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Eric\git\ICM\"/>
    </mc:Choice>
  </mc:AlternateContent>
  <xr:revisionPtr revIDLastSave="0" documentId="13_ncr:1_{82FC3F80-2198-46FF-A80E-FF352F4F7621}" xr6:coauthVersionLast="47" xr6:coauthVersionMax="47" xr10:uidLastSave="{00000000-0000-0000-0000-000000000000}"/>
  <bookViews>
    <workbookView xWindow="-120" yWindow="-120" windowWidth="29040" windowHeight="15990" tabRatio="626" activeTab="2" xr2:uid="{00000000-000D-0000-FFFF-FFFF00000000}"/>
  </bookViews>
  <sheets>
    <sheet name="info" sheetId="21" r:id="rId1"/>
    <sheet name="links" sheetId="39" r:id="rId2"/>
    <sheet name="cells" sheetId="14" r:id="rId3"/>
    <sheet name="comp_LW_update" sheetId="32" r:id="rId4"/>
    <sheet name="Sabine_edits" sheetId="33" r:id="rId5"/>
    <sheet name="1D2Dcoupling_lc" sheetId="26" r:id="rId6"/>
    <sheet name="1D2Dcoupling_tc" sheetId="28" r:id="rId7"/>
    <sheet name="1D2Dcoupling_uc" sheetId="27" r:id="rId8"/>
    <sheet name="CSC_XS" sheetId="30" r:id="rId9"/>
    <sheet name="link_attribute_definitions" sheetId="29" r:id="rId10"/>
    <sheet name="marsh_elv" sheetId="15" r:id="rId11"/>
    <sheet name="Sheet2" sheetId="20" r:id="rId12"/>
    <sheet name="1D links" sheetId="19" r:id="rId13"/>
    <sheet name="Cells_calval" sheetId="8" r:id="rId14"/>
    <sheet name="cells_with_new_land_stats" sheetId="6" r:id="rId15"/>
    <sheet name="FWOA_meer_myr" sheetId="18" r:id="rId16"/>
  </sheets>
  <definedNames>
    <definedName name="_xlnm._FilterDatabase" localSheetId="5" hidden="1">'1D2Dcoupling_lc'!$A$2:$L$2</definedName>
    <definedName name="_xlnm._FilterDatabase" localSheetId="2" hidden="1">cells!$A$1:$AK$1779</definedName>
    <definedName name="_xlnm._FilterDatabase" localSheetId="14" hidden="1">cells_with_new_land_stats!$A$1:$S$1</definedName>
    <definedName name="_xlnm._FilterDatabase" localSheetId="3" hidden="1">comp_LW_update!$A$1:$C$1779</definedName>
    <definedName name="_xlnm._FilterDatabase" localSheetId="15" hidden="1">FWOA_meer_myr!$A$1:$G$2119</definedName>
    <definedName name="_xlnm._FilterDatabase" localSheetId="1" hidden="1">links!$A$1:$Y$5667</definedName>
    <definedName name="_xlnm._FilterDatabase" localSheetId="10" hidden="1">marsh_elv!$A$1:$F$1658</definedName>
    <definedName name="_xlnm._FilterDatabase" localSheetId="11" hidden="1">Sheet2!$A$1:$B$1658</definedName>
    <definedName name="_Ref459901873" localSheetId="9">link_attribute_definitions!$A$2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33" l="1"/>
  <c r="J3" i="33"/>
  <c r="K3" i="33"/>
  <c r="L3" i="33"/>
  <c r="N3" i="33"/>
  <c r="O3" i="33"/>
  <c r="P3" i="33"/>
  <c r="I4" i="33"/>
  <c r="J4" i="33"/>
  <c r="K4" i="33"/>
  <c r="L4" i="33"/>
  <c r="N4" i="33"/>
  <c r="O4" i="33"/>
  <c r="P4" i="33"/>
  <c r="I5" i="33"/>
  <c r="J5" i="33"/>
  <c r="K5" i="33"/>
  <c r="L5" i="33"/>
  <c r="N5" i="33"/>
  <c r="O5" i="33"/>
  <c r="P5" i="33"/>
  <c r="I6" i="33"/>
  <c r="J6" i="33"/>
  <c r="K6" i="33"/>
  <c r="L6" i="33"/>
  <c r="N6" i="33"/>
  <c r="O6" i="33"/>
  <c r="P6" i="33"/>
  <c r="I7" i="33"/>
  <c r="J7" i="33"/>
  <c r="K7" i="33"/>
  <c r="L7" i="33"/>
  <c r="N7" i="33"/>
  <c r="O7" i="33"/>
  <c r="P7" i="33"/>
  <c r="I8" i="33"/>
  <c r="J8" i="33"/>
  <c r="K8" i="33"/>
  <c r="L8" i="33"/>
  <c r="N8" i="33"/>
  <c r="O8" i="33"/>
  <c r="P8" i="33"/>
  <c r="I9" i="33"/>
  <c r="J9" i="33"/>
  <c r="K9" i="33"/>
  <c r="L9" i="33"/>
  <c r="N9" i="33"/>
  <c r="O9" i="33"/>
  <c r="P9" i="33"/>
  <c r="I10" i="33"/>
  <c r="J10" i="33"/>
  <c r="K10" i="33"/>
  <c r="L10" i="33"/>
  <c r="N10" i="33"/>
  <c r="O10" i="33"/>
  <c r="P10" i="33"/>
  <c r="I11" i="33"/>
  <c r="J11" i="33"/>
  <c r="K11" i="33"/>
  <c r="L11" i="33"/>
  <c r="N11" i="33"/>
  <c r="O11" i="33"/>
  <c r="P11" i="33"/>
  <c r="I12" i="33"/>
  <c r="J12" i="33"/>
  <c r="K12" i="33"/>
  <c r="L12" i="33"/>
  <c r="N12" i="33"/>
  <c r="O12" i="33"/>
  <c r="P12" i="33"/>
  <c r="I13" i="33"/>
  <c r="J13" i="33"/>
  <c r="K13" i="33"/>
  <c r="L13" i="33"/>
  <c r="N13" i="33"/>
  <c r="O13" i="33"/>
  <c r="P13" i="33"/>
  <c r="I14" i="33"/>
  <c r="J14" i="33"/>
  <c r="K14" i="33"/>
  <c r="L14" i="33"/>
  <c r="N14" i="33"/>
  <c r="O14" i="33"/>
  <c r="P14" i="33"/>
  <c r="I15" i="33"/>
  <c r="J15" i="33"/>
  <c r="K15" i="33"/>
  <c r="L15" i="33"/>
  <c r="N15" i="33"/>
  <c r="O15" i="33"/>
  <c r="P15" i="33"/>
  <c r="I16" i="33"/>
  <c r="J16" i="33"/>
  <c r="K16" i="33"/>
  <c r="L16" i="33"/>
  <c r="N16" i="33"/>
  <c r="O16" i="33"/>
  <c r="P16" i="33"/>
  <c r="I17" i="33"/>
  <c r="J17" i="33"/>
  <c r="K17" i="33"/>
  <c r="L17" i="33"/>
  <c r="N17" i="33"/>
  <c r="O17" i="33"/>
  <c r="P17" i="33"/>
  <c r="I18" i="33"/>
  <c r="J18" i="33"/>
  <c r="K18" i="33"/>
  <c r="L18" i="33"/>
  <c r="N18" i="33"/>
  <c r="O18" i="33"/>
  <c r="P18" i="33"/>
  <c r="I19" i="33"/>
  <c r="J19" i="33"/>
  <c r="K19" i="33"/>
  <c r="L19" i="33"/>
  <c r="N19" i="33"/>
  <c r="O19" i="33"/>
  <c r="P19" i="33"/>
  <c r="I20" i="33"/>
  <c r="J20" i="33"/>
  <c r="K20" i="33"/>
  <c r="L20" i="33"/>
  <c r="N20" i="33"/>
  <c r="O20" i="33"/>
  <c r="P20" i="33"/>
  <c r="I21" i="33"/>
  <c r="J21" i="33"/>
  <c r="K21" i="33"/>
  <c r="L21" i="33"/>
  <c r="N21" i="33"/>
  <c r="O21" i="33"/>
  <c r="P21" i="33"/>
  <c r="I22" i="33"/>
  <c r="J22" i="33"/>
  <c r="K22" i="33"/>
  <c r="L22" i="33"/>
  <c r="N22" i="33"/>
  <c r="O22" i="33"/>
  <c r="P22" i="33"/>
  <c r="I23" i="33"/>
  <c r="J23" i="33"/>
  <c r="K23" i="33"/>
  <c r="L23" i="33"/>
  <c r="N23" i="33"/>
  <c r="O23" i="33"/>
  <c r="P23" i="33"/>
  <c r="I24" i="33"/>
  <c r="J24" i="33"/>
  <c r="K24" i="33"/>
  <c r="L24" i="33"/>
  <c r="N24" i="33"/>
  <c r="O24" i="33"/>
  <c r="P24" i="33"/>
  <c r="I25" i="33"/>
  <c r="J25" i="33"/>
  <c r="K25" i="33"/>
  <c r="L25" i="33"/>
  <c r="N25" i="33"/>
  <c r="O25" i="33"/>
  <c r="P25" i="33"/>
  <c r="I26" i="33"/>
  <c r="J26" i="33"/>
  <c r="K26" i="33"/>
  <c r="L26" i="33"/>
  <c r="N26" i="33"/>
  <c r="O26" i="33"/>
  <c r="P26" i="33"/>
  <c r="I27" i="33"/>
  <c r="J27" i="33"/>
  <c r="K27" i="33"/>
  <c r="L27" i="33"/>
  <c r="N27" i="33"/>
  <c r="O27" i="33"/>
  <c r="P27" i="33"/>
  <c r="I28" i="33"/>
  <c r="J28" i="33"/>
  <c r="K28" i="33"/>
  <c r="L28" i="33"/>
  <c r="N28" i="33"/>
  <c r="O28" i="33"/>
  <c r="P28" i="33"/>
  <c r="I29" i="33"/>
  <c r="J29" i="33"/>
  <c r="K29" i="33"/>
  <c r="L29" i="33"/>
  <c r="N29" i="33"/>
  <c r="O29" i="33"/>
  <c r="P29" i="33"/>
  <c r="I30" i="33"/>
  <c r="J30" i="33"/>
  <c r="K30" i="33"/>
  <c r="L30" i="33"/>
  <c r="N30" i="33"/>
  <c r="O30" i="33"/>
  <c r="P30" i="33"/>
  <c r="I31" i="33"/>
  <c r="J31" i="33"/>
  <c r="K31" i="33"/>
  <c r="L31" i="33"/>
  <c r="N31" i="33"/>
  <c r="O31" i="33"/>
  <c r="P31" i="33"/>
  <c r="I32" i="33"/>
  <c r="J32" i="33"/>
  <c r="K32" i="33"/>
  <c r="L32" i="33"/>
  <c r="N32" i="33"/>
  <c r="O32" i="33"/>
  <c r="P32" i="33"/>
  <c r="I33" i="33"/>
  <c r="J33" i="33"/>
  <c r="K33" i="33"/>
  <c r="M33" i="33"/>
  <c r="N33" i="33"/>
  <c r="O33" i="33"/>
  <c r="P33" i="33"/>
  <c r="I34" i="33"/>
  <c r="J34" i="33"/>
  <c r="K34" i="33"/>
  <c r="M34" i="33"/>
  <c r="N34" i="33"/>
  <c r="O34" i="33"/>
  <c r="P34" i="33"/>
  <c r="I35" i="33"/>
  <c r="J35" i="33"/>
  <c r="K35" i="33"/>
  <c r="M35" i="33"/>
  <c r="N35" i="33"/>
  <c r="O35" i="33"/>
  <c r="P35" i="33"/>
  <c r="I36" i="33"/>
  <c r="J36" i="33"/>
  <c r="K36" i="33"/>
  <c r="M36" i="33"/>
  <c r="N36" i="33"/>
  <c r="O36" i="33"/>
  <c r="P36" i="33"/>
  <c r="I37" i="33"/>
  <c r="J37" i="33"/>
  <c r="K37" i="33"/>
  <c r="M37" i="33"/>
  <c r="N37" i="33"/>
  <c r="O37" i="33"/>
  <c r="P37" i="33"/>
  <c r="AG10" i="14" l="1"/>
  <c r="AH2" i="14"/>
  <c r="AK2" i="14" s="1"/>
  <c r="AH8" i="14"/>
  <c r="AK8" i="14" s="1"/>
  <c r="AH7" i="14"/>
  <c r="AK7" i="14" s="1"/>
  <c r="AH6" i="14"/>
  <c r="AK6" i="14" s="1"/>
  <c r="AH5" i="14"/>
  <c r="AK5" i="14" s="1"/>
  <c r="AH4" i="14"/>
  <c r="AK4" i="14" s="1"/>
  <c r="AH3" i="14"/>
  <c r="AK3" i="14" s="1"/>
  <c r="F3" i="15" l="1"/>
  <c r="G3" i="15" s="1"/>
  <c r="F4" i="15"/>
  <c r="G4" i="15" s="1"/>
  <c r="F5" i="15"/>
  <c r="G5" i="15" s="1"/>
  <c r="F6" i="15"/>
  <c r="G6" i="15" s="1"/>
  <c r="F7" i="15"/>
  <c r="G7" i="15" s="1"/>
  <c r="F8" i="15"/>
  <c r="G8" i="15" s="1"/>
  <c r="F9" i="15"/>
  <c r="G9" i="15" s="1"/>
  <c r="F10" i="15"/>
  <c r="G10" i="15" s="1"/>
  <c r="F11" i="15"/>
  <c r="G11" i="15" s="1"/>
  <c r="F12" i="15"/>
  <c r="G12" i="15" s="1"/>
  <c r="F13" i="15"/>
  <c r="G13" i="15" s="1"/>
  <c r="F14" i="15"/>
  <c r="G14" i="15" s="1"/>
  <c r="F15" i="15"/>
  <c r="G15" i="15" s="1"/>
  <c r="F16" i="15"/>
  <c r="G16" i="15" s="1"/>
  <c r="F17" i="15"/>
  <c r="G17" i="15" s="1"/>
  <c r="F18" i="15"/>
  <c r="G18" i="15" s="1"/>
  <c r="F19" i="15"/>
  <c r="G19" i="15" s="1"/>
  <c r="F20" i="15"/>
  <c r="G20" i="15" s="1"/>
  <c r="F21" i="15"/>
  <c r="G21" i="15" s="1"/>
  <c r="F22" i="15"/>
  <c r="G22" i="15" s="1"/>
  <c r="F23" i="15"/>
  <c r="G23" i="15" s="1"/>
  <c r="F24" i="15"/>
  <c r="G24" i="15" s="1"/>
  <c r="F25" i="15"/>
  <c r="G25" i="15" s="1"/>
  <c r="F26" i="15"/>
  <c r="G26" i="15" s="1"/>
  <c r="F27" i="15"/>
  <c r="G27" i="15" s="1"/>
  <c r="F28" i="15"/>
  <c r="G28" i="15" s="1"/>
  <c r="F29" i="15"/>
  <c r="G29" i="15" s="1"/>
  <c r="F30" i="15"/>
  <c r="G30" i="15" s="1"/>
  <c r="F31" i="15"/>
  <c r="G31" i="15" s="1"/>
  <c r="F32" i="15"/>
  <c r="G32" i="15" s="1"/>
  <c r="F33" i="15"/>
  <c r="G33" i="15" s="1"/>
  <c r="F34" i="15"/>
  <c r="G34" i="15" s="1"/>
  <c r="F35" i="15"/>
  <c r="G35" i="15" s="1"/>
  <c r="F36" i="15"/>
  <c r="G36" i="15" s="1"/>
  <c r="F37" i="15"/>
  <c r="G37" i="15" s="1"/>
  <c r="F38" i="15"/>
  <c r="G38" i="15" s="1"/>
  <c r="F39" i="15"/>
  <c r="G39" i="15" s="1"/>
  <c r="F40" i="15"/>
  <c r="G40" i="15" s="1"/>
  <c r="F41" i="15"/>
  <c r="G41" i="15" s="1"/>
  <c r="F42" i="15"/>
  <c r="G42" i="15" s="1"/>
  <c r="F43" i="15"/>
  <c r="G43" i="15" s="1"/>
  <c r="F44" i="15"/>
  <c r="G44" i="15" s="1"/>
  <c r="F45" i="15"/>
  <c r="G45" i="15" s="1"/>
  <c r="F46" i="15"/>
  <c r="G46" i="15" s="1"/>
  <c r="F47" i="15"/>
  <c r="G47" i="15" s="1"/>
  <c r="F48" i="15"/>
  <c r="G48" i="15" s="1"/>
  <c r="F49" i="15"/>
  <c r="G49" i="15" s="1"/>
  <c r="F50" i="15"/>
  <c r="G50" i="15" s="1"/>
  <c r="F51" i="15"/>
  <c r="G51" i="15" s="1"/>
  <c r="F52" i="15"/>
  <c r="G52" i="15" s="1"/>
  <c r="F53" i="15"/>
  <c r="G53" i="15" s="1"/>
  <c r="F54" i="15"/>
  <c r="G54" i="15" s="1"/>
  <c r="F55" i="15"/>
  <c r="G55" i="15" s="1"/>
  <c r="F56" i="15"/>
  <c r="G56" i="15" s="1"/>
  <c r="F57" i="15"/>
  <c r="G57" i="15" s="1"/>
  <c r="F58" i="15"/>
  <c r="G58" i="15" s="1"/>
  <c r="F59" i="15"/>
  <c r="G59" i="15" s="1"/>
  <c r="F60" i="15"/>
  <c r="G60" i="15" s="1"/>
  <c r="F61" i="15"/>
  <c r="G61" i="15" s="1"/>
  <c r="F62" i="15"/>
  <c r="G62" i="15" s="1"/>
  <c r="F63" i="15"/>
  <c r="G63" i="15" s="1"/>
  <c r="F64" i="15"/>
  <c r="G64" i="15" s="1"/>
  <c r="F65" i="15"/>
  <c r="G65" i="15" s="1"/>
  <c r="F66" i="15"/>
  <c r="G66" i="15" s="1"/>
  <c r="F67" i="15"/>
  <c r="G67" i="15" s="1"/>
  <c r="F68" i="15"/>
  <c r="G68" i="15" s="1"/>
  <c r="F69" i="15"/>
  <c r="G69" i="15" s="1"/>
  <c r="F70" i="15"/>
  <c r="G70" i="15" s="1"/>
  <c r="F71" i="15"/>
  <c r="G71" i="15" s="1"/>
  <c r="F72" i="15"/>
  <c r="F73" i="15"/>
  <c r="F74" i="15"/>
  <c r="G74" i="15" s="1"/>
  <c r="F75" i="15"/>
  <c r="F76" i="15"/>
  <c r="G76" i="15" s="1"/>
  <c r="F77" i="15"/>
  <c r="G77" i="15" s="1"/>
  <c r="F78" i="15"/>
  <c r="F79" i="15"/>
  <c r="G79" i="15" s="1"/>
  <c r="F80" i="15"/>
  <c r="G80" i="15" s="1"/>
  <c r="F81" i="15"/>
  <c r="G81" i="15" s="1"/>
  <c r="F82" i="15"/>
  <c r="G82" i="15" s="1"/>
  <c r="F83" i="15"/>
  <c r="G83" i="15" s="1"/>
  <c r="F84" i="15"/>
  <c r="G84" i="15" s="1"/>
  <c r="F85" i="15"/>
  <c r="G85" i="15" s="1"/>
  <c r="F86" i="15"/>
  <c r="G86" i="15" s="1"/>
  <c r="F87" i="15"/>
  <c r="G87" i="15" s="1"/>
  <c r="F88" i="15"/>
  <c r="G88" i="15" s="1"/>
  <c r="F89" i="15"/>
  <c r="G89" i="15" s="1"/>
  <c r="F90" i="15"/>
  <c r="G90" i="15" s="1"/>
  <c r="F91" i="15"/>
  <c r="G91" i="15" s="1"/>
  <c r="F92" i="15"/>
  <c r="G92" i="15" s="1"/>
  <c r="F93" i="15"/>
  <c r="G93" i="15" s="1"/>
  <c r="F94" i="15"/>
  <c r="G94" i="15" s="1"/>
  <c r="F95" i="15"/>
  <c r="G95" i="15" s="1"/>
  <c r="F96" i="15"/>
  <c r="G96" i="15" s="1"/>
  <c r="F97" i="15"/>
  <c r="G97" i="15" s="1"/>
  <c r="F98" i="15"/>
  <c r="G98" i="15" s="1"/>
  <c r="F99" i="15"/>
  <c r="G99" i="15" s="1"/>
  <c r="F100" i="15"/>
  <c r="G100" i="15" s="1"/>
  <c r="F101" i="15"/>
  <c r="G101" i="15" s="1"/>
  <c r="F102" i="15"/>
  <c r="G102" i="15" s="1"/>
  <c r="F103" i="15"/>
  <c r="G103" i="15" s="1"/>
  <c r="F104" i="15"/>
  <c r="G104" i="15" s="1"/>
  <c r="F105" i="15"/>
  <c r="G105" i="15" s="1"/>
  <c r="F106" i="15"/>
  <c r="G106" i="15" s="1"/>
  <c r="F107" i="15"/>
  <c r="G107" i="15" s="1"/>
  <c r="F108" i="15"/>
  <c r="G108" i="15" s="1"/>
  <c r="F109" i="15"/>
  <c r="G109" i="15" s="1"/>
  <c r="F110" i="15"/>
  <c r="G110" i="15" s="1"/>
  <c r="F111" i="15"/>
  <c r="G111" i="15" s="1"/>
  <c r="F112" i="15"/>
  <c r="G112" i="15" s="1"/>
  <c r="F113" i="15"/>
  <c r="G113" i="15" s="1"/>
  <c r="F114" i="15"/>
  <c r="G114" i="15" s="1"/>
  <c r="F115" i="15"/>
  <c r="G115" i="15" s="1"/>
  <c r="F116" i="15"/>
  <c r="G116" i="15" s="1"/>
  <c r="F117" i="15"/>
  <c r="G117" i="15" s="1"/>
  <c r="F118" i="15"/>
  <c r="G118" i="15" s="1"/>
  <c r="F119" i="15"/>
  <c r="G119" i="15" s="1"/>
  <c r="F120" i="15"/>
  <c r="G120" i="15" s="1"/>
  <c r="F121" i="15"/>
  <c r="G121" i="15" s="1"/>
  <c r="F122" i="15"/>
  <c r="G122" i="15" s="1"/>
  <c r="F123" i="15"/>
  <c r="G123" i="15" s="1"/>
  <c r="F124" i="15"/>
  <c r="G124" i="15" s="1"/>
  <c r="F125" i="15"/>
  <c r="G125" i="15" s="1"/>
  <c r="F126" i="15"/>
  <c r="G126" i="15" s="1"/>
  <c r="F127" i="15"/>
  <c r="G127" i="15" s="1"/>
  <c r="F128" i="15"/>
  <c r="G128" i="15" s="1"/>
  <c r="F129" i="15"/>
  <c r="G129" i="15" s="1"/>
  <c r="F130" i="15"/>
  <c r="G130" i="15" s="1"/>
  <c r="F131" i="15"/>
  <c r="G131" i="15" s="1"/>
  <c r="F132" i="15"/>
  <c r="G132" i="15" s="1"/>
  <c r="F133" i="15"/>
  <c r="G133" i="15" s="1"/>
  <c r="F134" i="15"/>
  <c r="G134" i="15" s="1"/>
  <c r="F135" i="15"/>
  <c r="G135" i="15" s="1"/>
  <c r="F136" i="15"/>
  <c r="G136" i="15" s="1"/>
  <c r="F137" i="15"/>
  <c r="G137" i="15" s="1"/>
  <c r="F138" i="15"/>
  <c r="G138" i="15" s="1"/>
  <c r="F139" i="15"/>
  <c r="G139" i="15" s="1"/>
  <c r="F140" i="15"/>
  <c r="G140" i="15" s="1"/>
  <c r="F141" i="15"/>
  <c r="G141" i="15" s="1"/>
  <c r="F142" i="15"/>
  <c r="G142" i="15" s="1"/>
  <c r="F143" i="15"/>
  <c r="G143" i="15" s="1"/>
  <c r="F144" i="15"/>
  <c r="F145" i="15"/>
  <c r="G145" i="15" s="1"/>
  <c r="F146" i="15"/>
  <c r="G146" i="15" s="1"/>
  <c r="F147" i="15"/>
  <c r="G147" i="15" s="1"/>
  <c r="F148" i="15"/>
  <c r="G148" i="15" s="1"/>
  <c r="F149" i="15"/>
  <c r="G149" i="15" s="1"/>
  <c r="F150" i="15"/>
  <c r="G150" i="15" s="1"/>
  <c r="F151" i="15"/>
  <c r="G151" i="15" s="1"/>
  <c r="F152" i="15"/>
  <c r="G152" i="15" s="1"/>
  <c r="F153" i="15"/>
  <c r="G153" i="15" s="1"/>
  <c r="F154" i="15"/>
  <c r="G154" i="15" s="1"/>
  <c r="F155" i="15"/>
  <c r="G155" i="15" s="1"/>
  <c r="F156" i="15"/>
  <c r="G156" i="15" s="1"/>
  <c r="F157" i="15"/>
  <c r="G157" i="15" s="1"/>
  <c r="F158" i="15"/>
  <c r="G158" i="15" s="1"/>
  <c r="F159" i="15"/>
  <c r="G159" i="15" s="1"/>
  <c r="F160" i="15"/>
  <c r="G160" i="15" s="1"/>
  <c r="F161" i="15"/>
  <c r="G161" i="15" s="1"/>
  <c r="F162" i="15"/>
  <c r="G162" i="15" s="1"/>
  <c r="F163" i="15"/>
  <c r="G163" i="15" s="1"/>
  <c r="F164" i="15"/>
  <c r="G164" i="15" s="1"/>
  <c r="F165" i="15"/>
  <c r="G165" i="15" s="1"/>
  <c r="F166" i="15"/>
  <c r="G166" i="15" s="1"/>
  <c r="F167" i="15"/>
  <c r="G167" i="15" s="1"/>
  <c r="F168" i="15"/>
  <c r="G168" i="15" s="1"/>
  <c r="F169" i="15"/>
  <c r="G169" i="15" s="1"/>
  <c r="F170" i="15"/>
  <c r="G170" i="15" s="1"/>
  <c r="F171" i="15"/>
  <c r="G171" i="15" s="1"/>
  <c r="F172" i="15"/>
  <c r="G172" i="15" s="1"/>
  <c r="F173" i="15"/>
  <c r="G173" i="15" s="1"/>
  <c r="F174" i="15"/>
  <c r="G174" i="15" s="1"/>
  <c r="F175" i="15"/>
  <c r="G175" i="15" s="1"/>
  <c r="F176" i="15"/>
  <c r="G176" i="15" s="1"/>
  <c r="F177" i="15"/>
  <c r="G177" i="15" s="1"/>
  <c r="F178" i="15"/>
  <c r="G178" i="15" s="1"/>
  <c r="F179" i="15"/>
  <c r="G179" i="15" s="1"/>
  <c r="F180" i="15"/>
  <c r="G180" i="15" s="1"/>
  <c r="F181" i="15"/>
  <c r="G181" i="15" s="1"/>
  <c r="F182" i="15"/>
  <c r="G182" i="15" s="1"/>
  <c r="F183" i="15"/>
  <c r="G183" i="15" s="1"/>
  <c r="F184" i="15"/>
  <c r="G184" i="15" s="1"/>
  <c r="F185" i="15"/>
  <c r="G185" i="15" s="1"/>
  <c r="F186" i="15"/>
  <c r="G186" i="15" s="1"/>
  <c r="F187" i="15"/>
  <c r="G187" i="15" s="1"/>
  <c r="F188" i="15"/>
  <c r="G188" i="15" s="1"/>
  <c r="F189" i="15"/>
  <c r="G189" i="15" s="1"/>
  <c r="F190" i="15"/>
  <c r="G190" i="15" s="1"/>
  <c r="F191" i="15"/>
  <c r="G191" i="15" s="1"/>
  <c r="F192" i="15"/>
  <c r="G192" i="15" s="1"/>
  <c r="F193" i="15"/>
  <c r="G193" i="15" s="1"/>
  <c r="F194" i="15"/>
  <c r="G194" i="15" s="1"/>
  <c r="F195" i="15"/>
  <c r="G195" i="15" s="1"/>
  <c r="F196" i="15"/>
  <c r="G196" i="15" s="1"/>
  <c r="F197" i="15"/>
  <c r="G197" i="15" s="1"/>
  <c r="F198" i="15"/>
  <c r="G198" i="15" s="1"/>
  <c r="F199" i="15"/>
  <c r="G199" i="15" s="1"/>
  <c r="F200" i="15"/>
  <c r="G200" i="15" s="1"/>
  <c r="F201" i="15"/>
  <c r="G201" i="15" s="1"/>
  <c r="F202" i="15"/>
  <c r="G202" i="15" s="1"/>
  <c r="F203" i="15"/>
  <c r="G203" i="15" s="1"/>
  <c r="F204" i="15"/>
  <c r="G204" i="15" s="1"/>
  <c r="F205" i="15"/>
  <c r="G205" i="15" s="1"/>
  <c r="F206" i="15"/>
  <c r="G206" i="15" s="1"/>
  <c r="F207" i="15"/>
  <c r="G207" i="15" s="1"/>
  <c r="F208" i="15"/>
  <c r="G208" i="15" s="1"/>
  <c r="F209" i="15"/>
  <c r="G209" i="15" s="1"/>
  <c r="F210" i="15"/>
  <c r="G210" i="15" s="1"/>
  <c r="F211" i="15"/>
  <c r="G211" i="15" s="1"/>
  <c r="F212" i="15"/>
  <c r="G212" i="15" s="1"/>
  <c r="F213" i="15"/>
  <c r="G213" i="15" s="1"/>
  <c r="F214" i="15"/>
  <c r="G214" i="15" s="1"/>
  <c r="F215" i="15"/>
  <c r="G215" i="15" s="1"/>
  <c r="F216" i="15"/>
  <c r="G216" i="15" s="1"/>
  <c r="F217" i="15"/>
  <c r="G217" i="15" s="1"/>
  <c r="F218" i="15"/>
  <c r="G218" i="15" s="1"/>
  <c r="F219" i="15"/>
  <c r="G219" i="15" s="1"/>
  <c r="F220" i="15"/>
  <c r="G220" i="15" s="1"/>
  <c r="F221" i="15"/>
  <c r="G221" i="15" s="1"/>
  <c r="F222" i="15"/>
  <c r="G222" i="15" s="1"/>
  <c r="F223" i="15"/>
  <c r="G223" i="15" s="1"/>
  <c r="F224" i="15"/>
  <c r="G224" i="15" s="1"/>
  <c r="F225" i="15"/>
  <c r="G225" i="15" s="1"/>
  <c r="F226" i="15"/>
  <c r="G226" i="15" s="1"/>
  <c r="F227" i="15"/>
  <c r="G227" i="15" s="1"/>
  <c r="F228" i="15"/>
  <c r="G228" i="15" s="1"/>
  <c r="F229" i="15"/>
  <c r="G229" i="15" s="1"/>
  <c r="F230" i="15"/>
  <c r="G230" i="15" s="1"/>
  <c r="F231" i="15"/>
  <c r="G231" i="15" s="1"/>
  <c r="F232" i="15"/>
  <c r="G232" i="15" s="1"/>
  <c r="F233" i="15"/>
  <c r="G233" i="15" s="1"/>
  <c r="F234" i="15"/>
  <c r="G234" i="15" s="1"/>
  <c r="F235" i="15"/>
  <c r="G235" i="15" s="1"/>
  <c r="F236" i="15"/>
  <c r="G236" i="15" s="1"/>
  <c r="F237" i="15"/>
  <c r="G237" i="15" s="1"/>
  <c r="F238" i="15"/>
  <c r="G238" i="15" s="1"/>
  <c r="F239" i="15"/>
  <c r="G239" i="15" s="1"/>
  <c r="F240" i="15"/>
  <c r="G240" i="15" s="1"/>
  <c r="F241" i="15"/>
  <c r="G241" i="15" s="1"/>
  <c r="F242" i="15"/>
  <c r="G242" i="15" s="1"/>
  <c r="F243" i="15"/>
  <c r="G243" i="15" s="1"/>
  <c r="F244" i="15"/>
  <c r="G244" i="15" s="1"/>
  <c r="F245" i="15"/>
  <c r="G245" i="15" s="1"/>
  <c r="F246" i="15"/>
  <c r="G246" i="15" s="1"/>
  <c r="F247" i="15"/>
  <c r="G247" i="15" s="1"/>
  <c r="F248" i="15"/>
  <c r="G248" i="15" s="1"/>
  <c r="F249" i="15"/>
  <c r="G249" i="15" s="1"/>
  <c r="F250" i="15"/>
  <c r="G250" i="15" s="1"/>
  <c r="F251" i="15"/>
  <c r="G251" i="15" s="1"/>
  <c r="F252" i="15"/>
  <c r="G252" i="15" s="1"/>
  <c r="F253" i="15"/>
  <c r="G253" i="15" s="1"/>
  <c r="F254" i="15"/>
  <c r="G254" i="15" s="1"/>
  <c r="F255" i="15"/>
  <c r="G255" i="15" s="1"/>
  <c r="F256" i="15"/>
  <c r="G256" i="15" s="1"/>
  <c r="F257" i="15"/>
  <c r="G257" i="15" s="1"/>
  <c r="F258" i="15"/>
  <c r="G258" i="15" s="1"/>
  <c r="F259" i="15"/>
  <c r="G259" i="15" s="1"/>
  <c r="F260" i="15"/>
  <c r="G260" i="15" s="1"/>
  <c r="F261" i="15"/>
  <c r="G261" i="15" s="1"/>
  <c r="F262" i="15"/>
  <c r="G262" i="15" s="1"/>
  <c r="F263" i="15"/>
  <c r="G263" i="15" s="1"/>
  <c r="F264" i="15"/>
  <c r="G264" i="15" s="1"/>
  <c r="F265" i="15"/>
  <c r="G265" i="15" s="1"/>
  <c r="F266" i="15"/>
  <c r="G266" i="15" s="1"/>
  <c r="F267" i="15"/>
  <c r="G267" i="15" s="1"/>
  <c r="F268" i="15"/>
  <c r="G268" i="15" s="1"/>
  <c r="F269" i="15"/>
  <c r="F270" i="15"/>
  <c r="G270" i="15" s="1"/>
  <c r="F271" i="15"/>
  <c r="G271" i="15" s="1"/>
  <c r="F272" i="15"/>
  <c r="G272" i="15" s="1"/>
  <c r="F273" i="15"/>
  <c r="G273" i="15" s="1"/>
  <c r="F274" i="15"/>
  <c r="G274" i="15" s="1"/>
  <c r="F275" i="15"/>
  <c r="G275" i="15" s="1"/>
  <c r="F276" i="15"/>
  <c r="G276" i="15" s="1"/>
  <c r="F277" i="15"/>
  <c r="G277" i="15" s="1"/>
  <c r="F278" i="15"/>
  <c r="G278" i="15" s="1"/>
  <c r="F279" i="15"/>
  <c r="G279" i="15" s="1"/>
  <c r="F280" i="15"/>
  <c r="G280" i="15" s="1"/>
  <c r="F281" i="15"/>
  <c r="G281" i="15" s="1"/>
  <c r="F282" i="15"/>
  <c r="G282" i="15" s="1"/>
  <c r="F283" i="15"/>
  <c r="G283" i="15" s="1"/>
  <c r="F284" i="15"/>
  <c r="G284" i="15" s="1"/>
  <c r="F285" i="15"/>
  <c r="G285" i="15" s="1"/>
  <c r="F286" i="15"/>
  <c r="G286" i="15" s="1"/>
  <c r="F287" i="15"/>
  <c r="G287" i="15" s="1"/>
  <c r="F288" i="15"/>
  <c r="G288" i="15" s="1"/>
  <c r="F289" i="15"/>
  <c r="G289" i="15" s="1"/>
  <c r="F290" i="15"/>
  <c r="G290" i="15" s="1"/>
  <c r="F291" i="15"/>
  <c r="G291" i="15" s="1"/>
  <c r="F292" i="15"/>
  <c r="G292" i="15" s="1"/>
  <c r="F293" i="15"/>
  <c r="G293" i="15" s="1"/>
  <c r="F294" i="15"/>
  <c r="G294" i="15" s="1"/>
  <c r="F295" i="15"/>
  <c r="G295" i="15" s="1"/>
  <c r="F296" i="15"/>
  <c r="G296" i="15" s="1"/>
  <c r="F297" i="15"/>
  <c r="G297" i="15" s="1"/>
  <c r="F298" i="15"/>
  <c r="G298" i="15" s="1"/>
  <c r="F299" i="15"/>
  <c r="G299" i="15" s="1"/>
  <c r="F300" i="15"/>
  <c r="G300" i="15" s="1"/>
  <c r="F301" i="15"/>
  <c r="G301" i="15" s="1"/>
  <c r="F302" i="15"/>
  <c r="G302" i="15" s="1"/>
  <c r="F303" i="15"/>
  <c r="G303" i="15" s="1"/>
  <c r="F304" i="15"/>
  <c r="F305" i="15"/>
  <c r="F306" i="15"/>
  <c r="F307" i="15"/>
  <c r="G307" i="15" s="1"/>
  <c r="F308" i="15"/>
  <c r="G308" i="15" s="1"/>
  <c r="F309" i="15"/>
  <c r="G309" i="15" s="1"/>
  <c r="F310" i="15"/>
  <c r="G310" i="15" s="1"/>
  <c r="F311" i="15"/>
  <c r="G311" i="15" s="1"/>
  <c r="F312" i="15"/>
  <c r="G312" i="15" s="1"/>
  <c r="F313" i="15"/>
  <c r="G313" i="15" s="1"/>
  <c r="F314" i="15"/>
  <c r="G314" i="15" s="1"/>
  <c r="F315" i="15"/>
  <c r="G315" i="15" s="1"/>
  <c r="F316" i="15"/>
  <c r="G316" i="15" s="1"/>
  <c r="F317" i="15"/>
  <c r="G317" i="15" s="1"/>
  <c r="F318" i="15"/>
  <c r="F319" i="15"/>
  <c r="F320" i="15"/>
  <c r="F321" i="15"/>
  <c r="G321" i="15" s="1"/>
  <c r="F322" i="15"/>
  <c r="G322" i="15" s="1"/>
  <c r="F323" i="15"/>
  <c r="G323" i="15" s="1"/>
  <c r="F324" i="15"/>
  <c r="G324" i="15" s="1"/>
  <c r="F325" i="15"/>
  <c r="G325" i="15" s="1"/>
  <c r="F326" i="15"/>
  <c r="G326" i="15" s="1"/>
  <c r="F327" i="15"/>
  <c r="F328" i="15"/>
  <c r="F329" i="15"/>
  <c r="F330" i="15"/>
  <c r="F331" i="15"/>
  <c r="F332" i="15"/>
  <c r="F333" i="15"/>
  <c r="F334" i="15"/>
  <c r="F335" i="15"/>
  <c r="F336" i="15"/>
  <c r="F337" i="15"/>
  <c r="F338" i="15"/>
  <c r="G338" i="15" s="1"/>
  <c r="F339" i="15"/>
  <c r="F340" i="15"/>
  <c r="F341" i="15"/>
  <c r="F342" i="15"/>
  <c r="F343" i="15"/>
  <c r="F344" i="15"/>
  <c r="F345" i="15"/>
  <c r="F346" i="15"/>
  <c r="F347" i="15"/>
  <c r="G347" i="15" s="1"/>
  <c r="F348" i="15"/>
  <c r="F349" i="15"/>
  <c r="F350" i="15"/>
  <c r="F351" i="15"/>
  <c r="F352" i="15"/>
  <c r="F353" i="15"/>
  <c r="F354" i="15"/>
  <c r="F355" i="15"/>
  <c r="F356" i="15"/>
  <c r="G356" i="15" s="1"/>
  <c r="F357" i="15"/>
  <c r="G357" i="15" s="1"/>
  <c r="F358" i="15"/>
  <c r="G358" i="15" s="1"/>
  <c r="F359" i="15"/>
  <c r="G359" i="15" s="1"/>
  <c r="F360" i="15"/>
  <c r="G360" i="15" s="1"/>
  <c r="F361" i="15"/>
  <c r="G361" i="15" s="1"/>
  <c r="F362" i="15"/>
  <c r="G362" i="15" s="1"/>
  <c r="F363" i="15"/>
  <c r="G363" i="15" s="1"/>
  <c r="F364" i="15"/>
  <c r="G364" i="15" s="1"/>
  <c r="F365" i="15"/>
  <c r="G365" i="15" s="1"/>
  <c r="F366" i="15"/>
  <c r="G366" i="15" s="1"/>
  <c r="F367" i="15"/>
  <c r="G367" i="15" s="1"/>
  <c r="F368" i="15"/>
  <c r="G368" i="15" s="1"/>
  <c r="F369" i="15"/>
  <c r="G369" i="15" s="1"/>
  <c r="F370" i="15"/>
  <c r="G370" i="15" s="1"/>
  <c r="F371" i="15"/>
  <c r="G371" i="15" s="1"/>
  <c r="F372" i="15"/>
  <c r="G372" i="15" s="1"/>
  <c r="F373" i="15"/>
  <c r="G373" i="15" s="1"/>
  <c r="F374" i="15"/>
  <c r="G374" i="15" s="1"/>
  <c r="F375" i="15"/>
  <c r="G375" i="15" s="1"/>
  <c r="F376" i="15"/>
  <c r="G376" i="15" s="1"/>
  <c r="F377" i="15"/>
  <c r="G377" i="15" s="1"/>
  <c r="F378" i="15"/>
  <c r="G378" i="15" s="1"/>
  <c r="F379" i="15"/>
  <c r="G379" i="15" s="1"/>
  <c r="F380" i="15"/>
  <c r="G380" i="15" s="1"/>
  <c r="F381" i="15"/>
  <c r="G381" i="15" s="1"/>
  <c r="F382" i="15"/>
  <c r="G382" i="15" s="1"/>
  <c r="F383" i="15"/>
  <c r="G383" i="15" s="1"/>
  <c r="F384" i="15"/>
  <c r="F385" i="15"/>
  <c r="F386" i="15"/>
  <c r="G386" i="15" s="1"/>
  <c r="F387" i="15"/>
  <c r="F388" i="15"/>
  <c r="F389" i="15"/>
  <c r="G389" i="15" s="1"/>
  <c r="F390" i="15"/>
  <c r="G390" i="15" s="1"/>
  <c r="F391" i="15"/>
  <c r="F392" i="15"/>
  <c r="G392" i="15" s="1"/>
  <c r="F393" i="15"/>
  <c r="G393" i="15" s="1"/>
  <c r="F394" i="15"/>
  <c r="G394" i="15" s="1"/>
  <c r="F395" i="15"/>
  <c r="G395" i="15" s="1"/>
  <c r="F396" i="15"/>
  <c r="F397" i="15"/>
  <c r="G397" i="15" s="1"/>
  <c r="F398" i="15"/>
  <c r="F399" i="15"/>
  <c r="F400" i="15"/>
  <c r="G400" i="15" s="1"/>
  <c r="F401" i="15"/>
  <c r="G401" i="15" s="1"/>
  <c r="F402" i="15"/>
  <c r="G402" i="15" s="1"/>
  <c r="F403" i="15"/>
  <c r="G403" i="15" s="1"/>
  <c r="F404" i="15"/>
  <c r="G404" i="15" s="1"/>
  <c r="F405" i="15"/>
  <c r="G405" i="15" s="1"/>
  <c r="F406" i="15"/>
  <c r="G406" i="15" s="1"/>
  <c r="F407" i="15"/>
  <c r="F408" i="15"/>
  <c r="G408" i="15" s="1"/>
  <c r="F409" i="15"/>
  <c r="G409" i="15" s="1"/>
  <c r="F410" i="15"/>
  <c r="G410" i="15" s="1"/>
  <c r="F411" i="15"/>
  <c r="F412" i="15"/>
  <c r="G412" i="15" s="1"/>
  <c r="F413" i="15"/>
  <c r="G413" i="15" s="1"/>
  <c r="F414" i="15"/>
  <c r="G414" i="15" s="1"/>
  <c r="F415" i="15"/>
  <c r="G415" i="15" s="1"/>
  <c r="F416" i="15"/>
  <c r="G416" i="15" s="1"/>
  <c r="F417" i="15"/>
  <c r="G417" i="15" s="1"/>
  <c r="F418" i="15"/>
  <c r="G418" i="15" s="1"/>
  <c r="F419" i="15"/>
  <c r="G419" i="15" s="1"/>
  <c r="F420" i="15"/>
  <c r="G420" i="15" s="1"/>
  <c r="F421" i="15"/>
  <c r="G421" i="15" s="1"/>
  <c r="F422" i="15"/>
  <c r="G422" i="15" s="1"/>
  <c r="F423" i="15"/>
  <c r="G423" i="15" s="1"/>
  <c r="F424" i="15"/>
  <c r="F425" i="15"/>
  <c r="G425" i="15" s="1"/>
  <c r="F426" i="15"/>
  <c r="G426" i="15" s="1"/>
  <c r="F427" i="15"/>
  <c r="G427" i="15" s="1"/>
  <c r="F428" i="15"/>
  <c r="G428" i="15" s="1"/>
  <c r="F429" i="15"/>
  <c r="G429" i="15" s="1"/>
  <c r="F430" i="15"/>
  <c r="F431" i="15"/>
  <c r="G431" i="15" s="1"/>
  <c r="F432" i="15"/>
  <c r="G432" i="15" s="1"/>
  <c r="F433" i="15"/>
  <c r="G433" i="15" s="1"/>
  <c r="F434" i="15"/>
  <c r="G434" i="15" s="1"/>
  <c r="F435" i="15"/>
  <c r="G435" i="15" s="1"/>
  <c r="F436" i="15"/>
  <c r="F437" i="15"/>
  <c r="G437" i="15" s="1"/>
  <c r="F438" i="15"/>
  <c r="G438" i="15" s="1"/>
  <c r="F439" i="15"/>
  <c r="G439" i="15" s="1"/>
  <c r="F440" i="15"/>
  <c r="G440" i="15" s="1"/>
  <c r="F441" i="15"/>
  <c r="G441" i="15" s="1"/>
  <c r="F442" i="15"/>
  <c r="F443" i="15"/>
  <c r="G443" i="15" s="1"/>
  <c r="F444" i="15"/>
  <c r="G444" i="15" s="1"/>
  <c r="F445" i="15"/>
  <c r="F446" i="15"/>
  <c r="G446" i="15" s="1"/>
  <c r="F447" i="15"/>
  <c r="G447" i="15" s="1"/>
  <c r="F448" i="15"/>
  <c r="G448" i="15" s="1"/>
  <c r="F449" i="15"/>
  <c r="G449" i="15" s="1"/>
  <c r="F450" i="15"/>
  <c r="F451" i="15"/>
  <c r="F452" i="15"/>
  <c r="G452" i="15" s="1"/>
  <c r="F453" i="15"/>
  <c r="G453" i="15" s="1"/>
  <c r="F454" i="15"/>
  <c r="F455" i="15"/>
  <c r="F456" i="15"/>
  <c r="G456" i="15" s="1"/>
  <c r="F457" i="15"/>
  <c r="G457" i="15" s="1"/>
  <c r="F458" i="15"/>
  <c r="G458" i="15" s="1"/>
  <c r="F459" i="15"/>
  <c r="G459" i="15" s="1"/>
  <c r="F460" i="15"/>
  <c r="G460" i="15" s="1"/>
  <c r="F461" i="15"/>
  <c r="G461" i="15" s="1"/>
  <c r="F462" i="15"/>
  <c r="G462" i="15" s="1"/>
  <c r="F463" i="15"/>
  <c r="G463" i="15" s="1"/>
  <c r="F464" i="15"/>
  <c r="G464" i="15" s="1"/>
  <c r="F465" i="15"/>
  <c r="G465" i="15" s="1"/>
  <c r="F466" i="15"/>
  <c r="G466" i="15" s="1"/>
  <c r="F467" i="15"/>
  <c r="G467" i="15" s="1"/>
  <c r="F468" i="15"/>
  <c r="G468" i="15" s="1"/>
  <c r="F469" i="15"/>
  <c r="G469" i="15" s="1"/>
  <c r="F470" i="15"/>
  <c r="G470" i="15" s="1"/>
  <c r="F471" i="15"/>
  <c r="F472" i="15"/>
  <c r="G472" i="15" s="1"/>
  <c r="F473" i="15"/>
  <c r="G473" i="15" s="1"/>
  <c r="F474" i="15"/>
  <c r="G474" i="15" s="1"/>
  <c r="F475" i="15"/>
  <c r="G475" i="15" s="1"/>
  <c r="F476" i="15"/>
  <c r="G476" i="15" s="1"/>
  <c r="F477" i="15"/>
  <c r="G477" i="15" s="1"/>
  <c r="F478" i="15"/>
  <c r="G478" i="15" s="1"/>
  <c r="F479" i="15"/>
  <c r="G479" i="15" s="1"/>
  <c r="F480" i="15"/>
  <c r="F481" i="15"/>
  <c r="G481" i="15" s="1"/>
  <c r="F482" i="15"/>
  <c r="F483" i="15"/>
  <c r="F484" i="15"/>
  <c r="F485" i="15"/>
  <c r="G485" i="15" s="1"/>
  <c r="F486" i="15"/>
  <c r="F487" i="15"/>
  <c r="G487" i="15" s="1"/>
  <c r="F488" i="15"/>
  <c r="G488" i="15" s="1"/>
  <c r="F489" i="15"/>
  <c r="G489" i="15" s="1"/>
  <c r="F490" i="15"/>
  <c r="G490" i="15" s="1"/>
  <c r="F491" i="15"/>
  <c r="G491" i="15" s="1"/>
  <c r="F492" i="15"/>
  <c r="G492" i="15" s="1"/>
  <c r="F493" i="15"/>
  <c r="F494" i="15"/>
  <c r="G494" i="15" s="1"/>
  <c r="F495" i="15"/>
  <c r="F496" i="15"/>
  <c r="F497" i="15"/>
  <c r="F498" i="15"/>
  <c r="G498" i="15" s="1"/>
  <c r="F499" i="15"/>
  <c r="F500" i="15"/>
  <c r="G500" i="15" s="1"/>
  <c r="F501" i="15"/>
  <c r="G501" i="15" s="1"/>
  <c r="F502" i="15"/>
  <c r="G502" i="15" s="1"/>
  <c r="F503" i="15"/>
  <c r="G503" i="15" s="1"/>
  <c r="F504" i="15"/>
  <c r="F505" i="15"/>
  <c r="G505" i="15" s="1"/>
  <c r="F506" i="15"/>
  <c r="G506" i="15" s="1"/>
  <c r="F507" i="15"/>
  <c r="G507" i="15" s="1"/>
  <c r="F508" i="15"/>
  <c r="G508" i="15" s="1"/>
  <c r="F509" i="15"/>
  <c r="G509" i="15" s="1"/>
  <c r="F510" i="15"/>
  <c r="G510" i="15" s="1"/>
  <c r="F511" i="15"/>
  <c r="G511" i="15" s="1"/>
  <c r="F512" i="15"/>
  <c r="G512" i="15" s="1"/>
  <c r="F513" i="15"/>
  <c r="G513" i="15" s="1"/>
  <c r="F514" i="15"/>
  <c r="F515" i="15"/>
  <c r="G515" i="15" s="1"/>
  <c r="F516" i="15"/>
  <c r="G516" i="15" s="1"/>
  <c r="F517" i="15"/>
  <c r="F518" i="15"/>
  <c r="F519" i="15"/>
  <c r="G519" i="15" s="1"/>
  <c r="F520" i="15"/>
  <c r="G520" i="15" s="1"/>
  <c r="F521" i="15"/>
  <c r="G521" i="15" s="1"/>
  <c r="F522" i="15"/>
  <c r="G522" i="15" s="1"/>
  <c r="F523" i="15"/>
  <c r="G523" i="15" s="1"/>
  <c r="F524" i="15"/>
  <c r="G524" i="15" s="1"/>
  <c r="F525" i="15"/>
  <c r="G525" i="15" s="1"/>
  <c r="F526" i="15"/>
  <c r="G526" i="15" s="1"/>
  <c r="F527" i="15"/>
  <c r="G527" i="15" s="1"/>
  <c r="F528" i="15"/>
  <c r="G528" i="15" s="1"/>
  <c r="F529" i="15"/>
  <c r="G529" i="15" s="1"/>
  <c r="F530" i="15"/>
  <c r="G530" i="15" s="1"/>
  <c r="F531" i="15"/>
  <c r="G531" i="15" s="1"/>
  <c r="F532" i="15"/>
  <c r="G532" i="15" s="1"/>
  <c r="F533" i="15"/>
  <c r="G533" i="15" s="1"/>
  <c r="F534" i="15"/>
  <c r="G534" i="15" s="1"/>
  <c r="F535" i="15"/>
  <c r="G535" i="15" s="1"/>
  <c r="F536" i="15"/>
  <c r="G536" i="15" s="1"/>
  <c r="F537" i="15"/>
  <c r="F538" i="15"/>
  <c r="G538" i="15" s="1"/>
  <c r="F539" i="15"/>
  <c r="G539" i="15" s="1"/>
  <c r="F540" i="15"/>
  <c r="G540" i="15" s="1"/>
  <c r="F541" i="15"/>
  <c r="G541" i="15" s="1"/>
  <c r="F542" i="15"/>
  <c r="G542" i="15" s="1"/>
  <c r="F543" i="15"/>
  <c r="G543" i="15" s="1"/>
  <c r="F544" i="15"/>
  <c r="G544" i="15" s="1"/>
  <c r="F545" i="15"/>
  <c r="G545" i="15" s="1"/>
  <c r="F546" i="15"/>
  <c r="G546" i="15" s="1"/>
  <c r="F547" i="15"/>
  <c r="G547" i="15" s="1"/>
  <c r="F548" i="15"/>
  <c r="G548" i="15" s="1"/>
  <c r="F549" i="15"/>
  <c r="F550" i="15"/>
  <c r="G550" i="15" s="1"/>
  <c r="F551" i="15"/>
  <c r="G551" i="15" s="1"/>
  <c r="F552" i="15"/>
  <c r="G552" i="15" s="1"/>
  <c r="F553" i="15"/>
  <c r="G553" i="15" s="1"/>
  <c r="F554" i="15"/>
  <c r="G554" i="15" s="1"/>
  <c r="F555" i="15"/>
  <c r="F556" i="15"/>
  <c r="F557" i="15"/>
  <c r="F558" i="15"/>
  <c r="F559" i="15"/>
  <c r="F560" i="15"/>
  <c r="F561" i="15"/>
  <c r="G561" i="15" s="1"/>
  <c r="F562" i="15"/>
  <c r="F563" i="15"/>
  <c r="G563" i="15" s="1"/>
  <c r="F564" i="15"/>
  <c r="G564" i="15" s="1"/>
  <c r="F565" i="15"/>
  <c r="G565" i="15" s="1"/>
  <c r="F566" i="15"/>
  <c r="G566" i="15" s="1"/>
  <c r="F567" i="15"/>
  <c r="G567" i="15" s="1"/>
  <c r="F568" i="15"/>
  <c r="F569" i="15"/>
  <c r="F570" i="15"/>
  <c r="G570" i="15" s="1"/>
  <c r="F571" i="15"/>
  <c r="G571" i="15" s="1"/>
  <c r="F572" i="15"/>
  <c r="G572" i="15" s="1"/>
  <c r="F573" i="15"/>
  <c r="F574" i="15"/>
  <c r="F575" i="15"/>
  <c r="G575" i="15" s="1"/>
  <c r="F576" i="15"/>
  <c r="G576" i="15" s="1"/>
  <c r="F577" i="15"/>
  <c r="G577" i="15" s="1"/>
  <c r="F578" i="15"/>
  <c r="F579" i="15"/>
  <c r="G579" i="15" s="1"/>
  <c r="F580" i="15"/>
  <c r="G580" i="15" s="1"/>
  <c r="F581" i="15"/>
  <c r="G581" i="15" s="1"/>
  <c r="F582" i="15"/>
  <c r="G582" i="15" s="1"/>
  <c r="F583" i="15"/>
  <c r="G583" i="15" s="1"/>
  <c r="F584" i="15"/>
  <c r="G584" i="15" s="1"/>
  <c r="F585" i="15"/>
  <c r="G585" i="15" s="1"/>
  <c r="F586" i="15"/>
  <c r="G586" i="15" s="1"/>
  <c r="F587" i="15"/>
  <c r="G587" i="15" s="1"/>
  <c r="F588" i="15"/>
  <c r="G588" i="15" s="1"/>
  <c r="F589" i="15"/>
  <c r="G589" i="15" s="1"/>
  <c r="F590" i="15"/>
  <c r="G590" i="15" s="1"/>
  <c r="F591" i="15"/>
  <c r="G591" i="15" s="1"/>
  <c r="F592" i="15"/>
  <c r="G592" i="15" s="1"/>
  <c r="F593" i="15"/>
  <c r="G593" i="15" s="1"/>
  <c r="F594" i="15"/>
  <c r="F595" i="15"/>
  <c r="G595" i="15" s="1"/>
  <c r="F596" i="15"/>
  <c r="G596" i="15" s="1"/>
  <c r="F597" i="15"/>
  <c r="G597" i="15" s="1"/>
  <c r="F598" i="15"/>
  <c r="F599" i="15"/>
  <c r="F600" i="15"/>
  <c r="G600" i="15" s="1"/>
  <c r="F601" i="15"/>
  <c r="F602" i="15"/>
  <c r="G602" i="15" s="1"/>
  <c r="F603" i="15"/>
  <c r="F604" i="15"/>
  <c r="F605" i="15"/>
  <c r="G605" i="15" s="1"/>
  <c r="F606" i="15"/>
  <c r="F607" i="15"/>
  <c r="G607" i="15" s="1"/>
  <c r="F608" i="15"/>
  <c r="G608" i="15" s="1"/>
  <c r="F609" i="15"/>
  <c r="G609" i="15" s="1"/>
  <c r="F610" i="15"/>
  <c r="G610" i="15" s="1"/>
  <c r="F611" i="15"/>
  <c r="G611" i="15" s="1"/>
  <c r="F612" i="15"/>
  <c r="G612" i="15" s="1"/>
  <c r="F613" i="15"/>
  <c r="G613" i="15" s="1"/>
  <c r="F614" i="15"/>
  <c r="G614" i="15" s="1"/>
  <c r="F615" i="15"/>
  <c r="F616" i="15"/>
  <c r="G616" i="15" s="1"/>
  <c r="F617" i="15"/>
  <c r="G617" i="15" s="1"/>
  <c r="F618" i="15"/>
  <c r="F619" i="15"/>
  <c r="F620" i="15"/>
  <c r="F621" i="15"/>
  <c r="G621" i="15" s="1"/>
  <c r="F622" i="15"/>
  <c r="F623" i="15"/>
  <c r="F624" i="15"/>
  <c r="F625" i="15"/>
  <c r="G625" i="15" s="1"/>
  <c r="F626" i="15"/>
  <c r="G626" i="15" s="1"/>
  <c r="F627" i="15"/>
  <c r="G627" i="15" s="1"/>
  <c r="F628" i="15"/>
  <c r="G628" i="15" s="1"/>
  <c r="F629" i="15"/>
  <c r="G629" i="15" s="1"/>
  <c r="F630" i="15"/>
  <c r="G630" i="15" s="1"/>
  <c r="F631" i="15"/>
  <c r="F632" i="15"/>
  <c r="G632" i="15" s="1"/>
  <c r="F633" i="15"/>
  <c r="G633" i="15" s="1"/>
  <c r="F634" i="15"/>
  <c r="G634" i="15" s="1"/>
  <c r="F635" i="15"/>
  <c r="G635" i="15" s="1"/>
  <c r="F636" i="15"/>
  <c r="G636" i="15" s="1"/>
  <c r="F637" i="15"/>
  <c r="G637" i="15" s="1"/>
  <c r="F638" i="15"/>
  <c r="F639" i="15"/>
  <c r="G639" i="15" s="1"/>
  <c r="F640" i="15"/>
  <c r="G640" i="15" s="1"/>
  <c r="F641" i="15"/>
  <c r="G641" i="15" s="1"/>
  <c r="F642" i="15"/>
  <c r="G642" i="15" s="1"/>
  <c r="F643" i="15"/>
  <c r="G643" i="15" s="1"/>
  <c r="F644" i="15"/>
  <c r="G644" i="15" s="1"/>
  <c r="F645" i="15"/>
  <c r="G645" i="15" s="1"/>
  <c r="F646" i="15"/>
  <c r="G646" i="15" s="1"/>
  <c r="F647" i="15"/>
  <c r="G647" i="15" s="1"/>
  <c r="F648" i="15"/>
  <c r="G648" i="15" s="1"/>
  <c r="F649" i="15"/>
  <c r="G649" i="15" s="1"/>
  <c r="F650" i="15"/>
  <c r="G650" i="15" s="1"/>
  <c r="F651" i="15"/>
  <c r="G651" i="15" s="1"/>
  <c r="F652" i="15"/>
  <c r="F653" i="15"/>
  <c r="G653" i="15" s="1"/>
  <c r="F654" i="15"/>
  <c r="G654" i="15" s="1"/>
  <c r="F655" i="15"/>
  <c r="F656" i="15"/>
  <c r="G656" i="15" s="1"/>
  <c r="F657" i="15"/>
  <c r="G657" i="15" s="1"/>
  <c r="F658" i="15"/>
  <c r="G658" i="15" s="1"/>
  <c r="F659" i="15"/>
  <c r="G659" i="15" s="1"/>
  <c r="F660" i="15"/>
  <c r="G660" i="15" s="1"/>
  <c r="F661" i="15"/>
  <c r="G661" i="15" s="1"/>
  <c r="F662" i="15"/>
  <c r="G662" i="15" s="1"/>
  <c r="F663" i="15"/>
  <c r="G663" i="15" s="1"/>
  <c r="F664" i="15"/>
  <c r="G664" i="15" s="1"/>
  <c r="F665" i="15"/>
  <c r="F666" i="15"/>
  <c r="G666" i="15" s="1"/>
  <c r="F667" i="15"/>
  <c r="G667" i="15" s="1"/>
  <c r="F668" i="15"/>
  <c r="G668" i="15" s="1"/>
  <c r="F669" i="15"/>
  <c r="G669" i="15" s="1"/>
  <c r="F670" i="15"/>
  <c r="F671" i="15"/>
  <c r="G671" i="15" s="1"/>
  <c r="F672" i="15"/>
  <c r="F673" i="15"/>
  <c r="G673" i="15" s="1"/>
  <c r="F674" i="15"/>
  <c r="G674" i="15" s="1"/>
  <c r="F675" i="15"/>
  <c r="G675" i="15" s="1"/>
  <c r="F676" i="15"/>
  <c r="G676" i="15" s="1"/>
  <c r="F677" i="15"/>
  <c r="F678" i="15"/>
  <c r="F679" i="15"/>
  <c r="F680" i="15"/>
  <c r="F681" i="15"/>
  <c r="F682" i="15"/>
  <c r="F683" i="15"/>
  <c r="F684" i="15"/>
  <c r="F685" i="15"/>
  <c r="G685" i="15" s="1"/>
  <c r="F686" i="15"/>
  <c r="G686" i="15" s="1"/>
  <c r="F687" i="15"/>
  <c r="G687" i="15" s="1"/>
  <c r="F688" i="15"/>
  <c r="G688" i="15" s="1"/>
  <c r="F689" i="15"/>
  <c r="F690" i="15"/>
  <c r="G690" i="15" s="1"/>
  <c r="F691" i="15"/>
  <c r="G691" i="15" s="1"/>
  <c r="F692" i="15"/>
  <c r="G692" i="15" s="1"/>
  <c r="F693" i="15"/>
  <c r="G693" i="15" s="1"/>
  <c r="F694" i="15"/>
  <c r="G694" i="15" s="1"/>
  <c r="F695" i="15"/>
  <c r="G695" i="15" s="1"/>
  <c r="F696" i="15"/>
  <c r="G696" i="15" s="1"/>
  <c r="F697" i="15"/>
  <c r="G697" i="15" s="1"/>
  <c r="F698" i="15"/>
  <c r="G698" i="15" s="1"/>
  <c r="F699" i="15"/>
  <c r="G699" i="15" s="1"/>
  <c r="F700" i="15"/>
  <c r="F701" i="15"/>
  <c r="G701" i="15" s="1"/>
  <c r="F702" i="15"/>
  <c r="G702" i="15" s="1"/>
  <c r="F703" i="15"/>
  <c r="F704" i="15"/>
  <c r="F705" i="15"/>
  <c r="G705" i="15" s="1"/>
  <c r="F706" i="15"/>
  <c r="F707" i="15"/>
  <c r="F708" i="15"/>
  <c r="F709" i="15"/>
  <c r="F710" i="15"/>
  <c r="G710" i="15" s="1"/>
  <c r="F711" i="15"/>
  <c r="G711" i="15" s="1"/>
  <c r="F712" i="15"/>
  <c r="G712" i="15" s="1"/>
  <c r="F713" i="15"/>
  <c r="G713" i="15" s="1"/>
  <c r="F714" i="15"/>
  <c r="F715" i="15"/>
  <c r="F716" i="15"/>
  <c r="G716" i="15" s="1"/>
  <c r="F717" i="15"/>
  <c r="G717" i="15" s="1"/>
  <c r="F718" i="15"/>
  <c r="G718" i="15" s="1"/>
  <c r="F719" i="15"/>
  <c r="G719" i="15" s="1"/>
  <c r="F720" i="15"/>
  <c r="G720" i="15" s="1"/>
  <c r="F721" i="15"/>
  <c r="G721" i="15" s="1"/>
  <c r="F722" i="15"/>
  <c r="G722" i="15" s="1"/>
  <c r="F723" i="15"/>
  <c r="G723" i="15" s="1"/>
  <c r="F724" i="15"/>
  <c r="G724" i="15" s="1"/>
  <c r="F725" i="15"/>
  <c r="G725" i="15" s="1"/>
  <c r="F726" i="15"/>
  <c r="G726" i="15" s="1"/>
  <c r="F727" i="15"/>
  <c r="F728" i="15"/>
  <c r="F729" i="15"/>
  <c r="G729" i="15" s="1"/>
  <c r="F730" i="15"/>
  <c r="F731" i="15"/>
  <c r="F732" i="15"/>
  <c r="F733" i="15"/>
  <c r="F734" i="15"/>
  <c r="G734" i="15" s="1"/>
  <c r="F735" i="15"/>
  <c r="F736" i="15"/>
  <c r="F737" i="15"/>
  <c r="G737" i="15" s="1"/>
  <c r="F738" i="15"/>
  <c r="G738" i="15" s="1"/>
  <c r="F739" i="15"/>
  <c r="F740" i="15"/>
  <c r="F741" i="15"/>
  <c r="F742" i="15"/>
  <c r="F743" i="15"/>
  <c r="F744" i="15"/>
  <c r="F745" i="15"/>
  <c r="G745" i="15" s="1"/>
  <c r="F746" i="15"/>
  <c r="G746" i="15" s="1"/>
  <c r="F747" i="15"/>
  <c r="G747" i="15" s="1"/>
  <c r="F748" i="15"/>
  <c r="G748" i="15" s="1"/>
  <c r="F749" i="15"/>
  <c r="F750" i="15"/>
  <c r="G750" i="15" s="1"/>
  <c r="F751" i="15"/>
  <c r="G751" i="15" s="1"/>
  <c r="F752" i="15"/>
  <c r="G752" i="15" s="1"/>
  <c r="F753" i="15"/>
  <c r="F754" i="15"/>
  <c r="G754" i="15" s="1"/>
  <c r="F755" i="15"/>
  <c r="G755" i="15" s="1"/>
  <c r="F756" i="15"/>
  <c r="F757" i="15"/>
  <c r="G757" i="15" s="1"/>
  <c r="F758" i="15"/>
  <c r="G758" i="15" s="1"/>
  <c r="F759" i="15"/>
  <c r="F760" i="15"/>
  <c r="G760" i="15" s="1"/>
  <c r="F761" i="15"/>
  <c r="G761" i="15" s="1"/>
  <c r="F762" i="15"/>
  <c r="F763" i="15"/>
  <c r="G763" i="15" s="1"/>
  <c r="F764" i="15"/>
  <c r="G764" i="15" s="1"/>
  <c r="F765" i="15"/>
  <c r="G765" i="15" s="1"/>
  <c r="F766" i="15"/>
  <c r="G766" i="15" s="1"/>
  <c r="F767" i="15"/>
  <c r="G767" i="15" s="1"/>
  <c r="F768" i="15"/>
  <c r="G768" i="15" s="1"/>
  <c r="F769" i="15"/>
  <c r="G769" i="15" s="1"/>
  <c r="F770" i="15"/>
  <c r="G770" i="15" s="1"/>
  <c r="F771" i="15"/>
  <c r="G771" i="15" s="1"/>
  <c r="F772" i="15"/>
  <c r="F773" i="15"/>
  <c r="G773" i="15" s="1"/>
  <c r="F774" i="15"/>
  <c r="F775" i="15"/>
  <c r="F776" i="15"/>
  <c r="G776" i="15" s="1"/>
  <c r="F777" i="15"/>
  <c r="G777" i="15" s="1"/>
  <c r="F778" i="15"/>
  <c r="G778" i="15" s="1"/>
  <c r="F779" i="15"/>
  <c r="G779" i="15" s="1"/>
  <c r="F780" i="15"/>
  <c r="G780" i="15" s="1"/>
  <c r="F781" i="15"/>
  <c r="F782" i="15"/>
  <c r="G782" i="15" s="1"/>
  <c r="F783" i="15"/>
  <c r="G783" i="15" s="1"/>
  <c r="F784" i="15"/>
  <c r="G784" i="15" s="1"/>
  <c r="F785" i="15"/>
  <c r="G785" i="15" s="1"/>
  <c r="F786" i="15"/>
  <c r="G786" i="15" s="1"/>
  <c r="F787" i="15"/>
  <c r="G787" i="15" s="1"/>
  <c r="F788" i="15"/>
  <c r="G788" i="15" s="1"/>
  <c r="F789" i="15"/>
  <c r="G789" i="15" s="1"/>
  <c r="F790" i="15"/>
  <c r="G790" i="15" s="1"/>
  <c r="F791" i="15"/>
  <c r="F792" i="15"/>
  <c r="G792" i="15" s="1"/>
  <c r="F793" i="15"/>
  <c r="G793" i="15" s="1"/>
  <c r="F794" i="15"/>
  <c r="G794" i="15" s="1"/>
  <c r="F795" i="15"/>
  <c r="G795" i="15" s="1"/>
  <c r="F796" i="15"/>
  <c r="G796" i="15" s="1"/>
  <c r="F797" i="15"/>
  <c r="G797" i="15" s="1"/>
  <c r="F798" i="15"/>
  <c r="F799" i="15"/>
  <c r="G799" i="15" s="1"/>
  <c r="F800" i="15"/>
  <c r="G800" i="15" s="1"/>
  <c r="F801" i="15"/>
  <c r="G801" i="15" s="1"/>
  <c r="F802" i="15"/>
  <c r="G802" i="15" s="1"/>
  <c r="F803" i="15"/>
  <c r="G803" i="15" s="1"/>
  <c r="F804" i="15"/>
  <c r="G804" i="15" s="1"/>
  <c r="F805" i="15"/>
  <c r="F806" i="15"/>
  <c r="G806" i="15" s="1"/>
  <c r="F807" i="15"/>
  <c r="G807" i="15" s="1"/>
  <c r="F808" i="15"/>
  <c r="F809" i="15"/>
  <c r="F810" i="15"/>
  <c r="G810" i="15" s="1"/>
  <c r="F811" i="15"/>
  <c r="G811" i="15" s="1"/>
  <c r="F812" i="15"/>
  <c r="G812" i="15" s="1"/>
  <c r="F813" i="15"/>
  <c r="F814" i="15"/>
  <c r="G814" i="15" s="1"/>
  <c r="F815" i="15"/>
  <c r="G815" i="15" s="1"/>
  <c r="F816" i="15"/>
  <c r="G816" i="15" s="1"/>
  <c r="F817" i="15"/>
  <c r="G817" i="15" s="1"/>
  <c r="F818" i="15"/>
  <c r="G818" i="15" s="1"/>
  <c r="F819" i="15"/>
  <c r="G819" i="15" s="1"/>
  <c r="F820" i="15"/>
  <c r="G820" i="15" s="1"/>
  <c r="F821" i="15"/>
  <c r="G821" i="15" s="1"/>
  <c r="F822" i="15"/>
  <c r="G822" i="15" s="1"/>
  <c r="F823" i="15"/>
  <c r="G823" i="15" s="1"/>
  <c r="F824" i="15"/>
  <c r="G824" i="15" s="1"/>
  <c r="F825" i="15"/>
  <c r="G825" i="15" s="1"/>
  <c r="F826" i="15"/>
  <c r="F827" i="15"/>
  <c r="G827" i="15" s="1"/>
  <c r="F828" i="15"/>
  <c r="G828" i="15" s="1"/>
  <c r="F829" i="15"/>
  <c r="G829" i="15" s="1"/>
  <c r="F830" i="15"/>
  <c r="G830" i="15" s="1"/>
  <c r="F831" i="15"/>
  <c r="G831" i="15" s="1"/>
  <c r="F832" i="15"/>
  <c r="F833" i="15"/>
  <c r="G833" i="15" s="1"/>
  <c r="F834" i="15"/>
  <c r="G834" i="15" s="1"/>
  <c r="F835" i="15"/>
  <c r="G835" i="15" s="1"/>
  <c r="F836" i="15"/>
  <c r="G836" i="15" s="1"/>
  <c r="F837" i="15"/>
  <c r="G837" i="15" s="1"/>
  <c r="F838" i="15"/>
  <c r="G838" i="15" s="1"/>
  <c r="F839" i="15"/>
  <c r="G839" i="15" s="1"/>
  <c r="F840" i="15"/>
  <c r="G840" i="15" s="1"/>
  <c r="F841" i="15"/>
  <c r="G841" i="15" s="1"/>
  <c r="F842" i="15"/>
  <c r="G842" i="15" s="1"/>
  <c r="F843" i="15"/>
  <c r="G843" i="15" s="1"/>
  <c r="F844" i="15"/>
  <c r="F845" i="15"/>
  <c r="G845" i="15" s="1"/>
  <c r="F846" i="15"/>
  <c r="F847" i="15"/>
  <c r="G847" i="15" s="1"/>
  <c r="F848" i="15"/>
  <c r="F849" i="15"/>
  <c r="G849" i="15" s="1"/>
  <c r="F850" i="15"/>
  <c r="F851" i="15"/>
  <c r="G851" i="15" s="1"/>
  <c r="F852" i="15"/>
  <c r="F853" i="15"/>
  <c r="G853" i="15" s="1"/>
  <c r="F854" i="15"/>
  <c r="F855" i="15"/>
  <c r="G855" i="15" s="1"/>
  <c r="F856" i="15"/>
  <c r="G856" i="15" s="1"/>
  <c r="F857" i="15"/>
  <c r="G857" i="15" s="1"/>
  <c r="F858" i="15"/>
  <c r="G858" i="15" s="1"/>
  <c r="F859" i="15"/>
  <c r="F860" i="15"/>
  <c r="F861" i="15"/>
  <c r="F862" i="15"/>
  <c r="F863" i="15"/>
  <c r="G863" i="15" s="1"/>
  <c r="F864" i="15"/>
  <c r="F865" i="15"/>
  <c r="G865" i="15" s="1"/>
  <c r="F866" i="15"/>
  <c r="F867" i="15"/>
  <c r="F868" i="15"/>
  <c r="F869" i="15"/>
  <c r="F870" i="15"/>
  <c r="F871" i="15"/>
  <c r="G871" i="15" s="1"/>
  <c r="F872" i="15"/>
  <c r="G872" i="15" s="1"/>
  <c r="F873" i="15"/>
  <c r="G873" i="15" s="1"/>
  <c r="F874" i="15"/>
  <c r="G874" i="15" s="1"/>
  <c r="F875" i="15"/>
  <c r="G875" i="15" s="1"/>
  <c r="F876" i="15"/>
  <c r="F877" i="15"/>
  <c r="G877" i="15" s="1"/>
  <c r="F878" i="15"/>
  <c r="G878" i="15" s="1"/>
  <c r="F879" i="15"/>
  <c r="F880" i="15"/>
  <c r="F881" i="15"/>
  <c r="F882" i="15"/>
  <c r="F883" i="15"/>
  <c r="F884" i="15"/>
  <c r="F885" i="15"/>
  <c r="F886" i="15"/>
  <c r="F887" i="15"/>
  <c r="F888" i="15"/>
  <c r="F889" i="15"/>
  <c r="F890" i="15"/>
  <c r="F891" i="15"/>
  <c r="F892" i="15"/>
  <c r="F893" i="15"/>
  <c r="F894" i="15"/>
  <c r="F895" i="15"/>
  <c r="F896" i="15"/>
  <c r="F897" i="15"/>
  <c r="G897" i="15" s="1"/>
  <c r="F898" i="15"/>
  <c r="F899" i="15"/>
  <c r="F900" i="15"/>
  <c r="F901" i="15"/>
  <c r="F902" i="15"/>
  <c r="G902" i="15" s="1"/>
  <c r="F903" i="15"/>
  <c r="G903" i="15" s="1"/>
  <c r="F904" i="15"/>
  <c r="G904" i="15" s="1"/>
  <c r="F905" i="15"/>
  <c r="G905" i="15" s="1"/>
  <c r="F906" i="15"/>
  <c r="G906" i="15" s="1"/>
  <c r="F907" i="15"/>
  <c r="F908" i="15"/>
  <c r="F909" i="15"/>
  <c r="G909" i="15" s="1"/>
  <c r="F910" i="15"/>
  <c r="F911" i="15"/>
  <c r="F912" i="15"/>
  <c r="F913" i="15"/>
  <c r="F914" i="15"/>
  <c r="F915" i="15"/>
  <c r="F916" i="15"/>
  <c r="F917" i="15"/>
  <c r="F918" i="15"/>
  <c r="F919" i="15"/>
  <c r="F920" i="15"/>
  <c r="G920" i="15" s="1"/>
  <c r="F921" i="15"/>
  <c r="F922" i="15"/>
  <c r="G922" i="15" s="1"/>
  <c r="F923" i="15"/>
  <c r="F924" i="15"/>
  <c r="F925" i="15"/>
  <c r="F926" i="15"/>
  <c r="F927" i="15"/>
  <c r="F928" i="15"/>
  <c r="F929" i="15"/>
  <c r="F930" i="15"/>
  <c r="F931" i="15"/>
  <c r="F932" i="15"/>
  <c r="F933" i="15"/>
  <c r="F934" i="15"/>
  <c r="G934" i="15" s="1"/>
  <c r="F935" i="15"/>
  <c r="G935" i="15" s="1"/>
  <c r="F936" i="15"/>
  <c r="G936" i="15" s="1"/>
  <c r="F937" i="15"/>
  <c r="F938" i="15"/>
  <c r="F939" i="15"/>
  <c r="G939" i="15" s="1"/>
  <c r="F940" i="15"/>
  <c r="G940" i="15" s="1"/>
  <c r="F941" i="15"/>
  <c r="G941" i="15" s="1"/>
  <c r="F942" i="15"/>
  <c r="G942" i="15" s="1"/>
  <c r="F943" i="15"/>
  <c r="F944" i="15"/>
  <c r="G944" i="15" s="1"/>
  <c r="F945" i="15"/>
  <c r="F946" i="15"/>
  <c r="F947" i="15"/>
  <c r="F948" i="15"/>
  <c r="F949" i="15"/>
  <c r="F950" i="15"/>
  <c r="F951" i="15"/>
  <c r="G951" i="15" s="1"/>
  <c r="F952" i="15"/>
  <c r="F953" i="15"/>
  <c r="G953" i="15" s="1"/>
  <c r="F954" i="15"/>
  <c r="G954" i="15" s="1"/>
  <c r="F955" i="15"/>
  <c r="F956" i="15"/>
  <c r="F957" i="15"/>
  <c r="G957" i="15" s="1"/>
  <c r="F958" i="15"/>
  <c r="G958" i="15" s="1"/>
  <c r="F959" i="15"/>
  <c r="G959" i="15" s="1"/>
  <c r="F960" i="15"/>
  <c r="G960" i="15" s="1"/>
  <c r="F961" i="15"/>
  <c r="G961" i="15" s="1"/>
  <c r="F962" i="15"/>
  <c r="G962" i="15" s="1"/>
  <c r="F963" i="15"/>
  <c r="G963" i="15" s="1"/>
  <c r="F964" i="15"/>
  <c r="F965" i="15"/>
  <c r="F966" i="15"/>
  <c r="F967" i="15"/>
  <c r="F968" i="15"/>
  <c r="F969" i="15"/>
  <c r="F970" i="15"/>
  <c r="F971" i="15"/>
  <c r="F972" i="15"/>
  <c r="F973" i="15"/>
  <c r="F974" i="15"/>
  <c r="F975" i="15"/>
  <c r="F976" i="15"/>
  <c r="F977" i="15"/>
  <c r="F978" i="15"/>
  <c r="F979" i="15"/>
  <c r="F980" i="15"/>
  <c r="F981" i="15"/>
  <c r="F982" i="15"/>
  <c r="F983" i="15"/>
  <c r="F984" i="15"/>
  <c r="F985" i="15"/>
  <c r="F986" i="15"/>
  <c r="F987" i="15"/>
  <c r="F988" i="15"/>
  <c r="F989" i="15"/>
  <c r="F990" i="15"/>
  <c r="F991" i="15"/>
  <c r="F992" i="15"/>
  <c r="G992" i="15" s="1"/>
  <c r="F993" i="15"/>
  <c r="G993" i="15" s="1"/>
  <c r="F994" i="15"/>
  <c r="G994" i="15" s="1"/>
  <c r="F995" i="15"/>
  <c r="G995" i="15" s="1"/>
  <c r="F996" i="15"/>
  <c r="G996" i="15" s="1"/>
  <c r="F997" i="15"/>
  <c r="G997" i="15" s="1"/>
  <c r="F998" i="15"/>
  <c r="G998" i="15" s="1"/>
  <c r="F999" i="15"/>
  <c r="G999" i="15" s="1"/>
  <c r="F1000" i="15"/>
  <c r="G1000" i="15" s="1"/>
  <c r="F1001" i="15"/>
  <c r="G1001" i="15" s="1"/>
  <c r="F1002" i="15"/>
  <c r="G1002" i="15" s="1"/>
  <c r="F1003" i="15"/>
  <c r="G1003" i="15" s="1"/>
  <c r="F1004" i="15"/>
  <c r="G1004" i="15" s="1"/>
  <c r="F1005" i="15"/>
  <c r="G1005" i="15" s="1"/>
  <c r="F1006" i="15"/>
  <c r="G1006" i="15" s="1"/>
  <c r="F1007" i="15"/>
  <c r="G1007" i="15" s="1"/>
  <c r="F1008" i="15"/>
  <c r="G1008" i="15" s="1"/>
  <c r="F1009" i="15"/>
  <c r="G1009" i="15" s="1"/>
  <c r="F1010" i="15"/>
  <c r="G1010" i="15" s="1"/>
  <c r="F1011" i="15"/>
  <c r="G1011" i="15" s="1"/>
  <c r="F1012" i="15"/>
  <c r="G1012" i="15" s="1"/>
  <c r="F1013" i="15"/>
  <c r="G1013" i="15" s="1"/>
  <c r="F1014" i="15"/>
  <c r="G1014" i="15" s="1"/>
  <c r="F1015" i="15"/>
  <c r="G1015" i="15" s="1"/>
  <c r="F1016" i="15"/>
  <c r="G1016" i="15" s="1"/>
  <c r="F1017" i="15"/>
  <c r="G1017" i="15" s="1"/>
  <c r="F1018" i="15"/>
  <c r="G1018" i="15" s="1"/>
  <c r="F1019" i="15"/>
  <c r="G1019" i="15" s="1"/>
  <c r="F1020" i="15"/>
  <c r="G1020" i="15" s="1"/>
  <c r="F1021" i="15"/>
  <c r="G1021" i="15" s="1"/>
  <c r="F1022" i="15"/>
  <c r="G1022" i="15" s="1"/>
  <c r="F1023" i="15"/>
  <c r="G1023" i="15" s="1"/>
  <c r="F1024" i="15"/>
  <c r="G1024" i="15" s="1"/>
  <c r="F1025" i="15"/>
  <c r="G1025" i="15" s="1"/>
  <c r="F1026" i="15"/>
  <c r="G1026" i="15" s="1"/>
  <c r="F1027" i="15"/>
  <c r="G1027" i="15" s="1"/>
  <c r="F1028" i="15"/>
  <c r="G1028" i="15" s="1"/>
  <c r="F1029" i="15"/>
  <c r="G1029" i="15" s="1"/>
  <c r="F1030" i="15"/>
  <c r="G1030" i="15" s="1"/>
  <c r="F1031" i="15"/>
  <c r="G1031" i="15" s="1"/>
  <c r="F1032" i="15"/>
  <c r="G1032" i="15" s="1"/>
  <c r="F1033" i="15"/>
  <c r="G1033" i="15" s="1"/>
  <c r="F1034" i="15"/>
  <c r="G1034" i="15" s="1"/>
  <c r="F1035" i="15"/>
  <c r="G1035" i="15" s="1"/>
  <c r="F1036" i="15"/>
  <c r="G1036" i="15" s="1"/>
  <c r="F1037" i="15"/>
  <c r="G1037" i="15" s="1"/>
  <c r="F1038" i="15"/>
  <c r="G1038" i="15" s="1"/>
  <c r="F1039" i="15"/>
  <c r="G1039" i="15" s="1"/>
  <c r="F1040" i="15"/>
  <c r="G1040" i="15" s="1"/>
  <c r="F1041" i="15"/>
  <c r="G1041" i="15" s="1"/>
  <c r="F1042" i="15"/>
  <c r="G1042" i="15" s="1"/>
  <c r="F1043" i="15"/>
  <c r="G1043" i="15" s="1"/>
  <c r="F1044" i="15"/>
  <c r="G1044" i="15" s="1"/>
  <c r="F1045" i="15"/>
  <c r="G1045" i="15" s="1"/>
  <c r="F1046" i="15"/>
  <c r="G1046" i="15" s="1"/>
  <c r="F1047" i="15"/>
  <c r="G1047" i="15" s="1"/>
  <c r="F1048" i="15"/>
  <c r="G1048" i="15" s="1"/>
  <c r="F1049" i="15"/>
  <c r="G1049" i="15" s="1"/>
  <c r="F1050" i="15"/>
  <c r="G1050" i="15" s="1"/>
  <c r="F1051" i="15"/>
  <c r="G1051" i="15" s="1"/>
  <c r="F1052" i="15"/>
  <c r="G1052" i="15" s="1"/>
  <c r="F1053" i="15"/>
  <c r="G1053" i="15" s="1"/>
  <c r="F1054" i="15"/>
  <c r="G1054" i="15" s="1"/>
  <c r="F1055" i="15"/>
  <c r="G1055" i="15" s="1"/>
  <c r="F1056" i="15"/>
  <c r="G1056" i="15" s="1"/>
  <c r="F1057" i="15"/>
  <c r="G1057" i="15" s="1"/>
  <c r="F1058" i="15"/>
  <c r="G1058" i="15" s="1"/>
  <c r="F1059" i="15"/>
  <c r="G1059" i="15" s="1"/>
  <c r="F1060" i="15"/>
  <c r="G1060" i="15" s="1"/>
  <c r="F1061" i="15"/>
  <c r="G1061" i="15" s="1"/>
  <c r="F1062" i="15"/>
  <c r="G1062" i="15" s="1"/>
  <c r="F1063" i="15"/>
  <c r="G1063" i="15" s="1"/>
  <c r="F1064" i="15"/>
  <c r="G1064" i="15" s="1"/>
  <c r="F1065" i="15"/>
  <c r="G1065" i="15" s="1"/>
  <c r="F1066" i="15"/>
  <c r="G1066" i="15" s="1"/>
  <c r="F1067" i="15"/>
  <c r="G1067" i="15" s="1"/>
  <c r="F1068" i="15"/>
  <c r="G1068" i="15" s="1"/>
  <c r="F1069" i="15"/>
  <c r="G1069" i="15" s="1"/>
  <c r="F1070" i="15"/>
  <c r="G1070" i="15" s="1"/>
  <c r="F1071" i="15"/>
  <c r="G1071" i="15" s="1"/>
  <c r="F1072" i="15"/>
  <c r="G1072" i="15" s="1"/>
  <c r="F1073" i="15"/>
  <c r="G1073" i="15" s="1"/>
  <c r="F1074" i="15"/>
  <c r="G1074" i="15" s="1"/>
  <c r="F1075" i="15"/>
  <c r="G1075" i="15" s="1"/>
  <c r="F1076" i="15"/>
  <c r="G1076" i="15" s="1"/>
  <c r="F1077" i="15"/>
  <c r="G1077" i="15" s="1"/>
  <c r="F1078" i="15"/>
  <c r="G1078" i="15" s="1"/>
  <c r="F1079" i="15"/>
  <c r="G1079" i="15" s="1"/>
  <c r="F1080" i="15"/>
  <c r="G1080" i="15" s="1"/>
  <c r="F1081" i="15"/>
  <c r="G1081" i="15" s="1"/>
  <c r="F1082" i="15"/>
  <c r="G1082" i="15" s="1"/>
  <c r="F1083" i="15"/>
  <c r="G1083" i="15" s="1"/>
  <c r="F1084" i="15"/>
  <c r="G1084" i="15" s="1"/>
  <c r="F1085" i="15"/>
  <c r="G1085" i="15" s="1"/>
  <c r="F1086" i="15"/>
  <c r="G1086" i="15" s="1"/>
  <c r="F1087" i="15"/>
  <c r="G1087" i="15" s="1"/>
  <c r="F1088" i="15"/>
  <c r="G1088" i="15" s="1"/>
  <c r="F1089" i="15"/>
  <c r="G1089" i="15" s="1"/>
  <c r="F1090" i="15"/>
  <c r="G1090" i="15" s="1"/>
  <c r="F1091" i="15"/>
  <c r="G1091" i="15" s="1"/>
  <c r="F1092" i="15"/>
  <c r="G1092" i="15" s="1"/>
  <c r="F1093" i="15"/>
  <c r="G1093" i="15" s="1"/>
  <c r="F1094" i="15"/>
  <c r="G1094" i="15" s="1"/>
  <c r="F1095" i="15"/>
  <c r="G1095" i="15" s="1"/>
  <c r="F1096" i="15"/>
  <c r="G1096" i="15" s="1"/>
  <c r="F1097" i="15"/>
  <c r="G1097" i="15" s="1"/>
  <c r="F1098" i="15"/>
  <c r="G1098" i="15" s="1"/>
  <c r="F1099" i="15"/>
  <c r="G1099" i="15" s="1"/>
  <c r="F1100" i="15"/>
  <c r="G1100" i="15" s="1"/>
  <c r="F1101" i="15"/>
  <c r="G1101" i="15" s="1"/>
  <c r="F1102" i="15"/>
  <c r="G1102" i="15" s="1"/>
  <c r="F1103" i="15"/>
  <c r="G1103" i="15" s="1"/>
  <c r="F1104" i="15"/>
  <c r="G1104" i="15" s="1"/>
  <c r="F1105" i="15"/>
  <c r="G1105" i="15" s="1"/>
  <c r="F1106" i="15"/>
  <c r="G1106" i="15" s="1"/>
  <c r="F1107" i="15"/>
  <c r="G1107" i="15" s="1"/>
  <c r="F1108" i="15"/>
  <c r="G1108" i="15" s="1"/>
  <c r="F1109" i="15"/>
  <c r="G1109" i="15" s="1"/>
  <c r="F1110" i="15"/>
  <c r="G1110" i="15" s="1"/>
  <c r="F1111" i="15"/>
  <c r="G1111" i="15" s="1"/>
  <c r="F1112" i="15"/>
  <c r="G1112" i="15" s="1"/>
  <c r="F1113" i="15"/>
  <c r="G1113" i="15" s="1"/>
  <c r="F1114" i="15"/>
  <c r="G1114" i="15" s="1"/>
  <c r="F1115" i="15"/>
  <c r="G1115" i="15" s="1"/>
  <c r="F1116" i="15"/>
  <c r="G1116" i="15" s="1"/>
  <c r="F1117" i="15"/>
  <c r="G1117" i="15" s="1"/>
  <c r="F1118" i="15"/>
  <c r="G1118" i="15" s="1"/>
  <c r="F1119" i="15"/>
  <c r="G1119" i="15" s="1"/>
  <c r="F1120" i="15"/>
  <c r="G1120" i="15" s="1"/>
  <c r="F1121" i="15"/>
  <c r="G1121" i="15" s="1"/>
  <c r="F1122" i="15"/>
  <c r="G1122" i="15" s="1"/>
  <c r="F1123" i="15"/>
  <c r="G1123" i="15" s="1"/>
  <c r="F1124" i="15"/>
  <c r="G1124" i="15" s="1"/>
  <c r="F1125" i="15"/>
  <c r="G1125" i="15" s="1"/>
  <c r="F1126" i="15"/>
  <c r="G1126" i="15" s="1"/>
  <c r="F1127" i="15"/>
  <c r="G1127" i="15" s="1"/>
  <c r="F1128" i="15"/>
  <c r="G1128" i="15" s="1"/>
  <c r="F1129" i="15"/>
  <c r="G1129" i="15" s="1"/>
  <c r="F1130" i="15"/>
  <c r="G1130" i="15" s="1"/>
  <c r="F1131" i="15"/>
  <c r="G1131" i="15" s="1"/>
  <c r="F1132" i="15"/>
  <c r="G1132" i="15" s="1"/>
  <c r="F1133" i="15"/>
  <c r="G1133" i="15" s="1"/>
  <c r="F1134" i="15"/>
  <c r="G1134" i="15" s="1"/>
  <c r="F1135" i="15"/>
  <c r="G1135" i="15" s="1"/>
  <c r="F1136" i="15"/>
  <c r="G1136" i="15" s="1"/>
  <c r="F1137" i="15"/>
  <c r="G1137" i="15" s="1"/>
  <c r="F1138" i="15"/>
  <c r="G1138" i="15" s="1"/>
  <c r="F1139" i="15"/>
  <c r="G1139" i="15" s="1"/>
  <c r="F1140" i="15"/>
  <c r="G1140" i="15" s="1"/>
  <c r="F1141" i="15"/>
  <c r="G1141" i="15" s="1"/>
  <c r="F1142" i="15"/>
  <c r="G1142" i="15" s="1"/>
  <c r="F1143" i="15"/>
  <c r="G1143" i="15" s="1"/>
  <c r="F1144" i="15"/>
  <c r="G1144" i="15" s="1"/>
  <c r="F1145" i="15"/>
  <c r="G1145" i="15" s="1"/>
  <c r="F1146" i="15"/>
  <c r="G1146" i="15" s="1"/>
  <c r="F1147" i="15"/>
  <c r="G1147" i="15" s="1"/>
  <c r="F1148" i="15"/>
  <c r="G1148" i="15" s="1"/>
  <c r="F1149" i="15"/>
  <c r="G1149" i="15" s="1"/>
  <c r="F1150" i="15"/>
  <c r="G1150" i="15" s="1"/>
  <c r="F1151" i="15"/>
  <c r="G1151" i="15" s="1"/>
  <c r="F1152" i="15"/>
  <c r="G1152" i="15" s="1"/>
  <c r="F1153" i="15"/>
  <c r="G1153" i="15" s="1"/>
  <c r="F1154" i="15"/>
  <c r="G1154" i="15" s="1"/>
  <c r="F1155" i="15"/>
  <c r="G1155" i="15" s="1"/>
  <c r="F1156" i="15"/>
  <c r="G1156" i="15" s="1"/>
  <c r="F1157" i="15"/>
  <c r="G1157" i="15" s="1"/>
  <c r="F1158" i="15"/>
  <c r="G1158" i="15" s="1"/>
  <c r="F1159" i="15"/>
  <c r="G1159" i="15" s="1"/>
  <c r="F1160" i="15"/>
  <c r="G1160" i="15" s="1"/>
  <c r="F1161" i="15"/>
  <c r="G1161" i="15" s="1"/>
  <c r="F1162" i="15"/>
  <c r="G1162" i="15" s="1"/>
  <c r="F1163" i="15"/>
  <c r="G1163" i="15" s="1"/>
  <c r="F1164" i="15"/>
  <c r="G1164" i="15" s="1"/>
  <c r="F1165" i="15"/>
  <c r="F1166" i="15"/>
  <c r="G1166" i="15" s="1"/>
  <c r="F1167" i="15"/>
  <c r="G1167" i="15" s="1"/>
  <c r="F1168" i="15"/>
  <c r="G1168" i="15" s="1"/>
  <c r="F1169" i="15"/>
  <c r="G1169" i="15" s="1"/>
  <c r="F1170" i="15"/>
  <c r="G1170" i="15" s="1"/>
  <c r="F1171" i="15"/>
  <c r="G1171" i="15" s="1"/>
  <c r="F1172" i="15"/>
  <c r="G1172" i="15" s="1"/>
  <c r="F1173" i="15"/>
  <c r="G1173" i="15" s="1"/>
  <c r="F1174" i="15"/>
  <c r="G1174" i="15" s="1"/>
  <c r="F1175" i="15"/>
  <c r="G1175" i="15" s="1"/>
  <c r="F1176" i="15"/>
  <c r="G1176" i="15" s="1"/>
  <c r="F1177" i="15"/>
  <c r="G1177" i="15" s="1"/>
  <c r="F1178" i="15"/>
  <c r="G1178" i="15" s="1"/>
  <c r="F1179" i="15"/>
  <c r="G1179" i="15" s="1"/>
  <c r="F1180" i="15"/>
  <c r="G1180" i="15" s="1"/>
  <c r="F1181" i="15"/>
  <c r="G1181" i="15" s="1"/>
  <c r="F1182" i="15"/>
  <c r="G1182" i="15" s="1"/>
  <c r="F1183" i="15"/>
  <c r="G1183" i="15" s="1"/>
  <c r="F1184" i="15"/>
  <c r="G1184" i="15" s="1"/>
  <c r="F1185" i="15"/>
  <c r="G1185" i="15" s="1"/>
  <c r="F1186" i="15"/>
  <c r="G1186" i="15" s="1"/>
  <c r="F1187" i="15"/>
  <c r="G1187" i="15" s="1"/>
  <c r="F1188" i="15"/>
  <c r="G1188" i="15" s="1"/>
  <c r="F1189" i="15"/>
  <c r="G1189" i="15" s="1"/>
  <c r="F1190" i="15"/>
  <c r="G1190" i="15" s="1"/>
  <c r="F1191" i="15"/>
  <c r="G1191" i="15" s="1"/>
  <c r="F1192" i="15"/>
  <c r="G1192" i="15" s="1"/>
  <c r="F1193" i="15"/>
  <c r="G1193" i="15" s="1"/>
  <c r="F1194" i="15"/>
  <c r="G1194" i="15" s="1"/>
  <c r="F1195" i="15"/>
  <c r="G1195" i="15" s="1"/>
  <c r="F1196" i="15"/>
  <c r="G1196" i="15" s="1"/>
  <c r="F1197" i="15"/>
  <c r="G1197" i="15" s="1"/>
  <c r="F1198" i="15"/>
  <c r="G1198" i="15" s="1"/>
  <c r="F1199" i="15"/>
  <c r="G1199" i="15" s="1"/>
  <c r="F1200" i="15"/>
  <c r="G1200" i="15" s="1"/>
  <c r="F1201" i="15"/>
  <c r="G1201" i="15" s="1"/>
  <c r="F1202" i="15"/>
  <c r="G1202" i="15" s="1"/>
  <c r="F1203" i="15"/>
  <c r="G1203" i="15" s="1"/>
  <c r="F1204" i="15"/>
  <c r="G1204" i="15" s="1"/>
  <c r="F1205" i="15"/>
  <c r="G1205" i="15" s="1"/>
  <c r="F1206" i="15"/>
  <c r="G1206" i="15" s="1"/>
  <c r="F1207" i="15"/>
  <c r="G1207" i="15" s="1"/>
  <c r="F1208" i="15"/>
  <c r="G1208" i="15" s="1"/>
  <c r="F1209" i="15"/>
  <c r="G1209" i="15" s="1"/>
  <c r="F1210" i="15"/>
  <c r="G1210" i="15" s="1"/>
  <c r="F1211" i="15"/>
  <c r="G1211" i="15" s="1"/>
  <c r="F1212" i="15"/>
  <c r="G1212" i="15" s="1"/>
  <c r="F1213" i="15"/>
  <c r="G1213" i="15" s="1"/>
  <c r="F1214" i="15"/>
  <c r="G1214" i="15" s="1"/>
  <c r="F1215" i="15"/>
  <c r="G1215" i="15" s="1"/>
  <c r="F1216" i="15"/>
  <c r="G1216" i="15" s="1"/>
  <c r="F1217" i="15"/>
  <c r="G1217" i="15" s="1"/>
  <c r="F1218" i="15"/>
  <c r="G1218" i="15" s="1"/>
  <c r="F1219" i="15"/>
  <c r="G1219" i="15" s="1"/>
  <c r="F1220" i="15"/>
  <c r="G1220" i="15" s="1"/>
  <c r="F1221" i="15"/>
  <c r="G1221" i="15" s="1"/>
  <c r="F1222" i="15"/>
  <c r="G1222" i="15" s="1"/>
  <c r="F1223" i="15"/>
  <c r="G1223" i="15" s="1"/>
  <c r="F1224" i="15"/>
  <c r="G1224" i="15" s="1"/>
  <c r="F1225" i="15"/>
  <c r="G1225" i="15" s="1"/>
  <c r="F1226" i="15"/>
  <c r="G1226" i="15" s="1"/>
  <c r="F1227" i="15"/>
  <c r="G1227" i="15" s="1"/>
  <c r="F1228" i="15"/>
  <c r="G1228" i="15" s="1"/>
  <c r="F1229" i="15"/>
  <c r="G1229" i="15" s="1"/>
  <c r="F1230" i="15"/>
  <c r="G1230" i="15" s="1"/>
  <c r="F1231" i="15"/>
  <c r="G1231" i="15" s="1"/>
  <c r="F1232" i="15"/>
  <c r="G1232" i="15" s="1"/>
  <c r="F1233" i="15"/>
  <c r="G1233" i="15" s="1"/>
  <c r="F1234" i="15"/>
  <c r="G1234" i="15" s="1"/>
  <c r="F1235" i="15"/>
  <c r="G1235" i="15" s="1"/>
  <c r="F1236" i="15"/>
  <c r="G1236" i="15" s="1"/>
  <c r="F1237" i="15"/>
  <c r="G1237" i="15" s="1"/>
  <c r="F1238" i="15"/>
  <c r="G1238" i="15" s="1"/>
  <c r="F1239" i="15"/>
  <c r="G1239" i="15" s="1"/>
  <c r="F1240" i="15"/>
  <c r="G1240" i="15" s="1"/>
  <c r="F1241" i="15"/>
  <c r="G1241" i="15" s="1"/>
  <c r="F1242" i="15"/>
  <c r="G1242" i="15" s="1"/>
  <c r="F1243" i="15"/>
  <c r="G1243" i="15" s="1"/>
  <c r="F1244" i="15"/>
  <c r="G1244" i="15" s="1"/>
  <c r="F1245" i="15"/>
  <c r="G1245" i="15" s="1"/>
  <c r="F1246" i="15"/>
  <c r="G1246" i="15" s="1"/>
  <c r="F1247" i="15"/>
  <c r="G1247" i="15" s="1"/>
  <c r="F1248" i="15"/>
  <c r="G1248" i="15" s="1"/>
  <c r="F1249" i="15"/>
  <c r="G1249" i="15" s="1"/>
  <c r="F1250" i="15"/>
  <c r="G1250" i="15" s="1"/>
  <c r="F1251" i="15"/>
  <c r="G1251" i="15" s="1"/>
  <c r="F1252" i="15"/>
  <c r="G1252" i="15" s="1"/>
  <c r="F1253" i="15"/>
  <c r="G1253" i="15" s="1"/>
  <c r="F1254" i="15"/>
  <c r="G1254" i="15" s="1"/>
  <c r="F1255" i="15"/>
  <c r="G1255" i="15" s="1"/>
  <c r="F1256" i="15"/>
  <c r="G1256" i="15" s="1"/>
  <c r="F1257" i="15"/>
  <c r="G1257" i="15" s="1"/>
  <c r="F1258" i="15"/>
  <c r="G1258" i="15" s="1"/>
  <c r="F1259" i="15"/>
  <c r="G1259" i="15" s="1"/>
  <c r="F1260" i="15"/>
  <c r="G1260" i="15" s="1"/>
  <c r="F1261" i="15"/>
  <c r="G1261" i="15" s="1"/>
  <c r="F1262" i="15"/>
  <c r="G1262" i="15" s="1"/>
  <c r="F1263" i="15"/>
  <c r="G1263" i="15" s="1"/>
  <c r="F1264" i="15"/>
  <c r="G1264" i="15" s="1"/>
  <c r="F1265" i="15"/>
  <c r="G1265" i="15" s="1"/>
  <c r="F1266" i="15"/>
  <c r="G1266" i="15" s="1"/>
  <c r="F1267" i="15"/>
  <c r="G1267" i="15" s="1"/>
  <c r="F1268" i="15"/>
  <c r="G1268" i="15" s="1"/>
  <c r="F1269" i="15"/>
  <c r="G1269" i="15" s="1"/>
  <c r="F1270" i="15"/>
  <c r="G1270" i="15" s="1"/>
  <c r="F1271" i="15"/>
  <c r="G1271" i="15" s="1"/>
  <c r="F1272" i="15"/>
  <c r="G1272" i="15" s="1"/>
  <c r="F1273" i="15"/>
  <c r="G1273" i="15" s="1"/>
  <c r="F1274" i="15"/>
  <c r="G1274" i="15" s="1"/>
  <c r="F1275" i="15"/>
  <c r="G1275" i="15" s="1"/>
  <c r="F1276" i="15"/>
  <c r="G1276" i="15" s="1"/>
  <c r="F1277" i="15"/>
  <c r="G1277" i="15" s="1"/>
  <c r="F1278" i="15"/>
  <c r="G1278" i="15" s="1"/>
  <c r="F1279" i="15"/>
  <c r="G1279" i="15" s="1"/>
  <c r="F1280" i="15"/>
  <c r="G1280" i="15" s="1"/>
  <c r="F1281" i="15"/>
  <c r="G1281" i="15" s="1"/>
  <c r="F1282" i="15"/>
  <c r="G1282" i="15" s="1"/>
  <c r="F1283" i="15"/>
  <c r="G1283" i="15" s="1"/>
  <c r="F1284" i="15"/>
  <c r="G1284" i="15" s="1"/>
  <c r="F1285" i="15"/>
  <c r="G1285" i="15" s="1"/>
  <c r="F1286" i="15"/>
  <c r="G1286" i="15" s="1"/>
  <c r="F1287" i="15"/>
  <c r="G1287" i="15" s="1"/>
  <c r="F1288" i="15"/>
  <c r="G1288" i="15" s="1"/>
  <c r="F1289" i="15"/>
  <c r="G1289" i="15" s="1"/>
  <c r="F1290" i="15"/>
  <c r="G1290" i="15" s="1"/>
  <c r="F1291" i="15"/>
  <c r="G1291" i="15" s="1"/>
  <c r="F1292" i="15"/>
  <c r="G1292" i="15" s="1"/>
  <c r="F1293" i="15"/>
  <c r="G1293" i="15" s="1"/>
  <c r="F1294" i="15"/>
  <c r="G1294" i="15" s="1"/>
  <c r="F1295" i="15"/>
  <c r="G1295" i="15" s="1"/>
  <c r="F1296" i="15"/>
  <c r="G1296" i="15" s="1"/>
  <c r="F1297" i="15"/>
  <c r="G1297" i="15" s="1"/>
  <c r="F1298" i="15"/>
  <c r="G1298" i="15" s="1"/>
  <c r="F1299" i="15"/>
  <c r="G1299" i="15" s="1"/>
  <c r="F1300" i="15"/>
  <c r="G1300" i="15" s="1"/>
  <c r="F1301" i="15"/>
  <c r="G1301" i="15" s="1"/>
  <c r="F1302" i="15"/>
  <c r="G1302" i="15" s="1"/>
  <c r="F1303" i="15"/>
  <c r="G1303" i="15" s="1"/>
  <c r="F1304" i="15"/>
  <c r="G1304" i="15" s="1"/>
  <c r="F1305" i="15"/>
  <c r="G1305" i="15" s="1"/>
  <c r="F1306" i="15"/>
  <c r="G1306" i="15" s="1"/>
  <c r="F1307" i="15"/>
  <c r="G1307" i="15" s="1"/>
  <c r="F1308" i="15"/>
  <c r="G1308" i="15" s="1"/>
  <c r="F1309" i="15"/>
  <c r="G1309" i="15" s="1"/>
  <c r="F1310" i="15"/>
  <c r="G1310" i="15" s="1"/>
  <c r="F1311" i="15"/>
  <c r="G1311" i="15" s="1"/>
  <c r="F1312" i="15"/>
  <c r="G1312" i="15" s="1"/>
  <c r="F1313" i="15"/>
  <c r="G1313" i="15" s="1"/>
  <c r="F1314" i="15"/>
  <c r="G1314" i="15" s="1"/>
  <c r="F1315" i="15"/>
  <c r="G1315" i="15" s="1"/>
  <c r="F1316" i="15"/>
  <c r="G1316" i="15" s="1"/>
  <c r="F1317" i="15"/>
  <c r="G1317" i="15" s="1"/>
  <c r="F1318" i="15"/>
  <c r="G1318" i="15" s="1"/>
  <c r="F1319" i="15"/>
  <c r="G1319" i="15" s="1"/>
  <c r="F1320" i="15"/>
  <c r="G1320" i="15" s="1"/>
  <c r="F1321" i="15"/>
  <c r="G1321" i="15" s="1"/>
  <c r="F1322" i="15"/>
  <c r="G1322" i="15" s="1"/>
  <c r="F1323" i="15"/>
  <c r="G1323" i="15" s="1"/>
  <c r="F1324" i="15"/>
  <c r="G1324" i="15" s="1"/>
  <c r="F1325" i="15"/>
  <c r="G1325" i="15" s="1"/>
  <c r="F1326" i="15"/>
  <c r="G1326" i="15" s="1"/>
  <c r="F1327" i="15"/>
  <c r="G1327" i="15" s="1"/>
  <c r="F1328" i="15"/>
  <c r="G1328" i="15" s="1"/>
  <c r="F1329" i="15"/>
  <c r="G1329" i="15" s="1"/>
  <c r="F1330" i="15"/>
  <c r="G1330" i="15" s="1"/>
  <c r="F1331" i="15"/>
  <c r="G1331" i="15" s="1"/>
  <c r="F1332" i="15"/>
  <c r="G1332" i="15" s="1"/>
  <c r="F1333" i="15"/>
  <c r="G1333" i="15" s="1"/>
  <c r="F1334" i="15"/>
  <c r="G1334" i="15" s="1"/>
  <c r="F1335" i="15"/>
  <c r="G1335" i="15" s="1"/>
  <c r="F1336" i="15"/>
  <c r="G1336" i="15" s="1"/>
  <c r="F1337" i="15"/>
  <c r="G1337" i="15" s="1"/>
  <c r="F1338" i="15"/>
  <c r="G1338" i="15" s="1"/>
  <c r="F1339" i="15"/>
  <c r="G1339" i="15" s="1"/>
  <c r="F1340" i="15"/>
  <c r="G1340" i="15" s="1"/>
  <c r="F1341" i="15"/>
  <c r="G1341" i="15" s="1"/>
  <c r="F1342" i="15"/>
  <c r="G1342" i="15" s="1"/>
  <c r="F1343" i="15"/>
  <c r="G1343" i="15" s="1"/>
  <c r="F1344" i="15"/>
  <c r="F1345" i="15"/>
  <c r="G1345" i="15" s="1"/>
  <c r="F1346" i="15"/>
  <c r="G1346" i="15" s="1"/>
  <c r="F1347" i="15"/>
  <c r="G1347" i="15" s="1"/>
  <c r="F1348" i="15"/>
  <c r="G1348" i="15" s="1"/>
  <c r="F1349" i="15"/>
  <c r="G1349" i="15" s="1"/>
  <c r="F1350" i="15"/>
  <c r="G1350" i="15" s="1"/>
  <c r="F1351" i="15"/>
  <c r="F1352" i="15"/>
  <c r="G1352" i="15" s="1"/>
  <c r="F1353" i="15"/>
  <c r="G1353" i="15" s="1"/>
  <c r="F1354" i="15"/>
  <c r="G1354" i="15" s="1"/>
  <c r="F1355" i="15"/>
  <c r="G1355" i="15" s="1"/>
  <c r="F1356" i="15"/>
  <c r="G1356" i="15" s="1"/>
  <c r="F1357" i="15"/>
  <c r="G1357" i="15" s="1"/>
  <c r="F1358" i="15"/>
  <c r="G1358" i="15" s="1"/>
  <c r="F1359" i="15"/>
  <c r="G1359" i="15" s="1"/>
  <c r="F1360" i="15"/>
  <c r="G1360" i="15" s="1"/>
  <c r="F1361" i="15"/>
  <c r="G1361" i="15" s="1"/>
  <c r="F1362" i="15"/>
  <c r="G1362" i="15" s="1"/>
  <c r="F1363" i="15"/>
  <c r="G1363" i="15" s="1"/>
  <c r="F1364" i="15"/>
  <c r="G1364" i="15" s="1"/>
  <c r="F1365" i="15"/>
  <c r="G1365" i="15" s="1"/>
  <c r="F1366" i="15"/>
  <c r="G1366" i="15" s="1"/>
  <c r="F1367" i="15"/>
  <c r="G1367" i="15" s="1"/>
  <c r="F1368" i="15"/>
  <c r="G1368" i="15" s="1"/>
  <c r="F1369" i="15"/>
  <c r="G1369" i="15" s="1"/>
  <c r="F1370" i="15"/>
  <c r="G1370" i="15" s="1"/>
  <c r="F1371" i="15"/>
  <c r="G1371" i="15" s="1"/>
  <c r="F1372" i="15"/>
  <c r="G1372" i="15" s="1"/>
  <c r="F1373" i="15"/>
  <c r="G1373" i="15" s="1"/>
  <c r="F1374" i="15"/>
  <c r="G1374" i="15" s="1"/>
  <c r="F1375" i="15"/>
  <c r="G1375" i="15" s="1"/>
  <c r="F1376" i="15"/>
  <c r="G1376" i="15" s="1"/>
  <c r="F1377" i="15"/>
  <c r="G1377" i="15" s="1"/>
  <c r="F1378" i="15"/>
  <c r="G1378" i="15" s="1"/>
  <c r="F1379" i="15"/>
  <c r="G1379" i="15" s="1"/>
  <c r="F1380" i="15"/>
  <c r="G1380" i="15" s="1"/>
  <c r="F1381" i="15"/>
  <c r="G1381" i="15" s="1"/>
  <c r="F1382" i="15"/>
  <c r="G1382" i="15" s="1"/>
  <c r="F1383" i="15"/>
  <c r="G1383" i="15" s="1"/>
  <c r="F1384" i="15"/>
  <c r="G1384" i="15" s="1"/>
  <c r="F1385" i="15"/>
  <c r="G1385" i="15" s="1"/>
  <c r="F1386" i="15"/>
  <c r="G1386" i="15" s="1"/>
  <c r="F1387" i="15"/>
  <c r="G1387" i="15" s="1"/>
  <c r="F1388" i="15"/>
  <c r="G1388" i="15" s="1"/>
  <c r="F1389" i="15"/>
  <c r="G1389" i="15" s="1"/>
  <c r="F1390" i="15"/>
  <c r="G1390" i="15" s="1"/>
  <c r="F1391" i="15"/>
  <c r="G1391" i="15" s="1"/>
  <c r="F1392" i="15"/>
  <c r="G1392" i="15" s="1"/>
  <c r="F1393" i="15"/>
  <c r="G1393" i="15" s="1"/>
  <c r="F1394" i="15"/>
  <c r="G1394" i="15" s="1"/>
  <c r="F1395" i="15"/>
  <c r="G1395" i="15" s="1"/>
  <c r="F1396" i="15"/>
  <c r="G1396" i="15" s="1"/>
  <c r="F1397" i="15"/>
  <c r="G1397" i="15" s="1"/>
  <c r="F1398" i="15"/>
  <c r="G1398" i="15" s="1"/>
  <c r="F1399" i="15"/>
  <c r="G1399" i="15" s="1"/>
  <c r="F1400" i="15"/>
  <c r="G1400" i="15" s="1"/>
  <c r="F1401" i="15"/>
  <c r="G1401" i="15" s="1"/>
  <c r="F1402" i="15"/>
  <c r="G1402" i="15" s="1"/>
  <c r="F1403" i="15"/>
  <c r="G1403" i="15" s="1"/>
  <c r="F1404" i="15"/>
  <c r="G1404" i="15" s="1"/>
  <c r="F1405" i="15"/>
  <c r="G1405" i="15" s="1"/>
  <c r="F1406" i="15"/>
  <c r="G1406" i="15" s="1"/>
  <c r="F1407" i="15"/>
  <c r="G1407" i="15" s="1"/>
  <c r="F1408" i="15"/>
  <c r="G1408" i="15" s="1"/>
  <c r="F1409" i="15"/>
  <c r="G1409" i="15" s="1"/>
  <c r="F1410" i="15"/>
  <c r="G1410" i="15" s="1"/>
  <c r="F1411" i="15"/>
  <c r="G1411" i="15" s="1"/>
  <c r="F1412" i="15"/>
  <c r="G1412" i="15" s="1"/>
  <c r="F1413" i="15"/>
  <c r="G1413" i="15" s="1"/>
  <c r="F1414" i="15"/>
  <c r="G1414" i="15" s="1"/>
  <c r="F1415" i="15"/>
  <c r="G1415" i="15" s="1"/>
  <c r="F1416" i="15"/>
  <c r="G1416" i="15" s="1"/>
  <c r="F1417" i="15"/>
  <c r="G1417" i="15" s="1"/>
  <c r="F1418" i="15"/>
  <c r="G1418" i="15" s="1"/>
  <c r="F1419" i="15"/>
  <c r="G1419" i="15" s="1"/>
  <c r="F1420" i="15"/>
  <c r="G1420" i="15" s="1"/>
  <c r="F1421" i="15"/>
  <c r="G1421" i="15" s="1"/>
  <c r="F1422" i="15"/>
  <c r="G1422" i="15" s="1"/>
  <c r="F1423" i="15"/>
  <c r="G1423" i="15" s="1"/>
  <c r="F1424" i="15"/>
  <c r="G1424" i="15" s="1"/>
  <c r="F1425" i="15"/>
  <c r="G1425" i="15" s="1"/>
  <c r="F1426" i="15"/>
  <c r="G1426" i="15" s="1"/>
  <c r="F1427" i="15"/>
  <c r="G1427" i="15" s="1"/>
  <c r="F1428" i="15"/>
  <c r="G1428" i="15" s="1"/>
  <c r="F1429" i="15"/>
  <c r="G1429" i="15" s="1"/>
  <c r="F1430" i="15"/>
  <c r="G1430" i="15" s="1"/>
  <c r="F1431" i="15"/>
  <c r="G1431" i="15" s="1"/>
  <c r="F1432" i="15"/>
  <c r="G1432" i="15" s="1"/>
  <c r="F1433" i="15"/>
  <c r="G1433" i="15" s="1"/>
  <c r="F1434" i="15"/>
  <c r="G1434" i="15" s="1"/>
  <c r="F1435" i="15"/>
  <c r="G1435" i="15" s="1"/>
  <c r="F1436" i="15"/>
  <c r="G1436" i="15" s="1"/>
  <c r="F1437" i="15"/>
  <c r="G1437" i="15" s="1"/>
  <c r="F1438" i="15"/>
  <c r="G1438" i="15" s="1"/>
  <c r="F1439" i="15"/>
  <c r="G1439" i="15" s="1"/>
  <c r="F1440" i="15"/>
  <c r="G1440" i="15" s="1"/>
  <c r="F1441" i="15"/>
  <c r="G1441" i="15" s="1"/>
  <c r="F1442" i="15"/>
  <c r="G1442" i="15" s="1"/>
  <c r="F1443" i="15"/>
  <c r="G1443" i="15" s="1"/>
  <c r="F1444" i="15"/>
  <c r="G1444" i="15" s="1"/>
  <c r="F1445" i="15"/>
  <c r="G1445" i="15" s="1"/>
  <c r="F1446" i="15"/>
  <c r="G1446" i="15" s="1"/>
  <c r="F1447" i="15"/>
  <c r="G1447" i="15" s="1"/>
  <c r="F1448" i="15"/>
  <c r="G1448" i="15" s="1"/>
  <c r="F1449" i="15"/>
  <c r="G1449" i="15" s="1"/>
  <c r="F1450" i="15"/>
  <c r="G1450" i="15" s="1"/>
  <c r="F1451" i="15"/>
  <c r="G1451" i="15" s="1"/>
  <c r="F1452" i="15"/>
  <c r="G1452" i="15" s="1"/>
  <c r="F1453" i="15"/>
  <c r="G1453" i="15" s="1"/>
  <c r="F1454" i="15"/>
  <c r="G1454" i="15" s="1"/>
  <c r="F1455" i="15"/>
  <c r="G1455" i="15" s="1"/>
  <c r="F1456" i="15"/>
  <c r="G1456" i="15" s="1"/>
  <c r="F1457" i="15"/>
  <c r="G1457" i="15" s="1"/>
  <c r="F1458" i="15"/>
  <c r="G1458" i="15" s="1"/>
  <c r="F1459" i="15"/>
  <c r="G1459" i="15" s="1"/>
  <c r="F1460" i="15"/>
  <c r="G1460" i="15" s="1"/>
  <c r="F1461" i="15"/>
  <c r="G1461" i="15" s="1"/>
  <c r="F1462" i="15"/>
  <c r="G1462" i="15" s="1"/>
  <c r="F1463" i="15"/>
  <c r="G1463" i="15" s="1"/>
  <c r="F1464" i="15"/>
  <c r="G1464" i="15" s="1"/>
  <c r="F1465" i="15"/>
  <c r="G1465" i="15" s="1"/>
  <c r="F1466" i="15"/>
  <c r="G1466" i="15" s="1"/>
  <c r="F1467" i="15"/>
  <c r="G1467" i="15" s="1"/>
  <c r="F1468" i="15"/>
  <c r="G1468" i="15" s="1"/>
  <c r="F1469" i="15"/>
  <c r="G1469" i="15" s="1"/>
  <c r="F1470" i="15"/>
  <c r="G1470" i="15" s="1"/>
  <c r="F1471" i="15"/>
  <c r="G1471" i="15" s="1"/>
  <c r="F1472" i="15"/>
  <c r="G1472" i="15" s="1"/>
  <c r="F1473" i="15"/>
  <c r="G1473" i="15" s="1"/>
  <c r="F1474" i="15"/>
  <c r="G1474" i="15" s="1"/>
  <c r="F1475" i="15"/>
  <c r="G1475" i="15" s="1"/>
  <c r="F1476" i="15"/>
  <c r="G1476" i="15" s="1"/>
  <c r="F1477" i="15"/>
  <c r="G1477" i="15" s="1"/>
  <c r="F1478" i="15"/>
  <c r="G1478" i="15" s="1"/>
  <c r="F1479" i="15"/>
  <c r="G1479" i="15" s="1"/>
  <c r="F1480" i="15"/>
  <c r="G1480" i="15" s="1"/>
  <c r="F1481" i="15"/>
  <c r="G1481" i="15" s="1"/>
  <c r="F1482" i="15"/>
  <c r="G1482" i="15" s="1"/>
  <c r="F1483" i="15"/>
  <c r="G1483" i="15" s="1"/>
  <c r="F1484" i="15"/>
  <c r="G1484" i="15" s="1"/>
  <c r="F1485" i="15"/>
  <c r="G1485" i="15" s="1"/>
  <c r="F1486" i="15"/>
  <c r="G1486" i="15" s="1"/>
  <c r="F1487" i="15"/>
  <c r="G1487" i="15" s="1"/>
  <c r="F1488" i="15"/>
  <c r="G1488" i="15" s="1"/>
  <c r="F1489" i="15"/>
  <c r="G1489" i="15" s="1"/>
  <c r="F1490" i="15"/>
  <c r="G1490" i="15" s="1"/>
  <c r="F1491" i="15"/>
  <c r="G1491" i="15" s="1"/>
  <c r="F1492" i="15"/>
  <c r="G1492" i="15" s="1"/>
  <c r="F1493" i="15"/>
  <c r="G1493" i="15" s="1"/>
  <c r="F1494" i="15"/>
  <c r="G1494" i="15" s="1"/>
  <c r="F1495" i="15"/>
  <c r="G1495" i="15" s="1"/>
  <c r="F1496" i="15"/>
  <c r="G1496" i="15" s="1"/>
  <c r="F1497" i="15"/>
  <c r="G1497" i="15" s="1"/>
  <c r="F1498" i="15"/>
  <c r="G1498" i="15" s="1"/>
  <c r="F1499" i="15"/>
  <c r="G1499" i="15" s="1"/>
  <c r="F1500" i="15"/>
  <c r="G1500" i="15" s="1"/>
  <c r="F1501" i="15"/>
  <c r="G1501" i="15" s="1"/>
  <c r="F1502" i="15"/>
  <c r="G1502" i="15" s="1"/>
  <c r="F1503" i="15"/>
  <c r="G1503" i="15" s="1"/>
  <c r="F1504" i="15"/>
  <c r="G1504" i="15" s="1"/>
  <c r="F1505" i="15"/>
  <c r="G1505" i="15" s="1"/>
  <c r="F1506" i="15"/>
  <c r="G1506" i="15" s="1"/>
  <c r="F1507" i="15"/>
  <c r="G1507" i="15" s="1"/>
  <c r="F1508" i="15"/>
  <c r="G1508" i="15" s="1"/>
  <c r="F1509" i="15"/>
  <c r="G1509" i="15" s="1"/>
  <c r="F1510" i="15"/>
  <c r="G1510" i="15" s="1"/>
  <c r="F1511" i="15"/>
  <c r="G1511" i="15" s="1"/>
  <c r="F1512" i="15"/>
  <c r="G1512" i="15" s="1"/>
  <c r="F1513" i="15"/>
  <c r="G1513" i="15" s="1"/>
  <c r="F1514" i="15"/>
  <c r="G1514" i="15" s="1"/>
  <c r="F1515" i="15"/>
  <c r="G1515" i="15" s="1"/>
  <c r="F1516" i="15"/>
  <c r="G1516" i="15" s="1"/>
  <c r="F1517" i="15"/>
  <c r="G1517" i="15" s="1"/>
  <c r="F1518" i="15"/>
  <c r="G1518" i="15" s="1"/>
  <c r="F1519" i="15"/>
  <c r="G1519" i="15" s="1"/>
  <c r="F1520" i="15"/>
  <c r="G1520" i="15" s="1"/>
  <c r="F1521" i="15"/>
  <c r="G1521" i="15" s="1"/>
  <c r="F1522" i="15"/>
  <c r="G1522" i="15" s="1"/>
  <c r="F1523" i="15"/>
  <c r="G1523" i="15" s="1"/>
  <c r="F1524" i="15"/>
  <c r="G1524" i="15" s="1"/>
  <c r="F1525" i="15"/>
  <c r="G1525" i="15" s="1"/>
  <c r="F1526" i="15"/>
  <c r="G1526" i="15" s="1"/>
  <c r="F1527" i="15"/>
  <c r="G1527" i="15" s="1"/>
  <c r="F1528" i="15"/>
  <c r="G1528" i="15" s="1"/>
  <c r="F1529" i="15"/>
  <c r="G1529" i="15" s="1"/>
  <c r="F1530" i="15"/>
  <c r="G1530" i="15" s="1"/>
  <c r="F1531" i="15"/>
  <c r="G1531" i="15" s="1"/>
  <c r="F1532" i="15"/>
  <c r="G1532" i="15" s="1"/>
  <c r="F1533" i="15"/>
  <c r="G1533" i="15" s="1"/>
  <c r="F1534" i="15"/>
  <c r="G1534" i="15" s="1"/>
  <c r="F1535" i="15"/>
  <c r="G1535" i="15" s="1"/>
  <c r="F1536" i="15"/>
  <c r="G1536" i="15" s="1"/>
  <c r="F1537" i="15"/>
  <c r="G1537" i="15" s="1"/>
  <c r="F1538" i="15"/>
  <c r="G1538" i="15" s="1"/>
  <c r="F1539" i="15"/>
  <c r="G1539" i="15" s="1"/>
  <c r="F1540" i="15"/>
  <c r="G1540" i="15" s="1"/>
  <c r="F1541" i="15"/>
  <c r="G1541" i="15" s="1"/>
  <c r="F1542" i="15"/>
  <c r="G1542" i="15" s="1"/>
  <c r="F1543" i="15"/>
  <c r="G1543" i="15" s="1"/>
  <c r="F1544" i="15"/>
  <c r="G1544" i="15" s="1"/>
  <c r="F1545" i="15"/>
  <c r="G1545" i="15" s="1"/>
  <c r="F1546" i="15"/>
  <c r="G1546" i="15" s="1"/>
  <c r="F1547" i="15"/>
  <c r="G1547" i="15" s="1"/>
  <c r="F1548" i="15"/>
  <c r="G1548" i="15" s="1"/>
  <c r="F1549" i="15"/>
  <c r="G1549" i="15" s="1"/>
  <c r="F1550" i="15"/>
  <c r="G1550" i="15" s="1"/>
  <c r="F1551" i="15"/>
  <c r="G1551" i="15" s="1"/>
  <c r="F1552" i="15"/>
  <c r="G1552" i="15" s="1"/>
  <c r="F1553" i="15"/>
  <c r="G1553" i="15" s="1"/>
  <c r="F1554" i="15"/>
  <c r="G1554" i="15" s="1"/>
  <c r="F1555" i="15"/>
  <c r="G1555" i="15" s="1"/>
  <c r="F1556" i="15"/>
  <c r="G1556" i="15" s="1"/>
  <c r="F1557" i="15"/>
  <c r="G1557" i="15" s="1"/>
  <c r="F1558" i="15"/>
  <c r="G1558" i="15" s="1"/>
  <c r="F1559" i="15"/>
  <c r="G1559" i="15" s="1"/>
  <c r="F1560" i="15"/>
  <c r="G1560" i="15" s="1"/>
  <c r="F1561" i="15"/>
  <c r="G1561" i="15" s="1"/>
  <c r="F1562" i="15"/>
  <c r="G1562" i="15" s="1"/>
  <c r="F1563" i="15"/>
  <c r="G1563" i="15" s="1"/>
  <c r="F1564" i="15"/>
  <c r="G1564" i="15" s="1"/>
  <c r="F1565" i="15"/>
  <c r="G1565" i="15" s="1"/>
  <c r="F1566" i="15"/>
  <c r="G1566" i="15" s="1"/>
  <c r="F1567" i="15"/>
  <c r="G1567" i="15" s="1"/>
  <c r="F1568" i="15"/>
  <c r="G1568" i="15" s="1"/>
  <c r="F1569" i="15"/>
  <c r="G1569" i="15" s="1"/>
  <c r="F1570" i="15"/>
  <c r="G1570" i="15" s="1"/>
  <c r="F1571" i="15"/>
  <c r="G1571" i="15" s="1"/>
  <c r="F1572" i="15"/>
  <c r="G1572" i="15" s="1"/>
  <c r="F1573" i="15"/>
  <c r="G1573" i="15" s="1"/>
  <c r="F1574" i="15"/>
  <c r="G1574" i="15" s="1"/>
  <c r="F1575" i="15"/>
  <c r="G1575" i="15" s="1"/>
  <c r="F1576" i="15"/>
  <c r="G1576" i="15" s="1"/>
  <c r="F1577" i="15"/>
  <c r="G1577" i="15" s="1"/>
  <c r="F1578" i="15"/>
  <c r="G1578" i="15" s="1"/>
  <c r="F1579" i="15"/>
  <c r="G1579" i="15" s="1"/>
  <c r="F1580" i="15"/>
  <c r="G1580" i="15" s="1"/>
  <c r="F1581" i="15"/>
  <c r="G1581" i="15" s="1"/>
  <c r="F1582" i="15"/>
  <c r="G1582" i="15" s="1"/>
  <c r="F1583" i="15"/>
  <c r="G1583" i="15" s="1"/>
  <c r="F1584" i="15"/>
  <c r="G1584" i="15" s="1"/>
  <c r="F1585" i="15"/>
  <c r="G1585" i="15" s="1"/>
  <c r="F1586" i="15"/>
  <c r="G1586" i="15" s="1"/>
  <c r="F1587" i="15"/>
  <c r="G1587" i="15" s="1"/>
  <c r="F1588" i="15"/>
  <c r="G1588" i="15" s="1"/>
  <c r="F1589" i="15"/>
  <c r="G1589" i="15" s="1"/>
  <c r="F1590" i="15"/>
  <c r="G1590" i="15" s="1"/>
  <c r="F1591" i="15"/>
  <c r="G1591" i="15" s="1"/>
  <c r="F1592" i="15"/>
  <c r="G1592" i="15" s="1"/>
  <c r="F1593" i="15"/>
  <c r="G1593" i="15" s="1"/>
  <c r="F1594" i="15"/>
  <c r="G1594" i="15" s="1"/>
  <c r="F1595" i="15"/>
  <c r="G1595" i="15" s="1"/>
  <c r="F1596" i="15"/>
  <c r="G1596" i="15" s="1"/>
  <c r="F1597" i="15"/>
  <c r="G1597" i="15" s="1"/>
  <c r="F1598" i="15"/>
  <c r="G1598" i="15" s="1"/>
  <c r="F1599" i="15"/>
  <c r="G1599" i="15" s="1"/>
  <c r="F1600" i="15"/>
  <c r="G1600" i="15" s="1"/>
  <c r="F1601" i="15"/>
  <c r="G1601" i="15" s="1"/>
  <c r="F1602" i="15"/>
  <c r="G1602" i="15" s="1"/>
  <c r="F1603" i="15"/>
  <c r="G1603" i="15" s="1"/>
  <c r="F1604" i="15"/>
  <c r="G1604" i="15" s="1"/>
  <c r="F1605" i="15"/>
  <c r="G1605" i="15" s="1"/>
  <c r="F1606" i="15"/>
  <c r="G1606" i="15" s="1"/>
  <c r="F1607" i="15"/>
  <c r="G1607" i="15" s="1"/>
  <c r="F1608" i="15"/>
  <c r="G1608" i="15" s="1"/>
  <c r="F1609" i="15"/>
  <c r="G1609" i="15" s="1"/>
  <c r="F1610" i="15"/>
  <c r="G1610" i="15" s="1"/>
  <c r="F1611" i="15"/>
  <c r="G1611" i="15" s="1"/>
  <c r="F1612" i="15"/>
  <c r="G1612" i="15" s="1"/>
  <c r="F1613" i="15"/>
  <c r="G1613" i="15" s="1"/>
  <c r="F1614" i="15"/>
  <c r="G1614" i="15" s="1"/>
  <c r="F1615" i="15"/>
  <c r="G1615" i="15" s="1"/>
  <c r="F1616" i="15"/>
  <c r="G1616" i="15" s="1"/>
  <c r="F1617" i="15"/>
  <c r="G1617" i="15" s="1"/>
  <c r="F1618" i="15"/>
  <c r="G1618" i="15" s="1"/>
  <c r="F1619" i="15"/>
  <c r="G1619" i="15" s="1"/>
  <c r="F1620" i="15"/>
  <c r="G1620" i="15" s="1"/>
  <c r="F1621" i="15"/>
  <c r="G1621" i="15" s="1"/>
  <c r="F1622" i="15"/>
  <c r="G1622" i="15" s="1"/>
  <c r="F1623" i="15"/>
  <c r="G1623" i="15" s="1"/>
  <c r="F1624" i="15"/>
  <c r="G1624" i="15" s="1"/>
  <c r="F1625" i="15"/>
  <c r="G1625" i="15" s="1"/>
  <c r="F1626" i="15"/>
  <c r="G1626" i="15" s="1"/>
  <c r="F1627" i="15"/>
  <c r="G1627" i="15" s="1"/>
  <c r="F1628" i="15"/>
  <c r="G1628" i="15" s="1"/>
  <c r="F1629" i="15"/>
  <c r="G1629" i="15" s="1"/>
  <c r="F1630" i="15"/>
  <c r="G1630" i="15" s="1"/>
  <c r="F1631" i="15"/>
  <c r="G1631" i="15" s="1"/>
  <c r="F1632" i="15"/>
  <c r="G1632" i="15" s="1"/>
  <c r="F1633" i="15"/>
  <c r="G1633" i="15" s="1"/>
  <c r="F1634" i="15"/>
  <c r="G1634" i="15" s="1"/>
  <c r="F1635" i="15"/>
  <c r="G1635" i="15" s="1"/>
  <c r="F1636" i="15"/>
  <c r="G1636" i="15" s="1"/>
  <c r="F1637" i="15"/>
  <c r="G1637" i="15" s="1"/>
  <c r="F1638" i="15"/>
  <c r="G1638" i="15" s="1"/>
  <c r="F1639" i="15"/>
  <c r="G1639" i="15" s="1"/>
  <c r="F1640" i="15"/>
  <c r="G1640" i="15" s="1"/>
  <c r="F1641" i="15"/>
  <c r="G1641" i="15" s="1"/>
  <c r="F1642" i="15"/>
  <c r="G1642" i="15" s="1"/>
  <c r="F1643" i="15"/>
  <c r="G1643" i="15" s="1"/>
  <c r="F1644" i="15"/>
  <c r="G1644" i="15" s="1"/>
  <c r="F1645" i="15"/>
  <c r="G1645" i="15" s="1"/>
  <c r="F1646" i="15"/>
  <c r="G1646" i="15" s="1"/>
  <c r="F1647" i="15"/>
  <c r="G1647" i="15" s="1"/>
  <c r="F1648" i="15"/>
  <c r="G1648" i="15" s="1"/>
  <c r="F1649" i="15"/>
  <c r="G1649" i="15" s="1"/>
  <c r="F1650" i="15"/>
  <c r="G1650" i="15" s="1"/>
  <c r="F1651" i="15"/>
  <c r="G1651" i="15" s="1"/>
  <c r="F1652" i="15"/>
  <c r="G1652" i="15" s="1"/>
  <c r="F1653" i="15"/>
  <c r="G1653" i="15" s="1"/>
  <c r="F1654" i="15"/>
  <c r="G1654" i="15" s="1"/>
  <c r="F1655" i="15"/>
  <c r="G1655" i="15" s="1"/>
  <c r="F1656" i="15"/>
  <c r="G1656" i="15" s="1"/>
  <c r="F1657" i="15"/>
  <c r="G1657" i="15" s="1"/>
  <c r="F1658" i="15"/>
  <c r="G1658" i="15" s="1"/>
  <c r="F1659" i="15"/>
  <c r="G1659" i="15" s="1"/>
  <c r="F1660" i="15"/>
  <c r="G1660" i="15" s="1"/>
  <c r="F1661" i="15"/>
  <c r="G1661" i="15" s="1"/>
  <c r="F1662" i="15"/>
  <c r="G1662" i="15" s="1"/>
  <c r="F1663" i="15"/>
  <c r="G1663" i="15" s="1"/>
  <c r="F1664" i="15"/>
  <c r="G1664" i="15" s="1"/>
  <c r="F1665" i="15"/>
  <c r="G1665" i="15" s="1"/>
  <c r="F1666" i="15"/>
  <c r="G1666" i="15" s="1"/>
  <c r="F1667" i="15"/>
  <c r="G1667" i="15" s="1"/>
  <c r="F1668" i="15"/>
  <c r="G1668" i="15" s="1"/>
  <c r="F1669" i="15"/>
  <c r="G1669" i="15" s="1"/>
  <c r="F1670" i="15"/>
  <c r="G1670" i="15" s="1"/>
  <c r="F1671" i="15"/>
  <c r="G1671" i="15" s="1"/>
  <c r="F1672" i="15"/>
  <c r="G1672" i="15" s="1"/>
  <c r="F1673" i="15"/>
  <c r="G1673" i="15" s="1"/>
  <c r="F1674" i="15"/>
  <c r="G1674" i="15" s="1"/>
  <c r="F1675" i="15"/>
  <c r="G1675" i="15" s="1"/>
  <c r="F1676" i="15"/>
  <c r="G1676" i="15" s="1"/>
  <c r="F1677" i="15"/>
  <c r="G1677" i="15" s="1"/>
  <c r="F1678" i="15"/>
  <c r="G1678" i="15" s="1"/>
  <c r="F1679" i="15"/>
  <c r="G1679" i="15" s="1"/>
  <c r="F1680" i="15"/>
  <c r="G1680" i="15" s="1"/>
  <c r="F1681" i="15"/>
  <c r="G1681" i="15" s="1"/>
  <c r="F1682" i="15"/>
  <c r="G1682" i="15" s="1"/>
  <c r="F1683" i="15"/>
  <c r="G1683" i="15" s="1"/>
  <c r="F1684" i="15"/>
  <c r="G1684" i="15" s="1"/>
  <c r="F1685" i="15"/>
  <c r="G1685" i="15" s="1"/>
  <c r="F1686" i="15"/>
  <c r="G1686" i="15" s="1"/>
  <c r="F1687" i="15"/>
  <c r="G1687" i="15" s="1"/>
  <c r="F1688" i="15"/>
  <c r="G1688" i="15" s="1"/>
  <c r="F1689" i="15"/>
  <c r="G1689" i="15" s="1"/>
  <c r="F1690" i="15"/>
  <c r="G1690" i="15" s="1"/>
  <c r="F1691" i="15"/>
  <c r="G1691" i="15" s="1"/>
  <c r="F1692" i="15"/>
  <c r="G1692" i="15" s="1"/>
  <c r="F1693" i="15"/>
  <c r="G1693" i="15" s="1"/>
  <c r="F1694" i="15"/>
  <c r="G1694" i="15" s="1"/>
  <c r="F1695" i="15"/>
  <c r="G1695" i="15" s="1"/>
  <c r="F1696" i="15"/>
  <c r="G1696" i="15" s="1"/>
  <c r="F1697" i="15"/>
  <c r="G1697" i="15" s="1"/>
  <c r="F1698" i="15"/>
  <c r="G1698" i="15" s="1"/>
  <c r="F1699" i="15"/>
  <c r="G1699" i="15" s="1"/>
  <c r="F1700" i="15"/>
  <c r="G1700" i="15" s="1"/>
  <c r="F1701" i="15"/>
  <c r="G1701" i="15" s="1"/>
  <c r="F1702" i="15"/>
  <c r="G1702" i="15" s="1"/>
  <c r="F1703" i="15"/>
  <c r="G1703" i="15" s="1"/>
  <c r="F1704" i="15"/>
  <c r="G1704" i="15" s="1"/>
  <c r="F1705" i="15"/>
  <c r="G1705" i="15" s="1"/>
  <c r="F1706" i="15"/>
  <c r="G1706" i="15" s="1"/>
  <c r="F1707" i="15"/>
  <c r="G1707" i="15" s="1"/>
  <c r="F1708" i="15"/>
  <c r="G1708" i="15" s="1"/>
  <c r="F1709" i="15"/>
  <c r="G1709" i="15" s="1"/>
  <c r="F1710" i="15"/>
  <c r="G1710" i="15" s="1"/>
  <c r="F1711" i="15"/>
  <c r="G1711" i="15" s="1"/>
  <c r="F1712" i="15"/>
  <c r="G1712" i="15" s="1"/>
  <c r="F1713" i="15"/>
  <c r="G1713" i="15" s="1"/>
  <c r="F1714" i="15"/>
  <c r="G1714" i="15" s="1"/>
  <c r="F1715" i="15"/>
  <c r="G1715" i="15" s="1"/>
  <c r="F1716" i="15"/>
  <c r="G1716" i="15" s="1"/>
  <c r="F1717" i="15"/>
  <c r="G1717" i="15" s="1"/>
  <c r="F1718" i="15"/>
  <c r="G1718" i="15" s="1"/>
  <c r="F1719" i="15"/>
  <c r="G1719" i="15" s="1"/>
  <c r="F1720" i="15"/>
  <c r="G1720" i="15" s="1"/>
  <c r="F1721" i="15"/>
  <c r="G1721" i="15" s="1"/>
  <c r="F1722" i="15"/>
  <c r="G1722" i="15" s="1"/>
  <c r="F1723" i="15"/>
  <c r="G1723" i="15" s="1"/>
  <c r="F1724" i="15"/>
  <c r="G1724" i="15" s="1"/>
  <c r="F1725" i="15"/>
  <c r="G1725" i="15" s="1"/>
  <c r="F1726" i="15"/>
  <c r="G1726" i="15" s="1"/>
  <c r="F1727" i="15"/>
  <c r="G1727" i="15" s="1"/>
  <c r="F1728" i="15"/>
  <c r="G1728" i="15" s="1"/>
  <c r="F1729" i="15"/>
  <c r="G1729" i="15" s="1"/>
  <c r="F1730" i="15"/>
  <c r="G1730" i="15" s="1"/>
  <c r="F1731" i="15"/>
  <c r="G1731" i="15" s="1"/>
  <c r="F1732" i="15"/>
  <c r="G1732" i="15" s="1"/>
  <c r="F1733" i="15"/>
  <c r="G1733" i="15" s="1"/>
  <c r="F1734" i="15"/>
  <c r="G1734" i="15" s="1"/>
  <c r="F1735" i="15"/>
  <c r="G1735" i="15" s="1"/>
  <c r="F1736" i="15"/>
  <c r="G1736" i="15" s="1"/>
  <c r="F1737" i="15"/>
  <c r="G1737" i="15" s="1"/>
  <c r="F1738" i="15"/>
  <c r="G1738" i="15" s="1"/>
  <c r="F1739" i="15"/>
  <c r="G1739" i="15" s="1"/>
  <c r="F1740" i="15"/>
  <c r="G1740" i="15" s="1"/>
  <c r="F1741" i="15"/>
  <c r="G1741" i="15" s="1"/>
  <c r="F1742" i="15"/>
  <c r="G1742" i="15" s="1"/>
  <c r="F1743" i="15"/>
  <c r="G1743" i="15" s="1"/>
  <c r="F1744" i="15"/>
  <c r="G1744" i="15" s="1"/>
  <c r="F1745" i="15"/>
  <c r="G1745" i="15" s="1"/>
  <c r="F1746" i="15"/>
  <c r="G1746" i="15" s="1"/>
  <c r="F1747" i="15"/>
  <c r="G1747" i="15" s="1"/>
  <c r="F1748" i="15"/>
  <c r="G1748" i="15" s="1"/>
  <c r="F1749" i="15"/>
  <c r="G1749" i="15" s="1"/>
  <c r="F1750" i="15"/>
  <c r="G1750" i="15" s="1"/>
  <c r="F1751" i="15"/>
  <c r="G1751" i="15" s="1"/>
  <c r="F1752" i="15"/>
  <c r="G1752" i="15" s="1"/>
  <c r="F1753" i="15"/>
  <c r="G1753" i="15" s="1"/>
  <c r="F1754" i="15"/>
  <c r="G1754" i="15" s="1"/>
  <c r="F1755" i="15"/>
  <c r="G1755" i="15" s="1"/>
  <c r="F1756" i="15"/>
  <c r="G1756" i="15" s="1"/>
  <c r="F1757" i="15"/>
  <c r="G1757" i="15" s="1"/>
  <c r="F1758" i="15"/>
  <c r="G1758" i="15" s="1"/>
  <c r="F1759" i="15"/>
  <c r="G1759" i="15" s="1"/>
  <c r="F1760" i="15"/>
  <c r="G1760" i="15" s="1"/>
  <c r="F1761" i="15"/>
  <c r="G1761" i="15" s="1"/>
  <c r="F1762" i="15"/>
  <c r="G1762" i="15" s="1"/>
  <c r="F1763" i="15"/>
  <c r="G1763" i="15" s="1"/>
  <c r="F1764" i="15"/>
  <c r="G1764" i="15" s="1"/>
  <c r="F1765" i="15"/>
  <c r="G1765" i="15" s="1"/>
  <c r="F1766" i="15"/>
  <c r="G1766" i="15" s="1"/>
  <c r="F1767" i="15"/>
  <c r="G1767" i="15" s="1"/>
  <c r="F1768" i="15"/>
  <c r="G1768" i="15" s="1"/>
  <c r="F1769" i="15"/>
  <c r="G1769" i="15" s="1"/>
  <c r="F1770" i="15"/>
  <c r="G1770" i="15" s="1"/>
  <c r="F1771" i="15"/>
  <c r="G1771" i="15" s="1"/>
  <c r="F1772" i="15"/>
  <c r="G1772" i="15" s="1"/>
  <c r="F1773" i="15"/>
  <c r="G1773" i="15" s="1"/>
  <c r="F1774" i="15"/>
  <c r="G1774" i="15" s="1"/>
  <c r="F1775" i="15"/>
  <c r="G1775" i="15" s="1"/>
  <c r="F1776" i="15"/>
  <c r="G1776" i="15" s="1"/>
  <c r="F1777" i="15"/>
  <c r="G1777" i="15" s="1"/>
  <c r="F1778" i="15"/>
  <c r="G1778" i="15" s="1"/>
  <c r="F2" i="15"/>
  <c r="G2" i="15" s="1"/>
  <c r="R78" i="6"/>
  <c r="Q78" i="6"/>
  <c r="P78" i="6"/>
  <c r="S78" i="6"/>
  <c r="R69" i="6"/>
  <c r="Q69" i="6"/>
  <c r="P69" i="6"/>
  <c r="C69" i="6"/>
  <c r="R68" i="6"/>
  <c r="Q68" i="6"/>
  <c r="P68" i="6"/>
  <c r="C68" i="6"/>
  <c r="R61" i="6"/>
  <c r="Q61" i="6"/>
  <c r="P61" i="6"/>
  <c r="C61" i="6"/>
  <c r="R56" i="6"/>
  <c r="Q56" i="6"/>
  <c r="P56" i="6"/>
  <c r="C56" i="6"/>
  <c r="R76" i="6"/>
  <c r="Q76" i="6"/>
  <c r="P76" i="6"/>
  <c r="C76" i="6"/>
  <c r="P77" i="6"/>
  <c r="Q77" i="6"/>
  <c r="R77" i="6"/>
  <c r="P54" i="6"/>
  <c r="E1023" i="15" s="1"/>
  <c r="Q54" i="6"/>
  <c r="R54" i="6"/>
  <c r="P55" i="6"/>
  <c r="Q55" i="6"/>
  <c r="R55" i="6"/>
  <c r="P57" i="6"/>
  <c r="Q57" i="6"/>
  <c r="R57" i="6"/>
  <c r="P59" i="6"/>
  <c r="E1235" i="15" s="1"/>
  <c r="Q59" i="6"/>
  <c r="R59" i="6"/>
  <c r="P60" i="6"/>
  <c r="Q60" i="6"/>
  <c r="R60" i="6"/>
  <c r="P62" i="6"/>
  <c r="Q62" i="6"/>
  <c r="R62" i="6"/>
  <c r="P63" i="6"/>
  <c r="Q63" i="6"/>
  <c r="R63" i="6"/>
  <c r="P66" i="6"/>
  <c r="Q66" i="6"/>
  <c r="R66" i="6"/>
  <c r="P70" i="6"/>
  <c r="Q70" i="6"/>
  <c r="R70" i="6"/>
  <c r="C77" i="6"/>
  <c r="C54" i="6"/>
  <c r="C55" i="6"/>
  <c r="C57" i="6"/>
  <c r="C59" i="6"/>
  <c r="C60" i="6"/>
  <c r="C62" i="6"/>
  <c r="C63" i="6"/>
  <c r="C66" i="6"/>
  <c r="C70" i="6"/>
  <c r="V3" i="20"/>
  <c r="W3" i="20" s="1"/>
  <c r="X3" i="20" s="1"/>
  <c r="V4" i="20"/>
  <c r="W4" i="20" s="1"/>
  <c r="X4" i="20" s="1"/>
  <c r="V5" i="20"/>
  <c r="W5" i="20" s="1"/>
  <c r="X5" i="20" s="1"/>
  <c r="V6" i="20"/>
  <c r="W6" i="20" s="1"/>
  <c r="X6" i="20" s="1"/>
  <c r="V7" i="20"/>
  <c r="W7" i="20" s="1"/>
  <c r="X7" i="20" s="1"/>
  <c r="V8" i="20"/>
  <c r="W8" i="20" s="1"/>
  <c r="Y8" i="20" s="1"/>
  <c r="Z8" i="20" s="1"/>
  <c r="V9" i="20"/>
  <c r="W9" i="20" s="1"/>
  <c r="X9" i="20" s="1"/>
  <c r="V10" i="20"/>
  <c r="W10" i="20" s="1"/>
  <c r="X10" i="20" s="1"/>
  <c r="V11" i="20"/>
  <c r="W11" i="20" s="1"/>
  <c r="X11" i="20" s="1"/>
  <c r="V12" i="20"/>
  <c r="W12" i="20" s="1"/>
  <c r="X12" i="20" s="1"/>
  <c r="V13" i="20"/>
  <c r="W13" i="20" s="1"/>
  <c r="X13" i="20" s="1"/>
  <c r="V14" i="20"/>
  <c r="W14" i="20" s="1"/>
  <c r="X14" i="20" s="1"/>
  <c r="V15" i="20"/>
  <c r="W15" i="20" s="1"/>
  <c r="X15" i="20" s="1"/>
  <c r="V16" i="20"/>
  <c r="W16" i="20" s="1"/>
  <c r="Y16" i="20" s="1"/>
  <c r="Z16" i="20" s="1"/>
  <c r="V17" i="20"/>
  <c r="W17" i="20" s="1"/>
  <c r="X17" i="20" s="1"/>
  <c r="V18" i="20"/>
  <c r="W18" i="20" s="1"/>
  <c r="X18" i="20" s="1"/>
  <c r="V19" i="20"/>
  <c r="W19" i="20" s="1"/>
  <c r="X19" i="20" s="1"/>
  <c r="V20" i="20"/>
  <c r="W20" i="20" s="1"/>
  <c r="X20" i="20" s="1"/>
  <c r="V21" i="20"/>
  <c r="W21" i="20" s="1"/>
  <c r="X21" i="20" s="1"/>
  <c r="V22" i="20"/>
  <c r="W22" i="20" s="1"/>
  <c r="X22" i="20" s="1"/>
  <c r="V23" i="20"/>
  <c r="W23" i="20" s="1"/>
  <c r="X23" i="20" s="1"/>
  <c r="V24" i="20"/>
  <c r="W24" i="20" s="1"/>
  <c r="Y24" i="20" s="1"/>
  <c r="Z24" i="20" s="1"/>
  <c r="V25" i="20"/>
  <c r="W25" i="20" s="1"/>
  <c r="X25" i="20" s="1"/>
  <c r="V26" i="20"/>
  <c r="W26" i="20" s="1"/>
  <c r="X26" i="20" s="1"/>
  <c r="V27" i="20"/>
  <c r="W27" i="20" s="1"/>
  <c r="X27" i="20" s="1"/>
  <c r="V28" i="20"/>
  <c r="W28" i="20" s="1"/>
  <c r="X28" i="20" s="1"/>
  <c r="V29" i="20"/>
  <c r="W29" i="20" s="1"/>
  <c r="X29" i="20" s="1"/>
  <c r="V30" i="20"/>
  <c r="W30" i="20" s="1"/>
  <c r="X30" i="20" s="1"/>
  <c r="V31" i="20"/>
  <c r="W31" i="20" s="1"/>
  <c r="X31" i="20" s="1"/>
  <c r="V32" i="20"/>
  <c r="W32" i="20" s="1"/>
  <c r="Y32" i="20" s="1"/>
  <c r="Z32" i="20" s="1"/>
  <c r="V33" i="20"/>
  <c r="W33" i="20" s="1"/>
  <c r="X33" i="20" s="1"/>
  <c r="V34" i="20"/>
  <c r="W34" i="20" s="1"/>
  <c r="X34" i="20" s="1"/>
  <c r="V35" i="20"/>
  <c r="W35" i="20" s="1"/>
  <c r="X35" i="20" s="1"/>
  <c r="V36" i="20"/>
  <c r="W36" i="20" s="1"/>
  <c r="X36" i="20" s="1"/>
  <c r="V37" i="20"/>
  <c r="W37" i="20" s="1"/>
  <c r="X37" i="20" s="1"/>
  <c r="V38" i="20"/>
  <c r="W38" i="20" s="1"/>
  <c r="X38" i="20" s="1"/>
  <c r="V39" i="20"/>
  <c r="W39" i="20" s="1"/>
  <c r="X39" i="20" s="1"/>
  <c r="V40" i="20"/>
  <c r="W40" i="20" s="1"/>
  <c r="Y40" i="20" s="1"/>
  <c r="Z40" i="20" s="1"/>
  <c r="V41" i="20"/>
  <c r="W41" i="20" s="1"/>
  <c r="X41" i="20" s="1"/>
  <c r="V42" i="20"/>
  <c r="W42" i="20" s="1"/>
  <c r="X42" i="20" s="1"/>
  <c r="V43" i="20"/>
  <c r="W43" i="20" s="1"/>
  <c r="X43" i="20" s="1"/>
  <c r="V44" i="20"/>
  <c r="W44" i="20" s="1"/>
  <c r="X44" i="20" s="1"/>
  <c r="V45" i="20"/>
  <c r="W45" i="20" s="1"/>
  <c r="X45" i="20" s="1"/>
  <c r="V46" i="20"/>
  <c r="W46" i="20" s="1"/>
  <c r="X46" i="20" s="1"/>
  <c r="V47" i="20"/>
  <c r="W47" i="20" s="1"/>
  <c r="X47" i="20" s="1"/>
  <c r="V48" i="20"/>
  <c r="W48" i="20" s="1"/>
  <c r="Y48" i="20" s="1"/>
  <c r="Z48" i="20" s="1"/>
  <c r="V49" i="20"/>
  <c r="W49" i="20" s="1"/>
  <c r="X49" i="20" s="1"/>
  <c r="V50" i="20"/>
  <c r="W50" i="20" s="1"/>
  <c r="X50" i="20" s="1"/>
  <c r="V51" i="20"/>
  <c r="W51" i="20" s="1"/>
  <c r="X51" i="20" s="1"/>
  <c r="V52" i="20"/>
  <c r="W52" i="20" s="1"/>
  <c r="X52" i="20" s="1"/>
  <c r="V53" i="20"/>
  <c r="W53" i="20" s="1"/>
  <c r="X53" i="20" s="1"/>
  <c r="V54" i="20"/>
  <c r="W54" i="20" s="1"/>
  <c r="X54" i="20" s="1"/>
  <c r="V55" i="20"/>
  <c r="W55" i="20" s="1"/>
  <c r="X55" i="20" s="1"/>
  <c r="V56" i="20"/>
  <c r="W56" i="20" s="1"/>
  <c r="Y56" i="20" s="1"/>
  <c r="Z56" i="20" s="1"/>
  <c r="V57" i="20"/>
  <c r="W57" i="20" s="1"/>
  <c r="X57" i="20" s="1"/>
  <c r="V58" i="20"/>
  <c r="W58" i="20" s="1"/>
  <c r="X58" i="20" s="1"/>
  <c r="V59" i="20"/>
  <c r="W59" i="20" s="1"/>
  <c r="X59" i="20" s="1"/>
  <c r="V60" i="20"/>
  <c r="W60" i="20" s="1"/>
  <c r="X60" i="20" s="1"/>
  <c r="V61" i="20"/>
  <c r="W61" i="20" s="1"/>
  <c r="X61" i="20" s="1"/>
  <c r="V62" i="20"/>
  <c r="W62" i="20" s="1"/>
  <c r="X62" i="20" s="1"/>
  <c r="V63" i="20"/>
  <c r="W63" i="20" s="1"/>
  <c r="X63" i="20" s="1"/>
  <c r="V64" i="20"/>
  <c r="W64" i="20" s="1"/>
  <c r="Y64" i="20" s="1"/>
  <c r="Z64" i="20" s="1"/>
  <c r="V65" i="20"/>
  <c r="W65" i="20" s="1"/>
  <c r="X65" i="20" s="1"/>
  <c r="V66" i="20"/>
  <c r="W66" i="20" s="1"/>
  <c r="X66" i="20" s="1"/>
  <c r="V67" i="20"/>
  <c r="W67" i="20" s="1"/>
  <c r="X67" i="20" s="1"/>
  <c r="V68" i="20"/>
  <c r="W68" i="20" s="1"/>
  <c r="X68" i="20" s="1"/>
  <c r="V69" i="20"/>
  <c r="W69" i="20" s="1"/>
  <c r="X69" i="20" s="1"/>
  <c r="V70" i="20"/>
  <c r="W70" i="20" s="1"/>
  <c r="X70" i="20" s="1"/>
  <c r="V71" i="20"/>
  <c r="W71" i="20" s="1"/>
  <c r="X71" i="20" s="1"/>
  <c r="V72" i="20"/>
  <c r="W72" i="20" s="1"/>
  <c r="Y72" i="20" s="1"/>
  <c r="Z72" i="20" s="1"/>
  <c r="V73" i="20"/>
  <c r="W73" i="20" s="1"/>
  <c r="X73" i="20" s="1"/>
  <c r="V74" i="20"/>
  <c r="W74" i="20" s="1"/>
  <c r="X74" i="20" s="1"/>
  <c r="V75" i="20"/>
  <c r="W75" i="20" s="1"/>
  <c r="X75" i="20" s="1"/>
  <c r="V76" i="20"/>
  <c r="W76" i="20" s="1"/>
  <c r="X76" i="20" s="1"/>
  <c r="V77" i="20"/>
  <c r="W77" i="20" s="1"/>
  <c r="X77" i="20" s="1"/>
  <c r="V78" i="20"/>
  <c r="W78" i="20" s="1"/>
  <c r="X78" i="20" s="1"/>
  <c r="V79" i="20"/>
  <c r="W79" i="20" s="1"/>
  <c r="X79" i="20" s="1"/>
  <c r="V80" i="20"/>
  <c r="W80" i="20" s="1"/>
  <c r="Y80" i="20" s="1"/>
  <c r="Z80" i="20" s="1"/>
  <c r="V81" i="20"/>
  <c r="W81" i="20" s="1"/>
  <c r="X81" i="20" s="1"/>
  <c r="V82" i="20"/>
  <c r="W82" i="20" s="1"/>
  <c r="X82" i="20" s="1"/>
  <c r="V83" i="20"/>
  <c r="W83" i="20" s="1"/>
  <c r="X83" i="20" s="1"/>
  <c r="V84" i="20"/>
  <c r="W84" i="20" s="1"/>
  <c r="X84" i="20" s="1"/>
  <c r="V85" i="20"/>
  <c r="W85" i="20" s="1"/>
  <c r="X85" i="20" s="1"/>
  <c r="V86" i="20"/>
  <c r="W86" i="20" s="1"/>
  <c r="X86" i="20" s="1"/>
  <c r="V87" i="20"/>
  <c r="W87" i="20" s="1"/>
  <c r="X87" i="20" s="1"/>
  <c r="V88" i="20"/>
  <c r="W88" i="20" s="1"/>
  <c r="Y88" i="20" s="1"/>
  <c r="Z88" i="20" s="1"/>
  <c r="V89" i="20"/>
  <c r="W89" i="20" s="1"/>
  <c r="X89" i="20" s="1"/>
  <c r="V90" i="20"/>
  <c r="W90" i="20" s="1"/>
  <c r="X90" i="20" s="1"/>
  <c r="V91" i="20"/>
  <c r="W91" i="20" s="1"/>
  <c r="X91" i="20" s="1"/>
  <c r="V92" i="20"/>
  <c r="W92" i="20" s="1"/>
  <c r="X92" i="20" s="1"/>
  <c r="V93" i="20"/>
  <c r="W93" i="20" s="1"/>
  <c r="X93" i="20" s="1"/>
  <c r="V94" i="20"/>
  <c r="W94" i="20" s="1"/>
  <c r="X94" i="20" s="1"/>
  <c r="V95" i="20"/>
  <c r="W95" i="20" s="1"/>
  <c r="X95" i="20" s="1"/>
  <c r="V96" i="20"/>
  <c r="W96" i="20" s="1"/>
  <c r="Y96" i="20" s="1"/>
  <c r="Z96" i="20" s="1"/>
  <c r="V97" i="20"/>
  <c r="W97" i="20" s="1"/>
  <c r="X97" i="20" s="1"/>
  <c r="V98" i="20"/>
  <c r="W98" i="20" s="1"/>
  <c r="X98" i="20" s="1"/>
  <c r="V99" i="20"/>
  <c r="W99" i="20" s="1"/>
  <c r="X99" i="20" s="1"/>
  <c r="V100" i="20"/>
  <c r="W100" i="20" s="1"/>
  <c r="X100" i="20" s="1"/>
  <c r="V101" i="20"/>
  <c r="W101" i="20" s="1"/>
  <c r="X101" i="20" s="1"/>
  <c r="V102" i="20"/>
  <c r="W102" i="20" s="1"/>
  <c r="X102" i="20" s="1"/>
  <c r="V103" i="20"/>
  <c r="W103" i="20" s="1"/>
  <c r="X103" i="20" s="1"/>
  <c r="V104" i="20"/>
  <c r="W104" i="20" s="1"/>
  <c r="Y104" i="20" s="1"/>
  <c r="Z104" i="20" s="1"/>
  <c r="V105" i="20"/>
  <c r="W105" i="20" s="1"/>
  <c r="X105" i="20" s="1"/>
  <c r="V106" i="20"/>
  <c r="W106" i="20" s="1"/>
  <c r="X106" i="20" s="1"/>
  <c r="V107" i="20"/>
  <c r="W107" i="20" s="1"/>
  <c r="X107" i="20" s="1"/>
  <c r="V108" i="20"/>
  <c r="W108" i="20" s="1"/>
  <c r="X108" i="20" s="1"/>
  <c r="V109" i="20"/>
  <c r="W109" i="20" s="1"/>
  <c r="X109" i="20" s="1"/>
  <c r="V110" i="20"/>
  <c r="W110" i="20" s="1"/>
  <c r="X110" i="20" s="1"/>
  <c r="V111" i="20"/>
  <c r="W111" i="20" s="1"/>
  <c r="X111" i="20" s="1"/>
  <c r="V112" i="20"/>
  <c r="W112" i="20" s="1"/>
  <c r="Y112" i="20" s="1"/>
  <c r="Z112" i="20" s="1"/>
  <c r="V113" i="20"/>
  <c r="W113" i="20" s="1"/>
  <c r="X113" i="20" s="1"/>
  <c r="V114" i="20"/>
  <c r="W114" i="20" s="1"/>
  <c r="X114" i="20" s="1"/>
  <c r="V115" i="20"/>
  <c r="W115" i="20" s="1"/>
  <c r="X115" i="20" s="1"/>
  <c r="V116" i="20"/>
  <c r="W116" i="20" s="1"/>
  <c r="X116" i="20" s="1"/>
  <c r="V117" i="20"/>
  <c r="W117" i="20" s="1"/>
  <c r="X117" i="20" s="1"/>
  <c r="V118" i="20"/>
  <c r="W118" i="20" s="1"/>
  <c r="X118" i="20" s="1"/>
  <c r="V2" i="20"/>
  <c r="W2" i="20" s="1"/>
  <c r="X2" i="20" s="1"/>
  <c r="G1165" i="15" l="1"/>
  <c r="G517" i="15"/>
  <c r="G948" i="15"/>
  <c r="G924" i="15"/>
  <c r="G868" i="15"/>
  <c r="G860" i="15"/>
  <c r="G756" i="15"/>
  <c r="G732" i="15"/>
  <c r="G684" i="15"/>
  <c r="G652" i="15"/>
  <c r="G332" i="15"/>
  <c r="G891" i="15"/>
  <c r="G603" i="15"/>
  <c r="G451" i="15"/>
  <c r="G411" i="15"/>
  <c r="G970" i="15"/>
  <c r="G938" i="15"/>
  <c r="G882" i="15"/>
  <c r="G826" i="15"/>
  <c r="G618" i="15"/>
  <c r="G346" i="15"/>
  <c r="G913" i="15"/>
  <c r="G881" i="15"/>
  <c r="G983" i="15"/>
  <c r="G975" i="15"/>
  <c r="G927" i="15"/>
  <c r="G895" i="15"/>
  <c r="G791" i="15"/>
  <c r="G735" i="15"/>
  <c r="G655" i="15"/>
  <c r="G471" i="15"/>
  <c r="G391" i="15"/>
  <c r="G982" i="15"/>
  <c r="G918" i="15"/>
  <c r="G870" i="15"/>
  <c r="G742" i="15"/>
  <c r="G678" i="15"/>
  <c r="G606" i="15"/>
  <c r="G989" i="15"/>
  <c r="G981" i="15"/>
  <c r="G973" i="15"/>
  <c r="G965" i="15"/>
  <c r="G949" i="15"/>
  <c r="G933" i="15"/>
  <c r="G925" i="15"/>
  <c r="G917" i="15"/>
  <c r="G901" i="15"/>
  <c r="G893" i="15"/>
  <c r="G885" i="15"/>
  <c r="G869" i="15"/>
  <c r="G861" i="15"/>
  <c r="G813" i="15"/>
  <c r="G805" i="15"/>
  <c r="G781" i="15"/>
  <c r="G749" i="15"/>
  <c r="G741" i="15"/>
  <c r="G733" i="15"/>
  <c r="G709" i="15"/>
  <c r="G677" i="15"/>
  <c r="G573" i="15"/>
  <c r="G557" i="15"/>
  <c r="G549" i="15"/>
  <c r="G493" i="15"/>
  <c r="G445" i="15"/>
  <c r="G349" i="15"/>
  <c r="G341" i="15"/>
  <c r="G333" i="15"/>
  <c r="G269" i="15"/>
  <c r="G988" i="15"/>
  <c r="G980" i="15"/>
  <c r="G972" i="15"/>
  <c r="G964" i="15"/>
  <c r="G956" i="15"/>
  <c r="G932" i="15"/>
  <c r="G916" i="15"/>
  <c r="G908" i="15"/>
  <c r="G900" i="15"/>
  <c r="G892" i="15"/>
  <c r="G884" i="15"/>
  <c r="G876" i="15"/>
  <c r="G852" i="15"/>
  <c r="G844" i="15"/>
  <c r="G772" i="15"/>
  <c r="G740" i="15"/>
  <c r="G708" i="15"/>
  <c r="G700" i="15"/>
  <c r="G620" i="15"/>
  <c r="G604" i="15"/>
  <c r="G556" i="15"/>
  <c r="G484" i="15"/>
  <c r="G436" i="15"/>
  <c r="G396" i="15"/>
  <c r="G388" i="15"/>
  <c r="G348" i="15"/>
  <c r="G340" i="15"/>
  <c r="G987" i="15"/>
  <c r="G979" i="15"/>
  <c r="G971" i="15"/>
  <c r="G955" i="15"/>
  <c r="G947" i="15"/>
  <c r="G931" i="15"/>
  <c r="G923" i="15"/>
  <c r="G915" i="15"/>
  <c r="G907" i="15"/>
  <c r="G899" i="15"/>
  <c r="G883" i="15"/>
  <c r="G867" i="15"/>
  <c r="G859" i="15"/>
  <c r="G739" i="15"/>
  <c r="G731" i="15"/>
  <c r="G715" i="15"/>
  <c r="G707" i="15"/>
  <c r="G683" i="15"/>
  <c r="G619" i="15"/>
  <c r="G555" i="15"/>
  <c r="G499" i="15"/>
  <c r="G483" i="15"/>
  <c r="G387" i="15"/>
  <c r="G355" i="15"/>
  <c r="G339" i="15"/>
  <c r="G331" i="15"/>
  <c r="G986" i="15"/>
  <c r="G978" i="15"/>
  <c r="G946" i="15"/>
  <c r="G930" i="15"/>
  <c r="G914" i="15"/>
  <c r="G898" i="15"/>
  <c r="G890" i="15"/>
  <c r="G866" i="15"/>
  <c r="G850" i="15"/>
  <c r="G762" i="15"/>
  <c r="G730" i="15"/>
  <c r="G714" i="15"/>
  <c r="G706" i="15"/>
  <c r="G682" i="15"/>
  <c r="G594" i="15"/>
  <c r="G578" i="15"/>
  <c r="G562" i="15"/>
  <c r="G514" i="15"/>
  <c r="G482" i="15"/>
  <c r="G450" i="15"/>
  <c r="G442" i="15"/>
  <c r="G354" i="15"/>
  <c r="G330" i="15"/>
  <c r="G306" i="15"/>
  <c r="G985" i="15"/>
  <c r="G977" i="15"/>
  <c r="G969" i="15"/>
  <c r="G945" i="15"/>
  <c r="G937" i="15"/>
  <c r="G929" i="15"/>
  <c r="G921" i="15"/>
  <c r="G889" i="15"/>
  <c r="G809" i="15"/>
  <c r="G753" i="15"/>
  <c r="G689" i="15"/>
  <c r="G681" i="15"/>
  <c r="G665" i="15"/>
  <c r="G601" i="15"/>
  <c r="G569" i="15"/>
  <c r="G537" i="15"/>
  <c r="G497" i="15"/>
  <c r="G385" i="15"/>
  <c r="G353" i="15"/>
  <c r="G345" i="15"/>
  <c r="G337" i="15"/>
  <c r="G329" i="15"/>
  <c r="G305" i="15"/>
  <c r="G73" i="15"/>
  <c r="G1344" i="15"/>
  <c r="G984" i="15"/>
  <c r="G976" i="15"/>
  <c r="G968" i="15"/>
  <c r="G952" i="15"/>
  <c r="G928" i="15"/>
  <c r="G912" i="15"/>
  <c r="G896" i="15"/>
  <c r="G888" i="15"/>
  <c r="G880" i="15"/>
  <c r="G864" i="15"/>
  <c r="G848" i="15"/>
  <c r="G832" i="15"/>
  <c r="G808" i="15"/>
  <c r="G744" i="15"/>
  <c r="G736" i="15"/>
  <c r="G728" i="15"/>
  <c r="G704" i="15"/>
  <c r="G680" i="15"/>
  <c r="G672" i="15"/>
  <c r="G624" i="15"/>
  <c r="G568" i="15"/>
  <c r="G560" i="15"/>
  <c r="G504" i="15"/>
  <c r="G496" i="15"/>
  <c r="G480" i="15"/>
  <c r="G424" i="15"/>
  <c r="G384" i="15"/>
  <c r="G352" i="15"/>
  <c r="G344" i="15"/>
  <c r="G336" i="15"/>
  <c r="G328" i="15"/>
  <c r="G320" i="15"/>
  <c r="G304" i="15"/>
  <c r="G144" i="15"/>
  <c r="G72" i="15"/>
  <c r="G1351" i="15"/>
  <c r="G991" i="15"/>
  <c r="G967" i="15"/>
  <c r="G943" i="15"/>
  <c r="G919" i="15"/>
  <c r="G911" i="15"/>
  <c r="G887" i="15"/>
  <c r="G879" i="15"/>
  <c r="G775" i="15"/>
  <c r="G759" i="15"/>
  <c r="G743" i="15"/>
  <c r="G727" i="15"/>
  <c r="G703" i="15"/>
  <c r="G679" i="15"/>
  <c r="G631" i="15"/>
  <c r="G623" i="15"/>
  <c r="G615" i="15"/>
  <c r="G599" i="15"/>
  <c r="G559" i="15"/>
  <c r="G495" i="15"/>
  <c r="G455" i="15"/>
  <c r="G407" i="15"/>
  <c r="G399" i="15"/>
  <c r="G351" i="15"/>
  <c r="G343" i="15"/>
  <c r="G335" i="15"/>
  <c r="G327" i="15"/>
  <c r="G319" i="15"/>
  <c r="G990" i="15"/>
  <c r="G974" i="15"/>
  <c r="G966" i="15"/>
  <c r="G950" i="15"/>
  <c r="G926" i="15"/>
  <c r="G910" i="15"/>
  <c r="G894" i="15"/>
  <c r="G886" i="15"/>
  <c r="G862" i="15"/>
  <c r="G854" i="15"/>
  <c r="G846" i="15"/>
  <c r="G798" i="15"/>
  <c r="G774" i="15"/>
  <c r="G670" i="15"/>
  <c r="G638" i="15"/>
  <c r="G622" i="15"/>
  <c r="G598" i="15"/>
  <c r="G574" i="15"/>
  <c r="G558" i="15"/>
  <c r="G518" i="15"/>
  <c r="G486" i="15"/>
  <c r="G454" i="15"/>
  <c r="G430" i="15"/>
  <c r="G398" i="15"/>
  <c r="G350" i="15"/>
  <c r="G342" i="15"/>
  <c r="G334" i="15"/>
  <c r="G318" i="15"/>
  <c r="G78" i="15"/>
  <c r="G75" i="15"/>
  <c r="X96" i="20"/>
  <c r="X64" i="20"/>
  <c r="X32" i="20"/>
  <c r="Y93" i="20"/>
  <c r="Z93" i="20" s="1"/>
  <c r="Y61" i="20"/>
  <c r="Z61" i="20" s="1"/>
  <c r="Y29" i="20"/>
  <c r="Z29" i="20" s="1"/>
  <c r="X88" i="20"/>
  <c r="X56" i="20"/>
  <c r="X24" i="20"/>
  <c r="Y117" i="20"/>
  <c r="Z117" i="20" s="1"/>
  <c r="Y85" i="20"/>
  <c r="Z85" i="20" s="1"/>
  <c r="Y53" i="20"/>
  <c r="Z53" i="20" s="1"/>
  <c r="Y21" i="20"/>
  <c r="Z21" i="20" s="1"/>
  <c r="X112" i="20"/>
  <c r="X80" i="20"/>
  <c r="X48" i="20"/>
  <c r="X16" i="20"/>
  <c r="Y109" i="20"/>
  <c r="Z109" i="20" s="1"/>
  <c r="Y77" i="20"/>
  <c r="Z77" i="20" s="1"/>
  <c r="Y45" i="20"/>
  <c r="Z45" i="20" s="1"/>
  <c r="Y13" i="20"/>
  <c r="Z13" i="20" s="1"/>
  <c r="X104" i="20"/>
  <c r="X72" i="20"/>
  <c r="X40" i="20"/>
  <c r="X8" i="20"/>
  <c r="Y101" i="20"/>
  <c r="Z101" i="20" s="1"/>
  <c r="Y69" i="20"/>
  <c r="Z69" i="20" s="1"/>
  <c r="Y37" i="20"/>
  <c r="Z37" i="20" s="1"/>
  <c r="Y5" i="20"/>
  <c r="Z5" i="20" s="1"/>
  <c r="Y2" i="20"/>
  <c r="Z2" i="20" s="1"/>
  <c r="Y114" i="20"/>
  <c r="Z114" i="20" s="1"/>
  <c r="Y106" i="20"/>
  <c r="Z106" i="20" s="1"/>
  <c r="Y98" i="20"/>
  <c r="Z98" i="20" s="1"/>
  <c r="Y90" i="20"/>
  <c r="Z90" i="20" s="1"/>
  <c r="Y82" i="20"/>
  <c r="Z82" i="20" s="1"/>
  <c r="Y74" i="20"/>
  <c r="Z74" i="20" s="1"/>
  <c r="Y66" i="20"/>
  <c r="Z66" i="20" s="1"/>
  <c r="Y58" i="20"/>
  <c r="Z58" i="20" s="1"/>
  <c r="Y50" i="20"/>
  <c r="Z50" i="20" s="1"/>
  <c r="Y42" i="20"/>
  <c r="Z42" i="20" s="1"/>
  <c r="Y34" i="20"/>
  <c r="Z34" i="20" s="1"/>
  <c r="Y26" i="20"/>
  <c r="Z26" i="20" s="1"/>
  <c r="Y18" i="20"/>
  <c r="Z18" i="20" s="1"/>
  <c r="Y10" i="20"/>
  <c r="Z10" i="20" s="1"/>
  <c r="Y111" i="20"/>
  <c r="Z111" i="20" s="1"/>
  <c r="Y103" i="20"/>
  <c r="Z103" i="20" s="1"/>
  <c r="Y95" i="20"/>
  <c r="Z95" i="20" s="1"/>
  <c r="Y87" i="20"/>
  <c r="Z87" i="20" s="1"/>
  <c r="Y79" i="20"/>
  <c r="Z79" i="20" s="1"/>
  <c r="Y71" i="20"/>
  <c r="Z71" i="20" s="1"/>
  <c r="Y63" i="20"/>
  <c r="Z63" i="20" s="1"/>
  <c r="Y55" i="20"/>
  <c r="Z55" i="20" s="1"/>
  <c r="Y47" i="20"/>
  <c r="Z47" i="20" s="1"/>
  <c r="Y39" i="20"/>
  <c r="Z39" i="20" s="1"/>
  <c r="Y31" i="20"/>
  <c r="Z31" i="20" s="1"/>
  <c r="Y23" i="20"/>
  <c r="Z23" i="20" s="1"/>
  <c r="Y15" i="20"/>
  <c r="Z15" i="20" s="1"/>
  <c r="Y7" i="20"/>
  <c r="Z7" i="20" s="1"/>
  <c r="Y116" i="20"/>
  <c r="Z116" i="20" s="1"/>
  <c r="Y108" i="20"/>
  <c r="Z108" i="20" s="1"/>
  <c r="Y100" i="20"/>
  <c r="Z100" i="20" s="1"/>
  <c r="Y92" i="20"/>
  <c r="Z92" i="20" s="1"/>
  <c r="Y84" i="20"/>
  <c r="Z84" i="20" s="1"/>
  <c r="Y76" i="20"/>
  <c r="Z76" i="20" s="1"/>
  <c r="Y68" i="20"/>
  <c r="Z68" i="20" s="1"/>
  <c r="Y60" i="20"/>
  <c r="Z60" i="20" s="1"/>
  <c r="Y52" i="20"/>
  <c r="Z52" i="20" s="1"/>
  <c r="Y44" i="20"/>
  <c r="Z44" i="20" s="1"/>
  <c r="Y36" i="20"/>
  <c r="Z36" i="20" s="1"/>
  <c r="Y28" i="20"/>
  <c r="Z28" i="20" s="1"/>
  <c r="Y20" i="20"/>
  <c r="Z20" i="20" s="1"/>
  <c r="Y12" i="20"/>
  <c r="Z12" i="20" s="1"/>
  <c r="Y4" i="20"/>
  <c r="Z4" i="20" s="1"/>
  <c r="Y113" i="20"/>
  <c r="Z113" i="20" s="1"/>
  <c r="Y105" i="20"/>
  <c r="Z105" i="20" s="1"/>
  <c r="Y97" i="20"/>
  <c r="Z97" i="20" s="1"/>
  <c r="Y89" i="20"/>
  <c r="Z89" i="20" s="1"/>
  <c r="Y81" i="20"/>
  <c r="Z81" i="20" s="1"/>
  <c r="Y73" i="20"/>
  <c r="Z73" i="20" s="1"/>
  <c r="Y65" i="20"/>
  <c r="Z65" i="20" s="1"/>
  <c r="Y57" i="20"/>
  <c r="Z57" i="20" s="1"/>
  <c r="Y49" i="20"/>
  <c r="Z49" i="20" s="1"/>
  <c r="Y41" i="20"/>
  <c r="Z41" i="20" s="1"/>
  <c r="Y33" i="20"/>
  <c r="Z33" i="20" s="1"/>
  <c r="Y25" i="20"/>
  <c r="Z25" i="20" s="1"/>
  <c r="Y17" i="20"/>
  <c r="Z17" i="20" s="1"/>
  <c r="Y9" i="20"/>
  <c r="Z9" i="20" s="1"/>
  <c r="Y118" i="20"/>
  <c r="Z118" i="20" s="1"/>
  <c r="Y110" i="20"/>
  <c r="Z110" i="20" s="1"/>
  <c r="Y102" i="20"/>
  <c r="Z102" i="20" s="1"/>
  <c r="Y94" i="20"/>
  <c r="Z94" i="20" s="1"/>
  <c r="Y86" i="20"/>
  <c r="Z86" i="20" s="1"/>
  <c r="Y78" i="20"/>
  <c r="Z78" i="20" s="1"/>
  <c r="Y70" i="20"/>
  <c r="Z70" i="20" s="1"/>
  <c r="Y62" i="20"/>
  <c r="Z62" i="20" s="1"/>
  <c r="Y54" i="20"/>
  <c r="Z54" i="20" s="1"/>
  <c r="Y46" i="20"/>
  <c r="Z46" i="20" s="1"/>
  <c r="Y38" i="20"/>
  <c r="Z38" i="20" s="1"/>
  <c r="Y30" i="20"/>
  <c r="Z30" i="20" s="1"/>
  <c r="Y22" i="20"/>
  <c r="Z22" i="20" s="1"/>
  <c r="Y14" i="20"/>
  <c r="Z14" i="20" s="1"/>
  <c r="Y6" i="20"/>
  <c r="Z6" i="20" s="1"/>
  <c r="Y115" i="20"/>
  <c r="Z115" i="20" s="1"/>
  <c r="Y107" i="20"/>
  <c r="Z107" i="20" s="1"/>
  <c r="Y99" i="20"/>
  <c r="Z99" i="20" s="1"/>
  <c r="Y91" i="20"/>
  <c r="Z91" i="20" s="1"/>
  <c r="Y83" i="20"/>
  <c r="Z83" i="20" s="1"/>
  <c r="Y75" i="20"/>
  <c r="Z75" i="20" s="1"/>
  <c r="Y67" i="20"/>
  <c r="Z67" i="20" s="1"/>
  <c r="Y59" i="20"/>
  <c r="Z59" i="20" s="1"/>
  <c r="Y51" i="20"/>
  <c r="Z51" i="20" s="1"/>
  <c r="Y43" i="20"/>
  <c r="Z43" i="20" s="1"/>
  <c r="Y35" i="20"/>
  <c r="Z35" i="20" s="1"/>
  <c r="Y27" i="20"/>
  <c r="Z27" i="20" s="1"/>
  <c r="Y19" i="20"/>
  <c r="Z19" i="20" s="1"/>
  <c r="Y11" i="20"/>
  <c r="Z11" i="20" s="1"/>
  <c r="Y3" i="20"/>
  <c r="Z3" i="20" s="1"/>
  <c r="E3" i="15" l="1"/>
  <c r="E4" i="15"/>
  <c r="E5" i="15"/>
  <c r="E6" i="15"/>
  <c r="E7" i="15"/>
  <c r="E8" i="15"/>
  <c r="E9" i="15"/>
  <c r="E10" i="15"/>
  <c r="E11" i="15"/>
  <c r="E12" i="15"/>
  <c r="E14" i="15"/>
  <c r="E15" i="15"/>
  <c r="E16" i="15"/>
  <c r="E17" i="15"/>
  <c r="E18" i="15"/>
  <c r="E19" i="15"/>
  <c r="E20" i="15"/>
  <c r="E21" i="15"/>
  <c r="E22" i="15"/>
  <c r="E23" i="15"/>
  <c r="E24" i="15"/>
  <c r="E25" i="15"/>
  <c r="E26" i="15"/>
  <c r="E27" i="15"/>
  <c r="E28" i="15"/>
  <c r="E29" i="15"/>
  <c r="E30" i="15"/>
  <c r="E31" i="15"/>
  <c r="E32" i="15"/>
  <c r="E33" i="15"/>
  <c r="E34" i="15"/>
  <c r="E35" i="15"/>
  <c r="E37" i="15"/>
  <c r="E38" i="15"/>
  <c r="E39" i="15"/>
  <c r="E40" i="15"/>
  <c r="E41" i="15"/>
  <c r="E45" i="15"/>
  <c r="E47" i="15"/>
  <c r="E48" i="15"/>
  <c r="E49" i="15"/>
  <c r="E50" i="15"/>
  <c r="E51" i="15"/>
  <c r="E52" i="15"/>
  <c r="E53" i="15"/>
  <c r="E54" i="15"/>
  <c r="E55" i="15"/>
  <c r="E57" i="15"/>
  <c r="E58"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10" i="15"/>
  <c r="E212" i="15"/>
  <c r="E213" i="15"/>
  <c r="E214" i="15"/>
  <c r="E215" i="15"/>
  <c r="E216" i="15"/>
  <c r="E217" i="15"/>
  <c r="E218" i="15"/>
  <c r="E219" i="15"/>
  <c r="E221" i="15"/>
  <c r="E222" i="15"/>
  <c r="E223" i="15"/>
  <c r="E224" i="15"/>
  <c r="E225"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2" i="15"/>
  <c r="E253" i="15"/>
  <c r="E254" i="15"/>
  <c r="E255" i="15"/>
  <c r="E256" i="15"/>
  <c r="E257" i="15"/>
  <c r="E258" i="15"/>
  <c r="E260" i="15"/>
  <c r="E261"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8"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10"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4" i="15"/>
  <c r="E655" i="15"/>
  <c r="E656" i="15"/>
  <c r="E657" i="15"/>
  <c r="E658" i="15"/>
  <c r="E659" i="15"/>
  <c r="E660" i="15"/>
  <c r="E661" i="15"/>
  <c r="E662"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3" i="15"/>
  <c r="E704" i="15"/>
  <c r="E705" i="15"/>
  <c r="E706" i="15"/>
  <c r="E707" i="15"/>
  <c r="E708" i="15"/>
  <c r="E709" i="15"/>
  <c r="E710"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8" i="15"/>
  <c r="E1269" i="15"/>
  <c r="E1270" i="15"/>
  <c r="E1271" i="15"/>
  <c r="E1273" i="15"/>
  <c r="E1274" i="15"/>
  <c r="E1276" i="15"/>
  <c r="E1277" i="15"/>
  <c r="E1278" i="15"/>
  <c r="E1279" i="15"/>
  <c r="E1280" i="15"/>
  <c r="E1281" i="15"/>
  <c r="E1282" i="15"/>
  <c r="E1283" i="15"/>
  <c r="E1284" i="15"/>
  <c r="E1285" i="15"/>
  <c r="E1286" i="15"/>
  <c r="E1287" i="15"/>
  <c r="E1288" i="15"/>
  <c r="E1289" i="15"/>
  <c r="E1290" i="15"/>
  <c r="E1291" i="15"/>
  <c r="E1292" i="15"/>
  <c r="E1293" i="15"/>
  <c r="E1294" i="15"/>
  <c r="E1295" i="15"/>
  <c r="E1296" i="15"/>
  <c r="E1297" i="15"/>
  <c r="E1298" i="15"/>
  <c r="E1299" i="15"/>
  <c r="E1300" i="15"/>
  <c r="E1301" i="15"/>
  <c r="E1302" i="15"/>
  <c r="E1303" i="15"/>
  <c r="E1304" i="15"/>
  <c r="E1305" i="15"/>
  <c r="E1306" i="15"/>
  <c r="E1307" i="15"/>
  <c r="E1308" i="15"/>
  <c r="E1309" i="15"/>
  <c r="E1310" i="15"/>
  <c r="E1311" i="15"/>
  <c r="E1313" i="15"/>
  <c r="E1314" i="15"/>
  <c r="E1315" i="15"/>
  <c r="E1316" i="15"/>
  <c r="E1317" i="15"/>
  <c r="E1318" i="15"/>
  <c r="E1319" i="15"/>
  <c r="E1320" i="15"/>
  <c r="E1321" i="15"/>
  <c r="E1322" i="15"/>
  <c r="E1323" i="15"/>
  <c r="E1324" i="15"/>
  <c r="E1325" i="15"/>
  <c r="E1326" i="15"/>
  <c r="E1327" i="15"/>
  <c r="E1328" i="15"/>
  <c r="E1329" i="15"/>
  <c r="E1330" i="15"/>
  <c r="E1331" i="15"/>
  <c r="E1332" i="15"/>
  <c r="E1333" i="15"/>
  <c r="E1334" i="15"/>
  <c r="E1335" i="15"/>
  <c r="E1336" i="15"/>
  <c r="E1337" i="15"/>
  <c r="E1338" i="15"/>
  <c r="E1339" i="15"/>
  <c r="E1340" i="15"/>
  <c r="E1341" i="15"/>
  <c r="E1342" i="15"/>
  <c r="E1343" i="15"/>
  <c r="E1344" i="15"/>
  <c r="E1345" i="15"/>
  <c r="E1346" i="15"/>
  <c r="E1347" i="15"/>
  <c r="E1348" i="15"/>
  <c r="E1349" i="15"/>
  <c r="E1350" i="15"/>
  <c r="E1351" i="15"/>
  <c r="E1352" i="15"/>
  <c r="E1353" i="15"/>
  <c r="E1354" i="15"/>
  <c r="E1355" i="15"/>
  <c r="E1356" i="15"/>
  <c r="E1357" i="15"/>
  <c r="E1358" i="15"/>
  <c r="E1359" i="15"/>
  <c r="E1360" i="15"/>
  <c r="E1361" i="15"/>
  <c r="E1362" i="15"/>
  <c r="E1363" i="15"/>
  <c r="E1364" i="15"/>
  <c r="E1365" i="15"/>
  <c r="E1366" i="15"/>
  <c r="E1367" i="15"/>
  <c r="E1368" i="15"/>
  <c r="E1369" i="15"/>
  <c r="E1370" i="15"/>
  <c r="E1371" i="15"/>
  <c r="E1372" i="15"/>
  <c r="E1373" i="15"/>
  <c r="E1374" i="15"/>
  <c r="E1375" i="15"/>
  <c r="E1376" i="15"/>
  <c r="E1377" i="15"/>
  <c r="E1378" i="15"/>
  <c r="E1379" i="15"/>
  <c r="E1380" i="15"/>
  <c r="E1381" i="15"/>
  <c r="E1382" i="15"/>
  <c r="E1383" i="15"/>
  <c r="E1384" i="15"/>
  <c r="E1385" i="15"/>
  <c r="E1386" i="15"/>
  <c r="E1387" i="15"/>
  <c r="E1388" i="15"/>
  <c r="E1389" i="15"/>
  <c r="M2" i="20"/>
  <c r="N2" i="20"/>
  <c r="M3" i="20"/>
  <c r="N3" i="20"/>
  <c r="M4" i="20"/>
  <c r="N4" i="20"/>
  <c r="M5" i="20"/>
  <c r="N5" i="20"/>
  <c r="M6" i="20"/>
  <c r="N6" i="20"/>
  <c r="E1395" i="15"/>
  <c r="E1396" i="15"/>
  <c r="E1397" i="15"/>
  <c r="M7" i="20"/>
  <c r="N7" i="20"/>
  <c r="M8" i="20"/>
  <c r="N8" i="20"/>
  <c r="M9" i="20"/>
  <c r="N9" i="20"/>
  <c r="M10" i="20"/>
  <c r="N10" i="20"/>
  <c r="M11" i="20"/>
  <c r="N11" i="20"/>
  <c r="M12" i="20"/>
  <c r="N12" i="20"/>
  <c r="M13" i="20"/>
  <c r="N13" i="20"/>
  <c r="M14" i="20"/>
  <c r="N14" i="20"/>
  <c r="M15" i="20"/>
  <c r="N15" i="20"/>
  <c r="M16" i="20"/>
  <c r="N16" i="20"/>
  <c r="M17" i="20"/>
  <c r="N17" i="20"/>
  <c r="M18" i="20"/>
  <c r="N18" i="20"/>
  <c r="M19" i="20"/>
  <c r="N19" i="20"/>
  <c r="M20" i="20"/>
  <c r="N20" i="20"/>
  <c r="M21" i="20"/>
  <c r="N21" i="20"/>
  <c r="M22" i="20"/>
  <c r="N22" i="20"/>
  <c r="M23" i="20"/>
  <c r="N23" i="20"/>
  <c r="M24" i="20"/>
  <c r="N24" i="20"/>
  <c r="M25" i="20"/>
  <c r="N25" i="20"/>
  <c r="M26" i="20"/>
  <c r="N26" i="20"/>
  <c r="M27" i="20"/>
  <c r="N27" i="20"/>
  <c r="E1419" i="15"/>
  <c r="E1420" i="15"/>
  <c r="E1421" i="15"/>
  <c r="E1422" i="15"/>
  <c r="E1423" i="15"/>
  <c r="E1424" i="15"/>
  <c r="E1425" i="15"/>
  <c r="E1426" i="15"/>
  <c r="E1427" i="15"/>
  <c r="E1428" i="15"/>
  <c r="E1429" i="15"/>
  <c r="E1430" i="15"/>
  <c r="E1431" i="15"/>
  <c r="E1432" i="15"/>
  <c r="E1433" i="15"/>
  <c r="E1434" i="15"/>
  <c r="E1435" i="15"/>
  <c r="E1436" i="15"/>
  <c r="E1437" i="15"/>
  <c r="E1438" i="15"/>
  <c r="E1439" i="15"/>
  <c r="E1440" i="15"/>
  <c r="E1442" i="15"/>
  <c r="E1443" i="15"/>
  <c r="E1444" i="15"/>
  <c r="E1445" i="15"/>
  <c r="E1446" i="15"/>
  <c r="E1447" i="15"/>
  <c r="E1448" i="15"/>
  <c r="E1449" i="15"/>
  <c r="E1450" i="15"/>
  <c r="E1451" i="15"/>
  <c r="E1452" i="15"/>
  <c r="E1453" i="15"/>
  <c r="E1454" i="15"/>
  <c r="E1455" i="15"/>
  <c r="E1456" i="15"/>
  <c r="E1457" i="15"/>
  <c r="E1458" i="15"/>
  <c r="E1459" i="15"/>
  <c r="E1460" i="15"/>
  <c r="E1461" i="15"/>
  <c r="E1462" i="15"/>
  <c r="E1463" i="15"/>
  <c r="E1464" i="15"/>
  <c r="E1465" i="15"/>
  <c r="E1466" i="15"/>
  <c r="E1467" i="15"/>
  <c r="E1468" i="15"/>
  <c r="E1469" i="15"/>
  <c r="E1470" i="15"/>
  <c r="E1471" i="15"/>
  <c r="E1472" i="15"/>
  <c r="E1473" i="15"/>
  <c r="E1474" i="15"/>
  <c r="E1475" i="15"/>
  <c r="E1476" i="15"/>
  <c r="E1477" i="15"/>
  <c r="E1478" i="15"/>
  <c r="E1479" i="15"/>
  <c r="E1480" i="15"/>
  <c r="E1481" i="15"/>
  <c r="E1482" i="15"/>
  <c r="E1483" i="15"/>
  <c r="E1484" i="15"/>
  <c r="E1485" i="15"/>
  <c r="E1486" i="15"/>
  <c r="E1487" i="15"/>
  <c r="E1488" i="15"/>
  <c r="E1489" i="15"/>
  <c r="E1490" i="15"/>
  <c r="E1491" i="15"/>
  <c r="E1492" i="15"/>
  <c r="E1493" i="15"/>
  <c r="E1494" i="15"/>
  <c r="E1495" i="15"/>
  <c r="E1496" i="15"/>
  <c r="E1497" i="15"/>
  <c r="E1498" i="15"/>
  <c r="E1499" i="15"/>
  <c r="E1500" i="15"/>
  <c r="E1501" i="15"/>
  <c r="E1502" i="15"/>
  <c r="E1503" i="15"/>
  <c r="E1504" i="15"/>
  <c r="E1505" i="15"/>
  <c r="E1506" i="15"/>
  <c r="E1507" i="15"/>
  <c r="E1508" i="15"/>
  <c r="E1509" i="15"/>
  <c r="E1510" i="15"/>
  <c r="E1511" i="15"/>
  <c r="E1512" i="15"/>
  <c r="E1513" i="15"/>
  <c r="E1514" i="15"/>
  <c r="E1515" i="15"/>
  <c r="E1516" i="15"/>
  <c r="E1517" i="15"/>
  <c r="E1518" i="15"/>
  <c r="E1519" i="15"/>
  <c r="E1520" i="15"/>
  <c r="E1521" i="15"/>
  <c r="E1522" i="15"/>
  <c r="E1523" i="15"/>
  <c r="E1524" i="15"/>
  <c r="E1525" i="15"/>
  <c r="E1526" i="15"/>
  <c r="E1527" i="15"/>
  <c r="E1528" i="15"/>
  <c r="E1529" i="15"/>
  <c r="E1530" i="15"/>
  <c r="E1531" i="15"/>
  <c r="E1532" i="15"/>
  <c r="E1533" i="15"/>
  <c r="E1534" i="15"/>
  <c r="E1535" i="15"/>
  <c r="E1536" i="15"/>
  <c r="E1537" i="15"/>
  <c r="E1538" i="15"/>
  <c r="E1539" i="15"/>
  <c r="E1540" i="15"/>
  <c r="E1541" i="15"/>
  <c r="E1542" i="15"/>
  <c r="E1543" i="15"/>
  <c r="E1544" i="15"/>
  <c r="E1545" i="15"/>
  <c r="E1546" i="15"/>
  <c r="E1547" i="15"/>
  <c r="E1548" i="15"/>
  <c r="E1549" i="15"/>
  <c r="E1550" i="15"/>
  <c r="E1551" i="15"/>
  <c r="E1552" i="15"/>
  <c r="E1553" i="15"/>
  <c r="E1554" i="15"/>
  <c r="E1555" i="15"/>
  <c r="E1556" i="15"/>
  <c r="E1557" i="15"/>
  <c r="E1558" i="15"/>
  <c r="E1559" i="15"/>
  <c r="E1560" i="15"/>
  <c r="E1561" i="15"/>
  <c r="E1562" i="15"/>
  <c r="E1563" i="15"/>
  <c r="E1564" i="15"/>
  <c r="E1565" i="15"/>
  <c r="E1566" i="15"/>
  <c r="E1567" i="15"/>
  <c r="E1568" i="15"/>
  <c r="E1569" i="15"/>
  <c r="E1570" i="15"/>
  <c r="E1571" i="15"/>
  <c r="E1572" i="15"/>
  <c r="E1573" i="15"/>
  <c r="E1574" i="15"/>
  <c r="E1575" i="15"/>
  <c r="E1576" i="15"/>
  <c r="E1577" i="15"/>
  <c r="E1578" i="15"/>
  <c r="E1579" i="15"/>
  <c r="E1580" i="15"/>
  <c r="E1581" i="15"/>
  <c r="E1582" i="15"/>
  <c r="E1583" i="15"/>
  <c r="E1584" i="15"/>
  <c r="E1585" i="15"/>
  <c r="E1586" i="15"/>
  <c r="E1587" i="15"/>
  <c r="E1588" i="15"/>
  <c r="E1589" i="15"/>
  <c r="E1590" i="15"/>
  <c r="E1591" i="15"/>
  <c r="E1592" i="15"/>
  <c r="E1593" i="15"/>
  <c r="E1594" i="15"/>
  <c r="E1595" i="15"/>
  <c r="E1596" i="15"/>
  <c r="E1597" i="15"/>
  <c r="E1598" i="15"/>
  <c r="E1599" i="15"/>
  <c r="E1600" i="15"/>
  <c r="E1601" i="15"/>
  <c r="E1602" i="15"/>
  <c r="E1603" i="15"/>
  <c r="E1604" i="15"/>
  <c r="E1605" i="15"/>
  <c r="E1606" i="15"/>
  <c r="E1607" i="15"/>
  <c r="E1608" i="15"/>
  <c r="E1609" i="15"/>
  <c r="E1610" i="15"/>
  <c r="E1611" i="15"/>
  <c r="E1612" i="15"/>
  <c r="E1613" i="15"/>
  <c r="E1614" i="15"/>
  <c r="E1615" i="15"/>
  <c r="E1616" i="15"/>
  <c r="E1617" i="15"/>
  <c r="E1618" i="15"/>
  <c r="E1619" i="15"/>
  <c r="E1620" i="15"/>
  <c r="E1621" i="15"/>
  <c r="E1622" i="15"/>
  <c r="E1623" i="15"/>
  <c r="E1624" i="15"/>
  <c r="E1625" i="15"/>
  <c r="E1626" i="15"/>
  <c r="E1627" i="15"/>
  <c r="E1628" i="15"/>
  <c r="E1629" i="15"/>
  <c r="E1630" i="15"/>
  <c r="E1631" i="15"/>
  <c r="E1632" i="15"/>
  <c r="E1633" i="15"/>
  <c r="E1634" i="15"/>
  <c r="E1635" i="15"/>
  <c r="E1636" i="15"/>
  <c r="E1637" i="15"/>
  <c r="E1638" i="15"/>
  <c r="E1639" i="15"/>
  <c r="E1640" i="15"/>
  <c r="E1641" i="15"/>
  <c r="E1642" i="15"/>
  <c r="E1643" i="15"/>
  <c r="E1644" i="15"/>
  <c r="E1645" i="15"/>
  <c r="E1646" i="15"/>
  <c r="E1647" i="15"/>
  <c r="E1648" i="15"/>
  <c r="E1649" i="15"/>
  <c r="E1650" i="15"/>
  <c r="E1651" i="15"/>
  <c r="E1652" i="15"/>
  <c r="E1653" i="15"/>
  <c r="E1654" i="15"/>
  <c r="E1655" i="15"/>
  <c r="E1656" i="15"/>
  <c r="E1657" i="15"/>
  <c r="E1658" i="15"/>
  <c r="E1659" i="15"/>
  <c r="E1660" i="15"/>
  <c r="E1661" i="15"/>
  <c r="E1662" i="15"/>
  <c r="E1663" i="15"/>
  <c r="E1664" i="15"/>
  <c r="E1665" i="15"/>
  <c r="E1666" i="15"/>
  <c r="E1667" i="15"/>
  <c r="E1668" i="15"/>
  <c r="E1669" i="15"/>
  <c r="E1670" i="15"/>
  <c r="E1671" i="15"/>
  <c r="E1672" i="15"/>
  <c r="E1673" i="15"/>
  <c r="E1674" i="15"/>
  <c r="E1675" i="15"/>
  <c r="E1676" i="15"/>
  <c r="E1677" i="15"/>
  <c r="E1678" i="15"/>
  <c r="E1679" i="15"/>
  <c r="E1680" i="15"/>
  <c r="E1681" i="15"/>
  <c r="E1682" i="15"/>
  <c r="E1683" i="15"/>
  <c r="E1684" i="15"/>
  <c r="E1685" i="15"/>
  <c r="E1686" i="15"/>
  <c r="E1687" i="15"/>
  <c r="E1688" i="15"/>
  <c r="E1689" i="15"/>
  <c r="E1690" i="15"/>
  <c r="E1691" i="15"/>
  <c r="E1692" i="15"/>
  <c r="E1693" i="15"/>
  <c r="E1694" i="15"/>
  <c r="E1695" i="15"/>
  <c r="E1696" i="15"/>
  <c r="E1697" i="15"/>
  <c r="E1698" i="15"/>
  <c r="E1699" i="15"/>
  <c r="E1700" i="15"/>
  <c r="E1701" i="15"/>
  <c r="E1702" i="15"/>
  <c r="E1703" i="15"/>
  <c r="E1704" i="15"/>
  <c r="E1705" i="15"/>
  <c r="E1706" i="15"/>
  <c r="E1707" i="15"/>
  <c r="E1708" i="15"/>
  <c r="E1709" i="15"/>
  <c r="E1710" i="15"/>
  <c r="E1711" i="15"/>
  <c r="E1712" i="15"/>
  <c r="E1713" i="15"/>
  <c r="E1714" i="15"/>
  <c r="E1715" i="15"/>
  <c r="E1716" i="15"/>
  <c r="E1717" i="15"/>
  <c r="E1718" i="15"/>
  <c r="E1719" i="15"/>
  <c r="E1720" i="15"/>
  <c r="E1721" i="15"/>
  <c r="E1722" i="15"/>
  <c r="E1723" i="15"/>
  <c r="E1724" i="15"/>
  <c r="E1725" i="15"/>
  <c r="E1726" i="15"/>
  <c r="E1727" i="15"/>
  <c r="E1728" i="15"/>
  <c r="E1729" i="15"/>
  <c r="E1730" i="15"/>
  <c r="E1731" i="15"/>
  <c r="E1732" i="15"/>
  <c r="E1733" i="15"/>
  <c r="E1734" i="15"/>
  <c r="E1735" i="15"/>
  <c r="E1736" i="15"/>
  <c r="E1737" i="15"/>
  <c r="E1738" i="15"/>
  <c r="E1739" i="15"/>
  <c r="E1740" i="15"/>
  <c r="E1741" i="15"/>
  <c r="E1742" i="15"/>
  <c r="E1743" i="15"/>
  <c r="E1744" i="15"/>
  <c r="E1745" i="15"/>
  <c r="E1746" i="15"/>
  <c r="E1747" i="15"/>
  <c r="E1748" i="15"/>
  <c r="E1749" i="15"/>
  <c r="E1750" i="15"/>
  <c r="E1751" i="15"/>
  <c r="E1752" i="15"/>
  <c r="E1753" i="15"/>
  <c r="E1754" i="15"/>
  <c r="E1755" i="15"/>
  <c r="E1756" i="15"/>
  <c r="E1757" i="15"/>
  <c r="E1758" i="15"/>
  <c r="E1759" i="15"/>
  <c r="E1760" i="15"/>
  <c r="E1761" i="15"/>
  <c r="E1762" i="15"/>
  <c r="E1763" i="15"/>
  <c r="E1764" i="15"/>
  <c r="E1765" i="15"/>
  <c r="E1766" i="15"/>
  <c r="E1767" i="15"/>
  <c r="E1768" i="15"/>
  <c r="E1769" i="15"/>
  <c r="E1770" i="15"/>
  <c r="E1771" i="15"/>
  <c r="E1772" i="15"/>
  <c r="E1773" i="15"/>
  <c r="E1774" i="15"/>
  <c r="E1775" i="15"/>
  <c r="E1776" i="15"/>
  <c r="E1777" i="15"/>
  <c r="E1778" i="15"/>
  <c r="E2" i="15"/>
  <c r="P2" i="6"/>
  <c r="Q2" i="6"/>
  <c r="R2" i="6"/>
  <c r="P6" i="6"/>
  <c r="Q6" i="6"/>
  <c r="R6" i="6"/>
  <c r="P7" i="6"/>
  <c r="E42" i="15" s="1"/>
  <c r="Q7" i="6"/>
  <c r="R7" i="6"/>
  <c r="P8" i="6"/>
  <c r="Q8" i="6"/>
  <c r="R8" i="6"/>
  <c r="P9" i="6"/>
  <c r="Q9" i="6"/>
  <c r="R9" i="6"/>
  <c r="P10" i="6"/>
  <c r="E46" i="15" s="1"/>
  <c r="Q10" i="6"/>
  <c r="R10" i="6"/>
  <c r="P11" i="6"/>
  <c r="Q11" i="6"/>
  <c r="R11" i="6"/>
  <c r="P12" i="6"/>
  <c r="Q12" i="6"/>
  <c r="R12" i="6"/>
  <c r="P13" i="6"/>
  <c r="Q13" i="6"/>
  <c r="R13" i="6"/>
  <c r="P15" i="6"/>
  <c r="E209" i="15" s="1"/>
  <c r="Q15" i="6"/>
  <c r="R15" i="6"/>
  <c r="P16" i="6"/>
  <c r="E211" i="15" s="1"/>
  <c r="Q16" i="6"/>
  <c r="R16" i="6"/>
  <c r="P17" i="6"/>
  <c r="E220" i="15" s="1"/>
  <c r="Q17" i="6"/>
  <c r="R17" i="6"/>
  <c r="P18" i="6"/>
  <c r="Q18" i="6"/>
  <c r="R18" i="6"/>
  <c r="P19" i="6"/>
  <c r="E227" i="15" s="1"/>
  <c r="Q19" i="6"/>
  <c r="R19" i="6"/>
  <c r="P20" i="6"/>
  <c r="Q20" i="6"/>
  <c r="R20" i="6"/>
  <c r="P21" i="6"/>
  <c r="Q21" i="6"/>
  <c r="R21" i="6"/>
  <c r="P22" i="6"/>
  <c r="Q22" i="6"/>
  <c r="R22" i="6"/>
  <c r="P23" i="6"/>
  <c r="E263" i="15" s="1"/>
  <c r="Q23" i="6"/>
  <c r="R23" i="6"/>
  <c r="P24" i="6"/>
  <c r="E264" i="15" s="1"/>
  <c r="Q24" i="6"/>
  <c r="R24" i="6"/>
  <c r="P30" i="6"/>
  <c r="E376" i="15" s="1"/>
  <c r="Q30" i="6"/>
  <c r="R30" i="6"/>
  <c r="P35" i="6"/>
  <c r="Q35" i="6"/>
  <c r="R35" i="6"/>
  <c r="P36" i="6"/>
  <c r="E479" i="15" s="1"/>
  <c r="Q36" i="6"/>
  <c r="R36" i="6"/>
  <c r="P37" i="6"/>
  <c r="Q37" i="6"/>
  <c r="R37" i="6"/>
  <c r="P38" i="6"/>
  <c r="Q38" i="6"/>
  <c r="R38" i="6"/>
  <c r="P39" i="6"/>
  <c r="Q39" i="6"/>
  <c r="R39" i="6"/>
  <c r="P42" i="6"/>
  <c r="Q42" i="6"/>
  <c r="R42" i="6"/>
  <c r="P43" i="6"/>
  <c r="E702" i="15" s="1"/>
  <c r="Q43" i="6"/>
  <c r="R43" i="6"/>
  <c r="P44" i="6"/>
  <c r="Q44" i="6"/>
  <c r="R44" i="6"/>
  <c r="P64" i="6"/>
  <c r="Q64" i="6"/>
  <c r="R64" i="6"/>
  <c r="P65" i="6"/>
  <c r="E1275" i="15" s="1"/>
  <c r="Q65" i="6"/>
  <c r="R65" i="6"/>
  <c r="P71" i="6"/>
  <c r="Q71" i="6"/>
  <c r="R71" i="6"/>
  <c r="R41" i="6"/>
  <c r="Q41" i="6"/>
  <c r="P41" i="6"/>
  <c r="E653" i="15" s="1"/>
  <c r="L27" i="20" l="1"/>
  <c r="E1418" i="15"/>
  <c r="L25" i="20"/>
  <c r="E1416" i="15"/>
  <c r="L23" i="20"/>
  <c r="E1414" i="15"/>
  <c r="L21" i="20"/>
  <c r="E1412" i="15"/>
  <c r="L19" i="20"/>
  <c r="E1410" i="15"/>
  <c r="L17" i="20"/>
  <c r="E1408" i="15"/>
  <c r="L15" i="20"/>
  <c r="E1406" i="15"/>
  <c r="L13" i="20"/>
  <c r="E1404" i="15"/>
  <c r="L11" i="20"/>
  <c r="E1402" i="15"/>
  <c r="L9" i="20"/>
  <c r="E1400" i="15"/>
  <c r="L7" i="20"/>
  <c r="E1398" i="15"/>
  <c r="L6" i="20"/>
  <c r="E1394" i="15"/>
  <c r="L4" i="20"/>
  <c r="E1392" i="15"/>
  <c r="L2" i="20"/>
  <c r="E1390" i="15"/>
  <c r="L26" i="20"/>
  <c r="E1417" i="15"/>
  <c r="L24" i="20"/>
  <c r="E1415" i="15"/>
  <c r="L22" i="20"/>
  <c r="E1413" i="15"/>
  <c r="L20" i="20"/>
  <c r="E1411" i="15"/>
  <c r="L18" i="20"/>
  <c r="E1409" i="15"/>
  <c r="L16" i="20"/>
  <c r="E1407" i="15"/>
  <c r="L14" i="20"/>
  <c r="E1405" i="15"/>
  <c r="L12" i="20"/>
  <c r="E1403" i="15"/>
  <c r="L10" i="20"/>
  <c r="E1401" i="15"/>
  <c r="L8" i="20"/>
  <c r="E1399" i="15"/>
  <c r="L5" i="20"/>
  <c r="E1393" i="15"/>
  <c r="L3" i="20"/>
  <c r="E1391" i="15"/>
  <c r="E1312" i="15"/>
  <c r="E663" i="15"/>
  <c r="E544" i="15"/>
  <c r="E509" i="15"/>
  <c r="E262" i="15"/>
  <c r="E251" i="15"/>
  <c r="E226" i="15"/>
  <c r="E60" i="15"/>
  <c r="E44" i="15"/>
  <c r="E1272" i="15"/>
  <c r="E511" i="15"/>
  <c r="E259" i="15"/>
  <c r="E59" i="15"/>
  <c r="E43" i="15"/>
  <c r="E36" i="15"/>
  <c r="E1441" i="15"/>
  <c r="E711" i="15"/>
  <c r="E477" i="15"/>
  <c r="E56" i="15"/>
  <c r="E13" i="15"/>
</calcChain>
</file>

<file path=xl/sharedStrings.xml><?xml version="1.0" encoding="utf-8"?>
<sst xmlns="http://schemas.openxmlformats.org/spreadsheetml/2006/main" count="32519" uniqueCount="813">
  <si>
    <t>USx</t>
  </si>
  <si>
    <t>USy</t>
  </si>
  <si>
    <t>DSx</t>
  </si>
  <si>
    <t>DSy</t>
  </si>
  <si>
    <t>Type</t>
  </si>
  <si>
    <t>attr01</t>
  </si>
  <si>
    <t>attr02</t>
  </si>
  <si>
    <t>attr03</t>
  </si>
  <si>
    <t>attr04</t>
  </si>
  <si>
    <t>attr05</t>
  </si>
  <si>
    <t>attr06</t>
  </si>
  <si>
    <t>attr07</t>
  </si>
  <si>
    <t>attr08</t>
  </si>
  <si>
    <t>Exy</t>
  </si>
  <si>
    <t>attr09</t>
  </si>
  <si>
    <t>attr10</t>
  </si>
  <si>
    <t>fa_multi</t>
  </si>
  <si>
    <t>TotalArea</t>
  </si>
  <si>
    <t>ICM_ID</t>
  </si>
  <si>
    <t>USnode_ICM</t>
  </si>
  <si>
    <t>DSnode_ICM</t>
  </si>
  <si>
    <t>lnd_ar_-99</t>
  </si>
  <si>
    <t>lnd_ar_1</t>
  </si>
  <si>
    <t>lnd_ar_2</t>
  </si>
  <si>
    <t>lnd_ar_3</t>
  </si>
  <si>
    <t>lnd_ar_4</t>
  </si>
  <si>
    <t>lnd_ar_5</t>
  </si>
  <si>
    <t>elv_count</t>
  </si>
  <si>
    <t>elv_mean</t>
  </si>
  <si>
    <t>elv_median</t>
  </si>
  <si>
    <t>elv_stdev</t>
  </si>
  <si>
    <t>elv_min</t>
  </si>
  <si>
    <t>elv_max</t>
  </si>
  <si>
    <t>Compartment</t>
  </si>
  <si>
    <t>AreaWaterPortion</t>
  </si>
  <si>
    <t>AreaUplandPortion</t>
  </si>
  <si>
    <t>AreaMarshPortion</t>
  </si>
  <si>
    <t>MarshEdgeLength</t>
  </si>
  <si>
    <t>WSEL_init</t>
  </si>
  <si>
    <t>bed_elev</t>
  </si>
  <si>
    <t>depth</t>
  </si>
  <si>
    <t>initial_stage</t>
  </si>
  <si>
    <t>percentForETcalc</t>
  </si>
  <si>
    <t>initial_sand</t>
  </si>
  <si>
    <t>initial_salinity</t>
  </si>
  <si>
    <t>RainGage</t>
  </si>
  <si>
    <t>WindGage</t>
  </si>
  <si>
    <t>ETGage</t>
  </si>
  <si>
    <t>CurrentsCoeff</t>
  </si>
  <si>
    <t>bedFricCoeff</t>
  </si>
  <si>
    <t>NonSandExp</t>
  </si>
  <si>
    <t>NonSandCoeff</t>
  </si>
  <si>
    <t>SandCoeff</t>
  </si>
  <si>
    <t>KadlecKnightA</t>
  </si>
  <si>
    <t>KadlecKnightDepth</t>
  </si>
  <si>
    <t>MarshEdgeErosion</t>
  </si>
  <si>
    <t>initial_stage_marsh</t>
  </si>
  <si>
    <t>marsh_elev</t>
  </si>
  <si>
    <t>soil_moisture_depth</t>
  </si>
  <si>
    <t>initial_salinity_marsh</t>
  </si>
  <si>
    <t>marh_elev_adjust</t>
  </si>
  <si>
    <t>Note</t>
  </si>
  <si>
    <t>change due to FWOA updates</t>
  </si>
  <si>
    <t>change due to upland edits</t>
  </si>
  <si>
    <t>na</t>
  </si>
  <si>
    <t>bthy_mean</t>
  </si>
  <si>
    <t>marsh_elev_stdv</t>
  </si>
  <si>
    <t>bed_depth</t>
  </si>
  <si>
    <t>bed_bulk_density</t>
  </si>
  <si>
    <t>CurrentsCoeff_ka</t>
  </si>
  <si>
    <t>bedFricCoeff_cf</t>
  </si>
  <si>
    <t>NonSandExp_sedn</t>
  </si>
  <si>
    <t>NonSandCoeff_sedcalib</t>
  </si>
  <si>
    <t>SandCoeff_alphased</t>
  </si>
  <si>
    <t>Marsh_Flow_roughness_Kka</t>
  </si>
  <si>
    <t>Minimum_Marsh_Flow_Depth_Kkdepth</t>
  </si>
  <si>
    <t>marsh_elev_mean</t>
  </si>
  <si>
    <t>soil_moisture_depth_Esho</t>
  </si>
  <si>
    <t>depo_on_off</t>
  </si>
  <si>
    <t>!</t>
  </si>
  <si>
    <t>! Notes</t>
  </si>
  <si>
    <t>! Big Mouth Bayou and canal draining area west of Upper Mud Lake to northern structure connected to Mermentau River (part of ME-30) - assumed dimensions and flapgate on downstream end</t>
  </si>
  <si>
    <t>! canal draining area west of Little Chenier Bayou area to structure connected to Mermenatau River (part of ME-30) - assumed dimensions and flapgate on downstream end</t>
  </si>
  <si>
    <t>! Big Mouth Bayou and canal draining area west of Upper Mud Lake to southern structure connected to Mermentau River (part of ME-30) - assumed dimensions and flapgate on downstream end</t>
  </si>
  <si>
    <t>! Canal draining area west of Parish Road 218 through structure connected to Mermentau River</t>
  </si>
  <si>
    <t>! bayou connecting to Mermentau River through structure/culvert</t>
  </si>
  <si>
    <t>! canal draining to Mermentau River through structure</t>
  </si>
  <si>
    <t>! canal draining to Mermentau River through structure with flapgates (appers to be 6 4-ft culverts with flapgates)</t>
  </si>
  <si>
    <t>! canal draining across parish road 1143 to connect to Little Cheneir Bayou area</t>
  </si>
  <si>
    <t>! culvert draining into canal</t>
  </si>
  <si>
    <t>! multiple culverts draining into canal</t>
  </si>
  <si>
    <t>! bayou connecting to northern shore of West Cove</t>
  </si>
  <si>
    <t>! West Cove</t>
  </si>
  <si>
    <t>! 9-mile Cut</t>
  </si>
  <si>
    <t>! Joe's Cut</t>
  </si>
  <si>
    <t>! two 36-in culverts with flap gates on north - from CS-20 East Muld Lake Marsh Management - drains to canal connected directly to West Cove</t>
  </si>
  <si>
    <t>! five 4-ft culverts with flapgates on the east side - from CS-20 East Muld Lake Marsh Management</t>
  </si>
  <si>
    <t>! one 3-ft culvert with flapgate on south side - drains north-to-south</t>
  </si>
  <si>
    <t>! bayou connecting to West Pass</t>
  </si>
  <si>
    <t>! Lake Wall Opening - Middle</t>
  </si>
  <si>
    <t>! Lake Wall Opening - North</t>
  </si>
  <si>
    <t>! Calcasieu Lake</t>
  </si>
  <si>
    <t>! stormwater drainage canal draining towards Cameron - serveral bridges and culverts</t>
  </si>
  <si>
    <t>! bayou connecting to Creole canal via a bridge</t>
  </si>
  <si>
    <t>! Creole Canal - drainage structure - six barrel culvert (appears ~ 6 ft each) with flapgates on southern side</t>
  </si>
  <si>
    <t>! many culverts and openings in collapsing ridge connecting these two basins - between CRMS-0641/CRMS-2334 and CRMS-0639</t>
  </si>
  <si>
    <t>! composite marsh exchange link between CRMS-0651/CRMS-0635 and CRMS-0639</t>
  </si>
  <si>
    <t>! Back Ridge Canal - Beach Canal</t>
  </si>
  <si>
    <t>! five box culverts with flapgates - draining north to south - from Apache Louisiana Minerals map digitized for SW Coastal</t>
  </si>
  <si>
    <t>! two 7x5-ft flapgates draining First Bayou east into Mud Lake - from CS-20 East Muld Lake Marsh Management</t>
  </si>
  <si>
    <t>! South Line Canal</t>
  </si>
  <si>
    <t>! possible gates on bridge - CONFIRM THAT THIS IS TWO-WAY FLOW</t>
  </si>
  <si>
    <t>! Florence Canal - drains White Lakes Wetlands Conservation Area and connecting to GIWW</t>
  </si>
  <si>
    <t>! bayou connecting marsh to White Lake - POSSIBLE STRUCTURE BLOCKING FLOW</t>
  </si>
  <si>
    <t>! bayou draining White Lake Wetlands Conservation Unit 3 to Florence Canal</t>
  </si>
  <si>
    <t>! drainage structure draining White Lakes Wetland Conservation Area Unit 1 to Florence Canal</t>
  </si>
  <si>
    <t>! canals, lakes and bayous connecting Choupique Bayou to GIWW</t>
  </si>
  <si>
    <t>! canal draining Cameron Prairie NWR - three large culverts under Hwy 27</t>
  </si>
  <si>
    <t>! drainage way connecting to North Canal</t>
  </si>
  <si>
    <t>! agricultural drainage ditches and North Canal</t>
  </si>
  <si>
    <t>! canals and bayous draining controlled marshes through a structure into Bell City Drainage Canal - assume flapgates</t>
  </si>
  <si>
    <t>! canals and bayous draining controlled marshes through a structure into North Canal</t>
  </si>
  <si>
    <t>! Bell City Drainage Canal</t>
  </si>
  <si>
    <t>! agricultural drainage ditches and Bell City Drainage Canal</t>
  </si>
  <si>
    <t>! canal draining controlled area to Bell City Drainage Canal through culverts</t>
  </si>
  <si>
    <t>! North Canal</t>
  </si>
  <si>
    <t>! overbank flow from canal into marsh</t>
  </si>
  <si>
    <t>! Gulf - near shore</t>
  </si>
  <si>
    <t>! canal connecting GIWW to Mallard Bay/Grand Lake</t>
  </si>
  <si>
    <t>! gap in GIWW bank connecting to Willow Lake</t>
  </si>
  <si>
    <t>! GIWW bank to the north near Choupique</t>
  </si>
  <si>
    <t>! structure appears to be a flapgated culvert in Google Earth imagery</t>
  </si>
  <si>
    <t>! Calcasieu River - lake at GIWW</t>
  </si>
  <si>
    <t>! various connections at Turner Bay</t>
  </si>
  <si>
    <t>! north-south canal connecting Choupique Bayou to GIWW</t>
  </si>
  <si>
    <t>! Alkali Ditch</t>
  </si>
  <si>
    <t>! Bayou Bois Connine</t>
  </si>
  <si>
    <t>! Bayou Choupique</t>
  </si>
  <si>
    <t>! Bayou Lacassine - south of GIWW</t>
  </si>
  <si>
    <t>! Beach Canal</t>
  </si>
  <si>
    <t>! Black Bayou</t>
  </si>
  <si>
    <t>! Black Bayou Cutoff</t>
  </si>
  <si>
    <t>! Kelso Bayou/Black Lake Bayou</t>
  </si>
  <si>
    <t>! Burton Canal &amp; South Canal</t>
  </si>
  <si>
    <t>! Calcasieu Pass - Monkey Island</t>
  </si>
  <si>
    <t>! Calcasieu River</t>
  </si>
  <si>
    <t>! Calcasieu Pass</t>
  </si>
  <si>
    <t>! Crab Gully</t>
  </si>
  <si>
    <t>! Deep Bayou</t>
  </si>
  <si>
    <t>! east-west canal in Rockefeller WR connecting to Deep Lake</t>
  </si>
  <si>
    <t>! East Fork Calcasieu Pass</t>
  </si>
  <si>
    <t>! East Prong of Grand Bayou</t>
  </si>
  <si>
    <t>! Gulf - near shore - alongshore</t>
  </si>
  <si>
    <t>! Grand Bayou</t>
  </si>
  <si>
    <t>! Intracoastal Waterway</t>
  </si>
  <si>
    <t>! Johnson Bayou</t>
  </si>
  <si>
    <t>! Joseph Harbor Bayou</t>
  </si>
  <si>
    <t>! Kings Bayou</t>
  </si>
  <si>
    <t>! draining from Lambert Bayou area northeast to Grand Bayou</t>
  </si>
  <si>
    <t>! composite link connecting across broken spoil banks south of Sabine NWR</t>
  </si>
  <si>
    <t>! Magnolia Vacuum Canal - appears to be clogged on southwestern end</t>
  </si>
  <si>
    <t>! Mangrove Bayou</t>
  </si>
  <si>
    <t>! Mermentau River</t>
  </si>
  <si>
    <t>! Mermentau River Navigational Channel</t>
  </si>
  <si>
    <t>! Burton Canal in Sabine NWR</t>
  </si>
  <si>
    <t>! North Island Canal</t>
  </si>
  <si>
    <t>! Lambert Bayou and canal draining west</t>
  </si>
  <si>
    <t>! North Prong of Schooner Bayou</t>
  </si>
  <si>
    <t>! Old Intracoastal Waterway</t>
  </si>
  <si>
    <t>! Sabine Pass</t>
  </si>
  <si>
    <t>! Sabine River</t>
  </si>
  <si>
    <t>! Schooner Bayou Canal</t>
  </si>
  <si>
    <t>! South Prong of Grand Bayou</t>
  </si>
  <si>
    <t>! Starks Central Canal</t>
  </si>
  <si>
    <t>! North Line Canal</t>
  </si>
  <si>
    <t>! Starks South Canal</t>
  </si>
  <si>
    <t>! canal draining fields to Warren Canal</t>
  </si>
  <si>
    <t>! West Fork Calcasieu Pass</t>
  </si>
  <si>
    <t>! Willow Bayou</t>
  </si>
  <si>
    <t>! Willow Bayou Canal</t>
  </si>
  <si>
    <t>! Grand Lake and GIWW</t>
  </si>
  <si>
    <t>! Grand Lake and Mud Lake</t>
  </si>
  <si>
    <t>! Bayou Misere - Mud Lake to Lake Misere</t>
  </si>
  <si>
    <t>! Grand Lake - northern portion</t>
  </si>
  <si>
    <t>! Grand Lake - western portion</t>
  </si>
  <si>
    <t>! Bayou Lacassine - south of GIWW to Grand Lake</t>
  </si>
  <si>
    <t>! Gulf - off shore - alongshore</t>
  </si>
  <si>
    <t>! Gulf - off shore</t>
  </si>
  <si>
    <t>! Gulf - boundary condition link</t>
  </si>
  <si>
    <t>! Sabine outlet</t>
  </si>
  <si>
    <t>! Calcasieu River outlet</t>
  </si>
  <si>
    <t>! Calcasieu Ship Channel</t>
  </si>
  <si>
    <t>! Back Ridge Canal and Sabine NWR structure</t>
  </si>
  <si>
    <t>! Sabine River - upstream connection - not used due to boundary condition input via Qmult</t>
  </si>
  <si>
    <t>! Starks Central Canal - very clogged in this western portion</t>
  </si>
  <si>
    <t>! Burton Sutton Canal</t>
  </si>
  <si>
    <t>! Magnolia Vacuum Canal - appears to be very clogged at northeastern end</t>
  </si>
  <si>
    <t>! Starks South Canal - appears to be very clogged to the west - not sure that this is an active connection</t>
  </si>
  <si>
    <t>! ten 10x10 box culverts - NRCS Black Bayou Culverts Hydrologic Restoration 2010 - flapgates to allow 1-way flow west</t>
  </si>
  <si>
    <t>! North Prong of Grand Bayou</t>
  </si>
  <si>
    <t>! canal draining south portion of Cam-Creole north towards Grand Bayou structure</t>
  </si>
  <si>
    <t>! constriction in canal south of Mangrove Bayou outlet of Cameron-Creole basin</t>
  </si>
  <si>
    <t>! Drainage Canal - High Island to Creole</t>
  </si>
  <si>
    <t>! Creole Drainage Canal - High Island to Creole - 7 culverts in Creole with flapgates on south side</t>
  </si>
  <si>
    <t>! drainage structure under Hwy 27 - five 4-ft culverts with flapgates</t>
  </si>
  <si>
    <t>! two culverts under spoilbank</t>
  </si>
  <si>
    <t>! composite link ffor Broussard Lake west of Hwy 27</t>
  </si>
  <si>
    <t>! Hog Bayou</t>
  </si>
  <si>
    <t>! Club Canal and Hog Bayou</t>
  </si>
  <si>
    <t>! East End Locks</t>
  </si>
  <si>
    <t>! drain Rockefeller to the east through structure that is 6 4-ft culverts with flapgates on eastern downstream end</t>
  </si>
  <si>
    <t>! bayou connecting to Gulf</t>
  </si>
  <si>
    <t>! drain Rockefeller to the east through canal with structure further downstream</t>
  </si>
  <si>
    <t>! canal draining to East End Locks and Grand Lake Canal</t>
  </si>
  <si>
    <t>! canal</t>
  </si>
  <si>
    <t>! cut in keyhole canal bank</t>
  </si>
  <si>
    <t>! Warren Canal</t>
  </si>
  <si>
    <t>! small clogged bayou/canal system connecting to Schooner Bayou</t>
  </si>
  <si>
    <t>! Sabine Lake</t>
  </si>
  <si>
    <t>! Calcasieu Lake - Turner Bay</t>
  </si>
  <si>
    <t>! canal connecting to West Cove</t>
  </si>
  <si>
    <t>! bayou connecting to West Cove</t>
  </si>
  <si>
    <t>! culvert draining north - only link for compartment 321 - assume a flapgate on north end to drain southern impoundment</t>
  </si>
  <si>
    <t>! culvert connecting to Creole drainage canal</t>
  </si>
  <si>
    <t>! canal draining north into Grand Bayou</t>
  </si>
  <si>
    <t>! marsh exchange between No Name Bayou and Lambert Bayou drainages</t>
  </si>
  <si>
    <t>! North prong of Grand Bayou - many small cuts and bayous</t>
  </si>
  <si>
    <t>! one 3-ft culvert with stoplogs and flapgate on south side - flow from north to south - part of CS-20 East Mud Lake Marsh Management</t>
  </si>
  <si>
    <t>! two 3-ft culverts with stoplog weir on southern side - part of CS-20 East Mud Lake Marsh Management</t>
  </si>
  <si>
    <t>! one 2-ft culvert with flapgate - ASSUMED that flapgate is on eastern side - part of CS-20 East Mud Lake Marsh Management</t>
  </si>
  <si>
    <t>! two 6.75-ft flapgates draining south - part of CS-20 East Mud Lake Marsh Management project - re-designed in 2018 for new structureslightly south of initial structure</t>
  </si>
  <si>
    <t>! canal connecting across Mud Pass west-northwest of Oyster Bayou Marsh Creation site</t>
  </si>
  <si>
    <t>! culvert - location picked from aerial imagery - doesn't match location from GIS data</t>
  </si>
  <si>
    <t>! composite marsh exchange link between CRMS-0641/CRMS-2334 and CRMS-0651/CRMS-0635</t>
  </si>
  <si>
    <t>! apparent culvert - need to confirm</t>
  </si>
  <si>
    <t>! canal connecting to Beach Canal</t>
  </si>
  <si>
    <t>! composite link connecting marsh/ponds to Beach Canal via many broken gaps in spoil bank</t>
  </si>
  <si>
    <t>! composite link connecting marsh/ponds to north line canal via many broken gaps in spoil bank</t>
  </si>
  <si>
    <t>! control structure - possible a weir or box culverts</t>
  </si>
  <si>
    <t>! composite link connecting marsh/ponds to Central Canal via many broken gaps in spoil bank</t>
  </si>
  <si>
    <t>! composite marsh flow link west of Beach Canal</t>
  </si>
  <si>
    <t>! small canal west of Beach Canal</t>
  </si>
  <si>
    <t>! roadway serving as only connecting between these two compartments -</t>
  </si>
  <si>
    <t>! roadway and spoilbank serving as only overland connection between these two compartments -</t>
  </si>
  <si>
    <t>! LA Hwy 82 is the only overland connection between these two compartments</t>
  </si>
  <si>
    <t>! spoil bank overland connection</t>
  </si>
  <si>
    <t>! bayou draining marshes to the east of Johnson's Bayou</t>
  </si>
  <si>
    <t>! canal and bayou connecting to Sabine Lake</t>
  </si>
  <si>
    <t>! bayou connecting to Sabine Lake</t>
  </si>
  <si>
    <t>! bayou</t>
  </si>
  <si>
    <t>! culvert with flapgate on north side to allow drainage north under Hwy 82</t>
  </si>
  <si>
    <t>! LA Hwy 82 is the only overland connection between these two compartments - also counting portin of edge abutting CSC delta outfall compartments</t>
  </si>
  <si>
    <t>! bayou connecting to Sabine Pass</t>
  </si>
  <si>
    <t>! Bayou connecting to Gulf - possible blocked with an artificial dune but some satellite imagery shows connection @ high tide level</t>
  </si>
  <si>
    <t>! Smith Bayou - possibly blooked at Gulf but some satellite imagery looks connected at high tide level</t>
  </si>
  <si>
    <t>! ridge link connecting Gulf to inland - invert is ridge/dune elevation</t>
  </si>
  <si>
    <t>! levee/ridge link for small road/levee north of Sabine LNG plant</t>
  </si>
  <si>
    <t>! ridge/spoil bank link south of Sabine LNG</t>
  </si>
  <si>
    <t>! Grays Ditch</t>
  </si>
  <si>
    <t>! comopsite marsh link between open water area and Central Canal/Willow Bayou</t>
  </si>
  <si>
    <t>! composite link for broken spoil banks connecting to open water area north of Central Canal</t>
  </si>
  <si>
    <t>! gap in Burton Canal spoil bank connecting to east</t>
  </si>
  <si>
    <t>! gap in Burton Canal spoil bank connecting to west</t>
  </si>
  <si>
    <t>! connection between South Canal and Burton Canal - appears to be very clogged and disconnected</t>
  </si>
  <si>
    <t>! connection between Burton Canal and Central Canal</t>
  </si>
  <si>
    <t>! composite marsh exchange link between CRMS-2156 and CRMS-2154</t>
  </si>
  <si>
    <t>! four 3-ft flapgated culverts with a weir invert at 4' - flapgates are on southern side - from CS-02 Rycade Canal Marsh Management</t>
  </si>
  <si>
    <t>! Threes Bayou</t>
  </si>
  <si>
    <t>! gaps in spoil bank on west side of Burton Canal</t>
  </si>
  <si>
    <t>! bayou connecting to northern end of Burton Canal</t>
  </si>
  <si>
    <t>! southern branch of Black Bayou</t>
  </si>
  <si>
    <t>! bayou connecting to Sabine River</t>
  </si>
  <si>
    <t>! small bayou draining into Black Bayou</t>
  </si>
  <si>
    <t>! small bayou draining to Black Bayou</t>
  </si>
  <si>
    <t>! canal connecting to Black Bayou</t>
  </si>
  <si>
    <t>! bayou connecting to Burton Canal</t>
  </si>
  <si>
    <t>! gap in Central Canal draining to south</t>
  </si>
  <si>
    <t>! two 4-ft culvert -</t>
  </si>
  <si>
    <t>! overland ridge link for the shoreline protection rock barrier on the northern bank of the GIWW</t>
  </si>
  <si>
    <t>! Vinton Canal</t>
  </si>
  <si>
    <t>! flow through gaps in a shoreline protection riprap along southern bank of GIWW</t>
  </si>
  <si>
    <t>! series of culverts</t>
  </si>
  <si>
    <t>! bridge over Bancroft Canal is the</t>
  </si>
  <si>
    <t>! Culvert under road connecting to Bancroft Canal - part of CS-27 Black Bayou Hydrologic Restoration</t>
  </si>
  <si>
    <t>! roadway</t>
  </si>
  <si>
    <t>! culvert</t>
  </si>
  <si>
    <t>! bayou - east-to-west flow paralleling the clogged Starks Central Canal</t>
  </si>
  <si>
    <t>! possible box culvert under roadway in Black Lake - unsure of any flapgates or controls</t>
  </si>
  <si>
    <t>! man made ridge</t>
  </si>
  <si>
    <t>! gap in spoil bank</t>
  </si>
  <si>
    <t>! Marcanetl Levee @ 5' - part of CS-02 Rycade Canal Marsh Management</t>
  </si>
  <si>
    <t>! six culverts with flap gates in Black Lake area - appear to have control/gates</t>
  </si>
  <si>
    <t>! canal and bayou connecting across spoil bank</t>
  </si>
  <si>
    <t>! overland ridge connectiong - small levee between ponds</t>
  </si>
  <si>
    <t>! bayou and open water connection</t>
  </si>
  <si>
    <t>! composite marsh flow link between CRMS0638 and CRMS1858</t>
  </si>
  <si>
    <t>! omposite marsh flow link between CRMS0638 and CRMS0642</t>
  </si>
  <si>
    <t>! composite marsh flow link between CRMS0642 and CRMS1858</t>
  </si>
  <si>
    <t>! composite marsh flow link between CRMS0647 and CRMS0642</t>
  </si>
  <si>
    <t>! composite marsh flow link between CRMS1858 and CRMS0647</t>
  </si>
  <si>
    <t>! overbank flow out of canal into marsh</t>
  </si>
  <si>
    <t>! man made ridge across Mud Lake</t>
  </si>
  <si>
    <t>! control structure connecting Five Lakes to Beach Canal - appears to be breached in aerial</t>
  </si>
  <si>
    <t>! bayou connecting to gap in bank of Beach Canal</t>
  </si>
  <si>
    <t>! intersection of Beach and North Line Canals</t>
  </si>
  <si>
    <t>! North Line and Beach Canals connecting to lake to the east</t>
  </si>
  <si>
    <t>! eastern end of North Line Canal - very clogged</t>
  </si>
  <si>
    <t>! man made ridge and road</t>
  </si>
  <si>
    <t>! over land spoil bank</t>
  </si>
  <si>
    <t>! Hwy 27 - roadway</t>
  </si>
  <si>
    <t>! ridge and road around Mud Lake</t>
  </si>
  <si>
    <t>! culvert in Roadside Canal</t>
  </si>
  <si>
    <t>! Roadside Canal</t>
  </si>
  <si>
    <t>! cut in a canal bank</t>
  </si>
  <si>
    <t>! looks like 3 culverts all with flapgates on eastern side - Sabine NWR Water Control structure at Headquarters Canal</t>
  </si>
  <si>
    <t>! four sluice gates - each appear to be approx 10-ft wide</t>
  </si>
  <si>
    <t>! canal draining south to structure</t>
  </si>
  <si>
    <t>! canal and bayou</t>
  </si>
  <si>
    <t>! gap in bank of Central Canal</t>
  </si>
  <si>
    <t>! gap in Central Canal bank connecting to lakes to the north</t>
  </si>
  <si>
    <t>! southern connection from Hackberry to CSC</t>
  </si>
  <si>
    <t>! northern connection from Hackberry to CSC</t>
  </si>
  <si>
    <t>! overland marsh and man made ridge</t>
  </si>
  <si>
    <t>! connection between North Canal and Black Bayou</t>
  </si>
  <si>
    <t>! drainage culvert from Gravity Drainge District (provided by CH Fenstermaker) - assume flap on downstream</t>
  </si>
  <si>
    <t>! structure connecting to North Canal - appears to be open</t>
  </si>
  <si>
    <t>! culvert draining into North Canal</t>
  </si>
  <si>
    <t>! pond connection to North Canal</t>
  </si>
  <si>
    <t>! small bayou</t>
  </si>
  <si>
    <t>! small bayou draining to GIWW</t>
  </si>
  <si>
    <t>! small canal</t>
  </si>
  <si>
    <t>! canal connecting to keyhole oof of FW Bayou</t>
  </si>
  <si>
    <t>! canal connecting to large pond</t>
  </si>
  <si>
    <t>! keyhole canal</t>
  </si>
  <si>
    <t>! gaps in spoil bank and large marsh exchange area - between CRMS0576 and CRMS1965</t>
  </si>
  <si>
    <t>! beach/ridge connecting to Gulf just west of Freshwater Bayou</t>
  </si>
  <si>
    <t>! canal closure with small opening</t>
  </si>
  <si>
    <t>! spoil bank of canal</t>
  </si>
  <si>
    <t>! small gap in canal spoil bank</t>
  </si>
  <si>
    <t>! small gap in ridge surrounding end of keyhole canal</t>
  </si>
  <si>
    <t>! large canal</t>
  </si>
  <si>
    <t>! Freshwater City Road</t>
  </si>
  <si>
    <t>! pump and culvert draining a rice field/crawfish/duck pond into canal</t>
  </si>
  <si>
    <t>! canal spoil bank</t>
  </si>
  <si>
    <t>! potato levee around crawfish pond/rice field</t>
  </si>
  <si>
    <t>! canal spoil bank ridge</t>
  </si>
  <si>
    <t>! large marsh exchange area - between CRMS1965 and CRMS0623</t>
  </si>
  <si>
    <t>! bayou connecting open water to thnorth to canal</t>
  </si>
  <si>
    <t>! north-south canal draining to east-west canal</t>
  </si>
  <si>
    <t>! nine 4-ft culverts with flapgates - control gate on eastern side of structure - labeled in GIS as a Gulf Coast Joint Venture structure</t>
  </si>
  <si>
    <t>! bayou with a structure at the downstream end - structure is listed as a weir that is inoperable</t>
  </si>
  <si>
    <t>! bayou with historic structure that is labeled in GIS as being 'inoperable' - aerial imagery indicates bypassing has occurred</t>
  </si>
  <si>
    <t>! marsh exchange and small bayou connections - in addition to two large channels to the north</t>
  </si>
  <si>
    <t>! two 4-ft culverts with flapgates on eastern downstream end - likely a control structure to prevent draining</t>
  </si>
  <si>
    <t>! overland ridge link for canal spoilbank</t>
  </si>
  <si>
    <t>! old Cop-Cop Bayou structure - four 4-ft culverts with stoplogs on north and flapgates on southern end</t>
  </si>
  <si>
    <t>! new Cop-Cop Bayou structure - four 4-ft culverts with stoplogs on north and flapgates on southern end (ME-16)</t>
  </si>
  <si>
    <t>! overland marsh flow link</t>
  </si>
  <si>
    <t>! open water link connecting Flat Lake to Gulf</t>
  </si>
  <si>
    <t>! overland marsh flow - only connection between these two compartments</t>
  </si>
  <si>
    <t>! overland marsh flow</t>
  </si>
  <si>
    <t>! Big Constance Structure - three 8-ft by 10-ft gates - operated by hand - not flaps - but modeled as flaps in absence of control rules</t>
  </si>
  <si>
    <t>! tidal creek connecting to Gulf</t>
  </si>
  <si>
    <t>! Little Constance Structure - three 8-ft by 10-ft bays with flapgates on southern (tidal) side - stoplogs on northern side</t>
  </si>
  <si>
    <t>! four 4-ft culvertswith flapgates on southern (tidal) side - stoplogs on northern side</t>
  </si>
  <si>
    <t>! four 4-ft culverts with flapgates on southeastern (tidal) side - stoplogs on northwestern side</t>
  </si>
  <si>
    <t>! three 4-ft culverts with flapgates on southern (tidal) side - stoplogs on northern side</t>
  </si>
  <si>
    <t>! Unit 14 pump - only drainage for this compartment</t>
  </si>
  <si>
    <t>! levee around impoundment</t>
  </si>
  <si>
    <t>! overland ridge link over driveway/road</t>
  </si>
  <si>
    <t>! overland ridge link over Hwy 82</t>
  </si>
  <si>
    <t>! beach/ridge connecting to Gulf near Rockefeller</t>
  </si>
  <si>
    <t>! beach/ridge connecting to Flat Lake/Gulf near Rockefeller</t>
  </si>
  <si>
    <t>! overland ridge link over Front Ridge Rd.</t>
  </si>
  <si>
    <t>! overland marsh flow connecting to White Lake</t>
  </si>
  <si>
    <t>! overland ridge link over access road</t>
  </si>
  <si>
    <t>! canal connecting to White Lake</t>
  </si>
  <si>
    <t>! small bayou and canal system connecting to White Lake</t>
  </si>
  <si>
    <t>! one 4-ft culvert with flapgate on downstream end</t>
  </si>
  <si>
    <t>! siphon under Hwy 82 - flapgates on south side - gate on north side (mostly left open) - flow is approx. 200 cfs from Oct-Jan (ME-01 Pecan Island FW Introduction)</t>
  </si>
  <si>
    <t>! canal ditch next to Hwy. 82 east of White Lake</t>
  </si>
  <si>
    <t>! canal draining into White Lake south of Schooner Bayou</t>
  </si>
  <si>
    <t>! small canal connecting to White Lake under roadway</t>
  </si>
  <si>
    <t>! drainage canal draining Pecan Island south under Front Ridge Rd - appears to have control gate on north side</t>
  </si>
  <si>
    <t>! overland ridge link over Freshwater City Rd</t>
  </si>
  <si>
    <t>! overland ridge levee spoil bank</t>
  </si>
  <si>
    <t>! overland ridge canal spoil bank</t>
  </si>
  <si>
    <t>! overland ridge spoil bank levee</t>
  </si>
  <si>
    <t>! two 4-ft culverts with stoplog and flapgates</t>
  </si>
  <si>
    <t>! Rockefeller drainage structure - drain marsh into tidal canal - unsure if this is controlled or just a closure structure</t>
  </si>
  <si>
    <t>! Unit 5 structure draining marsh to tidal canal - five 4-ft culverts with flapgates on eastern side</t>
  </si>
  <si>
    <t>! Miller's Lake Structure - five 4-ft culverts with flapgates on southern side</t>
  </si>
  <si>
    <t>! thre 4-ft culverts with flapgates</t>
  </si>
  <si>
    <t>! two 4-ft culverts with flapgates</t>
  </si>
  <si>
    <t>! Unit 3 North - five 3-ft structures that can hold stopgates or reversible flapgates - for model assume flaps allow flow into canal</t>
  </si>
  <si>
    <t>! Unit 4 SW - six 3-ft structures that can hold stopgates or reversible flapgates - for model assume flaps allow flow into canal</t>
  </si>
  <si>
    <t>! four 4-ft culverts with flapgates on eastern side</t>
  </si>
  <si>
    <t>! cut connecting to central arterial canal</t>
  </si>
  <si>
    <t>! cut in bank of arterial canal in Rockefeller WR</t>
  </si>
  <si>
    <t>! canal connecting Grand Lake to East End Lock</t>
  </si>
  <si>
    <t>! unit 8 pump with 2-ft pipe</t>
  </si>
  <si>
    <t>! Unit 13 pump with 30-inch pipe</t>
  </si>
  <si>
    <t>! canal connecting Unit 10 to Unit 13</t>
  </si>
  <si>
    <t>! bayou connecting to arterial canal</t>
  </si>
  <si>
    <t>! opening to arterial canal in Rockefeller WR</t>
  </si>
  <si>
    <t>! connection to arterial canal in Rockefeller WR</t>
  </si>
  <si>
    <t>! cut in spoil bank of arterial canal in Rockefeller WR</t>
  </si>
  <si>
    <t>! closure structure in Rockefeller WR - no information - assumed closed all of the time</t>
  </si>
  <si>
    <t>! overland ridge/spoilbank flow</t>
  </si>
  <si>
    <t>! connection to Gulf over beach/ridge</t>
  </si>
  <si>
    <t>! White Lake</t>
  </si>
  <si>
    <t>! connection between Grand Lake and Catfish Lake</t>
  </si>
  <si>
    <t>! Grand Lake</t>
  </si>
  <si>
    <t>! Old Intracoastal Waterway - between Grand and White Lakes</t>
  </si>
  <si>
    <t>! Collicon Lake to Round Lake</t>
  </si>
  <si>
    <t>! Round Lake to Snake Lake canal</t>
  </si>
  <si>
    <t>! Snake Lake to Mallard Bay canal</t>
  </si>
  <si>
    <t>! overland marsh flow east of Grand Lake</t>
  </si>
  <si>
    <t>! overland marsh flow east of Grand Lake connecting to GIWW</t>
  </si>
  <si>
    <t>! spoil bank levee overland ridge link - only connection between two compartments</t>
  </si>
  <si>
    <t>! canal connecting Collicon Lake to Alligator Lake</t>
  </si>
  <si>
    <t>! canal draining marsh east of Grand Lake to Mallard Bay</t>
  </si>
  <si>
    <t>! canal west of White Lake</t>
  </si>
  <si>
    <t>! canal southwest of White Lake</t>
  </si>
  <si>
    <t>! canal in Rockefeller WR</t>
  </si>
  <si>
    <t>! canal draining area north of Hwy 82 under bridge to Rockefeller canal</t>
  </si>
  <si>
    <t>! bridge under Hwy 82</t>
  </si>
  <si>
    <t>! canal alongside Hwy 82</t>
  </si>
  <si>
    <t>! primary canal draining area north of Hwy 82</t>
  </si>
  <si>
    <t>! large canal draining area north of Hwy 82 under a bridge</t>
  </si>
  <si>
    <t>! drainage structure - appears to be a pump</t>
  </si>
  <si>
    <t>! canal with small gap with footbridge</t>
  </si>
  <si>
    <t>! structure with flapgates on lake side - possibly manual controls</t>
  </si>
  <si>
    <t>! canal draining area north of Hwy 82 to the south</t>
  </si>
  <si>
    <t>! appears to be a pump draining Floating Turf Bayou area north of Hwy 82 into canal system south of Hwy 82</t>
  </si>
  <si>
    <t>! three 4-ft culverts with screw gates (ME-01 Pecan Island Freshwater Introduction)</t>
  </si>
  <si>
    <t>! canal draining to Schooner Bayou</t>
  </si>
  <si>
    <t>! canal drainage system northeast of Grand Lake</t>
  </si>
  <si>
    <t>! small bayou and canal system northeast of Grand Lake</t>
  </si>
  <si>
    <t>! overland ridge - forested area</t>
  </si>
  <si>
    <t>! overland marsh flow area</t>
  </si>
  <si>
    <t>! small canal draining area north of White Lake</t>
  </si>
  <si>
    <t>! canal north of White Lake</t>
  </si>
  <si>
    <t>! small canal north of White Lake</t>
  </si>
  <si>
    <t>! small drainage canel south of GIWW</t>
  </si>
  <si>
    <t>! pump draining rice fields south of GIWW</t>
  </si>
  <si>
    <t>! drainage structure draining White Lakes Wetland Conservation Area Unit 2 to Florence Canal</t>
  </si>
  <si>
    <t>! overbank flow out of Florence Canal</t>
  </si>
  <si>
    <t>! this is an impounded area with no clear structures - assume this is a flapgated structure</t>
  </si>
  <si>
    <t>! bayou draining into NW Grand Lake</t>
  </si>
  <si>
    <t>! small canal draining to northwest corner of Grand Lake</t>
  </si>
  <si>
    <t>! small canal system draining to keyhole canal west of Grand Lake</t>
  </si>
  <si>
    <t>! small canal connecting large keyhole canals</t>
  </si>
  <si>
    <t>! small canal draining area west of Mermentau River</t>
  </si>
  <si>
    <t>! canal and structure draining area north of Little Chenier Bayou - 16 4-ft flapgated culverts</t>
  </si>
  <si>
    <t>! fiver 4-ft flapgated culverts (Humble Canal Restoration)</t>
  </si>
  <si>
    <t>! large canal draining towards Mermentau River structure</t>
  </si>
  <si>
    <t>! small canal system west of Mermentau</t>
  </si>
  <si>
    <t>! small canal system draining area west of Mermentau</t>
  </si>
  <si>
    <t>! small cut in bank of keyhole canal</t>
  </si>
  <si>
    <t>! canal draining area west of Mermentau</t>
  </si>
  <si>
    <t>! small canal system</t>
  </si>
  <si>
    <t>! large canal north of Little Chenier Bayou</t>
  </si>
  <si>
    <t>! canal through lakes and ponds</t>
  </si>
  <si>
    <t>! open pond and lake area between two compartments</t>
  </si>
  <si>
    <t>! canal system</t>
  </si>
  <si>
    <t>! canal and bayou system</t>
  </si>
  <si>
    <t>! small canal draining into large canal north of Little Chenier Bayou</t>
  </si>
  <si>
    <t>! small canal draining lake</t>
  </si>
  <si>
    <t>! small canal system draining lake north of Little Chenier Bayou</t>
  </si>
  <si>
    <t>! small canal draining north of Little Chenier Bayou</t>
  </si>
  <si>
    <t>! small canal draining north</t>
  </si>
  <si>
    <t>! canal draining north into GIWW</t>
  </si>
  <si>
    <t>! canal connecting to drainage canal towards GIWW</t>
  </si>
  <si>
    <t>! canal system draining towards GIWW</t>
  </si>
  <si>
    <t>! canal draining towards GIWW</t>
  </si>
  <si>
    <t>! cancal system</t>
  </si>
  <si>
    <t>! small canals and broken marsh flow areas</t>
  </si>
  <si>
    <t>! small canals and broken marsh exchange flows</t>
  </si>
  <si>
    <t>! long narrow canal system draining to GIWW</t>
  </si>
  <si>
    <t>! culvert under roadway</t>
  </si>
  <si>
    <t>! roadway culvert</t>
  </si>
  <si>
    <t>! culvert with apparent flapgate on northern side</t>
  </si>
  <si>
    <t>! Lake Misere</t>
  </si>
  <si>
    <t>! Lake Misere connection to GIWW</t>
  </si>
  <si>
    <t>! canal with constriction at eastern edge</t>
  </si>
  <si>
    <t>! roadway culvert no flapgates</t>
  </si>
  <si>
    <t>! weir flow over driveway access road</t>
  </si>
  <si>
    <t>! drainage ditch with series of paired culverts</t>
  </si>
  <si>
    <t>! small gap in spoil bank</t>
  </si>
  <si>
    <t>! canal system connected by four culverts</t>
  </si>
  <si>
    <t>! marsh exchange flow via ponds and broken marsh</t>
  </si>
  <si>
    <t>! weir flow over roadway west of Hwy 82</t>
  </si>
  <si>
    <t>! small canal draining west towards Calcasieu Lake</t>
  </si>
  <si>
    <t>! bayou connecting to Calcasieu Lake with flapgated structure</t>
  </si>
  <si>
    <t>! bayou draining to GIWW</t>
  </si>
  <si>
    <t>! canal draining to structure</t>
  </si>
  <si>
    <t>! drainage structure into Calcasieu Lake</t>
  </si>
  <si>
    <t>! parallel canals</t>
  </si>
  <si>
    <t>! multiple bayous and cuts draining lake into North Fork of Grand Bayou</t>
  </si>
  <si>
    <t>! multiple bayous and broken marsh areas draining towards Grand Bayou</t>
  </si>
  <si>
    <t>! bayou connecting to GIWW - with roadside drainage ditches and culverts at upper end draining area north of community of Grand Lake</t>
  </si>
  <si>
    <t>! drainage canal system in SE Calcasieu parish draining to GIWW via S. Fork Black Bayou - many different canals - but all appear to drain via one outlet to bayou near Grand Lake community</t>
  </si>
  <si>
    <t>! S. Fork Black Bayou - draining Grand Lake community and SE Calc. Parish to GIWW</t>
  </si>
  <si>
    <t>! gap in GIWW bank connecting to lake</t>
  </si>
  <si>
    <t>! connection to Sweet Lake</t>
  </si>
  <si>
    <t>! control structure (three 6-ft control gates?) draining north towards Cameron-Creole No-Name structure</t>
  </si>
  <si>
    <t>! Rockefeller Unit 2 structure - three 3-ft gated culverts</t>
  </si>
  <si>
    <t>! three 4-ft culverts with screw gates - primarily draing towards west</t>
  </si>
  <si>
    <t>! four 4-ft culverts with screw gates - primarily draing towards west</t>
  </si>
  <si>
    <t>! canals and bayous</t>
  </si>
  <si>
    <t>! bayou draining to Mermentau River</t>
  </si>
  <si>
    <t>! drainage structure - assumed to be flapgated and draining to tidally connected canal for drainage</t>
  </si>
  <si>
    <t>! drainage structure - assume north drains to south</t>
  </si>
  <si>
    <t>! drainage structure - assumed to be pumped and draining to tidally connected canal for drainage</t>
  </si>
  <si>
    <t>! bridge under Hwy 87 draining south</t>
  </si>
  <si>
    <t>! drainage structure - assumed to be flapgated and draining towards tidally connected canal for drainage</t>
  </si>
  <si>
    <t>! canal connecting to tidal bayou</t>
  </si>
  <si>
    <t>! connections to tidal bayou</t>
  </si>
  <si>
    <t>! ditch connected to tidal bayou</t>
  </si>
  <si>
    <t>! culvert under roadway - might have controls - NEED TO CHECK</t>
  </si>
  <si>
    <t>! bridge under Hwy 82 connecting to East End Locks canal</t>
  </si>
  <si>
    <t>! culvert under roadway connecting two canals north of Rockefeller</t>
  </si>
  <si>
    <t>! canal draining to Grand Lake</t>
  </si>
  <si>
    <t>! drainage structure IDd by CHFenstermaker - NEED TO CHECK</t>
  </si>
  <si>
    <t>! small bridge over canal</t>
  </si>
  <si>
    <t>! pump house for draining managed area - model as flapgate with keyhole canal as downstream end</t>
  </si>
  <si>
    <t>! drainge structure with pump house draining managed area - model as flapgate with keyhole canal as downstream</t>
  </si>
  <si>
    <t>! structure draining to Grand Lake - model as flapgate</t>
  </si>
  <si>
    <t>! culverts connecting two managed areas - assume open for now</t>
  </si>
  <si>
    <t>! structure connecting two managed areas - assume open for now</t>
  </si>
  <si>
    <t>! pump connecting managed area to Mermentau River trib - assume inactive for now</t>
  </si>
  <si>
    <t>! Little Pecan Bayou</t>
  </si>
  <si>
    <t>! drainage structure - model as flapgate draining towards Gulf</t>
  </si>
  <si>
    <t>! drainage culvert from Gravity Drainge District (provided by CH Fenstermaker) - assume flap on downstream - pump house also present</t>
  </si>
  <si>
    <t>! drainage structure from Gravity Drainge District (provided by CH Fenstermaker) - assume flap on downstream</t>
  </si>
  <si>
    <t>! three 4-ft culverts</t>
  </si>
  <si>
    <t>! five 4-ft culverts with flapgates</t>
  </si>
  <si>
    <t>! three 4-ft culvert</t>
  </si>
  <si>
    <t>! boat bay - assumed closed</t>
  </si>
  <si>
    <t>! three 4-ft culverts (labeled as 2 culverts in GIS but 3 visible in imagery)</t>
  </si>
  <si>
    <t>! three 4-ft culverts - assume flaps on downstream end from imagery</t>
  </si>
  <si>
    <t>! pump for managed area - model as flapgated drainage for now</t>
  </si>
  <si>
    <t>meer_mean</t>
  </si>
  <si>
    <t>meer_media</t>
  </si>
  <si>
    <t>meer_stdev</t>
  </si>
  <si>
    <t>meer_min</t>
  </si>
  <si>
    <t>meer_max</t>
  </si>
  <si>
    <t>MarshEdgeErosionRate_myr</t>
  </si>
  <si>
    <t>! in 1D model ! Lake Wall Opening - South</t>
  </si>
  <si>
    <t>! 1D reach</t>
  </si>
  <si>
    <t>! 1D2D lateral connection</t>
  </si>
  <si>
    <t>! 1D note</t>
  </si>
  <si>
    <t>! 1D2D terminal connection</t>
  </si>
  <si>
    <t>! 1D2D upstream connection</t>
  </si>
  <si>
    <t>! Wax Lake Outlet</t>
  </si>
  <si>
    <t xml:space="preserve">! </t>
  </si>
  <si>
    <t>! Southwest Pass - BFD</t>
  </si>
  <si>
    <t>! Atchafalaya Delta</t>
  </si>
  <si>
    <t>! 1D2D lateral connection to dummy compartment</t>
  </si>
  <si>
    <t>boundary</t>
  </si>
  <si>
    <t>2D compartment</t>
  </si>
  <si>
    <t>2D tributary boundary (Qmult &gt; 0)</t>
  </si>
  <si>
    <t>FWOA diversion outfall - Maurepas</t>
  </si>
  <si>
    <t>FWOA diversion outfall - Mid-Breton</t>
  </si>
  <si>
    <t>1D lateral connection</t>
  </si>
  <si>
    <t>FWOA diversion outfall - Mid-Barataria</t>
  </si>
  <si>
    <t>1D terminal connection</t>
  </si>
  <si>
    <t>1D upstream connection &amp; 1D lateral connection</t>
  </si>
  <si>
    <t>modeled as 1D reach</t>
  </si>
  <si>
    <t>upland areas; non-wetland</t>
  </si>
  <si>
    <t>This means that inundation on the marsh will begin when the open water elevation is equal to one standard deviation below the mean marsh elevation within each compartment.</t>
  </si>
  <si>
    <t>melev_adjust was set equal to the negative of one standard deviation of the marsh elevation within each compartment.</t>
  </si>
  <si>
    <t>For the Chenier Plain, overland elevations were set from marsh elevation zonal statistics.</t>
  </si>
  <si>
    <t>2D compartments that are in 1D model</t>
  </si>
  <si>
    <t>Link</t>
  </si>
  <si>
    <t>US</t>
  </si>
  <si>
    <t>DS</t>
  </si>
  <si>
    <t>In US</t>
  </si>
  <si>
    <t>In DS</t>
  </si>
  <si>
    <t>Typ</t>
  </si>
  <si>
    <t>-</t>
  </si>
  <si>
    <t>Marsh topographic elevation - standard deviation</t>
  </si>
  <si>
    <t>Portion Water (0-1)</t>
  </si>
  <si>
    <t>Marsh topographic elevation - mean - from cal/val</t>
  </si>
  <si>
    <t>Marsh topographic elevation - mean - updated for missing and negative values</t>
  </si>
  <si>
    <t>ICM_ID (all)</t>
  </si>
  <si>
    <t>ICM_ID (subset)</t>
  </si>
  <si>
    <t>If a compartment did not have any topographic area (e.g. all water), or the mean topographic elevation was negative, then the marsh elevation was set to the mean marsh elevation of coastal compartments.</t>
  </si>
  <si>
    <t>If the compartment did not have any marsh elevation - (e.g., open water or all upland), the melev_adjust value was set to the mean standard deviation of all compartment marsh elevations.</t>
  </si>
  <si>
    <t>! upland link</t>
  </si>
  <si>
    <t>Lateral connection configuration file. The number of rows must match number in RuncontrolR.dat line 102</t>
  </si>
  <si>
    <t>1D_Region</t>
  </si>
  <si>
    <t>1D_nodes</t>
  </si>
  <si>
    <t>ICM_Receiving_Compartment_ID</t>
  </si>
  <si>
    <t>ICM_Connecting_Compartment_ID</t>
  </si>
  <si>
    <t>ICM_Link_ID</t>
  </si>
  <si>
    <t>! stormwater drainage pump and structure in Cameron - model as type 3 which will shut when u/s water level (which is the CSC levels in the 1D reach) are greater than present day high tide</t>
  </si>
  <si>
    <t>! 2D only - deactivate and replace with 1D2D lateral connection</t>
  </si>
  <si>
    <t>! 2D only - deactivate because modeled as 1D reach</t>
  </si>
  <si>
    <t>! FWOA - no change</t>
  </si>
  <si>
    <t>! FWOA - deactivate</t>
  </si>
  <si>
    <t>! FWOA - deactivate &amp; replace with new</t>
  </si>
  <si>
    <t>! Notes 2</t>
  </si>
  <si>
    <t>! Notes 1</t>
  </si>
  <si>
    <t>! FWOA - new link that replaces a deactivated link</t>
  </si>
  <si>
    <t>! FWOA - new link</t>
  </si>
  <si>
    <t>! replaced by new FWOA link 5646 -  MTTG - replace with flood gate (convert to type 3)</t>
  </si>
  <si>
    <t>! replaced by new FWOA link 5666 -  Cameron-Creole structure - convert to d/s WSEL control rule for FWOA</t>
  </si>
  <si>
    <t>! replaced by new FWOA link 5655 -  Cameron-Creole structure - convert to d/s WSEL control rule for FWOA</t>
  </si>
  <si>
    <t>! replaced by new FWOA link 5652 -  Cameron-Creole structure - convert to d/s WSEL control rule for FWOA</t>
  </si>
  <si>
    <t>! replaced by new FWOA link 5653 -  Cameron-Creole structure - convert to d/s WSEL control rule for FWOA</t>
  </si>
  <si>
    <t>! replaced by new FWOA link 5654 -  Cameron-Creole structure - convert to d/s WSEL control rule for FWOA</t>
  </si>
  <si>
    <t>! Bayou Contraband</t>
  </si>
  <si>
    <t>! Calcasieu River - Moss Lake</t>
  </si>
  <si>
    <t>Upstream connection configuration file. The number of rows must match number in RuncontrolR.dat line 103</t>
  </si>
  <si>
    <t>Terminal connection configuration file. The number of rows must match number in RuncontrolR.dat line 101</t>
  </si>
  <si>
    <t xml:space="preserve"> Lateral connection</t>
  </si>
  <si>
    <t>!Lateral connection</t>
  </si>
  <si>
    <t>! South Pass</t>
  </si>
  <si>
    <t>! Pass A Loutre</t>
  </si>
  <si>
    <t>! Cubit’s Gap</t>
  </si>
  <si>
    <t>! SmallCuts1</t>
  </si>
  <si>
    <t>! SmallCuts2</t>
  </si>
  <si>
    <t>! SmallCuts3</t>
  </si>
  <si>
    <t>! West Bay Diversion</t>
  </si>
  <si>
    <t>! Grand Pass</t>
  </si>
  <si>
    <t>! Baptiste Collette</t>
  </si>
  <si>
    <t>! Ft. St. Phillip1</t>
  </si>
  <si>
    <t>! Ft. St. Phillip2</t>
  </si>
  <si>
    <t>! Ft. St. Phillip3</t>
  </si>
  <si>
    <t>! Ostrica</t>
  </si>
  <si>
    <t>! Bohemia1</t>
  </si>
  <si>
    <t>! Bohemia2</t>
  </si>
  <si>
    <t>! Mardi Gras Pass</t>
  </si>
  <si>
    <t>! West Point a la Hache</t>
  </si>
  <si>
    <t>! Naomi</t>
  </si>
  <si>
    <t>! Texcao Cut - Calcasieu Lake - Ship Channel connection</t>
  </si>
  <si>
    <t>! West Cove Canal</t>
  </si>
  <si>
    <t>! Calcasieu River tributary area downstream of Kinder gage</t>
  </si>
  <si>
    <t>! South Lake Charles/Prien Lake</t>
  </si>
  <si>
    <t>! Calcasieu River meander</t>
  </si>
  <si>
    <t>! Bayou Guy</t>
  </si>
  <si>
    <t>! Moss Lake drainage to the northwest</t>
  </si>
  <si>
    <t>! Moss Lake drainage to the soutthwest</t>
  </si>
  <si>
    <t>! GIWW - eastbank - towards Mermentau</t>
  </si>
  <si>
    <t>! GIWW - westbank - towards Sabine</t>
  </si>
  <si>
    <t>! Calcasieu Lake - Turner's Bay</t>
  </si>
  <si>
    <t>! Crab Gully/refinery on westbank of Ship Channel</t>
  </si>
  <si>
    <t>! Texaco Cut</t>
  </si>
  <si>
    <t>! Kelso Bayou</t>
  </si>
  <si>
    <t>! gap in west bank - south of Hackberry</t>
  </si>
  <si>
    <t>! 9 Mile Cut</t>
  </si>
  <si>
    <t>! Lake Wall South</t>
  </si>
  <si>
    <t>! East Pass</t>
  </si>
  <si>
    <t>! West Pass</t>
  </si>
  <si>
    <t>! Cameron Canal - forced drainage</t>
  </si>
  <si>
    <t>! Southwest Pass - west bank</t>
  </si>
  <si>
    <t>! Southwest Pass - east bank</t>
  </si>
  <si>
    <t xml:space="preserve">Lateral flow type: Type 1 = time series; Type 2 = flow as a function of upstream flow; Type 3 = lateral connection with ICM </t>
  </si>
  <si>
    <t>no of x-secs at the downstream that the lateral flow is applied</t>
  </si>
  <si>
    <t>! Mid Breton Sediment Diversion</t>
  </si>
  <si>
    <t>! Mid Barataria Sediment Diversion</t>
  </si>
  <si>
    <t>! West Shore Lake Pontchartrain - deactivate</t>
  </si>
  <si>
    <t>! replaced by new FWOA link 5662 - West Shore Lake Pontchartrain</t>
  </si>
  <si>
    <t>! replaced by new FWOA link 5663 - West Shore Lake Pontchartrain</t>
  </si>
  <si>
    <t>! replaced by new FWOA link 5664 - West Shore Lake Pontchartrain</t>
  </si>
  <si>
    <t>! West Shore Lake Pontchartrain - replace link 7 - model as control structure with downstream WSEL rule where gates will be closed if water levels are at 1.0 m NAVD88 - land surface in this area is +0.4 m so gates will be shut when marsh is inundated by ~ 2 ft</t>
  </si>
  <si>
    <t>! West Shore Lake Pontchartrain - replace link 4573 - model as control structure with downstream WSEL rule where gates will be closed if water levels are at 1.0 m NAVD88 - land surface in this area is +0.4 m so gates will be shut when marsh is inundated by ~ 2 ft</t>
  </si>
  <si>
    <t>! West Shore Lake Pontchartrain - replace link 4575 - model as control structure with downstream WSEL rule where gates will be closed if water levels are at 1.0 m NAVD88 - land surface in this area is +0.4 m so gates will be shut when marsh is inundated by ~ 2 ft</t>
  </si>
  <si>
    <t>! Calcasieu Lock - Intracoastal Waterway - open if differential stage will allow for natural flow from east to west (drain Mermentau to Calcasieu River)</t>
  </si>
  <si>
    <t>! Leland Bowman Lock - Intracoastal Waterway - open if differential stage will allow for natural flow from west to east (drain Mermentau to Freshwater Bayou)</t>
  </si>
  <si>
    <t>! replaced by new FWOA link 5667 -  Schooner Bayou Lock - Intracoastal Waterway - convert to diff stage rule for FWOA</t>
  </si>
  <si>
    <t>! replaced by new FWOA link 5668 -  Schooner Bayou Lock - Intracoastal Waterway - convert to diff stage rule for FWOA</t>
  </si>
  <si>
    <t>! replaced by new FWOA link 5660 -  Catfish Point Lock - Intracoastal Waterway - convert to diff stage rule for FWOA</t>
  </si>
  <si>
    <t>! Notes 3</t>
  </si>
  <si>
    <t>! existing/calval</t>
  </si>
  <si>
    <t>! FWOA</t>
  </si>
  <si>
    <t>! deactivate due to Mid-Breton diversion outfall</t>
  </si>
  <si>
    <t>! MTTG - already in cal/val model</t>
  </si>
  <si>
    <t xml:space="preserve">! MTTG - HNC Lock - replace link 958 with a lock that will be open if differential stage will allow for natural flow from north to south </t>
  </si>
  <si>
    <t>! MTTG - replace link 1425 - model as control structure with downstream WSEL rule where gates will be closed if water levels are at 1.0 m NAVD88 - land surface in this area is +0.3 m so gates will be shut when marsh is inundated by ~ 2 ft</t>
  </si>
  <si>
    <t>! MTTG - replace link 1510 - model as control structure with downstream WSEL rule where gates will be closed if water levels are at 1.0 m NAVD88 - land surface in this area is +0.3 m so gates will be shut when marsh is inundated by ~ 2 ft</t>
  </si>
  <si>
    <t>! MTTG - replace link 1515 - model as control structure with downstream WSEL rule where gates will be closed if water levels are at 1.0 m NAVD88 - land surface in this area is +0.3 m so gates will be shut when marsh is inundated by ~ 2 ft</t>
  </si>
  <si>
    <t>! MTTG - replace link 4306 - model as control structure with downstream WSEL rule where gates will be closed if water levels are at 1.0 m NAVD88 - land surface in this area is +0.3 m so gates will be shut when marsh is inundated by ~ 2 ft</t>
  </si>
  <si>
    <t>! Cole's Bayou - replace link 1930 with 16 flapgated structures that are surrounding the keyhole canal</t>
  </si>
  <si>
    <t>! Cole's Bayou - replace link 1114 with this longer link that connects directly to Vermilion Bay - bypassing original downstream compartment due to 16 flapgated structures that are surrounding the keyhole canal</t>
  </si>
  <si>
    <t>! Lost Lake MC and HR FWOA project - replace link 1716 with flapgated structure to represent controlled stoplogs at 2 5-ft wide weirs draining marsh to bayou</t>
  </si>
  <si>
    <t>! Lost Lake MC and HR FWOA project - replace link 1742 with flapgated structure to represent controlled stoplogs at 5-ft wide weir draining marsh to lake</t>
  </si>
  <si>
    <t>! Lost Lake MC and HR FWOA project - replace link 1783 with flapgated structure to represent controlled stoplogs at 5-ft wide weir draining marsh to bayou</t>
  </si>
  <si>
    <t>! Cameron-Creole structure - replace link 3558 - convert from observational log to  to d/s WSEL control rule for FWOA where gates are shut if Calcasieu Lake level is greater than present-day marsh elevation (0.25 m NAVD88)</t>
  </si>
  <si>
    <t>! Cameron-Creole structure - replace link 3557 - convert from observational log to  to d/s WSEL control rule for FWOA where gates are shut if Calcasieu Lake level is greater than present-day marsh elevation (0.25 m NAVD88)</t>
  </si>
  <si>
    <t>! Cameron-Creole structure - replace link 3555 - convert from observational log to  to d/s WSEL control rule for FWOA where gates are shut if Calcasieu Lake level is greater than present-day marsh elevation (0.25 m NAVD88)</t>
  </si>
  <si>
    <t>! Cameron-Creole structure - replace link 3684 - convert from observational log to  to d/s WSEL control rule for FWOA where gates are shut if Calcasieu Lake level is greater than present-day marsh elevation (0.25 m NAVD88)</t>
  </si>
  <si>
    <t>! Cameron-Creole structure - replace link 3685 - convert from observational log to  to d/s WSEL control rule for FWOA where gates are shut if Calcasieu Lake level is greater than present-day marsh elevation (0.25 m NAVD88)</t>
  </si>
  <si>
    <t>! Schooner Bayou Lock - replace link 3840 - convert from observational log to differential stage rule for FWOA - open if differential stage will allow for natural flow from west to east (drain Mermentau to Freshwater Bayou)</t>
  </si>
  <si>
    <t>! Schooner Bayou Lock - replace link 3841 - convert from observational log to differential stage rule for FWOA - open if differential stage will allow for natural flow from west to east (drain Mermentau to Freshwater Bayou)</t>
  </si>
  <si>
    <t>! Freshwater Bayou Lock - replace link 944 - convert from observational log to differential stage rule for FWOA - open if differential stage will allow for natural flow from west to east (drain Mermentau to Freshwater Bayou)</t>
  </si>
  <si>
    <t>! Catfish Point Lock  - replace link 3447 - convert from observational log to differential stage rule for FWOA - open if differential stage will allow for natural flow from north to sourth (drain Grand Lake towards Gulf via Mermentau River)</t>
  </si>
  <si>
    <t>! Cameron-Creole FW Introduction - add (8) 5'x5' flap-gated barrels connecting to GIWW. Will only be open when salinity in GIWW is fresh - closed when downstream salinity (GIWW) is greater than 3 ppt.</t>
  </si>
  <si>
    <t>! Monkey Island - NOT USED</t>
  </si>
  <si>
    <t>! Dummy link for Mid-Breton diversion lateral timeseries</t>
  </si>
  <si>
    <t>! Dummy link for Mid-Barataria diversion lateral timeseries</t>
  </si>
  <si>
    <t>Table 1: Attributes of Each Link Type Modeled in ICM-Hydro.</t>
  </si>
  <si>
    <t>Link Type</t>
  </si>
  <si>
    <t>Link Attributes</t>
  </si>
  <si>
    <t>Channel with defined geometries</t>
  </si>
  <si>
    <t>Invert elevation</t>
  </si>
  <si>
    <t>Channel bank elevation</t>
  </si>
  <si>
    <t>Channel length</t>
  </si>
  <si>
    <t>Channel width</t>
  </si>
  <si>
    <t>Manning's roughness</t>
  </si>
  <si>
    <r>
      <t>K</t>
    </r>
    <r>
      <rPr>
        <vertAlign val="subscript"/>
        <sz val="9"/>
        <color theme="1"/>
        <rFont val="Century Gothic"/>
        <family val="2"/>
      </rPr>
      <t>entrance</t>
    </r>
    <r>
      <rPr>
        <sz val="9"/>
        <color theme="1"/>
        <rFont val="Century Gothic"/>
        <family val="2"/>
      </rPr>
      <t xml:space="preserve"> ~0.5</t>
    </r>
  </si>
  <si>
    <r>
      <t>K</t>
    </r>
    <r>
      <rPr>
        <vertAlign val="subscript"/>
        <sz val="9"/>
        <color theme="1"/>
        <rFont val="Century Gothic"/>
        <family val="2"/>
      </rPr>
      <t xml:space="preserve">exit </t>
    </r>
    <r>
      <rPr>
        <sz val="9"/>
        <color theme="1"/>
        <rFont val="Century Gothic"/>
        <family val="2"/>
      </rPr>
      <t>=1</t>
    </r>
  </si>
  <si>
    <r>
      <t>K</t>
    </r>
    <r>
      <rPr>
        <vertAlign val="subscript"/>
        <sz val="9"/>
        <color theme="1"/>
        <rFont val="Century Gothic"/>
        <family val="2"/>
      </rPr>
      <t>structure</t>
    </r>
  </si>
  <si>
    <t>Weir</t>
  </si>
  <si>
    <t>Crest elevation</t>
  </si>
  <si>
    <t>Upstream ground elevation</t>
  </si>
  <si>
    <t>Downstream ground elevation</t>
  </si>
  <si>
    <t>Crest length</t>
  </si>
  <si>
    <r>
      <t>C</t>
    </r>
    <r>
      <rPr>
        <vertAlign val="subscript"/>
        <sz val="9"/>
        <color theme="1"/>
        <rFont val="Century Gothic"/>
        <family val="2"/>
      </rPr>
      <t>weir</t>
    </r>
  </si>
  <si>
    <t>Initial Q =0</t>
  </si>
  <si>
    <t>Channel with hydraulic control structure (e.g., locks)</t>
  </si>
  <si>
    <t xml:space="preserve">Control threshold value 2: </t>
  </si>
  <si>
    <r>
      <t>Channel K</t>
    </r>
    <r>
      <rPr>
        <vertAlign val="subscript"/>
        <sz val="9"/>
        <color theme="1"/>
        <rFont val="Century Gothic"/>
        <family val="2"/>
      </rPr>
      <t>entrance</t>
    </r>
  </si>
  <si>
    <r>
      <t>Channel K</t>
    </r>
    <r>
      <rPr>
        <vertAlign val="subscript"/>
        <sz val="9"/>
        <color theme="1"/>
        <rFont val="Century Gothic"/>
        <family val="2"/>
      </rPr>
      <t>exit</t>
    </r>
  </si>
  <si>
    <r>
      <t>K</t>
    </r>
    <r>
      <rPr>
        <vertAlign val="subscript"/>
        <sz val="9"/>
        <color theme="1"/>
        <rFont val="Century Gothic"/>
        <family val="2"/>
      </rPr>
      <t>lock</t>
    </r>
  </si>
  <si>
    <t>downstream WSEL (m)</t>
  </si>
  <si>
    <t>downstream salinty (ppt)</t>
  </si>
  <si>
    <t>if attribute 9 = 5 , downstream salinity (ppt)</t>
  </si>
  <si>
    <t>Column in observed operation data file corresponding to this control structure</t>
  </si>
  <si>
    <t>Tide Gate- flow is uni-directional</t>
  </si>
  <si>
    <t>Crown elevation</t>
  </si>
  <si>
    <t>Mean width</t>
  </si>
  <si>
    <r>
      <t>C</t>
    </r>
    <r>
      <rPr>
        <vertAlign val="subscript"/>
        <sz val="9"/>
        <color theme="1"/>
        <rFont val="Century Gothic"/>
        <family val="2"/>
      </rPr>
      <t>orifice</t>
    </r>
  </si>
  <si>
    <t>Orifice - flow is bi-directional</t>
  </si>
  <si>
    <t>Culvert/Bridge</t>
  </si>
  <si>
    <t>Pump</t>
  </si>
  <si>
    <t>Upstream Stage threshold for turning pump on</t>
  </si>
  <si>
    <t>Upstream Stage threshold for turning pump off</t>
  </si>
  <si>
    <t>Q capacity of pump</t>
  </si>
  <si>
    <t>Marsh overland flow</t>
  </si>
  <si>
    <t>Marsh elevation</t>
  </si>
  <si>
    <t>Upstream marsh elevation</t>
  </si>
  <si>
    <t>downstream marsh elevation</t>
  </si>
  <si>
    <t>Ridge/Levee overland flow</t>
  </si>
  <si>
    <t>downstream ground elevation</t>
  </si>
  <si>
    <t>Regime channel in delta compartments</t>
  </si>
  <si>
    <t>Link number of corresponding non-regime channel link</t>
  </si>
  <si>
    <t>Length of corresponding non-regime channel link</t>
  </si>
  <si>
    <t>Regime Q</t>
  </si>
  <si>
    <t>D50 mm</t>
  </si>
  <si>
    <t>Channel without defined geometries (used for marsh areas without channelized flow)</t>
  </si>
  <si>
    <t xml:space="preserve">Maintained Channel </t>
  </si>
  <si>
    <t>Same as type 1, however, the channel dimensions will never be updated by ICM – all dimensions will be assumed to be maintained.</t>
  </si>
  <si>
    <t>Inactive links</t>
  </si>
  <si>
    <t>All link attributes can be assigned based on the original link type, but if a link should be set to inactive, assign the type number attribute to be negative. ICM-Hydro will set flowrates for all links with a negative type value to 0.0 cms for every time step.</t>
  </si>
  <si>
    <t>positive upstream differential stage (m) that will close lock if not met</t>
  </si>
  <si>
    <t>3 = high-water closure defined by downstream WSEL</t>
  </si>
  <si>
    <t>bi-directional diff stage (m)</t>
  </si>
  <si>
    <t>1 = closed when differential stage across lock (either direction) is too high</t>
  </si>
  <si>
    <r>
      <t xml:space="preserve">2 = closed during specific hours of the day (hourly operations defined in </t>
    </r>
    <r>
      <rPr>
        <i/>
        <sz val="9"/>
        <color theme="1"/>
        <rFont val="Century Gothic"/>
        <family val="2"/>
      </rPr>
      <t>LinksClosedHours.dat</t>
    </r>
    <r>
      <rPr>
        <sz val="9"/>
        <color theme="1"/>
        <rFont val="Century Gothic"/>
        <family val="2"/>
      </rPr>
      <t>)</t>
    </r>
  </si>
  <si>
    <t>4 = high-salinity closure defined by downstream salinity</t>
  </si>
  <si>
    <t>downstream WSEL threshold (m NAVD88)</t>
  </si>
  <si>
    <t>5 = combined high-water and high-salinity closure defined by downstream conditions</t>
  </si>
  <si>
    <t>5 = high-water closure defined by upstream WSEL</t>
  </si>
  <si>
    <t>9 = closed when differential stage across lock is not great enough to facilitate drainage from upstream-to-downstream</t>
  </si>
  <si>
    <r>
      <t xml:space="preserve">6 = control structure has observed hourly operations (defined in </t>
    </r>
    <r>
      <rPr>
        <i/>
        <sz val="9"/>
        <color theme="1"/>
        <rFont val="Century Gothic"/>
        <family val="2"/>
      </rPr>
      <t>LockControlObservedData.csv</t>
    </r>
    <r>
      <rPr>
        <sz val="9"/>
        <color theme="1"/>
        <rFont val="Century Gothic"/>
        <family val="2"/>
      </rPr>
      <t>)</t>
    </r>
  </si>
  <si>
    <t>upstream WSEL high-water closure(m NAVD88)</t>
  </si>
  <si>
    <t>low flow threshold (cms)</t>
  </si>
  <si>
    <t xml:space="preserve">Flow control logic: </t>
  </si>
  <si>
    <t>Threshold value defining when flow through link is turned off:</t>
  </si>
  <si>
    <t>7 = closed when flow through the link is below a low-flow threshold (e.g.,  Mardi Gras Pass)</t>
  </si>
  <si>
    <t>! Bohemia Spillway</t>
  </si>
  <si>
    <t>! Multiple flapgated structures from ME-04 project that drain marsh to keyhole canal</t>
  </si>
  <si>
    <t>! Hackberry Bayou - structure at confluence with Schooner Bayou assumed to be flapgated</t>
  </si>
  <si>
    <t>! bayou connecting to Schooner Bayou - structure at confluence with Schooner Bayou assumed to be flapgated</t>
  </si>
  <si>
    <t>! bayou connecting to Gulf west of Flat Lake</t>
  </si>
  <si>
    <t>! multiple culverts under Hwy 82 - no flaps</t>
  </si>
  <si>
    <t>! Superior Canal in Rockefeller - draining north towards Grand Lake - depth set from gate operational assumptions given in ME-16 Environmental Assessment report (https://www.lacoast.gov/reports/project/3890618~1.pdf)</t>
  </si>
  <si>
    <t>! Superior canal connecting Rockefeller WR to Grand Lake - depth set from gate operational assumptions given in ME-16 Environmental Assessment report (https://www.lacoast.gov/reports/project/3890618~1.pdf)</t>
  </si>
  <si>
    <t>! Lake Wall North</t>
  </si>
  <si>
    <t>! Calcasieu River fork at Choupique Island - east towards GIWW east</t>
  </si>
  <si>
    <t>Total</t>
  </si>
  <si>
    <t>Median</t>
  </si>
  <si>
    <t>Mean</t>
  </si>
  <si>
    <t>Minimum</t>
  </si>
  <si>
    <t>Maximum</t>
  </si>
  <si>
    <t>St Dev</t>
  </si>
  <si>
    <t>sq km</t>
  </si>
  <si>
    <t>Count</t>
  </si>
  <si>
    <t>MP2023</t>
  </si>
  <si>
    <t>MP2017</t>
  </si>
  <si>
    <t>% change</t>
  </si>
  <si>
    <t>2D compartment - GoM</t>
  </si>
  <si>
    <t>landchange_allowed</t>
  </si>
  <si>
    <t>1D-2D connection; dummy compartment</t>
  </si>
  <si>
    <t>channel or bayou modeled in 2D</t>
  </si>
  <si>
    <t>2D offshore boundary compartment - GoM</t>
  </si>
  <si>
    <t>offshore_TSS_-9999_if_not_used_CSSos</t>
  </si>
  <si>
    <t>2D offshore boundary compartment</t>
  </si>
  <si>
    <t>! Notes 4</t>
  </si>
  <si>
    <t>! overland link connecting to compartment that will not have LW updated - deactive</t>
  </si>
  <si>
    <t>width</t>
  </si>
  <si>
    <t>length</t>
  </si>
  <si>
    <t>bank</t>
  </si>
  <si>
    <t>type</t>
  </si>
  <si>
    <t>invert</t>
  </si>
  <si>
    <t>us</t>
  </si>
  <si>
    <t>ds</t>
  </si>
  <si>
    <t>link</t>
  </si>
  <si>
    <t>ORIGINAL</t>
  </si>
  <si>
    <t>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</si>
</sst>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0"/>
    <numFmt numFmtId="165" formatCode="#,##0.0"/>
  </numFmts>
  <fonts count="16"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name val="Calibri"/>
      <family val="2"/>
      <scheme val="minor"/>
    </font>
    <font>
      <b/>
      <sz val="11"/>
      <color theme="1"/>
      <name val="Calibri"/>
      <family val="2"/>
      <scheme val="minor"/>
    </font>
    <font>
      <sz val="11"/>
      <color theme="1"/>
      <name val="Calibri"/>
      <family val="2"/>
      <scheme val="minor"/>
    </font>
    <font>
      <b/>
      <sz val="10"/>
      <color theme="1"/>
      <name val="Century Gothic"/>
      <family val="2"/>
    </font>
    <font>
      <sz val="11"/>
      <color theme="1"/>
      <name val="Century Gothic"/>
      <family val="2"/>
    </font>
    <font>
      <b/>
      <sz val="9"/>
      <color theme="1"/>
      <name val="Century Gothic"/>
      <family val="2"/>
    </font>
    <font>
      <b/>
      <i/>
      <sz val="9"/>
      <color theme="1"/>
      <name val="Century Gothic"/>
      <family val="2"/>
    </font>
    <font>
      <sz val="9"/>
      <color theme="1"/>
      <name val="Century Gothic"/>
      <family val="2"/>
    </font>
    <font>
      <vertAlign val="subscript"/>
      <sz val="9"/>
      <color theme="1"/>
      <name val="Century Gothic"/>
      <family val="2"/>
    </font>
    <font>
      <sz val="9"/>
      <color rgb="FF000000"/>
      <name val="Century Gothic"/>
      <family val="2"/>
    </font>
    <font>
      <sz val="10"/>
      <color theme="1"/>
      <name val="Century Gothic"/>
      <family val="2"/>
    </font>
    <font>
      <i/>
      <sz val="9"/>
      <color theme="1"/>
      <name val="Century Gothic"/>
      <family val="2"/>
    </font>
  </fonts>
  <fills count="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0000"/>
        <bgColor indexed="64"/>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s>
  <cellStyleXfs count="6">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43" fontId="6" fillId="0" borderId="0" applyFont="0" applyFill="0" applyBorder="0" applyAlignment="0" applyProtection="0"/>
    <xf numFmtId="9" fontId="6" fillId="0" borderId="0" applyFont="0" applyFill="0" applyBorder="0" applyAlignment="0" applyProtection="0"/>
  </cellStyleXfs>
  <cellXfs count="97">
    <xf numFmtId="0" fontId="0" fillId="0" borderId="0" xfId="0"/>
    <xf numFmtId="0" fontId="0" fillId="0" borderId="0" xfId="0" applyAlignment="1">
      <alignment horizontal="center"/>
    </xf>
    <xf numFmtId="0" fontId="1" fillId="2" borderId="0" xfId="1"/>
    <xf numFmtId="0" fontId="0" fillId="0" borderId="0" xfId="0" applyBorder="1"/>
    <xf numFmtId="0" fontId="0" fillId="0" borderId="0" xfId="0" applyBorder="1" applyAlignment="1">
      <alignment horizontal="center" vertical="center" wrapText="1"/>
    </xf>
    <xf numFmtId="164" fontId="0" fillId="0" borderId="0" xfId="0" applyNumberFormat="1" applyAlignment="1">
      <alignment horizontal="center"/>
    </xf>
    <xf numFmtId="0" fontId="0" fillId="0" borderId="0" xfId="0" applyFill="1" applyBorder="1" applyAlignment="1">
      <alignment horizontal="center" vertical="center" wrapText="1"/>
    </xf>
    <xf numFmtId="1" fontId="0" fillId="0" borderId="0" xfId="0" applyNumberFormat="1"/>
    <xf numFmtId="11" fontId="0" fillId="0" borderId="0" xfId="0" applyNumberFormat="1"/>
    <xf numFmtId="164" fontId="0" fillId="0" borderId="0" xfId="0" applyNumberFormat="1"/>
    <xf numFmtId="0" fontId="0" fillId="0" borderId="0" xfId="0" applyBorder="1" applyAlignment="1">
      <alignment vertical="center"/>
    </xf>
    <xf numFmtId="0" fontId="0" fillId="0" borderId="0" xfId="0" applyAlignment="1"/>
    <xf numFmtId="0" fontId="0" fillId="0" borderId="0" xfId="0" applyBorder="1" applyAlignment="1"/>
    <xf numFmtId="0" fontId="0" fillId="0" borderId="0" xfId="0" applyFill="1" applyBorder="1" applyAlignment="1"/>
    <xf numFmtId="0" fontId="2" fillId="3" borderId="0" xfId="2" applyBorder="1" applyAlignment="1">
      <alignment vertical="center"/>
    </xf>
    <xf numFmtId="2" fontId="0" fillId="0" borderId="0" xfId="0" applyNumberFormat="1"/>
    <xf numFmtId="0" fontId="2" fillId="3" borderId="0" xfId="2"/>
    <xf numFmtId="0" fontId="3" fillId="4" borderId="0" xfId="3"/>
    <xf numFmtId="0" fontId="3" fillId="4" borderId="0" xfId="3" applyBorder="1" applyAlignment="1"/>
    <xf numFmtId="0" fontId="3" fillId="4" borderId="0" xfId="3" applyBorder="1" applyAlignment="1">
      <alignment vertical="center"/>
    </xf>
    <xf numFmtId="0" fontId="0" fillId="0" borderId="1" xfId="0" applyBorder="1" applyAlignment="1">
      <alignment vertical="center"/>
    </xf>
    <xf numFmtId="164" fontId="0" fillId="0" borderId="0" xfId="0" applyNumberFormat="1" applyBorder="1" applyAlignment="1">
      <alignment horizont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applyFill="1" applyAlignment="1">
      <alignment horizontal="center"/>
    </xf>
    <xf numFmtId="0" fontId="5" fillId="0" borderId="0" xfId="0" applyFont="1" applyAlignment="1">
      <alignment horizontal="center" vertical="center" wrapText="1"/>
    </xf>
    <xf numFmtId="0" fontId="0" fillId="0" borderId="0" xfId="0" applyAlignment="1">
      <alignment horizontal="center" vertical="center" wrapText="1"/>
    </xf>
    <xf numFmtId="0" fontId="0" fillId="0" borderId="0" xfId="0"/>
    <xf numFmtId="0" fontId="0" fillId="0" borderId="0" xfId="0"/>
    <xf numFmtId="0" fontId="0" fillId="0" borderId="0" xfId="0" applyAlignment="1">
      <alignment wrapText="1"/>
    </xf>
    <xf numFmtId="0" fontId="5" fillId="0" borderId="0" xfId="0" applyFont="1" applyAlignment="1">
      <alignment vertical="center" wrapText="1"/>
    </xf>
    <xf numFmtId="0" fontId="5" fillId="0" borderId="0" xfId="0" applyFont="1" applyAlignment="1">
      <alignment vertical="center"/>
    </xf>
    <xf numFmtId="3" fontId="0" fillId="0" borderId="0" xfId="4" applyNumberFormat="1" applyFont="1"/>
    <xf numFmtId="0" fontId="4" fillId="5" borderId="0" xfId="0" applyFont="1" applyFill="1"/>
    <xf numFmtId="0" fontId="7" fillId="0" borderId="0" xfId="0" applyFont="1" applyAlignment="1">
      <alignment horizontal="left" vertical="top"/>
    </xf>
    <xf numFmtId="0" fontId="8" fillId="0" borderId="0" xfId="0" applyFont="1" applyAlignment="1">
      <alignment horizontal="left" vertical="top"/>
    </xf>
    <xf numFmtId="0" fontId="8" fillId="0" borderId="0" xfId="0" applyFont="1" applyAlignment="1">
      <alignment vertical="top"/>
    </xf>
    <xf numFmtId="0" fontId="9" fillId="0" borderId="7" xfId="0" applyFont="1" applyBorder="1" applyAlignment="1">
      <alignment horizontal="left" vertical="top" wrapText="1"/>
    </xf>
    <xf numFmtId="0" fontId="9" fillId="0" borderId="5" xfId="0" applyFont="1" applyBorder="1" applyAlignment="1">
      <alignment horizontal="left" vertical="top" wrapText="1"/>
    </xf>
    <xf numFmtId="0" fontId="10" fillId="0" borderId="6" xfId="0" applyFont="1" applyBorder="1" applyAlignment="1">
      <alignment horizontal="left" vertical="top" wrapText="1"/>
    </xf>
    <xf numFmtId="0" fontId="11" fillId="0" borderId="7" xfId="0" applyFont="1" applyBorder="1" applyAlignment="1">
      <alignment horizontal="left" vertical="top" wrapText="1"/>
    </xf>
    <xf numFmtId="0" fontId="11" fillId="0" borderId="8" xfId="0" applyFont="1" applyBorder="1" applyAlignment="1">
      <alignment horizontal="left" vertical="top" wrapText="1"/>
    </xf>
    <xf numFmtId="0" fontId="8" fillId="0" borderId="10" xfId="0" applyFont="1" applyBorder="1" applyAlignment="1">
      <alignment horizontal="left" vertical="top" indent="2"/>
    </xf>
    <xf numFmtId="0" fontId="11" fillId="0" borderId="10" xfId="0" applyFont="1" applyBorder="1" applyAlignment="1">
      <alignment horizontal="left" vertical="top" wrapText="1" indent="2"/>
    </xf>
    <xf numFmtId="0" fontId="11" fillId="0" borderId="11" xfId="0" applyFont="1" applyBorder="1" applyAlignment="1">
      <alignment horizontal="left" vertical="top" wrapText="1" indent="2"/>
    </xf>
    <xf numFmtId="0" fontId="11" fillId="0" borderId="12" xfId="0" applyFont="1" applyBorder="1" applyAlignment="1">
      <alignment horizontal="left" vertical="top" wrapText="1" indent="2"/>
    </xf>
    <xf numFmtId="0" fontId="11" fillId="0" borderId="13" xfId="0" applyFont="1" applyBorder="1" applyAlignment="1">
      <alignment horizontal="left" vertical="top" wrapText="1" indent="2"/>
    </xf>
    <xf numFmtId="0" fontId="11" fillId="0" borderId="14" xfId="0" applyFont="1" applyBorder="1" applyAlignment="1">
      <alignment horizontal="left" vertical="top" wrapText="1" indent="2"/>
    </xf>
    <xf numFmtId="0" fontId="11" fillId="0" borderId="15" xfId="0" applyFont="1" applyBorder="1" applyAlignment="1">
      <alignment horizontal="left" vertical="top" wrapText="1" indent="2"/>
    </xf>
    <xf numFmtId="0" fontId="11" fillId="0" borderId="6" xfId="0" applyFont="1" applyBorder="1" applyAlignment="1">
      <alignment horizontal="left" vertical="top" wrapText="1" indent="2"/>
    </xf>
    <xf numFmtId="0" fontId="11" fillId="0" borderId="7" xfId="0" applyFont="1" applyBorder="1" applyAlignment="1">
      <alignment horizontal="left" vertical="top" wrapText="1" indent="2"/>
    </xf>
    <xf numFmtId="0" fontId="14" fillId="0" borderId="0" xfId="0" applyFont="1" applyAlignment="1">
      <alignment horizontal="left" vertical="top"/>
    </xf>
    <xf numFmtId="3" fontId="0" fillId="0" borderId="0" xfId="0" applyNumberFormat="1" applyAlignment="1">
      <alignment horizontal="center"/>
    </xf>
    <xf numFmtId="4" fontId="0" fillId="0" borderId="0" xfId="0" applyNumberFormat="1" applyAlignment="1">
      <alignment horizontal="center"/>
    </xf>
    <xf numFmtId="4" fontId="0" fillId="0" borderId="0" xfId="4" applyNumberFormat="1" applyFont="1" applyAlignment="1">
      <alignment horizontal="center"/>
    </xf>
    <xf numFmtId="165" fontId="0" fillId="0" borderId="0" xfId="0" applyNumberFormat="1" applyAlignment="1">
      <alignment horizontal="center"/>
    </xf>
    <xf numFmtId="165" fontId="0" fillId="0" borderId="0" xfId="4" applyNumberFormat="1" applyFont="1" applyAlignment="1">
      <alignment horizontal="center"/>
    </xf>
    <xf numFmtId="3" fontId="0" fillId="0" borderId="0" xfId="4" applyNumberFormat="1" applyFont="1" applyAlignment="1">
      <alignment horizontal="center"/>
    </xf>
    <xf numFmtId="9" fontId="0" fillId="0" borderId="0" xfId="5" applyFont="1"/>
    <xf numFmtId="1" fontId="0" fillId="0" borderId="0" xfId="0" applyNumberFormat="1" applyAlignment="1">
      <alignment horizontal="center"/>
    </xf>
    <xf numFmtId="0" fontId="0" fillId="0" borderId="0" xfId="0" applyAlignment="1">
      <alignment horizontal="left"/>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19" xfId="0" applyBorder="1" applyAlignment="1">
      <alignment horizontal="center"/>
    </xf>
    <xf numFmtId="0" fontId="0" fillId="0" borderId="0" xfId="0" applyBorder="1" applyAlignment="1">
      <alignment horizontal="center"/>
    </xf>
    <xf numFmtId="0" fontId="0" fillId="0" borderId="8"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2" fillId="3" borderId="0" xfId="2" applyBorder="1" applyAlignment="1">
      <alignment horizontal="center"/>
    </xf>
    <xf numFmtId="0" fontId="2" fillId="3" borderId="21" xfId="2" applyBorder="1" applyAlignment="1">
      <alignment horizontal="center"/>
    </xf>
    <xf numFmtId="0" fontId="2" fillId="3" borderId="17" xfId="2" applyBorder="1" applyAlignment="1">
      <alignment horizontal="center"/>
    </xf>
    <xf numFmtId="0" fontId="2" fillId="3" borderId="0" xfId="2" applyAlignment="1"/>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11" fillId="0" borderId="2" xfId="0" applyFont="1" applyBorder="1" applyAlignment="1">
      <alignment horizontal="left" vertical="top" wrapText="1"/>
    </xf>
    <xf numFmtId="0" fontId="11" fillId="0" borderId="9" xfId="0" applyFont="1" applyBorder="1" applyAlignment="1">
      <alignment horizontal="left" vertical="top" wrapText="1"/>
    </xf>
    <xf numFmtId="0" fontId="11" fillId="0" borderId="6" xfId="0" applyFont="1" applyBorder="1" applyAlignment="1">
      <alignment horizontal="left" vertical="top" wrapText="1"/>
    </xf>
    <xf numFmtId="0" fontId="11" fillId="0" borderId="3" xfId="0" applyFont="1" applyBorder="1" applyAlignment="1">
      <alignment horizontal="left" vertical="top" wrapText="1"/>
    </xf>
    <xf numFmtId="0" fontId="11" fillId="0" borderId="4" xfId="0" applyFont="1" applyBorder="1" applyAlignment="1">
      <alignment horizontal="left" vertical="top" wrapText="1"/>
    </xf>
    <xf numFmtId="0" fontId="11" fillId="0" borderId="5" xfId="0" applyFont="1" applyBorder="1" applyAlignment="1">
      <alignment horizontal="left" vertical="top" wrapText="1"/>
    </xf>
    <xf numFmtId="0" fontId="13" fillId="0" borderId="3" xfId="0" applyFont="1" applyBorder="1" applyAlignment="1">
      <alignment horizontal="left" vertical="top" wrapText="1"/>
    </xf>
    <xf numFmtId="0" fontId="13" fillId="0" borderId="4" xfId="0" applyFont="1" applyBorder="1" applyAlignment="1">
      <alignment horizontal="left" vertical="top" wrapText="1"/>
    </xf>
    <xf numFmtId="0" fontId="13" fillId="0" borderId="5" xfId="0" applyFont="1" applyBorder="1" applyAlignment="1">
      <alignment horizontal="left" vertical="top" wrapText="1"/>
    </xf>
    <xf numFmtId="0" fontId="9" fillId="0" borderId="2" xfId="0" applyFont="1" applyBorder="1" applyAlignment="1">
      <alignment horizontal="left" vertical="top" wrapText="1"/>
    </xf>
    <xf numFmtId="0" fontId="9" fillId="0" borderId="6" xfId="0" applyFont="1" applyBorder="1" applyAlignment="1">
      <alignment horizontal="left" vertical="top" wrapText="1"/>
    </xf>
    <xf numFmtId="0" fontId="9" fillId="0" borderId="3" xfId="0" applyFont="1" applyBorder="1" applyAlignment="1">
      <alignment horizontal="left" vertical="top" wrapText="1"/>
    </xf>
    <xf numFmtId="0" fontId="9" fillId="0" borderId="4" xfId="0" applyFont="1" applyBorder="1" applyAlignment="1">
      <alignment horizontal="left" vertical="top" wrapText="1"/>
    </xf>
    <xf numFmtId="0" fontId="9" fillId="0" borderId="5" xfId="0" applyFont="1" applyBorder="1" applyAlignment="1">
      <alignment horizontal="left" vertical="top" wrapText="1"/>
    </xf>
    <xf numFmtId="0" fontId="10" fillId="0" borderId="2" xfId="0" applyFont="1" applyBorder="1" applyAlignment="1">
      <alignment horizontal="left" vertical="top" wrapText="1"/>
    </xf>
    <xf numFmtId="0" fontId="10" fillId="0" borderId="9" xfId="0" applyFont="1" applyBorder="1" applyAlignment="1">
      <alignment horizontal="left" vertical="top" wrapText="1"/>
    </xf>
    <xf numFmtId="0" fontId="10" fillId="0" borderId="6" xfId="0" applyFont="1" applyBorder="1" applyAlignment="1">
      <alignment horizontal="left" vertical="top" wrapText="1"/>
    </xf>
    <xf numFmtId="0" fontId="9" fillId="0" borderId="2" xfId="0" applyFont="1" applyBorder="1" applyAlignment="1">
      <alignment horizontal="center" vertical="top" wrapText="1"/>
    </xf>
    <xf numFmtId="0" fontId="9" fillId="0" borderId="9" xfId="0" applyFont="1" applyBorder="1" applyAlignment="1">
      <alignment horizontal="center" vertical="top" wrapText="1"/>
    </xf>
    <xf numFmtId="0" fontId="9" fillId="0" borderId="6" xfId="0" applyFont="1" applyBorder="1" applyAlignment="1">
      <alignment horizontal="center" vertical="top" wrapText="1"/>
    </xf>
  </cellXfs>
  <cellStyles count="6">
    <cellStyle name="Bad" xfId="2" builtinId="27"/>
    <cellStyle name="Comma" xfId="4" builtinId="3"/>
    <cellStyle name="Good" xfId="1" builtinId="26"/>
    <cellStyle name="Neutral" xfId="3" builtinId="28"/>
    <cellStyle name="Normal" xfId="0" builtinId="0"/>
    <cellStyle name="Percent" xfId="5" builtinId="5"/>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CSC_XS!$A$3:$A$17</c:f>
              <c:numCache>
                <c:formatCode>General</c:formatCode>
                <c:ptCount val="15"/>
                <c:pt idx="0">
                  <c:v>-996.5</c:v>
                </c:pt>
                <c:pt idx="1">
                  <c:v>-943.71002199999998</c:v>
                </c:pt>
                <c:pt idx="2">
                  <c:v>-943.10998540000003</c:v>
                </c:pt>
                <c:pt idx="3">
                  <c:v>-928.34997559999999</c:v>
                </c:pt>
                <c:pt idx="4">
                  <c:v>-723.86999509999998</c:v>
                </c:pt>
                <c:pt idx="5">
                  <c:v>-405.80999759999997</c:v>
                </c:pt>
                <c:pt idx="6">
                  <c:v>-151.86999510000001</c:v>
                </c:pt>
                <c:pt idx="7">
                  <c:v>-142.27000430000001</c:v>
                </c:pt>
                <c:pt idx="8">
                  <c:v>-125.4800034</c:v>
                </c:pt>
                <c:pt idx="9">
                  <c:v>119.75</c:v>
                </c:pt>
                <c:pt idx="10">
                  <c:v>144.27000430000001</c:v>
                </c:pt>
                <c:pt idx="11">
                  <c:v>254.61999510000001</c:v>
                </c:pt>
                <c:pt idx="12">
                  <c:v>659.25</c:v>
                </c:pt>
                <c:pt idx="13">
                  <c:v>879.95001219999995</c:v>
                </c:pt>
                <c:pt idx="14">
                  <c:v>929</c:v>
                </c:pt>
              </c:numCache>
            </c:numRef>
          </c:xVal>
          <c:yVal>
            <c:numRef>
              <c:f>CSC_XS!$B$3:$B$17</c:f>
              <c:numCache>
                <c:formatCode>General</c:formatCode>
                <c:ptCount val="15"/>
                <c:pt idx="0">
                  <c:v>8.6200001339999996</c:v>
                </c:pt>
                <c:pt idx="1">
                  <c:v>4.9700000380000002</c:v>
                </c:pt>
                <c:pt idx="2">
                  <c:v>4.9700000380000002</c:v>
                </c:pt>
                <c:pt idx="3">
                  <c:v>4.9399999479999996</c:v>
                </c:pt>
                <c:pt idx="4">
                  <c:v>4.8600000239999996</c:v>
                </c:pt>
                <c:pt idx="5">
                  <c:v>4.7500000099999999</c:v>
                </c:pt>
                <c:pt idx="6">
                  <c:v>4.3999999860000001</c:v>
                </c:pt>
                <c:pt idx="7">
                  <c:v>2.8100000120000002</c:v>
                </c:pt>
                <c:pt idx="8">
                  <c:v>-0.56999992399999999</c:v>
                </c:pt>
                <c:pt idx="9">
                  <c:v>-0.56999992399999999</c:v>
                </c:pt>
                <c:pt idx="10">
                  <c:v>4.3899999950000002</c:v>
                </c:pt>
                <c:pt idx="11">
                  <c:v>4.4300000170000002</c:v>
                </c:pt>
                <c:pt idx="12">
                  <c:v>4.5600000119999997</c:v>
                </c:pt>
                <c:pt idx="13">
                  <c:v>4.9299999569999997</c:v>
                </c:pt>
                <c:pt idx="14">
                  <c:v>8.8799998860000002</c:v>
                </c:pt>
              </c:numCache>
            </c:numRef>
          </c:yVal>
          <c:smooth val="0"/>
          <c:extLst>
            <c:ext xmlns:c16="http://schemas.microsoft.com/office/drawing/2014/chart" uri="{C3380CC4-5D6E-409C-BE32-E72D297353CC}">
              <c16:uniqueId val="{00000000-47FF-427B-ABA7-96F18403B987}"/>
            </c:ext>
          </c:extLst>
        </c:ser>
        <c:dLbls>
          <c:showLegendKey val="0"/>
          <c:showVal val="0"/>
          <c:showCatName val="0"/>
          <c:showSerName val="0"/>
          <c:showPercent val="0"/>
          <c:showBubbleSize val="0"/>
        </c:dLbls>
        <c:axId val="567277800"/>
        <c:axId val="567278128"/>
      </c:scatterChart>
      <c:valAx>
        <c:axId val="567277800"/>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278128"/>
        <c:crosses val="max"/>
        <c:crossBetween val="midCat"/>
      </c:valAx>
      <c:valAx>
        <c:axId val="56727812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277800"/>
        <c:crosses val="max"/>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180974</xdr:colOff>
      <xdr:row>3</xdr:row>
      <xdr:rowOff>109537</xdr:rowOff>
    </xdr:from>
    <xdr:to>
      <xdr:col>20</xdr:col>
      <xdr:colOff>57149</xdr:colOff>
      <xdr:row>17</xdr:row>
      <xdr:rowOff>185737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
  <sheetViews>
    <sheetView workbookViewId="0">
      <selection activeCell="G28" sqref="F27:G28"/>
    </sheetView>
  </sheetViews>
  <sheetFormatPr defaultRowHeight="15" x14ac:dyDescent="0.25"/>
  <cols>
    <col min="3" max="3" width="12.28515625" bestFit="1" customWidth="1"/>
  </cols>
  <sheetData>
    <row r="1" spans="1:1" x14ac:dyDescent="0.25">
      <c r="A1" t="s">
        <v>572</v>
      </c>
    </row>
    <row r="2" spans="1:1" x14ac:dyDescent="0.25">
      <c r="A2" t="s">
        <v>571</v>
      </c>
    </row>
    <row r="3" spans="1:1" x14ac:dyDescent="0.25">
      <c r="A3" t="s">
        <v>589</v>
      </c>
    </row>
    <row r="4" spans="1:1" x14ac:dyDescent="0.25">
      <c r="A4" t="s">
        <v>588</v>
      </c>
    </row>
    <row r="10" spans="1:1" x14ac:dyDescent="0.25">
      <c r="A10" t="s">
        <v>573</v>
      </c>
    </row>
    <row r="28" spans="3:3" x14ac:dyDescent="0.25">
      <c r="C28" s="3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5667"/>
  <sheetViews>
    <sheetView workbookViewId="0">
      <pane xSplit="1" ySplit="1" topLeftCell="N5634" activePane="bottomRight" state="frozen"/>
      <selection pane="topRight" activeCell="B1" sqref="B1"/>
      <selection pane="bottomLeft" activeCell="A2" sqref="A2"/>
      <selection pane="bottomRight" activeCell="P5644" sqref="P5644"/>
    </sheetView>
  </sheetViews>
  <sheetFormatPr defaultRowHeight="15" x14ac:dyDescent="0.25"/>
  <cols>
    <col min="1" max="3" width="9.140625" style="28"/>
    <col min="4" max="4" width="11.5703125" style="28" bestFit="1" customWidth="1"/>
    <col min="5" max="20" width="9.140625" style="28"/>
    <col min="21" max="21" width="18.7109375" style="28" customWidth="1"/>
    <col min="22" max="16384" width="9.140625" style="28"/>
  </cols>
  <sheetData>
    <row r="1" spans="1:24" x14ac:dyDescent="0.25">
      <c r="A1" s="28" t="s">
        <v>18</v>
      </c>
      <c r="B1" s="28" t="s">
        <v>19</v>
      </c>
      <c r="C1" s="28" t="s">
        <v>20</v>
      </c>
      <c r="D1" s="28" t="s">
        <v>0</v>
      </c>
      <c r="E1" s="28" t="s">
        <v>1</v>
      </c>
      <c r="F1" s="28" t="s">
        <v>2</v>
      </c>
      <c r="G1" s="28" t="s">
        <v>3</v>
      </c>
      <c r="H1" s="28" t="s">
        <v>4</v>
      </c>
      <c r="I1" s="28" t="s">
        <v>5</v>
      </c>
      <c r="J1" s="28" t="s">
        <v>6</v>
      </c>
      <c r="K1" s="28" t="s">
        <v>7</v>
      </c>
      <c r="L1" s="28" t="s">
        <v>8</v>
      </c>
      <c r="M1" s="28" t="s">
        <v>9</v>
      </c>
      <c r="N1" s="28" t="s">
        <v>10</v>
      </c>
      <c r="O1" s="28" t="s">
        <v>11</v>
      </c>
      <c r="P1" s="28" t="s">
        <v>12</v>
      </c>
      <c r="Q1" s="28" t="s">
        <v>13</v>
      </c>
      <c r="R1" s="28" t="s">
        <v>14</v>
      </c>
      <c r="S1" s="28" t="s">
        <v>15</v>
      </c>
      <c r="T1" s="28" t="s">
        <v>16</v>
      </c>
      <c r="U1" s="28" t="s">
        <v>604</v>
      </c>
      <c r="V1" s="28" t="s">
        <v>603</v>
      </c>
      <c r="W1" s="28" t="s">
        <v>675</v>
      </c>
      <c r="X1" s="28" t="s">
        <v>801</v>
      </c>
    </row>
    <row r="2" spans="1:24" x14ac:dyDescent="0.25">
      <c r="A2" s="11">
        <v>1</v>
      </c>
      <c r="B2" s="11">
        <v>37</v>
      </c>
      <c r="C2" s="11">
        <v>12</v>
      </c>
      <c r="D2" s="11">
        <v>762333.67649999994</v>
      </c>
      <c r="E2" s="11">
        <v>3325136.7829999998</v>
      </c>
      <c r="F2" s="11">
        <v>762268.41249999998</v>
      </c>
      <c r="G2" s="11">
        <v>3327990.7609999999</v>
      </c>
      <c r="H2" s="11">
        <v>1</v>
      </c>
      <c r="I2" s="11">
        <v>-2</v>
      </c>
      <c r="J2" s="11">
        <v>0</v>
      </c>
      <c r="K2" s="11">
        <v>22000</v>
      </c>
      <c r="L2" s="11">
        <v>70</v>
      </c>
      <c r="M2" s="11">
        <v>2.5000000000000001E-2</v>
      </c>
      <c r="N2" s="11">
        <v>0</v>
      </c>
      <c r="O2" s="11">
        <v>0</v>
      </c>
      <c r="P2" s="11">
        <v>0</v>
      </c>
      <c r="Q2" s="11">
        <v>20</v>
      </c>
      <c r="R2" s="11">
        <v>0</v>
      </c>
      <c r="S2" s="11">
        <v>0</v>
      </c>
      <c r="T2" s="11">
        <v>1</v>
      </c>
      <c r="U2" s="11" t="s">
        <v>676</v>
      </c>
      <c r="V2" s="11" t="s">
        <v>79</v>
      </c>
      <c r="W2" s="11" t="s">
        <v>79</v>
      </c>
      <c r="X2" s="11" t="s">
        <v>556</v>
      </c>
    </row>
    <row r="3" spans="1:24" x14ac:dyDescent="0.25">
      <c r="A3" s="11">
        <v>2</v>
      </c>
      <c r="B3" s="11">
        <v>37</v>
      </c>
      <c r="C3" s="11">
        <v>12</v>
      </c>
      <c r="D3" s="11">
        <v>759760.70869999996</v>
      </c>
      <c r="E3" s="11">
        <v>3328310.3130000001</v>
      </c>
      <c r="F3" s="11">
        <v>759507.8983</v>
      </c>
      <c r="G3" s="11">
        <v>3323635.1540000001</v>
      </c>
      <c r="H3" s="11">
        <v>1</v>
      </c>
      <c r="I3" s="11">
        <v>-2</v>
      </c>
      <c r="J3" s="11">
        <v>0</v>
      </c>
      <c r="K3" s="11">
        <v>21000</v>
      </c>
      <c r="L3" s="11">
        <v>60</v>
      </c>
      <c r="M3" s="11">
        <v>2.5000000000000001E-2</v>
      </c>
      <c r="N3" s="11">
        <v>0</v>
      </c>
      <c r="O3" s="11">
        <v>0</v>
      </c>
      <c r="P3" s="11">
        <v>0</v>
      </c>
      <c r="Q3" s="11">
        <v>20</v>
      </c>
      <c r="R3" s="11">
        <v>0</v>
      </c>
      <c r="S3" s="11">
        <v>0</v>
      </c>
      <c r="T3" s="11">
        <v>1</v>
      </c>
      <c r="U3" s="11" t="s">
        <v>676</v>
      </c>
      <c r="V3" s="11" t="s">
        <v>79</v>
      </c>
      <c r="W3" s="11" t="s">
        <v>79</v>
      </c>
      <c r="X3" s="11" t="s">
        <v>556</v>
      </c>
    </row>
    <row r="4" spans="1:24" x14ac:dyDescent="0.25">
      <c r="A4" s="11">
        <v>3</v>
      </c>
      <c r="B4" s="11">
        <v>37</v>
      </c>
      <c r="C4" s="11">
        <v>12</v>
      </c>
      <c r="D4" s="11">
        <v>758222.62540000002</v>
      </c>
      <c r="E4" s="11">
        <v>3326738.3769999999</v>
      </c>
      <c r="F4" s="11">
        <v>758420.00490000006</v>
      </c>
      <c r="G4" s="11">
        <v>3328018.9619999998</v>
      </c>
      <c r="H4" s="11">
        <v>1</v>
      </c>
      <c r="I4" s="11">
        <v>-1.5</v>
      </c>
      <c r="J4" s="11">
        <v>0</v>
      </c>
      <c r="K4" s="11">
        <v>20000</v>
      </c>
      <c r="L4" s="11">
        <v>20</v>
      </c>
      <c r="M4" s="11">
        <v>2.5000000000000001E-2</v>
      </c>
      <c r="N4" s="11">
        <v>0</v>
      </c>
      <c r="O4" s="11">
        <v>0</v>
      </c>
      <c r="P4" s="11">
        <v>0</v>
      </c>
      <c r="Q4" s="11">
        <v>20</v>
      </c>
      <c r="R4" s="11">
        <v>0</v>
      </c>
      <c r="S4" s="11">
        <v>0</v>
      </c>
      <c r="T4" s="11">
        <v>1</v>
      </c>
      <c r="U4" s="11" t="s">
        <v>676</v>
      </c>
      <c r="V4" s="11" t="s">
        <v>79</v>
      </c>
      <c r="W4" s="11" t="s">
        <v>79</v>
      </c>
      <c r="X4" s="11" t="s">
        <v>556</v>
      </c>
    </row>
    <row r="5" spans="1:24" x14ac:dyDescent="0.25">
      <c r="A5" s="11">
        <v>4</v>
      </c>
      <c r="B5" s="11">
        <v>37</v>
      </c>
      <c r="C5" s="11">
        <v>12</v>
      </c>
      <c r="D5" s="11">
        <v>753869.39749999996</v>
      </c>
      <c r="E5" s="11">
        <v>3328528.8089999999</v>
      </c>
      <c r="F5" s="11">
        <v>754154.73939999996</v>
      </c>
      <c r="G5" s="11">
        <v>3325689.89</v>
      </c>
      <c r="H5" s="11">
        <v>1</v>
      </c>
      <c r="I5" s="11">
        <v>-1.5</v>
      </c>
      <c r="J5" s="11">
        <v>0</v>
      </c>
      <c r="K5" s="11">
        <v>23000</v>
      </c>
      <c r="L5" s="11">
        <v>25</v>
      </c>
      <c r="M5" s="11">
        <v>2.5000000000000001E-2</v>
      </c>
      <c r="N5" s="11">
        <v>0</v>
      </c>
      <c r="O5" s="11">
        <v>0</v>
      </c>
      <c r="P5" s="11">
        <v>0</v>
      </c>
      <c r="Q5" s="11">
        <v>20</v>
      </c>
      <c r="R5" s="11">
        <v>0</v>
      </c>
      <c r="S5" s="11">
        <v>0</v>
      </c>
      <c r="T5" s="11">
        <v>1</v>
      </c>
      <c r="U5" s="11" t="s">
        <v>676</v>
      </c>
      <c r="V5" s="11" t="s">
        <v>79</v>
      </c>
      <c r="W5" s="11" t="s">
        <v>79</v>
      </c>
      <c r="X5" s="11" t="s">
        <v>556</v>
      </c>
    </row>
    <row r="6" spans="1:24" x14ac:dyDescent="0.25">
      <c r="A6" s="11">
        <v>5</v>
      </c>
      <c r="B6" s="11">
        <v>37</v>
      </c>
      <c r="C6" s="11">
        <v>11</v>
      </c>
      <c r="D6" s="11">
        <v>752889.95869999996</v>
      </c>
      <c r="E6" s="11">
        <v>3327672.5789999999</v>
      </c>
      <c r="F6" s="11">
        <v>752305.22840000002</v>
      </c>
      <c r="G6" s="11">
        <v>3328826.429</v>
      </c>
      <c r="H6" s="11">
        <v>1</v>
      </c>
      <c r="I6" s="11">
        <v>-5</v>
      </c>
      <c r="J6" s="11">
        <v>0</v>
      </c>
      <c r="K6" s="11">
        <v>25000</v>
      </c>
      <c r="L6" s="11">
        <v>100</v>
      </c>
      <c r="M6" s="11">
        <v>0.01</v>
      </c>
      <c r="N6" s="11">
        <v>0</v>
      </c>
      <c r="O6" s="11">
        <v>0</v>
      </c>
      <c r="P6" s="11">
        <v>0</v>
      </c>
      <c r="Q6" s="11">
        <v>20</v>
      </c>
      <c r="R6" s="11">
        <v>0</v>
      </c>
      <c r="S6" s="11">
        <v>0</v>
      </c>
      <c r="T6" s="11">
        <v>1</v>
      </c>
      <c r="U6" s="11" t="s">
        <v>676</v>
      </c>
      <c r="V6" s="11" t="s">
        <v>79</v>
      </c>
      <c r="W6" s="11" t="s">
        <v>79</v>
      </c>
      <c r="X6" s="11" t="s">
        <v>556</v>
      </c>
    </row>
    <row r="7" spans="1:24" x14ac:dyDescent="0.25">
      <c r="A7" s="11">
        <v>6</v>
      </c>
      <c r="B7" s="11">
        <v>37</v>
      </c>
      <c r="C7" s="11">
        <v>11</v>
      </c>
      <c r="D7" s="11">
        <v>750279.83889999997</v>
      </c>
      <c r="E7" s="11">
        <v>3329195.8149999999</v>
      </c>
      <c r="F7" s="11">
        <v>751577.62280000001</v>
      </c>
      <c r="G7" s="11">
        <v>3329642.3</v>
      </c>
      <c r="H7" s="11">
        <v>1</v>
      </c>
      <c r="I7" s="11">
        <v>-5</v>
      </c>
      <c r="J7" s="11">
        <v>0</v>
      </c>
      <c r="K7" s="11">
        <v>25000</v>
      </c>
      <c r="L7" s="11">
        <v>90</v>
      </c>
      <c r="M7" s="11">
        <v>0.01</v>
      </c>
      <c r="N7" s="11">
        <v>0</v>
      </c>
      <c r="O7" s="11">
        <v>0</v>
      </c>
      <c r="P7" s="11">
        <v>0</v>
      </c>
      <c r="Q7" s="11">
        <v>20</v>
      </c>
      <c r="R7" s="11">
        <v>0</v>
      </c>
      <c r="S7" s="11">
        <v>0</v>
      </c>
      <c r="T7" s="11">
        <v>1</v>
      </c>
      <c r="U7" s="11" t="s">
        <v>676</v>
      </c>
      <c r="V7" s="11" t="s">
        <v>79</v>
      </c>
      <c r="W7" s="11" t="s">
        <v>79</v>
      </c>
      <c r="X7" s="11" t="s">
        <v>556</v>
      </c>
    </row>
    <row r="8" spans="1:24" x14ac:dyDescent="0.25">
      <c r="A8" s="11">
        <v>7</v>
      </c>
      <c r="B8" s="11">
        <v>27</v>
      </c>
      <c r="C8" s="11">
        <v>9</v>
      </c>
      <c r="D8" s="11">
        <v>747919.11089999997</v>
      </c>
      <c r="E8" s="11">
        <v>3331867.93</v>
      </c>
      <c r="F8" s="11">
        <v>747813.27740000002</v>
      </c>
      <c r="G8" s="11">
        <v>3329423.1749999998</v>
      </c>
      <c r="H8" s="11">
        <v>-11</v>
      </c>
      <c r="I8" s="11">
        <v>-1.5</v>
      </c>
      <c r="J8" s="11">
        <v>0</v>
      </c>
      <c r="K8" s="11">
        <v>12000</v>
      </c>
      <c r="L8" s="11">
        <v>1000</v>
      </c>
      <c r="M8" s="11">
        <v>0.02</v>
      </c>
      <c r="N8" s="11">
        <v>0</v>
      </c>
      <c r="O8" s="11">
        <v>0</v>
      </c>
      <c r="P8" s="11">
        <v>0</v>
      </c>
      <c r="Q8" s="11">
        <v>20</v>
      </c>
      <c r="R8" s="11">
        <v>0</v>
      </c>
      <c r="S8" s="11">
        <v>0</v>
      </c>
      <c r="T8" s="11">
        <v>0.53</v>
      </c>
      <c r="U8" s="11" t="s">
        <v>676</v>
      </c>
      <c r="V8" s="11" t="s">
        <v>601</v>
      </c>
      <c r="W8" s="11" t="s">
        <v>664</v>
      </c>
      <c r="X8" s="11" t="s">
        <v>556</v>
      </c>
    </row>
    <row r="9" spans="1:24" x14ac:dyDescent="0.25">
      <c r="A9" s="11">
        <v>8</v>
      </c>
      <c r="B9" s="11">
        <v>37</v>
      </c>
      <c r="C9" s="11">
        <v>27</v>
      </c>
      <c r="D9" s="11">
        <v>748598.42559999996</v>
      </c>
      <c r="E9" s="11">
        <v>3331805.8319999999</v>
      </c>
      <c r="F9" s="11">
        <v>749109.33700000006</v>
      </c>
      <c r="G9" s="11">
        <v>3331851.341</v>
      </c>
      <c r="H9" s="11">
        <v>1</v>
      </c>
      <c r="I9" s="11">
        <v>-1.5</v>
      </c>
      <c r="J9" s="11">
        <v>0</v>
      </c>
      <c r="K9" s="11">
        <v>21000</v>
      </c>
      <c r="L9" s="11">
        <v>10</v>
      </c>
      <c r="M9" s="11">
        <v>0.01</v>
      </c>
      <c r="N9" s="11">
        <v>0</v>
      </c>
      <c r="O9" s="11">
        <v>0</v>
      </c>
      <c r="P9" s="11">
        <v>0</v>
      </c>
      <c r="Q9" s="11">
        <v>20</v>
      </c>
      <c r="R9" s="11">
        <v>0</v>
      </c>
      <c r="S9" s="11">
        <v>0</v>
      </c>
      <c r="T9" s="11">
        <v>1</v>
      </c>
      <c r="U9" s="11" t="s">
        <v>676</v>
      </c>
      <c r="V9" s="11" t="s">
        <v>79</v>
      </c>
      <c r="W9" s="11" t="s">
        <v>79</v>
      </c>
      <c r="X9" s="11" t="s">
        <v>556</v>
      </c>
    </row>
    <row r="10" spans="1:24" x14ac:dyDescent="0.25">
      <c r="A10" s="11">
        <v>9</v>
      </c>
      <c r="B10" s="11">
        <v>37</v>
      </c>
      <c r="C10" s="11">
        <v>27</v>
      </c>
      <c r="D10" s="11">
        <v>747804.89569999999</v>
      </c>
      <c r="E10" s="11">
        <v>3332323.2769999998</v>
      </c>
      <c r="F10" s="11">
        <v>750496.31330000004</v>
      </c>
      <c r="G10" s="11">
        <v>3332908.5720000002</v>
      </c>
      <c r="H10" s="11">
        <v>1</v>
      </c>
      <c r="I10" s="11">
        <v>-1.5</v>
      </c>
      <c r="J10" s="11">
        <v>0</v>
      </c>
      <c r="K10" s="11">
        <v>20000</v>
      </c>
      <c r="L10" s="11">
        <v>10</v>
      </c>
      <c r="M10" s="11">
        <v>0.01</v>
      </c>
      <c r="N10" s="11">
        <v>0</v>
      </c>
      <c r="O10" s="11">
        <v>0</v>
      </c>
      <c r="P10" s="11">
        <v>0</v>
      </c>
      <c r="Q10" s="11">
        <v>20</v>
      </c>
      <c r="R10" s="11">
        <v>0</v>
      </c>
      <c r="S10" s="11">
        <v>0</v>
      </c>
      <c r="T10" s="11">
        <v>1</v>
      </c>
      <c r="U10" s="11" t="s">
        <v>676</v>
      </c>
      <c r="V10" s="11" t="s">
        <v>79</v>
      </c>
      <c r="W10" s="11" t="s">
        <v>79</v>
      </c>
      <c r="X10" s="11" t="s">
        <v>556</v>
      </c>
    </row>
    <row r="11" spans="1:24" x14ac:dyDescent="0.25">
      <c r="A11" s="11">
        <v>10</v>
      </c>
      <c r="B11" s="11">
        <v>27</v>
      </c>
      <c r="C11" s="11">
        <v>25</v>
      </c>
      <c r="D11" s="11">
        <v>746631.5246</v>
      </c>
      <c r="E11" s="11">
        <v>3332501.7220000001</v>
      </c>
      <c r="F11" s="11">
        <v>747373.55009999999</v>
      </c>
      <c r="G11" s="11">
        <v>3331866.8859999999</v>
      </c>
      <c r="H11" s="11">
        <v>1</v>
      </c>
      <c r="I11" s="11">
        <v>-1.5</v>
      </c>
      <c r="J11" s="11">
        <v>0</v>
      </c>
      <c r="K11" s="11">
        <v>4000</v>
      </c>
      <c r="L11" s="11">
        <v>15</v>
      </c>
      <c r="M11" s="11">
        <v>0.01</v>
      </c>
      <c r="N11" s="11">
        <v>0</v>
      </c>
      <c r="O11" s="11">
        <v>0</v>
      </c>
      <c r="P11" s="11">
        <v>0</v>
      </c>
      <c r="Q11" s="11">
        <v>20</v>
      </c>
      <c r="R11" s="11">
        <v>0</v>
      </c>
      <c r="S11" s="11">
        <v>0</v>
      </c>
      <c r="T11" s="11">
        <v>1</v>
      </c>
      <c r="U11" s="11" t="s">
        <v>676</v>
      </c>
      <c r="V11" s="11" t="s">
        <v>79</v>
      </c>
      <c r="W11" s="11" t="s">
        <v>79</v>
      </c>
      <c r="X11" s="11" t="s">
        <v>556</v>
      </c>
    </row>
    <row r="12" spans="1:24" x14ac:dyDescent="0.25">
      <c r="A12" s="11">
        <v>11</v>
      </c>
      <c r="B12" s="11">
        <v>27</v>
      </c>
      <c r="C12" s="11">
        <v>25</v>
      </c>
      <c r="D12" s="11">
        <v>744731.49040000001</v>
      </c>
      <c r="E12" s="11">
        <v>3334391.074</v>
      </c>
      <c r="F12" s="11">
        <v>746821.70290000003</v>
      </c>
      <c r="G12" s="11">
        <v>3334708.5750000002</v>
      </c>
      <c r="H12" s="11">
        <v>11</v>
      </c>
      <c r="I12" s="11">
        <v>-1.5</v>
      </c>
      <c r="J12" s="11">
        <v>0</v>
      </c>
      <c r="K12" s="11">
        <v>4000</v>
      </c>
      <c r="L12" s="11">
        <v>80</v>
      </c>
      <c r="M12" s="11">
        <v>0.01</v>
      </c>
      <c r="N12" s="11">
        <v>0</v>
      </c>
      <c r="O12" s="11">
        <v>0</v>
      </c>
      <c r="P12" s="11">
        <v>0</v>
      </c>
      <c r="Q12" s="11">
        <v>20</v>
      </c>
      <c r="R12" s="11">
        <v>0</v>
      </c>
      <c r="S12" s="11">
        <v>0</v>
      </c>
      <c r="T12" s="11">
        <v>1</v>
      </c>
      <c r="U12" s="11" t="s">
        <v>676</v>
      </c>
      <c r="V12" s="11" t="s">
        <v>79</v>
      </c>
      <c r="W12" s="11" t="s">
        <v>79</v>
      </c>
      <c r="X12" s="11" t="s">
        <v>556</v>
      </c>
    </row>
    <row r="13" spans="1:24" x14ac:dyDescent="0.25">
      <c r="A13" s="11">
        <v>12</v>
      </c>
      <c r="B13" s="11">
        <v>27</v>
      </c>
      <c r="C13" s="11">
        <v>26</v>
      </c>
      <c r="D13" s="11">
        <v>743827.25760000001</v>
      </c>
      <c r="E13" s="11">
        <v>3339615.3829999999</v>
      </c>
      <c r="F13" s="11">
        <v>746727.09680000006</v>
      </c>
      <c r="G13" s="11">
        <v>3339530.716</v>
      </c>
      <c r="H13" s="11">
        <v>11</v>
      </c>
      <c r="I13" s="11">
        <v>-0.5</v>
      </c>
      <c r="J13" s="11">
        <v>0</v>
      </c>
      <c r="K13" s="11">
        <v>3000</v>
      </c>
      <c r="L13" s="11">
        <v>150</v>
      </c>
      <c r="M13" s="11">
        <v>0.01</v>
      </c>
      <c r="N13" s="11">
        <v>0.5</v>
      </c>
      <c r="O13" s="11">
        <v>1</v>
      </c>
      <c r="P13" s="11">
        <v>0</v>
      </c>
      <c r="Q13" s="11">
        <v>20</v>
      </c>
      <c r="R13" s="11">
        <v>0</v>
      </c>
      <c r="S13" s="11">
        <v>0</v>
      </c>
      <c r="T13" s="11">
        <v>1</v>
      </c>
      <c r="U13" s="11" t="s">
        <v>676</v>
      </c>
      <c r="V13" s="11" t="s">
        <v>79</v>
      </c>
      <c r="W13" s="11" t="s">
        <v>79</v>
      </c>
      <c r="X13" s="11" t="s">
        <v>556</v>
      </c>
    </row>
    <row r="14" spans="1:24" x14ac:dyDescent="0.25">
      <c r="A14" s="11">
        <v>13</v>
      </c>
      <c r="B14" s="11">
        <v>33</v>
      </c>
      <c r="C14" s="11">
        <v>26</v>
      </c>
      <c r="D14" s="11">
        <v>742875.59340000001</v>
      </c>
      <c r="E14" s="11">
        <v>3339639.8089999999</v>
      </c>
      <c r="F14" s="11">
        <v>742405.6925</v>
      </c>
      <c r="G14" s="11">
        <v>3342202.6209999998</v>
      </c>
      <c r="H14" s="11">
        <v>1</v>
      </c>
      <c r="I14" s="11">
        <v>-3</v>
      </c>
      <c r="J14" s="11">
        <v>0</v>
      </c>
      <c r="K14" s="11">
        <v>11000</v>
      </c>
      <c r="L14" s="11">
        <v>50</v>
      </c>
      <c r="M14" s="11">
        <v>0.01</v>
      </c>
      <c r="N14" s="11">
        <v>0</v>
      </c>
      <c r="O14" s="11">
        <v>0</v>
      </c>
      <c r="P14" s="11">
        <v>0</v>
      </c>
      <c r="Q14" s="11">
        <v>20</v>
      </c>
      <c r="R14" s="11">
        <v>0</v>
      </c>
      <c r="S14" s="11">
        <v>0</v>
      </c>
      <c r="T14" s="11">
        <v>1</v>
      </c>
      <c r="U14" s="11" t="s">
        <v>676</v>
      </c>
      <c r="V14" s="11" t="s">
        <v>79</v>
      </c>
      <c r="W14" s="11" t="s">
        <v>79</v>
      </c>
      <c r="X14" s="11" t="s">
        <v>556</v>
      </c>
    </row>
    <row r="15" spans="1:24" x14ac:dyDescent="0.25">
      <c r="A15" s="11">
        <v>14</v>
      </c>
      <c r="B15" s="11">
        <v>26</v>
      </c>
      <c r="C15" s="11">
        <v>24</v>
      </c>
      <c r="D15" s="11">
        <v>739022.41469999996</v>
      </c>
      <c r="E15" s="11">
        <v>3338874.548</v>
      </c>
      <c r="F15" s="11">
        <v>743086.42279999994</v>
      </c>
      <c r="G15" s="11">
        <v>3338832.2149999999</v>
      </c>
      <c r="H15" s="11">
        <v>-11</v>
      </c>
      <c r="I15" s="11">
        <v>-1</v>
      </c>
      <c r="J15" s="11">
        <v>0</v>
      </c>
      <c r="K15" s="11">
        <v>5000</v>
      </c>
      <c r="L15" s="11">
        <v>999</v>
      </c>
      <c r="M15" s="11">
        <v>1.4999999999999999E-2</v>
      </c>
      <c r="N15" s="11">
        <v>0</v>
      </c>
      <c r="O15" s="11">
        <v>0</v>
      </c>
      <c r="P15" s="11">
        <v>0</v>
      </c>
      <c r="Q15" s="11">
        <v>20</v>
      </c>
      <c r="R15" s="11">
        <v>0</v>
      </c>
      <c r="S15" s="11">
        <v>0</v>
      </c>
      <c r="T15" s="11">
        <v>1</v>
      </c>
      <c r="U15" s="11" t="s">
        <v>676</v>
      </c>
      <c r="V15" s="11" t="s">
        <v>79</v>
      </c>
      <c r="W15" s="11" t="s">
        <v>79</v>
      </c>
      <c r="X15" s="11" t="s">
        <v>556</v>
      </c>
    </row>
    <row r="16" spans="1:24" x14ac:dyDescent="0.25">
      <c r="A16" s="11">
        <v>15</v>
      </c>
      <c r="B16" s="11">
        <v>26</v>
      </c>
      <c r="C16" s="11">
        <v>25</v>
      </c>
      <c r="D16" s="11">
        <v>743552.09039999999</v>
      </c>
      <c r="E16" s="11">
        <v>3338176.0469999998</v>
      </c>
      <c r="F16" s="11">
        <v>743573.25710000005</v>
      </c>
      <c r="G16" s="11">
        <v>3335339.7080000001</v>
      </c>
      <c r="H16" s="11">
        <v>-11</v>
      </c>
      <c r="I16" s="11">
        <v>-1</v>
      </c>
      <c r="J16" s="11">
        <v>0</v>
      </c>
      <c r="K16" s="11">
        <v>5000</v>
      </c>
      <c r="L16" s="11">
        <v>999</v>
      </c>
      <c r="M16" s="11">
        <v>1.4999999999999999E-2</v>
      </c>
      <c r="N16" s="11">
        <v>0</v>
      </c>
      <c r="O16" s="11">
        <v>0</v>
      </c>
      <c r="P16" s="11">
        <v>0</v>
      </c>
      <c r="Q16" s="11">
        <v>20</v>
      </c>
      <c r="R16" s="11">
        <v>0</v>
      </c>
      <c r="S16" s="11">
        <v>0</v>
      </c>
      <c r="T16" s="11">
        <v>1</v>
      </c>
      <c r="U16" s="11" t="s">
        <v>676</v>
      </c>
      <c r="V16" s="11" t="s">
        <v>79</v>
      </c>
      <c r="W16" s="11" t="s">
        <v>79</v>
      </c>
      <c r="X16" s="11" t="s">
        <v>556</v>
      </c>
    </row>
    <row r="17" spans="1:24" x14ac:dyDescent="0.25">
      <c r="A17" s="11">
        <v>16</v>
      </c>
      <c r="B17" s="11">
        <v>23</v>
      </c>
      <c r="C17" s="11">
        <v>25</v>
      </c>
      <c r="D17" s="11">
        <v>738765.12430000002</v>
      </c>
      <c r="E17" s="11">
        <v>3335528.7850000001</v>
      </c>
      <c r="F17" s="11">
        <v>743474.71710000001</v>
      </c>
      <c r="G17" s="11">
        <v>3334245.5529999998</v>
      </c>
      <c r="H17" s="11">
        <v>-11</v>
      </c>
      <c r="I17" s="11">
        <v>-1</v>
      </c>
      <c r="J17" s="11">
        <v>0</v>
      </c>
      <c r="K17" s="11">
        <v>5000</v>
      </c>
      <c r="L17" s="11">
        <v>999</v>
      </c>
      <c r="M17" s="11">
        <v>1.4999999999999999E-2</v>
      </c>
      <c r="N17" s="11">
        <v>0</v>
      </c>
      <c r="O17" s="11">
        <v>0</v>
      </c>
      <c r="P17" s="11">
        <v>0</v>
      </c>
      <c r="Q17" s="11">
        <v>20</v>
      </c>
      <c r="R17" s="11">
        <v>0</v>
      </c>
      <c r="S17" s="11">
        <v>0</v>
      </c>
      <c r="T17" s="11">
        <v>1</v>
      </c>
      <c r="U17" s="11" t="s">
        <v>676</v>
      </c>
      <c r="V17" s="11" t="s">
        <v>79</v>
      </c>
      <c r="W17" s="11" t="s">
        <v>79</v>
      </c>
      <c r="X17" s="11" t="s">
        <v>556</v>
      </c>
    </row>
    <row r="18" spans="1:24" x14ac:dyDescent="0.25">
      <c r="A18" s="11">
        <v>17</v>
      </c>
      <c r="B18" s="11">
        <v>24</v>
      </c>
      <c r="C18" s="11">
        <v>23</v>
      </c>
      <c r="D18" s="11">
        <v>738641.41390000004</v>
      </c>
      <c r="E18" s="11">
        <v>3338197.213</v>
      </c>
      <c r="F18" s="11">
        <v>738620.24719999998</v>
      </c>
      <c r="G18" s="11">
        <v>3335890.0419999999</v>
      </c>
      <c r="H18" s="11">
        <v>-11</v>
      </c>
      <c r="I18" s="11">
        <v>-1</v>
      </c>
      <c r="J18" s="11">
        <v>0</v>
      </c>
      <c r="K18" s="11">
        <v>3000</v>
      </c>
      <c r="L18" s="11">
        <v>999</v>
      </c>
      <c r="M18" s="11">
        <v>1.4999999999999999E-2</v>
      </c>
      <c r="N18" s="11">
        <v>0</v>
      </c>
      <c r="O18" s="11">
        <v>0</v>
      </c>
      <c r="P18" s="11">
        <v>0</v>
      </c>
      <c r="Q18" s="11">
        <v>20</v>
      </c>
      <c r="R18" s="11">
        <v>0</v>
      </c>
      <c r="S18" s="11">
        <v>0</v>
      </c>
      <c r="T18" s="11">
        <v>1</v>
      </c>
      <c r="U18" s="11" t="s">
        <v>676</v>
      </c>
      <c r="V18" s="11" t="s">
        <v>79</v>
      </c>
      <c r="W18" s="11" t="s">
        <v>79</v>
      </c>
      <c r="X18" s="11" t="s">
        <v>556</v>
      </c>
    </row>
    <row r="19" spans="1:24" x14ac:dyDescent="0.25">
      <c r="A19" s="11">
        <v>18</v>
      </c>
      <c r="B19" s="11">
        <v>33</v>
      </c>
      <c r="C19" s="11">
        <v>24</v>
      </c>
      <c r="D19" s="11">
        <v>739279.01020000002</v>
      </c>
      <c r="E19" s="11">
        <v>3339202.1719999998</v>
      </c>
      <c r="F19" s="11">
        <v>738850.64890000003</v>
      </c>
      <c r="G19" s="11">
        <v>3341297.676</v>
      </c>
      <c r="H19" s="11">
        <v>1</v>
      </c>
      <c r="I19" s="11">
        <v>-3</v>
      </c>
      <c r="J19" s="11">
        <v>0</v>
      </c>
      <c r="K19" s="11">
        <v>11000</v>
      </c>
      <c r="L19" s="11">
        <v>20</v>
      </c>
      <c r="M19" s="11">
        <v>2.5000000000000001E-2</v>
      </c>
      <c r="N19" s="11">
        <v>0</v>
      </c>
      <c r="O19" s="11">
        <v>0</v>
      </c>
      <c r="P19" s="11">
        <v>0</v>
      </c>
      <c r="Q19" s="11">
        <v>20</v>
      </c>
      <c r="R19" s="11">
        <v>0</v>
      </c>
      <c r="S19" s="11">
        <v>0</v>
      </c>
      <c r="T19" s="11">
        <v>1</v>
      </c>
      <c r="U19" s="11" t="s">
        <v>676</v>
      </c>
      <c r="V19" s="11" t="s">
        <v>79</v>
      </c>
      <c r="W19" s="11" t="s">
        <v>79</v>
      </c>
      <c r="X19" s="11" t="s">
        <v>556</v>
      </c>
    </row>
    <row r="20" spans="1:24" x14ac:dyDescent="0.25">
      <c r="A20" s="11">
        <v>19</v>
      </c>
      <c r="B20" s="11">
        <v>33</v>
      </c>
      <c r="C20" s="11">
        <v>22</v>
      </c>
      <c r="D20" s="11">
        <v>736005.71189999999</v>
      </c>
      <c r="E20" s="11">
        <v>3340560.1430000002</v>
      </c>
      <c r="F20" s="11">
        <v>736121.44090000005</v>
      </c>
      <c r="G20" s="11">
        <v>3339061.4130000002</v>
      </c>
      <c r="H20" s="11">
        <v>1</v>
      </c>
      <c r="I20" s="11">
        <v>-2</v>
      </c>
      <c r="J20" s="11">
        <v>0</v>
      </c>
      <c r="K20" s="11">
        <v>13000</v>
      </c>
      <c r="L20" s="11">
        <v>30</v>
      </c>
      <c r="M20" s="11">
        <v>2.5000000000000001E-2</v>
      </c>
      <c r="N20" s="11">
        <v>0</v>
      </c>
      <c r="O20" s="11">
        <v>0</v>
      </c>
      <c r="P20" s="11">
        <v>0</v>
      </c>
      <c r="Q20" s="11">
        <v>20</v>
      </c>
      <c r="R20" s="11">
        <v>0</v>
      </c>
      <c r="S20" s="11">
        <v>0</v>
      </c>
      <c r="T20" s="11">
        <v>1</v>
      </c>
      <c r="U20" s="11" t="s">
        <v>676</v>
      </c>
      <c r="V20" s="11" t="s">
        <v>79</v>
      </c>
      <c r="W20" s="11" t="s">
        <v>79</v>
      </c>
      <c r="X20" s="11" t="s">
        <v>556</v>
      </c>
    </row>
    <row r="21" spans="1:24" x14ac:dyDescent="0.25">
      <c r="A21" s="11">
        <v>20</v>
      </c>
      <c r="B21" s="11">
        <v>21</v>
      </c>
      <c r="C21" s="11">
        <v>22</v>
      </c>
      <c r="D21" s="11">
        <v>736166.2818</v>
      </c>
      <c r="E21" s="11">
        <v>3338436.037</v>
      </c>
      <c r="F21" s="11">
        <v>736268.27890000003</v>
      </c>
      <c r="G21" s="11">
        <v>3336709.3489999999</v>
      </c>
      <c r="H21" s="11">
        <v>1</v>
      </c>
      <c r="I21" s="11">
        <v>-2</v>
      </c>
      <c r="J21" s="11">
        <v>0</v>
      </c>
      <c r="K21" s="11">
        <v>6000</v>
      </c>
      <c r="L21" s="11">
        <v>30</v>
      </c>
      <c r="M21" s="11">
        <v>2.5000000000000001E-2</v>
      </c>
      <c r="N21" s="11">
        <v>0</v>
      </c>
      <c r="O21" s="11">
        <v>0</v>
      </c>
      <c r="P21" s="11">
        <v>0</v>
      </c>
      <c r="Q21" s="11">
        <v>20</v>
      </c>
      <c r="R21" s="11">
        <v>0</v>
      </c>
      <c r="S21" s="11">
        <v>0</v>
      </c>
      <c r="T21" s="11">
        <v>1</v>
      </c>
      <c r="U21" s="11" t="s">
        <v>676</v>
      </c>
      <c r="V21" s="11" t="s">
        <v>79</v>
      </c>
      <c r="W21" s="11" t="s">
        <v>79</v>
      </c>
      <c r="X21" s="11" t="s">
        <v>556</v>
      </c>
    </row>
    <row r="22" spans="1:24" x14ac:dyDescent="0.25">
      <c r="A22" s="11">
        <v>21</v>
      </c>
      <c r="B22" s="11">
        <v>23</v>
      </c>
      <c r="C22" s="11">
        <v>21</v>
      </c>
      <c r="D22" s="11">
        <v>737501.9767</v>
      </c>
      <c r="E22" s="11">
        <v>3336046.8330000001</v>
      </c>
      <c r="F22" s="11">
        <v>735329.81400000001</v>
      </c>
      <c r="G22" s="11">
        <v>3335838.3739999998</v>
      </c>
      <c r="H22" s="11">
        <v>1</v>
      </c>
      <c r="I22" s="11">
        <v>-2</v>
      </c>
      <c r="J22" s="11">
        <v>0</v>
      </c>
      <c r="K22" s="11">
        <v>5000</v>
      </c>
      <c r="L22" s="11">
        <v>30</v>
      </c>
      <c r="M22" s="11">
        <v>2.5000000000000001E-2</v>
      </c>
      <c r="N22" s="11">
        <v>0</v>
      </c>
      <c r="O22" s="11">
        <v>0</v>
      </c>
      <c r="P22" s="11">
        <v>0</v>
      </c>
      <c r="Q22" s="11">
        <v>200</v>
      </c>
      <c r="R22" s="11">
        <v>0</v>
      </c>
      <c r="S22" s="11">
        <v>0</v>
      </c>
      <c r="T22" s="11">
        <v>1</v>
      </c>
      <c r="U22" s="11" t="s">
        <v>676</v>
      </c>
      <c r="V22" s="11" t="s">
        <v>79</v>
      </c>
      <c r="W22" s="11" t="s">
        <v>79</v>
      </c>
      <c r="X22" s="11" t="s">
        <v>556</v>
      </c>
    </row>
    <row r="23" spans="1:24" x14ac:dyDescent="0.25">
      <c r="A23" s="11">
        <v>22</v>
      </c>
      <c r="B23" s="11">
        <v>5</v>
      </c>
      <c r="C23" s="11">
        <v>21</v>
      </c>
      <c r="D23" s="11">
        <v>736340.57140000002</v>
      </c>
      <c r="E23" s="11">
        <v>3335323.2710000002</v>
      </c>
      <c r="F23" s="11">
        <v>736429.47160000005</v>
      </c>
      <c r="G23" s="11">
        <v>3332980.91</v>
      </c>
      <c r="H23" s="11">
        <v>1</v>
      </c>
      <c r="I23" s="11">
        <v>-2</v>
      </c>
      <c r="J23" s="11">
        <v>0</v>
      </c>
      <c r="K23" s="11">
        <v>12000</v>
      </c>
      <c r="L23" s="11">
        <v>20</v>
      </c>
      <c r="M23" s="11">
        <v>2.5000000000000001E-2</v>
      </c>
      <c r="N23" s="11">
        <v>0</v>
      </c>
      <c r="O23" s="11">
        <v>0</v>
      </c>
      <c r="P23" s="11">
        <v>0</v>
      </c>
      <c r="Q23" s="11">
        <v>200</v>
      </c>
      <c r="R23" s="11">
        <v>0</v>
      </c>
      <c r="S23" s="11">
        <v>0</v>
      </c>
      <c r="T23" s="11">
        <v>1</v>
      </c>
      <c r="U23" s="11" t="s">
        <v>676</v>
      </c>
      <c r="V23" s="11" t="s">
        <v>79</v>
      </c>
      <c r="W23" s="11" t="s">
        <v>79</v>
      </c>
      <c r="X23" s="11" t="s">
        <v>556</v>
      </c>
    </row>
    <row r="24" spans="1:24" x14ac:dyDescent="0.25">
      <c r="A24" s="11">
        <v>23</v>
      </c>
      <c r="B24" s="11">
        <v>5</v>
      </c>
      <c r="C24" s="11">
        <v>7</v>
      </c>
      <c r="D24" s="11">
        <v>735026.89709999994</v>
      </c>
      <c r="E24" s="11">
        <v>3332169.804</v>
      </c>
      <c r="F24" s="11">
        <v>737428.65709999995</v>
      </c>
      <c r="G24" s="11">
        <v>3332532.4160000002</v>
      </c>
      <c r="H24" s="11">
        <v>-1</v>
      </c>
      <c r="I24" s="11">
        <v>-2</v>
      </c>
      <c r="J24" s="11">
        <v>0</v>
      </c>
      <c r="K24" s="11">
        <v>14000</v>
      </c>
      <c r="L24" s="11">
        <v>15</v>
      </c>
      <c r="M24" s="11">
        <v>2.5000000000000001E-2</v>
      </c>
      <c r="N24" s="11">
        <v>0</v>
      </c>
      <c r="O24" s="11">
        <v>0</v>
      </c>
      <c r="P24" s="11">
        <v>0</v>
      </c>
      <c r="Q24" s="11">
        <v>200</v>
      </c>
      <c r="R24" s="11">
        <v>0</v>
      </c>
      <c r="S24" s="11">
        <v>0</v>
      </c>
      <c r="T24" s="11">
        <v>0.53</v>
      </c>
      <c r="U24" s="11" t="s">
        <v>676</v>
      </c>
      <c r="V24" s="11" t="s">
        <v>601</v>
      </c>
      <c r="W24" s="11" t="s">
        <v>663</v>
      </c>
      <c r="X24" s="11" t="s">
        <v>556</v>
      </c>
    </row>
    <row r="25" spans="1:24" x14ac:dyDescent="0.25">
      <c r="A25" s="11">
        <v>24</v>
      </c>
      <c r="B25" s="11">
        <v>5</v>
      </c>
      <c r="C25" s="11">
        <v>19</v>
      </c>
      <c r="D25" s="11">
        <v>732680.34889999998</v>
      </c>
      <c r="E25" s="11">
        <v>3334515.8509999998</v>
      </c>
      <c r="F25" s="11">
        <v>733261.11040000001</v>
      </c>
      <c r="G25" s="11">
        <v>3333627.3790000002</v>
      </c>
      <c r="H25" s="11">
        <v>1</v>
      </c>
      <c r="I25" s="11">
        <v>-2</v>
      </c>
      <c r="J25" s="11">
        <v>0</v>
      </c>
      <c r="K25" s="11">
        <v>11000</v>
      </c>
      <c r="L25" s="11">
        <v>20</v>
      </c>
      <c r="M25" s="11">
        <v>2.5000000000000001E-2</v>
      </c>
      <c r="N25" s="11">
        <v>0</v>
      </c>
      <c r="O25" s="11">
        <v>0</v>
      </c>
      <c r="P25" s="11">
        <v>0</v>
      </c>
      <c r="Q25" s="11">
        <v>20</v>
      </c>
      <c r="R25" s="11">
        <v>0</v>
      </c>
      <c r="S25" s="11">
        <v>0</v>
      </c>
      <c r="T25" s="11">
        <v>1</v>
      </c>
      <c r="U25" s="11" t="s">
        <v>676</v>
      </c>
      <c r="V25" s="11" t="s">
        <v>79</v>
      </c>
      <c r="W25" s="11" t="s">
        <v>79</v>
      </c>
      <c r="X25" s="11" t="s">
        <v>556</v>
      </c>
    </row>
    <row r="26" spans="1:24" x14ac:dyDescent="0.25">
      <c r="A26" s="11">
        <v>25</v>
      </c>
      <c r="B26" s="11">
        <v>19</v>
      </c>
      <c r="C26" s="11">
        <v>22</v>
      </c>
      <c r="D26" s="11">
        <v>732313.8639</v>
      </c>
      <c r="E26" s="11">
        <v>3338006.9010000001</v>
      </c>
      <c r="F26" s="11">
        <v>732565.88</v>
      </c>
      <c r="G26" s="11">
        <v>3338307.2030000002</v>
      </c>
      <c r="H26" s="11">
        <v>1</v>
      </c>
      <c r="I26" s="11">
        <v>-1</v>
      </c>
      <c r="J26" s="11">
        <v>0</v>
      </c>
      <c r="K26" s="11">
        <v>6000</v>
      </c>
      <c r="L26" s="11">
        <v>25</v>
      </c>
      <c r="M26" s="11">
        <v>0.03</v>
      </c>
      <c r="N26" s="11">
        <v>0</v>
      </c>
      <c r="O26" s="11">
        <v>0</v>
      </c>
      <c r="P26" s="11">
        <v>0</v>
      </c>
      <c r="Q26" s="11">
        <v>20</v>
      </c>
      <c r="R26" s="11">
        <v>0</v>
      </c>
      <c r="S26" s="11">
        <v>0</v>
      </c>
      <c r="T26" s="11">
        <v>1</v>
      </c>
      <c r="U26" s="11" t="s">
        <v>676</v>
      </c>
      <c r="V26" s="11" t="s">
        <v>79</v>
      </c>
      <c r="W26" s="11" t="s">
        <v>79</v>
      </c>
      <c r="X26" s="11" t="s">
        <v>556</v>
      </c>
    </row>
    <row r="27" spans="1:24" x14ac:dyDescent="0.25">
      <c r="A27" s="11">
        <v>26</v>
      </c>
      <c r="B27" s="11">
        <v>5</v>
      </c>
      <c r="C27" s="11">
        <v>16</v>
      </c>
      <c r="D27" s="11">
        <v>727274.07149999996</v>
      </c>
      <c r="E27" s="11">
        <v>3335554.9029999999</v>
      </c>
      <c r="F27" s="11">
        <v>727675.54449999996</v>
      </c>
      <c r="G27" s="11">
        <v>3332718.4980000001</v>
      </c>
      <c r="H27" s="11">
        <v>1</v>
      </c>
      <c r="I27" s="11">
        <v>-2</v>
      </c>
      <c r="J27" s="11">
        <v>0</v>
      </c>
      <c r="K27" s="11">
        <v>4000</v>
      </c>
      <c r="L27" s="11">
        <v>15</v>
      </c>
      <c r="M27" s="11">
        <v>2.5000000000000001E-2</v>
      </c>
      <c r="N27" s="11">
        <v>0</v>
      </c>
      <c r="O27" s="11">
        <v>0</v>
      </c>
      <c r="P27" s="11">
        <v>0</v>
      </c>
      <c r="Q27" s="11">
        <v>20</v>
      </c>
      <c r="R27" s="11">
        <v>0</v>
      </c>
      <c r="S27" s="11">
        <v>0</v>
      </c>
      <c r="T27" s="11">
        <v>1</v>
      </c>
      <c r="U27" s="11" t="s">
        <v>676</v>
      </c>
      <c r="V27" s="11" t="s">
        <v>79</v>
      </c>
      <c r="W27" s="11" t="s">
        <v>79</v>
      </c>
      <c r="X27" s="11" t="s">
        <v>556</v>
      </c>
    </row>
    <row r="28" spans="1:24" x14ac:dyDescent="0.25">
      <c r="A28" s="11">
        <v>27</v>
      </c>
      <c r="B28" s="11">
        <v>19</v>
      </c>
      <c r="C28" s="11">
        <v>17</v>
      </c>
      <c r="D28" s="11">
        <v>727197.10160000005</v>
      </c>
      <c r="E28" s="11">
        <v>3338677.2760000001</v>
      </c>
      <c r="F28" s="11">
        <v>726111.79189999995</v>
      </c>
      <c r="G28" s="11">
        <v>3337766.5559999999</v>
      </c>
      <c r="H28" s="11">
        <v>1</v>
      </c>
      <c r="I28" s="11">
        <v>-1.5</v>
      </c>
      <c r="J28" s="11">
        <v>0</v>
      </c>
      <c r="K28" s="11">
        <v>2000</v>
      </c>
      <c r="L28" s="11">
        <v>15</v>
      </c>
      <c r="M28" s="11">
        <v>2.5000000000000001E-2</v>
      </c>
      <c r="N28" s="11">
        <v>0</v>
      </c>
      <c r="O28" s="11">
        <v>0</v>
      </c>
      <c r="P28" s="11">
        <v>0</v>
      </c>
      <c r="Q28" s="11">
        <v>200</v>
      </c>
      <c r="R28" s="11">
        <v>0</v>
      </c>
      <c r="S28" s="11">
        <v>0</v>
      </c>
      <c r="T28" s="11">
        <v>1</v>
      </c>
      <c r="U28" s="11" t="s">
        <v>676</v>
      </c>
      <c r="V28" s="11" t="s">
        <v>79</v>
      </c>
      <c r="W28" s="11" t="s">
        <v>79</v>
      </c>
      <c r="X28" s="11" t="s">
        <v>556</v>
      </c>
    </row>
    <row r="29" spans="1:24" x14ac:dyDescent="0.25">
      <c r="A29" s="11">
        <v>28</v>
      </c>
      <c r="B29" s="11">
        <v>5</v>
      </c>
      <c r="C29" s="11">
        <v>4</v>
      </c>
      <c r="D29" s="11">
        <v>721986.71869999997</v>
      </c>
      <c r="E29" s="11">
        <v>3331305.6030000001</v>
      </c>
      <c r="F29" s="11">
        <v>723729.00349999999</v>
      </c>
      <c r="G29" s="11">
        <v>3331468.3220000002</v>
      </c>
      <c r="H29" s="11">
        <v>1</v>
      </c>
      <c r="I29" s="11">
        <v>-1.5</v>
      </c>
      <c r="J29" s="11">
        <v>0</v>
      </c>
      <c r="K29" s="11">
        <v>10000</v>
      </c>
      <c r="L29" s="11">
        <v>65</v>
      </c>
      <c r="M29" s="11">
        <v>0.03</v>
      </c>
      <c r="N29" s="11">
        <v>0</v>
      </c>
      <c r="O29" s="11">
        <v>0</v>
      </c>
      <c r="P29" s="11">
        <v>0</v>
      </c>
      <c r="Q29" s="11">
        <v>20</v>
      </c>
      <c r="R29" s="11">
        <v>0</v>
      </c>
      <c r="S29" s="11">
        <v>0</v>
      </c>
      <c r="T29" s="11">
        <v>1</v>
      </c>
      <c r="U29" s="11" t="s">
        <v>676</v>
      </c>
      <c r="V29" s="11" t="s">
        <v>79</v>
      </c>
      <c r="W29" s="11" t="s">
        <v>79</v>
      </c>
      <c r="X29" s="11" t="s">
        <v>556</v>
      </c>
    </row>
    <row r="30" spans="1:24" x14ac:dyDescent="0.25">
      <c r="A30" s="11">
        <v>29</v>
      </c>
      <c r="B30" s="11">
        <v>2</v>
      </c>
      <c r="C30" s="11">
        <v>1</v>
      </c>
      <c r="D30" s="11">
        <v>713840.57339999999</v>
      </c>
      <c r="E30" s="11">
        <v>3326996.2760000001</v>
      </c>
      <c r="F30" s="11">
        <v>712021.92969999998</v>
      </c>
      <c r="G30" s="11">
        <v>3325055.4610000001</v>
      </c>
      <c r="H30" s="11">
        <v>1</v>
      </c>
      <c r="I30" s="11">
        <v>-2</v>
      </c>
      <c r="J30" s="11">
        <v>0</v>
      </c>
      <c r="K30" s="11">
        <v>8000</v>
      </c>
      <c r="L30" s="11">
        <v>15</v>
      </c>
      <c r="M30" s="11">
        <v>0.02</v>
      </c>
      <c r="N30" s="11">
        <v>0</v>
      </c>
      <c r="O30" s="11">
        <v>0</v>
      </c>
      <c r="P30" s="11">
        <v>0</v>
      </c>
      <c r="Q30" s="11">
        <v>20</v>
      </c>
      <c r="R30" s="11">
        <v>0</v>
      </c>
      <c r="S30" s="11">
        <v>0</v>
      </c>
      <c r="T30" s="11">
        <v>1</v>
      </c>
      <c r="U30" s="11" t="s">
        <v>676</v>
      </c>
      <c r="V30" s="11" t="s">
        <v>79</v>
      </c>
      <c r="W30" s="11" t="s">
        <v>79</v>
      </c>
      <c r="X30" s="11" t="s">
        <v>556</v>
      </c>
    </row>
    <row r="31" spans="1:24" x14ac:dyDescent="0.25">
      <c r="A31" s="11">
        <v>30</v>
      </c>
      <c r="B31" s="11">
        <v>2</v>
      </c>
      <c r="C31" s="11">
        <v>3</v>
      </c>
      <c r="D31" s="11">
        <v>718973.53079999995</v>
      </c>
      <c r="E31" s="11">
        <v>3332404.6120000002</v>
      </c>
      <c r="F31" s="11">
        <v>717041.67169999995</v>
      </c>
      <c r="G31" s="11">
        <v>3332206.7689999999</v>
      </c>
      <c r="H31" s="11">
        <v>1</v>
      </c>
      <c r="I31" s="11">
        <v>-3</v>
      </c>
      <c r="J31" s="11">
        <v>0</v>
      </c>
      <c r="K31" s="11">
        <v>16000</v>
      </c>
      <c r="L31" s="11">
        <v>65</v>
      </c>
      <c r="M31" s="11">
        <v>0.01</v>
      </c>
      <c r="N31" s="11">
        <v>0</v>
      </c>
      <c r="O31" s="11">
        <v>0</v>
      </c>
      <c r="P31" s="11">
        <v>0</v>
      </c>
      <c r="Q31" s="11">
        <v>20</v>
      </c>
      <c r="R31" s="11">
        <v>0</v>
      </c>
      <c r="S31" s="11">
        <v>0</v>
      </c>
      <c r="T31" s="11">
        <v>0.53</v>
      </c>
      <c r="U31" s="11" t="s">
        <v>676</v>
      </c>
      <c r="V31" s="11" t="s">
        <v>79</v>
      </c>
      <c r="W31" s="11" t="s">
        <v>79</v>
      </c>
      <c r="X31" s="11" t="s">
        <v>556</v>
      </c>
    </row>
    <row r="32" spans="1:24" x14ac:dyDescent="0.25">
      <c r="A32" s="11">
        <v>31</v>
      </c>
      <c r="B32" s="11">
        <v>4</v>
      </c>
      <c r="C32" s="11">
        <v>3</v>
      </c>
      <c r="D32" s="11">
        <v>719514.21030000004</v>
      </c>
      <c r="E32" s="11">
        <v>3334412.3080000002</v>
      </c>
      <c r="F32" s="11">
        <v>721483.36450000003</v>
      </c>
      <c r="G32" s="11">
        <v>3334381.409</v>
      </c>
      <c r="H32" s="11">
        <v>1</v>
      </c>
      <c r="I32" s="11">
        <v>-2.5</v>
      </c>
      <c r="J32" s="11">
        <v>0</v>
      </c>
      <c r="K32" s="11">
        <v>6000</v>
      </c>
      <c r="L32" s="11">
        <v>20</v>
      </c>
      <c r="M32" s="11">
        <v>0.01</v>
      </c>
      <c r="N32" s="11">
        <v>0</v>
      </c>
      <c r="O32" s="11">
        <v>0</v>
      </c>
      <c r="P32" s="11">
        <v>0</v>
      </c>
      <c r="Q32" s="11">
        <v>20</v>
      </c>
      <c r="R32" s="11">
        <v>0</v>
      </c>
      <c r="S32" s="11">
        <v>0</v>
      </c>
      <c r="T32" s="11">
        <v>1</v>
      </c>
      <c r="U32" s="11" t="s">
        <v>676</v>
      </c>
      <c r="V32" s="11" t="s">
        <v>79</v>
      </c>
      <c r="W32" s="11" t="s">
        <v>79</v>
      </c>
      <c r="X32" s="11" t="s">
        <v>556</v>
      </c>
    </row>
    <row r="33" spans="1:24" x14ac:dyDescent="0.25">
      <c r="A33" s="11">
        <v>32</v>
      </c>
      <c r="B33" s="11">
        <v>3</v>
      </c>
      <c r="C33" s="11">
        <v>15</v>
      </c>
      <c r="D33" s="11">
        <v>720413.27049999998</v>
      </c>
      <c r="E33" s="11">
        <v>3336466.47</v>
      </c>
      <c r="F33" s="11">
        <v>719441.55319999997</v>
      </c>
      <c r="G33" s="11">
        <v>3334600.6579999998</v>
      </c>
      <c r="H33" s="11">
        <v>1</v>
      </c>
      <c r="I33" s="11">
        <v>-3</v>
      </c>
      <c r="J33" s="11">
        <v>0</v>
      </c>
      <c r="K33" s="11">
        <v>20000</v>
      </c>
      <c r="L33" s="11">
        <v>50</v>
      </c>
      <c r="M33" s="11">
        <v>0.01</v>
      </c>
      <c r="N33" s="11">
        <v>0</v>
      </c>
      <c r="O33" s="11">
        <v>0</v>
      </c>
      <c r="P33" s="11">
        <v>0</v>
      </c>
      <c r="Q33" s="11">
        <v>20</v>
      </c>
      <c r="R33" s="11">
        <v>0</v>
      </c>
      <c r="S33" s="11">
        <v>0</v>
      </c>
      <c r="T33" s="11">
        <v>1</v>
      </c>
      <c r="U33" s="11" t="s">
        <v>676</v>
      </c>
      <c r="V33" s="11" t="s">
        <v>79</v>
      </c>
      <c r="W33" s="11" t="s">
        <v>79</v>
      </c>
      <c r="X33" s="11" t="s">
        <v>556</v>
      </c>
    </row>
    <row r="34" spans="1:24" x14ac:dyDescent="0.25">
      <c r="A34" s="11">
        <v>33</v>
      </c>
      <c r="B34" s="11">
        <v>3</v>
      </c>
      <c r="C34" s="11">
        <v>15</v>
      </c>
      <c r="D34" s="11">
        <v>716911.46510000003</v>
      </c>
      <c r="E34" s="11">
        <v>3337171.1359999999</v>
      </c>
      <c r="F34" s="11">
        <v>714440.41059999994</v>
      </c>
      <c r="G34" s="11">
        <v>3336738.1179999998</v>
      </c>
      <c r="H34" s="11">
        <v>1</v>
      </c>
      <c r="I34" s="11">
        <v>-3</v>
      </c>
      <c r="J34" s="11">
        <v>0</v>
      </c>
      <c r="K34" s="11">
        <v>15000</v>
      </c>
      <c r="L34" s="11">
        <v>40</v>
      </c>
      <c r="M34" s="11">
        <v>0.01</v>
      </c>
      <c r="N34" s="11">
        <v>0</v>
      </c>
      <c r="O34" s="11">
        <v>0</v>
      </c>
      <c r="P34" s="11">
        <v>0</v>
      </c>
      <c r="Q34" s="11">
        <v>20</v>
      </c>
      <c r="R34" s="11">
        <v>0</v>
      </c>
      <c r="S34" s="11">
        <v>0</v>
      </c>
      <c r="T34" s="11">
        <v>1</v>
      </c>
      <c r="U34" s="11" t="s">
        <v>676</v>
      </c>
      <c r="V34" s="11" t="s">
        <v>79</v>
      </c>
      <c r="W34" s="11" t="s">
        <v>79</v>
      </c>
      <c r="X34" s="11" t="s">
        <v>556</v>
      </c>
    </row>
    <row r="35" spans="1:24" x14ac:dyDescent="0.25">
      <c r="A35" s="11">
        <v>34</v>
      </c>
      <c r="B35" s="11">
        <v>15</v>
      </c>
      <c r="C35" s="11">
        <v>17</v>
      </c>
      <c r="D35" s="11">
        <v>725319.1</v>
      </c>
      <c r="E35" s="11">
        <v>3338135.7579999999</v>
      </c>
      <c r="F35" s="11">
        <v>720963.52049999998</v>
      </c>
      <c r="G35" s="11">
        <v>3337667.4449999998</v>
      </c>
      <c r="H35" s="11">
        <v>1</v>
      </c>
      <c r="I35" s="11">
        <v>-2</v>
      </c>
      <c r="J35" s="11">
        <v>0</v>
      </c>
      <c r="K35" s="11">
        <v>12000</v>
      </c>
      <c r="L35" s="11">
        <v>20</v>
      </c>
      <c r="M35" s="11">
        <v>0.01</v>
      </c>
      <c r="N35" s="11">
        <v>0</v>
      </c>
      <c r="O35" s="11">
        <v>0</v>
      </c>
      <c r="P35" s="11">
        <v>0</v>
      </c>
      <c r="Q35" s="11">
        <v>20</v>
      </c>
      <c r="R35" s="11">
        <v>0</v>
      </c>
      <c r="S35" s="11">
        <v>0</v>
      </c>
      <c r="T35" s="11">
        <v>1</v>
      </c>
      <c r="U35" s="11" t="s">
        <v>676</v>
      </c>
      <c r="V35" s="11" t="s">
        <v>79</v>
      </c>
      <c r="W35" s="11" t="s">
        <v>79</v>
      </c>
      <c r="X35" s="11" t="s">
        <v>556</v>
      </c>
    </row>
    <row r="36" spans="1:24" x14ac:dyDescent="0.25">
      <c r="A36" s="11">
        <v>35</v>
      </c>
      <c r="B36" s="11">
        <v>16</v>
      </c>
      <c r="C36" s="11">
        <v>19</v>
      </c>
      <c r="D36" s="11">
        <v>727914.53540000005</v>
      </c>
      <c r="E36" s="11">
        <v>3338990.9759999998</v>
      </c>
      <c r="F36" s="11">
        <v>727254.70149999997</v>
      </c>
      <c r="G36" s="11">
        <v>3336106.8960000002</v>
      </c>
      <c r="H36" s="11">
        <v>1</v>
      </c>
      <c r="I36" s="11">
        <v>-2</v>
      </c>
      <c r="J36" s="11">
        <v>0</v>
      </c>
      <c r="K36" s="11">
        <v>7000</v>
      </c>
      <c r="L36" s="11">
        <v>15</v>
      </c>
      <c r="M36" s="11">
        <v>0.03</v>
      </c>
      <c r="N36" s="11">
        <v>0</v>
      </c>
      <c r="O36" s="11">
        <v>0</v>
      </c>
      <c r="P36" s="11">
        <v>0</v>
      </c>
      <c r="Q36" s="11">
        <v>200</v>
      </c>
      <c r="R36" s="11">
        <v>0</v>
      </c>
      <c r="S36" s="11">
        <v>0</v>
      </c>
      <c r="T36" s="11">
        <v>0.53</v>
      </c>
      <c r="U36" s="11" t="s">
        <v>676</v>
      </c>
      <c r="V36" s="11" t="s">
        <v>79</v>
      </c>
      <c r="W36" s="11" t="s">
        <v>79</v>
      </c>
      <c r="X36" s="11" t="s">
        <v>556</v>
      </c>
    </row>
    <row r="37" spans="1:24" x14ac:dyDescent="0.25">
      <c r="A37" s="11">
        <v>36</v>
      </c>
      <c r="B37" s="11">
        <v>20</v>
      </c>
      <c r="C37" s="11">
        <v>19</v>
      </c>
      <c r="D37" s="11">
        <v>730207.15460000001</v>
      </c>
      <c r="E37" s="11">
        <v>3341558.9440000001</v>
      </c>
      <c r="F37" s="11">
        <v>729794.40379999997</v>
      </c>
      <c r="G37" s="11">
        <v>3340619.6719999998</v>
      </c>
      <c r="H37" s="11">
        <v>1</v>
      </c>
      <c r="I37" s="11">
        <v>-2</v>
      </c>
      <c r="J37" s="11">
        <v>0</v>
      </c>
      <c r="K37" s="11">
        <v>7000</v>
      </c>
      <c r="L37" s="11">
        <v>20</v>
      </c>
      <c r="M37" s="11">
        <v>2.5000000000000001E-2</v>
      </c>
      <c r="N37" s="11">
        <v>0</v>
      </c>
      <c r="O37" s="11">
        <v>0</v>
      </c>
      <c r="P37" s="11">
        <v>0</v>
      </c>
      <c r="Q37" s="11">
        <v>200</v>
      </c>
      <c r="R37" s="11">
        <v>0</v>
      </c>
      <c r="S37" s="11">
        <v>0</v>
      </c>
      <c r="T37" s="11">
        <v>1</v>
      </c>
      <c r="U37" s="11" t="s">
        <v>676</v>
      </c>
      <c r="V37" s="11" t="s">
        <v>79</v>
      </c>
      <c r="W37" s="11" t="s">
        <v>79</v>
      </c>
      <c r="X37" s="11" t="s">
        <v>556</v>
      </c>
    </row>
    <row r="38" spans="1:24" x14ac:dyDescent="0.25">
      <c r="A38" s="11">
        <v>37</v>
      </c>
      <c r="B38" s="11">
        <v>20</v>
      </c>
      <c r="C38" s="11">
        <v>33</v>
      </c>
      <c r="D38" s="11">
        <v>730996.32010000001</v>
      </c>
      <c r="E38" s="11">
        <v>3342520.0449999999</v>
      </c>
      <c r="F38" s="11">
        <v>731522.57739999995</v>
      </c>
      <c r="G38" s="11">
        <v>3344325.83</v>
      </c>
      <c r="H38" s="11">
        <v>1</v>
      </c>
      <c r="I38" s="11">
        <v>-2</v>
      </c>
      <c r="J38" s="11">
        <v>0</v>
      </c>
      <c r="K38" s="11">
        <v>14000</v>
      </c>
      <c r="L38" s="11">
        <v>30</v>
      </c>
      <c r="M38" s="11">
        <v>0.01</v>
      </c>
      <c r="N38" s="11">
        <v>0</v>
      </c>
      <c r="O38" s="11">
        <v>0</v>
      </c>
      <c r="P38" s="11">
        <v>0</v>
      </c>
      <c r="Q38" s="11">
        <v>0</v>
      </c>
      <c r="R38" s="11">
        <v>0</v>
      </c>
      <c r="S38" s="11">
        <v>0</v>
      </c>
      <c r="T38" s="11">
        <v>1</v>
      </c>
      <c r="U38" s="11" t="s">
        <v>676</v>
      </c>
      <c r="V38" s="11" t="s">
        <v>79</v>
      </c>
      <c r="W38" s="11" t="s">
        <v>79</v>
      </c>
      <c r="X38" s="11" t="s">
        <v>556</v>
      </c>
    </row>
    <row r="39" spans="1:24" x14ac:dyDescent="0.25">
      <c r="A39" s="11">
        <v>38</v>
      </c>
      <c r="B39" s="11">
        <v>33</v>
      </c>
      <c r="C39" s="11">
        <v>18</v>
      </c>
      <c r="D39" s="11">
        <v>727450.4155</v>
      </c>
      <c r="E39" s="11">
        <v>3346413.3990000002</v>
      </c>
      <c r="F39" s="11">
        <v>732887.6139</v>
      </c>
      <c r="G39" s="11">
        <v>3343655.7740000002</v>
      </c>
      <c r="H39" s="11">
        <v>1</v>
      </c>
      <c r="I39" s="11">
        <v>-5</v>
      </c>
      <c r="J39" s="11">
        <v>0</v>
      </c>
      <c r="K39" s="11">
        <v>15000</v>
      </c>
      <c r="L39" s="11">
        <v>150</v>
      </c>
      <c r="M39" s="11">
        <v>0.01</v>
      </c>
      <c r="N39" s="11">
        <v>0</v>
      </c>
      <c r="O39" s="11">
        <v>0</v>
      </c>
      <c r="P39" s="11">
        <v>0</v>
      </c>
      <c r="Q39" s="11">
        <v>20</v>
      </c>
      <c r="R39" s="11">
        <v>0</v>
      </c>
      <c r="S39" s="11">
        <v>0</v>
      </c>
      <c r="T39" s="11">
        <v>0.53</v>
      </c>
      <c r="U39" s="11" t="s">
        <v>676</v>
      </c>
      <c r="V39" s="11" t="s">
        <v>79</v>
      </c>
      <c r="W39" s="11" t="s">
        <v>79</v>
      </c>
      <c r="X39" s="11" t="s">
        <v>556</v>
      </c>
    </row>
    <row r="40" spans="1:24" x14ac:dyDescent="0.25">
      <c r="A40" s="11">
        <v>39</v>
      </c>
      <c r="B40" s="11">
        <v>15</v>
      </c>
      <c r="C40" s="11">
        <v>18</v>
      </c>
      <c r="D40" s="11">
        <v>722858.1054</v>
      </c>
      <c r="E40" s="11">
        <v>3346156.5260000001</v>
      </c>
      <c r="F40" s="11">
        <v>726010.88670000003</v>
      </c>
      <c r="G40" s="11">
        <v>3346634.3640000001</v>
      </c>
      <c r="H40" s="11">
        <v>1</v>
      </c>
      <c r="I40" s="11">
        <v>-5</v>
      </c>
      <c r="J40" s="11">
        <v>0</v>
      </c>
      <c r="K40" s="11">
        <v>18000</v>
      </c>
      <c r="L40" s="11">
        <v>100</v>
      </c>
      <c r="M40" s="11">
        <v>0.01</v>
      </c>
      <c r="N40" s="11">
        <v>0</v>
      </c>
      <c r="O40" s="11">
        <v>0</v>
      </c>
      <c r="P40" s="11">
        <v>0</v>
      </c>
      <c r="Q40" s="11">
        <v>20</v>
      </c>
      <c r="R40" s="11">
        <v>0</v>
      </c>
      <c r="S40" s="11">
        <v>0</v>
      </c>
      <c r="T40" s="11">
        <v>0.53</v>
      </c>
      <c r="U40" s="11" t="s">
        <v>676</v>
      </c>
      <c r="V40" s="11" t="s">
        <v>79</v>
      </c>
      <c r="W40" s="11" t="s">
        <v>79</v>
      </c>
      <c r="X40" s="11" t="s">
        <v>556</v>
      </c>
    </row>
    <row r="41" spans="1:24" x14ac:dyDescent="0.25">
      <c r="A41" s="11">
        <v>40</v>
      </c>
      <c r="B41" s="11">
        <v>28</v>
      </c>
      <c r="C41" s="11">
        <v>18</v>
      </c>
      <c r="D41" s="11">
        <v>726030.04119999998</v>
      </c>
      <c r="E41" s="11">
        <v>3347540.662</v>
      </c>
      <c r="F41" s="11">
        <v>726499.36</v>
      </c>
      <c r="G41" s="11">
        <v>3346894.0720000002</v>
      </c>
      <c r="H41" s="11">
        <v>1</v>
      </c>
      <c r="I41" s="11">
        <v>-3</v>
      </c>
      <c r="J41" s="11">
        <v>0</v>
      </c>
      <c r="K41" s="11">
        <v>6000</v>
      </c>
      <c r="L41" s="11">
        <v>25</v>
      </c>
      <c r="M41" s="11">
        <v>0.01</v>
      </c>
      <c r="N41" s="11">
        <v>0</v>
      </c>
      <c r="O41" s="11">
        <v>0</v>
      </c>
      <c r="P41" s="11">
        <v>0</v>
      </c>
      <c r="Q41" s="11">
        <v>20</v>
      </c>
      <c r="R41" s="11">
        <v>0</v>
      </c>
      <c r="S41" s="11">
        <v>0</v>
      </c>
      <c r="T41" s="11">
        <v>1</v>
      </c>
      <c r="U41" s="11" t="s">
        <v>676</v>
      </c>
      <c r="V41" s="11" t="s">
        <v>79</v>
      </c>
      <c r="W41" s="11" t="s">
        <v>79</v>
      </c>
      <c r="X41" s="11" t="s">
        <v>556</v>
      </c>
    </row>
    <row r="42" spans="1:24" x14ac:dyDescent="0.25">
      <c r="A42" s="11">
        <v>41</v>
      </c>
      <c r="B42" s="11">
        <v>29</v>
      </c>
      <c r="C42" s="11">
        <v>18</v>
      </c>
      <c r="D42" s="11">
        <v>727153.87439999997</v>
      </c>
      <c r="E42" s="11">
        <v>3347516.77</v>
      </c>
      <c r="F42" s="11">
        <v>726799.06740000006</v>
      </c>
      <c r="G42" s="11">
        <v>3346589.4029999999</v>
      </c>
      <c r="H42" s="11">
        <v>1</v>
      </c>
      <c r="I42" s="11">
        <v>-3</v>
      </c>
      <c r="J42" s="11">
        <v>0</v>
      </c>
      <c r="K42" s="11">
        <v>7000</v>
      </c>
      <c r="L42" s="11">
        <v>25</v>
      </c>
      <c r="M42" s="11">
        <v>0.01</v>
      </c>
      <c r="N42" s="11">
        <v>0</v>
      </c>
      <c r="O42" s="11">
        <v>0</v>
      </c>
      <c r="P42" s="11">
        <v>0</v>
      </c>
      <c r="Q42" s="11">
        <v>20</v>
      </c>
      <c r="R42" s="11">
        <v>0</v>
      </c>
      <c r="S42" s="11">
        <v>0</v>
      </c>
      <c r="T42" s="11">
        <v>1</v>
      </c>
      <c r="U42" s="11" t="s">
        <v>676</v>
      </c>
      <c r="V42" s="11" t="s">
        <v>79</v>
      </c>
      <c r="W42" s="11" t="s">
        <v>79</v>
      </c>
      <c r="X42" s="11" t="s">
        <v>556</v>
      </c>
    </row>
    <row r="43" spans="1:24" x14ac:dyDescent="0.25">
      <c r="A43" s="11">
        <v>42</v>
      </c>
      <c r="B43" s="11">
        <v>29</v>
      </c>
      <c r="C43" s="11">
        <v>28</v>
      </c>
      <c r="D43" s="11">
        <v>725692.64820000005</v>
      </c>
      <c r="E43" s="11">
        <v>3348510.7119999998</v>
      </c>
      <c r="F43" s="11">
        <v>727014.08589999995</v>
      </c>
      <c r="G43" s="11">
        <v>3348175.432</v>
      </c>
      <c r="H43" s="11">
        <v>1</v>
      </c>
      <c r="I43" s="11">
        <v>-3</v>
      </c>
      <c r="J43" s="11">
        <v>0</v>
      </c>
      <c r="K43" s="11">
        <v>10000</v>
      </c>
      <c r="L43" s="11">
        <v>20</v>
      </c>
      <c r="M43" s="11">
        <v>0.01</v>
      </c>
      <c r="N43" s="11">
        <v>0</v>
      </c>
      <c r="O43" s="11">
        <v>0</v>
      </c>
      <c r="P43" s="11">
        <v>0</v>
      </c>
      <c r="Q43" s="11">
        <v>20</v>
      </c>
      <c r="R43" s="11">
        <v>0</v>
      </c>
      <c r="S43" s="11">
        <v>0</v>
      </c>
      <c r="T43" s="11">
        <v>1</v>
      </c>
      <c r="U43" s="11" t="s">
        <v>676</v>
      </c>
      <c r="V43" s="11" t="s">
        <v>79</v>
      </c>
      <c r="W43" s="11" t="s">
        <v>79</v>
      </c>
      <c r="X43" s="11" t="s">
        <v>556</v>
      </c>
    </row>
    <row r="44" spans="1:24" x14ac:dyDescent="0.25">
      <c r="A44" s="11">
        <v>43</v>
      </c>
      <c r="B44" s="11">
        <v>33</v>
      </c>
      <c r="C44" s="11">
        <v>32</v>
      </c>
      <c r="D44" s="11">
        <v>747970.55940000003</v>
      </c>
      <c r="E44" s="11">
        <v>3356041.18</v>
      </c>
      <c r="F44" s="11">
        <v>748613.43980000005</v>
      </c>
      <c r="G44" s="11">
        <v>3359331.656</v>
      </c>
      <c r="H44" s="11">
        <v>1</v>
      </c>
      <c r="I44" s="11">
        <v>-2</v>
      </c>
      <c r="J44" s="11">
        <v>0</v>
      </c>
      <c r="K44" s="11">
        <v>20000</v>
      </c>
      <c r="L44" s="11">
        <v>100</v>
      </c>
      <c r="M44" s="11">
        <v>2.5000000000000001E-2</v>
      </c>
      <c r="N44" s="11">
        <v>0</v>
      </c>
      <c r="O44" s="11">
        <v>0</v>
      </c>
      <c r="P44" s="11">
        <v>0</v>
      </c>
      <c r="Q44" s="11">
        <v>20</v>
      </c>
      <c r="R44" s="11">
        <v>0</v>
      </c>
      <c r="S44" s="11">
        <v>0</v>
      </c>
      <c r="T44" s="11">
        <v>0.53</v>
      </c>
      <c r="U44" s="11" t="s">
        <v>676</v>
      </c>
      <c r="V44" s="11" t="s">
        <v>79</v>
      </c>
      <c r="W44" s="11" t="s">
        <v>79</v>
      </c>
      <c r="X44" s="11" t="s">
        <v>556</v>
      </c>
    </row>
    <row r="45" spans="1:24" x14ac:dyDescent="0.25">
      <c r="A45" s="11">
        <v>44</v>
      </c>
      <c r="B45" s="11">
        <v>34</v>
      </c>
      <c r="C45" s="11">
        <v>33</v>
      </c>
      <c r="D45" s="11">
        <v>754841.43</v>
      </c>
      <c r="E45" s="11">
        <v>3356719.83</v>
      </c>
      <c r="F45" s="11">
        <v>748113.43469999998</v>
      </c>
      <c r="G45" s="11">
        <v>3355894.3360000001</v>
      </c>
      <c r="H45" s="11">
        <v>1</v>
      </c>
      <c r="I45" s="11">
        <v>-3</v>
      </c>
      <c r="J45" s="11">
        <v>0</v>
      </c>
      <c r="K45" s="11">
        <v>15000</v>
      </c>
      <c r="L45" s="11">
        <v>60</v>
      </c>
      <c r="M45" s="11">
        <v>0.02</v>
      </c>
      <c r="N45" s="11">
        <v>0</v>
      </c>
      <c r="O45" s="11">
        <v>0</v>
      </c>
      <c r="P45" s="11">
        <v>0</v>
      </c>
      <c r="Q45" s="11">
        <v>20</v>
      </c>
      <c r="R45" s="11">
        <v>0</v>
      </c>
      <c r="S45" s="11">
        <v>0</v>
      </c>
      <c r="T45" s="11">
        <v>0.53</v>
      </c>
      <c r="U45" s="11" t="s">
        <v>676</v>
      </c>
      <c r="V45" s="11" t="s">
        <v>79</v>
      </c>
      <c r="W45" s="11" t="s">
        <v>79</v>
      </c>
      <c r="X45" s="11" t="s">
        <v>556</v>
      </c>
    </row>
    <row r="46" spans="1:24" x14ac:dyDescent="0.25">
      <c r="A46" s="11">
        <v>45</v>
      </c>
      <c r="B46" s="11">
        <v>34</v>
      </c>
      <c r="C46" s="11">
        <v>33</v>
      </c>
      <c r="D46" s="11">
        <v>748452.63009999995</v>
      </c>
      <c r="E46" s="11">
        <v>3352939.7919999999</v>
      </c>
      <c r="F46" s="11">
        <v>757044.38089999999</v>
      </c>
      <c r="G46" s="11">
        <v>3354692.4909999999</v>
      </c>
      <c r="H46" s="11">
        <v>1</v>
      </c>
      <c r="I46" s="11">
        <v>-10</v>
      </c>
      <c r="J46" s="11">
        <v>0</v>
      </c>
      <c r="K46" s="11">
        <v>20000</v>
      </c>
      <c r="L46" s="11">
        <v>320</v>
      </c>
      <c r="M46" s="11">
        <v>5.0000000000000001E-3</v>
      </c>
      <c r="N46" s="11">
        <v>0</v>
      </c>
      <c r="O46" s="11">
        <v>0</v>
      </c>
      <c r="P46" s="11">
        <v>0</v>
      </c>
      <c r="Q46" s="11">
        <v>20</v>
      </c>
      <c r="R46" s="11">
        <v>0</v>
      </c>
      <c r="S46" s="11">
        <v>0</v>
      </c>
      <c r="T46" s="11">
        <v>0.53</v>
      </c>
      <c r="U46" s="11" t="s">
        <v>676</v>
      </c>
      <c r="V46" s="11" t="s">
        <v>79</v>
      </c>
      <c r="W46" s="11" t="s">
        <v>79</v>
      </c>
      <c r="X46" s="11" t="s">
        <v>556</v>
      </c>
    </row>
    <row r="47" spans="1:24" x14ac:dyDescent="0.25">
      <c r="A47" s="11">
        <v>46</v>
      </c>
      <c r="B47" s="11">
        <v>33</v>
      </c>
      <c r="C47" s="11">
        <v>26</v>
      </c>
      <c r="D47" s="11">
        <v>747775.0148</v>
      </c>
      <c r="E47" s="11">
        <v>3344427.4449999998</v>
      </c>
      <c r="F47" s="11">
        <v>745653.18449999997</v>
      </c>
      <c r="G47" s="11">
        <v>3345910.9670000002</v>
      </c>
      <c r="H47" s="11">
        <v>1</v>
      </c>
      <c r="I47" s="11">
        <v>-2</v>
      </c>
      <c r="J47" s="11">
        <v>0</v>
      </c>
      <c r="K47" s="11">
        <v>17000</v>
      </c>
      <c r="L47" s="11">
        <v>60</v>
      </c>
      <c r="M47" s="11">
        <v>0.01</v>
      </c>
      <c r="N47" s="11">
        <v>0</v>
      </c>
      <c r="O47" s="11">
        <v>0</v>
      </c>
      <c r="P47" s="11">
        <v>0</v>
      </c>
      <c r="Q47" s="11">
        <v>20</v>
      </c>
      <c r="R47" s="11">
        <v>0</v>
      </c>
      <c r="S47" s="11">
        <v>0</v>
      </c>
      <c r="T47" s="11">
        <v>1</v>
      </c>
      <c r="U47" s="11" t="s">
        <v>676</v>
      </c>
      <c r="V47" s="11" t="s">
        <v>79</v>
      </c>
      <c r="W47" s="11" t="s">
        <v>79</v>
      </c>
      <c r="X47" s="11" t="s">
        <v>556</v>
      </c>
    </row>
    <row r="48" spans="1:24" x14ac:dyDescent="0.25">
      <c r="A48" s="11">
        <v>47</v>
      </c>
      <c r="B48" s="11">
        <v>27</v>
      </c>
      <c r="C48" s="11">
        <v>34</v>
      </c>
      <c r="D48" s="11">
        <v>748542.75120000006</v>
      </c>
      <c r="E48" s="11">
        <v>3344320.4649999999</v>
      </c>
      <c r="F48" s="11">
        <v>748282.4007</v>
      </c>
      <c r="G48" s="11">
        <v>3344294.0070000002</v>
      </c>
      <c r="H48" s="11">
        <v>-6</v>
      </c>
      <c r="I48" s="11">
        <v>0</v>
      </c>
      <c r="J48" s="11">
        <v>0</v>
      </c>
      <c r="K48" s="11">
        <v>0</v>
      </c>
      <c r="L48" s="11">
        <v>0</v>
      </c>
      <c r="M48" s="11">
        <v>0</v>
      </c>
      <c r="N48" s="11">
        <v>0</v>
      </c>
      <c r="O48" s="11">
        <v>0</v>
      </c>
      <c r="P48" s="11">
        <v>0</v>
      </c>
      <c r="Q48" s="11">
        <v>20</v>
      </c>
      <c r="R48" s="11">
        <v>0</v>
      </c>
      <c r="S48" s="11">
        <v>0</v>
      </c>
      <c r="T48" s="11">
        <v>1</v>
      </c>
      <c r="U48" s="11" t="s">
        <v>676</v>
      </c>
      <c r="V48" s="11" t="s">
        <v>79</v>
      </c>
      <c r="W48" s="11" t="s">
        <v>79</v>
      </c>
      <c r="X48" s="11" t="s">
        <v>556</v>
      </c>
    </row>
    <row r="49" spans="1:24" x14ac:dyDescent="0.25">
      <c r="A49" s="11">
        <v>48</v>
      </c>
      <c r="B49" s="11">
        <v>37</v>
      </c>
      <c r="C49" s="11">
        <v>34</v>
      </c>
      <c r="D49" s="11">
        <v>757409.55870000005</v>
      </c>
      <c r="E49" s="11">
        <v>3354937.4959999998</v>
      </c>
      <c r="F49" s="11">
        <v>760414.30539999995</v>
      </c>
      <c r="G49" s="11">
        <v>3354459.6570000001</v>
      </c>
      <c r="H49" s="11">
        <v>1</v>
      </c>
      <c r="I49" s="11">
        <v>-10</v>
      </c>
      <c r="J49" s="11">
        <v>0</v>
      </c>
      <c r="K49" s="11">
        <v>21000</v>
      </c>
      <c r="L49" s="11">
        <v>350</v>
      </c>
      <c r="M49" s="11">
        <v>5.0000000000000001E-3</v>
      </c>
      <c r="N49" s="11">
        <v>0</v>
      </c>
      <c r="O49" s="11">
        <v>0</v>
      </c>
      <c r="P49" s="11">
        <v>0</v>
      </c>
      <c r="Q49" s="11">
        <v>20</v>
      </c>
      <c r="R49" s="11">
        <v>0</v>
      </c>
      <c r="S49" s="11">
        <v>0</v>
      </c>
      <c r="T49" s="11">
        <v>0.53</v>
      </c>
      <c r="U49" s="11" t="s">
        <v>676</v>
      </c>
      <c r="V49" s="11" t="s">
        <v>79</v>
      </c>
      <c r="W49" s="11" t="s">
        <v>79</v>
      </c>
      <c r="X49" s="11" t="s">
        <v>556</v>
      </c>
    </row>
    <row r="50" spans="1:24" x14ac:dyDescent="0.25">
      <c r="A50" s="11">
        <v>49</v>
      </c>
      <c r="B50" s="11">
        <v>37</v>
      </c>
      <c r="C50" s="11">
        <v>35</v>
      </c>
      <c r="D50" s="11">
        <v>768076.37309999997</v>
      </c>
      <c r="E50" s="11">
        <v>3365333.0890000002</v>
      </c>
      <c r="F50" s="11">
        <v>768243.06090000004</v>
      </c>
      <c r="G50" s="11">
        <v>3364368.6809999999</v>
      </c>
      <c r="H50" s="11">
        <v>1</v>
      </c>
      <c r="I50" s="11">
        <v>-1.5</v>
      </c>
      <c r="J50" s="11">
        <v>0</v>
      </c>
      <c r="K50" s="11">
        <v>27000</v>
      </c>
      <c r="L50" s="11">
        <v>60</v>
      </c>
      <c r="M50" s="11">
        <v>2.5000000000000001E-2</v>
      </c>
      <c r="N50" s="11">
        <v>0</v>
      </c>
      <c r="O50" s="11">
        <v>0</v>
      </c>
      <c r="P50" s="11">
        <v>0</v>
      </c>
      <c r="Q50" s="11">
        <v>20</v>
      </c>
      <c r="R50" s="11">
        <v>0</v>
      </c>
      <c r="S50" s="11">
        <v>0</v>
      </c>
      <c r="T50" s="11">
        <v>0.53</v>
      </c>
      <c r="U50" s="11" t="s">
        <v>676</v>
      </c>
      <c r="V50" s="11" t="s">
        <v>79</v>
      </c>
      <c r="W50" s="11" t="s">
        <v>79</v>
      </c>
      <c r="X50" s="11" t="s">
        <v>556</v>
      </c>
    </row>
    <row r="51" spans="1:24" x14ac:dyDescent="0.25">
      <c r="A51" s="11">
        <v>50</v>
      </c>
      <c r="B51" s="11">
        <v>37</v>
      </c>
      <c r="C51" s="11">
        <v>36</v>
      </c>
      <c r="D51" s="11">
        <v>776001.14930000005</v>
      </c>
      <c r="E51" s="11">
        <v>3363782.892</v>
      </c>
      <c r="F51" s="11">
        <v>775350.93440000003</v>
      </c>
      <c r="G51" s="11">
        <v>3362879.9989999998</v>
      </c>
      <c r="H51" s="11">
        <v>1</v>
      </c>
      <c r="I51" s="11">
        <v>-1.5</v>
      </c>
      <c r="J51" s="11">
        <v>0</v>
      </c>
      <c r="K51" s="11">
        <v>24000</v>
      </c>
      <c r="L51" s="11">
        <v>10</v>
      </c>
      <c r="M51" s="11">
        <v>2.5000000000000001E-2</v>
      </c>
      <c r="N51" s="11">
        <v>0</v>
      </c>
      <c r="O51" s="11">
        <v>0</v>
      </c>
      <c r="P51" s="11">
        <v>0</v>
      </c>
      <c r="Q51" s="11">
        <v>20</v>
      </c>
      <c r="R51" s="11">
        <v>0</v>
      </c>
      <c r="S51" s="11">
        <v>0</v>
      </c>
      <c r="T51" s="11">
        <v>0.53</v>
      </c>
      <c r="U51" s="11" t="s">
        <v>676</v>
      </c>
      <c r="V51" s="11" t="s">
        <v>79</v>
      </c>
      <c r="W51" s="11" t="s">
        <v>79</v>
      </c>
      <c r="X51" s="11" t="s">
        <v>556</v>
      </c>
    </row>
    <row r="52" spans="1:24" x14ac:dyDescent="0.25">
      <c r="A52" s="11">
        <v>51</v>
      </c>
      <c r="B52" s="11">
        <v>38</v>
      </c>
      <c r="C52" s="11">
        <v>37</v>
      </c>
      <c r="D52" s="11">
        <v>765978.79489999998</v>
      </c>
      <c r="E52" s="11">
        <v>3344448.52</v>
      </c>
      <c r="F52" s="11">
        <v>786219.46039999998</v>
      </c>
      <c r="G52" s="11">
        <v>3342199.557</v>
      </c>
      <c r="H52" s="11">
        <v>1</v>
      </c>
      <c r="I52" s="11">
        <v>-4.5</v>
      </c>
      <c r="J52" s="11">
        <v>9999</v>
      </c>
      <c r="K52" s="11">
        <v>23000</v>
      </c>
      <c r="L52" s="11">
        <v>38000</v>
      </c>
      <c r="M52" s="11">
        <v>0.01</v>
      </c>
      <c r="N52" s="11">
        <v>0</v>
      </c>
      <c r="O52" s="11">
        <v>0</v>
      </c>
      <c r="P52" s="11">
        <v>0</v>
      </c>
      <c r="Q52" s="11">
        <v>20</v>
      </c>
      <c r="R52" s="11">
        <v>0</v>
      </c>
      <c r="S52" s="11">
        <v>0</v>
      </c>
      <c r="T52" s="11">
        <v>0.53</v>
      </c>
      <c r="U52" s="11" t="s">
        <v>676</v>
      </c>
      <c r="V52" s="11" t="s">
        <v>79</v>
      </c>
      <c r="W52" s="11" t="s">
        <v>79</v>
      </c>
      <c r="X52" s="11" t="s">
        <v>556</v>
      </c>
    </row>
    <row r="53" spans="1:24" x14ac:dyDescent="0.25">
      <c r="A53" s="11">
        <v>52</v>
      </c>
      <c r="B53" s="11">
        <v>38</v>
      </c>
      <c r="C53" s="11">
        <v>39</v>
      </c>
      <c r="D53" s="11">
        <v>790077.48479999998</v>
      </c>
      <c r="E53" s="11">
        <v>3355606.608</v>
      </c>
      <c r="F53" s="11">
        <v>789176.86780000001</v>
      </c>
      <c r="G53" s="11">
        <v>3355503.2880000002</v>
      </c>
      <c r="H53" s="11">
        <v>1</v>
      </c>
      <c r="I53" s="11">
        <v>-1</v>
      </c>
      <c r="J53" s="11">
        <v>0</v>
      </c>
      <c r="K53" s="11">
        <v>16000</v>
      </c>
      <c r="L53" s="11">
        <v>10</v>
      </c>
      <c r="M53" s="11">
        <v>2.5000000000000001E-2</v>
      </c>
      <c r="N53" s="11">
        <v>0</v>
      </c>
      <c r="O53" s="11">
        <v>0</v>
      </c>
      <c r="P53" s="11">
        <v>0</v>
      </c>
      <c r="Q53" s="11">
        <v>20</v>
      </c>
      <c r="R53" s="11">
        <v>0</v>
      </c>
      <c r="S53" s="11">
        <v>0</v>
      </c>
      <c r="T53" s="11">
        <v>0.53</v>
      </c>
      <c r="U53" s="11" t="s">
        <v>676</v>
      </c>
      <c r="V53" s="11" t="s">
        <v>79</v>
      </c>
      <c r="W53" s="11" t="s">
        <v>79</v>
      </c>
      <c r="X53" s="11" t="s">
        <v>556</v>
      </c>
    </row>
    <row r="54" spans="1:24" x14ac:dyDescent="0.25">
      <c r="A54" s="11">
        <v>53</v>
      </c>
      <c r="B54" s="11">
        <v>38</v>
      </c>
      <c r="C54" s="11">
        <v>39</v>
      </c>
      <c r="D54" s="11">
        <v>790722.03760000004</v>
      </c>
      <c r="E54" s="11">
        <v>3354115.3250000002</v>
      </c>
      <c r="F54" s="11">
        <v>789380.33279999997</v>
      </c>
      <c r="G54" s="11">
        <v>3354205.9449999998</v>
      </c>
      <c r="H54" s="11">
        <v>1</v>
      </c>
      <c r="I54" s="11">
        <v>-1.5</v>
      </c>
      <c r="J54" s="11">
        <v>0</v>
      </c>
      <c r="K54" s="11">
        <v>16000</v>
      </c>
      <c r="L54" s="11">
        <v>20</v>
      </c>
      <c r="M54" s="11">
        <v>2.5000000000000001E-2</v>
      </c>
      <c r="N54" s="11">
        <v>0</v>
      </c>
      <c r="O54" s="11">
        <v>0</v>
      </c>
      <c r="P54" s="11">
        <v>0</v>
      </c>
      <c r="Q54" s="11">
        <v>20</v>
      </c>
      <c r="R54" s="11">
        <v>0</v>
      </c>
      <c r="S54" s="11">
        <v>0</v>
      </c>
      <c r="T54" s="11">
        <v>0.53</v>
      </c>
      <c r="U54" s="11" t="s">
        <v>676</v>
      </c>
      <c r="V54" s="11" t="s">
        <v>79</v>
      </c>
      <c r="W54" s="11" t="s">
        <v>79</v>
      </c>
      <c r="X54" s="11" t="s">
        <v>556</v>
      </c>
    </row>
    <row r="55" spans="1:24" x14ac:dyDescent="0.25">
      <c r="A55" s="11">
        <v>54</v>
      </c>
      <c r="B55" s="11">
        <v>40</v>
      </c>
      <c r="C55" s="11">
        <v>39</v>
      </c>
      <c r="D55" s="11">
        <v>792377.45059999998</v>
      </c>
      <c r="E55" s="11">
        <v>3353005.4180000001</v>
      </c>
      <c r="F55" s="11">
        <v>792895.45620000002</v>
      </c>
      <c r="G55" s="11">
        <v>3352448.287</v>
      </c>
      <c r="H55" s="11">
        <v>1</v>
      </c>
      <c r="I55" s="11">
        <v>-1.5</v>
      </c>
      <c r="J55" s="11">
        <v>0</v>
      </c>
      <c r="K55" s="11">
        <v>3000</v>
      </c>
      <c r="L55" s="11">
        <v>15</v>
      </c>
      <c r="M55" s="11">
        <v>2.5000000000000001E-2</v>
      </c>
      <c r="N55" s="11">
        <v>0</v>
      </c>
      <c r="O55" s="11">
        <v>0</v>
      </c>
      <c r="P55" s="11">
        <v>0</v>
      </c>
      <c r="Q55" s="11">
        <v>20</v>
      </c>
      <c r="R55" s="11">
        <v>0</v>
      </c>
      <c r="S55" s="11">
        <v>0</v>
      </c>
      <c r="T55" s="11">
        <v>0.53</v>
      </c>
      <c r="U55" s="11" t="s">
        <v>676</v>
      </c>
      <c r="V55" s="11" t="s">
        <v>79</v>
      </c>
      <c r="W55" s="11" t="s">
        <v>79</v>
      </c>
      <c r="X55" s="11" t="s">
        <v>556</v>
      </c>
    </row>
    <row r="56" spans="1:24" x14ac:dyDescent="0.25">
      <c r="A56" s="11">
        <v>55</v>
      </c>
      <c r="B56" s="11">
        <v>1440</v>
      </c>
      <c r="C56" s="11">
        <v>375</v>
      </c>
      <c r="D56" s="11">
        <v>802089.47730000003</v>
      </c>
      <c r="E56" s="11">
        <v>3351793.1179999998</v>
      </c>
      <c r="F56" s="11">
        <v>801646.25520000001</v>
      </c>
      <c r="G56" s="11">
        <v>3351835.2749999999</v>
      </c>
      <c r="H56" s="11">
        <v>1</v>
      </c>
      <c r="I56" s="11">
        <v>-1</v>
      </c>
      <c r="J56" s="11">
        <v>0</v>
      </c>
      <c r="K56" s="11">
        <v>3000</v>
      </c>
      <c r="L56" s="11">
        <v>10</v>
      </c>
      <c r="M56" s="11">
        <v>2.5000000000000001E-2</v>
      </c>
      <c r="N56" s="11">
        <v>0</v>
      </c>
      <c r="O56" s="11">
        <v>0</v>
      </c>
      <c r="P56" s="11">
        <v>0</v>
      </c>
      <c r="Q56" s="11">
        <v>20</v>
      </c>
      <c r="R56" s="11">
        <v>0</v>
      </c>
      <c r="S56" s="11">
        <v>0</v>
      </c>
      <c r="T56" s="11">
        <v>1</v>
      </c>
      <c r="U56" s="11" t="s">
        <v>676</v>
      </c>
      <c r="V56" s="11" t="s">
        <v>79</v>
      </c>
      <c r="W56" s="11" t="s">
        <v>79</v>
      </c>
      <c r="X56" s="11" t="s">
        <v>556</v>
      </c>
    </row>
    <row r="57" spans="1:24" x14ac:dyDescent="0.25">
      <c r="A57" s="11">
        <v>56</v>
      </c>
      <c r="B57" s="11">
        <v>40</v>
      </c>
      <c r="C57" s="11">
        <v>38</v>
      </c>
      <c r="D57" s="11">
        <v>793197.04319999996</v>
      </c>
      <c r="E57" s="11">
        <v>3353540.9580000001</v>
      </c>
      <c r="F57" s="11">
        <v>792918.701</v>
      </c>
      <c r="G57" s="11">
        <v>3350829.767</v>
      </c>
      <c r="H57" s="11">
        <v>1</v>
      </c>
      <c r="I57" s="11">
        <v>-1.5</v>
      </c>
      <c r="J57" s="11">
        <v>0</v>
      </c>
      <c r="K57" s="11">
        <v>13000</v>
      </c>
      <c r="L57" s="11">
        <v>60</v>
      </c>
      <c r="M57" s="11">
        <v>2.5000000000000001E-2</v>
      </c>
      <c r="N57" s="11">
        <v>0</v>
      </c>
      <c r="O57" s="11">
        <v>0</v>
      </c>
      <c r="P57" s="11">
        <v>0</v>
      </c>
      <c r="Q57" s="11">
        <v>20</v>
      </c>
      <c r="R57" s="11">
        <v>0</v>
      </c>
      <c r="S57" s="11">
        <v>0</v>
      </c>
      <c r="T57" s="11">
        <v>0.53</v>
      </c>
      <c r="U57" s="11" t="s">
        <v>676</v>
      </c>
      <c r="V57" s="11" t="s">
        <v>79</v>
      </c>
      <c r="W57" s="11" t="s">
        <v>79</v>
      </c>
      <c r="X57" s="11" t="s">
        <v>556</v>
      </c>
    </row>
    <row r="58" spans="1:24" x14ac:dyDescent="0.25">
      <c r="A58" s="11">
        <v>57</v>
      </c>
      <c r="B58" s="11">
        <v>1440</v>
      </c>
      <c r="C58" s="11">
        <v>38</v>
      </c>
      <c r="D58" s="11">
        <v>802229.59450000001</v>
      </c>
      <c r="E58" s="11">
        <v>3351203.95</v>
      </c>
      <c r="F58" s="11">
        <v>800989.35770000005</v>
      </c>
      <c r="G58" s="11">
        <v>3349470.926</v>
      </c>
      <c r="H58" s="11">
        <v>1</v>
      </c>
      <c r="I58" s="11">
        <v>-2</v>
      </c>
      <c r="J58" s="11">
        <v>0</v>
      </c>
      <c r="K58" s="11">
        <v>20000</v>
      </c>
      <c r="L58" s="11">
        <v>80</v>
      </c>
      <c r="M58" s="11">
        <v>2.5000000000000001E-2</v>
      </c>
      <c r="N58" s="11">
        <v>0</v>
      </c>
      <c r="O58" s="11">
        <v>0</v>
      </c>
      <c r="P58" s="11">
        <v>0</v>
      </c>
      <c r="Q58" s="11">
        <v>20</v>
      </c>
      <c r="R58" s="11">
        <v>0</v>
      </c>
      <c r="S58" s="11">
        <v>0</v>
      </c>
      <c r="T58" s="11">
        <v>0.53</v>
      </c>
      <c r="U58" s="11" t="s">
        <v>676</v>
      </c>
      <c r="V58" s="11" t="s">
        <v>79</v>
      </c>
      <c r="W58" s="11" t="s">
        <v>79</v>
      </c>
      <c r="X58" s="11" t="s">
        <v>556</v>
      </c>
    </row>
    <row r="59" spans="1:24" x14ac:dyDescent="0.25">
      <c r="A59" s="11">
        <v>58</v>
      </c>
      <c r="B59" s="11">
        <v>38</v>
      </c>
      <c r="C59" s="11">
        <v>1440</v>
      </c>
      <c r="D59" s="11">
        <v>802985.85459999996</v>
      </c>
      <c r="E59" s="11">
        <v>3348523.8480000002</v>
      </c>
      <c r="F59" s="11">
        <v>802100.87450000003</v>
      </c>
      <c r="G59" s="11">
        <v>3349246.6910000001</v>
      </c>
      <c r="H59" s="11">
        <v>1</v>
      </c>
      <c r="I59" s="11">
        <v>-1</v>
      </c>
      <c r="J59" s="11">
        <v>0</v>
      </c>
      <c r="K59" s="11">
        <v>20000</v>
      </c>
      <c r="L59" s="11">
        <v>50</v>
      </c>
      <c r="M59" s="11">
        <v>2.5000000000000001E-2</v>
      </c>
      <c r="N59" s="11">
        <v>0</v>
      </c>
      <c r="O59" s="11">
        <v>0</v>
      </c>
      <c r="P59" s="11">
        <v>0</v>
      </c>
      <c r="Q59" s="11">
        <v>20</v>
      </c>
      <c r="R59" s="11">
        <v>0</v>
      </c>
      <c r="S59" s="11">
        <v>0</v>
      </c>
      <c r="T59" s="11">
        <v>0.53</v>
      </c>
      <c r="U59" s="11" t="s">
        <v>676</v>
      </c>
      <c r="V59" s="11" t="s">
        <v>79</v>
      </c>
      <c r="W59" s="11" t="s">
        <v>79</v>
      </c>
      <c r="X59" s="11" t="s">
        <v>556</v>
      </c>
    </row>
    <row r="60" spans="1:24" x14ac:dyDescent="0.25">
      <c r="A60" s="11">
        <v>59</v>
      </c>
      <c r="B60" s="11">
        <v>38</v>
      </c>
      <c r="C60" s="11">
        <v>42</v>
      </c>
      <c r="D60" s="11">
        <v>798210.57449999999</v>
      </c>
      <c r="E60" s="11">
        <v>3344770.7889999999</v>
      </c>
      <c r="F60" s="11">
        <v>808106.01100000006</v>
      </c>
      <c r="G60" s="11">
        <v>3341013.6979999999</v>
      </c>
      <c r="H60" s="11">
        <v>1</v>
      </c>
      <c r="I60" s="11">
        <v>-3.7</v>
      </c>
      <c r="J60" s="11">
        <v>9999</v>
      </c>
      <c r="K60" s="11">
        <v>21000</v>
      </c>
      <c r="L60" s="11">
        <v>9000</v>
      </c>
      <c r="M60" s="11">
        <v>0.01</v>
      </c>
      <c r="N60" s="11">
        <v>0</v>
      </c>
      <c r="O60" s="11">
        <v>0</v>
      </c>
      <c r="P60" s="11">
        <v>0</v>
      </c>
      <c r="Q60" s="11">
        <v>1000</v>
      </c>
      <c r="R60" s="11">
        <v>0</v>
      </c>
      <c r="S60" s="11">
        <v>0</v>
      </c>
      <c r="T60" s="11">
        <v>1</v>
      </c>
      <c r="U60" s="11" t="s">
        <v>676</v>
      </c>
      <c r="V60" s="11" t="s">
        <v>79</v>
      </c>
      <c r="W60" s="11" t="s">
        <v>79</v>
      </c>
      <c r="X60" s="11" t="s">
        <v>556</v>
      </c>
    </row>
    <row r="61" spans="1:24" x14ac:dyDescent="0.25">
      <c r="A61" s="11">
        <v>60</v>
      </c>
      <c r="B61" s="11">
        <v>42</v>
      </c>
      <c r="C61" s="11">
        <v>45</v>
      </c>
      <c r="D61" s="11">
        <v>812785.57889999996</v>
      </c>
      <c r="E61" s="11">
        <v>3345106.5989999999</v>
      </c>
      <c r="F61" s="11">
        <v>810443.30619999999</v>
      </c>
      <c r="G61" s="11">
        <v>3343887.2650000001</v>
      </c>
      <c r="H61" s="11">
        <v>1</v>
      </c>
      <c r="I61" s="11">
        <v>-2</v>
      </c>
      <c r="J61" s="11">
        <v>0</v>
      </c>
      <c r="K61" s="11">
        <v>11000</v>
      </c>
      <c r="L61" s="11">
        <v>50</v>
      </c>
      <c r="M61" s="11">
        <v>2.5000000000000001E-2</v>
      </c>
      <c r="N61" s="11">
        <v>0</v>
      </c>
      <c r="O61" s="11">
        <v>0</v>
      </c>
      <c r="P61" s="11">
        <v>0</v>
      </c>
      <c r="Q61" s="11">
        <v>20</v>
      </c>
      <c r="R61" s="11">
        <v>0</v>
      </c>
      <c r="S61" s="11">
        <v>0</v>
      </c>
      <c r="T61" s="11">
        <v>0.53</v>
      </c>
      <c r="U61" s="11" t="s">
        <v>676</v>
      </c>
      <c r="V61" s="11" t="s">
        <v>79</v>
      </c>
      <c r="W61" s="11" t="s">
        <v>79</v>
      </c>
      <c r="X61" s="11" t="s">
        <v>556</v>
      </c>
    </row>
    <row r="62" spans="1:24" x14ac:dyDescent="0.25">
      <c r="A62" s="11">
        <v>61</v>
      </c>
      <c r="B62" s="11">
        <v>42</v>
      </c>
      <c r="C62" s="11">
        <v>43</v>
      </c>
      <c r="D62" s="11">
        <v>815413.7635</v>
      </c>
      <c r="E62" s="11">
        <v>3341664.3390000002</v>
      </c>
      <c r="F62" s="11">
        <v>812821.19810000004</v>
      </c>
      <c r="G62" s="11">
        <v>3342586.304</v>
      </c>
      <c r="H62" s="11">
        <v>1</v>
      </c>
      <c r="I62" s="11">
        <v>-10</v>
      </c>
      <c r="J62" s="11">
        <v>0</v>
      </c>
      <c r="K62" s="11">
        <v>13000</v>
      </c>
      <c r="L62" s="11">
        <v>1200</v>
      </c>
      <c r="M62" s="11">
        <v>2.5000000000000001E-2</v>
      </c>
      <c r="N62" s="11">
        <v>0</v>
      </c>
      <c r="O62" s="11">
        <v>0</v>
      </c>
      <c r="P62" s="11">
        <v>0</v>
      </c>
      <c r="Q62" s="11">
        <v>1000</v>
      </c>
      <c r="R62" s="11">
        <v>0</v>
      </c>
      <c r="S62" s="11">
        <v>0</v>
      </c>
      <c r="T62" s="11">
        <v>0.53</v>
      </c>
      <c r="U62" s="11" t="s">
        <v>676</v>
      </c>
      <c r="V62" s="11" t="s">
        <v>79</v>
      </c>
      <c r="W62" s="11" t="s">
        <v>79</v>
      </c>
      <c r="X62" s="11" t="s">
        <v>556</v>
      </c>
    </row>
    <row r="63" spans="1:24" x14ac:dyDescent="0.25">
      <c r="A63" s="11">
        <v>62</v>
      </c>
      <c r="B63" s="11">
        <v>45</v>
      </c>
      <c r="C63" s="11">
        <v>44</v>
      </c>
      <c r="D63" s="11">
        <v>817645.61210000003</v>
      </c>
      <c r="E63" s="11">
        <v>3346032.8629999999</v>
      </c>
      <c r="F63" s="11">
        <v>817702.4976</v>
      </c>
      <c r="G63" s="11">
        <v>3345986.23</v>
      </c>
      <c r="H63" s="11">
        <v>6</v>
      </c>
      <c r="I63" s="11">
        <v>-0.85</v>
      </c>
      <c r="J63" s="11">
        <v>0.98</v>
      </c>
      <c r="K63" s="11">
        <v>41.45</v>
      </c>
      <c r="L63" s="11">
        <v>1.83</v>
      </c>
      <c r="M63" s="11">
        <v>1.7000000000000001E-2</v>
      </c>
      <c r="N63" s="11">
        <v>0</v>
      </c>
      <c r="O63" s="11">
        <v>0</v>
      </c>
      <c r="P63" s="11">
        <v>0</v>
      </c>
      <c r="Q63" s="11">
        <v>20</v>
      </c>
      <c r="R63" s="11">
        <v>0</v>
      </c>
      <c r="S63" s="11">
        <v>0</v>
      </c>
      <c r="T63" s="11">
        <v>0.53</v>
      </c>
      <c r="U63" s="11" t="s">
        <v>676</v>
      </c>
      <c r="V63" s="11" t="s">
        <v>79</v>
      </c>
      <c r="W63" s="11" t="s">
        <v>79</v>
      </c>
      <c r="X63" s="11" t="s">
        <v>556</v>
      </c>
    </row>
    <row r="64" spans="1:24" x14ac:dyDescent="0.25">
      <c r="A64" s="11">
        <v>63</v>
      </c>
      <c r="B64" s="11">
        <v>45</v>
      </c>
      <c r="C64" s="11">
        <v>46</v>
      </c>
      <c r="D64" s="11">
        <v>815075.19640000002</v>
      </c>
      <c r="E64" s="11">
        <v>3352512.787</v>
      </c>
      <c r="F64" s="11">
        <v>815043.44629999995</v>
      </c>
      <c r="G64" s="11">
        <v>3352006.1090000002</v>
      </c>
      <c r="H64" s="11">
        <v>1</v>
      </c>
      <c r="I64" s="11">
        <v>-1</v>
      </c>
      <c r="J64" s="11">
        <v>0</v>
      </c>
      <c r="K64" s="11">
        <v>10000</v>
      </c>
      <c r="L64" s="11">
        <v>20</v>
      </c>
      <c r="M64" s="11">
        <v>0.03</v>
      </c>
      <c r="N64" s="11">
        <v>0</v>
      </c>
      <c r="O64" s="11">
        <v>0</v>
      </c>
      <c r="P64" s="11">
        <v>0</v>
      </c>
      <c r="Q64" s="11">
        <v>20</v>
      </c>
      <c r="R64" s="11">
        <v>0</v>
      </c>
      <c r="S64" s="11">
        <v>0</v>
      </c>
      <c r="T64" s="11">
        <v>0.53</v>
      </c>
      <c r="U64" s="11" t="s">
        <v>676</v>
      </c>
      <c r="V64" s="11" t="s">
        <v>79</v>
      </c>
      <c r="W64" s="11" t="s">
        <v>79</v>
      </c>
      <c r="X64" s="11" t="s">
        <v>556</v>
      </c>
    </row>
    <row r="65" spans="1:24" x14ac:dyDescent="0.25">
      <c r="A65" s="11">
        <v>64</v>
      </c>
      <c r="B65" s="11">
        <v>43</v>
      </c>
      <c r="C65" s="11">
        <v>50</v>
      </c>
      <c r="D65" s="11">
        <v>827200.97649999999</v>
      </c>
      <c r="E65" s="11">
        <v>3342455.8539999998</v>
      </c>
      <c r="F65" s="11">
        <v>824732.40899999999</v>
      </c>
      <c r="G65" s="11">
        <v>3341146.1639999999</v>
      </c>
      <c r="H65" s="11">
        <v>1</v>
      </c>
      <c r="I65" s="11">
        <v>-3</v>
      </c>
      <c r="J65" s="11">
        <v>0</v>
      </c>
      <c r="K65" s="11">
        <v>10000</v>
      </c>
      <c r="L65" s="11">
        <v>300</v>
      </c>
      <c r="M65" s="11">
        <v>2.5000000000000001E-2</v>
      </c>
      <c r="N65" s="11">
        <v>0</v>
      </c>
      <c r="O65" s="11">
        <v>0</v>
      </c>
      <c r="P65" s="11">
        <v>0</v>
      </c>
      <c r="Q65" s="11">
        <v>20</v>
      </c>
      <c r="R65" s="11">
        <v>0</v>
      </c>
      <c r="S65" s="11">
        <v>0</v>
      </c>
      <c r="T65" s="11">
        <v>0.53</v>
      </c>
      <c r="U65" s="11" t="s">
        <v>676</v>
      </c>
      <c r="V65" s="11" t="s">
        <v>79</v>
      </c>
      <c r="W65" s="11" t="s">
        <v>79</v>
      </c>
      <c r="X65" s="11" t="s">
        <v>556</v>
      </c>
    </row>
    <row r="66" spans="1:24" x14ac:dyDescent="0.25">
      <c r="A66" s="11">
        <v>65</v>
      </c>
      <c r="B66" s="11">
        <v>49</v>
      </c>
      <c r="C66" s="11">
        <v>50</v>
      </c>
      <c r="D66" s="11">
        <v>824533.18889999995</v>
      </c>
      <c r="E66" s="11">
        <v>3350153.5809999998</v>
      </c>
      <c r="F66" s="11">
        <v>825133.7942</v>
      </c>
      <c r="G66" s="11">
        <v>3349452.4330000002</v>
      </c>
      <c r="H66" s="11">
        <v>1</v>
      </c>
      <c r="I66" s="11">
        <v>-1.5</v>
      </c>
      <c r="J66" s="11">
        <v>0</v>
      </c>
      <c r="K66" s="11">
        <v>13000</v>
      </c>
      <c r="L66" s="11">
        <v>65</v>
      </c>
      <c r="M66" s="11">
        <v>0.02</v>
      </c>
      <c r="N66" s="11">
        <v>0</v>
      </c>
      <c r="O66" s="11">
        <v>0</v>
      </c>
      <c r="P66" s="11">
        <v>0</v>
      </c>
      <c r="Q66" s="11">
        <v>20</v>
      </c>
      <c r="R66" s="11">
        <v>0</v>
      </c>
      <c r="S66" s="11">
        <v>0</v>
      </c>
      <c r="T66" s="11">
        <v>0.53</v>
      </c>
      <c r="U66" s="11" t="s">
        <v>676</v>
      </c>
      <c r="V66" s="11" t="s">
        <v>79</v>
      </c>
      <c r="W66" s="11" t="s">
        <v>79</v>
      </c>
      <c r="X66" s="11" t="s">
        <v>556</v>
      </c>
    </row>
    <row r="67" spans="1:24" x14ac:dyDescent="0.25">
      <c r="A67" s="11">
        <v>66</v>
      </c>
      <c r="B67" s="11">
        <v>49</v>
      </c>
      <c r="C67" s="11">
        <v>50</v>
      </c>
      <c r="D67" s="11">
        <v>823477.49930000002</v>
      </c>
      <c r="E67" s="11">
        <v>3350296.4559999998</v>
      </c>
      <c r="F67" s="11">
        <v>823824.1041</v>
      </c>
      <c r="G67" s="11">
        <v>3349034.3909999998</v>
      </c>
      <c r="H67" s="11">
        <v>1</v>
      </c>
      <c r="I67" s="11">
        <v>-1.5</v>
      </c>
      <c r="J67" s="11">
        <v>0</v>
      </c>
      <c r="K67" s="11">
        <v>13000</v>
      </c>
      <c r="L67" s="11">
        <v>80</v>
      </c>
      <c r="M67" s="11">
        <v>0.02</v>
      </c>
      <c r="N67" s="11">
        <v>0</v>
      </c>
      <c r="O67" s="11">
        <v>0</v>
      </c>
      <c r="P67" s="11">
        <v>0</v>
      </c>
      <c r="Q67" s="11">
        <v>20</v>
      </c>
      <c r="R67" s="11">
        <v>0</v>
      </c>
      <c r="S67" s="11">
        <v>0</v>
      </c>
      <c r="T67" s="11">
        <v>0.53</v>
      </c>
      <c r="U67" s="11" t="s">
        <v>676</v>
      </c>
      <c r="V67" s="11" t="s">
        <v>79</v>
      </c>
      <c r="W67" s="11" t="s">
        <v>79</v>
      </c>
      <c r="X67" s="11" t="s">
        <v>556</v>
      </c>
    </row>
    <row r="68" spans="1:24" x14ac:dyDescent="0.25">
      <c r="A68" s="11">
        <v>67</v>
      </c>
      <c r="B68" s="11">
        <v>49</v>
      </c>
      <c r="C68" s="11">
        <v>50</v>
      </c>
      <c r="D68" s="11">
        <v>822179.054</v>
      </c>
      <c r="E68" s="11">
        <v>3349942.5750000002</v>
      </c>
      <c r="F68" s="11">
        <v>822604.37250000006</v>
      </c>
      <c r="G68" s="11">
        <v>3348674.557</v>
      </c>
      <c r="H68" s="11">
        <v>1</v>
      </c>
      <c r="I68" s="11">
        <v>-1.5</v>
      </c>
      <c r="J68" s="11">
        <v>0</v>
      </c>
      <c r="K68" s="11">
        <v>13000</v>
      </c>
      <c r="L68" s="11">
        <v>65</v>
      </c>
      <c r="M68" s="11">
        <v>0.02</v>
      </c>
      <c r="N68" s="11">
        <v>0</v>
      </c>
      <c r="O68" s="11">
        <v>0</v>
      </c>
      <c r="P68" s="11">
        <v>0</v>
      </c>
      <c r="Q68" s="11">
        <v>20</v>
      </c>
      <c r="R68" s="11">
        <v>0</v>
      </c>
      <c r="S68" s="11">
        <v>0</v>
      </c>
      <c r="T68" s="11">
        <v>0.53</v>
      </c>
      <c r="U68" s="11" t="s">
        <v>676</v>
      </c>
      <c r="V68" s="11" t="s">
        <v>79</v>
      </c>
      <c r="W68" s="11" t="s">
        <v>79</v>
      </c>
      <c r="X68" s="11" t="s">
        <v>556</v>
      </c>
    </row>
    <row r="69" spans="1:24" x14ac:dyDescent="0.25">
      <c r="A69" s="11">
        <v>68</v>
      </c>
      <c r="B69" s="11">
        <v>48</v>
      </c>
      <c r="C69" s="11">
        <v>49</v>
      </c>
      <c r="D69" s="11">
        <v>820186.05960000004</v>
      </c>
      <c r="E69" s="11">
        <v>3356935.0189999999</v>
      </c>
      <c r="F69" s="11">
        <v>821188.56790000002</v>
      </c>
      <c r="G69" s="11">
        <v>3356088.88</v>
      </c>
      <c r="H69" s="11">
        <v>1</v>
      </c>
      <c r="I69" s="11">
        <v>-3</v>
      </c>
      <c r="J69" s="11">
        <v>0</v>
      </c>
      <c r="K69" s="11">
        <v>12000</v>
      </c>
      <c r="L69" s="11">
        <v>40</v>
      </c>
      <c r="M69" s="11">
        <v>1.4999999999999999E-2</v>
      </c>
      <c r="N69" s="11">
        <v>0</v>
      </c>
      <c r="O69" s="11">
        <v>0</v>
      </c>
      <c r="P69" s="11">
        <v>0</v>
      </c>
      <c r="Q69" s="11">
        <v>20</v>
      </c>
      <c r="R69" s="11">
        <v>0</v>
      </c>
      <c r="S69" s="11">
        <v>0</v>
      </c>
      <c r="T69" s="11">
        <v>0.53</v>
      </c>
      <c r="U69" s="11" t="s">
        <v>676</v>
      </c>
      <c r="V69" s="11" t="s">
        <v>79</v>
      </c>
      <c r="W69" s="11" t="s">
        <v>79</v>
      </c>
      <c r="X69" s="11" t="s">
        <v>556</v>
      </c>
    </row>
    <row r="70" spans="1:24" x14ac:dyDescent="0.25">
      <c r="A70" s="11">
        <v>69</v>
      </c>
      <c r="B70" s="11">
        <v>53</v>
      </c>
      <c r="C70" s="11">
        <v>52</v>
      </c>
      <c r="D70" s="11">
        <v>826794.53890000004</v>
      </c>
      <c r="E70" s="11">
        <v>3350923.2820000001</v>
      </c>
      <c r="F70" s="11">
        <v>826824.30460000003</v>
      </c>
      <c r="G70" s="11">
        <v>3350161.281</v>
      </c>
      <c r="H70" s="11">
        <v>1</v>
      </c>
      <c r="I70" s="11">
        <v>-1.5</v>
      </c>
      <c r="J70" s="11">
        <v>0</v>
      </c>
      <c r="K70" s="11">
        <v>8000</v>
      </c>
      <c r="L70" s="11">
        <v>25</v>
      </c>
      <c r="M70" s="11">
        <v>2.5000000000000001E-2</v>
      </c>
      <c r="N70" s="11">
        <v>0</v>
      </c>
      <c r="O70" s="11">
        <v>0</v>
      </c>
      <c r="P70" s="11">
        <v>0</v>
      </c>
      <c r="Q70" s="11">
        <v>20</v>
      </c>
      <c r="R70" s="11">
        <v>0</v>
      </c>
      <c r="S70" s="11">
        <v>0</v>
      </c>
      <c r="T70" s="11">
        <v>1</v>
      </c>
      <c r="U70" s="11" t="s">
        <v>676</v>
      </c>
      <c r="V70" s="11" t="s">
        <v>79</v>
      </c>
      <c r="W70" s="11" t="s">
        <v>79</v>
      </c>
      <c r="X70" s="11" t="s">
        <v>556</v>
      </c>
    </row>
    <row r="71" spans="1:24" x14ac:dyDescent="0.25">
      <c r="A71" s="11">
        <v>70</v>
      </c>
      <c r="B71" s="11">
        <v>53</v>
      </c>
      <c r="C71" s="11">
        <v>52</v>
      </c>
      <c r="D71" s="11">
        <v>828104.91689999995</v>
      </c>
      <c r="E71" s="11">
        <v>3351843.8489999999</v>
      </c>
      <c r="F71" s="11">
        <v>828464.85679999995</v>
      </c>
      <c r="G71" s="11">
        <v>3351298.4890000001</v>
      </c>
      <c r="H71" s="11">
        <v>1</v>
      </c>
      <c r="I71" s="11">
        <v>-1.5</v>
      </c>
      <c r="J71" s="11">
        <v>0</v>
      </c>
      <c r="K71" s="11">
        <v>8000</v>
      </c>
      <c r="L71" s="11">
        <v>25</v>
      </c>
      <c r="M71" s="11">
        <v>2.5000000000000001E-2</v>
      </c>
      <c r="N71" s="11">
        <v>0</v>
      </c>
      <c r="O71" s="11">
        <v>0</v>
      </c>
      <c r="P71" s="11">
        <v>0</v>
      </c>
      <c r="Q71" s="11">
        <v>20</v>
      </c>
      <c r="R71" s="11">
        <v>0</v>
      </c>
      <c r="S71" s="11">
        <v>0</v>
      </c>
      <c r="T71" s="11">
        <v>1</v>
      </c>
      <c r="U71" s="11" t="s">
        <v>676</v>
      </c>
      <c r="V71" s="11" t="s">
        <v>79</v>
      </c>
      <c r="W71" s="11" t="s">
        <v>79</v>
      </c>
      <c r="X71" s="11" t="s">
        <v>556</v>
      </c>
    </row>
    <row r="72" spans="1:24" x14ac:dyDescent="0.25">
      <c r="A72" s="11">
        <v>71</v>
      </c>
      <c r="B72" s="11">
        <v>53</v>
      </c>
      <c r="C72" s="11">
        <v>54</v>
      </c>
      <c r="D72" s="11">
        <v>833676.14690000005</v>
      </c>
      <c r="E72" s="11">
        <v>3346785.0860000001</v>
      </c>
      <c r="F72" s="11">
        <v>834547.68610000005</v>
      </c>
      <c r="G72" s="11">
        <v>3345701.6150000002</v>
      </c>
      <c r="H72" s="11">
        <v>1</v>
      </c>
      <c r="I72" s="11">
        <v>-1.5</v>
      </c>
      <c r="J72" s="11">
        <v>0</v>
      </c>
      <c r="K72" s="11">
        <v>6000</v>
      </c>
      <c r="L72" s="11">
        <v>40</v>
      </c>
      <c r="M72" s="11">
        <v>2.5000000000000001E-2</v>
      </c>
      <c r="N72" s="11">
        <v>0</v>
      </c>
      <c r="O72" s="11">
        <v>0</v>
      </c>
      <c r="P72" s="11">
        <v>0</v>
      </c>
      <c r="Q72" s="11">
        <v>20</v>
      </c>
      <c r="R72" s="11">
        <v>0</v>
      </c>
      <c r="S72" s="11">
        <v>0</v>
      </c>
      <c r="T72" s="11">
        <v>1</v>
      </c>
      <c r="U72" s="11" t="s">
        <v>676</v>
      </c>
      <c r="V72" s="11" t="s">
        <v>79</v>
      </c>
      <c r="W72" s="11" t="s">
        <v>79</v>
      </c>
      <c r="X72" s="11" t="s">
        <v>556</v>
      </c>
    </row>
    <row r="73" spans="1:24" x14ac:dyDescent="0.25">
      <c r="A73" s="11">
        <v>72</v>
      </c>
      <c r="B73" s="11">
        <v>53</v>
      </c>
      <c r="C73" s="11">
        <v>54</v>
      </c>
      <c r="D73" s="11">
        <v>836873.06960000005</v>
      </c>
      <c r="E73" s="11">
        <v>3348015.6209999998</v>
      </c>
      <c r="F73" s="11">
        <v>837067.53870000003</v>
      </c>
      <c r="G73" s="11">
        <v>3347903.702</v>
      </c>
      <c r="H73" s="11">
        <v>1</v>
      </c>
      <c r="I73" s="11">
        <v>-1.5</v>
      </c>
      <c r="J73" s="11">
        <v>0</v>
      </c>
      <c r="K73" s="11">
        <v>5000</v>
      </c>
      <c r="L73" s="11">
        <v>25</v>
      </c>
      <c r="M73" s="11">
        <v>2.5000000000000001E-2</v>
      </c>
      <c r="N73" s="11">
        <v>0</v>
      </c>
      <c r="O73" s="11">
        <v>0</v>
      </c>
      <c r="P73" s="11">
        <v>0</v>
      </c>
      <c r="Q73" s="11">
        <v>20</v>
      </c>
      <c r="R73" s="11">
        <v>0</v>
      </c>
      <c r="S73" s="11">
        <v>0</v>
      </c>
      <c r="T73" s="11">
        <v>1</v>
      </c>
      <c r="U73" s="11" t="s">
        <v>676</v>
      </c>
      <c r="V73" s="11" t="s">
        <v>79</v>
      </c>
      <c r="W73" s="11" t="s">
        <v>79</v>
      </c>
      <c r="X73" s="11" t="s">
        <v>556</v>
      </c>
    </row>
    <row r="74" spans="1:24" x14ac:dyDescent="0.25">
      <c r="A74" s="11">
        <v>73</v>
      </c>
      <c r="B74" s="11">
        <v>53</v>
      </c>
      <c r="C74" s="11">
        <v>54</v>
      </c>
      <c r="D74" s="11">
        <v>840894.25919999997</v>
      </c>
      <c r="E74" s="11">
        <v>3350922.2740000002</v>
      </c>
      <c r="F74" s="11">
        <v>841110.55649999995</v>
      </c>
      <c r="G74" s="11">
        <v>3350698.7</v>
      </c>
      <c r="H74" s="11">
        <v>1</v>
      </c>
      <c r="I74" s="11">
        <v>-1.5</v>
      </c>
      <c r="J74" s="11">
        <v>0</v>
      </c>
      <c r="K74" s="11">
        <v>5000</v>
      </c>
      <c r="L74" s="11">
        <v>20</v>
      </c>
      <c r="M74" s="11">
        <v>2.5000000000000001E-2</v>
      </c>
      <c r="N74" s="11">
        <v>0</v>
      </c>
      <c r="O74" s="11">
        <v>0</v>
      </c>
      <c r="P74" s="11">
        <v>0</v>
      </c>
      <c r="Q74" s="11">
        <v>20</v>
      </c>
      <c r="R74" s="11">
        <v>0</v>
      </c>
      <c r="S74" s="11">
        <v>0</v>
      </c>
      <c r="T74" s="11">
        <v>1</v>
      </c>
      <c r="U74" s="11" t="s">
        <v>676</v>
      </c>
      <c r="V74" s="11" t="s">
        <v>79</v>
      </c>
      <c r="W74" s="11" t="s">
        <v>79</v>
      </c>
      <c r="X74" s="11" t="s">
        <v>556</v>
      </c>
    </row>
    <row r="75" spans="1:24" x14ac:dyDescent="0.25">
      <c r="A75" s="11">
        <v>74</v>
      </c>
      <c r="B75" s="11">
        <v>53</v>
      </c>
      <c r="C75" s="11">
        <v>54</v>
      </c>
      <c r="D75" s="11">
        <v>841782.79799999995</v>
      </c>
      <c r="E75" s="11">
        <v>3351715.9589999998</v>
      </c>
      <c r="F75" s="11">
        <v>842141.17680000002</v>
      </c>
      <c r="G75" s="11">
        <v>3351497.0819999999</v>
      </c>
      <c r="H75" s="11">
        <v>1</v>
      </c>
      <c r="I75" s="11">
        <v>-1.5</v>
      </c>
      <c r="J75" s="11">
        <v>0</v>
      </c>
      <c r="K75" s="11">
        <v>5000</v>
      </c>
      <c r="L75" s="11">
        <v>20</v>
      </c>
      <c r="M75" s="11">
        <v>2.5000000000000001E-2</v>
      </c>
      <c r="N75" s="11">
        <v>0</v>
      </c>
      <c r="O75" s="11">
        <v>0</v>
      </c>
      <c r="P75" s="11">
        <v>0</v>
      </c>
      <c r="Q75" s="11">
        <v>20</v>
      </c>
      <c r="R75" s="11">
        <v>0</v>
      </c>
      <c r="S75" s="11">
        <v>0</v>
      </c>
      <c r="T75" s="11">
        <v>1</v>
      </c>
      <c r="U75" s="11" t="s">
        <v>676</v>
      </c>
      <c r="V75" s="11" t="s">
        <v>79</v>
      </c>
      <c r="W75" s="11" t="s">
        <v>79</v>
      </c>
      <c r="X75" s="11" t="s">
        <v>556</v>
      </c>
    </row>
    <row r="76" spans="1:24" x14ac:dyDescent="0.25">
      <c r="A76" s="11">
        <v>75</v>
      </c>
      <c r="B76" s="11">
        <v>68</v>
      </c>
      <c r="C76" s="11">
        <v>54</v>
      </c>
      <c r="D76" s="11">
        <v>836452.21640000003</v>
      </c>
      <c r="E76" s="11">
        <v>3345607.1630000002</v>
      </c>
      <c r="F76" s="11">
        <v>835621.59950000001</v>
      </c>
      <c r="G76" s="11">
        <v>3343794.2349999999</v>
      </c>
      <c r="H76" s="11">
        <v>1</v>
      </c>
      <c r="I76" s="11">
        <v>-1.5</v>
      </c>
      <c r="J76" s="11">
        <v>0</v>
      </c>
      <c r="K76" s="11">
        <v>30000</v>
      </c>
      <c r="L76" s="11">
        <v>25</v>
      </c>
      <c r="M76" s="11">
        <v>2.5000000000000001E-2</v>
      </c>
      <c r="N76" s="11">
        <v>0</v>
      </c>
      <c r="O76" s="11">
        <v>0</v>
      </c>
      <c r="P76" s="11">
        <v>0</v>
      </c>
      <c r="Q76" s="11">
        <v>20</v>
      </c>
      <c r="R76" s="11">
        <v>0</v>
      </c>
      <c r="S76" s="11">
        <v>0</v>
      </c>
      <c r="T76" s="11">
        <v>0.53</v>
      </c>
      <c r="U76" s="11" t="s">
        <v>676</v>
      </c>
      <c r="V76" s="11" t="s">
        <v>79</v>
      </c>
      <c r="W76" s="11" t="s">
        <v>79</v>
      </c>
      <c r="X76" s="11" t="s">
        <v>556</v>
      </c>
    </row>
    <row r="77" spans="1:24" x14ac:dyDescent="0.25">
      <c r="A77" s="11">
        <v>76</v>
      </c>
      <c r="B77" s="11">
        <v>68</v>
      </c>
      <c r="C77" s="11">
        <v>54</v>
      </c>
      <c r="D77" s="11">
        <v>837269.63670000003</v>
      </c>
      <c r="E77" s="11">
        <v>3347017.4569999999</v>
      </c>
      <c r="F77" s="11">
        <v>836749.72939999995</v>
      </c>
      <c r="G77" s="11">
        <v>3343412.5019999999</v>
      </c>
      <c r="H77" s="11">
        <v>1</v>
      </c>
      <c r="I77" s="11">
        <v>-2</v>
      </c>
      <c r="J77" s="11">
        <v>0</v>
      </c>
      <c r="K77" s="11">
        <v>28000</v>
      </c>
      <c r="L77" s="11">
        <v>65</v>
      </c>
      <c r="M77" s="11">
        <v>2.5000000000000001E-2</v>
      </c>
      <c r="N77" s="11">
        <v>0</v>
      </c>
      <c r="O77" s="11">
        <v>0</v>
      </c>
      <c r="P77" s="11">
        <v>0</v>
      </c>
      <c r="Q77" s="11">
        <v>20</v>
      </c>
      <c r="R77" s="11">
        <v>0</v>
      </c>
      <c r="S77" s="11">
        <v>0</v>
      </c>
      <c r="T77" s="11">
        <v>0.53</v>
      </c>
      <c r="U77" s="11" t="s">
        <v>676</v>
      </c>
      <c r="V77" s="11" t="s">
        <v>79</v>
      </c>
      <c r="W77" s="11" t="s">
        <v>79</v>
      </c>
      <c r="X77" s="11" t="s">
        <v>556</v>
      </c>
    </row>
    <row r="78" spans="1:24" x14ac:dyDescent="0.25">
      <c r="A78" s="11">
        <v>77</v>
      </c>
      <c r="B78" s="11">
        <v>68</v>
      </c>
      <c r="C78" s="11">
        <v>54</v>
      </c>
      <c r="D78" s="11">
        <v>838490.603</v>
      </c>
      <c r="E78" s="11">
        <v>3345959.1869999999</v>
      </c>
      <c r="F78" s="11">
        <v>839107.61259999999</v>
      </c>
      <c r="G78" s="11">
        <v>3345253.807</v>
      </c>
      <c r="H78" s="11">
        <v>1</v>
      </c>
      <c r="I78" s="11">
        <v>-3</v>
      </c>
      <c r="J78" s="11">
        <v>0</v>
      </c>
      <c r="K78" s="11">
        <v>27000</v>
      </c>
      <c r="L78" s="11">
        <v>60</v>
      </c>
      <c r="M78" s="11">
        <v>2.5000000000000001E-2</v>
      </c>
      <c r="N78" s="11">
        <v>0</v>
      </c>
      <c r="O78" s="11">
        <v>0</v>
      </c>
      <c r="P78" s="11">
        <v>0</v>
      </c>
      <c r="Q78" s="11">
        <v>20</v>
      </c>
      <c r="R78" s="11">
        <v>0</v>
      </c>
      <c r="S78" s="11">
        <v>0</v>
      </c>
      <c r="T78" s="11">
        <v>0.53</v>
      </c>
      <c r="U78" s="11" t="s">
        <v>676</v>
      </c>
      <c r="V78" s="11" t="s">
        <v>79</v>
      </c>
      <c r="W78" s="11" t="s">
        <v>79</v>
      </c>
      <c r="X78" s="11" t="s">
        <v>556</v>
      </c>
    </row>
    <row r="79" spans="1:24" x14ac:dyDescent="0.25">
      <c r="A79" s="11">
        <v>78</v>
      </c>
      <c r="B79" s="11">
        <v>68</v>
      </c>
      <c r="C79" s="11">
        <v>54</v>
      </c>
      <c r="D79" s="11">
        <v>840601.01210000005</v>
      </c>
      <c r="E79" s="11">
        <v>3346888.406</v>
      </c>
      <c r="F79" s="11">
        <v>842633.80989999999</v>
      </c>
      <c r="G79" s="11">
        <v>3346508.4640000002</v>
      </c>
      <c r="H79" s="11">
        <v>1</v>
      </c>
      <c r="I79" s="11">
        <v>-2.5</v>
      </c>
      <c r="J79" s="11">
        <v>0</v>
      </c>
      <c r="K79" s="11">
        <v>19000</v>
      </c>
      <c r="L79" s="11">
        <v>30</v>
      </c>
      <c r="M79" s="11">
        <v>2.5000000000000001E-2</v>
      </c>
      <c r="N79" s="11">
        <v>0</v>
      </c>
      <c r="O79" s="11">
        <v>0</v>
      </c>
      <c r="P79" s="11">
        <v>0</v>
      </c>
      <c r="Q79" s="11">
        <v>20</v>
      </c>
      <c r="R79" s="11">
        <v>0</v>
      </c>
      <c r="S79" s="11">
        <v>0</v>
      </c>
      <c r="T79" s="11">
        <v>0.53</v>
      </c>
      <c r="U79" s="11" t="s">
        <v>676</v>
      </c>
      <c r="V79" s="11" t="s">
        <v>79</v>
      </c>
      <c r="W79" s="11" t="s">
        <v>79</v>
      </c>
      <c r="X79" s="11" t="s">
        <v>556</v>
      </c>
    </row>
    <row r="80" spans="1:24" x14ac:dyDescent="0.25">
      <c r="A80" s="11">
        <v>79</v>
      </c>
      <c r="B80" s="11">
        <v>43</v>
      </c>
      <c r="C80" s="11">
        <v>57</v>
      </c>
      <c r="D80" s="11">
        <v>825711.36739999999</v>
      </c>
      <c r="E80" s="11">
        <v>3340258.7220000001</v>
      </c>
      <c r="F80" s="11">
        <v>823901.61380000005</v>
      </c>
      <c r="G80" s="11">
        <v>3341147.7230000002</v>
      </c>
      <c r="H80" s="11">
        <v>1</v>
      </c>
      <c r="I80" s="11">
        <v>-15</v>
      </c>
      <c r="J80" s="11">
        <v>0</v>
      </c>
      <c r="K80" s="11">
        <v>18000</v>
      </c>
      <c r="L80" s="11">
        <v>1300</v>
      </c>
      <c r="M80" s="11">
        <v>2.5000000000000001E-2</v>
      </c>
      <c r="N80" s="11">
        <v>0</v>
      </c>
      <c r="O80" s="11">
        <v>0</v>
      </c>
      <c r="P80" s="11">
        <v>0</v>
      </c>
      <c r="Q80" s="11">
        <v>20</v>
      </c>
      <c r="R80" s="11">
        <v>0</v>
      </c>
      <c r="S80" s="11">
        <v>0</v>
      </c>
      <c r="T80" s="11">
        <v>0.53</v>
      </c>
      <c r="U80" s="11" t="s">
        <v>676</v>
      </c>
      <c r="V80" s="11" t="s">
        <v>79</v>
      </c>
      <c r="W80" s="11" t="s">
        <v>79</v>
      </c>
      <c r="X80" s="11" t="s">
        <v>556</v>
      </c>
    </row>
    <row r="81" spans="1:24" x14ac:dyDescent="0.25">
      <c r="A81" s="11">
        <v>80</v>
      </c>
      <c r="B81" s="11">
        <v>68</v>
      </c>
      <c r="C81" s="11">
        <v>57</v>
      </c>
      <c r="D81" s="11">
        <v>832072.73080000002</v>
      </c>
      <c r="E81" s="11">
        <v>3335443.227</v>
      </c>
      <c r="F81" s="11">
        <v>840645.24789999996</v>
      </c>
      <c r="G81" s="11">
        <v>3339094.4840000002</v>
      </c>
      <c r="H81" s="11">
        <v>1</v>
      </c>
      <c r="I81" s="11">
        <v>-4</v>
      </c>
      <c r="J81" s="11">
        <v>9999</v>
      </c>
      <c r="K81" s="11">
        <v>34000</v>
      </c>
      <c r="L81" s="11">
        <v>12000</v>
      </c>
      <c r="M81" s="11">
        <v>0.01</v>
      </c>
      <c r="N81" s="11">
        <v>0</v>
      </c>
      <c r="O81" s="11">
        <v>0</v>
      </c>
      <c r="P81" s="11">
        <v>0</v>
      </c>
      <c r="Q81" s="11">
        <v>100</v>
      </c>
      <c r="R81" s="11">
        <v>0</v>
      </c>
      <c r="S81" s="11">
        <v>0</v>
      </c>
      <c r="T81" s="11">
        <v>0.53</v>
      </c>
      <c r="U81" s="11" t="s">
        <v>676</v>
      </c>
      <c r="V81" s="11" t="s">
        <v>79</v>
      </c>
      <c r="W81" s="11" t="s">
        <v>79</v>
      </c>
      <c r="X81" s="11" t="s">
        <v>556</v>
      </c>
    </row>
    <row r="82" spans="1:24" x14ac:dyDescent="0.25">
      <c r="A82" s="11">
        <v>81</v>
      </c>
      <c r="B82" s="11">
        <v>56</v>
      </c>
      <c r="C82" s="11">
        <v>57</v>
      </c>
      <c r="D82" s="11">
        <v>820771.69579999999</v>
      </c>
      <c r="E82" s="11">
        <v>3320224.9670000002</v>
      </c>
      <c r="F82" s="11">
        <v>826394.10290000006</v>
      </c>
      <c r="G82" s="11">
        <v>3330213.0070000002</v>
      </c>
      <c r="H82" s="11">
        <v>1</v>
      </c>
      <c r="I82" s="11">
        <v>-3</v>
      </c>
      <c r="J82" s="11">
        <v>9999</v>
      </c>
      <c r="K82" s="11">
        <v>18000</v>
      </c>
      <c r="L82" s="11">
        <v>14000</v>
      </c>
      <c r="M82" s="11">
        <v>0.01</v>
      </c>
      <c r="N82" s="11">
        <v>0</v>
      </c>
      <c r="O82" s="11">
        <v>0</v>
      </c>
      <c r="P82" s="11">
        <v>0</v>
      </c>
      <c r="Q82" s="11">
        <v>500</v>
      </c>
      <c r="R82" s="11">
        <v>0</v>
      </c>
      <c r="S82" s="11">
        <v>0</v>
      </c>
      <c r="T82" s="11">
        <v>0.53</v>
      </c>
      <c r="U82" s="11" t="s">
        <v>676</v>
      </c>
      <c r="V82" s="11" t="s">
        <v>79</v>
      </c>
      <c r="W82" s="11" t="s">
        <v>79</v>
      </c>
      <c r="X82" s="11" t="s">
        <v>556</v>
      </c>
    </row>
    <row r="83" spans="1:24" x14ac:dyDescent="0.25">
      <c r="A83" s="11">
        <v>82</v>
      </c>
      <c r="B83" s="11">
        <v>56</v>
      </c>
      <c r="C83" s="11">
        <v>55</v>
      </c>
      <c r="D83" s="11">
        <v>801095.78769999999</v>
      </c>
      <c r="E83" s="11">
        <v>3321319.19</v>
      </c>
      <c r="F83" s="11">
        <v>806260.99380000005</v>
      </c>
      <c r="G83" s="11">
        <v>3324136.2140000002</v>
      </c>
      <c r="H83" s="11">
        <v>1</v>
      </c>
      <c r="I83" s="11">
        <v>-3</v>
      </c>
      <c r="J83" s="11">
        <v>0</v>
      </c>
      <c r="K83" s="11">
        <v>11000</v>
      </c>
      <c r="L83" s="11">
        <v>150</v>
      </c>
      <c r="M83" s="11">
        <v>2.5000000000000001E-2</v>
      </c>
      <c r="N83" s="11">
        <v>0</v>
      </c>
      <c r="O83" s="11">
        <v>0</v>
      </c>
      <c r="P83" s="11">
        <v>0</v>
      </c>
      <c r="Q83" s="11">
        <v>500</v>
      </c>
      <c r="R83" s="11">
        <v>0</v>
      </c>
      <c r="S83" s="11">
        <v>0</v>
      </c>
      <c r="T83" s="11">
        <v>0.53</v>
      </c>
      <c r="U83" s="11" t="s">
        <v>676</v>
      </c>
      <c r="V83" s="11" t="s">
        <v>79</v>
      </c>
      <c r="W83" s="11" t="s">
        <v>79</v>
      </c>
      <c r="X83" s="11" t="s">
        <v>556</v>
      </c>
    </row>
    <row r="84" spans="1:24" x14ac:dyDescent="0.25">
      <c r="A84" s="11">
        <v>83</v>
      </c>
      <c r="B84" s="11">
        <v>56</v>
      </c>
      <c r="C84" s="11">
        <v>55</v>
      </c>
      <c r="D84" s="11">
        <v>805044.26080000005</v>
      </c>
      <c r="E84" s="11">
        <v>3316561.531</v>
      </c>
      <c r="F84" s="11">
        <v>808597.62210000004</v>
      </c>
      <c r="G84" s="11">
        <v>3320093.7259999998</v>
      </c>
      <c r="H84" s="11">
        <v>1</v>
      </c>
      <c r="I84" s="11">
        <v>-10</v>
      </c>
      <c r="J84" s="11">
        <v>0</v>
      </c>
      <c r="K84" s="11">
        <v>11000</v>
      </c>
      <c r="L84" s="11">
        <v>150</v>
      </c>
      <c r="M84" s="11">
        <v>2.5000000000000001E-2</v>
      </c>
      <c r="N84" s="11">
        <v>0</v>
      </c>
      <c r="O84" s="11">
        <v>0</v>
      </c>
      <c r="P84" s="11">
        <v>0</v>
      </c>
      <c r="Q84" s="11">
        <v>500</v>
      </c>
      <c r="R84" s="11">
        <v>0</v>
      </c>
      <c r="S84" s="11">
        <v>0</v>
      </c>
      <c r="T84" s="11">
        <v>0.53</v>
      </c>
      <c r="U84" s="11" t="s">
        <v>676</v>
      </c>
      <c r="V84" s="11" t="s">
        <v>79</v>
      </c>
      <c r="W84" s="11" t="s">
        <v>79</v>
      </c>
      <c r="X84" s="11" t="s">
        <v>556</v>
      </c>
    </row>
    <row r="85" spans="1:24" x14ac:dyDescent="0.25">
      <c r="A85" s="11">
        <v>84</v>
      </c>
      <c r="B85" s="11">
        <v>56</v>
      </c>
      <c r="C85" s="11">
        <v>55</v>
      </c>
      <c r="D85" s="11">
        <v>821018.40709999995</v>
      </c>
      <c r="E85" s="11">
        <v>3317723.1510000001</v>
      </c>
      <c r="F85" s="11">
        <v>811493.38800000004</v>
      </c>
      <c r="G85" s="11">
        <v>3313569.1850000001</v>
      </c>
      <c r="H85" s="11">
        <v>11</v>
      </c>
      <c r="I85" s="11">
        <v>-2</v>
      </c>
      <c r="J85" s="11">
        <v>0</v>
      </c>
      <c r="K85" s="11">
        <v>11000</v>
      </c>
      <c r="L85" s="11">
        <v>200</v>
      </c>
      <c r="M85" s="11">
        <v>2.8000000000000001E-2</v>
      </c>
      <c r="N85" s="11">
        <v>0</v>
      </c>
      <c r="O85" s="11">
        <v>0</v>
      </c>
      <c r="P85" s="11">
        <v>0</v>
      </c>
      <c r="Q85" s="11">
        <v>500</v>
      </c>
      <c r="R85" s="11">
        <v>0</v>
      </c>
      <c r="S85" s="11">
        <v>0</v>
      </c>
      <c r="T85" s="11">
        <v>0.53</v>
      </c>
      <c r="U85" s="11" t="s">
        <v>676</v>
      </c>
      <c r="V85" s="11" t="s">
        <v>79</v>
      </c>
      <c r="W85" s="11" t="s">
        <v>79</v>
      </c>
      <c r="X85" s="11" t="s">
        <v>556</v>
      </c>
    </row>
    <row r="86" spans="1:24" x14ac:dyDescent="0.25">
      <c r="A86" s="11">
        <v>85</v>
      </c>
      <c r="B86" s="11">
        <v>56</v>
      </c>
      <c r="C86" s="11">
        <v>55</v>
      </c>
      <c r="D86" s="11">
        <v>820943.26390000002</v>
      </c>
      <c r="E86" s="11">
        <v>3307645.7429999998</v>
      </c>
      <c r="F86" s="11">
        <v>821063.38500000001</v>
      </c>
      <c r="G86" s="11">
        <v>3309966.2319999998</v>
      </c>
      <c r="H86" s="11">
        <v>1</v>
      </c>
      <c r="I86" s="11">
        <v>-3</v>
      </c>
      <c r="J86" s="11">
        <v>0</v>
      </c>
      <c r="K86" s="11">
        <v>11000</v>
      </c>
      <c r="L86" s="11">
        <v>75</v>
      </c>
      <c r="M86" s="11">
        <v>2.5000000000000001E-2</v>
      </c>
      <c r="N86" s="11">
        <v>0</v>
      </c>
      <c r="O86" s="11">
        <v>0</v>
      </c>
      <c r="P86" s="11">
        <v>0</v>
      </c>
      <c r="Q86" s="11">
        <v>500</v>
      </c>
      <c r="R86" s="11">
        <v>0</v>
      </c>
      <c r="S86" s="11">
        <v>0</v>
      </c>
      <c r="T86" s="11">
        <v>0.53</v>
      </c>
      <c r="U86" s="11" t="s">
        <v>676</v>
      </c>
      <c r="V86" s="11" t="s">
        <v>79</v>
      </c>
      <c r="W86" s="11" t="s">
        <v>79</v>
      </c>
      <c r="X86" s="11" t="s">
        <v>556</v>
      </c>
    </row>
    <row r="87" spans="1:24" x14ac:dyDescent="0.25">
      <c r="A87" s="11">
        <v>86</v>
      </c>
      <c r="B87" s="11">
        <v>56</v>
      </c>
      <c r="C87" s="11">
        <v>55</v>
      </c>
      <c r="D87" s="11">
        <v>823498.61620000005</v>
      </c>
      <c r="E87" s="11">
        <v>3306993.57</v>
      </c>
      <c r="F87" s="11">
        <v>822924.46920000005</v>
      </c>
      <c r="G87" s="11">
        <v>3310177.22</v>
      </c>
      <c r="H87" s="11">
        <v>1</v>
      </c>
      <c r="I87" s="11">
        <v>-2.5</v>
      </c>
      <c r="J87" s="11">
        <v>0</v>
      </c>
      <c r="K87" s="11">
        <v>11000</v>
      </c>
      <c r="L87" s="11">
        <v>60</v>
      </c>
      <c r="M87" s="11">
        <v>2.5000000000000001E-2</v>
      </c>
      <c r="N87" s="11">
        <v>0</v>
      </c>
      <c r="O87" s="11">
        <v>0</v>
      </c>
      <c r="P87" s="11">
        <v>0</v>
      </c>
      <c r="Q87" s="11">
        <v>500</v>
      </c>
      <c r="R87" s="11">
        <v>0</v>
      </c>
      <c r="S87" s="11">
        <v>0</v>
      </c>
      <c r="T87" s="11">
        <v>0.53</v>
      </c>
      <c r="U87" s="11" t="s">
        <v>676</v>
      </c>
      <c r="V87" s="11" t="s">
        <v>79</v>
      </c>
      <c r="W87" s="11" t="s">
        <v>79</v>
      </c>
      <c r="X87" s="11" t="s">
        <v>556</v>
      </c>
    </row>
    <row r="88" spans="1:24" x14ac:dyDescent="0.25">
      <c r="A88" s="11">
        <v>87</v>
      </c>
      <c r="B88" s="11">
        <v>58</v>
      </c>
      <c r="C88" s="11">
        <v>55</v>
      </c>
      <c r="D88" s="11">
        <v>827379.96420000005</v>
      </c>
      <c r="E88" s="11">
        <v>3305344.5040000002</v>
      </c>
      <c r="F88" s="11">
        <v>818638.77480000001</v>
      </c>
      <c r="G88" s="11">
        <v>3308314.4580000001</v>
      </c>
      <c r="H88" s="11">
        <v>1</v>
      </c>
      <c r="I88" s="11">
        <v>-4</v>
      </c>
      <c r="J88" s="11">
        <v>0</v>
      </c>
      <c r="K88" s="11">
        <v>20000</v>
      </c>
      <c r="L88" s="11">
        <v>600</v>
      </c>
      <c r="M88" s="11">
        <v>2.5000000000000001E-2</v>
      </c>
      <c r="N88" s="11">
        <v>0</v>
      </c>
      <c r="O88" s="11">
        <v>0</v>
      </c>
      <c r="P88" s="11">
        <v>0</v>
      </c>
      <c r="Q88" s="11">
        <v>200</v>
      </c>
      <c r="R88" s="11">
        <v>0</v>
      </c>
      <c r="S88" s="11">
        <v>0</v>
      </c>
      <c r="T88" s="11">
        <v>0.53</v>
      </c>
      <c r="U88" s="11" t="s">
        <v>676</v>
      </c>
      <c r="V88" s="11" t="s">
        <v>79</v>
      </c>
      <c r="W88" s="11" t="s">
        <v>79</v>
      </c>
      <c r="X88" s="11" t="s">
        <v>556</v>
      </c>
    </row>
    <row r="89" spans="1:24" x14ac:dyDescent="0.25">
      <c r="A89" s="11">
        <v>88</v>
      </c>
      <c r="B89" s="11">
        <v>56</v>
      </c>
      <c r="C89" s="11">
        <v>58</v>
      </c>
      <c r="D89" s="11">
        <v>828870.60629999998</v>
      </c>
      <c r="E89" s="11">
        <v>3307608.1710000001</v>
      </c>
      <c r="F89" s="11">
        <v>827004.79399999999</v>
      </c>
      <c r="G89" s="11">
        <v>3311269.5150000001</v>
      </c>
      <c r="H89" s="11">
        <v>1</v>
      </c>
      <c r="I89" s="11">
        <v>-2</v>
      </c>
      <c r="J89" s="11">
        <v>0</v>
      </c>
      <c r="K89" s="11">
        <v>20000</v>
      </c>
      <c r="L89" s="11">
        <v>65</v>
      </c>
      <c r="M89" s="11">
        <v>2.5000000000000001E-2</v>
      </c>
      <c r="N89" s="11">
        <v>0</v>
      </c>
      <c r="O89" s="11">
        <v>0</v>
      </c>
      <c r="P89" s="11">
        <v>0</v>
      </c>
      <c r="Q89" s="11">
        <v>20</v>
      </c>
      <c r="R89" s="11">
        <v>0</v>
      </c>
      <c r="S89" s="11">
        <v>0</v>
      </c>
      <c r="T89" s="11">
        <v>0.53</v>
      </c>
      <c r="U89" s="11" t="s">
        <v>676</v>
      </c>
      <c r="V89" s="11" t="s">
        <v>79</v>
      </c>
      <c r="W89" s="11" t="s">
        <v>79</v>
      </c>
      <c r="X89" s="11" t="s">
        <v>556</v>
      </c>
    </row>
    <row r="90" spans="1:24" x14ac:dyDescent="0.25">
      <c r="A90" s="11">
        <v>89</v>
      </c>
      <c r="B90" s="11">
        <v>65</v>
      </c>
      <c r="C90" s="11">
        <v>58</v>
      </c>
      <c r="D90" s="11">
        <v>836499.23219999997</v>
      </c>
      <c r="E90" s="11">
        <v>3305375.05</v>
      </c>
      <c r="F90" s="11">
        <v>829004.51879999996</v>
      </c>
      <c r="G90" s="11">
        <v>3306656.628</v>
      </c>
      <c r="H90" s="11">
        <v>1</v>
      </c>
      <c r="I90" s="11">
        <v>-2</v>
      </c>
      <c r="J90" s="11">
        <v>0</v>
      </c>
      <c r="K90" s="11">
        <v>12000</v>
      </c>
      <c r="L90" s="11">
        <v>125</v>
      </c>
      <c r="M90" s="11">
        <v>2.5000000000000001E-2</v>
      </c>
      <c r="N90" s="11">
        <v>0</v>
      </c>
      <c r="O90" s="11">
        <v>0</v>
      </c>
      <c r="P90" s="11">
        <v>0</v>
      </c>
      <c r="Q90" s="11">
        <v>20</v>
      </c>
      <c r="R90" s="11">
        <v>0</v>
      </c>
      <c r="S90" s="11">
        <v>0</v>
      </c>
      <c r="T90" s="11">
        <v>0.53</v>
      </c>
      <c r="U90" s="11" t="s">
        <v>676</v>
      </c>
      <c r="V90" s="11" t="s">
        <v>79</v>
      </c>
      <c r="W90" s="11" t="s">
        <v>79</v>
      </c>
      <c r="X90" s="11" t="s">
        <v>556</v>
      </c>
    </row>
    <row r="91" spans="1:24" x14ac:dyDescent="0.25">
      <c r="A91" s="11">
        <v>90</v>
      </c>
      <c r="B91" s="11">
        <v>59</v>
      </c>
      <c r="C91" s="11">
        <v>58</v>
      </c>
      <c r="D91" s="11">
        <v>828676.91810000001</v>
      </c>
      <c r="E91" s="11">
        <v>3306812.1129999999</v>
      </c>
      <c r="F91" s="11">
        <v>835672.16269999999</v>
      </c>
      <c r="G91" s="11">
        <v>3313781.7820000001</v>
      </c>
      <c r="H91" s="11">
        <v>11</v>
      </c>
      <c r="I91" s="11">
        <v>-1.5</v>
      </c>
      <c r="J91" s="11">
        <v>0</v>
      </c>
      <c r="K91" s="11">
        <v>15000</v>
      </c>
      <c r="L91" s="11">
        <v>350</v>
      </c>
      <c r="M91" s="11">
        <v>2.5000000000000001E-2</v>
      </c>
      <c r="N91" s="11">
        <v>0</v>
      </c>
      <c r="O91" s="11">
        <v>0</v>
      </c>
      <c r="P91" s="11">
        <v>0</v>
      </c>
      <c r="Q91" s="11">
        <v>20</v>
      </c>
      <c r="R91" s="11">
        <v>0</v>
      </c>
      <c r="S91" s="11">
        <v>0</v>
      </c>
      <c r="T91" s="11">
        <v>0.53</v>
      </c>
      <c r="U91" s="11" t="s">
        <v>676</v>
      </c>
      <c r="V91" s="11" t="s">
        <v>79</v>
      </c>
      <c r="W91" s="11" t="s">
        <v>79</v>
      </c>
      <c r="X91" s="11" t="s">
        <v>556</v>
      </c>
    </row>
    <row r="92" spans="1:24" x14ac:dyDescent="0.25">
      <c r="A92" s="11">
        <v>91</v>
      </c>
      <c r="B92" s="11">
        <v>56</v>
      </c>
      <c r="C92" s="11">
        <v>59</v>
      </c>
      <c r="D92" s="11">
        <v>830478.82519999996</v>
      </c>
      <c r="E92" s="11">
        <v>3319541.23</v>
      </c>
      <c r="F92" s="11">
        <v>832824.09660000005</v>
      </c>
      <c r="G92" s="11">
        <v>3319164.463</v>
      </c>
      <c r="H92" s="11">
        <v>1</v>
      </c>
      <c r="I92" s="11">
        <v>-1.5</v>
      </c>
      <c r="J92" s="11">
        <v>0</v>
      </c>
      <c r="K92" s="11">
        <v>23000</v>
      </c>
      <c r="L92" s="11">
        <v>50</v>
      </c>
      <c r="M92" s="11">
        <v>2.5000000000000001E-2</v>
      </c>
      <c r="N92" s="11">
        <v>0</v>
      </c>
      <c r="O92" s="11">
        <v>0</v>
      </c>
      <c r="P92" s="11">
        <v>0</v>
      </c>
      <c r="Q92" s="11">
        <v>20</v>
      </c>
      <c r="R92" s="11">
        <v>0</v>
      </c>
      <c r="S92" s="11">
        <v>0</v>
      </c>
      <c r="T92" s="11">
        <v>0.53</v>
      </c>
      <c r="U92" s="11" t="s">
        <v>676</v>
      </c>
      <c r="V92" s="11" t="s">
        <v>79</v>
      </c>
      <c r="W92" s="11" t="s">
        <v>79</v>
      </c>
      <c r="X92" s="11" t="s">
        <v>556</v>
      </c>
    </row>
    <row r="93" spans="1:24" x14ac:dyDescent="0.25">
      <c r="A93" s="11">
        <v>92</v>
      </c>
      <c r="B93" s="11">
        <v>56</v>
      </c>
      <c r="C93" s="11">
        <v>59</v>
      </c>
      <c r="D93" s="11">
        <v>834614.26150000002</v>
      </c>
      <c r="E93" s="11">
        <v>3316155.8689999999</v>
      </c>
      <c r="F93" s="11">
        <v>825025.74230000004</v>
      </c>
      <c r="G93" s="11">
        <v>3317616.372</v>
      </c>
      <c r="H93" s="11">
        <v>11</v>
      </c>
      <c r="I93" s="11">
        <v>-1.5</v>
      </c>
      <c r="J93" s="11">
        <v>0</v>
      </c>
      <c r="K93" s="11">
        <v>21000</v>
      </c>
      <c r="L93" s="11">
        <v>500</v>
      </c>
      <c r="M93" s="11">
        <v>2.5000000000000001E-2</v>
      </c>
      <c r="N93" s="11">
        <v>0</v>
      </c>
      <c r="O93" s="11">
        <v>0</v>
      </c>
      <c r="P93" s="11">
        <v>0</v>
      </c>
      <c r="Q93" s="11">
        <v>20</v>
      </c>
      <c r="R93" s="11">
        <v>0</v>
      </c>
      <c r="S93" s="11">
        <v>0</v>
      </c>
      <c r="T93" s="11">
        <v>0.53</v>
      </c>
      <c r="U93" s="11" t="s">
        <v>676</v>
      </c>
      <c r="V93" s="11" t="s">
        <v>79</v>
      </c>
      <c r="W93" s="11" t="s">
        <v>79</v>
      </c>
      <c r="X93" s="11" t="s">
        <v>556</v>
      </c>
    </row>
    <row r="94" spans="1:24" x14ac:dyDescent="0.25">
      <c r="A94" s="11">
        <v>93</v>
      </c>
      <c r="B94" s="11">
        <v>59</v>
      </c>
      <c r="C94" s="11">
        <v>60</v>
      </c>
      <c r="D94" s="11">
        <v>838128.03740000003</v>
      </c>
      <c r="E94" s="11">
        <v>3324744.165</v>
      </c>
      <c r="F94" s="11">
        <v>835826.15780000004</v>
      </c>
      <c r="G94" s="11">
        <v>3318023.7349999999</v>
      </c>
      <c r="H94" s="11">
        <v>11</v>
      </c>
      <c r="I94" s="11">
        <v>-1.5</v>
      </c>
      <c r="J94" s="11">
        <v>0</v>
      </c>
      <c r="K94" s="11">
        <v>11000</v>
      </c>
      <c r="L94" s="11">
        <v>110</v>
      </c>
      <c r="M94" s="11">
        <v>2.5000000000000001E-2</v>
      </c>
      <c r="N94" s="11">
        <v>0</v>
      </c>
      <c r="O94" s="11">
        <v>0</v>
      </c>
      <c r="P94" s="11">
        <v>0</v>
      </c>
      <c r="Q94" s="11">
        <v>20</v>
      </c>
      <c r="R94" s="11">
        <v>0</v>
      </c>
      <c r="S94" s="11">
        <v>0</v>
      </c>
      <c r="T94" s="11">
        <v>0.53</v>
      </c>
      <c r="U94" s="11" t="s">
        <v>676</v>
      </c>
      <c r="V94" s="11" t="s">
        <v>79</v>
      </c>
      <c r="W94" s="11" t="s">
        <v>79</v>
      </c>
      <c r="X94" s="11" t="s">
        <v>556</v>
      </c>
    </row>
    <row r="95" spans="1:24" x14ac:dyDescent="0.25">
      <c r="A95" s="11">
        <v>94</v>
      </c>
      <c r="B95" s="11">
        <v>59</v>
      </c>
      <c r="C95" s="11">
        <v>63</v>
      </c>
      <c r="D95" s="11">
        <v>835959.55240000004</v>
      </c>
      <c r="E95" s="11">
        <v>3314840.9130000002</v>
      </c>
      <c r="F95" s="11">
        <v>845008.32039999997</v>
      </c>
      <c r="G95" s="11">
        <v>3315370.08</v>
      </c>
      <c r="H95" s="11">
        <v>11</v>
      </c>
      <c r="I95" s="11">
        <v>-1.5</v>
      </c>
      <c r="J95" s="11">
        <v>0</v>
      </c>
      <c r="K95" s="11">
        <v>12000</v>
      </c>
      <c r="L95" s="11">
        <v>300</v>
      </c>
      <c r="M95" s="11">
        <v>2.5000000000000001E-2</v>
      </c>
      <c r="N95" s="11">
        <v>0</v>
      </c>
      <c r="O95" s="11">
        <v>0</v>
      </c>
      <c r="P95" s="11">
        <v>0</v>
      </c>
      <c r="Q95" s="11">
        <v>20</v>
      </c>
      <c r="R95" s="11">
        <v>0</v>
      </c>
      <c r="S95" s="11">
        <v>0</v>
      </c>
      <c r="T95" s="11">
        <v>0.53</v>
      </c>
      <c r="U95" s="11" t="s">
        <v>676</v>
      </c>
      <c r="V95" s="11" t="s">
        <v>79</v>
      </c>
      <c r="W95" s="11" t="s">
        <v>79</v>
      </c>
      <c r="X95" s="11" t="s">
        <v>556</v>
      </c>
    </row>
    <row r="96" spans="1:24" x14ac:dyDescent="0.25">
      <c r="A96" s="11">
        <v>95</v>
      </c>
      <c r="B96" s="11">
        <v>59</v>
      </c>
      <c r="C96" s="11">
        <v>64</v>
      </c>
      <c r="D96" s="11">
        <v>839246.13159999996</v>
      </c>
      <c r="E96" s="11">
        <v>3311905.5750000002</v>
      </c>
      <c r="F96" s="11">
        <v>848357.73840000003</v>
      </c>
      <c r="G96" s="11">
        <v>3309821.977</v>
      </c>
      <c r="H96" s="11">
        <v>11</v>
      </c>
      <c r="I96" s="11">
        <v>-1.5</v>
      </c>
      <c r="J96" s="11">
        <v>0</v>
      </c>
      <c r="K96" s="11">
        <v>15000</v>
      </c>
      <c r="L96" s="11">
        <v>600</v>
      </c>
      <c r="M96" s="11">
        <v>2.5000000000000001E-2</v>
      </c>
      <c r="N96" s="11">
        <v>0</v>
      </c>
      <c r="O96" s="11">
        <v>0</v>
      </c>
      <c r="P96" s="11">
        <v>0</v>
      </c>
      <c r="Q96" s="11">
        <v>20</v>
      </c>
      <c r="R96" s="11">
        <v>0</v>
      </c>
      <c r="S96" s="11">
        <v>0</v>
      </c>
      <c r="T96" s="11">
        <v>0.53</v>
      </c>
      <c r="U96" s="11" t="s">
        <v>676</v>
      </c>
      <c r="V96" s="11" t="s">
        <v>79</v>
      </c>
      <c r="W96" s="11" t="s">
        <v>79</v>
      </c>
      <c r="X96" s="11" t="s">
        <v>556</v>
      </c>
    </row>
    <row r="97" spans="1:24" x14ac:dyDescent="0.25">
      <c r="A97" s="11">
        <v>96</v>
      </c>
      <c r="B97" s="11">
        <v>59</v>
      </c>
      <c r="C97" s="11">
        <v>64</v>
      </c>
      <c r="D97" s="11">
        <v>841894.16520000005</v>
      </c>
      <c r="E97" s="11">
        <v>3308629.696</v>
      </c>
      <c r="F97" s="11">
        <v>846245.90830000001</v>
      </c>
      <c r="G97" s="11">
        <v>3307974.983</v>
      </c>
      <c r="H97" s="11">
        <v>1</v>
      </c>
      <c r="I97" s="11">
        <v>-1.5</v>
      </c>
      <c r="J97" s="11">
        <v>0</v>
      </c>
      <c r="K97" s="11">
        <v>13000</v>
      </c>
      <c r="L97" s="11">
        <v>200</v>
      </c>
      <c r="M97" s="11">
        <v>2.5000000000000001E-2</v>
      </c>
      <c r="N97" s="11">
        <v>0</v>
      </c>
      <c r="O97" s="11">
        <v>0</v>
      </c>
      <c r="P97" s="11">
        <v>0</v>
      </c>
      <c r="Q97" s="11">
        <v>20</v>
      </c>
      <c r="R97" s="11">
        <v>0</v>
      </c>
      <c r="S97" s="11">
        <v>0</v>
      </c>
      <c r="T97" s="11">
        <v>0.53</v>
      </c>
      <c r="U97" s="11" t="s">
        <v>676</v>
      </c>
      <c r="V97" s="11" t="s">
        <v>79</v>
      </c>
      <c r="W97" s="11" t="s">
        <v>79</v>
      </c>
      <c r="X97" s="11" t="s">
        <v>556</v>
      </c>
    </row>
    <row r="98" spans="1:24" x14ac:dyDescent="0.25">
      <c r="A98" s="11">
        <v>97</v>
      </c>
      <c r="B98" s="11">
        <v>65</v>
      </c>
      <c r="C98" s="11">
        <v>59</v>
      </c>
      <c r="D98" s="11">
        <v>838785.00950000004</v>
      </c>
      <c r="E98" s="11">
        <v>3304858.0320000001</v>
      </c>
      <c r="F98" s="11">
        <v>843361.79200000002</v>
      </c>
      <c r="G98" s="11">
        <v>3305794.236</v>
      </c>
      <c r="H98" s="11">
        <v>1</v>
      </c>
      <c r="I98" s="11">
        <v>-2</v>
      </c>
      <c r="J98" s="11">
        <v>0</v>
      </c>
      <c r="K98" s="11">
        <v>18000</v>
      </c>
      <c r="L98" s="11">
        <v>140</v>
      </c>
      <c r="M98" s="11">
        <v>2.5000000000000001E-2</v>
      </c>
      <c r="N98" s="11">
        <v>0</v>
      </c>
      <c r="O98" s="11">
        <v>0</v>
      </c>
      <c r="P98" s="11">
        <v>0</v>
      </c>
      <c r="Q98" s="11">
        <v>20</v>
      </c>
      <c r="R98" s="11">
        <v>0</v>
      </c>
      <c r="S98" s="11">
        <v>0</v>
      </c>
      <c r="T98" s="11">
        <v>0.53</v>
      </c>
      <c r="U98" s="11" t="s">
        <v>676</v>
      </c>
      <c r="V98" s="11" t="s">
        <v>79</v>
      </c>
      <c r="W98" s="11" t="s">
        <v>79</v>
      </c>
      <c r="X98" s="11" t="s">
        <v>556</v>
      </c>
    </row>
    <row r="99" spans="1:24" x14ac:dyDescent="0.25">
      <c r="A99" s="11">
        <v>98</v>
      </c>
      <c r="B99" s="11">
        <v>57</v>
      </c>
      <c r="C99" s="11">
        <v>60</v>
      </c>
      <c r="D99" s="11">
        <v>835273.39009999996</v>
      </c>
      <c r="E99" s="11">
        <v>3323804.929</v>
      </c>
      <c r="F99" s="11">
        <v>833227.8297</v>
      </c>
      <c r="G99" s="11">
        <v>3326396.1379999998</v>
      </c>
      <c r="H99" s="11">
        <v>1</v>
      </c>
      <c r="I99" s="11">
        <v>-1.5</v>
      </c>
      <c r="J99" s="11">
        <v>0</v>
      </c>
      <c r="K99" s="11">
        <v>16000</v>
      </c>
      <c r="L99" s="11">
        <v>75</v>
      </c>
      <c r="M99" s="11">
        <v>2.5000000000000001E-2</v>
      </c>
      <c r="N99" s="11">
        <v>0</v>
      </c>
      <c r="O99" s="11">
        <v>0</v>
      </c>
      <c r="P99" s="11">
        <v>0</v>
      </c>
      <c r="Q99" s="11">
        <v>20</v>
      </c>
      <c r="R99" s="11">
        <v>0</v>
      </c>
      <c r="S99" s="11">
        <v>0</v>
      </c>
      <c r="T99" s="11">
        <v>0.53</v>
      </c>
      <c r="U99" s="11" t="s">
        <v>676</v>
      </c>
      <c r="V99" s="11" t="s">
        <v>79</v>
      </c>
      <c r="W99" s="11" t="s">
        <v>79</v>
      </c>
      <c r="X99" s="11" t="s">
        <v>556</v>
      </c>
    </row>
    <row r="100" spans="1:24" x14ac:dyDescent="0.25">
      <c r="A100" s="11">
        <v>99</v>
      </c>
      <c r="B100" s="11">
        <v>57</v>
      </c>
      <c r="C100" s="11">
        <v>60</v>
      </c>
      <c r="D100" s="11">
        <v>837788.54399999999</v>
      </c>
      <c r="E100" s="11">
        <v>3325283.551</v>
      </c>
      <c r="F100" s="11">
        <v>833168.90969999996</v>
      </c>
      <c r="G100" s="11">
        <v>3328569.6830000002</v>
      </c>
      <c r="H100" s="11">
        <v>11</v>
      </c>
      <c r="I100" s="11">
        <v>-1.5</v>
      </c>
      <c r="J100" s="11">
        <v>0</v>
      </c>
      <c r="K100" s="11">
        <v>14000</v>
      </c>
      <c r="L100" s="11">
        <v>120</v>
      </c>
      <c r="M100" s="11">
        <v>2.5000000000000001E-2</v>
      </c>
      <c r="N100" s="11">
        <v>0</v>
      </c>
      <c r="O100" s="11">
        <v>0</v>
      </c>
      <c r="P100" s="11">
        <v>0</v>
      </c>
      <c r="Q100" s="11">
        <v>20</v>
      </c>
      <c r="R100" s="11">
        <v>0</v>
      </c>
      <c r="S100" s="11">
        <v>0</v>
      </c>
      <c r="T100" s="11">
        <v>0.53</v>
      </c>
      <c r="U100" s="11" t="s">
        <v>676</v>
      </c>
      <c r="V100" s="11" t="s">
        <v>79</v>
      </c>
      <c r="W100" s="11" t="s">
        <v>79</v>
      </c>
      <c r="X100" s="11" t="s">
        <v>556</v>
      </c>
    </row>
    <row r="101" spans="1:24" x14ac:dyDescent="0.25">
      <c r="A101" s="11">
        <v>100</v>
      </c>
      <c r="B101" s="11">
        <v>60</v>
      </c>
      <c r="C101" s="11">
        <v>62</v>
      </c>
      <c r="D101" s="11">
        <v>840232.49320000003</v>
      </c>
      <c r="E101" s="11">
        <v>3327875.906</v>
      </c>
      <c r="F101" s="11">
        <v>839773.17559999996</v>
      </c>
      <c r="G101" s="11">
        <v>3326904.3539999998</v>
      </c>
      <c r="H101" s="11">
        <v>1</v>
      </c>
      <c r="I101" s="11">
        <v>-1.5</v>
      </c>
      <c r="J101" s="11">
        <v>0</v>
      </c>
      <c r="K101" s="11">
        <v>5000</v>
      </c>
      <c r="L101" s="11">
        <v>80</v>
      </c>
      <c r="M101" s="11">
        <v>2.5000000000000001E-2</v>
      </c>
      <c r="N101" s="11">
        <v>0</v>
      </c>
      <c r="O101" s="11">
        <v>0</v>
      </c>
      <c r="P101" s="11">
        <v>0</v>
      </c>
      <c r="Q101" s="11">
        <v>20</v>
      </c>
      <c r="R101" s="11">
        <v>0</v>
      </c>
      <c r="S101" s="11">
        <v>0</v>
      </c>
      <c r="T101" s="11">
        <v>0.53</v>
      </c>
      <c r="U101" s="11" t="s">
        <v>676</v>
      </c>
      <c r="V101" s="11" t="s">
        <v>79</v>
      </c>
      <c r="W101" s="11" t="s">
        <v>79</v>
      </c>
      <c r="X101" s="11" t="s">
        <v>556</v>
      </c>
    </row>
    <row r="102" spans="1:24" x14ac:dyDescent="0.25">
      <c r="A102" s="11">
        <v>101</v>
      </c>
      <c r="B102" s="11">
        <v>60</v>
      </c>
      <c r="C102" s="11">
        <v>62</v>
      </c>
      <c r="D102" s="11">
        <v>840738.29359999998</v>
      </c>
      <c r="E102" s="11">
        <v>3327267.6910000001</v>
      </c>
      <c r="F102" s="11">
        <v>839632.33299999998</v>
      </c>
      <c r="G102" s="11">
        <v>3326830.5980000002</v>
      </c>
      <c r="H102" s="11">
        <v>1</v>
      </c>
      <c r="I102" s="11">
        <v>-1.5</v>
      </c>
      <c r="J102" s="11">
        <v>0</v>
      </c>
      <c r="K102" s="11">
        <v>6000</v>
      </c>
      <c r="L102" s="11">
        <v>60</v>
      </c>
      <c r="M102" s="11">
        <v>2.5000000000000001E-2</v>
      </c>
      <c r="N102" s="11">
        <v>0</v>
      </c>
      <c r="O102" s="11">
        <v>0</v>
      </c>
      <c r="P102" s="11">
        <v>0</v>
      </c>
      <c r="Q102" s="11">
        <v>20</v>
      </c>
      <c r="R102" s="11">
        <v>0</v>
      </c>
      <c r="S102" s="11">
        <v>0</v>
      </c>
      <c r="T102" s="11">
        <v>0.53</v>
      </c>
      <c r="U102" s="11" t="s">
        <v>676</v>
      </c>
      <c r="V102" s="11" t="s">
        <v>79</v>
      </c>
      <c r="W102" s="11" t="s">
        <v>79</v>
      </c>
      <c r="X102" s="11" t="s">
        <v>556</v>
      </c>
    </row>
    <row r="103" spans="1:24" x14ac:dyDescent="0.25">
      <c r="A103" s="11">
        <v>102</v>
      </c>
      <c r="B103" s="11">
        <v>67</v>
      </c>
      <c r="C103" s="11">
        <v>60</v>
      </c>
      <c r="D103" s="11">
        <v>839133.62470000004</v>
      </c>
      <c r="E103" s="11">
        <v>3323509.5830000001</v>
      </c>
      <c r="F103" s="11">
        <v>841040.91460000002</v>
      </c>
      <c r="G103" s="11">
        <v>3322077.355</v>
      </c>
      <c r="H103" s="11">
        <v>1</v>
      </c>
      <c r="I103" s="11">
        <v>-2</v>
      </c>
      <c r="J103" s="11">
        <v>0</v>
      </c>
      <c r="K103" s="11">
        <v>18000</v>
      </c>
      <c r="L103" s="11">
        <v>140</v>
      </c>
      <c r="M103" s="11">
        <v>2.5000000000000001E-2</v>
      </c>
      <c r="N103" s="11">
        <v>0</v>
      </c>
      <c r="O103" s="11">
        <v>0</v>
      </c>
      <c r="P103" s="11">
        <v>0</v>
      </c>
      <c r="Q103" s="11">
        <v>20</v>
      </c>
      <c r="R103" s="11">
        <v>0</v>
      </c>
      <c r="S103" s="11">
        <v>0</v>
      </c>
      <c r="T103" s="11">
        <v>0.53</v>
      </c>
      <c r="U103" s="11" t="s">
        <v>676</v>
      </c>
      <c r="V103" s="11" t="s">
        <v>79</v>
      </c>
      <c r="W103" s="11" t="s">
        <v>79</v>
      </c>
      <c r="X103" s="11" t="s">
        <v>556</v>
      </c>
    </row>
    <row r="104" spans="1:24" x14ac:dyDescent="0.25">
      <c r="A104" s="11">
        <v>103</v>
      </c>
      <c r="B104" s="11">
        <v>57</v>
      </c>
      <c r="C104" s="11">
        <v>61</v>
      </c>
      <c r="D104" s="11">
        <v>840909.94460000005</v>
      </c>
      <c r="E104" s="11">
        <v>3329823.0079999999</v>
      </c>
      <c r="F104" s="11">
        <v>835219.27480000001</v>
      </c>
      <c r="G104" s="11">
        <v>3328730.8059999999</v>
      </c>
      <c r="H104" s="11">
        <v>1</v>
      </c>
      <c r="I104" s="11">
        <v>-1.5</v>
      </c>
      <c r="J104" s="11">
        <v>0</v>
      </c>
      <c r="K104" s="11">
        <v>15000</v>
      </c>
      <c r="L104" s="11">
        <v>80</v>
      </c>
      <c r="M104" s="11">
        <v>2.5000000000000001E-2</v>
      </c>
      <c r="N104" s="11">
        <v>0</v>
      </c>
      <c r="O104" s="11">
        <v>0</v>
      </c>
      <c r="P104" s="11">
        <v>0</v>
      </c>
      <c r="Q104" s="11">
        <v>100</v>
      </c>
      <c r="R104" s="11">
        <v>0</v>
      </c>
      <c r="S104" s="11">
        <v>0</v>
      </c>
      <c r="T104" s="11">
        <v>0.53</v>
      </c>
      <c r="U104" s="11" t="s">
        <v>676</v>
      </c>
      <c r="V104" s="11" t="s">
        <v>79</v>
      </c>
      <c r="W104" s="11" t="s">
        <v>79</v>
      </c>
      <c r="X104" s="11" t="s">
        <v>556</v>
      </c>
    </row>
    <row r="105" spans="1:24" x14ac:dyDescent="0.25">
      <c r="A105" s="11">
        <v>104</v>
      </c>
      <c r="B105" s="11">
        <v>57</v>
      </c>
      <c r="C105" s="11">
        <v>61</v>
      </c>
      <c r="D105" s="11">
        <v>840803.15399999998</v>
      </c>
      <c r="E105" s="11">
        <v>3329947.7949999999</v>
      </c>
      <c r="F105" s="11">
        <v>835262.76789999998</v>
      </c>
      <c r="G105" s="11">
        <v>3330146.233</v>
      </c>
      <c r="H105" s="11">
        <v>11</v>
      </c>
      <c r="I105" s="11">
        <v>-1.5</v>
      </c>
      <c r="J105" s="11">
        <v>0</v>
      </c>
      <c r="K105" s="11">
        <v>14000</v>
      </c>
      <c r="L105" s="11">
        <v>80</v>
      </c>
      <c r="M105" s="11">
        <v>2.5000000000000001E-2</v>
      </c>
      <c r="N105" s="11">
        <v>0</v>
      </c>
      <c r="O105" s="11">
        <v>0</v>
      </c>
      <c r="P105" s="11">
        <v>0</v>
      </c>
      <c r="Q105" s="11">
        <v>100</v>
      </c>
      <c r="R105" s="11">
        <v>0</v>
      </c>
      <c r="S105" s="11">
        <v>0</v>
      </c>
      <c r="T105" s="11">
        <v>0.53</v>
      </c>
      <c r="U105" s="11" t="s">
        <v>676</v>
      </c>
      <c r="V105" s="11" t="s">
        <v>79</v>
      </c>
      <c r="W105" s="11" t="s">
        <v>79</v>
      </c>
      <c r="X105" s="11" t="s">
        <v>556</v>
      </c>
    </row>
    <row r="106" spans="1:24" x14ac:dyDescent="0.25">
      <c r="A106" s="11">
        <v>105</v>
      </c>
      <c r="B106" s="11">
        <v>68</v>
      </c>
      <c r="C106" s="11">
        <v>61</v>
      </c>
      <c r="D106" s="11">
        <v>840727.99100000004</v>
      </c>
      <c r="E106" s="11">
        <v>3330103.219</v>
      </c>
      <c r="F106" s="11">
        <v>840858.39910000004</v>
      </c>
      <c r="G106" s="11">
        <v>3333995.4909999999</v>
      </c>
      <c r="H106" s="11">
        <v>11</v>
      </c>
      <c r="I106" s="11">
        <v>-1.5</v>
      </c>
      <c r="J106" s="11">
        <v>0</v>
      </c>
      <c r="K106" s="11">
        <v>24000</v>
      </c>
      <c r="L106" s="11">
        <v>40</v>
      </c>
      <c r="M106" s="11">
        <v>2.5000000000000001E-2</v>
      </c>
      <c r="N106" s="11">
        <v>0</v>
      </c>
      <c r="O106" s="11">
        <v>0</v>
      </c>
      <c r="P106" s="11">
        <v>0</v>
      </c>
      <c r="Q106" s="11">
        <v>100</v>
      </c>
      <c r="R106" s="11">
        <v>0</v>
      </c>
      <c r="S106" s="11">
        <v>0</v>
      </c>
      <c r="T106" s="11">
        <v>0.53</v>
      </c>
      <c r="U106" s="11" t="s">
        <v>676</v>
      </c>
      <c r="V106" s="11" t="s">
        <v>79</v>
      </c>
      <c r="W106" s="11" t="s">
        <v>79</v>
      </c>
      <c r="X106" s="11" t="s">
        <v>556</v>
      </c>
    </row>
    <row r="107" spans="1:24" x14ac:dyDescent="0.25">
      <c r="A107" s="11">
        <v>106</v>
      </c>
      <c r="B107" s="11">
        <v>68</v>
      </c>
      <c r="C107" s="11">
        <v>61</v>
      </c>
      <c r="D107" s="11">
        <v>841111.03929999995</v>
      </c>
      <c r="E107" s="11">
        <v>3329838.895</v>
      </c>
      <c r="F107" s="11">
        <v>842654.14529999997</v>
      </c>
      <c r="G107" s="11">
        <v>3332909.39</v>
      </c>
      <c r="H107" s="11">
        <v>1</v>
      </c>
      <c r="I107" s="11">
        <v>-2</v>
      </c>
      <c r="J107" s="11">
        <v>0</v>
      </c>
      <c r="K107" s="11">
        <v>25000</v>
      </c>
      <c r="L107" s="11">
        <v>35</v>
      </c>
      <c r="M107" s="11">
        <v>2.5000000000000001E-2</v>
      </c>
      <c r="N107" s="11">
        <v>0</v>
      </c>
      <c r="O107" s="11">
        <v>0</v>
      </c>
      <c r="P107" s="11">
        <v>0</v>
      </c>
      <c r="Q107" s="11">
        <v>100</v>
      </c>
      <c r="R107" s="11">
        <v>0</v>
      </c>
      <c r="S107" s="11">
        <v>0</v>
      </c>
      <c r="T107" s="11">
        <v>0.53</v>
      </c>
      <c r="U107" s="11" t="s">
        <v>676</v>
      </c>
      <c r="V107" s="11" t="s">
        <v>79</v>
      </c>
      <c r="W107" s="11" t="s">
        <v>79</v>
      </c>
      <c r="X107" s="11" t="s">
        <v>556</v>
      </c>
    </row>
    <row r="108" spans="1:24" x14ac:dyDescent="0.25">
      <c r="A108" s="11">
        <v>107</v>
      </c>
      <c r="B108" s="11">
        <v>62</v>
      </c>
      <c r="C108" s="11">
        <v>61</v>
      </c>
      <c r="D108" s="11">
        <v>841080.85759999999</v>
      </c>
      <c r="E108" s="11">
        <v>3329720.696</v>
      </c>
      <c r="F108" s="11">
        <v>841234.6139</v>
      </c>
      <c r="G108" s="11">
        <v>3328429.912</v>
      </c>
      <c r="H108" s="11">
        <v>1</v>
      </c>
      <c r="I108" s="11">
        <v>-2</v>
      </c>
      <c r="J108" s="11">
        <v>0</v>
      </c>
      <c r="K108" s="11">
        <v>2000</v>
      </c>
      <c r="L108" s="11">
        <v>10</v>
      </c>
      <c r="M108" s="11">
        <v>2.5000000000000001E-2</v>
      </c>
      <c r="N108" s="11">
        <v>0</v>
      </c>
      <c r="O108" s="11">
        <v>0</v>
      </c>
      <c r="P108" s="11">
        <v>0</v>
      </c>
      <c r="Q108" s="11">
        <v>20</v>
      </c>
      <c r="R108" s="11">
        <v>0</v>
      </c>
      <c r="S108" s="11">
        <v>0</v>
      </c>
      <c r="T108" s="11">
        <v>0.53</v>
      </c>
      <c r="U108" s="11" t="s">
        <v>676</v>
      </c>
      <c r="V108" s="11" t="s">
        <v>79</v>
      </c>
      <c r="W108" s="11" t="s">
        <v>79</v>
      </c>
      <c r="X108" s="11" t="s">
        <v>556</v>
      </c>
    </row>
    <row r="109" spans="1:24" x14ac:dyDescent="0.25">
      <c r="A109" s="11">
        <v>108</v>
      </c>
      <c r="B109" s="11">
        <v>68</v>
      </c>
      <c r="C109" s="11">
        <v>62</v>
      </c>
      <c r="D109" s="11">
        <v>842487.22820000001</v>
      </c>
      <c r="E109" s="11">
        <v>3329647.4240000001</v>
      </c>
      <c r="F109" s="11">
        <v>845873.01969999995</v>
      </c>
      <c r="G109" s="11">
        <v>3330197.0529999998</v>
      </c>
      <c r="H109" s="11">
        <v>1</v>
      </c>
      <c r="I109" s="11">
        <v>-4</v>
      </c>
      <c r="J109" s="11">
        <v>0</v>
      </c>
      <c r="K109" s="11">
        <v>24000</v>
      </c>
      <c r="L109" s="11">
        <v>75</v>
      </c>
      <c r="M109" s="11">
        <v>2.5000000000000001E-2</v>
      </c>
      <c r="N109" s="11">
        <v>0</v>
      </c>
      <c r="O109" s="11">
        <v>0</v>
      </c>
      <c r="P109" s="11">
        <v>0</v>
      </c>
      <c r="Q109" s="11">
        <v>20</v>
      </c>
      <c r="R109" s="11">
        <v>0</v>
      </c>
      <c r="S109" s="11">
        <v>0</v>
      </c>
      <c r="T109" s="11">
        <v>0.53</v>
      </c>
      <c r="U109" s="11" t="s">
        <v>676</v>
      </c>
      <c r="V109" s="11" t="s">
        <v>79</v>
      </c>
      <c r="W109" s="11" t="s">
        <v>79</v>
      </c>
      <c r="X109" s="11" t="s">
        <v>556</v>
      </c>
    </row>
    <row r="110" spans="1:24" x14ac:dyDescent="0.25">
      <c r="A110" s="11">
        <v>109</v>
      </c>
      <c r="B110" s="11">
        <v>67</v>
      </c>
      <c r="C110" s="11">
        <v>62</v>
      </c>
      <c r="D110" s="11">
        <v>842171.20810000005</v>
      </c>
      <c r="E110" s="11">
        <v>3326495.8330000001</v>
      </c>
      <c r="F110" s="11">
        <v>843318.97290000005</v>
      </c>
      <c r="G110" s="11">
        <v>3325931.608</v>
      </c>
      <c r="H110" s="11">
        <v>1</v>
      </c>
      <c r="I110" s="11">
        <v>-3</v>
      </c>
      <c r="J110" s="11">
        <v>0</v>
      </c>
      <c r="K110" s="11">
        <v>13000</v>
      </c>
      <c r="L110" s="11">
        <v>60</v>
      </c>
      <c r="M110" s="11">
        <v>2.5000000000000001E-2</v>
      </c>
      <c r="N110" s="11">
        <v>0</v>
      </c>
      <c r="O110" s="11">
        <v>0</v>
      </c>
      <c r="P110" s="11">
        <v>0</v>
      </c>
      <c r="Q110" s="11">
        <v>20</v>
      </c>
      <c r="R110" s="11">
        <v>0</v>
      </c>
      <c r="S110" s="11">
        <v>0</v>
      </c>
      <c r="T110" s="11">
        <v>0.53</v>
      </c>
      <c r="U110" s="11" t="s">
        <v>676</v>
      </c>
      <c r="V110" s="11" t="s">
        <v>79</v>
      </c>
      <c r="W110" s="11" t="s">
        <v>79</v>
      </c>
      <c r="X110" s="11" t="s">
        <v>556</v>
      </c>
    </row>
    <row r="111" spans="1:24" x14ac:dyDescent="0.25">
      <c r="A111" s="11">
        <v>110</v>
      </c>
      <c r="B111" s="11">
        <v>67</v>
      </c>
      <c r="C111" s="11">
        <v>63</v>
      </c>
      <c r="D111" s="11">
        <v>845664.26780000003</v>
      </c>
      <c r="E111" s="11">
        <v>3315104.253</v>
      </c>
      <c r="F111" s="11">
        <v>851577.09699999995</v>
      </c>
      <c r="G111" s="11">
        <v>3323593.6740000001</v>
      </c>
      <c r="H111" s="11">
        <v>11</v>
      </c>
      <c r="I111" s="11">
        <v>-3</v>
      </c>
      <c r="J111" s="11">
        <v>0</v>
      </c>
      <c r="K111" s="11">
        <v>14000</v>
      </c>
      <c r="L111" s="11">
        <v>400</v>
      </c>
      <c r="M111" s="11">
        <v>2.5000000000000001E-2</v>
      </c>
      <c r="N111" s="11">
        <v>0</v>
      </c>
      <c r="O111" s="11">
        <v>0</v>
      </c>
      <c r="P111" s="11">
        <v>0</v>
      </c>
      <c r="Q111" s="11">
        <v>20</v>
      </c>
      <c r="R111" s="11">
        <v>0</v>
      </c>
      <c r="S111" s="11">
        <v>0</v>
      </c>
      <c r="T111" s="11">
        <v>0.53</v>
      </c>
      <c r="U111" s="11" t="s">
        <v>676</v>
      </c>
      <c r="V111" s="11" t="s">
        <v>79</v>
      </c>
      <c r="W111" s="11" t="s">
        <v>79</v>
      </c>
      <c r="X111" s="11" t="s">
        <v>556</v>
      </c>
    </row>
    <row r="112" spans="1:24" x14ac:dyDescent="0.25">
      <c r="A112" s="11">
        <v>111</v>
      </c>
      <c r="B112" s="11">
        <v>67</v>
      </c>
      <c r="C112" s="11">
        <v>63</v>
      </c>
      <c r="D112" s="11">
        <v>846200.11219999997</v>
      </c>
      <c r="E112" s="11">
        <v>3314275.3470000001</v>
      </c>
      <c r="F112" s="11">
        <v>850981.14260000002</v>
      </c>
      <c r="G112" s="11">
        <v>3315476.5580000002</v>
      </c>
      <c r="H112" s="11">
        <v>1</v>
      </c>
      <c r="I112" s="11">
        <v>-4</v>
      </c>
      <c r="J112" s="11">
        <v>0</v>
      </c>
      <c r="K112" s="11">
        <v>15000</v>
      </c>
      <c r="L112" s="11">
        <v>200</v>
      </c>
      <c r="M112" s="11">
        <v>2.5000000000000001E-2</v>
      </c>
      <c r="N112" s="11">
        <v>0</v>
      </c>
      <c r="O112" s="11">
        <v>0</v>
      </c>
      <c r="P112" s="11">
        <v>0</v>
      </c>
      <c r="Q112" s="11">
        <v>20</v>
      </c>
      <c r="R112" s="11">
        <v>0</v>
      </c>
      <c r="S112" s="11">
        <v>0</v>
      </c>
      <c r="T112" s="11">
        <v>0.53</v>
      </c>
      <c r="U112" s="11" t="s">
        <v>676</v>
      </c>
      <c r="V112" s="11" t="s">
        <v>79</v>
      </c>
      <c r="W112" s="11" t="s">
        <v>79</v>
      </c>
      <c r="X112" s="11" t="s">
        <v>556</v>
      </c>
    </row>
    <row r="113" spans="1:24" x14ac:dyDescent="0.25">
      <c r="A113" s="11">
        <v>112</v>
      </c>
      <c r="B113" s="11">
        <v>63</v>
      </c>
      <c r="C113" s="11">
        <v>64</v>
      </c>
      <c r="D113" s="11">
        <v>846651.87470000004</v>
      </c>
      <c r="E113" s="11">
        <v>3313860.8229999999</v>
      </c>
      <c r="F113" s="11">
        <v>848591.86490000004</v>
      </c>
      <c r="G113" s="11">
        <v>3311192.0529999998</v>
      </c>
      <c r="H113" s="11">
        <v>1</v>
      </c>
      <c r="I113" s="11">
        <v>-3</v>
      </c>
      <c r="J113" s="11">
        <v>0</v>
      </c>
      <c r="K113" s="11">
        <v>6000</v>
      </c>
      <c r="L113" s="11">
        <v>60</v>
      </c>
      <c r="M113" s="11">
        <v>2.5000000000000001E-2</v>
      </c>
      <c r="N113" s="11">
        <v>0</v>
      </c>
      <c r="O113" s="11">
        <v>0</v>
      </c>
      <c r="P113" s="11">
        <v>0</v>
      </c>
      <c r="Q113" s="11">
        <v>20</v>
      </c>
      <c r="R113" s="11">
        <v>0</v>
      </c>
      <c r="S113" s="11">
        <v>0</v>
      </c>
      <c r="T113" s="11">
        <v>0.53</v>
      </c>
      <c r="U113" s="11" t="s">
        <v>676</v>
      </c>
      <c r="V113" s="11" t="s">
        <v>79</v>
      </c>
      <c r="W113" s="11" t="s">
        <v>79</v>
      </c>
      <c r="X113" s="11" t="s">
        <v>556</v>
      </c>
    </row>
    <row r="114" spans="1:24" x14ac:dyDescent="0.25">
      <c r="A114" s="11">
        <v>113</v>
      </c>
      <c r="B114" s="11">
        <v>63</v>
      </c>
      <c r="C114" s="11">
        <v>64</v>
      </c>
      <c r="D114" s="11">
        <v>846167.23869999999</v>
      </c>
      <c r="E114" s="11">
        <v>3313318.1439999999</v>
      </c>
      <c r="F114" s="11">
        <v>845757.13370000001</v>
      </c>
      <c r="G114" s="11">
        <v>3311181.6290000002</v>
      </c>
      <c r="H114" s="11">
        <v>1</v>
      </c>
      <c r="I114" s="11">
        <v>-4</v>
      </c>
      <c r="J114" s="11">
        <v>0</v>
      </c>
      <c r="K114" s="11">
        <v>7000</v>
      </c>
      <c r="L114" s="11">
        <v>300</v>
      </c>
      <c r="M114" s="11">
        <v>2.5000000000000001E-2</v>
      </c>
      <c r="N114" s="11">
        <v>0</v>
      </c>
      <c r="O114" s="11">
        <v>0</v>
      </c>
      <c r="P114" s="11">
        <v>0</v>
      </c>
      <c r="Q114" s="11">
        <v>20</v>
      </c>
      <c r="R114" s="11">
        <v>0</v>
      </c>
      <c r="S114" s="11">
        <v>0</v>
      </c>
      <c r="T114" s="11">
        <v>0.53</v>
      </c>
      <c r="U114" s="11" t="s">
        <v>676</v>
      </c>
      <c r="V114" s="11" t="s">
        <v>79</v>
      </c>
      <c r="W114" s="11" t="s">
        <v>79</v>
      </c>
      <c r="X114" s="11" t="s">
        <v>556</v>
      </c>
    </row>
    <row r="115" spans="1:24" x14ac:dyDescent="0.25">
      <c r="A115" s="11">
        <v>114</v>
      </c>
      <c r="B115" s="11">
        <v>67</v>
      </c>
      <c r="C115" s="11">
        <v>64</v>
      </c>
      <c r="D115" s="11">
        <v>851170.94010000001</v>
      </c>
      <c r="E115" s="11">
        <v>3314204.085</v>
      </c>
      <c r="F115" s="11">
        <v>848785.58429999999</v>
      </c>
      <c r="G115" s="11">
        <v>3311269.824</v>
      </c>
      <c r="H115" s="11">
        <v>1</v>
      </c>
      <c r="I115" s="11">
        <v>-4</v>
      </c>
      <c r="J115" s="11">
        <v>0</v>
      </c>
      <c r="K115" s="11">
        <v>16000</v>
      </c>
      <c r="L115" s="11">
        <v>400</v>
      </c>
      <c r="M115" s="11">
        <v>2.5000000000000001E-2</v>
      </c>
      <c r="N115" s="11">
        <v>0</v>
      </c>
      <c r="O115" s="11">
        <v>0</v>
      </c>
      <c r="P115" s="11">
        <v>0</v>
      </c>
      <c r="Q115" s="11">
        <v>100</v>
      </c>
      <c r="R115" s="11">
        <v>0</v>
      </c>
      <c r="S115" s="11">
        <v>0</v>
      </c>
      <c r="T115" s="11">
        <v>0.53</v>
      </c>
      <c r="U115" s="11" t="s">
        <v>676</v>
      </c>
      <c r="V115" s="11" t="s">
        <v>79</v>
      </c>
      <c r="W115" s="11" t="s">
        <v>79</v>
      </c>
      <c r="X115" s="11" t="s">
        <v>556</v>
      </c>
    </row>
    <row r="116" spans="1:24" x14ac:dyDescent="0.25">
      <c r="A116" s="11">
        <v>115</v>
      </c>
      <c r="B116" s="11">
        <v>66</v>
      </c>
      <c r="C116" s="11">
        <v>64</v>
      </c>
      <c r="D116" s="11">
        <v>846802.02300000004</v>
      </c>
      <c r="E116" s="11">
        <v>3306924.588</v>
      </c>
      <c r="F116" s="11">
        <v>851836.8334</v>
      </c>
      <c r="G116" s="11">
        <v>3306238.9410000001</v>
      </c>
      <c r="H116" s="11">
        <v>1</v>
      </c>
      <c r="I116" s="11">
        <v>-3</v>
      </c>
      <c r="J116" s="11">
        <v>0</v>
      </c>
      <c r="K116" s="11">
        <v>17000</v>
      </c>
      <c r="L116" s="11">
        <v>200</v>
      </c>
      <c r="M116" s="11">
        <v>0.02</v>
      </c>
      <c r="N116" s="11">
        <v>0</v>
      </c>
      <c r="O116" s="11">
        <v>0</v>
      </c>
      <c r="P116" s="11">
        <v>0</v>
      </c>
      <c r="Q116" s="11">
        <v>100</v>
      </c>
      <c r="R116" s="11">
        <v>0</v>
      </c>
      <c r="S116" s="11">
        <v>0</v>
      </c>
      <c r="T116" s="11">
        <v>0.53</v>
      </c>
      <c r="U116" s="11" t="s">
        <v>676</v>
      </c>
      <c r="V116" s="11" t="s">
        <v>79</v>
      </c>
      <c r="W116" s="11" t="s">
        <v>79</v>
      </c>
      <c r="X116" s="11" t="s">
        <v>556</v>
      </c>
    </row>
    <row r="117" spans="1:24" x14ac:dyDescent="0.25">
      <c r="A117" s="11">
        <v>116</v>
      </c>
      <c r="B117" s="11">
        <v>65</v>
      </c>
      <c r="C117" s="11">
        <v>66</v>
      </c>
      <c r="D117" s="11">
        <v>846681.78689999995</v>
      </c>
      <c r="E117" s="11">
        <v>3302137.8509999998</v>
      </c>
      <c r="F117" s="11">
        <v>844866.08019999997</v>
      </c>
      <c r="G117" s="11">
        <v>3299849.2009999999</v>
      </c>
      <c r="H117" s="11">
        <v>1</v>
      </c>
      <c r="I117" s="11">
        <v>-1.5</v>
      </c>
      <c r="J117" s="11">
        <v>0</v>
      </c>
      <c r="K117" s="11">
        <v>22000</v>
      </c>
      <c r="L117" s="11">
        <v>100</v>
      </c>
      <c r="M117" s="11">
        <v>2.5000000000000001E-2</v>
      </c>
      <c r="N117" s="11">
        <v>0</v>
      </c>
      <c r="O117" s="11">
        <v>0</v>
      </c>
      <c r="P117" s="11">
        <v>0</v>
      </c>
      <c r="Q117" s="11">
        <v>20</v>
      </c>
      <c r="R117" s="11">
        <v>0</v>
      </c>
      <c r="S117" s="11">
        <v>0</v>
      </c>
      <c r="T117" s="11">
        <v>0.53</v>
      </c>
      <c r="U117" s="11" t="s">
        <v>676</v>
      </c>
      <c r="V117" s="11" t="s">
        <v>79</v>
      </c>
      <c r="W117" s="11" t="s">
        <v>79</v>
      </c>
      <c r="X117" s="11" t="s">
        <v>556</v>
      </c>
    </row>
    <row r="118" spans="1:24" x14ac:dyDescent="0.25">
      <c r="A118" s="11">
        <v>117</v>
      </c>
      <c r="B118" s="11">
        <v>65</v>
      </c>
      <c r="C118" s="11">
        <v>79</v>
      </c>
      <c r="D118" s="11">
        <v>844525.09660000005</v>
      </c>
      <c r="E118" s="11">
        <v>3299331.4010000001</v>
      </c>
      <c r="F118" s="11">
        <v>847144.47679999995</v>
      </c>
      <c r="G118" s="11">
        <v>3295256.8089999999</v>
      </c>
      <c r="H118" s="11">
        <v>-11</v>
      </c>
      <c r="I118" s="11">
        <v>-2</v>
      </c>
      <c r="J118" s="11">
        <v>0</v>
      </c>
      <c r="K118" s="11">
        <v>20000</v>
      </c>
      <c r="L118" s="11">
        <v>2000</v>
      </c>
      <c r="M118" s="11">
        <v>2.5000000000000001E-2</v>
      </c>
      <c r="N118" s="11">
        <v>0</v>
      </c>
      <c r="O118" s="11">
        <v>0</v>
      </c>
      <c r="P118" s="11">
        <v>0</v>
      </c>
      <c r="Q118" s="11">
        <v>20</v>
      </c>
      <c r="R118" s="11">
        <v>0</v>
      </c>
      <c r="S118" s="11">
        <v>0</v>
      </c>
      <c r="T118" s="11">
        <v>0.53</v>
      </c>
      <c r="U118" s="11" t="s">
        <v>676</v>
      </c>
      <c r="V118" s="11" t="s">
        <v>79</v>
      </c>
      <c r="W118" s="11" t="s">
        <v>79</v>
      </c>
      <c r="X118" s="11" t="s">
        <v>556</v>
      </c>
    </row>
    <row r="119" spans="1:24" x14ac:dyDescent="0.25">
      <c r="A119" s="11">
        <v>118</v>
      </c>
      <c r="B119" s="11">
        <v>19</v>
      </c>
      <c r="C119" s="11">
        <v>21</v>
      </c>
      <c r="D119" s="11">
        <v>732275.82490000001</v>
      </c>
      <c r="E119" s="11">
        <v>3336105.023</v>
      </c>
      <c r="F119" s="11">
        <v>732811.15740000003</v>
      </c>
      <c r="G119" s="11">
        <v>3335782.2829999998</v>
      </c>
      <c r="H119" s="11">
        <v>1</v>
      </c>
      <c r="I119" s="11">
        <v>-1.5</v>
      </c>
      <c r="J119" s="11">
        <v>0</v>
      </c>
      <c r="K119" s="11">
        <v>2000</v>
      </c>
      <c r="L119" s="11">
        <v>15</v>
      </c>
      <c r="M119" s="11">
        <v>0.03</v>
      </c>
      <c r="N119" s="11">
        <v>0</v>
      </c>
      <c r="O119" s="11">
        <v>0</v>
      </c>
      <c r="P119" s="11">
        <v>0</v>
      </c>
      <c r="Q119" s="11">
        <v>20</v>
      </c>
      <c r="R119" s="11">
        <v>0</v>
      </c>
      <c r="S119" s="11">
        <v>0</v>
      </c>
      <c r="T119" s="11">
        <v>0.53</v>
      </c>
      <c r="U119" s="11" t="s">
        <v>676</v>
      </c>
      <c r="V119" s="11" t="s">
        <v>79</v>
      </c>
      <c r="W119" s="11" t="s">
        <v>79</v>
      </c>
      <c r="X119" s="11" t="s">
        <v>556</v>
      </c>
    </row>
    <row r="120" spans="1:24" x14ac:dyDescent="0.25">
      <c r="A120" s="11">
        <v>119</v>
      </c>
      <c r="B120" s="11">
        <v>65</v>
      </c>
      <c r="C120" s="11">
        <v>79</v>
      </c>
      <c r="D120" s="11">
        <v>842220.89520000003</v>
      </c>
      <c r="E120" s="11">
        <v>3294182.0959999999</v>
      </c>
      <c r="F120" s="11">
        <v>850571.82339999999</v>
      </c>
      <c r="G120" s="11">
        <v>3287881.693</v>
      </c>
      <c r="H120" s="11">
        <v>1</v>
      </c>
      <c r="I120" s="11">
        <v>-10</v>
      </c>
      <c r="J120" s="11">
        <v>0</v>
      </c>
      <c r="K120" s="11">
        <v>20000</v>
      </c>
      <c r="L120" s="11">
        <v>450</v>
      </c>
      <c r="M120" s="11">
        <v>2.5000000000000001E-2</v>
      </c>
      <c r="N120" s="11">
        <v>0</v>
      </c>
      <c r="O120" s="11">
        <v>0</v>
      </c>
      <c r="P120" s="11">
        <v>0</v>
      </c>
      <c r="Q120" s="11">
        <v>20</v>
      </c>
      <c r="R120" s="11">
        <v>0</v>
      </c>
      <c r="S120" s="11">
        <v>0</v>
      </c>
      <c r="T120" s="11">
        <v>0.53</v>
      </c>
      <c r="U120" s="11" t="s">
        <v>676</v>
      </c>
      <c r="V120" s="11" t="s">
        <v>79</v>
      </c>
      <c r="W120" s="11" t="s">
        <v>79</v>
      </c>
      <c r="X120" s="11" t="s">
        <v>556</v>
      </c>
    </row>
    <row r="121" spans="1:24" x14ac:dyDescent="0.25">
      <c r="A121" s="11">
        <v>120</v>
      </c>
      <c r="B121" s="11">
        <v>66</v>
      </c>
      <c r="C121" s="11">
        <v>76</v>
      </c>
      <c r="D121" s="11">
        <v>854059.37609999999</v>
      </c>
      <c r="E121" s="11">
        <v>3303624.3840000001</v>
      </c>
      <c r="F121" s="11">
        <v>863121.37340000004</v>
      </c>
      <c r="G121" s="11">
        <v>3303161.3629999999</v>
      </c>
      <c r="H121" s="11">
        <v>11</v>
      </c>
      <c r="I121" s="11">
        <v>-2</v>
      </c>
      <c r="J121" s="11">
        <v>9999</v>
      </c>
      <c r="K121" s="11">
        <v>12000</v>
      </c>
      <c r="L121" s="11">
        <v>7000</v>
      </c>
      <c r="M121" s="11">
        <v>0.02</v>
      </c>
      <c r="N121" s="11">
        <v>0</v>
      </c>
      <c r="O121" s="11">
        <v>0</v>
      </c>
      <c r="P121" s="11">
        <v>0</v>
      </c>
      <c r="Q121" s="11">
        <v>20</v>
      </c>
      <c r="R121" s="11">
        <v>0</v>
      </c>
      <c r="S121" s="11">
        <v>0</v>
      </c>
      <c r="T121" s="11">
        <v>0.53</v>
      </c>
      <c r="U121" s="11" t="s">
        <v>676</v>
      </c>
      <c r="V121" s="11" t="s">
        <v>79</v>
      </c>
      <c r="W121" s="11" t="s">
        <v>79</v>
      </c>
      <c r="X121" s="11" t="s">
        <v>556</v>
      </c>
    </row>
    <row r="122" spans="1:24" x14ac:dyDescent="0.25">
      <c r="A122" s="11">
        <v>121</v>
      </c>
      <c r="B122" s="11">
        <v>66</v>
      </c>
      <c r="C122" s="11">
        <v>73</v>
      </c>
      <c r="D122" s="11">
        <v>860938.55649999995</v>
      </c>
      <c r="E122" s="11">
        <v>3314100.5819999999</v>
      </c>
      <c r="F122" s="11">
        <v>868637.94689999998</v>
      </c>
      <c r="G122" s="11">
        <v>3316124.6490000002</v>
      </c>
      <c r="H122" s="11">
        <v>11</v>
      </c>
      <c r="I122" s="11">
        <v>-2</v>
      </c>
      <c r="J122" s="11">
        <v>9999</v>
      </c>
      <c r="K122" s="11">
        <v>12000</v>
      </c>
      <c r="L122" s="11">
        <v>6500</v>
      </c>
      <c r="M122" s="11">
        <v>0.02</v>
      </c>
      <c r="N122" s="11">
        <v>0</v>
      </c>
      <c r="O122" s="11">
        <v>0</v>
      </c>
      <c r="P122" s="11">
        <v>0</v>
      </c>
      <c r="Q122" s="11">
        <v>20</v>
      </c>
      <c r="R122" s="11">
        <v>0</v>
      </c>
      <c r="S122" s="11">
        <v>0</v>
      </c>
      <c r="T122" s="11">
        <v>0.53</v>
      </c>
      <c r="U122" s="11" t="s">
        <v>676</v>
      </c>
      <c r="V122" s="11" t="s">
        <v>79</v>
      </c>
      <c r="W122" s="11" t="s">
        <v>79</v>
      </c>
      <c r="X122" s="11" t="s">
        <v>556</v>
      </c>
    </row>
    <row r="123" spans="1:24" x14ac:dyDescent="0.25">
      <c r="A123" s="11">
        <v>122</v>
      </c>
      <c r="B123" s="11">
        <v>67</v>
      </c>
      <c r="C123" s="11">
        <v>66</v>
      </c>
      <c r="D123" s="11">
        <v>853139.58539999998</v>
      </c>
      <c r="E123" s="11">
        <v>3317125.25</v>
      </c>
      <c r="F123" s="11">
        <v>858240.7622</v>
      </c>
      <c r="G123" s="11">
        <v>3312807.2409999999</v>
      </c>
      <c r="H123" s="11">
        <v>11</v>
      </c>
      <c r="I123" s="11">
        <v>-2</v>
      </c>
      <c r="J123" s="11">
        <v>9999</v>
      </c>
      <c r="K123" s="11">
        <v>17000</v>
      </c>
      <c r="L123" s="11">
        <v>4500</v>
      </c>
      <c r="M123" s="11">
        <v>0.02</v>
      </c>
      <c r="N123" s="11">
        <v>0</v>
      </c>
      <c r="O123" s="11">
        <v>0</v>
      </c>
      <c r="P123" s="11">
        <v>0</v>
      </c>
      <c r="Q123" s="11">
        <v>20</v>
      </c>
      <c r="R123" s="11">
        <v>0</v>
      </c>
      <c r="S123" s="11">
        <v>0</v>
      </c>
      <c r="T123" s="11">
        <v>0.53</v>
      </c>
      <c r="U123" s="11" t="s">
        <v>676</v>
      </c>
      <c r="V123" s="11" t="s">
        <v>79</v>
      </c>
      <c r="W123" s="11" t="s">
        <v>79</v>
      </c>
      <c r="X123" s="11" t="s">
        <v>556</v>
      </c>
    </row>
    <row r="124" spans="1:24" x14ac:dyDescent="0.25">
      <c r="A124" s="11">
        <v>123</v>
      </c>
      <c r="B124" s="11">
        <v>67</v>
      </c>
      <c r="C124" s="11">
        <v>73</v>
      </c>
      <c r="D124" s="11">
        <v>861520.64099999995</v>
      </c>
      <c r="E124" s="11">
        <v>3325702.585</v>
      </c>
      <c r="F124" s="11">
        <v>864272.31319999998</v>
      </c>
      <c r="G124" s="11">
        <v>3323003.8289999999</v>
      </c>
      <c r="H124" s="11">
        <v>1</v>
      </c>
      <c r="I124" s="11">
        <v>-3</v>
      </c>
      <c r="J124" s="11">
        <v>9999</v>
      </c>
      <c r="K124" s="11">
        <v>17000</v>
      </c>
      <c r="L124" s="11">
        <v>3000</v>
      </c>
      <c r="M124" s="11">
        <v>0.02</v>
      </c>
      <c r="N124" s="11">
        <v>0</v>
      </c>
      <c r="O124" s="11">
        <v>0</v>
      </c>
      <c r="P124" s="11">
        <v>0</v>
      </c>
      <c r="Q124" s="11">
        <v>1000</v>
      </c>
      <c r="R124" s="11">
        <v>0</v>
      </c>
      <c r="S124" s="11">
        <v>0</v>
      </c>
      <c r="T124" s="11">
        <v>0.53</v>
      </c>
      <c r="U124" s="11" t="s">
        <v>676</v>
      </c>
      <c r="V124" s="11" t="s">
        <v>79</v>
      </c>
      <c r="W124" s="11" t="s">
        <v>79</v>
      </c>
      <c r="X124" s="11" t="s">
        <v>556</v>
      </c>
    </row>
    <row r="125" spans="1:24" x14ac:dyDescent="0.25">
      <c r="A125" s="11">
        <v>124</v>
      </c>
      <c r="B125" s="11">
        <v>67</v>
      </c>
      <c r="C125" s="11">
        <v>70</v>
      </c>
      <c r="D125" s="11">
        <v>860197.47210000001</v>
      </c>
      <c r="E125" s="11">
        <v>3325867.9890000001</v>
      </c>
      <c r="F125" s="11">
        <v>868994.88549999997</v>
      </c>
      <c r="G125" s="11">
        <v>3327819.2949999999</v>
      </c>
      <c r="H125" s="11">
        <v>11</v>
      </c>
      <c r="I125" s="11">
        <v>-3</v>
      </c>
      <c r="J125" s="11">
        <v>9999</v>
      </c>
      <c r="K125" s="11">
        <v>20000</v>
      </c>
      <c r="L125" s="11">
        <v>2500</v>
      </c>
      <c r="M125" s="11">
        <v>0.02</v>
      </c>
      <c r="N125" s="11">
        <v>0</v>
      </c>
      <c r="O125" s="11">
        <v>0</v>
      </c>
      <c r="P125" s="11">
        <v>0</v>
      </c>
      <c r="Q125" s="11">
        <v>10000</v>
      </c>
      <c r="R125" s="11">
        <v>0</v>
      </c>
      <c r="S125" s="11">
        <v>0</v>
      </c>
      <c r="T125" s="11">
        <v>0.53</v>
      </c>
      <c r="U125" s="11" t="s">
        <v>676</v>
      </c>
      <c r="V125" s="11" t="s">
        <v>79</v>
      </c>
      <c r="W125" s="11" t="s">
        <v>79</v>
      </c>
      <c r="X125" s="11" t="s">
        <v>556</v>
      </c>
    </row>
    <row r="126" spans="1:24" x14ac:dyDescent="0.25">
      <c r="A126" s="11">
        <v>125</v>
      </c>
      <c r="B126" s="11">
        <v>68</v>
      </c>
      <c r="C126" s="11">
        <v>67</v>
      </c>
      <c r="D126" s="11">
        <v>850401.40740000003</v>
      </c>
      <c r="E126" s="11">
        <v>3334602.6869999999</v>
      </c>
      <c r="F126" s="11">
        <v>851777.24349999998</v>
      </c>
      <c r="G126" s="11">
        <v>3326771.0049999999</v>
      </c>
      <c r="H126" s="11">
        <v>1</v>
      </c>
      <c r="I126" s="11">
        <v>-2</v>
      </c>
      <c r="J126" s="11">
        <v>9999</v>
      </c>
      <c r="K126" s="11">
        <v>24000</v>
      </c>
      <c r="L126" s="11">
        <v>3500</v>
      </c>
      <c r="M126" s="11">
        <v>0.02</v>
      </c>
      <c r="N126" s="11">
        <v>0</v>
      </c>
      <c r="O126" s="11">
        <v>0</v>
      </c>
      <c r="P126" s="11">
        <v>0</v>
      </c>
      <c r="Q126" s="11">
        <v>20</v>
      </c>
      <c r="R126" s="11">
        <v>0</v>
      </c>
      <c r="S126" s="11">
        <v>0</v>
      </c>
      <c r="T126" s="11">
        <v>0.53</v>
      </c>
      <c r="U126" s="11" t="s">
        <v>676</v>
      </c>
      <c r="V126" s="11" t="s">
        <v>79</v>
      </c>
      <c r="W126" s="11" t="s">
        <v>79</v>
      </c>
      <c r="X126" s="11" t="s">
        <v>556</v>
      </c>
    </row>
    <row r="127" spans="1:24" x14ac:dyDescent="0.25">
      <c r="A127" s="11">
        <v>126</v>
      </c>
      <c r="B127" s="11">
        <v>68</v>
      </c>
      <c r="C127" s="11">
        <v>70</v>
      </c>
      <c r="D127" s="11">
        <v>860799.92370000004</v>
      </c>
      <c r="E127" s="11">
        <v>3344527.7140000002</v>
      </c>
      <c r="F127" s="11">
        <v>869068.16940000001</v>
      </c>
      <c r="G127" s="11">
        <v>3335598.0090000001</v>
      </c>
      <c r="H127" s="11">
        <v>11</v>
      </c>
      <c r="I127" s="11">
        <v>-5</v>
      </c>
      <c r="J127" s="11">
        <v>9999</v>
      </c>
      <c r="K127" s="11">
        <v>18000</v>
      </c>
      <c r="L127" s="11">
        <v>7800</v>
      </c>
      <c r="M127" s="11">
        <v>1.4999999999999999E-2</v>
      </c>
      <c r="N127" s="11">
        <v>0</v>
      </c>
      <c r="O127" s="11">
        <v>0</v>
      </c>
      <c r="P127" s="11">
        <v>0</v>
      </c>
      <c r="Q127" s="11">
        <v>100</v>
      </c>
      <c r="R127" s="11">
        <v>0</v>
      </c>
      <c r="S127" s="11">
        <v>0</v>
      </c>
      <c r="T127" s="11">
        <v>0.53</v>
      </c>
      <c r="U127" s="11" t="s">
        <v>676</v>
      </c>
      <c r="V127" s="11" t="s">
        <v>79</v>
      </c>
      <c r="W127" s="11" t="s">
        <v>79</v>
      </c>
      <c r="X127" s="11" t="s">
        <v>556</v>
      </c>
    </row>
    <row r="128" spans="1:24" x14ac:dyDescent="0.25">
      <c r="A128" s="11">
        <v>127</v>
      </c>
      <c r="B128" s="11">
        <v>70</v>
      </c>
      <c r="C128" s="11">
        <v>71</v>
      </c>
      <c r="D128" s="11">
        <v>871961.71680000005</v>
      </c>
      <c r="E128" s="11">
        <v>3332333.7250000001</v>
      </c>
      <c r="F128" s="11">
        <v>877782.56180000002</v>
      </c>
      <c r="G128" s="11">
        <v>3334318.1039999998</v>
      </c>
      <c r="H128" s="11">
        <v>1</v>
      </c>
      <c r="I128" s="11">
        <v>-6</v>
      </c>
      <c r="J128" s="11">
        <v>9999</v>
      </c>
      <c r="K128" s="11">
        <v>9500</v>
      </c>
      <c r="L128" s="11">
        <v>20000</v>
      </c>
      <c r="M128" s="11">
        <v>1.4999999999999999E-2</v>
      </c>
      <c r="N128" s="11">
        <v>0</v>
      </c>
      <c r="O128" s="11">
        <v>0</v>
      </c>
      <c r="P128" s="11">
        <v>0</v>
      </c>
      <c r="Q128" s="11">
        <v>1000</v>
      </c>
      <c r="R128" s="11">
        <v>0</v>
      </c>
      <c r="S128" s="11">
        <v>0</v>
      </c>
      <c r="T128" s="11">
        <v>0.53</v>
      </c>
      <c r="U128" s="11" t="s">
        <v>676</v>
      </c>
      <c r="V128" s="11" t="s">
        <v>79</v>
      </c>
      <c r="W128" s="11" t="s">
        <v>79</v>
      </c>
      <c r="X128" s="11" t="s">
        <v>556</v>
      </c>
    </row>
    <row r="129" spans="1:24" x14ac:dyDescent="0.25">
      <c r="A129" s="11">
        <v>128</v>
      </c>
      <c r="B129" s="11">
        <v>70</v>
      </c>
      <c r="C129" s="11">
        <v>73</v>
      </c>
      <c r="D129" s="11">
        <v>870676.72120000003</v>
      </c>
      <c r="E129" s="11">
        <v>3329856.338</v>
      </c>
      <c r="F129" s="11">
        <v>870147.55350000004</v>
      </c>
      <c r="G129" s="11">
        <v>3321918.8220000002</v>
      </c>
      <c r="H129" s="11">
        <v>1</v>
      </c>
      <c r="I129" s="11">
        <v>-2</v>
      </c>
      <c r="J129" s="11">
        <v>9999</v>
      </c>
      <c r="K129" s="11">
        <v>16000</v>
      </c>
      <c r="L129" s="11">
        <v>10000</v>
      </c>
      <c r="M129" s="11">
        <v>1.4999999999999999E-2</v>
      </c>
      <c r="N129" s="11">
        <v>0</v>
      </c>
      <c r="O129" s="11">
        <v>0</v>
      </c>
      <c r="P129" s="11">
        <v>0</v>
      </c>
      <c r="Q129" s="11">
        <v>20</v>
      </c>
      <c r="R129" s="11">
        <v>0</v>
      </c>
      <c r="S129" s="11">
        <v>0</v>
      </c>
      <c r="T129" s="11">
        <v>0.53</v>
      </c>
      <c r="U129" s="11" t="s">
        <v>676</v>
      </c>
      <c r="V129" s="11" t="s">
        <v>79</v>
      </c>
      <c r="W129" s="11" t="s">
        <v>79</v>
      </c>
      <c r="X129" s="11" t="s">
        <v>556</v>
      </c>
    </row>
    <row r="130" spans="1:24" x14ac:dyDescent="0.25">
      <c r="A130" s="11">
        <v>129</v>
      </c>
      <c r="B130" s="11">
        <v>73</v>
      </c>
      <c r="C130" s="11">
        <v>74</v>
      </c>
      <c r="D130" s="11">
        <v>869845.04590000003</v>
      </c>
      <c r="E130" s="11">
        <v>3319501.4070000001</v>
      </c>
      <c r="F130" s="11">
        <v>879105.48109999998</v>
      </c>
      <c r="G130" s="11">
        <v>3317649.32</v>
      </c>
      <c r="H130" s="11">
        <v>1</v>
      </c>
      <c r="I130" s="11">
        <v>-2.5</v>
      </c>
      <c r="J130" s="11">
        <v>9999</v>
      </c>
      <c r="K130" s="11">
        <v>12000</v>
      </c>
      <c r="L130" s="11">
        <v>17000</v>
      </c>
      <c r="M130" s="11">
        <v>1.4999999999999999E-2</v>
      </c>
      <c r="N130" s="11">
        <v>0</v>
      </c>
      <c r="O130" s="11">
        <v>0</v>
      </c>
      <c r="P130" s="11">
        <v>0</v>
      </c>
      <c r="Q130" s="11">
        <v>20</v>
      </c>
      <c r="R130" s="11">
        <v>0</v>
      </c>
      <c r="S130" s="11">
        <v>0</v>
      </c>
      <c r="T130" s="11">
        <v>0.53</v>
      </c>
      <c r="U130" s="11" t="s">
        <v>676</v>
      </c>
      <c r="V130" s="11" t="s">
        <v>79</v>
      </c>
      <c r="W130" s="11" t="s">
        <v>79</v>
      </c>
      <c r="X130" s="11" t="s">
        <v>556</v>
      </c>
    </row>
    <row r="131" spans="1:24" x14ac:dyDescent="0.25">
      <c r="A131" s="11">
        <v>130</v>
      </c>
      <c r="B131" s="11">
        <v>76</v>
      </c>
      <c r="C131" s="11">
        <v>73</v>
      </c>
      <c r="D131" s="11">
        <v>868877.55090000003</v>
      </c>
      <c r="E131" s="11">
        <v>3314192.9730000002</v>
      </c>
      <c r="F131" s="11">
        <v>866231.71230000001</v>
      </c>
      <c r="G131" s="11">
        <v>3306255.4569999999</v>
      </c>
      <c r="H131" s="11">
        <v>1</v>
      </c>
      <c r="I131" s="11">
        <v>-2</v>
      </c>
      <c r="J131" s="11">
        <v>9999</v>
      </c>
      <c r="K131" s="11">
        <v>15000</v>
      </c>
      <c r="L131" s="11">
        <v>9000</v>
      </c>
      <c r="M131" s="11">
        <v>1.4999999999999999E-2</v>
      </c>
      <c r="N131" s="11">
        <v>0</v>
      </c>
      <c r="O131" s="11">
        <v>0</v>
      </c>
      <c r="P131" s="11">
        <v>0</v>
      </c>
      <c r="Q131" s="11">
        <v>20</v>
      </c>
      <c r="R131" s="11">
        <v>0</v>
      </c>
      <c r="S131" s="11">
        <v>0</v>
      </c>
      <c r="T131" s="11">
        <v>0.53</v>
      </c>
      <c r="U131" s="11" t="s">
        <v>676</v>
      </c>
      <c r="V131" s="11" t="s">
        <v>79</v>
      </c>
      <c r="W131" s="11" t="s">
        <v>79</v>
      </c>
      <c r="X131" s="11" t="s">
        <v>556</v>
      </c>
    </row>
    <row r="132" spans="1:24" x14ac:dyDescent="0.25">
      <c r="A132" s="11">
        <v>131</v>
      </c>
      <c r="B132" s="11">
        <v>76</v>
      </c>
      <c r="C132" s="11">
        <v>77</v>
      </c>
      <c r="D132" s="11">
        <v>865729.00300000003</v>
      </c>
      <c r="E132" s="11">
        <v>3303808.057</v>
      </c>
      <c r="F132" s="11">
        <v>874129.54059999995</v>
      </c>
      <c r="G132" s="11">
        <v>3300699.196</v>
      </c>
      <c r="H132" s="11">
        <v>1</v>
      </c>
      <c r="I132" s="11">
        <v>-2.5</v>
      </c>
      <c r="J132" s="11">
        <v>9999</v>
      </c>
      <c r="K132" s="11">
        <v>12000</v>
      </c>
      <c r="L132" s="11">
        <v>16000</v>
      </c>
      <c r="M132" s="11">
        <v>1.4999999999999999E-2</v>
      </c>
      <c r="N132" s="11">
        <v>0</v>
      </c>
      <c r="O132" s="11">
        <v>0</v>
      </c>
      <c r="P132" s="11">
        <v>0</v>
      </c>
      <c r="Q132" s="11">
        <v>20</v>
      </c>
      <c r="R132" s="11">
        <v>0</v>
      </c>
      <c r="S132" s="11">
        <v>0</v>
      </c>
      <c r="T132" s="11">
        <v>0.53</v>
      </c>
      <c r="U132" s="11" t="s">
        <v>676</v>
      </c>
      <c r="V132" s="11" t="s">
        <v>79</v>
      </c>
      <c r="W132" s="11" t="s">
        <v>79</v>
      </c>
      <c r="X132" s="11" t="s">
        <v>556</v>
      </c>
    </row>
    <row r="133" spans="1:24" x14ac:dyDescent="0.25">
      <c r="A133" s="11">
        <v>132</v>
      </c>
      <c r="B133" s="11">
        <v>79</v>
      </c>
      <c r="C133" s="11">
        <v>76</v>
      </c>
      <c r="D133" s="11">
        <v>864115.04139999999</v>
      </c>
      <c r="E133" s="11">
        <v>3300540.446</v>
      </c>
      <c r="F133" s="11">
        <v>858717.53060000006</v>
      </c>
      <c r="G133" s="11">
        <v>3293237.9309999999</v>
      </c>
      <c r="H133" s="11">
        <v>1</v>
      </c>
      <c r="I133" s="11">
        <v>-2</v>
      </c>
      <c r="J133" s="11">
        <v>9999</v>
      </c>
      <c r="K133" s="11">
        <v>14000</v>
      </c>
      <c r="L133" s="11">
        <v>7000</v>
      </c>
      <c r="M133" s="11">
        <v>1.4999999999999999E-2</v>
      </c>
      <c r="N133" s="11">
        <v>0</v>
      </c>
      <c r="O133" s="11">
        <v>0</v>
      </c>
      <c r="P133" s="11">
        <v>0</v>
      </c>
      <c r="Q133" s="11">
        <v>20</v>
      </c>
      <c r="R133" s="11">
        <v>0</v>
      </c>
      <c r="S133" s="11">
        <v>0</v>
      </c>
      <c r="T133" s="11">
        <v>0.53</v>
      </c>
      <c r="U133" s="11" t="s">
        <v>676</v>
      </c>
      <c r="V133" s="11" t="s">
        <v>79</v>
      </c>
      <c r="W133" s="11" t="s">
        <v>79</v>
      </c>
      <c r="X133" s="11" t="s">
        <v>556</v>
      </c>
    </row>
    <row r="134" spans="1:24" x14ac:dyDescent="0.25">
      <c r="A134" s="11">
        <v>133</v>
      </c>
      <c r="B134" s="11">
        <v>79</v>
      </c>
      <c r="C134" s="11">
        <v>143</v>
      </c>
      <c r="D134" s="11">
        <v>857447.5281</v>
      </c>
      <c r="E134" s="11">
        <v>3291227.094</v>
      </c>
      <c r="F134" s="11">
        <v>863056.70600000001</v>
      </c>
      <c r="G134" s="11">
        <v>3286464.5839999998</v>
      </c>
      <c r="H134" s="11">
        <v>1</v>
      </c>
      <c r="I134" s="11">
        <v>-3</v>
      </c>
      <c r="J134" s="11">
        <v>9999</v>
      </c>
      <c r="K134" s="11">
        <v>15000</v>
      </c>
      <c r="L134" s="11">
        <v>14000</v>
      </c>
      <c r="M134" s="11">
        <v>1.4999999999999999E-2</v>
      </c>
      <c r="N134" s="11">
        <v>0</v>
      </c>
      <c r="O134" s="11">
        <v>0</v>
      </c>
      <c r="P134" s="11">
        <v>0</v>
      </c>
      <c r="Q134" s="11">
        <v>20</v>
      </c>
      <c r="R134" s="11">
        <v>0</v>
      </c>
      <c r="S134" s="11">
        <v>0</v>
      </c>
      <c r="T134" s="11">
        <v>0.53</v>
      </c>
      <c r="U134" s="11" t="s">
        <v>676</v>
      </c>
      <c r="V134" s="11" t="s">
        <v>79</v>
      </c>
      <c r="W134" s="11" t="s">
        <v>79</v>
      </c>
      <c r="X134" s="11" t="s">
        <v>556</v>
      </c>
    </row>
    <row r="135" spans="1:24" x14ac:dyDescent="0.25">
      <c r="A135" s="11">
        <v>134</v>
      </c>
      <c r="B135" s="11">
        <v>68</v>
      </c>
      <c r="C135" s="11">
        <v>71</v>
      </c>
      <c r="D135" s="11">
        <v>868142.12580000004</v>
      </c>
      <c r="E135" s="11">
        <v>3348562.6179999998</v>
      </c>
      <c r="F135" s="11">
        <v>876807.24730000005</v>
      </c>
      <c r="G135" s="11">
        <v>3340823.54</v>
      </c>
      <c r="H135" s="11">
        <v>1</v>
      </c>
      <c r="I135" s="11">
        <v>-7</v>
      </c>
      <c r="J135" s="11">
        <v>9999</v>
      </c>
      <c r="K135" s="11">
        <v>26000</v>
      </c>
      <c r="L135" s="11">
        <v>7400</v>
      </c>
      <c r="M135" s="11">
        <v>1.4999999999999999E-2</v>
      </c>
      <c r="N135" s="11">
        <v>0</v>
      </c>
      <c r="O135" s="11">
        <v>0</v>
      </c>
      <c r="P135" s="11">
        <v>0</v>
      </c>
      <c r="Q135" s="11">
        <v>100</v>
      </c>
      <c r="R135" s="11">
        <v>0</v>
      </c>
      <c r="S135" s="11">
        <v>0</v>
      </c>
      <c r="T135" s="11">
        <v>0.53</v>
      </c>
      <c r="U135" s="11" t="s">
        <v>676</v>
      </c>
      <c r="V135" s="11" t="s">
        <v>79</v>
      </c>
      <c r="W135" s="11" t="s">
        <v>79</v>
      </c>
      <c r="X135" s="11" t="s">
        <v>556</v>
      </c>
    </row>
    <row r="136" spans="1:24" x14ac:dyDescent="0.25">
      <c r="A136" s="11">
        <v>135</v>
      </c>
      <c r="B136" s="11">
        <v>71</v>
      </c>
      <c r="C136" s="11">
        <v>72</v>
      </c>
      <c r="D136" s="11">
        <v>880692.98430000001</v>
      </c>
      <c r="E136" s="11">
        <v>3336963.9419999998</v>
      </c>
      <c r="F136" s="11">
        <v>886646.12120000005</v>
      </c>
      <c r="G136" s="11">
        <v>3339212.9049999998</v>
      </c>
      <c r="H136" s="11">
        <v>1</v>
      </c>
      <c r="I136" s="11">
        <v>-8</v>
      </c>
      <c r="J136" s="11">
        <v>9999</v>
      </c>
      <c r="K136" s="11">
        <v>10000</v>
      </c>
      <c r="L136" s="11">
        <v>22000</v>
      </c>
      <c r="M136" s="11">
        <v>1.4999999999999999E-2</v>
      </c>
      <c r="N136" s="11">
        <v>0</v>
      </c>
      <c r="O136" s="11">
        <v>0</v>
      </c>
      <c r="P136" s="11">
        <v>0</v>
      </c>
      <c r="Q136" s="11">
        <v>100</v>
      </c>
      <c r="R136" s="11">
        <v>0</v>
      </c>
      <c r="S136" s="11">
        <v>0</v>
      </c>
      <c r="T136" s="11">
        <v>0.53</v>
      </c>
      <c r="U136" s="11" t="s">
        <v>676</v>
      </c>
      <c r="V136" s="11" t="s">
        <v>79</v>
      </c>
      <c r="W136" s="11" t="s">
        <v>79</v>
      </c>
      <c r="X136" s="11" t="s">
        <v>556</v>
      </c>
    </row>
    <row r="137" spans="1:24" x14ac:dyDescent="0.25">
      <c r="A137" s="11">
        <v>136</v>
      </c>
      <c r="B137" s="11">
        <v>71</v>
      </c>
      <c r="C137" s="11">
        <v>74</v>
      </c>
      <c r="D137" s="11">
        <v>880825.27619999996</v>
      </c>
      <c r="E137" s="11">
        <v>3332995.1839999999</v>
      </c>
      <c r="F137" s="11">
        <v>881354.44389999995</v>
      </c>
      <c r="G137" s="11">
        <v>3318839.9479999999</v>
      </c>
      <c r="H137" s="11">
        <v>1</v>
      </c>
      <c r="I137" s="11">
        <v>-3.5</v>
      </c>
      <c r="J137" s="11">
        <v>9999</v>
      </c>
      <c r="K137" s="11">
        <v>20000</v>
      </c>
      <c r="L137" s="11">
        <v>12000</v>
      </c>
      <c r="M137" s="11">
        <v>1.4999999999999999E-2</v>
      </c>
      <c r="N137" s="11">
        <v>0</v>
      </c>
      <c r="O137" s="11">
        <v>0</v>
      </c>
      <c r="P137" s="11">
        <v>0</v>
      </c>
      <c r="Q137" s="11">
        <v>20</v>
      </c>
      <c r="R137" s="11">
        <v>0</v>
      </c>
      <c r="S137" s="11">
        <v>0</v>
      </c>
      <c r="T137" s="11">
        <v>0.53</v>
      </c>
      <c r="U137" s="11" t="s">
        <v>676</v>
      </c>
      <c r="V137" s="11" t="s">
        <v>79</v>
      </c>
      <c r="W137" s="11" t="s">
        <v>79</v>
      </c>
      <c r="X137" s="11" t="s">
        <v>556</v>
      </c>
    </row>
    <row r="138" spans="1:24" x14ac:dyDescent="0.25">
      <c r="A138" s="11">
        <v>137</v>
      </c>
      <c r="B138" s="11">
        <v>74</v>
      </c>
      <c r="C138" s="11">
        <v>75</v>
      </c>
      <c r="D138" s="11">
        <v>884373.34580000001</v>
      </c>
      <c r="E138" s="11">
        <v>3316827.3459999999</v>
      </c>
      <c r="F138" s="11">
        <v>893104.61329999997</v>
      </c>
      <c r="G138" s="11">
        <v>3314313.8</v>
      </c>
      <c r="H138" s="11">
        <v>1</v>
      </c>
      <c r="I138" s="11">
        <v>-5</v>
      </c>
      <c r="J138" s="11">
        <v>9999</v>
      </c>
      <c r="K138" s="11">
        <v>14000</v>
      </c>
      <c r="L138" s="11">
        <v>24000</v>
      </c>
      <c r="M138" s="11">
        <v>1.4999999999999999E-2</v>
      </c>
      <c r="N138" s="11">
        <v>0</v>
      </c>
      <c r="O138" s="11">
        <v>0</v>
      </c>
      <c r="P138" s="11">
        <v>0</v>
      </c>
      <c r="Q138" s="11">
        <v>20</v>
      </c>
      <c r="R138" s="11">
        <v>0</v>
      </c>
      <c r="S138" s="11">
        <v>0</v>
      </c>
      <c r="T138" s="11">
        <v>0.53</v>
      </c>
      <c r="U138" s="11" t="s">
        <v>676</v>
      </c>
      <c r="V138" s="11" t="s">
        <v>79</v>
      </c>
      <c r="W138" s="11" t="s">
        <v>79</v>
      </c>
      <c r="X138" s="11" t="s">
        <v>556</v>
      </c>
    </row>
    <row r="139" spans="1:24" x14ac:dyDescent="0.25">
      <c r="A139" s="11">
        <v>138</v>
      </c>
      <c r="B139" s="11">
        <v>77</v>
      </c>
      <c r="C139" s="11">
        <v>74</v>
      </c>
      <c r="D139" s="11">
        <v>880801.46369999996</v>
      </c>
      <c r="E139" s="11">
        <v>3312990.88</v>
      </c>
      <c r="F139" s="11">
        <v>876964.99769999995</v>
      </c>
      <c r="G139" s="11">
        <v>3302010.65</v>
      </c>
      <c r="H139" s="11">
        <v>1</v>
      </c>
      <c r="I139" s="11">
        <v>-3.5</v>
      </c>
      <c r="J139" s="11">
        <v>9999</v>
      </c>
      <c r="K139" s="11">
        <v>19000</v>
      </c>
      <c r="L139" s="11">
        <v>14000</v>
      </c>
      <c r="M139" s="11">
        <v>1.4999999999999999E-2</v>
      </c>
      <c r="N139" s="11">
        <v>0</v>
      </c>
      <c r="O139" s="11">
        <v>0</v>
      </c>
      <c r="P139" s="11">
        <v>0</v>
      </c>
      <c r="Q139" s="11">
        <v>20</v>
      </c>
      <c r="R139" s="11">
        <v>0</v>
      </c>
      <c r="S139" s="11">
        <v>0</v>
      </c>
      <c r="T139" s="11">
        <v>0.53</v>
      </c>
      <c r="U139" s="11" t="s">
        <v>676</v>
      </c>
      <c r="V139" s="11" t="s">
        <v>79</v>
      </c>
      <c r="W139" s="11" t="s">
        <v>79</v>
      </c>
      <c r="X139" s="11" t="s">
        <v>556</v>
      </c>
    </row>
    <row r="140" spans="1:24" x14ac:dyDescent="0.25">
      <c r="A140" s="11">
        <v>139</v>
      </c>
      <c r="B140" s="11">
        <v>77</v>
      </c>
      <c r="C140" s="11">
        <v>78</v>
      </c>
      <c r="D140" s="11">
        <v>878552.50080000004</v>
      </c>
      <c r="E140" s="11">
        <v>3298306.4759999998</v>
      </c>
      <c r="F140" s="11">
        <v>886357.72479999997</v>
      </c>
      <c r="G140" s="11">
        <v>3295396.054</v>
      </c>
      <c r="H140" s="11">
        <v>1</v>
      </c>
      <c r="I140" s="11">
        <v>-4</v>
      </c>
      <c r="J140" s="11">
        <v>9999</v>
      </c>
      <c r="K140" s="11">
        <v>13000</v>
      </c>
      <c r="L140" s="11">
        <v>19000</v>
      </c>
      <c r="M140" s="11">
        <v>1.4999999999999999E-2</v>
      </c>
      <c r="N140" s="11">
        <v>0</v>
      </c>
      <c r="O140" s="11">
        <v>0</v>
      </c>
      <c r="P140" s="11">
        <v>0</v>
      </c>
      <c r="Q140" s="11">
        <v>20</v>
      </c>
      <c r="R140" s="11">
        <v>0</v>
      </c>
      <c r="S140" s="11">
        <v>0</v>
      </c>
      <c r="T140" s="11">
        <v>0.53</v>
      </c>
      <c r="U140" s="11" t="s">
        <v>676</v>
      </c>
      <c r="V140" s="11" t="s">
        <v>79</v>
      </c>
      <c r="W140" s="11" t="s">
        <v>79</v>
      </c>
      <c r="X140" s="11" t="s">
        <v>556</v>
      </c>
    </row>
    <row r="141" spans="1:24" x14ac:dyDescent="0.25">
      <c r="A141" s="11">
        <v>140</v>
      </c>
      <c r="B141" s="11">
        <v>143</v>
      </c>
      <c r="C141" s="11">
        <v>77</v>
      </c>
      <c r="D141" s="11">
        <v>875509.78639999998</v>
      </c>
      <c r="E141" s="11">
        <v>3297115.8489999999</v>
      </c>
      <c r="F141" s="11">
        <v>867043.10279999999</v>
      </c>
      <c r="G141" s="11">
        <v>3285606.4509999999</v>
      </c>
      <c r="H141" s="11">
        <v>1</v>
      </c>
      <c r="I141" s="11">
        <v>-3.5</v>
      </c>
      <c r="J141" s="11">
        <v>9999</v>
      </c>
      <c r="K141" s="11">
        <v>22000</v>
      </c>
      <c r="L141" s="11">
        <v>13000</v>
      </c>
      <c r="M141" s="11">
        <v>1.4999999999999999E-2</v>
      </c>
      <c r="N141" s="11">
        <v>0</v>
      </c>
      <c r="O141" s="11">
        <v>0</v>
      </c>
      <c r="P141" s="11">
        <v>0</v>
      </c>
      <c r="Q141" s="11">
        <v>20</v>
      </c>
      <c r="R141" s="11">
        <v>0</v>
      </c>
      <c r="S141" s="11">
        <v>0</v>
      </c>
      <c r="T141" s="11">
        <v>0.53</v>
      </c>
      <c r="U141" s="11" t="s">
        <v>676</v>
      </c>
      <c r="V141" s="11" t="s">
        <v>79</v>
      </c>
      <c r="W141" s="11" t="s">
        <v>79</v>
      </c>
      <c r="X141" s="11" t="s">
        <v>556</v>
      </c>
    </row>
    <row r="142" spans="1:24" x14ac:dyDescent="0.25">
      <c r="A142" s="11">
        <v>141</v>
      </c>
      <c r="B142" s="11">
        <v>302</v>
      </c>
      <c r="C142" s="11">
        <v>72</v>
      </c>
      <c r="D142" s="11">
        <v>890350.2953</v>
      </c>
      <c r="E142" s="11">
        <v>3339609.781</v>
      </c>
      <c r="F142" s="11">
        <v>898155.51919999998</v>
      </c>
      <c r="G142" s="11">
        <v>3340800.4079999998</v>
      </c>
      <c r="H142" s="11">
        <v>1</v>
      </c>
      <c r="I142" s="11">
        <v>-10</v>
      </c>
      <c r="J142" s="11">
        <v>9999</v>
      </c>
      <c r="K142" s="11">
        <v>13000</v>
      </c>
      <c r="L142" s="11">
        <v>21000</v>
      </c>
      <c r="M142" s="11">
        <v>1.4999999999999999E-2</v>
      </c>
      <c r="N142" s="11">
        <v>0</v>
      </c>
      <c r="O142" s="11">
        <v>0</v>
      </c>
      <c r="P142" s="11">
        <v>0</v>
      </c>
      <c r="Q142" s="11">
        <v>20</v>
      </c>
      <c r="R142" s="11">
        <v>0</v>
      </c>
      <c r="S142" s="11">
        <v>0</v>
      </c>
      <c r="T142" s="11">
        <v>0.53</v>
      </c>
      <c r="U142" s="11" t="s">
        <v>676</v>
      </c>
      <c r="V142" s="11" t="s">
        <v>79</v>
      </c>
      <c r="W142" s="11" t="s">
        <v>79</v>
      </c>
      <c r="X142" s="11" t="s">
        <v>556</v>
      </c>
    </row>
    <row r="143" spans="1:24" x14ac:dyDescent="0.25">
      <c r="A143" s="11">
        <v>142</v>
      </c>
      <c r="B143" s="11">
        <v>72</v>
      </c>
      <c r="C143" s="11">
        <v>75</v>
      </c>
      <c r="D143" s="11">
        <v>890747.17110000004</v>
      </c>
      <c r="E143" s="11">
        <v>3336567.0660000001</v>
      </c>
      <c r="F143" s="11">
        <v>895641.97250000003</v>
      </c>
      <c r="G143" s="11">
        <v>3318839.9479999999</v>
      </c>
      <c r="H143" s="11">
        <v>1</v>
      </c>
      <c r="I143" s="11">
        <v>-7</v>
      </c>
      <c r="J143" s="11">
        <v>9999</v>
      </c>
      <c r="K143" s="11">
        <v>26000</v>
      </c>
      <c r="L143" s="11">
        <v>11000</v>
      </c>
      <c r="M143" s="11">
        <v>1.4999999999999999E-2</v>
      </c>
      <c r="N143" s="11">
        <v>0</v>
      </c>
      <c r="O143" s="11">
        <v>0</v>
      </c>
      <c r="P143" s="11">
        <v>0</v>
      </c>
      <c r="Q143" s="11">
        <v>20</v>
      </c>
      <c r="R143" s="11">
        <v>0</v>
      </c>
      <c r="S143" s="11">
        <v>0</v>
      </c>
      <c r="T143" s="11">
        <v>0.53</v>
      </c>
      <c r="U143" s="11" t="s">
        <v>676</v>
      </c>
      <c r="V143" s="11" t="s">
        <v>79</v>
      </c>
      <c r="W143" s="11" t="s">
        <v>79</v>
      </c>
      <c r="X143" s="11" t="s">
        <v>556</v>
      </c>
    </row>
    <row r="144" spans="1:24" x14ac:dyDescent="0.25">
      <c r="A144" s="11">
        <v>143</v>
      </c>
      <c r="B144" s="11">
        <v>304</v>
      </c>
      <c r="C144" s="11">
        <v>75</v>
      </c>
      <c r="D144" s="11">
        <v>894993.74210000003</v>
      </c>
      <c r="E144" s="11">
        <v>3307145.341</v>
      </c>
      <c r="F144" s="11">
        <v>904254.17720000003</v>
      </c>
      <c r="G144" s="11">
        <v>3303652.8339999998</v>
      </c>
      <c r="H144" s="11">
        <v>11</v>
      </c>
      <c r="I144" s="11">
        <v>-1.5</v>
      </c>
      <c r="J144" s="11">
        <v>9999</v>
      </c>
      <c r="K144" s="11">
        <v>30000</v>
      </c>
      <c r="L144" s="11">
        <v>2000</v>
      </c>
      <c r="M144" s="11">
        <v>2.5000000000000001E-2</v>
      </c>
      <c r="N144" s="11">
        <v>0</v>
      </c>
      <c r="O144" s="11">
        <v>0</v>
      </c>
      <c r="P144" s="11">
        <v>0</v>
      </c>
      <c r="Q144" s="11">
        <v>20</v>
      </c>
      <c r="R144" s="11">
        <v>0</v>
      </c>
      <c r="S144" s="11">
        <v>0</v>
      </c>
      <c r="T144" s="11">
        <v>0.53</v>
      </c>
      <c r="U144" s="11" t="s">
        <v>676</v>
      </c>
      <c r="V144" s="11" t="s">
        <v>79</v>
      </c>
      <c r="W144" s="11" t="s">
        <v>79</v>
      </c>
      <c r="X144" s="11" t="s">
        <v>556</v>
      </c>
    </row>
    <row r="145" spans="1:24" x14ac:dyDescent="0.25">
      <c r="A145" s="11">
        <v>144</v>
      </c>
      <c r="B145" s="11">
        <v>75</v>
      </c>
      <c r="C145" s="11">
        <v>78</v>
      </c>
      <c r="D145" s="11">
        <v>893300.40529999998</v>
      </c>
      <c r="E145" s="11">
        <v>3305663.6710000001</v>
      </c>
      <c r="F145" s="11">
        <v>888537.89580000006</v>
      </c>
      <c r="G145" s="11">
        <v>3295715.318</v>
      </c>
      <c r="H145" s="11">
        <v>1</v>
      </c>
      <c r="I145" s="11">
        <v>-4</v>
      </c>
      <c r="J145" s="11">
        <v>9999</v>
      </c>
      <c r="K145" s="11">
        <v>24000</v>
      </c>
      <c r="L145" s="11">
        <v>13000</v>
      </c>
      <c r="M145" s="11">
        <v>1.4999999999999999E-2</v>
      </c>
      <c r="N145" s="11">
        <v>0</v>
      </c>
      <c r="O145" s="11">
        <v>0</v>
      </c>
      <c r="P145" s="11">
        <v>0</v>
      </c>
      <c r="Q145" s="11">
        <v>20</v>
      </c>
      <c r="R145" s="11">
        <v>0</v>
      </c>
      <c r="S145" s="11">
        <v>0</v>
      </c>
      <c r="T145" s="11">
        <v>0.53</v>
      </c>
      <c r="U145" s="11" t="s">
        <v>676</v>
      </c>
      <c r="V145" s="11" t="s">
        <v>79</v>
      </c>
      <c r="W145" s="11" t="s">
        <v>79</v>
      </c>
      <c r="X145" s="11" t="s">
        <v>556</v>
      </c>
    </row>
    <row r="146" spans="1:24" x14ac:dyDescent="0.25">
      <c r="A146" s="11">
        <v>145</v>
      </c>
      <c r="B146" s="11">
        <v>304</v>
      </c>
      <c r="C146" s="11">
        <v>78</v>
      </c>
      <c r="D146" s="11">
        <v>891395.40150000004</v>
      </c>
      <c r="E146" s="11">
        <v>3295821.1519999998</v>
      </c>
      <c r="F146" s="11">
        <v>898062.91489999997</v>
      </c>
      <c r="G146" s="11">
        <v>3292963.6460000002</v>
      </c>
      <c r="H146" s="11">
        <v>1</v>
      </c>
      <c r="I146" s="11">
        <v>-3</v>
      </c>
      <c r="J146" s="11">
        <v>9999</v>
      </c>
      <c r="K146" s="11">
        <v>20000</v>
      </c>
      <c r="L146" s="11">
        <v>10000</v>
      </c>
      <c r="M146" s="11">
        <v>2.5000000000000001E-2</v>
      </c>
      <c r="N146" s="11">
        <v>0</v>
      </c>
      <c r="O146" s="11">
        <v>0</v>
      </c>
      <c r="P146" s="11">
        <v>0</v>
      </c>
      <c r="Q146" s="11">
        <v>20</v>
      </c>
      <c r="R146" s="11">
        <v>0</v>
      </c>
      <c r="S146" s="11">
        <v>0</v>
      </c>
      <c r="T146" s="11">
        <v>0.53</v>
      </c>
      <c r="U146" s="11" t="s">
        <v>676</v>
      </c>
      <c r="V146" s="11" t="s">
        <v>79</v>
      </c>
      <c r="W146" s="11" t="s">
        <v>79</v>
      </c>
      <c r="X146" s="11" t="s">
        <v>556</v>
      </c>
    </row>
    <row r="147" spans="1:24" x14ac:dyDescent="0.25">
      <c r="A147" s="11">
        <v>146</v>
      </c>
      <c r="B147" s="11">
        <v>78</v>
      </c>
      <c r="C147" s="11">
        <v>144</v>
      </c>
      <c r="D147" s="11">
        <v>885786.22360000003</v>
      </c>
      <c r="E147" s="11">
        <v>3291164.4759999998</v>
      </c>
      <c r="F147" s="11">
        <v>879118.71030000004</v>
      </c>
      <c r="G147" s="11">
        <v>3280898.622</v>
      </c>
      <c r="H147" s="11">
        <v>1</v>
      </c>
      <c r="I147" s="11">
        <v>-5</v>
      </c>
      <c r="J147" s="11">
        <v>9999</v>
      </c>
      <c r="K147" s="11">
        <v>24000</v>
      </c>
      <c r="L147" s="11">
        <v>12000</v>
      </c>
      <c r="M147" s="11">
        <v>1.4999999999999999E-2</v>
      </c>
      <c r="N147" s="11">
        <v>0</v>
      </c>
      <c r="O147" s="11">
        <v>0</v>
      </c>
      <c r="P147" s="11">
        <v>0</v>
      </c>
      <c r="Q147" s="11">
        <v>20</v>
      </c>
      <c r="R147" s="11">
        <v>0</v>
      </c>
      <c r="S147" s="11">
        <v>0</v>
      </c>
      <c r="T147" s="11">
        <v>0.53</v>
      </c>
      <c r="U147" s="11" t="s">
        <v>676</v>
      </c>
      <c r="V147" s="11" t="s">
        <v>79</v>
      </c>
      <c r="W147" s="11" t="s">
        <v>79</v>
      </c>
      <c r="X147" s="11" t="s">
        <v>556</v>
      </c>
    </row>
    <row r="148" spans="1:24" x14ac:dyDescent="0.25">
      <c r="A148" s="11">
        <v>147</v>
      </c>
      <c r="B148" s="11">
        <v>305</v>
      </c>
      <c r="C148" s="11">
        <v>144</v>
      </c>
      <c r="D148" s="11">
        <v>882293.71669999999</v>
      </c>
      <c r="E148" s="11">
        <v>3281110.2889999999</v>
      </c>
      <c r="F148" s="11">
        <v>888114.56160000002</v>
      </c>
      <c r="G148" s="11">
        <v>3277723.6150000002</v>
      </c>
      <c r="H148" s="11">
        <v>11</v>
      </c>
      <c r="I148" s="11">
        <v>-5</v>
      </c>
      <c r="J148" s="11">
        <v>9999</v>
      </c>
      <c r="K148" s="11">
        <v>23000</v>
      </c>
      <c r="L148" s="11">
        <v>6500</v>
      </c>
      <c r="M148" s="11">
        <v>0.02</v>
      </c>
      <c r="N148" s="11">
        <v>0</v>
      </c>
      <c r="O148" s="11">
        <v>0</v>
      </c>
      <c r="P148" s="11">
        <v>0</v>
      </c>
      <c r="Q148" s="11">
        <v>20</v>
      </c>
      <c r="R148" s="11">
        <v>0</v>
      </c>
      <c r="S148" s="11">
        <v>0</v>
      </c>
      <c r="T148" s="11">
        <v>0.53</v>
      </c>
      <c r="U148" s="11" t="s">
        <v>676</v>
      </c>
      <c r="V148" s="11" t="s">
        <v>79</v>
      </c>
      <c r="W148" s="11" t="s">
        <v>79</v>
      </c>
      <c r="X148" s="11" t="s">
        <v>556</v>
      </c>
    </row>
    <row r="149" spans="1:24" x14ac:dyDescent="0.25">
      <c r="A149" s="11">
        <v>148</v>
      </c>
      <c r="B149" s="11">
        <v>81</v>
      </c>
      <c r="C149" s="11">
        <v>80</v>
      </c>
      <c r="D149" s="11">
        <v>795073.07010000001</v>
      </c>
      <c r="E149" s="11">
        <v>3320648.9139999999</v>
      </c>
      <c r="F149" s="11">
        <v>793749.09250000003</v>
      </c>
      <c r="G149" s="11">
        <v>3320295.43</v>
      </c>
      <c r="H149" s="11">
        <v>1</v>
      </c>
      <c r="I149" s="11">
        <v>-2</v>
      </c>
      <c r="J149" s="11">
        <v>0</v>
      </c>
      <c r="K149" s="11">
        <v>9000</v>
      </c>
      <c r="L149" s="11">
        <v>90</v>
      </c>
      <c r="M149" s="11">
        <v>2.5000000000000001E-2</v>
      </c>
      <c r="N149" s="11">
        <v>0</v>
      </c>
      <c r="O149" s="11">
        <v>0</v>
      </c>
      <c r="P149" s="11">
        <v>0</v>
      </c>
      <c r="Q149" s="11">
        <v>20</v>
      </c>
      <c r="R149" s="11">
        <v>0</v>
      </c>
      <c r="S149" s="11">
        <v>0</v>
      </c>
      <c r="T149" s="11">
        <v>0.53</v>
      </c>
      <c r="U149" s="11" t="s">
        <v>676</v>
      </c>
      <c r="V149" s="11" t="s">
        <v>79</v>
      </c>
      <c r="W149" s="11" t="s">
        <v>79</v>
      </c>
      <c r="X149" s="11" t="s">
        <v>556</v>
      </c>
    </row>
    <row r="150" spans="1:24" x14ac:dyDescent="0.25">
      <c r="A150" s="11">
        <v>149</v>
      </c>
      <c r="B150" s="11">
        <v>95</v>
      </c>
      <c r="C150" s="11">
        <v>98</v>
      </c>
      <c r="D150" s="11">
        <v>798812.05209999997</v>
      </c>
      <c r="E150" s="11">
        <v>3307150.32</v>
      </c>
      <c r="F150" s="11">
        <v>800035.38470000005</v>
      </c>
      <c r="G150" s="11">
        <v>3306594.4739999999</v>
      </c>
      <c r="H150" s="11">
        <v>1</v>
      </c>
      <c r="I150" s="11">
        <v>-1.5</v>
      </c>
      <c r="J150" s="11">
        <v>0</v>
      </c>
      <c r="K150" s="11">
        <v>6000</v>
      </c>
      <c r="L150" s="11">
        <v>50</v>
      </c>
      <c r="M150" s="11">
        <v>2.5000000000000001E-2</v>
      </c>
      <c r="N150" s="11">
        <v>0</v>
      </c>
      <c r="O150" s="11">
        <v>0</v>
      </c>
      <c r="P150" s="11">
        <v>0</v>
      </c>
      <c r="Q150" s="11">
        <v>20</v>
      </c>
      <c r="R150" s="11">
        <v>0</v>
      </c>
      <c r="S150" s="11">
        <v>0</v>
      </c>
      <c r="T150" s="11">
        <v>0.53</v>
      </c>
      <c r="U150" s="11" t="s">
        <v>676</v>
      </c>
      <c r="V150" s="11" t="s">
        <v>79</v>
      </c>
      <c r="W150" s="11" t="s">
        <v>79</v>
      </c>
      <c r="X150" s="11" t="s">
        <v>556</v>
      </c>
    </row>
    <row r="151" spans="1:24" x14ac:dyDescent="0.25">
      <c r="A151" s="11">
        <v>150</v>
      </c>
      <c r="B151" s="11">
        <v>95</v>
      </c>
      <c r="C151" s="11">
        <v>98</v>
      </c>
      <c r="D151" s="11">
        <v>799124.67559999996</v>
      </c>
      <c r="E151" s="11">
        <v>3306398.622</v>
      </c>
      <c r="F151" s="11">
        <v>800057.71640000003</v>
      </c>
      <c r="G151" s="11">
        <v>3306111.679</v>
      </c>
      <c r="H151" s="11">
        <v>1</v>
      </c>
      <c r="I151" s="11">
        <v>-1</v>
      </c>
      <c r="J151" s="11">
        <v>0</v>
      </c>
      <c r="K151" s="11">
        <v>6000</v>
      </c>
      <c r="L151" s="11">
        <v>30</v>
      </c>
      <c r="M151" s="11">
        <v>2.5000000000000001E-2</v>
      </c>
      <c r="N151" s="11">
        <v>0</v>
      </c>
      <c r="O151" s="11">
        <v>0</v>
      </c>
      <c r="P151" s="11">
        <v>0</v>
      </c>
      <c r="Q151" s="11">
        <v>20</v>
      </c>
      <c r="R151" s="11">
        <v>0</v>
      </c>
      <c r="S151" s="11">
        <v>0</v>
      </c>
      <c r="T151" s="11">
        <v>0.53</v>
      </c>
      <c r="U151" s="11" t="s">
        <v>676</v>
      </c>
      <c r="V151" s="11" t="s">
        <v>79</v>
      </c>
      <c r="W151" s="11" t="s">
        <v>79</v>
      </c>
      <c r="X151" s="11" t="s">
        <v>556</v>
      </c>
    </row>
    <row r="152" spans="1:24" x14ac:dyDescent="0.25">
      <c r="A152" s="11">
        <v>151</v>
      </c>
      <c r="B152" s="11">
        <v>95</v>
      </c>
      <c r="C152" s="11">
        <v>89</v>
      </c>
      <c r="D152" s="11">
        <v>793793.55009999999</v>
      </c>
      <c r="E152" s="11">
        <v>3304433.3670000001</v>
      </c>
      <c r="F152" s="11">
        <v>793999.78020000004</v>
      </c>
      <c r="G152" s="11">
        <v>3304155.7779999999</v>
      </c>
      <c r="H152" s="11">
        <v>-3</v>
      </c>
      <c r="I152" s="11">
        <v>-2</v>
      </c>
      <c r="J152" s="11">
        <v>0</v>
      </c>
      <c r="K152" s="11">
        <v>5000</v>
      </c>
      <c r="L152" s="11">
        <v>30</v>
      </c>
      <c r="M152" s="11">
        <v>2.5000000000000001E-2</v>
      </c>
      <c r="N152" s="11">
        <v>0.5</v>
      </c>
      <c r="O152" s="11">
        <v>1</v>
      </c>
      <c r="P152" s="11">
        <v>0</v>
      </c>
      <c r="Q152" s="11">
        <v>20</v>
      </c>
      <c r="R152" s="11">
        <v>0</v>
      </c>
      <c r="S152" s="11">
        <v>0</v>
      </c>
      <c r="T152" s="11">
        <v>0.53</v>
      </c>
      <c r="U152" s="11" t="s">
        <v>676</v>
      </c>
      <c r="V152" s="11" t="s">
        <v>79</v>
      </c>
      <c r="W152" s="11" t="s">
        <v>79</v>
      </c>
      <c r="X152" s="11" t="s">
        <v>556</v>
      </c>
    </row>
    <row r="153" spans="1:24" x14ac:dyDescent="0.25">
      <c r="A153" s="11">
        <v>152</v>
      </c>
      <c r="B153" s="11">
        <v>89</v>
      </c>
      <c r="C153" s="11">
        <v>90</v>
      </c>
      <c r="D153" s="11">
        <v>793757.87430000002</v>
      </c>
      <c r="E153" s="11">
        <v>3304177.0410000002</v>
      </c>
      <c r="F153" s="11">
        <v>793323.21609999996</v>
      </c>
      <c r="G153" s="11">
        <v>3302491.56</v>
      </c>
      <c r="H153" s="11">
        <v>1</v>
      </c>
      <c r="I153" s="11">
        <v>-2</v>
      </c>
      <c r="J153" s="11">
        <v>0</v>
      </c>
      <c r="K153" s="11">
        <v>7000</v>
      </c>
      <c r="L153" s="11">
        <v>40</v>
      </c>
      <c r="M153" s="11">
        <v>2.5000000000000001E-2</v>
      </c>
      <c r="N153" s="11">
        <v>0</v>
      </c>
      <c r="O153" s="11">
        <v>0</v>
      </c>
      <c r="P153" s="11">
        <v>0</v>
      </c>
      <c r="Q153" s="11">
        <v>20</v>
      </c>
      <c r="R153" s="11">
        <v>0</v>
      </c>
      <c r="S153" s="11">
        <v>0</v>
      </c>
      <c r="T153" s="11">
        <v>0.53</v>
      </c>
      <c r="U153" s="11" t="s">
        <v>676</v>
      </c>
      <c r="V153" s="11" t="s">
        <v>79</v>
      </c>
      <c r="W153" s="11" t="s">
        <v>79</v>
      </c>
      <c r="X153" s="11" t="s">
        <v>556</v>
      </c>
    </row>
    <row r="154" spans="1:24" x14ac:dyDescent="0.25">
      <c r="A154" s="11">
        <v>153</v>
      </c>
      <c r="B154" s="11">
        <v>92</v>
      </c>
      <c r="C154" s="11">
        <v>93</v>
      </c>
      <c r="D154" s="11">
        <v>791276.10479999997</v>
      </c>
      <c r="E154" s="11">
        <v>3296989.2310000001</v>
      </c>
      <c r="F154" s="11">
        <v>791066.55429999996</v>
      </c>
      <c r="G154" s="11">
        <v>3296928.906</v>
      </c>
      <c r="H154" s="11">
        <v>-1</v>
      </c>
      <c r="I154" s="11">
        <v>-0.5</v>
      </c>
      <c r="J154" s="11">
        <v>0</v>
      </c>
      <c r="K154" s="11">
        <v>5000</v>
      </c>
      <c r="L154" s="11">
        <v>40</v>
      </c>
      <c r="M154" s="11">
        <v>0.03</v>
      </c>
      <c r="N154" s="11">
        <v>0</v>
      </c>
      <c r="O154" s="11">
        <v>0</v>
      </c>
      <c r="P154" s="11">
        <v>0</v>
      </c>
      <c r="Q154" s="11">
        <v>20</v>
      </c>
      <c r="R154" s="11">
        <v>0</v>
      </c>
      <c r="S154" s="11">
        <v>0</v>
      </c>
      <c r="T154" s="11">
        <v>0.53</v>
      </c>
      <c r="U154" s="11" t="s">
        <v>676</v>
      </c>
      <c r="V154" s="11" t="s">
        <v>601</v>
      </c>
      <c r="W154" s="11" t="s">
        <v>678</v>
      </c>
      <c r="X154" s="11" t="s">
        <v>556</v>
      </c>
    </row>
    <row r="155" spans="1:24" x14ac:dyDescent="0.25">
      <c r="A155" s="11">
        <v>154</v>
      </c>
      <c r="B155" s="11">
        <v>92</v>
      </c>
      <c r="C155" s="11">
        <v>104</v>
      </c>
      <c r="D155" s="11">
        <v>792989.75749999995</v>
      </c>
      <c r="E155" s="11">
        <v>3294539.8489999999</v>
      </c>
      <c r="F155" s="11">
        <v>793806.86</v>
      </c>
      <c r="G155" s="11">
        <v>3295345.844</v>
      </c>
      <c r="H155" s="11">
        <v>1</v>
      </c>
      <c r="I155" s="11">
        <v>-1</v>
      </c>
      <c r="J155" s="11">
        <v>0</v>
      </c>
      <c r="K155" s="11">
        <v>5000</v>
      </c>
      <c r="L155" s="11">
        <v>30</v>
      </c>
      <c r="M155" s="11">
        <v>0.03</v>
      </c>
      <c r="N155" s="11">
        <v>0</v>
      </c>
      <c r="O155" s="11">
        <v>0</v>
      </c>
      <c r="P155" s="11">
        <v>0</v>
      </c>
      <c r="Q155" s="11">
        <v>20</v>
      </c>
      <c r="R155" s="11">
        <v>0</v>
      </c>
      <c r="S155" s="11">
        <v>0</v>
      </c>
      <c r="T155" s="11">
        <v>0.53</v>
      </c>
      <c r="U155" s="11" t="s">
        <v>676</v>
      </c>
      <c r="V155" s="11" t="s">
        <v>79</v>
      </c>
      <c r="W155" s="11" t="s">
        <v>79</v>
      </c>
      <c r="X155" s="11" t="s">
        <v>556</v>
      </c>
    </row>
    <row r="156" spans="1:24" x14ac:dyDescent="0.25">
      <c r="A156" s="11">
        <v>155</v>
      </c>
      <c r="B156" s="11">
        <v>104</v>
      </c>
      <c r="C156" s="11">
        <v>93</v>
      </c>
      <c r="D156" s="11">
        <v>793858.755</v>
      </c>
      <c r="E156" s="11">
        <v>3295879.11</v>
      </c>
      <c r="F156" s="11">
        <v>793607.40099999995</v>
      </c>
      <c r="G156" s="11">
        <v>3296151.0380000002</v>
      </c>
      <c r="H156" s="11">
        <v>1</v>
      </c>
      <c r="I156" s="11">
        <v>-1</v>
      </c>
      <c r="J156" s="11">
        <v>0</v>
      </c>
      <c r="K156" s="11">
        <v>7000</v>
      </c>
      <c r="L156" s="11">
        <v>40</v>
      </c>
      <c r="M156" s="11">
        <v>2.5000000000000001E-2</v>
      </c>
      <c r="N156" s="11">
        <v>0</v>
      </c>
      <c r="O156" s="11">
        <v>0</v>
      </c>
      <c r="P156" s="11">
        <v>0</v>
      </c>
      <c r="Q156" s="11">
        <v>20</v>
      </c>
      <c r="R156" s="11">
        <v>0</v>
      </c>
      <c r="S156" s="11">
        <v>0</v>
      </c>
      <c r="T156" s="11">
        <v>0.53</v>
      </c>
      <c r="U156" s="11" t="s">
        <v>676</v>
      </c>
      <c r="V156" s="11" t="s">
        <v>79</v>
      </c>
      <c r="W156" s="11" t="s">
        <v>79</v>
      </c>
      <c r="X156" s="11" t="s">
        <v>556</v>
      </c>
    </row>
    <row r="157" spans="1:24" x14ac:dyDescent="0.25">
      <c r="A157" s="11">
        <v>156</v>
      </c>
      <c r="B157" s="11">
        <v>104</v>
      </c>
      <c r="C157" s="11">
        <v>93</v>
      </c>
      <c r="D157" s="11">
        <v>793968.6078</v>
      </c>
      <c r="E157" s="11">
        <v>3295983.128</v>
      </c>
      <c r="F157" s="11">
        <v>793537.8186</v>
      </c>
      <c r="G157" s="11">
        <v>3296562.9730000002</v>
      </c>
      <c r="H157" s="11">
        <v>1</v>
      </c>
      <c r="I157" s="11">
        <v>-1</v>
      </c>
      <c r="J157" s="11">
        <v>0</v>
      </c>
      <c r="K157" s="11">
        <v>6000</v>
      </c>
      <c r="L157" s="11">
        <v>25</v>
      </c>
      <c r="M157" s="11">
        <v>2.5000000000000001E-2</v>
      </c>
      <c r="N157" s="11">
        <v>0</v>
      </c>
      <c r="O157" s="11">
        <v>0</v>
      </c>
      <c r="P157" s="11">
        <v>0</v>
      </c>
      <c r="Q157" s="11">
        <v>20</v>
      </c>
      <c r="R157" s="11">
        <v>0</v>
      </c>
      <c r="S157" s="11">
        <v>0</v>
      </c>
      <c r="T157" s="11">
        <v>0.53</v>
      </c>
      <c r="U157" s="11" t="s">
        <v>676</v>
      </c>
      <c r="V157" s="11" t="s">
        <v>79</v>
      </c>
      <c r="W157" s="11" t="s">
        <v>79</v>
      </c>
      <c r="X157" s="11" t="s">
        <v>556</v>
      </c>
    </row>
    <row r="158" spans="1:24" x14ac:dyDescent="0.25">
      <c r="A158" s="11">
        <v>157</v>
      </c>
      <c r="B158" s="11">
        <v>104</v>
      </c>
      <c r="C158" s="11">
        <v>93</v>
      </c>
      <c r="D158" s="11">
        <v>795620.89469999995</v>
      </c>
      <c r="E158" s="11">
        <v>3296211.4939999999</v>
      </c>
      <c r="F158" s="11">
        <v>794544.52599999995</v>
      </c>
      <c r="G158" s="11">
        <v>3297443.148</v>
      </c>
      <c r="H158" s="11">
        <v>1</v>
      </c>
      <c r="I158" s="11">
        <v>-1.5</v>
      </c>
      <c r="J158" s="11">
        <v>0</v>
      </c>
      <c r="K158" s="11">
        <v>6000</v>
      </c>
      <c r="L158" s="11">
        <v>45</v>
      </c>
      <c r="M158" s="11">
        <v>2.5000000000000001E-2</v>
      </c>
      <c r="N158" s="11">
        <v>0</v>
      </c>
      <c r="O158" s="11">
        <v>0</v>
      </c>
      <c r="P158" s="11">
        <v>0</v>
      </c>
      <c r="Q158" s="11">
        <v>20</v>
      </c>
      <c r="R158" s="11">
        <v>0</v>
      </c>
      <c r="S158" s="11">
        <v>0</v>
      </c>
      <c r="T158" s="11">
        <v>0.53</v>
      </c>
      <c r="U158" s="11" t="s">
        <v>676</v>
      </c>
      <c r="V158" s="11" t="s">
        <v>79</v>
      </c>
      <c r="W158" s="11" t="s">
        <v>79</v>
      </c>
      <c r="X158" s="11" t="s">
        <v>556</v>
      </c>
    </row>
    <row r="159" spans="1:24" x14ac:dyDescent="0.25">
      <c r="A159" s="11">
        <v>158</v>
      </c>
      <c r="B159" s="11">
        <v>94</v>
      </c>
      <c r="C159" s="11">
        <v>104</v>
      </c>
      <c r="D159" s="11">
        <v>795552.24439999997</v>
      </c>
      <c r="E159" s="11">
        <v>3297690.7910000002</v>
      </c>
      <c r="F159" s="11">
        <v>794886.68389999995</v>
      </c>
      <c r="G159" s="11">
        <v>3298138.91</v>
      </c>
      <c r="H159" s="11">
        <v>1</v>
      </c>
      <c r="I159" s="11">
        <v>-1.5</v>
      </c>
      <c r="J159" s="11">
        <v>0</v>
      </c>
      <c r="K159" s="11">
        <v>7000</v>
      </c>
      <c r="L159" s="11">
        <v>30</v>
      </c>
      <c r="M159" s="11">
        <v>2.5000000000000001E-2</v>
      </c>
      <c r="N159" s="11">
        <v>0</v>
      </c>
      <c r="O159" s="11">
        <v>0</v>
      </c>
      <c r="P159" s="11">
        <v>0</v>
      </c>
      <c r="Q159" s="11">
        <v>20</v>
      </c>
      <c r="R159" s="11">
        <v>0</v>
      </c>
      <c r="S159" s="11">
        <v>0</v>
      </c>
      <c r="T159" s="11">
        <v>0.53</v>
      </c>
      <c r="U159" s="11" t="s">
        <v>676</v>
      </c>
      <c r="V159" s="11" t="s">
        <v>79</v>
      </c>
      <c r="W159" s="11" t="s">
        <v>79</v>
      </c>
      <c r="X159" s="11" t="s">
        <v>556</v>
      </c>
    </row>
    <row r="160" spans="1:24" x14ac:dyDescent="0.25">
      <c r="A160" s="11">
        <v>159</v>
      </c>
      <c r="B160" s="11">
        <v>94</v>
      </c>
      <c r="C160" s="11">
        <v>104</v>
      </c>
      <c r="D160" s="11">
        <v>796057.3885</v>
      </c>
      <c r="E160" s="11">
        <v>3298295.1310000001</v>
      </c>
      <c r="F160" s="11">
        <v>795523.24899999995</v>
      </c>
      <c r="G160" s="11">
        <v>3297892.2969999998</v>
      </c>
      <c r="H160" s="11">
        <v>1</v>
      </c>
      <c r="I160" s="11">
        <v>-1.5</v>
      </c>
      <c r="J160" s="11">
        <v>0</v>
      </c>
      <c r="K160" s="11">
        <v>2000</v>
      </c>
      <c r="L160" s="11">
        <v>5</v>
      </c>
      <c r="M160" s="11">
        <v>2.5000000000000001E-2</v>
      </c>
      <c r="N160" s="11">
        <v>0</v>
      </c>
      <c r="O160" s="11">
        <v>0</v>
      </c>
      <c r="P160" s="11">
        <v>0</v>
      </c>
      <c r="Q160" s="11">
        <v>20</v>
      </c>
      <c r="R160" s="11">
        <v>0</v>
      </c>
      <c r="S160" s="11">
        <v>0</v>
      </c>
      <c r="T160" s="11">
        <v>0.53</v>
      </c>
      <c r="U160" s="11" t="s">
        <v>676</v>
      </c>
      <c r="V160" s="11" t="s">
        <v>79</v>
      </c>
      <c r="W160" s="11" t="s">
        <v>79</v>
      </c>
      <c r="X160" s="11" t="s">
        <v>556</v>
      </c>
    </row>
    <row r="161" spans="1:24" x14ac:dyDescent="0.25">
      <c r="A161" s="11">
        <v>160</v>
      </c>
      <c r="B161" s="11">
        <v>104</v>
      </c>
      <c r="C161" s="11">
        <v>103</v>
      </c>
      <c r="D161" s="11">
        <v>796107.31740000006</v>
      </c>
      <c r="E161" s="11">
        <v>3298324.06</v>
      </c>
      <c r="F161" s="11">
        <v>795699.87289999996</v>
      </c>
      <c r="G161" s="11">
        <v>3297846.4309999999</v>
      </c>
      <c r="H161" s="11">
        <v>1</v>
      </c>
      <c r="I161" s="11">
        <v>-1.5</v>
      </c>
      <c r="J161" s="11">
        <v>0</v>
      </c>
      <c r="K161" s="11">
        <v>9000</v>
      </c>
      <c r="L161" s="11">
        <v>50</v>
      </c>
      <c r="M161" s="11">
        <v>2.5000000000000001E-2</v>
      </c>
      <c r="N161" s="11">
        <v>0</v>
      </c>
      <c r="O161" s="11">
        <v>0</v>
      </c>
      <c r="P161" s="11">
        <v>0</v>
      </c>
      <c r="Q161" s="11">
        <v>20</v>
      </c>
      <c r="R161" s="11">
        <v>0</v>
      </c>
      <c r="S161" s="11">
        <v>0</v>
      </c>
      <c r="T161" s="11">
        <v>0.53</v>
      </c>
      <c r="U161" s="11" t="s">
        <v>676</v>
      </c>
      <c r="V161" s="11" t="s">
        <v>79</v>
      </c>
      <c r="W161" s="11" t="s">
        <v>79</v>
      </c>
      <c r="X161" s="11" t="s">
        <v>556</v>
      </c>
    </row>
    <row r="162" spans="1:24" x14ac:dyDescent="0.25">
      <c r="A162" s="11">
        <v>161</v>
      </c>
      <c r="B162" s="11">
        <v>95</v>
      </c>
      <c r="C162" s="11">
        <v>93</v>
      </c>
      <c r="D162" s="11">
        <v>792993.33149999997</v>
      </c>
      <c r="E162" s="11">
        <v>3300410.58</v>
      </c>
      <c r="F162" s="11">
        <v>793062.93559999997</v>
      </c>
      <c r="G162" s="11">
        <v>3299883.3029999998</v>
      </c>
      <c r="H162" s="11">
        <v>1</v>
      </c>
      <c r="I162" s="11">
        <v>-0.5</v>
      </c>
      <c r="J162" s="11">
        <v>0</v>
      </c>
      <c r="K162" s="11">
        <v>8000</v>
      </c>
      <c r="L162" s="11">
        <v>50</v>
      </c>
      <c r="M162" s="11">
        <v>2.5000000000000001E-2</v>
      </c>
      <c r="N162" s="11">
        <v>0</v>
      </c>
      <c r="O162" s="11">
        <v>0</v>
      </c>
      <c r="P162" s="11">
        <v>0</v>
      </c>
      <c r="Q162" s="11">
        <v>20</v>
      </c>
      <c r="R162" s="11">
        <v>0</v>
      </c>
      <c r="S162" s="11">
        <v>0</v>
      </c>
      <c r="T162" s="11">
        <v>0.53</v>
      </c>
      <c r="U162" s="11" t="s">
        <v>676</v>
      </c>
      <c r="V162" s="11" t="s">
        <v>79</v>
      </c>
      <c r="W162" s="11" t="s">
        <v>79</v>
      </c>
      <c r="X162" s="11" t="s">
        <v>556</v>
      </c>
    </row>
    <row r="163" spans="1:24" x14ac:dyDescent="0.25">
      <c r="A163" s="11">
        <v>162</v>
      </c>
      <c r="B163" s="11">
        <v>95</v>
      </c>
      <c r="C163" s="11">
        <v>94</v>
      </c>
      <c r="D163" s="11">
        <v>793719.64339999994</v>
      </c>
      <c r="E163" s="11">
        <v>3299870.835</v>
      </c>
      <c r="F163" s="11">
        <v>793787.07579999999</v>
      </c>
      <c r="G163" s="11">
        <v>3299549.4440000001</v>
      </c>
      <c r="H163" s="11">
        <v>1</v>
      </c>
      <c r="I163" s="11">
        <v>-1</v>
      </c>
      <c r="J163" s="11">
        <v>0</v>
      </c>
      <c r="K163" s="11">
        <v>7000</v>
      </c>
      <c r="L163" s="11">
        <v>70</v>
      </c>
      <c r="M163" s="11">
        <v>2.5000000000000001E-2</v>
      </c>
      <c r="N163" s="11">
        <v>0</v>
      </c>
      <c r="O163" s="11">
        <v>0</v>
      </c>
      <c r="P163" s="11">
        <v>0</v>
      </c>
      <c r="Q163" s="11">
        <v>20</v>
      </c>
      <c r="R163" s="11">
        <v>0</v>
      </c>
      <c r="S163" s="11">
        <v>0</v>
      </c>
      <c r="T163" s="11">
        <v>0.53</v>
      </c>
      <c r="U163" s="11" t="s">
        <v>676</v>
      </c>
      <c r="V163" s="11" t="s">
        <v>79</v>
      </c>
      <c r="W163" s="11" t="s">
        <v>79</v>
      </c>
      <c r="X163" s="11" t="s">
        <v>556</v>
      </c>
    </row>
    <row r="164" spans="1:24" x14ac:dyDescent="0.25">
      <c r="A164" s="11">
        <v>163</v>
      </c>
      <c r="B164" s="11">
        <v>95</v>
      </c>
      <c r="C164" s="11">
        <v>94</v>
      </c>
      <c r="D164" s="11">
        <v>794073.62679999997</v>
      </c>
      <c r="E164" s="11">
        <v>3299930.8709999998</v>
      </c>
      <c r="F164" s="11">
        <v>793971.40780000004</v>
      </c>
      <c r="G164" s="11">
        <v>3300817.23</v>
      </c>
      <c r="H164" s="11">
        <v>1</v>
      </c>
      <c r="I164" s="11">
        <v>-1</v>
      </c>
      <c r="J164" s="11">
        <v>0</v>
      </c>
      <c r="K164" s="11">
        <v>7000</v>
      </c>
      <c r="L164" s="11">
        <v>15</v>
      </c>
      <c r="M164" s="11">
        <v>2.5000000000000001E-2</v>
      </c>
      <c r="N164" s="11">
        <v>0</v>
      </c>
      <c r="O164" s="11">
        <v>0</v>
      </c>
      <c r="P164" s="11">
        <v>0</v>
      </c>
      <c r="Q164" s="11">
        <v>20</v>
      </c>
      <c r="R164" s="11">
        <v>0</v>
      </c>
      <c r="S164" s="11">
        <v>0</v>
      </c>
      <c r="T164" s="11">
        <v>0.53</v>
      </c>
      <c r="U164" s="11" t="s">
        <v>676</v>
      </c>
      <c r="V164" s="11" t="s">
        <v>79</v>
      </c>
      <c r="W164" s="11" t="s">
        <v>79</v>
      </c>
      <c r="X164" s="11" t="s">
        <v>556</v>
      </c>
    </row>
    <row r="165" spans="1:24" x14ac:dyDescent="0.25">
      <c r="A165" s="11">
        <v>164</v>
      </c>
      <c r="B165" s="11">
        <v>95</v>
      </c>
      <c r="C165" s="11">
        <v>94</v>
      </c>
      <c r="D165" s="11">
        <v>793774.8541</v>
      </c>
      <c r="E165" s="11">
        <v>3301779.6860000002</v>
      </c>
      <c r="F165" s="11">
        <v>795434.03599999996</v>
      </c>
      <c r="G165" s="11">
        <v>3299038.0669999998</v>
      </c>
      <c r="H165" s="11">
        <v>1</v>
      </c>
      <c r="I165" s="11">
        <v>-2</v>
      </c>
      <c r="J165" s="11">
        <v>0</v>
      </c>
      <c r="K165" s="11">
        <v>7000</v>
      </c>
      <c r="L165" s="11">
        <v>45</v>
      </c>
      <c r="M165" s="11">
        <v>1.7999999999999999E-2</v>
      </c>
      <c r="N165" s="11">
        <v>0</v>
      </c>
      <c r="O165" s="11">
        <v>0</v>
      </c>
      <c r="P165" s="11">
        <v>0</v>
      </c>
      <c r="Q165" s="11">
        <v>20</v>
      </c>
      <c r="R165" s="11">
        <v>0</v>
      </c>
      <c r="S165" s="11">
        <v>0</v>
      </c>
      <c r="T165" s="11">
        <v>0.53</v>
      </c>
      <c r="U165" s="11" t="s">
        <v>676</v>
      </c>
      <c r="V165" s="11" t="s">
        <v>79</v>
      </c>
      <c r="W165" s="11" t="s">
        <v>79</v>
      </c>
      <c r="X165" s="11" t="s">
        <v>556</v>
      </c>
    </row>
    <row r="166" spans="1:24" x14ac:dyDescent="0.25">
      <c r="A166" s="11">
        <v>165</v>
      </c>
      <c r="B166" s="11">
        <v>94</v>
      </c>
      <c r="C166" s="11">
        <v>103</v>
      </c>
      <c r="D166" s="11">
        <v>795515.03949999996</v>
      </c>
      <c r="E166" s="11">
        <v>3299027.031</v>
      </c>
      <c r="F166" s="11">
        <v>796944.30160000001</v>
      </c>
      <c r="G166" s="11">
        <v>3298227.11</v>
      </c>
      <c r="H166" s="11">
        <v>1</v>
      </c>
      <c r="I166" s="11">
        <v>-2</v>
      </c>
      <c r="J166" s="11">
        <v>0</v>
      </c>
      <c r="K166" s="11">
        <v>5000</v>
      </c>
      <c r="L166" s="11">
        <v>60</v>
      </c>
      <c r="M166" s="11">
        <v>1.7999999999999999E-2</v>
      </c>
      <c r="N166" s="11">
        <v>0</v>
      </c>
      <c r="O166" s="11">
        <v>0</v>
      </c>
      <c r="P166" s="11">
        <v>0</v>
      </c>
      <c r="Q166" s="11">
        <v>20</v>
      </c>
      <c r="R166" s="11">
        <v>0</v>
      </c>
      <c r="S166" s="11">
        <v>0</v>
      </c>
      <c r="T166" s="11">
        <v>0.53</v>
      </c>
      <c r="U166" s="11" t="s">
        <v>676</v>
      </c>
      <c r="V166" s="11" t="s">
        <v>79</v>
      </c>
      <c r="W166" s="11" t="s">
        <v>79</v>
      </c>
      <c r="X166" s="11" t="s">
        <v>556</v>
      </c>
    </row>
    <row r="167" spans="1:24" x14ac:dyDescent="0.25">
      <c r="A167" s="11">
        <v>166</v>
      </c>
      <c r="B167" s="11">
        <v>96</v>
      </c>
      <c r="C167" s="11">
        <v>102</v>
      </c>
      <c r="D167" s="11">
        <v>797722.85</v>
      </c>
      <c r="E167" s="11">
        <v>3298380.838</v>
      </c>
      <c r="F167" s="11">
        <v>796969.61529999995</v>
      </c>
      <c r="G167" s="11">
        <v>3298814.8790000002</v>
      </c>
      <c r="H167" s="11">
        <v>11</v>
      </c>
      <c r="I167" s="11">
        <v>-1.5</v>
      </c>
      <c r="J167" s="11">
        <v>0</v>
      </c>
      <c r="K167" s="11">
        <v>5000</v>
      </c>
      <c r="L167" s="11">
        <v>80</v>
      </c>
      <c r="M167" s="11">
        <v>2.5000000000000001E-2</v>
      </c>
      <c r="N167" s="11">
        <v>0</v>
      </c>
      <c r="O167" s="11">
        <v>0</v>
      </c>
      <c r="P167" s="11">
        <v>0</v>
      </c>
      <c r="Q167" s="11">
        <v>20</v>
      </c>
      <c r="R167" s="11">
        <v>0</v>
      </c>
      <c r="S167" s="11">
        <v>0</v>
      </c>
      <c r="T167" s="11">
        <v>0.53</v>
      </c>
      <c r="U167" s="11" t="s">
        <v>676</v>
      </c>
      <c r="V167" s="11" t="s">
        <v>79</v>
      </c>
      <c r="W167" s="11" t="s">
        <v>79</v>
      </c>
      <c r="X167" s="11" t="s">
        <v>556</v>
      </c>
    </row>
    <row r="168" spans="1:24" x14ac:dyDescent="0.25">
      <c r="A168" s="11">
        <v>167</v>
      </c>
      <c r="B168" s="11">
        <v>96</v>
      </c>
      <c r="C168" s="11">
        <v>102</v>
      </c>
      <c r="D168" s="11">
        <v>797880.44259999995</v>
      </c>
      <c r="E168" s="11">
        <v>3300002.179</v>
      </c>
      <c r="F168" s="11">
        <v>799129.55539999995</v>
      </c>
      <c r="G168" s="11">
        <v>3299540.5839999998</v>
      </c>
      <c r="H168" s="11">
        <v>11</v>
      </c>
      <c r="I168" s="11">
        <v>-1.5</v>
      </c>
      <c r="J168" s="11">
        <v>0</v>
      </c>
      <c r="K168" s="11">
        <v>4000</v>
      </c>
      <c r="L168" s="11">
        <v>400</v>
      </c>
      <c r="M168" s="11">
        <v>2.5000000000000001E-2</v>
      </c>
      <c r="N168" s="11">
        <v>0</v>
      </c>
      <c r="O168" s="11">
        <v>0</v>
      </c>
      <c r="P168" s="11">
        <v>0</v>
      </c>
      <c r="Q168" s="11">
        <v>20</v>
      </c>
      <c r="R168" s="11">
        <v>0</v>
      </c>
      <c r="S168" s="11">
        <v>0</v>
      </c>
      <c r="T168" s="11">
        <v>0.53</v>
      </c>
      <c r="U168" s="11" t="s">
        <v>676</v>
      </c>
      <c r="V168" s="11" t="s">
        <v>79</v>
      </c>
      <c r="W168" s="11" t="s">
        <v>79</v>
      </c>
      <c r="X168" s="11" t="s">
        <v>556</v>
      </c>
    </row>
    <row r="169" spans="1:24" x14ac:dyDescent="0.25">
      <c r="A169" s="11">
        <v>168</v>
      </c>
      <c r="B169" s="11">
        <v>95</v>
      </c>
      <c r="C169" s="11">
        <v>96</v>
      </c>
      <c r="D169" s="11">
        <v>794540.26309999998</v>
      </c>
      <c r="E169" s="11">
        <v>3301941.7110000001</v>
      </c>
      <c r="F169" s="11">
        <v>796993.62399999995</v>
      </c>
      <c r="G169" s="11">
        <v>3300642.523</v>
      </c>
      <c r="H169" s="11">
        <v>1</v>
      </c>
      <c r="I169" s="11">
        <v>-1.5</v>
      </c>
      <c r="J169" s="11">
        <v>0</v>
      </c>
      <c r="K169" s="11">
        <v>6000</v>
      </c>
      <c r="L169" s="11">
        <v>50</v>
      </c>
      <c r="M169" s="11">
        <v>2.5000000000000001E-2</v>
      </c>
      <c r="N169" s="11">
        <v>0</v>
      </c>
      <c r="O169" s="11">
        <v>0</v>
      </c>
      <c r="P169" s="11">
        <v>0</v>
      </c>
      <c r="Q169" s="11">
        <v>20</v>
      </c>
      <c r="R169" s="11">
        <v>0</v>
      </c>
      <c r="S169" s="11">
        <v>0</v>
      </c>
      <c r="T169" s="11">
        <v>0.53</v>
      </c>
      <c r="U169" s="11" t="s">
        <v>676</v>
      </c>
      <c r="V169" s="11" t="s">
        <v>79</v>
      </c>
      <c r="W169" s="11" t="s">
        <v>79</v>
      </c>
      <c r="X169" s="11" t="s">
        <v>556</v>
      </c>
    </row>
    <row r="170" spans="1:24" x14ac:dyDescent="0.25">
      <c r="A170" s="11">
        <v>169</v>
      </c>
      <c r="B170" s="11">
        <v>95</v>
      </c>
      <c r="C170" s="11">
        <v>97</v>
      </c>
      <c r="D170" s="11">
        <v>796054.71149999998</v>
      </c>
      <c r="E170" s="11">
        <v>3302192.96</v>
      </c>
      <c r="F170" s="11">
        <v>796413.05460000003</v>
      </c>
      <c r="G170" s="11">
        <v>3301597.99</v>
      </c>
      <c r="H170" s="11">
        <v>1</v>
      </c>
      <c r="I170" s="11">
        <v>-0.5</v>
      </c>
      <c r="J170" s="11">
        <v>0</v>
      </c>
      <c r="K170" s="11">
        <v>3000</v>
      </c>
      <c r="L170" s="11">
        <v>30</v>
      </c>
      <c r="M170" s="11">
        <v>2.5000000000000001E-2</v>
      </c>
      <c r="N170" s="11">
        <v>0</v>
      </c>
      <c r="O170" s="11">
        <v>0</v>
      </c>
      <c r="P170" s="11">
        <v>0</v>
      </c>
      <c r="Q170" s="11">
        <v>20</v>
      </c>
      <c r="R170" s="11">
        <v>0</v>
      </c>
      <c r="S170" s="11">
        <v>0</v>
      </c>
      <c r="T170" s="11">
        <v>0.53</v>
      </c>
      <c r="U170" s="11" t="s">
        <v>676</v>
      </c>
      <c r="V170" s="11" t="s">
        <v>79</v>
      </c>
      <c r="W170" s="11" t="s">
        <v>79</v>
      </c>
      <c r="X170" s="11" t="s">
        <v>556</v>
      </c>
    </row>
    <row r="171" spans="1:24" x14ac:dyDescent="0.25">
      <c r="A171" s="11">
        <v>170</v>
      </c>
      <c r="B171" s="11">
        <v>95</v>
      </c>
      <c r="C171" s="11">
        <v>97</v>
      </c>
      <c r="D171" s="11">
        <v>796325.37769999995</v>
      </c>
      <c r="E171" s="11">
        <v>3302459.932</v>
      </c>
      <c r="F171" s="11">
        <v>796908.39249999996</v>
      </c>
      <c r="G171" s="11">
        <v>3301923.6370000001</v>
      </c>
      <c r="H171" s="11">
        <v>1</v>
      </c>
      <c r="I171" s="11">
        <v>-1</v>
      </c>
      <c r="J171" s="11">
        <v>0</v>
      </c>
      <c r="K171" s="11">
        <v>5000</v>
      </c>
      <c r="L171" s="11">
        <v>30</v>
      </c>
      <c r="M171" s="11">
        <v>2.5000000000000001E-2</v>
      </c>
      <c r="N171" s="11">
        <v>0</v>
      </c>
      <c r="O171" s="11">
        <v>0</v>
      </c>
      <c r="P171" s="11">
        <v>0</v>
      </c>
      <c r="Q171" s="11">
        <v>20</v>
      </c>
      <c r="R171" s="11">
        <v>0</v>
      </c>
      <c r="S171" s="11">
        <v>0</v>
      </c>
      <c r="T171" s="11">
        <v>0.53</v>
      </c>
      <c r="U171" s="11" t="s">
        <v>676</v>
      </c>
      <c r="V171" s="11" t="s">
        <v>79</v>
      </c>
      <c r="W171" s="11" t="s">
        <v>79</v>
      </c>
      <c r="X171" s="11" t="s">
        <v>556</v>
      </c>
    </row>
    <row r="172" spans="1:24" x14ac:dyDescent="0.25">
      <c r="A172" s="11">
        <v>171</v>
      </c>
      <c r="B172" s="11">
        <v>95</v>
      </c>
      <c r="C172" s="11">
        <v>97</v>
      </c>
      <c r="D172" s="11">
        <v>795801.05130000005</v>
      </c>
      <c r="E172" s="11">
        <v>3303797.11</v>
      </c>
      <c r="F172" s="11">
        <v>797671.74730000005</v>
      </c>
      <c r="G172" s="11">
        <v>3302158.6189999999</v>
      </c>
      <c r="H172" s="11">
        <v>1</v>
      </c>
      <c r="I172" s="11">
        <v>-1.5</v>
      </c>
      <c r="J172" s="11">
        <v>0</v>
      </c>
      <c r="K172" s="11">
        <v>4000</v>
      </c>
      <c r="L172" s="11">
        <v>30</v>
      </c>
      <c r="M172" s="11">
        <v>0.02</v>
      </c>
      <c r="N172" s="11">
        <v>0</v>
      </c>
      <c r="O172" s="11">
        <v>0</v>
      </c>
      <c r="P172" s="11">
        <v>0</v>
      </c>
      <c r="Q172" s="11">
        <v>20</v>
      </c>
      <c r="R172" s="11">
        <v>0</v>
      </c>
      <c r="S172" s="11">
        <v>0</v>
      </c>
      <c r="T172" s="11">
        <v>0.53</v>
      </c>
      <c r="U172" s="11" t="s">
        <v>676</v>
      </c>
      <c r="V172" s="11" t="s">
        <v>79</v>
      </c>
      <c r="W172" s="11" t="s">
        <v>79</v>
      </c>
      <c r="X172" s="11" t="s">
        <v>556</v>
      </c>
    </row>
    <row r="173" spans="1:24" x14ac:dyDescent="0.25">
      <c r="A173" s="11">
        <v>172</v>
      </c>
      <c r="B173" s="11">
        <v>95</v>
      </c>
      <c r="C173" s="11">
        <v>97</v>
      </c>
      <c r="D173" s="11">
        <v>797835.62490000005</v>
      </c>
      <c r="E173" s="11">
        <v>3303705.5</v>
      </c>
      <c r="F173" s="11">
        <v>797928.18539999996</v>
      </c>
      <c r="G173" s="11">
        <v>3302137.0520000001</v>
      </c>
      <c r="H173" s="11">
        <v>1</v>
      </c>
      <c r="I173" s="11">
        <v>-1</v>
      </c>
      <c r="J173" s="11">
        <v>0</v>
      </c>
      <c r="K173" s="11">
        <v>5000</v>
      </c>
      <c r="L173" s="11">
        <v>20</v>
      </c>
      <c r="M173" s="11">
        <v>2.5000000000000001E-2</v>
      </c>
      <c r="N173" s="11">
        <v>0</v>
      </c>
      <c r="O173" s="11">
        <v>0</v>
      </c>
      <c r="P173" s="11">
        <v>0</v>
      </c>
      <c r="Q173" s="11">
        <v>20</v>
      </c>
      <c r="R173" s="11">
        <v>0</v>
      </c>
      <c r="S173" s="11">
        <v>0</v>
      </c>
      <c r="T173" s="11">
        <v>0.53</v>
      </c>
      <c r="U173" s="11" t="s">
        <v>676</v>
      </c>
      <c r="V173" s="11" t="s">
        <v>79</v>
      </c>
      <c r="W173" s="11" t="s">
        <v>79</v>
      </c>
      <c r="X173" s="11" t="s">
        <v>556</v>
      </c>
    </row>
    <row r="174" spans="1:24" x14ac:dyDescent="0.25">
      <c r="A174" s="11">
        <v>173</v>
      </c>
      <c r="B174" s="11">
        <v>97</v>
      </c>
      <c r="C174" s="11">
        <v>96</v>
      </c>
      <c r="D174" s="11">
        <v>798877.50989999995</v>
      </c>
      <c r="E174" s="11">
        <v>3300596.1519999998</v>
      </c>
      <c r="F174" s="11">
        <v>798591.5784</v>
      </c>
      <c r="G174" s="11">
        <v>3300996.423</v>
      </c>
      <c r="H174" s="11">
        <v>1</v>
      </c>
      <c r="I174" s="11">
        <v>-1.5</v>
      </c>
      <c r="J174" s="11">
        <v>0</v>
      </c>
      <c r="K174" s="11">
        <v>4000</v>
      </c>
      <c r="L174" s="11">
        <v>35</v>
      </c>
      <c r="M174" s="11">
        <v>2.5000000000000001E-2</v>
      </c>
      <c r="N174" s="11">
        <v>0</v>
      </c>
      <c r="O174" s="11">
        <v>0</v>
      </c>
      <c r="P174" s="11">
        <v>0</v>
      </c>
      <c r="Q174" s="11">
        <v>20</v>
      </c>
      <c r="R174" s="11">
        <v>0</v>
      </c>
      <c r="S174" s="11">
        <v>0</v>
      </c>
      <c r="T174" s="11">
        <v>0.53</v>
      </c>
      <c r="U174" s="11" t="s">
        <v>676</v>
      </c>
      <c r="V174" s="11" t="s">
        <v>79</v>
      </c>
      <c r="W174" s="11" t="s">
        <v>79</v>
      </c>
      <c r="X174" s="11" t="s">
        <v>556</v>
      </c>
    </row>
    <row r="175" spans="1:24" x14ac:dyDescent="0.25">
      <c r="A175" s="11">
        <v>174</v>
      </c>
      <c r="B175" s="11">
        <v>96</v>
      </c>
      <c r="C175" s="11">
        <v>102</v>
      </c>
      <c r="D175" s="11">
        <v>798906.86629999999</v>
      </c>
      <c r="E175" s="11">
        <v>3300585.5070000002</v>
      </c>
      <c r="F175" s="11">
        <v>799672.88769999996</v>
      </c>
      <c r="G175" s="11">
        <v>3300006.4879999999</v>
      </c>
      <c r="H175" s="11">
        <v>1</v>
      </c>
      <c r="I175" s="11">
        <v>-2</v>
      </c>
      <c r="J175" s="11">
        <v>0</v>
      </c>
      <c r="K175" s="11">
        <v>5000</v>
      </c>
      <c r="L175" s="11">
        <v>50</v>
      </c>
      <c r="M175" s="11">
        <v>2.5000000000000001E-2</v>
      </c>
      <c r="N175" s="11">
        <v>0</v>
      </c>
      <c r="O175" s="11">
        <v>0</v>
      </c>
      <c r="P175" s="11">
        <v>0</v>
      </c>
      <c r="Q175" s="11">
        <v>20</v>
      </c>
      <c r="R175" s="11">
        <v>0</v>
      </c>
      <c r="S175" s="11">
        <v>0</v>
      </c>
      <c r="T175" s="11">
        <v>0.53</v>
      </c>
      <c r="U175" s="11" t="s">
        <v>676</v>
      </c>
      <c r="V175" s="11" t="s">
        <v>79</v>
      </c>
      <c r="W175" s="11" t="s">
        <v>79</v>
      </c>
      <c r="X175" s="11" t="s">
        <v>556</v>
      </c>
    </row>
    <row r="176" spans="1:24" x14ac:dyDescent="0.25">
      <c r="A176" s="11">
        <v>175</v>
      </c>
      <c r="B176" s="11">
        <v>95</v>
      </c>
      <c r="C176" s="11">
        <v>101</v>
      </c>
      <c r="D176" s="11">
        <v>799258.55240000004</v>
      </c>
      <c r="E176" s="11">
        <v>3303831.7230000002</v>
      </c>
      <c r="F176" s="11">
        <v>801578.57400000002</v>
      </c>
      <c r="G176" s="11">
        <v>3301643.7740000002</v>
      </c>
      <c r="H176" s="11">
        <v>1</v>
      </c>
      <c r="I176" s="11">
        <v>-2</v>
      </c>
      <c r="J176" s="11">
        <v>0</v>
      </c>
      <c r="K176" s="11">
        <v>10000</v>
      </c>
      <c r="L176" s="11">
        <v>80</v>
      </c>
      <c r="M176" s="11">
        <v>2.5000000000000001E-2</v>
      </c>
      <c r="N176" s="11">
        <v>0</v>
      </c>
      <c r="O176" s="11">
        <v>0</v>
      </c>
      <c r="P176" s="11">
        <v>0</v>
      </c>
      <c r="Q176" s="11">
        <v>20</v>
      </c>
      <c r="R176" s="11">
        <v>0</v>
      </c>
      <c r="S176" s="11">
        <v>0</v>
      </c>
      <c r="T176" s="11">
        <v>0.53</v>
      </c>
      <c r="U176" s="11" t="s">
        <v>676</v>
      </c>
      <c r="V176" s="11" t="s">
        <v>79</v>
      </c>
      <c r="W176" s="11" t="s">
        <v>79</v>
      </c>
      <c r="X176" s="11" t="s">
        <v>556</v>
      </c>
    </row>
    <row r="177" spans="1:24" x14ac:dyDescent="0.25">
      <c r="A177" s="11">
        <v>176</v>
      </c>
      <c r="B177" s="11">
        <v>97</v>
      </c>
      <c r="C177" s="11">
        <v>98</v>
      </c>
      <c r="D177" s="11">
        <v>801545.06359999999</v>
      </c>
      <c r="E177" s="11">
        <v>3302044.594</v>
      </c>
      <c r="F177" s="11">
        <v>800414.46409999998</v>
      </c>
      <c r="G177" s="11">
        <v>3301714.3059999999</v>
      </c>
      <c r="H177" s="11">
        <v>1</v>
      </c>
      <c r="I177" s="11">
        <v>-1</v>
      </c>
      <c r="J177" s="11">
        <v>0</v>
      </c>
      <c r="K177" s="11">
        <v>6000</v>
      </c>
      <c r="L177" s="11">
        <v>20</v>
      </c>
      <c r="M177" s="11">
        <v>2.5000000000000001E-2</v>
      </c>
      <c r="N177" s="11">
        <v>0</v>
      </c>
      <c r="O177" s="11">
        <v>0</v>
      </c>
      <c r="P177" s="11">
        <v>0</v>
      </c>
      <c r="Q177" s="11">
        <v>20</v>
      </c>
      <c r="R177" s="11">
        <v>0</v>
      </c>
      <c r="S177" s="11">
        <v>0</v>
      </c>
      <c r="T177" s="11">
        <v>0.53</v>
      </c>
      <c r="U177" s="11" t="s">
        <v>676</v>
      </c>
      <c r="V177" s="11" t="s">
        <v>79</v>
      </c>
      <c r="W177" s="11" t="s">
        <v>79</v>
      </c>
      <c r="X177" s="11" t="s">
        <v>556</v>
      </c>
    </row>
    <row r="178" spans="1:24" x14ac:dyDescent="0.25">
      <c r="A178" s="11">
        <v>177</v>
      </c>
      <c r="B178" s="11">
        <v>97</v>
      </c>
      <c r="C178" s="11">
        <v>98</v>
      </c>
      <c r="D178" s="11">
        <v>802868.18119999999</v>
      </c>
      <c r="E178" s="11">
        <v>3302011.61</v>
      </c>
      <c r="F178" s="11">
        <v>801557.11320000002</v>
      </c>
      <c r="G178" s="11">
        <v>3300445.966</v>
      </c>
      <c r="H178" s="11">
        <v>1</v>
      </c>
      <c r="I178" s="11">
        <v>-1</v>
      </c>
      <c r="J178" s="11">
        <v>0</v>
      </c>
      <c r="K178" s="11">
        <v>4500</v>
      </c>
      <c r="L178" s="11">
        <v>15</v>
      </c>
      <c r="M178" s="11">
        <v>2.5000000000000001E-2</v>
      </c>
      <c r="N178" s="11">
        <v>0</v>
      </c>
      <c r="O178" s="11">
        <v>0</v>
      </c>
      <c r="P178" s="11">
        <v>0</v>
      </c>
      <c r="Q178" s="11">
        <v>20</v>
      </c>
      <c r="R178" s="11">
        <v>0</v>
      </c>
      <c r="S178" s="11">
        <v>0</v>
      </c>
      <c r="T178" s="11">
        <v>0.53</v>
      </c>
      <c r="U178" s="11" t="s">
        <v>676</v>
      </c>
      <c r="V178" s="11" t="s">
        <v>79</v>
      </c>
      <c r="W178" s="11" t="s">
        <v>79</v>
      </c>
      <c r="X178" s="11" t="s">
        <v>556</v>
      </c>
    </row>
    <row r="179" spans="1:24" x14ac:dyDescent="0.25">
      <c r="A179" s="11">
        <v>178</v>
      </c>
      <c r="B179" s="11">
        <v>97</v>
      </c>
      <c r="C179" s="11">
        <v>102</v>
      </c>
      <c r="D179" s="11">
        <v>801504.88040000002</v>
      </c>
      <c r="E179" s="11">
        <v>3299327.9539999999</v>
      </c>
      <c r="F179" s="11">
        <v>801574.75569999998</v>
      </c>
      <c r="G179" s="11">
        <v>3299937.1549999998</v>
      </c>
      <c r="H179" s="11">
        <v>11</v>
      </c>
      <c r="I179" s="11">
        <v>-2</v>
      </c>
      <c r="J179" s="11">
        <v>0</v>
      </c>
      <c r="K179" s="11">
        <v>5000</v>
      </c>
      <c r="L179" s="11">
        <v>200</v>
      </c>
      <c r="M179" s="11">
        <v>2.5000000000000001E-2</v>
      </c>
      <c r="N179" s="11">
        <v>0</v>
      </c>
      <c r="O179" s="11">
        <v>0</v>
      </c>
      <c r="P179" s="11">
        <v>0</v>
      </c>
      <c r="Q179" s="11">
        <v>20</v>
      </c>
      <c r="R179" s="11">
        <v>0</v>
      </c>
      <c r="S179" s="11">
        <v>0</v>
      </c>
      <c r="T179" s="11">
        <v>0.53</v>
      </c>
      <c r="U179" s="11" t="s">
        <v>676</v>
      </c>
      <c r="V179" s="11" t="s">
        <v>79</v>
      </c>
      <c r="W179" s="11" t="s">
        <v>79</v>
      </c>
      <c r="X179" s="11" t="s">
        <v>556</v>
      </c>
    </row>
    <row r="180" spans="1:24" x14ac:dyDescent="0.25">
      <c r="A180" s="11">
        <v>179</v>
      </c>
      <c r="B180" s="11">
        <v>101</v>
      </c>
      <c r="C180" s="11">
        <v>98</v>
      </c>
      <c r="D180" s="11">
        <v>801932.67879999999</v>
      </c>
      <c r="E180" s="11">
        <v>3301407.5440000002</v>
      </c>
      <c r="F180" s="11">
        <v>802925.77679999999</v>
      </c>
      <c r="G180" s="11">
        <v>3299829.3280000002</v>
      </c>
      <c r="H180" s="11">
        <v>1</v>
      </c>
      <c r="I180" s="11">
        <v>-2</v>
      </c>
      <c r="J180" s="11">
        <v>0</v>
      </c>
      <c r="K180" s="11">
        <v>7500</v>
      </c>
      <c r="L180" s="11">
        <v>80</v>
      </c>
      <c r="M180" s="11">
        <v>1.7999999999999999E-2</v>
      </c>
      <c r="N180" s="11">
        <v>0</v>
      </c>
      <c r="O180" s="11">
        <v>0</v>
      </c>
      <c r="P180" s="11">
        <v>0</v>
      </c>
      <c r="Q180" s="11">
        <v>20</v>
      </c>
      <c r="R180" s="11">
        <v>0</v>
      </c>
      <c r="S180" s="11">
        <v>0</v>
      </c>
      <c r="T180" s="11">
        <v>0.53</v>
      </c>
      <c r="U180" s="11" t="s">
        <v>676</v>
      </c>
      <c r="V180" s="11" t="s">
        <v>79</v>
      </c>
      <c r="W180" s="11" t="s">
        <v>79</v>
      </c>
      <c r="X180" s="11" t="s">
        <v>556</v>
      </c>
    </row>
    <row r="181" spans="1:24" x14ac:dyDescent="0.25">
      <c r="A181" s="11">
        <v>180</v>
      </c>
      <c r="B181" s="11">
        <v>101</v>
      </c>
      <c r="C181" s="11">
        <v>98</v>
      </c>
      <c r="D181" s="11">
        <v>803488.01560000004</v>
      </c>
      <c r="E181" s="11">
        <v>3301455.077</v>
      </c>
      <c r="F181" s="11">
        <v>803261.85660000006</v>
      </c>
      <c r="G181" s="11">
        <v>3302655.6370000001</v>
      </c>
      <c r="H181" s="11">
        <v>1</v>
      </c>
      <c r="I181" s="11">
        <v>-1</v>
      </c>
      <c r="J181" s="11">
        <v>0</v>
      </c>
      <c r="K181" s="11">
        <v>4500</v>
      </c>
      <c r="L181" s="11">
        <v>30</v>
      </c>
      <c r="M181" s="11">
        <v>2.5000000000000001E-2</v>
      </c>
      <c r="N181" s="11">
        <v>0</v>
      </c>
      <c r="O181" s="11">
        <v>0</v>
      </c>
      <c r="P181" s="11">
        <v>0</v>
      </c>
      <c r="Q181" s="11">
        <v>20</v>
      </c>
      <c r="R181" s="11">
        <v>0</v>
      </c>
      <c r="S181" s="11">
        <v>0</v>
      </c>
      <c r="T181" s="11">
        <v>0.53</v>
      </c>
      <c r="U181" s="11" t="s">
        <v>676</v>
      </c>
      <c r="V181" s="11" t="s">
        <v>79</v>
      </c>
      <c r="W181" s="11" t="s">
        <v>79</v>
      </c>
      <c r="X181" s="11" t="s">
        <v>556</v>
      </c>
    </row>
    <row r="182" spans="1:24" x14ac:dyDescent="0.25">
      <c r="A182" s="11">
        <v>181</v>
      </c>
      <c r="B182" s="11">
        <v>101</v>
      </c>
      <c r="C182" s="11">
        <v>98</v>
      </c>
      <c r="D182" s="11">
        <v>804578.37309999997</v>
      </c>
      <c r="E182" s="11">
        <v>3302393.5830000001</v>
      </c>
      <c r="F182" s="11">
        <v>806547.95440000005</v>
      </c>
      <c r="G182" s="11">
        <v>3300955.5989999999</v>
      </c>
      <c r="H182" s="11">
        <v>1</v>
      </c>
      <c r="I182" s="11">
        <v>-1.5</v>
      </c>
      <c r="J182" s="11">
        <v>0</v>
      </c>
      <c r="K182" s="11">
        <v>4000</v>
      </c>
      <c r="L182" s="11">
        <v>150</v>
      </c>
      <c r="M182" s="11">
        <v>2.5000000000000001E-2</v>
      </c>
      <c r="N182" s="11">
        <v>0</v>
      </c>
      <c r="O182" s="11">
        <v>0</v>
      </c>
      <c r="P182" s="11">
        <v>0</v>
      </c>
      <c r="Q182" s="11">
        <v>20</v>
      </c>
      <c r="R182" s="11">
        <v>0</v>
      </c>
      <c r="S182" s="11">
        <v>0</v>
      </c>
      <c r="T182" s="11">
        <v>0.53</v>
      </c>
      <c r="U182" s="11" t="s">
        <v>676</v>
      </c>
      <c r="V182" s="11" t="s">
        <v>79</v>
      </c>
      <c r="W182" s="11" t="s">
        <v>79</v>
      </c>
      <c r="X182" s="11" t="s">
        <v>556</v>
      </c>
    </row>
    <row r="183" spans="1:24" x14ac:dyDescent="0.25">
      <c r="A183" s="11">
        <v>182</v>
      </c>
      <c r="B183" s="11">
        <v>101</v>
      </c>
      <c r="C183" s="11">
        <v>98</v>
      </c>
      <c r="D183" s="11">
        <v>804756.68350000004</v>
      </c>
      <c r="E183" s="11">
        <v>3303077.0789999999</v>
      </c>
      <c r="F183" s="11">
        <v>805820.27830000001</v>
      </c>
      <c r="G183" s="11">
        <v>3301978.2039999999</v>
      </c>
      <c r="H183" s="11">
        <v>1</v>
      </c>
      <c r="I183" s="11">
        <v>-1.5</v>
      </c>
      <c r="J183" s="11">
        <v>0</v>
      </c>
      <c r="K183" s="11">
        <v>4000</v>
      </c>
      <c r="L183" s="11">
        <v>130</v>
      </c>
      <c r="M183" s="11">
        <v>2.5000000000000001E-2</v>
      </c>
      <c r="N183" s="11">
        <v>0</v>
      </c>
      <c r="O183" s="11">
        <v>0</v>
      </c>
      <c r="P183" s="11">
        <v>0</v>
      </c>
      <c r="Q183" s="11">
        <v>20</v>
      </c>
      <c r="R183" s="11">
        <v>0</v>
      </c>
      <c r="S183" s="11">
        <v>0</v>
      </c>
      <c r="T183" s="11">
        <v>0.53</v>
      </c>
      <c r="U183" s="11" t="s">
        <v>676</v>
      </c>
      <c r="V183" s="11" t="s">
        <v>79</v>
      </c>
      <c r="W183" s="11" t="s">
        <v>79</v>
      </c>
      <c r="X183" s="11" t="s">
        <v>556</v>
      </c>
    </row>
    <row r="184" spans="1:24" x14ac:dyDescent="0.25">
      <c r="A184" s="11">
        <v>183</v>
      </c>
      <c r="B184" s="11">
        <v>101</v>
      </c>
      <c r="C184" s="11">
        <v>99</v>
      </c>
      <c r="D184" s="11">
        <v>805193.88549999997</v>
      </c>
      <c r="E184" s="11">
        <v>3304417.6660000002</v>
      </c>
      <c r="F184" s="11">
        <v>805956.39500000002</v>
      </c>
      <c r="G184" s="11">
        <v>3302240.67</v>
      </c>
      <c r="H184" s="11">
        <v>1</v>
      </c>
      <c r="I184" s="11">
        <v>-1</v>
      </c>
      <c r="J184" s="11">
        <v>0</v>
      </c>
      <c r="K184" s="11">
        <v>5000</v>
      </c>
      <c r="L184" s="11">
        <v>50</v>
      </c>
      <c r="M184" s="11">
        <v>2.5000000000000001E-2</v>
      </c>
      <c r="N184" s="11">
        <v>0</v>
      </c>
      <c r="O184" s="11">
        <v>0</v>
      </c>
      <c r="P184" s="11">
        <v>0</v>
      </c>
      <c r="Q184" s="11">
        <v>20</v>
      </c>
      <c r="R184" s="11">
        <v>0</v>
      </c>
      <c r="S184" s="11">
        <v>0</v>
      </c>
      <c r="T184" s="11">
        <v>0.53</v>
      </c>
      <c r="U184" s="11" t="s">
        <v>676</v>
      </c>
      <c r="V184" s="11" t="s">
        <v>79</v>
      </c>
      <c r="W184" s="11" t="s">
        <v>79</v>
      </c>
      <c r="X184" s="11" t="s">
        <v>556</v>
      </c>
    </row>
    <row r="185" spans="1:24" x14ac:dyDescent="0.25">
      <c r="A185" s="11">
        <v>184</v>
      </c>
      <c r="B185" s="11">
        <v>100</v>
      </c>
      <c r="C185" s="11">
        <v>99</v>
      </c>
      <c r="D185" s="11">
        <v>808575.18790000002</v>
      </c>
      <c r="E185" s="11">
        <v>3305275.2</v>
      </c>
      <c r="F185" s="11">
        <v>805653.52060000005</v>
      </c>
      <c r="G185" s="11">
        <v>3305281.8939999999</v>
      </c>
      <c r="H185" s="11">
        <v>11</v>
      </c>
      <c r="I185" s="11">
        <v>-1</v>
      </c>
      <c r="J185" s="11">
        <v>0</v>
      </c>
      <c r="K185" s="11">
        <v>7000</v>
      </c>
      <c r="L185" s="11">
        <v>200</v>
      </c>
      <c r="M185" s="11">
        <v>2.5000000000000001E-2</v>
      </c>
      <c r="N185" s="11">
        <v>0</v>
      </c>
      <c r="O185" s="11">
        <v>0</v>
      </c>
      <c r="P185" s="11">
        <v>0</v>
      </c>
      <c r="Q185" s="11">
        <v>20</v>
      </c>
      <c r="R185" s="11">
        <v>0</v>
      </c>
      <c r="S185" s="11">
        <v>0</v>
      </c>
      <c r="T185" s="11">
        <v>0.53</v>
      </c>
      <c r="U185" s="11" t="s">
        <v>676</v>
      </c>
      <c r="V185" s="11" t="s">
        <v>79</v>
      </c>
      <c r="W185" s="11" t="s">
        <v>79</v>
      </c>
      <c r="X185" s="11" t="s">
        <v>556</v>
      </c>
    </row>
    <row r="186" spans="1:24" x14ac:dyDescent="0.25">
      <c r="A186" s="11">
        <v>185</v>
      </c>
      <c r="B186" s="11">
        <v>101</v>
      </c>
      <c r="C186" s="11">
        <v>99</v>
      </c>
      <c r="D186" s="11">
        <v>807961.88280000002</v>
      </c>
      <c r="E186" s="11">
        <v>3302257.7089999998</v>
      </c>
      <c r="F186" s="11">
        <v>807194.23140000005</v>
      </c>
      <c r="G186" s="11">
        <v>3304933.0380000002</v>
      </c>
      <c r="H186" s="11">
        <v>1</v>
      </c>
      <c r="I186" s="11">
        <v>-1</v>
      </c>
      <c r="J186" s="11">
        <v>0</v>
      </c>
      <c r="K186" s="11">
        <v>8000</v>
      </c>
      <c r="L186" s="11">
        <v>30</v>
      </c>
      <c r="M186" s="11">
        <v>0.02</v>
      </c>
      <c r="N186" s="11">
        <v>0</v>
      </c>
      <c r="O186" s="11">
        <v>0</v>
      </c>
      <c r="P186" s="11">
        <v>0</v>
      </c>
      <c r="Q186" s="11">
        <v>20</v>
      </c>
      <c r="R186" s="11">
        <v>0</v>
      </c>
      <c r="S186" s="11">
        <v>0</v>
      </c>
      <c r="T186" s="11">
        <v>0.53</v>
      </c>
      <c r="U186" s="11" t="s">
        <v>676</v>
      </c>
      <c r="V186" s="11" t="s">
        <v>79</v>
      </c>
      <c r="W186" s="11" t="s">
        <v>79</v>
      </c>
      <c r="X186" s="11" t="s">
        <v>556</v>
      </c>
    </row>
    <row r="187" spans="1:24" x14ac:dyDescent="0.25">
      <c r="A187" s="11">
        <v>186</v>
      </c>
      <c r="B187" s="11">
        <v>92</v>
      </c>
      <c r="C187" s="11">
        <v>105</v>
      </c>
      <c r="D187" s="11">
        <v>794144.27489999996</v>
      </c>
      <c r="E187" s="11">
        <v>3291464.321</v>
      </c>
      <c r="F187" s="11">
        <v>793918.86959999998</v>
      </c>
      <c r="G187" s="11">
        <v>3291762.5449999999</v>
      </c>
      <c r="H187" s="11">
        <v>1</v>
      </c>
      <c r="I187" s="11">
        <v>-0.5</v>
      </c>
      <c r="J187" s="11">
        <v>0</v>
      </c>
      <c r="K187" s="11">
        <v>8000</v>
      </c>
      <c r="L187" s="11">
        <v>15</v>
      </c>
      <c r="M187" s="11">
        <v>2.5000000000000001E-2</v>
      </c>
      <c r="N187" s="11">
        <v>0</v>
      </c>
      <c r="O187" s="11">
        <v>0</v>
      </c>
      <c r="P187" s="11">
        <v>0</v>
      </c>
      <c r="Q187" s="11">
        <v>20</v>
      </c>
      <c r="R187" s="11">
        <v>0</v>
      </c>
      <c r="S187" s="11">
        <v>0</v>
      </c>
      <c r="T187" s="11">
        <v>0.53</v>
      </c>
      <c r="U187" s="11" t="s">
        <v>676</v>
      </c>
      <c r="V187" s="11" t="s">
        <v>79</v>
      </c>
      <c r="W187" s="11" t="s">
        <v>79</v>
      </c>
      <c r="X187" s="11" t="s">
        <v>556</v>
      </c>
    </row>
    <row r="188" spans="1:24" x14ac:dyDescent="0.25">
      <c r="A188" s="11">
        <v>187</v>
      </c>
      <c r="B188" s="11">
        <v>92</v>
      </c>
      <c r="C188" s="11">
        <v>105</v>
      </c>
      <c r="D188" s="11">
        <v>794614.46970000002</v>
      </c>
      <c r="E188" s="11">
        <v>3291675.1719999998</v>
      </c>
      <c r="F188" s="11">
        <v>794437.56599999999</v>
      </c>
      <c r="G188" s="11">
        <v>3292012.6860000002</v>
      </c>
      <c r="H188" s="11">
        <v>1</v>
      </c>
      <c r="I188" s="11">
        <v>-0.5</v>
      </c>
      <c r="J188" s="11">
        <v>0</v>
      </c>
      <c r="K188" s="11">
        <v>8000</v>
      </c>
      <c r="L188" s="11">
        <v>15</v>
      </c>
      <c r="M188" s="11">
        <v>2.5000000000000001E-2</v>
      </c>
      <c r="N188" s="11">
        <v>0</v>
      </c>
      <c r="O188" s="11">
        <v>0</v>
      </c>
      <c r="P188" s="11">
        <v>0</v>
      </c>
      <c r="Q188" s="11">
        <v>20</v>
      </c>
      <c r="R188" s="11">
        <v>0</v>
      </c>
      <c r="S188" s="11">
        <v>0</v>
      </c>
      <c r="T188" s="11">
        <v>0.53</v>
      </c>
      <c r="U188" s="11" t="s">
        <v>676</v>
      </c>
      <c r="V188" s="11" t="s">
        <v>79</v>
      </c>
      <c r="W188" s="11" t="s">
        <v>79</v>
      </c>
      <c r="X188" s="11" t="s">
        <v>556</v>
      </c>
    </row>
    <row r="189" spans="1:24" x14ac:dyDescent="0.25">
      <c r="A189" s="11">
        <v>188</v>
      </c>
      <c r="B189" s="11">
        <v>92</v>
      </c>
      <c r="C189" s="11">
        <v>105</v>
      </c>
      <c r="D189" s="11">
        <v>794977.34539999999</v>
      </c>
      <c r="E189" s="11">
        <v>3291527.7409999999</v>
      </c>
      <c r="F189" s="11">
        <v>794707.01789999998</v>
      </c>
      <c r="G189" s="11">
        <v>3292077.7030000002</v>
      </c>
      <c r="H189" s="11">
        <v>1</v>
      </c>
      <c r="I189" s="11">
        <v>-0.5</v>
      </c>
      <c r="J189" s="11">
        <v>0</v>
      </c>
      <c r="K189" s="11">
        <v>8000</v>
      </c>
      <c r="L189" s="11">
        <v>15</v>
      </c>
      <c r="M189" s="11">
        <v>2.5000000000000001E-2</v>
      </c>
      <c r="N189" s="11">
        <v>0</v>
      </c>
      <c r="O189" s="11">
        <v>0</v>
      </c>
      <c r="P189" s="11">
        <v>0</v>
      </c>
      <c r="Q189" s="11">
        <v>20</v>
      </c>
      <c r="R189" s="11">
        <v>0</v>
      </c>
      <c r="S189" s="11">
        <v>0</v>
      </c>
      <c r="T189" s="11">
        <v>0.53</v>
      </c>
      <c r="U189" s="11" t="s">
        <v>676</v>
      </c>
      <c r="V189" s="11" t="s">
        <v>79</v>
      </c>
      <c r="W189" s="11" t="s">
        <v>79</v>
      </c>
      <c r="X189" s="11" t="s">
        <v>556</v>
      </c>
    </row>
    <row r="190" spans="1:24" x14ac:dyDescent="0.25">
      <c r="A190" s="11">
        <v>189</v>
      </c>
      <c r="B190" s="11">
        <v>92</v>
      </c>
      <c r="C190" s="11">
        <v>105</v>
      </c>
      <c r="D190" s="11">
        <v>795364.74789999996</v>
      </c>
      <c r="E190" s="11">
        <v>3291395.9309999999</v>
      </c>
      <c r="F190" s="11">
        <v>795446.22160000005</v>
      </c>
      <c r="G190" s="11">
        <v>3291626.7340000002</v>
      </c>
      <c r="H190" s="11">
        <v>1</v>
      </c>
      <c r="I190" s="11">
        <v>-0.5</v>
      </c>
      <c r="J190" s="11">
        <v>0</v>
      </c>
      <c r="K190" s="11">
        <v>8000</v>
      </c>
      <c r="L190" s="11">
        <v>5</v>
      </c>
      <c r="M190" s="11">
        <v>2.5000000000000001E-2</v>
      </c>
      <c r="N190" s="11">
        <v>0</v>
      </c>
      <c r="O190" s="11">
        <v>0</v>
      </c>
      <c r="P190" s="11">
        <v>0</v>
      </c>
      <c r="Q190" s="11">
        <v>20</v>
      </c>
      <c r="R190" s="11">
        <v>0</v>
      </c>
      <c r="S190" s="11">
        <v>0</v>
      </c>
      <c r="T190" s="11">
        <v>0.53</v>
      </c>
      <c r="U190" s="11" t="s">
        <v>676</v>
      </c>
      <c r="V190" s="11" t="s">
        <v>79</v>
      </c>
      <c r="W190" s="11" t="s">
        <v>79</v>
      </c>
      <c r="X190" s="11" t="s">
        <v>556</v>
      </c>
    </row>
    <row r="191" spans="1:24" x14ac:dyDescent="0.25">
      <c r="A191" s="11">
        <v>190</v>
      </c>
      <c r="B191" s="11">
        <v>92</v>
      </c>
      <c r="C191" s="11">
        <v>105</v>
      </c>
      <c r="D191" s="11">
        <v>796128.51549999998</v>
      </c>
      <c r="E191" s="11">
        <v>3291186.267</v>
      </c>
      <c r="F191" s="11">
        <v>796063.31160000002</v>
      </c>
      <c r="G191" s="11">
        <v>3291620.2859999998</v>
      </c>
      <c r="H191" s="11">
        <v>1</v>
      </c>
      <c r="I191" s="11">
        <v>-0.5</v>
      </c>
      <c r="J191" s="11">
        <v>0</v>
      </c>
      <c r="K191" s="11">
        <v>8000</v>
      </c>
      <c r="L191" s="11">
        <v>10</v>
      </c>
      <c r="M191" s="11">
        <v>2.5000000000000001E-2</v>
      </c>
      <c r="N191" s="11">
        <v>0</v>
      </c>
      <c r="O191" s="11">
        <v>0</v>
      </c>
      <c r="P191" s="11">
        <v>0</v>
      </c>
      <c r="Q191" s="11">
        <v>20</v>
      </c>
      <c r="R191" s="11">
        <v>0</v>
      </c>
      <c r="S191" s="11">
        <v>0</v>
      </c>
      <c r="T191" s="11">
        <v>0.53</v>
      </c>
      <c r="U191" s="11" t="s">
        <v>676</v>
      </c>
      <c r="V191" s="11" t="s">
        <v>79</v>
      </c>
      <c r="W191" s="11" t="s">
        <v>79</v>
      </c>
      <c r="X191" s="11" t="s">
        <v>556</v>
      </c>
    </row>
    <row r="192" spans="1:24" x14ac:dyDescent="0.25">
      <c r="A192" s="11">
        <v>191</v>
      </c>
      <c r="B192" s="11">
        <v>92</v>
      </c>
      <c r="C192" s="11">
        <v>105</v>
      </c>
      <c r="D192" s="11">
        <v>795617.92579999997</v>
      </c>
      <c r="E192" s="11">
        <v>3293209.1510000001</v>
      </c>
      <c r="F192" s="11">
        <v>797177.16819999996</v>
      </c>
      <c r="G192" s="11">
        <v>3290898.6189999999</v>
      </c>
      <c r="H192" s="11">
        <v>1</v>
      </c>
      <c r="I192" s="11">
        <v>-1.5</v>
      </c>
      <c r="J192" s="11">
        <v>0</v>
      </c>
      <c r="K192" s="11">
        <v>10000</v>
      </c>
      <c r="L192" s="11">
        <v>35</v>
      </c>
      <c r="M192" s="11">
        <v>1.7999999999999999E-2</v>
      </c>
      <c r="N192" s="11">
        <v>0</v>
      </c>
      <c r="O192" s="11">
        <v>0</v>
      </c>
      <c r="P192" s="11">
        <v>0</v>
      </c>
      <c r="Q192" s="11">
        <v>20</v>
      </c>
      <c r="R192" s="11">
        <v>0</v>
      </c>
      <c r="S192" s="11">
        <v>0</v>
      </c>
      <c r="T192" s="11">
        <v>0.53</v>
      </c>
      <c r="U192" s="11" t="s">
        <v>676</v>
      </c>
      <c r="V192" s="11" t="s">
        <v>79</v>
      </c>
      <c r="W192" s="11" t="s">
        <v>79</v>
      </c>
      <c r="X192" s="11" t="s">
        <v>556</v>
      </c>
    </row>
    <row r="193" spans="1:24" x14ac:dyDescent="0.25">
      <c r="A193" s="11">
        <v>192</v>
      </c>
      <c r="B193" s="11">
        <v>108</v>
      </c>
      <c r="C193" s="11">
        <v>105</v>
      </c>
      <c r="D193" s="11">
        <v>799067.65500000003</v>
      </c>
      <c r="E193" s="11">
        <v>3289499.9759999998</v>
      </c>
      <c r="F193" s="11">
        <v>799617.78330000001</v>
      </c>
      <c r="G193" s="11">
        <v>3290304.1830000002</v>
      </c>
      <c r="H193" s="11">
        <v>1</v>
      </c>
      <c r="I193" s="11">
        <v>-1.5</v>
      </c>
      <c r="J193" s="11">
        <v>0</v>
      </c>
      <c r="K193" s="11">
        <v>6000</v>
      </c>
      <c r="L193" s="11">
        <v>55</v>
      </c>
      <c r="M193" s="11">
        <v>0.02</v>
      </c>
      <c r="N193" s="11">
        <v>0</v>
      </c>
      <c r="O193" s="11">
        <v>0</v>
      </c>
      <c r="P193" s="11">
        <v>0</v>
      </c>
      <c r="Q193" s="11">
        <v>20</v>
      </c>
      <c r="R193" s="11">
        <v>0</v>
      </c>
      <c r="S193" s="11">
        <v>0</v>
      </c>
      <c r="T193" s="11">
        <v>0.53</v>
      </c>
      <c r="U193" s="11" t="s">
        <v>676</v>
      </c>
      <c r="V193" s="11" t="s">
        <v>79</v>
      </c>
      <c r="W193" s="11" t="s">
        <v>79</v>
      </c>
      <c r="X193" s="11" t="s">
        <v>556</v>
      </c>
    </row>
    <row r="194" spans="1:24" x14ac:dyDescent="0.25">
      <c r="A194" s="11">
        <v>193</v>
      </c>
      <c r="B194" s="11">
        <v>108</v>
      </c>
      <c r="C194" s="11">
        <v>104</v>
      </c>
      <c r="D194" s="11">
        <v>797955.20920000004</v>
      </c>
      <c r="E194" s="11">
        <v>3292496.2110000001</v>
      </c>
      <c r="F194" s="11">
        <v>798534.31539999996</v>
      </c>
      <c r="G194" s="11">
        <v>3292277.3450000002</v>
      </c>
      <c r="H194" s="11">
        <v>11</v>
      </c>
      <c r="I194" s="11">
        <v>-1.5</v>
      </c>
      <c r="J194" s="11">
        <v>0</v>
      </c>
      <c r="K194" s="11">
        <v>6000</v>
      </c>
      <c r="L194" s="11">
        <v>100</v>
      </c>
      <c r="M194" s="11">
        <v>2.5000000000000001E-2</v>
      </c>
      <c r="N194" s="11">
        <v>0</v>
      </c>
      <c r="O194" s="11">
        <v>0</v>
      </c>
      <c r="P194" s="11">
        <v>0</v>
      </c>
      <c r="Q194" s="11">
        <v>20</v>
      </c>
      <c r="R194" s="11">
        <v>0</v>
      </c>
      <c r="S194" s="11">
        <v>0</v>
      </c>
      <c r="T194" s="11">
        <v>0.53</v>
      </c>
      <c r="U194" s="11" t="s">
        <v>676</v>
      </c>
      <c r="V194" s="11" t="s">
        <v>79</v>
      </c>
      <c r="W194" s="11" t="s">
        <v>79</v>
      </c>
      <c r="X194" s="11" t="s">
        <v>556</v>
      </c>
    </row>
    <row r="195" spans="1:24" x14ac:dyDescent="0.25">
      <c r="A195" s="11">
        <v>194</v>
      </c>
      <c r="B195" s="11">
        <v>108</v>
      </c>
      <c r="C195" s="11">
        <v>103</v>
      </c>
      <c r="D195" s="11">
        <v>800653.33140000002</v>
      </c>
      <c r="E195" s="11">
        <v>3293926.8810000001</v>
      </c>
      <c r="F195" s="11">
        <v>799117.42209999997</v>
      </c>
      <c r="G195" s="11">
        <v>3295788.2289999998</v>
      </c>
      <c r="H195" s="11">
        <v>1</v>
      </c>
      <c r="I195" s="11">
        <v>-1</v>
      </c>
      <c r="J195" s="11">
        <v>0</v>
      </c>
      <c r="K195" s="11">
        <v>6000</v>
      </c>
      <c r="L195" s="11">
        <v>70</v>
      </c>
      <c r="M195" s="11">
        <v>2.5000000000000001E-2</v>
      </c>
      <c r="N195" s="11">
        <v>0</v>
      </c>
      <c r="O195" s="11">
        <v>0</v>
      </c>
      <c r="P195" s="11">
        <v>0</v>
      </c>
      <c r="Q195" s="11">
        <v>20</v>
      </c>
      <c r="R195" s="11">
        <v>0</v>
      </c>
      <c r="S195" s="11">
        <v>0</v>
      </c>
      <c r="T195" s="11">
        <v>0.53</v>
      </c>
      <c r="U195" s="11" t="s">
        <v>676</v>
      </c>
      <c r="V195" s="11" t="s">
        <v>79</v>
      </c>
      <c r="W195" s="11" t="s">
        <v>79</v>
      </c>
      <c r="X195" s="11" t="s">
        <v>556</v>
      </c>
    </row>
    <row r="196" spans="1:24" x14ac:dyDescent="0.25">
      <c r="A196" s="11">
        <v>195</v>
      </c>
      <c r="B196" s="11">
        <v>108</v>
      </c>
      <c r="C196" s="11">
        <v>103</v>
      </c>
      <c r="D196" s="11">
        <v>801415.68599999999</v>
      </c>
      <c r="E196" s="11">
        <v>3295196.2779999999</v>
      </c>
      <c r="F196" s="11">
        <v>801534.7487</v>
      </c>
      <c r="G196" s="11">
        <v>3294970.0589999999</v>
      </c>
      <c r="H196" s="11">
        <v>1</v>
      </c>
      <c r="I196" s="11">
        <v>-1</v>
      </c>
      <c r="J196" s="11">
        <v>0</v>
      </c>
      <c r="K196" s="11">
        <v>6500</v>
      </c>
      <c r="L196" s="11">
        <v>230</v>
      </c>
      <c r="M196" s="11">
        <v>2.5000000000000001E-2</v>
      </c>
      <c r="N196" s="11">
        <v>0</v>
      </c>
      <c r="O196" s="11">
        <v>0</v>
      </c>
      <c r="P196" s="11">
        <v>0</v>
      </c>
      <c r="Q196" s="11">
        <v>20</v>
      </c>
      <c r="R196" s="11">
        <v>0</v>
      </c>
      <c r="S196" s="11">
        <v>0</v>
      </c>
      <c r="T196" s="11">
        <v>0.53</v>
      </c>
      <c r="U196" s="11" t="s">
        <v>676</v>
      </c>
      <c r="V196" s="11" t="s">
        <v>79</v>
      </c>
      <c r="W196" s="11" t="s">
        <v>79</v>
      </c>
      <c r="X196" s="11" t="s">
        <v>556</v>
      </c>
    </row>
    <row r="197" spans="1:24" x14ac:dyDescent="0.25">
      <c r="A197" s="11">
        <v>196</v>
      </c>
      <c r="B197" s="11">
        <v>102</v>
      </c>
      <c r="C197" s="11">
        <v>103</v>
      </c>
      <c r="D197" s="11">
        <v>801629.99890000001</v>
      </c>
      <c r="E197" s="11">
        <v>3295819.3730000001</v>
      </c>
      <c r="F197" s="11">
        <v>800848.15359999996</v>
      </c>
      <c r="G197" s="11">
        <v>3295406.6230000001</v>
      </c>
      <c r="H197" s="11">
        <v>1</v>
      </c>
      <c r="I197" s="11">
        <v>-1</v>
      </c>
      <c r="J197" s="11">
        <v>0</v>
      </c>
      <c r="K197" s="11">
        <v>6000</v>
      </c>
      <c r="L197" s="11">
        <v>100</v>
      </c>
      <c r="M197" s="11">
        <v>2.5000000000000001E-2</v>
      </c>
      <c r="N197" s="11">
        <v>0</v>
      </c>
      <c r="O197" s="11">
        <v>0</v>
      </c>
      <c r="P197" s="11">
        <v>0</v>
      </c>
      <c r="Q197" s="11">
        <v>20</v>
      </c>
      <c r="R197" s="11">
        <v>0</v>
      </c>
      <c r="S197" s="11">
        <v>0</v>
      </c>
      <c r="T197" s="11">
        <v>0.53</v>
      </c>
      <c r="U197" s="11" t="s">
        <v>676</v>
      </c>
      <c r="V197" s="11" t="s">
        <v>79</v>
      </c>
      <c r="W197" s="11" t="s">
        <v>79</v>
      </c>
      <c r="X197" s="11" t="s">
        <v>556</v>
      </c>
    </row>
    <row r="198" spans="1:24" x14ac:dyDescent="0.25">
      <c r="A198" s="11">
        <v>197</v>
      </c>
      <c r="B198" s="11">
        <v>102</v>
      </c>
      <c r="C198" s="11">
        <v>103</v>
      </c>
      <c r="D198" s="11">
        <v>800303.33100000001</v>
      </c>
      <c r="E198" s="11">
        <v>3295406.1260000002</v>
      </c>
      <c r="F198" s="11">
        <v>801806.16740000003</v>
      </c>
      <c r="G198" s="11">
        <v>3296911.0789999999</v>
      </c>
      <c r="H198" s="11">
        <v>1</v>
      </c>
      <c r="I198" s="11">
        <v>-1</v>
      </c>
      <c r="J198" s="11">
        <v>0</v>
      </c>
      <c r="K198" s="11">
        <v>6000</v>
      </c>
      <c r="L198" s="11">
        <v>30</v>
      </c>
      <c r="M198" s="11">
        <v>2.5000000000000001E-2</v>
      </c>
      <c r="N198" s="11">
        <v>0</v>
      </c>
      <c r="O198" s="11">
        <v>0</v>
      </c>
      <c r="P198" s="11">
        <v>0</v>
      </c>
      <c r="Q198" s="11">
        <v>20</v>
      </c>
      <c r="R198" s="11">
        <v>0</v>
      </c>
      <c r="S198" s="11">
        <v>0</v>
      </c>
      <c r="T198" s="11">
        <v>0.53</v>
      </c>
      <c r="U198" s="11" t="s">
        <v>676</v>
      </c>
      <c r="V198" s="11" t="s">
        <v>79</v>
      </c>
      <c r="W198" s="11" t="s">
        <v>79</v>
      </c>
      <c r="X198" s="11" t="s">
        <v>556</v>
      </c>
    </row>
    <row r="199" spans="1:24" x14ac:dyDescent="0.25">
      <c r="A199" s="11">
        <v>198</v>
      </c>
      <c r="B199" s="11">
        <v>109</v>
      </c>
      <c r="C199" s="11">
        <v>102</v>
      </c>
      <c r="D199" s="11">
        <v>803724.80319999997</v>
      </c>
      <c r="E199" s="11">
        <v>3295186.95</v>
      </c>
      <c r="F199" s="11">
        <v>801438.79859999998</v>
      </c>
      <c r="G199" s="11">
        <v>3297417.392</v>
      </c>
      <c r="H199" s="11">
        <v>11</v>
      </c>
      <c r="I199" s="11">
        <v>-0.5</v>
      </c>
      <c r="J199" s="11">
        <v>0</v>
      </c>
      <c r="K199" s="11">
        <v>8000</v>
      </c>
      <c r="L199" s="11">
        <v>185</v>
      </c>
      <c r="M199" s="11">
        <v>2.5000000000000001E-2</v>
      </c>
      <c r="N199" s="11">
        <v>0</v>
      </c>
      <c r="O199" s="11">
        <v>0</v>
      </c>
      <c r="P199" s="11">
        <v>0</v>
      </c>
      <c r="Q199" s="11">
        <v>20</v>
      </c>
      <c r="R199" s="11">
        <v>0</v>
      </c>
      <c r="S199" s="11">
        <v>0</v>
      </c>
      <c r="T199" s="11">
        <v>0.53</v>
      </c>
      <c r="U199" s="11" t="s">
        <v>676</v>
      </c>
      <c r="V199" s="11" t="s">
        <v>79</v>
      </c>
      <c r="W199" s="11" t="s">
        <v>79</v>
      </c>
      <c r="X199" s="11" t="s">
        <v>556</v>
      </c>
    </row>
    <row r="200" spans="1:24" x14ac:dyDescent="0.25">
      <c r="A200" s="11">
        <v>199</v>
      </c>
      <c r="B200" s="11">
        <v>108</v>
      </c>
      <c r="C200" s="11">
        <v>109</v>
      </c>
      <c r="D200" s="11">
        <v>803811.48670000001</v>
      </c>
      <c r="E200" s="11">
        <v>3294666.9509999999</v>
      </c>
      <c r="F200" s="11">
        <v>800869.31420000002</v>
      </c>
      <c r="G200" s="11">
        <v>3292899.531</v>
      </c>
      <c r="H200" s="11">
        <v>11</v>
      </c>
      <c r="I200" s="11">
        <v>-0.5</v>
      </c>
      <c r="J200" s="11">
        <v>0</v>
      </c>
      <c r="K200" s="11">
        <v>8000</v>
      </c>
      <c r="L200" s="11">
        <v>350</v>
      </c>
      <c r="M200" s="11">
        <v>2.5000000000000001E-2</v>
      </c>
      <c r="N200" s="11">
        <v>0</v>
      </c>
      <c r="O200" s="11">
        <v>0</v>
      </c>
      <c r="P200" s="11">
        <v>0</v>
      </c>
      <c r="Q200" s="11">
        <v>20</v>
      </c>
      <c r="R200" s="11">
        <v>0</v>
      </c>
      <c r="S200" s="11">
        <v>0</v>
      </c>
      <c r="T200" s="11">
        <v>0.53</v>
      </c>
      <c r="U200" s="11" t="s">
        <v>676</v>
      </c>
      <c r="V200" s="11" t="s">
        <v>79</v>
      </c>
      <c r="W200" s="11" t="s">
        <v>79</v>
      </c>
      <c r="X200" s="11" t="s">
        <v>556</v>
      </c>
    </row>
    <row r="201" spans="1:24" x14ac:dyDescent="0.25">
      <c r="A201" s="11">
        <v>200</v>
      </c>
      <c r="B201" s="11">
        <v>108</v>
      </c>
      <c r="C201" s="11">
        <v>114</v>
      </c>
      <c r="D201" s="11">
        <v>804061.5392</v>
      </c>
      <c r="E201" s="11">
        <v>3292529.1570000001</v>
      </c>
      <c r="F201" s="11">
        <v>802877.96380000003</v>
      </c>
      <c r="G201" s="11">
        <v>3292944.46</v>
      </c>
      <c r="H201" s="11">
        <v>1</v>
      </c>
      <c r="I201" s="11">
        <v>-1</v>
      </c>
      <c r="J201" s="11">
        <v>0</v>
      </c>
      <c r="K201" s="11">
        <v>5000</v>
      </c>
      <c r="L201" s="11">
        <v>60</v>
      </c>
      <c r="M201" s="11">
        <v>2.5000000000000001E-2</v>
      </c>
      <c r="N201" s="11">
        <v>0</v>
      </c>
      <c r="O201" s="11">
        <v>0</v>
      </c>
      <c r="P201" s="11">
        <v>0</v>
      </c>
      <c r="Q201" s="11">
        <v>20</v>
      </c>
      <c r="R201" s="11">
        <v>0</v>
      </c>
      <c r="S201" s="11">
        <v>0</v>
      </c>
      <c r="T201" s="11">
        <v>0.53</v>
      </c>
      <c r="U201" s="11" t="s">
        <v>676</v>
      </c>
      <c r="V201" s="11" t="s">
        <v>79</v>
      </c>
      <c r="W201" s="11" t="s">
        <v>79</v>
      </c>
      <c r="X201" s="11" t="s">
        <v>556</v>
      </c>
    </row>
    <row r="202" spans="1:24" x14ac:dyDescent="0.25">
      <c r="A202" s="11">
        <v>201</v>
      </c>
      <c r="B202" s="11">
        <v>108</v>
      </c>
      <c r="C202" s="11">
        <v>114</v>
      </c>
      <c r="D202" s="11">
        <v>801177.74789999996</v>
      </c>
      <c r="E202" s="11">
        <v>3291128.4890000001</v>
      </c>
      <c r="F202" s="11">
        <v>804807.83849999995</v>
      </c>
      <c r="G202" s="11">
        <v>3291340.156</v>
      </c>
      <c r="H202" s="11">
        <v>11</v>
      </c>
      <c r="I202" s="11">
        <v>-0.5</v>
      </c>
      <c r="J202" s="11">
        <v>0</v>
      </c>
      <c r="K202" s="11">
        <v>4500</v>
      </c>
      <c r="L202" s="11">
        <v>220</v>
      </c>
      <c r="M202" s="11">
        <v>2.5000000000000001E-2</v>
      </c>
      <c r="N202" s="11">
        <v>0</v>
      </c>
      <c r="O202" s="11">
        <v>0</v>
      </c>
      <c r="P202" s="11">
        <v>0</v>
      </c>
      <c r="Q202" s="11">
        <v>20</v>
      </c>
      <c r="R202" s="11">
        <v>0</v>
      </c>
      <c r="S202" s="11">
        <v>0</v>
      </c>
      <c r="T202" s="11">
        <v>0.53</v>
      </c>
      <c r="U202" s="11" t="s">
        <v>676</v>
      </c>
      <c r="V202" s="11" t="s">
        <v>79</v>
      </c>
      <c r="W202" s="11" t="s">
        <v>79</v>
      </c>
      <c r="X202" s="11" t="s">
        <v>556</v>
      </c>
    </row>
    <row r="203" spans="1:24" x14ac:dyDescent="0.25">
      <c r="A203" s="11">
        <v>202</v>
      </c>
      <c r="B203" s="11">
        <v>109</v>
      </c>
      <c r="C203" s="11">
        <v>114</v>
      </c>
      <c r="D203" s="11">
        <v>805198.08510000003</v>
      </c>
      <c r="E203" s="11">
        <v>3292432.0040000002</v>
      </c>
      <c r="F203" s="11">
        <v>805257.87309999997</v>
      </c>
      <c r="G203" s="11">
        <v>3293178.8</v>
      </c>
      <c r="H203" s="11">
        <v>1</v>
      </c>
      <c r="I203" s="11">
        <v>-2</v>
      </c>
      <c r="J203" s="11">
        <v>0</v>
      </c>
      <c r="K203" s="11">
        <v>5000</v>
      </c>
      <c r="L203" s="11">
        <v>140</v>
      </c>
      <c r="M203" s="11">
        <v>2.5000000000000001E-2</v>
      </c>
      <c r="N203" s="11">
        <v>0</v>
      </c>
      <c r="O203" s="11">
        <v>0</v>
      </c>
      <c r="P203" s="11">
        <v>0</v>
      </c>
      <c r="Q203" s="11">
        <v>20</v>
      </c>
      <c r="R203" s="11">
        <v>0</v>
      </c>
      <c r="S203" s="11">
        <v>0</v>
      </c>
      <c r="T203" s="11">
        <v>0.53</v>
      </c>
      <c r="U203" s="11" t="s">
        <v>676</v>
      </c>
      <c r="V203" s="11" t="s">
        <v>79</v>
      </c>
      <c r="W203" s="11" t="s">
        <v>79</v>
      </c>
      <c r="X203" s="11" t="s">
        <v>556</v>
      </c>
    </row>
    <row r="204" spans="1:24" x14ac:dyDescent="0.25">
      <c r="A204" s="11">
        <v>203</v>
      </c>
      <c r="B204" s="11">
        <v>109</v>
      </c>
      <c r="C204" s="11">
        <v>114</v>
      </c>
      <c r="D204" s="11">
        <v>806737.80489999999</v>
      </c>
      <c r="E204" s="11">
        <v>3292662.2</v>
      </c>
      <c r="F204" s="11">
        <v>806706.0148</v>
      </c>
      <c r="G204" s="11">
        <v>3293651.5469999998</v>
      </c>
      <c r="H204" s="11">
        <v>1</v>
      </c>
      <c r="I204" s="11">
        <v>-2</v>
      </c>
      <c r="J204" s="11">
        <v>0</v>
      </c>
      <c r="K204" s="11">
        <v>5000</v>
      </c>
      <c r="L204" s="11">
        <v>60</v>
      </c>
      <c r="M204" s="11">
        <v>2.5000000000000001E-2</v>
      </c>
      <c r="N204" s="11">
        <v>0</v>
      </c>
      <c r="O204" s="11">
        <v>0</v>
      </c>
      <c r="P204" s="11">
        <v>0</v>
      </c>
      <c r="Q204" s="11">
        <v>20</v>
      </c>
      <c r="R204" s="11">
        <v>0</v>
      </c>
      <c r="S204" s="11">
        <v>0</v>
      </c>
      <c r="T204" s="11">
        <v>0.53</v>
      </c>
      <c r="U204" s="11" t="s">
        <v>676</v>
      </c>
      <c r="V204" s="11" t="s">
        <v>79</v>
      </c>
      <c r="W204" s="11" t="s">
        <v>79</v>
      </c>
      <c r="X204" s="11" t="s">
        <v>556</v>
      </c>
    </row>
    <row r="205" spans="1:24" x14ac:dyDescent="0.25">
      <c r="A205" s="11">
        <v>204</v>
      </c>
      <c r="B205" s="11">
        <v>109</v>
      </c>
      <c r="C205" s="11">
        <v>114</v>
      </c>
      <c r="D205" s="11">
        <v>807594.23320000002</v>
      </c>
      <c r="E205" s="11">
        <v>3292276.8130000001</v>
      </c>
      <c r="F205" s="11">
        <v>807752.88260000001</v>
      </c>
      <c r="G205" s="11">
        <v>3293009.9920000001</v>
      </c>
      <c r="H205" s="11">
        <v>1</v>
      </c>
      <c r="I205" s="11">
        <v>-2</v>
      </c>
      <c r="J205" s="11">
        <v>0</v>
      </c>
      <c r="K205" s="11">
        <v>5000</v>
      </c>
      <c r="L205" s="11">
        <v>100</v>
      </c>
      <c r="M205" s="11">
        <v>2.5000000000000001E-2</v>
      </c>
      <c r="N205" s="11">
        <v>0</v>
      </c>
      <c r="O205" s="11">
        <v>0</v>
      </c>
      <c r="P205" s="11">
        <v>0</v>
      </c>
      <c r="Q205" s="11">
        <v>20</v>
      </c>
      <c r="R205" s="11">
        <v>0</v>
      </c>
      <c r="S205" s="11">
        <v>0</v>
      </c>
      <c r="T205" s="11">
        <v>0.53</v>
      </c>
      <c r="U205" s="11" t="s">
        <v>676</v>
      </c>
      <c r="V205" s="11" t="s">
        <v>79</v>
      </c>
      <c r="W205" s="11" t="s">
        <v>79</v>
      </c>
      <c r="X205" s="11" t="s">
        <v>556</v>
      </c>
    </row>
    <row r="206" spans="1:24" x14ac:dyDescent="0.25">
      <c r="A206" s="11">
        <v>205</v>
      </c>
      <c r="B206" s="11">
        <v>109</v>
      </c>
      <c r="C206" s="11">
        <v>113</v>
      </c>
      <c r="D206" s="11">
        <v>808712.44759999996</v>
      </c>
      <c r="E206" s="11">
        <v>3293203.156</v>
      </c>
      <c r="F206" s="11">
        <v>808009.3504</v>
      </c>
      <c r="G206" s="11">
        <v>3293743.8119999999</v>
      </c>
      <c r="H206" s="11">
        <v>1</v>
      </c>
      <c r="I206" s="11">
        <v>-2</v>
      </c>
      <c r="J206" s="11">
        <v>0</v>
      </c>
      <c r="K206" s="11">
        <v>9000</v>
      </c>
      <c r="L206" s="11">
        <v>50</v>
      </c>
      <c r="M206" s="11">
        <v>2.5000000000000001E-2</v>
      </c>
      <c r="N206" s="11">
        <v>0</v>
      </c>
      <c r="O206" s="11">
        <v>0</v>
      </c>
      <c r="P206" s="11">
        <v>0</v>
      </c>
      <c r="Q206" s="11">
        <v>20</v>
      </c>
      <c r="R206" s="11">
        <v>0</v>
      </c>
      <c r="S206" s="11">
        <v>0</v>
      </c>
      <c r="T206" s="11">
        <v>0.53</v>
      </c>
      <c r="U206" s="11" t="s">
        <v>676</v>
      </c>
      <c r="V206" s="11" t="s">
        <v>79</v>
      </c>
      <c r="W206" s="11" t="s">
        <v>79</v>
      </c>
      <c r="X206" s="11" t="s">
        <v>556</v>
      </c>
    </row>
    <row r="207" spans="1:24" x14ac:dyDescent="0.25">
      <c r="A207" s="11">
        <v>206</v>
      </c>
      <c r="B207" s="11">
        <v>109</v>
      </c>
      <c r="C207" s="11">
        <v>110</v>
      </c>
      <c r="D207" s="11">
        <v>808012.08880000003</v>
      </c>
      <c r="E207" s="11">
        <v>3294177.3820000002</v>
      </c>
      <c r="F207" s="11">
        <v>810029.80200000003</v>
      </c>
      <c r="G207" s="11">
        <v>3293736.0789999999</v>
      </c>
      <c r="H207" s="11">
        <v>11</v>
      </c>
      <c r="I207" s="11">
        <v>-1.5</v>
      </c>
      <c r="J207" s="11">
        <v>0</v>
      </c>
      <c r="K207" s="11">
        <v>6000</v>
      </c>
      <c r="L207" s="11">
        <v>250</v>
      </c>
      <c r="M207" s="11">
        <v>2.5000000000000001E-2</v>
      </c>
      <c r="N207" s="11">
        <v>0</v>
      </c>
      <c r="O207" s="11">
        <v>0</v>
      </c>
      <c r="P207" s="11">
        <v>0</v>
      </c>
      <c r="Q207" s="11">
        <v>20</v>
      </c>
      <c r="R207" s="11">
        <v>0</v>
      </c>
      <c r="S207" s="11">
        <v>0</v>
      </c>
      <c r="T207" s="11">
        <v>0.53</v>
      </c>
      <c r="U207" s="11" t="s">
        <v>676</v>
      </c>
      <c r="V207" s="11" t="s">
        <v>79</v>
      </c>
      <c r="W207" s="11" t="s">
        <v>79</v>
      </c>
      <c r="X207" s="11" t="s">
        <v>556</v>
      </c>
    </row>
    <row r="208" spans="1:24" x14ac:dyDescent="0.25">
      <c r="A208" s="11">
        <v>207</v>
      </c>
      <c r="B208" s="11">
        <v>109</v>
      </c>
      <c r="C208" s="11">
        <v>110</v>
      </c>
      <c r="D208" s="11">
        <v>808771.43779999996</v>
      </c>
      <c r="E208" s="11">
        <v>3295813.43</v>
      </c>
      <c r="F208" s="11">
        <v>812154.245</v>
      </c>
      <c r="G208" s="11">
        <v>3294501.5860000001</v>
      </c>
      <c r="H208" s="11">
        <v>11</v>
      </c>
      <c r="I208" s="11">
        <v>-1.5</v>
      </c>
      <c r="J208" s="11">
        <v>0</v>
      </c>
      <c r="K208" s="11">
        <v>6000</v>
      </c>
      <c r="L208" s="11">
        <v>650</v>
      </c>
      <c r="M208" s="11">
        <v>2.5000000000000001E-2</v>
      </c>
      <c r="N208" s="11">
        <v>0</v>
      </c>
      <c r="O208" s="11">
        <v>0</v>
      </c>
      <c r="P208" s="11">
        <v>0</v>
      </c>
      <c r="Q208" s="11">
        <v>20</v>
      </c>
      <c r="R208" s="11">
        <v>0</v>
      </c>
      <c r="S208" s="11">
        <v>0</v>
      </c>
      <c r="T208" s="11">
        <v>0.53</v>
      </c>
      <c r="U208" s="11" t="s">
        <v>676</v>
      </c>
      <c r="V208" s="11" t="s">
        <v>79</v>
      </c>
      <c r="W208" s="11" t="s">
        <v>79</v>
      </c>
      <c r="X208" s="11" t="s">
        <v>556</v>
      </c>
    </row>
    <row r="209" spans="1:24" x14ac:dyDescent="0.25">
      <c r="A209" s="11">
        <v>208</v>
      </c>
      <c r="B209" s="11">
        <v>123</v>
      </c>
      <c r="C209" s="11">
        <v>110</v>
      </c>
      <c r="D209" s="11">
        <v>810337.40870000003</v>
      </c>
      <c r="E209" s="11">
        <v>3296581.8059999999</v>
      </c>
      <c r="F209" s="11">
        <v>810968.41</v>
      </c>
      <c r="G209" s="11">
        <v>3295956.4350000001</v>
      </c>
      <c r="H209" s="11">
        <v>1</v>
      </c>
      <c r="I209" s="11">
        <v>-3</v>
      </c>
      <c r="J209" s="11">
        <v>0</v>
      </c>
      <c r="K209" s="11">
        <v>8000</v>
      </c>
      <c r="L209" s="11">
        <v>120</v>
      </c>
      <c r="M209" s="11">
        <v>2.5000000000000001E-2</v>
      </c>
      <c r="N209" s="11">
        <v>0</v>
      </c>
      <c r="O209" s="11">
        <v>0</v>
      </c>
      <c r="P209" s="11">
        <v>0</v>
      </c>
      <c r="Q209" s="11">
        <v>20</v>
      </c>
      <c r="R209" s="11">
        <v>0</v>
      </c>
      <c r="S209" s="11">
        <v>0</v>
      </c>
      <c r="T209" s="11">
        <v>0.53</v>
      </c>
      <c r="U209" s="11" t="s">
        <v>676</v>
      </c>
      <c r="V209" s="11" t="s">
        <v>79</v>
      </c>
      <c r="W209" s="11" t="s">
        <v>79</v>
      </c>
      <c r="X209" s="11" t="s">
        <v>556</v>
      </c>
    </row>
    <row r="210" spans="1:24" x14ac:dyDescent="0.25">
      <c r="A210" s="11">
        <v>209</v>
      </c>
      <c r="B210" s="11">
        <v>101</v>
      </c>
      <c r="C210" s="11">
        <v>109</v>
      </c>
      <c r="D210" s="11">
        <v>807011.94850000006</v>
      </c>
      <c r="E210" s="11">
        <v>3299662.9419999998</v>
      </c>
      <c r="F210" s="11">
        <v>807502.98309999995</v>
      </c>
      <c r="G210" s="11">
        <v>3297293.5830000001</v>
      </c>
      <c r="H210" s="11">
        <v>1</v>
      </c>
      <c r="I210" s="11">
        <v>-1.5</v>
      </c>
      <c r="J210" s="11">
        <v>0</v>
      </c>
      <c r="K210" s="11">
        <v>5000</v>
      </c>
      <c r="L210" s="11">
        <v>50</v>
      </c>
      <c r="M210" s="11">
        <v>2.5000000000000001E-2</v>
      </c>
      <c r="N210" s="11">
        <v>0</v>
      </c>
      <c r="O210" s="11">
        <v>0</v>
      </c>
      <c r="P210" s="11">
        <v>0</v>
      </c>
      <c r="Q210" s="11">
        <v>20</v>
      </c>
      <c r="R210" s="11">
        <v>0</v>
      </c>
      <c r="S210" s="11">
        <v>0</v>
      </c>
      <c r="T210" s="11">
        <v>0.53</v>
      </c>
      <c r="U210" s="11" t="s">
        <v>676</v>
      </c>
      <c r="V210" s="11" t="s">
        <v>79</v>
      </c>
      <c r="W210" s="11" t="s">
        <v>79</v>
      </c>
      <c r="X210" s="11" t="s">
        <v>556</v>
      </c>
    </row>
    <row r="211" spans="1:24" x14ac:dyDescent="0.25">
      <c r="A211" s="11">
        <v>210</v>
      </c>
      <c r="B211" s="11">
        <v>101</v>
      </c>
      <c r="C211" s="11">
        <v>109</v>
      </c>
      <c r="D211" s="11">
        <v>807278.27850000001</v>
      </c>
      <c r="E211" s="11">
        <v>3299794.1320000002</v>
      </c>
      <c r="F211" s="11">
        <v>808252.51260000002</v>
      </c>
      <c r="G211" s="11">
        <v>3296781.9309999999</v>
      </c>
      <c r="H211" s="11">
        <v>1</v>
      </c>
      <c r="I211" s="11">
        <v>-1.5</v>
      </c>
      <c r="J211" s="11">
        <v>0</v>
      </c>
      <c r="K211" s="11">
        <v>5000</v>
      </c>
      <c r="L211" s="11">
        <v>20</v>
      </c>
      <c r="M211" s="11">
        <v>2.5000000000000001E-2</v>
      </c>
      <c r="N211" s="11">
        <v>0</v>
      </c>
      <c r="O211" s="11">
        <v>0</v>
      </c>
      <c r="P211" s="11">
        <v>0</v>
      </c>
      <c r="Q211" s="11">
        <v>20</v>
      </c>
      <c r="R211" s="11">
        <v>0</v>
      </c>
      <c r="S211" s="11">
        <v>0</v>
      </c>
      <c r="T211" s="11">
        <v>0.53</v>
      </c>
      <c r="U211" s="11" t="s">
        <v>676</v>
      </c>
      <c r="V211" s="11" t="s">
        <v>79</v>
      </c>
      <c r="W211" s="11" t="s">
        <v>79</v>
      </c>
      <c r="X211" s="11" t="s">
        <v>556</v>
      </c>
    </row>
    <row r="212" spans="1:24" x14ac:dyDescent="0.25">
      <c r="A212" s="11">
        <v>211</v>
      </c>
      <c r="B212" s="11">
        <v>123</v>
      </c>
      <c r="C212" s="11">
        <v>109</v>
      </c>
      <c r="D212" s="11">
        <v>810241.7463</v>
      </c>
      <c r="E212" s="11">
        <v>3297271.8050000002</v>
      </c>
      <c r="F212" s="11">
        <v>808939.46259999997</v>
      </c>
      <c r="G212" s="11">
        <v>3297442.6660000002</v>
      </c>
      <c r="H212" s="11">
        <v>1</v>
      </c>
      <c r="I212" s="11">
        <v>-1.5</v>
      </c>
      <c r="J212" s="11">
        <v>0</v>
      </c>
      <c r="K212" s="11">
        <v>9000</v>
      </c>
      <c r="L212" s="11">
        <v>50</v>
      </c>
      <c r="M212" s="11">
        <v>2.5000000000000001E-2</v>
      </c>
      <c r="N212" s="11">
        <v>0</v>
      </c>
      <c r="O212" s="11">
        <v>0</v>
      </c>
      <c r="P212" s="11">
        <v>0</v>
      </c>
      <c r="Q212" s="11">
        <v>20</v>
      </c>
      <c r="R212" s="11">
        <v>0</v>
      </c>
      <c r="S212" s="11">
        <v>0</v>
      </c>
      <c r="T212" s="11">
        <v>0.53</v>
      </c>
      <c r="U212" s="11" t="s">
        <v>676</v>
      </c>
      <c r="V212" s="11" t="s">
        <v>79</v>
      </c>
      <c r="W212" s="11" t="s">
        <v>79</v>
      </c>
      <c r="X212" s="11" t="s">
        <v>556</v>
      </c>
    </row>
    <row r="213" spans="1:24" x14ac:dyDescent="0.25">
      <c r="A213" s="11">
        <v>212</v>
      </c>
      <c r="B213" s="11">
        <v>101</v>
      </c>
      <c r="C213" s="11">
        <v>123</v>
      </c>
      <c r="D213" s="11">
        <v>809012.9388</v>
      </c>
      <c r="E213" s="11">
        <v>3300162.5</v>
      </c>
      <c r="F213" s="11">
        <v>810768.80720000004</v>
      </c>
      <c r="G213" s="11">
        <v>3297980.9369999999</v>
      </c>
      <c r="H213" s="11">
        <v>1</v>
      </c>
      <c r="I213" s="11">
        <v>-5</v>
      </c>
      <c r="J213" s="11">
        <v>0</v>
      </c>
      <c r="K213" s="11">
        <v>14000</v>
      </c>
      <c r="L213" s="11">
        <v>80</v>
      </c>
      <c r="M213" s="11">
        <v>2.5000000000000001E-2</v>
      </c>
      <c r="N213" s="11">
        <v>0</v>
      </c>
      <c r="O213" s="11">
        <v>0</v>
      </c>
      <c r="P213" s="11">
        <v>0</v>
      </c>
      <c r="Q213" s="11">
        <v>20</v>
      </c>
      <c r="R213" s="11">
        <v>0</v>
      </c>
      <c r="S213" s="11">
        <v>0</v>
      </c>
      <c r="T213" s="11">
        <v>0.53</v>
      </c>
      <c r="U213" s="11" t="s">
        <v>676</v>
      </c>
      <c r="V213" s="11" t="s">
        <v>79</v>
      </c>
      <c r="W213" s="11" t="s">
        <v>79</v>
      </c>
      <c r="X213" s="11" t="s">
        <v>556</v>
      </c>
    </row>
    <row r="214" spans="1:24" x14ac:dyDescent="0.25">
      <c r="A214" s="11">
        <v>213</v>
      </c>
      <c r="B214" s="11">
        <v>101</v>
      </c>
      <c r="C214" s="11">
        <v>100</v>
      </c>
      <c r="D214" s="11">
        <v>808539.01370000001</v>
      </c>
      <c r="E214" s="11">
        <v>3300714.0240000002</v>
      </c>
      <c r="F214" s="11">
        <v>811098.86159999995</v>
      </c>
      <c r="G214" s="11">
        <v>3300100.78</v>
      </c>
      <c r="H214" s="11">
        <v>11</v>
      </c>
      <c r="I214" s="11">
        <v>-1</v>
      </c>
      <c r="J214" s="11">
        <v>0</v>
      </c>
      <c r="K214" s="11">
        <v>9000</v>
      </c>
      <c r="L214" s="11">
        <v>1700</v>
      </c>
      <c r="M214" s="11">
        <v>2.5000000000000001E-2</v>
      </c>
      <c r="N214" s="11">
        <v>0</v>
      </c>
      <c r="O214" s="11">
        <v>0</v>
      </c>
      <c r="P214" s="11">
        <v>0</v>
      </c>
      <c r="Q214" s="11">
        <v>20</v>
      </c>
      <c r="R214" s="11">
        <v>0</v>
      </c>
      <c r="S214" s="11">
        <v>0</v>
      </c>
      <c r="T214" s="11">
        <v>0.53</v>
      </c>
      <c r="U214" s="11" t="s">
        <v>676</v>
      </c>
      <c r="V214" s="11" t="s">
        <v>79</v>
      </c>
      <c r="W214" s="11" t="s">
        <v>79</v>
      </c>
      <c r="X214" s="11" t="s">
        <v>556</v>
      </c>
    </row>
    <row r="215" spans="1:24" x14ac:dyDescent="0.25">
      <c r="A215" s="11">
        <v>214</v>
      </c>
      <c r="B215" s="11">
        <v>101</v>
      </c>
      <c r="C215" s="11">
        <v>100</v>
      </c>
      <c r="D215" s="11">
        <v>810554.73270000005</v>
      </c>
      <c r="E215" s="11">
        <v>3298228.35</v>
      </c>
      <c r="F215" s="11">
        <v>810918.11860000005</v>
      </c>
      <c r="G215" s="11">
        <v>3298955.8119999999</v>
      </c>
      <c r="H215" s="11">
        <v>1</v>
      </c>
      <c r="I215" s="11">
        <v>-2</v>
      </c>
      <c r="J215" s="11">
        <v>0</v>
      </c>
      <c r="K215" s="11">
        <v>8000</v>
      </c>
      <c r="L215" s="11">
        <v>50</v>
      </c>
      <c r="M215" s="11">
        <v>2.5000000000000001E-2</v>
      </c>
      <c r="N215" s="11">
        <v>0</v>
      </c>
      <c r="O215" s="11">
        <v>0</v>
      </c>
      <c r="P215" s="11">
        <v>0</v>
      </c>
      <c r="Q215" s="11">
        <v>20</v>
      </c>
      <c r="R215" s="11">
        <v>0</v>
      </c>
      <c r="S215" s="11">
        <v>0</v>
      </c>
      <c r="T215" s="11">
        <v>0.53</v>
      </c>
      <c r="U215" s="11" t="s">
        <v>676</v>
      </c>
      <c r="V215" s="11" t="s">
        <v>79</v>
      </c>
      <c r="W215" s="11" t="s">
        <v>79</v>
      </c>
      <c r="X215" s="11" t="s">
        <v>556</v>
      </c>
    </row>
    <row r="216" spans="1:24" x14ac:dyDescent="0.25">
      <c r="A216" s="11">
        <v>215</v>
      </c>
      <c r="B216" s="11">
        <v>100</v>
      </c>
      <c r="C216" s="11">
        <v>123</v>
      </c>
      <c r="D216" s="11">
        <v>810795.03079999995</v>
      </c>
      <c r="E216" s="11">
        <v>3297998.9920000001</v>
      </c>
      <c r="F216" s="11">
        <v>811664.59849999996</v>
      </c>
      <c r="G216" s="11">
        <v>3299300.074</v>
      </c>
      <c r="H216" s="11">
        <v>1</v>
      </c>
      <c r="I216" s="11">
        <v>-3</v>
      </c>
      <c r="J216" s="11">
        <v>0</v>
      </c>
      <c r="K216" s="11">
        <v>6000</v>
      </c>
      <c r="L216" s="11">
        <v>30</v>
      </c>
      <c r="M216" s="11">
        <v>1.7999999999999999E-2</v>
      </c>
      <c r="N216" s="11">
        <v>0</v>
      </c>
      <c r="O216" s="11">
        <v>0</v>
      </c>
      <c r="P216" s="11">
        <v>0</v>
      </c>
      <c r="Q216" s="11">
        <v>20</v>
      </c>
      <c r="R216" s="11">
        <v>0</v>
      </c>
      <c r="S216" s="11">
        <v>0</v>
      </c>
      <c r="T216" s="11">
        <v>0.53</v>
      </c>
      <c r="U216" s="11" t="s">
        <v>676</v>
      </c>
      <c r="V216" s="11" t="s">
        <v>79</v>
      </c>
      <c r="W216" s="11" t="s">
        <v>79</v>
      </c>
      <c r="X216" s="11" t="s">
        <v>556</v>
      </c>
    </row>
    <row r="217" spans="1:24" x14ac:dyDescent="0.25">
      <c r="A217" s="11">
        <v>216</v>
      </c>
      <c r="B217" s="11">
        <v>100</v>
      </c>
      <c r="C217" s="11">
        <v>123</v>
      </c>
      <c r="D217" s="11">
        <v>812748.43689999997</v>
      </c>
      <c r="E217" s="11">
        <v>3304273.7280000001</v>
      </c>
      <c r="F217" s="11">
        <v>813504.25009999995</v>
      </c>
      <c r="G217" s="11">
        <v>3302880.787</v>
      </c>
      <c r="H217" s="11">
        <v>1</v>
      </c>
      <c r="I217" s="11">
        <v>-2</v>
      </c>
      <c r="J217" s="11">
        <v>0</v>
      </c>
      <c r="K217" s="11">
        <v>8000</v>
      </c>
      <c r="L217" s="11">
        <v>20</v>
      </c>
      <c r="M217" s="11">
        <v>2.5000000000000001E-2</v>
      </c>
      <c r="N217" s="11">
        <v>0</v>
      </c>
      <c r="O217" s="11">
        <v>0</v>
      </c>
      <c r="P217" s="11">
        <v>0</v>
      </c>
      <c r="Q217" s="11">
        <v>20</v>
      </c>
      <c r="R217" s="11">
        <v>0</v>
      </c>
      <c r="S217" s="11">
        <v>0</v>
      </c>
      <c r="T217" s="11">
        <v>0.53</v>
      </c>
      <c r="U217" s="11" t="s">
        <v>676</v>
      </c>
      <c r="V217" s="11" t="s">
        <v>79</v>
      </c>
      <c r="W217" s="11" t="s">
        <v>79</v>
      </c>
      <c r="X217" s="11" t="s">
        <v>556</v>
      </c>
    </row>
    <row r="218" spans="1:24" x14ac:dyDescent="0.25">
      <c r="A218" s="11">
        <v>217</v>
      </c>
      <c r="B218" s="11">
        <v>122</v>
      </c>
      <c r="C218" s="11">
        <v>123</v>
      </c>
      <c r="D218" s="11">
        <v>814705.51379999996</v>
      </c>
      <c r="E218" s="11">
        <v>3303768.9219999998</v>
      </c>
      <c r="F218" s="11">
        <v>813535.76069999998</v>
      </c>
      <c r="G218" s="11">
        <v>3302829.094</v>
      </c>
      <c r="H218" s="11">
        <v>1</v>
      </c>
      <c r="I218" s="11">
        <v>-4</v>
      </c>
      <c r="J218" s="11">
        <v>0</v>
      </c>
      <c r="K218" s="11">
        <v>7000</v>
      </c>
      <c r="L218" s="11">
        <v>60</v>
      </c>
      <c r="M218" s="11">
        <v>2.5000000000000001E-2</v>
      </c>
      <c r="N218" s="11">
        <v>0</v>
      </c>
      <c r="O218" s="11">
        <v>0</v>
      </c>
      <c r="P218" s="11">
        <v>0</v>
      </c>
      <c r="Q218" s="11">
        <v>20</v>
      </c>
      <c r="R218" s="11">
        <v>0</v>
      </c>
      <c r="S218" s="11">
        <v>0</v>
      </c>
      <c r="T218" s="11">
        <v>0.53</v>
      </c>
      <c r="U218" s="11" t="s">
        <v>676</v>
      </c>
      <c r="V218" s="11" t="s">
        <v>79</v>
      </c>
      <c r="W218" s="11" t="s">
        <v>79</v>
      </c>
      <c r="X218" s="11" t="s">
        <v>556</v>
      </c>
    </row>
    <row r="219" spans="1:24" x14ac:dyDescent="0.25">
      <c r="A219" s="11">
        <v>218</v>
      </c>
      <c r="B219" s="11">
        <v>122</v>
      </c>
      <c r="C219" s="11">
        <v>124</v>
      </c>
      <c r="D219" s="11">
        <v>821541.63800000004</v>
      </c>
      <c r="E219" s="11">
        <v>3302424.4330000002</v>
      </c>
      <c r="F219" s="11">
        <v>817754.64919999999</v>
      </c>
      <c r="G219" s="11">
        <v>3303525.014</v>
      </c>
      <c r="H219" s="11">
        <v>11</v>
      </c>
      <c r="I219" s="11">
        <v>-3</v>
      </c>
      <c r="J219" s="11">
        <v>0</v>
      </c>
      <c r="K219" s="11">
        <v>16000</v>
      </c>
      <c r="L219" s="11">
        <v>200</v>
      </c>
      <c r="M219" s="11">
        <v>2.5000000000000001E-2</v>
      </c>
      <c r="N219" s="11">
        <v>0</v>
      </c>
      <c r="O219" s="11">
        <v>0</v>
      </c>
      <c r="P219" s="11">
        <v>0</v>
      </c>
      <c r="Q219" s="11">
        <v>20</v>
      </c>
      <c r="R219" s="11">
        <v>0</v>
      </c>
      <c r="S219" s="11">
        <v>0</v>
      </c>
      <c r="T219" s="11">
        <v>0.53</v>
      </c>
      <c r="U219" s="11" t="s">
        <v>676</v>
      </c>
      <c r="V219" s="11" t="s">
        <v>79</v>
      </c>
      <c r="W219" s="11" t="s">
        <v>79</v>
      </c>
      <c r="X219" s="11" t="s">
        <v>556</v>
      </c>
    </row>
    <row r="220" spans="1:24" x14ac:dyDescent="0.25">
      <c r="A220" s="11">
        <v>219</v>
      </c>
      <c r="B220" s="11">
        <v>122</v>
      </c>
      <c r="C220" s="11">
        <v>124</v>
      </c>
      <c r="D220" s="11">
        <v>818277.27130000002</v>
      </c>
      <c r="E220" s="11">
        <v>3301488.3509999998</v>
      </c>
      <c r="F220" s="11">
        <v>818720.02029999997</v>
      </c>
      <c r="G220" s="11">
        <v>3298294.5240000002</v>
      </c>
      <c r="H220" s="11">
        <v>1</v>
      </c>
      <c r="I220" s="11">
        <v>-5</v>
      </c>
      <c r="J220" s="11">
        <v>0</v>
      </c>
      <c r="K220" s="11">
        <v>12000</v>
      </c>
      <c r="L220" s="11">
        <v>75</v>
      </c>
      <c r="M220" s="11">
        <v>0.02</v>
      </c>
      <c r="N220" s="11">
        <v>0</v>
      </c>
      <c r="O220" s="11">
        <v>0</v>
      </c>
      <c r="P220" s="11">
        <v>0</v>
      </c>
      <c r="Q220" s="11">
        <v>20</v>
      </c>
      <c r="R220" s="11">
        <v>0</v>
      </c>
      <c r="S220" s="11">
        <v>0</v>
      </c>
      <c r="T220" s="11">
        <v>0.53</v>
      </c>
      <c r="U220" s="11" t="s">
        <v>676</v>
      </c>
      <c r="V220" s="11" t="s">
        <v>79</v>
      </c>
      <c r="W220" s="11" t="s">
        <v>79</v>
      </c>
      <c r="X220" s="11" t="s">
        <v>556</v>
      </c>
    </row>
    <row r="221" spans="1:24" x14ac:dyDescent="0.25">
      <c r="A221" s="11">
        <v>220</v>
      </c>
      <c r="B221" s="11">
        <v>122</v>
      </c>
      <c r="C221" s="11">
        <v>123</v>
      </c>
      <c r="D221" s="11">
        <v>816331.45259999996</v>
      </c>
      <c r="E221" s="11">
        <v>3300546.02</v>
      </c>
      <c r="F221" s="11">
        <v>814413.08730000001</v>
      </c>
      <c r="G221" s="11">
        <v>3300156.023</v>
      </c>
      <c r="H221" s="11">
        <v>1</v>
      </c>
      <c r="I221" s="11">
        <v>-2</v>
      </c>
      <c r="J221" s="11">
        <v>0</v>
      </c>
      <c r="K221" s="11">
        <v>6000</v>
      </c>
      <c r="L221" s="11">
        <v>200</v>
      </c>
      <c r="M221" s="11">
        <v>2.5000000000000001E-2</v>
      </c>
      <c r="N221" s="11">
        <v>0</v>
      </c>
      <c r="O221" s="11">
        <v>0</v>
      </c>
      <c r="P221" s="11">
        <v>0</v>
      </c>
      <c r="Q221" s="11">
        <v>20</v>
      </c>
      <c r="R221" s="11">
        <v>0</v>
      </c>
      <c r="S221" s="11">
        <v>0</v>
      </c>
      <c r="T221" s="11">
        <v>0.53</v>
      </c>
      <c r="U221" s="11" t="s">
        <v>676</v>
      </c>
      <c r="V221" s="11" t="s">
        <v>79</v>
      </c>
      <c r="W221" s="11" t="s">
        <v>79</v>
      </c>
      <c r="X221" s="11" t="s">
        <v>556</v>
      </c>
    </row>
    <row r="222" spans="1:24" x14ac:dyDescent="0.25">
      <c r="A222" s="11">
        <v>221</v>
      </c>
      <c r="B222" s="11">
        <v>122</v>
      </c>
      <c r="C222" s="11">
        <v>123</v>
      </c>
      <c r="D222" s="11">
        <v>816559.27760000003</v>
      </c>
      <c r="E222" s="11">
        <v>3299540.1570000001</v>
      </c>
      <c r="F222" s="11">
        <v>816477.18039999995</v>
      </c>
      <c r="G222" s="11">
        <v>3300541.432</v>
      </c>
      <c r="H222" s="11">
        <v>1</v>
      </c>
      <c r="I222" s="11">
        <v>-1.5</v>
      </c>
      <c r="J222" s="11">
        <v>0</v>
      </c>
      <c r="K222" s="11">
        <v>6000</v>
      </c>
      <c r="L222" s="11">
        <v>30</v>
      </c>
      <c r="M222" s="11">
        <v>2.5000000000000001E-2</v>
      </c>
      <c r="N222" s="11">
        <v>0</v>
      </c>
      <c r="O222" s="11">
        <v>0</v>
      </c>
      <c r="P222" s="11">
        <v>0</v>
      </c>
      <c r="Q222" s="11">
        <v>20</v>
      </c>
      <c r="R222" s="11">
        <v>0</v>
      </c>
      <c r="S222" s="11">
        <v>0</v>
      </c>
      <c r="T222" s="11">
        <v>0.53</v>
      </c>
      <c r="U222" s="11" t="s">
        <v>676</v>
      </c>
      <c r="V222" s="11" t="s">
        <v>79</v>
      </c>
      <c r="W222" s="11" t="s">
        <v>79</v>
      </c>
      <c r="X222" s="11" t="s">
        <v>556</v>
      </c>
    </row>
    <row r="223" spans="1:24" x14ac:dyDescent="0.25">
      <c r="A223" s="11">
        <v>222</v>
      </c>
      <c r="B223" s="11">
        <v>123</v>
      </c>
      <c r="C223" s="11">
        <v>124</v>
      </c>
      <c r="D223" s="11">
        <v>818783.21620000002</v>
      </c>
      <c r="E223" s="11">
        <v>3298072.5529999998</v>
      </c>
      <c r="F223" s="11">
        <v>817538.69330000004</v>
      </c>
      <c r="G223" s="11">
        <v>3297811.0410000002</v>
      </c>
      <c r="H223" s="11">
        <v>1</v>
      </c>
      <c r="I223" s="11">
        <v>-2</v>
      </c>
      <c r="J223" s="11">
        <v>0</v>
      </c>
      <c r="K223" s="11">
        <v>12000</v>
      </c>
      <c r="L223" s="11">
        <v>230</v>
      </c>
      <c r="M223" s="11">
        <v>2.5000000000000001E-2</v>
      </c>
      <c r="N223" s="11">
        <v>0</v>
      </c>
      <c r="O223" s="11">
        <v>0</v>
      </c>
      <c r="P223" s="11">
        <v>0</v>
      </c>
      <c r="Q223" s="11">
        <v>20</v>
      </c>
      <c r="R223" s="11">
        <v>0</v>
      </c>
      <c r="S223" s="11">
        <v>0</v>
      </c>
      <c r="T223" s="11">
        <v>0.53</v>
      </c>
      <c r="U223" s="11" t="s">
        <v>676</v>
      </c>
      <c r="V223" s="11" t="s">
        <v>79</v>
      </c>
      <c r="W223" s="11" t="s">
        <v>79</v>
      </c>
      <c r="X223" s="11" t="s">
        <v>556</v>
      </c>
    </row>
    <row r="224" spans="1:24" x14ac:dyDescent="0.25">
      <c r="A224" s="11">
        <v>223</v>
      </c>
      <c r="B224" s="11">
        <v>123</v>
      </c>
      <c r="C224" s="11">
        <v>124</v>
      </c>
      <c r="D224" s="11">
        <v>815567.09530000004</v>
      </c>
      <c r="E224" s="11">
        <v>3296497.7659999998</v>
      </c>
      <c r="F224" s="11">
        <v>819989.70030000003</v>
      </c>
      <c r="G224" s="11">
        <v>3294355.1439999999</v>
      </c>
      <c r="H224" s="11">
        <v>1</v>
      </c>
      <c r="I224" s="11">
        <v>-5</v>
      </c>
      <c r="J224" s="11">
        <v>0</v>
      </c>
      <c r="K224" s="11">
        <v>20000</v>
      </c>
      <c r="L224" s="11">
        <v>90</v>
      </c>
      <c r="M224" s="11">
        <v>1.7999999999999999E-2</v>
      </c>
      <c r="N224" s="11">
        <v>0</v>
      </c>
      <c r="O224" s="11">
        <v>0</v>
      </c>
      <c r="P224" s="11">
        <v>0</v>
      </c>
      <c r="Q224" s="11">
        <v>20</v>
      </c>
      <c r="R224" s="11">
        <v>0</v>
      </c>
      <c r="S224" s="11">
        <v>0</v>
      </c>
      <c r="T224" s="11">
        <v>0.53</v>
      </c>
      <c r="U224" s="11" t="s">
        <v>676</v>
      </c>
      <c r="V224" s="11" t="s">
        <v>79</v>
      </c>
      <c r="W224" s="11" t="s">
        <v>79</v>
      </c>
      <c r="X224" s="11" t="s">
        <v>556</v>
      </c>
    </row>
    <row r="225" spans="1:24" x14ac:dyDescent="0.25">
      <c r="A225" s="11">
        <v>224</v>
      </c>
      <c r="B225" s="11">
        <v>123</v>
      </c>
      <c r="C225" s="11">
        <v>110</v>
      </c>
      <c r="D225" s="11">
        <v>813913.96759999997</v>
      </c>
      <c r="E225" s="11">
        <v>3296385.8650000002</v>
      </c>
      <c r="F225" s="11">
        <v>813036.87930000003</v>
      </c>
      <c r="G225" s="11">
        <v>3294809.7519999999</v>
      </c>
      <c r="H225" s="11">
        <v>1</v>
      </c>
      <c r="I225" s="11">
        <v>-3</v>
      </c>
      <c r="J225" s="11">
        <v>0</v>
      </c>
      <c r="K225" s="11">
        <v>7000</v>
      </c>
      <c r="L225" s="11">
        <v>30</v>
      </c>
      <c r="M225" s="11">
        <v>2.5000000000000001E-2</v>
      </c>
      <c r="N225" s="11">
        <v>0</v>
      </c>
      <c r="O225" s="11">
        <v>0</v>
      </c>
      <c r="P225" s="11">
        <v>0</v>
      </c>
      <c r="Q225" s="11">
        <v>20</v>
      </c>
      <c r="R225" s="11">
        <v>0</v>
      </c>
      <c r="S225" s="11">
        <v>0</v>
      </c>
      <c r="T225" s="11">
        <v>0.53</v>
      </c>
      <c r="U225" s="11" t="s">
        <v>676</v>
      </c>
      <c r="V225" s="11" t="s">
        <v>79</v>
      </c>
      <c r="W225" s="11" t="s">
        <v>79</v>
      </c>
      <c r="X225" s="11" t="s">
        <v>556</v>
      </c>
    </row>
    <row r="226" spans="1:24" x14ac:dyDescent="0.25">
      <c r="A226" s="11">
        <v>225</v>
      </c>
      <c r="B226" s="11">
        <v>125</v>
      </c>
      <c r="C226" s="11">
        <v>110</v>
      </c>
      <c r="D226" s="11">
        <v>818488.98289999994</v>
      </c>
      <c r="E226" s="11">
        <v>3293545.92</v>
      </c>
      <c r="F226" s="11">
        <v>818644.42590000003</v>
      </c>
      <c r="G226" s="11">
        <v>3290278.3089999999</v>
      </c>
      <c r="H226" s="11">
        <v>1</v>
      </c>
      <c r="I226" s="11">
        <v>-5</v>
      </c>
      <c r="J226" s="11">
        <v>0</v>
      </c>
      <c r="K226" s="11">
        <v>13000</v>
      </c>
      <c r="L226" s="11">
        <v>70</v>
      </c>
      <c r="M226" s="11">
        <v>0.02</v>
      </c>
      <c r="N226" s="11">
        <v>0</v>
      </c>
      <c r="O226" s="11">
        <v>0</v>
      </c>
      <c r="P226" s="11">
        <v>0</v>
      </c>
      <c r="Q226" s="11">
        <v>20</v>
      </c>
      <c r="R226" s="11">
        <v>0</v>
      </c>
      <c r="S226" s="11">
        <v>0</v>
      </c>
      <c r="T226" s="11">
        <v>0.53</v>
      </c>
      <c r="U226" s="11" t="s">
        <v>676</v>
      </c>
      <c r="V226" s="11" t="s">
        <v>79</v>
      </c>
      <c r="W226" s="11" t="s">
        <v>79</v>
      </c>
      <c r="X226" s="11" t="s">
        <v>556</v>
      </c>
    </row>
    <row r="227" spans="1:24" x14ac:dyDescent="0.25">
      <c r="A227" s="11">
        <v>226</v>
      </c>
      <c r="B227" s="11">
        <v>110</v>
      </c>
      <c r="C227" s="11">
        <v>111</v>
      </c>
      <c r="D227" s="11">
        <v>813795.45810000005</v>
      </c>
      <c r="E227" s="11">
        <v>3291866.0329999998</v>
      </c>
      <c r="F227" s="11">
        <v>812737.12269999995</v>
      </c>
      <c r="G227" s="11">
        <v>3294395.4539999999</v>
      </c>
      <c r="H227" s="11">
        <v>11</v>
      </c>
      <c r="I227" s="11">
        <v>-3</v>
      </c>
      <c r="J227" s="11">
        <v>0</v>
      </c>
      <c r="K227" s="11">
        <v>4000</v>
      </c>
      <c r="L227" s="11">
        <v>550</v>
      </c>
      <c r="M227" s="11">
        <v>2.5000000000000001E-2</v>
      </c>
      <c r="N227" s="11">
        <v>0</v>
      </c>
      <c r="O227" s="11">
        <v>0</v>
      </c>
      <c r="P227" s="11">
        <v>0</v>
      </c>
      <c r="Q227" s="11">
        <v>20</v>
      </c>
      <c r="R227" s="11">
        <v>0</v>
      </c>
      <c r="S227" s="11">
        <v>0</v>
      </c>
      <c r="T227" s="11">
        <v>0.53</v>
      </c>
      <c r="U227" s="11" t="s">
        <v>676</v>
      </c>
      <c r="V227" s="11" t="s">
        <v>79</v>
      </c>
      <c r="W227" s="11" t="s">
        <v>79</v>
      </c>
      <c r="X227" s="11" t="s">
        <v>556</v>
      </c>
    </row>
    <row r="228" spans="1:24" x14ac:dyDescent="0.25">
      <c r="A228" s="11">
        <v>227</v>
      </c>
      <c r="B228" s="11">
        <v>110</v>
      </c>
      <c r="C228" s="11">
        <v>113</v>
      </c>
      <c r="D228" s="11">
        <v>810295.60609999998</v>
      </c>
      <c r="E228" s="11">
        <v>3291836.557</v>
      </c>
      <c r="F228" s="11">
        <v>811581.89989999996</v>
      </c>
      <c r="G228" s="11">
        <v>3292355.9249999998</v>
      </c>
      <c r="H228" s="11">
        <v>1</v>
      </c>
      <c r="I228" s="11">
        <v>-2</v>
      </c>
      <c r="J228" s="11">
        <v>0</v>
      </c>
      <c r="K228" s="11">
        <v>7000</v>
      </c>
      <c r="L228" s="11">
        <v>250</v>
      </c>
      <c r="M228" s="11">
        <v>2.5000000000000001E-2</v>
      </c>
      <c r="N228" s="11">
        <v>0</v>
      </c>
      <c r="O228" s="11">
        <v>0</v>
      </c>
      <c r="P228" s="11">
        <v>0</v>
      </c>
      <c r="Q228" s="11">
        <v>20</v>
      </c>
      <c r="R228" s="11">
        <v>0</v>
      </c>
      <c r="S228" s="11">
        <v>0</v>
      </c>
      <c r="T228" s="11">
        <v>0.53</v>
      </c>
      <c r="U228" s="11" t="s">
        <v>676</v>
      </c>
      <c r="V228" s="11" t="s">
        <v>79</v>
      </c>
      <c r="W228" s="11" t="s">
        <v>79</v>
      </c>
      <c r="X228" s="11" t="s">
        <v>556</v>
      </c>
    </row>
    <row r="229" spans="1:24" x14ac:dyDescent="0.25">
      <c r="A229" s="11">
        <v>228</v>
      </c>
      <c r="B229" s="11">
        <v>110</v>
      </c>
      <c r="C229" s="11">
        <v>113</v>
      </c>
      <c r="D229" s="11">
        <v>809219.43059999996</v>
      </c>
      <c r="E229" s="11">
        <v>3292776.58</v>
      </c>
      <c r="F229" s="11">
        <v>809624.11159999995</v>
      </c>
      <c r="G229" s="11">
        <v>3293476.4040000001</v>
      </c>
      <c r="H229" s="11">
        <v>1</v>
      </c>
      <c r="I229" s="11">
        <v>-3</v>
      </c>
      <c r="J229" s="11">
        <v>0</v>
      </c>
      <c r="K229" s="11">
        <v>7000</v>
      </c>
      <c r="L229" s="11">
        <v>160</v>
      </c>
      <c r="M229" s="11">
        <v>2.5000000000000001E-2</v>
      </c>
      <c r="N229" s="11">
        <v>0</v>
      </c>
      <c r="O229" s="11">
        <v>0</v>
      </c>
      <c r="P229" s="11">
        <v>0</v>
      </c>
      <c r="Q229" s="11">
        <v>20</v>
      </c>
      <c r="R229" s="11">
        <v>0</v>
      </c>
      <c r="S229" s="11">
        <v>0</v>
      </c>
      <c r="T229" s="11">
        <v>0.53</v>
      </c>
      <c r="U229" s="11" t="s">
        <v>676</v>
      </c>
      <c r="V229" s="11" t="s">
        <v>79</v>
      </c>
      <c r="W229" s="11" t="s">
        <v>79</v>
      </c>
      <c r="X229" s="11" t="s">
        <v>556</v>
      </c>
    </row>
    <row r="230" spans="1:24" x14ac:dyDescent="0.25">
      <c r="A230" s="11">
        <v>229</v>
      </c>
      <c r="B230" s="11">
        <v>114</v>
      </c>
      <c r="C230" s="11">
        <v>113</v>
      </c>
      <c r="D230" s="11">
        <v>806718.38</v>
      </c>
      <c r="E230" s="11">
        <v>3291956.909</v>
      </c>
      <c r="F230" s="11">
        <v>809865.76</v>
      </c>
      <c r="G230" s="11">
        <v>3291659.5359999998</v>
      </c>
      <c r="H230" s="11">
        <v>1</v>
      </c>
      <c r="I230" s="11">
        <v>-4</v>
      </c>
      <c r="J230" s="11">
        <v>0</v>
      </c>
      <c r="K230" s="11">
        <v>8000</v>
      </c>
      <c r="L230" s="11">
        <v>800</v>
      </c>
      <c r="M230" s="11">
        <v>0.02</v>
      </c>
      <c r="N230" s="11">
        <v>0</v>
      </c>
      <c r="O230" s="11">
        <v>0</v>
      </c>
      <c r="P230" s="11">
        <v>0</v>
      </c>
      <c r="Q230" s="11">
        <v>20</v>
      </c>
      <c r="R230" s="11">
        <v>0</v>
      </c>
      <c r="S230" s="11">
        <v>0</v>
      </c>
      <c r="T230" s="11">
        <v>0.53</v>
      </c>
      <c r="U230" s="11" t="s">
        <v>676</v>
      </c>
      <c r="V230" s="11" t="s">
        <v>79</v>
      </c>
      <c r="W230" s="11" t="s">
        <v>79</v>
      </c>
      <c r="X230" s="11" t="s">
        <v>556</v>
      </c>
    </row>
    <row r="231" spans="1:24" x14ac:dyDescent="0.25">
      <c r="A231" s="11">
        <v>230</v>
      </c>
      <c r="B231" s="11">
        <v>115</v>
      </c>
      <c r="C231" s="11">
        <v>114</v>
      </c>
      <c r="D231" s="11">
        <v>806442.19440000004</v>
      </c>
      <c r="E231" s="11">
        <v>3291469.0669999998</v>
      </c>
      <c r="F231" s="11">
        <v>807522.75490000006</v>
      </c>
      <c r="G231" s="11">
        <v>3290727.1740000001</v>
      </c>
      <c r="H231" s="11">
        <v>1</v>
      </c>
      <c r="I231" s="11">
        <v>-3</v>
      </c>
      <c r="J231" s="11">
        <v>0</v>
      </c>
      <c r="K231" s="11">
        <v>7000</v>
      </c>
      <c r="L231" s="11">
        <v>150</v>
      </c>
      <c r="M231" s="11">
        <v>2.5000000000000001E-2</v>
      </c>
      <c r="N231" s="11">
        <v>0</v>
      </c>
      <c r="O231" s="11">
        <v>0</v>
      </c>
      <c r="P231" s="11">
        <v>0</v>
      </c>
      <c r="Q231" s="11">
        <v>20</v>
      </c>
      <c r="R231" s="11">
        <v>0</v>
      </c>
      <c r="S231" s="11">
        <v>0</v>
      </c>
      <c r="T231" s="11">
        <v>0.53</v>
      </c>
      <c r="U231" s="11" t="s">
        <v>676</v>
      </c>
      <c r="V231" s="11" t="s">
        <v>79</v>
      </c>
      <c r="W231" s="11" t="s">
        <v>79</v>
      </c>
      <c r="X231" s="11" t="s">
        <v>556</v>
      </c>
    </row>
    <row r="232" spans="1:24" x14ac:dyDescent="0.25">
      <c r="A232" s="11">
        <v>231</v>
      </c>
      <c r="B232" s="11">
        <v>115</v>
      </c>
      <c r="C232" s="11">
        <v>114</v>
      </c>
      <c r="D232" s="11">
        <v>805656.90949999995</v>
      </c>
      <c r="E232" s="11">
        <v>3290964.6379999998</v>
      </c>
      <c r="F232" s="11">
        <v>807604.80240000004</v>
      </c>
      <c r="G232" s="11">
        <v>3290504.4730000002</v>
      </c>
      <c r="H232" s="11">
        <v>1</v>
      </c>
      <c r="I232" s="11">
        <v>-3</v>
      </c>
      <c r="J232" s="11">
        <v>0</v>
      </c>
      <c r="K232" s="11">
        <v>7000</v>
      </c>
      <c r="L232" s="11">
        <v>120</v>
      </c>
      <c r="M232" s="11">
        <v>2.5000000000000001E-2</v>
      </c>
      <c r="N232" s="11">
        <v>0</v>
      </c>
      <c r="O232" s="11">
        <v>0</v>
      </c>
      <c r="P232" s="11">
        <v>0</v>
      </c>
      <c r="Q232" s="11">
        <v>20</v>
      </c>
      <c r="R232" s="11">
        <v>0</v>
      </c>
      <c r="S232" s="11">
        <v>0</v>
      </c>
      <c r="T232" s="11">
        <v>0.53</v>
      </c>
      <c r="U232" s="11" t="s">
        <v>676</v>
      </c>
      <c r="V232" s="11" t="s">
        <v>79</v>
      </c>
      <c r="W232" s="11" t="s">
        <v>79</v>
      </c>
      <c r="X232" s="11" t="s">
        <v>556</v>
      </c>
    </row>
    <row r="233" spans="1:24" x14ac:dyDescent="0.25">
      <c r="A233" s="11">
        <v>232</v>
      </c>
      <c r="B233" s="11">
        <v>115</v>
      </c>
      <c r="C233" s="11">
        <v>114</v>
      </c>
      <c r="D233" s="11">
        <v>807027.3922</v>
      </c>
      <c r="E233" s="11">
        <v>3289495.8029999998</v>
      </c>
      <c r="F233" s="11">
        <v>807440.14300000004</v>
      </c>
      <c r="G233" s="11">
        <v>3290414.4380000001</v>
      </c>
      <c r="H233" s="11">
        <v>1</v>
      </c>
      <c r="I233" s="11">
        <v>-3</v>
      </c>
      <c r="J233" s="11">
        <v>0</v>
      </c>
      <c r="K233" s="11">
        <v>7000</v>
      </c>
      <c r="L233" s="11">
        <v>160</v>
      </c>
      <c r="M233" s="11">
        <v>2.5000000000000001E-2</v>
      </c>
      <c r="N233" s="11">
        <v>0</v>
      </c>
      <c r="O233" s="11">
        <v>0</v>
      </c>
      <c r="P233" s="11">
        <v>0</v>
      </c>
      <c r="Q233" s="11">
        <v>20</v>
      </c>
      <c r="R233" s="11">
        <v>0</v>
      </c>
      <c r="S233" s="11">
        <v>0</v>
      </c>
      <c r="T233" s="11">
        <v>0.53</v>
      </c>
      <c r="U233" s="11" t="s">
        <v>676</v>
      </c>
      <c r="V233" s="11" t="s">
        <v>79</v>
      </c>
      <c r="W233" s="11" t="s">
        <v>79</v>
      </c>
      <c r="X233" s="11" t="s">
        <v>556</v>
      </c>
    </row>
    <row r="234" spans="1:24" x14ac:dyDescent="0.25">
      <c r="A234" s="11">
        <v>233</v>
      </c>
      <c r="B234" s="11">
        <v>115</v>
      </c>
      <c r="C234" s="11">
        <v>113</v>
      </c>
      <c r="D234" s="11">
        <v>809160.68810000003</v>
      </c>
      <c r="E234" s="11">
        <v>3289885.2990000001</v>
      </c>
      <c r="F234" s="11">
        <v>811149.83440000005</v>
      </c>
      <c r="G234" s="11">
        <v>3290439.7749999999</v>
      </c>
      <c r="H234" s="11">
        <v>11</v>
      </c>
      <c r="I234" s="11">
        <v>-1.5</v>
      </c>
      <c r="J234" s="11">
        <v>0</v>
      </c>
      <c r="K234" s="11">
        <v>4000</v>
      </c>
      <c r="L234" s="11">
        <v>4000</v>
      </c>
      <c r="M234" s="11">
        <v>2.5000000000000001E-2</v>
      </c>
      <c r="N234" s="11">
        <v>0</v>
      </c>
      <c r="O234" s="11">
        <v>0</v>
      </c>
      <c r="P234" s="11">
        <v>0</v>
      </c>
      <c r="Q234" s="11">
        <v>20</v>
      </c>
      <c r="R234" s="11">
        <v>0</v>
      </c>
      <c r="S234" s="11">
        <v>0</v>
      </c>
      <c r="T234" s="11">
        <v>0.53</v>
      </c>
      <c r="U234" s="11" t="s">
        <v>676</v>
      </c>
      <c r="V234" s="11" t="s">
        <v>79</v>
      </c>
      <c r="W234" s="11" t="s">
        <v>79</v>
      </c>
      <c r="X234" s="11" t="s">
        <v>556</v>
      </c>
    </row>
    <row r="235" spans="1:24" x14ac:dyDescent="0.25">
      <c r="A235" s="11">
        <v>234</v>
      </c>
      <c r="B235" s="11">
        <v>111</v>
      </c>
      <c r="C235" s="11">
        <v>113</v>
      </c>
      <c r="D235" s="11">
        <v>811730.29009999998</v>
      </c>
      <c r="E235" s="11">
        <v>3290376.3130000001</v>
      </c>
      <c r="F235" s="11">
        <v>813485.26199999999</v>
      </c>
      <c r="G235" s="11">
        <v>3291259.8820000002</v>
      </c>
      <c r="H235" s="11">
        <v>11</v>
      </c>
      <c r="I235" s="11">
        <v>-1.5</v>
      </c>
      <c r="J235" s="11">
        <v>0</v>
      </c>
      <c r="K235" s="11">
        <v>4000</v>
      </c>
      <c r="L235" s="11">
        <v>2000</v>
      </c>
      <c r="M235" s="11">
        <v>0.02</v>
      </c>
      <c r="N235" s="11">
        <v>0</v>
      </c>
      <c r="O235" s="11">
        <v>0</v>
      </c>
      <c r="P235" s="11">
        <v>0</v>
      </c>
      <c r="Q235" s="11">
        <v>20</v>
      </c>
      <c r="R235" s="11">
        <v>0</v>
      </c>
      <c r="S235" s="11">
        <v>0</v>
      </c>
      <c r="T235" s="11">
        <v>0.53</v>
      </c>
      <c r="U235" s="11" t="s">
        <v>676</v>
      </c>
      <c r="V235" s="11" t="s">
        <v>79</v>
      </c>
      <c r="W235" s="11" t="s">
        <v>79</v>
      </c>
      <c r="X235" s="11" t="s">
        <v>556</v>
      </c>
    </row>
    <row r="236" spans="1:24" x14ac:dyDescent="0.25">
      <c r="A236" s="11">
        <v>235</v>
      </c>
      <c r="B236" s="11">
        <v>125</v>
      </c>
      <c r="C236" s="11">
        <v>111</v>
      </c>
      <c r="D236" s="11">
        <v>815809.5612</v>
      </c>
      <c r="E236" s="11">
        <v>3291214.33</v>
      </c>
      <c r="F236" s="11">
        <v>823090.90910000005</v>
      </c>
      <c r="G236" s="11">
        <v>3288208.6570000001</v>
      </c>
      <c r="H236" s="11">
        <v>11</v>
      </c>
      <c r="I236" s="11">
        <v>-2.5</v>
      </c>
      <c r="J236" s="11">
        <v>0</v>
      </c>
      <c r="K236" s="11">
        <v>10000</v>
      </c>
      <c r="L236" s="11">
        <v>150</v>
      </c>
      <c r="M236" s="11">
        <v>2.5000000000000001E-2</v>
      </c>
      <c r="N236" s="11">
        <v>0</v>
      </c>
      <c r="O236" s="11">
        <v>0</v>
      </c>
      <c r="P236" s="11">
        <v>0</v>
      </c>
      <c r="Q236" s="11">
        <v>20</v>
      </c>
      <c r="R236" s="11">
        <v>0</v>
      </c>
      <c r="S236" s="11">
        <v>0</v>
      </c>
      <c r="T236" s="11">
        <v>0.53</v>
      </c>
      <c r="U236" s="11" t="s">
        <v>676</v>
      </c>
      <c r="V236" s="11" t="s">
        <v>79</v>
      </c>
      <c r="W236" s="11" t="s">
        <v>79</v>
      </c>
      <c r="X236" s="11" t="s">
        <v>556</v>
      </c>
    </row>
    <row r="237" spans="1:24" x14ac:dyDescent="0.25">
      <c r="A237" s="11">
        <v>236</v>
      </c>
      <c r="B237" s="11">
        <v>125</v>
      </c>
      <c r="C237" s="11">
        <v>111</v>
      </c>
      <c r="D237" s="11">
        <v>816808.13249999995</v>
      </c>
      <c r="E237" s="11">
        <v>3290564.4049999998</v>
      </c>
      <c r="F237" s="11">
        <v>819341.52300000004</v>
      </c>
      <c r="G237" s="11">
        <v>3289282.497</v>
      </c>
      <c r="H237" s="11">
        <v>1</v>
      </c>
      <c r="I237" s="11">
        <v>-3</v>
      </c>
      <c r="J237" s="11">
        <v>0</v>
      </c>
      <c r="K237" s="11">
        <v>10000</v>
      </c>
      <c r="L237" s="11">
        <v>80</v>
      </c>
      <c r="M237" s="11">
        <v>2.5000000000000001E-2</v>
      </c>
      <c r="N237" s="11">
        <v>0</v>
      </c>
      <c r="O237" s="11">
        <v>0</v>
      </c>
      <c r="P237" s="11">
        <v>0</v>
      </c>
      <c r="Q237" s="11">
        <v>20</v>
      </c>
      <c r="R237" s="11">
        <v>0</v>
      </c>
      <c r="S237" s="11">
        <v>0</v>
      </c>
      <c r="T237" s="11">
        <v>0.53</v>
      </c>
      <c r="U237" s="11" t="s">
        <v>676</v>
      </c>
      <c r="V237" s="11" t="s">
        <v>79</v>
      </c>
      <c r="W237" s="11" t="s">
        <v>79</v>
      </c>
      <c r="X237" s="11" t="s">
        <v>556</v>
      </c>
    </row>
    <row r="238" spans="1:24" x14ac:dyDescent="0.25">
      <c r="A238" s="11">
        <v>237</v>
      </c>
      <c r="B238" s="11">
        <v>111</v>
      </c>
      <c r="C238" s="11">
        <v>112</v>
      </c>
      <c r="D238" s="11">
        <v>816363.57530000003</v>
      </c>
      <c r="E238" s="11">
        <v>3288044.56</v>
      </c>
      <c r="F238" s="11">
        <v>815903.19929999998</v>
      </c>
      <c r="G238" s="11">
        <v>3290163.8760000002</v>
      </c>
      <c r="H238" s="11">
        <v>11</v>
      </c>
      <c r="I238" s="11">
        <v>-2.5</v>
      </c>
      <c r="J238" s="11">
        <v>0</v>
      </c>
      <c r="K238" s="11">
        <v>5000</v>
      </c>
      <c r="L238" s="11">
        <v>180</v>
      </c>
      <c r="M238" s="11">
        <v>2.5000000000000001E-2</v>
      </c>
      <c r="N238" s="11">
        <v>0</v>
      </c>
      <c r="O238" s="11">
        <v>0</v>
      </c>
      <c r="P238" s="11">
        <v>0</v>
      </c>
      <c r="Q238" s="11">
        <v>20</v>
      </c>
      <c r="R238" s="11">
        <v>0</v>
      </c>
      <c r="S238" s="11">
        <v>0</v>
      </c>
      <c r="T238" s="11">
        <v>0.53</v>
      </c>
      <c r="U238" s="11" t="s">
        <v>676</v>
      </c>
      <c r="V238" s="11" t="s">
        <v>79</v>
      </c>
      <c r="W238" s="11" t="s">
        <v>79</v>
      </c>
      <c r="X238" s="11" t="s">
        <v>556</v>
      </c>
    </row>
    <row r="239" spans="1:24" x14ac:dyDescent="0.25">
      <c r="A239" s="11">
        <v>238</v>
      </c>
      <c r="B239" s="11">
        <v>112</v>
      </c>
      <c r="C239" s="11">
        <v>113</v>
      </c>
      <c r="D239" s="11">
        <v>813280.73230000003</v>
      </c>
      <c r="E239" s="11">
        <v>3286806.307</v>
      </c>
      <c r="F239" s="11">
        <v>817312.99029999995</v>
      </c>
      <c r="G239" s="11">
        <v>3287028.5580000002</v>
      </c>
      <c r="H239" s="11">
        <v>11</v>
      </c>
      <c r="I239" s="11">
        <v>-2.5</v>
      </c>
      <c r="J239" s="11">
        <v>0</v>
      </c>
      <c r="K239" s="11">
        <v>7000</v>
      </c>
      <c r="L239" s="11">
        <v>800</v>
      </c>
      <c r="M239" s="11">
        <v>0.02</v>
      </c>
      <c r="N239" s="11">
        <v>0</v>
      </c>
      <c r="O239" s="11">
        <v>0</v>
      </c>
      <c r="P239" s="11">
        <v>0</v>
      </c>
      <c r="Q239" s="11">
        <v>20</v>
      </c>
      <c r="R239" s="11">
        <v>0</v>
      </c>
      <c r="S239" s="11">
        <v>0</v>
      </c>
      <c r="T239" s="11">
        <v>0.53</v>
      </c>
      <c r="U239" s="11" t="s">
        <v>676</v>
      </c>
      <c r="V239" s="11" t="s">
        <v>79</v>
      </c>
      <c r="W239" s="11" t="s">
        <v>79</v>
      </c>
      <c r="X239" s="11" t="s">
        <v>556</v>
      </c>
    </row>
    <row r="240" spans="1:24" x14ac:dyDescent="0.25">
      <c r="A240" s="11">
        <v>239</v>
      </c>
      <c r="B240" s="11">
        <v>125</v>
      </c>
      <c r="C240" s="11">
        <v>112</v>
      </c>
      <c r="D240" s="11">
        <v>817015.71340000001</v>
      </c>
      <c r="E240" s="11">
        <v>3285561.1329999999</v>
      </c>
      <c r="F240" s="11">
        <v>823096.11510000005</v>
      </c>
      <c r="G240" s="11">
        <v>3286897.8769999999</v>
      </c>
      <c r="H240" s="11">
        <v>1</v>
      </c>
      <c r="I240" s="11">
        <v>-3</v>
      </c>
      <c r="J240" s="11">
        <v>0</v>
      </c>
      <c r="K240" s="11">
        <v>7000</v>
      </c>
      <c r="L240" s="11">
        <v>1500</v>
      </c>
      <c r="M240" s="11">
        <v>0.02</v>
      </c>
      <c r="N240" s="11">
        <v>0</v>
      </c>
      <c r="O240" s="11">
        <v>0</v>
      </c>
      <c r="P240" s="11">
        <v>0</v>
      </c>
      <c r="Q240" s="11">
        <v>20</v>
      </c>
      <c r="R240" s="11">
        <v>0</v>
      </c>
      <c r="S240" s="11">
        <v>0</v>
      </c>
      <c r="T240" s="11">
        <v>0.53</v>
      </c>
      <c r="U240" s="11" t="s">
        <v>676</v>
      </c>
      <c r="V240" s="11" t="s">
        <v>79</v>
      </c>
      <c r="W240" s="11" t="s">
        <v>79</v>
      </c>
      <c r="X240" s="11" t="s">
        <v>556</v>
      </c>
    </row>
    <row r="241" spans="1:24" x14ac:dyDescent="0.25">
      <c r="A241" s="11">
        <v>240</v>
      </c>
      <c r="B241" s="11">
        <v>125</v>
      </c>
      <c r="C241" s="11">
        <v>118</v>
      </c>
      <c r="D241" s="11">
        <v>817649.36659999995</v>
      </c>
      <c r="E241" s="11">
        <v>3283451.3650000002</v>
      </c>
      <c r="F241" s="11">
        <v>821857.79570000002</v>
      </c>
      <c r="G241" s="11">
        <v>3283041.7280000001</v>
      </c>
      <c r="H241" s="11">
        <v>1</v>
      </c>
      <c r="I241" s="11">
        <v>-3</v>
      </c>
      <c r="J241" s="11">
        <v>0</v>
      </c>
      <c r="K241" s="11">
        <v>10000</v>
      </c>
      <c r="L241" s="11">
        <v>150</v>
      </c>
      <c r="M241" s="11">
        <v>2.5000000000000001E-2</v>
      </c>
      <c r="N241" s="11">
        <v>0</v>
      </c>
      <c r="O241" s="11">
        <v>0</v>
      </c>
      <c r="P241" s="11">
        <v>0</v>
      </c>
      <c r="Q241" s="11">
        <v>20</v>
      </c>
      <c r="R241" s="11">
        <v>0</v>
      </c>
      <c r="S241" s="11">
        <v>0</v>
      </c>
      <c r="T241" s="11">
        <v>0.53</v>
      </c>
      <c r="U241" s="11" t="s">
        <v>676</v>
      </c>
      <c r="V241" s="11" t="s">
        <v>79</v>
      </c>
      <c r="W241" s="11" t="s">
        <v>79</v>
      </c>
      <c r="X241" s="11" t="s">
        <v>556</v>
      </c>
    </row>
    <row r="242" spans="1:24" x14ac:dyDescent="0.25">
      <c r="A242" s="11">
        <v>241</v>
      </c>
      <c r="B242" s="11">
        <v>118</v>
      </c>
      <c r="C242" s="11">
        <v>112</v>
      </c>
      <c r="D242" s="11">
        <v>817598.21340000001</v>
      </c>
      <c r="E242" s="11">
        <v>3283454.8360000001</v>
      </c>
      <c r="F242" s="11">
        <v>817075.11609999998</v>
      </c>
      <c r="G242" s="11">
        <v>3284218.676</v>
      </c>
      <c r="H242" s="11">
        <v>1</v>
      </c>
      <c r="I242" s="11">
        <v>-2.5</v>
      </c>
      <c r="J242" s="11">
        <v>0</v>
      </c>
      <c r="K242" s="11">
        <v>8000</v>
      </c>
      <c r="L242" s="11">
        <v>100</v>
      </c>
      <c r="M242" s="11">
        <v>2.5000000000000001E-2</v>
      </c>
      <c r="N242" s="11">
        <v>0</v>
      </c>
      <c r="O242" s="11">
        <v>0</v>
      </c>
      <c r="P242" s="11">
        <v>0</v>
      </c>
      <c r="Q242" s="11">
        <v>20</v>
      </c>
      <c r="R242" s="11">
        <v>0</v>
      </c>
      <c r="S242" s="11">
        <v>0</v>
      </c>
      <c r="T242" s="11">
        <v>0.53</v>
      </c>
      <c r="U242" s="11" t="s">
        <v>676</v>
      </c>
      <c r="V242" s="11" t="s">
        <v>79</v>
      </c>
      <c r="W242" s="11" t="s">
        <v>79</v>
      </c>
      <c r="X242" s="11" t="s">
        <v>556</v>
      </c>
    </row>
    <row r="243" spans="1:24" x14ac:dyDescent="0.25">
      <c r="A243" s="11">
        <v>242</v>
      </c>
      <c r="B243" s="11">
        <v>118</v>
      </c>
      <c r="C243" s="11">
        <v>117</v>
      </c>
      <c r="D243" s="11">
        <v>806576.46490000002</v>
      </c>
      <c r="E243" s="11">
        <v>3284207.5019999999</v>
      </c>
      <c r="F243" s="11">
        <v>817233.08010000002</v>
      </c>
      <c r="G243" s="11">
        <v>3283396.946</v>
      </c>
      <c r="H243" s="11">
        <v>1</v>
      </c>
      <c r="I243" s="11">
        <v>-3</v>
      </c>
      <c r="J243" s="11">
        <v>0</v>
      </c>
      <c r="K243" s="11">
        <v>13000</v>
      </c>
      <c r="L243" s="11">
        <v>100</v>
      </c>
      <c r="M243" s="11">
        <v>2.5000000000000001E-2</v>
      </c>
      <c r="N243" s="11">
        <v>0</v>
      </c>
      <c r="O243" s="11">
        <v>0</v>
      </c>
      <c r="P243" s="11">
        <v>0</v>
      </c>
      <c r="Q243" s="11">
        <v>20</v>
      </c>
      <c r="R243" s="11">
        <v>0</v>
      </c>
      <c r="S243" s="11">
        <v>0</v>
      </c>
      <c r="T243" s="11">
        <v>0.53</v>
      </c>
      <c r="U243" s="11" t="s">
        <v>676</v>
      </c>
      <c r="V243" s="11" t="s">
        <v>79</v>
      </c>
      <c r="W243" s="11" t="s">
        <v>79</v>
      </c>
      <c r="X243" s="11" t="s">
        <v>556</v>
      </c>
    </row>
    <row r="244" spans="1:24" x14ac:dyDescent="0.25">
      <c r="A244" s="11">
        <v>243</v>
      </c>
      <c r="B244" s="11">
        <v>115</v>
      </c>
      <c r="C244" s="11">
        <v>118</v>
      </c>
      <c r="D244" s="11">
        <v>816570.69830000005</v>
      </c>
      <c r="E244" s="11">
        <v>3283375.1940000001</v>
      </c>
      <c r="F244" s="11">
        <v>815930.97349999996</v>
      </c>
      <c r="G244" s="11">
        <v>3284381.7659999998</v>
      </c>
      <c r="H244" s="11">
        <v>1</v>
      </c>
      <c r="I244" s="11">
        <v>-1.5</v>
      </c>
      <c r="J244" s="11">
        <v>0</v>
      </c>
      <c r="K244" s="11">
        <v>8000</v>
      </c>
      <c r="L244" s="11">
        <v>80</v>
      </c>
      <c r="M244" s="11">
        <v>0.02</v>
      </c>
      <c r="N244" s="11">
        <v>0</v>
      </c>
      <c r="O244" s="11">
        <v>0</v>
      </c>
      <c r="P244" s="11">
        <v>0</v>
      </c>
      <c r="Q244" s="11">
        <v>20</v>
      </c>
      <c r="R244" s="11">
        <v>0</v>
      </c>
      <c r="S244" s="11">
        <v>0</v>
      </c>
      <c r="T244" s="11">
        <v>0.53</v>
      </c>
      <c r="U244" s="11" t="s">
        <v>676</v>
      </c>
      <c r="V244" s="11" t="s">
        <v>79</v>
      </c>
      <c r="W244" s="11" t="s">
        <v>79</v>
      </c>
      <c r="X244" s="11" t="s">
        <v>556</v>
      </c>
    </row>
    <row r="245" spans="1:24" x14ac:dyDescent="0.25">
      <c r="A245" s="11">
        <v>244</v>
      </c>
      <c r="B245" s="11">
        <v>115</v>
      </c>
      <c r="C245" s="11">
        <v>118</v>
      </c>
      <c r="D245" s="11">
        <v>813463.15419999999</v>
      </c>
      <c r="E245" s="11">
        <v>3283646.7030000002</v>
      </c>
      <c r="F245" s="11">
        <v>813218.09649999999</v>
      </c>
      <c r="G245" s="11">
        <v>3284045.463</v>
      </c>
      <c r="H245" s="11">
        <v>1</v>
      </c>
      <c r="I245" s="11">
        <v>-1.5</v>
      </c>
      <c r="J245" s="11">
        <v>0</v>
      </c>
      <c r="K245" s="11">
        <v>8000</v>
      </c>
      <c r="L245" s="11">
        <v>120</v>
      </c>
      <c r="M245" s="11">
        <v>0.02</v>
      </c>
      <c r="N245" s="11">
        <v>0</v>
      </c>
      <c r="O245" s="11">
        <v>0</v>
      </c>
      <c r="P245" s="11">
        <v>0</v>
      </c>
      <c r="Q245" s="11">
        <v>20</v>
      </c>
      <c r="R245" s="11">
        <v>0</v>
      </c>
      <c r="S245" s="11">
        <v>0</v>
      </c>
      <c r="T245" s="11">
        <v>0.53</v>
      </c>
      <c r="U245" s="11" t="s">
        <v>676</v>
      </c>
      <c r="V245" s="11" t="s">
        <v>79</v>
      </c>
      <c r="W245" s="11" t="s">
        <v>79</v>
      </c>
      <c r="X245" s="11" t="s">
        <v>556</v>
      </c>
    </row>
    <row r="246" spans="1:24" x14ac:dyDescent="0.25">
      <c r="A246" s="11">
        <v>245</v>
      </c>
      <c r="B246" s="11">
        <v>115</v>
      </c>
      <c r="C246" s="11">
        <v>118</v>
      </c>
      <c r="D246" s="11">
        <v>812530.31680000003</v>
      </c>
      <c r="E246" s="11">
        <v>3283335.71</v>
      </c>
      <c r="F246" s="11">
        <v>812054.9325</v>
      </c>
      <c r="G246" s="11">
        <v>3283931.787</v>
      </c>
      <c r="H246" s="11">
        <v>1</v>
      </c>
      <c r="I246" s="11">
        <v>-1.5</v>
      </c>
      <c r="J246" s="11">
        <v>0</v>
      </c>
      <c r="K246" s="11">
        <v>8000</v>
      </c>
      <c r="L246" s="11">
        <v>100</v>
      </c>
      <c r="M246" s="11">
        <v>0.02</v>
      </c>
      <c r="N246" s="11">
        <v>0</v>
      </c>
      <c r="O246" s="11">
        <v>0</v>
      </c>
      <c r="P246" s="11">
        <v>0</v>
      </c>
      <c r="Q246" s="11">
        <v>20</v>
      </c>
      <c r="R246" s="11">
        <v>0</v>
      </c>
      <c r="S246" s="11">
        <v>0</v>
      </c>
      <c r="T246" s="11">
        <v>0.53</v>
      </c>
      <c r="U246" s="11" t="s">
        <v>676</v>
      </c>
      <c r="V246" s="11" t="s">
        <v>79</v>
      </c>
      <c r="W246" s="11" t="s">
        <v>79</v>
      </c>
      <c r="X246" s="11" t="s">
        <v>556</v>
      </c>
    </row>
    <row r="247" spans="1:24" x14ac:dyDescent="0.25">
      <c r="A247" s="11">
        <v>246</v>
      </c>
      <c r="B247" s="11">
        <v>115</v>
      </c>
      <c r="C247" s="11">
        <v>118</v>
      </c>
      <c r="D247" s="11">
        <v>810900.87919999997</v>
      </c>
      <c r="E247" s="11">
        <v>3282469.909</v>
      </c>
      <c r="F247" s="11">
        <v>810814.55830000003</v>
      </c>
      <c r="G247" s="11">
        <v>3284897.8659999999</v>
      </c>
      <c r="H247" s="11">
        <v>1</v>
      </c>
      <c r="I247" s="11">
        <v>-1.5</v>
      </c>
      <c r="J247" s="11">
        <v>0</v>
      </c>
      <c r="K247" s="11">
        <v>8000</v>
      </c>
      <c r="L247" s="11">
        <v>70</v>
      </c>
      <c r="M247" s="11">
        <v>0.02</v>
      </c>
      <c r="N247" s="11">
        <v>0</v>
      </c>
      <c r="O247" s="11">
        <v>0</v>
      </c>
      <c r="P247" s="11">
        <v>0</v>
      </c>
      <c r="Q247" s="11">
        <v>20</v>
      </c>
      <c r="R247" s="11">
        <v>0</v>
      </c>
      <c r="S247" s="11">
        <v>0</v>
      </c>
      <c r="T247" s="11">
        <v>0.53</v>
      </c>
      <c r="U247" s="11" t="s">
        <v>676</v>
      </c>
      <c r="V247" s="11" t="s">
        <v>79</v>
      </c>
      <c r="W247" s="11" t="s">
        <v>79</v>
      </c>
      <c r="X247" s="11" t="s">
        <v>556</v>
      </c>
    </row>
    <row r="248" spans="1:24" x14ac:dyDescent="0.25">
      <c r="A248" s="11">
        <v>247</v>
      </c>
      <c r="B248" s="11">
        <v>115</v>
      </c>
      <c r="C248" s="11">
        <v>118</v>
      </c>
      <c r="D248" s="11">
        <v>810560.79370000004</v>
      </c>
      <c r="E248" s="11">
        <v>3282601.2379999999</v>
      </c>
      <c r="F248" s="11">
        <v>810414.46900000004</v>
      </c>
      <c r="G248" s="11">
        <v>3283020.0380000002</v>
      </c>
      <c r="H248" s="11">
        <v>1</v>
      </c>
      <c r="I248" s="11">
        <v>-1.5</v>
      </c>
      <c r="J248" s="11">
        <v>0</v>
      </c>
      <c r="K248" s="11">
        <v>8000</v>
      </c>
      <c r="L248" s="11">
        <v>200</v>
      </c>
      <c r="M248" s="11">
        <v>0.02</v>
      </c>
      <c r="N248" s="11">
        <v>0</v>
      </c>
      <c r="O248" s="11">
        <v>0</v>
      </c>
      <c r="P248" s="11">
        <v>0</v>
      </c>
      <c r="Q248" s="11">
        <v>20</v>
      </c>
      <c r="R248" s="11">
        <v>0</v>
      </c>
      <c r="S248" s="11">
        <v>0</v>
      </c>
      <c r="T248" s="11">
        <v>0.53</v>
      </c>
      <c r="U248" s="11" t="s">
        <v>676</v>
      </c>
      <c r="V248" s="11" t="s">
        <v>79</v>
      </c>
      <c r="W248" s="11" t="s">
        <v>79</v>
      </c>
      <c r="X248" s="11" t="s">
        <v>556</v>
      </c>
    </row>
    <row r="249" spans="1:24" x14ac:dyDescent="0.25">
      <c r="A249" s="11">
        <v>248</v>
      </c>
      <c r="B249" s="11">
        <v>115</v>
      </c>
      <c r="C249" s="11">
        <v>117</v>
      </c>
      <c r="D249" s="11">
        <v>808357.37670000002</v>
      </c>
      <c r="E249" s="11">
        <v>3283201.642</v>
      </c>
      <c r="F249" s="11">
        <v>808588.43740000005</v>
      </c>
      <c r="G249" s="11">
        <v>3283505.8620000002</v>
      </c>
      <c r="H249" s="11">
        <v>1</v>
      </c>
      <c r="I249" s="11">
        <v>-1</v>
      </c>
      <c r="J249" s="11">
        <v>0</v>
      </c>
      <c r="K249" s="11">
        <v>6000</v>
      </c>
      <c r="L249" s="11">
        <v>35</v>
      </c>
      <c r="M249" s="11">
        <v>0.03</v>
      </c>
      <c r="N249" s="11">
        <v>0</v>
      </c>
      <c r="O249" s="11">
        <v>0</v>
      </c>
      <c r="P249" s="11">
        <v>0</v>
      </c>
      <c r="Q249" s="11">
        <v>20</v>
      </c>
      <c r="R249" s="11">
        <v>0</v>
      </c>
      <c r="S249" s="11">
        <v>0</v>
      </c>
      <c r="T249" s="11">
        <v>0.53</v>
      </c>
      <c r="U249" s="11" t="s">
        <v>676</v>
      </c>
      <c r="V249" s="11" t="s">
        <v>79</v>
      </c>
      <c r="W249" s="11" t="s">
        <v>79</v>
      </c>
      <c r="X249" s="11" t="s">
        <v>556</v>
      </c>
    </row>
    <row r="250" spans="1:24" x14ac:dyDescent="0.25">
      <c r="A250" s="11">
        <v>249</v>
      </c>
      <c r="B250" s="11">
        <v>115</v>
      </c>
      <c r="C250" s="11">
        <v>117</v>
      </c>
      <c r="D250" s="11">
        <v>808046.6862</v>
      </c>
      <c r="E250" s="11">
        <v>3283376.8810000001</v>
      </c>
      <c r="F250" s="11">
        <v>808161.55090000003</v>
      </c>
      <c r="G250" s="11">
        <v>3283628.7820000001</v>
      </c>
      <c r="H250" s="11">
        <v>1</v>
      </c>
      <c r="I250" s="11">
        <v>-1</v>
      </c>
      <c r="J250" s="11">
        <v>0</v>
      </c>
      <c r="K250" s="11">
        <v>6000</v>
      </c>
      <c r="L250" s="11">
        <v>45</v>
      </c>
      <c r="M250" s="11">
        <v>0.03</v>
      </c>
      <c r="N250" s="11">
        <v>0</v>
      </c>
      <c r="O250" s="11">
        <v>0</v>
      </c>
      <c r="P250" s="11">
        <v>0</v>
      </c>
      <c r="Q250" s="11">
        <v>20</v>
      </c>
      <c r="R250" s="11">
        <v>0</v>
      </c>
      <c r="S250" s="11">
        <v>0</v>
      </c>
      <c r="T250" s="11">
        <v>0.53</v>
      </c>
      <c r="U250" s="11" t="s">
        <v>676</v>
      </c>
      <c r="V250" s="11" t="s">
        <v>79</v>
      </c>
      <c r="W250" s="11" t="s">
        <v>79</v>
      </c>
      <c r="X250" s="11" t="s">
        <v>556</v>
      </c>
    </row>
    <row r="251" spans="1:24" x14ac:dyDescent="0.25">
      <c r="A251" s="11">
        <v>250</v>
      </c>
      <c r="B251" s="11">
        <v>115</v>
      </c>
      <c r="C251" s="11">
        <v>117</v>
      </c>
      <c r="D251" s="11">
        <v>806325.55900000001</v>
      </c>
      <c r="E251" s="11">
        <v>3284403.3020000001</v>
      </c>
      <c r="F251" s="11">
        <v>806837.31830000004</v>
      </c>
      <c r="G251" s="11">
        <v>3285336.9670000002</v>
      </c>
      <c r="H251" s="11">
        <v>1</v>
      </c>
      <c r="I251" s="11">
        <v>-1</v>
      </c>
      <c r="J251" s="11">
        <v>0</v>
      </c>
      <c r="K251" s="11">
        <v>6000</v>
      </c>
      <c r="L251" s="11">
        <v>40</v>
      </c>
      <c r="M251" s="11">
        <v>0.03</v>
      </c>
      <c r="N251" s="11">
        <v>0</v>
      </c>
      <c r="O251" s="11">
        <v>0</v>
      </c>
      <c r="P251" s="11">
        <v>0</v>
      </c>
      <c r="Q251" s="11">
        <v>20</v>
      </c>
      <c r="R251" s="11">
        <v>0</v>
      </c>
      <c r="S251" s="11">
        <v>0</v>
      </c>
      <c r="T251" s="11">
        <v>0.53</v>
      </c>
      <c r="U251" s="11" t="s">
        <v>676</v>
      </c>
      <c r="V251" s="11" t="s">
        <v>79</v>
      </c>
      <c r="W251" s="11" t="s">
        <v>79</v>
      </c>
      <c r="X251" s="11" t="s">
        <v>556</v>
      </c>
    </row>
    <row r="252" spans="1:24" x14ac:dyDescent="0.25">
      <c r="A252" s="11">
        <v>251</v>
      </c>
      <c r="B252" s="11">
        <v>116</v>
      </c>
      <c r="C252" s="11">
        <v>117</v>
      </c>
      <c r="D252" s="11">
        <v>804922.52549999999</v>
      </c>
      <c r="E252" s="11">
        <v>3285136.875</v>
      </c>
      <c r="F252" s="11">
        <v>806079.09389999998</v>
      </c>
      <c r="G252" s="11">
        <v>3284673.3029999998</v>
      </c>
      <c r="H252" s="11">
        <v>1</v>
      </c>
      <c r="I252" s="11">
        <v>-2</v>
      </c>
      <c r="J252" s="11">
        <v>0</v>
      </c>
      <c r="K252" s="11">
        <v>7000</v>
      </c>
      <c r="L252" s="11">
        <v>70</v>
      </c>
      <c r="M252" s="11">
        <v>2.5000000000000001E-2</v>
      </c>
      <c r="N252" s="11">
        <v>0</v>
      </c>
      <c r="O252" s="11">
        <v>0</v>
      </c>
      <c r="P252" s="11">
        <v>0</v>
      </c>
      <c r="Q252" s="11">
        <v>20</v>
      </c>
      <c r="R252" s="11">
        <v>0</v>
      </c>
      <c r="S252" s="11">
        <v>0</v>
      </c>
      <c r="T252" s="11">
        <v>0.53</v>
      </c>
      <c r="U252" s="11" t="s">
        <v>676</v>
      </c>
      <c r="V252" s="11" t="s">
        <v>79</v>
      </c>
      <c r="W252" s="11" t="s">
        <v>79</v>
      </c>
      <c r="X252" s="11" t="s">
        <v>556</v>
      </c>
    </row>
    <row r="253" spans="1:24" x14ac:dyDescent="0.25">
      <c r="A253" s="11">
        <v>252</v>
      </c>
      <c r="B253" s="11">
        <v>115</v>
      </c>
      <c r="C253" s="11">
        <v>117</v>
      </c>
      <c r="D253" s="11">
        <v>806018.00809999998</v>
      </c>
      <c r="E253" s="11">
        <v>3284730.605</v>
      </c>
      <c r="F253" s="11">
        <v>805849.8504</v>
      </c>
      <c r="G253" s="11">
        <v>3285043.93</v>
      </c>
      <c r="H253" s="11">
        <v>1</v>
      </c>
      <c r="I253" s="11">
        <v>-1</v>
      </c>
      <c r="J253" s="11">
        <v>0</v>
      </c>
      <c r="K253" s="11">
        <v>7000</v>
      </c>
      <c r="L253" s="11">
        <v>30</v>
      </c>
      <c r="M253" s="11">
        <v>0.03</v>
      </c>
      <c r="N253" s="11">
        <v>0</v>
      </c>
      <c r="O253" s="11">
        <v>0</v>
      </c>
      <c r="P253" s="11">
        <v>0</v>
      </c>
      <c r="Q253" s="11">
        <v>20</v>
      </c>
      <c r="R253" s="11">
        <v>0</v>
      </c>
      <c r="S253" s="11">
        <v>0</v>
      </c>
      <c r="T253" s="11">
        <v>0.53</v>
      </c>
      <c r="U253" s="11" t="s">
        <v>676</v>
      </c>
      <c r="V253" s="11" t="s">
        <v>79</v>
      </c>
      <c r="W253" s="11" t="s">
        <v>79</v>
      </c>
      <c r="X253" s="11" t="s">
        <v>556</v>
      </c>
    </row>
    <row r="254" spans="1:24" x14ac:dyDescent="0.25">
      <c r="A254" s="11">
        <v>253</v>
      </c>
      <c r="B254" s="11">
        <v>116</v>
      </c>
      <c r="C254" s="11">
        <v>107</v>
      </c>
      <c r="D254" s="11">
        <v>801034.13820000004</v>
      </c>
      <c r="E254" s="11">
        <v>3288275.378</v>
      </c>
      <c r="F254" s="11">
        <v>804750.6825</v>
      </c>
      <c r="G254" s="11">
        <v>3285324.32</v>
      </c>
      <c r="H254" s="11">
        <v>1</v>
      </c>
      <c r="I254" s="11">
        <v>-2</v>
      </c>
      <c r="J254" s="11">
        <v>0</v>
      </c>
      <c r="K254" s="11">
        <v>10000</v>
      </c>
      <c r="L254" s="11">
        <v>70</v>
      </c>
      <c r="M254" s="11">
        <v>2.5000000000000001E-2</v>
      </c>
      <c r="N254" s="11">
        <v>0</v>
      </c>
      <c r="O254" s="11">
        <v>0</v>
      </c>
      <c r="P254" s="11">
        <v>0</v>
      </c>
      <c r="Q254" s="11">
        <v>20</v>
      </c>
      <c r="R254" s="11">
        <v>0</v>
      </c>
      <c r="S254" s="11">
        <v>0</v>
      </c>
      <c r="T254" s="11">
        <v>0.53</v>
      </c>
      <c r="U254" s="11" t="s">
        <v>676</v>
      </c>
      <c r="V254" s="11" t="s">
        <v>79</v>
      </c>
      <c r="W254" s="11" t="s">
        <v>79</v>
      </c>
      <c r="X254" s="11" t="s">
        <v>556</v>
      </c>
    </row>
    <row r="255" spans="1:24" x14ac:dyDescent="0.25">
      <c r="A255" s="11">
        <v>254</v>
      </c>
      <c r="B255" s="11">
        <v>115</v>
      </c>
      <c r="C255" s="11">
        <v>107</v>
      </c>
      <c r="D255" s="11">
        <v>803932.40749999997</v>
      </c>
      <c r="E255" s="11">
        <v>3287674.6860000002</v>
      </c>
      <c r="F255" s="11">
        <v>804455.53579999995</v>
      </c>
      <c r="G255" s="11">
        <v>3287675.9730000002</v>
      </c>
      <c r="H255" s="11">
        <v>1</v>
      </c>
      <c r="I255" s="11">
        <v>-1.5</v>
      </c>
      <c r="J255" s="11">
        <v>0</v>
      </c>
      <c r="K255" s="11">
        <v>9000</v>
      </c>
      <c r="L255" s="11">
        <v>50</v>
      </c>
      <c r="M255" s="11">
        <v>2.5000000000000001E-2</v>
      </c>
      <c r="N255" s="11">
        <v>0</v>
      </c>
      <c r="O255" s="11">
        <v>0</v>
      </c>
      <c r="P255" s="11">
        <v>0</v>
      </c>
      <c r="Q255" s="11">
        <v>20</v>
      </c>
      <c r="R255" s="11">
        <v>0</v>
      </c>
      <c r="S255" s="11">
        <v>0</v>
      </c>
      <c r="T255" s="11">
        <v>0.53</v>
      </c>
      <c r="U255" s="11" t="s">
        <v>676</v>
      </c>
      <c r="V255" s="11" t="s">
        <v>79</v>
      </c>
      <c r="W255" s="11" t="s">
        <v>79</v>
      </c>
      <c r="X255" s="11" t="s">
        <v>556</v>
      </c>
    </row>
    <row r="256" spans="1:24" x14ac:dyDescent="0.25">
      <c r="A256" s="11">
        <v>255</v>
      </c>
      <c r="B256" s="11">
        <v>107</v>
      </c>
      <c r="C256" s="11">
        <v>114</v>
      </c>
      <c r="D256" s="11">
        <v>803700.05189999996</v>
      </c>
      <c r="E256" s="11">
        <v>3287713.3169999998</v>
      </c>
      <c r="F256" s="11">
        <v>804166.29429999995</v>
      </c>
      <c r="G256" s="11">
        <v>3289908.9389999998</v>
      </c>
      <c r="H256" s="11">
        <v>1</v>
      </c>
      <c r="I256" s="11">
        <v>-2</v>
      </c>
      <c r="J256" s="11">
        <v>0</v>
      </c>
      <c r="K256" s="11">
        <v>8000</v>
      </c>
      <c r="L256" s="11">
        <v>50</v>
      </c>
      <c r="M256" s="11">
        <v>2.5000000000000001E-2</v>
      </c>
      <c r="N256" s="11">
        <v>0</v>
      </c>
      <c r="O256" s="11">
        <v>0</v>
      </c>
      <c r="P256" s="11">
        <v>0</v>
      </c>
      <c r="Q256" s="11">
        <v>20</v>
      </c>
      <c r="R256" s="11">
        <v>0</v>
      </c>
      <c r="S256" s="11">
        <v>0</v>
      </c>
      <c r="T256" s="11">
        <v>0.53</v>
      </c>
      <c r="U256" s="11" t="s">
        <v>676</v>
      </c>
      <c r="V256" s="11" t="s">
        <v>79</v>
      </c>
      <c r="W256" s="11" t="s">
        <v>79</v>
      </c>
      <c r="X256" s="11" t="s">
        <v>556</v>
      </c>
    </row>
    <row r="257" spans="1:24" x14ac:dyDescent="0.25">
      <c r="A257" s="11">
        <v>256</v>
      </c>
      <c r="B257" s="11">
        <v>108</v>
      </c>
      <c r="C257" s="11">
        <v>114</v>
      </c>
      <c r="D257" s="11">
        <v>803825.70860000001</v>
      </c>
      <c r="E257" s="11">
        <v>3288567.389</v>
      </c>
      <c r="F257" s="11">
        <v>801860.60580000002</v>
      </c>
      <c r="G257" s="11">
        <v>3288625.6239999998</v>
      </c>
      <c r="H257" s="11">
        <v>1</v>
      </c>
      <c r="I257" s="11">
        <v>-1</v>
      </c>
      <c r="J257" s="11">
        <v>0</v>
      </c>
      <c r="K257" s="11">
        <v>8000</v>
      </c>
      <c r="L257" s="11">
        <v>50</v>
      </c>
      <c r="M257" s="11">
        <v>2.5000000000000001E-2</v>
      </c>
      <c r="N257" s="11">
        <v>0</v>
      </c>
      <c r="O257" s="11">
        <v>0</v>
      </c>
      <c r="P257" s="11">
        <v>0</v>
      </c>
      <c r="Q257" s="11">
        <v>20</v>
      </c>
      <c r="R257" s="11">
        <v>0</v>
      </c>
      <c r="S257" s="11">
        <v>0</v>
      </c>
      <c r="T257" s="11">
        <v>0.53</v>
      </c>
      <c r="U257" s="11" t="s">
        <v>676</v>
      </c>
      <c r="V257" s="11" t="s">
        <v>79</v>
      </c>
      <c r="W257" s="11" t="s">
        <v>79</v>
      </c>
      <c r="X257" s="11" t="s">
        <v>556</v>
      </c>
    </row>
    <row r="258" spans="1:24" x14ac:dyDescent="0.25">
      <c r="A258" s="11">
        <v>257</v>
      </c>
      <c r="B258" s="11">
        <v>105</v>
      </c>
      <c r="C258" s="11">
        <v>107</v>
      </c>
      <c r="D258" s="11">
        <v>799615.39229999995</v>
      </c>
      <c r="E258" s="11">
        <v>3288840.9470000002</v>
      </c>
      <c r="F258" s="11">
        <v>800825.89610000001</v>
      </c>
      <c r="G258" s="11">
        <v>3288300.7349999999</v>
      </c>
      <c r="H258" s="11">
        <v>1</v>
      </c>
      <c r="I258" s="11">
        <v>-2</v>
      </c>
      <c r="J258" s="11">
        <v>0</v>
      </c>
      <c r="K258" s="11">
        <v>5000</v>
      </c>
      <c r="L258" s="11">
        <v>70</v>
      </c>
      <c r="M258" s="11">
        <v>2.5000000000000001E-2</v>
      </c>
      <c r="N258" s="11">
        <v>0</v>
      </c>
      <c r="O258" s="11">
        <v>0</v>
      </c>
      <c r="P258" s="11">
        <v>0</v>
      </c>
      <c r="Q258" s="11">
        <v>20</v>
      </c>
      <c r="R258" s="11">
        <v>0</v>
      </c>
      <c r="S258" s="11">
        <v>0</v>
      </c>
      <c r="T258" s="11">
        <v>0.53</v>
      </c>
      <c r="U258" s="11" t="s">
        <v>676</v>
      </c>
      <c r="V258" s="11" t="s">
        <v>79</v>
      </c>
      <c r="W258" s="11" t="s">
        <v>79</v>
      </c>
      <c r="X258" s="11" t="s">
        <v>556</v>
      </c>
    </row>
    <row r="259" spans="1:24" x14ac:dyDescent="0.25">
      <c r="A259" s="11">
        <v>258</v>
      </c>
      <c r="B259" s="11">
        <v>105</v>
      </c>
      <c r="C259" s="11">
        <v>106</v>
      </c>
      <c r="D259" s="11">
        <v>799514.13840000005</v>
      </c>
      <c r="E259" s="11">
        <v>3288782.19</v>
      </c>
      <c r="F259" s="11">
        <v>798789.28850000002</v>
      </c>
      <c r="G259" s="11">
        <v>3287254.96</v>
      </c>
      <c r="H259" s="11">
        <v>1</v>
      </c>
      <c r="I259" s="11">
        <v>-1</v>
      </c>
      <c r="J259" s="11">
        <v>0</v>
      </c>
      <c r="K259" s="11">
        <v>3000</v>
      </c>
      <c r="L259" s="11">
        <v>75</v>
      </c>
      <c r="M259" s="11">
        <v>2.5000000000000001E-2</v>
      </c>
      <c r="N259" s="11">
        <v>0</v>
      </c>
      <c r="O259" s="11">
        <v>0</v>
      </c>
      <c r="P259" s="11">
        <v>0</v>
      </c>
      <c r="Q259" s="11">
        <v>20</v>
      </c>
      <c r="R259" s="11">
        <v>0</v>
      </c>
      <c r="S259" s="11">
        <v>0</v>
      </c>
      <c r="T259" s="11">
        <v>0.53</v>
      </c>
      <c r="U259" s="11" t="s">
        <v>676</v>
      </c>
      <c r="V259" s="11" t="s">
        <v>79</v>
      </c>
      <c r="W259" s="11" t="s">
        <v>79</v>
      </c>
      <c r="X259" s="11" t="s">
        <v>556</v>
      </c>
    </row>
    <row r="260" spans="1:24" x14ac:dyDescent="0.25">
      <c r="A260" s="11">
        <v>259</v>
      </c>
      <c r="B260" s="11">
        <v>105</v>
      </c>
      <c r="C260" s="11">
        <v>106</v>
      </c>
      <c r="D260" s="11">
        <v>798809.27579999994</v>
      </c>
      <c r="E260" s="11">
        <v>3287181.4470000002</v>
      </c>
      <c r="F260" s="11">
        <v>798404.75230000005</v>
      </c>
      <c r="G260" s="11">
        <v>3287548.7480000001</v>
      </c>
      <c r="H260" s="11">
        <v>11</v>
      </c>
      <c r="I260" s="11">
        <v>-0.5</v>
      </c>
      <c r="J260" s="11">
        <v>0</v>
      </c>
      <c r="K260" s="11">
        <v>3000</v>
      </c>
      <c r="L260" s="11">
        <v>140</v>
      </c>
      <c r="M260" s="11">
        <v>2.5000000000000001E-2</v>
      </c>
      <c r="N260" s="11">
        <v>0</v>
      </c>
      <c r="O260" s="11">
        <v>0</v>
      </c>
      <c r="P260" s="11">
        <v>0</v>
      </c>
      <c r="Q260" s="11">
        <v>20</v>
      </c>
      <c r="R260" s="11">
        <v>0</v>
      </c>
      <c r="S260" s="11">
        <v>0</v>
      </c>
      <c r="T260" s="11">
        <v>0.53</v>
      </c>
      <c r="U260" s="11" t="s">
        <v>676</v>
      </c>
      <c r="V260" s="11" t="s">
        <v>79</v>
      </c>
      <c r="W260" s="11" t="s">
        <v>79</v>
      </c>
      <c r="X260" s="11" t="s">
        <v>556</v>
      </c>
    </row>
    <row r="261" spans="1:24" x14ac:dyDescent="0.25">
      <c r="A261" s="11">
        <v>260</v>
      </c>
      <c r="B261" s="11">
        <v>105</v>
      </c>
      <c r="C261" s="11">
        <v>106</v>
      </c>
      <c r="D261" s="11">
        <v>798691.22149999999</v>
      </c>
      <c r="E261" s="11">
        <v>3287224.0079999999</v>
      </c>
      <c r="F261" s="11">
        <v>797353.77399999998</v>
      </c>
      <c r="G261" s="11">
        <v>3286524.9649999999</v>
      </c>
      <c r="H261" s="11">
        <v>1</v>
      </c>
      <c r="I261" s="11">
        <v>-1</v>
      </c>
      <c r="J261" s="11">
        <v>0</v>
      </c>
      <c r="K261" s="11">
        <v>5000</v>
      </c>
      <c r="L261" s="11">
        <v>100</v>
      </c>
      <c r="M261" s="11">
        <v>2.5000000000000001E-2</v>
      </c>
      <c r="N261" s="11">
        <v>0</v>
      </c>
      <c r="O261" s="11">
        <v>0</v>
      </c>
      <c r="P261" s="11">
        <v>0</v>
      </c>
      <c r="Q261" s="11">
        <v>20</v>
      </c>
      <c r="R261" s="11">
        <v>0</v>
      </c>
      <c r="S261" s="11">
        <v>0</v>
      </c>
      <c r="T261" s="11">
        <v>0.53</v>
      </c>
      <c r="U261" s="11" t="s">
        <v>676</v>
      </c>
      <c r="V261" s="11" t="s">
        <v>79</v>
      </c>
      <c r="W261" s="11" t="s">
        <v>79</v>
      </c>
      <c r="X261" s="11" t="s">
        <v>556</v>
      </c>
    </row>
    <row r="262" spans="1:24" x14ac:dyDescent="0.25">
      <c r="A262" s="11">
        <v>261</v>
      </c>
      <c r="B262" s="11">
        <v>105</v>
      </c>
      <c r="C262" s="11">
        <v>106</v>
      </c>
      <c r="D262" s="11">
        <v>797650.81640000001</v>
      </c>
      <c r="E262" s="11">
        <v>3286963.1039999998</v>
      </c>
      <c r="F262" s="11">
        <v>797896.42599999998</v>
      </c>
      <c r="G262" s="11">
        <v>3286398.0090000001</v>
      </c>
      <c r="H262" s="11">
        <v>1</v>
      </c>
      <c r="I262" s="11">
        <v>-0.5</v>
      </c>
      <c r="J262" s="11">
        <v>0</v>
      </c>
      <c r="K262" s="11">
        <v>4000</v>
      </c>
      <c r="L262" s="11">
        <v>45</v>
      </c>
      <c r="M262" s="11">
        <v>2.5000000000000001E-2</v>
      </c>
      <c r="N262" s="11">
        <v>0</v>
      </c>
      <c r="O262" s="11">
        <v>0</v>
      </c>
      <c r="P262" s="11">
        <v>0</v>
      </c>
      <c r="Q262" s="11">
        <v>20</v>
      </c>
      <c r="R262" s="11">
        <v>0</v>
      </c>
      <c r="S262" s="11">
        <v>0</v>
      </c>
      <c r="T262" s="11">
        <v>0.53</v>
      </c>
      <c r="U262" s="11" t="s">
        <v>676</v>
      </c>
      <c r="V262" s="11" t="s">
        <v>79</v>
      </c>
      <c r="W262" s="11" t="s">
        <v>79</v>
      </c>
      <c r="X262" s="11" t="s">
        <v>556</v>
      </c>
    </row>
    <row r="263" spans="1:24" x14ac:dyDescent="0.25">
      <c r="A263" s="11">
        <v>262</v>
      </c>
      <c r="B263" s="11">
        <v>105</v>
      </c>
      <c r="C263" s="11">
        <v>106</v>
      </c>
      <c r="D263" s="11">
        <v>798428.27560000005</v>
      </c>
      <c r="E263" s="11">
        <v>3285698.2310000001</v>
      </c>
      <c r="F263" s="11">
        <v>797592.89580000006</v>
      </c>
      <c r="G263" s="11">
        <v>3285510.2859999998</v>
      </c>
      <c r="H263" s="11">
        <v>1</v>
      </c>
      <c r="I263" s="11">
        <v>-0.5</v>
      </c>
      <c r="J263" s="11">
        <v>0</v>
      </c>
      <c r="K263" s="11">
        <v>4000</v>
      </c>
      <c r="L263" s="11">
        <v>25</v>
      </c>
      <c r="M263" s="11">
        <v>2.5000000000000001E-2</v>
      </c>
      <c r="N263" s="11">
        <v>0</v>
      </c>
      <c r="O263" s="11">
        <v>0</v>
      </c>
      <c r="P263" s="11">
        <v>0</v>
      </c>
      <c r="Q263" s="11">
        <v>20</v>
      </c>
      <c r="R263" s="11">
        <v>0</v>
      </c>
      <c r="S263" s="11">
        <v>0</v>
      </c>
      <c r="T263" s="11">
        <v>0.53</v>
      </c>
      <c r="U263" s="11" t="s">
        <v>676</v>
      </c>
      <c r="V263" s="11" t="s">
        <v>79</v>
      </c>
      <c r="W263" s="11" t="s">
        <v>79</v>
      </c>
      <c r="X263" s="11" t="s">
        <v>556</v>
      </c>
    </row>
    <row r="264" spans="1:24" x14ac:dyDescent="0.25">
      <c r="A264" s="11">
        <v>263</v>
      </c>
      <c r="B264" s="11">
        <v>106</v>
      </c>
      <c r="C264" s="11">
        <v>107</v>
      </c>
      <c r="D264" s="11">
        <v>799469.5601</v>
      </c>
      <c r="E264" s="11">
        <v>3286726.298</v>
      </c>
      <c r="F264" s="11">
        <v>799970.41110000003</v>
      </c>
      <c r="G264" s="11">
        <v>3286847.3169999998</v>
      </c>
      <c r="H264" s="11">
        <v>1</v>
      </c>
      <c r="I264" s="11">
        <v>-1</v>
      </c>
      <c r="J264" s="11">
        <v>0</v>
      </c>
      <c r="K264" s="11">
        <v>2500</v>
      </c>
      <c r="L264" s="11">
        <v>70</v>
      </c>
      <c r="M264" s="11">
        <v>2.5000000000000001E-2</v>
      </c>
      <c r="N264" s="11">
        <v>0</v>
      </c>
      <c r="O264" s="11">
        <v>0</v>
      </c>
      <c r="P264" s="11">
        <v>0</v>
      </c>
      <c r="Q264" s="11">
        <v>20</v>
      </c>
      <c r="R264" s="11">
        <v>0</v>
      </c>
      <c r="S264" s="11">
        <v>0</v>
      </c>
      <c r="T264" s="11">
        <v>0.53</v>
      </c>
      <c r="U264" s="11" t="s">
        <v>676</v>
      </c>
      <c r="V264" s="11" t="s">
        <v>79</v>
      </c>
      <c r="W264" s="11" t="s">
        <v>79</v>
      </c>
      <c r="X264" s="11" t="s">
        <v>556</v>
      </c>
    </row>
    <row r="265" spans="1:24" x14ac:dyDescent="0.25">
      <c r="A265" s="11">
        <v>264</v>
      </c>
      <c r="B265" s="11">
        <v>106</v>
      </c>
      <c r="C265" s="11">
        <v>107</v>
      </c>
      <c r="D265" s="11">
        <v>799244.56940000004</v>
      </c>
      <c r="E265" s="11">
        <v>3286209.6690000002</v>
      </c>
      <c r="F265" s="11">
        <v>800141.50870000001</v>
      </c>
      <c r="G265" s="11">
        <v>3286117.0649999999</v>
      </c>
      <c r="H265" s="11">
        <v>1</v>
      </c>
      <c r="I265" s="11">
        <v>-1.5</v>
      </c>
      <c r="J265" s="11">
        <v>0</v>
      </c>
      <c r="K265" s="11">
        <v>2500</v>
      </c>
      <c r="L265" s="11">
        <v>150</v>
      </c>
      <c r="M265" s="11">
        <v>2.5000000000000001E-2</v>
      </c>
      <c r="N265" s="11">
        <v>0</v>
      </c>
      <c r="O265" s="11">
        <v>0</v>
      </c>
      <c r="P265" s="11">
        <v>0</v>
      </c>
      <c r="Q265" s="11">
        <v>20</v>
      </c>
      <c r="R265" s="11">
        <v>0</v>
      </c>
      <c r="S265" s="11">
        <v>0</v>
      </c>
      <c r="T265" s="11">
        <v>0.53</v>
      </c>
      <c r="U265" s="11" t="s">
        <v>676</v>
      </c>
      <c r="V265" s="11" t="s">
        <v>79</v>
      </c>
      <c r="W265" s="11" t="s">
        <v>79</v>
      </c>
      <c r="X265" s="11" t="s">
        <v>556</v>
      </c>
    </row>
    <row r="266" spans="1:24" x14ac:dyDescent="0.25">
      <c r="A266" s="11">
        <v>265</v>
      </c>
      <c r="B266" s="11">
        <v>105</v>
      </c>
      <c r="C266" s="11">
        <v>119</v>
      </c>
      <c r="D266" s="11">
        <v>798954.03090000001</v>
      </c>
      <c r="E266" s="11">
        <v>3283218.5150000001</v>
      </c>
      <c r="F266" s="11">
        <v>799193.51029999997</v>
      </c>
      <c r="G266" s="11">
        <v>3283475.08</v>
      </c>
      <c r="H266" s="11">
        <v>1</v>
      </c>
      <c r="I266" s="11">
        <v>-1</v>
      </c>
      <c r="J266" s="11">
        <v>0</v>
      </c>
      <c r="K266" s="11">
        <v>12000</v>
      </c>
      <c r="L266" s="11">
        <v>35</v>
      </c>
      <c r="M266" s="11">
        <v>2.5000000000000001E-2</v>
      </c>
      <c r="N266" s="11">
        <v>0</v>
      </c>
      <c r="O266" s="11">
        <v>0</v>
      </c>
      <c r="P266" s="11">
        <v>0</v>
      </c>
      <c r="Q266" s="11">
        <v>20</v>
      </c>
      <c r="R266" s="11">
        <v>0</v>
      </c>
      <c r="S266" s="11">
        <v>0</v>
      </c>
      <c r="T266" s="11">
        <v>0.53</v>
      </c>
      <c r="U266" s="11" t="s">
        <v>676</v>
      </c>
      <c r="V266" s="11" t="s">
        <v>79</v>
      </c>
      <c r="W266" s="11" t="s">
        <v>79</v>
      </c>
      <c r="X266" s="11" t="s">
        <v>556</v>
      </c>
    </row>
    <row r="267" spans="1:24" x14ac:dyDescent="0.25">
      <c r="A267" s="11">
        <v>266</v>
      </c>
      <c r="B267" s="11">
        <v>119</v>
      </c>
      <c r="C267" s="11">
        <v>116</v>
      </c>
      <c r="D267" s="11">
        <v>799625.45719999995</v>
      </c>
      <c r="E267" s="11">
        <v>3282495.6189999999</v>
      </c>
      <c r="F267" s="11">
        <v>800423.68500000006</v>
      </c>
      <c r="G267" s="11">
        <v>3283598.4339999999</v>
      </c>
      <c r="H267" s="11">
        <v>1</v>
      </c>
      <c r="I267" s="11">
        <v>-1</v>
      </c>
      <c r="J267" s="11">
        <v>0</v>
      </c>
      <c r="K267" s="11">
        <v>8000</v>
      </c>
      <c r="L267" s="11">
        <v>30</v>
      </c>
      <c r="M267" s="11">
        <v>0.03</v>
      </c>
      <c r="N267" s="11">
        <v>0</v>
      </c>
      <c r="O267" s="11">
        <v>0</v>
      </c>
      <c r="P267" s="11">
        <v>0</v>
      </c>
      <c r="Q267" s="11">
        <v>20</v>
      </c>
      <c r="R267" s="11">
        <v>0</v>
      </c>
      <c r="S267" s="11">
        <v>0</v>
      </c>
      <c r="T267" s="11">
        <v>0.53</v>
      </c>
      <c r="U267" s="11" t="s">
        <v>676</v>
      </c>
      <c r="V267" s="11" t="s">
        <v>79</v>
      </c>
      <c r="W267" s="11" t="s">
        <v>79</v>
      </c>
      <c r="X267" s="11" t="s">
        <v>556</v>
      </c>
    </row>
    <row r="268" spans="1:24" x14ac:dyDescent="0.25">
      <c r="A268" s="11">
        <v>267</v>
      </c>
      <c r="B268" s="11">
        <v>106</v>
      </c>
      <c r="C268" s="11">
        <v>116</v>
      </c>
      <c r="D268" s="11">
        <v>800803.81079999998</v>
      </c>
      <c r="E268" s="11">
        <v>3283982.6359999999</v>
      </c>
      <c r="F268" s="11">
        <v>800203.15579999995</v>
      </c>
      <c r="G268" s="11">
        <v>3284868.5660000001</v>
      </c>
      <c r="H268" s="11">
        <v>1</v>
      </c>
      <c r="I268" s="11">
        <v>-1</v>
      </c>
      <c r="J268" s="11">
        <v>0</v>
      </c>
      <c r="K268" s="11">
        <v>4500</v>
      </c>
      <c r="L268" s="11">
        <v>35</v>
      </c>
      <c r="M268" s="11">
        <v>2.5000000000000001E-2</v>
      </c>
      <c r="N268" s="11">
        <v>0</v>
      </c>
      <c r="O268" s="11">
        <v>0</v>
      </c>
      <c r="P268" s="11">
        <v>0</v>
      </c>
      <c r="Q268" s="11">
        <v>20</v>
      </c>
      <c r="R268" s="11">
        <v>0</v>
      </c>
      <c r="S268" s="11">
        <v>0</v>
      </c>
      <c r="T268" s="11">
        <v>0.53</v>
      </c>
      <c r="U268" s="11" t="s">
        <v>676</v>
      </c>
      <c r="V268" s="11" t="s">
        <v>79</v>
      </c>
      <c r="W268" s="11" t="s">
        <v>79</v>
      </c>
      <c r="X268" s="11" t="s">
        <v>556</v>
      </c>
    </row>
    <row r="269" spans="1:24" x14ac:dyDescent="0.25">
      <c r="A269" s="11">
        <v>268</v>
      </c>
      <c r="B269" s="11">
        <v>116</v>
      </c>
      <c r="C269" s="11">
        <v>107</v>
      </c>
      <c r="D269" s="11">
        <v>800115.84939999995</v>
      </c>
      <c r="E269" s="11">
        <v>3286472.4369999999</v>
      </c>
      <c r="F269" s="11">
        <v>802861.62379999994</v>
      </c>
      <c r="G269" s="11">
        <v>3285042.5380000002</v>
      </c>
      <c r="H269" s="11">
        <v>1</v>
      </c>
      <c r="I269" s="11">
        <v>-1</v>
      </c>
      <c r="J269" s="11">
        <v>0</v>
      </c>
      <c r="K269" s="11">
        <v>6000</v>
      </c>
      <c r="L269" s="11">
        <v>40</v>
      </c>
      <c r="M269" s="11">
        <v>2.5000000000000001E-2</v>
      </c>
      <c r="N269" s="11">
        <v>0</v>
      </c>
      <c r="O269" s="11">
        <v>0</v>
      </c>
      <c r="P269" s="11">
        <v>0</v>
      </c>
      <c r="Q269" s="11">
        <v>20</v>
      </c>
      <c r="R269" s="11">
        <v>0</v>
      </c>
      <c r="S269" s="11">
        <v>0</v>
      </c>
      <c r="T269" s="11">
        <v>0.53</v>
      </c>
      <c r="U269" s="11" t="s">
        <v>676</v>
      </c>
      <c r="V269" s="11" t="s">
        <v>79</v>
      </c>
      <c r="W269" s="11" t="s">
        <v>79</v>
      </c>
      <c r="X269" s="11" t="s">
        <v>556</v>
      </c>
    </row>
    <row r="270" spans="1:24" x14ac:dyDescent="0.25">
      <c r="A270" s="11">
        <v>269</v>
      </c>
      <c r="B270" s="11">
        <v>116</v>
      </c>
      <c r="C270" s="11">
        <v>107</v>
      </c>
      <c r="D270" s="11">
        <v>803272.41610000003</v>
      </c>
      <c r="E270" s="11">
        <v>3285408.5</v>
      </c>
      <c r="F270" s="11">
        <v>802642.52289999998</v>
      </c>
      <c r="G270" s="11">
        <v>3286270.2459999998</v>
      </c>
      <c r="H270" s="11">
        <v>1</v>
      </c>
      <c r="I270" s="11">
        <v>-0.5</v>
      </c>
      <c r="J270" s="11">
        <v>0</v>
      </c>
      <c r="K270" s="11">
        <v>4000</v>
      </c>
      <c r="L270" s="11">
        <v>30</v>
      </c>
      <c r="M270" s="11">
        <v>2.5000000000000001E-2</v>
      </c>
      <c r="N270" s="11">
        <v>0</v>
      </c>
      <c r="O270" s="11">
        <v>0</v>
      </c>
      <c r="P270" s="11">
        <v>0</v>
      </c>
      <c r="Q270" s="11">
        <v>20</v>
      </c>
      <c r="R270" s="11">
        <v>0</v>
      </c>
      <c r="S270" s="11">
        <v>0</v>
      </c>
      <c r="T270" s="11">
        <v>0.53</v>
      </c>
      <c r="U270" s="11" t="s">
        <v>676</v>
      </c>
      <c r="V270" s="11" t="s">
        <v>79</v>
      </c>
      <c r="W270" s="11" t="s">
        <v>79</v>
      </c>
      <c r="X270" s="11" t="s">
        <v>556</v>
      </c>
    </row>
    <row r="271" spans="1:24" x14ac:dyDescent="0.25">
      <c r="A271" s="11">
        <v>270</v>
      </c>
      <c r="B271" s="11">
        <v>116</v>
      </c>
      <c r="C271" s="11">
        <v>107</v>
      </c>
      <c r="D271" s="11">
        <v>803686.78709999996</v>
      </c>
      <c r="E271" s="11">
        <v>3285648.1329999999</v>
      </c>
      <c r="F271" s="11">
        <v>803293.39919999999</v>
      </c>
      <c r="G271" s="11">
        <v>3286172.35</v>
      </c>
      <c r="H271" s="11">
        <v>1</v>
      </c>
      <c r="I271" s="11">
        <v>-0.5</v>
      </c>
      <c r="J271" s="11">
        <v>0</v>
      </c>
      <c r="K271" s="11">
        <v>4000</v>
      </c>
      <c r="L271" s="11">
        <v>25</v>
      </c>
      <c r="M271" s="11">
        <v>2.5000000000000001E-2</v>
      </c>
      <c r="N271" s="11">
        <v>0</v>
      </c>
      <c r="O271" s="11">
        <v>0</v>
      </c>
      <c r="P271" s="11">
        <v>0</v>
      </c>
      <c r="Q271" s="11">
        <v>20</v>
      </c>
      <c r="R271" s="11">
        <v>0</v>
      </c>
      <c r="S271" s="11">
        <v>0</v>
      </c>
      <c r="T271" s="11">
        <v>0.53</v>
      </c>
      <c r="U271" s="11" t="s">
        <v>676</v>
      </c>
      <c r="V271" s="11" t="s">
        <v>79</v>
      </c>
      <c r="W271" s="11" t="s">
        <v>79</v>
      </c>
      <c r="X271" s="11" t="s">
        <v>556</v>
      </c>
    </row>
    <row r="272" spans="1:24" x14ac:dyDescent="0.25">
      <c r="A272" s="11">
        <v>271</v>
      </c>
      <c r="B272" s="11">
        <v>116</v>
      </c>
      <c r="C272" s="11">
        <v>107</v>
      </c>
      <c r="D272" s="11">
        <v>803968.3064</v>
      </c>
      <c r="E272" s="11">
        <v>3285811.5619999999</v>
      </c>
      <c r="F272" s="11">
        <v>803618.83739999996</v>
      </c>
      <c r="G272" s="11">
        <v>3286309.9330000002</v>
      </c>
      <c r="H272" s="11">
        <v>1</v>
      </c>
      <c r="I272" s="11">
        <v>-0.5</v>
      </c>
      <c r="J272" s="11">
        <v>0</v>
      </c>
      <c r="K272" s="11">
        <v>4000</v>
      </c>
      <c r="L272" s="11">
        <v>35</v>
      </c>
      <c r="M272" s="11">
        <v>2.5000000000000001E-2</v>
      </c>
      <c r="N272" s="11">
        <v>0</v>
      </c>
      <c r="O272" s="11">
        <v>0</v>
      </c>
      <c r="P272" s="11">
        <v>0</v>
      </c>
      <c r="Q272" s="11">
        <v>20</v>
      </c>
      <c r="R272" s="11">
        <v>0</v>
      </c>
      <c r="S272" s="11">
        <v>0</v>
      </c>
      <c r="T272" s="11">
        <v>0.53</v>
      </c>
      <c r="U272" s="11" t="s">
        <v>676</v>
      </c>
      <c r="V272" s="11" t="s">
        <v>79</v>
      </c>
      <c r="W272" s="11" t="s">
        <v>79</v>
      </c>
      <c r="X272" s="11" t="s">
        <v>556</v>
      </c>
    </row>
    <row r="273" spans="1:24" x14ac:dyDescent="0.25">
      <c r="A273" s="11">
        <v>272</v>
      </c>
      <c r="B273" s="11">
        <v>119</v>
      </c>
      <c r="C273" s="11">
        <v>116</v>
      </c>
      <c r="D273" s="11">
        <v>802113.85250000004</v>
      </c>
      <c r="E273" s="11">
        <v>3282028.2719999999</v>
      </c>
      <c r="F273" s="11">
        <v>802419.54559999995</v>
      </c>
      <c r="G273" s="11">
        <v>3282753.3909999998</v>
      </c>
      <c r="H273" s="11">
        <v>1</v>
      </c>
      <c r="I273" s="11">
        <v>-1</v>
      </c>
      <c r="J273" s="11">
        <v>0</v>
      </c>
      <c r="K273" s="11">
        <v>4000</v>
      </c>
      <c r="L273" s="11">
        <v>15</v>
      </c>
      <c r="M273" s="11">
        <v>0.03</v>
      </c>
      <c r="N273" s="11">
        <v>0</v>
      </c>
      <c r="O273" s="11">
        <v>0</v>
      </c>
      <c r="P273" s="11">
        <v>0</v>
      </c>
      <c r="Q273" s="11">
        <v>20</v>
      </c>
      <c r="R273" s="11">
        <v>0</v>
      </c>
      <c r="S273" s="11">
        <v>0</v>
      </c>
      <c r="T273" s="11">
        <v>0.53</v>
      </c>
      <c r="U273" s="11" t="s">
        <v>676</v>
      </c>
      <c r="V273" s="11" t="s">
        <v>79</v>
      </c>
      <c r="W273" s="11" t="s">
        <v>79</v>
      </c>
      <c r="X273" s="11" t="s">
        <v>556</v>
      </c>
    </row>
    <row r="274" spans="1:24" x14ac:dyDescent="0.25">
      <c r="A274" s="11">
        <v>273</v>
      </c>
      <c r="B274" s="11">
        <v>119</v>
      </c>
      <c r="C274" s="11">
        <v>117</v>
      </c>
      <c r="D274" s="11">
        <v>804397.0368</v>
      </c>
      <c r="E274" s="11">
        <v>3281301.8590000002</v>
      </c>
      <c r="F274" s="11">
        <v>804933.32310000004</v>
      </c>
      <c r="G274" s="11">
        <v>3282716.0890000002</v>
      </c>
      <c r="H274" s="11">
        <v>1</v>
      </c>
      <c r="I274" s="11">
        <v>-1.5</v>
      </c>
      <c r="J274" s="11">
        <v>0</v>
      </c>
      <c r="K274" s="11">
        <v>4000</v>
      </c>
      <c r="L274" s="11">
        <v>40</v>
      </c>
      <c r="M274" s="11">
        <v>2.5000000000000001E-2</v>
      </c>
      <c r="N274" s="11">
        <v>0</v>
      </c>
      <c r="O274" s="11">
        <v>0</v>
      </c>
      <c r="P274" s="11">
        <v>0</v>
      </c>
      <c r="Q274" s="11">
        <v>20</v>
      </c>
      <c r="R274" s="11">
        <v>0</v>
      </c>
      <c r="S274" s="11">
        <v>0</v>
      </c>
      <c r="T274" s="11">
        <v>0.53</v>
      </c>
      <c r="U274" s="11" t="s">
        <v>676</v>
      </c>
      <c r="V274" s="11" t="s">
        <v>79</v>
      </c>
      <c r="W274" s="11" t="s">
        <v>79</v>
      </c>
      <c r="X274" s="11" t="s">
        <v>556</v>
      </c>
    </row>
    <row r="275" spans="1:24" x14ac:dyDescent="0.25">
      <c r="A275" s="11">
        <v>274</v>
      </c>
      <c r="B275" s="11">
        <v>116</v>
      </c>
      <c r="C275" s="11">
        <v>117</v>
      </c>
      <c r="D275" s="11">
        <v>804921.04539999994</v>
      </c>
      <c r="E275" s="11">
        <v>3282677.5610000002</v>
      </c>
      <c r="F275" s="11">
        <v>804540.45420000004</v>
      </c>
      <c r="G275" s="11">
        <v>3282659.8190000001</v>
      </c>
      <c r="H275" s="11">
        <v>1</v>
      </c>
      <c r="I275" s="11">
        <v>-1</v>
      </c>
      <c r="J275" s="11">
        <v>0</v>
      </c>
      <c r="K275" s="11">
        <v>5000</v>
      </c>
      <c r="L275" s="11">
        <v>50</v>
      </c>
      <c r="M275" s="11">
        <v>0.03</v>
      </c>
      <c r="N275" s="11">
        <v>0</v>
      </c>
      <c r="O275" s="11">
        <v>0</v>
      </c>
      <c r="P275" s="11">
        <v>0</v>
      </c>
      <c r="Q275" s="11">
        <v>20</v>
      </c>
      <c r="R275" s="11">
        <v>0</v>
      </c>
      <c r="S275" s="11">
        <v>0</v>
      </c>
      <c r="T275" s="11">
        <v>0.53</v>
      </c>
      <c r="U275" s="11" t="s">
        <v>676</v>
      </c>
      <c r="V275" s="11" t="s">
        <v>79</v>
      </c>
      <c r="W275" s="11" t="s">
        <v>79</v>
      </c>
      <c r="X275" s="11" t="s">
        <v>556</v>
      </c>
    </row>
    <row r="276" spans="1:24" x14ac:dyDescent="0.25">
      <c r="A276" s="11">
        <v>275</v>
      </c>
      <c r="B276" s="11">
        <v>116</v>
      </c>
      <c r="C276" s="11">
        <v>117</v>
      </c>
      <c r="D276" s="11">
        <v>804494.61</v>
      </c>
      <c r="E276" s="11">
        <v>3283055.5520000001</v>
      </c>
      <c r="F276" s="11">
        <v>805828.11259999999</v>
      </c>
      <c r="G276" s="11">
        <v>3282716.8849999998</v>
      </c>
      <c r="H276" s="11">
        <v>11</v>
      </c>
      <c r="I276" s="11">
        <v>-1</v>
      </c>
      <c r="J276" s="11">
        <v>0</v>
      </c>
      <c r="K276" s="11">
        <v>5000</v>
      </c>
      <c r="L276" s="11">
        <v>40</v>
      </c>
      <c r="M276" s="11">
        <v>0.03</v>
      </c>
      <c r="N276" s="11">
        <v>0</v>
      </c>
      <c r="O276" s="11">
        <v>0</v>
      </c>
      <c r="P276" s="11">
        <v>0</v>
      </c>
      <c r="Q276" s="11">
        <v>20</v>
      </c>
      <c r="R276" s="11">
        <v>0</v>
      </c>
      <c r="S276" s="11">
        <v>0</v>
      </c>
      <c r="T276" s="11">
        <v>0.53</v>
      </c>
      <c r="U276" s="11" t="s">
        <v>676</v>
      </c>
      <c r="V276" s="11" t="s">
        <v>79</v>
      </c>
      <c r="W276" s="11" t="s">
        <v>79</v>
      </c>
      <c r="X276" s="11" t="s">
        <v>556</v>
      </c>
    </row>
    <row r="277" spans="1:24" x14ac:dyDescent="0.25">
      <c r="A277" s="11">
        <v>276</v>
      </c>
      <c r="B277" s="11">
        <v>116</v>
      </c>
      <c r="C277" s="11">
        <v>117</v>
      </c>
      <c r="D277" s="11">
        <v>805306.84609999997</v>
      </c>
      <c r="E277" s="11">
        <v>3283317.4720000001</v>
      </c>
      <c r="F277" s="11">
        <v>805035.02249999996</v>
      </c>
      <c r="G277" s="11">
        <v>3283476.7689999999</v>
      </c>
      <c r="H277" s="11">
        <v>-11</v>
      </c>
      <c r="I277" s="11">
        <v>-1.5</v>
      </c>
      <c r="J277" s="11">
        <v>0</v>
      </c>
      <c r="K277" s="11">
        <v>5000</v>
      </c>
      <c r="L277" s="11">
        <v>45</v>
      </c>
      <c r="M277" s="11">
        <v>0.03</v>
      </c>
      <c r="N277" s="11">
        <v>0</v>
      </c>
      <c r="O277" s="11">
        <v>0</v>
      </c>
      <c r="P277" s="11">
        <v>0</v>
      </c>
      <c r="Q277" s="11">
        <v>20</v>
      </c>
      <c r="R277" s="11">
        <v>0</v>
      </c>
      <c r="S277" s="11">
        <v>0</v>
      </c>
      <c r="T277" s="11">
        <v>0.53</v>
      </c>
      <c r="U277" s="11" t="s">
        <v>676</v>
      </c>
      <c r="V277" s="11" t="s">
        <v>79</v>
      </c>
      <c r="W277" s="11" t="s">
        <v>79</v>
      </c>
      <c r="X277" s="11" t="s">
        <v>556</v>
      </c>
    </row>
    <row r="278" spans="1:24" x14ac:dyDescent="0.25">
      <c r="A278" s="11">
        <v>277</v>
      </c>
      <c r="B278" s="11">
        <v>116</v>
      </c>
      <c r="C278" s="11">
        <v>117</v>
      </c>
      <c r="D278" s="11">
        <v>805452.43420000002</v>
      </c>
      <c r="E278" s="11">
        <v>3283645.6809999999</v>
      </c>
      <c r="F278" s="11">
        <v>803887.88619999995</v>
      </c>
      <c r="G278" s="11">
        <v>3284209.3330000001</v>
      </c>
      <c r="H278" s="11">
        <v>1</v>
      </c>
      <c r="I278" s="11">
        <v>-1</v>
      </c>
      <c r="J278" s="11">
        <v>0</v>
      </c>
      <c r="K278" s="11">
        <v>5000</v>
      </c>
      <c r="L278" s="11">
        <v>60</v>
      </c>
      <c r="M278" s="11">
        <v>2.5000000000000001E-2</v>
      </c>
      <c r="N278" s="11">
        <v>0</v>
      </c>
      <c r="O278" s="11">
        <v>0</v>
      </c>
      <c r="P278" s="11">
        <v>0</v>
      </c>
      <c r="Q278" s="11">
        <v>20</v>
      </c>
      <c r="R278" s="11">
        <v>0</v>
      </c>
      <c r="S278" s="11">
        <v>0</v>
      </c>
      <c r="T278" s="11">
        <v>0.53</v>
      </c>
      <c r="U278" s="11" t="s">
        <v>676</v>
      </c>
      <c r="V278" s="11" t="s">
        <v>79</v>
      </c>
      <c r="W278" s="11" t="s">
        <v>79</v>
      </c>
      <c r="X278" s="11" t="s">
        <v>556</v>
      </c>
    </row>
    <row r="279" spans="1:24" x14ac:dyDescent="0.25">
      <c r="A279" s="11">
        <v>278</v>
      </c>
      <c r="B279" s="11">
        <v>119</v>
      </c>
      <c r="C279" s="11">
        <v>117</v>
      </c>
      <c r="D279" s="11">
        <v>806203.87479999999</v>
      </c>
      <c r="E279" s="11">
        <v>3280545.588</v>
      </c>
      <c r="F279" s="11">
        <v>806609.15</v>
      </c>
      <c r="G279" s="11">
        <v>3281418.5290000001</v>
      </c>
      <c r="H279" s="11">
        <v>1</v>
      </c>
      <c r="I279" s="11">
        <v>-1.5</v>
      </c>
      <c r="J279" s="11">
        <v>0</v>
      </c>
      <c r="K279" s="11">
        <v>4000</v>
      </c>
      <c r="L279" s="11">
        <v>30</v>
      </c>
      <c r="M279" s="11">
        <v>0.03</v>
      </c>
      <c r="N279" s="11">
        <v>0</v>
      </c>
      <c r="O279" s="11">
        <v>0</v>
      </c>
      <c r="P279" s="11">
        <v>0</v>
      </c>
      <c r="Q279" s="11">
        <v>20</v>
      </c>
      <c r="R279" s="11">
        <v>0</v>
      </c>
      <c r="S279" s="11">
        <v>0</v>
      </c>
      <c r="T279" s="11">
        <v>0.53</v>
      </c>
      <c r="U279" s="11" t="s">
        <v>676</v>
      </c>
      <c r="V279" s="11" t="s">
        <v>79</v>
      </c>
      <c r="W279" s="11" t="s">
        <v>79</v>
      </c>
      <c r="X279" s="11" t="s">
        <v>556</v>
      </c>
    </row>
    <row r="280" spans="1:24" x14ac:dyDescent="0.25">
      <c r="A280" s="11">
        <v>279</v>
      </c>
      <c r="B280" s="11">
        <v>119</v>
      </c>
      <c r="C280" s="11">
        <v>117</v>
      </c>
      <c r="D280" s="11">
        <v>806808.91859999998</v>
      </c>
      <c r="E280" s="11">
        <v>3280086.8259999999</v>
      </c>
      <c r="F280" s="11">
        <v>806977.36399999994</v>
      </c>
      <c r="G280" s="11">
        <v>3280457.4130000002</v>
      </c>
      <c r="H280" s="11">
        <v>1</v>
      </c>
      <c r="I280" s="11">
        <v>-1.5</v>
      </c>
      <c r="J280" s="11">
        <v>0</v>
      </c>
      <c r="K280" s="11">
        <v>4000</v>
      </c>
      <c r="L280" s="11">
        <v>30</v>
      </c>
      <c r="M280" s="11">
        <v>0.03</v>
      </c>
      <c r="N280" s="11">
        <v>0</v>
      </c>
      <c r="O280" s="11">
        <v>0</v>
      </c>
      <c r="P280" s="11">
        <v>0</v>
      </c>
      <c r="Q280" s="11">
        <v>20</v>
      </c>
      <c r="R280" s="11">
        <v>0</v>
      </c>
      <c r="S280" s="11">
        <v>0</v>
      </c>
      <c r="T280" s="11">
        <v>0.53</v>
      </c>
      <c r="U280" s="11" t="s">
        <v>676</v>
      </c>
      <c r="V280" s="11" t="s">
        <v>79</v>
      </c>
      <c r="W280" s="11" t="s">
        <v>79</v>
      </c>
      <c r="X280" s="11" t="s">
        <v>556</v>
      </c>
    </row>
    <row r="281" spans="1:24" x14ac:dyDescent="0.25">
      <c r="A281" s="11">
        <v>280</v>
      </c>
      <c r="B281" s="11">
        <v>119</v>
      </c>
      <c r="C281" s="11">
        <v>120</v>
      </c>
      <c r="D281" s="11">
        <v>806866.48219999997</v>
      </c>
      <c r="E281" s="11">
        <v>3280032.1579999998</v>
      </c>
      <c r="F281" s="11">
        <v>807756.02910000004</v>
      </c>
      <c r="G281" s="11">
        <v>3279399.0279999999</v>
      </c>
      <c r="H281" s="11">
        <v>1</v>
      </c>
      <c r="I281" s="11">
        <v>-3.5</v>
      </c>
      <c r="J281" s="11">
        <v>0</v>
      </c>
      <c r="K281" s="11">
        <v>9000</v>
      </c>
      <c r="L281" s="11">
        <v>50</v>
      </c>
      <c r="M281" s="11">
        <v>2.5000000000000001E-2</v>
      </c>
      <c r="N281" s="11">
        <v>0</v>
      </c>
      <c r="O281" s="11">
        <v>0</v>
      </c>
      <c r="P281" s="11">
        <v>0</v>
      </c>
      <c r="Q281" s="11">
        <v>20</v>
      </c>
      <c r="R281" s="11">
        <v>0</v>
      </c>
      <c r="S281" s="11">
        <v>0</v>
      </c>
      <c r="T281" s="11">
        <v>0.53</v>
      </c>
      <c r="U281" s="11" t="s">
        <v>676</v>
      </c>
      <c r="V281" s="11" t="s">
        <v>79</v>
      </c>
      <c r="W281" s="11" t="s">
        <v>79</v>
      </c>
      <c r="X281" s="11" t="s">
        <v>556</v>
      </c>
    </row>
    <row r="282" spans="1:24" x14ac:dyDescent="0.25">
      <c r="A282" s="11">
        <v>281</v>
      </c>
      <c r="B282" s="11">
        <v>120</v>
      </c>
      <c r="C282" s="11">
        <v>118</v>
      </c>
      <c r="D282" s="11">
        <v>807800.69059999997</v>
      </c>
      <c r="E282" s="11">
        <v>3279385.9939999999</v>
      </c>
      <c r="F282" s="11">
        <v>808860.29280000005</v>
      </c>
      <c r="G282" s="11">
        <v>3279419.8640000001</v>
      </c>
      <c r="H282" s="11">
        <v>1</v>
      </c>
      <c r="I282" s="11">
        <v>-2</v>
      </c>
      <c r="J282" s="11">
        <v>0</v>
      </c>
      <c r="K282" s="11">
        <v>11000</v>
      </c>
      <c r="L282" s="11">
        <v>45</v>
      </c>
      <c r="M282" s="11">
        <v>2.5000000000000001E-2</v>
      </c>
      <c r="N282" s="11">
        <v>0</v>
      </c>
      <c r="O282" s="11">
        <v>0</v>
      </c>
      <c r="P282" s="11">
        <v>0</v>
      </c>
      <c r="Q282" s="11">
        <v>20</v>
      </c>
      <c r="R282" s="11">
        <v>0</v>
      </c>
      <c r="S282" s="11">
        <v>0</v>
      </c>
      <c r="T282" s="11">
        <v>0.53</v>
      </c>
      <c r="U282" s="11" t="s">
        <v>676</v>
      </c>
      <c r="V282" s="11" t="s">
        <v>79</v>
      </c>
      <c r="W282" s="11" t="s">
        <v>79</v>
      </c>
      <c r="X282" s="11" t="s">
        <v>556</v>
      </c>
    </row>
    <row r="283" spans="1:24" x14ac:dyDescent="0.25">
      <c r="A283" s="11">
        <v>282</v>
      </c>
      <c r="B283" s="11">
        <v>120</v>
      </c>
      <c r="C283" s="11">
        <v>118</v>
      </c>
      <c r="D283" s="11">
        <v>808658.93709999998</v>
      </c>
      <c r="E283" s="11">
        <v>3278770.551</v>
      </c>
      <c r="F283" s="11">
        <v>808899.47649999999</v>
      </c>
      <c r="G283" s="11">
        <v>3279421.4709999999</v>
      </c>
      <c r="H283" s="11">
        <v>1</v>
      </c>
      <c r="I283" s="11">
        <v>-2</v>
      </c>
      <c r="J283" s="11">
        <v>0</v>
      </c>
      <c r="K283" s="11">
        <v>10000</v>
      </c>
      <c r="L283" s="11">
        <v>30</v>
      </c>
      <c r="M283" s="11">
        <v>2.5000000000000001E-2</v>
      </c>
      <c r="N283" s="11">
        <v>0</v>
      </c>
      <c r="O283" s="11">
        <v>0</v>
      </c>
      <c r="P283" s="11">
        <v>0</v>
      </c>
      <c r="Q283" s="11">
        <v>20</v>
      </c>
      <c r="R283" s="11">
        <v>0</v>
      </c>
      <c r="S283" s="11">
        <v>0</v>
      </c>
      <c r="T283" s="11">
        <v>0.53</v>
      </c>
      <c r="U283" s="11" t="s">
        <v>676</v>
      </c>
      <c r="V283" s="11" t="s">
        <v>79</v>
      </c>
      <c r="W283" s="11" t="s">
        <v>79</v>
      </c>
      <c r="X283" s="11" t="s">
        <v>556</v>
      </c>
    </row>
    <row r="284" spans="1:24" x14ac:dyDescent="0.25">
      <c r="A284" s="11">
        <v>283</v>
      </c>
      <c r="B284" s="11">
        <v>118</v>
      </c>
      <c r="C284" s="11">
        <v>117</v>
      </c>
      <c r="D284" s="11">
        <v>808340.26540000003</v>
      </c>
      <c r="E284" s="11">
        <v>3280070.679</v>
      </c>
      <c r="F284" s="11">
        <v>809946.53559999994</v>
      </c>
      <c r="G284" s="11">
        <v>3278904.0460000001</v>
      </c>
      <c r="H284" s="11">
        <v>1</v>
      </c>
      <c r="I284" s="11">
        <v>-1</v>
      </c>
      <c r="J284" s="11">
        <v>0</v>
      </c>
      <c r="K284" s="11">
        <v>9000</v>
      </c>
      <c r="L284" s="11">
        <v>50</v>
      </c>
      <c r="M284" s="11">
        <v>0.03</v>
      </c>
      <c r="N284" s="11">
        <v>0</v>
      </c>
      <c r="O284" s="11">
        <v>0</v>
      </c>
      <c r="P284" s="11">
        <v>0</v>
      </c>
      <c r="Q284" s="11">
        <v>20</v>
      </c>
      <c r="R284" s="11">
        <v>0</v>
      </c>
      <c r="S284" s="11">
        <v>0</v>
      </c>
      <c r="T284" s="11">
        <v>0.53</v>
      </c>
      <c r="U284" s="11" t="s">
        <v>676</v>
      </c>
      <c r="V284" s="11" t="s">
        <v>79</v>
      </c>
      <c r="W284" s="11" t="s">
        <v>79</v>
      </c>
      <c r="X284" s="11" t="s">
        <v>556</v>
      </c>
    </row>
    <row r="285" spans="1:24" x14ac:dyDescent="0.25">
      <c r="A285" s="11">
        <v>284</v>
      </c>
      <c r="B285" s="11">
        <v>118</v>
      </c>
      <c r="C285" s="11">
        <v>117</v>
      </c>
      <c r="D285" s="11">
        <v>811432.52679999999</v>
      </c>
      <c r="E285" s="11">
        <v>3281015.1609999998</v>
      </c>
      <c r="F285" s="11">
        <v>807622.51910000003</v>
      </c>
      <c r="G285" s="11">
        <v>3280386.7740000002</v>
      </c>
      <c r="H285" s="11">
        <v>11</v>
      </c>
      <c r="I285" s="11">
        <v>-0.5</v>
      </c>
      <c r="J285" s="11">
        <v>0</v>
      </c>
      <c r="K285" s="11">
        <v>8000</v>
      </c>
      <c r="L285" s="11">
        <v>100</v>
      </c>
      <c r="M285" s="11">
        <v>0.03</v>
      </c>
      <c r="N285" s="11">
        <v>0</v>
      </c>
      <c r="O285" s="11">
        <v>0</v>
      </c>
      <c r="P285" s="11">
        <v>0</v>
      </c>
      <c r="Q285" s="11">
        <v>20</v>
      </c>
      <c r="R285" s="11">
        <v>0</v>
      </c>
      <c r="S285" s="11">
        <v>0</v>
      </c>
      <c r="T285" s="11">
        <v>0.53</v>
      </c>
      <c r="U285" s="11" t="s">
        <v>676</v>
      </c>
      <c r="V285" s="11" t="s">
        <v>79</v>
      </c>
      <c r="W285" s="11" t="s">
        <v>79</v>
      </c>
      <c r="X285" s="11" t="s">
        <v>556</v>
      </c>
    </row>
    <row r="286" spans="1:24" x14ac:dyDescent="0.25">
      <c r="A286" s="11">
        <v>285</v>
      </c>
      <c r="B286" s="11">
        <v>118</v>
      </c>
      <c r="C286" s="11">
        <v>117</v>
      </c>
      <c r="D286" s="11">
        <v>809099.02069999999</v>
      </c>
      <c r="E286" s="11">
        <v>3281495.1460000002</v>
      </c>
      <c r="F286" s="11">
        <v>808873.85809999995</v>
      </c>
      <c r="G286" s="11">
        <v>3280958.7110000001</v>
      </c>
      <c r="H286" s="11">
        <v>1</v>
      </c>
      <c r="I286" s="11">
        <v>-0.5</v>
      </c>
      <c r="J286" s="11">
        <v>0</v>
      </c>
      <c r="K286" s="11">
        <v>8000</v>
      </c>
      <c r="L286" s="11">
        <v>60</v>
      </c>
      <c r="M286" s="11">
        <v>0.03</v>
      </c>
      <c r="N286" s="11">
        <v>0</v>
      </c>
      <c r="O286" s="11">
        <v>0</v>
      </c>
      <c r="P286" s="11">
        <v>0</v>
      </c>
      <c r="Q286" s="11">
        <v>20</v>
      </c>
      <c r="R286" s="11">
        <v>0</v>
      </c>
      <c r="S286" s="11">
        <v>0</v>
      </c>
      <c r="T286" s="11">
        <v>0.53</v>
      </c>
      <c r="U286" s="11" t="s">
        <v>676</v>
      </c>
      <c r="V286" s="11" t="s">
        <v>79</v>
      </c>
      <c r="W286" s="11" t="s">
        <v>79</v>
      </c>
      <c r="X286" s="11" t="s">
        <v>556</v>
      </c>
    </row>
    <row r="287" spans="1:24" x14ac:dyDescent="0.25">
      <c r="A287" s="11">
        <v>286</v>
      </c>
      <c r="B287" s="11">
        <v>118</v>
      </c>
      <c r="C287" s="11">
        <v>117</v>
      </c>
      <c r="D287" s="11">
        <v>808020.25459999999</v>
      </c>
      <c r="E287" s="11">
        <v>3282010.8339999998</v>
      </c>
      <c r="F287" s="11">
        <v>808679.11459999997</v>
      </c>
      <c r="G287" s="11">
        <v>3281676.1749999998</v>
      </c>
      <c r="H287" s="11">
        <v>1</v>
      </c>
      <c r="I287" s="11">
        <v>-0.5</v>
      </c>
      <c r="J287" s="11">
        <v>0</v>
      </c>
      <c r="K287" s="11">
        <v>8000</v>
      </c>
      <c r="L287" s="11">
        <v>50</v>
      </c>
      <c r="M287" s="11">
        <v>0.03</v>
      </c>
      <c r="N287" s="11">
        <v>0</v>
      </c>
      <c r="O287" s="11">
        <v>0</v>
      </c>
      <c r="P287" s="11">
        <v>0</v>
      </c>
      <c r="Q287" s="11">
        <v>20</v>
      </c>
      <c r="R287" s="11">
        <v>0</v>
      </c>
      <c r="S287" s="11">
        <v>0</v>
      </c>
      <c r="T287" s="11">
        <v>0.53</v>
      </c>
      <c r="U287" s="11" t="s">
        <v>676</v>
      </c>
      <c r="V287" s="11" t="s">
        <v>79</v>
      </c>
      <c r="W287" s="11" t="s">
        <v>79</v>
      </c>
      <c r="X287" s="11" t="s">
        <v>556</v>
      </c>
    </row>
    <row r="288" spans="1:24" x14ac:dyDescent="0.25">
      <c r="A288" s="11">
        <v>287</v>
      </c>
      <c r="B288" s="11">
        <v>120</v>
      </c>
      <c r="C288" s="11">
        <v>118</v>
      </c>
      <c r="D288" s="11">
        <v>810394.27410000004</v>
      </c>
      <c r="E288" s="11">
        <v>3277528.2039999999</v>
      </c>
      <c r="F288" s="11">
        <v>812064.11580000003</v>
      </c>
      <c r="G288" s="11">
        <v>3279424.9369999999</v>
      </c>
      <c r="H288" s="11">
        <v>1</v>
      </c>
      <c r="I288" s="11">
        <v>-3</v>
      </c>
      <c r="J288" s="11">
        <v>0</v>
      </c>
      <c r="K288" s="11">
        <v>8000</v>
      </c>
      <c r="L288" s="11">
        <v>50</v>
      </c>
      <c r="M288" s="11">
        <v>2.5000000000000001E-2</v>
      </c>
      <c r="N288" s="11">
        <v>0</v>
      </c>
      <c r="O288" s="11">
        <v>0</v>
      </c>
      <c r="P288" s="11">
        <v>0</v>
      </c>
      <c r="Q288" s="11">
        <v>20</v>
      </c>
      <c r="R288" s="11">
        <v>0</v>
      </c>
      <c r="S288" s="11">
        <v>0</v>
      </c>
      <c r="T288" s="11">
        <v>0.53</v>
      </c>
      <c r="U288" s="11" t="s">
        <v>676</v>
      </c>
      <c r="V288" s="11" t="s">
        <v>79</v>
      </c>
      <c r="W288" s="11" t="s">
        <v>79</v>
      </c>
      <c r="X288" s="11" t="s">
        <v>556</v>
      </c>
    </row>
    <row r="289" spans="1:24" x14ac:dyDescent="0.25">
      <c r="A289" s="11">
        <v>288</v>
      </c>
      <c r="B289" s="11">
        <v>120</v>
      </c>
      <c r="C289" s="11">
        <v>118</v>
      </c>
      <c r="D289" s="11">
        <v>812198.79029999999</v>
      </c>
      <c r="E289" s="11">
        <v>3276449.4589999998</v>
      </c>
      <c r="F289" s="11">
        <v>812982.51879999996</v>
      </c>
      <c r="G289" s="11">
        <v>3277597.784</v>
      </c>
      <c r="H289" s="11">
        <v>1</v>
      </c>
      <c r="I289" s="11">
        <v>-2.5</v>
      </c>
      <c r="J289" s="11">
        <v>0</v>
      </c>
      <c r="K289" s="11">
        <v>4000</v>
      </c>
      <c r="L289" s="11">
        <v>25</v>
      </c>
      <c r="M289" s="11">
        <v>2.5000000000000001E-2</v>
      </c>
      <c r="N289" s="11">
        <v>0</v>
      </c>
      <c r="O289" s="11">
        <v>0</v>
      </c>
      <c r="P289" s="11">
        <v>0</v>
      </c>
      <c r="Q289" s="11">
        <v>20</v>
      </c>
      <c r="R289" s="11">
        <v>0</v>
      </c>
      <c r="S289" s="11">
        <v>0</v>
      </c>
      <c r="T289" s="11">
        <v>0.53</v>
      </c>
      <c r="U289" s="11" t="s">
        <v>676</v>
      </c>
      <c r="V289" s="11" t="s">
        <v>79</v>
      </c>
      <c r="W289" s="11" t="s">
        <v>79</v>
      </c>
      <c r="X289" s="11" t="s">
        <v>556</v>
      </c>
    </row>
    <row r="290" spans="1:24" x14ac:dyDescent="0.25">
      <c r="A290" s="11">
        <v>289</v>
      </c>
      <c r="B290" s="11">
        <v>120</v>
      </c>
      <c r="C290" s="11">
        <v>118</v>
      </c>
      <c r="D290" s="11">
        <v>814154.60849999997</v>
      </c>
      <c r="E290" s="11">
        <v>3274703.0869999998</v>
      </c>
      <c r="F290" s="11">
        <v>816649.3541</v>
      </c>
      <c r="G290" s="11">
        <v>3275354.9759999998</v>
      </c>
      <c r="H290" s="11">
        <v>1</v>
      </c>
      <c r="I290" s="11">
        <v>-2.5</v>
      </c>
      <c r="J290" s="11">
        <v>0</v>
      </c>
      <c r="K290" s="11">
        <v>7000</v>
      </c>
      <c r="L290" s="11">
        <v>50</v>
      </c>
      <c r="M290" s="11">
        <v>2.5000000000000001E-2</v>
      </c>
      <c r="N290" s="11">
        <v>0</v>
      </c>
      <c r="O290" s="11">
        <v>0</v>
      </c>
      <c r="P290" s="11">
        <v>0</v>
      </c>
      <c r="Q290" s="11">
        <v>20</v>
      </c>
      <c r="R290" s="11">
        <v>0</v>
      </c>
      <c r="S290" s="11">
        <v>0</v>
      </c>
      <c r="T290" s="11">
        <v>0.53</v>
      </c>
      <c r="U290" s="11" t="s">
        <v>676</v>
      </c>
      <c r="V290" s="11" t="s">
        <v>79</v>
      </c>
      <c r="W290" s="11" t="s">
        <v>79</v>
      </c>
      <c r="X290" s="11" t="s">
        <v>556</v>
      </c>
    </row>
    <row r="291" spans="1:24" x14ac:dyDescent="0.25">
      <c r="A291" s="11">
        <v>290</v>
      </c>
      <c r="B291" s="11">
        <v>126</v>
      </c>
      <c r="C291" s="11">
        <v>125</v>
      </c>
      <c r="D291" s="11">
        <v>818743.66189999995</v>
      </c>
      <c r="E291" s="11">
        <v>3282395.2379999999</v>
      </c>
      <c r="F291" s="11">
        <v>818803.60069999995</v>
      </c>
      <c r="G291" s="11">
        <v>3279754.162</v>
      </c>
      <c r="H291" s="11">
        <v>1</v>
      </c>
      <c r="I291" s="11">
        <v>-3</v>
      </c>
      <c r="J291" s="11">
        <v>0</v>
      </c>
      <c r="K291" s="11">
        <v>16000</v>
      </c>
      <c r="L291" s="11">
        <v>60</v>
      </c>
      <c r="M291" s="11">
        <v>2.5000000000000001E-2</v>
      </c>
      <c r="N291" s="11">
        <v>0</v>
      </c>
      <c r="O291" s="11">
        <v>0</v>
      </c>
      <c r="P291" s="11">
        <v>0</v>
      </c>
      <c r="Q291" s="11">
        <v>20</v>
      </c>
      <c r="R291" s="11">
        <v>0</v>
      </c>
      <c r="S291" s="11">
        <v>0</v>
      </c>
      <c r="T291" s="11">
        <v>0.53</v>
      </c>
      <c r="U291" s="11" t="s">
        <v>676</v>
      </c>
      <c r="V291" s="11" t="s">
        <v>79</v>
      </c>
      <c r="W291" s="11" t="s">
        <v>79</v>
      </c>
      <c r="X291" s="11" t="s">
        <v>556</v>
      </c>
    </row>
    <row r="292" spans="1:24" x14ac:dyDescent="0.25">
      <c r="A292" s="11">
        <v>291</v>
      </c>
      <c r="B292" s="11">
        <v>125</v>
      </c>
      <c r="C292" s="11">
        <v>118</v>
      </c>
      <c r="D292" s="11">
        <v>816741.91359999997</v>
      </c>
      <c r="E292" s="11">
        <v>3282202.9019999998</v>
      </c>
      <c r="F292" s="11">
        <v>819193.64130000002</v>
      </c>
      <c r="G292" s="11">
        <v>3281179.1269999999</v>
      </c>
      <c r="H292" s="11">
        <v>11</v>
      </c>
      <c r="I292" s="11">
        <v>-2.5</v>
      </c>
      <c r="J292" s="11">
        <v>0</v>
      </c>
      <c r="K292" s="11">
        <v>12000</v>
      </c>
      <c r="L292" s="11">
        <v>700</v>
      </c>
      <c r="M292" s="11">
        <v>2.5000000000000001E-2</v>
      </c>
      <c r="N292" s="11">
        <v>0</v>
      </c>
      <c r="O292" s="11">
        <v>0</v>
      </c>
      <c r="P292" s="11">
        <v>0</v>
      </c>
      <c r="Q292" s="11">
        <v>20</v>
      </c>
      <c r="R292" s="11">
        <v>0</v>
      </c>
      <c r="S292" s="11">
        <v>0</v>
      </c>
      <c r="T292" s="11">
        <v>0.53</v>
      </c>
      <c r="U292" s="11" t="s">
        <v>676</v>
      </c>
      <c r="V292" s="11" t="s">
        <v>79</v>
      </c>
      <c r="W292" s="11" t="s">
        <v>79</v>
      </c>
      <c r="X292" s="11" t="s">
        <v>556</v>
      </c>
    </row>
    <row r="293" spans="1:24" x14ac:dyDescent="0.25">
      <c r="A293" s="11">
        <v>292</v>
      </c>
      <c r="B293" s="11">
        <v>126</v>
      </c>
      <c r="C293" s="11">
        <v>118</v>
      </c>
      <c r="D293" s="11">
        <v>817476.3064</v>
      </c>
      <c r="E293" s="11">
        <v>3279354.9249999998</v>
      </c>
      <c r="F293" s="11">
        <v>819723.11080000002</v>
      </c>
      <c r="G293" s="11">
        <v>3279228.574</v>
      </c>
      <c r="H293" s="11">
        <v>11</v>
      </c>
      <c r="I293" s="11">
        <v>-1.5</v>
      </c>
      <c r="J293" s="11">
        <v>0</v>
      </c>
      <c r="K293" s="11">
        <v>6000</v>
      </c>
      <c r="L293" s="11">
        <v>2000</v>
      </c>
      <c r="M293" s="11">
        <v>0.02</v>
      </c>
      <c r="N293" s="11">
        <v>0</v>
      </c>
      <c r="O293" s="11">
        <v>0</v>
      </c>
      <c r="P293" s="11">
        <v>0</v>
      </c>
      <c r="Q293" s="11">
        <v>20</v>
      </c>
      <c r="R293" s="11">
        <v>0</v>
      </c>
      <c r="S293" s="11">
        <v>0</v>
      </c>
      <c r="T293" s="11">
        <v>0.53</v>
      </c>
      <c r="U293" s="11" t="s">
        <v>676</v>
      </c>
      <c r="V293" s="11" t="s">
        <v>79</v>
      </c>
      <c r="W293" s="11" t="s">
        <v>79</v>
      </c>
      <c r="X293" s="11" t="s">
        <v>556</v>
      </c>
    </row>
    <row r="294" spans="1:24" x14ac:dyDescent="0.25">
      <c r="A294" s="11">
        <v>293</v>
      </c>
      <c r="B294" s="11">
        <v>126</v>
      </c>
      <c r="C294" s="11">
        <v>128</v>
      </c>
      <c r="D294" s="11">
        <v>818988.15480000002</v>
      </c>
      <c r="E294" s="11">
        <v>3273269.4180000001</v>
      </c>
      <c r="F294" s="11">
        <v>818961.54460000002</v>
      </c>
      <c r="G294" s="11">
        <v>3274858.4440000001</v>
      </c>
      <c r="H294" s="11">
        <v>1</v>
      </c>
      <c r="I294" s="11">
        <v>-2</v>
      </c>
      <c r="J294" s="11">
        <v>0</v>
      </c>
      <c r="K294" s="11">
        <v>8000</v>
      </c>
      <c r="L294" s="11">
        <v>50</v>
      </c>
      <c r="M294" s="11">
        <v>2.5000000000000001E-2</v>
      </c>
      <c r="N294" s="11">
        <v>0</v>
      </c>
      <c r="O294" s="11">
        <v>0</v>
      </c>
      <c r="P294" s="11">
        <v>0</v>
      </c>
      <c r="Q294" s="11">
        <v>20</v>
      </c>
      <c r="R294" s="11">
        <v>0</v>
      </c>
      <c r="S294" s="11">
        <v>0</v>
      </c>
      <c r="T294" s="11">
        <v>0.53</v>
      </c>
      <c r="U294" s="11" t="s">
        <v>676</v>
      </c>
      <c r="V294" s="11" t="s">
        <v>79</v>
      </c>
      <c r="W294" s="11" t="s">
        <v>79</v>
      </c>
      <c r="X294" s="11" t="s">
        <v>556</v>
      </c>
    </row>
    <row r="295" spans="1:24" x14ac:dyDescent="0.25">
      <c r="A295" s="11">
        <v>294</v>
      </c>
      <c r="B295" s="11">
        <v>126</v>
      </c>
      <c r="C295" s="11">
        <v>128</v>
      </c>
      <c r="D295" s="11">
        <v>819279.54969999997</v>
      </c>
      <c r="E295" s="11">
        <v>3273188.48</v>
      </c>
      <c r="F295" s="11">
        <v>819807.05209999997</v>
      </c>
      <c r="G295" s="11">
        <v>3274613.6830000002</v>
      </c>
      <c r="H295" s="11">
        <v>1</v>
      </c>
      <c r="I295" s="11">
        <v>-2</v>
      </c>
      <c r="J295" s="11">
        <v>0</v>
      </c>
      <c r="K295" s="11">
        <v>8000</v>
      </c>
      <c r="L295" s="11">
        <v>80</v>
      </c>
      <c r="M295" s="11">
        <v>2.5000000000000001E-2</v>
      </c>
      <c r="N295" s="11">
        <v>0</v>
      </c>
      <c r="O295" s="11">
        <v>0</v>
      </c>
      <c r="P295" s="11">
        <v>0</v>
      </c>
      <c r="Q295" s="11">
        <v>20</v>
      </c>
      <c r="R295" s="11">
        <v>0</v>
      </c>
      <c r="S295" s="11">
        <v>0</v>
      </c>
      <c r="T295" s="11">
        <v>0.53</v>
      </c>
      <c r="U295" s="11" t="s">
        <v>676</v>
      </c>
      <c r="V295" s="11" t="s">
        <v>79</v>
      </c>
      <c r="W295" s="11" t="s">
        <v>79</v>
      </c>
      <c r="X295" s="11" t="s">
        <v>556</v>
      </c>
    </row>
    <row r="296" spans="1:24" x14ac:dyDescent="0.25">
      <c r="A296" s="11">
        <v>295</v>
      </c>
      <c r="B296" s="11">
        <v>128</v>
      </c>
      <c r="C296" s="11">
        <v>118</v>
      </c>
      <c r="D296" s="11">
        <v>819178.03760000004</v>
      </c>
      <c r="E296" s="11">
        <v>3273179.26</v>
      </c>
      <c r="F296" s="11">
        <v>816844.9706</v>
      </c>
      <c r="G296" s="11">
        <v>3274568.1320000002</v>
      </c>
      <c r="H296" s="11">
        <v>11</v>
      </c>
      <c r="I296" s="11">
        <v>-2</v>
      </c>
      <c r="J296" s="11">
        <v>0</v>
      </c>
      <c r="K296" s="11">
        <v>11000</v>
      </c>
      <c r="L296" s="11">
        <v>220</v>
      </c>
      <c r="M296" s="11">
        <v>2.5000000000000001E-2</v>
      </c>
      <c r="N296" s="11">
        <v>0</v>
      </c>
      <c r="O296" s="11">
        <v>0</v>
      </c>
      <c r="P296" s="11">
        <v>0</v>
      </c>
      <c r="Q296" s="11">
        <v>20</v>
      </c>
      <c r="R296" s="11">
        <v>0</v>
      </c>
      <c r="S296" s="11">
        <v>0</v>
      </c>
      <c r="T296" s="11">
        <v>0.53</v>
      </c>
      <c r="U296" s="11" t="s">
        <v>676</v>
      </c>
      <c r="V296" s="11" t="s">
        <v>79</v>
      </c>
      <c r="W296" s="11" t="s">
        <v>79</v>
      </c>
      <c r="X296" s="11" t="s">
        <v>556</v>
      </c>
    </row>
    <row r="297" spans="1:24" x14ac:dyDescent="0.25">
      <c r="A297" s="11">
        <v>296</v>
      </c>
      <c r="B297" s="11">
        <v>120</v>
      </c>
      <c r="C297" s="11">
        <v>129</v>
      </c>
      <c r="D297" s="11">
        <v>814808.11360000004</v>
      </c>
      <c r="E297" s="11">
        <v>3273965.3849999998</v>
      </c>
      <c r="F297" s="11">
        <v>818720.34299999999</v>
      </c>
      <c r="G297" s="11">
        <v>3271158.8229999999</v>
      </c>
      <c r="H297" s="11">
        <v>1</v>
      </c>
      <c r="I297" s="11">
        <v>-3.5</v>
      </c>
      <c r="J297" s="11">
        <v>0</v>
      </c>
      <c r="K297" s="11">
        <v>9000</v>
      </c>
      <c r="L297" s="11">
        <v>70</v>
      </c>
      <c r="M297" s="11">
        <v>2.5000000000000001E-2</v>
      </c>
      <c r="N297" s="11">
        <v>0</v>
      </c>
      <c r="O297" s="11">
        <v>0</v>
      </c>
      <c r="P297" s="11">
        <v>0</v>
      </c>
      <c r="Q297" s="11">
        <v>20</v>
      </c>
      <c r="R297" s="11">
        <v>0</v>
      </c>
      <c r="S297" s="11">
        <v>0</v>
      </c>
      <c r="T297" s="11">
        <v>1</v>
      </c>
      <c r="U297" s="11" t="s">
        <v>676</v>
      </c>
      <c r="V297" s="11" t="s">
        <v>79</v>
      </c>
      <c r="W297" s="11" t="s">
        <v>79</v>
      </c>
      <c r="X297" s="11" t="s">
        <v>556</v>
      </c>
    </row>
    <row r="298" spans="1:24" x14ac:dyDescent="0.25">
      <c r="A298" s="11">
        <v>297</v>
      </c>
      <c r="B298" s="11">
        <v>128</v>
      </c>
      <c r="C298" s="11">
        <v>129</v>
      </c>
      <c r="D298" s="11">
        <v>818449.54539999994</v>
      </c>
      <c r="E298" s="11">
        <v>3271408.7680000002</v>
      </c>
      <c r="F298" s="11">
        <v>818824.28049999999</v>
      </c>
      <c r="G298" s="11">
        <v>3271876.5040000002</v>
      </c>
      <c r="H298" s="11">
        <v>1</v>
      </c>
      <c r="I298" s="11">
        <v>-2.5</v>
      </c>
      <c r="J298" s="11">
        <v>0</v>
      </c>
      <c r="K298" s="11">
        <v>4000</v>
      </c>
      <c r="L298" s="11">
        <v>15</v>
      </c>
      <c r="M298" s="11">
        <v>2.5000000000000001E-2</v>
      </c>
      <c r="N298" s="11">
        <v>0</v>
      </c>
      <c r="O298" s="11">
        <v>0</v>
      </c>
      <c r="P298" s="11">
        <v>0</v>
      </c>
      <c r="Q298" s="11">
        <v>20</v>
      </c>
      <c r="R298" s="11">
        <v>0</v>
      </c>
      <c r="S298" s="11">
        <v>0</v>
      </c>
      <c r="T298" s="11">
        <v>0.45</v>
      </c>
      <c r="U298" s="11" t="s">
        <v>676</v>
      </c>
      <c r="V298" s="11" t="s">
        <v>79</v>
      </c>
      <c r="W298" s="11" t="s">
        <v>79</v>
      </c>
      <c r="X298" s="11" t="s">
        <v>556</v>
      </c>
    </row>
    <row r="299" spans="1:24" x14ac:dyDescent="0.25">
      <c r="A299" s="11">
        <v>298</v>
      </c>
      <c r="B299" s="11">
        <v>128</v>
      </c>
      <c r="C299" s="11">
        <v>129</v>
      </c>
      <c r="D299" s="11">
        <v>818978.55500000005</v>
      </c>
      <c r="E299" s="11">
        <v>3270882.085</v>
      </c>
      <c r="F299" s="11">
        <v>820996.02359999996</v>
      </c>
      <c r="G299" s="11">
        <v>3270670.199</v>
      </c>
      <c r="H299" s="11">
        <v>1</v>
      </c>
      <c r="I299" s="11">
        <v>-3</v>
      </c>
      <c r="J299" s="11">
        <v>0</v>
      </c>
      <c r="K299" s="11">
        <v>4000</v>
      </c>
      <c r="L299" s="11">
        <v>50</v>
      </c>
      <c r="M299" s="11">
        <v>2.5000000000000001E-2</v>
      </c>
      <c r="N299" s="11">
        <v>0</v>
      </c>
      <c r="O299" s="11">
        <v>0</v>
      </c>
      <c r="P299" s="11">
        <v>0</v>
      </c>
      <c r="Q299" s="11">
        <v>20</v>
      </c>
      <c r="R299" s="11">
        <v>0</v>
      </c>
      <c r="S299" s="11">
        <v>0</v>
      </c>
      <c r="T299" s="11">
        <v>0.45</v>
      </c>
      <c r="U299" s="11" t="s">
        <v>676</v>
      </c>
      <c r="V299" s="11" t="s">
        <v>79</v>
      </c>
      <c r="W299" s="11" t="s">
        <v>79</v>
      </c>
      <c r="X299" s="11" t="s">
        <v>556</v>
      </c>
    </row>
    <row r="300" spans="1:24" x14ac:dyDescent="0.25">
      <c r="A300" s="11">
        <v>299</v>
      </c>
      <c r="B300" s="11">
        <v>129</v>
      </c>
      <c r="C300" s="11">
        <v>130</v>
      </c>
      <c r="D300" s="11">
        <v>819534.47759999998</v>
      </c>
      <c r="E300" s="11">
        <v>3270138.2390000001</v>
      </c>
      <c r="F300" s="11">
        <v>820117.3676</v>
      </c>
      <c r="G300" s="11">
        <v>3270385.0780000002</v>
      </c>
      <c r="H300" s="11">
        <v>1</v>
      </c>
      <c r="I300" s="11">
        <v>-2.5</v>
      </c>
      <c r="J300" s="11">
        <v>0</v>
      </c>
      <c r="K300" s="11">
        <v>8000</v>
      </c>
      <c r="L300" s="11">
        <v>10</v>
      </c>
      <c r="M300" s="11">
        <v>2.5000000000000001E-2</v>
      </c>
      <c r="N300" s="11">
        <v>0</v>
      </c>
      <c r="O300" s="11">
        <v>0</v>
      </c>
      <c r="P300" s="11">
        <v>0</v>
      </c>
      <c r="Q300" s="11">
        <v>20</v>
      </c>
      <c r="R300" s="11">
        <v>0</v>
      </c>
      <c r="S300" s="11">
        <v>0</v>
      </c>
      <c r="T300" s="11">
        <v>1</v>
      </c>
      <c r="U300" s="11" t="s">
        <v>676</v>
      </c>
      <c r="V300" s="11" t="s">
        <v>79</v>
      </c>
      <c r="W300" s="11" t="s">
        <v>79</v>
      </c>
      <c r="X300" s="11" t="s">
        <v>556</v>
      </c>
    </row>
    <row r="301" spans="1:24" x14ac:dyDescent="0.25">
      <c r="A301" s="11">
        <v>300</v>
      </c>
      <c r="B301" s="11">
        <v>129</v>
      </c>
      <c r="C301" s="11">
        <v>140</v>
      </c>
      <c r="D301" s="11">
        <v>819761.13210000005</v>
      </c>
      <c r="E301" s="11">
        <v>3269858.446</v>
      </c>
      <c r="F301" s="11">
        <v>822111.96640000003</v>
      </c>
      <c r="G301" s="11">
        <v>3268440.7349999999</v>
      </c>
      <c r="H301" s="11">
        <v>1</v>
      </c>
      <c r="I301" s="11">
        <v>-3.5</v>
      </c>
      <c r="J301" s="11">
        <v>0</v>
      </c>
      <c r="K301" s="11">
        <v>16000</v>
      </c>
      <c r="L301" s="11">
        <v>70</v>
      </c>
      <c r="M301" s="11">
        <v>2.5000000000000001E-2</v>
      </c>
      <c r="N301" s="11">
        <v>0</v>
      </c>
      <c r="O301" s="11">
        <v>0</v>
      </c>
      <c r="P301" s="11">
        <v>0</v>
      </c>
      <c r="Q301" s="11">
        <v>20</v>
      </c>
      <c r="R301" s="11">
        <v>0</v>
      </c>
      <c r="S301" s="11">
        <v>0</v>
      </c>
      <c r="T301" s="11">
        <v>1</v>
      </c>
      <c r="U301" s="11" t="s">
        <v>676</v>
      </c>
      <c r="V301" s="11" t="s">
        <v>79</v>
      </c>
      <c r="W301" s="11" t="s">
        <v>79</v>
      </c>
      <c r="X301" s="11" t="s">
        <v>556</v>
      </c>
    </row>
    <row r="302" spans="1:24" x14ac:dyDescent="0.25">
      <c r="A302" s="11">
        <v>301</v>
      </c>
      <c r="B302" s="11">
        <v>128</v>
      </c>
      <c r="C302" s="11">
        <v>130</v>
      </c>
      <c r="D302" s="11">
        <v>820529.24140000006</v>
      </c>
      <c r="E302" s="11">
        <v>3269108.7319999998</v>
      </c>
      <c r="F302" s="11">
        <v>821509.27159999998</v>
      </c>
      <c r="G302" s="11">
        <v>3270172.0649999999</v>
      </c>
      <c r="H302" s="11">
        <v>1</v>
      </c>
      <c r="I302" s="11">
        <v>-2.5</v>
      </c>
      <c r="J302" s="11">
        <v>0</v>
      </c>
      <c r="K302" s="11">
        <v>7000</v>
      </c>
      <c r="L302" s="11">
        <v>25</v>
      </c>
      <c r="M302" s="11">
        <v>2.5000000000000001E-2</v>
      </c>
      <c r="N302" s="11">
        <v>0</v>
      </c>
      <c r="O302" s="11">
        <v>0</v>
      </c>
      <c r="P302" s="11">
        <v>0</v>
      </c>
      <c r="Q302" s="11">
        <v>20</v>
      </c>
      <c r="R302" s="11">
        <v>0</v>
      </c>
      <c r="S302" s="11">
        <v>0</v>
      </c>
      <c r="T302" s="11">
        <v>1</v>
      </c>
      <c r="U302" s="11" t="s">
        <v>676</v>
      </c>
      <c r="V302" s="11" t="s">
        <v>79</v>
      </c>
      <c r="W302" s="11" t="s">
        <v>79</v>
      </c>
      <c r="X302" s="11" t="s">
        <v>556</v>
      </c>
    </row>
    <row r="303" spans="1:24" x14ac:dyDescent="0.25">
      <c r="A303" s="11">
        <v>302</v>
      </c>
      <c r="B303" s="11">
        <v>128</v>
      </c>
      <c r="C303" s="11">
        <v>130</v>
      </c>
      <c r="D303" s="11">
        <v>822161.53799999994</v>
      </c>
      <c r="E303" s="11">
        <v>3268445.6039999998</v>
      </c>
      <c r="F303" s="11">
        <v>822493.10889999999</v>
      </c>
      <c r="G303" s="11">
        <v>3269629.5010000002</v>
      </c>
      <c r="H303" s="11">
        <v>1</v>
      </c>
      <c r="I303" s="11">
        <v>-2.5</v>
      </c>
      <c r="J303" s="11">
        <v>0</v>
      </c>
      <c r="K303" s="11">
        <v>6000</v>
      </c>
      <c r="L303" s="11">
        <v>45</v>
      </c>
      <c r="M303" s="11">
        <v>2.5000000000000001E-2</v>
      </c>
      <c r="N303" s="11">
        <v>0</v>
      </c>
      <c r="O303" s="11">
        <v>0</v>
      </c>
      <c r="P303" s="11">
        <v>0</v>
      </c>
      <c r="Q303" s="11">
        <v>20</v>
      </c>
      <c r="R303" s="11">
        <v>0</v>
      </c>
      <c r="S303" s="11">
        <v>0</v>
      </c>
      <c r="T303" s="11">
        <v>1</v>
      </c>
      <c r="U303" s="11" t="s">
        <v>676</v>
      </c>
      <c r="V303" s="11" t="s">
        <v>79</v>
      </c>
      <c r="W303" s="11" t="s">
        <v>79</v>
      </c>
      <c r="X303" s="11" t="s">
        <v>556</v>
      </c>
    </row>
    <row r="304" spans="1:24" x14ac:dyDescent="0.25">
      <c r="A304" s="11">
        <v>303</v>
      </c>
      <c r="B304" s="11">
        <v>128</v>
      </c>
      <c r="C304" s="11">
        <v>127</v>
      </c>
      <c r="D304" s="11">
        <v>822225.27890000003</v>
      </c>
      <c r="E304" s="11">
        <v>3271792.202</v>
      </c>
      <c r="F304" s="11">
        <v>823262.21050000004</v>
      </c>
      <c r="G304" s="11">
        <v>3272878.32</v>
      </c>
      <c r="H304" s="11">
        <v>11</v>
      </c>
      <c r="I304" s="11">
        <v>-3</v>
      </c>
      <c r="J304" s="11">
        <v>0</v>
      </c>
      <c r="K304" s="11">
        <v>6000</v>
      </c>
      <c r="L304" s="11">
        <v>560</v>
      </c>
      <c r="M304" s="11">
        <v>2.5000000000000001E-2</v>
      </c>
      <c r="N304" s="11">
        <v>0</v>
      </c>
      <c r="O304" s="11">
        <v>0</v>
      </c>
      <c r="P304" s="11">
        <v>0</v>
      </c>
      <c r="Q304" s="11">
        <v>20</v>
      </c>
      <c r="R304" s="11">
        <v>0</v>
      </c>
      <c r="S304" s="11">
        <v>0</v>
      </c>
      <c r="T304" s="11">
        <v>0.53</v>
      </c>
      <c r="U304" s="11" t="s">
        <v>676</v>
      </c>
      <c r="V304" s="11" t="s">
        <v>79</v>
      </c>
      <c r="W304" s="11" t="s">
        <v>79</v>
      </c>
      <c r="X304" s="11" t="s">
        <v>556</v>
      </c>
    </row>
    <row r="305" spans="1:24" x14ac:dyDescent="0.25">
      <c r="A305" s="11">
        <v>304</v>
      </c>
      <c r="B305" s="11">
        <v>131</v>
      </c>
      <c r="C305" s="11">
        <v>130</v>
      </c>
      <c r="D305" s="11">
        <v>824906.54200000002</v>
      </c>
      <c r="E305" s="11">
        <v>3266896.1009999998</v>
      </c>
      <c r="F305" s="11">
        <v>827742.08730000001</v>
      </c>
      <c r="G305" s="11">
        <v>3266273.5350000001</v>
      </c>
      <c r="H305" s="11">
        <v>1</v>
      </c>
      <c r="I305" s="11">
        <v>-1</v>
      </c>
      <c r="J305" s="11">
        <v>0</v>
      </c>
      <c r="K305" s="11">
        <v>6500</v>
      </c>
      <c r="L305" s="11">
        <v>200</v>
      </c>
      <c r="M305" s="11">
        <v>2.5000000000000001E-2</v>
      </c>
      <c r="N305" s="11">
        <v>0</v>
      </c>
      <c r="O305" s="11">
        <v>0</v>
      </c>
      <c r="P305" s="11">
        <v>0</v>
      </c>
      <c r="Q305" s="11">
        <v>20</v>
      </c>
      <c r="R305" s="11">
        <v>0</v>
      </c>
      <c r="S305" s="11">
        <v>0</v>
      </c>
      <c r="T305" s="11">
        <v>0.53</v>
      </c>
      <c r="U305" s="11" t="s">
        <v>676</v>
      </c>
      <c r="V305" s="11" t="s">
        <v>79</v>
      </c>
      <c r="W305" s="11" t="s">
        <v>79</v>
      </c>
      <c r="X305" s="11" t="s">
        <v>556</v>
      </c>
    </row>
    <row r="306" spans="1:24" x14ac:dyDescent="0.25">
      <c r="A306" s="11">
        <v>305</v>
      </c>
      <c r="B306" s="11">
        <v>140</v>
      </c>
      <c r="C306" s="11">
        <v>130</v>
      </c>
      <c r="D306" s="11">
        <v>826161.99239999999</v>
      </c>
      <c r="E306" s="11">
        <v>3267354.8930000002</v>
      </c>
      <c r="F306" s="11">
        <v>826483.46180000005</v>
      </c>
      <c r="G306" s="11">
        <v>3268933.2459999998</v>
      </c>
      <c r="H306" s="11">
        <v>1</v>
      </c>
      <c r="I306" s="11">
        <v>-2.5</v>
      </c>
      <c r="J306" s="11">
        <v>0</v>
      </c>
      <c r="K306" s="11">
        <v>9000</v>
      </c>
      <c r="L306" s="11">
        <v>70</v>
      </c>
      <c r="M306" s="11">
        <v>2.5000000000000001E-2</v>
      </c>
      <c r="N306" s="11">
        <v>0</v>
      </c>
      <c r="O306" s="11">
        <v>0</v>
      </c>
      <c r="P306" s="11">
        <v>0</v>
      </c>
      <c r="Q306" s="11">
        <v>20</v>
      </c>
      <c r="R306" s="11">
        <v>0</v>
      </c>
      <c r="S306" s="11">
        <v>0</v>
      </c>
      <c r="T306" s="11">
        <v>1</v>
      </c>
      <c r="U306" s="11" t="s">
        <v>676</v>
      </c>
      <c r="V306" s="11" t="s">
        <v>79</v>
      </c>
      <c r="W306" s="11" t="s">
        <v>79</v>
      </c>
      <c r="X306" s="11" t="s">
        <v>556</v>
      </c>
    </row>
    <row r="307" spans="1:24" x14ac:dyDescent="0.25">
      <c r="A307" s="11">
        <v>306</v>
      </c>
      <c r="B307" s="11">
        <v>131</v>
      </c>
      <c r="C307" s="11">
        <v>140</v>
      </c>
      <c r="D307" s="11">
        <v>828607.27650000004</v>
      </c>
      <c r="E307" s="11">
        <v>3268730.858</v>
      </c>
      <c r="F307" s="11">
        <v>827681.77839999995</v>
      </c>
      <c r="G307" s="11">
        <v>3266463.443</v>
      </c>
      <c r="H307" s="11">
        <v>1</v>
      </c>
      <c r="I307" s="11">
        <v>-1.5</v>
      </c>
      <c r="J307" s="11">
        <v>0</v>
      </c>
      <c r="K307" s="11">
        <v>10000</v>
      </c>
      <c r="L307" s="11">
        <v>150</v>
      </c>
      <c r="M307" s="11">
        <v>2.5000000000000001E-2</v>
      </c>
      <c r="N307" s="11">
        <v>0</v>
      </c>
      <c r="O307" s="11">
        <v>0</v>
      </c>
      <c r="P307" s="11">
        <v>0</v>
      </c>
      <c r="Q307" s="11">
        <v>20</v>
      </c>
      <c r="R307" s="11">
        <v>0</v>
      </c>
      <c r="S307" s="11">
        <v>0</v>
      </c>
      <c r="T307" s="11">
        <v>1</v>
      </c>
      <c r="U307" s="11" t="s">
        <v>676</v>
      </c>
      <c r="V307" s="11" t="s">
        <v>79</v>
      </c>
      <c r="W307" s="11" t="s">
        <v>79</v>
      </c>
      <c r="X307" s="11" t="s">
        <v>556</v>
      </c>
    </row>
    <row r="308" spans="1:24" x14ac:dyDescent="0.25">
      <c r="A308" s="11">
        <v>307</v>
      </c>
      <c r="B308" s="11">
        <v>131</v>
      </c>
      <c r="C308" s="11">
        <v>140</v>
      </c>
      <c r="D308" s="11">
        <v>831438.90419999999</v>
      </c>
      <c r="E308" s="11">
        <v>3266093.5980000002</v>
      </c>
      <c r="F308" s="11">
        <v>834283.18070000003</v>
      </c>
      <c r="G308" s="11">
        <v>3266430.943</v>
      </c>
      <c r="H308" s="11">
        <v>11</v>
      </c>
      <c r="I308" s="11">
        <v>-1.5</v>
      </c>
      <c r="J308" s="11">
        <v>0</v>
      </c>
      <c r="K308" s="11">
        <v>5000</v>
      </c>
      <c r="L308" s="11">
        <v>200</v>
      </c>
      <c r="M308" s="11">
        <v>2.5000000000000001E-2</v>
      </c>
      <c r="N308" s="11">
        <v>0</v>
      </c>
      <c r="O308" s="11">
        <v>0</v>
      </c>
      <c r="P308" s="11">
        <v>0</v>
      </c>
      <c r="Q308" s="11">
        <v>20</v>
      </c>
      <c r="R308" s="11">
        <v>0</v>
      </c>
      <c r="S308" s="11">
        <v>0</v>
      </c>
      <c r="T308" s="11">
        <v>1</v>
      </c>
      <c r="U308" s="11" t="s">
        <v>676</v>
      </c>
      <c r="V308" s="11" t="s">
        <v>79</v>
      </c>
      <c r="W308" s="11" t="s">
        <v>79</v>
      </c>
      <c r="X308" s="11" t="s">
        <v>556</v>
      </c>
    </row>
    <row r="309" spans="1:24" x14ac:dyDescent="0.25">
      <c r="A309" s="11">
        <v>308</v>
      </c>
      <c r="B309" s="11">
        <v>131</v>
      </c>
      <c r="C309" s="11">
        <v>133</v>
      </c>
      <c r="D309" s="11">
        <v>832334.14009999996</v>
      </c>
      <c r="E309" s="11">
        <v>3261804.463</v>
      </c>
      <c r="F309" s="11">
        <v>831528.48219999997</v>
      </c>
      <c r="G309" s="11">
        <v>3262393.162</v>
      </c>
      <c r="H309" s="11">
        <v>1</v>
      </c>
      <c r="I309" s="11">
        <v>-1.5</v>
      </c>
      <c r="J309" s="11">
        <v>0</v>
      </c>
      <c r="K309" s="11">
        <v>7500</v>
      </c>
      <c r="L309" s="11">
        <v>20</v>
      </c>
      <c r="M309" s="11">
        <v>2.5000000000000001E-2</v>
      </c>
      <c r="N309" s="11">
        <v>0</v>
      </c>
      <c r="O309" s="11">
        <v>0</v>
      </c>
      <c r="P309" s="11">
        <v>0</v>
      </c>
      <c r="Q309" s="11">
        <v>20</v>
      </c>
      <c r="R309" s="11">
        <v>0</v>
      </c>
      <c r="S309" s="11">
        <v>0</v>
      </c>
      <c r="T309" s="11">
        <v>0.53</v>
      </c>
      <c r="U309" s="11" t="s">
        <v>676</v>
      </c>
      <c r="V309" s="11" t="s">
        <v>79</v>
      </c>
      <c r="W309" s="11" t="s">
        <v>79</v>
      </c>
      <c r="X309" s="11" t="s">
        <v>556</v>
      </c>
    </row>
    <row r="310" spans="1:24" x14ac:dyDescent="0.25">
      <c r="A310" s="11">
        <v>309</v>
      </c>
      <c r="B310" s="11">
        <v>140</v>
      </c>
      <c r="C310" s="11">
        <v>133</v>
      </c>
      <c r="D310" s="11">
        <v>833991.34470000002</v>
      </c>
      <c r="E310" s="11">
        <v>3261895.1809999999</v>
      </c>
      <c r="F310" s="11">
        <v>836211.20330000005</v>
      </c>
      <c r="G310" s="11">
        <v>3265504.767</v>
      </c>
      <c r="H310" s="11">
        <v>11</v>
      </c>
      <c r="I310" s="11">
        <v>-3</v>
      </c>
      <c r="J310" s="11">
        <v>0</v>
      </c>
      <c r="K310" s="11">
        <v>11000</v>
      </c>
      <c r="L310" s="11">
        <v>100</v>
      </c>
      <c r="M310" s="11">
        <v>2.5000000000000001E-2</v>
      </c>
      <c r="N310" s="11">
        <v>0</v>
      </c>
      <c r="O310" s="11">
        <v>0</v>
      </c>
      <c r="P310" s="11">
        <v>0</v>
      </c>
      <c r="Q310" s="11">
        <v>20</v>
      </c>
      <c r="R310" s="11">
        <v>0</v>
      </c>
      <c r="S310" s="11">
        <v>0</v>
      </c>
      <c r="T310" s="11">
        <v>0.53</v>
      </c>
      <c r="U310" s="11" t="s">
        <v>676</v>
      </c>
      <c r="V310" s="11" t="s">
        <v>79</v>
      </c>
      <c r="W310" s="11" t="s">
        <v>79</v>
      </c>
      <c r="X310" s="11" t="s">
        <v>556</v>
      </c>
    </row>
    <row r="311" spans="1:24" x14ac:dyDescent="0.25">
      <c r="A311" s="11">
        <v>310</v>
      </c>
      <c r="B311" s="11">
        <v>132</v>
      </c>
      <c r="C311" s="11">
        <v>133</v>
      </c>
      <c r="D311" s="11">
        <v>831520.10349999997</v>
      </c>
      <c r="E311" s="11">
        <v>3256767.8119999999</v>
      </c>
      <c r="F311" s="11">
        <v>833044.23620000004</v>
      </c>
      <c r="G311" s="11">
        <v>3258691.0240000002</v>
      </c>
      <c r="H311" s="11">
        <v>1</v>
      </c>
      <c r="I311" s="11">
        <v>-1</v>
      </c>
      <c r="J311" s="11">
        <v>0</v>
      </c>
      <c r="K311" s="11">
        <v>6000</v>
      </c>
      <c r="L311" s="11">
        <v>50</v>
      </c>
      <c r="M311" s="11">
        <v>2.5000000000000001E-2</v>
      </c>
      <c r="N311" s="11">
        <v>0</v>
      </c>
      <c r="O311" s="11">
        <v>0</v>
      </c>
      <c r="P311" s="11">
        <v>0</v>
      </c>
      <c r="Q311" s="11">
        <v>20</v>
      </c>
      <c r="R311" s="11">
        <v>0</v>
      </c>
      <c r="S311" s="11">
        <v>0</v>
      </c>
      <c r="T311" s="11">
        <v>0.3</v>
      </c>
      <c r="U311" s="11" t="s">
        <v>676</v>
      </c>
      <c r="V311" s="11" t="s">
        <v>79</v>
      </c>
      <c r="W311" s="11" t="s">
        <v>79</v>
      </c>
      <c r="X311" s="11" t="s">
        <v>556</v>
      </c>
    </row>
    <row r="312" spans="1:24" x14ac:dyDescent="0.25">
      <c r="A312" s="11">
        <v>311</v>
      </c>
      <c r="B312" s="11">
        <v>132</v>
      </c>
      <c r="C312" s="11">
        <v>133</v>
      </c>
      <c r="D312" s="11">
        <v>835203.02260000003</v>
      </c>
      <c r="E312" s="11">
        <v>3254810.2439999999</v>
      </c>
      <c r="F312" s="11">
        <v>835810.39439999999</v>
      </c>
      <c r="G312" s="11">
        <v>3256037.2220000001</v>
      </c>
      <c r="H312" s="11">
        <v>1</v>
      </c>
      <c r="I312" s="11">
        <v>-1</v>
      </c>
      <c r="J312" s="11">
        <v>0</v>
      </c>
      <c r="K312" s="11">
        <v>7000</v>
      </c>
      <c r="L312" s="11">
        <v>35</v>
      </c>
      <c r="M312" s="11">
        <v>2.5000000000000001E-2</v>
      </c>
      <c r="N312" s="11">
        <v>0</v>
      </c>
      <c r="O312" s="11">
        <v>0</v>
      </c>
      <c r="P312" s="11">
        <v>0</v>
      </c>
      <c r="Q312" s="11">
        <v>20</v>
      </c>
      <c r="R312" s="11">
        <v>0</v>
      </c>
      <c r="S312" s="11">
        <v>0</v>
      </c>
      <c r="T312" s="11">
        <v>0.3</v>
      </c>
      <c r="U312" s="11" t="s">
        <v>676</v>
      </c>
      <c r="V312" s="11" t="s">
        <v>79</v>
      </c>
      <c r="W312" s="11" t="s">
        <v>79</v>
      </c>
      <c r="X312" s="11" t="s">
        <v>556</v>
      </c>
    </row>
    <row r="313" spans="1:24" x14ac:dyDescent="0.25">
      <c r="A313" s="11">
        <v>312</v>
      </c>
      <c r="B313" s="11">
        <v>134</v>
      </c>
      <c r="C313" s="11">
        <v>133</v>
      </c>
      <c r="D313" s="11">
        <v>837437.02130000002</v>
      </c>
      <c r="E313" s="11">
        <v>3256096.7960000001</v>
      </c>
      <c r="F313" s="11">
        <v>837472.34329999995</v>
      </c>
      <c r="G313" s="11">
        <v>3254252.5150000001</v>
      </c>
      <c r="H313" s="11">
        <v>1</v>
      </c>
      <c r="I313" s="11">
        <v>-2</v>
      </c>
      <c r="J313" s="11">
        <v>0</v>
      </c>
      <c r="K313" s="11">
        <v>9000</v>
      </c>
      <c r="L313" s="11">
        <v>80</v>
      </c>
      <c r="M313" s="11">
        <v>2.5000000000000001E-2</v>
      </c>
      <c r="N313" s="11">
        <v>0</v>
      </c>
      <c r="O313" s="11">
        <v>0</v>
      </c>
      <c r="P313" s="11">
        <v>0</v>
      </c>
      <c r="Q313" s="11">
        <v>20</v>
      </c>
      <c r="R313" s="11">
        <v>0</v>
      </c>
      <c r="S313" s="11">
        <v>0</v>
      </c>
      <c r="T313" s="11">
        <v>0.35</v>
      </c>
      <c r="U313" s="11" t="s">
        <v>676</v>
      </c>
      <c r="V313" s="11" t="s">
        <v>79</v>
      </c>
      <c r="W313" s="11" t="s">
        <v>79</v>
      </c>
      <c r="X313" s="11" t="s">
        <v>556</v>
      </c>
    </row>
    <row r="314" spans="1:24" x14ac:dyDescent="0.25">
      <c r="A314" s="11">
        <v>313</v>
      </c>
      <c r="B314" s="11">
        <v>134</v>
      </c>
      <c r="C314" s="11">
        <v>133</v>
      </c>
      <c r="D314" s="11">
        <v>839085.48459999997</v>
      </c>
      <c r="E314" s="11">
        <v>3254663.2230000002</v>
      </c>
      <c r="F314" s="11">
        <v>838549.1202</v>
      </c>
      <c r="G314" s="11">
        <v>3255942.2</v>
      </c>
      <c r="H314" s="11">
        <v>1</v>
      </c>
      <c r="I314" s="11">
        <v>-2</v>
      </c>
      <c r="J314" s="11">
        <v>0</v>
      </c>
      <c r="K314" s="11">
        <v>7500</v>
      </c>
      <c r="L314" s="11">
        <v>75</v>
      </c>
      <c r="M314" s="11">
        <v>2.5000000000000001E-2</v>
      </c>
      <c r="N314" s="11">
        <v>0</v>
      </c>
      <c r="O314" s="11">
        <v>0</v>
      </c>
      <c r="P314" s="11">
        <v>0</v>
      </c>
      <c r="Q314" s="11">
        <v>20</v>
      </c>
      <c r="R314" s="11">
        <v>0</v>
      </c>
      <c r="S314" s="11">
        <v>0</v>
      </c>
      <c r="T314" s="11">
        <v>0.35</v>
      </c>
      <c r="U314" s="11" t="s">
        <v>676</v>
      </c>
      <c r="V314" s="11" t="s">
        <v>79</v>
      </c>
      <c r="W314" s="11" t="s">
        <v>79</v>
      </c>
      <c r="X314" s="11" t="s">
        <v>556</v>
      </c>
    </row>
    <row r="315" spans="1:24" x14ac:dyDescent="0.25">
      <c r="A315" s="11">
        <v>314</v>
      </c>
      <c r="B315" s="11">
        <v>134</v>
      </c>
      <c r="C315" s="11">
        <v>133</v>
      </c>
      <c r="D315" s="11">
        <v>840485.15859999997</v>
      </c>
      <c r="E315" s="11">
        <v>3256459.8470000001</v>
      </c>
      <c r="F315" s="11">
        <v>840524.84620000003</v>
      </c>
      <c r="G315" s="11">
        <v>3255322.1359999999</v>
      </c>
      <c r="H315" s="11">
        <v>1</v>
      </c>
      <c r="I315" s="11">
        <v>-2</v>
      </c>
      <c r="J315" s="11">
        <v>0</v>
      </c>
      <c r="K315" s="11">
        <v>8000</v>
      </c>
      <c r="L315" s="11">
        <v>120</v>
      </c>
      <c r="M315" s="11">
        <v>2.5000000000000001E-2</v>
      </c>
      <c r="N315" s="11">
        <v>0</v>
      </c>
      <c r="O315" s="11">
        <v>0</v>
      </c>
      <c r="P315" s="11">
        <v>0</v>
      </c>
      <c r="Q315" s="11">
        <v>20</v>
      </c>
      <c r="R315" s="11">
        <v>0</v>
      </c>
      <c r="S315" s="11">
        <v>0</v>
      </c>
      <c r="T315" s="11">
        <v>0.35</v>
      </c>
      <c r="U315" s="11" t="s">
        <v>676</v>
      </c>
      <c r="V315" s="11" t="s">
        <v>79</v>
      </c>
      <c r="W315" s="11" t="s">
        <v>79</v>
      </c>
      <c r="X315" s="11" t="s">
        <v>556</v>
      </c>
    </row>
    <row r="316" spans="1:24" x14ac:dyDescent="0.25">
      <c r="A316" s="11">
        <v>315</v>
      </c>
      <c r="B316" s="11">
        <v>133</v>
      </c>
      <c r="C316" s="11">
        <v>141</v>
      </c>
      <c r="D316" s="11">
        <v>838430.81790000002</v>
      </c>
      <c r="E316" s="11">
        <v>3256639.69</v>
      </c>
      <c r="F316" s="11">
        <v>840282.90489999996</v>
      </c>
      <c r="G316" s="11">
        <v>3259814.696</v>
      </c>
      <c r="H316" s="11">
        <v>11</v>
      </c>
      <c r="I316" s="11">
        <v>-2.5</v>
      </c>
      <c r="J316" s="11">
        <v>0</v>
      </c>
      <c r="K316" s="11">
        <v>14000</v>
      </c>
      <c r="L316" s="11">
        <v>2500</v>
      </c>
      <c r="M316" s="11">
        <v>0.02</v>
      </c>
      <c r="N316" s="11">
        <v>0</v>
      </c>
      <c r="O316" s="11">
        <v>0</v>
      </c>
      <c r="P316" s="11">
        <v>0</v>
      </c>
      <c r="Q316" s="11">
        <v>20</v>
      </c>
      <c r="R316" s="11">
        <v>0</v>
      </c>
      <c r="S316" s="11">
        <v>0</v>
      </c>
      <c r="T316" s="11">
        <v>0.53</v>
      </c>
      <c r="U316" s="11" t="s">
        <v>676</v>
      </c>
      <c r="V316" s="11" t="s">
        <v>79</v>
      </c>
      <c r="W316" s="11" t="s">
        <v>79</v>
      </c>
      <c r="X316" s="11" t="s">
        <v>556</v>
      </c>
    </row>
    <row r="317" spans="1:24" x14ac:dyDescent="0.25">
      <c r="A317" s="11">
        <v>316</v>
      </c>
      <c r="B317" s="11">
        <v>134</v>
      </c>
      <c r="C317" s="11">
        <v>135</v>
      </c>
      <c r="D317" s="11">
        <v>843469.29119999998</v>
      </c>
      <c r="E317" s="11">
        <v>3255525.8990000002</v>
      </c>
      <c r="F317" s="11">
        <v>844647.14260000002</v>
      </c>
      <c r="G317" s="11">
        <v>3254435.122</v>
      </c>
      <c r="H317" s="11">
        <v>1</v>
      </c>
      <c r="I317" s="11">
        <v>-1.5</v>
      </c>
      <c r="J317" s="11">
        <v>0</v>
      </c>
      <c r="K317" s="11">
        <v>7000</v>
      </c>
      <c r="L317" s="11">
        <v>30</v>
      </c>
      <c r="M317" s="11">
        <v>2.5000000000000001E-2</v>
      </c>
      <c r="N317" s="11">
        <v>0</v>
      </c>
      <c r="O317" s="11">
        <v>0</v>
      </c>
      <c r="P317" s="11">
        <v>0</v>
      </c>
      <c r="Q317" s="11">
        <v>20</v>
      </c>
      <c r="R317" s="11">
        <v>0</v>
      </c>
      <c r="S317" s="11">
        <v>0</v>
      </c>
      <c r="T317" s="11">
        <v>0.53</v>
      </c>
      <c r="U317" s="11" t="s">
        <v>676</v>
      </c>
      <c r="V317" s="11" t="s">
        <v>79</v>
      </c>
      <c r="W317" s="11" t="s">
        <v>79</v>
      </c>
      <c r="X317" s="11" t="s">
        <v>556</v>
      </c>
    </row>
    <row r="318" spans="1:24" x14ac:dyDescent="0.25">
      <c r="A318" s="11">
        <v>317</v>
      </c>
      <c r="B318" s="11">
        <v>136</v>
      </c>
      <c r="C318" s="11">
        <v>135</v>
      </c>
      <c r="D318" s="11">
        <v>849790.42680000002</v>
      </c>
      <c r="E318" s="11">
        <v>3253948.57</v>
      </c>
      <c r="F318" s="11">
        <v>851498.08730000001</v>
      </c>
      <c r="G318" s="11">
        <v>3254763.7930000001</v>
      </c>
      <c r="H318" s="11">
        <v>11</v>
      </c>
      <c r="I318" s="11">
        <v>-0.5</v>
      </c>
      <c r="J318" s="11">
        <v>0</v>
      </c>
      <c r="K318" s="11">
        <v>7500</v>
      </c>
      <c r="L318" s="11">
        <v>200</v>
      </c>
      <c r="M318" s="11">
        <v>2.5000000000000001E-2</v>
      </c>
      <c r="N318" s="11">
        <v>0</v>
      </c>
      <c r="O318" s="11">
        <v>0</v>
      </c>
      <c r="P318" s="11">
        <v>0</v>
      </c>
      <c r="Q318" s="11">
        <v>20</v>
      </c>
      <c r="R318" s="11">
        <v>0</v>
      </c>
      <c r="S318" s="11">
        <v>0</v>
      </c>
      <c r="T318" s="11">
        <v>0.53</v>
      </c>
      <c r="U318" s="11" t="s">
        <v>676</v>
      </c>
      <c r="V318" s="11" t="s">
        <v>79</v>
      </c>
      <c r="W318" s="11" t="s">
        <v>79</v>
      </c>
      <c r="X318" s="11" t="s">
        <v>556</v>
      </c>
    </row>
    <row r="319" spans="1:24" x14ac:dyDescent="0.25">
      <c r="A319" s="11">
        <v>318</v>
      </c>
      <c r="B319" s="11">
        <v>142</v>
      </c>
      <c r="C319" s="11">
        <v>135</v>
      </c>
      <c r="D319" s="11">
        <v>847216.49789999996</v>
      </c>
      <c r="E319" s="11">
        <v>3255508.969</v>
      </c>
      <c r="F319" s="11">
        <v>848596.99069999997</v>
      </c>
      <c r="G319" s="11">
        <v>3257668.6510000001</v>
      </c>
      <c r="H319" s="11">
        <v>11</v>
      </c>
      <c r="I319" s="11">
        <v>-1.5</v>
      </c>
      <c r="J319" s="11">
        <v>0</v>
      </c>
      <c r="K319" s="11">
        <v>9000</v>
      </c>
      <c r="L319" s="11">
        <v>2500</v>
      </c>
      <c r="M319" s="11">
        <v>0.02</v>
      </c>
      <c r="N319" s="11">
        <v>0</v>
      </c>
      <c r="O319" s="11">
        <v>0</v>
      </c>
      <c r="P319" s="11">
        <v>0</v>
      </c>
      <c r="Q319" s="11">
        <v>20</v>
      </c>
      <c r="R319" s="11">
        <v>0</v>
      </c>
      <c r="S319" s="11">
        <v>0</v>
      </c>
      <c r="T319" s="11">
        <v>0.53</v>
      </c>
      <c r="U319" s="11" t="s">
        <v>676</v>
      </c>
      <c r="V319" s="11" t="s">
        <v>79</v>
      </c>
      <c r="W319" s="11" t="s">
        <v>79</v>
      </c>
      <c r="X319" s="11" t="s">
        <v>556</v>
      </c>
    </row>
    <row r="320" spans="1:24" x14ac:dyDescent="0.25">
      <c r="A320" s="11">
        <v>319</v>
      </c>
      <c r="B320" s="11">
        <v>136</v>
      </c>
      <c r="C320" s="11">
        <v>142</v>
      </c>
      <c r="D320" s="11">
        <v>853894.42610000004</v>
      </c>
      <c r="E320" s="11">
        <v>3257382.628</v>
      </c>
      <c r="F320" s="11">
        <v>853449.92520000006</v>
      </c>
      <c r="G320" s="11">
        <v>3253572.62</v>
      </c>
      <c r="H320" s="11">
        <v>11</v>
      </c>
      <c r="I320" s="11">
        <v>-1</v>
      </c>
      <c r="J320" s="11">
        <v>0</v>
      </c>
      <c r="K320" s="11">
        <v>8500</v>
      </c>
      <c r="L320" s="11">
        <v>3000</v>
      </c>
      <c r="M320" s="11">
        <v>0.02</v>
      </c>
      <c r="N320" s="11">
        <v>0</v>
      </c>
      <c r="O320" s="11">
        <v>0</v>
      </c>
      <c r="P320" s="11">
        <v>0</v>
      </c>
      <c r="Q320" s="11">
        <v>20</v>
      </c>
      <c r="R320" s="11">
        <v>0</v>
      </c>
      <c r="S320" s="11">
        <v>0</v>
      </c>
      <c r="T320" s="11">
        <v>0.47</v>
      </c>
      <c r="U320" s="11" t="s">
        <v>676</v>
      </c>
      <c r="V320" s="11" t="s">
        <v>79</v>
      </c>
      <c r="W320" s="11" t="s">
        <v>79</v>
      </c>
      <c r="X320" s="11" t="s">
        <v>556</v>
      </c>
    </row>
    <row r="321" spans="1:24" x14ac:dyDescent="0.25">
      <c r="A321" s="11">
        <v>320</v>
      </c>
      <c r="B321" s="11">
        <v>83</v>
      </c>
      <c r="C321" s="11">
        <v>55</v>
      </c>
      <c r="D321" s="11">
        <v>819397.44889999996</v>
      </c>
      <c r="E321" s="11">
        <v>3307969.5970000001</v>
      </c>
      <c r="F321" s="11">
        <v>818947.19330000004</v>
      </c>
      <c r="G321" s="11">
        <v>3307000.2280000001</v>
      </c>
      <c r="H321" s="11">
        <v>1</v>
      </c>
      <c r="I321" s="11">
        <v>-0.5</v>
      </c>
      <c r="J321" s="11">
        <v>0</v>
      </c>
      <c r="K321" s="11">
        <v>5000</v>
      </c>
      <c r="L321" s="11">
        <v>100</v>
      </c>
      <c r="M321" s="11">
        <v>2.5000000000000001E-2</v>
      </c>
      <c r="N321" s="11">
        <v>0</v>
      </c>
      <c r="O321" s="11">
        <v>0</v>
      </c>
      <c r="P321" s="11">
        <v>0</v>
      </c>
      <c r="Q321" s="11">
        <v>20</v>
      </c>
      <c r="R321" s="11">
        <v>0</v>
      </c>
      <c r="S321" s="11">
        <v>0</v>
      </c>
      <c r="T321" s="11">
        <v>1</v>
      </c>
      <c r="U321" s="11" t="s">
        <v>676</v>
      </c>
      <c r="V321" s="11" t="s">
        <v>79</v>
      </c>
      <c r="W321" s="11" t="s">
        <v>79</v>
      </c>
      <c r="X321" s="11" t="s">
        <v>556</v>
      </c>
    </row>
    <row r="322" spans="1:24" x14ac:dyDescent="0.25">
      <c r="A322" s="11">
        <v>321</v>
      </c>
      <c r="B322" s="11">
        <v>55</v>
      </c>
      <c r="C322" s="11">
        <v>382</v>
      </c>
      <c r="D322" s="11">
        <v>820902.11730000004</v>
      </c>
      <c r="E322" s="11">
        <v>3307507.7080000001</v>
      </c>
      <c r="F322" s="11">
        <v>820077.25060000003</v>
      </c>
      <c r="G322" s="11">
        <v>3306335.0720000002</v>
      </c>
      <c r="H322" s="11">
        <v>1</v>
      </c>
      <c r="I322" s="11">
        <v>-0.3</v>
      </c>
      <c r="J322" s="11">
        <v>0</v>
      </c>
      <c r="K322" s="11">
        <v>6000</v>
      </c>
      <c r="L322" s="11">
        <v>35</v>
      </c>
      <c r="M322" s="11">
        <v>2.5000000000000001E-2</v>
      </c>
      <c r="N322" s="11">
        <v>0</v>
      </c>
      <c r="O322" s="11">
        <v>0</v>
      </c>
      <c r="P322" s="11">
        <v>0</v>
      </c>
      <c r="Q322" s="11">
        <v>20</v>
      </c>
      <c r="R322" s="11">
        <v>0</v>
      </c>
      <c r="S322" s="11">
        <v>0</v>
      </c>
      <c r="T322" s="11">
        <v>1</v>
      </c>
      <c r="U322" s="11" t="s">
        <v>676</v>
      </c>
      <c r="V322" s="11" t="s">
        <v>79</v>
      </c>
      <c r="W322" s="11" t="s">
        <v>79</v>
      </c>
      <c r="X322" s="11" t="s">
        <v>556</v>
      </c>
    </row>
    <row r="323" spans="1:24" x14ac:dyDescent="0.25">
      <c r="A323" s="11">
        <v>322</v>
      </c>
      <c r="B323" s="11">
        <v>382</v>
      </c>
      <c r="C323" s="11">
        <v>124</v>
      </c>
      <c r="D323" s="11">
        <v>820150.58440000005</v>
      </c>
      <c r="E323" s="11">
        <v>3305437.42</v>
      </c>
      <c r="F323" s="11">
        <v>819878.02969999996</v>
      </c>
      <c r="G323" s="11">
        <v>3304028.9339999999</v>
      </c>
      <c r="H323" s="11">
        <v>1</v>
      </c>
      <c r="I323" s="11">
        <v>-3</v>
      </c>
      <c r="J323" s="11">
        <v>0</v>
      </c>
      <c r="K323" s="11">
        <v>11000</v>
      </c>
      <c r="L323" s="11">
        <v>25</v>
      </c>
      <c r="M323" s="11">
        <v>2.5000000000000001E-2</v>
      </c>
      <c r="N323" s="11">
        <v>0</v>
      </c>
      <c r="O323" s="11">
        <v>0</v>
      </c>
      <c r="P323" s="11">
        <v>0</v>
      </c>
      <c r="Q323" s="11">
        <v>20</v>
      </c>
      <c r="R323" s="11">
        <v>0</v>
      </c>
      <c r="S323" s="11">
        <v>0</v>
      </c>
      <c r="T323" s="11">
        <v>1</v>
      </c>
      <c r="U323" s="11" t="s">
        <v>676</v>
      </c>
      <c r="V323" s="11" t="s">
        <v>79</v>
      </c>
      <c r="W323" s="11" t="s">
        <v>79</v>
      </c>
      <c r="X323" s="11" t="s">
        <v>556</v>
      </c>
    </row>
    <row r="324" spans="1:24" x14ac:dyDescent="0.25">
      <c r="A324" s="11">
        <v>323</v>
      </c>
      <c r="B324" s="11">
        <v>382</v>
      </c>
      <c r="C324" s="11">
        <v>124</v>
      </c>
      <c r="D324" s="11">
        <v>821217.72019999998</v>
      </c>
      <c r="E324" s="11">
        <v>3304489.0819999999</v>
      </c>
      <c r="F324" s="11">
        <v>821264.29949999996</v>
      </c>
      <c r="G324" s="11">
        <v>3302639.6340000001</v>
      </c>
      <c r="H324" s="11">
        <v>1</v>
      </c>
      <c r="I324" s="11">
        <v>-3</v>
      </c>
      <c r="J324" s="11">
        <v>0</v>
      </c>
      <c r="K324" s="11">
        <v>8500</v>
      </c>
      <c r="L324" s="11">
        <v>40</v>
      </c>
      <c r="M324" s="11">
        <v>2.5000000000000001E-2</v>
      </c>
      <c r="N324" s="11">
        <v>0</v>
      </c>
      <c r="O324" s="11">
        <v>0</v>
      </c>
      <c r="P324" s="11">
        <v>0</v>
      </c>
      <c r="Q324" s="11">
        <v>20</v>
      </c>
      <c r="R324" s="11">
        <v>0</v>
      </c>
      <c r="S324" s="11">
        <v>0</v>
      </c>
      <c r="T324" s="11">
        <v>1</v>
      </c>
      <c r="U324" s="11" t="s">
        <v>676</v>
      </c>
      <c r="V324" s="11" t="s">
        <v>79</v>
      </c>
      <c r="W324" s="11" t="s">
        <v>79</v>
      </c>
      <c r="X324" s="11" t="s">
        <v>556</v>
      </c>
    </row>
    <row r="325" spans="1:24" x14ac:dyDescent="0.25">
      <c r="A325" s="11">
        <v>324</v>
      </c>
      <c r="B325" s="11">
        <v>382</v>
      </c>
      <c r="C325" s="11">
        <v>124</v>
      </c>
      <c r="D325" s="11">
        <v>825622.2291</v>
      </c>
      <c r="E325" s="11">
        <v>3302238.5690000001</v>
      </c>
      <c r="F325" s="11">
        <v>823971.549</v>
      </c>
      <c r="G325" s="11">
        <v>3302408.943</v>
      </c>
      <c r="H325" s="11">
        <v>1</v>
      </c>
      <c r="I325" s="11">
        <v>-3</v>
      </c>
      <c r="J325" s="11">
        <v>0</v>
      </c>
      <c r="K325" s="11">
        <v>7500</v>
      </c>
      <c r="L325" s="11">
        <v>30</v>
      </c>
      <c r="M325" s="11">
        <v>2.5000000000000001E-2</v>
      </c>
      <c r="N325" s="11">
        <v>0</v>
      </c>
      <c r="O325" s="11">
        <v>0</v>
      </c>
      <c r="P325" s="11">
        <v>0</v>
      </c>
      <c r="Q325" s="11">
        <v>20</v>
      </c>
      <c r="R325" s="11">
        <v>0</v>
      </c>
      <c r="S325" s="11">
        <v>0</v>
      </c>
      <c r="T325" s="11">
        <v>1</v>
      </c>
      <c r="U325" s="11" t="s">
        <v>676</v>
      </c>
      <c r="V325" s="11" t="s">
        <v>79</v>
      </c>
      <c r="W325" s="11" t="s">
        <v>79</v>
      </c>
      <c r="X325" s="11" t="s">
        <v>556</v>
      </c>
    </row>
    <row r="326" spans="1:24" x14ac:dyDescent="0.25">
      <c r="A326" s="11">
        <v>325</v>
      </c>
      <c r="B326" s="11">
        <v>58</v>
      </c>
      <c r="C326" s="11">
        <v>382</v>
      </c>
      <c r="D326" s="11">
        <v>828485.77870000002</v>
      </c>
      <c r="E326" s="11">
        <v>3304363.34</v>
      </c>
      <c r="F326" s="11">
        <v>827588.83940000006</v>
      </c>
      <c r="G326" s="11">
        <v>3303533.87</v>
      </c>
      <c r="H326" s="11">
        <v>1</v>
      </c>
      <c r="I326" s="11">
        <v>-0.3</v>
      </c>
      <c r="J326" s="11">
        <v>0</v>
      </c>
      <c r="K326" s="11">
        <v>6000</v>
      </c>
      <c r="L326" s="11">
        <v>70</v>
      </c>
      <c r="M326" s="11">
        <v>2.5000000000000001E-2</v>
      </c>
      <c r="N326" s="11">
        <v>0</v>
      </c>
      <c r="O326" s="11">
        <v>0</v>
      </c>
      <c r="P326" s="11">
        <v>0</v>
      </c>
      <c r="Q326" s="11">
        <v>20</v>
      </c>
      <c r="R326" s="11">
        <v>0</v>
      </c>
      <c r="S326" s="11">
        <v>0</v>
      </c>
      <c r="T326" s="11">
        <v>1</v>
      </c>
      <c r="U326" s="11" t="s">
        <v>676</v>
      </c>
      <c r="V326" s="11" t="s">
        <v>79</v>
      </c>
      <c r="W326" s="11" t="s">
        <v>79</v>
      </c>
      <c r="X326" s="11" t="s">
        <v>556</v>
      </c>
    </row>
    <row r="327" spans="1:24" x14ac:dyDescent="0.25">
      <c r="A327" s="11">
        <v>326</v>
      </c>
      <c r="B327" s="11">
        <v>382</v>
      </c>
      <c r="C327" s="11">
        <v>85</v>
      </c>
      <c r="D327" s="11">
        <v>825175.55810000002</v>
      </c>
      <c r="E327" s="11">
        <v>3304727.8679999998</v>
      </c>
      <c r="F327" s="11">
        <v>827446.16399999999</v>
      </c>
      <c r="G327" s="11">
        <v>3303418.2940000002</v>
      </c>
      <c r="H327" s="11">
        <v>1</v>
      </c>
      <c r="I327" s="11">
        <v>-1</v>
      </c>
      <c r="J327" s="11">
        <v>0</v>
      </c>
      <c r="K327" s="11">
        <v>3000</v>
      </c>
      <c r="L327" s="11">
        <v>30</v>
      </c>
      <c r="M327" s="11">
        <v>2.5000000000000001E-2</v>
      </c>
      <c r="N327" s="11">
        <v>0</v>
      </c>
      <c r="O327" s="11">
        <v>0</v>
      </c>
      <c r="P327" s="11">
        <v>0</v>
      </c>
      <c r="Q327" s="11">
        <v>20</v>
      </c>
      <c r="R327" s="11">
        <v>0</v>
      </c>
      <c r="S327" s="11">
        <v>0</v>
      </c>
      <c r="T327" s="11">
        <v>1</v>
      </c>
      <c r="U327" s="11" t="s">
        <v>676</v>
      </c>
      <c r="V327" s="11" t="s">
        <v>79</v>
      </c>
      <c r="W327" s="11" t="s">
        <v>79</v>
      </c>
      <c r="X327" s="11" t="s">
        <v>556</v>
      </c>
    </row>
    <row r="328" spans="1:24" x14ac:dyDescent="0.25">
      <c r="A328" s="11">
        <v>327</v>
      </c>
      <c r="B328" s="11">
        <v>382</v>
      </c>
      <c r="C328" s="11">
        <v>124</v>
      </c>
      <c r="D328" s="11">
        <v>827273.21189999999</v>
      </c>
      <c r="E328" s="11">
        <v>3303249.0809999998</v>
      </c>
      <c r="F328" s="11">
        <v>827349.14610000001</v>
      </c>
      <c r="G328" s="11">
        <v>3300430.9019999998</v>
      </c>
      <c r="H328" s="11">
        <v>1</v>
      </c>
      <c r="I328" s="11">
        <v>-3</v>
      </c>
      <c r="J328" s="11">
        <v>0</v>
      </c>
      <c r="K328" s="11">
        <v>10000</v>
      </c>
      <c r="L328" s="11">
        <v>50</v>
      </c>
      <c r="M328" s="11">
        <v>2.5000000000000001E-2</v>
      </c>
      <c r="N328" s="11">
        <v>0</v>
      </c>
      <c r="O328" s="11">
        <v>0</v>
      </c>
      <c r="P328" s="11">
        <v>0</v>
      </c>
      <c r="Q328" s="11">
        <v>20</v>
      </c>
      <c r="R328" s="11">
        <v>0</v>
      </c>
      <c r="S328" s="11">
        <v>0</v>
      </c>
      <c r="T328" s="11">
        <v>1</v>
      </c>
      <c r="U328" s="11" t="s">
        <v>676</v>
      </c>
      <c r="V328" s="11" t="s">
        <v>79</v>
      </c>
      <c r="W328" s="11" t="s">
        <v>79</v>
      </c>
      <c r="X328" s="11" t="s">
        <v>556</v>
      </c>
    </row>
    <row r="329" spans="1:24" x14ac:dyDescent="0.25">
      <c r="A329" s="11">
        <v>328</v>
      </c>
      <c r="B329" s="11">
        <v>137</v>
      </c>
      <c r="C329" s="11">
        <v>65</v>
      </c>
      <c r="D329" s="11">
        <v>841045.60820000002</v>
      </c>
      <c r="E329" s="11">
        <v>3293192.4619999998</v>
      </c>
      <c r="F329" s="11">
        <v>844583.75589999999</v>
      </c>
      <c r="G329" s="11">
        <v>3292244.9210000001</v>
      </c>
      <c r="H329" s="11">
        <v>1</v>
      </c>
      <c r="I329" s="11">
        <v>-5</v>
      </c>
      <c r="J329" s="11">
        <v>0</v>
      </c>
      <c r="K329" s="11">
        <v>20000</v>
      </c>
      <c r="L329" s="11">
        <v>65</v>
      </c>
      <c r="M329" s="11">
        <v>2.5000000000000001E-2</v>
      </c>
      <c r="N329" s="11">
        <v>0</v>
      </c>
      <c r="O329" s="11">
        <v>0</v>
      </c>
      <c r="P329" s="11">
        <v>0</v>
      </c>
      <c r="Q329" s="11">
        <v>20</v>
      </c>
      <c r="R329" s="11">
        <v>0</v>
      </c>
      <c r="S329" s="11">
        <v>0</v>
      </c>
      <c r="T329" s="11">
        <v>0.53</v>
      </c>
      <c r="U329" s="11" t="s">
        <v>676</v>
      </c>
      <c r="V329" s="11" t="s">
        <v>79</v>
      </c>
      <c r="W329" s="11" t="s">
        <v>79</v>
      </c>
      <c r="X329" s="11" t="s">
        <v>556</v>
      </c>
    </row>
    <row r="330" spans="1:24" x14ac:dyDescent="0.25">
      <c r="A330" s="11">
        <v>329</v>
      </c>
      <c r="B330" s="11">
        <v>124</v>
      </c>
      <c r="C330" s="11">
        <v>137</v>
      </c>
      <c r="D330" s="11">
        <v>829168.85950000002</v>
      </c>
      <c r="E330" s="11">
        <v>3294273.173</v>
      </c>
      <c r="F330" s="11">
        <v>826972.81350000005</v>
      </c>
      <c r="G330" s="11">
        <v>3293400.0469999998</v>
      </c>
      <c r="H330" s="11">
        <v>1</v>
      </c>
      <c r="I330" s="11">
        <v>-3</v>
      </c>
      <c r="J330" s="11">
        <v>0</v>
      </c>
      <c r="K330" s="11">
        <v>10000</v>
      </c>
      <c r="L330" s="11">
        <v>400</v>
      </c>
      <c r="M330" s="11">
        <v>2.5000000000000001E-2</v>
      </c>
      <c r="N330" s="11">
        <v>0</v>
      </c>
      <c r="O330" s="11">
        <v>0</v>
      </c>
      <c r="P330" s="11">
        <v>0</v>
      </c>
      <c r="Q330" s="11">
        <v>20</v>
      </c>
      <c r="R330" s="11">
        <v>0</v>
      </c>
      <c r="S330" s="11">
        <v>0</v>
      </c>
      <c r="T330" s="11">
        <v>0.53</v>
      </c>
      <c r="U330" s="11" t="s">
        <v>676</v>
      </c>
      <c r="V330" s="11" t="s">
        <v>79</v>
      </c>
      <c r="W330" s="11" t="s">
        <v>79</v>
      </c>
      <c r="X330" s="11" t="s">
        <v>556</v>
      </c>
    </row>
    <row r="331" spans="1:24" x14ac:dyDescent="0.25">
      <c r="A331" s="11">
        <v>330</v>
      </c>
      <c r="B331" s="11">
        <v>124</v>
      </c>
      <c r="C331" s="11">
        <v>137</v>
      </c>
      <c r="D331" s="11">
        <v>827450.78449999995</v>
      </c>
      <c r="E331" s="11">
        <v>3291078.827</v>
      </c>
      <c r="F331" s="11">
        <v>828799.72869999998</v>
      </c>
      <c r="G331" s="11">
        <v>3291881.1579999998</v>
      </c>
      <c r="H331" s="11">
        <v>1</v>
      </c>
      <c r="I331" s="11">
        <v>-3</v>
      </c>
      <c r="J331" s="11">
        <v>0</v>
      </c>
      <c r="K331" s="11">
        <v>10000</v>
      </c>
      <c r="L331" s="11">
        <v>520</v>
      </c>
      <c r="M331" s="11">
        <v>2.5000000000000001E-2</v>
      </c>
      <c r="N331" s="11">
        <v>0</v>
      </c>
      <c r="O331" s="11">
        <v>0</v>
      </c>
      <c r="P331" s="11">
        <v>0</v>
      </c>
      <c r="Q331" s="11">
        <v>20</v>
      </c>
      <c r="R331" s="11">
        <v>0</v>
      </c>
      <c r="S331" s="11">
        <v>0</v>
      </c>
      <c r="T331" s="11">
        <v>0.53</v>
      </c>
      <c r="U331" s="11" t="s">
        <v>676</v>
      </c>
      <c r="V331" s="11" t="s">
        <v>79</v>
      </c>
      <c r="W331" s="11" t="s">
        <v>79</v>
      </c>
      <c r="X331" s="11" t="s">
        <v>556</v>
      </c>
    </row>
    <row r="332" spans="1:24" x14ac:dyDescent="0.25">
      <c r="A332" s="11">
        <v>331</v>
      </c>
      <c r="B332" s="11">
        <v>124</v>
      </c>
      <c r="C332" s="11">
        <v>137</v>
      </c>
      <c r="D332" s="11">
        <v>826339.49890000001</v>
      </c>
      <c r="E332" s="11">
        <v>3290050.6179999998</v>
      </c>
      <c r="F332" s="11">
        <v>827160.24959999998</v>
      </c>
      <c r="G332" s="11">
        <v>3288447.6770000001</v>
      </c>
      <c r="H332" s="11">
        <v>1</v>
      </c>
      <c r="I332" s="11">
        <v>-2</v>
      </c>
      <c r="J332" s="11">
        <v>0</v>
      </c>
      <c r="K332" s="11">
        <v>10000</v>
      </c>
      <c r="L332" s="11">
        <v>35</v>
      </c>
      <c r="M332" s="11">
        <v>2.5000000000000001E-2</v>
      </c>
      <c r="N332" s="11">
        <v>0</v>
      </c>
      <c r="O332" s="11">
        <v>0</v>
      </c>
      <c r="P332" s="11">
        <v>0</v>
      </c>
      <c r="Q332" s="11">
        <v>20</v>
      </c>
      <c r="R332" s="11">
        <v>0</v>
      </c>
      <c r="S332" s="11">
        <v>0</v>
      </c>
      <c r="T332" s="11">
        <v>0.53</v>
      </c>
      <c r="U332" s="11" t="s">
        <v>676</v>
      </c>
      <c r="V332" s="11" t="s">
        <v>79</v>
      </c>
      <c r="W332" s="11" t="s">
        <v>79</v>
      </c>
      <c r="X332" s="11" t="s">
        <v>556</v>
      </c>
    </row>
    <row r="333" spans="1:24" x14ac:dyDescent="0.25">
      <c r="A333" s="11">
        <v>332</v>
      </c>
      <c r="B333" s="11">
        <v>137</v>
      </c>
      <c r="C333" s="11">
        <v>125</v>
      </c>
      <c r="D333" s="11">
        <v>829427.45680000004</v>
      </c>
      <c r="E333" s="11">
        <v>3288763.6839999999</v>
      </c>
      <c r="F333" s="11">
        <v>828151.36880000005</v>
      </c>
      <c r="G333" s="11">
        <v>3285596.2179999999</v>
      </c>
      <c r="H333" s="11">
        <v>1</v>
      </c>
      <c r="I333" s="11">
        <v>-2</v>
      </c>
      <c r="J333" s="11">
        <v>0</v>
      </c>
      <c r="K333" s="11">
        <v>14000</v>
      </c>
      <c r="L333" s="11">
        <v>50</v>
      </c>
      <c r="M333" s="11">
        <v>2.5000000000000001E-2</v>
      </c>
      <c r="N333" s="11">
        <v>0</v>
      </c>
      <c r="O333" s="11">
        <v>0</v>
      </c>
      <c r="P333" s="11">
        <v>0</v>
      </c>
      <c r="Q333" s="11">
        <v>20</v>
      </c>
      <c r="R333" s="11">
        <v>0</v>
      </c>
      <c r="S333" s="11">
        <v>0</v>
      </c>
      <c r="T333" s="11">
        <v>0.53</v>
      </c>
      <c r="U333" s="11" t="s">
        <v>676</v>
      </c>
      <c r="V333" s="11" t="s">
        <v>79</v>
      </c>
      <c r="W333" s="11" t="s">
        <v>79</v>
      </c>
      <c r="X333" s="11" t="s">
        <v>556</v>
      </c>
    </row>
    <row r="334" spans="1:24" x14ac:dyDescent="0.25">
      <c r="A334" s="11">
        <v>333</v>
      </c>
      <c r="B334" s="11">
        <v>137</v>
      </c>
      <c r="C334" s="11">
        <v>138</v>
      </c>
      <c r="D334" s="11">
        <v>833276.995</v>
      </c>
      <c r="E334" s="11">
        <v>3290046.6770000001</v>
      </c>
      <c r="F334" s="11">
        <v>843030.32570000004</v>
      </c>
      <c r="G334" s="11">
        <v>3283283.3489999999</v>
      </c>
      <c r="H334" s="11">
        <v>11</v>
      </c>
      <c r="I334" s="11">
        <v>-3</v>
      </c>
      <c r="J334" s="11">
        <v>0</v>
      </c>
      <c r="K334" s="11">
        <v>15000</v>
      </c>
      <c r="L334" s="11">
        <v>5000</v>
      </c>
      <c r="M334" s="11">
        <v>0.02</v>
      </c>
      <c r="N334" s="11">
        <v>0</v>
      </c>
      <c r="O334" s="11">
        <v>0</v>
      </c>
      <c r="P334" s="11">
        <v>0</v>
      </c>
      <c r="Q334" s="11">
        <v>20</v>
      </c>
      <c r="R334" s="11">
        <v>0</v>
      </c>
      <c r="S334" s="11">
        <v>0</v>
      </c>
      <c r="T334" s="11">
        <v>0.53</v>
      </c>
      <c r="U334" s="11" t="s">
        <v>676</v>
      </c>
      <c r="V334" s="11" t="s">
        <v>79</v>
      </c>
      <c r="W334" s="11" t="s">
        <v>79</v>
      </c>
      <c r="X334" s="11" t="s">
        <v>556</v>
      </c>
    </row>
    <row r="335" spans="1:24" x14ac:dyDescent="0.25">
      <c r="A335" s="11">
        <v>334</v>
      </c>
      <c r="B335" s="11">
        <v>125</v>
      </c>
      <c r="C335" s="11">
        <v>139</v>
      </c>
      <c r="D335" s="11">
        <v>825481.40359999996</v>
      </c>
      <c r="E335" s="11">
        <v>3285736.5249999999</v>
      </c>
      <c r="F335" s="11">
        <v>831125.40150000004</v>
      </c>
      <c r="G335" s="11">
        <v>3284436.156</v>
      </c>
      <c r="H335" s="11">
        <v>11</v>
      </c>
      <c r="I335" s="11">
        <v>-3</v>
      </c>
      <c r="J335" s="11">
        <v>0</v>
      </c>
      <c r="K335" s="11">
        <v>17000</v>
      </c>
      <c r="L335" s="11">
        <v>3500</v>
      </c>
      <c r="M335" s="11">
        <v>0.02</v>
      </c>
      <c r="N335" s="11">
        <v>0</v>
      </c>
      <c r="O335" s="11">
        <v>0</v>
      </c>
      <c r="P335" s="11">
        <v>0</v>
      </c>
      <c r="Q335" s="11">
        <v>20</v>
      </c>
      <c r="R335" s="11">
        <v>0</v>
      </c>
      <c r="S335" s="11">
        <v>0</v>
      </c>
      <c r="T335" s="11">
        <v>0.53</v>
      </c>
      <c r="U335" s="11" t="s">
        <v>676</v>
      </c>
      <c r="V335" s="11" t="s">
        <v>79</v>
      </c>
      <c r="W335" s="11" t="s">
        <v>79</v>
      </c>
      <c r="X335" s="11" t="s">
        <v>556</v>
      </c>
    </row>
    <row r="336" spans="1:24" x14ac:dyDescent="0.25">
      <c r="A336" s="11">
        <v>335</v>
      </c>
      <c r="B336" s="11">
        <v>125</v>
      </c>
      <c r="C336" s="11">
        <v>127</v>
      </c>
      <c r="D336" s="11">
        <v>822057.16020000004</v>
      </c>
      <c r="E336" s="11">
        <v>3282710.4479999999</v>
      </c>
      <c r="F336" s="11">
        <v>822366.70869999996</v>
      </c>
      <c r="G336" s="11">
        <v>3281096.2349999999</v>
      </c>
      <c r="H336" s="11">
        <v>11</v>
      </c>
      <c r="I336" s="11">
        <v>-2.5</v>
      </c>
      <c r="J336" s="11">
        <v>0</v>
      </c>
      <c r="K336" s="11">
        <v>10000</v>
      </c>
      <c r="L336" s="11">
        <v>400</v>
      </c>
      <c r="M336" s="11">
        <v>2.5000000000000001E-2</v>
      </c>
      <c r="N336" s="11">
        <v>0</v>
      </c>
      <c r="O336" s="11">
        <v>0</v>
      </c>
      <c r="P336" s="11">
        <v>0</v>
      </c>
      <c r="Q336" s="11">
        <v>20</v>
      </c>
      <c r="R336" s="11">
        <v>0</v>
      </c>
      <c r="S336" s="11">
        <v>0</v>
      </c>
      <c r="T336" s="11">
        <v>0.53</v>
      </c>
      <c r="U336" s="11" t="s">
        <v>676</v>
      </c>
      <c r="V336" s="11" t="s">
        <v>79</v>
      </c>
      <c r="W336" s="11" t="s">
        <v>79</v>
      </c>
      <c r="X336" s="11" t="s">
        <v>556</v>
      </c>
    </row>
    <row r="337" spans="1:24" x14ac:dyDescent="0.25">
      <c r="A337" s="11">
        <v>336</v>
      </c>
      <c r="B337" s="11">
        <v>139</v>
      </c>
      <c r="C337" s="11">
        <v>127</v>
      </c>
      <c r="D337" s="11">
        <v>825193.24589999998</v>
      </c>
      <c r="E337" s="11">
        <v>3279426.4780000001</v>
      </c>
      <c r="F337" s="11">
        <v>829892.25529999996</v>
      </c>
      <c r="G337" s="11">
        <v>3280326.0639999998</v>
      </c>
      <c r="H337" s="11">
        <v>11</v>
      </c>
      <c r="I337" s="11">
        <v>-3</v>
      </c>
      <c r="J337" s="11">
        <v>0</v>
      </c>
      <c r="K337" s="11">
        <v>15000</v>
      </c>
      <c r="L337" s="11">
        <v>600</v>
      </c>
      <c r="M337" s="11">
        <v>2.5000000000000001E-2</v>
      </c>
      <c r="N337" s="11">
        <v>0</v>
      </c>
      <c r="O337" s="11">
        <v>0</v>
      </c>
      <c r="P337" s="11">
        <v>0</v>
      </c>
      <c r="Q337" s="11">
        <v>20</v>
      </c>
      <c r="R337" s="11">
        <v>0</v>
      </c>
      <c r="S337" s="11">
        <v>0</v>
      </c>
      <c r="T337" s="11">
        <v>0.53</v>
      </c>
      <c r="U337" s="11" t="s">
        <v>676</v>
      </c>
      <c r="V337" s="11" t="s">
        <v>79</v>
      </c>
      <c r="W337" s="11" t="s">
        <v>79</v>
      </c>
      <c r="X337" s="11" t="s">
        <v>556</v>
      </c>
    </row>
    <row r="338" spans="1:24" x14ac:dyDescent="0.25">
      <c r="A338" s="11">
        <v>337</v>
      </c>
      <c r="B338" s="11">
        <v>126</v>
      </c>
      <c r="C338" s="11">
        <v>127</v>
      </c>
      <c r="D338" s="11">
        <v>820724.61910000001</v>
      </c>
      <c r="E338" s="11">
        <v>3278114.0249999999</v>
      </c>
      <c r="F338" s="11">
        <v>824260.80370000005</v>
      </c>
      <c r="G338" s="11">
        <v>3278421.6949999998</v>
      </c>
      <c r="H338" s="11">
        <v>11</v>
      </c>
      <c r="I338" s="11">
        <v>-2</v>
      </c>
      <c r="J338" s="11">
        <v>0</v>
      </c>
      <c r="K338" s="11">
        <v>4000</v>
      </c>
      <c r="L338" s="11">
        <v>2100</v>
      </c>
      <c r="M338" s="11">
        <v>0.02</v>
      </c>
      <c r="N338" s="11">
        <v>0</v>
      </c>
      <c r="O338" s="11">
        <v>0</v>
      </c>
      <c r="P338" s="11">
        <v>0</v>
      </c>
      <c r="Q338" s="11">
        <v>20</v>
      </c>
      <c r="R338" s="11">
        <v>0</v>
      </c>
      <c r="S338" s="11">
        <v>0</v>
      </c>
      <c r="T338" s="11">
        <v>0.53</v>
      </c>
      <c r="U338" s="11" t="s">
        <v>676</v>
      </c>
      <c r="V338" s="11" t="s">
        <v>79</v>
      </c>
      <c r="W338" s="11" t="s">
        <v>79</v>
      </c>
      <c r="X338" s="11" t="s">
        <v>556</v>
      </c>
    </row>
    <row r="339" spans="1:24" x14ac:dyDescent="0.25">
      <c r="A339" s="11">
        <v>338</v>
      </c>
      <c r="B339" s="11">
        <v>127</v>
      </c>
      <c r="C339" s="11">
        <v>140</v>
      </c>
      <c r="D339" s="11">
        <v>824393.02450000006</v>
      </c>
      <c r="E339" s="11">
        <v>3275149.1069999998</v>
      </c>
      <c r="F339" s="11">
        <v>828844.39529999997</v>
      </c>
      <c r="G339" s="11">
        <v>3274525.7540000002</v>
      </c>
      <c r="H339" s="11">
        <v>11</v>
      </c>
      <c r="I339" s="11">
        <v>-3</v>
      </c>
      <c r="J339" s="11">
        <v>0</v>
      </c>
      <c r="K339" s="11">
        <v>11000</v>
      </c>
      <c r="L339" s="11">
        <v>8000</v>
      </c>
      <c r="M339" s="11">
        <v>0.02</v>
      </c>
      <c r="N339" s="11">
        <v>0</v>
      </c>
      <c r="O339" s="11">
        <v>0</v>
      </c>
      <c r="P339" s="11">
        <v>0</v>
      </c>
      <c r="Q339" s="11">
        <v>20</v>
      </c>
      <c r="R339" s="11">
        <v>0</v>
      </c>
      <c r="S339" s="11">
        <v>0</v>
      </c>
      <c r="T339" s="11">
        <v>0.53</v>
      </c>
      <c r="U339" s="11" t="s">
        <v>676</v>
      </c>
      <c r="V339" s="11" t="s">
        <v>79</v>
      </c>
      <c r="W339" s="11" t="s">
        <v>79</v>
      </c>
      <c r="X339" s="11" t="s">
        <v>556</v>
      </c>
    </row>
    <row r="340" spans="1:24" x14ac:dyDescent="0.25">
      <c r="A340" s="11">
        <v>339</v>
      </c>
      <c r="B340" s="11">
        <v>139</v>
      </c>
      <c r="C340" s="11">
        <v>140</v>
      </c>
      <c r="D340" s="11">
        <v>834386.50060000003</v>
      </c>
      <c r="E340" s="11">
        <v>3270309.7510000002</v>
      </c>
      <c r="F340" s="11">
        <v>837745.91619999998</v>
      </c>
      <c r="G340" s="11">
        <v>3275758.7659999998</v>
      </c>
      <c r="H340" s="11">
        <v>11</v>
      </c>
      <c r="I340" s="11">
        <v>-3</v>
      </c>
      <c r="J340" s="11">
        <v>0</v>
      </c>
      <c r="K340" s="11">
        <v>8500</v>
      </c>
      <c r="L340" s="11">
        <v>15000</v>
      </c>
      <c r="M340" s="11">
        <v>1.4999999999999999E-2</v>
      </c>
      <c r="N340" s="11">
        <v>0</v>
      </c>
      <c r="O340" s="11">
        <v>0</v>
      </c>
      <c r="P340" s="11">
        <v>0</v>
      </c>
      <c r="Q340" s="11">
        <v>20</v>
      </c>
      <c r="R340" s="11">
        <v>0</v>
      </c>
      <c r="S340" s="11">
        <v>0</v>
      </c>
      <c r="T340" s="11">
        <v>0.53</v>
      </c>
      <c r="U340" s="11" t="s">
        <v>676</v>
      </c>
      <c r="V340" s="11" t="s">
        <v>79</v>
      </c>
      <c r="W340" s="11" t="s">
        <v>79</v>
      </c>
      <c r="X340" s="11" t="s">
        <v>556</v>
      </c>
    </row>
    <row r="341" spans="1:24" x14ac:dyDescent="0.25">
      <c r="A341" s="11">
        <v>340</v>
      </c>
      <c r="B341" s="11">
        <v>138</v>
      </c>
      <c r="C341" s="11">
        <v>139</v>
      </c>
      <c r="D341" s="11">
        <v>841090.76320000004</v>
      </c>
      <c r="E341" s="11">
        <v>3277774.8620000002</v>
      </c>
      <c r="F341" s="11">
        <v>846315.43850000005</v>
      </c>
      <c r="G341" s="11">
        <v>3282425.5660000001</v>
      </c>
      <c r="H341" s="11">
        <v>11</v>
      </c>
      <c r="I341" s="11">
        <v>-2.5</v>
      </c>
      <c r="J341" s="11">
        <v>0</v>
      </c>
      <c r="K341" s="11">
        <v>11000</v>
      </c>
      <c r="L341" s="11">
        <v>13000</v>
      </c>
      <c r="M341" s="11">
        <v>1.4999999999999999E-2</v>
      </c>
      <c r="N341" s="11">
        <v>0</v>
      </c>
      <c r="O341" s="11">
        <v>0</v>
      </c>
      <c r="P341" s="11">
        <v>0</v>
      </c>
      <c r="Q341" s="11">
        <v>20</v>
      </c>
      <c r="R341" s="11">
        <v>0</v>
      </c>
      <c r="S341" s="11">
        <v>0</v>
      </c>
      <c r="T341" s="11">
        <v>0.53</v>
      </c>
      <c r="U341" s="11" t="s">
        <v>676</v>
      </c>
      <c r="V341" s="11" t="s">
        <v>79</v>
      </c>
      <c r="W341" s="11" t="s">
        <v>79</v>
      </c>
      <c r="X341" s="11" t="s">
        <v>556</v>
      </c>
    </row>
    <row r="342" spans="1:24" x14ac:dyDescent="0.25">
      <c r="A342" s="11">
        <v>341</v>
      </c>
      <c r="B342" s="11">
        <v>138</v>
      </c>
      <c r="C342" s="11">
        <v>79</v>
      </c>
      <c r="D342" s="11">
        <v>853974.82550000004</v>
      </c>
      <c r="E342" s="11">
        <v>3285875.1069999998</v>
      </c>
      <c r="F342" s="11">
        <v>853133.44889999996</v>
      </c>
      <c r="G342" s="11">
        <v>3284811.48</v>
      </c>
      <c r="H342" s="11">
        <v>1</v>
      </c>
      <c r="I342" s="11">
        <v>-4.5</v>
      </c>
      <c r="J342" s="11">
        <v>0</v>
      </c>
      <c r="K342" s="11">
        <v>12000</v>
      </c>
      <c r="L342" s="11">
        <v>1350</v>
      </c>
      <c r="M342" s="11">
        <v>1.4999999999999999E-2</v>
      </c>
      <c r="N342" s="11">
        <v>0</v>
      </c>
      <c r="O342" s="11">
        <v>0</v>
      </c>
      <c r="P342" s="11">
        <v>0</v>
      </c>
      <c r="Q342" s="11">
        <v>20</v>
      </c>
      <c r="R342" s="11">
        <v>0</v>
      </c>
      <c r="S342" s="11">
        <v>0</v>
      </c>
      <c r="T342" s="11">
        <v>0.53</v>
      </c>
      <c r="U342" s="11" t="s">
        <v>676</v>
      </c>
      <c r="V342" s="11" t="s">
        <v>79</v>
      </c>
      <c r="W342" s="11" t="s">
        <v>79</v>
      </c>
      <c r="X342" s="11" t="s">
        <v>556</v>
      </c>
    </row>
    <row r="343" spans="1:24" x14ac:dyDescent="0.25">
      <c r="A343" s="11">
        <v>342</v>
      </c>
      <c r="B343" s="11">
        <v>138</v>
      </c>
      <c r="C343" s="11">
        <v>143</v>
      </c>
      <c r="D343" s="11">
        <v>848769.17740000004</v>
      </c>
      <c r="E343" s="11">
        <v>3282442.91</v>
      </c>
      <c r="F343" s="11">
        <v>854907.52300000004</v>
      </c>
      <c r="G343" s="11">
        <v>3278209.568</v>
      </c>
      <c r="H343" s="11">
        <v>1</v>
      </c>
      <c r="I343" s="11">
        <v>-3</v>
      </c>
      <c r="J343" s="11">
        <v>0</v>
      </c>
      <c r="K343" s="11">
        <v>16000</v>
      </c>
      <c r="L343" s="11">
        <v>12000</v>
      </c>
      <c r="M343" s="11">
        <v>1.4999999999999999E-2</v>
      </c>
      <c r="N343" s="11">
        <v>0</v>
      </c>
      <c r="O343" s="11">
        <v>0</v>
      </c>
      <c r="P343" s="11">
        <v>0</v>
      </c>
      <c r="Q343" s="11">
        <v>20</v>
      </c>
      <c r="R343" s="11">
        <v>0</v>
      </c>
      <c r="S343" s="11">
        <v>0</v>
      </c>
      <c r="T343" s="11">
        <v>0.53</v>
      </c>
      <c r="U343" s="11" t="s">
        <v>676</v>
      </c>
      <c r="V343" s="11" t="s">
        <v>79</v>
      </c>
      <c r="W343" s="11" t="s">
        <v>79</v>
      </c>
      <c r="X343" s="11" t="s">
        <v>556</v>
      </c>
    </row>
    <row r="344" spans="1:24" x14ac:dyDescent="0.25">
      <c r="A344" s="11">
        <v>343</v>
      </c>
      <c r="B344" s="11">
        <v>139</v>
      </c>
      <c r="C344" s="11">
        <v>141</v>
      </c>
      <c r="D344" s="11">
        <v>839879.15960000001</v>
      </c>
      <c r="E344" s="11">
        <v>3275034.5610000002</v>
      </c>
      <c r="F344" s="11">
        <v>846652.50650000002</v>
      </c>
      <c r="G344" s="11">
        <v>3268261.2149999999</v>
      </c>
      <c r="H344" s="11">
        <v>1</v>
      </c>
      <c r="I344" s="11">
        <v>-3</v>
      </c>
      <c r="J344" s="11">
        <v>0</v>
      </c>
      <c r="K344" s="11">
        <v>16000</v>
      </c>
      <c r="L344" s="11">
        <v>9000</v>
      </c>
      <c r="M344" s="11">
        <v>1.4999999999999999E-2</v>
      </c>
      <c r="N344" s="11">
        <v>0</v>
      </c>
      <c r="O344" s="11">
        <v>0</v>
      </c>
      <c r="P344" s="11">
        <v>0</v>
      </c>
      <c r="Q344" s="11">
        <v>20</v>
      </c>
      <c r="R344" s="11">
        <v>0</v>
      </c>
      <c r="S344" s="11">
        <v>0</v>
      </c>
      <c r="T344" s="11">
        <v>0.53</v>
      </c>
      <c r="U344" s="11" t="s">
        <v>676</v>
      </c>
      <c r="V344" s="11" t="s">
        <v>79</v>
      </c>
      <c r="W344" s="11" t="s">
        <v>79</v>
      </c>
      <c r="X344" s="11" t="s">
        <v>556</v>
      </c>
    </row>
    <row r="345" spans="1:24" x14ac:dyDescent="0.25">
      <c r="A345" s="11">
        <v>344</v>
      </c>
      <c r="B345" s="11">
        <v>140</v>
      </c>
      <c r="C345" s="11">
        <v>141</v>
      </c>
      <c r="D345" s="11">
        <v>835528.46699999995</v>
      </c>
      <c r="E345" s="11">
        <v>3268222.1889999998</v>
      </c>
      <c r="F345" s="11">
        <v>842275.35549999995</v>
      </c>
      <c r="G345" s="11">
        <v>3262269.0520000001</v>
      </c>
      <c r="H345" s="11">
        <v>1</v>
      </c>
      <c r="I345" s="11">
        <v>-3</v>
      </c>
      <c r="J345" s="11">
        <v>0</v>
      </c>
      <c r="K345" s="11">
        <v>14000</v>
      </c>
      <c r="L345" s="11">
        <v>6000</v>
      </c>
      <c r="M345" s="11">
        <v>1.4999999999999999E-2</v>
      </c>
      <c r="N345" s="11">
        <v>0</v>
      </c>
      <c r="O345" s="11">
        <v>0</v>
      </c>
      <c r="P345" s="11">
        <v>0</v>
      </c>
      <c r="Q345" s="11">
        <v>20</v>
      </c>
      <c r="R345" s="11">
        <v>0</v>
      </c>
      <c r="S345" s="11">
        <v>0</v>
      </c>
      <c r="T345" s="11">
        <v>1</v>
      </c>
      <c r="U345" s="11" t="s">
        <v>676</v>
      </c>
      <c r="V345" s="11" t="s">
        <v>79</v>
      </c>
      <c r="W345" s="11" t="s">
        <v>79</v>
      </c>
      <c r="X345" s="11" t="s">
        <v>556</v>
      </c>
    </row>
    <row r="346" spans="1:24" x14ac:dyDescent="0.25">
      <c r="A346" s="11">
        <v>345</v>
      </c>
      <c r="B346" s="11">
        <v>141</v>
      </c>
      <c r="C346" s="11">
        <v>143</v>
      </c>
      <c r="D346" s="11">
        <v>848786.81629999995</v>
      </c>
      <c r="E346" s="11">
        <v>3267217.872</v>
      </c>
      <c r="F346" s="11">
        <v>860296.21429999999</v>
      </c>
      <c r="G346" s="11">
        <v>3279388.73</v>
      </c>
      <c r="H346" s="11">
        <v>1</v>
      </c>
      <c r="I346" s="11">
        <v>-3</v>
      </c>
      <c r="J346" s="11">
        <v>0</v>
      </c>
      <c r="K346" s="11">
        <v>23000</v>
      </c>
      <c r="L346" s="11">
        <v>10000</v>
      </c>
      <c r="M346" s="11">
        <v>1.4999999999999999E-2</v>
      </c>
      <c r="N346" s="11">
        <v>0</v>
      </c>
      <c r="O346" s="11">
        <v>0</v>
      </c>
      <c r="P346" s="11">
        <v>0</v>
      </c>
      <c r="Q346" s="11">
        <v>20</v>
      </c>
      <c r="R346" s="11">
        <v>0</v>
      </c>
      <c r="S346" s="11">
        <v>0</v>
      </c>
      <c r="T346" s="11">
        <v>0.53</v>
      </c>
      <c r="U346" s="11" t="s">
        <v>676</v>
      </c>
      <c r="V346" s="11" t="s">
        <v>79</v>
      </c>
      <c r="W346" s="11" t="s">
        <v>79</v>
      </c>
      <c r="X346" s="11" t="s">
        <v>556</v>
      </c>
    </row>
    <row r="347" spans="1:24" x14ac:dyDescent="0.25">
      <c r="A347" s="11">
        <v>346</v>
      </c>
      <c r="B347" s="11">
        <v>141</v>
      </c>
      <c r="C347" s="11">
        <v>142</v>
      </c>
      <c r="D347" s="11">
        <v>847633.17870000005</v>
      </c>
      <c r="E347" s="11">
        <v>3263975.6179999998</v>
      </c>
      <c r="F347" s="11">
        <v>853705.37840000005</v>
      </c>
      <c r="G347" s="11">
        <v>3260443.423</v>
      </c>
      <c r="H347" s="11">
        <v>1</v>
      </c>
      <c r="I347" s="11">
        <v>-3</v>
      </c>
      <c r="J347" s="11">
        <v>0</v>
      </c>
      <c r="K347" s="11">
        <v>10000</v>
      </c>
      <c r="L347" s="11">
        <v>16000</v>
      </c>
      <c r="M347" s="11">
        <v>1.4999999999999999E-2</v>
      </c>
      <c r="N347" s="11">
        <v>0</v>
      </c>
      <c r="O347" s="11">
        <v>0</v>
      </c>
      <c r="P347" s="11">
        <v>0</v>
      </c>
      <c r="Q347" s="11">
        <v>20</v>
      </c>
      <c r="R347" s="11">
        <v>0</v>
      </c>
      <c r="S347" s="11">
        <v>0</v>
      </c>
      <c r="T347" s="11">
        <v>0.53</v>
      </c>
      <c r="U347" s="11" t="s">
        <v>676</v>
      </c>
      <c r="V347" s="11" t="s">
        <v>79</v>
      </c>
      <c r="W347" s="11" t="s">
        <v>79</v>
      </c>
      <c r="X347" s="11" t="s">
        <v>556</v>
      </c>
    </row>
    <row r="348" spans="1:24" x14ac:dyDescent="0.25">
      <c r="A348" s="11">
        <v>347</v>
      </c>
      <c r="B348" s="11">
        <v>143</v>
      </c>
      <c r="C348" s="11">
        <v>144</v>
      </c>
      <c r="D348" s="11">
        <v>862687.47629999998</v>
      </c>
      <c r="E348" s="11">
        <v>3278739.4010000001</v>
      </c>
      <c r="F348" s="11">
        <v>869953.18530000001</v>
      </c>
      <c r="G348" s="11">
        <v>3273271.0240000002</v>
      </c>
      <c r="H348" s="11">
        <v>1</v>
      </c>
      <c r="I348" s="11">
        <v>-5</v>
      </c>
      <c r="J348" s="11">
        <v>0</v>
      </c>
      <c r="K348" s="11">
        <v>12000</v>
      </c>
      <c r="L348" s="11">
        <v>28000</v>
      </c>
      <c r="M348" s="11">
        <v>1.4999999999999999E-2</v>
      </c>
      <c r="N348" s="11">
        <v>0</v>
      </c>
      <c r="O348" s="11">
        <v>0</v>
      </c>
      <c r="P348" s="11">
        <v>0</v>
      </c>
      <c r="Q348" s="11">
        <v>20</v>
      </c>
      <c r="R348" s="11">
        <v>0</v>
      </c>
      <c r="S348" s="11">
        <v>0</v>
      </c>
      <c r="T348" s="11">
        <v>0.53</v>
      </c>
      <c r="U348" s="11" t="s">
        <v>676</v>
      </c>
      <c r="V348" s="11" t="s">
        <v>79</v>
      </c>
      <c r="W348" s="11" t="s">
        <v>79</v>
      </c>
      <c r="X348" s="11" t="s">
        <v>556</v>
      </c>
    </row>
    <row r="349" spans="1:24" x14ac:dyDescent="0.25">
      <c r="A349" s="11">
        <v>348</v>
      </c>
      <c r="B349" s="11">
        <v>142</v>
      </c>
      <c r="C349" s="11">
        <v>144</v>
      </c>
      <c r="D349" s="11">
        <v>856856.62410000002</v>
      </c>
      <c r="E349" s="11">
        <v>3261264.7349999999</v>
      </c>
      <c r="F349" s="11">
        <v>865587.89159999997</v>
      </c>
      <c r="G349" s="11">
        <v>3268937.6669999999</v>
      </c>
      <c r="H349" s="11">
        <v>1</v>
      </c>
      <c r="I349" s="11">
        <v>-5</v>
      </c>
      <c r="J349" s="11">
        <v>0</v>
      </c>
      <c r="K349" s="11">
        <v>22000</v>
      </c>
      <c r="L349" s="11">
        <v>10000</v>
      </c>
      <c r="M349" s="11">
        <v>1.4999999999999999E-2</v>
      </c>
      <c r="N349" s="11">
        <v>0</v>
      </c>
      <c r="O349" s="11">
        <v>0</v>
      </c>
      <c r="P349" s="11">
        <v>0</v>
      </c>
      <c r="Q349" s="11">
        <v>20</v>
      </c>
      <c r="R349" s="11">
        <v>0</v>
      </c>
      <c r="S349" s="11">
        <v>0</v>
      </c>
      <c r="T349" s="11">
        <v>0.53</v>
      </c>
      <c r="U349" s="11" t="s">
        <v>676</v>
      </c>
      <c r="V349" s="11" t="s">
        <v>79</v>
      </c>
      <c r="W349" s="11" t="s">
        <v>79</v>
      </c>
      <c r="X349" s="11" t="s">
        <v>556</v>
      </c>
    </row>
    <row r="350" spans="1:24" x14ac:dyDescent="0.25">
      <c r="A350" s="11">
        <v>349</v>
      </c>
      <c r="B350" s="11">
        <v>307</v>
      </c>
      <c r="C350" s="11">
        <v>142</v>
      </c>
      <c r="D350" s="11">
        <v>858679.55500000005</v>
      </c>
      <c r="E350" s="11">
        <v>3260033.318</v>
      </c>
      <c r="F350" s="11">
        <v>863759.56510000001</v>
      </c>
      <c r="G350" s="11">
        <v>3257413.9380000001</v>
      </c>
      <c r="H350" s="11">
        <v>1</v>
      </c>
      <c r="I350" s="11">
        <v>-4</v>
      </c>
      <c r="J350" s="11">
        <v>0</v>
      </c>
      <c r="K350" s="11">
        <v>11000</v>
      </c>
      <c r="L350" s="11">
        <v>7000</v>
      </c>
      <c r="M350" s="11">
        <v>1.4999999999999999E-2</v>
      </c>
      <c r="N350" s="11">
        <v>0</v>
      </c>
      <c r="O350" s="11">
        <v>0</v>
      </c>
      <c r="P350" s="11">
        <v>0</v>
      </c>
      <c r="Q350" s="11">
        <v>20</v>
      </c>
      <c r="R350" s="11">
        <v>0</v>
      </c>
      <c r="S350" s="11">
        <v>0</v>
      </c>
      <c r="T350" s="11">
        <v>0.53</v>
      </c>
      <c r="U350" s="11" t="s">
        <v>676</v>
      </c>
      <c r="V350" s="11" t="s">
        <v>79</v>
      </c>
      <c r="W350" s="11" t="s">
        <v>79</v>
      </c>
      <c r="X350" s="11" t="s">
        <v>556</v>
      </c>
    </row>
    <row r="351" spans="1:24" x14ac:dyDescent="0.25">
      <c r="A351" s="11">
        <v>350</v>
      </c>
      <c r="B351" s="11">
        <v>306</v>
      </c>
      <c r="C351" s="11">
        <v>144</v>
      </c>
      <c r="D351" s="11">
        <v>872901.05630000005</v>
      </c>
      <c r="E351" s="11">
        <v>3271102.6860000002</v>
      </c>
      <c r="F351" s="11">
        <v>878008.31660000002</v>
      </c>
      <c r="G351" s="11">
        <v>3267668.1269999999</v>
      </c>
      <c r="H351" s="11">
        <v>1</v>
      </c>
      <c r="I351" s="11">
        <v>-4</v>
      </c>
      <c r="J351" s="11">
        <v>0</v>
      </c>
      <c r="K351" s="11">
        <v>11000</v>
      </c>
      <c r="L351" s="11">
        <v>20000</v>
      </c>
      <c r="M351" s="11">
        <v>1.4999999999999999E-2</v>
      </c>
      <c r="N351" s="11">
        <v>0</v>
      </c>
      <c r="O351" s="11">
        <v>0</v>
      </c>
      <c r="P351" s="11">
        <v>0</v>
      </c>
      <c r="Q351" s="11">
        <v>20</v>
      </c>
      <c r="R351" s="11">
        <v>0</v>
      </c>
      <c r="S351" s="11">
        <v>0</v>
      </c>
      <c r="T351" s="11">
        <v>0.53</v>
      </c>
      <c r="U351" s="11" t="s">
        <v>676</v>
      </c>
      <c r="V351" s="11" t="s">
        <v>79</v>
      </c>
      <c r="W351" s="11" t="s">
        <v>79</v>
      </c>
      <c r="X351" s="11" t="s">
        <v>556</v>
      </c>
    </row>
    <row r="352" spans="1:24" x14ac:dyDescent="0.25">
      <c r="A352" s="11">
        <v>351</v>
      </c>
      <c r="B352" s="11">
        <v>174</v>
      </c>
      <c r="C352" s="11">
        <v>187</v>
      </c>
      <c r="D352" s="11">
        <v>698965.37580000004</v>
      </c>
      <c r="E352" s="11">
        <v>3331088.3790000002</v>
      </c>
      <c r="F352" s="11">
        <v>698988.13</v>
      </c>
      <c r="G352" s="11">
        <v>3330909.52</v>
      </c>
      <c r="H352" s="11">
        <v>6</v>
      </c>
      <c r="I352" s="11">
        <v>-1</v>
      </c>
      <c r="J352" s="11">
        <v>0.5</v>
      </c>
      <c r="K352" s="11">
        <v>16000</v>
      </c>
      <c r="L352" s="11">
        <v>10</v>
      </c>
      <c r="M352" s="11">
        <v>2.5000000000000001E-2</v>
      </c>
      <c r="N352" s="11">
        <v>0.5</v>
      </c>
      <c r="O352" s="11">
        <v>1</v>
      </c>
      <c r="P352" s="11">
        <v>0</v>
      </c>
      <c r="Q352" s="11">
        <v>20</v>
      </c>
      <c r="R352" s="11">
        <v>0</v>
      </c>
      <c r="S352" s="11">
        <v>0</v>
      </c>
      <c r="T352" s="11">
        <v>1</v>
      </c>
      <c r="U352" s="11" t="s">
        <v>676</v>
      </c>
      <c r="V352" s="11" t="s">
        <v>79</v>
      </c>
      <c r="W352" s="11" t="s">
        <v>79</v>
      </c>
      <c r="X352" s="11" t="s">
        <v>556</v>
      </c>
    </row>
    <row r="353" spans="1:24" x14ac:dyDescent="0.25">
      <c r="A353" s="11">
        <v>352</v>
      </c>
      <c r="B353" s="11">
        <v>187</v>
      </c>
      <c r="C353" s="11">
        <v>186</v>
      </c>
      <c r="D353" s="11">
        <v>693730.08810000005</v>
      </c>
      <c r="E353" s="11">
        <v>3325581.3509999998</v>
      </c>
      <c r="F353" s="11">
        <v>694824.39370000002</v>
      </c>
      <c r="G353" s="11">
        <v>3324918.378</v>
      </c>
      <c r="H353" s="11">
        <v>6</v>
      </c>
      <c r="I353" s="11">
        <v>-1</v>
      </c>
      <c r="J353" s="11">
        <v>0.5</v>
      </c>
      <c r="K353" s="11">
        <v>7000</v>
      </c>
      <c r="L353" s="11">
        <v>10.5</v>
      </c>
      <c r="M353" s="11">
        <v>2.5000000000000001E-2</v>
      </c>
      <c r="N353" s="11">
        <v>0.5</v>
      </c>
      <c r="O353" s="11">
        <v>1</v>
      </c>
      <c r="P353" s="11">
        <v>0</v>
      </c>
      <c r="Q353" s="11">
        <v>20</v>
      </c>
      <c r="R353" s="11">
        <v>0</v>
      </c>
      <c r="S353" s="11">
        <v>0</v>
      </c>
      <c r="T353" s="11">
        <v>1</v>
      </c>
      <c r="U353" s="11" t="s">
        <v>676</v>
      </c>
      <c r="V353" s="11" t="s">
        <v>79</v>
      </c>
      <c r="W353" s="11" t="s">
        <v>79</v>
      </c>
      <c r="X353" s="11" t="s">
        <v>556</v>
      </c>
    </row>
    <row r="354" spans="1:24" x14ac:dyDescent="0.25">
      <c r="A354" s="11">
        <v>353</v>
      </c>
      <c r="B354" s="11">
        <v>187</v>
      </c>
      <c r="C354" s="11">
        <v>182</v>
      </c>
      <c r="D354" s="11">
        <v>690855.50060000003</v>
      </c>
      <c r="E354" s="11">
        <v>3322496.898</v>
      </c>
      <c r="F354" s="11">
        <v>691660.36120000004</v>
      </c>
      <c r="G354" s="11">
        <v>3321494.4339999999</v>
      </c>
      <c r="H354" s="11">
        <v>6</v>
      </c>
      <c r="I354" s="11">
        <v>-1</v>
      </c>
      <c r="J354" s="11">
        <v>0.5</v>
      </c>
      <c r="K354" s="11">
        <v>15000</v>
      </c>
      <c r="L354" s="11">
        <v>12</v>
      </c>
      <c r="M354" s="11">
        <v>2.5000000000000001E-2</v>
      </c>
      <c r="N354" s="11">
        <v>0.5</v>
      </c>
      <c r="O354" s="11">
        <v>1</v>
      </c>
      <c r="P354" s="11">
        <v>0</v>
      </c>
      <c r="Q354" s="11">
        <v>20</v>
      </c>
      <c r="R354" s="11">
        <v>0</v>
      </c>
      <c r="S354" s="11">
        <v>0</v>
      </c>
      <c r="T354" s="11">
        <v>1</v>
      </c>
      <c r="U354" s="11" t="s">
        <v>676</v>
      </c>
      <c r="V354" s="11" t="s">
        <v>79</v>
      </c>
      <c r="W354" s="11" t="s">
        <v>79</v>
      </c>
      <c r="X354" s="11" t="s">
        <v>556</v>
      </c>
    </row>
    <row r="355" spans="1:24" x14ac:dyDescent="0.25">
      <c r="A355" s="11">
        <v>354</v>
      </c>
      <c r="B355" s="11">
        <v>182</v>
      </c>
      <c r="C355" s="11">
        <v>186</v>
      </c>
      <c r="D355" s="11">
        <v>692895.82700000005</v>
      </c>
      <c r="E355" s="11">
        <v>3321872.5529999998</v>
      </c>
      <c r="F355" s="11">
        <v>693039.49609999999</v>
      </c>
      <c r="G355" s="11">
        <v>3321917.7969999998</v>
      </c>
      <c r="H355" s="11">
        <v>1</v>
      </c>
      <c r="I355" s="11">
        <v>-1</v>
      </c>
      <c r="J355" s="11">
        <v>0</v>
      </c>
      <c r="K355" s="11">
        <v>13000</v>
      </c>
      <c r="L355" s="11">
        <v>5</v>
      </c>
      <c r="M355" s="11">
        <v>2.8000000000000001E-2</v>
      </c>
      <c r="N355" s="11">
        <v>0</v>
      </c>
      <c r="O355" s="11">
        <v>0</v>
      </c>
      <c r="P355" s="11">
        <v>0</v>
      </c>
      <c r="Q355" s="11">
        <v>20</v>
      </c>
      <c r="R355" s="11">
        <v>0</v>
      </c>
      <c r="S355" s="11">
        <v>0</v>
      </c>
      <c r="T355" s="11">
        <v>1</v>
      </c>
      <c r="U355" s="11" t="s">
        <v>676</v>
      </c>
      <c r="V355" s="11" t="s">
        <v>79</v>
      </c>
      <c r="W355" s="11" t="s">
        <v>79</v>
      </c>
      <c r="X355" s="11" t="s">
        <v>556</v>
      </c>
    </row>
    <row r="356" spans="1:24" x14ac:dyDescent="0.25">
      <c r="A356" s="11">
        <v>355</v>
      </c>
      <c r="B356" s="11">
        <v>182</v>
      </c>
      <c r="C356" s="11">
        <v>184</v>
      </c>
      <c r="D356" s="11">
        <v>693938.59609999997</v>
      </c>
      <c r="E356" s="11">
        <v>3320611.4350000001</v>
      </c>
      <c r="F356" s="11">
        <v>694200.93099999998</v>
      </c>
      <c r="G356" s="11">
        <v>3320830.1140000001</v>
      </c>
      <c r="H356" s="11">
        <v>1</v>
      </c>
      <c r="I356" s="11">
        <v>-1.5</v>
      </c>
      <c r="J356" s="11">
        <v>0</v>
      </c>
      <c r="K356" s="11">
        <v>11000</v>
      </c>
      <c r="L356" s="11">
        <v>10</v>
      </c>
      <c r="M356" s="11">
        <v>2.8000000000000001E-2</v>
      </c>
      <c r="N356" s="11">
        <v>0</v>
      </c>
      <c r="O356" s="11">
        <v>0</v>
      </c>
      <c r="P356" s="11">
        <v>0</v>
      </c>
      <c r="Q356" s="11">
        <v>20</v>
      </c>
      <c r="R356" s="11">
        <v>0</v>
      </c>
      <c r="S356" s="11">
        <v>0</v>
      </c>
      <c r="T356" s="11">
        <v>1</v>
      </c>
      <c r="U356" s="11" t="s">
        <v>676</v>
      </c>
      <c r="V356" s="11" t="s">
        <v>79</v>
      </c>
      <c r="W356" s="11" t="s">
        <v>79</v>
      </c>
      <c r="X356" s="11" t="s">
        <v>556</v>
      </c>
    </row>
    <row r="357" spans="1:24" x14ac:dyDescent="0.25">
      <c r="A357" s="11">
        <v>356</v>
      </c>
      <c r="B357" s="11">
        <v>186</v>
      </c>
      <c r="C357" s="11">
        <v>184</v>
      </c>
      <c r="D357" s="11">
        <v>694282.16489999997</v>
      </c>
      <c r="E357" s="11">
        <v>3320871.0830000001</v>
      </c>
      <c r="F357" s="11">
        <v>695066.65599999996</v>
      </c>
      <c r="G357" s="11">
        <v>3321315.5839999998</v>
      </c>
      <c r="H357" s="11">
        <v>1</v>
      </c>
      <c r="I357" s="11">
        <v>-1.5</v>
      </c>
      <c r="J357" s="11">
        <v>0</v>
      </c>
      <c r="K357" s="11">
        <v>8000</v>
      </c>
      <c r="L357" s="11">
        <v>10</v>
      </c>
      <c r="M357" s="11">
        <v>2.8000000000000001E-2</v>
      </c>
      <c r="N357" s="11">
        <v>0</v>
      </c>
      <c r="O357" s="11">
        <v>0</v>
      </c>
      <c r="P357" s="11">
        <v>0</v>
      </c>
      <c r="Q357" s="11">
        <v>20</v>
      </c>
      <c r="R357" s="11">
        <v>0</v>
      </c>
      <c r="S357" s="11">
        <v>0</v>
      </c>
      <c r="T357" s="11">
        <v>1</v>
      </c>
      <c r="U357" s="11" t="s">
        <v>676</v>
      </c>
      <c r="V357" s="11" t="s">
        <v>79</v>
      </c>
      <c r="W357" s="11" t="s">
        <v>79</v>
      </c>
      <c r="X357" s="11" t="s">
        <v>556</v>
      </c>
    </row>
    <row r="358" spans="1:24" x14ac:dyDescent="0.25">
      <c r="A358" s="11">
        <v>357</v>
      </c>
      <c r="B358" s="11">
        <v>186</v>
      </c>
      <c r="C358" s="11">
        <v>184</v>
      </c>
      <c r="D358" s="11">
        <v>696708.61939999997</v>
      </c>
      <c r="E358" s="11">
        <v>3317956.912</v>
      </c>
      <c r="F358" s="11">
        <v>698232.62239999999</v>
      </c>
      <c r="G358" s="11">
        <v>3320068.2910000002</v>
      </c>
      <c r="H358" s="11">
        <v>11</v>
      </c>
      <c r="I358" s="11">
        <v>-1.5</v>
      </c>
      <c r="J358" s="11">
        <v>0</v>
      </c>
      <c r="K358" s="11">
        <v>5000</v>
      </c>
      <c r="L358" s="11">
        <v>30</v>
      </c>
      <c r="M358" s="11">
        <v>0.03</v>
      </c>
      <c r="N358" s="11">
        <v>0</v>
      </c>
      <c r="O358" s="11">
        <v>0</v>
      </c>
      <c r="P358" s="11">
        <v>0</v>
      </c>
      <c r="Q358" s="11">
        <v>20</v>
      </c>
      <c r="R358" s="11">
        <v>0</v>
      </c>
      <c r="S358" s="11">
        <v>0</v>
      </c>
      <c r="T358" s="11">
        <v>1</v>
      </c>
      <c r="U358" s="11" t="s">
        <v>676</v>
      </c>
      <c r="V358" s="11" t="s">
        <v>79</v>
      </c>
      <c r="W358" s="11" t="s">
        <v>79</v>
      </c>
      <c r="X358" s="11" t="s">
        <v>556</v>
      </c>
    </row>
    <row r="359" spans="1:24" x14ac:dyDescent="0.25">
      <c r="A359" s="11">
        <v>358</v>
      </c>
      <c r="B359" s="11">
        <v>174</v>
      </c>
      <c r="C359" s="11">
        <v>186</v>
      </c>
      <c r="D359" s="11">
        <v>700894.82530000003</v>
      </c>
      <c r="E359" s="11">
        <v>3323947.4219999998</v>
      </c>
      <c r="F359" s="11">
        <v>700445.03269999998</v>
      </c>
      <c r="G359" s="11">
        <v>3323669.6090000002</v>
      </c>
      <c r="H359" s="11">
        <v>6</v>
      </c>
      <c r="I359" s="11">
        <v>-1</v>
      </c>
      <c r="J359" s="11">
        <v>0.5</v>
      </c>
      <c r="K359" s="11">
        <v>8000</v>
      </c>
      <c r="L359" s="11">
        <v>9</v>
      </c>
      <c r="M359" s="11">
        <v>2.5000000000000001E-2</v>
      </c>
      <c r="N359" s="11">
        <v>0.5</v>
      </c>
      <c r="O359" s="11">
        <v>1</v>
      </c>
      <c r="P359" s="11">
        <v>0</v>
      </c>
      <c r="Q359" s="11">
        <v>20</v>
      </c>
      <c r="R359" s="11">
        <v>0</v>
      </c>
      <c r="S359" s="11">
        <v>0</v>
      </c>
      <c r="T359" s="11">
        <v>1</v>
      </c>
      <c r="U359" s="11" t="s">
        <v>676</v>
      </c>
      <c r="V359" s="11" t="s">
        <v>79</v>
      </c>
      <c r="W359" s="11" t="s">
        <v>79</v>
      </c>
      <c r="X359" s="11" t="s">
        <v>556</v>
      </c>
    </row>
    <row r="360" spans="1:24" x14ac:dyDescent="0.25">
      <c r="A360" s="11">
        <v>359</v>
      </c>
      <c r="B360" s="11">
        <v>174</v>
      </c>
      <c r="C360" s="11">
        <v>185</v>
      </c>
      <c r="D360" s="11">
        <v>703269.40819999995</v>
      </c>
      <c r="E360" s="11">
        <v>3320266.156</v>
      </c>
      <c r="F360" s="11">
        <v>703789.09329999995</v>
      </c>
      <c r="G360" s="11">
        <v>3320735.5490000001</v>
      </c>
      <c r="H360" s="11">
        <v>6</v>
      </c>
      <c r="I360" s="11">
        <v>-1</v>
      </c>
      <c r="J360" s="11">
        <v>0.5</v>
      </c>
      <c r="K360" s="11">
        <v>8000</v>
      </c>
      <c r="L360" s="11">
        <v>1.5</v>
      </c>
      <c r="M360" s="11">
        <v>2.5000000000000001E-2</v>
      </c>
      <c r="N360" s="11">
        <v>0.5</v>
      </c>
      <c r="O360" s="11">
        <v>1</v>
      </c>
      <c r="P360" s="11">
        <v>0</v>
      </c>
      <c r="Q360" s="11">
        <v>20</v>
      </c>
      <c r="R360" s="11">
        <v>0</v>
      </c>
      <c r="S360" s="11">
        <v>0</v>
      </c>
      <c r="T360" s="11">
        <v>1</v>
      </c>
      <c r="U360" s="11" t="s">
        <v>676</v>
      </c>
      <c r="V360" s="11" t="s">
        <v>79</v>
      </c>
      <c r="W360" s="11" t="s">
        <v>79</v>
      </c>
      <c r="X360" s="11" t="s">
        <v>556</v>
      </c>
    </row>
    <row r="361" spans="1:24" x14ac:dyDescent="0.25">
      <c r="A361" s="11">
        <v>360</v>
      </c>
      <c r="B361" s="11">
        <v>175</v>
      </c>
      <c r="C361" s="11">
        <v>185</v>
      </c>
      <c r="D361" s="11">
        <v>703632.92</v>
      </c>
      <c r="E361" s="11">
        <v>3316531.8229999999</v>
      </c>
      <c r="F361" s="11">
        <v>704334.41119999997</v>
      </c>
      <c r="G361" s="11">
        <v>3316613.5789999999</v>
      </c>
      <c r="H361" s="11">
        <v>1</v>
      </c>
      <c r="I361" s="11">
        <v>-1.5</v>
      </c>
      <c r="J361" s="11">
        <v>0</v>
      </c>
      <c r="K361" s="11">
        <v>11000</v>
      </c>
      <c r="L361" s="11">
        <v>5</v>
      </c>
      <c r="M361" s="11">
        <v>0.03</v>
      </c>
      <c r="N361" s="11">
        <v>0</v>
      </c>
      <c r="O361" s="11">
        <v>0</v>
      </c>
      <c r="P361" s="11">
        <v>0</v>
      </c>
      <c r="Q361" s="11">
        <v>20</v>
      </c>
      <c r="R361" s="11">
        <v>0</v>
      </c>
      <c r="S361" s="11">
        <v>0</v>
      </c>
      <c r="T361" s="11">
        <v>1</v>
      </c>
      <c r="U361" s="11" t="s">
        <v>676</v>
      </c>
      <c r="V361" s="11" t="s">
        <v>79</v>
      </c>
      <c r="W361" s="11" t="s">
        <v>79</v>
      </c>
      <c r="X361" s="11" t="s">
        <v>556</v>
      </c>
    </row>
    <row r="362" spans="1:24" x14ac:dyDescent="0.25">
      <c r="A362" s="11">
        <v>361</v>
      </c>
      <c r="B362" s="11">
        <v>183</v>
      </c>
      <c r="C362" s="11">
        <v>185</v>
      </c>
      <c r="D362" s="11">
        <v>702471.25589999999</v>
      </c>
      <c r="E362" s="11">
        <v>3316512.284</v>
      </c>
      <c r="F362" s="11">
        <v>702360.13069999998</v>
      </c>
      <c r="G362" s="11">
        <v>3314289.78</v>
      </c>
      <c r="H362" s="11">
        <v>11</v>
      </c>
      <c r="I362" s="11">
        <v>-1.5</v>
      </c>
      <c r="J362" s="11">
        <v>0</v>
      </c>
      <c r="K362" s="11">
        <v>7000</v>
      </c>
      <c r="L362" s="11">
        <v>30</v>
      </c>
      <c r="M362" s="11">
        <v>0.03</v>
      </c>
      <c r="N362" s="11">
        <v>0</v>
      </c>
      <c r="O362" s="11">
        <v>0</v>
      </c>
      <c r="P362" s="11">
        <v>0</v>
      </c>
      <c r="Q362" s="11">
        <v>20</v>
      </c>
      <c r="R362" s="11">
        <v>0</v>
      </c>
      <c r="S362" s="11">
        <v>0</v>
      </c>
      <c r="T362" s="11">
        <v>1</v>
      </c>
      <c r="U362" s="11" t="s">
        <v>676</v>
      </c>
      <c r="V362" s="11" t="s">
        <v>79</v>
      </c>
      <c r="W362" s="11" t="s">
        <v>79</v>
      </c>
      <c r="X362" s="11" t="s">
        <v>556</v>
      </c>
    </row>
    <row r="363" spans="1:24" x14ac:dyDescent="0.25">
      <c r="A363" s="11">
        <v>362</v>
      </c>
      <c r="B363" s="11">
        <v>186</v>
      </c>
      <c r="C363" s="11">
        <v>184</v>
      </c>
      <c r="D363" s="11">
        <v>700277.93920000002</v>
      </c>
      <c r="E363" s="11">
        <v>3317112.8629999999</v>
      </c>
      <c r="F363" s="11">
        <v>700136.12219999998</v>
      </c>
      <c r="G363" s="11">
        <v>3316111.6779999998</v>
      </c>
      <c r="H363" s="11">
        <v>1</v>
      </c>
      <c r="I363" s="11">
        <v>-1.5</v>
      </c>
      <c r="J363" s="11">
        <v>0</v>
      </c>
      <c r="K363" s="11">
        <v>11000</v>
      </c>
      <c r="L363" s="11">
        <v>20</v>
      </c>
      <c r="M363" s="11">
        <v>0.03</v>
      </c>
      <c r="N363" s="11">
        <v>0</v>
      </c>
      <c r="O363" s="11">
        <v>0</v>
      </c>
      <c r="P363" s="11">
        <v>0</v>
      </c>
      <c r="Q363" s="11">
        <v>20</v>
      </c>
      <c r="R363" s="11">
        <v>0</v>
      </c>
      <c r="S363" s="11">
        <v>0</v>
      </c>
      <c r="T363" s="11">
        <v>1</v>
      </c>
      <c r="U363" s="11" t="s">
        <v>676</v>
      </c>
      <c r="V363" s="11" t="s">
        <v>79</v>
      </c>
      <c r="W363" s="11" t="s">
        <v>79</v>
      </c>
      <c r="X363" s="11" t="s">
        <v>556</v>
      </c>
    </row>
    <row r="364" spans="1:24" x14ac:dyDescent="0.25">
      <c r="A364" s="11">
        <v>363</v>
      </c>
      <c r="B364" s="11">
        <v>183</v>
      </c>
      <c r="C364" s="11">
        <v>184</v>
      </c>
      <c r="D364" s="11">
        <v>700223.70830000006</v>
      </c>
      <c r="E364" s="11">
        <v>3315974.1120000002</v>
      </c>
      <c r="F364" s="11">
        <v>700678.79249999998</v>
      </c>
      <c r="G364" s="11">
        <v>3315098.3390000002</v>
      </c>
      <c r="H364" s="11">
        <v>1</v>
      </c>
      <c r="I364" s="11">
        <v>-1.5</v>
      </c>
      <c r="J364" s="11">
        <v>0</v>
      </c>
      <c r="K364" s="11">
        <v>8500</v>
      </c>
      <c r="L364" s="11">
        <v>10</v>
      </c>
      <c r="M364" s="11">
        <v>0.03</v>
      </c>
      <c r="N364" s="11">
        <v>0</v>
      </c>
      <c r="O364" s="11">
        <v>0</v>
      </c>
      <c r="P364" s="11">
        <v>0</v>
      </c>
      <c r="Q364" s="11">
        <v>20</v>
      </c>
      <c r="R364" s="11">
        <v>0</v>
      </c>
      <c r="S364" s="11">
        <v>0</v>
      </c>
      <c r="T364" s="11">
        <v>1</v>
      </c>
      <c r="U364" s="11" t="s">
        <v>676</v>
      </c>
      <c r="V364" s="11" t="s">
        <v>79</v>
      </c>
      <c r="W364" s="11" t="s">
        <v>79</v>
      </c>
      <c r="X364" s="11" t="s">
        <v>556</v>
      </c>
    </row>
    <row r="365" spans="1:24" x14ac:dyDescent="0.25">
      <c r="A365" s="11">
        <v>364</v>
      </c>
      <c r="B365" s="11">
        <v>183</v>
      </c>
      <c r="C365" s="11">
        <v>184</v>
      </c>
      <c r="D365" s="11">
        <v>697627.08519999997</v>
      </c>
      <c r="E365" s="11">
        <v>3316700.287</v>
      </c>
      <c r="F365" s="11">
        <v>699337.01670000004</v>
      </c>
      <c r="G365" s="11">
        <v>3313900.693</v>
      </c>
      <c r="H365" s="11">
        <v>11</v>
      </c>
      <c r="I365" s="11">
        <v>-1.5</v>
      </c>
      <c r="J365" s="11">
        <v>0</v>
      </c>
      <c r="K365" s="11">
        <v>8000</v>
      </c>
      <c r="L365" s="11">
        <v>30</v>
      </c>
      <c r="M365" s="11">
        <v>0.03</v>
      </c>
      <c r="N365" s="11">
        <v>0</v>
      </c>
      <c r="O365" s="11">
        <v>0</v>
      </c>
      <c r="P365" s="11">
        <v>0</v>
      </c>
      <c r="Q365" s="11">
        <v>20</v>
      </c>
      <c r="R365" s="11">
        <v>0</v>
      </c>
      <c r="S365" s="11">
        <v>0</v>
      </c>
      <c r="T365" s="11">
        <v>1</v>
      </c>
      <c r="U365" s="11" t="s">
        <v>676</v>
      </c>
      <c r="V365" s="11" t="s">
        <v>79</v>
      </c>
      <c r="W365" s="11" t="s">
        <v>79</v>
      </c>
      <c r="X365" s="11" t="s">
        <v>556</v>
      </c>
    </row>
    <row r="366" spans="1:24" x14ac:dyDescent="0.25">
      <c r="A366" s="11">
        <v>365</v>
      </c>
      <c r="B366" s="11">
        <v>175</v>
      </c>
      <c r="C366" s="11">
        <v>183</v>
      </c>
      <c r="D366" s="11">
        <v>703094.14130000002</v>
      </c>
      <c r="E366" s="11">
        <v>3314311.9449999998</v>
      </c>
      <c r="F366" s="11">
        <v>705382.79169999994</v>
      </c>
      <c r="G366" s="11">
        <v>3312560.3990000002</v>
      </c>
      <c r="H366" s="11">
        <v>1</v>
      </c>
      <c r="I366" s="11">
        <v>-1.5</v>
      </c>
      <c r="J366" s="11">
        <v>0</v>
      </c>
      <c r="K366" s="11">
        <v>11000</v>
      </c>
      <c r="L366" s="11">
        <v>15</v>
      </c>
      <c r="M366" s="11">
        <v>0.03</v>
      </c>
      <c r="N366" s="11">
        <v>0</v>
      </c>
      <c r="O366" s="11">
        <v>0</v>
      </c>
      <c r="P366" s="11">
        <v>0</v>
      </c>
      <c r="Q366" s="11">
        <v>20</v>
      </c>
      <c r="R366" s="11">
        <v>0</v>
      </c>
      <c r="S366" s="11">
        <v>0</v>
      </c>
      <c r="T366" s="11">
        <v>1</v>
      </c>
      <c r="U366" s="11" t="s">
        <v>676</v>
      </c>
      <c r="V366" s="11" t="s">
        <v>79</v>
      </c>
      <c r="W366" s="11" t="s">
        <v>79</v>
      </c>
      <c r="X366" s="11" t="s">
        <v>556</v>
      </c>
    </row>
    <row r="367" spans="1:24" x14ac:dyDescent="0.25">
      <c r="A367" s="11">
        <v>366</v>
      </c>
      <c r="B367" s="11">
        <v>175</v>
      </c>
      <c r="C367" s="11">
        <v>183</v>
      </c>
      <c r="D367" s="11">
        <v>702417.01150000002</v>
      </c>
      <c r="E367" s="11">
        <v>3312147.7349999999</v>
      </c>
      <c r="F367" s="11">
        <v>705124.49820000003</v>
      </c>
      <c r="G367" s="11">
        <v>3311686.486</v>
      </c>
      <c r="H367" s="11">
        <v>1</v>
      </c>
      <c r="I367" s="11">
        <v>-1.5</v>
      </c>
      <c r="J367" s="11">
        <v>0</v>
      </c>
      <c r="K367" s="11">
        <v>11000</v>
      </c>
      <c r="L367" s="11">
        <v>20</v>
      </c>
      <c r="M367" s="11">
        <v>0.03</v>
      </c>
      <c r="N367" s="11">
        <v>0</v>
      </c>
      <c r="O367" s="11">
        <v>0</v>
      </c>
      <c r="P367" s="11">
        <v>0</v>
      </c>
      <c r="Q367" s="11">
        <v>20</v>
      </c>
      <c r="R367" s="11">
        <v>0</v>
      </c>
      <c r="S367" s="11">
        <v>0</v>
      </c>
      <c r="T367" s="11">
        <v>1</v>
      </c>
      <c r="U367" s="11" t="s">
        <v>676</v>
      </c>
      <c r="V367" s="11" t="s">
        <v>79</v>
      </c>
      <c r="W367" s="11" t="s">
        <v>79</v>
      </c>
      <c r="X367" s="11" t="s">
        <v>556</v>
      </c>
    </row>
    <row r="368" spans="1:24" x14ac:dyDescent="0.25">
      <c r="A368" s="11">
        <v>367</v>
      </c>
      <c r="B368" s="11">
        <v>182</v>
      </c>
      <c r="C368" s="11">
        <v>183</v>
      </c>
      <c r="D368" s="11">
        <v>698169.2868</v>
      </c>
      <c r="E368" s="11">
        <v>3311621.926</v>
      </c>
      <c r="F368" s="11">
        <v>701227.05379999999</v>
      </c>
      <c r="G368" s="11">
        <v>3311794.7319999998</v>
      </c>
      <c r="H368" s="11">
        <v>1</v>
      </c>
      <c r="I368" s="11">
        <v>-1.5</v>
      </c>
      <c r="J368" s="11">
        <v>0</v>
      </c>
      <c r="K368" s="11">
        <v>7000</v>
      </c>
      <c r="L368" s="11">
        <v>30</v>
      </c>
      <c r="M368" s="11">
        <v>2.5000000000000001E-2</v>
      </c>
      <c r="N368" s="11">
        <v>0</v>
      </c>
      <c r="O368" s="11">
        <v>0</v>
      </c>
      <c r="P368" s="11">
        <v>0</v>
      </c>
      <c r="Q368" s="11">
        <v>20</v>
      </c>
      <c r="R368" s="11">
        <v>0</v>
      </c>
      <c r="S368" s="11">
        <v>0</v>
      </c>
      <c r="T368" s="11">
        <v>1</v>
      </c>
      <c r="U368" s="11" t="s">
        <v>676</v>
      </c>
      <c r="V368" s="11" t="s">
        <v>79</v>
      </c>
      <c r="W368" s="11" t="s">
        <v>79</v>
      </c>
      <c r="X368" s="11" t="s">
        <v>556</v>
      </c>
    </row>
    <row r="369" spans="1:24" x14ac:dyDescent="0.25">
      <c r="A369" s="11">
        <v>368</v>
      </c>
      <c r="B369" s="11">
        <v>181</v>
      </c>
      <c r="C369" s="11">
        <v>183</v>
      </c>
      <c r="D369" s="11">
        <v>700955.45920000004</v>
      </c>
      <c r="E369" s="11">
        <v>3307395.5920000002</v>
      </c>
      <c r="F369" s="11">
        <v>700374.85629999998</v>
      </c>
      <c r="G369" s="11">
        <v>3307379.7170000002</v>
      </c>
      <c r="H369" s="11">
        <v>1</v>
      </c>
      <c r="I369" s="11">
        <v>-1.5</v>
      </c>
      <c r="J369" s="11">
        <v>0</v>
      </c>
      <c r="K369" s="11">
        <v>8000</v>
      </c>
      <c r="L369" s="11">
        <v>10</v>
      </c>
      <c r="M369" s="11">
        <v>2.5000000000000001E-2</v>
      </c>
      <c r="N369" s="11">
        <v>0</v>
      </c>
      <c r="O369" s="11">
        <v>0</v>
      </c>
      <c r="P369" s="11">
        <v>0</v>
      </c>
      <c r="Q369" s="11">
        <v>20</v>
      </c>
      <c r="R369" s="11">
        <v>0</v>
      </c>
      <c r="S369" s="11">
        <v>0</v>
      </c>
      <c r="T369" s="11">
        <v>1</v>
      </c>
      <c r="U369" s="11" t="s">
        <v>676</v>
      </c>
      <c r="V369" s="11" t="s">
        <v>79</v>
      </c>
      <c r="W369" s="11" t="s">
        <v>79</v>
      </c>
      <c r="X369" s="11" t="s">
        <v>556</v>
      </c>
    </row>
    <row r="370" spans="1:24" x14ac:dyDescent="0.25">
      <c r="A370" s="11">
        <v>369</v>
      </c>
      <c r="B370" s="11">
        <v>181</v>
      </c>
      <c r="C370" s="11">
        <v>183</v>
      </c>
      <c r="D370" s="11">
        <v>700965.35109999997</v>
      </c>
      <c r="E370" s="11">
        <v>3307063.159</v>
      </c>
      <c r="F370" s="11">
        <v>700741.61899999995</v>
      </c>
      <c r="G370" s="11">
        <v>3307072.6839999999</v>
      </c>
      <c r="H370" s="11">
        <v>1</v>
      </c>
      <c r="I370" s="11">
        <v>-1.5</v>
      </c>
      <c r="J370" s="11">
        <v>0</v>
      </c>
      <c r="K370" s="11">
        <v>8000</v>
      </c>
      <c r="L370" s="11">
        <v>5</v>
      </c>
      <c r="M370" s="11">
        <v>2.5000000000000001E-2</v>
      </c>
      <c r="N370" s="11">
        <v>0</v>
      </c>
      <c r="O370" s="11">
        <v>0</v>
      </c>
      <c r="P370" s="11">
        <v>0</v>
      </c>
      <c r="Q370" s="11">
        <v>20</v>
      </c>
      <c r="R370" s="11">
        <v>0</v>
      </c>
      <c r="S370" s="11">
        <v>0</v>
      </c>
      <c r="T370" s="11">
        <v>1</v>
      </c>
      <c r="U370" s="11" t="s">
        <v>676</v>
      </c>
      <c r="V370" s="11" t="s">
        <v>79</v>
      </c>
      <c r="W370" s="11" t="s">
        <v>79</v>
      </c>
      <c r="X370" s="11" t="s">
        <v>556</v>
      </c>
    </row>
    <row r="371" spans="1:24" x14ac:dyDescent="0.25">
      <c r="A371" s="11">
        <v>370</v>
      </c>
      <c r="B371" s="11">
        <v>181</v>
      </c>
      <c r="C371" s="11">
        <v>183</v>
      </c>
      <c r="D371" s="11">
        <v>700711.61580000003</v>
      </c>
      <c r="E371" s="11">
        <v>3306569.8820000002</v>
      </c>
      <c r="F371" s="11">
        <v>700527.46550000005</v>
      </c>
      <c r="G371" s="11">
        <v>3306417.9049999998</v>
      </c>
      <c r="H371" s="11">
        <v>1</v>
      </c>
      <c r="I371" s="11">
        <v>-1.5</v>
      </c>
      <c r="J371" s="11">
        <v>0</v>
      </c>
      <c r="K371" s="11">
        <v>8000</v>
      </c>
      <c r="L371" s="11">
        <v>3</v>
      </c>
      <c r="M371" s="11">
        <v>2.5000000000000001E-2</v>
      </c>
      <c r="N371" s="11">
        <v>0</v>
      </c>
      <c r="O371" s="11">
        <v>0</v>
      </c>
      <c r="P371" s="11">
        <v>0</v>
      </c>
      <c r="Q371" s="11">
        <v>20</v>
      </c>
      <c r="R371" s="11">
        <v>0</v>
      </c>
      <c r="S371" s="11">
        <v>0</v>
      </c>
      <c r="T371" s="11">
        <v>1</v>
      </c>
      <c r="U371" s="11" t="s">
        <v>676</v>
      </c>
      <c r="V371" s="11" t="s">
        <v>79</v>
      </c>
      <c r="W371" s="11" t="s">
        <v>79</v>
      </c>
      <c r="X371" s="11" t="s">
        <v>556</v>
      </c>
    </row>
    <row r="372" spans="1:24" x14ac:dyDescent="0.25">
      <c r="A372" s="11">
        <v>371</v>
      </c>
      <c r="B372" s="11">
        <v>183</v>
      </c>
      <c r="C372" s="11">
        <v>176</v>
      </c>
      <c r="D372" s="11">
        <v>702179.09360000002</v>
      </c>
      <c r="E372" s="11">
        <v>3308647.6680000001</v>
      </c>
      <c r="F372" s="11">
        <v>706729.93599999999</v>
      </c>
      <c r="G372" s="11">
        <v>3308488.9180000001</v>
      </c>
      <c r="H372" s="11">
        <v>11</v>
      </c>
      <c r="I372" s="11">
        <v>-1.5</v>
      </c>
      <c r="J372" s="11">
        <v>0</v>
      </c>
      <c r="K372" s="11">
        <v>9000</v>
      </c>
      <c r="L372" s="11">
        <v>30</v>
      </c>
      <c r="M372" s="11">
        <v>0.03</v>
      </c>
      <c r="N372" s="11">
        <v>0</v>
      </c>
      <c r="O372" s="11">
        <v>0</v>
      </c>
      <c r="P372" s="11">
        <v>0</v>
      </c>
      <c r="Q372" s="11">
        <v>20</v>
      </c>
      <c r="R372" s="11">
        <v>0</v>
      </c>
      <c r="S372" s="11">
        <v>0</v>
      </c>
      <c r="T372" s="11">
        <v>1</v>
      </c>
      <c r="U372" s="11" t="s">
        <v>676</v>
      </c>
      <c r="V372" s="11" t="s">
        <v>79</v>
      </c>
      <c r="W372" s="11" t="s">
        <v>79</v>
      </c>
      <c r="X372" s="11" t="s">
        <v>556</v>
      </c>
    </row>
    <row r="373" spans="1:24" x14ac:dyDescent="0.25">
      <c r="A373" s="11">
        <v>372</v>
      </c>
      <c r="B373" s="11">
        <v>181</v>
      </c>
      <c r="C373" s="11">
        <v>176</v>
      </c>
      <c r="D373" s="11">
        <v>706630.06449999998</v>
      </c>
      <c r="E373" s="11">
        <v>3306407.7510000002</v>
      </c>
      <c r="F373" s="11">
        <v>706227.23560000001</v>
      </c>
      <c r="G373" s="11">
        <v>3305041.969</v>
      </c>
      <c r="H373" s="11">
        <v>1</v>
      </c>
      <c r="I373" s="11">
        <v>-1.5</v>
      </c>
      <c r="J373" s="11">
        <v>0</v>
      </c>
      <c r="K373" s="11">
        <v>10000</v>
      </c>
      <c r="L373" s="11">
        <v>15</v>
      </c>
      <c r="M373" s="11">
        <v>2.5000000000000001E-2</v>
      </c>
      <c r="N373" s="11">
        <v>0</v>
      </c>
      <c r="O373" s="11">
        <v>0</v>
      </c>
      <c r="P373" s="11">
        <v>0</v>
      </c>
      <c r="Q373" s="11">
        <v>20</v>
      </c>
      <c r="R373" s="11">
        <v>0</v>
      </c>
      <c r="S373" s="11">
        <v>0</v>
      </c>
      <c r="T373" s="11">
        <v>1</v>
      </c>
      <c r="U373" s="11" t="s">
        <v>676</v>
      </c>
      <c r="V373" s="11" t="s">
        <v>79</v>
      </c>
      <c r="W373" s="11" t="s">
        <v>79</v>
      </c>
      <c r="X373" s="11" t="s">
        <v>556</v>
      </c>
    </row>
    <row r="374" spans="1:24" x14ac:dyDescent="0.25">
      <c r="A374" s="11">
        <v>373</v>
      </c>
      <c r="B374" s="11">
        <v>180</v>
      </c>
      <c r="C374" s="11">
        <v>176</v>
      </c>
      <c r="D374" s="11">
        <v>709993.80949999997</v>
      </c>
      <c r="E374" s="11">
        <v>3307307.335</v>
      </c>
      <c r="F374" s="11">
        <v>710146.47439999995</v>
      </c>
      <c r="G374" s="11">
        <v>3305739.8080000002</v>
      </c>
      <c r="H374" s="11">
        <v>1</v>
      </c>
      <c r="I374" s="11">
        <v>-1.5</v>
      </c>
      <c r="J374" s="11">
        <v>0</v>
      </c>
      <c r="K374" s="11">
        <v>8000</v>
      </c>
      <c r="L374" s="11">
        <v>15</v>
      </c>
      <c r="M374" s="11">
        <v>2.5000000000000001E-2</v>
      </c>
      <c r="N374" s="11">
        <v>0</v>
      </c>
      <c r="O374" s="11">
        <v>0</v>
      </c>
      <c r="P374" s="11">
        <v>0</v>
      </c>
      <c r="Q374" s="11">
        <v>20</v>
      </c>
      <c r="R374" s="11">
        <v>0</v>
      </c>
      <c r="S374" s="11">
        <v>0</v>
      </c>
      <c r="T374" s="11">
        <v>1</v>
      </c>
      <c r="U374" s="11" t="s">
        <v>676</v>
      </c>
      <c r="V374" s="11" t="s">
        <v>79</v>
      </c>
      <c r="W374" s="11" t="s">
        <v>79</v>
      </c>
      <c r="X374" s="11" t="s">
        <v>556</v>
      </c>
    </row>
    <row r="375" spans="1:24" x14ac:dyDescent="0.25">
      <c r="A375" s="11">
        <v>374</v>
      </c>
      <c r="B375" s="11">
        <v>175</v>
      </c>
      <c r="C375" s="11">
        <v>176</v>
      </c>
      <c r="D375" s="11">
        <v>709078.93759999995</v>
      </c>
      <c r="E375" s="11">
        <v>3311236.1340000001</v>
      </c>
      <c r="F375" s="11">
        <v>709879.63450000004</v>
      </c>
      <c r="G375" s="11">
        <v>3312534.3139999998</v>
      </c>
      <c r="H375" s="11">
        <v>1</v>
      </c>
      <c r="I375" s="11">
        <v>-1.5</v>
      </c>
      <c r="J375" s="11">
        <v>0</v>
      </c>
      <c r="K375" s="11">
        <v>8000</v>
      </c>
      <c r="L375" s="11">
        <v>20</v>
      </c>
      <c r="M375" s="11">
        <v>0.03</v>
      </c>
      <c r="N375" s="11">
        <v>0</v>
      </c>
      <c r="O375" s="11">
        <v>0</v>
      </c>
      <c r="P375" s="11">
        <v>0</v>
      </c>
      <c r="Q375" s="11">
        <v>20</v>
      </c>
      <c r="R375" s="11">
        <v>0</v>
      </c>
      <c r="S375" s="11">
        <v>0</v>
      </c>
      <c r="T375" s="11">
        <v>1</v>
      </c>
      <c r="U375" s="11" t="s">
        <v>676</v>
      </c>
      <c r="V375" s="11" t="s">
        <v>79</v>
      </c>
      <c r="W375" s="11" t="s">
        <v>79</v>
      </c>
      <c r="X375" s="11" t="s">
        <v>556</v>
      </c>
    </row>
    <row r="376" spans="1:24" x14ac:dyDescent="0.25">
      <c r="A376" s="11">
        <v>375</v>
      </c>
      <c r="B376" s="11">
        <v>174</v>
      </c>
      <c r="C376" s="11">
        <v>175</v>
      </c>
      <c r="D376" s="11">
        <v>711575.15610000002</v>
      </c>
      <c r="E376" s="11">
        <v>3315477.11</v>
      </c>
      <c r="F376" s="11">
        <v>711490.14049999998</v>
      </c>
      <c r="G376" s="11">
        <v>3316953.2250000001</v>
      </c>
      <c r="H376" s="11">
        <v>6</v>
      </c>
      <c r="I376" s="11">
        <v>-1</v>
      </c>
      <c r="J376" s="11">
        <v>0.5</v>
      </c>
      <c r="K376" s="11">
        <v>9000</v>
      </c>
      <c r="L376" s="11">
        <v>54</v>
      </c>
      <c r="M376" s="11">
        <v>2.5000000000000001E-2</v>
      </c>
      <c r="N376" s="11">
        <v>0.5</v>
      </c>
      <c r="O376" s="11">
        <v>1</v>
      </c>
      <c r="P376" s="11">
        <v>0</v>
      </c>
      <c r="Q376" s="11">
        <v>20</v>
      </c>
      <c r="R376" s="11">
        <v>0</v>
      </c>
      <c r="S376" s="11">
        <v>0</v>
      </c>
      <c r="T376" s="11">
        <v>1</v>
      </c>
      <c r="U376" s="11" t="s">
        <v>676</v>
      </c>
      <c r="V376" s="11" t="s">
        <v>79</v>
      </c>
      <c r="W376" s="11" t="s">
        <v>79</v>
      </c>
      <c r="X376" s="11" t="s">
        <v>556</v>
      </c>
    </row>
    <row r="377" spans="1:24" x14ac:dyDescent="0.25">
      <c r="A377" s="11">
        <v>376</v>
      </c>
      <c r="B377" s="11">
        <v>171</v>
      </c>
      <c r="C377" s="11">
        <v>175</v>
      </c>
      <c r="D377" s="11">
        <v>717512.88170000003</v>
      </c>
      <c r="E377" s="11">
        <v>3313132.9640000002</v>
      </c>
      <c r="F377" s="11">
        <v>720336.78520000004</v>
      </c>
      <c r="G377" s="11">
        <v>3310187.7489999998</v>
      </c>
      <c r="H377" s="11">
        <v>1</v>
      </c>
      <c r="I377" s="11">
        <v>-2</v>
      </c>
      <c r="J377" s="11">
        <v>0</v>
      </c>
      <c r="K377" s="11">
        <v>24000</v>
      </c>
      <c r="L377" s="11">
        <v>35</v>
      </c>
      <c r="M377" s="11">
        <v>0.03</v>
      </c>
      <c r="N377" s="11">
        <v>0</v>
      </c>
      <c r="O377" s="11">
        <v>0</v>
      </c>
      <c r="P377" s="11">
        <v>0</v>
      </c>
      <c r="Q377" s="11">
        <v>20</v>
      </c>
      <c r="R377" s="11">
        <v>0</v>
      </c>
      <c r="S377" s="11">
        <v>0</v>
      </c>
      <c r="T377" s="11">
        <v>1</v>
      </c>
      <c r="U377" s="11" t="s">
        <v>676</v>
      </c>
      <c r="V377" s="11" t="s">
        <v>79</v>
      </c>
      <c r="W377" s="11" t="s">
        <v>79</v>
      </c>
      <c r="X377" s="11" t="s">
        <v>556</v>
      </c>
    </row>
    <row r="378" spans="1:24" x14ac:dyDescent="0.25">
      <c r="A378" s="11">
        <v>377</v>
      </c>
      <c r="B378" s="11">
        <v>176</v>
      </c>
      <c r="C378" s="11">
        <v>167</v>
      </c>
      <c r="D378" s="11">
        <v>712518.85470000003</v>
      </c>
      <c r="E378" s="11">
        <v>3308900.78</v>
      </c>
      <c r="F378" s="11">
        <v>714963.29209999996</v>
      </c>
      <c r="G378" s="11">
        <v>3308067.5389999999</v>
      </c>
      <c r="H378" s="11">
        <v>1</v>
      </c>
      <c r="I378" s="11">
        <v>-1.5</v>
      </c>
      <c r="J378" s="11">
        <v>0</v>
      </c>
      <c r="K378" s="11">
        <v>15000</v>
      </c>
      <c r="L378" s="11">
        <v>30</v>
      </c>
      <c r="M378" s="11">
        <v>2.5000000000000001E-2</v>
      </c>
      <c r="N378" s="11">
        <v>0</v>
      </c>
      <c r="O378" s="11">
        <v>0</v>
      </c>
      <c r="P378" s="11">
        <v>0</v>
      </c>
      <c r="Q378" s="11">
        <v>20</v>
      </c>
      <c r="R378" s="11">
        <v>0</v>
      </c>
      <c r="S378" s="11">
        <v>0</v>
      </c>
      <c r="T378" s="11">
        <v>1</v>
      </c>
      <c r="U378" s="11" t="s">
        <v>676</v>
      </c>
      <c r="V378" s="11" t="s">
        <v>79</v>
      </c>
      <c r="W378" s="11" t="s">
        <v>79</v>
      </c>
      <c r="X378" s="11" t="s">
        <v>556</v>
      </c>
    </row>
    <row r="379" spans="1:24" x14ac:dyDescent="0.25">
      <c r="A379" s="11">
        <v>378</v>
      </c>
      <c r="B379" s="11">
        <v>179</v>
      </c>
      <c r="C379" s="11">
        <v>167</v>
      </c>
      <c r="D379" s="11">
        <v>714953.05330000003</v>
      </c>
      <c r="E379" s="11">
        <v>3308050.6949999998</v>
      </c>
      <c r="F379" s="11">
        <v>714076.91359999997</v>
      </c>
      <c r="G379" s="11">
        <v>3307282.4739999999</v>
      </c>
      <c r="H379" s="11">
        <v>1</v>
      </c>
      <c r="I379" s="11">
        <v>-1.5</v>
      </c>
      <c r="J379" s="11">
        <v>0</v>
      </c>
      <c r="K379" s="11">
        <v>14000</v>
      </c>
      <c r="L379" s="11">
        <v>15</v>
      </c>
      <c r="M379" s="11">
        <v>2.5000000000000001E-2</v>
      </c>
      <c r="N379" s="11">
        <v>0</v>
      </c>
      <c r="O379" s="11">
        <v>0</v>
      </c>
      <c r="P379" s="11">
        <v>0</v>
      </c>
      <c r="Q379" s="11">
        <v>20</v>
      </c>
      <c r="R379" s="11">
        <v>0</v>
      </c>
      <c r="S379" s="11">
        <v>0</v>
      </c>
      <c r="T379" s="11">
        <v>1</v>
      </c>
      <c r="U379" s="11" t="s">
        <v>676</v>
      </c>
      <c r="V379" s="11" t="s">
        <v>79</v>
      </c>
      <c r="W379" s="11" t="s">
        <v>79</v>
      </c>
      <c r="X379" s="11" t="s">
        <v>556</v>
      </c>
    </row>
    <row r="380" spans="1:24" x14ac:dyDescent="0.25">
      <c r="A380" s="11">
        <v>379</v>
      </c>
      <c r="B380" s="11">
        <v>179</v>
      </c>
      <c r="C380" s="11">
        <v>167</v>
      </c>
      <c r="D380" s="11">
        <v>719706.95830000006</v>
      </c>
      <c r="E380" s="11">
        <v>3305230.7179999999</v>
      </c>
      <c r="F380" s="11">
        <v>713962.55599999998</v>
      </c>
      <c r="G380" s="11">
        <v>3303904.338</v>
      </c>
      <c r="H380" s="11">
        <v>1</v>
      </c>
      <c r="I380" s="11">
        <v>-1.5</v>
      </c>
      <c r="J380" s="11">
        <v>0</v>
      </c>
      <c r="K380" s="11">
        <v>10000</v>
      </c>
      <c r="L380" s="11">
        <v>20</v>
      </c>
      <c r="M380" s="11">
        <v>0.03</v>
      </c>
      <c r="N380" s="11">
        <v>0</v>
      </c>
      <c r="O380" s="11">
        <v>0</v>
      </c>
      <c r="P380" s="11">
        <v>0</v>
      </c>
      <c r="Q380" s="11">
        <v>20</v>
      </c>
      <c r="R380" s="11">
        <v>0</v>
      </c>
      <c r="S380" s="11">
        <v>0</v>
      </c>
      <c r="T380" s="11">
        <v>1</v>
      </c>
      <c r="U380" s="11" t="s">
        <v>676</v>
      </c>
      <c r="V380" s="11" t="s">
        <v>79</v>
      </c>
      <c r="W380" s="11" t="s">
        <v>79</v>
      </c>
      <c r="X380" s="11" t="s">
        <v>556</v>
      </c>
    </row>
    <row r="381" spans="1:24" x14ac:dyDescent="0.25">
      <c r="A381" s="11">
        <v>380</v>
      </c>
      <c r="B381" s="11">
        <v>179</v>
      </c>
      <c r="C381" s="11">
        <v>163</v>
      </c>
      <c r="D381" s="11">
        <v>716309.74439999997</v>
      </c>
      <c r="E381" s="11">
        <v>3303593.6910000001</v>
      </c>
      <c r="F381" s="11">
        <v>716979.80299999996</v>
      </c>
      <c r="G381" s="11">
        <v>3303304.63</v>
      </c>
      <c r="H381" s="11">
        <v>1</v>
      </c>
      <c r="I381" s="11">
        <v>-1.5</v>
      </c>
      <c r="J381" s="11">
        <v>0</v>
      </c>
      <c r="K381" s="11">
        <v>8000</v>
      </c>
      <c r="L381" s="11">
        <v>15</v>
      </c>
      <c r="M381" s="11">
        <v>0.03</v>
      </c>
      <c r="N381" s="11">
        <v>0</v>
      </c>
      <c r="O381" s="11">
        <v>0</v>
      </c>
      <c r="P381" s="11">
        <v>0</v>
      </c>
      <c r="Q381" s="11">
        <v>20</v>
      </c>
      <c r="R381" s="11">
        <v>0</v>
      </c>
      <c r="S381" s="11">
        <v>0</v>
      </c>
      <c r="T381" s="11">
        <v>1</v>
      </c>
      <c r="U381" s="11" t="s">
        <v>676</v>
      </c>
      <c r="V381" s="11" t="s">
        <v>79</v>
      </c>
      <c r="W381" s="11" t="s">
        <v>79</v>
      </c>
      <c r="X381" s="11" t="s">
        <v>556</v>
      </c>
    </row>
    <row r="382" spans="1:24" x14ac:dyDescent="0.25">
      <c r="A382" s="11">
        <v>381</v>
      </c>
      <c r="B382" s="11">
        <v>179</v>
      </c>
      <c r="C382" s="11">
        <v>163</v>
      </c>
      <c r="D382" s="11">
        <v>717193.26950000005</v>
      </c>
      <c r="E382" s="11">
        <v>3301509.4959999998</v>
      </c>
      <c r="F382" s="11">
        <v>716497.01710000006</v>
      </c>
      <c r="G382" s="11">
        <v>3301801.9410000001</v>
      </c>
      <c r="H382" s="11">
        <v>1</v>
      </c>
      <c r="I382" s="11">
        <v>-1.5</v>
      </c>
      <c r="J382" s="11">
        <v>0</v>
      </c>
      <c r="K382" s="11">
        <v>8000</v>
      </c>
      <c r="L382" s="11">
        <v>10</v>
      </c>
      <c r="M382" s="11">
        <v>0.03</v>
      </c>
      <c r="N382" s="11">
        <v>0</v>
      </c>
      <c r="O382" s="11">
        <v>0</v>
      </c>
      <c r="P382" s="11">
        <v>0</v>
      </c>
      <c r="Q382" s="11">
        <v>20</v>
      </c>
      <c r="R382" s="11">
        <v>0</v>
      </c>
      <c r="S382" s="11">
        <v>0</v>
      </c>
      <c r="T382" s="11">
        <v>1</v>
      </c>
      <c r="U382" s="11" t="s">
        <v>676</v>
      </c>
      <c r="V382" s="11" t="s">
        <v>79</v>
      </c>
      <c r="W382" s="11" t="s">
        <v>79</v>
      </c>
      <c r="X382" s="11" t="s">
        <v>556</v>
      </c>
    </row>
    <row r="383" spans="1:24" x14ac:dyDescent="0.25">
      <c r="A383" s="11">
        <v>382</v>
      </c>
      <c r="B383" s="11">
        <v>163</v>
      </c>
      <c r="C383" s="11">
        <v>167</v>
      </c>
      <c r="D383" s="11">
        <v>719460.92660000001</v>
      </c>
      <c r="E383" s="11">
        <v>3304827.6340000001</v>
      </c>
      <c r="F383" s="11">
        <v>718664.06610000005</v>
      </c>
      <c r="G383" s="11">
        <v>3303684.2480000001</v>
      </c>
      <c r="H383" s="11">
        <v>1</v>
      </c>
      <c r="I383" s="11">
        <v>-1.5</v>
      </c>
      <c r="J383" s="11">
        <v>0</v>
      </c>
      <c r="K383" s="11">
        <v>9000</v>
      </c>
      <c r="L383" s="11">
        <v>15</v>
      </c>
      <c r="M383" s="11">
        <v>2.5000000000000001E-2</v>
      </c>
      <c r="N383" s="11">
        <v>0</v>
      </c>
      <c r="O383" s="11">
        <v>0</v>
      </c>
      <c r="P383" s="11">
        <v>0</v>
      </c>
      <c r="Q383" s="11">
        <v>20</v>
      </c>
      <c r="R383" s="11">
        <v>0</v>
      </c>
      <c r="S383" s="11">
        <v>0</v>
      </c>
      <c r="T383" s="11">
        <v>1</v>
      </c>
      <c r="U383" s="11" t="s">
        <v>676</v>
      </c>
      <c r="V383" s="11" t="s">
        <v>79</v>
      </c>
      <c r="W383" s="11" t="s">
        <v>79</v>
      </c>
      <c r="X383" s="11" t="s">
        <v>556</v>
      </c>
    </row>
    <row r="384" spans="1:24" x14ac:dyDescent="0.25">
      <c r="A384" s="11">
        <v>383</v>
      </c>
      <c r="B384" s="11">
        <v>164</v>
      </c>
      <c r="C384" s="11">
        <v>163</v>
      </c>
      <c r="D384" s="11">
        <v>722833.12100000004</v>
      </c>
      <c r="E384" s="11">
        <v>3297773.568</v>
      </c>
      <c r="F384" s="11">
        <v>724013.16500000004</v>
      </c>
      <c r="G384" s="11">
        <v>3298185.79</v>
      </c>
      <c r="H384" s="11">
        <v>1</v>
      </c>
      <c r="I384" s="11">
        <v>-1.5</v>
      </c>
      <c r="J384" s="11">
        <v>0</v>
      </c>
      <c r="K384" s="11">
        <v>10000</v>
      </c>
      <c r="L384" s="11">
        <v>20</v>
      </c>
      <c r="M384" s="11">
        <v>0.03</v>
      </c>
      <c r="N384" s="11">
        <v>0</v>
      </c>
      <c r="O384" s="11">
        <v>0</v>
      </c>
      <c r="P384" s="11">
        <v>0</v>
      </c>
      <c r="Q384" s="11">
        <v>20</v>
      </c>
      <c r="R384" s="11">
        <v>0</v>
      </c>
      <c r="S384" s="11">
        <v>0</v>
      </c>
      <c r="T384" s="11">
        <v>1</v>
      </c>
      <c r="U384" s="11" t="s">
        <v>676</v>
      </c>
      <c r="V384" s="11" t="s">
        <v>79</v>
      </c>
      <c r="W384" s="11" t="s">
        <v>79</v>
      </c>
      <c r="X384" s="11" t="s">
        <v>556</v>
      </c>
    </row>
    <row r="385" spans="1:24" x14ac:dyDescent="0.25">
      <c r="A385" s="11">
        <v>384</v>
      </c>
      <c r="B385" s="11">
        <v>164</v>
      </c>
      <c r="C385" s="11">
        <v>163</v>
      </c>
      <c r="D385" s="11">
        <v>721272.91229999997</v>
      </c>
      <c r="E385" s="11">
        <v>3300143.7760000001</v>
      </c>
      <c r="F385" s="11">
        <v>727919.25890000002</v>
      </c>
      <c r="G385" s="11">
        <v>3298683.273</v>
      </c>
      <c r="H385" s="11">
        <v>11</v>
      </c>
      <c r="I385" s="11">
        <v>-1.5</v>
      </c>
      <c r="J385" s="11">
        <v>0</v>
      </c>
      <c r="K385" s="11">
        <v>10000</v>
      </c>
      <c r="L385" s="11">
        <v>100</v>
      </c>
      <c r="M385" s="11">
        <v>0.03</v>
      </c>
      <c r="N385" s="11">
        <v>0</v>
      </c>
      <c r="O385" s="11">
        <v>0</v>
      </c>
      <c r="P385" s="11">
        <v>0</v>
      </c>
      <c r="Q385" s="11">
        <v>20</v>
      </c>
      <c r="R385" s="11">
        <v>0</v>
      </c>
      <c r="S385" s="11">
        <v>0</v>
      </c>
      <c r="T385" s="11">
        <v>1</v>
      </c>
      <c r="U385" s="11" t="s">
        <v>676</v>
      </c>
      <c r="V385" s="11" t="s">
        <v>79</v>
      </c>
      <c r="W385" s="11" t="s">
        <v>79</v>
      </c>
      <c r="X385" s="11" t="s">
        <v>556</v>
      </c>
    </row>
    <row r="386" spans="1:24" x14ac:dyDescent="0.25">
      <c r="A386" s="11">
        <v>385</v>
      </c>
      <c r="B386" s="11">
        <v>166</v>
      </c>
      <c r="C386" s="11">
        <v>167</v>
      </c>
      <c r="D386" s="11">
        <v>722215.11010000005</v>
      </c>
      <c r="E386" s="11">
        <v>3304781.7259999998</v>
      </c>
      <c r="F386" s="11">
        <v>726299.62349999999</v>
      </c>
      <c r="G386" s="11">
        <v>3304411.21</v>
      </c>
      <c r="H386" s="11">
        <v>1</v>
      </c>
      <c r="I386" s="11">
        <v>-2</v>
      </c>
      <c r="J386" s="11">
        <v>0</v>
      </c>
      <c r="K386" s="11">
        <v>11000</v>
      </c>
      <c r="L386" s="11">
        <v>40</v>
      </c>
      <c r="M386" s="11">
        <v>2.5000000000000001E-2</v>
      </c>
      <c r="N386" s="11">
        <v>0</v>
      </c>
      <c r="O386" s="11">
        <v>0</v>
      </c>
      <c r="P386" s="11">
        <v>0</v>
      </c>
      <c r="Q386" s="11">
        <v>20</v>
      </c>
      <c r="R386" s="11">
        <v>0</v>
      </c>
      <c r="S386" s="11">
        <v>0</v>
      </c>
      <c r="T386" s="11">
        <v>1</v>
      </c>
      <c r="U386" s="11" t="s">
        <v>676</v>
      </c>
      <c r="V386" s="11" t="s">
        <v>79</v>
      </c>
      <c r="W386" s="11" t="s">
        <v>79</v>
      </c>
      <c r="X386" s="11" t="s">
        <v>556</v>
      </c>
    </row>
    <row r="387" spans="1:24" x14ac:dyDescent="0.25">
      <c r="A387" s="11">
        <v>386</v>
      </c>
      <c r="B387" s="11">
        <v>171</v>
      </c>
      <c r="C387" s="11">
        <v>167</v>
      </c>
      <c r="D387" s="11">
        <v>724329.80759999994</v>
      </c>
      <c r="E387" s="11">
        <v>3305763.2549999999</v>
      </c>
      <c r="F387" s="11">
        <v>724227.41370000003</v>
      </c>
      <c r="G387" s="11">
        <v>3305430.673</v>
      </c>
      <c r="H387" s="11">
        <v>1</v>
      </c>
      <c r="I387" s="11">
        <v>-1.5</v>
      </c>
      <c r="J387" s="11">
        <v>0</v>
      </c>
      <c r="K387" s="11">
        <v>20000</v>
      </c>
      <c r="L387" s="11">
        <v>25</v>
      </c>
      <c r="M387" s="11">
        <v>2.5000000000000001E-2</v>
      </c>
      <c r="N387" s="11">
        <v>0</v>
      </c>
      <c r="O387" s="11">
        <v>0</v>
      </c>
      <c r="P387" s="11">
        <v>0</v>
      </c>
      <c r="Q387" s="11">
        <v>20</v>
      </c>
      <c r="R387" s="11">
        <v>0</v>
      </c>
      <c r="S387" s="11">
        <v>0</v>
      </c>
      <c r="T387" s="11">
        <v>1</v>
      </c>
      <c r="U387" s="11" t="s">
        <v>676</v>
      </c>
      <c r="V387" s="11" t="s">
        <v>79</v>
      </c>
      <c r="W387" s="11" t="s">
        <v>79</v>
      </c>
      <c r="X387" s="11" t="s">
        <v>556</v>
      </c>
    </row>
    <row r="388" spans="1:24" x14ac:dyDescent="0.25">
      <c r="A388" s="11">
        <v>387</v>
      </c>
      <c r="B388" s="11">
        <v>171</v>
      </c>
      <c r="C388" s="11">
        <v>166</v>
      </c>
      <c r="D388" s="11">
        <v>732050.21050000004</v>
      </c>
      <c r="E388" s="11">
        <v>3307962.9389999998</v>
      </c>
      <c r="F388" s="11">
        <v>729372.75630000001</v>
      </c>
      <c r="G388" s="11">
        <v>3304437.7829999998</v>
      </c>
      <c r="H388" s="11">
        <v>1</v>
      </c>
      <c r="I388" s="11">
        <v>-3</v>
      </c>
      <c r="J388" s="11">
        <v>0</v>
      </c>
      <c r="K388" s="11">
        <v>16000</v>
      </c>
      <c r="L388" s="11">
        <v>45</v>
      </c>
      <c r="M388" s="11">
        <v>2.5000000000000001E-2</v>
      </c>
      <c r="N388" s="11">
        <v>0</v>
      </c>
      <c r="O388" s="11">
        <v>0</v>
      </c>
      <c r="P388" s="11">
        <v>0</v>
      </c>
      <c r="Q388" s="11">
        <v>20</v>
      </c>
      <c r="R388" s="11">
        <v>0</v>
      </c>
      <c r="S388" s="11">
        <v>0</v>
      </c>
      <c r="T388" s="11">
        <v>1</v>
      </c>
      <c r="U388" s="11" t="s">
        <v>676</v>
      </c>
      <c r="V388" s="11" t="s">
        <v>79</v>
      </c>
      <c r="W388" s="11" t="s">
        <v>79</v>
      </c>
      <c r="X388" s="11" t="s">
        <v>556</v>
      </c>
    </row>
    <row r="389" spans="1:24" x14ac:dyDescent="0.25">
      <c r="A389" s="11">
        <v>388</v>
      </c>
      <c r="B389" s="11">
        <v>164</v>
      </c>
      <c r="C389" s="11">
        <v>166</v>
      </c>
      <c r="D389" s="11">
        <v>729227.2169</v>
      </c>
      <c r="E389" s="11">
        <v>3304277.2850000001</v>
      </c>
      <c r="F389" s="11">
        <v>729606.63009999995</v>
      </c>
      <c r="G389" s="11">
        <v>3299634.8960000002</v>
      </c>
      <c r="H389" s="11">
        <v>1</v>
      </c>
      <c r="I389" s="11">
        <v>-2</v>
      </c>
      <c r="J389" s="11">
        <v>0</v>
      </c>
      <c r="K389" s="11">
        <v>13000</v>
      </c>
      <c r="L389" s="11">
        <v>50</v>
      </c>
      <c r="M389" s="11">
        <v>2.5000000000000001E-2</v>
      </c>
      <c r="N389" s="11">
        <v>0</v>
      </c>
      <c r="O389" s="11">
        <v>0</v>
      </c>
      <c r="P389" s="11">
        <v>0</v>
      </c>
      <c r="Q389" s="11">
        <v>20</v>
      </c>
      <c r="R389" s="11">
        <v>0</v>
      </c>
      <c r="S389" s="11">
        <v>0</v>
      </c>
      <c r="T389" s="11">
        <v>1</v>
      </c>
      <c r="U389" s="11" t="s">
        <v>676</v>
      </c>
      <c r="V389" s="11" t="s">
        <v>79</v>
      </c>
      <c r="W389" s="11" t="s">
        <v>79</v>
      </c>
      <c r="X389" s="11" t="s">
        <v>556</v>
      </c>
    </row>
    <row r="390" spans="1:24" x14ac:dyDescent="0.25">
      <c r="A390" s="11">
        <v>389</v>
      </c>
      <c r="B390" s="11">
        <v>162</v>
      </c>
      <c r="C390" s="11">
        <v>164</v>
      </c>
      <c r="D390" s="11">
        <v>724606.2328</v>
      </c>
      <c r="E390" s="11">
        <v>3294164.4360000002</v>
      </c>
      <c r="F390" s="11">
        <v>724594.06200000003</v>
      </c>
      <c r="G390" s="11">
        <v>3294084.003</v>
      </c>
      <c r="H390" s="11">
        <v>1</v>
      </c>
      <c r="I390" s="11">
        <v>-1.5</v>
      </c>
      <c r="J390" s="11">
        <v>0</v>
      </c>
      <c r="K390" s="11">
        <v>11000</v>
      </c>
      <c r="L390" s="11">
        <v>10</v>
      </c>
      <c r="M390" s="11">
        <v>2.5000000000000001E-2</v>
      </c>
      <c r="N390" s="11">
        <v>0</v>
      </c>
      <c r="O390" s="11">
        <v>0</v>
      </c>
      <c r="P390" s="11">
        <v>0</v>
      </c>
      <c r="Q390" s="11">
        <v>20</v>
      </c>
      <c r="R390" s="11">
        <v>0</v>
      </c>
      <c r="S390" s="11">
        <v>0</v>
      </c>
      <c r="T390" s="11">
        <v>1</v>
      </c>
      <c r="U390" s="11" t="s">
        <v>676</v>
      </c>
      <c r="V390" s="11" t="s">
        <v>79</v>
      </c>
      <c r="W390" s="11" t="s">
        <v>79</v>
      </c>
      <c r="X390" s="11" t="s">
        <v>556</v>
      </c>
    </row>
    <row r="391" spans="1:24" x14ac:dyDescent="0.25">
      <c r="A391" s="11">
        <v>390</v>
      </c>
      <c r="B391" s="11">
        <v>162</v>
      </c>
      <c r="C391" s="11">
        <v>164</v>
      </c>
      <c r="D391" s="11">
        <v>724981.30249999999</v>
      </c>
      <c r="E391" s="11">
        <v>3294104.6359999999</v>
      </c>
      <c r="F391" s="11">
        <v>724911.05550000002</v>
      </c>
      <c r="G391" s="11">
        <v>3293929.6140000001</v>
      </c>
      <c r="H391" s="11">
        <v>1</v>
      </c>
      <c r="I391" s="11">
        <v>-1.5</v>
      </c>
      <c r="J391" s="11">
        <v>0</v>
      </c>
      <c r="K391" s="11">
        <v>11000</v>
      </c>
      <c r="L391" s="11">
        <v>10</v>
      </c>
      <c r="M391" s="11">
        <v>2.5000000000000001E-2</v>
      </c>
      <c r="N391" s="11">
        <v>0</v>
      </c>
      <c r="O391" s="11">
        <v>0</v>
      </c>
      <c r="P391" s="11">
        <v>0</v>
      </c>
      <c r="Q391" s="11">
        <v>20</v>
      </c>
      <c r="R391" s="11">
        <v>0</v>
      </c>
      <c r="S391" s="11">
        <v>0</v>
      </c>
      <c r="T391" s="11">
        <v>1</v>
      </c>
      <c r="U391" s="11" t="s">
        <v>676</v>
      </c>
      <c r="V391" s="11" t="s">
        <v>79</v>
      </c>
      <c r="W391" s="11" t="s">
        <v>79</v>
      </c>
      <c r="X391" s="11" t="s">
        <v>556</v>
      </c>
    </row>
    <row r="392" spans="1:24" x14ac:dyDescent="0.25">
      <c r="A392" s="11">
        <v>391</v>
      </c>
      <c r="B392" s="11">
        <v>162</v>
      </c>
      <c r="C392" s="11">
        <v>164</v>
      </c>
      <c r="D392" s="11">
        <v>725876.2574</v>
      </c>
      <c r="E392" s="11">
        <v>3293977.6359999999</v>
      </c>
      <c r="F392" s="11">
        <v>725840.93550000002</v>
      </c>
      <c r="G392" s="11">
        <v>3293854.2069999999</v>
      </c>
      <c r="H392" s="11">
        <v>1</v>
      </c>
      <c r="I392" s="11">
        <v>-1.5</v>
      </c>
      <c r="J392" s="11">
        <v>0</v>
      </c>
      <c r="K392" s="11">
        <v>11000</v>
      </c>
      <c r="L392" s="11">
        <v>10</v>
      </c>
      <c r="M392" s="11">
        <v>2.5000000000000001E-2</v>
      </c>
      <c r="N392" s="11">
        <v>0</v>
      </c>
      <c r="O392" s="11">
        <v>0</v>
      </c>
      <c r="P392" s="11">
        <v>0</v>
      </c>
      <c r="Q392" s="11">
        <v>20</v>
      </c>
      <c r="R392" s="11">
        <v>0</v>
      </c>
      <c r="S392" s="11">
        <v>0</v>
      </c>
      <c r="T392" s="11">
        <v>1</v>
      </c>
      <c r="U392" s="11" t="s">
        <v>676</v>
      </c>
      <c r="V392" s="11" t="s">
        <v>79</v>
      </c>
      <c r="W392" s="11" t="s">
        <v>79</v>
      </c>
      <c r="X392" s="11" t="s">
        <v>556</v>
      </c>
    </row>
    <row r="393" spans="1:24" x14ac:dyDescent="0.25">
      <c r="A393" s="11">
        <v>392</v>
      </c>
      <c r="B393" s="11">
        <v>162</v>
      </c>
      <c r="C393" s="11">
        <v>164</v>
      </c>
      <c r="D393" s="11">
        <v>726701.64</v>
      </c>
      <c r="E393" s="11">
        <v>3294816.1680000001</v>
      </c>
      <c r="F393" s="11">
        <v>726291.99800000002</v>
      </c>
      <c r="G393" s="11">
        <v>3293746.4559999998</v>
      </c>
      <c r="H393" s="11">
        <v>1</v>
      </c>
      <c r="I393" s="11">
        <v>-1.5</v>
      </c>
      <c r="J393" s="11">
        <v>0</v>
      </c>
      <c r="K393" s="11">
        <v>11000</v>
      </c>
      <c r="L393" s="11">
        <v>10</v>
      </c>
      <c r="M393" s="11">
        <v>2.5000000000000001E-2</v>
      </c>
      <c r="N393" s="11">
        <v>0</v>
      </c>
      <c r="O393" s="11">
        <v>0</v>
      </c>
      <c r="P393" s="11">
        <v>0</v>
      </c>
      <c r="Q393" s="11">
        <v>20</v>
      </c>
      <c r="R393" s="11">
        <v>0</v>
      </c>
      <c r="S393" s="11">
        <v>0</v>
      </c>
      <c r="T393" s="11">
        <v>1</v>
      </c>
      <c r="U393" s="11" t="s">
        <v>676</v>
      </c>
      <c r="V393" s="11" t="s">
        <v>79</v>
      </c>
      <c r="W393" s="11" t="s">
        <v>79</v>
      </c>
      <c r="X393" s="11" t="s">
        <v>556</v>
      </c>
    </row>
    <row r="394" spans="1:24" x14ac:dyDescent="0.25">
      <c r="A394" s="11">
        <v>393</v>
      </c>
      <c r="B394" s="11">
        <v>162</v>
      </c>
      <c r="C394" s="11">
        <v>164</v>
      </c>
      <c r="D394" s="11">
        <v>728492.56850000005</v>
      </c>
      <c r="E394" s="11">
        <v>3294576.2829999998</v>
      </c>
      <c r="F394" s="11">
        <v>727923.18400000001</v>
      </c>
      <c r="G394" s="11">
        <v>3293075.034</v>
      </c>
      <c r="H394" s="11">
        <v>1</v>
      </c>
      <c r="I394" s="11">
        <v>-1.5</v>
      </c>
      <c r="J394" s="11">
        <v>0</v>
      </c>
      <c r="K394" s="11">
        <v>11000</v>
      </c>
      <c r="L394" s="11">
        <v>20</v>
      </c>
      <c r="M394" s="11">
        <v>2.5000000000000001E-2</v>
      </c>
      <c r="N394" s="11">
        <v>0</v>
      </c>
      <c r="O394" s="11">
        <v>0</v>
      </c>
      <c r="P394" s="11">
        <v>0</v>
      </c>
      <c r="Q394" s="11">
        <v>20</v>
      </c>
      <c r="R394" s="11">
        <v>0</v>
      </c>
      <c r="S394" s="11">
        <v>0</v>
      </c>
      <c r="T394" s="11">
        <v>1</v>
      </c>
      <c r="U394" s="11" t="s">
        <v>676</v>
      </c>
      <c r="V394" s="11" t="s">
        <v>79</v>
      </c>
      <c r="W394" s="11" t="s">
        <v>79</v>
      </c>
      <c r="X394" s="11" t="s">
        <v>556</v>
      </c>
    </row>
    <row r="395" spans="1:24" x14ac:dyDescent="0.25">
      <c r="A395" s="11">
        <v>394</v>
      </c>
      <c r="B395" s="11">
        <v>162</v>
      </c>
      <c r="C395" s="11">
        <v>164</v>
      </c>
      <c r="D395" s="11">
        <v>730225.59279999998</v>
      </c>
      <c r="E395" s="11">
        <v>3293150.1540000001</v>
      </c>
      <c r="F395" s="11">
        <v>730421.7156</v>
      </c>
      <c r="G395" s="11">
        <v>3293555.298</v>
      </c>
      <c r="H395" s="11">
        <v>1</v>
      </c>
      <c r="I395" s="11">
        <v>-1.5</v>
      </c>
      <c r="J395" s="11">
        <v>0</v>
      </c>
      <c r="K395" s="11">
        <v>11000</v>
      </c>
      <c r="L395" s="11">
        <v>10</v>
      </c>
      <c r="M395" s="11">
        <v>2.5000000000000001E-2</v>
      </c>
      <c r="N395" s="11">
        <v>0</v>
      </c>
      <c r="O395" s="11">
        <v>0</v>
      </c>
      <c r="P395" s="11">
        <v>0</v>
      </c>
      <c r="Q395" s="11">
        <v>20</v>
      </c>
      <c r="R395" s="11">
        <v>0</v>
      </c>
      <c r="S395" s="11">
        <v>0</v>
      </c>
      <c r="T395" s="11">
        <v>1</v>
      </c>
      <c r="U395" s="11" t="s">
        <v>676</v>
      </c>
      <c r="V395" s="11" t="s">
        <v>79</v>
      </c>
      <c r="W395" s="11" t="s">
        <v>79</v>
      </c>
      <c r="X395" s="11" t="s">
        <v>556</v>
      </c>
    </row>
    <row r="396" spans="1:24" x14ac:dyDescent="0.25">
      <c r="A396" s="11">
        <v>395</v>
      </c>
      <c r="B396" s="11">
        <v>171</v>
      </c>
      <c r="C396" s="11">
        <v>165</v>
      </c>
      <c r="D396" s="11">
        <v>735852.96840000001</v>
      </c>
      <c r="E396" s="11">
        <v>3305323.128</v>
      </c>
      <c r="F396" s="11">
        <v>735652.94299999997</v>
      </c>
      <c r="G396" s="11">
        <v>3309668.6529999999</v>
      </c>
      <c r="H396" s="11">
        <v>1</v>
      </c>
      <c r="I396" s="11">
        <v>-2</v>
      </c>
      <c r="J396" s="11">
        <v>0</v>
      </c>
      <c r="K396" s="11">
        <v>12000</v>
      </c>
      <c r="L396" s="11">
        <v>10</v>
      </c>
      <c r="M396" s="11">
        <v>2.5000000000000001E-2</v>
      </c>
      <c r="N396" s="11">
        <v>0</v>
      </c>
      <c r="O396" s="11">
        <v>0</v>
      </c>
      <c r="P396" s="11">
        <v>0</v>
      </c>
      <c r="Q396" s="11">
        <v>20</v>
      </c>
      <c r="R396" s="11">
        <v>0</v>
      </c>
      <c r="S396" s="11">
        <v>0</v>
      </c>
      <c r="T396" s="11">
        <v>1</v>
      </c>
      <c r="U396" s="11" t="s">
        <v>676</v>
      </c>
      <c r="V396" s="11" t="s">
        <v>79</v>
      </c>
      <c r="W396" s="11" t="s">
        <v>79</v>
      </c>
      <c r="X396" s="11" t="s">
        <v>556</v>
      </c>
    </row>
    <row r="397" spans="1:24" x14ac:dyDescent="0.25">
      <c r="A397" s="11">
        <v>396</v>
      </c>
      <c r="B397" s="11">
        <v>171</v>
      </c>
      <c r="C397" s="11">
        <v>165</v>
      </c>
      <c r="D397" s="11">
        <v>737664.43440000003</v>
      </c>
      <c r="E397" s="11">
        <v>3304110.9950000001</v>
      </c>
      <c r="F397" s="11">
        <v>739981.46140000003</v>
      </c>
      <c r="G397" s="11">
        <v>3306245.128</v>
      </c>
      <c r="H397" s="11">
        <v>1</v>
      </c>
      <c r="I397" s="11">
        <v>-2</v>
      </c>
      <c r="J397" s="11">
        <v>0</v>
      </c>
      <c r="K397" s="11">
        <v>12000</v>
      </c>
      <c r="L397" s="11">
        <v>20</v>
      </c>
      <c r="M397" s="11">
        <v>2.5000000000000001E-2</v>
      </c>
      <c r="N397" s="11">
        <v>0</v>
      </c>
      <c r="O397" s="11">
        <v>0</v>
      </c>
      <c r="P397" s="11">
        <v>0</v>
      </c>
      <c r="Q397" s="11">
        <v>20</v>
      </c>
      <c r="R397" s="11">
        <v>0</v>
      </c>
      <c r="S397" s="11">
        <v>0</v>
      </c>
      <c r="T397" s="11">
        <v>1</v>
      </c>
      <c r="U397" s="11" t="s">
        <v>676</v>
      </c>
      <c r="V397" s="11" t="s">
        <v>79</v>
      </c>
      <c r="W397" s="11" t="s">
        <v>79</v>
      </c>
      <c r="X397" s="11" t="s">
        <v>556</v>
      </c>
    </row>
    <row r="398" spans="1:24" x14ac:dyDescent="0.25">
      <c r="A398" s="11">
        <v>397</v>
      </c>
      <c r="B398" s="11">
        <v>171</v>
      </c>
      <c r="C398" s="11">
        <v>158</v>
      </c>
      <c r="D398" s="11">
        <v>736768.66599999997</v>
      </c>
      <c r="E398" s="11">
        <v>3309459.9509999999</v>
      </c>
      <c r="F398" s="11">
        <v>743774.20799999998</v>
      </c>
      <c r="G398" s="11">
        <v>3301416.5210000002</v>
      </c>
      <c r="H398" s="11">
        <v>1</v>
      </c>
      <c r="I398" s="11">
        <v>-5</v>
      </c>
      <c r="J398" s="11">
        <v>0</v>
      </c>
      <c r="K398" s="11">
        <v>24000</v>
      </c>
      <c r="L398" s="11">
        <v>130</v>
      </c>
      <c r="M398" s="11">
        <v>2.5000000000000001E-2</v>
      </c>
      <c r="N398" s="11">
        <v>0</v>
      </c>
      <c r="O398" s="11">
        <v>0</v>
      </c>
      <c r="P398" s="11">
        <v>0</v>
      </c>
      <c r="Q398" s="11">
        <v>20</v>
      </c>
      <c r="R398" s="11">
        <v>0</v>
      </c>
      <c r="S398" s="11">
        <v>0</v>
      </c>
      <c r="T398" s="11">
        <v>1</v>
      </c>
      <c r="U398" s="11" t="s">
        <v>676</v>
      </c>
      <c r="V398" s="11" t="s">
        <v>79</v>
      </c>
      <c r="W398" s="11" t="s">
        <v>79</v>
      </c>
      <c r="X398" s="11" t="s">
        <v>556</v>
      </c>
    </row>
    <row r="399" spans="1:24" x14ac:dyDescent="0.25">
      <c r="A399" s="11">
        <v>398</v>
      </c>
      <c r="B399" s="11">
        <v>173</v>
      </c>
      <c r="C399" s="11">
        <v>171</v>
      </c>
      <c r="D399" s="11">
        <v>723824.83620000002</v>
      </c>
      <c r="E399" s="11">
        <v>3318952.2059999998</v>
      </c>
      <c r="F399" s="11">
        <v>724580.48770000006</v>
      </c>
      <c r="G399" s="11">
        <v>3320213.7420000001</v>
      </c>
      <c r="H399" s="11">
        <v>6</v>
      </c>
      <c r="I399" s="11">
        <v>-1</v>
      </c>
      <c r="J399" s="11">
        <v>0.5</v>
      </c>
      <c r="K399" s="11">
        <v>18000</v>
      </c>
      <c r="L399" s="11">
        <v>1.5</v>
      </c>
      <c r="M399" s="11">
        <v>2.5000000000000001E-2</v>
      </c>
      <c r="N399" s="11">
        <v>0.5</v>
      </c>
      <c r="O399" s="11">
        <v>1</v>
      </c>
      <c r="P399" s="11">
        <v>0</v>
      </c>
      <c r="Q399" s="11">
        <v>20</v>
      </c>
      <c r="R399" s="11">
        <v>0</v>
      </c>
      <c r="S399" s="11">
        <v>0</v>
      </c>
      <c r="T399" s="11">
        <v>1</v>
      </c>
      <c r="U399" s="11" t="s">
        <v>676</v>
      </c>
      <c r="V399" s="11" t="s">
        <v>79</v>
      </c>
      <c r="W399" s="11" t="s">
        <v>79</v>
      </c>
      <c r="X399" s="11" t="s">
        <v>556</v>
      </c>
    </row>
    <row r="400" spans="1:24" x14ac:dyDescent="0.25">
      <c r="A400" s="11">
        <v>399</v>
      </c>
      <c r="B400" s="11">
        <v>173</v>
      </c>
      <c r="C400" s="11">
        <v>171</v>
      </c>
      <c r="D400" s="11">
        <v>725615.45819999999</v>
      </c>
      <c r="E400" s="11">
        <v>3320876.76</v>
      </c>
      <c r="F400" s="11">
        <v>725456.70790000004</v>
      </c>
      <c r="G400" s="11">
        <v>3319748.9709999999</v>
      </c>
      <c r="H400" s="11">
        <v>6</v>
      </c>
      <c r="I400" s="11">
        <v>-1</v>
      </c>
      <c r="J400" s="11">
        <v>0.5</v>
      </c>
      <c r="K400" s="11">
        <v>15000</v>
      </c>
      <c r="L400" s="11">
        <v>1.5</v>
      </c>
      <c r="M400" s="11">
        <v>2.5000000000000001E-2</v>
      </c>
      <c r="N400" s="11">
        <v>0.5</v>
      </c>
      <c r="O400" s="11">
        <v>1</v>
      </c>
      <c r="P400" s="11">
        <v>0</v>
      </c>
      <c r="Q400" s="11">
        <v>20</v>
      </c>
      <c r="R400" s="11">
        <v>0</v>
      </c>
      <c r="S400" s="11">
        <v>0</v>
      </c>
      <c r="T400" s="11">
        <v>1</v>
      </c>
      <c r="U400" s="11" t="s">
        <v>676</v>
      </c>
      <c r="V400" s="11" t="s">
        <v>79</v>
      </c>
      <c r="W400" s="11" t="s">
        <v>79</v>
      </c>
      <c r="X400" s="11" t="s">
        <v>556</v>
      </c>
    </row>
    <row r="401" spans="1:24" x14ac:dyDescent="0.25">
      <c r="A401" s="11">
        <v>400</v>
      </c>
      <c r="B401" s="11">
        <v>173</v>
      </c>
      <c r="C401" s="11">
        <v>171</v>
      </c>
      <c r="D401" s="11">
        <v>726798.96829999995</v>
      </c>
      <c r="E401" s="11">
        <v>3320532.51</v>
      </c>
      <c r="F401" s="11">
        <v>726482.52599999995</v>
      </c>
      <c r="G401" s="11">
        <v>3321142.111</v>
      </c>
      <c r="H401" s="11">
        <v>6</v>
      </c>
      <c r="I401" s="11">
        <v>-1</v>
      </c>
      <c r="J401" s="11">
        <v>0.5</v>
      </c>
      <c r="K401" s="11">
        <v>16000</v>
      </c>
      <c r="L401" s="11">
        <v>1.5</v>
      </c>
      <c r="M401" s="11">
        <v>2.5000000000000001E-2</v>
      </c>
      <c r="N401" s="11">
        <v>0.5</v>
      </c>
      <c r="O401" s="11">
        <v>1</v>
      </c>
      <c r="P401" s="11">
        <v>0</v>
      </c>
      <c r="Q401" s="11">
        <v>20</v>
      </c>
      <c r="R401" s="11">
        <v>0</v>
      </c>
      <c r="S401" s="11">
        <v>0</v>
      </c>
      <c r="T401" s="11">
        <v>1</v>
      </c>
      <c r="U401" s="11" t="s">
        <v>676</v>
      </c>
      <c r="V401" s="11" t="s">
        <v>79</v>
      </c>
      <c r="W401" s="11" t="s">
        <v>79</v>
      </c>
      <c r="X401" s="11" t="s">
        <v>556</v>
      </c>
    </row>
    <row r="402" spans="1:24" x14ac:dyDescent="0.25">
      <c r="A402" s="11">
        <v>401</v>
      </c>
      <c r="B402" s="11">
        <v>172</v>
      </c>
      <c r="C402" s="11">
        <v>171</v>
      </c>
      <c r="D402" s="11">
        <v>736699.10600000003</v>
      </c>
      <c r="E402" s="11">
        <v>3321153.66</v>
      </c>
      <c r="F402" s="11">
        <v>736975.06689999998</v>
      </c>
      <c r="G402" s="11">
        <v>3323225.6159999999</v>
      </c>
      <c r="H402" s="11">
        <v>1</v>
      </c>
      <c r="I402" s="11">
        <v>-1.5</v>
      </c>
      <c r="J402" s="11">
        <v>0</v>
      </c>
      <c r="K402" s="11">
        <v>23000</v>
      </c>
      <c r="L402" s="11">
        <v>20</v>
      </c>
      <c r="M402" s="11">
        <v>2.5000000000000001E-2</v>
      </c>
      <c r="N402" s="11">
        <v>0</v>
      </c>
      <c r="O402" s="11">
        <v>0</v>
      </c>
      <c r="P402" s="11">
        <v>0</v>
      </c>
      <c r="Q402" s="11">
        <v>20</v>
      </c>
      <c r="R402" s="11">
        <v>0</v>
      </c>
      <c r="S402" s="11">
        <v>0</v>
      </c>
      <c r="T402" s="11">
        <v>1</v>
      </c>
      <c r="U402" s="11" t="s">
        <v>676</v>
      </c>
      <c r="V402" s="11" t="s">
        <v>79</v>
      </c>
      <c r="W402" s="11" t="s">
        <v>79</v>
      </c>
      <c r="X402" s="11" t="s">
        <v>556</v>
      </c>
    </row>
    <row r="403" spans="1:24" x14ac:dyDescent="0.25">
      <c r="A403" s="11">
        <v>402</v>
      </c>
      <c r="B403" s="11">
        <v>172</v>
      </c>
      <c r="C403" s="11">
        <v>171</v>
      </c>
      <c r="D403" s="11">
        <v>737452.43799999997</v>
      </c>
      <c r="E403" s="11">
        <v>3323186.784</v>
      </c>
      <c r="F403" s="11">
        <v>737446.08790000004</v>
      </c>
      <c r="G403" s="11">
        <v>3322620.4419999998</v>
      </c>
      <c r="H403" s="11">
        <v>1</v>
      </c>
      <c r="I403" s="11">
        <v>-1.5</v>
      </c>
      <c r="J403" s="11">
        <v>0</v>
      </c>
      <c r="K403" s="11">
        <v>23000</v>
      </c>
      <c r="L403" s="11">
        <v>10</v>
      </c>
      <c r="M403" s="11">
        <v>0.03</v>
      </c>
      <c r="N403" s="11">
        <v>0</v>
      </c>
      <c r="O403" s="11">
        <v>0</v>
      </c>
      <c r="P403" s="11">
        <v>0</v>
      </c>
      <c r="Q403" s="11">
        <v>20</v>
      </c>
      <c r="R403" s="11">
        <v>0</v>
      </c>
      <c r="S403" s="11">
        <v>0</v>
      </c>
      <c r="T403" s="11">
        <v>1</v>
      </c>
      <c r="U403" s="11" t="s">
        <v>676</v>
      </c>
      <c r="V403" s="11" t="s">
        <v>79</v>
      </c>
      <c r="W403" s="11" t="s">
        <v>79</v>
      </c>
      <c r="X403" s="11" t="s">
        <v>556</v>
      </c>
    </row>
    <row r="404" spans="1:24" x14ac:dyDescent="0.25">
      <c r="A404" s="11">
        <v>403</v>
      </c>
      <c r="B404" s="11">
        <v>172</v>
      </c>
      <c r="C404" s="11">
        <v>171</v>
      </c>
      <c r="D404" s="11">
        <v>745933.73869999999</v>
      </c>
      <c r="E404" s="11">
        <v>3317407.45</v>
      </c>
      <c r="F404" s="11">
        <v>746115.11089999997</v>
      </c>
      <c r="G404" s="11">
        <v>3318022.3429999999</v>
      </c>
      <c r="H404" s="11">
        <v>1</v>
      </c>
      <c r="I404" s="11">
        <v>-1.5</v>
      </c>
      <c r="J404" s="11">
        <v>0</v>
      </c>
      <c r="K404" s="11">
        <v>14000</v>
      </c>
      <c r="L404" s="11">
        <v>15</v>
      </c>
      <c r="M404" s="11">
        <v>0.03</v>
      </c>
      <c r="N404" s="11">
        <v>0</v>
      </c>
      <c r="O404" s="11">
        <v>0</v>
      </c>
      <c r="P404" s="11">
        <v>0</v>
      </c>
      <c r="Q404" s="11">
        <v>20</v>
      </c>
      <c r="R404" s="11">
        <v>0</v>
      </c>
      <c r="S404" s="11">
        <v>0</v>
      </c>
      <c r="T404" s="11">
        <v>1</v>
      </c>
      <c r="U404" s="11" t="s">
        <v>676</v>
      </c>
      <c r="V404" s="11" t="s">
        <v>79</v>
      </c>
      <c r="W404" s="11" t="s">
        <v>79</v>
      </c>
      <c r="X404" s="11" t="s">
        <v>556</v>
      </c>
    </row>
    <row r="405" spans="1:24" x14ac:dyDescent="0.25">
      <c r="A405" s="11">
        <v>404</v>
      </c>
      <c r="B405" s="11">
        <v>172</v>
      </c>
      <c r="C405" s="11">
        <v>171</v>
      </c>
      <c r="D405" s="11">
        <v>747287.66280000005</v>
      </c>
      <c r="E405" s="11">
        <v>3316172.2820000001</v>
      </c>
      <c r="F405" s="11">
        <v>747503.56330000004</v>
      </c>
      <c r="G405" s="11">
        <v>3316927.9339999999</v>
      </c>
      <c r="H405" s="11">
        <v>1</v>
      </c>
      <c r="I405" s="11">
        <v>-1.5</v>
      </c>
      <c r="J405" s="11">
        <v>0</v>
      </c>
      <c r="K405" s="11">
        <v>16000</v>
      </c>
      <c r="L405" s="11">
        <v>20</v>
      </c>
      <c r="M405" s="11">
        <v>0.03</v>
      </c>
      <c r="N405" s="11">
        <v>0</v>
      </c>
      <c r="O405" s="11">
        <v>0</v>
      </c>
      <c r="P405" s="11">
        <v>0</v>
      </c>
      <c r="Q405" s="11">
        <v>20</v>
      </c>
      <c r="R405" s="11">
        <v>0</v>
      </c>
      <c r="S405" s="11">
        <v>0</v>
      </c>
      <c r="T405" s="11">
        <v>1</v>
      </c>
      <c r="U405" s="11" t="s">
        <v>676</v>
      </c>
      <c r="V405" s="11" t="s">
        <v>79</v>
      </c>
      <c r="W405" s="11" t="s">
        <v>79</v>
      </c>
      <c r="X405" s="11" t="s">
        <v>556</v>
      </c>
    </row>
    <row r="406" spans="1:24" x14ac:dyDescent="0.25">
      <c r="A406" s="11">
        <v>405</v>
      </c>
      <c r="B406" s="11">
        <v>172</v>
      </c>
      <c r="C406" s="11">
        <v>171</v>
      </c>
      <c r="D406" s="11">
        <v>747521.83010000002</v>
      </c>
      <c r="E406" s="11">
        <v>3314865.7349999999</v>
      </c>
      <c r="F406" s="11">
        <v>748923.06629999995</v>
      </c>
      <c r="G406" s="11">
        <v>3315736.7450000001</v>
      </c>
      <c r="H406" s="11">
        <v>1</v>
      </c>
      <c r="I406" s="11">
        <v>-1.5</v>
      </c>
      <c r="J406" s="11">
        <v>0</v>
      </c>
      <c r="K406" s="11">
        <v>18000</v>
      </c>
      <c r="L406" s="11">
        <v>15</v>
      </c>
      <c r="M406" s="11">
        <v>0.03</v>
      </c>
      <c r="N406" s="11">
        <v>0</v>
      </c>
      <c r="O406" s="11">
        <v>0</v>
      </c>
      <c r="P406" s="11">
        <v>0</v>
      </c>
      <c r="Q406" s="11">
        <v>20</v>
      </c>
      <c r="R406" s="11">
        <v>0</v>
      </c>
      <c r="S406" s="11">
        <v>0</v>
      </c>
      <c r="T406" s="11">
        <v>1</v>
      </c>
      <c r="U406" s="11" t="s">
        <v>676</v>
      </c>
      <c r="V406" s="11" t="s">
        <v>79</v>
      </c>
      <c r="W406" s="11" t="s">
        <v>79</v>
      </c>
      <c r="X406" s="11" t="s">
        <v>556</v>
      </c>
    </row>
    <row r="407" spans="1:24" x14ac:dyDescent="0.25">
      <c r="A407" s="11">
        <v>406</v>
      </c>
      <c r="B407" s="11">
        <v>172</v>
      </c>
      <c r="C407" s="11">
        <v>171</v>
      </c>
      <c r="D407" s="11">
        <v>748107.32120000001</v>
      </c>
      <c r="E407" s="11">
        <v>3312990.2039999999</v>
      </c>
      <c r="F407" s="11">
        <v>749843.60869999998</v>
      </c>
      <c r="G407" s="11">
        <v>3313545.7149999999</v>
      </c>
      <c r="H407" s="11">
        <v>1</v>
      </c>
      <c r="I407" s="11">
        <v>-1.5</v>
      </c>
      <c r="J407" s="11">
        <v>0</v>
      </c>
      <c r="K407" s="11">
        <v>20000</v>
      </c>
      <c r="L407" s="11">
        <v>20</v>
      </c>
      <c r="M407" s="11">
        <v>0.03</v>
      </c>
      <c r="N407" s="11">
        <v>0</v>
      </c>
      <c r="O407" s="11">
        <v>0</v>
      </c>
      <c r="P407" s="11">
        <v>0</v>
      </c>
      <c r="Q407" s="11">
        <v>20</v>
      </c>
      <c r="R407" s="11">
        <v>0</v>
      </c>
      <c r="S407" s="11">
        <v>0</v>
      </c>
      <c r="T407" s="11">
        <v>1</v>
      </c>
      <c r="U407" s="11" t="s">
        <v>676</v>
      </c>
      <c r="V407" s="11" t="s">
        <v>79</v>
      </c>
      <c r="W407" s="11" t="s">
        <v>79</v>
      </c>
      <c r="X407" s="11" t="s">
        <v>556</v>
      </c>
    </row>
    <row r="408" spans="1:24" x14ac:dyDescent="0.25">
      <c r="A408" s="11">
        <v>407</v>
      </c>
      <c r="B408" s="11">
        <v>172</v>
      </c>
      <c r="C408" s="11">
        <v>171</v>
      </c>
      <c r="D408" s="11">
        <v>748979.62769999995</v>
      </c>
      <c r="E408" s="11">
        <v>3312382.3969999999</v>
      </c>
      <c r="F408" s="11">
        <v>751779.01320000004</v>
      </c>
      <c r="G408" s="11">
        <v>3311124.3450000002</v>
      </c>
      <c r="H408" s="11">
        <v>1</v>
      </c>
      <c r="I408" s="11">
        <v>-1.5</v>
      </c>
      <c r="J408" s="11">
        <v>0</v>
      </c>
      <c r="K408" s="11">
        <v>23000</v>
      </c>
      <c r="L408" s="11">
        <v>20</v>
      </c>
      <c r="M408" s="11">
        <v>0.03</v>
      </c>
      <c r="N408" s="11">
        <v>0</v>
      </c>
      <c r="O408" s="11">
        <v>0</v>
      </c>
      <c r="P408" s="11">
        <v>0</v>
      </c>
      <c r="Q408" s="11">
        <v>20</v>
      </c>
      <c r="R408" s="11">
        <v>0</v>
      </c>
      <c r="S408" s="11">
        <v>0</v>
      </c>
      <c r="T408" s="11">
        <v>1</v>
      </c>
      <c r="U408" s="11" t="s">
        <v>676</v>
      </c>
      <c r="V408" s="11" t="s">
        <v>79</v>
      </c>
      <c r="W408" s="11" t="s">
        <v>79</v>
      </c>
      <c r="X408" s="11" t="s">
        <v>556</v>
      </c>
    </row>
    <row r="409" spans="1:24" x14ac:dyDescent="0.25">
      <c r="A409" s="11">
        <v>408</v>
      </c>
      <c r="B409" s="11">
        <v>171</v>
      </c>
      <c r="C409" s="11">
        <v>152</v>
      </c>
      <c r="D409" s="11">
        <v>748163.52789999999</v>
      </c>
      <c r="E409" s="11">
        <v>3309935.3840000001</v>
      </c>
      <c r="F409" s="11">
        <v>749710.50569999998</v>
      </c>
      <c r="G409" s="11">
        <v>3308437.61</v>
      </c>
      <c r="H409" s="11">
        <v>1</v>
      </c>
      <c r="I409" s="11">
        <v>-1.5</v>
      </c>
      <c r="J409" s="11">
        <v>0</v>
      </c>
      <c r="K409" s="11">
        <v>17000</v>
      </c>
      <c r="L409" s="11">
        <v>10</v>
      </c>
      <c r="M409" s="11">
        <v>0.03</v>
      </c>
      <c r="N409" s="11">
        <v>0</v>
      </c>
      <c r="O409" s="11">
        <v>0</v>
      </c>
      <c r="P409" s="11">
        <v>0</v>
      </c>
      <c r="Q409" s="11">
        <v>20</v>
      </c>
      <c r="R409" s="11">
        <v>0</v>
      </c>
      <c r="S409" s="11">
        <v>0</v>
      </c>
      <c r="T409" s="11">
        <v>1</v>
      </c>
      <c r="U409" s="11" t="s">
        <v>676</v>
      </c>
      <c r="V409" s="11" t="s">
        <v>79</v>
      </c>
      <c r="W409" s="11" t="s">
        <v>79</v>
      </c>
      <c r="X409" s="11" t="s">
        <v>556</v>
      </c>
    </row>
    <row r="410" spans="1:24" x14ac:dyDescent="0.25">
      <c r="A410" s="11">
        <v>409</v>
      </c>
      <c r="B410" s="11">
        <v>152</v>
      </c>
      <c r="C410" s="11">
        <v>153</v>
      </c>
      <c r="D410" s="11">
        <v>750609.25080000004</v>
      </c>
      <c r="E410" s="11">
        <v>3304883.4509999999</v>
      </c>
      <c r="F410" s="11">
        <v>749835.73100000003</v>
      </c>
      <c r="G410" s="11">
        <v>3307676.6979999999</v>
      </c>
      <c r="H410" s="11">
        <v>1</v>
      </c>
      <c r="I410" s="11">
        <v>-1.5</v>
      </c>
      <c r="J410" s="11">
        <v>0</v>
      </c>
      <c r="K410" s="11">
        <v>9000</v>
      </c>
      <c r="L410" s="11">
        <v>15</v>
      </c>
      <c r="M410" s="11">
        <v>0.03</v>
      </c>
      <c r="N410" s="11">
        <v>0</v>
      </c>
      <c r="O410" s="11">
        <v>0</v>
      </c>
      <c r="P410" s="11">
        <v>0</v>
      </c>
      <c r="Q410" s="11">
        <v>20</v>
      </c>
      <c r="R410" s="11">
        <v>0</v>
      </c>
      <c r="S410" s="11">
        <v>0</v>
      </c>
      <c r="T410" s="11">
        <v>1</v>
      </c>
      <c r="U410" s="11" t="s">
        <v>676</v>
      </c>
      <c r="V410" s="11" t="s">
        <v>79</v>
      </c>
      <c r="W410" s="11" t="s">
        <v>79</v>
      </c>
      <c r="X410" s="11" t="s">
        <v>556</v>
      </c>
    </row>
    <row r="411" spans="1:24" x14ac:dyDescent="0.25">
      <c r="A411" s="11">
        <v>410</v>
      </c>
      <c r="B411" s="11">
        <v>157</v>
      </c>
      <c r="C411" s="11">
        <v>158</v>
      </c>
      <c r="D411" s="11">
        <v>748446.04779999994</v>
      </c>
      <c r="E411" s="11">
        <v>3299556.4939999999</v>
      </c>
      <c r="F411" s="11">
        <v>748533.22820000001</v>
      </c>
      <c r="G411" s="11">
        <v>3297988.173</v>
      </c>
      <c r="H411" s="11">
        <v>1</v>
      </c>
      <c r="I411" s="11">
        <v>-2.5</v>
      </c>
      <c r="J411" s="11">
        <v>0</v>
      </c>
      <c r="K411" s="11">
        <v>12000</v>
      </c>
      <c r="L411" s="11">
        <v>20</v>
      </c>
      <c r="M411" s="11">
        <v>2.5000000000000001E-2</v>
      </c>
      <c r="N411" s="11">
        <v>0</v>
      </c>
      <c r="O411" s="11">
        <v>0</v>
      </c>
      <c r="P411" s="11">
        <v>0</v>
      </c>
      <c r="Q411" s="11">
        <v>20</v>
      </c>
      <c r="R411" s="11">
        <v>0</v>
      </c>
      <c r="S411" s="11">
        <v>0</v>
      </c>
      <c r="T411" s="11">
        <v>1</v>
      </c>
      <c r="U411" s="11" t="s">
        <v>676</v>
      </c>
      <c r="V411" s="11" t="s">
        <v>79</v>
      </c>
      <c r="W411" s="11" t="s">
        <v>79</v>
      </c>
      <c r="X411" s="11" t="s">
        <v>556</v>
      </c>
    </row>
    <row r="412" spans="1:24" x14ac:dyDescent="0.25">
      <c r="A412" s="11">
        <v>411</v>
      </c>
      <c r="B412" s="11">
        <v>158</v>
      </c>
      <c r="C412" s="11">
        <v>161</v>
      </c>
      <c r="D412" s="11">
        <v>738490.77439999999</v>
      </c>
      <c r="E412" s="11">
        <v>3292275.6850000001</v>
      </c>
      <c r="F412" s="11">
        <v>738794.25210000004</v>
      </c>
      <c r="G412" s="11">
        <v>3291581.8139999998</v>
      </c>
      <c r="H412" s="11">
        <v>1</v>
      </c>
      <c r="I412" s="11">
        <v>-2</v>
      </c>
      <c r="J412" s="11">
        <v>0</v>
      </c>
      <c r="K412" s="11">
        <v>15000</v>
      </c>
      <c r="L412" s="11">
        <v>10</v>
      </c>
      <c r="M412" s="11">
        <v>2.5000000000000001E-2</v>
      </c>
      <c r="N412" s="11">
        <v>0</v>
      </c>
      <c r="O412" s="11">
        <v>0</v>
      </c>
      <c r="P412" s="11">
        <v>0</v>
      </c>
      <c r="Q412" s="11">
        <v>20</v>
      </c>
      <c r="R412" s="11">
        <v>0</v>
      </c>
      <c r="S412" s="11">
        <v>0</v>
      </c>
      <c r="T412" s="11">
        <v>1</v>
      </c>
      <c r="U412" s="11" t="s">
        <v>676</v>
      </c>
      <c r="V412" s="11" t="s">
        <v>79</v>
      </c>
      <c r="W412" s="11" t="s">
        <v>79</v>
      </c>
      <c r="X412" s="11" t="s">
        <v>556</v>
      </c>
    </row>
    <row r="413" spans="1:24" x14ac:dyDescent="0.25">
      <c r="A413" s="11">
        <v>412</v>
      </c>
      <c r="B413" s="11">
        <v>158</v>
      </c>
      <c r="C413" s="11">
        <v>161</v>
      </c>
      <c r="D413" s="11">
        <v>745737.70649999997</v>
      </c>
      <c r="E413" s="11">
        <v>3287468.2429999998</v>
      </c>
      <c r="F413" s="11">
        <v>744008.12179999996</v>
      </c>
      <c r="G413" s="11">
        <v>3286603.8470000001</v>
      </c>
      <c r="H413" s="11">
        <v>1</v>
      </c>
      <c r="I413" s="11">
        <v>-2</v>
      </c>
      <c r="J413" s="11">
        <v>0</v>
      </c>
      <c r="K413" s="11">
        <v>10000</v>
      </c>
      <c r="L413" s="11">
        <v>25</v>
      </c>
      <c r="M413" s="11">
        <v>2.5000000000000001E-2</v>
      </c>
      <c r="N413" s="11">
        <v>0</v>
      </c>
      <c r="O413" s="11">
        <v>0</v>
      </c>
      <c r="P413" s="11">
        <v>0</v>
      </c>
      <c r="Q413" s="11">
        <v>20</v>
      </c>
      <c r="R413" s="11">
        <v>0</v>
      </c>
      <c r="S413" s="11">
        <v>0</v>
      </c>
      <c r="T413" s="11">
        <v>1</v>
      </c>
      <c r="U413" s="11" t="s">
        <v>676</v>
      </c>
      <c r="V413" s="11" t="s">
        <v>79</v>
      </c>
      <c r="W413" s="11" t="s">
        <v>79</v>
      </c>
      <c r="X413" s="11" t="s">
        <v>556</v>
      </c>
    </row>
    <row r="414" spans="1:24" x14ac:dyDescent="0.25">
      <c r="A414" s="11">
        <v>413</v>
      </c>
      <c r="B414" s="11">
        <v>158</v>
      </c>
      <c r="C414" s="11">
        <v>159</v>
      </c>
      <c r="D414" s="11">
        <v>745987.13459999999</v>
      </c>
      <c r="E414" s="11">
        <v>3287494.8050000002</v>
      </c>
      <c r="F414" s="11">
        <v>745708.55429999996</v>
      </c>
      <c r="G414" s="11">
        <v>3286931.6510000001</v>
      </c>
      <c r="H414" s="11">
        <v>1</v>
      </c>
      <c r="I414" s="11">
        <v>-2</v>
      </c>
      <c r="J414" s="11">
        <v>0</v>
      </c>
      <c r="K414" s="11">
        <v>18000</v>
      </c>
      <c r="L414" s="11">
        <v>20</v>
      </c>
      <c r="M414" s="11">
        <v>2.5000000000000001E-2</v>
      </c>
      <c r="N414" s="11">
        <v>0</v>
      </c>
      <c r="O414" s="11">
        <v>0</v>
      </c>
      <c r="P414" s="11">
        <v>0</v>
      </c>
      <c r="Q414" s="11">
        <v>20</v>
      </c>
      <c r="R414" s="11">
        <v>0</v>
      </c>
      <c r="S414" s="11">
        <v>0</v>
      </c>
      <c r="T414" s="11">
        <v>1</v>
      </c>
      <c r="U414" s="11" t="s">
        <v>676</v>
      </c>
      <c r="V414" s="11" t="s">
        <v>79</v>
      </c>
      <c r="W414" s="11" t="s">
        <v>79</v>
      </c>
      <c r="X414" s="11" t="s">
        <v>556</v>
      </c>
    </row>
    <row r="415" spans="1:24" x14ac:dyDescent="0.25">
      <c r="A415" s="11">
        <v>414</v>
      </c>
      <c r="B415" s="11">
        <v>158</v>
      </c>
      <c r="C415" s="11">
        <v>159</v>
      </c>
      <c r="D415" s="11">
        <v>749053.52930000005</v>
      </c>
      <c r="E415" s="11">
        <v>3287862.8849999998</v>
      </c>
      <c r="F415" s="11">
        <v>748728.09109999996</v>
      </c>
      <c r="G415" s="11">
        <v>3287235.2919999999</v>
      </c>
      <c r="H415" s="11">
        <v>1</v>
      </c>
      <c r="I415" s="11">
        <v>-2</v>
      </c>
      <c r="J415" s="11">
        <v>0</v>
      </c>
      <c r="K415" s="11">
        <v>11000</v>
      </c>
      <c r="L415" s="11">
        <v>10</v>
      </c>
      <c r="M415" s="11">
        <v>2.5000000000000001E-2</v>
      </c>
      <c r="N415" s="11">
        <v>0</v>
      </c>
      <c r="O415" s="11">
        <v>0</v>
      </c>
      <c r="P415" s="11">
        <v>0</v>
      </c>
      <c r="Q415" s="11">
        <v>20</v>
      </c>
      <c r="R415" s="11">
        <v>0</v>
      </c>
      <c r="S415" s="11">
        <v>0</v>
      </c>
      <c r="T415" s="11">
        <v>1</v>
      </c>
      <c r="U415" s="11" t="s">
        <v>676</v>
      </c>
      <c r="V415" s="11" t="s">
        <v>79</v>
      </c>
      <c r="W415" s="11" t="s">
        <v>79</v>
      </c>
      <c r="X415" s="11" t="s">
        <v>556</v>
      </c>
    </row>
    <row r="416" spans="1:24" x14ac:dyDescent="0.25">
      <c r="A416" s="11">
        <v>415</v>
      </c>
      <c r="B416" s="11">
        <v>158</v>
      </c>
      <c r="C416" s="11">
        <v>159</v>
      </c>
      <c r="D416" s="11">
        <v>747165.37730000005</v>
      </c>
      <c r="E416" s="11">
        <v>3290649.6549999998</v>
      </c>
      <c r="F416" s="11">
        <v>750929.18189999997</v>
      </c>
      <c r="G416" s="11">
        <v>3286920.7089999998</v>
      </c>
      <c r="H416" s="11">
        <v>1</v>
      </c>
      <c r="I416" s="11">
        <v>-2</v>
      </c>
      <c r="J416" s="11">
        <v>0</v>
      </c>
      <c r="K416" s="11">
        <v>10000</v>
      </c>
      <c r="L416" s="11">
        <v>40</v>
      </c>
      <c r="M416" s="11">
        <v>2.5000000000000001E-2</v>
      </c>
      <c r="N416" s="11">
        <v>0</v>
      </c>
      <c r="O416" s="11">
        <v>0</v>
      </c>
      <c r="P416" s="11">
        <v>0</v>
      </c>
      <c r="Q416" s="11">
        <v>20</v>
      </c>
      <c r="R416" s="11">
        <v>0</v>
      </c>
      <c r="S416" s="11">
        <v>0</v>
      </c>
      <c r="T416" s="11">
        <v>1</v>
      </c>
      <c r="U416" s="11" t="s">
        <v>676</v>
      </c>
      <c r="V416" s="11" t="s">
        <v>79</v>
      </c>
      <c r="W416" s="11" t="s">
        <v>79</v>
      </c>
      <c r="X416" s="11" t="s">
        <v>556</v>
      </c>
    </row>
    <row r="417" spans="1:24" x14ac:dyDescent="0.25">
      <c r="A417" s="11">
        <v>416</v>
      </c>
      <c r="B417" s="11">
        <v>149</v>
      </c>
      <c r="C417" s="11">
        <v>159</v>
      </c>
      <c r="D417" s="11">
        <v>751751.96279999998</v>
      </c>
      <c r="E417" s="11">
        <v>3284826.58</v>
      </c>
      <c r="F417" s="11">
        <v>758041.11670000001</v>
      </c>
      <c r="G417" s="11">
        <v>3287419.1839999999</v>
      </c>
      <c r="H417" s="11">
        <v>1</v>
      </c>
      <c r="I417" s="11">
        <v>-2</v>
      </c>
      <c r="J417" s="11">
        <v>0</v>
      </c>
      <c r="K417" s="11">
        <v>18000</v>
      </c>
      <c r="L417" s="11">
        <v>25</v>
      </c>
      <c r="M417" s="11">
        <v>2.5000000000000001E-2</v>
      </c>
      <c r="N417" s="11">
        <v>0</v>
      </c>
      <c r="O417" s="11">
        <v>0</v>
      </c>
      <c r="P417" s="11">
        <v>0</v>
      </c>
      <c r="Q417" s="11">
        <v>20</v>
      </c>
      <c r="R417" s="11">
        <v>0</v>
      </c>
      <c r="S417" s="11">
        <v>0</v>
      </c>
      <c r="T417" s="11">
        <v>1</v>
      </c>
      <c r="U417" s="11" t="s">
        <v>676</v>
      </c>
      <c r="V417" s="11" t="s">
        <v>79</v>
      </c>
      <c r="W417" s="11" t="s">
        <v>79</v>
      </c>
      <c r="X417" s="11" t="s">
        <v>556</v>
      </c>
    </row>
    <row r="418" spans="1:24" x14ac:dyDescent="0.25">
      <c r="A418" s="11">
        <v>417</v>
      </c>
      <c r="B418" s="11">
        <v>149</v>
      </c>
      <c r="C418" s="11">
        <v>158</v>
      </c>
      <c r="D418" s="11">
        <v>751633.72739999997</v>
      </c>
      <c r="E418" s="11">
        <v>3296150.7949999999</v>
      </c>
      <c r="F418" s="11">
        <v>756961.58649999998</v>
      </c>
      <c r="G418" s="11">
        <v>3288022.514</v>
      </c>
      <c r="H418" s="11">
        <v>1</v>
      </c>
      <c r="I418" s="11">
        <v>-5</v>
      </c>
      <c r="J418" s="11">
        <v>0</v>
      </c>
      <c r="K418" s="11">
        <v>30000</v>
      </c>
      <c r="L418" s="11">
        <v>430</v>
      </c>
      <c r="M418" s="11">
        <v>2.5000000000000001E-2</v>
      </c>
      <c r="N418" s="11">
        <v>0</v>
      </c>
      <c r="O418" s="11">
        <v>0</v>
      </c>
      <c r="P418" s="11">
        <v>0</v>
      </c>
      <c r="Q418" s="11">
        <v>20</v>
      </c>
      <c r="R418" s="11">
        <v>0</v>
      </c>
      <c r="S418" s="11">
        <v>0</v>
      </c>
      <c r="T418" s="11">
        <v>0.53</v>
      </c>
      <c r="U418" s="11" t="s">
        <v>676</v>
      </c>
      <c r="V418" s="11" t="s">
        <v>79</v>
      </c>
      <c r="W418" s="11" t="s">
        <v>79</v>
      </c>
      <c r="X418" s="11" t="s">
        <v>556</v>
      </c>
    </row>
    <row r="419" spans="1:24" x14ac:dyDescent="0.25">
      <c r="A419" s="11">
        <v>418</v>
      </c>
      <c r="B419" s="11">
        <v>158</v>
      </c>
      <c r="C419" s="11">
        <v>155</v>
      </c>
      <c r="D419" s="11">
        <v>755242.94019999995</v>
      </c>
      <c r="E419" s="11">
        <v>3292867.844</v>
      </c>
      <c r="F419" s="11">
        <v>756731.88589999999</v>
      </c>
      <c r="G419" s="11">
        <v>3292478.6140000001</v>
      </c>
      <c r="H419" s="11">
        <v>1</v>
      </c>
      <c r="I419" s="11">
        <v>-2</v>
      </c>
      <c r="J419" s="11">
        <v>0</v>
      </c>
      <c r="K419" s="11">
        <v>10000</v>
      </c>
      <c r="L419" s="11">
        <v>45</v>
      </c>
      <c r="M419" s="11">
        <v>2.5000000000000001E-2</v>
      </c>
      <c r="N419" s="11">
        <v>0</v>
      </c>
      <c r="O419" s="11">
        <v>0</v>
      </c>
      <c r="P419" s="11">
        <v>0</v>
      </c>
      <c r="Q419" s="11">
        <v>20</v>
      </c>
      <c r="R419" s="11">
        <v>0</v>
      </c>
      <c r="S419" s="11">
        <v>0</v>
      </c>
      <c r="T419" s="11">
        <v>1</v>
      </c>
      <c r="U419" s="11" t="s">
        <v>676</v>
      </c>
      <c r="V419" s="11" t="s">
        <v>79</v>
      </c>
      <c r="W419" s="11" t="s">
        <v>79</v>
      </c>
      <c r="X419" s="11" t="s">
        <v>556</v>
      </c>
    </row>
    <row r="420" spans="1:24" x14ac:dyDescent="0.25">
      <c r="A420" s="11">
        <v>419</v>
      </c>
      <c r="B420" s="11">
        <v>158</v>
      </c>
      <c r="C420" s="11">
        <v>156</v>
      </c>
      <c r="D420" s="11">
        <v>751700.31949999998</v>
      </c>
      <c r="E420" s="11">
        <v>3297012.9819999998</v>
      </c>
      <c r="F420" s="11">
        <v>752257.5331</v>
      </c>
      <c r="G420" s="11">
        <v>3298206.7850000001</v>
      </c>
      <c r="H420" s="11">
        <v>1</v>
      </c>
      <c r="I420" s="11">
        <v>-2</v>
      </c>
      <c r="J420" s="11">
        <v>0</v>
      </c>
      <c r="K420" s="11">
        <v>13000</v>
      </c>
      <c r="L420" s="11">
        <v>30</v>
      </c>
      <c r="M420" s="11">
        <v>2.5000000000000001E-2</v>
      </c>
      <c r="N420" s="11">
        <v>0</v>
      </c>
      <c r="O420" s="11">
        <v>0</v>
      </c>
      <c r="P420" s="11">
        <v>0</v>
      </c>
      <c r="Q420" s="11">
        <v>20</v>
      </c>
      <c r="R420" s="11">
        <v>0</v>
      </c>
      <c r="S420" s="11">
        <v>0</v>
      </c>
      <c r="T420" s="11">
        <v>0.53</v>
      </c>
      <c r="U420" s="11" t="s">
        <v>676</v>
      </c>
      <c r="V420" s="11" t="s">
        <v>79</v>
      </c>
      <c r="W420" s="11" t="s">
        <v>79</v>
      </c>
      <c r="X420" s="11" t="s">
        <v>556</v>
      </c>
    </row>
    <row r="421" spans="1:24" x14ac:dyDescent="0.25">
      <c r="A421" s="11">
        <v>420</v>
      </c>
      <c r="B421" s="11">
        <v>154</v>
      </c>
      <c r="C421" s="11">
        <v>155</v>
      </c>
      <c r="D421" s="11">
        <v>761484.74679999996</v>
      </c>
      <c r="E421" s="11">
        <v>3297406.27</v>
      </c>
      <c r="F421" s="11">
        <v>759198.74219999998</v>
      </c>
      <c r="G421" s="11">
        <v>3296146.8509999998</v>
      </c>
      <c r="H421" s="11">
        <v>1</v>
      </c>
      <c r="I421" s="11">
        <v>-2</v>
      </c>
      <c r="J421" s="11">
        <v>0</v>
      </c>
      <c r="K421" s="11">
        <v>8000</v>
      </c>
      <c r="L421" s="11">
        <v>165</v>
      </c>
      <c r="M421" s="11">
        <v>2.5000000000000001E-2</v>
      </c>
      <c r="N421" s="11">
        <v>0</v>
      </c>
      <c r="O421" s="11">
        <v>0</v>
      </c>
      <c r="P421" s="11">
        <v>0</v>
      </c>
      <c r="Q421" s="11">
        <v>20</v>
      </c>
      <c r="R421" s="11">
        <v>0</v>
      </c>
      <c r="S421" s="11">
        <v>0</v>
      </c>
      <c r="T421" s="11">
        <v>1</v>
      </c>
      <c r="U421" s="11" t="s">
        <v>676</v>
      </c>
      <c r="V421" s="11" t="s">
        <v>79</v>
      </c>
      <c r="W421" s="11" t="s">
        <v>79</v>
      </c>
      <c r="X421" s="11" t="s">
        <v>556</v>
      </c>
    </row>
    <row r="422" spans="1:24" x14ac:dyDescent="0.25">
      <c r="A422" s="11">
        <v>421</v>
      </c>
      <c r="B422" s="11">
        <v>154</v>
      </c>
      <c r="C422" s="11">
        <v>156</v>
      </c>
      <c r="D422" s="11">
        <v>761543.98750000005</v>
      </c>
      <c r="E422" s="11">
        <v>3297948.051</v>
      </c>
      <c r="F422" s="11">
        <v>759778.40619999997</v>
      </c>
      <c r="G422" s="11">
        <v>3299928.7259999998</v>
      </c>
      <c r="H422" s="11">
        <v>1</v>
      </c>
      <c r="I422" s="11">
        <v>-2</v>
      </c>
      <c r="J422" s="11">
        <v>0</v>
      </c>
      <c r="K422" s="11">
        <v>9000</v>
      </c>
      <c r="L422" s="11">
        <v>40</v>
      </c>
      <c r="M422" s="11">
        <v>2.5000000000000001E-2</v>
      </c>
      <c r="N422" s="11">
        <v>0</v>
      </c>
      <c r="O422" s="11">
        <v>0</v>
      </c>
      <c r="P422" s="11">
        <v>0</v>
      </c>
      <c r="Q422" s="11">
        <v>20</v>
      </c>
      <c r="R422" s="11">
        <v>0</v>
      </c>
      <c r="S422" s="11">
        <v>0</v>
      </c>
      <c r="T422" s="11">
        <v>1</v>
      </c>
      <c r="U422" s="11" t="s">
        <v>676</v>
      </c>
      <c r="V422" s="11" t="s">
        <v>79</v>
      </c>
      <c r="W422" s="11" t="s">
        <v>79</v>
      </c>
      <c r="X422" s="11" t="s">
        <v>556</v>
      </c>
    </row>
    <row r="423" spans="1:24" x14ac:dyDescent="0.25">
      <c r="A423" s="11">
        <v>422</v>
      </c>
      <c r="B423" s="11">
        <v>154</v>
      </c>
      <c r="C423" s="11">
        <v>149</v>
      </c>
      <c r="D423" s="11">
        <v>761610.85930000001</v>
      </c>
      <c r="E423" s="11">
        <v>3297407.5869999998</v>
      </c>
      <c r="F423" s="11">
        <v>767239.08719999995</v>
      </c>
      <c r="G423" s="11">
        <v>3298515.1349999998</v>
      </c>
      <c r="H423" s="11">
        <v>1</v>
      </c>
      <c r="I423" s="11">
        <v>-2</v>
      </c>
      <c r="J423" s="11">
        <v>0</v>
      </c>
      <c r="K423" s="11">
        <v>11000</v>
      </c>
      <c r="L423" s="11">
        <v>70</v>
      </c>
      <c r="M423" s="11">
        <v>2.5000000000000001E-2</v>
      </c>
      <c r="N423" s="11">
        <v>0</v>
      </c>
      <c r="O423" s="11">
        <v>0</v>
      </c>
      <c r="P423" s="11">
        <v>0</v>
      </c>
      <c r="Q423" s="11">
        <v>20</v>
      </c>
      <c r="R423" s="11">
        <v>0</v>
      </c>
      <c r="S423" s="11">
        <v>0</v>
      </c>
      <c r="T423" s="11">
        <v>1</v>
      </c>
      <c r="U423" s="11" t="s">
        <v>676</v>
      </c>
      <c r="V423" s="11" t="s">
        <v>79</v>
      </c>
      <c r="W423" s="11" t="s">
        <v>79</v>
      </c>
      <c r="X423" s="11" t="s">
        <v>556</v>
      </c>
    </row>
    <row r="424" spans="1:24" x14ac:dyDescent="0.25">
      <c r="A424" s="11">
        <v>423</v>
      </c>
      <c r="B424" s="11">
        <v>150</v>
      </c>
      <c r="C424" s="11">
        <v>153</v>
      </c>
      <c r="D424" s="11">
        <v>754982.94240000006</v>
      </c>
      <c r="E424" s="11">
        <v>3306317.1460000002</v>
      </c>
      <c r="F424" s="11">
        <v>764280.86910000001</v>
      </c>
      <c r="G424" s="11">
        <v>3305786.17</v>
      </c>
      <c r="H424" s="11">
        <v>1</v>
      </c>
      <c r="I424" s="11">
        <v>-2</v>
      </c>
      <c r="J424" s="11">
        <v>0</v>
      </c>
      <c r="K424" s="11">
        <v>13000</v>
      </c>
      <c r="L424" s="11">
        <v>20</v>
      </c>
      <c r="M424" s="11">
        <v>2.5000000000000001E-2</v>
      </c>
      <c r="N424" s="11">
        <v>0</v>
      </c>
      <c r="O424" s="11">
        <v>0</v>
      </c>
      <c r="P424" s="11">
        <v>0</v>
      </c>
      <c r="Q424" s="11">
        <v>20</v>
      </c>
      <c r="R424" s="11">
        <v>0</v>
      </c>
      <c r="S424" s="11">
        <v>0</v>
      </c>
      <c r="T424" s="11">
        <v>1</v>
      </c>
      <c r="U424" s="11" t="s">
        <v>676</v>
      </c>
      <c r="V424" s="11" t="s">
        <v>79</v>
      </c>
      <c r="W424" s="11" t="s">
        <v>79</v>
      </c>
      <c r="X424" s="11" t="s">
        <v>556</v>
      </c>
    </row>
    <row r="425" spans="1:24" x14ac:dyDescent="0.25">
      <c r="A425" s="11">
        <v>424</v>
      </c>
      <c r="B425" s="11">
        <v>150</v>
      </c>
      <c r="C425" s="11">
        <v>149</v>
      </c>
      <c r="D425" s="11">
        <v>767070.37840000005</v>
      </c>
      <c r="E425" s="11">
        <v>3301461.213</v>
      </c>
      <c r="F425" s="11">
        <v>767383.91029999999</v>
      </c>
      <c r="G425" s="11">
        <v>3298628.4019999998</v>
      </c>
      <c r="H425" s="11">
        <v>1</v>
      </c>
      <c r="I425" s="11">
        <v>-5</v>
      </c>
      <c r="J425" s="11">
        <v>0</v>
      </c>
      <c r="K425" s="11">
        <v>6000</v>
      </c>
      <c r="L425" s="11">
        <v>350</v>
      </c>
      <c r="M425" s="11">
        <v>0.02</v>
      </c>
      <c r="N425" s="11">
        <v>0</v>
      </c>
      <c r="O425" s="11">
        <v>0</v>
      </c>
      <c r="P425" s="11">
        <v>0</v>
      </c>
      <c r="Q425" s="11">
        <v>20</v>
      </c>
      <c r="R425" s="11">
        <v>0</v>
      </c>
      <c r="S425" s="11">
        <v>0</v>
      </c>
      <c r="T425" s="11">
        <v>0.53</v>
      </c>
      <c r="U425" s="11" t="s">
        <v>676</v>
      </c>
      <c r="V425" s="11" t="s">
        <v>79</v>
      </c>
      <c r="W425" s="11" t="s">
        <v>79</v>
      </c>
      <c r="X425" s="11" t="s">
        <v>556</v>
      </c>
    </row>
    <row r="426" spans="1:24" x14ac:dyDescent="0.25">
      <c r="A426" s="11">
        <v>425</v>
      </c>
      <c r="B426" s="11">
        <v>150</v>
      </c>
      <c r="C426" s="11">
        <v>151</v>
      </c>
      <c r="D426" s="11">
        <v>764264.15240000002</v>
      </c>
      <c r="E426" s="11">
        <v>3307717.3309999998</v>
      </c>
      <c r="F426" s="11">
        <v>764697.04249999998</v>
      </c>
      <c r="G426" s="11">
        <v>3306494.7089999998</v>
      </c>
      <c r="H426" s="11">
        <v>11</v>
      </c>
      <c r="I426" s="11">
        <v>-2</v>
      </c>
      <c r="J426" s="11">
        <v>0</v>
      </c>
      <c r="K426" s="11">
        <v>8000</v>
      </c>
      <c r="L426" s="11">
        <v>180</v>
      </c>
      <c r="M426" s="11">
        <v>2.5000000000000001E-2</v>
      </c>
      <c r="N426" s="11">
        <v>0</v>
      </c>
      <c r="O426" s="11">
        <v>0</v>
      </c>
      <c r="P426" s="11">
        <v>0</v>
      </c>
      <c r="Q426" s="11">
        <v>20</v>
      </c>
      <c r="R426" s="11">
        <v>0</v>
      </c>
      <c r="S426" s="11">
        <v>0</v>
      </c>
      <c r="T426" s="11">
        <v>0.53</v>
      </c>
      <c r="U426" s="11" t="s">
        <v>676</v>
      </c>
      <c r="V426" s="11" t="s">
        <v>79</v>
      </c>
      <c r="W426" s="11" t="s">
        <v>79</v>
      </c>
      <c r="X426" s="11" t="s">
        <v>556</v>
      </c>
    </row>
    <row r="427" spans="1:24" x14ac:dyDescent="0.25">
      <c r="A427" s="11">
        <v>426</v>
      </c>
      <c r="B427" s="11">
        <v>146</v>
      </c>
      <c r="C427" s="11">
        <v>150</v>
      </c>
      <c r="D427" s="11">
        <v>763191.30009999999</v>
      </c>
      <c r="E427" s="11">
        <v>3312149.949</v>
      </c>
      <c r="F427" s="11">
        <v>766432.59360000002</v>
      </c>
      <c r="G427" s="11">
        <v>3307168.1430000002</v>
      </c>
      <c r="H427" s="11">
        <v>-1</v>
      </c>
      <c r="I427" s="11">
        <v>-2</v>
      </c>
      <c r="J427" s="11">
        <v>0</v>
      </c>
      <c r="K427" s="11">
        <v>12000</v>
      </c>
      <c r="L427" s="11">
        <v>80</v>
      </c>
      <c r="M427" s="11">
        <v>2.5000000000000001E-2</v>
      </c>
      <c r="N427" s="11">
        <v>0</v>
      </c>
      <c r="O427" s="11">
        <v>0</v>
      </c>
      <c r="P427" s="11">
        <v>0</v>
      </c>
      <c r="Q427" s="11">
        <v>20</v>
      </c>
      <c r="R427" s="11">
        <v>0</v>
      </c>
      <c r="S427" s="11">
        <v>0</v>
      </c>
      <c r="T427" s="11">
        <v>1</v>
      </c>
      <c r="U427" s="11" t="s">
        <v>676</v>
      </c>
      <c r="V427" s="11" t="s">
        <v>79</v>
      </c>
      <c r="W427" s="11" t="s">
        <v>79</v>
      </c>
      <c r="X427" s="11" t="s">
        <v>556</v>
      </c>
    </row>
    <row r="428" spans="1:24" x14ac:dyDescent="0.25">
      <c r="A428" s="11">
        <v>427</v>
      </c>
      <c r="B428" s="11">
        <v>150</v>
      </c>
      <c r="C428" s="11">
        <v>148</v>
      </c>
      <c r="D428" s="11">
        <v>769994.67370000004</v>
      </c>
      <c r="E428" s="11">
        <v>3305892.443</v>
      </c>
      <c r="F428" s="11">
        <v>770164.53659999999</v>
      </c>
      <c r="G428" s="11">
        <v>3307587.8960000002</v>
      </c>
      <c r="H428" s="11">
        <v>1</v>
      </c>
      <c r="I428" s="11">
        <v>-2</v>
      </c>
      <c r="J428" s="11">
        <v>0</v>
      </c>
      <c r="K428" s="11">
        <v>15000</v>
      </c>
      <c r="L428" s="11">
        <v>50</v>
      </c>
      <c r="M428" s="11">
        <v>2.5000000000000001E-2</v>
      </c>
      <c r="N428" s="11">
        <v>0</v>
      </c>
      <c r="O428" s="11">
        <v>0</v>
      </c>
      <c r="P428" s="11">
        <v>0</v>
      </c>
      <c r="Q428" s="11">
        <v>20</v>
      </c>
      <c r="R428" s="11">
        <v>0</v>
      </c>
      <c r="S428" s="11">
        <v>0</v>
      </c>
      <c r="T428" s="11">
        <v>0.53</v>
      </c>
      <c r="U428" s="11" t="s">
        <v>676</v>
      </c>
      <c r="V428" s="11" t="s">
        <v>79</v>
      </c>
      <c r="W428" s="11" t="s">
        <v>79</v>
      </c>
      <c r="X428" s="11" t="s">
        <v>556</v>
      </c>
    </row>
    <row r="429" spans="1:24" x14ac:dyDescent="0.25">
      <c r="A429" s="11">
        <v>428</v>
      </c>
      <c r="B429" s="11">
        <v>150</v>
      </c>
      <c r="C429" s="11">
        <v>148</v>
      </c>
      <c r="D429" s="11">
        <v>773460.49080000003</v>
      </c>
      <c r="E429" s="11">
        <v>3303016.1290000002</v>
      </c>
      <c r="F429" s="11">
        <v>772996.15229999996</v>
      </c>
      <c r="G429" s="11">
        <v>3305269.298</v>
      </c>
      <c r="H429" s="11">
        <v>1</v>
      </c>
      <c r="I429" s="11">
        <v>-3</v>
      </c>
      <c r="J429" s="11">
        <v>0</v>
      </c>
      <c r="K429" s="11">
        <v>10000</v>
      </c>
      <c r="L429" s="11">
        <v>120</v>
      </c>
      <c r="M429" s="11">
        <v>2.5000000000000001E-2</v>
      </c>
      <c r="N429" s="11">
        <v>0</v>
      </c>
      <c r="O429" s="11">
        <v>0</v>
      </c>
      <c r="P429" s="11">
        <v>0</v>
      </c>
      <c r="Q429" s="11">
        <v>20</v>
      </c>
      <c r="R429" s="11">
        <v>0</v>
      </c>
      <c r="S429" s="11">
        <v>0</v>
      </c>
      <c r="T429" s="11">
        <v>0.53</v>
      </c>
      <c r="U429" s="11" t="s">
        <v>676</v>
      </c>
      <c r="V429" s="11" t="s">
        <v>79</v>
      </c>
      <c r="W429" s="11" t="s">
        <v>79</v>
      </c>
      <c r="X429" s="11" t="s">
        <v>556</v>
      </c>
    </row>
    <row r="430" spans="1:24" x14ac:dyDescent="0.25">
      <c r="A430" s="11">
        <v>429</v>
      </c>
      <c r="B430" s="11">
        <v>150</v>
      </c>
      <c r="C430" s="11">
        <v>148</v>
      </c>
      <c r="D430" s="11">
        <v>773977.20109999995</v>
      </c>
      <c r="E430" s="11">
        <v>3301693.034</v>
      </c>
      <c r="F430" s="11">
        <v>774445.51450000005</v>
      </c>
      <c r="G430" s="11">
        <v>3301735.8960000002</v>
      </c>
      <c r="H430" s="11">
        <v>1</v>
      </c>
      <c r="I430" s="11">
        <v>-3</v>
      </c>
      <c r="J430" s="11">
        <v>0</v>
      </c>
      <c r="K430" s="11">
        <v>11000</v>
      </c>
      <c r="L430" s="11">
        <v>180</v>
      </c>
      <c r="M430" s="11">
        <v>2.5000000000000001E-2</v>
      </c>
      <c r="N430" s="11">
        <v>0</v>
      </c>
      <c r="O430" s="11">
        <v>0</v>
      </c>
      <c r="P430" s="11">
        <v>0</v>
      </c>
      <c r="Q430" s="11">
        <v>20</v>
      </c>
      <c r="R430" s="11">
        <v>0</v>
      </c>
      <c r="S430" s="11">
        <v>0</v>
      </c>
      <c r="T430" s="11">
        <v>0.53</v>
      </c>
      <c r="U430" s="11" t="s">
        <v>676</v>
      </c>
      <c r="V430" s="11" t="s">
        <v>79</v>
      </c>
      <c r="W430" s="11" t="s">
        <v>79</v>
      </c>
      <c r="X430" s="11" t="s">
        <v>556</v>
      </c>
    </row>
    <row r="431" spans="1:24" x14ac:dyDescent="0.25">
      <c r="A431" s="11">
        <v>430</v>
      </c>
      <c r="B431" s="11">
        <v>150</v>
      </c>
      <c r="C431" s="11">
        <v>149</v>
      </c>
      <c r="D431" s="11">
        <v>772791.56350000005</v>
      </c>
      <c r="E431" s="11">
        <v>3302928.7719999999</v>
      </c>
      <c r="F431" s="11">
        <v>773340.02379999997</v>
      </c>
      <c r="G431" s="11">
        <v>3300049.2170000002</v>
      </c>
      <c r="H431" s="11">
        <v>1</v>
      </c>
      <c r="I431" s="11">
        <v>-5</v>
      </c>
      <c r="J431" s="11">
        <v>0</v>
      </c>
      <c r="K431" s="11">
        <v>19000</v>
      </c>
      <c r="L431" s="11">
        <v>300</v>
      </c>
      <c r="M431" s="11">
        <v>2.5000000000000001E-2</v>
      </c>
      <c r="N431" s="11">
        <v>0</v>
      </c>
      <c r="O431" s="11">
        <v>0</v>
      </c>
      <c r="P431" s="11">
        <v>0</v>
      </c>
      <c r="Q431" s="11">
        <v>20</v>
      </c>
      <c r="R431" s="11">
        <v>0</v>
      </c>
      <c r="S431" s="11">
        <v>0</v>
      </c>
      <c r="T431" s="11">
        <v>0.53</v>
      </c>
      <c r="U431" s="11" t="s">
        <v>676</v>
      </c>
      <c r="V431" s="11" t="s">
        <v>79</v>
      </c>
      <c r="W431" s="11" t="s">
        <v>79</v>
      </c>
      <c r="X431" s="11" t="s">
        <v>556</v>
      </c>
    </row>
    <row r="432" spans="1:24" x14ac:dyDescent="0.25">
      <c r="A432" s="11">
        <v>431</v>
      </c>
      <c r="B432" s="11">
        <v>146</v>
      </c>
      <c r="C432" s="11">
        <v>147</v>
      </c>
      <c r="D432" s="11">
        <v>778237.73309999995</v>
      </c>
      <c r="E432" s="11">
        <v>3300079.6639999999</v>
      </c>
      <c r="F432" s="11">
        <v>779938.61040000001</v>
      </c>
      <c r="G432" s="11">
        <v>3301410.389</v>
      </c>
      <c r="H432" s="11">
        <v>-6</v>
      </c>
      <c r="I432" s="11">
        <v>0</v>
      </c>
      <c r="J432" s="11">
        <v>0</v>
      </c>
      <c r="K432" s="11">
        <v>0</v>
      </c>
      <c r="L432" s="11">
        <v>0</v>
      </c>
      <c r="M432" s="11">
        <v>1.7000000000000001E-2</v>
      </c>
      <c r="N432" s="11">
        <v>0</v>
      </c>
      <c r="O432" s="11">
        <v>0</v>
      </c>
      <c r="P432" s="11">
        <v>0</v>
      </c>
      <c r="Q432" s="11">
        <v>20</v>
      </c>
      <c r="R432" s="11">
        <v>0</v>
      </c>
      <c r="S432" s="11">
        <v>0</v>
      </c>
      <c r="T432" s="11">
        <v>1</v>
      </c>
      <c r="U432" s="11" t="s">
        <v>676</v>
      </c>
      <c r="V432" s="11" t="s">
        <v>79</v>
      </c>
      <c r="W432" s="11" t="s">
        <v>79</v>
      </c>
      <c r="X432" s="11" t="s">
        <v>556</v>
      </c>
    </row>
    <row r="433" spans="1:24" x14ac:dyDescent="0.25">
      <c r="A433" s="11">
        <v>432</v>
      </c>
      <c r="B433" s="11">
        <v>224</v>
      </c>
      <c r="C433" s="11">
        <v>225</v>
      </c>
      <c r="D433" s="11">
        <v>782211.14269999997</v>
      </c>
      <c r="E433" s="11">
        <v>3291082.4369999999</v>
      </c>
      <c r="F433" s="11">
        <v>782343.85800000001</v>
      </c>
      <c r="G433" s="11">
        <v>3287688.99</v>
      </c>
      <c r="H433" s="11">
        <v>1</v>
      </c>
      <c r="I433" s="11">
        <v>-2</v>
      </c>
      <c r="J433" s="11">
        <v>0</v>
      </c>
      <c r="K433" s="11">
        <v>7000</v>
      </c>
      <c r="L433" s="11">
        <v>450</v>
      </c>
      <c r="M433" s="11">
        <v>2.5000000000000001E-2</v>
      </c>
      <c r="N433" s="11">
        <v>0</v>
      </c>
      <c r="O433" s="11">
        <v>0</v>
      </c>
      <c r="P433" s="11">
        <v>0</v>
      </c>
      <c r="Q433" s="11">
        <v>150</v>
      </c>
      <c r="R433" s="11">
        <v>0</v>
      </c>
      <c r="S433" s="11">
        <v>0</v>
      </c>
      <c r="T433" s="11">
        <v>0.53</v>
      </c>
      <c r="U433" s="11" t="s">
        <v>676</v>
      </c>
      <c r="V433" s="11" t="s">
        <v>79</v>
      </c>
      <c r="W433" s="11" t="s">
        <v>79</v>
      </c>
      <c r="X433" s="11" t="s">
        <v>556</v>
      </c>
    </row>
    <row r="434" spans="1:24" x14ac:dyDescent="0.25">
      <c r="A434" s="11">
        <v>433</v>
      </c>
      <c r="B434" s="11">
        <v>372</v>
      </c>
      <c r="C434" s="11">
        <v>206</v>
      </c>
      <c r="D434" s="11">
        <v>779633.05469999998</v>
      </c>
      <c r="E434" s="11">
        <v>3285399.5320000001</v>
      </c>
      <c r="F434" s="11">
        <v>776984.6361</v>
      </c>
      <c r="G434" s="11">
        <v>3293984.3110000002</v>
      </c>
      <c r="H434" s="11">
        <v>1</v>
      </c>
      <c r="I434" s="11">
        <v>-3</v>
      </c>
      <c r="J434" s="11">
        <v>0</v>
      </c>
      <c r="K434" s="11">
        <v>15000</v>
      </c>
      <c r="L434" s="11">
        <v>90</v>
      </c>
      <c r="M434" s="11">
        <v>2.5000000000000001E-2</v>
      </c>
      <c r="N434" s="11">
        <v>0</v>
      </c>
      <c r="O434" s="11">
        <v>0</v>
      </c>
      <c r="P434" s="11">
        <v>0</v>
      </c>
      <c r="Q434" s="11">
        <v>150</v>
      </c>
      <c r="R434" s="11">
        <v>0</v>
      </c>
      <c r="S434" s="11">
        <v>0</v>
      </c>
      <c r="T434" s="11">
        <v>1</v>
      </c>
      <c r="U434" s="11" t="s">
        <v>676</v>
      </c>
      <c r="V434" s="11" t="s">
        <v>79</v>
      </c>
      <c r="W434" s="11" t="s">
        <v>79</v>
      </c>
      <c r="X434" s="11" t="s">
        <v>556</v>
      </c>
    </row>
    <row r="435" spans="1:24" x14ac:dyDescent="0.25">
      <c r="A435" s="11">
        <v>434</v>
      </c>
      <c r="B435" s="11">
        <v>208</v>
      </c>
      <c r="C435" s="11">
        <v>206</v>
      </c>
      <c r="D435" s="11">
        <v>777959.28090000001</v>
      </c>
      <c r="E435" s="11">
        <v>3285115.2489999998</v>
      </c>
      <c r="F435" s="11">
        <v>784323.42229999998</v>
      </c>
      <c r="G435" s="11">
        <v>3276736.4079999998</v>
      </c>
      <c r="H435" s="11">
        <v>1</v>
      </c>
      <c r="I435" s="11">
        <v>-3</v>
      </c>
      <c r="J435" s="11">
        <v>0</v>
      </c>
      <c r="K435" s="11">
        <v>12000</v>
      </c>
      <c r="L435" s="11">
        <v>120</v>
      </c>
      <c r="M435" s="11">
        <v>2.5000000000000001E-2</v>
      </c>
      <c r="N435" s="11">
        <v>0</v>
      </c>
      <c r="O435" s="11">
        <v>0</v>
      </c>
      <c r="P435" s="11">
        <v>0</v>
      </c>
      <c r="Q435" s="11">
        <v>150</v>
      </c>
      <c r="R435" s="11">
        <v>0</v>
      </c>
      <c r="S435" s="11">
        <v>0</v>
      </c>
      <c r="T435" s="11">
        <v>0.53</v>
      </c>
      <c r="U435" s="11" t="s">
        <v>676</v>
      </c>
      <c r="V435" s="11" t="s">
        <v>79</v>
      </c>
      <c r="W435" s="11" t="s">
        <v>79</v>
      </c>
      <c r="X435" s="11" t="s">
        <v>556</v>
      </c>
    </row>
    <row r="436" spans="1:24" x14ac:dyDescent="0.25">
      <c r="A436" s="11">
        <v>435</v>
      </c>
      <c r="B436" s="11">
        <v>45</v>
      </c>
      <c r="C436" s="11">
        <v>44</v>
      </c>
      <c r="D436" s="11">
        <v>817704.2291</v>
      </c>
      <c r="E436" s="11">
        <v>3345994.31</v>
      </c>
      <c r="F436" s="11">
        <v>817652.96600000001</v>
      </c>
      <c r="G436" s="11">
        <v>3346038.628</v>
      </c>
      <c r="H436" s="11">
        <v>6</v>
      </c>
      <c r="I436" s="11">
        <v>-0.85</v>
      </c>
      <c r="J436" s="11">
        <v>0.98</v>
      </c>
      <c r="K436" s="11">
        <v>41.45</v>
      </c>
      <c r="L436" s="11">
        <v>1.4370000000000001</v>
      </c>
      <c r="M436" s="11">
        <v>1.7000000000000001E-2</v>
      </c>
      <c r="N436" s="11">
        <v>0.5</v>
      </c>
      <c r="O436" s="11">
        <v>1</v>
      </c>
      <c r="P436" s="11">
        <v>0</v>
      </c>
      <c r="Q436" s="11">
        <v>20</v>
      </c>
      <c r="R436" s="11">
        <v>0</v>
      </c>
      <c r="S436" s="11">
        <v>0</v>
      </c>
      <c r="T436" s="11">
        <v>0.53</v>
      </c>
      <c r="U436" s="11" t="s">
        <v>676</v>
      </c>
      <c r="V436" s="11" t="s">
        <v>79</v>
      </c>
      <c r="W436" s="11" t="s">
        <v>79</v>
      </c>
      <c r="X436" s="11" t="s">
        <v>556</v>
      </c>
    </row>
    <row r="437" spans="1:24" x14ac:dyDescent="0.25">
      <c r="A437" s="11">
        <v>436</v>
      </c>
      <c r="B437" s="11">
        <v>206</v>
      </c>
      <c r="C437" s="11">
        <v>205</v>
      </c>
      <c r="D437" s="11">
        <v>777416.93279999995</v>
      </c>
      <c r="E437" s="11">
        <v>3286911.0649999999</v>
      </c>
      <c r="F437" s="11">
        <v>776132.64269999997</v>
      </c>
      <c r="G437" s="11">
        <v>3286517.0989999999</v>
      </c>
      <c r="H437" s="11">
        <v>1</v>
      </c>
      <c r="I437" s="11">
        <v>-2</v>
      </c>
      <c r="J437" s="11">
        <v>0</v>
      </c>
      <c r="K437" s="11">
        <v>8000</v>
      </c>
      <c r="L437" s="11">
        <v>40</v>
      </c>
      <c r="M437" s="11">
        <v>2.5000000000000001E-2</v>
      </c>
      <c r="N437" s="11">
        <v>0</v>
      </c>
      <c r="O437" s="11">
        <v>0</v>
      </c>
      <c r="P437" s="11">
        <v>0</v>
      </c>
      <c r="Q437" s="11">
        <v>150</v>
      </c>
      <c r="R437" s="11">
        <v>0</v>
      </c>
      <c r="S437" s="11">
        <v>0</v>
      </c>
      <c r="T437" s="11">
        <v>0.53</v>
      </c>
      <c r="U437" s="11" t="s">
        <v>676</v>
      </c>
      <c r="V437" s="11" t="s">
        <v>79</v>
      </c>
      <c r="W437" s="11" t="s">
        <v>79</v>
      </c>
      <c r="X437" s="11" t="s">
        <v>556</v>
      </c>
    </row>
    <row r="438" spans="1:24" x14ac:dyDescent="0.25">
      <c r="A438" s="11">
        <v>437</v>
      </c>
      <c r="B438" s="11">
        <v>149</v>
      </c>
      <c r="C438" s="11">
        <v>206</v>
      </c>
      <c r="D438" s="11">
        <v>766435.99430000002</v>
      </c>
      <c r="E438" s="11">
        <v>3289672.3169999998</v>
      </c>
      <c r="F438" s="11">
        <v>773817.88410000002</v>
      </c>
      <c r="G438" s="11">
        <v>3286997.3739999998</v>
      </c>
      <c r="H438" s="11">
        <v>1</v>
      </c>
      <c r="I438" s="11">
        <v>-4</v>
      </c>
      <c r="J438" s="11">
        <v>0</v>
      </c>
      <c r="K438" s="11">
        <v>15000</v>
      </c>
      <c r="L438" s="11">
        <v>300</v>
      </c>
      <c r="M438" s="11">
        <v>2.5000000000000001E-2</v>
      </c>
      <c r="N438" s="11">
        <v>0</v>
      </c>
      <c r="O438" s="11">
        <v>0</v>
      </c>
      <c r="P438" s="11">
        <v>0</v>
      </c>
      <c r="Q438" s="11">
        <v>150</v>
      </c>
      <c r="R438" s="11">
        <v>0</v>
      </c>
      <c r="S438" s="11">
        <v>0</v>
      </c>
      <c r="T438" s="11">
        <v>0.53</v>
      </c>
      <c r="U438" s="11" t="s">
        <v>676</v>
      </c>
      <c r="V438" s="11" t="s">
        <v>79</v>
      </c>
      <c r="W438" s="11" t="s">
        <v>79</v>
      </c>
      <c r="X438" s="11" t="s">
        <v>556</v>
      </c>
    </row>
    <row r="439" spans="1:24" x14ac:dyDescent="0.25">
      <c r="A439" s="11">
        <v>438</v>
      </c>
      <c r="B439" s="11">
        <v>206</v>
      </c>
      <c r="C439" s="11">
        <v>205</v>
      </c>
      <c r="D439" s="11">
        <v>775044.32220000005</v>
      </c>
      <c r="E439" s="11">
        <v>3287053.7930000001</v>
      </c>
      <c r="F439" s="11">
        <v>778810.67350000003</v>
      </c>
      <c r="G439" s="11">
        <v>3289207.5060000001</v>
      </c>
      <c r="H439" s="11">
        <v>1</v>
      </c>
      <c r="I439" s="11">
        <v>-2</v>
      </c>
      <c r="J439" s="11">
        <v>0</v>
      </c>
      <c r="K439" s="11">
        <v>9000</v>
      </c>
      <c r="L439" s="11">
        <v>65</v>
      </c>
      <c r="M439" s="11">
        <v>2.5000000000000001E-2</v>
      </c>
      <c r="N439" s="11">
        <v>0</v>
      </c>
      <c r="O439" s="11">
        <v>0</v>
      </c>
      <c r="P439" s="11">
        <v>0</v>
      </c>
      <c r="Q439" s="11">
        <v>150</v>
      </c>
      <c r="R439" s="11">
        <v>0</v>
      </c>
      <c r="S439" s="11">
        <v>0</v>
      </c>
      <c r="T439" s="11">
        <v>0.53</v>
      </c>
      <c r="U439" s="11" t="s">
        <v>676</v>
      </c>
      <c r="V439" s="11" t="s">
        <v>79</v>
      </c>
      <c r="W439" s="11" t="s">
        <v>79</v>
      </c>
      <c r="X439" s="11" t="s">
        <v>556</v>
      </c>
    </row>
    <row r="440" spans="1:24" x14ac:dyDescent="0.25">
      <c r="A440" s="11">
        <v>439</v>
      </c>
      <c r="B440" s="11">
        <v>204</v>
      </c>
      <c r="C440" s="11">
        <v>206</v>
      </c>
      <c r="D440" s="11">
        <v>769787.46389999997</v>
      </c>
      <c r="E440" s="11">
        <v>3282299.4249999998</v>
      </c>
      <c r="F440" s="11">
        <v>773815.66500000004</v>
      </c>
      <c r="G440" s="11">
        <v>3283103.6719999998</v>
      </c>
      <c r="H440" s="11">
        <v>1</v>
      </c>
      <c r="I440" s="11">
        <v>-3</v>
      </c>
      <c r="J440" s="11">
        <v>0</v>
      </c>
      <c r="K440" s="11">
        <v>13000</v>
      </c>
      <c r="L440" s="11">
        <v>80</v>
      </c>
      <c r="M440" s="11">
        <v>2.5000000000000001E-2</v>
      </c>
      <c r="N440" s="11">
        <v>0</v>
      </c>
      <c r="O440" s="11">
        <v>0</v>
      </c>
      <c r="P440" s="11">
        <v>0</v>
      </c>
      <c r="Q440" s="11">
        <v>20</v>
      </c>
      <c r="R440" s="11">
        <v>0</v>
      </c>
      <c r="S440" s="11">
        <v>0</v>
      </c>
      <c r="T440" s="11">
        <v>0.53</v>
      </c>
      <c r="U440" s="11" t="s">
        <v>676</v>
      </c>
      <c r="V440" s="11" t="s">
        <v>79</v>
      </c>
      <c r="W440" s="11" t="s">
        <v>79</v>
      </c>
      <c r="X440" s="11" t="s">
        <v>556</v>
      </c>
    </row>
    <row r="441" spans="1:24" x14ac:dyDescent="0.25">
      <c r="A441" s="11">
        <v>440</v>
      </c>
      <c r="B441" s="11">
        <v>204</v>
      </c>
      <c r="C441" s="11">
        <v>211</v>
      </c>
      <c r="D441" s="11">
        <v>771117.80249999999</v>
      </c>
      <c r="E441" s="11">
        <v>3272633.3969999999</v>
      </c>
      <c r="F441" s="11">
        <v>759694.47290000005</v>
      </c>
      <c r="G441" s="11">
        <v>3275510.8960000002</v>
      </c>
      <c r="H441" s="11">
        <v>1</v>
      </c>
      <c r="I441" s="11">
        <v>-3</v>
      </c>
      <c r="J441" s="11">
        <v>0</v>
      </c>
      <c r="K441" s="11">
        <v>22000</v>
      </c>
      <c r="L441" s="11">
        <v>40</v>
      </c>
      <c r="M441" s="11">
        <v>2.5000000000000001E-2</v>
      </c>
      <c r="N441" s="11">
        <v>0</v>
      </c>
      <c r="O441" s="11">
        <v>0</v>
      </c>
      <c r="P441" s="11">
        <v>0</v>
      </c>
      <c r="Q441" s="11">
        <v>20</v>
      </c>
      <c r="R441" s="11">
        <v>0</v>
      </c>
      <c r="S441" s="11">
        <v>0</v>
      </c>
      <c r="T441" s="11">
        <v>0.53</v>
      </c>
      <c r="U441" s="11" t="s">
        <v>676</v>
      </c>
      <c r="V441" s="11" t="s">
        <v>79</v>
      </c>
      <c r="W441" s="11" t="s">
        <v>79</v>
      </c>
      <c r="X441" s="11" t="s">
        <v>556</v>
      </c>
    </row>
    <row r="442" spans="1:24" x14ac:dyDescent="0.25">
      <c r="A442" s="11">
        <v>441</v>
      </c>
      <c r="B442" s="11">
        <v>204</v>
      </c>
      <c r="C442" s="11">
        <v>212</v>
      </c>
      <c r="D442" s="11">
        <v>765893.26340000005</v>
      </c>
      <c r="E442" s="11">
        <v>3272429.1170000001</v>
      </c>
      <c r="F442" s="11">
        <v>766440.51100000006</v>
      </c>
      <c r="G442" s="11">
        <v>3271394.594</v>
      </c>
      <c r="H442" s="11">
        <v>1</v>
      </c>
      <c r="I442" s="11">
        <v>-2</v>
      </c>
      <c r="J442" s="11">
        <v>0</v>
      </c>
      <c r="K442" s="11">
        <v>14000</v>
      </c>
      <c r="L442" s="11">
        <v>40</v>
      </c>
      <c r="M442" s="11">
        <v>2.5000000000000001E-2</v>
      </c>
      <c r="N442" s="11">
        <v>0</v>
      </c>
      <c r="O442" s="11">
        <v>0</v>
      </c>
      <c r="P442" s="11">
        <v>0</v>
      </c>
      <c r="Q442" s="11">
        <v>20</v>
      </c>
      <c r="R442" s="11">
        <v>0</v>
      </c>
      <c r="S442" s="11">
        <v>0</v>
      </c>
      <c r="T442" s="11">
        <v>0.53</v>
      </c>
      <c r="U442" s="11" t="s">
        <v>676</v>
      </c>
      <c r="V442" s="11" t="s">
        <v>79</v>
      </c>
      <c r="W442" s="11" t="s">
        <v>79</v>
      </c>
      <c r="X442" s="11" t="s">
        <v>556</v>
      </c>
    </row>
    <row r="443" spans="1:24" x14ac:dyDescent="0.25">
      <c r="A443" s="11">
        <v>442</v>
      </c>
      <c r="B443" s="11">
        <v>204</v>
      </c>
      <c r="C443" s="11">
        <v>211</v>
      </c>
      <c r="D443" s="11">
        <v>771124.94449999998</v>
      </c>
      <c r="E443" s="11">
        <v>3276035.2349999999</v>
      </c>
      <c r="F443" s="11">
        <v>771535.27</v>
      </c>
      <c r="G443" s="11">
        <v>3273584.858</v>
      </c>
      <c r="H443" s="11">
        <v>1</v>
      </c>
      <c r="I443" s="11">
        <v>-2</v>
      </c>
      <c r="J443" s="11">
        <v>0</v>
      </c>
      <c r="K443" s="11">
        <v>19000</v>
      </c>
      <c r="L443" s="11">
        <v>30</v>
      </c>
      <c r="M443" s="11">
        <v>2.5000000000000001E-2</v>
      </c>
      <c r="N443" s="11">
        <v>0</v>
      </c>
      <c r="O443" s="11">
        <v>0</v>
      </c>
      <c r="P443" s="11">
        <v>0</v>
      </c>
      <c r="Q443" s="11">
        <v>20</v>
      </c>
      <c r="R443" s="11">
        <v>0</v>
      </c>
      <c r="S443" s="11">
        <v>0</v>
      </c>
      <c r="T443" s="11">
        <v>0.53</v>
      </c>
      <c r="U443" s="11" t="s">
        <v>676</v>
      </c>
      <c r="V443" s="11" t="s">
        <v>79</v>
      </c>
      <c r="W443" s="11" t="s">
        <v>79</v>
      </c>
      <c r="X443" s="11" t="s">
        <v>556</v>
      </c>
    </row>
    <row r="444" spans="1:24" x14ac:dyDescent="0.25">
      <c r="A444" s="11">
        <v>443</v>
      </c>
      <c r="B444" s="11">
        <v>206</v>
      </c>
      <c r="C444" s="11">
        <v>210</v>
      </c>
      <c r="D444" s="11">
        <v>775991.18519999995</v>
      </c>
      <c r="E444" s="11">
        <v>3275988.3909999998</v>
      </c>
      <c r="F444" s="11">
        <v>775867.94019999995</v>
      </c>
      <c r="G444" s="11">
        <v>3273126.2110000001</v>
      </c>
      <c r="H444" s="11">
        <v>1</v>
      </c>
      <c r="I444" s="11">
        <v>-1.5</v>
      </c>
      <c r="J444" s="11">
        <v>0</v>
      </c>
      <c r="K444" s="11">
        <v>8000</v>
      </c>
      <c r="L444" s="11">
        <v>200</v>
      </c>
      <c r="M444" s="11">
        <v>2.5000000000000001E-2</v>
      </c>
      <c r="N444" s="11">
        <v>0</v>
      </c>
      <c r="O444" s="11">
        <v>0</v>
      </c>
      <c r="P444" s="11">
        <v>0</v>
      </c>
      <c r="Q444" s="11">
        <v>150</v>
      </c>
      <c r="R444" s="11">
        <v>0</v>
      </c>
      <c r="S444" s="11">
        <v>0</v>
      </c>
      <c r="T444" s="11">
        <v>0.53</v>
      </c>
      <c r="U444" s="11" t="s">
        <v>676</v>
      </c>
      <c r="V444" s="11" t="s">
        <v>79</v>
      </c>
      <c r="W444" s="11" t="s">
        <v>79</v>
      </c>
      <c r="X444" s="11" t="s">
        <v>556</v>
      </c>
    </row>
    <row r="445" spans="1:24" x14ac:dyDescent="0.25">
      <c r="A445" s="11">
        <v>444</v>
      </c>
      <c r="B445" s="11">
        <v>206</v>
      </c>
      <c r="C445" s="11">
        <v>211</v>
      </c>
      <c r="D445" s="11">
        <v>775689.66830000002</v>
      </c>
      <c r="E445" s="11">
        <v>3277369.4750000001</v>
      </c>
      <c r="F445" s="11">
        <v>772558.70160000003</v>
      </c>
      <c r="G445" s="11">
        <v>3273363.94</v>
      </c>
      <c r="H445" s="11">
        <v>1</v>
      </c>
      <c r="I445" s="11">
        <v>-4</v>
      </c>
      <c r="J445" s="11">
        <v>0</v>
      </c>
      <c r="K445" s="11">
        <v>18000</v>
      </c>
      <c r="L445" s="11">
        <v>530</v>
      </c>
      <c r="M445" s="11">
        <v>2.5000000000000001E-2</v>
      </c>
      <c r="N445" s="11">
        <v>0</v>
      </c>
      <c r="O445" s="11">
        <v>0</v>
      </c>
      <c r="P445" s="11">
        <v>0</v>
      </c>
      <c r="Q445" s="11">
        <v>150</v>
      </c>
      <c r="R445" s="11">
        <v>0</v>
      </c>
      <c r="S445" s="11">
        <v>0</v>
      </c>
      <c r="T445" s="11">
        <v>0.53</v>
      </c>
      <c r="U445" s="11" t="s">
        <v>676</v>
      </c>
      <c r="V445" s="11" t="s">
        <v>79</v>
      </c>
      <c r="W445" s="11" t="s">
        <v>79</v>
      </c>
      <c r="X445" s="11" t="s">
        <v>556</v>
      </c>
    </row>
    <row r="446" spans="1:24" x14ac:dyDescent="0.25">
      <c r="A446" s="11">
        <v>445</v>
      </c>
      <c r="B446" s="11">
        <v>206</v>
      </c>
      <c r="C446" s="11">
        <v>211</v>
      </c>
      <c r="D446" s="11">
        <v>777452.19369999995</v>
      </c>
      <c r="E446" s="11">
        <v>3276397.6150000002</v>
      </c>
      <c r="F446" s="11">
        <v>778171.45140000002</v>
      </c>
      <c r="G446" s="11">
        <v>3271029.2519999999</v>
      </c>
      <c r="H446" s="11">
        <v>1</v>
      </c>
      <c r="I446" s="11">
        <v>-4</v>
      </c>
      <c r="J446" s="11">
        <v>0</v>
      </c>
      <c r="K446" s="11">
        <v>18000</v>
      </c>
      <c r="L446" s="11">
        <v>130</v>
      </c>
      <c r="M446" s="11">
        <v>2.5000000000000001E-2</v>
      </c>
      <c r="N446" s="11">
        <v>0</v>
      </c>
      <c r="O446" s="11">
        <v>0</v>
      </c>
      <c r="P446" s="11">
        <v>0</v>
      </c>
      <c r="Q446" s="11">
        <v>150</v>
      </c>
      <c r="R446" s="11">
        <v>0</v>
      </c>
      <c r="S446" s="11">
        <v>0</v>
      </c>
      <c r="T446" s="11">
        <v>0.53</v>
      </c>
      <c r="U446" s="11" t="s">
        <v>676</v>
      </c>
      <c r="V446" s="11" t="s">
        <v>79</v>
      </c>
      <c r="W446" s="11" t="s">
        <v>79</v>
      </c>
      <c r="X446" s="11" t="s">
        <v>556</v>
      </c>
    </row>
    <row r="447" spans="1:24" x14ac:dyDescent="0.25">
      <c r="A447" s="11">
        <v>446</v>
      </c>
      <c r="B447" s="11">
        <v>206</v>
      </c>
      <c r="C447" s="11">
        <v>208</v>
      </c>
      <c r="D447" s="11">
        <v>778161.66819999996</v>
      </c>
      <c r="E447" s="11">
        <v>3274078.0669999998</v>
      </c>
      <c r="F447" s="11">
        <v>777587.99990000005</v>
      </c>
      <c r="G447" s="11">
        <v>3275871.798</v>
      </c>
      <c r="H447" s="11">
        <v>1</v>
      </c>
      <c r="I447" s="11">
        <v>-2</v>
      </c>
      <c r="J447" s="11">
        <v>0</v>
      </c>
      <c r="K447" s="11">
        <v>12000</v>
      </c>
      <c r="L447" s="11">
        <v>100</v>
      </c>
      <c r="M447" s="11">
        <v>2.5000000000000001E-2</v>
      </c>
      <c r="N447" s="11">
        <v>0</v>
      </c>
      <c r="O447" s="11">
        <v>0</v>
      </c>
      <c r="P447" s="11">
        <v>0</v>
      </c>
      <c r="Q447" s="11">
        <v>150</v>
      </c>
      <c r="R447" s="11">
        <v>0</v>
      </c>
      <c r="S447" s="11">
        <v>0</v>
      </c>
      <c r="T447" s="11">
        <v>0.53</v>
      </c>
      <c r="U447" s="11" t="s">
        <v>676</v>
      </c>
      <c r="V447" s="11" t="s">
        <v>79</v>
      </c>
      <c r="W447" s="11" t="s">
        <v>79</v>
      </c>
      <c r="X447" s="11" t="s">
        <v>556</v>
      </c>
    </row>
    <row r="448" spans="1:24" x14ac:dyDescent="0.25">
      <c r="A448" s="11">
        <v>447</v>
      </c>
      <c r="B448" s="11">
        <v>212</v>
      </c>
      <c r="C448" s="11">
        <v>213</v>
      </c>
      <c r="D448" s="11">
        <v>765581.05189999996</v>
      </c>
      <c r="E448" s="11">
        <v>3264757.9530000002</v>
      </c>
      <c r="F448" s="11">
        <v>767710.95200000005</v>
      </c>
      <c r="G448" s="11">
        <v>3264390.1809999999</v>
      </c>
      <c r="H448" s="11">
        <v>1</v>
      </c>
      <c r="I448" s="11">
        <v>-1.5</v>
      </c>
      <c r="J448" s="11">
        <v>0</v>
      </c>
      <c r="K448" s="11">
        <v>10000</v>
      </c>
      <c r="L448" s="11">
        <v>60</v>
      </c>
      <c r="M448" s="11">
        <v>2.5000000000000001E-2</v>
      </c>
      <c r="N448" s="11">
        <v>0</v>
      </c>
      <c r="O448" s="11">
        <v>0</v>
      </c>
      <c r="P448" s="11">
        <v>0</v>
      </c>
      <c r="Q448" s="11">
        <v>20</v>
      </c>
      <c r="R448" s="11">
        <v>0</v>
      </c>
      <c r="S448" s="11">
        <v>0</v>
      </c>
      <c r="T448" s="11">
        <v>0.53</v>
      </c>
      <c r="U448" s="11" t="s">
        <v>676</v>
      </c>
      <c r="V448" s="11" t="s">
        <v>79</v>
      </c>
      <c r="W448" s="11" t="s">
        <v>79</v>
      </c>
      <c r="X448" s="11" t="s">
        <v>556</v>
      </c>
    </row>
    <row r="449" spans="1:24" x14ac:dyDescent="0.25">
      <c r="A449" s="11">
        <v>448</v>
      </c>
      <c r="B449" s="11">
        <v>208</v>
      </c>
      <c r="C449" s="11">
        <v>209</v>
      </c>
      <c r="D449" s="11">
        <v>780278.36340000003</v>
      </c>
      <c r="E449" s="11">
        <v>3274401.94</v>
      </c>
      <c r="F449" s="11">
        <v>780185.26289999997</v>
      </c>
      <c r="G449" s="11">
        <v>3274665.9730000002</v>
      </c>
      <c r="H449" s="11">
        <v>1</v>
      </c>
      <c r="I449" s="11">
        <v>-2</v>
      </c>
      <c r="J449" s="11">
        <v>0</v>
      </c>
      <c r="K449" s="11">
        <v>6000</v>
      </c>
      <c r="L449" s="11">
        <v>25</v>
      </c>
      <c r="M449" s="11">
        <v>2.5000000000000001E-2</v>
      </c>
      <c r="N449" s="11">
        <v>0</v>
      </c>
      <c r="O449" s="11">
        <v>0</v>
      </c>
      <c r="P449" s="11">
        <v>0</v>
      </c>
      <c r="Q449" s="11">
        <v>150</v>
      </c>
      <c r="R449" s="11">
        <v>0</v>
      </c>
      <c r="S449" s="11">
        <v>0</v>
      </c>
      <c r="T449" s="11">
        <v>0.53</v>
      </c>
      <c r="U449" s="11" t="s">
        <v>676</v>
      </c>
      <c r="V449" s="11" t="s">
        <v>79</v>
      </c>
      <c r="W449" s="11" t="s">
        <v>79</v>
      </c>
      <c r="X449" s="11" t="s">
        <v>556</v>
      </c>
    </row>
    <row r="450" spans="1:24" x14ac:dyDescent="0.25">
      <c r="A450" s="11">
        <v>449</v>
      </c>
      <c r="B450" s="11">
        <v>208</v>
      </c>
      <c r="C450" s="11">
        <v>209</v>
      </c>
      <c r="D450" s="11">
        <v>781451.47140000004</v>
      </c>
      <c r="E450" s="11">
        <v>3274781.4040000001</v>
      </c>
      <c r="F450" s="11">
        <v>781434.53799999994</v>
      </c>
      <c r="G450" s="11">
        <v>3274222.6030000001</v>
      </c>
      <c r="H450" s="11">
        <v>1</v>
      </c>
      <c r="I450" s="11">
        <v>-2</v>
      </c>
      <c r="J450" s="11">
        <v>0</v>
      </c>
      <c r="K450" s="11">
        <v>6000</v>
      </c>
      <c r="L450" s="11">
        <v>120</v>
      </c>
      <c r="M450" s="11">
        <v>2.5000000000000001E-2</v>
      </c>
      <c r="N450" s="11">
        <v>0</v>
      </c>
      <c r="O450" s="11">
        <v>0</v>
      </c>
      <c r="P450" s="11">
        <v>0</v>
      </c>
      <c r="Q450" s="11">
        <v>150</v>
      </c>
      <c r="R450" s="11">
        <v>0</v>
      </c>
      <c r="S450" s="11">
        <v>0</v>
      </c>
      <c r="T450" s="11">
        <v>0.53</v>
      </c>
      <c r="U450" s="11" t="s">
        <v>676</v>
      </c>
      <c r="V450" s="11" t="s">
        <v>79</v>
      </c>
      <c r="W450" s="11" t="s">
        <v>79</v>
      </c>
      <c r="X450" s="11" t="s">
        <v>556</v>
      </c>
    </row>
    <row r="451" spans="1:24" x14ac:dyDescent="0.25">
      <c r="A451" s="11">
        <v>450</v>
      </c>
      <c r="B451" s="11">
        <v>207</v>
      </c>
      <c r="C451" s="11">
        <v>206</v>
      </c>
      <c r="D451" s="11">
        <v>779460.08429999999</v>
      </c>
      <c r="E451" s="11">
        <v>3279211.3029999998</v>
      </c>
      <c r="F451" s="11">
        <v>780777.03949999996</v>
      </c>
      <c r="G451" s="11">
        <v>3277661.0839999998</v>
      </c>
      <c r="H451" s="11">
        <v>1</v>
      </c>
      <c r="I451" s="11">
        <v>-2</v>
      </c>
      <c r="J451" s="11">
        <v>0</v>
      </c>
      <c r="K451" s="11">
        <v>10000</v>
      </c>
      <c r="L451" s="11">
        <v>30</v>
      </c>
      <c r="M451" s="11">
        <v>2.5000000000000001E-2</v>
      </c>
      <c r="N451" s="11">
        <v>0</v>
      </c>
      <c r="O451" s="11">
        <v>0</v>
      </c>
      <c r="P451" s="11">
        <v>0</v>
      </c>
      <c r="Q451" s="11">
        <v>150</v>
      </c>
      <c r="R451" s="11">
        <v>0</v>
      </c>
      <c r="S451" s="11">
        <v>0</v>
      </c>
      <c r="T451" s="11">
        <v>0.53</v>
      </c>
      <c r="U451" s="11" t="s">
        <v>676</v>
      </c>
      <c r="V451" s="11" t="s">
        <v>79</v>
      </c>
      <c r="W451" s="11" t="s">
        <v>79</v>
      </c>
      <c r="X451" s="11" t="s">
        <v>556</v>
      </c>
    </row>
    <row r="452" spans="1:24" x14ac:dyDescent="0.25">
      <c r="A452" s="11">
        <v>451</v>
      </c>
      <c r="B452" s="11">
        <v>208</v>
      </c>
      <c r="C452" s="11">
        <v>207</v>
      </c>
      <c r="D452" s="11">
        <v>782287.40540000005</v>
      </c>
      <c r="E452" s="11">
        <v>3276626.605</v>
      </c>
      <c r="F452" s="11">
        <v>781789.21609999996</v>
      </c>
      <c r="G452" s="11">
        <v>3279632.3879999998</v>
      </c>
      <c r="H452" s="11">
        <v>1</v>
      </c>
      <c r="I452" s="11">
        <v>-2</v>
      </c>
      <c r="J452" s="11">
        <v>0</v>
      </c>
      <c r="K452" s="11">
        <v>10000</v>
      </c>
      <c r="L452" s="11">
        <v>30</v>
      </c>
      <c r="M452" s="11">
        <v>2.5000000000000001E-2</v>
      </c>
      <c r="N452" s="11">
        <v>0</v>
      </c>
      <c r="O452" s="11">
        <v>0</v>
      </c>
      <c r="P452" s="11">
        <v>0</v>
      </c>
      <c r="Q452" s="11">
        <v>150</v>
      </c>
      <c r="R452" s="11">
        <v>0</v>
      </c>
      <c r="S452" s="11">
        <v>0</v>
      </c>
      <c r="T452" s="11">
        <v>0.53</v>
      </c>
      <c r="U452" s="11" t="s">
        <v>676</v>
      </c>
      <c r="V452" s="11" t="s">
        <v>79</v>
      </c>
      <c r="W452" s="11" t="s">
        <v>79</v>
      </c>
      <c r="X452" s="11" t="s">
        <v>556</v>
      </c>
    </row>
    <row r="453" spans="1:24" x14ac:dyDescent="0.25">
      <c r="A453" s="11">
        <v>452</v>
      </c>
      <c r="B453" s="11">
        <v>225</v>
      </c>
      <c r="C453" s="11">
        <v>226</v>
      </c>
      <c r="D453" s="11">
        <v>783730.21459999995</v>
      </c>
      <c r="E453" s="11">
        <v>3282212.952</v>
      </c>
      <c r="F453" s="11">
        <v>788397.72530000005</v>
      </c>
      <c r="G453" s="11">
        <v>3280381.1719999998</v>
      </c>
      <c r="H453" s="11">
        <v>1</v>
      </c>
      <c r="I453" s="11">
        <v>-3</v>
      </c>
      <c r="J453" s="11">
        <v>0</v>
      </c>
      <c r="K453" s="11">
        <v>10000</v>
      </c>
      <c r="L453" s="11">
        <v>150</v>
      </c>
      <c r="M453" s="11">
        <v>1.4999999999999999E-2</v>
      </c>
      <c r="N453" s="11">
        <v>0</v>
      </c>
      <c r="O453" s="11">
        <v>0</v>
      </c>
      <c r="P453" s="11">
        <v>0</v>
      </c>
      <c r="Q453" s="11">
        <v>150</v>
      </c>
      <c r="R453" s="11">
        <v>0</v>
      </c>
      <c r="S453" s="11">
        <v>0</v>
      </c>
      <c r="T453" s="11">
        <v>0.53</v>
      </c>
      <c r="U453" s="11" t="s">
        <v>676</v>
      </c>
      <c r="V453" s="11" t="s">
        <v>79</v>
      </c>
      <c r="W453" s="11" t="s">
        <v>79</v>
      </c>
      <c r="X453" s="11" t="s">
        <v>556</v>
      </c>
    </row>
    <row r="454" spans="1:24" x14ac:dyDescent="0.25">
      <c r="A454" s="11">
        <v>453</v>
      </c>
      <c r="B454" s="11">
        <v>226</v>
      </c>
      <c r="C454" s="11">
        <v>208</v>
      </c>
      <c r="D454" s="11">
        <v>784717.80590000004</v>
      </c>
      <c r="E454" s="11">
        <v>3276087.2489999998</v>
      </c>
      <c r="F454" s="11">
        <v>786845.57189999998</v>
      </c>
      <c r="G454" s="11">
        <v>3276577.8739999998</v>
      </c>
      <c r="H454" s="11">
        <v>1</v>
      </c>
      <c r="I454" s="11">
        <v>-1.5</v>
      </c>
      <c r="J454" s="11">
        <v>0</v>
      </c>
      <c r="K454" s="11">
        <v>9000</v>
      </c>
      <c r="L454" s="11">
        <v>150</v>
      </c>
      <c r="M454" s="11">
        <v>2.5000000000000001E-2</v>
      </c>
      <c r="N454" s="11">
        <v>0</v>
      </c>
      <c r="O454" s="11">
        <v>0</v>
      </c>
      <c r="P454" s="11">
        <v>0</v>
      </c>
      <c r="Q454" s="11">
        <v>150</v>
      </c>
      <c r="R454" s="11">
        <v>0</v>
      </c>
      <c r="S454" s="11">
        <v>0</v>
      </c>
      <c r="T454" s="11">
        <v>0.53</v>
      </c>
      <c r="U454" s="11" t="s">
        <v>676</v>
      </c>
      <c r="V454" s="11" t="s">
        <v>79</v>
      </c>
      <c r="W454" s="11" t="s">
        <v>79</v>
      </c>
      <c r="X454" s="11" t="s">
        <v>556</v>
      </c>
    </row>
    <row r="455" spans="1:24" x14ac:dyDescent="0.25">
      <c r="A455" s="11">
        <v>454</v>
      </c>
      <c r="B455" s="11">
        <v>226</v>
      </c>
      <c r="C455" s="11">
        <v>208</v>
      </c>
      <c r="D455" s="11">
        <v>783647.64199999999</v>
      </c>
      <c r="E455" s="11">
        <v>3274509.3160000001</v>
      </c>
      <c r="F455" s="11">
        <v>787036.96129999997</v>
      </c>
      <c r="G455" s="11">
        <v>3276247.6320000002</v>
      </c>
      <c r="H455" s="11">
        <v>11</v>
      </c>
      <c r="I455" s="11">
        <v>-1.5</v>
      </c>
      <c r="J455" s="11">
        <v>0</v>
      </c>
      <c r="K455" s="11">
        <v>9000</v>
      </c>
      <c r="L455" s="11">
        <v>200</v>
      </c>
      <c r="M455" s="11">
        <v>2.5000000000000001E-2</v>
      </c>
      <c r="N455" s="11">
        <v>0</v>
      </c>
      <c r="O455" s="11">
        <v>0</v>
      </c>
      <c r="P455" s="11">
        <v>0</v>
      </c>
      <c r="Q455" s="11">
        <v>150</v>
      </c>
      <c r="R455" s="11">
        <v>0</v>
      </c>
      <c r="S455" s="11">
        <v>0</v>
      </c>
      <c r="T455" s="11">
        <v>0.53</v>
      </c>
      <c r="U455" s="11" t="s">
        <v>676</v>
      </c>
      <c r="V455" s="11" t="s">
        <v>79</v>
      </c>
      <c r="W455" s="11" t="s">
        <v>79</v>
      </c>
      <c r="X455" s="11" t="s">
        <v>556</v>
      </c>
    </row>
    <row r="456" spans="1:24" x14ac:dyDescent="0.25">
      <c r="A456" s="11">
        <v>455</v>
      </c>
      <c r="B456" s="11">
        <v>211</v>
      </c>
      <c r="C456" s="11">
        <v>208</v>
      </c>
      <c r="D456" s="11">
        <v>784838.14339999994</v>
      </c>
      <c r="E456" s="11">
        <v>3271213.2910000002</v>
      </c>
      <c r="F456" s="11">
        <v>782556.10759999999</v>
      </c>
      <c r="G456" s="11">
        <v>3269136.3080000002</v>
      </c>
      <c r="H456" s="11">
        <v>11</v>
      </c>
      <c r="I456" s="11">
        <v>-2</v>
      </c>
      <c r="J456" s="11">
        <v>0</v>
      </c>
      <c r="K456" s="11">
        <v>8500</v>
      </c>
      <c r="L456" s="11">
        <v>300</v>
      </c>
      <c r="M456" s="11">
        <v>2.5000000000000001E-2</v>
      </c>
      <c r="N456" s="11">
        <v>0</v>
      </c>
      <c r="O456" s="11">
        <v>0</v>
      </c>
      <c r="P456" s="11">
        <v>0</v>
      </c>
      <c r="Q456" s="11">
        <v>150</v>
      </c>
      <c r="R456" s="11">
        <v>0</v>
      </c>
      <c r="S456" s="11">
        <v>0</v>
      </c>
      <c r="T456" s="11">
        <v>0.53</v>
      </c>
      <c r="U456" s="11" t="s">
        <v>676</v>
      </c>
      <c r="V456" s="11" t="s">
        <v>79</v>
      </c>
      <c r="W456" s="11" t="s">
        <v>79</v>
      </c>
      <c r="X456" s="11" t="s">
        <v>556</v>
      </c>
    </row>
    <row r="457" spans="1:24" x14ac:dyDescent="0.25">
      <c r="A457" s="11">
        <v>456</v>
      </c>
      <c r="B457" s="11">
        <v>208</v>
      </c>
      <c r="C457" s="11">
        <v>214</v>
      </c>
      <c r="D457" s="11">
        <v>787128.38130000001</v>
      </c>
      <c r="E457" s="11">
        <v>3271556.4569999999</v>
      </c>
      <c r="F457" s="11">
        <v>789087.36029999994</v>
      </c>
      <c r="G457" s="11">
        <v>3266227.2080000001</v>
      </c>
      <c r="H457" s="11">
        <v>1</v>
      </c>
      <c r="I457" s="11">
        <v>-3</v>
      </c>
      <c r="J457" s="11">
        <v>0</v>
      </c>
      <c r="K457" s="11">
        <v>16000</v>
      </c>
      <c r="L457" s="11">
        <v>300</v>
      </c>
      <c r="M457" s="11">
        <v>2.5000000000000001E-2</v>
      </c>
      <c r="N457" s="11">
        <v>0</v>
      </c>
      <c r="O457" s="11">
        <v>0</v>
      </c>
      <c r="P457" s="11">
        <v>0</v>
      </c>
      <c r="Q457" s="11">
        <v>150</v>
      </c>
      <c r="R457" s="11">
        <v>0</v>
      </c>
      <c r="S457" s="11">
        <v>0</v>
      </c>
      <c r="T457" s="11">
        <v>0.53</v>
      </c>
      <c r="U457" s="11" t="s">
        <v>676</v>
      </c>
      <c r="V457" s="11" t="s">
        <v>79</v>
      </c>
      <c r="W457" s="11" t="s">
        <v>79</v>
      </c>
      <c r="X457" s="11" t="s">
        <v>556</v>
      </c>
    </row>
    <row r="458" spans="1:24" x14ac:dyDescent="0.25">
      <c r="A458" s="11">
        <v>457</v>
      </c>
      <c r="B458" s="11">
        <v>208</v>
      </c>
      <c r="C458" s="11">
        <v>228</v>
      </c>
      <c r="D458" s="11">
        <v>787221.90670000005</v>
      </c>
      <c r="E458" s="11">
        <v>3271650.0759999999</v>
      </c>
      <c r="F458" s="11">
        <v>788341.89020000002</v>
      </c>
      <c r="G458" s="11">
        <v>3273395.0070000002</v>
      </c>
      <c r="H458" s="11">
        <v>1</v>
      </c>
      <c r="I458" s="11">
        <v>-1.5</v>
      </c>
      <c r="J458" s="11">
        <v>0</v>
      </c>
      <c r="K458" s="11">
        <v>7000</v>
      </c>
      <c r="L458" s="11">
        <v>85</v>
      </c>
      <c r="M458" s="11">
        <v>2.5000000000000001E-2</v>
      </c>
      <c r="N458" s="11">
        <v>0</v>
      </c>
      <c r="O458" s="11">
        <v>0</v>
      </c>
      <c r="P458" s="11">
        <v>0</v>
      </c>
      <c r="Q458" s="11">
        <v>150</v>
      </c>
      <c r="R458" s="11">
        <v>0</v>
      </c>
      <c r="S458" s="11">
        <v>0</v>
      </c>
      <c r="T458" s="11">
        <v>0.53</v>
      </c>
      <c r="U458" s="11" t="s">
        <v>676</v>
      </c>
      <c r="V458" s="11" t="s">
        <v>79</v>
      </c>
      <c r="W458" s="11" t="s">
        <v>79</v>
      </c>
      <c r="X458" s="11" t="s">
        <v>556</v>
      </c>
    </row>
    <row r="459" spans="1:24" x14ac:dyDescent="0.25">
      <c r="A459" s="11">
        <v>458</v>
      </c>
      <c r="B459" s="11">
        <v>226</v>
      </c>
      <c r="C459" s="11">
        <v>228</v>
      </c>
      <c r="D459" s="11">
        <v>791749.92310000001</v>
      </c>
      <c r="E459" s="11">
        <v>3274170.3840000001</v>
      </c>
      <c r="F459" s="11">
        <v>790186.67339999997</v>
      </c>
      <c r="G459" s="11">
        <v>3276459.2990000001</v>
      </c>
      <c r="H459" s="11">
        <v>1</v>
      </c>
      <c r="I459" s="11">
        <v>-3</v>
      </c>
      <c r="J459" s="11">
        <v>0</v>
      </c>
      <c r="K459" s="11">
        <v>7000</v>
      </c>
      <c r="L459" s="11">
        <v>140</v>
      </c>
      <c r="M459" s="11">
        <v>2.5000000000000001E-2</v>
      </c>
      <c r="N459" s="11">
        <v>0</v>
      </c>
      <c r="O459" s="11">
        <v>0</v>
      </c>
      <c r="P459" s="11">
        <v>0</v>
      </c>
      <c r="Q459" s="11">
        <v>150</v>
      </c>
      <c r="R459" s="11">
        <v>0</v>
      </c>
      <c r="S459" s="11">
        <v>0</v>
      </c>
      <c r="T459" s="11">
        <v>0.53</v>
      </c>
      <c r="U459" s="11" t="s">
        <v>676</v>
      </c>
      <c r="V459" s="11" t="s">
        <v>79</v>
      </c>
      <c r="W459" s="11" t="s">
        <v>79</v>
      </c>
      <c r="X459" s="11" t="s">
        <v>556</v>
      </c>
    </row>
    <row r="460" spans="1:24" x14ac:dyDescent="0.25">
      <c r="A460" s="11">
        <v>459</v>
      </c>
      <c r="B460" s="11">
        <v>226</v>
      </c>
      <c r="C460" s="11">
        <v>228</v>
      </c>
      <c r="D460" s="11">
        <v>792406.41139999998</v>
      </c>
      <c r="E460" s="11">
        <v>3277085.537</v>
      </c>
      <c r="F460" s="11">
        <v>792214.32350000006</v>
      </c>
      <c r="G460" s="11">
        <v>3274117.8319999999</v>
      </c>
      <c r="H460" s="11">
        <v>1</v>
      </c>
      <c r="I460" s="11">
        <v>-3</v>
      </c>
      <c r="J460" s="11">
        <v>0</v>
      </c>
      <c r="K460" s="11">
        <v>8000</v>
      </c>
      <c r="L460" s="11">
        <v>180</v>
      </c>
      <c r="M460" s="11">
        <v>2.5000000000000001E-2</v>
      </c>
      <c r="N460" s="11">
        <v>0</v>
      </c>
      <c r="O460" s="11">
        <v>0</v>
      </c>
      <c r="P460" s="11">
        <v>0</v>
      </c>
      <c r="Q460" s="11">
        <v>150</v>
      </c>
      <c r="R460" s="11">
        <v>0</v>
      </c>
      <c r="S460" s="11">
        <v>0</v>
      </c>
      <c r="T460" s="11">
        <v>0.53</v>
      </c>
      <c r="U460" s="11" t="s">
        <v>676</v>
      </c>
      <c r="V460" s="11" t="s">
        <v>79</v>
      </c>
      <c r="W460" s="11" t="s">
        <v>79</v>
      </c>
      <c r="X460" s="11" t="s">
        <v>556</v>
      </c>
    </row>
    <row r="461" spans="1:24" x14ac:dyDescent="0.25">
      <c r="A461" s="11">
        <v>460</v>
      </c>
      <c r="B461" s="11">
        <v>226</v>
      </c>
      <c r="C461" s="11">
        <v>227</v>
      </c>
      <c r="D461" s="11">
        <v>795828.84569999995</v>
      </c>
      <c r="E461" s="11">
        <v>3278754.6370000001</v>
      </c>
      <c r="F461" s="11">
        <v>792918.42330000002</v>
      </c>
      <c r="G461" s="11">
        <v>3278820.7829999998</v>
      </c>
      <c r="H461" s="11">
        <v>11</v>
      </c>
      <c r="I461" s="11">
        <v>-3</v>
      </c>
      <c r="J461" s="11">
        <v>0</v>
      </c>
      <c r="K461" s="11">
        <v>7000</v>
      </c>
      <c r="L461" s="11">
        <v>320</v>
      </c>
      <c r="M461" s="11">
        <v>0.02</v>
      </c>
      <c r="N461" s="11">
        <v>0</v>
      </c>
      <c r="O461" s="11">
        <v>0</v>
      </c>
      <c r="P461" s="11">
        <v>0</v>
      </c>
      <c r="Q461" s="11">
        <v>150</v>
      </c>
      <c r="R461" s="11">
        <v>0</v>
      </c>
      <c r="S461" s="11">
        <v>0</v>
      </c>
      <c r="T461" s="11">
        <v>0.53</v>
      </c>
      <c r="U461" s="11" t="s">
        <v>676</v>
      </c>
      <c r="V461" s="11" t="s">
        <v>79</v>
      </c>
      <c r="W461" s="11" t="s">
        <v>79</v>
      </c>
      <c r="X461" s="11" t="s">
        <v>556</v>
      </c>
    </row>
    <row r="462" spans="1:24" x14ac:dyDescent="0.25">
      <c r="A462" s="11">
        <v>461</v>
      </c>
      <c r="B462" s="11">
        <v>227</v>
      </c>
      <c r="C462" s="11">
        <v>230</v>
      </c>
      <c r="D462" s="11">
        <v>795351.20779999997</v>
      </c>
      <c r="E462" s="11">
        <v>3277094.0210000002</v>
      </c>
      <c r="F462" s="11">
        <v>796172.74060000002</v>
      </c>
      <c r="G462" s="11">
        <v>3274897.7110000001</v>
      </c>
      <c r="H462" s="11">
        <v>1</v>
      </c>
      <c r="I462" s="11">
        <v>-3</v>
      </c>
      <c r="J462" s="11">
        <v>0</v>
      </c>
      <c r="K462" s="11">
        <v>7000</v>
      </c>
      <c r="L462" s="11">
        <v>200</v>
      </c>
      <c r="M462" s="11">
        <v>2.5000000000000001E-2</v>
      </c>
      <c r="N462" s="11">
        <v>0</v>
      </c>
      <c r="O462" s="11">
        <v>0</v>
      </c>
      <c r="P462" s="11">
        <v>0</v>
      </c>
      <c r="Q462" s="11">
        <v>150</v>
      </c>
      <c r="R462" s="11">
        <v>0</v>
      </c>
      <c r="S462" s="11">
        <v>0</v>
      </c>
      <c r="T462" s="11">
        <v>0.53</v>
      </c>
      <c r="U462" s="11" t="s">
        <v>676</v>
      </c>
      <c r="V462" s="11" t="s">
        <v>79</v>
      </c>
      <c r="W462" s="11" t="s">
        <v>79</v>
      </c>
      <c r="X462" s="11" t="s">
        <v>556</v>
      </c>
    </row>
    <row r="463" spans="1:24" x14ac:dyDescent="0.25">
      <c r="A463" s="11">
        <v>462</v>
      </c>
      <c r="B463" s="11">
        <v>227</v>
      </c>
      <c r="C463" s="11">
        <v>230</v>
      </c>
      <c r="D463" s="11">
        <v>795274.59770000004</v>
      </c>
      <c r="E463" s="11">
        <v>3277042.5589999999</v>
      </c>
      <c r="F463" s="11">
        <v>795142.30570000003</v>
      </c>
      <c r="G463" s="11">
        <v>3274122.2140000002</v>
      </c>
      <c r="H463" s="11">
        <v>1</v>
      </c>
      <c r="I463" s="11">
        <v>-3</v>
      </c>
      <c r="J463" s="11">
        <v>0</v>
      </c>
      <c r="K463" s="11">
        <v>8000</v>
      </c>
      <c r="L463" s="11">
        <v>85</v>
      </c>
      <c r="M463" s="11">
        <v>2.5000000000000001E-2</v>
      </c>
      <c r="N463" s="11">
        <v>0</v>
      </c>
      <c r="O463" s="11">
        <v>0</v>
      </c>
      <c r="P463" s="11">
        <v>0</v>
      </c>
      <c r="Q463" s="11">
        <v>150</v>
      </c>
      <c r="R463" s="11">
        <v>0</v>
      </c>
      <c r="S463" s="11">
        <v>0</v>
      </c>
      <c r="T463" s="11">
        <v>0.53</v>
      </c>
      <c r="U463" s="11" t="s">
        <v>676</v>
      </c>
      <c r="V463" s="11" t="s">
        <v>79</v>
      </c>
      <c r="W463" s="11" t="s">
        <v>79</v>
      </c>
      <c r="X463" s="11" t="s">
        <v>556</v>
      </c>
    </row>
    <row r="464" spans="1:24" x14ac:dyDescent="0.25">
      <c r="A464" s="11">
        <v>463</v>
      </c>
      <c r="B464" s="11">
        <v>230</v>
      </c>
      <c r="C464" s="11">
        <v>228</v>
      </c>
      <c r="D464" s="11">
        <v>792430.20189999999</v>
      </c>
      <c r="E464" s="11">
        <v>3273612.5210000002</v>
      </c>
      <c r="F464" s="11">
        <v>796377.79310000001</v>
      </c>
      <c r="G464" s="11">
        <v>3274459.1889999998</v>
      </c>
      <c r="H464" s="11">
        <v>1</v>
      </c>
      <c r="I464" s="11">
        <v>-3</v>
      </c>
      <c r="J464" s="11">
        <v>0</v>
      </c>
      <c r="K464" s="11">
        <v>9000</v>
      </c>
      <c r="L464" s="11">
        <v>300</v>
      </c>
      <c r="M464" s="11">
        <v>2.5000000000000001E-2</v>
      </c>
      <c r="N464" s="11">
        <v>0</v>
      </c>
      <c r="O464" s="11">
        <v>0</v>
      </c>
      <c r="P464" s="11">
        <v>0</v>
      </c>
      <c r="Q464" s="11">
        <v>150</v>
      </c>
      <c r="R464" s="11">
        <v>0</v>
      </c>
      <c r="S464" s="11">
        <v>0</v>
      </c>
      <c r="T464" s="11">
        <v>0.53</v>
      </c>
      <c r="U464" s="11" t="s">
        <v>676</v>
      </c>
      <c r="V464" s="11" t="s">
        <v>79</v>
      </c>
      <c r="W464" s="11" t="s">
        <v>79</v>
      </c>
      <c r="X464" s="11" t="s">
        <v>556</v>
      </c>
    </row>
    <row r="465" spans="1:24" x14ac:dyDescent="0.25">
      <c r="A465" s="11">
        <v>464</v>
      </c>
      <c r="B465" s="11">
        <v>228</v>
      </c>
      <c r="C465" s="11">
        <v>229</v>
      </c>
      <c r="D465" s="11">
        <v>791686.79410000006</v>
      </c>
      <c r="E465" s="11">
        <v>3272470.18</v>
      </c>
      <c r="F465" s="11">
        <v>792624.57849999995</v>
      </c>
      <c r="G465" s="11">
        <v>3269828.6409999998</v>
      </c>
      <c r="H465" s="11">
        <v>1</v>
      </c>
      <c r="I465" s="11">
        <v>-3</v>
      </c>
      <c r="J465" s="11">
        <v>0</v>
      </c>
      <c r="K465" s="11">
        <v>6000</v>
      </c>
      <c r="L465" s="11">
        <v>300</v>
      </c>
      <c r="M465" s="11">
        <v>0.02</v>
      </c>
      <c r="N465" s="11">
        <v>0</v>
      </c>
      <c r="O465" s="11">
        <v>0</v>
      </c>
      <c r="P465" s="11">
        <v>0</v>
      </c>
      <c r="Q465" s="11">
        <v>150</v>
      </c>
      <c r="R465" s="11">
        <v>0</v>
      </c>
      <c r="S465" s="11">
        <v>0</v>
      </c>
      <c r="T465" s="11">
        <v>0.53</v>
      </c>
      <c r="U465" s="11" t="s">
        <v>676</v>
      </c>
      <c r="V465" s="11" t="s">
        <v>79</v>
      </c>
      <c r="W465" s="11" t="s">
        <v>79</v>
      </c>
      <c r="X465" s="11" t="s">
        <v>556</v>
      </c>
    </row>
    <row r="466" spans="1:24" x14ac:dyDescent="0.25">
      <c r="A466" s="11">
        <v>465</v>
      </c>
      <c r="B466" s="11">
        <v>230</v>
      </c>
      <c r="C466" s="11">
        <v>229</v>
      </c>
      <c r="D466" s="11">
        <v>794687.57140000002</v>
      </c>
      <c r="E466" s="11">
        <v>3270478.9160000002</v>
      </c>
      <c r="F466" s="11">
        <v>797610.42940000002</v>
      </c>
      <c r="G466" s="11">
        <v>3270572.5780000002</v>
      </c>
      <c r="H466" s="11">
        <v>1</v>
      </c>
      <c r="I466" s="11">
        <v>-2</v>
      </c>
      <c r="J466" s="11">
        <v>0</v>
      </c>
      <c r="K466" s="11">
        <v>9000</v>
      </c>
      <c r="L466" s="11">
        <v>40</v>
      </c>
      <c r="M466" s="11">
        <v>2.5000000000000001E-2</v>
      </c>
      <c r="N466" s="11">
        <v>0</v>
      </c>
      <c r="O466" s="11">
        <v>0</v>
      </c>
      <c r="P466" s="11">
        <v>0</v>
      </c>
      <c r="Q466" s="11">
        <v>150</v>
      </c>
      <c r="R466" s="11">
        <v>0</v>
      </c>
      <c r="S466" s="11">
        <v>0</v>
      </c>
      <c r="T466" s="11">
        <v>0.53</v>
      </c>
      <c r="U466" s="11" t="s">
        <v>676</v>
      </c>
      <c r="V466" s="11" t="s">
        <v>79</v>
      </c>
      <c r="W466" s="11" t="s">
        <v>79</v>
      </c>
      <c r="X466" s="11" t="s">
        <v>556</v>
      </c>
    </row>
    <row r="467" spans="1:24" x14ac:dyDescent="0.25">
      <c r="A467" s="11">
        <v>466</v>
      </c>
      <c r="B467" s="11">
        <v>231</v>
      </c>
      <c r="C467" s="11">
        <v>230</v>
      </c>
      <c r="D467" s="11">
        <v>799652.74159999995</v>
      </c>
      <c r="E467" s="11">
        <v>3272717.9449999998</v>
      </c>
      <c r="F467" s="11">
        <v>802512.16559999995</v>
      </c>
      <c r="G467" s="11">
        <v>3274404.6669999999</v>
      </c>
      <c r="H467" s="11">
        <v>1</v>
      </c>
      <c r="I467" s="11">
        <v>-2</v>
      </c>
      <c r="J467" s="11">
        <v>0</v>
      </c>
      <c r="K467" s="11">
        <v>6000</v>
      </c>
      <c r="L467" s="11">
        <v>40</v>
      </c>
      <c r="M467" s="11">
        <v>2.5000000000000001E-2</v>
      </c>
      <c r="N467" s="11">
        <v>0</v>
      </c>
      <c r="O467" s="11">
        <v>0</v>
      </c>
      <c r="P467" s="11">
        <v>0</v>
      </c>
      <c r="Q467" s="11">
        <v>150</v>
      </c>
      <c r="R467" s="11">
        <v>0</v>
      </c>
      <c r="S467" s="11">
        <v>0</v>
      </c>
      <c r="T467" s="11">
        <v>0.53</v>
      </c>
      <c r="U467" s="11" t="s">
        <v>676</v>
      </c>
      <c r="V467" s="11" t="s">
        <v>79</v>
      </c>
      <c r="W467" s="11" t="s">
        <v>79</v>
      </c>
      <c r="X467" s="11" t="s">
        <v>556</v>
      </c>
    </row>
    <row r="468" spans="1:24" x14ac:dyDescent="0.25">
      <c r="A468" s="11">
        <v>467</v>
      </c>
      <c r="B468" s="11">
        <v>231</v>
      </c>
      <c r="C468" s="11">
        <v>234</v>
      </c>
      <c r="D468" s="11">
        <v>803940.97739999997</v>
      </c>
      <c r="E468" s="11">
        <v>3274016.2250000001</v>
      </c>
      <c r="F468" s="11">
        <v>805678.94059999997</v>
      </c>
      <c r="G468" s="11">
        <v>3272783.8820000002</v>
      </c>
      <c r="H468" s="11">
        <v>1</v>
      </c>
      <c r="I468" s="11">
        <v>-1.5</v>
      </c>
      <c r="J468" s="11">
        <v>0</v>
      </c>
      <c r="K468" s="11">
        <v>5000</v>
      </c>
      <c r="L468" s="11">
        <v>130</v>
      </c>
      <c r="M468" s="11">
        <v>2.5000000000000001E-2</v>
      </c>
      <c r="N468" s="11">
        <v>0</v>
      </c>
      <c r="O468" s="11">
        <v>0</v>
      </c>
      <c r="P468" s="11">
        <v>0</v>
      </c>
      <c r="Q468" s="11">
        <v>150</v>
      </c>
      <c r="R468" s="11">
        <v>0</v>
      </c>
      <c r="S468" s="11">
        <v>0</v>
      </c>
      <c r="T468" s="11">
        <v>0.53</v>
      </c>
      <c r="U468" s="11" t="s">
        <v>676</v>
      </c>
      <c r="V468" s="11" t="s">
        <v>79</v>
      </c>
      <c r="W468" s="11" t="s">
        <v>79</v>
      </c>
      <c r="X468" s="11" t="s">
        <v>556</v>
      </c>
    </row>
    <row r="469" spans="1:24" x14ac:dyDescent="0.25">
      <c r="A469" s="11">
        <v>468</v>
      </c>
      <c r="B469" s="11">
        <v>230</v>
      </c>
      <c r="C469" s="11">
        <v>233</v>
      </c>
      <c r="D469" s="11">
        <v>800951.45799999998</v>
      </c>
      <c r="E469" s="11">
        <v>3268465.392</v>
      </c>
      <c r="F469" s="11">
        <v>800987.6568</v>
      </c>
      <c r="G469" s="11">
        <v>3271659.8309999998</v>
      </c>
      <c r="H469" s="11">
        <v>1</v>
      </c>
      <c r="I469" s="11">
        <v>-3</v>
      </c>
      <c r="J469" s="11">
        <v>0</v>
      </c>
      <c r="K469" s="11">
        <v>6000</v>
      </c>
      <c r="L469" s="11">
        <v>60</v>
      </c>
      <c r="M469" s="11">
        <v>2.5000000000000001E-2</v>
      </c>
      <c r="N469" s="11">
        <v>0</v>
      </c>
      <c r="O469" s="11">
        <v>0</v>
      </c>
      <c r="P469" s="11">
        <v>0</v>
      </c>
      <c r="Q469" s="11">
        <v>150</v>
      </c>
      <c r="R469" s="11">
        <v>0</v>
      </c>
      <c r="S469" s="11">
        <v>0</v>
      </c>
      <c r="T469" s="11">
        <v>0.53</v>
      </c>
      <c r="U469" s="11" t="s">
        <v>676</v>
      </c>
      <c r="V469" s="11" t="s">
        <v>79</v>
      </c>
      <c r="W469" s="11" t="s">
        <v>79</v>
      </c>
      <c r="X469" s="11" t="s">
        <v>556</v>
      </c>
    </row>
    <row r="470" spans="1:24" x14ac:dyDescent="0.25">
      <c r="A470" s="11">
        <v>469</v>
      </c>
      <c r="B470" s="11">
        <v>230</v>
      </c>
      <c r="C470" s="11">
        <v>232</v>
      </c>
      <c r="D470" s="11">
        <v>800653.24349999998</v>
      </c>
      <c r="E470" s="11">
        <v>3271439.3829999999</v>
      </c>
      <c r="F470" s="11">
        <v>799476.10990000004</v>
      </c>
      <c r="G470" s="11">
        <v>3265369.3670000001</v>
      </c>
      <c r="H470" s="11">
        <v>1</v>
      </c>
      <c r="I470" s="11">
        <v>-3</v>
      </c>
      <c r="J470" s="11">
        <v>0</v>
      </c>
      <c r="K470" s="11">
        <v>8000</v>
      </c>
      <c r="L470" s="11">
        <v>150</v>
      </c>
      <c r="M470" s="11">
        <v>2.5000000000000001E-2</v>
      </c>
      <c r="N470" s="11">
        <v>0</v>
      </c>
      <c r="O470" s="11">
        <v>0</v>
      </c>
      <c r="P470" s="11">
        <v>0</v>
      </c>
      <c r="Q470" s="11">
        <v>150</v>
      </c>
      <c r="R470" s="11">
        <v>0</v>
      </c>
      <c r="S470" s="11">
        <v>0</v>
      </c>
      <c r="T470" s="11">
        <v>0.53</v>
      </c>
      <c r="U470" s="11" t="s">
        <v>676</v>
      </c>
      <c r="V470" s="11" t="s">
        <v>79</v>
      </c>
      <c r="W470" s="11" t="s">
        <v>79</v>
      </c>
      <c r="X470" s="11" t="s">
        <v>556</v>
      </c>
    </row>
    <row r="471" spans="1:24" x14ac:dyDescent="0.25">
      <c r="A471" s="11">
        <v>470</v>
      </c>
      <c r="B471" s="11">
        <v>230</v>
      </c>
      <c r="C471" s="11">
        <v>232</v>
      </c>
      <c r="D471" s="11">
        <v>795702.47340000002</v>
      </c>
      <c r="E471" s="11">
        <v>3265375.247</v>
      </c>
      <c r="F471" s="11">
        <v>798090.16090000002</v>
      </c>
      <c r="G471" s="11">
        <v>3269938.679</v>
      </c>
      <c r="H471" s="11">
        <v>1</v>
      </c>
      <c r="I471" s="11">
        <v>-2</v>
      </c>
      <c r="J471" s="11">
        <v>0</v>
      </c>
      <c r="K471" s="11">
        <v>9000</v>
      </c>
      <c r="L471" s="11">
        <v>80</v>
      </c>
      <c r="M471" s="11">
        <v>2.5000000000000001E-2</v>
      </c>
      <c r="N471" s="11">
        <v>0</v>
      </c>
      <c r="O471" s="11">
        <v>0</v>
      </c>
      <c r="P471" s="11">
        <v>0</v>
      </c>
      <c r="Q471" s="11">
        <v>150</v>
      </c>
      <c r="R471" s="11">
        <v>0</v>
      </c>
      <c r="S471" s="11">
        <v>0</v>
      </c>
      <c r="T471" s="11">
        <v>0.53</v>
      </c>
      <c r="U471" s="11" t="s">
        <v>676</v>
      </c>
      <c r="V471" s="11" t="s">
        <v>79</v>
      </c>
      <c r="W471" s="11" t="s">
        <v>79</v>
      </c>
      <c r="X471" s="11" t="s">
        <v>556</v>
      </c>
    </row>
    <row r="472" spans="1:24" x14ac:dyDescent="0.25">
      <c r="A472" s="11">
        <v>471</v>
      </c>
      <c r="B472" s="11">
        <v>214</v>
      </c>
      <c r="C472" s="11">
        <v>229</v>
      </c>
      <c r="D472" s="11">
        <v>791607.55070000002</v>
      </c>
      <c r="E472" s="11">
        <v>3266068.1039999998</v>
      </c>
      <c r="F472" s="11">
        <v>791179.85089999996</v>
      </c>
      <c r="G472" s="11">
        <v>3264795.8530000001</v>
      </c>
      <c r="H472" s="11">
        <v>1</v>
      </c>
      <c r="I472" s="11">
        <v>-3</v>
      </c>
      <c r="J472" s="11">
        <v>0</v>
      </c>
      <c r="K472" s="11">
        <v>9000</v>
      </c>
      <c r="L472" s="11">
        <v>150</v>
      </c>
      <c r="M472" s="11">
        <v>2.5000000000000001E-2</v>
      </c>
      <c r="N472" s="11">
        <v>0</v>
      </c>
      <c r="O472" s="11">
        <v>0</v>
      </c>
      <c r="P472" s="11">
        <v>0</v>
      </c>
      <c r="Q472" s="11">
        <v>150</v>
      </c>
      <c r="R472" s="11">
        <v>0</v>
      </c>
      <c r="S472" s="11">
        <v>0</v>
      </c>
      <c r="T472" s="11">
        <v>0.53</v>
      </c>
      <c r="U472" s="11" t="s">
        <v>676</v>
      </c>
      <c r="V472" s="11" t="s">
        <v>79</v>
      </c>
      <c r="W472" s="11" t="s">
        <v>79</v>
      </c>
      <c r="X472" s="11" t="s">
        <v>556</v>
      </c>
    </row>
    <row r="473" spans="1:24" x14ac:dyDescent="0.25">
      <c r="A473" s="11">
        <v>472</v>
      </c>
      <c r="B473" s="11">
        <v>214</v>
      </c>
      <c r="C473" s="11">
        <v>229</v>
      </c>
      <c r="D473" s="11">
        <v>791690.8138</v>
      </c>
      <c r="E473" s="11">
        <v>3264255.88</v>
      </c>
      <c r="F473" s="11">
        <v>792818.60250000004</v>
      </c>
      <c r="G473" s="11">
        <v>3264384.8650000002</v>
      </c>
      <c r="H473" s="11">
        <v>1</v>
      </c>
      <c r="I473" s="11">
        <v>-3</v>
      </c>
      <c r="J473" s="11">
        <v>0</v>
      </c>
      <c r="K473" s="11">
        <v>9000</v>
      </c>
      <c r="L473" s="11">
        <v>250</v>
      </c>
      <c r="M473" s="11">
        <v>2.5000000000000001E-2</v>
      </c>
      <c r="N473" s="11">
        <v>0</v>
      </c>
      <c r="O473" s="11">
        <v>0</v>
      </c>
      <c r="P473" s="11">
        <v>0</v>
      </c>
      <c r="Q473" s="11">
        <v>150</v>
      </c>
      <c r="R473" s="11">
        <v>0</v>
      </c>
      <c r="S473" s="11">
        <v>0</v>
      </c>
      <c r="T473" s="11">
        <v>0.53</v>
      </c>
      <c r="U473" s="11" t="s">
        <v>676</v>
      </c>
      <c r="V473" s="11" t="s">
        <v>79</v>
      </c>
      <c r="W473" s="11" t="s">
        <v>79</v>
      </c>
      <c r="X473" s="11" t="s">
        <v>556</v>
      </c>
    </row>
    <row r="474" spans="1:24" x14ac:dyDescent="0.25">
      <c r="A474" s="11">
        <v>473</v>
      </c>
      <c r="B474" s="11">
        <v>229</v>
      </c>
      <c r="C474" s="11">
        <v>232</v>
      </c>
      <c r="D474" s="11">
        <v>794192.96129999997</v>
      </c>
      <c r="E474" s="11">
        <v>3264037.29</v>
      </c>
      <c r="F474" s="11">
        <v>795676.87990000006</v>
      </c>
      <c r="G474" s="11">
        <v>3264952.486</v>
      </c>
      <c r="H474" s="11">
        <v>1</v>
      </c>
      <c r="I474" s="11">
        <v>-2</v>
      </c>
      <c r="J474" s="11">
        <v>0</v>
      </c>
      <c r="K474" s="11">
        <v>6000</v>
      </c>
      <c r="L474" s="11">
        <v>50</v>
      </c>
      <c r="M474" s="11">
        <v>2.5000000000000001E-2</v>
      </c>
      <c r="N474" s="11">
        <v>0</v>
      </c>
      <c r="O474" s="11">
        <v>0</v>
      </c>
      <c r="P474" s="11">
        <v>0</v>
      </c>
      <c r="Q474" s="11">
        <v>150</v>
      </c>
      <c r="R474" s="11">
        <v>0</v>
      </c>
      <c r="S474" s="11">
        <v>0</v>
      </c>
      <c r="T474" s="11">
        <v>0.53</v>
      </c>
      <c r="U474" s="11" t="s">
        <v>676</v>
      </c>
      <c r="V474" s="11" t="s">
        <v>79</v>
      </c>
      <c r="W474" s="11" t="s">
        <v>79</v>
      </c>
      <c r="X474" s="11" t="s">
        <v>556</v>
      </c>
    </row>
    <row r="475" spans="1:24" x14ac:dyDescent="0.25">
      <c r="A475" s="11">
        <v>474</v>
      </c>
      <c r="B475" s="11">
        <v>232</v>
      </c>
      <c r="C475" s="11">
        <v>249</v>
      </c>
      <c r="D475" s="11">
        <v>795680.98710000003</v>
      </c>
      <c r="E475" s="11">
        <v>3264777.125</v>
      </c>
      <c r="F475" s="11">
        <v>795514.29920000001</v>
      </c>
      <c r="G475" s="11">
        <v>3261729.1189999999</v>
      </c>
      <c r="H475" s="11">
        <v>1</v>
      </c>
      <c r="I475" s="11">
        <v>-3</v>
      </c>
      <c r="J475" s="11">
        <v>0</v>
      </c>
      <c r="K475" s="11">
        <v>11000</v>
      </c>
      <c r="L475" s="11">
        <v>120</v>
      </c>
      <c r="M475" s="11">
        <v>2.5000000000000001E-2</v>
      </c>
      <c r="N475" s="11">
        <v>0</v>
      </c>
      <c r="O475" s="11">
        <v>0</v>
      </c>
      <c r="P475" s="11">
        <v>0</v>
      </c>
      <c r="Q475" s="11">
        <v>150</v>
      </c>
      <c r="R475" s="11">
        <v>0</v>
      </c>
      <c r="S475" s="11">
        <v>0</v>
      </c>
      <c r="T475" s="11">
        <v>0.53</v>
      </c>
      <c r="U475" s="11" t="s">
        <v>676</v>
      </c>
      <c r="V475" s="11" t="s">
        <v>79</v>
      </c>
      <c r="W475" s="11" t="s">
        <v>79</v>
      </c>
      <c r="X475" s="11" t="s">
        <v>556</v>
      </c>
    </row>
    <row r="476" spans="1:24" x14ac:dyDescent="0.25">
      <c r="A476" s="11">
        <v>475</v>
      </c>
      <c r="B476" s="11">
        <v>232</v>
      </c>
      <c r="C476" s="11">
        <v>249</v>
      </c>
      <c r="D476" s="11">
        <v>798465.78729999997</v>
      </c>
      <c r="E476" s="11">
        <v>3267256.1469999999</v>
      </c>
      <c r="F476" s="11">
        <v>798981.72580000001</v>
      </c>
      <c r="G476" s="11">
        <v>3260945.8220000002</v>
      </c>
      <c r="H476" s="11">
        <v>1</v>
      </c>
      <c r="I476" s="11">
        <v>-3</v>
      </c>
      <c r="J476" s="11">
        <v>0</v>
      </c>
      <c r="K476" s="11">
        <v>10000</v>
      </c>
      <c r="L476" s="11">
        <v>650</v>
      </c>
      <c r="M476" s="11">
        <v>2.5000000000000001E-2</v>
      </c>
      <c r="N476" s="11">
        <v>0</v>
      </c>
      <c r="O476" s="11">
        <v>0</v>
      </c>
      <c r="P476" s="11">
        <v>0</v>
      </c>
      <c r="Q476" s="11">
        <v>150</v>
      </c>
      <c r="R476" s="11">
        <v>0</v>
      </c>
      <c r="S476" s="11">
        <v>0</v>
      </c>
      <c r="T476" s="11">
        <v>0.53</v>
      </c>
      <c r="U476" s="11" t="s">
        <v>676</v>
      </c>
      <c r="V476" s="11" t="s">
        <v>79</v>
      </c>
      <c r="W476" s="11" t="s">
        <v>79</v>
      </c>
      <c r="X476" s="11" t="s">
        <v>556</v>
      </c>
    </row>
    <row r="477" spans="1:24" x14ac:dyDescent="0.25">
      <c r="A477" s="11">
        <v>476</v>
      </c>
      <c r="B477" s="11">
        <v>233</v>
      </c>
      <c r="C477" s="11">
        <v>232</v>
      </c>
      <c r="D477" s="11">
        <v>797952.13260000001</v>
      </c>
      <c r="E477" s="11">
        <v>3267836.6039999998</v>
      </c>
      <c r="F477" s="11">
        <v>801358.29949999996</v>
      </c>
      <c r="G477" s="11">
        <v>3267872.7340000002</v>
      </c>
      <c r="H477" s="11">
        <v>11</v>
      </c>
      <c r="I477" s="11">
        <v>-3</v>
      </c>
      <c r="J477" s="11">
        <v>0</v>
      </c>
      <c r="K477" s="11">
        <v>7000</v>
      </c>
      <c r="L477" s="11">
        <v>250</v>
      </c>
      <c r="M477" s="11">
        <v>2.5000000000000001E-2</v>
      </c>
      <c r="N477" s="11">
        <v>0</v>
      </c>
      <c r="O477" s="11">
        <v>0</v>
      </c>
      <c r="P477" s="11">
        <v>0</v>
      </c>
      <c r="Q477" s="11">
        <v>150</v>
      </c>
      <c r="R477" s="11">
        <v>0</v>
      </c>
      <c r="S477" s="11">
        <v>0</v>
      </c>
      <c r="T477" s="11">
        <v>0.53</v>
      </c>
      <c r="U477" s="11" t="s">
        <v>676</v>
      </c>
      <c r="V477" s="11" t="s">
        <v>79</v>
      </c>
      <c r="W477" s="11" t="s">
        <v>79</v>
      </c>
      <c r="X477" s="11" t="s">
        <v>556</v>
      </c>
    </row>
    <row r="478" spans="1:24" x14ac:dyDescent="0.25">
      <c r="A478" s="11">
        <v>477</v>
      </c>
      <c r="B478" s="11">
        <v>247</v>
      </c>
      <c r="C478" s="11">
        <v>233</v>
      </c>
      <c r="D478" s="11">
        <v>799967.94409999996</v>
      </c>
      <c r="E478" s="11">
        <v>3262037.73</v>
      </c>
      <c r="F478" s="11">
        <v>801715.48770000006</v>
      </c>
      <c r="G478" s="11">
        <v>3267766.9010000001</v>
      </c>
      <c r="H478" s="11">
        <v>11</v>
      </c>
      <c r="I478" s="11">
        <v>-2</v>
      </c>
      <c r="J478" s="11">
        <v>0</v>
      </c>
      <c r="K478" s="11">
        <v>13000</v>
      </c>
      <c r="L478" s="11">
        <v>150</v>
      </c>
      <c r="M478" s="11">
        <v>2.5000000000000001E-2</v>
      </c>
      <c r="N478" s="11">
        <v>0</v>
      </c>
      <c r="O478" s="11">
        <v>0</v>
      </c>
      <c r="P478" s="11">
        <v>0</v>
      </c>
      <c r="Q478" s="11">
        <v>150</v>
      </c>
      <c r="R478" s="11">
        <v>0</v>
      </c>
      <c r="S478" s="11">
        <v>0</v>
      </c>
      <c r="T478" s="11">
        <v>0.53</v>
      </c>
      <c r="U478" s="11" t="s">
        <v>676</v>
      </c>
      <c r="V478" s="11" t="s">
        <v>79</v>
      </c>
      <c r="W478" s="11" t="s">
        <v>79</v>
      </c>
      <c r="X478" s="11" t="s">
        <v>556</v>
      </c>
    </row>
    <row r="479" spans="1:24" x14ac:dyDescent="0.25">
      <c r="A479" s="11">
        <v>478</v>
      </c>
      <c r="B479" s="11">
        <v>233</v>
      </c>
      <c r="C479" s="11">
        <v>240</v>
      </c>
      <c r="D479" s="11">
        <v>807553.68070000003</v>
      </c>
      <c r="E479" s="11">
        <v>3267374.3190000001</v>
      </c>
      <c r="F479" s="11">
        <v>808645.58759999997</v>
      </c>
      <c r="G479" s="11">
        <v>3267114.017</v>
      </c>
      <c r="H479" s="11">
        <v>1</v>
      </c>
      <c r="I479" s="11">
        <v>-2</v>
      </c>
      <c r="J479" s="11">
        <v>0</v>
      </c>
      <c r="K479" s="11">
        <v>7000</v>
      </c>
      <c r="L479" s="11">
        <v>120</v>
      </c>
      <c r="M479" s="11">
        <v>2.5000000000000001E-2</v>
      </c>
      <c r="N479" s="11">
        <v>0</v>
      </c>
      <c r="O479" s="11">
        <v>0</v>
      </c>
      <c r="P479" s="11">
        <v>0</v>
      </c>
      <c r="Q479" s="11">
        <v>150</v>
      </c>
      <c r="R479" s="11">
        <v>0</v>
      </c>
      <c r="S479" s="11">
        <v>0</v>
      </c>
      <c r="T479" s="11">
        <v>0.53</v>
      </c>
      <c r="U479" s="11" t="s">
        <v>676</v>
      </c>
      <c r="V479" s="11" t="s">
        <v>79</v>
      </c>
      <c r="W479" s="11" t="s">
        <v>79</v>
      </c>
      <c r="X479" s="11" t="s">
        <v>556</v>
      </c>
    </row>
    <row r="480" spans="1:24" x14ac:dyDescent="0.25">
      <c r="A480" s="11">
        <v>479</v>
      </c>
      <c r="B480" s="11">
        <v>238</v>
      </c>
      <c r="C480" s="11">
        <v>234</v>
      </c>
      <c r="D480" s="11">
        <v>808561.06720000005</v>
      </c>
      <c r="E480" s="11">
        <v>3271751.5860000001</v>
      </c>
      <c r="F480" s="11">
        <v>808840.38249999995</v>
      </c>
      <c r="G480" s="11">
        <v>3269731.38</v>
      </c>
      <c r="H480" s="11">
        <v>11</v>
      </c>
      <c r="I480" s="11">
        <v>-1.5</v>
      </c>
      <c r="J480" s="11">
        <v>0</v>
      </c>
      <c r="K480" s="11">
        <v>2500</v>
      </c>
      <c r="L480" s="11">
        <v>1500</v>
      </c>
      <c r="M480" s="11">
        <v>2.5000000000000001E-2</v>
      </c>
      <c r="N480" s="11">
        <v>0</v>
      </c>
      <c r="O480" s="11">
        <v>0</v>
      </c>
      <c r="P480" s="11">
        <v>0</v>
      </c>
      <c r="Q480" s="11">
        <v>150</v>
      </c>
      <c r="R480" s="11">
        <v>0</v>
      </c>
      <c r="S480" s="11">
        <v>0</v>
      </c>
      <c r="T480" s="11">
        <v>0.53</v>
      </c>
      <c r="U480" s="11" t="s">
        <v>676</v>
      </c>
      <c r="V480" s="11" t="s">
        <v>79</v>
      </c>
      <c r="W480" s="11" t="s">
        <v>79</v>
      </c>
      <c r="X480" s="11" t="s">
        <v>556</v>
      </c>
    </row>
    <row r="481" spans="1:24" x14ac:dyDescent="0.25">
      <c r="A481" s="11">
        <v>480</v>
      </c>
      <c r="B481" s="11">
        <v>237</v>
      </c>
      <c r="C481" s="11">
        <v>234</v>
      </c>
      <c r="D481" s="11">
        <v>809950.72519999999</v>
      </c>
      <c r="E481" s="11">
        <v>3271744.2850000001</v>
      </c>
      <c r="F481" s="11">
        <v>810319.81969999999</v>
      </c>
      <c r="G481" s="11">
        <v>3270156.7820000001</v>
      </c>
      <c r="H481" s="11">
        <v>11</v>
      </c>
      <c r="I481" s="11">
        <v>-0.5</v>
      </c>
      <c r="J481" s="11">
        <v>0</v>
      </c>
      <c r="K481" s="11">
        <v>5000</v>
      </c>
      <c r="L481" s="11">
        <v>1000</v>
      </c>
      <c r="M481" s="11">
        <v>2.5000000000000001E-2</v>
      </c>
      <c r="N481" s="11">
        <v>0</v>
      </c>
      <c r="O481" s="11">
        <v>0</v>
      </c>
      <c r="P481" s="11">
        <v>0</v>
      </c>
      <c r="Q481" s="11">
        <v>150</v>
      </c>
      <c r="R481" s="11">
        <v>0</v>
      </c>
      <c r="S481" s="11">
        <v>0</v>
      </c>
      <c r="T481" s="11">
        <v>0.53</v>
      </c>
      <c r="U481" s="11" t="s">
        <v>676</v>
      </c>
      <c r="V481" s="11" t="s">
        <v>79</v>
      </c>
      <c r="W481" s="11" t="s">
        <v>79</v>
      </c>
      <c r="X481" s="11" t="s">
        <v>556</v>
      </c>
    </row>
    <row r="482" spans="1:24" x14ac:dyDescent="0.25">
      <c r="A482" s="11">
        <v>481</v>
      </c>
      <c r="B482" s="11">
        <v>235</v>
      </c>
      <c r="C482" s="11">
        <v>237</v>
      </c>
      <c r="D482" s="11">
        <v>812436.97829999996</v>
      </c>
      <c r="E482" s="11">
        <v>3270861.6409999998</v>
      </c>
      <c r="F482" s="11">
        <v>811894.49120000005</v>
      </c>
      <c r="G482" s="11">
        <v>3269531.2009999999</v>
      </c>
      <c r="H482" s="11">
        <v>11</v>
      </c>
      <c r="I482" s="11">
        <v>-0.5</v>
      </c>
      <c r="J482" s="11">
        <v>0</v>
      </c>
      <c r="K482" s="11">
        <v>4000</v>
      </c>
      <c r="L482" s="11">
        <v>150</v>
      </c>
      <c r="M482" s="11">
        <v>2.5000000000000001E-2</v>
      </c>
      <c r="N482" s="11">
        <v>0</v>
      </c>
      <c r="O482" s="11">
        <v>0</v>
      </c>
      <c r="P482" s="11">
        <v>0</v>
      </c>
      <c r="Q482" s="11">
        <v>150</v>
      </c>
      <c r="R482" s="11">
        <v>0</v>
      </c>
      <c r="S482" s="11">
        <v>0</v>
      </c>
      <c r="T482" s="11">
        <v>0.53</v>
      </c>
      <c r="U482" s="11" t="s">
        <v>676</v>
      </c>
      <c r="V482" s="11" t="s">
        <v>79</v>
      </c>
      <c r="W482" s="11" t="s">
        <v>79</v>
      </c>
      <c r="X482" s="11" t="s">
        <v>556</v>
      </c>
    </row>
    <row r="483" spans="1:24" x14ac:dyDescent="0.25">
      <c r="A483" s="11">
        <v>482</v>
      </c>
      <c r="B483" s="11">
        <v>238</v>
      </c>
      <c r="C483" s="11">
        <v>237</v>
      </c>
      <c r="D483" s="11">
        <v>811797.25859999994</v>
      </c>
      <c r="E483" s="11">
        <v>3269480.875</v>
      </c>
      <c r="F483" s="11">
        <v>809979.5013</v>
      </c>
      <c r="G483" s="11">
        <v>3268956.2579999999</v>
      </c>
      <c r="H483" s="11">
        <v>11</v>
      </c>
      <c r="I483" s="11">
        <v>-1.5</v>
      </c>
      <c r="J483" s="11">
        <v>0</v>
      </c>
      <c r="K483" s="11">
        <v>4000</v>
      </c>
      <c r="L483" s="11">
        <v>230</v>
      </c>
      <c r="M483" s="11">
        <v>2.5000000000000001E-2</v>
      </c>
      <c r="N483" s="11">
        <v>0</v>
      </c>
      <c r="O483" s="11">
        <v>0</v>
      </c>
      <c r="P483" s="11">
        <v>0</v>
      </c>
      <c r="Q483" s="11">
        <v>150</v>
      </c>
      <c r="R483" s="11">
        <v>0</v>
      </c>
      <c r="S483" s="11">
        <v>0</v>
      </c>
      <c r="T483" s="11">
        <v>0.53</v>
      </c>
      <c r="U483" s="11" t="s">
        <v>676</v>
      </c>
      <c r="V483" s="11" t="s">
        <v>79</v>
      </c>
      <c r="W483" s="11" t="s">
        <v>79</v>
      </c>
      <c r="X483" s="11" t="s">
        <v>556</v>
      </c>
    </row>
    <row r="484" spans="1:24" x14ac:dyDescent="0.25">
      <c r="A484" s="11">
        <v>483</v>
      </c>
      <c r="B484" s="11">
        <v>247</v>
      </c>
      <c r="C484" s="11">
        <v>240</v>
      </c>
      <c r="D484" s="11">
        <v>810086.69429999997</v>
      </c>
      <c r="E484" s="11">
        <v>3266383.4939999999</v>
      </c>
      <c r="F484" s="11">
        <v>807556.02240000002</v>
      </c>
      <c r="G484" s="11">
        <v>3263405.6770000001</v>
      </c>
      <c r="H484" s="11">
        <v>1</v>
      </c>
      <c r="I484" s="11">
        <v>-2</v>
      </c>
      <c r="J484" s="11">
        <v>0</v>
      </c>
      <c r="K484" s="11">
        <v>10000</v>
      </c>
      <c r="L484" s="11">
        <v>150</v>
      </c>
      <c r="M484" s="11">
        <v>2.5000000000000001E-2</v>
      </c>
      <c r="N484" s="11">
        <v>0</v>
      </c>
      <c r="O484" s="11">
        <v>0</v>
      </c>
      <c r="P484" s="11">
        <v>0</v>
      </c>
      <c r="Q484" s="11">
        <v>150</v>
      </c>
      <c r="R484" s="11">
        <v>0</v>
      </c>
      <c r="S484" s="11">
        <v>0</v>
      </c>
      <c r="T484" s="11">
        <v>0.53</v>
      </c>
      <c r="U484" s="11" t="s">
        <v>676</v>
      </c>
      <c r="V484" s="11" t="s">
        <v>79</v>
      </c>
      <c r="W484" s="11" t="s">
        <v>79</v>
      </c>
      <c r="X484" s="11" t="s">
        <v>556</v>
      </c>
    </row>
    <row r="485" spans="1:24" x14ac:dyDescent="0.25">
      <c r="A485" s="11">
        <v>484</v>
      </c>
      <c r="B485" s="11">
        <v>240</v>
      </c>
      <c r="C485" s="11">
        <v>239</v>
      </c>
      <c r="D485" s="11">
        <v>810587.61970000004</v>
      </c>
      <c r="E485" s="11">
        <v>3266552.0359999998</v>
      </c>
      <c r="F485" s="11">
        <v>810959.09550000005</v>
      </c>
      <c r="G485" s="11">
        <v>3265970.216</v>
      </c>
      <c r="H485" s="11">
        <v>1</v>
      </c>
      <c r="I485" s="11">
        <v>-2</v>
      </c>
      <c r="J485" s="11">
        <v>0</v>
      </c>
      <c r="K485" s="11">
        <v>4500</v>
      </c>
      <c r="L485" s="11">
        <v>100</v>
      </c>
      <c r="M485" s="11">
        <v>2.5000000000000001E-2</v>
      </c>
      <c r="N485" s="11">
        <v>0</v>
      </c>
      <c r="O485" s="11">
        <v>0</v>
      </c>
      <c r="P485" s="11">
        <v>0</v>
      </c>
      <c r="Q485" s="11">
        <v>150</v>
      </c>
      <c r="R485" s="11">
        <v>0</v>
      </c>
      <c r="S485" s="11">
        <v>0</v>
      </c>
      <c r="T485" s="11">
        <v>0.53</v>
      </c>
      <c r="U485" s="11" t="s">
        <v>676</v>
      </c>
      <c r="V485" s="11" t="s">
        <v>79</v>
      </c>
      <c r="W485" s="11" t="s">
        <v>79</v>
      </c>
      <c r="X485" s="11" t="s">
        <v>556</v>
      </c>
    </row>
    <row r="486" spans="1:24" x14ac:dyDescent="0.25">
      <c r="A486" s="11">
        <v>485</v>
      </c>
      <c r="B486" s="11">
        <v>247</v>
      </c>
      <c r="C486" s="11">
        <v>241</v>
      </c>
      <c r="D486" s="11">
        <v>812420.14980000001</v>
      </c>
      <c r="E486" s="11">
        <v>3263128.04</v>
      </c>
      <c r="F486" s="11">
        <v>808248.7206</v>
      </c>
      <c r="G486" s="11">
        <v>3262833.2940000002</v>
      </c>
      <c r="H486" s="11">
        <v>1</v>
      </c>
      <c r="I486" s="11">
        <v>-3</v>
      </c>
      <c r="J486" s="11">
        <v>0</v>
      </c>
      <c r="K486" s="11">
        <v>11000</v>
      </c>
      <c r="L486" s="11">
        <v>300</v>
      </c>
      <c r="M486" s="11">
        <v>2.5000000000000001E-2</v>
      </c>
      <c r="N486" s="11">
        <v>0</v>
      </c>
      <c r="O486" s="11">
        <v>0</v>
      </c>
      <c r="P486" s="11">
        <v>0</v>
      </c>
      <c r="Q486" s="11">
        <v>150</v>
      </c>
      <c r="R486" s="11">
        <v>0</v>
      </c>
      <c r="S486" s="11">
        <v>0</v>
      </c>
      <c r="T486" s="11">
        <v>0.53</v>
      </c>
      <c r="U486" s="11" t="s">
        <v>676</v>
      </c>
      <c r="V486" s="11" t="s">
        <v>79</v>
      </c>
      <c r="W486" s="11" t="s">
        <v>79</v>
      </c>
      <c r="X486" s="11" t="s">
        <v>556</v>
      </c>
    </row>
    <row r="487" spans="1:24" x14ac:dyDescent="0.25">
      <c r="A487" s="11">
        <v>486</v>
      </c>
      <c r="B487" s="11">
        <v>241</v>
      </c>
      <c r="C487" s="11">
        <v>239</v>
      </c>
      <c r="D487" s="11">
        <v>812600.95479999995</v>
      </c>
      <c r="E487" s="11">
        <v>3266690.1579999998</v>
      </c>
      <c r="F487" s="11">
        <v>814031.82429999998</v>
      </c>
      <c r="G487" s="11">
        <v>3265140.2250000001</v>
      </c>
      <c r="H487" s="11">
        <v>1</v>
      </c>
      <c r="I487" s="11">
        <v>-2</v>
      </c>
      <c r="J487" s="11">
        <v>0</v>
      </c>
      <c r="K487" s="11">
        <v>7000</v>
      </c>
      <c r="L487" s="11">
        <v>110</v>
      </c>
      <c r="M487" s="11">
        <v>2.5000000000000001E-2</v>
      </c>
      <c r="N487" s="11">
        <v>0</v>
      </c>
      <c r="O487" s="11">
        <v>0</v>
      </c>
      <c r="P487" s="11">
        <v>0</v>
      </c>
      <c r="Q487" s="11">
        <v>150</v>
      </c>
      <c r="R487" s="11">
        <v>0</v>
      </c>
      <c r="S487" s="11">
        <v>0</v>
      </c>
      <c r="T487" s="11">
        <v>0.53</v>
      </c>
      <c r="U487" s="11" t="s">
        <v>676</v>
      </c>
      <c r="V487" s="11" t="s">
        <v>79</v>
      </c>
      <c r="W487" s="11" t="s">
        <v>79</v>
      </c>
      <c r="X487" s="11" t="s">
        <v>556</v>
      </c>
    </row>
    <row r="488" spans="1:24" x14ac:dyDescent="0.25">
      <c r="A488" s="11">
        <v>487</v>
      </c>
      <c r="B488" s="11">
        <v>236</v>
      </c>
      <c r="C488" s="11">
        <v>237</v>
      </c>
      <c r="D488" s="11">
        <v>814780.24320000003</v>
      </c>
      <c r="E488" s="11">
        <v>3267748.7459999998</v>
      </c>
      <c r="F488" s="11">
        <v>815309.11329999997</v>
      </c>
      <c r="G488" s="11">
        <v>3268480.5180000002</v>
      </c>
      <c r="H488" s="11">
        <v>1</v>
      </c>
      <c r="I488" s="11">
        <v>-2.5</v>
      </c>
      <c r="J488" s="11">
        <v>0</v>
      </c>
      <c r="K488" s="11">
        <v>4500</v>
      </c>
      <c r="L488" s="11">
        <v>150</v>
      </c>
      <c r="M488" s="11">
        <v>2.5000000000000001E-2</v>
      </c>
      <c r="N488" s="11">
        <v>0</v>
      </c>
      <c r="O488" s="11">
        <v>0</v>
      </c>
      <c r="P488" s="11">
        <v>0</v>
      </c>
      <c r="Q488" s="11">
        <v>150</v>
      </c>
      <c r="R488" s="11">
        <v>0</v>
      </c>
      <c r="S488" s="11">
        <v>0</v>
      </c>
      <c r="T488" s="11">
        <v>0.53</v>
      </c>
      <c r="U488" s="11" t="s">
        <v>676</v>
      </c>
      <c r="V488" s="11" t="s">
        <v>79</v>
      </c>
      <c r="W488" s="11" t="s">
        <v>79</v>
      </c>
      <c r="X488" s="11" t="s">
        <v>556</v>
      </c>
    </row>
    <row r="489" spans="1:24" x14ac:dyDescent="0.25">
      <c r="A489" s="11">
        <v>488</v>
      </c>
      <c r="B489" s="11">
        <v>236</v>
      </c>
      <c r="C489" s="11">
        <v>245</v>
      </c>
      <c r="D489" s="11">
        <v>815892.41480000003</v>
      </c>
      <c r="E489" s="11">
        <v>3268390.1889999998</v>
      </c>
      <c r="F489" s="11">
        <v>816395.65339999995</v>
      </c>
      <c r="G489" s="11">
        <v>3268245.727</v>
      </c>
      <c r="H489" s="11">
        <v>1</v>
      </c>
      <c r="I489" s="11">
        <v>-2</v>
      </c>
      <c r="J489" s="11">
        <v>0</v>
      </c>
      <c r="K489" s="11">
        <v>10000</v>
      </c>
      <c r="L489" s="11">
        <v>70</v>
      </c>
      <c r="M489" s="11">
        <v>2.5000000000000001E-2</v>
      </c>
      <c r="N489" s="11">
        <v>0</v>
      </c>
      <c r="O489" s="11">
        <v>0</v>
      </c>
      <c r="P489" s="11">
        <v>0</v>
      </c>
      <c r="Q489" s="11">
        <v>150</v>
      </c>
      <c r="R489" s="11">
        <v>0</v>
      </c>
      <c r="S489" s="11">
        <v>0</v>
      </c>
      <c r="T489" s="11">
        <v>0.53</v>
      </c>
      <c r="U489" s="11" t="s">
        <v>676</v>
      </c>
      <c r="V489" s="11" t="s">
        <v>79</v>
      </c>
      <c r="W489" s="11" t="s">
        <v>79</v>
      </c>
      <c r="X489" s="11" t="s">
        <v>556</v>
      </c>
    </row>
    <row r="490" spans="1:24" x14ac:dyDescent="0.25">
      <c r="A490" s="11">
        <v>489</v>
      </c>
      <c r="B490" s="11">
        <v>245</v>
      </c>
      <c r="C490" s="11">
        <v>241</v>
      </c>
      <c r="D490" s="11">
        <v>814307.34849999996</v>
      </c>
      <c r="E490" s="11">
        <v>3265798.1830000002</v>
      </c>
      <c r="F490" s="11">
        <v>816174.47270000004</v>
      </c>
      <c r="G490" s="11">
        <v>3268108.088</v>
      </c>
      <c r="H490" s="11">
        <v>1</v>
      </c>
      <c r="I490" s="11">
        <v>-3</v>
      </c>
      <c r="J490" s="11">
        <v>0</v>
      </c>
      <c r="K490" s="11">
        <v>16000</v>
      </c>
      <c r="L490" s="11">
        <v>120</v>
      </c>
      <c r="M490" s="11">
        <v>2.5000000000000001E-2</v>
      </c>
      <c r="N490" s="11">
        <v>0</v>
      </c>
      <c r="O490" s="11">
        <v>0</v>
      </c>
      <c r="P490" s="11">
        <v>0</v>
      </c>
      <c r="Q490" s="11">
        <v>150</v>
      </c>
      <c r="R490" s="11">
        <v>0</v>
      </c>
      <c r="S490" s="11">
        <v>0</v>
      </c>
      <c r="T490" s="11">
        <v>0.53</v>
      </c>
      <c r="U490" s="11" t="s">
        <v>676</v>
      </c>
      <c r="V490" s="11" t="s">
        <v>79</v>
      </c>
      <c r="W490" s="11" t="s">
        <v>79</v>
      </c>
      <c r="X490" s="11" t="s">
        <v>556</v>
      </c>
    </row>
    <row r="491" spans="1:24" x14ac:dyDescent="0.25">
      <c r="A491" s="11">
        <v>490</v>
      </c>
      <c r="B491" s="11">
        <v>245</v>
      </c>
      <c r="C491" s="11">
        <v>242</v>
      </c>
      <c r="D491" s="11">
        <v>819415.06279999996</v>
      </c>
      <c r="E491" s="11">
        <v>3263466.2620000001</v>
      </c>
      <c r="F491" s="11">
        <v>817393.64210000006</v>
      </c>
      <c r="G491" s="11">
        <v>3264228.2629999998</v>
      </c>
      <c r="H491" s="11">
        <v>1</v>
      </c>
      <c r="I491" s="11">
        <v>-3</v>
      </c>
      <c r="J491" s="11">
        <v>0</v>
      </c>
      <c r="K491" s="11">
        <v>5500</v>
      </c>
      <c r="L491" s="11">
        <v>140</v>
      </c>
      <c r="M491" s="11">
        <v>2.5000000000000001E-2</v>
      </c>
      <c r="N491" s="11">
        <v>0</v>
      </c>
      <c r="O491" s="11">
        <v>0</v>
      </c>
      <c r="P491" s="11">
        <v>0</v>
      </c>
      <c r="Q491" s="11">
        <v>150</v>
      </c>
      <c r="R491" s="11">
        <v>0</v>
      </c>
      <c r="S491" s="11">
        <v>0</v>
      </c>
      <c r="T491" s="11">
        <v>0.53</v>
      </c>
      <c r="U491" s="11" t="s">
        <v>676</v>
      </c>
      <c r="V491" s="11" t="s">
        <v>79</v>
      </c>
      <c r="W491" s="11" t="s">
        <v>79</v>
      </c>
      <c r="X491" s="11" t="s">
        <v>556</v>
      </c>
    </row>
    <row r="492" spans="1:24" x14ac:dyDescent="0.25">
      <c r="A492" s="11">
        <v>491</v>
      </c>
      <c r="B492" s="11">
        <v>245</v>
      </c>
      <c r="C492" s="11">
        <v>244</v>
      </c>
      <c r="D492" s="11">
        <v>819004.68299999996</v>
      </c>
      <c r="E492" s="11">
        <v>3262669.2420000001</v>
      </c>
      <c r="F492" s="11">
        <v>819901.62230000005</v>
      </c>
      <c r="G492" s="11">
        <v>3263399.4929999998</v>
      </c>
      <c r="H492" s="11">
        <v>1</v>
      </c>
      <c r="I492" s="11">
        <v>-3</v>
      </c>
      <c r="J492" s="11">
        <v>0</v>
      </c>
      <c r="K492" s="11">
        <v>7000</v>
      </c>
      <c r="L492" s="11">
        <v>320</v>
      </c>
      <c r="M492" s="11">
        <v>2.5000000000000001E-2</v>
      </c>
      <c r="N492" s="11">
        <v>0</v>
      </c>
      <c r="O492" s="11">
        <v>0</v>
      </c>
      <c r="P492" s="11">
        <v>0</v>
      </c>
      <c r="Q492" s="11">
        <v>150</v>
      </c>
      <c r="R492" s="11">
        <v>0</v>
      </c>
      <c r="S492" s="11">
        <v>0</v>
      </c>
      <c r="T492" s="11">
        <v>0.53</v>
      </c>
      <c r="U492" s="11" t="s">
        <v>676</v>
      </c>
      <c r="V492" s="11" t="s">
        <v>79</v>
      </c>
      <c r="W492" s="11" t="s">
        <v>79</v>
      </c>
      <c r="X492" s="11" t="s">
        <v>556</v>
      </c>
    </row>
    <row r="493" spans="1:24" x14ac:dyDescent="0.25">
      <c r="A493" s="11">
        <v>492</v>
      </c>
      <c r="B493" s="11">
        <v>244</v>
      </c>
      <c r="C493" s="11">
        <v>242</v>
      </c>
      <c r="D493" s="11">
        <v>817395.1202</v>
      </c>
      <c r="E493" s="11">
        <v>3263076.9980000001</v>
      </c>
      <c r="F493" s="11">
        <v>818230.27910000004</v>
      </c>
      <c r="G493" s="11">
        <v>3261720.2119999998</v>
      </c>
      <c r="H493" s="11">
        <v>1</v>
      </c>
      <c r="I493" s="11">
        <v>-3</v>
      </c>
      <c r="J493" s="11">
        <v>0</v>
      </c>
      <c r="K493" s="11">
        <v>6000</v>
      </c>
      <c r="L493" s="11">
        <v>200</v>
      </c>
      <c r="M493" s="11">
        <v>2.5000000000000001E-2</v>
      </c>
      <c r="N493" s="11">
        <v>0</v>
      </c>
      <c r="O493" s="11">
        <v>0</v>
      </c>
      <c r="P493" s="11">
        <v>0</v>
      </c>
      <c r="Q493" s="11">
        <v>150</v>
      </c>
      <c r="R493" s="11">
        <v>0</v>
      </c>
      <c r="S493" s="11">
        <v>0</v>
      </c>
      <c r="T493" s="11">
        <v>0.53</v>
      </c>
      <c r="U493" s="11" t="s">
        <v>676</v>
      </c>
      <c r="V493" s="11" t="s">
        <v>79</v>
      </c>
      <c r="W493" s="11" t="s">
        <v>79</v>
      </c>
      <c r="X493" s="11" t="s">
        <v>556</v>
      </c>
    </row>
    <row r="494" spans="1:24" x14ac:dyDescent="0.25">
      <c r="A494" s="11">
        <v>493</v>
      </c>
      <c r="B494" s="11">
        <v>244</v>
      </c>
      <c r="C494" s="11">
        <v>243</v>
      </c>
      <c r="D494" s="11">
        <v>817829.93070000003</v>
      </c>
      <c r="E494" s="11">
        <v>3261248.426</v>
      </c>
      <c r="F494" s="11">
        <v>814369.17370000004</v>
      </c>
      <c r="G494" s="11">
        <v>3258009.92</v>
      </c>
      <c r="H494" s="11">
        <v>1</v>
      </c>
      <c r="I494" s="11">
        <v>-3</v>
      </c>
      <c r="J494" s="11">
        <v>0</v>
      </c>
      <c r="K494" s="11">
        <v>7000</v>
      </c>
      <c r="L494" s="11">
        <v>300</v>
      </c>
      <c r="M494" s="11">
        <v>2.5000000000000001E-2</v>
      </c>
      <c r="N494" s="11">
        <v>0</v>
      </c>
      <c r="O494" s="11">
        <v>0</v>
      </c>
      <c r="P494" s="11">
        <v>0</v>
      </c>
      <c r="Q494" s="11">
        <v>150</v>
      </c>
      <c r="R494" s="11">
        <v>0</v>
      </c>
      <c r="S494" s="11">
        <v>0</v>
      </c>
      <c r="T494" s="11">
        <v>0.53</v>
      </c>
      <c r="U494" s="11" t="s">
        <v>676</v>
      </c>
      <c r="V494" s="11" t="s">
        <v>79</v>
      </c>
      <c r="W494" s="11" t="s">
        <v>79</v>
      </c>
      <c r="X494" s="11" t="s">
        <v>556</v>
      </c>
    </row>
    <row r="495" spans="1:24" x14ac:dyDescent="0.25">
      <c r="A495" s="11">
        <v>494</v>
      </c>
      <c r="B495" s="11">
        <v>243</v>
      </c>
      <c r="C495" s="11">
        <v>251</v>
      </c>
      <c r="D495" s="11">
        <v>814157.1986</v>
      </c>
      <c r="E495" s="11">
        <v>3257847.6579999998</v>
      </c>
      <c r="F495" s="11">
        <v>813224.5405</v>
      </c>
      <c r="G495" s="11">
        <v>3255598.6949999998</v>
      </c>
      <c r="H495" s="11">
        <v>11</v>
      </c>
      <c r="I495" s="11">
        <v>-3</v>
      </c>
      <c r="J495" s="11">
        <v>0</v>
      </c>
      <c r="K495" s="11">
        <v>4000</v>
      </c>
      <c r="L495" s="11">
        <v>300</v>
      </c>
      <c r="M495" s="11">
        <v>2.5000000000000001E-2</v>
      </c>
      <c r="N495" s="11">
        <v>0</v>
      </c>
      <c r="O495" s="11">
        <v>0</v>
      </c>
      <c r="P495" s="11">
        <v>0</v>
      </c>
      <c r="Q495" s="11">
        <v>150</v>
      </c>
      <c r="R495" s="11">
        <v>0</v>
      </c>
      <c r="S495" s="11">
        <v>0</v>
      </c>
      <c r="T495" s="11">
        <v>0.53</v>
      </c>
      <c r="U495" s="11" t="s">
        <v>676</v>
      </c>
      <c r="V495" s="11" t="s">
        <v>79</v>
      </c>
      <c r="W495" s="11" t="s">
        <v>79</v>
      </c>
      <c r="X495" s="11" t="s">
        <v>556</v>
      </c>
    </row>
    <row r="496" spans="1:24" x14ac:dyDescent="0.25">
      <c r="A496" s="11">
        <v>495</v>
      </c>
      <c r="B496" s="11">
        <v>245</v>
      </c>
      <c r="C496" s="11">
        <v>244</v>
      </c>
      <c r="D496" s="11">
        <v>821624.13500000001</v>
      </c>
      <c r="E496" s="11">
        <v>3260230.895</v>
      </c>
      <c r="F496" s="11">
        <v>820191.14879999997</v>
      </c>
      <c r="G496" s="11">
        <v>3258637.4649999999</v>
      </c>
      <c r="H496" s="11">
        <v>1</v>
      </c>
      <c r="I496" s="11">
        <v>-2</v>
      </c>
      <c r="J496" s="11">
        <v>0</v>
      </c>
      <c r="K496" s="11">
        <v>4000</v>
      </c>
      <c r="L496" s="11">
        <v>300</v>
      </c>
      <c r="M496" s="11">
        <v>2.5000000000000001E-2</v>
      </c>
      <c r="N496" s="11">
        <v>0</v>
      </c>
      <c r="O496" s="11">
        <v>0</v>
      </c>
      <c r="P496" s="11">
        <v>0</v>
      </c>
      <c r="Q496" s="11">
        <v>150</v>
      </c>
      <c r="R496" s="11">
        <v>0</v>
      </c>
      <c r="S496" s="11">
        <v>0</v>
      </c>
      <c r="T496" s="11">
        <v>0.53</v>
      </c>
      <c r="U496" s="11" t="s">
        <v>676</v>
      </c>
      <c r="V496" s="11" t="s">
        <v>79</v>
      </c>
      <c r="W496" s="11" t="s">
        <v>79</v>
      </c>
      <c r="X496" s="11" t="s">
        <v>556</v>
      </c>
    </row>
    <row r="497" spans="1:24" x14ac:dyDescent="0.25">
      <c r="A497" s="11">
        <v>496</v>
      </c>
      <c r="B497" s="11">
        <v>244</v>
      </c>
      <c r="C497" s="11">
        <v>254</v>
      </c>
      <c r="D497" s="11">
        <v>821531.52220000001</v>
      </c>
      <c r="E497" s="11">
        <v>3257748.091</v>
      </c>
      <c r="F497" s="11">
        <v>823130.04969999997</v>
      </c>
      <c r="G497" s="11">
        <v>3255660.1660000002</v>
      </c>
      <c r="H497" s="11">
        <v>1</v>
      </c>
      <c r="I497" s="11">
        <v>-3</v>
      </c>
      <c r="J497" s="11">
        <v>0</v>
      </c>
      <c r="K497" s="11">
        <v>6500</v>
      </c>
      <c r="L497" s="11">
        <v>300</v>
      </c>
      <c r="M497" s="11">
        <v>2.5000000000000001E-2</v>
      </c>
      <c r="N497" s="11">
        <v>0</v>
      </c>
      <c r="O497" s="11">
        <v>0</v>
      </c>
      <c r="P497" s="11">
        <v>0</v>
      </c>
      <c r="Q497" s="11">
        <v>150</v>
      </c>
      <c r="R497" s="11">
        <v>0</v>
      </c>
      <c r="S497" s="11">
        <v>0</v>
      </c>
      <c r="T497" s="11">
        <v>0.53</v>
      </c>
      <c r="U497" s="11" t="s">
        <v>676</v>
      </c>
      <c r="V497" s="11" t="s">
        <v>79</v>
      </c>
      <c r="W497" s="11" t="s">
        <v>79</v>
      </c>
      <c r="X497" s="11" t="s">
        <v>556</v>
      </c>
    </row>
    <row r="498" spans="1:24" x14ac:dyDescent="0.25">
      <c r="A498" s="11">
        <v>497</v>
      </c>
      <c r="B498" s="11">
        <v>245</v>
      </c>
      <c r="C498" s="11">
        <v>246</v>
      </c>
      <c r="D498" s="11">
        <v>824933.76199999999</v>
      </c>
      <c r="E498" s="11">
        <v>3257759.4569999999</v>
      </c>
      <c r="F498" s="11">
        <v>823617.92649999994</v>
      </c>
      <c r="G498" s="11">
        <v>3258283.4219999998</v>
      </c>
      <c r="H498" s="11">
        <v>1</v>
      </c>
      <c r="I498" s="11">
        <v>-3</v>
      </c>
      <c r="J498" s="11">
        <v>0</v>
      </c>
      <c r="K498" s="11">
        <v>7000</v>
      </c>
      <c r="L498" s="11">
        <v>120</v>
      </c>
      <c r="M498" s="11">
        <v>2.5000000000000001E-2</v>
      </c>
      <c r="N498" s="11">
        <v>0</v>
      </c>
      <c r="O498" s="11">
        <v>0</v>
      </c>
      <c r="P498" s="11">
        <v>0</v>
      </c>
      <c r="Q498" s="11">
        <v>150</v>
      </c>
      <c r="R498" s="11">
        <v>0</v>
      </c>
      <c r="S498" s="11">
        <v>0</v>
      </c>
      <c r="T498" s="11">
        <v>1</v>
      </c>
      <c r="U498" s="11" t="s">
        <v>676</v>
      </c>
      <c r="V498" s="11" t="s">
        <v>79</v>
      </c>
      <c r="W498" s="11" t="s">
        <v>79</v>
      </c>
      <c r="X498" s="11" t="s">
        <v>556</v>
      </c>
    </row>
    <row r="499" spans="1:24" x14ac:dyDescent="0.25">
      <c r="A499" s="11">
        <v>498</v>
      </c>
      <c r="B499" s="11">
        <v>245</v>
      </c>
      <c r="C499" s="11">
        <v>246</v>
      </c>
      <c r="D499" s="11">
        <v>827439.90029999998</v>
      </c>
      <c r="E499" s="11">
        <v>3259294.3080000002</v>
      </c>
      <c r="F499" s="11">
        <v>827731.21279999998</v>
      </c>
      <c r="G499" s="11">
        <v>3257866.7239999999</v>
      </c>
      <c r="H499" s="11">
        <v>1</v>
      </c>
      <c r="I499" s="11">
        <v>-2</v>
      </c>
      <c r="J499" s="11">
        <v>0</v>
      </c>
      <c r="K499" s="11">
        <v>7000</v>
      </c>
      <c r="L499" s="11">
        <v>350</v>
      </c>
      <c r="M499" s="11">
        <v>2.5000000000000001E-2</v>
      </c>
      <c r="N499" s="11">
        <v>0</v>
      </c>
      <c r="O499" s="11">
        <v>0</v>
      </c>
      <c r="P499" s="11">
        <v>0</v>
      </c>
      <c r="Q499" s="11">
        <v>150</v>
      </c>
      <c r="R499" s="11">
        <v>0</v>
      </c>
      <c r="S499" s="11">
        <v>0</v>
      </c>
      <c r="T499" s="11">
        <v>1</v>
      </c>
      <c r="U499" s="11" t="s">
        <v>676</v>
      </c>
      <c r="V499" s="11" t="s">
        <v>79</v>
      </c>
      <c r="W499" s="11" t="s">
        <v>79</v>
      </c>
      <c r="X499" s="11" t="s">
        <v>556</v>
      </c>
    </row>
    <row r="500" spans="1:24" x14ac:dyDescent="0.25">
      <c r="A500" s="11">
        <v>499</v>
      </c>
      <c r="B500" s="11">
        <v>246</v>
      </c>
      <c r="C500" s="11">
        <v>256</v>
      </c>
      <c r="D500" s="11">
        <v>826819.83700000006</v>
      </c>
      <c r="E500" s="11">
        <v>3257774.67</v>
      </c>
      <c r="F500" s="11">
        <v>826813.22239999997</v>
      </c>
      <c r="G500" s="11">
        <v>3256521.2039999999</v>
      </c>
      <c r="H500" s="11">
        <v>1</v>
      </c>
      <c r="I500" s="11">
        <v>-3</v>
      </c>
      <c r="J500" s="11">
        <v>0</v>
      </c>
      <c r="K500" s="11">
        <v>2000</v>
      </c>
      <c r="L500" s="11">
        <v>75</v>
      </c>
      <c r="M500" s="11">
        <v>2.5000000000000001E-2</v>
      </c>
      <c r="N500" s="11">
        <v>0</v>
      </c>
      <c r="O500" s="11">
        <v>0</v>
      </c>
      <c r="P500" s="11">
        <v>0</v>
      </c>
      <c r="Q500" s="11">
        <v>150</v>
      </c>
      <c r="R500" s="11">
        <v>0</v>
      </c>
      <c r="S500" s="11">
        <v>0</v>
      </c>
      <c r="T500" s="11">
        <v>1</v>
      </c>
      <c r="U500" s="11" t="s">
        <v>676</v>
      </c>
      <c r="V500" s="11" t="s">
        <v>79</v>
      </c>
      <c r="W500" s="11" t="s">
        <v>79</v>
      </c>
      <c r="X500" s="11" t="s">
        <v>556</v>
      </c>
    </row>
    <row r="501" spans="1:24" x14ac:dyDescent="0.25">
      <c r="A501" s="11">
        <v>500</v>
      </c>
      <c r="B501" s="11">
        <v>246</v>
      </c>
      <c r="C501" s="11">
        <v>256</v>
      </c>
      <c r="D501" s="11">
        <v>825482.86170000001</v>
      </c>
      <c r="E501" s="11">
        <v>3257066.9079999998</v>
      </c>
      <c r="F501" s="11">
        <v>826554.42630000005</v>
      </c>
      <c r="G501" s="11">
        <v>3255783.6770000001</v>
      </c>
      <c r="H501" s="11">
        <v>1</v>
      </c>
      <c r="I501" s="11">
        <v>-2</v>
      </c>
      <c r="J501" s="11">
        <v>0</v>
      </c>
      <c r="K501" s="11">
        <v>2000</v>
      </c>
      <c r="L501" s="11">
        <v>1100</v>
      </c>
      <c r="M501" s="11">
        <v>2.5000000000000001E-2</v>
      </c>
      <c r="N501" s="11">
        <v>0</v>
      </c>
      <c r="O501" s="11">
        <v>0</v>
      </c>
      <c r="P501" s="11">
        <v>0</v>
      </c>
      <c r="Q501" s="11">
        <v>150</v>
      </c>
      <c r="R501" s="11">
        <v>0</v>
      </c>
      <c r="S501" s="11">
        <v>0</v>
      </c>
      <c r="T501" s="11">
        <v>1</v>
      </c>
      <c r="U501" s="11" t="s">
        <v>676</v>
      </c>
      <c r="V501" s="11" t="s">
        <v>79</v>
      </c>
      <c r="W501" s="11" t="s">
        <v>79</v>
      </c>
      <c r="X501" s="11" t="s">
        <v>556</v>
      </c>
    </row>
    <row r="502" spans="1:24" x14ac:dyDescent="0.25">
      <c r="A502" s="11">
        <v>501</v>
      </c>
      <c r="B502" s="11">
        <v>211</v>
      </c>
      <c r="C502" s="11">
        <v>212</v>
      </c>
      <c r="D502" s="11">
        <v>769191.66229999997</v>
      </c>
      <c r="E502" s="11">
        <v>3267670.824</v>
      </c>
      <c r="F502" s="11">
        <v>767726.94640000002</v>
      </c>
      <c r="G502" s="11">
        <v>3266122.8730000001</v>
      </c>
      <c r="H502" s="11">
        <v>11</v>
      </c>
      <c r="I502" s="11">
        <v>-2</v>
      </c>
      <c r="J502" s="11">
        <v>0</v>
      </c>
      <c r="K502" s="11">
        <v>12000</v>
      </c>
      <c r="L502" s="11">
        <v>100</v>
      </c>
      <c r="M502" s="11">
        <v>2.5000000000000001E-2</v>
      </c>
      <c r="N502" s="11">
        <v>0</v>
      </c>
      <c r="O502" s="11">
        <v>0</v>
      </c>
      <c r="P502" s="11">
        <v>0</v>
      </c>
      <c r="Q502" s="11">
        <v>20</v>
      </c>
      <c r="R502" s="11">
        <v>0</v>
      </c>
      <c r="S502" s="11">
        <v>0</v>
      </c>
      <c r="T502" s="11">
        <v>0.53</v>
      </c>
      <c r="U502" s="11" t="s">
        <v>676</v>
      </c>
      <c r="V502" s="11" t="s">
        <v>79</v>
      </c>
      <c r="W502" s="11" t="s">
        <v>79</v>
      </c>
      <c r="X502" s="11" t="s">
        <v>556</v>
      </c>
    </row>
    <row r="503" spans="1:24" x14ac:dyDescent="0.25">
      <c r="A503" s="11">
        <v>502</v>
      </c>
      <c r="B503" s="11">
        <v>211</v>
      </c>
      <c r="C503" s="11">
        <v>213</v>
      </c>
      <c r="D503" s="11">
        <v>769985.94299999997</v>
      </c>
      <c r="E503" s="11">
        <v>3267358.6150000002</v>
      </c>
      <c r="F503" s="11">
        <v>771051.11620000005</v>
      </c>
      <c r="G503" s="11">
        <v>3261317.35</v>
      </c>
      <c r="H503" s="11">
        <v>11</v>
      </c>
      <c r="I503" s="11">
        <v>-2</v>
      </c>
      <c r="J503" s="11">
        <v>0</v>
      </c>
      <c r="K503" s="11">
        <v>7000</v>
      </c>
      <c r="L503" s="11">
        <v>350</v>
      </c>
      <c r="M503" s="11">
        <v>2.5000000000000001E-2</v>
      </c>
      <c r="N503" s="11">
        <v>0</v>
      </c>
      <c r="O503" s="11">
        <v>0</v>
      </c>
      <c r="P503" s="11">
        <v>0</v>
      </c>
      <c r="Q503" s="11">
        <v>20</v>
      </c>
      <c r="R503" s="11">
        <v>0</v>
      </c>
      <c r="S503" s="11">
        <v>0</v>
      </c>
      <c r="T503" s="11">
        <v>0.53</v>
      </c>
      <c r="U503" s="11" t="s">
        <v>676</v>
      </c>
      <c r="V503" s="11" t="s">
        <v>79</v>
      </c>
      <c r="W503" s="11" t="s">
        <v>79</v>
      </c>
      <c r="X503" s="11" t="s">
        <v>556</v>
      </c>
    </row>
    <row r="504" spans="1:24" x14ac:dyDescent="0.25">
      <c r="A504" s="11">
        <v>503</v>
      </c>
      <c r="B504" s="11">
        <v>211</v>
      </c>
      <c r="C504" s="11">
        <v>213</v>
      </c>
      <c r="D504" s="11">
        <v>775682.15960000001</v>
      </c>
      <c r="E504" s="11">
        <v>3260621.0440000002</v>
      </c>
      <c r="F504" s="11">
        <v>778433.61450000003</v>
      </c>
      <c r="G504" s="11">
        <v>3262936.0589999999</v>
      </c>
      <c r="H504" s="11">
        <v>1</v>
      </c>
      <c r="I504" s="11">
        <v>-2</v>
      </c>
      <c r="J504" s="11">
        <v>0</v>
      </c>
      <c r="K504" s="11">
        <v>7000</v>
      </c>
      <c r="L504" s="11">
        <v>500</v>
      </c>
      <c r="M504" s="11">
        <v>2.5000000000000001E-2</v>
      </c>
      <c r="N504" s="11">
        <v>0</v>
      </c>
      <c r="O504" s="11">
        <v>0</v>
      </c>
      <c r="P504" s="11">
        <v>0</v>
      </c>
      <c r="Q504" s="11">
        <v>20</v>
      </c>
      <c r="R504" s="11">
        <v>0</v>
      </c>
      <c r="S504" s="11">
        <v>0</v>
      </c>
      <c r="T504" s="11">
        <v>0.53</v>
      </c>
      <c r="U504" s="11" t="s">
        <v>676</v>
      </c>
      <c r="V504" s="11" t="s">
        <v>79</v>
      </c>
      <c r="W504" s="11" t="s">
        <v>79</v>
      </c>
      <c r="X504" s="11" t="s">
        <v>556</v>
      </c>
    </row>
    <row r="505" spans="1:24" x14ac:dyDescent="0.25">
      <c r="A505" s="11">
        <v>504</v>
      </c>
      <c r="B505" s="11">
        <v>213</v>
      </c>
      <c r="C505" s="11">
        <v>220</v>
      </c>
      <c r="D505" s="11">
        <v>772895.91989999998</v>
      </c>
      <c r="E505" s="11">
        <v>3256212.7140000002</v>
      </c>
      <c r="F505" s="11">
        <v>772773.32940000005</v>
      </c>
      <c r="G505" s="11">
        <v>3259541.841</v>
      </c>
      <c r="H505" s="11">
        <v>1</v>
      </c>
      <c r="I505" s="11">
        <v>-2</v>
      </c>
      <c r="J505" s="11">
        <v>0</v>
      </c>
      <c r="K505" s="11">
        <v>10000</v>
      </c>
      <c r="L505" s="11">
        <v>40</v>
      </c>
      <c r="M505" s="11">
        <v>2.5000000000000001E-2</v>
      </c>
      <c r="N505" s="11">
        <v>0</v>
      </c>
      <c r="O505" s="11">
        <v>0</v>
      </c>
      <c r="P505" s="11">
        <v>0</v>
      </c>
      <c r="Q505" s="11">
        <v>20</v>
      </c>
      <c r="R505" s="11">
        <v>0</v>
      </c>
      <c r="S505" s="11">
        <v>0</v>
      </c>
      <c r="T505" s="11">
        <v>0.53</v>
      </c>
      <c r="U505" s="11" t="s">
        <v>676</v>
      </c>
      <c r="V505" s="11" t="s">
        <v>79</v>
      </c>
      <c r="W505" s="11" t="s">
        <v>79</v>
      </c>
      <c r="X505" s="11" t="s">
        <v>556</v>
      </c>
    </row>
    <row r="506" spans="1:24" x14ac:dyDescent="0.25">
      <c r="A506" s="11">
        <v>505</v>
      </c>
      <c r="B506" s="11">
        <v>213</v>
      </c>
      <c r="C506" s="11">
        <v>220</v>
      </c>
      <c r="D506" s="11">
        <v>775533.75230000005</v>
      </c>
      <c r="E506" s="11">
        <v>3258819.5159999998</v>
      </c>
      <c r="F506" s="11">
        <v>775721.87150000001</v>
      </c>
      <c r="G506" s="11">
        <v>3257552.8470000001</v>
      </c>
      <c r="H506" s="11">
        <v>1</v>
      </c>
      <c r="I506" s="11">
        <v>-2</v>
      </c>
      <c r="J506" s="11">
        <v>0</v>
      </c>
      <c r="K506" s="11">
        <v>10000</v>
      </c>
      <c r="L506" s="11">
        <v>40</v>
      </c>
      <c r="M506" s="11">
        <v>2.5000000000000001E-2</v>
      </c>
      <c r="N506" s="11">
        <v>0</v>
      </c>
      <c r="O506" s="11">
        <v>0</v>
      </c>
      <c r="P506" s="11">
        <v>0</v>
      </c>
      <c r="Q506" s="11">
        <v>20</v>
      </c>
      <c r="R506" s="11">
        <v>0</v>
      </c>
      <c r="S506" s="11">
        <v>0</v>
      </c>
      <c r="T506" s="11">
        <v>0.53</v>
      </c>
      <c r="U506" s="11" t="s">
        <v>676</v>
      </c>
      <c r="V506" s="11" t="s">
        <v>79</v>
      </c>
      <c r="W506" s="11" t="s">
        <v>79</v>
      </c>
      <c r="X506" s="11" t="s">
        <v>556</v>
      </c>
    </row>
    <row r="507" spans="1:24" x14ac:dyDescent="0.25">
      <c r="A507" s="11">
        <v>506</v>
      </c>
      <c r="B507" s="11">
        <v>215</v>
      </c>
      <c r="C507" s="11">
        <v>220</v>
      </c>
      <c r="D507" s="11">
        <v>769616.66269999999</v>
      </c>
      <c r="E507" s="11">
        <v>3253201.1639999999</v>
      </c>
      <c r="F507" s="11">
        <v>775501.17319999996</v>
      </c>
      <c r="G507" s="11">
        <v>3253759.1329999999</v>
      </c>
      <c r="H507" s="11">
        <v>11</v>
      </c>
      <c r="I507" s="11">
        <v>-3</v>
      </c>
      <c r="J507" s="11">
        <v>0</v>
      </c>
      <c r="K507" s="11">
        <v>8000</v>
      </c>
      <c r="L507" s="11">
        <v>200</v>
      </c>
      <c r="M507" s="11">
        <v>2.5000000000000001E-2</v>
      </c>
      <c r="N507" s="11">
        <v>0</v>
      </c>
      <c r="O507" s="11">
        <v>0</v>
      </c>
      <c r="P507" s="11">
        <v>0</v>
      </c>
      <c r="Q507" s="11">
        <v>20</v>
      </c>
      <c r="R507" s="11">
        <v>0</v>
      </c>
      <c r="S507" s="11">
        <v>0</v>
      </c>
      <c r="T507" s="11">
        <v>1</v>
      </c>
      <c r="U507" s="11" t="s">
        <v>676</v>
      </c>
      <c r="V507" s="11" t="s">
        <v>79</v>
      </c>
      <c r="W507" s="11" t="s">
        <v>79</v>
      </c>
      <c r="X507" s="11" t="s">
        <v>556</v>
      </c>
    </row>
    <row r="508" spans="1:24" x14ac:dyDescent="0.25">
      <c r="A508" s="11">
        <v>507</v>
      </c>
      <c r="B508" s="11">
        <v>215</v>
      </c>
      <c r="C508" s="11">
        <v>216</v>
      </c>
      <c r="D508" s="11">
        <v>770418.46310000005</v>
      </c>
      <c r="E508" s="11">
        <v>3246789.4219999998</v>
      </c>
      <c r="F508" s="11">
        <v>772613.02549999999</v>
      </c>
      <c r="G508" s="11">
        <v>3252042.216</v>
      </c>
      <c r="H508" s="11">
        <v>11</v>
      </c>
      <c r="I508" s="11">
        <v>-3</v>
      </c>
      <c r="J508" s="11">
        <v>0</v>
      </c>
      <c r="K508" s="11">
        <v>9000</v>
      </c>
      <c r="L508" s="11">
        <v>300</v>
      </c>
      <c r="M508" s="11">
        <v>2.5000000000000001E-2</v>
      </c>
      <c r="N508" s="11">
        <v>0</v>
      </c>
      <c r="O508" s="11">
        <v>0</v>
      </c>
      <c r="P508" s="11">
        <v>0</v>
      </c>
      <c r="Q508" s="11">
        <v>20</v>
      </c>
      <c r="R508" s="11">
        <v>0</v>
      </c>
      <c r="S508" s="11">
        <v>0</v>
      </c>
      <c r="T508" s="11">
        <v>1</v>
      </c>
      <c r="U508" s="11" t="s">
        <v>676</v>
      </c>
      <c r="V508" s="11" t="s">
        <v>79</v>
      </c>
      <c r="W508" s="11" t="s">
        <v>79</v>
      </c>
      <c r="X508" s="11" t="s">
        <v>556</v>
      </c>
    </row>
    <row r="509" spans="1:24" x14ac:dyDescent="0.25">
      <c r="A509" s="11">
        <v>508</v>
      </c>
      <c r="B509" s="11">
        <v>220</v>
      </c>
      <c r="C509" s="11">
        <v>222</v>
      </c>
      <c r="D509" s="11">
        <v>778472.39709999994</v>
      </c>
      <c r="E509" s="11">
        <v>3253864.3939999999</v>
      </c>
      <c r="F509" s="11">
        <v>780070.48360000004</v>
      </c>
      <c r="G509" s="11">
        <v>3253200.2880000002</v>
      </c>
      <c r="H509" s="11">
        <v>1</v>
      </c>
      <c r="I509" s="11">
        <v>-3</v>
      </c>
      <c r="J509" s="11">
        <v>0</v>
      </c>
      <c r="K509" s="11">
        <v>7000</v>
      </c>
      <c r="L509" s="11">
        <v>50</v>
      </c>
      <c r="M509" s="11">
        <v>2.5000000000000001E-2</v>
      </c>
      <c r="N509" s="11">
        <v>0</v>
      </c>
      <c r="O509" s="11">
        <v>0</v>
      </c>
      <c r="P509" s="11">
        <v>0</v>
      </c>
      <c r="Q509" s="11">
        <v>20</v>
      </c>
      <c r="R509" s="11">
        <v>0</v>
      </c>
      <c r="S509" s="11">
        <v>0</v>
      </c>
      <c r="T509" s="11">
        <v>1</v>
      </c>
      <c r="U509" s="11" t="s">
        <v>676</v>
      </c>
      <c r="V509" s="11" t="s">
        <v>79</v>
      </c>
      <c r="W509" s="11" t="s">
        <v>79</v>
      </c>
      <c r="X509" s="11" t="s">
        <v>556</v>
      </c>
    </row>
    <row r="510" spans="1:24" x14ac:dyDescent="0.25">
      <c r="A510" s="11">
        <v>509</v>
      </c>
      <c r="B510" s="11">
        <v>213</v>
      </c>
      <c r="C510" s="11">
        <v>222</v>
      </c>
      <c r="D510" s="11">
        <v>780295.1263</v>
      </c>
      <c r="E510" s="11">
        <v>3259502.9759999998</v>
      </c>
      <c r="F510" s="11">
        <v>780476.67299999995</v>
      </c>
      <c r="G510" s="11">
        <v>3253385.091</v>
      </c>
      <c r="H510" s="11">
        <v>1</v>
      </c>
      <c r="I510" s="11">
        <v>-2</v>
      </c>
      <c r="J510" s="11">
        <v>0</v>
      </c>
      <c r="K510" s="11">
        <v>11000</v>
      </c>
      <c r="L510" s="11">
        <v>40</v>
      </c>
      <c r="M510" s="11">
        <v>2.5000000000000001E-2</v>
      </c>
      <c r="N510" s="11">
        <v>0</v>
      </c>
      <c r="O510" s="11">
        <v>0</v>
      </c>
      <c r="P510" s="11">
        <v>0</v>
      </c>
      <c r="Q510" s="11">
        <v>20</v>
      </c>
      <c r="R510" s="11">
        <v>0</v>
      </c>
      <c r="S510" s="11">
        <v>0</v>
      </c>
      <c r="T510" s="11">
        <v>0.53</v>
      </c>
      <c r="U510" s="11" t="s">
        <v>676</v>
      </c>
      <c r="V510" s="11" t="s">
        <v>79</v>
      </c>
      <c r="W510" s="11" t="s">
        <v>79</v>
      </c>
      <c r="X510" s="11" t="s">
        <v>556</v>
      </c>
    </row>
    <row r="511" spans="1:24" x14ac:dyDescent="0.25">
      <c r="A511" s="11">
        <v>510</v>
      </c>
      <c r="B511" s="11">
        <v>213</v>
      </c>
      <c r="C511" s="11">
        <v>214</v>
      </c>
      <c r="D511" s="11">
        <v>783450.09629999998</v>
      </c>
      <c r="E511" s="11">
        <v>3258232.577</v>
      </c>
      <c r="F511" s="11">
        <v>787459.33559999999</v>
      </c>
      <c r="G511" s="11">
        <v>3256832.0819999999</v>
      </c>
      <c r="H511" s="11">
        <v>11</v>
      </c>
      <c r="I511" s="11">
        <v>-2</v>
      </c>
      <c r="J511" s="11">
        <v>0</v>
      </c>
      <c r="K511" s="11">
        <v>15000</v>
      </c>
      <c r="L511" s="11">
        <v>100</v>
      </c>
      <c r="M511" s="11">
        <v>2.5000000000000001E-2</v>
      </c>
      <c r="N511" s="11">
        <v>0</v>
      </c>
      <c r="O511" s="11">
        <v>0</v>
      </c>
      <c r="P511" s="11">
        <v>0</v>
      </c>
      <c r="Q511" s="11">
        <v>20</v>
      </c>
      <c r="R511" s="11">
        <v>0</v>
      </c>
      <c r="S511" s="11">
        <v>0</v>
      </c>
      <c r="T511" s="11">
        <v>0.53</v>
      </c>
      <c r="U511" s="11" t="s">
        <v>676</v>
      </c>
      <c r="V511" s="11" t="s">
        <v>79</v>
      </c>
      <c r="W511" s="11" t="s">
        <v>79</v>
      </c>
      <c r="X511" s="11" t="s">
        <v>556</v>
      </c>
    </row>
    <row r="512" spans="1:24" x14ac:dyDescent="0.25">
      <c r="A512" s="11">
        <v>511</v>
      </c>
      <c r="B512" s="11">
        <v>211</v>
      </c>
      <c r="C512" s="11">
        <v>214</v>
      </c>
      <c r="D512" s="11">
        <v>784051.68799999997</v>
      </c>
      <c r="E512" s="11">
        <v>3261666.2560000001</v>
      </c>
      <c r="F512" s="11">
        <v>785083.56510000001</v>
      </c>
      <c r="G512" s="11">
        <v>3260581.4619999998</v>
      </c>
      <c r="H512" s="11">
        <v>1</v>
      </c>
      <c r="I512" s="11">
        <v>-3</v>
      </c>
      <c r="J512" s="11">
        <v>0</v>
      </c>
      <c r="K512" s="11">
        <v>14000</v>
      </c>
      <c r="L512" s="11">
        <v>200</v>
      </c>
      <c r="M512" s="11">
        <v>2.5000000000000001E-2</v>
      </c>
      <c r="N512" s="11">
        <v>0</v>
      </c>
      <c r="O512" s="11">
        <v>0</v>
      </c>
      <c r="P512" s="11">
        <v>0</v>
      </c>
      <c r="Q512" s="11">
        <v>150</v>
      </c>
      <c r="R512" s="11">
        <v>0</v>
      </c>
      <c r="S512" s="11">
        <v>0</v>
      </c>
      <c r="T512" s="11">
        <v>0.53</v>
      </c>
      <c r="U512" s="11" t="s">
        <v>676</v>
      </c>
      <c r="V512" s="11" t="s">
        <v>79</v>
      </c>
      <c r="W512" s="11" t="s">
        <v>79</v>
      </c>
      <c r="X512" s="11" t="s">
        <v>556</v>
      </c>
    </row>
    <row r="513" spans="1:24" x14ac:dyDescent="0.25">
      <c r="A513" s="11">
        <v>512</v>
      </c>
      <c r="B513" s="11">
        <v>211</v>
      </c>
      <c r="C513" s="11">
        <v>214</v>
      </c>
      <c r="D513" s="11">
        <v>783002.61300000001</v>
      </c>
      <c r="E513" s="11">
        <v>3262798.6749999998</v>
      </c>
      <c r="F513" s="11">
        <v>787011.05850000004</v>
      </c>
      <c r="G513" s="11">
        <v>3261965.236</v>
      </c>
      <c r="H513" s="11">
        <v>1</v>
      </c>
      <c r="I513" s="11">
        <v>-3</v>
      </c>
      <c r="J513" s="11">
        <v>0</v>
      </c>
      <c r="K513" s="11">
        <v>14000</v>
      </c>
      <c r="L513" s="11">
        <v>1100</v>
      </c>
      <c r="M513" s="11">
        <v>2.5000000000000001E-2</v>
      </c>
      <c r="N513" s="11">
        <v>0</v>
      </c>
      <c r="O513" s="11">
        <v>0</v>
      </c>
      <c r="P513" s="11">
        <v>0</v>
      </c>
      <c r="Q513" s="11">
        <v>150</v>
      </c>
      <c r="R513" s="11">
        <v>0</v>
      </c>
      <c r="S513" s="11">
        <v>0</v>
      </c>
      <c r="T513" s="11">
        <v>0.53</v>
      </c>
      <c r="U513" s="11" t="s">
        <v>676</v>
      </c>
      <c r="V513" s="11" t="s">
        <v>79</v>
      </c>
      <c r="W513" s="11" t="s">
        <v>79</v>
      </c>
      <c r="X513" s="11" t="s">
        <v>556</v>
      </c>
    </row>
    <row r="514" spans="1:24" x14ac:dyDescent="0.25">
      <c r="A514" s="11">
        <v>513</v>
      </c>
      <c r="B514" s="11">
        <v>211</v>
      </c>
      <c r="C514" s="11">
        <v>214</v>
      </c>
      <c r="D514" s="11">
        <v>781511.66559999995</v>
      </c>
      <c r="E514" s="11">
        <v>3268638.966</v>
      </c>
      <c r="F514" s="11">
        <v>790613.3504</v>
      </c>
      <c r="G514" s="11">
        <v>3263995.5189999999</v>
      </c>
      <c r="H514" s="11">
        <v>1</v>
      </c>
      <c r="I514" s="11">
        <v>-4</v>
      </c>
      <c r="J514" s="11">
        <v>0</v>
      </c>
      <c r="K514" s="11">
        <v>1600</v>
      </c>
      <c r="L514" s="11">
        <v>500</v>
      </c>
      <c r="M514" s="11">
        <v>2.5000000000000001E-2</v>
      </c>
      <c r="N514" s="11">
        <v>0</v>
      </c>
      <c r="O514" s="11">
        <v>0</v>
      </c>
      <c r="P514" s="11">
        <v>0</v>
      </c>
      <c r="Q514" s="11">
        <v>150</v>
      </c>
      <c r="R514" s="11">
        <v>0</v>
      </c>
      <c r="S514" s="11">
        <v>0</v>
      </c>
      <c r="T514" s="11">
        <v>0.53</v>
      </c>
      <c r="U514" s="11" t="s">
        <v>676</v>
      </c>
      <c r="V514" s="11" t="s">
        <v>79</v>
      </c>
      <c r="W514" s="11" t="s">
        <v>79</v>
      </c>
      <c r="X514" s="11" t="s">
        <v>556</v>
      </c>
    </row>
    <row r="515" spans="1:24" x14ac:dyDescent="0.25">
      <c r="A515" s="11">
        <v>514</v>
      </c>
      <c r="B515" s="11">
        <v>214</v>
      </c>
      <c r="C515" s="11">
        <v>249</v>
      </c>
      <c r="D515" s="11">
        <v>789701.76939999999</v>
      </c>
      <c r="E515" s="11">
        <v>3257595.9309999999</v>
      </c>
      <c r="F515" s="11">
        <v>794125.61159999995</v>
      </c>
      <c r="G515" s="11">
        <v>3255627.4270000001</v>
      </c>
      <c r="H515" s="11">
        <v>11</v>
      </c>
      <c r="I515" s="11">
        <v>-2</v>
      </c>
      <c r="J515" s="11">
        <v>0</v>
      </c>
      <c r="K515" s="11">
        <v>8000</v>
      </c>
      <c r="L515" s="11">
        <v>4000</v>
      </c>
      <c r="M515" s="11">
        <v>2.5000000000000001E-2</v>
      </c>
      <c r="N515" s="11">
        <v>0</v>
      </c>
      <c r="O515" s="11">
        <v>0</v>
      </c>
      <c r="P515" s="11">
        <v>0</v>
      </c>
      <c r="Q515" s="11">
        <v>150</v>
      </c>
      <c r="R515" s="11">
        <v>0</v>
      </c>
      <c r="S515" s="11">
        <v>0</v>
      </c>
      <c r="T515" s="11">
        <v>0.53</v>
      </c>
      <c r="U515" s="11" t="s">
        <v>676</v>
      </c>
      <c r="V515" s="11" t="s">
        <v>79</v>
      </c>
      <c r="W515" s="11" t="s">
        <v>79</v>
      </c>
      <c r="X515" s="11" t="s">
        <v>556</v>
      </c>
    </row>
    <row r="516" spans="1:24" x14ac:dyDescent="0.25">
      <c r="A516" s="11">
        <v>515</v>
      </c>
      <c r="B516" s="11">
        <v>214</v>
      </c>
      <c r="C516" s="11">
        <v>223</v>
      </c>
      <c r="D516" s="11">
        <v>787684.31880000001</v>
      </c>
      <c r="E516" s="11">
        <v>3250581.736</v>
      </c>
      <c r="F516" s="11">
        <v>787614.25430000003</v>
      </c>
      <c r="G516" s="11">
        <v>3255688.2119999998</v>
      </c>
      <c r="H516" s="11">
        <v>11</v>
      </c>
      <c r="I516" s="11">
        <v>-3</v>
      </c>
      <c r="J516" s="11">
        <v>0</v>
      </c>
      <c r="K516" s="11">
        <v>14000</v>
      </c>
      <c r="L516" s="11">
        <v>4500</v>
      </c>
      <c r="M516" s="11">
        <v>2.5000000000000001E-2</v>
      </c>
      <c r="N516" s="11">
        <v>0</v>
      </c>
      <c r="O516" s="11">
        <v>0</v>
      </c>
      <c r="P516" s="11">
        <v>0</v>
      </c>
      <c r="Q516" s="11">
        <v>20</v>
      </c>
      <c r="R516" s="11">
        <v>0</v>
      </c>
      <c r="S516" s="11">
        <v>0</v>
      </c>
      <c r="T516" s="11">
        <v>0.53</v>
      </c>
      <c r="U516" s="11" t="s">
        <v>676</v>
      </c>
      <c r="V516" s="11" t="s">
        <v>79</v>
      </c>
      <c r="W516" s="11" t="s">
        <v>79</v>
      </c>
      <c r="X516" s="11" t="s">
        <v>556</v>
      </c>
    </row>
    <row r="517" spans="1:24" x14ac:dyDescent="0.25">
      <c r="A517" s="11">
        <v>516</v>
      </c>
      <c r="B517" s="11">
        <v>223</v>
      </c>
      <c r="C517" s="11">
        <v>222</v>
      </c>
      <c r="D517" s="11">
        <v>783047.92890000006</v>
      </c>
      <c r="E517" s="11">
        <v>3252753.486</v>
      </c>
      <c r="F517" s="11">
        <v>785236.69889999996</v>
      </c>
      <c r="G517" s="11">
        <v>3252123.1150000002</v>
      </c>
      <c r="H517" s="11">
        <v>1</v>
      </c>
      <c r="I517" s="11">
        <v>-3</v>
      </c>
      <c r="J517" s="11">
        <v>0</v>
      </c>
      <c r="K517" s="11">
        <v>13000</v>
      </c>
      <c r="L517" s="11">
        <v>150</v>
      </c>
      <c r="M517" s="11">
        <v>2.5000000000000001E-2</v>
      </c>
      <c r="N517" s="11">
        <v>0</v>
      </c>
      <c r="O517" s="11">
        <v>0</v>
      </c>
      <c r="P517" s="11">
        <v>0</v>
      </c>
      <c r="Q517" s="11">
        <v>20</v>
      </c>
      <c r="R517" s="11">
        <v>0</v>
      </c>
      <c r="S517" s="11">
        <v>0</v>
      </c>
      <c r="T517" s="11">
        <v>1</v>
      </c>
      <c r="U517" s="11" t="s">
        <v>676</v>
      </c>
      <c r="V517" s="11" t="s">
        <v>79</v>
      </c>
      <c r="W517" s="11" t="s">
        <v>79</v>
      </c>
      <c r="X517" s="11" t="s">
        <v>556</v>
      </c>
    </row>
    <row r="518" spans="1:24" x14ac:dyDescent="0.25">
      <c r="A518" s="11">
        <v>517</v>
      </c>
      <c r="B518" s="11">
        <v>220</v>
      </c>
      <c r="C518" s="11">
        <v>223</v>
      </c>
      <c r="D518" s="11">
        <v>783567.97050000005</v>
      </c>
      <c r="E518" s="11">
        <v>3247132.2489999998</v>
      </c>
      <c r="F518" s="11">
        <v>788146.85880000005</v>
      </c>
      <c r="G518" s="11">
        <v>3246745.7450000001</v>
      </c>
      <c r="H518" s="11">
        <v>1</v>
      </c>
      <c r="I518" s="11">
        <v>-3</v>
      </c>
      <c r="J518" s="11">
        <v>0</v>
      </c>
      <c r="K518" s="11">
        <v>14000</v>
      </c>
      <c r="L518" s="11">
        <v>120</v>
      </c>
      <c r="M518" s="11">
        <v>2.5000000000000001E-2</v>
      </c>
      <c r="N518" s="11">
        <v>0</v>
      </c>
      <c r="O518" s="11">
        <v>0</v>
      </c>
      <c r="P518" s="11">
        <v>0</v>
      </c>
      <c r="Q518" s="11">
        <v>20</v>
      </c>
      <c r="R518" s="11">
        <v>0</v>
      </c>
      <c r="S518" s="11">
        <v>0</v>
      </c>
      <c r="T518" s="11">
        <v>1</v>
      </c>
      <c r="U518" s="11" t="s">
        <v>676</v>
      </c>
      <c r="V518" s="11" t="s">
        <v>79</v>
      </c>
      <c r="W518" s="11" t="s">
        <v>79</v>
      </c>
      <c r="X518" s="11" t="s">
        <v>556</v>
      </c>
    </row>
    <row r="519" spans="1:24" x14ac:dyDescent="0.25">
      <c r="A519" s="11">
        <v>518</v>
      </c>
      <c r="B519" s="11">
        <v>220</v>
      </c>
      <c r="C519" s="11">
        <v>221</v>
      </c>
      <c r="D519" s="11">
        <v>778596.91839999997</v>
      </c>
      <c r="E519" s="11">
        <v>3251830.8730000001</v>
      </c>
      <c r="F519" s="11">
        <v>785371.50639999995</v>
      </c>
      <c r="G519" s="11">
        <v>3240991.0989999999</v>
      </c>
      <c r="H519" s="11">
        <v>11</v>
      </c>
      <c r="I519" s="11">
        <v>-3</v>
      </c>
      <c r="J519" s="11">
        <v>0</v>
      </c>
      <c r="K519" s="11">
        <v>14000</v>
      </c>
      <c r="L519" s="11">
        <v>4000</v>
      </c>
      <c r="M519" s="11">
        <v>0.02</v>
      </c>
      <c r="N519" s="11">
        <v>0</v>
      </c>
      <c r="O519" s="11">
        <v>0</v>
      </c>
      <c r="P519" s="11">
        <v>0</v>
      </c>
      <c r="Q519" s="11">
        <v>20</v>
      </c>
      <c r="R519" s="11">
        <v>0</v>
      </c>
      <c r="S519" s="11">
        <v>0</v>
      </c>
      <c r="T519" s="11">
        <v>1</v>
      </c>
      <c r="U519" s="11" t="s">
        <v>676</v>
      </c>
      <c r="V519" s="11" t="s">
        <v>79</v>
      </c>
      <c r="W519" s="11" t="s">
        <v>79</v>
      </c>
      <c r="X519" s="11" t="s">
        <v>556</v>
      </c>
    </row>
    <row r="520" spans="1:24" x14ac:dyDescent="0.25">
      <c r="A520" s="11">
        <v>519</v>
      </c>
      <c r="B520" s="11">
        <v>216</v>
      </c>
      <c r="C520" s="11">
        <v>220</v>
      </c>
      <c r="D520" s="11">
        <v>773577.51210000005</v>
      </c>
      <c r="E520" s="11">
        <v>3247380.3139999998</v>
      </c>
      <c r="F520" s="11">
        <v>777633.05350000004</v>
      </c>
      <c r="G520" s="11">
        <v>3247314.6970000002</v>
      </c>
      <c r="H520" s="11">
        <v>1</v>
      </c>
      <c r="I520" s="11">
        <v>-3</v>
      </c>
      <c r="J520" s="11">
        <v>0</v>
      </c>
      <c r="K520" s="11">
        <v>8000</v>
      </c>
      <c r="L520" s="11">
        <v>40</v>
      </c>
      <c r="M520" s="11">
        <v>2.5000000000000001E-2</v>
      </c>
      <c r="N520" s="11">
        <v>0</v>
      </c>
      <c r="O520" s="11">
        <v>0</v>
      </c>
      <c r="P520" s="11">
        <v>0</v>
      </c>
      <c r="Q520" s="11">
        <v>20</v>
      </c>
      <c r="R520" s="11">
        <v>0</v>
      </c>
      <c r="S520" s="11">
        <v>0</v>
      </c>
      <c r="T520" s="11">
        <v>1</v>
      </c>
      <c r="U520" s="11" t="s">
        <v>676</v>
      </c>
      <c r="V520" s="11" t="s">
        <v>79</v>
      </c>
      <c r="W520" s="11" t="s">
        <v>79</v>
      </c>
      <c r="X520" s="11" t="s">
        <v>556</v>
      </c>
    </row>
    <row r="521" spans="1:24" x14ac:dyDescent="0.25">
      <c r="A521" s="11">
        <v>520</v>
      </c>
      <c r="B521" s="11">
        <v>216</v>
      </c>
      <c r="C521" s="11">
        <v>220</v>
      </c>
      <c r="D521" s="11">
        <v>779905.17570000002</v>
      </c>
      <c r="E521" s="11">
        <v>3245620.0789999999</v>
      </c>
      <c r="F521" s="11">
        <v>772939.90850000002</v>
      </c>
      <c r="G521" s="11">
        <v>3244952.9989999998</v>
      </c>
      <c r="H521" s="11">
        <v>11</v>
      </c>
      <c r="I521" s="11">
        <v>-3</v>
      </c>
      <c r="J521" s="11">
        <v>0</v>
      </c>
      <c r="K521" s="11">
        <v>13000</v>
      </c>
      <c r="L521" s="11">
        <v>500</v>
      </c>
      <c r="M521" s="11">
        <v>2.5000000000000001E-2</v>
      </c>
      <c r="N521" s="11">
        <v>0</v>
      </c>
      <c r="O521" s="11">
        <v>0</v>
      </c>
      <c r="P521" s="11">
        <v>0</v>
      </c>
      <c r="Q521" s="11">
        <v>20</v>
      </c>
      <c r="R521" s="11">
        <v>0</v>
      </c>
      <c r="S521" s="11">
        <v>0</v>
      </c>
      <c r="T521" s="11">
        <v>1</v>
      </c>
      <c r="U521" s="11" t="s">
        <v>676</v>
      </c>
      <c r="V521" s="11" t="s">
        <v>79</v>
      </c>
      <c r="W521" s="11" t="s">
        <v>79</v>
      </c>
      <c r="X521" s="11" t="s">
        <v>556</v>
      </c>
    </row>
    <row r="522" spans="1:24" x14ac:dyDescent="0.25">
      <c r="A522" s="11">
        <v>521</v>
      </c>
      <c r="B522" s="11">
        <v>217</v>
      </c>
      <c r="C522" s="11">
        <v>216</v>
      </c>
      <c r="D522" s="11">
        <v>773299.52359999996</v>
      </c>
      <c r="E522" s="11">
        <v>3237490.66</v>
      </c>
      <c r="F522" s="11">
        <v>771460.59519999998</v>
      </c>
      <c r="G522" s="11">
        <v>3245198.5610000002</v>
      </c>
      <c r="H522" s="11">
        <v>11</v>
      </c>
      <c r="I522" s="11">
        <v>-2</v>
      </c>
      <c r="J522" s="11">
        <v>0</v>
      </c>
      <c r="K522" s="11">
        <v>10000</v>
      </c>
      <c r="L522" s="11">
        <v>2500</v>
      </c>
      <c r="M522" s="11">
        <v>2.5000000000000001E-2</v>
      </c>
      <c r="N522" s="11">
        <v>0</v>
      </c>
      <c r="O522" s="11">
        <v>0</v>
      </c>
      <c r="P522" s="11">
        <v>0</v>
      </c>
      <c r="Q522" s="11">
        <v>20</v>
      </c>
      <c r="R522" s="11">
        <v>0</v>
      </c>
      <c r="S522" s="11">
        <v>0</v>
      </c>
      <c r="T522" s="11">
        <v>1</v>
      </c>
      <c r="U522" s="11" t="s">
        <v>676</v>
      </c>
      <c r="V522" s="11" t="s">
        <v>79</v>
      </c>
      <c r="W522" s="11" t="s">
        <v>79</v>
      </c>
      <c r="X522" s="11" t="s">
        <v>556</v>
      </c>
    </row>
    <row r="523" spans="1:24" x14ac:dyDescent="0.25">
      <c r="A523" s="11">
        <v>522</v>
      </c>
      <c r="B523" s="11">
        <v>217</v>
      </c>
      <c r="C523" s="11">
        <v>218</v>
      </c>
      <c r="D523" s="11">
        <v>771798.85400000005</v>
      </c>
      <c r="E523" s="11">
        <v>3232780.0950000002</v>
      </c>
      <c r="F523" s="11">
        <v>772132.22970000003</v>
      </c>
      <c r="G523" s="11">
        <v>3232863.7030000002</v>
      </c>
      <c r="H523" s="11">
        <v>6</v>
      </c>
      <c r="I523" s="11">
        <v>-1</v>
      </c>
      <c r="J523" s="11">
        <v>0.5</v>
      </c>
      <c r="K523" s="11">
        <v>15</v>
      </c>
      <c r="L523" s="11">
        <v>1.5</v>
      </c>
      <c r="M523" s="11">
        <v>2.5000000000000001E-2</v>
      </c>
      <c r="N523" s="11">
        <v>0.5</v>
      </c>
      <c r="O523" s="11">
        <v>1</v>
      </c>
      <c r="P523" s="11">
        <v>0</v>
      </c>
      <c r="Q523" s="11">
        <v>20</v>
      </c>
      <c r="R523" s="11">
        <v>0</v>
      </c>
      <c r="S523" s="11">
        <v>0</v>
      </c>
      <c r="T523" s="11">
        <v>1</v>
      </c>
      <c r="U523" s="11" t="s">
        <v>676</v>
      </c>
      <c r="V523" s="11" t="s">
        <v>79</v>
      </c>
      <c r="W523" s="11" t="s">
        <v>79</v>
      </c>
      <c r="X523" s="11" t="s">
        <v>556</v>
      </c>
    </row>
    <row r="524" spans="1:24" x14ac:dyDescent="0.25">
      <c r="A524" s="11">
        <v>523</v>
      </c>
      <c r="B524" s="11">
        <v>217</v>
      </c>
      <c r="C524" s="11">
        <v>218</v>
      </c>
      <c r="D524" s="11">
        <v>772784.88879999996</v>
      </c>
      <c r="E524" s="11">
        <v>3230046.9279999998</v>
      </c>
      <c r="F524" s="11">
        <v>773308.83100000001</v>
      </c>
      <c r="G524" s="11">
        <v>3230535.0189999999</v>
      </c>
      <c r="H524" s="11">
        <v>6</v>
      </c>
      <c r="I524" s="11">
        <v>-1</v>
      </c>
      <c r="J524" s="11">
        <v>0.5</v>
      </c>
      <c r="K524" s="11">
        <v>15</v>
      </c>
      <c r="L524" s="11">
        <v>1.5</v>
      </c>
      <c r="M524" s="11">
        <v>2.5000000000000001E-2</v>
      </c>
      <c r="N524" s="11">
        <v>0.5</v>
      </c>
      <c r="O524" s="11">
        <v>1</v>
      </c>
      <c r="P524" s="11">
        <v>0</v>
      </c>
      <c r="Q524" s="11">
        <v>20</v>
      </c>
      <c r="R524" s="11">
        <v>0</v>
      </c>
      <c r="S524" s="11">
        <v>0</v>
      </c>
      <c r="T524" s="11">
        <v>1</v>
      </c>
      <c r="U524" s="11" t="s">
        <v>676</v>
      </c>
      <c r="V524" s="11" t="s">
        <v>79</v>
      </c>
      <c r="W524" s="11" t="s">
        <v>79</v>
      </c>
      <c r="X524" s="11" t="s">
        <v>556</v>
      </c>
    </row>
    <row r="525" spans="1:24" x14ac:dyDescent="0.25">
      <c r="A525" s="11">
        <v>524</v>
      </c>
      <c r="B525" s="11">
        <v>217</v>
      </c>
      <c r="C525" s="11">
        <v>221</v>
      </c>
      <c r="D525" s="11">
        <v>780151.39910000004</v>
      </c>
      <c r="E525" s="11">
        <v>3234821.5129999998</v>
      </c>
      <c r="F525" s="11">
        <v>782916.30050000001</v>
      </c>
      <c r="G525" s="11">
        <v>3234960.4190000002</v>
      </c>
      <c r="H525" s="11">
        <v>11</v>
      </c>
      <c r="I525" s="11">
        <v>-3</v>
      </c>
      <c r="J525" s="11">
        <v>0</v>
      </c>
      <c r="K525" s="11">
        <v>11000</v>
      </c>
      <c r="L525" s="11">
        <v>800</v>
      </c>
      <c r="M525" s="11">
        <v>2.5000000000000001E-2</v>
      </c>
      <c r="N525" s="11">
        <v>0</v>
      </c>
      <c r="O525" s="11">
        <v>0</v>
      </c>
      <c r="P525" s="11">
        <v>0</v>
      </c>
      <c r="Q525" s="11">
        <v>20</v>
      </c>
      <c r="R525" s="11">
        <v>0</v>
      </c>
      <c r="S525" s="11">
        <v>0</v>
      </c>
      <c r="T525" s="11">
        <v>1</v>
      </c>
      <c r="U525" s="11" t="s">
        <v>676</v>
      </c>
      <c r="V525" s="11" t="s">
        <v>79</v>
      </c>
      <c r="W525" s="11" t="s">
        <v>79</v>
      </c>
      <c r="X525" s="11" t="s">
        <v>556</v>
      </c>
    </row>
    <row r="526" spans="1:24" x14ac:dyDescent="0.25">
      <c r="A526" s="11">
        <v>525</v>
      </c>
      <c r="B526" s="11">
        <v>219</v>
      </c>
      <c r="C526" s="11">
        <v>217</v>
      </c>
      <c r="D526" s="11">
        <v>782604.07709999999</v>
      </c>
      <c r="E526" s="11">
        <v>3232780.2519999999</v>
      </c>
      <c r="F526" s="11">
        <v>782848.79070000001</v>
      </c>
      <c r="G526" s="11">
        <v>3231562.9210000001</v>
      </c>
      <c r="H526" s="11">
        <v>1</v>
      </c>
      <c r="I526" s="11">
        <v>-1.5</v>
      </c>
      <c r="J526" s="11">
        <v>0</v>
      </c>
      <c r="K526" s="11">
        <v>12000</v>
      </c>
      <c r="L526" s="11">
        <v>70</v>
      </c>
      <c r="M526" s="11">
        <v>2.5000000000000001E-2</v>
      </c>
      <c r="N526" s="11">
        <v>0</v>
      </c>
      <c r="O526" s="11">
        <v>0</v>
      </c>
      <c r="P526" s="11">
        <v>0</v>
      </c>
      <c r="Q526" s="11">
        <v>20</v>
      </c>
      <c r="R526" s="11">
        <v>0</v>
      </c>
      <c r="S526" s="11">
        <v>0</v>
      </c>
      <c r="T526" s="11">
        <v>1</v>
      </c>
      <c r="U526" s="11" t="s">
        <v>676</v>
      </c>
      <c r="V526" s="11" t="s">
        <v>79</v>
      </c>
      <c r="W526" s="11" t="s">
        <v>79</v>
      </c>
      <c r="X526" s="11" t="s">
        <v>556</v>
      </c>
    </row>
    <row r="527" spans="1:24" x14ac:dyDescent="0.25">
      <c r="A527" s="11">
        <v>526</v>
      </c>
      <c r="B527" s="11">
        <v>219</v>
      </c>
      <c r="C527" s="11">
        <v>217</v>
      </c>
      <c r="D527" s="11">
        <v>783696.11199999996</v>
      </c>
      <c r="E527" s="11">
        <v>3232736.5210000002</v>
      </c>
      <c r="F527" s="11">
        <v>783292.39199999999</v>
      </c>
      <c r="G527" s="11">
        <v>3232255.2510000002</v>
      </c>
      <c r="H527" s="11">
        <v>1</v>
      </c>
      <c r="I527" s="11">
        <v>-1.5</v>
      </c>
      <c r="J527" s="11">
        <v>0</v>
      </c>
      <c r="K527" s="11">
        <v>13000</v>
      </c>
      <c r="L527" s="11">
        <v>50</v>
      </c>
      <c r="M527" s="11">
        <v>2.5000000000000001E-2</v>
      </c>
      <c r="N527" s="11">
        <v>0</v>
      </c>
      <c r="O527" s="11">
        <v>0</v>
      </c>
      <c r="P527" s="11">
        <v>0</v>
      </c>
      <c r="Q527" s="11">
        <v>20</v>
      </c>
      <c r="R527" s="11">
        <v>0</v>
      </c>
      <c r="S527" s="11">
        <v>0</v>
      </c>
      <c r="T527" s="11">
        <v>1</v>
      </c>
      <c r="U527" s="11" t="s">
        <v>676</v>
      </c>
      <c r="V527" s="11" t="s">
        <v>79</v>
      </c>
      <c r="W527" s="11" t="s">
        <v>79</v>
      </c>
      <c r="X527" s="11" t="s">
        <v>556</v>
      </c>
    </row>
    <row r="528" spans="1:24" x14ac:dyDescent="0.25">
      <c r="A528" s="11">
        <v>527</v>
      </c>
      <c r="B528" s="11">
        <v>219</v>
      </c>
      <c r="C528" s="11">
        <v>217</v>
      </c>
      <c r="D528" s="11">
        <v>785518.53890000004</v>
      </c>
      <c r="E528" s="11">
        <v>3232452.344</v>
      </c>
      <c r="F528" s="11">
        <v>783825.06099999999</v>
      </c>
      <c r="G528" s="11">
        <v>3233187.8870000001</v>
      </c>
      <c r="H528" s="11">
        <v>1</v>
      </c>
      <c r="I528" s="11">
        <v>-2</v>
      </c>
      <c r="J528" s="11">
        <v>0</v>
      </c>
      <c r="K528" s="11">
        <v>16000</v>
      </c>
      <c r="L528" s="11">
        <v>30</v>
      </c>
      <c r="M528" s="11">
        <v>2.5000000000000001E-2</v>
      </c>
      <c r="N528" s="11">
        <v>0</v>
      </c>
      <c r="O528" s="11">
        <v>0</v>
      </c>
      <c r="P528" s="11">
        <v>0</v>
      </c>
      <c r="Q528" s="11">
        <v>20</v>
      </c>
      <c r="R528" s="11">
        <v>0</v>
      </c>
      <c r="S528" s="11">
        <v>0</v>
      </c>
      <c r="T528" s="11">
        <v>1</v>
      </c>
      <c r="U528" s="11" t="s">
        <v>676</v>
      </c>
      <c r="V528" s="11" t="s">
        <v>79</v>
      </c>
      <c r="W528" s="11" t="s">
        <v>79</v>
      </c>
      <c r="X528" s="11" t="s">
        <v>556</v>
      </c>
    </row>
    <row r="529" spans="1:24" x14ac:dyDescent="0.25">
      <c r="A529" s="11">
        <v>528</v>
      </c>
      <c r="B529" s="11">
        <v>219</v>
      </c>
      <c r="C529" s="11">
        <v>221</v>
      </c>
      <c r="D529" s="11">
        <v>786163.44469999999</v>
      </c>
      <c r="E529" s="11">
        <v>3233324.6460000002</v>
      </c>
      <c r="F529" s="11">
        <v>786607.94559999998</v>
      </c>
      <c r="G529" s="11">
        <v>3233737.3969999999</v>
      </c>
      <c r="H529" s="11">
        <v>1</v>
      </c>
      <c r="I529" s="11">
        <v>-3</v>
      </c>
      <c r="J529" s="11">
        <v>0</v>
      </c>
      <c r="K529" s="11">
        <v>16000</v>
      </c>
      <c r="L529" s="11">
        <v>70</v>
      </c>
      <c r="M529" s="11">
        <v>2.5000000000000001E-2</v>
      </c>
      <c r="N529" s="11">
        <v>0</v>
      </c>
      <c r="O529" s="11">
        <v>0</v>
      </c>
      <c r="P529" s="11">
        <v>0</v>
      </c>
      <c r="Q529" s="11">
        <v>20</v>
      </c>
      <c r="R529" s="11">
        <v>0</v>
      </c>
      <c r="S529" s="11">
        <v>0</v>
      </c>
      <c r="T529" s="11">
        <v>1</v>
      </c>
      <c r="U529" s="11" t="s">
        <v>676</v>
      </c>
      <c r="V529" s="11" t="s">
        <v>79</v>
      </c>
      <c r="W529" s="11" t="s">
        <v>79</v>
      </c>
      <c r="X529" s="11" t="s">
        <v>556</v>
      </c>
    </row>
    <row r="530" spans="1:24" x14ac:dyDescent="0.25">
      <c r="A530" s="11">
        <v>529</v>
      </c>
      <c r="B530" s="11">
        <v>316</v>
      </c>
      <c r="C530" s="11">
        <v>221</v>
      </c>
      <c r="D530" s="11">
        <v>788659.78509999998</v>
      </c>
      <c r="E530" s="11">
        <v>3232701.037</v>
      </c>
      <c r="F530" s="11">
        <v>787556.47039999999</v>
      </c>
      <c r="G530" s="11">
        <v>3234923.5410000002</v>
      </c>
      <c r="H530" s="11">
        <v>1</v>
      </c>
      <c r="I530" s="11">
        <v>-4</v>
      </c>
      <c r="J530" s="11">
        <v>0</v>
      </c>
      <c r="K530" s="11">
        <v>17000</v>
      </c>
      <c r="L530" s="11">
        <v>900</v>
      </c>
      <c r="M530" s="11">
        <v>2.5000000000000001E-2</v>
      </c>
      <c r="N530" s="11">
        <v>0</v>
      </c>
      <c r="O530" s="11">
        <v>0</v>
      </c>
      <c r="P530" s="11">
        <v>0</v>
      </c>
      <c r="Q530" s="11">
        <v>20</v>
      </c>
      <c r="R530" s="11">
        <v>0</v>
      </c>
      <c r="S530" s="11">
        <v>0</v>
      </c>
      <c r="T530" s="11">
        <v>0.45</v>
      </c>
      <c r="U530" s="11" t="s">
        <v>676</v>
      </c>
      <c r="V530" s="11" t="s">
        <v>79</v>
      </c>
      <c r="W530" s="11" t="s">
        <v>79</v>
      </c>
      <c r="X530" s="11" t="s">
        <v>556</v>
      </c>
    </row>
    <row r="531" spans="1:24" x14ac:dyDescent="0.25">
      <c r="A531" s="11">
        <v>530</v>
      </c>
      <c r="B531" s="11">
        <v>223</v>
      </c>
      <c r="C531" s="11">
        <v>221</v>
      </c>
      <c r="D531" s="11">
        <v>788088.03630000004</v>
      </c>
      <c r="E531" s="11">
        <v>3238789.0159999998</v>
      </c>
      <c r="F531" s="11">
        <v>791941.03879999998</v>
      </c>
      <c r="G531" s="11">
        <v>3241782.1209999998</v>
      </c>
      <c r="H531" s="11">
        <v>11</v>
      </c>
      <c r="I531" s="11">
        <v>-3</v>
      </c>
      <c r="J531" s="11">
        <v>0</v>
      </c>
      <c r="K531" s="11">
        <v>11000</v>
      </c>
      <c r="L531" s="11">
        <v>4500</v>
      </c>
      <c r="M531" s="11">
        <v>0.02</v>
      </c>
      <c r="N531" s="11">
        <v>0</v>
      </c>
      <c r="O531" s="11">
        <v>0</v>
      </c>
      <c r="P531" s="11">
        <v>0</v>
      </c>
      <c r="Q531" s="11">
        <v>20</v>
      </c>
      <c r="R531" s="11">
        <v>0</v>
      </c>
      <c r="S531" s="11">
        <v>0</v>
      </c>
      <c r="T531" s="11">
        <v>1</v>
      </c>
      <c r="U531" s="11" t="s">
        <v>676</v>
      </c>
      <c r="V531" s="11" t="s">
        <v>79</v>
      </c>
      <c r="W531" s="11" t="s">
        <v>79</v>
      </c>
      <c r="X531" s="11" t="s">
        <v>556</v>
      </c>
    </row>
    <row r="532" spans="1:24" x14ac:dyDescent="0.25">
      <c r="A532" s="11">
        <v>531</v>
      </c>
      <c r="B532" s="11">
        <v>223</v>
      </c>
      <c r="C532" s="11">
        <v>250</v>
      </c>
      <c r="D532" s="11">
        <v>791045.89780000004</v>
      </c>
      <c r="E532" s="11">
        <v>3248047.3960000002</v>
      </c>
      <c r="F532" s="11">
        <v>795622.47889999999</v>
      </c>
      <c r="G532" s="11">
        <v>3249170.5860000001</v>
      </c>
      <c r="H532" s="11">
        <v>11</v>
      </c>
      <c r="I532" s="11">
        <v>-3</v>
      </c>
      <c r="J532" s="11">
        <v>0</v>
      </c>
      <c r="K532" s="11">
        <v>8000</v>
      </c>
      <c r="L532" s="11">
        <v>5000</v>
      </c>
      <c r="M532" s="11">
        <v>0.02</v>
      </c>
      <c r="N532" s="11">
        <v>0</v>
      </c>
      <c r="O532" s="11">
        <v>0</v>
      </c>
      <c r="P532" s="11">
        <v>0</v>
      </c>
      <c r="Q532" s="11">
        <v>20</v>
      </c>
      <c r="R532" s="11">
        <v>0</v>
      </c>
      <c r="S532" s="11">
        <v>0</v>
      </c>
      <c r="T532" s="11">
        <v>1</v>
      </c>
      <c r="U532" s="11" t="s">
        <v>676</v>
      </c>
      <c r="V532" s="11" t="s">
        <v>79</v>
      </c>
      <c r="W532" s="11" t="s">
        <v>79</v>
      </c>
      <c r="X532" s="11" t="s">
        <v>556</v>
      </c>
    </row>
    <row r="533" spans="1:24" x14ac:dyDescent="0.25">
      <c r="A533" s="11">
        <v>532</v>
      </c>
      <c r="B533" s="11">
        <v>315</v>
      </c>
      <c r="C533" s="11">
        <v>250</v>
      </c>
      <c r="D533" s="11">
        <v>797506.21640000003</v>
      </c>
      <c r="E533" s="11">
        <v>3240303.0189999999</v>
      </c>
      <c r="F533" s="11">
        <v>795892.2548</v>
      </c>
      <c r="G533" s="11">
        <v>3242551.9819999998</v>
      </c>
      <c r="H533" s="11">
        <v>1</v>
      </c>
      <c r="I533" s="11">
        <v>-4</v>
      </c>
      <c r="J533" s="11">
        <v>0</v>
      </c>
      <c r="K533" s="11">
        <v>13000</v>
      </c>
      <c r="L533" s="11">
        <v>700</v>
      </c>
      <c r="M533" s="11">
        <v>0.02</v>
      </c>
      <c r="N533" s="11">
        <v>0</v>
      </c>
      <c r="O533" s="11">
        <v>0</v>
      </c>
      <c r="P533" s="11">
        <v>0</v>
      </c>
      <c r="Q533" s="11">
        <v>20</v>
      </c>
      <c r="R533" s="11">
        <v>0</v>
      </c>
      <c r="S533" s="11">
        <v>0</v>
      </c>
      <c r="T533" s="11">
        <v>0.53</v>
      </c>
      <c r="U533" s="11" t="s">
        <v>676</v>
      </c>
      <c r="V533" s="11" t="s">
        <v>79</v>
      </c>
      <c r="W533" s="11" t="s">
        <v>79</v>
      </c>
      <c r="X533" s="11" t="s">
        <v>556</v>
      </c>
    </row>
    <row r="534" spans="1:24" x14ac:dyDescent="0.25">
      <c r="A534" s="11">
        <v>533</v>
      </c>
      <c r="B534" s="11">
        <v>250</v>
      </c>
      <c r="C534" s="11">
        <v>249</v>
      </c>
      <c r="D534" s="11">
        <v>797034.27819999994</v>
      </c>
      <c r="E534" s="11">
        <v>3249785.7829999998</v>
      </c>
      <c r="F534" s="11">
        <v>796452.19369999995</v>
      </c>
      <c r="G534" s="11">
        <v>3252510.997</v>
      </c>
      <c r="H534" s="11">
        <v>1</v>
      </c>
      <c r="I534" s="11">
        <v>-3</v>
      </c>
      <c r="J534" s="11">
        <v>0</v>
      </c>
      <c r="K534" s="11">
        <v>11000</v>
      </c>
      <c r="L534" s="11">
        <v>6000</v>
      </c>
      <c r="M534" s="11">
        <v>1.4999999999999999E-2</v>
      </c>
      <c r="N534" s="11">
        <v>0</v>
      </c>
      <c r="O534" s="11">
        <v>0</v>
      </c>
      <c r="P534" s="11">
        <v>0</v>
      </c>
      <c r="Q534" s="11">
        <v>150</v>
      </c>
      <c r="R534" s="11">
        <v>0</v>
      </c>
      <c r="S534" s="11">
        <v>0</v>
      </c>
      <c r="T534" s="11">
        <v>0.53</v>
      </c>
      <c r="U534" s="11" t="s">
        <v>676</v>
      </c>
      <c r="V534" s="11" t="s">
        <v>79</v>
      </c>
      <c r="W534" s="11" t="s">
        <v>79</v>
      </c>
      <c r="X534" s="11" t="s">
        <v>556</v>
      </c>
    </row>
    <row r="535" spans="1:24" x14ac:dyDescent="0.25">
      <c r="A535" s="11">
        <v>534</v>
      </c>
      <c r="B535" s="11">
        <v>248</v>
      </c>
      <c r="C535" s="11">
        <v>250</v>
      </c>
      <c r="D535" s="11">
        <v>798754.07330000005</v>
      </c>
      <c r="E535" s="11">
        <v>3248568.6970000002</v>
      </c>
      <c r="F535" s="11">
        <v>801690.95420000004</v>
      </c>
      <c r="G535" s="11">
        <v>3249097.8650000002</v>
      </c>
      <c r="H535" s="11">
        <v>1</v>
      </c>
      <c r="I535" s="11">
        <v>-3</v>
      </c>
      <c r="J535" s="11">
        <v>0</v>
      </c>
      <c r="K535" s="11">
        <v>8000</v>
      </c>
      <c r="L535" s="11">
        <v>4500</v>
      </c>
      <c r="M535" s="11">
        <v>0.02</v>
      </c>
      <c r="N535" s="11">
        <v>0</v>
      </c>
      <c r="O535" s="11">
        <v>0</v>
      </c>
      <c r="P535" s="11">
        <v>0</v>
      </c>
      <c r="Q535" s="11">
        <v>150</v>
      </c>
      <c r="R535" s="11">
        <v>0</v>
      </c>
      <c r="S535" s="11">
        <v>0</v>
      </c>
      <c r="T535" s="11">
        <v>0.53</v>
      </c>
      <c r="U535" s="11" t="s">
        <v>676</v>
      </c>
      <c r="V535" s="11" t="s">
        <v>79</v>
      </c>
      <c r="W535" s="11" t="s">
        <v>79</v>
      </c>
      <c r="X535" s="11" t="s">
        <v>556</v>
      </c>
    </row>
    <row r="536" spans="1:24" x14ac:dyDescent="0.25">
      <c r="A536" s="11">
        <v>535</v>
      </c>
      <c r="B536" s="11">
        <v>315</v>
      </c>
      <c r="C536" s="11">
        <v>250</v>
      </c>
      <c r="D536" s="11">
        <v>802612.68489999999</v>
      </c>
      <c r="E536" s="11">
        <v>3244139.4849999999</v>
      </c>
      <c r="F536" s="11">
        <v>799808.09600000002</v>
      </c>
      <c r="G536" s="11">
        <v>3246467.8229999999</v>
      </c>
      <c r="H536" s="11">
        <v>1</v>
      </c>
      <c r="I536" s="11">
        <v>-3.5</v>
      </c>
      <c r="J536" s="11">
        <v>0</v>
      </c>
      <c r="K536" s="11">
        <v>10000</v>
      </c>
      <c r="L536" s="11">
        <v>2000</v>
      </c>
      <c r="M536" s="11">
        <v>0.02</v>
      </c>
      <c r="N536" s="11">
        <v>0</v>
      </c>
      <c r="O536" s="11">
        <v>0</v>
      </c>
      <c r="P536" s="11">
        <v>0</v>
      </c>
      <c r="Q536" s="11">
        <v>150</v>
      </c>
      <c r="R536" s="11">
        <v>0</v>
      </c>
      <c r="S536" s="11">
        <v>0</v>
      </c>
      <c r="T536" s="11">
        <v>0.53</v>
      </c>
      <c r="U536" s="11" t="s">
        <v>676</v>
      </c>
      <c r="V536" s="11" t="s">
        <v>79</v>
      </c>
      <c r="W536" s="11" t="s">
        <v>79</v>
      </c>
      <c r="X536" s="11" t="s">
        <v>556</v>
      </c>
    </row>
    <row r="537" spans="1:24" x14ac:dyDescent="0.25">
      <c r="A537" s="11">
        <v>536</v>
      </c>
      <c r="B537" s="11">
        <v>247</v>
      </c>
      <c r="C537" s="11">
        <v>249</v>
      </c>
      <c r="D537" s="11">
        <v>797269.84210000001</v>
      </c>
      <c r="E537" s="11">
        <v>3258154.4479999999</v>
      </c>
      <c r="F537" s="11">
        <v>801053.39130000002</v>
      </c>
      <c r="G537" s="11">
        <v>3258286.74</v>
      </c>
      <c r="H537" s="11">
        <v>1</v>
      </c>
      <c r="I537" s="11">
        <v>-3</v>
      </c>
      <c r="J537" s="11">
        <v>0</v>
      </c>
      <c r="K537" s="11">
        <v>10000</v>
      </c>
      <c r="L537" s="11">
        <v>12000</v>
      </c>
      <c r="M537" s="11">
        <v>1.4999999999999999E-2</v>
      </c>
      <c r="N537" s="11">
        <v>0</v>
      </c>
      <c r="O537" s="11">
        <v>0</v>
      </c>
      <c r="P537" s="11">
        <v>0</v>
      </c>
      <c r="Q537" s="11">
        <v>150</v>
      </c>
      <c r="R537" s="11">
        <v>0</v>
      </c>
      <c r="S537" s="11">
        <v>0</v>
      </c>
      <c r="T537" s="11">
        <v>0.53</v>
      </c>
      <c r="U537" s="11" t="s">
        <v>676</v>
      </c>
      <c r="V537" s="11" t="s">
        <v>79</v>
      </c>
      <c r="W537" s="11" t="s">
        <v>79</v>
      </c>
      <c r="X537" s="11" t="s">
        <v>556</v>
      </c>
    </row>
    <row r="538" spans="1:24" x14ac:dyDescent="0.25">
      <c r="A538" s="11">
        <v>537</v>
      </c>
      <c r="B538" s="11">
        <v>247</v>
      </c>
      <c r="C538" s="11">
        <v>248</v>
      </c>
      <c r="D538" s="11">
        <v>803055.14859999996</v>
      </c>
      <c r="E538" s="11">
        <v>3250282.4950000001</v>
      </c>
      <c r="F538" s="11">
        <v>803118.64870000002</v>
      </c>
      <c r="G538" s="11">
        <v>3253076.5010000002</v>
      </c>
      <c r="H538" s="11">
        <v>1</v>
      </c>
      <c r="I538" s="11">
        <v>-3</v>
      </c>
      <c r="J538" s="11">
        <v>0</v>
      </c>
      <c r="K538" s="11">
        <v>8000</v>
      </c>
      <c r="L538" s="11">
        <v>9000</v>
      </c>
      <c r="M538" s="11">
        <v>1.4999999999999999E-2</v>
      </c>
      <c r="N538" s="11">
        <v>0</v>
      </c>
      <c r="O538" s="11">
        <v>0</v>
      </c>
      <c r="P538" s="11">
        <v>0</v>
      </c>
      <c r="Q538" s="11">
        <v>150</v>
      </c>
      <c r="R538" s="11">
        <v>0</v>
      </c>
      <c r="S538" s="11">
        <v>0</v>
      </c>
      <c r="T538" s="11">
        <v>0.53</v>
      </c>
      <c r="U538" s="11" t="s">
        <v>676</v>
      </c>
      <c r="V538" s="11" t="s">
        <v>79</v>
      </c>
      <c r="W538" s="11" t="s">
        <v>79</v>
      </c>
      <c r="X538" s="11" t="s">
        <v>556</v>
      </c>
    </row>
    <row r="539" spans="1:24" x14ac:dyDescent="0.25">
      <c r="A539" s="11">
        <v>538</v>
      </c>
      <c r="B539" s="11">
        <v>315</v>
      </c>
      <c r="C539" s="11">
        <v>248</v>
      </c>
      <c r="D539" s="11">
        <v>806396.2341</v>
      </c>
      <c r="E539" s="11">
        <v>3245885.7390000001</v>
      </c>
      <c r="F539" s="11">
        <v>804914.56449999998</v>
      </c>
      <c r="G539" s="11">
        <v>3249193.037</v>
      </c>
      <c r="H539" s="11">
        <v>1</v>
      </c>
      <c r="I539" s="11">
        <v>-3.5</v>
      </c>
      <c r="J539" s="11">
        <v>0</v>
      </c>
      <c r="K539" s="11">
        <v>9000</v>
      </c>
      <c r="L539" s="11">
        <v>2000</v>
      </c>
      <c r="M539" s="11">
        <v>0.02</v>
      </c>
      <c r="N539" s="11">
        <v>0</v>
      </c>
      <c r="O539" s="11">
        <v>0</v>
      </c>
      <c r="P539" s="11">
        <v>0</v>
      </c>
      <c r="Q539" s="11">
        <v>150</v>
      </c>
      <c r="R539" s="11">
        <v>0</v>
      </c>
      <c r="S539" s="11">
        <v>0</v>
      </c>
      <c r="T539" s="11">
        <v>0.53</v>
      </c>
      <c r="U539" s="11" t="s">
        <v>676</v>
      </c>
      <c r="V539" s="11" t="s">
        <v>79</v>
      </c>
      <c r="W539" s="11" t="s">
        <v>79</v>
      </c>
      <c r="X539" s="11" t="s">
        <v>556</v>
      </c>
    </row>
    <row r="540" spans="1:24" x14ac:dyDescent="0.25">
      <c r="A540" s="11">
        <v>539</v>
      </c>
      <c r="B540" s="11">
        <v>252</v>
      </c>
      <c r="C540" s="11">
        <v>248</v>
      </c>
      <c r="D540" s="11">
        <v>809045.83389999997</v>
      </c>
      <c r="E540" s="11">
        <v>3248901.4670000002</v>
      </c>
      <c r="F540" s="11">
        <v>806833.25139999995</v>
      </c>
      <c r="G540" s="11">
        <v>3248673.2629999998</v>
      </c>
      <c r="H540" s="11">
        <v>1</v>
      </c>
      <c r="I540" s="11">
        <v>-3</v>
      </c>
      <c r="J540" s="11">
        <v>0</v>
      </c>
      <c r="K540" s="11">
        <v>8000</v>
      </c>
      <c r="L540" s="11">
        <v>160</v>
      </c>
      <c r="M540" s="11">
        <v>2.5000000000000001E-2</v>
      </c>
      <c r="N540" s="11">
        <v>0</v>
      </c>
      <c r="O540" s="11">
        <v>0</v>
      </c>
      <c r="P540" s="11">
        <v>0</v>
      </c>
      <c r="Q540" s="11">
        <v>150</v>
      </c>
      <c r="R540" s="11">
        <v>0</v>
      </c>
      <c r="S540" s="11">
        <v>0</v>
      </c>
      <c r="T540" s="11">
        <v>0.53</v>
      </c>
      <c r="U540" s="11" t="s">
        <v>676</v>
      </c>
      <c r="V540" s="11" t="s">
        <v>79</v>
      </c>
      <c r="W540" s="11" t="s">
        <v>79</v>
      </c>
      <c r="X540" s="11" t="s">
        <v>556</v>
      </c>
    </row>
    <row r="541" spans="1:24" x14ac:dyDescent="0.25">
      <c r="A541" s="11">
        <v>540</v>
      </c>
      <c r="B541" s="11">
        <v>252</v>
      </c>
      <c r="C541" s="11">
        <v>315</v>
      </c>
      <c r="D541" s="11">
        <v>810973.53500000003</v>
      </c>
      <c r="E541" s="11">
        <v>3249828.0389999999</v>
      </c>
      <c r="F541" s="11">
        <v>807666.23670000001</v>
      </c>
      <c r="G541" s="11">
        <v>3246573.6570000001</v>
      </c>
      <c r="H541" s="11">
        <v>1</v>
      </c>
      <c r="I541" s="11">
        <v>-3</v>
      </c>
      <c r="J541" s="11">
        <v>0</v>
      </c>
      <c r="K541" s="11">
        <v>11000</v>
      </c>
      <c r="L541" s="11">
        <v>1400</v>
      </c>
      <c r="M541" s="11">
        <v>0.02</v>
      </c>
      <c r="N541" s="11">
        <v>0</v>
      </c>
      <c r="O541" s="11">
        <v>0</v>
      </c>
      <c r="P541" s="11">
        <v>0</v>
      </c>
      <c r="Q541" s="11">
        <v>150</v>
      </c>
      <c r="R541" s="11">
        <v>0</v>
      </c>
      <c r="S541" s="11">
        <v>0</v>
      </c>
      <c r="T541" s="11">
        <v>0.53</v>
      </c>
      <c r="U541" s="11" t="s">
        <v>676</v>
      </c>
      <c r="V541" s="11" t="s">
        <v>79</v>
      </c>
      <c r="W541" s="11" t="s">
        <v>79</v>
      </c>
      <c r="X541" s="11" t="s">
        <v>556</v>
      </c>
    </row>
    <row r="542" spans="1:24" x14ac:dyDescent="0.25">
      <c r="A542" s="11">
        <v>541</v>
      </c>
      <c r="B542" s="11">
        <v>247</v>
      </c>
      <c r="C542" s="11">
        <v>251</v>
      </c>
      <c r="D542" s="11">
        <v>809500.93859999999</v>
      </c>
      <c r="E542" s="11">
        <v>3252862.2740000002</v>
      </c>
      <c r="F542" s="11">
        <v>813945.94750000001</v>
      </c>
      <c r="G542" s="11">
        <v>3252544.7740000002</v>
      </c>
      <c r="H542" s="11">
        <v>1</v>
      </c>
      <c r="I542" s="11">
        <v>-2</v>
      </c>
      <c r="J542" s="11">
        <v>0</v>
      </c>
      <c r="K542" s="11">
        <v>10000</v>
      </c>
      <c r="L542" s="11">
        <v>6500</v>
      </c>
      <c r="M542" s="11">
        <v>1.4999999999999999E-2</v>
      </c>
      <c r="N542" s="11">
        <v>0</v>
      </c>
      <c r="O542" s="11">
        <v>0</v>
      </c>
      <c r="P542" s="11">
        <v>0</v>
      </c>
      <c r="Q542" s="11">
        <v>150</v>
      </c>
      <c r="R542" s="11">
        <v>0</v>
      </c>
      <c r="S542" s="11">
        <v>0</v>
      </c>
      <c r="T542" s="11">
        <v>0.53</v>
      </c>
      <c r="U542" s="11" t="s">
        <v>676</v>
      </c>
      <c r="V542" s="11" t="s">
        <v>79</v>
      </c>
      <c r="W542" s="11" t="s">
        <v>79</v>
      </c>
      <c r="X542" s="11" t="s">
        <v>556</v>
      </c>
    </row>
    <row r="543" spans="1:24" x14ac:dyDescent="0.25">
      <c r="A543" s="11">
        <v>542</v>
      </c>
      <c r="B543" s="11">
        <v>251</v>
      </c>
      <c r="C543" s="11">
        <v>252</v>
      </c>
      <c r="D543" s="11">
        <v>812446.39800000004</v>
      </c>
      <c r="E543" s="11">
        <v>3250331.5419999999</v>
      </c>
      <c r="F543" s="11">
        <v>813409.48329999996</v>
      </c>
      <c r="G543" s="11">
        <v>3251940.2119999998</v>
      </c>
      <c r="H543" s="11">
        <v>1</v>
      </c>
      <c r="I543" s="11">
        <v>-3</v>
      </c>
      <c r="J543" s="11">
        <v>0</v>
      </c>
      <c r="K543" s="11">
        <v>6000</v>
      </c>
      <c r="L543" s="11">
        <v>4500</v>
      </c>
      <c r="M543" s="11">
        <v>1.4999999999999999E-2</v>
      </c>
      <c r="N543" s="11">
        <v>0</v>
      </c>
      <c r="O543" s="11">
        <v>0</v>
      </c>
      <c r="P543" s="11">
        <v>0</v>
      </c>
      <c r="Q543" s="11">
        <v>150</v>
      </c>
      <c r="R543" s="11">
        <v>0</v>
      </c>
      <c r="S543" s="11">
        <v>0</v>
      </c>
      <c r="T543" s="11">
        <v>0.53</v>
      </c>
      <c r="U543" s="11" t="s">
        <v>676</v>
      </c>
      <c r="V543" s="11" t="s">
        <v>79</v>
      </c>
      <c r="W543" s="11" t="s">
        <v>79</v>
      </c>
      <c r="X543" s="11" t="s">
        <v>556</v>
      </c>
    </row>
    <row r="544" spans="1:24" x14ac:dyDescent="0.25">
      <c r="A544" s="11">
        <v>543</v>
      </c>
      <c r="B544" s="11">
        <v>253</v>
      </c>
      <c r="C544" s="11">
        <v>252</v>
      </c>
      <c r="D544" s="11">
        <v>813520.54570000002</v>
      </c>
      <c r="E544" s="11">
        <v>3250068.3859999999</v>
      </c>
      <c r="F544" s="11">
        <v>815536.67480000004</v>
      </c>
      <c r="G544" s="11">
        <v>3249957.2609999999</v>
      </c>
      <c r="H544" s="11">
        <v>11</v>
      </c>
      <c r="I544" s="11">
        <v>-2</v>
      </c>
      <c r="J544" s="11">
        <v>0</v>
      </c>
      <c r="K544" s="11">
        <v>5000</v>
      </c>
      <c r="L544" s="11">
        <v>1500</v>
      </c>
      <c r="M544" s="11">
        <v>2.5000000000000001E-2</v>
      </c>
      <c r="N544" s="11">
        <v>0</v>
      </c>
      <c r="O544" s="11">
        <v>0</v>
      </c>
      <c r="P544" s="11">
        <v>0</v>
      </c>
      <c r="Q544" s="11">
        <v>150</v>
      </c>
      <c r="R544" s="11">
        <v>0</v>
      </c>
      <c r="S544" s="11">
        <v>0</v>
      </c>
      <c r="T544" s="11">
        <v>0.53</v>
      </c>
      <c r="U544" s="11" t="s">
        <v>676</v>
      </c>
      <c r="V544" s="11" t="s">
        <v>79</v>
      </c>
      <c r="W544" s="11" t="s">
        <v>79</v>
      </c>
      <c r="X544" s="11" t="s">
        <v>556</v>
      </c>
    </row>
    <row r="545" spans="1:24" x14ac:dyDescent="0.25">
      <c r="A545" s="11">
        <v>544</v>
      </c>
      <c r="B545" s="11">
        <v>251</v>
      </c>
      <c r="C545" s="11">
        <v>253</v>
      </c>
      <c r="D545" s="11">
        <v>815219.17409999995</v>
      </c>
      <c r="E545" s="11">
        <v>3252132.1409999998</v>
      </c>
      <c r="F545" s="11">
        <v>816251.05119999999</v>
      </c>
      <c r="G545" s="11">
        <v>3250512.8870000001</v>
      </c>
      <c r="H545" s="11">
        <v>1</v>
      </c>
      <c r="I545" s="11">
        <v>-2</v>
      </c>
      <c r="J545" s="11">
        <v>0</v>
      </c>
      <c r="K545" s="11">
        <v>5000</v>
      </c>
      <c r="L545" s="11">
        <v>1500</v>
      </c>
      <c r="M545" s="11">
        <v>0.02</v>
      </c>
      <c r="N545" s="11">
        <v>0</v>
      </c>
      <c r="O545" s="11">
        <v>0</v>
      </c>
      <c r="P545" s="11">
        <v>0</v>
      </c>
      <c r="Q545" s="11">
        <v>150</v>
      </c>
      <c r="R545" s="11">
        <v>0</v>
      </c>
      <c r="S545" s="11">
        <v>0</v>
      </c>
      <c r="T545" s="11">
        <v>0.53</v>
      </c>
      <c r="U545" s="11" t="s">
        <v>676</v>
      </c>
      <c r="V545" s="11" t="s">
        <v>79</v>
      </c>
      <c r="W545" s="11" t="s">
        <v>79</v>
      </c>
      <c r="X545" s="11" t="s">
        <v>556</v>
      </c>
    </row>
    <row r="546" spans="1:24" x14ac:dyDescent="0.25">
      <c r="A546" s="11">
        <v>545</v>
      </c>
      <c r="B546" s="11">
        <v>251</v>
      </c>
      <c r="C546" s="11">
        <v>254</v>
      </c>
      <c r="D546" s="11">
        <v>819573.54779999994</v>
      </c>
      <c r="E546" s="11">
        <v>3254401.5929999999</v>
      </c>
      <c r="F546" s="11">
        <v>815975.20730000001</v>
      </c>
      <c r="G546" s="11">
        <v>3254168.76</v>
      </c>
      <c r="H546" s="11">
        <v>1</v>
      </c>
      <c r="I546" s="11">
        <v>-2</v>
      </c>
      <c r="J546" s="11">
        <v>0</v>
      </c>
      <c r="K546" s="11">
        <v>7000</v>
      </c>
      <c r="L546" s="11">
        <v>3000</v>
      </c>
      <c r="M546" s="11">
        <v>0.02</v>
      </c>
      <c r="N546" s="11">
        <v>0</v>
      </c>
      <c r="O546" s="11">
        <v>0</v>
      </c>
      <c r="P546" s="11">
        <v>0</v>
      </c>
      <c r="Q546" s="11">
        <v>150</v>
      </c>
      <c r="R546" s="11">
        <v>0</v>
      </c>
      <c r="S546" s="11">
        <v>0</v>
      </c>
      <c r="T546" s="11">
        <v>0.53</v>
      </c>
      <c r="U546" s="11" t="s">
        <v>676</v>
      </c>
      <c r="V546" s="11" t="s">
        <v>79</v>
      </c>
      <c r="W546" s="11" t="s">
        <v>79</v>
      </c>
      <c r="X546" s="11" t="s">
        <v>556</v>
      </c>
    </row>
    <row r="547" spans="1:24" x14ac:dyDescent="0.25">
      <c r="A547" s="11">
        <v>546</v>
      </c>
      <c r="B547" s="11">
        <v>255</v>
      </c>
      <c r="C547" s="11">
        <v>253</v>
      </c>
      <c r="D547" s="11">
        <v>817025.54110000003</v>
      </c>
      <c r="E547" s="11">
        <v>3249219.9190000002</v>
      </c>
      <c r="F547" s="11">
        <v>819061.77850000001</v>
      </c>
      <c r="G547" s="11">
        <v>3249196.6359999999</v>
      </c>
      <c r="H547" s="11">
        <v>11</v>
      </c>
      <c r="I547" s="11">
        <v>-2</v>
      </c>
      <c r="J547" s="11">
        <v>0</v>
      </c>
      <c r="K547" s="11">
        <v>5500</v>
      </c>
      <c r="L547" s="11">
        <v>1000</v>
      </c>
      <c r="M547" s="11">
        <v>2.5000000000000001E-2</v>
      </c>
      <c r="N547" s="11">
        <v>0</v>
      </c>
      <c r="O547" s="11">
        <v>0</v>
      </c>
      <c r="P547" s="11">
        <v>0</v>
      </c>
      <c r="Q547" s="11">
        <v>150</v>
      </c>
      <c r="R547" s="11">
        <v>0</v>
      </c>
      <c r="S547" s="11">
        <v>0</v>
      </c>
      <c r="T547" s="11">
        <v>0.53</v>
      </c>
      <c r="U547" s="11" t="s">
        <v>676</v>
      </c>
      <c r="V547" s="11" t="s">
        <v>79</v>
      </c>
      <c r="W547" s="11" t="s">
        <v>79</v>
      </c>
      <c r="X547" s="11" t="s">
        <v>556</v>
      </c>
    </row>
    <row r="548" spans="1:24" x14ac:dyDescent="0.25">
      <c r="A548" s="11">
        <v>547</v>
      </c>
      <c r="B548" s="11">
        <v>255</v>
      </c>
      <c r="C548" s="11">
        <v>254</v>
      </c>
      <c r="D548" s="11">
        <v>823594.9547</v>
      </c>
      <c r="E548" s="11">
        <v>3253659.443</v>
      </c>
      <c r="F548" s="11">
        <v>823425.62100000004</v>
      </c>
      <c r="G548" s="11">
        <v>3252050.7740000002</v>
      </c>
      <c r="H548" s="11">
        <v>1</v>
      </c>
      <c r="I548" s="11">
        <v>-2</v>
      </c>
      <c r="J548" s="11">
        <v>0</v>
      </c>
      <c r="K548" s="11">
        <v>5000</v>
      </c>
      <c r="L548" s="11">
        <v>6000</v>
      </c>
      <c r="M548" s="11">
        <v>2.5000000000000001E-2</v>
      </c>
      <c r="N548" s="11">
        <v>0</v>
      </c>
      <c r="O548" s="11">
        <v>0</v>
      </c>
      <c r="P548" s="11">
        <v>0</v>
      </c>
      <c r="Q548" s="11">
        <v>150</v>
      </c>
      <c r="R548" s="11">
        <v>0</v>
      </c>
      <c r="S548" s="11">
        <v>0</v>
      </c>
      <c r="T548" s="11">
        <v>0.53</v>
      </c>
      <c r="U548" s="11" t="s">
        <v>676</v>
      </c>
      <c r="V548" s="11" t="s">
        <v>79</v>
      </c>
      <c r="W548" s="11" t="s">
        <v>79</v>
      </c>
      <c r="X548" s="11" t="s">
        <v>556</v>
      </c>
    </row>
    <row r="549" spans="1:24" x14ac:dyDescent="0.25">
      <c r="A549" s="11">
        <v>548</v>
      </c>
      <c r="B549" s="11">
        <v>254</v>
      </c>
      <c r="C549" s="11">
        <v>256</v>
      </c>
      <c r="D549" s="11">
        <v>826431.56149999995</v>
      </c>
      <c r="E549" s="11">
        <v>3255163.5950000002</v>
      </c>
      <c r="F549" s="11">
        <v>823743.38950000005</v>
      </c>
      <c r="G549" s="11">
        <v>3254824.9279999998</v>
      </c>
      <c r="H549" s="11">
        <v>1</v>
      </c>
      <c r="I549" s="11">
        <v>-2</v>
      </c>
      <c r="J549" s="11">
        <v>0</v>
      </c>
      <c r="K549" s="11">
        <v>6000</v>
      </c>
      <c r="L549" s="11">
        <v>1700</v>
      </c>
      <c r="M549" s="11">
        <v>1.4999999999999999E-2</v>
      </c>
      <c r="N549" s="11">
        <v>0</v>
      </c>
      <c r="O549" s="11">
        <v>0</v>
      </c>
      <c r="P549" s="11">
        <v>0</v>
      </c>
      <c r="Q549" s="11">
        <v>150</v>
      </c>
      <c r="R549" s="11">
        <v>0</v>
      </c>
      <c r="S549" s="11">
        <v>0</v>
      </c>
      <c r="T549" s="11">
        <v>1</v>
      </c>
      <c r="U549" s="11" t="s">
        <v>676</v>
      </c>
      <c r="V549" s="11" t="s">
        <v>79</v>
      </c>
      <c r="W549" s="11" t="s">
        <v>79</v>
      </c>
      <c r="X549" s="11" t="s">
        <v>556</v>
      </c>
    </row>
    <row r="550" spans="1:24" x14ac:dyDescent="0.25">
      <c r="A550" s="11">
        <v>549</v>
      </c>
      <c r="B550" s="11">
        <v>257</v>
      </c>
      <c r="C550" s="11">
        <v>256</v>
      </c>
      <c r="D550" s="11">
        <v>827870.89780000004</v>
      </c>
      <c r="E550" s="11">
        <v>3253322.091</v>
      </c>
      <c r="F550" s="11">
        <v>827553.39709999994</v>
      </c>
      <c r="G550" s="11">
        <v>3255269.4279999998</v>
      </c>
      <c r="H550" s="11">
        <v>1</v>
      </c>
      <c r="I550" s="11">
        <v>-2</v>
      </c>
      <c r="J550" s="11">
        <v>0</v>
      </c>
      <c r="K550" s="11">
        <v>7000</v>
      </c>
      <c r="L550" s="11">
        <v>4000</v>
      </c>
      <c r="M550" s="11">
        <v>1.4999999999999999E-2</v>
      </c>
      <c r="N550" s="11">
        <v>0</v>
      </c>
      <c r="O550" s="11">
        <v>0</v>
      </c>
      <c r="P550" s="11">
        <v>0</v>
      </c>
      <c r="Q550" s="11">
        <v>150</v>
      </c>
      <c r="R550" s="11">
        <v>0</v>
      </c>
      <c r="S550" s="11">
        <v>0</v>
      </c>
      <c r="T550" s="11">
        <v>1</v>
      </c>
      <c r="U550" s="11" t="s">
        <v>676</v>
      </c>
      <c r="V550" s="11" t="s">
        <v>79</v>
      </c>
      <c r="W550" s="11" t="s">
        <v>79</v>
      </c>
      <c r="X550" s="11" t="s">
        <v>556</v>
      </c>
    </row>
    <row r="551" spans="1:24" x14ac:dyDescent="0.25">
      <c r="A551" s="11">
        <v>550</v>
      </c>
      <c r="B551" s="11">
        <v>255</v>
      </c>
      <c r="C551" s="11">
        <v>257</v>
      </c>
      <c r="D551" s="11">
        <v>826981.89599999995</v>
      </c>
      <c r="E551" s="11">
        <v>3249617.9169999999</v>
      </c>
      <c r="F551" s="11">
        <v>825436.72620000003</v>
      </c>
      <c r="G551" s="11">
        <v>3250252.9180000001</v>
      </c>
      <c r="H551" s="11">
        <v>11</v>
      </c>
      <c r="I551" s="11">
        <v>-2</v>
      </c>
      <c r="J551" s="11">
        <v>0</v>
      </c>
      <c r="K551" s="11">
        <v>6000</v>
      </c>
      <c r="L551" s="11">
        <v>5000</v>
      </c>
      <c r="M551" s="11">
        <v>0.02</v>
      </c>
      <c r="N551" s="11">
        <v>0</v>
      </c>
      <c r="O551" s="11">
        <v>0</v>
      </c>
      <c r="P551" s="11">
        <v>0</v>
      </c>
      <c r="Q551" s="11">
        <v>150</v>
      </c>
      <c r="R551" s="11">
        <v>0</v>
      </c>
      <c r="S551" s="11">
        <v>0</v>
      </c>
      <c r="T551" s="11">
        <v>0.53</v>
      </c>
      <c r="U551" s="11" t="s">
        <v>676</v>
      </c>
      <c r="V551" s="11" t="s">
        <v>79</v>
      </c>
      <c r="W551" s="11" t="s">
        <v>79</v>
      </c>
      <c r="X551" s="11" t="s">
        <v>556</v>
      </c>
    </row>
    <row r="552" spans="1:24" x14ac:dyDescent="0.25">
      <c r="A552" s="11">
        <v>551</v>
      </c>
      <c r="B552" s="11">
        <v>257</v>
      </c>
      <c r="C552" s="11">
        <v>314</v>
      </c>
      <c r="D552" s="11">
        <v>825662.88959999999</v>
      </c>
      <c r="E552" s="11">
        <v>3247005.943</v>
      </c>
      <c r="F552" s="11">
        <v>825520.01430000004</v>
      </c>
      <c r="G552" s="11">
        <v>3242878.4350000001</v>
      </c>
      <c r="H552" s="11">
        <v>1</v>
      </c>
      <c r="I552" s="11">
        <v>-2</v>
      </c>
      <c r="J552" s="11">
        <v>0</v>
      </c>
      <c r="K552" s="11">
        <v>8000</v>
      </c>
      <c r="L552" s="11">
        <v>3000</v>
      </c>
      <c r="M552" s="11">
        <v>0.02</v>
      </c>
      <c r="N552" s="11">
        <v>0</v>
      </c>
      <c r="O552" s="11">
        <v>0</v>
      </c>
      <c r="P552" s="11">
        <v>0</v>
      </c>
      <c r="Q552" s="11">
        <v>150</v>
      </c>
      <c r="R552" s="11">
        <v>0</v>
      </c>
      <c r="S552" s="11">
        <v>0</v>
      </c>
      <c r="T552" s="11">
        <v>0.53</v>
      </c>
      <c r="U552" s="11" t="s">
        <v>676</v>
      </c>
      <c r="V552" s="11" t="s">
        <v>79</v>
      </c>
      <c r="W552" s="11" t="s">
        <v>79</v>
      </c>
      <c r="X552" s="11" t="s">
        <v>556</v>
      </c>
    </row>
    <row r="553" spans="1:24" x14ac:dyDescent="0.25">
      <c r="A553" s="11">
        <v>552</v>
      </c>
      <c r="B553" s="11">
        <v>258</v>
      </c>
      <c r="C553" s="11">
        <v>197</v>
      </c>
      <c r="D553" s="11">
        <v>829756.01199999999</v>
      </c>
      <c r="E553" s="11">
        <v>3255176.3369999998</v>
      </c>
      <c r="F553" s="11">
        <v>829962.38749999995</v>
      </c>
      <c r="G553" s="11">
        <v>3254009.5219999999</v>
      </c>
      <c r="H553" s="11">
        <v>-3</v>
      </c>
      <c r="I553" s="11">
        <v>-2</v>
      </c>
      <c r="J553" s="11">
        <v>0</v>
      </c>
      <c r="K553" s="11">
        <v>17000</v>
      </c>
      <c r="L553" s="11">
        <v>25</v>
      </c>
      <c r="M553" s="11">
        <v>2.5000000000000001E-2</v>
      </c>
      <c r="N553" s="11">
        <v>0.5</v>
      </c>
      <c r="O553" s="11">
        <v>1</v>
      </c>
      <c r="P553" s="11">
        <v>0</v>
      </c>
      <c r="Q553" s="11">
        <v>20</v>
      </c>
      <c r="R553" s="11">
        <v>0</v>
      </c>
      <c r="S553" s="11">
        <v>0</v>
      </c>
      <c r="T553" s="11">
        <v>0.53</v>
      </c>
      <c r="U553" s="11" t="s">
        <v>676</v>
      </c>
      <c r="V553" s="11" t="s">
        <v>79</v>
      </c>
      <c r="W553" s="11" t="s">
        <v>79</v>
      </c>
      <c r="X553" s="11" t="s">
        <v>556</v>
      </c>
    </row>
    <row r="554" spans="1:24" x14ac:dyDescent="0.25">
      <c r="A554" s="11">
        <v>553</v>
      </c>
      <c r="B554" s="11">
        <v>258</v>
      </c>
      <c r="C554" s="11">
        <v>257</v>
      </c>
      <c r="D554" s="11">
        <v>828040.23140000005</v>
      </c>
      <c r="E554" s="11">
        <v>3248792.4160000002</v>
      </c>
      <c r="F554" s="11">
        <v>832294.73990000004</v>
      </c>
      <c r="G554" s="11">
        <v>3247903.4139999999</v>
      </c>
      <c r="H554" s="11">
        <v>11</v>
      </c>
      <c r="I554" s="11">
        <v>-1</v>
      </c>
      <c r="J554" s="11">
        <v>0</v>
      </c>
      <c r="K554" s="11">
        <v>9000</v>
      </c>
      <c r="L554" s="11">
        <v>10000</v>
      </c>
      <c r="M554" s="11">
        <v>2.5000000000000001E-2</v>
      </c>
      <c r="N554" s="11">
        <v>0</v>
      </c>
      <c r="O554" s="11">
        <v>0</v>
      </c>
      <c r="P554" s="11">
        <v>0</v>
      </c>
      <c r="Q554" s="11">
        <v>20</v>
      </c>
      <c r="R554" s="11">
        <v>0</v>
      </c>
      <c r="S554" s="11">
        <v>0</v>
      </c>
      <c r="T554" s="11">
        <v>0.53</v>
      </c>
      <c r="U554" s="11" t="s">
        <v>676</v>
      </c>
      <c r="V554" s="11" t="s">
        <v>79</v>
      </c>
      <c r="W554" s="11" t="s">
        <v>79</v>
      </c>
      <c r="X554" s="11" t="s">
        <v>556</v>
      </c>
    </row>
    <row r="555" spans="1:24" x14ac:dyDescent="0.25">
      <c r="A555" s="11">
        <v>554</v>
      </c>
      <c r="B555" s="11">
        <v>258</v>
      </c>
      <c r="C555" s="11">
        <v>314</v>
      </c>
      <c r="D555" s="11">
        <v>828867.04429999995</v>
      </c>
      <c r="E555" s="11">
        <v>3241265.443</v>
      </c>
      <c r="F555" s="11">
        <v>830275.95330000005</v>
      </c>
      <c r="G555" s="11">
        <v>3242092.2680000002</v>
      </c>
      <c r="H555" s="11">
        <v>1</v>
      </c>
      <c r="I555" s="11">
        <v>-2</v>
      </c>
      <c r="J555" s="11">
        <v>0</v>
      </c>
      <c r="K555" s="11">
        <v>13000</v>
      </c>
      <c r="L555" s="11">
        <v>600</v>
      </c>
      <c r="M555" s="11">
        <v>2.5000000000000001E-2</v>
      </c>
      <c r="N555" s="11">
        <v>0</v>
      </c>
      <c r="O555" s="11">
        <v>0</v>
      </c>
      <c r="P555" s="11">
        <v>0</v>
      </c>
      <c r="Q555" s="11">
        <v>20</v>
      </c>
      <c r="R555" s="11">
        <v>0</v>
      </c>
      <c r="S555" s="11">
        <v>0</v>
      </c>
      <c r="T555" s="11">
        <v>0.53</v>
      </c>
      <c r="U555" s="11" t="s">
        <v>676</v>
      </c>
      <c r="V555" s="11" t="s">
        <v>79</v>
      </c>
      <c r="W555" s="11" t="s">
        <v>79</v>
      </c>
      <c r="X555" s="11" t="s">
        <v>556</v>
      </c>
    </row>
    <row r="556" spans="1:24" x14ac:dyDescent="0.25">
      <c r="A556" s="11">
        <v>555</v>
      </c>
      <c r="B556" s="11">
        <v>258</v>
      </c>
      <c r="C556" s="11">
        <v>313</v>
      </c>
      <c r="D556" s="11">
        <v>834520.60739999998</v>
      </c>
      <c r="E556" s="11">
        <v>3241137.6189999999</v>
      </c>
      <c r="F556" s="11">
        <v>834093.96589999995</v>
      </c>
      <c r="G556" s="11">
        <v>3239576.574</v>
      </c>
      <c r="H556" s="11">
        <v>1</v>
      </c>
      <c r="I556" s="11">
        <v>-2</v>
      </c>
      <c r="J556" s="11">
        <v>0</v>
      </c>
      <c r="K556" s="11">
        <v>12000</v>
      </c>
      <c r="L556" s="11">
        <v>130</v>
      </c>
      <c r="M556" s="11">
        <v>2.5000000000000001E-2</v>
      </c>
      <c r="N556" s="11">
        <v>0</v>
      </c>
      <c r="O556" s="11">
        <v>0</v>
      </c>
      <c r="P556" s="11">
        <v>0</v>
      </c>
      <c r="Q556" s="11">
        <v>20</v>
      </c>
      <c r="R556" s="11">
        <v>0</v>
      </c>
      <c r="S556" s="11">
        <v>0</v>
      </c>
      <c r="T556" s="11">
        <v>0.53</v>
      </c>
      <c r="U556" s="11" t="s">
        <v>676</v>
      </c>
      <c r="V556" s="11" t="s">
        <v>79</v>
      </c>
      <c r="W556" s="11" t="s">
        <v>79</v>
      </c>
      <c r="X556" s="11" t="s">
        <v>556</v>
      </c>
    </row>
    <row r="557" spans="1:24" x14ac:dyDescent="0.25">
      <c r="A557" s="11">
        <v>556</v>
      </c>
      <c r="B557" s="11">
        <v>258</v>
      </c>
      <c r="C557" s="11">
        <v>313</v>
      </c>
      <c r="D557" s="11">
        <v>839557.14040000003</v>
      </c>
      <c r="E557" s="11">
        <v>3240120.2119999998</v>
      </c>
      <c r="F557" s="11">
        <v>838698.24109999998</v>
      </c>
      <c r="G557" s="11">
        <v>3237879.9750000001</v>
      </c>
      <c r="H557" s="11">
        <v>1</v>
      </c>
      <c r="I557" s="11">
        <v>-2</v>
      </c>
      <c r="J557" s="11">
        <v>0</v>
      </c>
      <c r="K557" s="11">
        <v>12000</v>
      </c>
      <c r="L557" s="11">
        <v>2000</v>
      </c>
      <c r="M557" s="11">
        <v>2.5000000000000001E-2</v>
      </c>
      <c r="N557" s="11">
        <v>0</v>
      </c>
      <c r="O557" s="11">
        <v>0</v>
      </c>
      <c r="P557" s="11">
        <v>0</v>
      </c>
      <c r="Q557" s="11">
        <v>20</v>
      </c>
      <c r="R557" s="11">
        <v>0</v>
      </c>
      <c r="S557" s="11">
        <v>0</v>
      </c>
      <c r="T557" s="11">
        <v>0.53</v>
      </c>
      <c r="U557" s="11" t="s">
        <v>676</v>
      </c>
      <c r="V557" s="11" t="s">
        <v>79</v>
      </c>
      <c r="W557" s="11" t="s">
        <v>79</v>
      </c>
      <c r="X557" s="11" t="s">
        <v>556</v>
      </c>
    </row>
    <row r="558" spans="1:24" x14ac:dyDescent="0.25">
      <c r="A558" s="11">
        <v>557</v>
      </c>
      <c r="B558" s="11">
        <v>258</v>
      </c>
      <c r="C558" s="11">
        <v>262</v>
      </c>
      <c r="D558" s="11">
        <v>843225.52919999999</v>
      </c>
      <c r="E558" s="11">
        <v>3240085.0070000002</v>
      </c>
      <c r="F558" s="11">
        <v>841834.87639999995</v>
      </c>
      <c r="G558" s="11">
        <v>3240205.6570000001</v>
      </c>
      <c r="H558" s="11">
        <v>1</v>
      </c>
      <c r="I558" s="11">
        <v>-3</v>
      </c>
      <c r="J558" s="11">
        <v>0</v>
      </c>
      <c r="K558" s="11">
        <v>10000</v>
      </c>
      <c r="L558" s="11">
        <v>250</v>
      </c>
      <c r="M558" s="11">
        <v>2.5000000000000001E-2</v>
      </c>
      <c r="N558" s="11">
        <v>0</v>
      </c>
      <c r="O558" s="11">
        <v>0</v>
      </c>
      <c r="P558" s="11">
        <v>0</v>
      </c>
      <c r="Q558" s="11">
        <v>20</v>
      </c>
      <c r="R558" s="11">
        <v>0</v>
      </c>
      <c r="S558" s="11">
        <v>0</v>
      </c>
      <c r="T558" s="11">
        <v>0.53</v>
      </c>
      <c r="U558" s="11" t="s">
        <v>676</v>
      </c>
      <c r="V558" s="11" t="s">
        <v>79</v>
      </c>
      <c r="W558" s="11" t="s">
        <v>79</v>
      </c>
      <c r="X558" s="11" t="s">
        <v>556</v>
      </c>
    </row>
    <row r="559" spans="1:24" x14ac:dyDescent="0.25">
      <c r="A559" s="11">
        <v>558</v>
      </c>
      <c r="B559" s="11">
        <v>258</v>
      </c>
      <c r="C559" s="11">
        <v>262</v>
      </c>
      <c r="D559" s="11">
        <v>845396.33200000005</v>
      </c>
      <c r="E559" s="11">
        <v>3241592.0649999999</v>
      </c>
      <c r="F559" s="11">
        <v>840884.64800000004</v>
      </c>
      <c r="G559" s="11">
        <v>3242058.13</v>
      </c>
      <c r="H559" s="11">
        <v>1</v>
      </c>
      <c r="I559" s="11">
        <v>-3</v>
      </c>
      <c r="J559" s="11">
        <v>0</v>
      </c>
      <c r="K559" s="11">
        <v>10000</v>
      </c>
      <c r="L559" s="11">
        <v>35</v>
      </c>
      <c r="M559" s="11">
        <v>2.5000000000000001E-2</v>
      </c>
      <c r="N559" s="11">
        <v>0</v>
      </c>
      <c r="O559" s="11">
        <v>0</v>
      </c>
      <c r="P559" s="11">
        <v>0</v>
      </c>
      <c r="Q559" s="11">
        <v>20</v>
      </c>
      <c r="R559" s="11">
        <v>0</v>
      </c>
      <c r="S559" s="11">
        <v>0</v>
      </c>
      <c r="T559" s="11">
        <v>0.53</v>
      </c>
      <c r="U559" s="11" t="s">
        <v>676</v>
      </c>
      <c r="V559" s="11" t="s">
        <v>79</v>
      </c>
      <c r="W559" s="11" t="s">
        <v>79</v>
      </c>
      <c r="X559" s="11" t="s">
        <v>556</v>
      </c>
    </row>
    <row r="560" spans="1:24" x14ac:dyDescent="0.25">
      <c r="A560" s="11">
        <v>559</v>
      </c>
      <c r="B560" s="11">
        <v>258</v>
      </c>
      <c r="C560" s="11">
        <v>262</v>
      </c>
      <c r="D560" s="11">
        <v>844985.13529999997</v>
      </c>
      <c r="E560" s="11">
        <v>3243123.409</v>
      </c>
      <c r="F560" s="11">
        <v>842439.60730000003</v>
      </c>
      <c r="G560" s="11">
        <v>3242243.6030000001</v>
      </c>
      <c r="H560" s="11">
        <v>1</v>
      </c>
      <c r="I560" s="11">
        <v>-3</v>
      </c>
      <c r="J560" s="11">
        <v>0</v>
      </c>
      <c r="K560" s="11">
        <v>10000</v>
      </c>
      <c r="L560" s="11">
        <v>75</v>
      </c>
      <c r="M560" s="11">
        <v>2.5000000000000001E-2</v>
      </c>
      <c r="N560" s="11">
        <v>0</v>
      </c>
      <c r="O560" s="11">
        <v>0</v>
      </c>
      <c r="P560" s="11">
        <v>0</v>
      </c>
      <c r="Q560" s="11">
        <v>20</v>
      </c>
      <c r="R560" s="11">
        <v>0</v>
      </c>
      <c r="S560" s="11">
        <v>0</v>
      </c>
      <c r="T560" s="11">
        <v>0.53</v>
      </c>
      <c r="U560" s="11" t="s">
        <v>676</v>
      </c>
      <c r="V560" s="11" t="s">
        <v>79</v>
      </c>
      <c r="W560" s="11" t="s">
        <v>79</v>
      </c>
      <c r="X560" s="11" t="s">
        <v>556</v>
      </c>
    </row>
    <row r="561" spans="1:24" x14ac:dyDescent="0.25">
      <c r="A561" s="11">
        <v>560</v>
      </c>
      <c r="B561" s="11">
        <v>258</v>
      </c>
      <c r="C561" s="11">
        <v>262</v>
      </c>
      <c r="D561" s="11">
        <v>842542.00710000005</v>
      </c>
      <c r="E561" s="11">
        <v>3243358.2620000001</v>
      </c>
      <c r="F561" s="11">
        <v>843861.94990000001</v>
      </c>
      <c r="G561" s="11">
        <v>3243392.6579999998</v>
      </c>
      <c r="H561" s="11">
        <v>1</v>
      </c>
      <c r="I561" s="11">
        <v>-3</v>
      </c>
      <c r="J561" s="11">
        <v>0</v>
      </c>
      <c r="K561" s="11">
        <v>10000</v>
      </c>
      <c r="L561" s="11">
        <v>40</v>
      </c>
      <c r="M561" s="11">
        <v>2.5000000000000001E-2</v>
      </c>
      <c r="N561" s="11">
        <v>0</v>
      </c>
      <c r="O561" s="11">
        <v>0</v>
      </c>
      <c r="P561" s="11">
        <v>0</v>
      </c>
      <c r="Q561" s="11">
        <v>20</v>
      </c>
      <c r="R561" s="11">
        <v>0</v>
      </c>
      <c r="S561" s="11">
        <v>0</v>
      </c>
      <c r="T561" s="11">
        <v>0.53</v>
      </c>
      <c r="U561" s="11" t="s">
        <v>676</v>
      </c>
      <c r="V561" s="11" t="s">
        <v>79</v>
      </c>
      <c r="W561" s="11" t="s">
        <v>79</v>
      </c>
      <c r="X561" s="11" t="s">
        <v>556</v>
      </c>
    </row>
    <row r="562" spans="1:24" x14ac:dyDescent="0.25">
      <c r="A562" s="11">
        <v>561</v>
      </c>
      <c r="B562" s="11">
        <v>258</v>
      </c>
      <c r="C562" s="11">
        <v>259</v>
      </c>
      <c r="D562" s="11">
        <v>842352.67090000003</v>
      </c>
      <c r="E562" s="11">
        <v>3245009.4589999998</v>
      </c>
      <c r="F562" s="11">
        <v>844189.44369999995</v>
      </c>
      <c r="G562" s="11">
        <v>3245079.8059999999</v>
      </c>
      <c r="H562" s="11">
        <v>1</v>
      </c>
      <c r="I562" s="11">
        <v>-3</v>
      </c>
      <c r="J562" s="11">
        <v>0</v>
      </c>
      <c r="K562" s="11">
        <v>10000</v>
      </c>
      <c r="L562" s="11">
        <v>70</v>
      </c>
      <c r="M562" s="11">
        <v>2.5000000000000001E-2</v>
      </c>
      <c r="N562" s="11">
        <v>0</v>
      </c>
      <c r="O562" s="11">
        <v>0</v>
      </c>
      <c r="P562" s="11">
        <v>0</v>
      </c>
      <c r="Q562" s="11">
        <v>20</v>
      </c>
      <c r="R562" s="11">
        <v>0</v>
      </c>
      <c r="S562" s="11">
        <v>0</v>
      </c>
      <c r="T562" s="11">
        <v>0.53</v>
      </c>
      <c r="U562" s="11" t="s">
        <v>676</v>
      </c>
      <c r="V562" s="11" t="s">
        <v>79</v>
      </c>
      <c r="W562" s="11" t="s">
        <v>79</v>
      </c>
      <c r="X562" s="11" t="s">
        <v>556</v>
      </c>
    </row>
    <row r="563" spans="1:24" x14ac:dyDescent="0.25">
      <c r="A563" s="11">
        <v>562</v>
      </c>
      <c r="B563" s="11">
        <v>258</v>
      </c>
      <c r="C563" s="11">
        <v>259</v>
      </c>
      <c r="D563" s="11">
        <v>840634.19869999995</v>
      </c>
      <c r="E563" s="11">
        <v>3248786.3939999999</v>
      </c>
      <c r="F563" s="11">
        <v>842229.63939999999</v>
      </c>
      <c r="G563" s="11">
        <v>3248296.9139999999</v>
      </c>
      <c r="H563" s="11">
        <v>1</v>
      </c>
      <c r="I563" s="11">
        <v>-3</v>
      </c>
      <c r="J563" s="11">
        <v>0</v>
      </c>
      <c r="K563" s="11">
        <v>9000</v>
      </c>
      <c r="L563" s="11">
        <v>350</v>
      </c>
      <c r="M563" s="11">
        <v>2.5000000000000001E-2</v>
      </c>
      <c r="N563" s="11">
        <v>0</v>
      </c>
      <c r="O563" s="11">
        <v>0</v>
      </c>
      <c r="P563" s="11">
        <v>0</v>
      </c>
      <c r="Q563" s="11">
        <v>20</v>
      </c>
      <c r="R563" s="11">
        <v>0</v>
      </c>
      <c r="S563" s="11">
        <v>0</v>
      </c>
      <c r="T563" s="11">
        <v>0.53</v>
      </c>
      <c r="U563" s="11" t="s">
        <v>676</v>
      </c>
      <c r="V563" s="11" t="s">
        <v>79</v>
      </c>
      <c r="W563" s="11" t="s">
        <v>79</v>
      </c>
      <c r="X563" s="11" t="s">
        <v>556</v>
      </c>
    </row>
    <row r="564" spans="1:24" x14ac:dyDescent="0.25">
      <c r="A564" s="11">
        <v>563</v>
      </c>
      <c r="B564" s="11">
        <v>260</v>
      </c>
      <c r="C564" s="11">
        <v>259</v>
      </c>
      <c r="D564" s="11">
        <v>844482.28879999998</v>
      </c>
      <c r="E564" s="11">
        <v>3248877.5469999998</v>
      </c>
      <c r="F564" s="11">
        <v>845709.95790000004</v>
      </c>
      <c r="G564" s="11">
        <v>3248988.673</v>
      </c>
      <c r="H564" s="11">
        <v>11</v>
      </c>
      <c r="I564" s="11">
        <v>-3</v>
      </c>
      <c r="J564" s="11">
        <v>0</v>
      </c>
      <c r="K564" s="11">
        <v>5000</v>
      </c>
      <c r="L564" s="11">
        <v>1500</v>
      </c>
      <c r="M564" s="11">
        <v>2.5000000000000001E-2</v>
      </c>
      <c r="N564" s="11">
        <v>0</v>
      </c>
      <c r="O564" s="11">
        <v>0</v>
      </c>
      <c r="P564" s="11">
        <v>0</v>
      </c>
      <c r="Q564" s="11">
        <v>20</v>
      </c>
      <c r="R564" s="11">
        <v>0</v>
      </c>
      <c r="S564" s="11">
        <v>0</v>
      </c>
      <c r="T564" s="11">
        <v>0.53</v>
      </c>
      <c r="U564" s="11" t="s">
        <v>676</v>
      </c>
      <c r="V564" s="11" t="s">
        <v>79</v>
      </c>
      <c r="W564" s="11" t="s">
        <v>79</v>
      </c>
      <c r="X564" s="11" t="s">
        <v>556</v>
      </c>
    </row>
    <row r="565" spans="1:24" x14ac:dyDescent="0.25">
      <c r="A565" s="11">
        <v>564</v>
      </c>
      <c r="B565" s="11">
        <v>200</v>
      </c>
      <c r="C565" s="11">
        <v>201</v>
      </c>
      <c r="D565" s="11">
        <v>852415.85329999996</v>
      </c>
      <c r="E565" s="11">
        <v>3245832.977</v>
      </c>
      <c r="F565" s="11">
        <v>849213.87269999995</v>
      </c>
      <c r="G565" s="11">
        <v>3249864.4380000001</v>
      </c>
      <c r="H565" s="11">
        <v>1</v>
      </c>
      <c r="I565" s="11">
        <v>-3</v>
      </c>
      <c r="J565" s="11">
        <v>0</v>
      </c>
      <c r="K565" s="11">
        <v>6500</v>
      </c>
      <c r="L565" s="11">
        <v>18</v>
      </c>
      <c r="M565" s="11">
        <v>2.5000000000000001E-2</v>
      </c>
      <c r="N565" s="11">
        <v>0</v>
      </c>
      <c r="O565" s="11">
        <v>0</v>
      </c>
      <c r="P565" s="11">
        <v>0</v>
      </c>
      <c r="Q565" s="11">
        <v>20</v>
      </c>
      <c r="R565" s="11">
        <v>0</v>
      </c>
      <c r="S565" s="11">
        <v>0</v>
      </c>
      <c r="T565" s="11">
        <v>0.53</v>
      </c>
      <c r="U565" s="11" t="s">
        <v>676</v>
      </c>
      <c r="V565" s="11" t="s">
        <v>79</v>
      </c>
      <c r="W565" s="11" t="s">
        <v>79</v>
      </c>
      <c r="X565" s="11" t="s">
        <v>556</v>
      </c>
    </row>
    <row r="566" spans="1:24" x14ac:dyDescent="0.25">
      <c r="A566" s="11">
        <v>565</v>
      </c>
      <c r="B566" s="11">
        <v>260</v>
      </c>
      <c r="C566" s="11">
        <v>263</v>
      </c>
      <c r="D566" s="11">
        <v>847885.07250000001</v>
      </c>
      <c r="E566" s="11">
        <v>3241658.1660000002</v>
      </c>
      <c r="F566" s="11">
        <v>847416.42319999996</v>
      </c>
      <c r="G566" s="11">
        <v>3243927.088</v>
      </c>
      <c r="H566" s="11">
        <v>1</v>
      </c>
      <c r="I566" s="11">
        <v>-2</v>
      </c>
      <c r="J566" s="11">
        <v>0</v>
      </c>
      <c r="K566" s="11">
        <v>7000</v>
      </c>
      <c r="L566" s="11">
        <v>80</v>
      </c>
      <c r="M566" s="11">
        <v>2.5000000000000001E-2</v>
      </c>
      <c r="N566" s="11">
        <v>0</v>
      </c>
      <c r="O566" s="11">
        <v>0</v>
      </c>
      <c r="P566" s="11">
        <v>0</v>
      </c>
      <c r="Q566" s="11">
        <v>20</v>
      </c>
      <c r="R566" s="11">
        <v>0</v>
      </c>
      <c r="S566" s="11">
        <v>0</v>
      </c>
      <c r="T566" s="11">
        <v>1</v>
      </c>
      <c r="U566" s="11" t="s">
        <v>676</v>
      </c>
      <c r="V566" s="11" t="s">
        <v>79</v>
      </c>
      <c r="W566" s="11" t="s">
        <v>79</v>
      </c>
      <c r="X566" s="11" t="s">
        <v>556</v>
      </c>
    </row>
    <row r="567" spans="1:24" x14ac:dyDescent="0.25">
      <c r="A567" s="11">
        <v>566</v>
      </c>
      <c r="B567" s="11">
        <v>260</v>
      </c>
      <c r="C567" s="11">
        <v>261</v>
      </c>
      <c r="D567" s="11">
        <v>850468.7132</v>
      </c>
      <c r="E567" s="11">
        <v>3243242.7889999999</v>
      </c>
      <c r="F567" s="11">
        <v>850378.75470000005</v>
      </c>
      <c r="G567" s="11">
        <v>3242274.412</v>
      </c>
      <c r="H567" s="11">
        <v>1</v>
      </c>
      <c r="I567" s="11">
        <v>-3</v>
      </c>
      <c r="J567" s="11">
        <v>0</v>
      </c>
      <c r="K567" s="11">
        <v>6000</v>
      </c>
      <c r="L567" s="11">
        <v>450</v>
      </c>
      <c r="M567" s="11">
        <v>2.5000000000000001E-2</v>
      </c>
      <c r="N567" s="11">
        <v>0</v>
      </c>
      <c r="O567" s="11">
        <v>0</v>
      </c>
      <c r="P567" s="11">
        <v>0</v>
      </c>
      <c r="Q567" s="11">
        <v>20</v>
      </c>
      <c r="R567" s="11">
        <v>0</v>
      </c>
      <c r="S567" s="11">
        <v>0</v>
      </c>
      <c r="T567" s="11">
        <v>0.53</v>
      </c>
      <c r="U567" s="11" t="s">
        <v>676</v>
      </c>
      <c r="V567" s="11" t="s">
        <v>79</v>
      </c>
      <c r="W567" s="11" t="s">
        <v>79</v>
      </c>
      <c r="X567" s="11" t="s">
        <v>556</v>
      </c>
    </row>
    <row r="568" spans="1:24" x14ac:dyDescent="0.25">
      <c r="A568" s="11">
        <v>567</v>
      </c>
      <c r="B568" s="11">
        <v>261</v>
      </c>
      <c r="C568" s="11">
        <v>263</v>
      </c>
      <c r="D568" s="11">
        <v>850558.73340000003</v>
      </c>
      <c r="E568" s="11">
        <v>3241878.824</v>
      </c>
      <c r="F568" s="11">
        <v>849549.57990000001</v>
      </c>
      <c r="G568" s="11">
        <v>3241272.4369999999</v>
      </c>
      <c r="H568" s="11">
        <v>1</v>
      </c>
      <c r="I568" s="11">
        <v>-2</v>
      </c>
      <c r="J568" s="11">
        <v>0</v>
      </c>
      <c r="K568" s="11">
        <v>4000</v>
      </c>
      <c r="L568" s="11">
        <v>20</v>
      </c>
      <c r="M568" s="11">
        <v>2.5000000000000001E-2</v>
      </c>
      <c r="N568" s="11">
        <v>0</v>
      </c>
      <c r="O568" s="11">
        <v>0</v>
      </c>
      <c r="P568" s="11">
        <v>0</v>
      </c>
      <c r="Q568" s="11">
        <v>20</v>
      </c>
      <c r="R568" s="11">
        <v>0</v>
      </c>
      <c r="S568" s="11">
        <v>0</v>
      </c>
      <c r="T568" s="11">
        <v>1</v>
      </c>
      <c r="U568" s="11" t="s">
        <v>676</v>
      </c>
      <c r="V568" s="11" t="s">
        <v>79</v>
      </c>
      <c r="W568" s="11" t="s">
        <v>79</v>
      </c>
      <c r="X568" s="11" t="s">
        <v>556</v>
      </c>
    </row>
    <row r="569" spans="1:24" x14ac:dyDescent="0.25">
      <c r="A569" s="11">
        <v>568</v>
      </c>
      <c r="B569" s="11">
        <v>262</v>
      </c>
      <c r="C569" s="11">
        <v>263</v>
      </c>
      <c r="D569" s="11">
        <v>846063.3125</v>
      </c>
      <c r="E569" s="11">
        <v>3237797.9440000001</v>
      </c>
      <c r="F569" s="11">
        <v>847923.37769999995</v>
      </c>
      <c r="G569" s="11">
        <v>3239054.2230000002</v>
      </c>
      <c r="H569" s="11">
        <v>11</v>
      </c>
      <c r="I569" s="11">
        <v>-1</v>
      </c>
      <c r="J569" s="11">
        <v>0</v>
      </c>
      <c r="K569" s="11">
        <v>5000</v>
      </c>
      <c r="L569" s="11">
        <v>800</v>
      </c>
      <c r="M569" s="11">
        <v>2.5000000000000001E-2</v>
      </c>
      <c r="N569" s="11">
        <v>0</v>
      </c>
      <c r="O569" s="11">
        <v>0</v>
      </c>
      <c r="P569" s="11">
        <v>0</v>
      </c>
      <c r="Q569" s="11">
        <v>20</v>
      </c>
      <c r="R569" s="11">
        <v>0</v>
      </c>
      <c r="S569" s="11">
        <v>0</v>
      </c>
      <c r="T569" s="11">
        <v>1</v>
      </c>
      <c r="U569" s="11" t="s">
        <v>676</v>
      </c>
      <c r="V569" s="11" t="s">
        <v>79</v>
      </c>
      <c r="W569" s="11" t="s">
        <v>79</v>
      </c>
      <c r="X569" s="11" t="s">
        <v>556</v>
      </c>
    </row>
    <row r="570" spans="1:24" x14ac:dyDescent="0.25">
      <c r="A570" s="11">
        <v>569</v>
      </c>
      <c r="B570" s="11">
        <v>290</v>
      </c>
      <c r="C570" s="11">
        <v>263</v>
      </c>
      <c r="D570" s="11">
        <v>850366.10519999999</v>
      </c>
      <c r="E570" s="11">
        <v>3238228.4279999998</v>
      </c>
      <c r="F570" s="11">
        <v>847898.13639999996</v>
      </c>
      <c r="G570" s="11">
        <v>3236755.307</v>
      </c>
      <c r="H570" s="11">
        <v>1</v>
      </c>
      <c r="I570" s="11">
        <v>-2</v>
      </c>
      <c r="J570" s="11">
        <v>0</v>
      </c>
      <c r="K570" s="11">
        <v>5000</v>
      </c>
      <c r="L570" s="11">
        <v>60</v>
      </c>
      <c r="M570" s="11">
        <v>2.5000000000000001E-2</v>
      </c>
      <c r="N570" s="11">
        <v>0</v>
      </c>
      <c r="O570" s="11">
        <v>0</v>
      </c>
      <c r="P570" s="11">
        <v>0</v>
      </c>
      <c r="Q570" s="11">
        <v>20</v>
      </c>
      <c r="R570" s="11">
        <v>0</v>
      </c>
      <c r="S570" s="11">
        <v>0</v>
      </c>
      <c r="T570" s="11">
        <v>1</v>
      </c>
      <c r="U570" s="11" t="s">
        <v>676</v>
      </c>
      <c r="V570" s="11" t="s">
        <v>79</v>
      </c>
      <c r="W570" s="11" t="s">
        <v>79</v>
      </c>
      <c r="X570" s="11" t="s">
        <v>556</v>
      </c>
    </row>
    <row r="571" spans="1:24" x14ac:dyDescent="0.25">
      <c r="A571" s="11">
        <v>570</v>
      </c>
      <c r="B571" s="11">
        <v>262</v>
      </c>
      <c r="C571" s="11">
        <v>313</v>
      </c>
      <c r="D571" s="11">
        <v>844130.80299999996</v>
      </c>
      <c r="E571" s="11">
        <v>3237665.1340000001</v>
      </c>
      <c r="F571" s="11">
        <v>842067.04890000005</v>
      </c>
      <c r="G571" s="11">
        <v>3236585.6320000002</v>
      </c>
      <c r="H571" s="11">
        <v>1</v>
      </c>
      <c r="I571" s="11">
        <v>-3</v>
      </c>
      <c r="J571" s="11">
        <v>0</v>
      </c>
      <c r="K571" s="11">
        <v>9000</v>
      </c>
      <c r="L571" s="11">
        <v>650</v>
      </c>
      <c r="M571" s="11">
        <v>2.5000000000000001E-2</v>
      </c>
      <c r="N571" s="11">
        <v>0</v>
      </c>
      <c r="O571" s="11">
        <v>0</v>
      </c>
      <c r="P571" s="11">
        <v>0</v>
      </c>
      <c r="Q571" s="11">
        <v>20</v>
      </c>
      <c r="R571" s="11">
        <v>0</v>
      </c>
      <c r="S571" s="11">
        <v>0</v>
      </c>
      <c r="T571" s="11">
        <v>0.53</v>
      </c>
      <c r="U571" s="11" t="s">
        <v>676</v>
      </c>
      <c r="V571" s="11" t="s">
        <v>79</v>
      </c>
      <c r="W571" s="11" t="s">
        <v>79</v>
      </c>
      <c r="X571" s="11" t="s">
        <v>556</v>
      </c>
    </row>
    <row r="572" spans="1:24" x14ac:dyDescent="0.25">
      <c r="A572" s="11">
        <v>571</v>
      </c>
      <c r="B572" s="11">
        <v>290</v>
      </c>
      <c r="C572" s="11">
        <v>313</v>
      </c>
      <c r="D572" s="11">
        <v>846170.02760000003</v>
      </c>
      <c r="E572" s="11">
        <v>3236616.6680000001</v>
      </c>
      <c r="F572" s="11">
        <v>842596.82250000001</v>
      </c>
      <c r="G572" s="11">
        <v>3236260.4720000001</v>
      </c>
      <c r="H572" s="11">
        <v>1</v>
      </c>
      <c r="I572" s="11">
        <v>-3</v>
      </c>
      <c r="J572" s="11">
        <v>0</v>
      </c>
      <c r="K572" s="11">
        <v>13000</v>
      </c>
      <c r="L572" s="11">
        <v>100</v>
      </c>
      <c r="M572" s="11">
        <v>2.5000000000000001E-2</v>
      </c>
      <c r="N572" s="11">
        <v>0</v>
      </c>
      <c r="O572" s="11">
        <v>0</v>
      </c>
      <c r="P572" s="11">
        <v>0</v>
      </c>
      <c r="Q572" s="11">
        <v>20</v>
      </c>
      <c r="R572" s="11">
        <v>0</v>
      </c>
      <c r="S572" s="11">
        <v>0</v>
      </c>
      <c r="T572" s="11">
        <v>0.53</v>
      </c>
      <c r="U572" s="11" t="s">
        <v>676</v>
      </c>
      <c r="V572" s="11" t="s">
        <v>79</v>
      </c>
      <c r="W572" s="11" t="s">
        <v>79</v>
      </c>
      <c r="X572" s="11" t="s">
        <v>556</v>
      </c>
    </row>
    <row r="573" spans="1:24" x14ac:dyDescent="0.25">
      <c r="A573" s="11">
        <v>572</v>
      </c>
      <c r="B573" s="11">
        <v>265</v>
      </c>
      <c r="C573" s="11">
        <v>268</v>
      </c>
      <c r="D573" s="11">
        <v>858974.63049999997</v>
      </c>
      <c r="E573" s="11">
        <v>3248678.6430000002</v>
      </c>
      <c r="F573" s="11">
        <v>862186.71389999997</v>
      </c>
      <c r="G573" s="11">
        <v>3254012.054</v>
      </c>
      <c r="H573" s="11">
        <v>1</v>
      </c>
      <c r="I573" s="11">
        <v>-2</v>
      </c>
      <c r="J573" s="11">
        <v>0</v>
      </c>
      <c r="K573" s="11">
        <v>6000</v>
      </c>
      <c r="L573" s="11">
        <v>100</v>
      </c>
      <c r="M573" s="11">
        <v>2.5000000000000001E-2</v>
      </c>
      <c r="N573" s="11">
        <v>0</v>
      </c>
      <c r="O573" s="11">
        <v>0</v>
      </c>
      <c r="P573" s="11">
        <v>0</v>
      </c>
      <c r="Q573" s="11">
        <v>20</v>
      </c>
      <c r="R573" s="11">
        <v>0</v>
      </c>
      <c r="S573" s="11">
        <v>0</v>
      </c>
      <c r="T573" s="11">
        <v>0.53</v>
      </c>
      <c r="U573" s="11" t="s">
        <v>676</v>
      </c>
      <c r="V573" s="11" t="s">
        <v>79</v>
      </c>
      <c r="W573" s="11" t="s">
        <v>79</v>
      </c>
      <c r="X573" s="11" t="s">
        <v>556</v>
      </c>
    </row>
    <row r="574" spans="1:24" x14ac:dyDescent="0.25">
      <c r="A574" s="11">
        <v>573</v>
      </c>
      <c r="B574" s="11">
        <v>266</v>
      </c>
      <c r="C574" s="11">
        <v>265</v>
      </c>
      <c r="D574" s="11">
        <v>860093.01769999997</v>
      </c>
      <c r="E574" s="11">
        <v>3249393.2790000001</v>
      </c>
      <c r="F574" s="11">
        <v>860506.56229999999</v>
      </c>
      <c r="G574" s="11">
        <v>3247987.7439999999</v>
      </c>
      <c r="H574" s="11">
        <v>11</v>
      </c>
      <c r="I574" s="11">
        <v>-3</v>
      </c>
      <c r="J574" s="11">
        <v>0</v>
      </c>
      <c r="K574" s="11">
        <v>7000</v>
      </c>
      <c r="L574" s="11">
        <v>240</v>
      </c>
      <c r="M574" s="11">
        <v>2.5000000000000001E-2</v>
      </c>
      <c r="N574" s="11">
        <v>0</v>
      </c>
      <c r="O574" s="11">
        <v>0</v>
      </c>
      <c r="P574" s="11">
        <v>0</v>
      </c>
      <c r="Q574" s="11">
        <v>20</v>
      </c>
      <c r="R574" s="11">
        <v>0</v>
      </c>
      <c r="S574" s="11">
        <v>0</v>
      </c>
      <c r="T574" s="11">
        <v>0.53</v>
      </c>
      <c r="U574" s="11" t="s">
        <v>676</v>
      </c>
      <c r="V574" s="11" t="s">
        <v>79</v>
      </c>
      <c r="W574" s="11" t="s">
        <v>79</v>
      </c>
      <c r="X574" s="11" t="s">
        <v>556</v>
      </c>
    </row>
    <row r="575" spans="1:24" x14ac:dyDescent="0.25">
      <c r="A575" s="11">
        <v>574</v>
      </c>
      <c r="B575" s="11">
        <v>266</v>
      </c>
      <c r="C575" s="11">
        <v>268</v>
      </c>
      <c r="D575" s="11">
        <v>861415.05279999995</v>
      </c>
      <c r="E575" s="11">
        <v>3244716.1719999998</v>
      </c>
      <c r="F575" s="11">
        <v>865152.29980000004</v>
      </c>
      <c r="G575" s="11">
        <v>3251595.352</v>
      </c>
      <c r="H575" s="11">
        <v>1</v>
      </c>
      <c r="I575" s="11">
        <v>-2</v>
      </c>
      <c r="J575" s="11">
        <v>0</v>
      </c>
      <c r="K575" s="11">
        <v>9000</v>
      </c>
      <c r="L575" s="11">
        <v>500</v>
      </c>
      <c r="M575" s="11">
        <v>2.5000000000000001E-2</v>
      </c>
      <c r="N575" s="11">
        <v>0</v>
      </c>
      <c r="O575" s="11">
        <v>0</v>
      </c>
      <c r="P575" s="11">
        <v>0</v>
      </c>
      <c r="Q575" s="11">
        <v>20</v>
      </c>
      <c r="R575" s="11">
        <v>0</v>
      </c>
      <c r="S575" s="11">
        <v>0</v>
      </c>
      <c r="T575" s="11">
        <v>1</v>
      </c>
      <c r="U575" s="11" t="s">
        <v>676</v>
      </c>
      <c r="V575" s="11" t="s">
        <v>79</v>
      </c>
      <c r="W575" s="11" t="s">
        <v>79</v>
      </c>
      <c r="X575" s="11" t="s">
        <v>556</v>
      </c>
    </row>
    <row r="576" spans="1:24" x14ac:dyDescent="0.25">
      <c r="A576" s="11">
        <v>575</v>
      </c>
      <c r="B576" s="11">
        <v>268</v>
      </c>
      <c r="C576" s="11">
        <v>307</v>
      </c>
      <c r="D576" s="11">
        <v>864450.59420000005</v>
      </c>
      <c r="E576" s="11">
        <v>3253226.497</v>
      </c>
      <c r="F576" s="11">
        <v>865376.63769999996</v>
      </c>
      <c r="G576" s="11">
        <v>3255951.7110000001</v>
      </c>
      <c r="H576" s="11">
        <v>1</v>
      </c>
      <c r="I576" s="11">
        <v>-4</v>
      </c>
      <c r="J576" s="11">
        <v>0</v>
      </c>
      <c r="K576" s="11">
        <v>5000</v>
      </c>
      <c r="L576" s="11">
        <v>10000</v>
      </c>
      <c r="M576" s="11">
        <v>0.02</v>
      </c>
      <c r="N576" s="11">
        <v>0</v>
      </c>
      <c r="O576" s="11">
        <v>0</v>
      </c>
      <c r="P576" s="11">
        <v>0</v>
      </c>
      <c r="Q576" s="11">
        <v>20</v>
      </c>
      <c r="R576" s="11">
        <v>0</v>
      </c>
      <c r="S576" s="11">
        <v>0</v>
      </c>
      <c r="T576" s="11">
        <v>0.53</v>
      </c>
      <c r="U576" s="11" t="s">
        <v>676</v>
      </c>
      <c r="V576" s="11" t="s">
        <v>79</v>
      </c>
      <c r="W576" s="11" t="s">
        <v>79</v>
      </c>
      <c r="X576" s="11" t="s">
        <v>556</v>
      </c>
    </row>
    <row r="577" spans="1:24" x14ac:dyDescent="0.25">
      <c r="A577" s="11">
        <v>576</v>
      </c>
      <c r="B577" s="11">
        <v>266</v>
      </c>
      <c r="C577" s="11">
        <v>267</v>
      </c>
      <c r="D577" s="11">
        <v>865692.88699999999</v>
      </c>
      <c r="E577" s="11">
        <v>3245039.0490000001</v>
      </c>
      <c r="F577" s="11">
        <v>864415.96299999999</v>
      </c>
      <c r="G577" s="11">
        <v>3245886.5839999998</v>
      </c>
      <c r="H577" s="11">
        <v>1</v>
      </c>
      <c r="I577" s="11">
        <v>-3</v>
      </c>
      <c r="J577" s="11">
        <v>0</v>
      </c>
      <c r="K577" s="11">
        <v>7000</v>
      </c>
      <c r="L577" s="11">
        <v>15</v>
      </c>
      <c r="M577" s="11">
        <v>2.5000000000000001E-2</v>
      </c>
      <c r="N577" s="11">
        <v>0</v>
      </c>
      <c r="O577" s="11">
        <v>0</v>
      </c>
      <c r="P577" s="11">
        <v>0</v>
      </c>
      <c r="Q577" s="11">
        <v>20</v>
      </c>
      <c r="R577" s="11">
        <v>0</v>
      </c>
      <c r="S577" s="11">
        <v>0</v>
      </c>
      <c r="T577" s="11">
        <v>0.53</v>
      </c>
      <c r="U577" s="11" t="s">
        <v>676</v>
      </c>
      <c r="V577" s="11" t="s">
        <v>79</v>
      </c>
      <c r="W577" s="11" t="s">
        <v>79</v>
      </c>
      <c r="X577" s="11" t="s">
        <v>556</v>
      </c>
    </row>
    <row r="578" spans="1:24" x14ac:dyDescent="0.25">
      <c r="A578" s="11">
        <v>577</v>
      </c>
      <c r="B578" s="11">
        <v>266</v>
      </c>
      <c r="C578" s="11">
        <v>267</v>
      </c>
      <c r="D578" s="11">
        <v>865686.37820000004</v>
      </c>
      <c r="E578" s="11">
        <v>3245776.0469999998</v>
      </c>
      <c r="F578" s="11">
        <v>864903.50950000004</v>
      </c>
      <c r="G578" s="11">
        <v>3247571.5010000002</v>
      </c>
      <c r="H578" s="11">
        <v>1</v>
      </c>
      <c r="I578" s="11">
        <v>-3</v>
      </c>
      <c r="J578" s="11">
        <v>0</v>
      </c>
      <c r="K578" s="11">
        <v>7000</v>
      </c>
      <c r="L578" s="11">
        <v>20</v>
      </c>
      <c r="M578" s="11">
        <v>2.5000000000000001E-2</v>
      </c>
      <c r="N578" s="11">
        <v>0</v>
      </c>
      <c r="O578" s="11">
        <v>0</v>
      </c>
      <c r="P578" s="11">
        <v>0</v>
      </c>
      <c r="Q578" s="11">
        <v>20</v>
      </c>
      <c r="R578" s="11">
        <v>0</v>
      </c>
      <c r="S578" s="11">
        <v>0</v>
      </c>
      <c r="T578" s="11">
        <v>0.53</v>
      </c>
      <c r="U578" s="11" t="s">
        <v>676</v>
      </c>
      <c r="V578" s="11" t="s">
        <v>79</v>
      </c>
      <c r="W578" s="11" t="s">
        <v>79</v>
      </c>
      <c r="X578" s="11" t="s">
        <v>556</v>
      </c>
    </row>
    <row r="579" spans="1:24" x14ac:dyDescent="0.25">
      <c r="A579" s="11">
        <v>578</v>
      </c>
      <c r="B579" s="11">
        <v>267</v>
      </c>
      <c r="C579" s="11">
        <v>268</v>
      </c>
      <c r="D579" s="11">
        <v>866151.25650000002</v>
      </c>
      <c r="E579" s="11">
        <v>3246805.8689999999</v>
      </c>
      <c r="F579" s="11">
        <v>865829.25789999997</v>
      </c>
      <c r="G579" s="11">
        <v>3248729.923</v>
      </c>
      <c r="H579" s="11">
        <v>11</v>
      </c>
      <c r="I579" s="11">
        <v>-4</v>
      </c>
      <c r="J579" s="11">
        <v>0</v>
      </c>
      <c r="K579" s="11">
        <v>6000</v>
      </c>
      <c r="L579" s="11">
        <v>300</v>
      </c>
      <c r="M579" s="11">
        <v>2.5000000000000001E-2</v>
      </c>
      <c r="N579" s="11">
        <v>0</v>
      </c>
      <c r="O579" s="11">
        <v>0</v>
      </c>
      <c r="P579" s="11">
        <v>0</v>
      </c>
      <c r="Q579" s="11">
        <v>20</v>
      </c>
      <c r="R579" s="11">
        <v>0</v>
      </c>
      <c r="S579" s="11">
        <v>0</v>
      </c>
      <c r="T579" s="11">
        <v>0.53</v>
      </c>
      <c r="U579" s="11" t="s">
        <v>676</v>
      </c>
      <c r="V579" s="11" t="s">
        <v>79</v>
      </c>
      <c r="W579" s="11" t="s">
        <v>79</v>
      </c>
      <c r="X579" s="11" t="s">
        <v>556</v>
      </c>
    </row>
    <row r="580" spans="1:24" x14ac:dyDescent="0.25">
      <c r="A580" s="11">
        <v>579</v>
      </c>
      <c r="B580" s="11">
        <v>270</v>
      </c>
      <c r="C580" s="11">
        <v>273</v>
      </c>
      <c r="D580" s="11">
        <v>871313.36699999997</v>
      </c>
      <c r="E580" s="11">
        <v>3243864.2719999999</v>
      </c>
      <c r="F580" s="11">
        <v>874805.87399999995</v>
      </c>
      <c r="G580" s="11">
        <v>3247549.2629999998</v>
      </c>
      <c r="H580" s="11">
        <v>1</v>
      </c>
      <c r="I580" s="11">
        <v>-3</v>
      </c>
      <c r="J580" s="11">
        <v>0</v>
      </c>
      <c r="K580" s="11">
        <v>5000</v>
      </c>
      <c r="L580" s="11">
        <v>300</v>
      </c>
      <c r="M580" s="11">
        <v>2.5000000000000001E-2</v>
      </c>
      <c r="N580" s="11">
        <v>0</v>
      </c>
      <c r="O580" s="11">
        <v>0</v>
      </c>
      <c r="P580" s="11">
        <v>0</v>
      </c>
      <c r="Q580" s="11">
        <v>20</v>
      </c>
      <c r="R580" s="11">
        <v>0</v>
      </c>
      <c r="S580" s="11">
        <v>0</v>
      </c>
      <c r="T580" s="11">
        <v>0.65</v>
      </c>
      <c r="U580" s="11" t="s">
        <v>676</v>
      </c>
      <c r="V580" s="11" t="s">
        <v>79</v>
      </c>
      <c r="W580" s="11" t="s">
        <v>79</v>
      </c>
      <c r="X580" s="11" t="s">
        <v>556</v>
      </c>
    </row>
    <row r="581" spans="1:24" x14ac:dyDescent="0.25">
      <c r="A581" s="11">
        <v>580</v>
      </c>
      <c r="B581" s="11">
        <v>269</v>
      </c>
      <c r="C581" s="11">
        <v>273</v>
      </c>
      <c r="D581" s="11">
        <v>869828.53330000001</v>
      </c>
      <c r="E581" s="11">
        <v>3241342.34</v>
      </c>
      <c r="F581" s="11">
        <v>871377.93640000001</v>
      </c>
      <c r="G581" s="11">
        <v>3241581.5240000002</v>
      </c>
      <c r="H581" s="11">
        <v>1</v>
      </c>
      <c r="I581" s="11">
        <v>-2</v>
      </c>
      <c r="J581" s="11">
        <v>0</v>
      </c>
      <c r="K581" s="11">
        <v>8000</v>
      </c>
      <c r="L581" s="11">
        <v>70</v>
      </c>
      <c r="M581" s="11">
        <v>2.5000000000000001E-2</v>
      </c>
      <c r="N581" s="11">
        <v>0</v>
      </c>
      <c r="O581" s="11">
        <v>0</v>
      </c>
      <c r="P581" s="11">
        <v>0</v>
      </c>
      <c r="Q581" s="11">
        <v>20</v>
      </c>
      <c r="R581" s="11">
        <v>0</v>
      </c>
      <c r="S581" s="11">
        <v>0</v>
      </c>
      <c r="T581" s="11">
        <v>0.75</v>
      </c>
      <c r="U581" s="11" t="s">
        <v>676</v>
      </c>
      <c r="V581" s="11" t="s">
        <v>79</v>
      </c>
      <c r="W581" s="11" t="s">
        <v>79</v>
      </c>
      <c r="X581" s="11" t="s">
        <v>556</v>
      </c>
    </row>
    <row r="582" spans="1:24" x14ac:dyDescent="0.25">
      <c r="A582" s="11">
        <v>581</v>
      </c>
      <c r="B582" s="11">
        <v>269</v>
      </c>
      <c r="C582" s="11">
        <v>270</v>
      </c>
      <c r="D582" s="11">
        <v>869434.45589999994</v>
      </c>
      <c r="E582" s="11">
        <v>3241336.92</v>
      </c>
      <c r="F582" s="11">
        <v>869439.21840000001</v>
      </c>
      <c r="G582" s="11">
        <v>3241651.2459999998</v>
      </c>
      <c r="H582" s="11">
        <v>1</v>
      </c>
      <c r="I582" s="11">
        <v>-2</v>
      </c>
      <c r="J582" s="11">
        <v>0</v>
      </c>
      <c r="K582" s="11">
        <v>7000</v>
      </c>
      <c r="L582" s="11">
        <v>50</v>
      </c>
      <c r="M582" s="11">
        <v>2.5000000000000001E-2</v>
      </c>
      <c r="N582" s="11">
        <v>0</v>
      </c>
      <c r="O582" s="11">
        <v>0</v>
      </c>
      <c r="P582" s="11">
        <v>0</v>
      </c>
      <c r="Q582" s="11">
        <v>20</v>
      </c>
      <c r="R582" s="11">
        <v>0</v>
      </c>
      <c r="S582" s="11">
        <v>0</v>
      </c>
      <c r="T582" s="11">
        <v>0.75</v>
      </c>
      <c r="U582" s="11" t="s">
        <v>676</v>
      </c>
      <c r="V582" s="11" t="s">
        <v>79</v>
      </c>
      <c r="W582" s="11" t="s">
        <v>79</v>
      </c>
      <c r="X582" s="11" t="s">
        <v>556</v>
      </c>
    </row>
    <row r="583" spans="1:24" x14ac:dyDescent="0.25">
      <c r="A583" s="11">
        <v>582</v>
      </c>
      <c r="B583" s="11">
        <v>269</v>
      </c>
      <c r="C583" s="11">
        <v>271</v>
      </c>
      <c r="D583" s="11">
        <v>869215.82979999995</v>
      </c>
      <c r="E583" s="11">
        <v>3239825.9389999998</v>
      </c>
      <c r="F583" s="11">
        <v>869668.26820000005</v>
      </c>
      <c r="G583" s="11">
        <v>3238965.5120000001</v>
      </c>
      <c r="H583" s="11">
        <v>1</v>
      </c>
      <c r="I583" s="11">
        <v>-2</v>
      </c>
      <c r="J583" s="11">
        <v>0</v>
      </c>
      <c r="K583" s="11">
        <v>5000</v>
      </c>
      <c r="L583" s="11">
        <v>60</v>
      </c>
      <c r="M583" s="11">
        <v>2.5000000000000001E-2</v>
      </c>
      <c r="N583" s="11">
        <v>0</v>
      </c>
      <c r="O583" s="11">
        <v>0</v>
      </c>
      <c r="P583" s="11">
        <v>0</v>
      </c>
      <c r="Q583" s="11">
        <v>20</v>
      </c>
      <c r="R583" s="11">
        <v>0</v>
      </c>
      <c r="S583" s="11">
        <v>0</v>
      </c>
      <c r="T583" s="11">
        <v>0.75</v>
      </c>
      <c r="U583" s="11" t="s">
        <v>676</v>
      </c>
      <c r="V583" s="11" t="s">
        <v>79</v>
      </c>
      <c r="W583" s="11" t="s">
        <v>79</v>
      </c>
      <c r="X583" s="11" t="s">
        <v>556</v>
      </c>
    </row>
    <row r="584" spans="1:24" x14ac:dyDescent="0.25">
      <c r="A584" s="11">
        <v>583</v>
      </c>
      <c r="B584" s="11">
        <v>269</v>
      </c>
      <c r="C584" s="11">
        <v>271</v>
      </c>
      <c r="D584" s="11">
        <v>865179.12679999997</v>
      </c>
      <c r="E584" s="11">
        <v>3236938.0589999999</v>
      </c>
      <c r="F584" s="11">
        <v>865131.50170000002</v>
      </c>
      <c r="G584" s="11">
        <v>3236158.0660000001</v>
      </c>
      <c r="H584" s="11">
        <v>1</v>
      </c>
      <c r="I584" s="11">
        <v>-1</v>
      </c>
      <c r="J584" s="11">
        <v>0</v>
      </c>
      <c r="K584" s="11">
        <v>4000</v>
      </c>
      <c r="L584" s="11">
        <v>25</v>
      </c>
      <c r="M584" s="11">
        <v>2.5000000000000001E-2</v>
      </c>
      <c r="N584" s="11">
        <v>0</v>
      </c>
      <c r="O584" s="11">
        <v>0</v>
      </c>
      <c r="P584" s="11">
        <v>0</v>
      </c>
      <c r="Q584" s="11">
        <v>20</v>
      </c>
      <c r="R584" s="11">
        <v>0</v>
      </c>
      <c r="S584" s="11">
        <v>0</v>
      </c>
      <c r="T584" s="11">
        <v>0.75</v>
      </c>
      <c r="U584" s="11" t="s">
        <v>676</v>
      </c>
      <c r="V584" s="11" t="s">
        <v>79</v>
      </c>
      <c r="W584" s="11" t="s">
        <v>79</v>
      </c>
      <c r="X584" s="11" t="s">
        <v>556</v>
      </c>
    </row>
    <row r="585" spans="1:24" x14ac:dyDescent="0.25">
      <c r="A585" s="11">
        <v>584</v>
      </c>
      <c r="B585" s="11">
        <v>272</v>
      </c>
      <c r="C585" s="11">
        <v>271</v>
      </c>
      <c r="D585" s="11">
        <v>869438.91020000004</v>
      </c>
      <c r="E585" s="11">
        <v>3234205.6839999999</v>
      </c>
      <c r="F585" s="11">
        <v>869496.06030000001</v>
      </c>
      <c r="G585" s="11">
        <v>3234547.5260000001</v>
      </c>
      <c r="H585" s="11">
        <v>11</v>
      </c>
      <c r="I585" s="11">
        <v>-1</v>
      </c>
      <c r="J585" s="11">
        <v>0</v>
      </c>
      <c r="K585" s="11">
        <v>6500</v>
      </c>
      <c r="L585" s="11">
        <v>50</v>
      </c>
      <c r="M585" s="11">
        <v>2.5000000000000001E-2</v>
      </c>
      <c r="N585" s="11">
        <v>0</v>
      </c>
      <c r="O585" s="11">
        <v>0</v>
      </c>
      <c r="P585" s="11">
        <v>0</v>
      </c>
      <c r="Q585" s="11">
        <v>20</v>
      </c>
      <c r="R585" s="11">
        <v>0</v>
      </c>
      <c r="S585" s="11">
        <v>0</v>
      </c>
      <c r="T585" s="11">
        <v>0.53</v>
      </c>
      <c r="U585" s="11" t="s">
        <v>676</v>
      </c>
      <c r="V585" s="11" t="s">
        <v>79</v>
      </c>
      <c r="W585" s="11" t="s">
        <v>79</v>
      </c>
      <c r="X585" s="11" t="s">
        <v>556</v>
      </c>
    </row>
    <row r="586" spans="1:24" x14ac:dyDescent="0.25">
      <c r="A586" s="11">
        <v>585</v>
      </c>
      <c r="B586" s="11">
        <v>272</v>
      </c>
      <c r="C586" s="11">
        <v>271</v>
      </c>
      <c r="D586" s="11">
        <v>870652.29180000001</v>
      </c>
      <c r="E586" s="11">
        <v>3234681.7579999999</v>
      </c>
      <c r="F586" s="11">
        <v>871633.89789999998</v>
      </c>
      <c r="G586" s="11">
        <v>3235078.6340000001</v>
      </c>
      <c r="H586" s="11">
        <v>11</v>
      </c>
      <c r="I586" s="11">
        <v>-1</v>
      </c>
      <c r="J586" s="11">
        <v>0</v>
      </c>
      <c r="K586" s="11">
        <v>5000</v>
      </c>
      <c r="L586" s="11">
        <v>20</v>
      </c>
      <c r="M586" s="11">
        <v>2.5000000000000001E-2</v>
      </c>
      <c r="N586" s="11">
        <v>0</v>
      </c>
      <c r="O586" s="11">
        <v>0</v>
      </c>
      <c r="P586" s="11">
        <v>0</v>
      </c>
      <c r="Q586" s="11">
        <v>20</v>
      </c>
      <c r="R586" s="11">
        <v>0</v>
      </c>
      <c r="S586" s="11">
        <v>0</v>
      </c>
      <c r="T586" s="11">
        <v>0.53</v>
      </c>
      <c r="U586" s="11" t="s">
        <v>676</v>
      </c>
      <c r="V586" s="11" t="s">
        <v>79</v>
      </c>
      <c r="W586" s="11" t="s">
        <v>79</v>
      </c>
      <c r="X586" s="11" t="s">
        <v>556</v>
      </c>
    </row>
    <row r="587" spans="1:24" x14ac:dyDescent="0.25">
      <c r="A587" s="11">
        <v>586</v>
      </c>
      <c r="B587" s="11">
        <v>272</v>
      </c>
      <c r="C587" s="11">
        <v>271</v>
      </c>
      <c r="D587" s="11">
        <v>873131.17799999996</v>
      </c>
      <c r="E587" s="11">
        <v>3234419.159</v>
      </c>
      <c r="F587" s="11">
        <v>873775.03570000001</v>
      </c>
      <c r="G587" s="11">
        <v>3235709.645</v>
      </c>
      <c r="H587" s="11">
        <v>1</v>
      </c>
      <c r="I587" s="11">
        <v>-1</v>
      </c>
      <c r="J587" s="11">
        <v>0</v>
      </c>
      <c r="K587" s="11">
        <v>8000</v>
      </c>
      <c r="L587" s="11">
        <v>200</v>
      </c>
      <c r="M587" s="11">
        <v>2.5000000000000001E-2</v>
      </c>
      <c r="N587" s="11">
        <v>0</v>
      </c>
      <c r="O587" s="11">
        <v>0</v>
      </c>
      <c r="P587" s="11">
        <v>0</v>
      </c>
      <c r="Q587" s="11">
        <v>20</v>
      </c>
      <c r="R587" s="11">
        <v>0</v>
      </c>
      <c r="S587" s="11">
        <v>0</v>
      </c>
      <c r="T587" s="11">
        <v>0.53</v>
      </c>
      <c r="U587" s="11" t="s">
        <v>676</v>
      </c>
      <c r="V587" s="11" t="s">
        <v>79</v>
      </c>
      <c r="W587" s="11" t="s">
        <v>79</v>
      </c>
      <c r="X587" s="11" t="s">
        <v>556</v>
      </c>
    </row>
    <row r="588" spans="1:24" x14ac:dyDescent="0.25">
      <c r="A588" s="11">
        <v>587</v>
      </c>
      <c r="B588" s="11">
        <v>271</v>
      </c>
      <c r="C588" s="11">
        <v>273</v>
      </c>
      <c r="D588" s="11">
        <v>872103.18110000005</v>
      </c>
      <c r="E588" s="11">
        <v>3235708.983</v>
      </c>
      <c r="F588" s="11">
        <v>878748.42700000003</v>
      </c>
      <c r="G588" s="11">
        <v>3240802.4339999999</v>
      </c>
      <c r="H588" s="11">
        <v>11</v>
      </c>
      <c r="I588" s="11">
        <v>-2</v>
      </c>
      <c r="J588" s="11">
        <v>0</v>
      </c>
      <c r="K588" s="11">
        <v>7000</v>
      </c>
      <c r="L588" s="11">
        <v>500</v>
      </c>
      <c r="M588" s="11">
        <v>2.5000000000000001E-2</v>
      </c>
      <c r="N588" s="11">
        <v>0</v>
      </c>
      <c r="O588" s="11">
        <v>0</v>
      </c>
      <c r="P588" s="11">
        <v>0</v>
      </c>
      <c r="Q588" s="11">
        <v>20</v>
      </c>
      <c r="R588" s="11">
        <v>0</v>
      </c>
      <c r="S588" s="11">
        <v>0</v>
      </c>
      <c r="T588" s="11">
        <v>0.57999999999999996</v>
      </c>
      <c r="U588" s="11" t="s">
        <v>676</v>
      </c>
      <c r="V588" s="11" t="s">
        <v>79</v>
      </c>
      <c r="W588" s="11" t="s">
        <v>79</v>
      </c>
      <c r="X588" s="11" t="s">
        <v>556</v>
      </c>
    </row>
    <row r="589" spans="1:24" x14ac:dyDescent="0.25">
      <c r="A589" s="11">
        <v>588</v>
      </c>
      <c r="B589" s="11">
        <v>272</v>
      </c>
      <c r="C589" s="11">
        <v>273</v>
      </c>
      <c r="D589" s="11">
        <v>876807.57079999999</v>
      </c>
      <c r="E589" s="11">
        <v>3235778.4580000001</v>
      </c>
      <c r="F589" s="11">
        <v>878580.28260000004</v>
      </c>
      <c r="G589" s="11">
        <v>3238490.443</v>
      </c>
      <c r="H589" s="11">
        <v>11</v>
      </c>
      <c r="I589" s="11">
        <v>-3</v>
      </c>
      <c r="J589" s="11">
        <v>0</v>
      </c>
      <c r="K589" s="11">
        <v>13000</v>
      </c>
      <c r="L589" s="11">
        <v>250</v>
      </c>
      <c r="M589" s="11">
        <v>2.5000000000000001E-2</v>
      </c>
      <c r="N589" s="11">
        <v>0</v>
      </c>
      <c r="O589" s="11">
        <v>0</v>
      </c>
      <c r="P589" s="11">
        <v>0</v>
      </c>
      <c r="Q589" s="11">
        <v>20</v>
      </c>
      <c r="R589" s="11">
        <v>0</v>
      </c>
      <c r="S589" s="11">
        <v>0</v>
      </c>
      <c r="T589" s="11">
        <v>0.7</v>
      </c>
      <c r="U589" s="11" t="s">
        <v>676</v>
      </c>
      <c r="V589" s="11" t="s">
        <v>79</v>
      </c>
      <c r="W589" s="11" t="s">
        <v>79</v>
      </c>
      <c r="X589" s="11" t="s">
        <v>556</v>
      </c>
    </row>
    <row r="590" spans="1:24" x14ac:dyDescent="0.25">
      <c r="A590" s="11">
        <v>589</v>
      </c>
      <c r="B590" s="11">
        <v>273</v>
      </c>
      <c r="C590" s="11">
        <v>308</v>
      </c>
      <c r="D590" s="11">
        <v>875894.75829999999</v>
      </c>
      <c r="E590" s="11">
        <v>3246510.1889999998</v>
      </c>
      <c r="F590" s="11">
        <v>878408.30500000005</v>
      </c>
      <c r="G590" s="11">
        <v>3249552.9040000001</v>
      </c>
      <c r="H590" s="11">
        <v>1</v>
      </c>
      <c r="I590" s="11">
        <v>-4</v>
      </c>
      <c r="J590" s="11">
        <v>0</v>
      </c>
      <c r="K590" s="11">
        <v>10000</v>
      </c>
      <c r="L590" s="11">
        <v>12000</v>
      </c>
      <c r="M590" s="11">
        <v>0.02</v>
      </c>
      <c r="N590" s="11">
        <v>0</v>
      </c>
      <c r="O590" s="11">
        <v>0</v>
      </c>
      <c r="P590" s="11">
        <v>0</v>
      </c>
      <c r="Q590" s="11">
        <v>20</v>
      </c>
      <c r="R590" s="11">
        <v>0</v>
      </c>
      <c r="S590" s="11">
        <v>0</v>
      </c>
      <c r="T590" s="11">
        <v>0.53</v>
      </c>
      <c r="U590" s="11" t="s">
        <v>676</v>
      </c>
      <c r="V590" s="11" t="s">
        <v>79</v>
      </c>
      <c r="W590" s="11" t="s">
        <v>79</v>
      </c>
      <c r="X590" s="11" t="s">
        <v>556</v>
      </c>
    </row>
    <row r="591" spans="1:24" x14ac:dyDescent="0.25">
      <c r="A591" s="11">
        <v>590</v>
      </c>
      <c r="B591" s="11">
        <v>273</v>
      </c>
      <c r="C591" s="11">
        <v>309</v>
      </c>
      <c r="D591" s="11">
        <v>881451.01950000005</v>
      </c>
      <c r="E591" s="11">
        <v>3240027.8849999998</v>
      </c>
      <c r="F591" s="11">
        <v>885155.19350000005</v>
      </c>
      <c r="G591" s="11">
        <v>3242409.139</v>
      </c>
      <c r="H591" s="11">
        <v>1</v>
      </c>
      <c r="I591" s="11">
        <v>-4</v>
      </c>
      <c r="J591" s="11">
        <v>0</v>
      </c>
      <c r="K591" s="11">
        <v>7000</v>
      </c>
      <c r="L591" s="11">
        <v>9000</v>
      </c>
      <c r="M591" s="11">
        <v>0.02</v>
      </c>
      <c r="N591" s="11">
        <v>0</v>
      </c>
      <c r="O591" s="11">
        <v>0</v>
      </c>
      <c r="P591" s="11">
        <v>0</v>
      </c>
      <c r="Q591" s="11">
        <v>20</v>
      </c>
      <c r="R591" s="11">
        <v>0</v>
      </c>
      <c r="S591" s="11">
        <v>0</v>
      </c>
      <c r="T591" s="11">
        <v>0.53</v>
      </c>
      <c r="U591" s="11" t="s">
        <v>676</v>
      </c>
      <c r="V591" s="11" t="s">
        <v>79</v>
      </c>
      <c r="W591" s="11" t="s">
        <v>79</v>
      </c>
      <c r="X591" s="11" t="s">
        <v>556</v>
      </c>
    </row>
    <row r="592" spans="1:24" x14ac:dyDescent="0.25">
      <c r="A592" s="11">
        <v>591</v>
      </c>
      <c r="B592" s="11">
        <v>274</v>
      </c>
      <c r="C592" s="11">
        <v>278</v>
      </c>
      <c r="D592" s="11">
        <v>868615.58600000001</v>
      </c>
      <c r="E592" s="11">
        <v>3228047.7170000002</v>
      </c>
      <c r="F592" s="11">
        <v>867851.68900000001</v>
      </c>
      <c r="G592" s="11">
        <v>3227667.3220000002</v>
      </c>
      <c r="H592" s="11">
        <v>1</v>
      </c>
      <c r="I592" s="11">
        <v>-1</v>
      </c>
      <c r="J592" s="11">
        <v>0</v>
      </c>
      <c r="K592" s="11">
        <v>7500</v>
      </c>
      <c r="L592" s="11">
        <v>20</v>
      </c>
      <c r="M592" s="11">
        <v>2.5000000000000001E-2</v>
      </c>
      <c r="N592" s="11">
        <v>0</v>
      </c>
      <c r="O592" s="11">
        <v>0</v>
      </c>
      <c r="P592" s="11">
        <v>0</v>
      </c>
      <c r="Q592" s="11">
        <v>20</v>
      </c>
      <c r="R592" s="11">
        <v>0</v>
      </c>
      <c r="S592" s="11">
        <v>0</v>
      </c>
      <c r="T592" s="11">
        <v>0.53</v>
      </c>
      <c r="U592" s="11" t="s">
        <v>676</v>
      </c>
      <c r="V592" s="11" t="s">
        <v>79</v>
      </c>
      <c r="W592" s="11" t="s">
        <v>79</v>
      </c>
      <c r="X592" s="11" t="s">
        <v>556</v>
      </c>
    </row>
    <row r="593" spans="1:24" x14ac:dyDescent="0.25">
      <c r="A593" s="11">
        <v>592</v>
      </c>
      <c r="B593" s="11">
        <v>279</v>
      </c>
      <c r="C593" s="11">
        <v>274</v>
      </c>
      <c r="D593" s="11">
        <v>868100.72950000002</v>
      </c>
      <c r="E593" s="11">
        <v>3224207.2609999999</v>
      </c>
      <c r="F593" s="11">
        <v>869892.06050000002</v>
      </c>
      <c r="G593" s="11">
        <v>3222490.452</v>
      </c>
      <c r="H593" s="11">
        <v>1</v>
      </c>
      <c r="I593" s="11">
        <v>-2</v>
      </c>
      <c r="J593" s="11">
        <v>0</v>
      </c>
      <c r="K593" s="11">
        <v>3000</v>
      </c>
      <c r="L593" s="11">
        <v>35</v>
      </c>
      <c r="M593" s="11">
        <v>0.02</v>
      </c>
      <c r="N593" s="11">
        <v>0</v>
      </c>
      <c r="O593" s="11">
        <v>0</v>
      </c>
      <c r="P593" s="11">
        <v>0</v>
      </c>
      <c r="Q593" s="11">
        <v>300</v>
      </c>
      <c r="R593" s="11">
        <v>0</v>
      </c>
      <c r="S593" s="11">
        <v>0</v>
      </c>
      <c r="T593" s="11">
        <v>1</v>
      </c>
      <c r="U593" s="11" t="s">
        <v>676</v>
      </c>
      <c r="V593" s="11" t="s">
        <v>79</v>
      </c>
      <c r="W593" s="11" t="s">
        <v>79</v>
      </c>
      <c r="X593" s="11" t="s">
        <v>556</v>
      </c>
    </row>
    <row r="594" spans="1:24" x14ac:dyDescent="0.25">
      <c r="A594" s="11">
        <v>593</v>
      </c>
      <c r="B594" s="11">
        <v>279</v>
      </c>
      <c r="C594" s="11">
        <v>274</v>
      </c>
      <c r="D594" s="11">
        <v>868650.18200000003</v>
      </c>
      <c r="E594" s="11">
        <v>3224706.6630000002</v>
      </c>
      <c r="F594" s="11">
        <v>868617.3395</v>
      </c>
      <c r="G594" s="11">
        <v>3223490.6669999999</v>
      </c>
      <c r="H594" s="11">
        <v>1</v>
      </c>
      <c r="I594" s="11">
        <v>-2</v>
      </c>
      <c r="J594" s="11">
        <v>0</v>
      </c>
      <c r="K594" s="11">
        <v>3000</v>
      </c>
      <c r="L594" s="11">
        <v>40</v>
      </c>
      <c r="M594" s="11">
        <v>0.02</v>
      </c>
      <c r="N594" s="11">
        <v>0</v>
      </c>
      <c r="O594" s="11">
        <v>0</v>
      </c>
      <c r="P594" s="11">
        <v>0</v>
      </c>
      <c r="Q594" s="11">
        <v>300</v>
      </c>
      <c r="R594" s="11">
        <v>0</v>
      </c>
      <c r="S594" s="11">
        <v>0</v>
      </c>
      <c r="T594" s="11">
        <v>1</v>
      </c>
      <c r="U594" s="11" t="s">
        <v>676</v>
      </c>
      <c r="V594" s="11" t="s">
        <v>79</v>
      </c>
      <c r="W594" s="11" t="s">
        <v>79</v>
      </c>
      <c r="X594" s="11" t="s">
        <v>556</v>
      </c>
    </row>
    <row r="595" spans="1:24" x14ac:dyDescent="0.25">
      <c r="A595" s="11">
        <v>594</v>
      </c>
      <c r="B595" s="11">
        <v>279</v>
      </c>
      <c r="C595" s="11">
        <v>278</v>
      </c>
      <c r="D595" s="11">
        <v>869292.67980000004</v>
      </c>
      <c r="E595" s="11">
        <v>3225455.3029999998</v>
      </c>
      <c r="F595" s="11">
        <v>868986.02709999995</v>
      </c>
      <c r="G595" s="11">
        <v>3224279.7570000002</v>
      </c>
      <c r="H595" s="11">
        <v>1</v>
      </c>
      <c r="I595" s="11">
        <v>-2</v>
      </c>
      <c r="J595" s="11">
        <v>0</v>
      </c>
      <c r="K595" s="11">
        <v>8000</v>
      </c>
      <c r="L595" s="11">
        <v>25</v>
      </c>
      <c r="M595" s="11">
        <v>2.5000000000000001E-2</v>
      </c>
      <c r="N595" s="11">
        <v>0</v>
      </c>
      <c r="O595" s="11">
        <v>0</v>
      </c>
      <c r="P595" s="11">
        <v>0</v>
      </c>
      <c r="Q595" s="11">
        <v>20</v>
      </c>
      <c r="R595" s="11">
        <v>0</v>
      </c>
      <c r="S595" s="11">
        <v>0</v>
      </c>
      <c r="T595" s="11">
        <v>0.53</v>
      </c>
      <c r="U595" s="11" t="s">
        <v>676</v>
      </c>
      <c r="V595" s="11" t="s">
        <v>79</v>
      </c>
      <c r="W595" s="11" t="s">
        <v>79</v>
      </c>
      <c r="X595" s="11" t="s">
        <v>556</v>
      </c>
    </row>
    <row r="596" spans="1:24" x14ac:dyDescent="0.25">
      <c r="A596" s="11">
        <v>595</v>
      </c>
      <c r="B596" s="11">
        <v>279</v>
      </c>
      <c r="C596" s="11">
        <v>278</v>
      </c>
      <c r="D596" s="11">
        <v>872471.40159999998</v>
      </c>
      <c r="E596" s="11">
        <v>3221856.2</v>
      </c>
      <c r="F596" s="11">
        <v>871788.77520000003</v>
      </c>
      <c r="G596" s="11">
        <v>3222083.7420000001</v>
      </c>
      <c r="H596" s="11">
        <v>11</v>
      </c>
      <c r="I596" s="11">
        <v>-1</v>
      </c>
      <c r="J596" s="11">
        <v>0</v>
      </c>
      <c r="K596" s="11">
        <v>4000</v>
      </c>
      <c r="L596" s="11">
        <v>130</v>
      </c>
      <c r="M596" s="11">
        <v>2.5000000000000001E-2</v>
      </c>
      <c r="N596" s="11">
        <v>0</v>
      </c>
      <c r="O596" s="11">
        <v>0</v>
      </c>
      <c r="P596" s="11">
        <v>0</v>
      </c>
      <c r="Q596" s="11">
        <v>20</v>
      </c>
      <c r="R596" s="11">
        <v>0</v>
      </c>
      <c r="S596" s="11">
        <v>0</v>
      </c>
      <c r="T596" s="11">
        <v>0.53</v>
      </c>
      <c r="U596" s="11" t="s">
        <v>676</v>
      </c>
      <c r="V596" s="11" t="s">
        <v>79</v>
      </c>
      <c r="W596" s="11" t="s">
        <v>79</v>
      </c>
      <c r="X596" s="11" t="s">
        <v>556</v>
      </c>
    </row>
    <row r="597" spans="1:24" x14ac:dyDescent="0.25">
      <c r="A597" s="11">
        <v>596</v>
      </c>
      <c r="B597" s="11">
        <v>279</v>
      </c>
      <c r="C597" s="11">
        <v>280</v>
      </c>
      <c r="D597" s="11">
        <v>872336.55350000004</v>
      </c>
      <c r="E597" s="11">
        <v>3220384.0819999999</v>
      </c>
      <c r="F597" s="11">
        <v>874410.89099999995</v>
      </c>
      <c r="G597" s="11">
        <v>3218785.9959999998</v>
      </c>
      <c r="H597" s="11">
        <v>11</v>
      </c>
      <c r="I597" s="11">
        <v>-4</v>
      </c>
      <c r="J597" s="11">
        <v>0</v>
      </c>
      <c r="K597" s="11">
        <v>5000</v>
      </c>
      <c r="L597" s="11">
        <v>600</v>
      </c>
      <c r="M597" s="11">
        <v>0.02</v>
      </c>
      <c r="N597" s="11">
        <v>0</v>
      </c>
      <c r="O597" s="11">
        <v>0</v>
      </c>
      <c r="P597" s="11">
        <v>0</v>
      </c>
      <c r="Q597" s="11">
        <v>20</v>
      </c>
      <c r="R597" s="11">
        <v>0</v>
      </c>
      <c r="S597" s="11">
        <v>0</v>
      </c>
      <c r="T597" s="11">
        <v>1</v>
      </c>
      <c r="U597" s="11" t="s">
        <v>676</v>
      </c>
      <c r="V597" s="11" t="s">
        <v>79</v>
      </c>
      <c r="W597" s="11" t="s">
        <v>79</v>
      </c>
      <c r="X597" s="11" t="s">
        <v>556</v>
      </c>
    </row>
    <row r="598" spans="1:24" x14ac:dyDescent="0.25">
      <c r="A598" s="11">
        <v>597</v>
      </c>
      <c r="B598" s="11">
        <v>281</v>
      </c>
      <c r="C598" s="11">
        <v>280</v>
      </c>
      <c r="D598" s="11">
        <v>875680.89359999995</v>
      </c>
      <c r="E598" s="11">
        <v>3218510.8289999999</v>
      </c>
      <c r="F598" s="11">
        <v>877024.97959999996</v>
      </c>
      <c r="G598" s="11">
        <v>3220299.4160000002</v>
      </c>
      <c r="H598" s="11">
        <v>1</v>
      </c>
      <c r="I598" s="11">
        <v>-4</v>
      </c>
      <c r="J598" s="11">
        <v>0</v>
      </c>
      <c r="K598" s="11">
        <v>7000</v>
      </c>
      <c r="L598" s="11">
        <v>3700</v>
      </c>
      <c r="M598" s="11">
        <v>0.02</v>
      </c>
      <c r="N598" s="11">
        <v>0</v>
      </c>
      <c r="O598" s="11">
        <v>0</v>
      </c>
      <c r="P598" s="11">
        <v>0</v>
      </c>
      <c r="Q598" s="11">
        <v>20</v>
      </c>
      <c r="R598" s="11">
        <v>0</v>
      </c>
      <c r="S598" s="11">
        <v>0</v>
      </c>
      <c r="T598" s="11">
        <v>0.53</v>
      </c>
      <c r="U598" s="11" t="s">
        <v>676</v>
      </c>
      <c r="V598" s="11" t="s">
        <v>79</v>
      </c>
      <c r="W598" s="11" t="s">
        <v>79</v>
      </c>
      <c r="X598" s="11" t="s">
        <v>556</v>
      </c>
    </row>
    <row r="599" spans="1:24" x14ac:dyDescent="0.25">
      <c r="A599" s="11">
        <v>598</v>
      </c>
      <c r="B599" s="11">
        <v>281</v>
      </c>
      <c r="C599" s="11">
        <v>278</v>
      </c>
      <c r="D599" s="11">
        <v>873773.68189999997</v>
      </c>
      <c r="E599" s="11">
        <v>3223667.8879999998</v>
      </c>
      <c r="F599" s="11">
        <v>877149.772</v>
      </c>
      <c r="G599" s="11">
        <v>3221297.2170000002</v>
      </c>
      <c r="H599" s="11">
        <v>-11</v>
      </c>
      <c r="I599" s="11">
        <v>-1</v>
      </c>
      <c r="J599" s="11">
        <v>0</v>
      </c>
      <c r="K599" s="11">
        <v>6000</v>
      </c>
      <c r="L599" s="11">
        <v>800</v>
      </c>
      <c r="M599" s="11">
        <v>2.5000000000000001E-2</v>
      </c>
      <c r="N599" s="11">
        <v>0</v>
      </c>
      <c r="O599" s="11">
        <v>0</v>
      </c>
      <c r="P599" s="11">
        <v>0</v>
      </c>
      <c r="Q599" s="11">
        <v>20</v>
      </c>
      <c r="R599" s="11">
        <v>0</v>
      </c>
      <c r="S599" s="11">
        <v>0</v>
      </c>
      <c r="T599" s="11">
        <v>0.53</v>
      </c>
      <c r="U599" s="11" t="s">
        <v>676</v>
      </c>
      <c r="V599" s="11" t="s">
        <v>79</v>
      </c>
      <c r="W599" s="11" t="s">
        <v>79</v>
      </c>
      <c r="X599" s="11" t="s">
        <v>556</v>
      </c>
    </row>
    <row r="600" spans="1:24" x14ac:dyDescent="0.25">
      <c r="A600" s="11">
        <v>599</v>
      </c>
      <c r="B600" s="11">
        <v>281</v>
      </c>
      <c r="C600" s="11">
        <v>278</v>
      </c>
      <c r="D600" s="11">
        <v>873341.62239999999</v>
      </c>
      <c r="E600" s="11">
        <v>3224226.818</v>
      </c>
      <c r="F600" s="11">
        <v>877710.68980000005</v>
      </c>
      <c r="G600" s="11">
        <v>3222958.8029999998</v>
      </c>
      <c r="H600" s="11">
        <v>1</v>
      </c>
      <c r="I600" s="11">
        <v>-2.5</v>
      </c>
      <c r="J600" s="11">
        <v>0</v>
      </c>
      <c r="K600" s="11">
        <v>6000</v>
      </c>
      <c r="L600" s="11">
        <v>110</v>
      </c>
      <c r="M600" s="11">
        <v>2.5000000000000001E-2</v>
      </c>
      <c r="N600" s="11">
        <v>0</v>
      </c>
      <c r="O600" s="11">
        <v>0</v>
      </c>
      <c r="P600" s="11">
        <v>0</v>
      </c>
      <c r="Q600" s="11">
        <v>20</v>
      </c>
      <c r="R600" s="11">
        <v>0</v>
      </c>
      <c r="S600" s="11">
        <v>0</v>
      </c>
      <c r="T600" s="11">
        <v>1</v>
      </c>
      <c r="U600" s="11" t="s">
        <v>676</v>
      </c>
      <c r="V600" s="11" t="s">
        <v>79</v>
      </c>
      <c r="W600" s="11" t="s">
        <v>79</v>
      </c>
      <c r="X600" s="11" t="s">
        <v>556</v>
      </c>
    </row>
    <row r="601" spans="1:24" x14ac:dyDescent="0.25">
      <c r="A601" s="11">
        <v>600</v>
      </c>
      <c r="B601" s="11">
        <v>278</v>
      </c>
      <c r="C601" s="11">
        <v>275</v>
      </c>
      <c r="D601" s="11">
        <v>870442.20689999999</v>
      </c>
      <c r="E601" s="11">
        <v>3228050.2960000001</v>
      </c>
      <c r="F601" s="11">
        <v>871407.27249999996</v>
      </c>
      <c r="G601" s="11">
        <v>3228691.0469999998</v>
      </c>
      <c r="H601" s="11">
        <v>1</v>
      </c>
      <c r="I601" s="11">
        <v>-1</v>
      </c>
      <c r="J601" s="11">
        <v>0</v>
      </c>
      <c r="K601" s="11">
        <v>7500</v>
      </c>
      <c r="L601" s="11">
        <v>30</v>
      </c>
      <c r="M601" s="11">
        <v>2.5000000000000001E-2</v>
      </c>
      <c r="N601" s="11">
        <v>0</v>
      </c>
      <c r="O601" s="11">
        <v>0</v>
      </c>
      <c r="P601" s="11">
        <v>0</v>
      </c>
      <c r="Q601" s="11">
        <v>20</v>
      </c>
      <c r="R601" s="11">
        <v>0</v>
      </c>
      <c r="S601" s="11">
        <v>0</v>
      </c>
      <c r="T601" s="11">
        <v>0.53</v>
      </c>
      <c r="U601" s="11" t="s">
        <v>676</v>
      </c>
      <c r="V601" s="11" t="s">
        <v>79</v>
      </c>
      <c r="W601" s="11" t="s">
        <v>79</v>
      </c>
      <c r="X601" s="11" t="s">
        <v>556</v>
      </c>
    </row>
    <row r="602" spans="1:24" x14ac:dyDescent="0.25">
      <c r="A602" s="11">
        <v>601</v>
      </c>
      <c r="B602" s="11">
        <v>275</v>
      </c>
      <c r="C602" s="11">
        <v>277</v>
      </c>
      <c r="D602" s="11">
        <v>875382.88690000004</v>
      </c>
      <c r="E602" s="11">
        <v>3228927.415</v>
      </c>
      <c r="F602" s="11">
        <v>878015.49639999995</v>
      </c>
      <c r="G602" s="11">
        <v>3228907.571</v>
      </c>
      <c r="H602" s="11">
        <v>-1</v>
      </c>
      <c r="I602" s="11">
        <v>-3</v>
      </c>
      <c r="J602" s="11">
        <v>0</v>
      </c>
      <c r="K602" s="11">
        <v>7000</v>
      </c>
      <c r="L602" s="11">
        <v>100</v>
      </c>
      <c r="M602" s="11">
        <v>2.5000000000000001E-2</v>
      </c>
      <c r="N602" s="11">
        <v>0</v>
      </c>
      <c r="O602" s="11">
        <v>0</v>
      </c>
      <c r="P602" s="11">
        <v>0</v>
      </c>
      <c r="Q602" s="11">
        <v>20</v>
      </c>
      <c r="R602" s="11">
        <v>0</v>
      </c>
      <c r="S602" s="11">
        <v>0</v>
      </c>
      <c r="T602" s="11">
        <v>0.53</v>
      </c>
      <c r="U602" s="11" t="s">
        <v>676</v>
      </c>
      <c r="V602" s="11" t="s">
        <v>79</v>
      </c>
      <c r="W602" s="11" t="s">
        <v>79</v>
      </c>
      <c r="X602" s="11" t="s">
        <v>556</v>
      </c>
    </row>
    <row r="603" spans="1:24" x14ac:dyDescent="0.25">
      <c r="A603" s="11">
        <v>602</v>
      </c>
      <c r="B603" s="11">
        <v>278</v>
      </c>
      <c r="C603" s="11">
        <v>275</v>
      </c>
      <c r="D603" s="11">
        <v>873311.20869999996</v>
      </c>
      <c r="E603" s="11">
        <v>3225529.5660000001</v>
      </c>
      <c r="F603" s="11">
        <v>873947.30429999996</v>
      </c>
      <c r="G603" s="11">
        <v>3225928.676</v>
      </c>
      <c r="H603" s="11">
        <v>1</v>
      </c>
      <c r="I603" s="11">
        <v>-1</v>
      </c>
      <c r="J603" s="11">
        <v>0</v>
      </c>
      <c r="K603" s="11">
        <v>4000</v>
      </c>
      <c r="L603" s="11">
        <v>35</v>
      </c>
      <c r="M603" s="11">
        <v>2.5000000000000001E-2</v>
      </c>
      <c r="N603" s="11">
        <v>0</v>
      </c>
      <c r="O603" s="11">
        <v>0</v>
      </c>
      <c r="P603" s="11">
        <v>0</v>
      </c>
      <c r="Q603" s="11">
        <v>20</v>
      </c>
      <c r="R603" s="11">
        <v>0</v>
      </c>
      <c r="S603" s="11">
        <v>0</v>
      </c>
      <c r="T603" s="11">
        <v>0.53</v>
      </c>
      <c r="U603" s="11" t="s">
        <v>676</v>
      </c>
      <c r="V603" s="11" t="s">
        <v>79</v>
      </c>
      <c r="W603" s="11" t="s">
        <v>79</v>
      </c>
      <c r="X603" s="11" t="s">
        <v>556</v>
      </c>
    </row>
    <row r="604" spans="1:24" x14ac:dyDescent="0.25">
      <c r="A604" s="11">
        <v>603</v>
      </c>
      <c r="B604" s="11">
        <v>281</v>
      </c>
      <c r="C604" s="11">
        <v>275</v>
      </c>
      <c r="D604" s="11">
        <v>872353.74879999994</v>
      </c>
      <c r="E604" s="11">
        <v>3228846.7710000002</v>
      </c>
      <c r="F604" s="11">
        <v>879199.85620000004</v>
      </c>
      <c r="G604" s="11">
        <v>3224596.8930000002</v>
      </c>
      <c r="H604" s="11">
        <v>11</v>
      </c>
      <c r="I604" s="11">
        <v>-4</v>
      </c>
      <c r="J604" s="11">
        <v>0</v>
      </c>
      <c r="K604" s="11">
        <v>8000</v>
      </c>
      <c r="L604" s="11">
        <v>500</v>
      </c>
      <c r="M604" s="11">
        <v>0.02</v>
      </c>
      <c r="N604" s="11">
        <v>0</v>
      </c>
      <c r="O604" s="11">
        <v>0</v>
      </c>
      <c r="P604" s="11">
        <v>0</v>
      </c>
      <c r="Q604" s="11">
        <v>20</v>
      </c>
      <c r="R604" s="11">
        <v>0</v>
      </c>
      <c r="S604" s="11">
        <v>0</v>
      </c>
      <c r="T604" s="11">
        <v>1</v>
      </c>
      <c r="U604" s="11" t="s">
        <v>676</v>
      </c>
      <c r="V604" s="11" t="s">
        <v>79</v>
      </c>
      <c r="W604" s="11" t="s">
        <v>79</v>
      </c>
      <c r="X604" s="11" t="s">
        <v>556</v>
      </c>
    </row>
    <row r="605" spans="1:24" x14ac:dyDescent="0.25">
      <c r="A605" s="11">
        <v>604</v>
      </c>
      <c r="B605" s="11">
        <v>281</v>
      </c>
      <c r="C605" s="11">
        <v>277</v>
      </c>
      <c r="D605" s="11">
        <v>879939.03940000001</v>
      </c>
      <c r="E605" s="11">
        <v>3228515.0839999998</v>
      </c>
      <c r="F605" s="11">
        <v>879062.82579999999</v>
      </c>
      <c r="G605" s="11">
        <v>3226207.031</v>
      </c>
      <c r="H605" s="11">
        <v>1</v>
      </c>
      <c r="I605" s="11">
        <v>-3</v>
      </c>
      <c r="J605" s="11">
        <v>0</v>
      </c>
      <c r="K605" s="11">
        <v>5000</v>
      </c>
      <c r="L605" s="11">
        <v>45</v>
      </c>
      <c r="M605" s="11">
        <v>2.5000000000000001E-2</v>
      </c>
      <c r="N605" s="11">
        <v>0</v>
      </c>
      <c r="O605" s="11">
        <v>0</v>
      </c>
      <c r="P605" s="11">
        <v>0</v>
      </c>
      <c r="Q605" s="11">
        <v>20</v>
      </c>
      <c r="R605" s="11">
        <v>0</v>
      </c>
      <c r="S605" s="11">
        <v>0</v>
      </c>
      <c r="T605" s="11">
        <v>0.53</v>
      </c>
      <c r="U605" s="11" t="s">
        <v>676</v>
      </c>
      <c r="V605" s="11" t="s">
        <v>79</v>
      </c>
      <c r="W605" s="11" t="s">
        <v>79</v>
      </c>
      <c r="X605" s="11" t="s">
        <v>556</v>
      </c>
    </row>
    <row r="606" spans="1:24" x14ac:dyDescent="0.25">
      <c r="A606" s="11">
        <v>605</v>
      </c>
      <c r="B606" s="11">
        <v>281</v>
      </c>
      <c r="C606" s="11">
        <v>277</v>
      </c>
      <c r="D606" s="11">
        <v>880404.44240000006</v>
      </c>
      <c r="E606" s="11">
        <v>3227681.38</v>
      </c>
      <c r="F606" s="11">
        <v>880093.29180000001</v>
      </c>
      <c r="G606" s="11">
        <v>3226481.2280000001</v>
      </c>
      <c r="H606" s="11">
        <v>11</v>
      </c>
      <c r="I606" s="11">
        <v>-3</v>
      </c>
      <c r="J606" s="11">
        <v>0</v>
      </c>
      <c r="K606" s="11">
        <v>5000</v>
      </c>
      <c r="L606" s="11">
        <v>200</v>
      </c>
      <c r="M606" s="11">
        <v>2.5000000000000001E-2</v>
      </c>
      <c r="N606" s="11">
        <v>0</v>
      </c>
      <c r="O606" s="11">
        <v>0</v>
      </c>
      <c r="P606" s="11">
        <v>0</v>
      </c>
      <c r="Q606" s="11">
        <v>20</v>
      </c>
      <c r="R606" s="11">
        <v>0</v>
      </c>
      <c r="S606" s="11">
        <v>0</v>
      </c>
      <c r="T606" s="11">
        <v>0.53</v>
      </c>
      <c r="U606" s="11" t="s">
        <v>676</v>
      </c>
      <c r="V606" s="11" t="s">
        <v>79</v>
      </c>
      <c r="W606" s="11" t="s">
        <v>79</v>
      </c>
      <c r="X606" s="11" t="s">
        <v>556</v>
      </c>
    </row>
    <row r="607" spans="1:24" x14ac:dyDescent="0.25">
      <c r="A607" s="11">
        <v>606</v>
      </c>
      <c r="B607" s="11">
        <v>276</v>
      </c>
      <c r="C607" s="11">
        <v>310</v>
      </c>
      <c r="D607" s="11">
        <v>880207.65619999997</v>
      </c>
      <c r="E607" s="11">
        <v>3231186.2969999998</v>
      </c>
      <c r="F607" s="11">
        <v>887383.17059999995</v>
      </c>
      <c r="G607" s="11">
        <v>3230826.463</v>
      </c>
      <c r="H607" s="11">
        <v>1</v>
      </c>
      <c r="I607" s="11">
        <v>-2</v>
      </c>
      <c r="J607" s="11">
        <v>0</v>
      </c>
      <c r="K607" s="11">
        <v>7000</v>
      </c>
      <c r="L607" s="11">
        <v>1000</v>
      </c>
      <c r="M607" s="11">
        <v>2.5000000000000001E-2</v>
      </c>
      <c r="N607" s="11">
        <v>0</v>
      </c>
      <c r="O607" s="11">
        <v>0</v>
      </c>
      <c r="P607" s="11">
        <v>0</v>
      </c>
      <c r="Q607" s="11">
        <v>20</v>
      </c>
      <c r="R607" s="11">
        <v>0</v>
      </c>
      <c r="S607" s="11">
        <v>0</v>
      </c>
      <c r="T607" s="11">
        <v>0.53</v>
      </c>
      <c r="U607" s="11" t="s">
        <v>676</v>
      </c>
      <c r="V607" s="11" t="s">
        <v>79</v>
      </c>
      <c r="W607" s="11" t="s">
        <v>79</v>
      </c>
      <c r="X607" s="11" t="s">
        <v>556</v>
      </c>
    </row>
    <row r="608" spans="1:24" x14ac:dyDescent="0.25">
      <c r="A608" s="11">
        <v>607</v>
      </c>
      <c r="B608" s="11">
        <v>277</v>
      </c>
      <c r="C608" s="11">
        <v>310</v>
      </c>
      <c r="D608" s="11">
        <v>882532.93920000002</v>
      </c>
      <c r="E608" s="11">
        <v>3227601.875</v>
      </c>
      <c r="F608" s="11">
        <v>884579.06539999996</v>
      </c>
      <c r="G608" s="11">
        <v>3228269.9219999998</v>
      </c>
      <c r="H608" s="11">
        <v>-1</v>
      </c>
      <c r="I608" s="11">
        <v>-4</v>
      </c>
      <c r="J608" s="11">
        <v>0</v>
      </c>
      <c r="K608" s="11">
        <v>7000</v>
      </c>
      <c r="L608" s="11">
        <v>100</v>
      </c>
      <c r="M608" s="11">
        <v>2.5000000000000001E-2</v>
      </c>
      <c r="N608" s="11">
        <v>0</v>
      </c>
      <c r="O608" s="11">
        <v>0</v>
      </c>
      <c r="P608" s="11">
        <v>0</v>
      </c>
      <c r="Q608" s="11">
        <v>20</v>
      </c>
      <c r="R608" s="11">
        <v>0</v>
      </c>
      <c r="S608" s="11">
        <v>0</v>
      </c>
      <c r="T608" s="11">
        <v>0.53</v>
      </c>
      <c r="U608" s="11" t="s">
        <v>676</v>
      </c>
      <c r="V608" s="11" t="s">
        <v>79</v>
      </c>
      <c r="W608" s="11" t="s">
        <v>79</v>
      </c>
      <c r="X608" s="11" t="s">
        <v>556</v>
      </c>
    </row>
    <row r="609" spans="1:24" x14ac:dyDescent="0.25">
      <c r="A609" s="11">
        <v>608</v>
      </c>
      <c r="B609" s="11">
        <v>281</v>
      </c>
      <c r="C609" s="11">
        <v>311</v>
      </c>
      <c r="D609" s="11">
        <v>878540.59699999995</v>
      </c>
      <c r="E609" s="11">
        <v>3222697.642</v>
      </c>
      <c r="F609" s="11">
        <v>881847.89520000003</v>
      </c>
      <c r="G609" s="11">
        <v>3221143.2110000001</v>
      </c>
      <c r="H609" s="11">
        <v>1</v>
      </c>
      <c r="I609" s="11">
        <v>-5</v>
      </c>
      <c r="J609" s="11">
        <v>0</v>
      </c>
      <c r="K609" s="11">
        <v>5000</v>
      </c>
      <c r="L609" s="11">
        <v>9000</v>
      </c>
      <c r="M609" s="11">
        <v>0.02</v>
      </c>
      <c r="N609" s="11">
        <v>0</v>
      </c>
      <c r="O609" s="11">
        <v>0</v>
      </c>
      <c r="P609" s="11">
        <v>0</v>
      </c>
      <c r="Q609" s="11">
        <v>20</v>
      </c>
      <c r="R609" s="11">
        <v>0</v>
      </c>
      <c r="S609" s="11">
        <v>0</v>
      </c>
      <c r="T609" s="11">
        <v>0.53</v>
      </c>
      <c r="U609" s="11" t="s">
        <v>676</v>
      </c>
      <c r="V609" s="11" t="s">
        <v>79</v>
      </c>
      <c r="W609" s="11" t="s">
        <v>79</v>
      </c>
      <c r="X609" s="11" t="s">
        <v>556</v>
      </c>
    </row>
    <row r="610" spans="1:24" x14ac:dyDescent="0.25">
      <c r="A610" s="11">
        <v>609</v>
      </c>
      <c r="B610" s="11">
        <v>280</v>
      </c>
      <c r="C610" s="11">
        <v>312</v>
      </c>
      <c r="D610" s="11">
        <v>876240.09160000004</v>
      </c>
      <c r="E610" s="11">
        <v>3217893.1579999998</v>
      </c>
      <c r="F610" s="11">
        <v>878043.4952</v>
      </c>
      <c r="G610" s="11">
        <v>3216724.7549999999</v>
      </c>
      <c r="H610" s="11">
        <v>11</v>
      </c>
      <c r="I610" s="11">
        <v>-5</v>
      </c>
      <c r="J610" s="11">
        <v>0</v>
      </c>
      <c r="K610" s="11">
        <v>6000</v>
      </c>
      <c r="L610" s="11">
        <v>300</v>
      </c>
      <c r="M610" s="11">
        <v>2.5000000000000001E-2</v>
      </c>
      <c r="N610" s="11">
        <v>0</v>
      </c>
      <c r="O610" s="11">
        <v>0</v>
      </c>
      <c r="P610" s="11">
        <v>0</v>
      </c>
      <c r="Q610" s="11">
        <v>20</v>
      </c>
      <c r="R610" s="11">
        <v>0</v>
      </c>
      <c r="S610" s="11">
        <v>0</v>
      </c>
      <c r="T610" s="11">
        <v>0.53</v>
      </c>
      <c r="U610" s="11" t="s">
        <v>676</v>
      </c>
      <c r="V610" s="11" t="s">
        <v>79</v>
      </c>
      <c r="W610" s="11" t="s">
        <v>79</v>
      </c>
      <c r="X610" s="11" t="s">
        <v>556</v>
      </c>
    </row>
    <row r="611" spans="1:24" x14ac:dyDescent="0.25">
      <c r="A611" s="11">
        <v>610</v>
      </c>
      <c r="B611" s="11">
        <v>282</v>
      </c>
      <c r="C611" s="11">
        <v>283</v>
      </c>
      <c r="D611" s="11">
        <v>864743.24289999995</v>
      </c>
      <c r="E611" s="11">
        <v>3222273.6</v>
      </c>
      <c r="F611" s="11">
        <v>865358.40040000004</v>
      </c>
      <c r="G611" s="11">
        <v>3221265.5359999998</v>
      </c>
      <c r="H611" s="11">
        <v>11</v>
      </c>
      <c r="I611" s="11">
        <v>-3</v>
      </c>
      <c r="J611" s="11">
        <v>0</v>
      </c>
      <c r="K611" s="11">
        <v>8000</v>
      </c>
      <c r="L611" s="11">
        <v>200</v>
      </c>
      <c r="M611" s="11">
        <v>2.5000000000000001E-2</v>
      </c>
      <c r="N611" s="11">
        <v>0</v>
      </c>
      <c r="O611" s="11">
        <v>0</v>
      </c>
      <c r="P611" s="11">
        <v>0</v>
      </c>
      <c r="Q611" s="11">
        <v>20</v>
      </c>
      <c r="R611" s="11">
        <v>0</v>
      </c>
      <c r="S611" s="11">
        <v>0</v>
      </c>
      <c r="T611" s="11">
        <v>0.53</v>
      </c>
      <c r="U611" s="11" t="s">
        <v>676</v>
      </c>
      <c r="V611" s="11" t="s">
        <v>79</v>
      </c>
      <c r="W611" s="11" t="s">
        <v>79</v>
      </c>
      <c r="X611" s="11" t="s">
        <v>556</v>
      </c>
    </row>
    <row r="612" spans="1:24" x14ac:dyDescent="0.25">
      <c r="A612" s="11">
        <v>611</v>
      </c>
      <c r="B612" s="11">
        <v>283</v>
      </c>
      <c r="C612" s="11">
        <v>287</v>
      </c>
      <c r="D612" s="11">
        <v>863830.86959999998</v>
      </c>
      <c r="E612" s="11">
        <v>3218207.5189999999</v>
      </c>
      <c r="F612" s="11">
        <v>866132.74919999996</v>
      </c>
      <c r="G612" s="11">
        <v>3219874.398</v>
      </c>
      <c r="H612" s="11">
        <v>1</v>
      </c>
      <c r="I612" s="11">
        <v>-2</v>
      </c>
      <c r="J612" s="11">
        <v>0</v>
      </c>
      <c r="K612" s="11">
        <v>10000</v>
      </c>
      <c r="L612" s="11">
        <v>2000</v>
      </c>
      <c r="M612" s="11">
        <v>2.5000000000000001E-2</v>
      </c>
      <c r="N612" s="11">
        <v>0</v>
      </c>
      <c r="O612" s="11">
        <v>0</v>
      </c>
      <c r="P612" s="11">
        <v>0</v>
      </c>
      <c r="Q612" s="11">
        <v>20</v>
      </c>
      <c r="R612" s="11">
        <v>0</v>
      </c>
      <c r="S612" s="11">
        <v>0</v>
      </c>
      <c r="T612" s="11">
        <v>0.9</v>
      </c>
      <c r="U612" s="11" t="s">
        <v>676</v>
      </c>
      <c r="V612" s="11" t="s">
        <v>79</v>
      </c>
      <c r="W612" s="11" t="s">
        <v>79</v>
      </c>
      <c r="X612" s="11" t="s">
        <v>556</v>
      </c>
    </row>
    <row r="613" spans="1:24" x14ac:dyDescent="0.25">
      <c r="A613" s="11">
        <v>612</v>
      </c>
      <c r="B613" s="11">
        <v>282</v>
      </c>
      <c r="C613" s="11">
        <v>284</v>
      </c>
      <c r="D613" s="11">
        <v>864082.1433</v>
      </c>
      <c r="E613" s="11">
        <v>3222244.0040000002</v>
      </c>
      <c r="F613" s="11">
        <v>862540.9423</v>
      </c>
      <c r="G613" s="11">
        <v>3220650.574</v>
      </c>
      <c r="H613" s="11">
        <v>1</v>
      </c>
      <c r="I613" s="11">
        <v>-3</v>
      </c>
      <c r="J613" s="11">
        <v>0</v>
      </c>
      <c r="K613" s="11">
        <v>9000</v>
      </c>
      <c r="L613" s="11">
        <v>80</v>
      </c>
      <c r="M613" s="11">
        <v>2.5000000000000001E-2</v>
      </c>
      <c r="N613" s="11">
        <v>0</v>
      </c>
      <c r="O613" s="11">
        <v>0</v>
      </c>
      <c r="P613" s="11">
        <v>0</v>
      </c>
      <c r="Q613" s="11">
        <v>20</v>
      </c>
      <c r="R613" s="11">
        <v>0</v>
      </c>
      <c r="S613" s="11">
        <v>0</v>
      </c>
      <c r="T613" s="11">
        <v>0.53</v>
      </c>
      <c r="U613" s="11" t="s">
        <v>676</v>
      </c>
      <c r="V613" s="11" t="s">
        <v>79</v>
      </c>
      <c r="W613" s="11" t="s">
        <v>79</v>
      </c>
      <c r="X613" s="11" t="s">
        <v>556</v>
      </c>
    </row>
    <row r="614" spans="1:24" x14ac:dyDescent="0.25">
      <c r="A614" s="11">
        <v>613</v>
      </c>
      <c r="B614" s="11">
        <v>284</v>
      </c>
      <c r="C614" s="11">
        <v>287</v>
      </c>
      <c r="D614" s="11">
        <v>864106.33669999999</v>
      </c>
      <c r="E614" s="11">
        <v>3220791.9479999999</v>
      </c>
      <c r="F614" s="11">
        <v>864334.93969999999</v>
      </c>
      <c r="G614" s="11">
        <v>3219076.7239999999</v>
      </c>
      <c r="H614" s="11">
        <v>1</v>
      </c>
      <c r="I614" s="11">
        <v>-3</v>
      </c>
      <c r="J614" s="11">
        <v>0</v>
      </c>
      <c r="K614" s="11">
        <v>13000</v>
      </c>
      <c r="L614" s="11">
        <v>80</v>
      </c>
      <c r="M614" s="11">
        <v>2.5000000000000001E-2</v>
      </c>
      <c r="N614" s="11">
        <v>0</v>
      </c>
      <c r="O614" s="11">
        <v>0</v>
      </c>
      <c r="P614" s="11">
        <v>0</v>
      </c>
      <c r="Q614" s="11">
        <v>20</v>
      </c>
      <c r="R614" s="11">
        <v>0</v>
      </c>
      <c r="S614" s="11">
        <v>0</v>
      </c>
      <c r="T614" s="11">
        <v>0.53</v>
      </c>
      <c r="U614" s="11" t="s">
        <v>676</v>
      </c>
      <c r="V614" s="11" t="s">
        <v>79</v>
      </c>
      <c r="W614" s="11" t="s">
        <v>79</v>
      </c>
      <c r="X614" s="11" t="s">
        <v>556</v>
      </c>
    </row>
    <row r="615" spans="1:24" x14ac:dyDescent="0.25">
      <c r="A615" s="11">
        <v>614</v>
      </c>
      <c r="B615" s="11">
        <v>284</v>
      </c>
      <c r="C615" s="11">
        <v>287</v>
      </c>
      <c r="D615" s="11">
        <v>861862.22450000001</v>
      </c>
      <c r="E615" s="11">
        <v>3219490.9890000001</v>
      </c>
      <c r="F615" s="11">
        <v>862550.14260000002</v>
      </c>
      <c r="G615" s="11">
        <v>3219025.3220000002</v>
      </c>
      <c r="H615" s="11">
        <v>11</v>
      </c>
      <c r="I615" s="11">
        <v>-3</v>
      </c>
      <c r="J615" s="11">
        <v>0</v>
      </c>
      <c r="K615" s="11">
        <v>9000</v>
      </c>
      <c r="L615" s="11">
        <v>400</v>
      </c>
      <c r="M615" s="11">
        <v>2.5000000000000001E-2</v>
      </c>
      <c r="N615" s="11">
        <v>0</v>
      </c>
      <c r="O615" s="11">
        <v>0</v>
      </c>
      <c r="P615" s="11">
        <v>0</v>
      </c>
      <c r="Q615" s="11">
        <v>20</v>
      </c>
      <c r="R615" s="11">
        <v>0</v>
      </c>
      <c r="S615" s="11">
        <v>0</v>
      </c>
      <c r="T615" s="11">
        <v>0.53</v>
      </c>
      <c r="U615" s="11" t="s">
        <v>676</v>
      </c>
      <c r="V615" s="11" t="s">
        <v>79</v>
      </c>
      <c r="W615" s="11" t="s">
        <v>79</v>
      </c>
      <c r="X615" s="11" t="s">
        <v>556</v>
      </c>
    </row>
    <row r="616" spans="1:24" x14ac:dyDescent="0.25">
      <c r="A616" s="11">
        <v>615</v>
      </c>
      <c r="B616" s="11">
        <v>287</v>
      </c>
      <c r="C616" s="11">
        <v>286</v>
      </c>
      <c r="D616" s="11">
        <v>861824.9192</v>
      </c>
      <c r="E616" s="11">
        <v>3215367.19</v>
      </c>
      <c r="F616" s="11">
        <v>866904.92929999996</v>
      </c>
      <c r="G616" s="11">
        <v>3213859.0619999999</v>
      </c>
      <c r="H616" s="11">
        <v>1</v>
      </c>
      <c r="I616" s="11">
        <v>-4</v>
      </c>
      <c r="J616" s="11">
        <v>0</v>
      </c>
      <c r="K616" s="11">
        <v>8000</v>
      </c>
      <c r="L616" s="11">
        <v>7000</v>
      </c>
      <c r="M616" s="11">
        <v>0.02</v>
      </c>
      <c r="N616" s="11">
        <v>0</v>
      </c>
      <c r="O616" s="11">
        <v>0</v>
      </c>
      <c r="P616" s="11">
        <v>0</v>
      </c>
      <c r="Q616" s="11">
        <v>20</v>
      </c>
      <c r="R616" s="11">
        <v>0</v>
      </c>
      <c r="S616" s="11">
        <v>0</v>
      </c>
      <c r="T616" s="11">
        <v>0.53</v>
      </c>
      <c r="U616" s="11" t="s">
        <v>676</v>
      </c>
      <c r="V616" s="11" t="s">
        <v>79</v>
      </c>
      <c r="W616" s="11" t="s">
        <v>79</v>
      </c>
      <c r="X616" s="11" t="s">
        <v>556</v>
      </c>
    </row>
    <row r="617" spans="1:24" x14ac:dyDescent="0.25">
      <c r="A617" s="11">
        <v>616</v>
      </c>
      <c r="B617" s="11">
        <v>286</v>
      </c>
      <c r="C617" s="11">
        <v>312</v>
      </c>
      <c r="D617" s="11">
        <v>869365.55929999996</v>
      </c>
      <c r="E617" s="11">
        <v>3213065.31</v>
      </c>
      <c r="F617" s="11">
        <v>874763.07010000001</v>
      </c>
      <c r="G617" s="11">
        <v>3210684.0550000002</v>
      </c>
      <c r="H617" s="11">
        <v>1</v>
      </c>
      <c r="I617" s="11">
        <v>-4</v>
      </c>
      <c r="J617" s="11">
        <v>0</v>
      </c>
      <c r="K617" s="11">
        <v>9000</v>
      </c>
      <c r="L617" s="11">
        <v>5000</v>
      </c>
      <c r="M617" s="11">
        <v>0.02</v>
      </c>
      <c r="N617" s="11">
        <v>0</v>
      </c>
      <c r="O617" s="11">
        <v>0</v>
      </c>
      <c r="P617" s="11">
        <v>0</v>
      </c>
      <c r="Q617" s="11">
        <v>20</v>
      </c>
      <c r="R617" s="11">
        <v>0</v>
      </c>
      <c r="S617" s="11">
        <v>0</v>
      </c>
      <c r="T617" s="11">
        <v>0.53</v>
      </c>
      <c r="U617" s="11" t="s">
        <v>676</v>
      </c>
      <c r="V617" s="11" t="s">
        <v>79</v>
      </c>
      <c r="W617" s="11" t="s">
        <v>79</v>
      </c>
      <c r="X617" s="11" t="s">
        <v>556</v>
      </c>
    </row>
    <row r="618" spans="1:24" x14ac:dyDescent="0.25">
      <c r="A618" s="11">
        <v>617</v>
      </c>
      <c r="B618" s="11">
        <v>286</v>
      </c>
      <c r="C618" s="11">
        <v>320</v>
      </c>
      <c r="D618" s="11">
        <v>867619.30579999997</v>
      </c>
      <c r="E618" s="11">
        <v>3212589.0589999999</v>
      </c>
      <c r="F618" s="11">
        <v>865555.55160000001</v>
      </c>
      <c r="G618" s="11">
        <v>3207032.798</v>
      </c>
      <c r="H618" s="11">
        <v>1</v>
      </c>
      <c r="I618" s="11">
        <v>-4</v>
      </c>
      <c r="J618" s="11">
        <v>0</v>
      </c>
      <c r="K618" s="11">
        <v>9000</v>
      </c>
      <c r="L618" s="11">
        <v>6000</v>
      </c>
      <c r="M618" s="11">
        <v>0.02</v>
      </c>
      <c r="N618" s="11">
        <v>0</v>
      </c>
      <c r="O618" s="11">
        <v>0</v>
      </c>
      <c r="P618" s="11">
        <v>0</v>
      </c>
      <c r="Q618" s="11">
        <v>20</v>
      </c>
      <c r="R618" s="11">
        <v>0</v>
      </c>
      <c r="S618" s="11">
        <v>0</v>
      </c>
      <c r="T618" s="11">
        <v>0.53</v>
      </c>
      <c r="U618" s="11" t="s">
        <v>676</v>
      </c>
      <c r="V618" s="11" t="s">
        <v>79</v>
      </c>
      <c r="W618" s="11" t="s">
        <v>79</v>
      </c>
      <c r="X618" s="11" t="s">
        <v>556</v>
      </c>
    </row>
    <row r="619" spans="1:24" x14ac:dyDescent="0.25">
      <c r="A619" s="11">
        <v>618</v>
      </c>
      <c r="B619" s="11">
        <v>287</v>
      </c>
      <c r="C619" s="11">
        <v>320</v>
      </c>
      <c r="D619" s="11">
        <v>858567.64119999995</v>
      </c>
      <c r="E619" s="11">
        <v>3210588.6490000002</v>
      </c>
      <c r="F619" s="11">
        <v>862462.31559999997</v>
      </c>
      <c r="G619" s="11">
        <v>3207942.8110000002</v>
      </c>
      <c r="H619" s="11">
        <v>1</v>
      </c>
      <c r="I619" s="11">
        <v>-4</v>
      </c>
      <c r="J619" s="11">
        <v>0</v>
      </c>
      <c r="K619" s="11">
        <v>14000</v>
      </c>
      <c r="L619" s="11">
        <v>6000</v>
      </c>
      <c r="M619" s="11">
        <v>0.02</v>
      </c>
      <c r="N619" s="11">
        <v>0</v>
      </c>
      <c r="O619" s="11">
        <v>0</v>
      </c>
      <c r="P619" s="11">
        <v>0</v>
      </c>
      <c r="Q619" s="11">
        <v>20</v>
      </c>
      <c r="R619" s="11">
        <v>0</v>
      </c>
      <c r="S619" s="11">
        <v>0</v>
      </c>
      <c r="T619" s="11">
        <v>0.53</v>
      </c>
      <c r="U619" s="11" t="s">
        <v>676</v>
      </c>
      <c r="V619" s="11" t="s">
        <v>79</v>
      </c>
      <c r="W619" s="11" t="s">
        <v>79</v>
      </c>
      <c r="X619" s="11" t="s">
        <v>556</v>
      </c>
    </row>
    <row r="620" spans="1:24" x14ac:dyDescent="0.25">
      <c r="A620" s="11">
        <v>619</v>
      </c>
      <c r="B620" s="11">
        <v>298</v>
      </c>
      <c r="C620" s="11">
        <v>287</v>
      </c>
      <c r="D620" s="11">
        <v>853966.77850000001</v>
      </c>
      <c r="E620" s="11">
        <v>3205842.1710000001</v>
      </c>
      <c r="F620" s="11">
        <v>858967.41350000002</v>
      </c>
      <c r="G620" s="11">
        <v>3212747.8089999999</v>
      </c>
      <c r="H620" s="11">
        <v>1</v>
      </c>
      <c r="I620" s="11">
        <v>-4</v>
      </c>
      <c r="J620" s="11">
        <v>0</v>
      </c>
      <c r="K620" s="11">
        <v>19000</v>
      </c>
      <c r="L620" s="11">
        <v>4000</v>
      </c>
      <c r="M620" s="11">
        <v>0.02</v>
      </c>
      <c r="N620" s="11">
        <v>0</v>
      </c>
      <c r="O620" s="11">
        <v>0</v>
      </c>
      <c r="P620" s="11">
        <v>0</v>
      </c>
      <c r="Q620" s="11">
        <v>20</v>
      </c>
      <c r="R620" s="11">
        <v>0</v>
      </c>
      <c r="S620" s="11">
        <v>0</v>
      </c>
      <c r="T620" s="11">
        <v>0.53</v>
      </c>
      <c r="U620" s="11" t="s">
        <v>676</v>
      </c>
      <c r="V620" s="11" t="s">
        <v>79</v>
      </c>
      <c r="W620" s="11" t="s">
        <v>79</v>
      </c>
      <c r="X620" s="11" t="s">
        <v>556</v>
      </c>
    </row>
    <row r="621" spans="1:24" x14ac:dyDescent="0.25">
      <c r="A621" s="11">
        <v>620</v>
      </c>
      <c r="B621" s="11">
        <v>285</v>
      </c>
      <c r="C621" s="11">
        <v>287</v>
      </c>
      <c r="D621" s="11">
        <v>853941.13439999998</v>
      </c>
      <c r="E621" s="11">
        <v>3210021.4759999998</v>
      </c>
      <c r="F621" s="11">
        <v>855052.38659999997</v>
      </c>
      <c r="G621" s="11">
        <v>3209909.0279999999</v>
      </c>
      <c r="H621" s="11">
        <v>1</v>
      </c>
      <c r="I621" s="11">
        <v>-3</v>
      </c>
      <c r="J621" s="11">
        <v>0</v>
      </c>
      <c r="K621" s="11">
        <v>9000</v>
      </c>
      <c r="L621" s="11">
        <v>250</v>
      </c>
      <c r="M621" s="11">
        <v>2.5000000000000001E-2</v>
      </c>
      <c r="N621" s="11">
        <v>0</v>
      </c>
      <c r="O621" s="11">
        <v>0</v>
      </c>
      <c r="P621" s="11">
        <v>0</v>
      </c>
      <c r="Q621" s="11">
        <v>20</v>
      </c>
      <c r="R621" s="11">
        <v>0</v>
      </c>
      <c r="S621" s="11">
        <v>0</v>
      </c>
      <c r="T621" s="11">
        <v>0.53</v>
      </c>
      <c r="U621" s="11" t="s">
        <v>676</v>
      </c>
      <c r="V621" s="11" t="s">
        <v>79</v>
      </c>
      <c r="W621" s="11" t="s">
        <v>79</v>
      </c>
      <c r="X621" s="11" t="s">
        <v>556</v>
      </c>
    </row>
    <row r="622" spans="1:24" x14ac:dyDescent="0.25">
      <c r="A622" s="11">
        <v>621</v>
      </c>
      <c r="B622" s="11">
        <v>284</v>
      </c>
      <c r="C622" s="11">
        <v>285</v>
      </c>
      <c r="D622" s="11">
        <v>854552.32310000004</v>
      </c>
      <c r="E622" s="11">
        <v>3211476.0260000001</v>
      </c>
      <c r="F622" s="11">
        <v>853729.46730000002</v>
      </c>
      <c r="G622" s="11">
        <v>3210216.6060000001</v>
      </c>
      <c r="H622" s="11">
        <v>1</v>
      </c>
      <c r="I622" s="11">
        <v>-3</v>
      </c>
      <c r="J622" s="11">
        <v>0</v>
      </c>
      <c r="K622" s="11">
        <v>11000</v>
      </c>
      <c r="L622" s="11">
        <v>75</v>
      </c>
      <c r="M622" s="11">
        <v>2.5000000000000001E-2</v>
      </c>
      <c r="N622" s="11">
        <v>0</v>
      </c>
      <c r="O622" s="11">
        <v>0</v>
      </c>
      <c r="P622" s="11">
        <v>0</v>
      </c>
      <c r="Q622" s="11">
        <v>20</v>
      </c>
      <c r="R622" s="11">
        <v>0</v>
      </c>
      <c r="S622" s="11">
        <v>0</v>
      </c>
      <c r="T622" s="11">
        <v>0.53</v>
      </c>
      <c r="U622" s="11" t="s">
        <v>676</v>
      </c>
      <c r="V622" s="11" t="s">
        <v>79</v>
      </c>
      <c r="W622" s="11" t="s">
        <v>79</v>
      </c>
      <c r="X622" s="11" t="s">
        <v>556</v>
      </c>
    </row>
    <row r="623" spans="1:24" x14ac:dyDescent="0.25">
      <c r="A623" s="11">
        <v>622</v>
      </c>
      <c r="B623" s="11">
        <v>295</v>
      </c>
      <c r="C623" s="11">
        <v>298</v>
      </c>
      <c r="D623" s="11">
        <v>850002.72490000003</v>
      </c>
      <c r="E623" s="11">
        <v>3208800.5359999998</v>
      </c>
      <c r="F623" s="11">
        <v>850650.95530000003</v>
      </c>
      <c r="G623" s="11">
        <v>3208485.682</v>
      </c>
      <c r="H623" s="11">
        <v>11</v>
      </c>
      <c r="I623" s="11">
        <v>-3</v>
      </c>
      <c r="J623" s="11">
        <v>0</v>
      </c>
      <c r="K623" s="11">
        <v>14000</v>
      </c>
      <c r="L623" s="11">
        <v>500</v>
      </c>
      <c r="M623" s="11">
        <v>2.5000000000000001E-2</v>
      </c>
      <c r="N623" s="11">
        <v>0</v>
      </c>
      <c r="O623" s="11">
        <v>0</v>
      </c>
      <c r="P623" s="11">
        <v>0</v>
      </c>
      <c r="Q623" s="11">
        <v>20</v>
      </c>
      <c r="R623" s="11">
        <v>0</v>
      </c>
      <c r="S623" s="11">
        <v>0</v>
      </c>
      <c r="T623" s="11">
        <v>0.53</v>
      </c>
      <c r="U623" s="11" t="s">
        <v>676</v>
      </c>
      <c r="V623" s="11" t="s">
        <v>79</v>
      </c>
      <c r="W623" s="11" t="s">
        <v>79</v>
      </c>
      <c r="X623" s="11" t="s">
        <v>556</v>
      </c>
    </row>
    <row r="624" spans="1:24" x14ac:dyDescent="0.25">
      <c r="A624" s="11">
        <v>623</v>
      </c>
      <c r="B624" s="11">
        <v>295</v>
      </c>
      <c r="C624" s="11">
        <v>297</v>
      </c>
      <c r="D624" s="11">
        <v>853980.00749999995</v>
      </c>
      <c r="E624" s="11">
        <v>3215101.7250000001</v>
      </c>
      <c r="F624" s="11">
        <v>854859.74890000001</v>
      </c>
      <c r="G624" s="11">
        <v>3215809.4870000002</v>
      </c>
      <c r="H624" s="11">
        <v>1</v>
      </c>
      <c r="I624" s="11">
        <v>-3</v>
      </c>
      <c r="J624" s="11">
        <v>0</v>
      </c>
      <c r="K624" s="11">
        <v>7000</v>
      </c>
      <c r="L624" s="11">
        <v>70</v>
      </c>
      <c r="M624" s="11">
        <v>2.5000000000000001E-2</v>
      </c>
      <c r="N624" s="11">
        <v>0</v>
      </c>
      <c r="O624" s="11">
        <v>0</v>
      </c>
      <c r="P624" s="11">
        <v>0</v>
      </c>
      <c r="Q624" s="11">
        <v>20</v>
      </c>
      <c r="R624" s="11">
        <v>0</v>
      </c>
      <c r="S624" s="11">
        <v>0</v>
      </c>
      <c r="T624" s="11">
        <v>0.53</v>
      </c>
      <c r="U624" s="11" t="s">
        <v>676</v>
      </c>
      <c r="V624" s="11" t="s">
        <v>79</v>
      </c>
      <c r="W624" s="11" t="s">
        <v>79</v>
      </c>
      <c r="X624" s="11" t="s">
        <v>556</v>
      </c>
    </row>
    <row r="625" spans="1:24" x14ac:dyDescent="0.25">
      <c r="A625" s="11">
        <v>624</v>
      </c>
      <c r="B625" s="11">
        <v>295</v>
      </c>
      <c r="C625" s="11">
        <v>297</v>
      </c>
      <c r="D625" s="11">
        <v>854005.33250000002</v>
      </c>
      <c r="E625" s="11">
        <v>3218159.227</v>
      </c>
      <c r="F625" s="11">
        <v>855423.50199999998</v>
      </c>
      <c r="G625" s="11">
        <v>3217672.3930000002</v>
      </c>
      <c r="H625" s="11">
        <v>1</v>
      </c>
      <c r="I625" s="11">
        <v>-3</v>
      </c>
      <c r="J625" s="11">
        <v>0</v>
      </c>
      <c r="K625" s="11">
        <v>7500</v>
      </c>
      <c r="L625" s="11">
        <v>200</v>
      </c>
      <c r="M625" s="11">
        <v>2.5000000000000001E-2</v>
      </c>
      <c r="N625" s="11">
        <v>0</v>
      </c>
      <c r="O625" s="11">
        <v>0</v>
      </c>
      <c r="P625" s="11">
        <v>0</v>
      </c>
      <c r="Q625" s="11">
        <v>20</v>
      </c>
      <c r="R625" s="11">
        <v>0</v>
      </c>
      <c r="S625" s="11">
        <v>0</v>
      </c>
      <c r="T625" s="11">
        <v>0.53</v>
      </c>
      <c r="U625" s="11" t="s">
        <v>676</v>
      </c>
      <c r="V625" s="11" t="s">
        <v>79</v>
      </c>
      <c r="W625" s="11" t="s">
        <v>79</v>
      </c>
      <c r="X625" s="11" t="s">
        <v>556</v>
      </c>
    </row>
    <row r="626" spans="1:24" x14ac:dyDescent="0.25">
      <c r="A626" s="11">
        <v>625</v>
      </c>
      <c r="B626" s="11">
        <v>294</v>
      </c>
      <c r="C626" s="11">
        <v>297</v>
      </c>
      <c r="D626" s="11">
        <v>855933.85530000005</v>
      </c>
      <c r="E626" s="11">
        <v>3222171.9939999999</v>
      </c>
      <c r="F626" s="11">
        <v>858219.85979999998</v>
      </c>
      <c r="G626" s="11">
        <v>3220944.3250000002</v>
      </c>
      <c r="H626" s="11">
        <v>1</v>
      </c>
      <c r="I626" s="11">
        <v>-3</v>
      </c>
      <c r="J626" s="11">
        <v>0</v>
      </c>
      <c r="K626" s="11">
        <v>5000</v>
      </c>
      <c r="L626" s="11">
        <v>2000</v>
      </c>
      <c r="M626" s="11">
        <v>2.5000000000000001E-2</v>
      </c>
      <c r="N626" s="11">
        <v>0</v>
      </c>
      <c r="O626" s="11">
        <v>0</v>
      </c>
      <c r="P626" s="11">
        <v>0</v>
      </c>
      <c r="Q626" s="11">
        <v>20</v>
      </c>
      <c r="R626" s="11">
        <v>0</v>
      </c>
      <c r="S626" s="11">
        <v>0</v>
      </c>
      <c r="T626" s="11">
        <v>0.53</v>
      </c>
      <c r="U626" s="11" t="s">
        <v>676</v>
      </c>
      <c r="V626" s="11" t="s">
        <v>79</v>
      </c>
      <c r="W626" s="11" t="s">
        <v>79</v>
      </c>
      <c r="X626" s="11" t="s">
        <v>556</v>
      </c>
    </row>
    <row r="627" spans="1:24" x14ac:dyDescent="0.25">
      <c r="A627" s="11">
        <v>626</v>
      </c>
      <c r="B627" s="11">
        <v>294</v>
      </c>
      <c r="C627" s="11">
        <v>293</v>
      </c>
      <c r="D627" s="11">
        <v>861767.59680000006</v>
      </c>
      <c r="E627" s="11">
        <v>3224520.571</v>
      </c>
      <c r="F627" s="11">
        <v>859402.6139</v>
      </c>
      <c r="G627" s="11">
        <v>3221579.9419999998</v>
      </c>
      <c r="H627" s="11">
        <v>1</v>
      </c>
      <c r="I627" s="11">
        <v>-3</v>
      </c>
      <c r="J627" s="11">
        <v>0</v>
      </c>
      <c r="K627" s="11">
        <v>6000</v>
      </c>
      <c r="L627" s="11">
        <v>20</v>
      </c>
      <c r="M627" s="11">
        <v>2.5000000000000001E-2</v>
      </c>
      <c r="N627" s="11">
        <v>0</v>
      </c>
      <c r="O627" s="11">
        <v>0</v>
      </c>
      <c r="P627" s="11">
        <v>0</v>
      </c>
      <c r="Q627" s="11">
        <v>20</v>
      </c>
      <c r="R627" s="11">
        <v>0</v>
      </c>
      <c r="S627" s="11">
        <v>0</v>
      </c>
      <c r="T627" s="11">
        <v>0.53</v>
      </c>
      <c r="U627" s="11" t="s">
        <v>676</v>
      </c>
      <c r="V627" s="11" t="s">
        <v>79</v>
      </c>
      <c r="W627" s="11" t="s">
        <v>79</v>
      </c>
      <c r="X627" s="11" t="s">
        <v>556</v>
      </c>
    </row>
    <row r="628" spans="1:24" x14ac:dyDescent="0.25">
      <c r="A628" s="11">
        <v>627</v>
      </c>
      <c r="B628" s="11">
        <v>293</v>
      </c>
      <c r="C628" s="11">
        <v>297</v>
      </c>
      <c r="D628" s="11">
        <v>861489.02450000006</v>
      </c>
      <c r="E628" s="11">
        <v>3225110.8459999999</v>
      </c>
      <c r="F628" s="11">
        <v>859253.02630000003</v>
      </c>
      <c r="G628" s="11">
        <v>3225554.2880000002</v>
      </c>
      <c r="H628" s="11">
        <v>1</v>
      </c>
      <c r="I628" s="11">
        <v>-3</v>
      </c>
      <c r="J628" s="11">
        <v>0</v>
      </c>
      <c r="K628" s="11">
        <v>10000</v>
      </c>
      <c r="L628" s="11">
        <v>50</v>
      </c>
      <c r="M628" s="11">
        <v>2.5000000000000001E-2</v>
      </c>
      <c r="N628" s="11">
        <v>0</v>
      </c>
      <c r="O628" s="11">
        <v>0</v>
      </c>
      <c r="P628" s="11">
        <v>0</v>
      </c>
      <c r="Q628" s="11">
        <v>20</v>
      </c>
      <c r="R628" s="11">
        <v>0</v>
      </c>
      <c r="S628" s="11">
        <v>0</v>
      </c>
      <c r="T628" s="11">
        <v>0.53</v>
      </c>
      <c r="U628" s="11" t="s">
        <v>676</v>
      </c>
      <c r="V628" s="11" t="s">
        <v>79</v>
      </c>
      <c r="W628" s="11" t="s">
        <v>79</v>
      </c>
      <c r="X628" s="11" t="s">
        <v>556</v>
      </c>
    </row>
    <row r="629" spans="1:24" x14ac:dyDescent="0.25">
      <c r="A629" s="11">
        <v>628</v>
      </c>
      <c r="B629" s="11">
        <v>293</v>
      </c>
      <c r="C629" s="11">
        <v>292</v>
      </c>
      <c r="D629" s="11">
        <v>858813.64069999999</v>
      </c>
      <c r="E629" s="11">
        <v>3227447.6510000001</v>
      </c>
      <c r="F629" s="11">
        <v>860986.31519999995</v>
      </c>
      <c r="G629" s="11">
        <v>3225864.1159999999</v>
      </c>
      <c r="H629" s="11">
        <v>1</v>
      </c>
      <c r="I629" s="11">
        <v>-3</v>
      </c>
      <c r="J629" s="11">
        <v>0</v>
      </c>
      <c r="K629" s="11">
        <v>6000</v>
      </c>
      <c r="L629" s="11">
        <v>70</v>
      </c>
      <c r="M629" s="11">
        <v>2.5000000000000001E-2</v>
      </c>
      <c r="N629" s="11">
        <v>0</v>
      </c>
      <c r="O629" s="11">
        <v>0</v>
      </c>
      <c r="P629" s="11">
        <v>0</v>
      </c>
      <c r="Q629" s="11">
        <v>20</v>
      </c>
      <c r="R629" s="11">
        <v>0</v>
      </c>
      <c r="S629" s="11">
        <v>0</v>
      </c>
      <c r="T629" s="11">
        <v>0.53</v>
      </c>
      <c r="U629" s="11" t="s">
        <v>676</v>
      </c>
      <c r="V629" s="11" t="s">
        <v>79</v>
      </c>
      <c r="W629" s="11" t="s">
        <v>79</v>
      </c>
      <c r="X629" s="11" t="s">
        <v>556</v>
      </c>
    </row>
    <row r="630" spans="1:24" x14ac:dyDescent="0.25">
      <c r="A630" s="11">
        <v>629</v>
      </c>
      <c r="B630" s="11">
        <v>297</v>
      </c>
      <c r="C630" s="11">
        <v>298</v>
      </c>
      <c r="D630" s="11">
        <v>852114.69140000001</v>
      </c>
      <c r="E630" s="11">
        <v>3216822.4010000001</v>
      </c>
      <c r="F630" s="11">
        <v>848093.01670000004</v>
      </c>
      <c r="G630" s="11">
        <v>3210049.054</v>
      </c>
      <c r="H630" s="11">
        <v>1</v>
      </c>
      <c r="I630" s="11">
        <v>-4</v>
      </c>
      <c r="J630" s="11">
        <v>0</v>
      </c>
      <c r="K630" s="11">
        <v>20000</v>
      </c>
      <c r="L630" s="11">
        <v>5000</v>
      </c>
      <c r="M630" s="11">
        <v>0.02</v>
      </c>
      <c r="N630" s="11">
        <v>0</v>
      </c>
      <c r="O630" s="11">
        <v>0</v>
      </c>
      <c r="P630" s="11">
        <v>0</v>
      </c>
      <c r="Q630" s="11">
        <v>20</v>
      </c>
      <c r="R630" s="11">
        <v>0</v>
      </c>
      <c r="S630" s="11">
        <v>0</v>
      </c>
      <c r="T630" s="11">
        <v>0.53</v>
      </c>
      <c r="U630" s="11" t="s">
        <v>676</v>
      </c>
      <c r="V630" s="11" t="s">
        <v>79</v>
      </c>
      <c r="W630" s="11" t="s">
        <v>79</v>
      </c>
      <c r="X630" s="11" t="s">
        <v>556</v>
      </c>
    </row>
    <row r="631" spans="1:24" x14ac:dyDescent="0.25">
      <c r="A631" s="11">
        <v>630</v>
      </c>
      <c r="B631" s="11">
        <v>296</v>
      </c>
      <c r="C631" s="11">
        <v>297</v>
      </c>
      <c r="D631" s="11">
        <v>851585.52370000002</v>
      </c>
      <c r="E631" s="11">
        <v>3227299.9219999998</v>
      </c>
      <c r="F631" s="11">
        <v>853490.52749999997</v>
      </c>
      <c r="G631" s="11">
        <v>3221796.577</v>
      </c>
      <c r="H631" s="11">
        <v>1</v>
      </c>
      <c r="I631" s="11">
        <v>-4</v>
      </c>
      <c r="J631" s="11">
        <v>0</v>
      </c>
      <c r="K631" s="11">
        <v>9000</v>
      </c>
      <c r="L631" s="11">
        <v>10000</v>
      </c>
      <c r="M631" s="11">
        <v>0.02</v>
      </c>
      <c r="N631" s="11">
        <v>0</v>
      </c>
      <c r="O631" s="11">
        <v>0</v>
      </c>
      <c r="P631" s="11">
        <v>0</v>
      </c>
      <c r="Q631" s="11">
        <v>20</v>
      </c>
      <c r="R631" s="11">
        <v>0</v>
      </c>
      <c r="S631" s="11">
        <v>0</v>
      </c>
      <c r="T631" s="11">
        <v>0.53</v>
      </c>
      <c r="U631" s="11" t="s">
        <v>676</v>
      </c>
      <c r="V631" s="11" t="s">
        <v>79</v>
      </c>
      <c r="W631" s="11" t="s">
        <v>79</v>
      </c>
      <c r="X631" s="11" t="s">
        <v>556</v>
      </c>
    </row>
    <row r="632" spans="1:24" x14ac:dyDescent="0.25">
      <c r="A632" s="11">
        <v>631</v>
      </c>
      <c r="B632" s="11">
        <v>288</v>
      </c>
      <c r="C632" s="11">
        <v>292</v>
      </c>
      <c r="D632" s="11">
        <v>858044.70019999996</v>
      </c>
      <c r="E632" s="11">
        <v>3235547.5410000002</v>
      </c>
      <c r="F632" s="11">
        <v>857520.0074</v>
      </c>
      <c r="G632" s="11">
        <v>3238431.53</v>
      </c>
      <c r="H632" s="11">
        <v>11</v>
      </c>
      <c r="I632" s="11">
        <v>-2</v>
      </c>
      <c r="J632" s="11">
        <v>0</v>
      </c>
      <c r="K632" s="11">
        <v>8000</v>
      </c>
      <c r="L632" s="11">
        <v>150</v>
      </c>
      <c r="M632" s="11">
        <v>2.5000000000000001E-2</v>
      </c>
      <c r="N632" s="11">
        <v>0</v>
      </c>
      <c r="O632" s="11">
        <v>0</v>
      </c>
      <c r="P632" s="11">
        <v>0</v>
      </c>
      <c r="Q632" s="11">
        <v>2000</v>
      </c>
      <c r="R632" s="11">
        <v>0</v>
      </c>
      <c r="S632" s="11">
        <v>0</v>
      </c>
      <c r="T632" s="11">
        <v>0.53</v>
      </c>
      <c r="U632" s="11" t="s">
        <v>676</v>
      </c>
      <c r="V632" s="11" t="s">
        <v>79</v>
      </c>
      <c r="W632" s="11" t="s">
        <v>79</v>
      </c>
      <c r="X632" s="11" t="s">
        <v>556</v>
      </c>
    </row>
    <row r="633" spans="1:24" x14ac:dyDescent="0.25">
      <c r="A633" s="11">
        <v>632</v>
      </c>
      <c r="B633" s="11">
        <v>292</v>
      </c>
      <c r="C633" s="11">
        <v>296</v>
      </c>
      <c r="D633" s="11">
        <v>858999.05929999996</v>
      </c>
      <c r="E633" s="11">
        <v>3231101.7</v>
      </c>
      <c r="F633" s="11">
        <v>857051.72210000001</v>
      </c>
      <c r="G633" s="11">
        <v>3226445.0240000002</v>
      </c>
      <c r="H633" s="11">
        <v>1</v>
      </c>
      <c r="I633" s="11">
        <v>-3</v>
      </c>
      <c r="J633" s="11">
        <v>0</v>
      </c>
      <c r="K633" s="11">
        <v>13000</v>
      </c>
      <c r="L633" s="11">
        <v>4000</v>
      </c>
      <c r="M633" s="11">
        <v>0.02</v>
      </c>
      <c r="N633" s="11">
        <v>0</v>
      </c>
      <c r="O633" s="11">
        <v>0</v>
      </c>
      <c r="P633" s="11">
        <v>0</v>
      </c>
      <c r="Q633" s="11">
        <v>2000</v>
      </c>
      <c r="R633" s="11">
        <v>0</v>
      </c>
      <c r="S633" s="11">
        <v>0</v>
      </c>
      <c r="T633" s="11">
        <v>0.53</v>
      </c>
      <c r="U633" s="11" t="s">
        <v>676</v>
      </c>
      <c r="V633" s="11" t="s">
        <v>79</v>
      </c>
      <c r="W633" s="11" t="s">
        <v>79</v>
      </c>
      <c r="X633" s="11" t="s">
        <v>556</v>
      </c>
    </row>
    <row r="634" spans="1:24" x14ac:dyDescent="0.25">
      <c r="A634" s="11">
        <v>633</v>
      </c>
      <c r="B634" s="11">
        <v>291</v>
      </c>
      <c r="C634" s="11">
        <v>296</v>
      </c>
      <c r="D634" s="11">
        <v>852030.68480000005</v>
      </c>
      <c r="E634" s="11">
        <v>3228417.4619999998</v>
      </c>
      <c r="F634" s="11">
        <v>853491.18770000001</v>
      </c>
      <c r="G634" s="11">
        <v>3231005.0929999999</v>
      </c>
      <c r="H634" s="11">
        <v>1</v>
      </c>
      <c r="I634" s="11">
        <v>-3</v>
      </c>
      <c r="J634" s="11">
        <v>0</v>
      </c>
      <c r="K634" s="11">
        <v>6000</v>
      </c>
      <c r="L634" s="11">
        <v>300</v>
      </c>
      <c r="M634" s="11">
        <v>0.02</v>
      </c>
      <c r="N634" s="11">
        <v>0</v>
      </c>
      <c r="O634" s="11">
        <v>0</v>
      </c>
      <c r="P634" s="11">
        <v>0</v>
      </c>
      <c r="Q634" s="11">
        <v>20</v>
      </c>
      <c r="R634" s="11">
        <v>0</v>
      </c>
      <c r="S634" s="11">
        <v>0</v>
      </c>
      <c r="T634" s="11">
        <v>0.53</v>
      </c>
      <c r="U634" s="11" t="s">
        <v>676</v>
      </c>
      <c r="V634" s="11" t="s">
        <v>79</v>
      </c>
      <c r="W634" s="11" t="s">
        <v>79</v>
      </c>
      <c r="X634" s="11" t="s">
        <v>556</v>
      </c>
    </row>
    <row r="635" spans="1:24" x14ac:dyDescent="0.25">
      <c r="A635" s="11">
        <v>634</v>
      </c>
      <c r="B635" s="11">
        <v>290</v>
      </c>
      <c r="C635" s="11">
        <v>313</v>
      </c>
      <c r="D635" s="11">
        <v>842488.31579999998</v>
      </c>
      <c r="E635" s="11">
        <v>3234562.1090000002</v>
      </c>
      <c r="F635" s="11">
        <v>845085.58649999998</v>
      </c>
      <c r="G635" s="11">
        <v>3235669.9649999999</v>
      </c>
      <c r="H635" s="11">
        <v>1</v>
      </c>
      <c r="I635" s="11">
        <v>-3</v>
      </c>
      <c r="J635" s="11">
        <v>0</v>
      </c>
      <c r="K635" s="11">
        <v>13000</v>
      </c>
      <c r="L635" s="11">
        <v>80</v>
      </c>
      <c r="M635" s="11">
        <v>2.5000000000000001E-2</v>
      </c>
      <c r="N635" s="11">
        <v>0</v>
      </c>
      <c r="O635" s="11">
        <v>0</v>
      </c>
      <c r="P635" s="11">
        <v>0</v>
      </c>
      <c r="Q635" s="11">
        <v>20</v>
      </c>
      <c r="R635" s="11">
        <v>0</v>
      </c>
      <c r="S635" s="11">
        <v>0</v>
      </c>
      <c r="T635" s="11">
        <v>0.53</v>
      </c>
      <c r="U635" s="11" t="s">
        <v>676</v>
      </c>
      <c r="V635" s="11" t="s">
        <v>79</v>
      </c>
      <c r="W635" s="11" t="s">
        <v>79</v>
      </c>
      <c r="X635" s="11" t="s">
        <v>556</v>
      </c>
    </row>
    <row r="636" spans="1:24" x14ac:dyDescent="0.25">
      <c r="A636" s="11">
        <v>635</v>
      </c>
      <c r="B636" s="11">
        <v>290</v>
      </c>
      <c r="C636" s="11">
        <v>296</v>
      </c>
      <c r="D636" s="11">
        <v>850836.23759999999</v>
      </c>
      <c r="E636" s="11">
        <v>3233402.1979999999</v>
      </c>
      <c r="F636" s="11">
        <v>847830.5649</v>
      </c>
      <c r="G636" s="11">
        <v>3230745.7760000001</v>
      </c>
      <c r="H636" s="11">
        <v>1</v>
      </c>
      <c r="I636" s="11">
        <v>-3</v>
      </c>
      <c r="J636" s="11">
        <v>0</v>
      </c>
      <c r="K636" s="11">
        <v>7000</v>
      </c>
      <c r="L636" s="11">
        <v>2400</v>
      </c>
      <c r="M636" s="11">
        <v>0.02</v>
      </c>
      <c r="N636" s="11">
        <v>0</v>
      </c>
      <c r="O636" s="11">
        <v>0</v>
      </c>
      <c r="P636" s="11">
        <v>0</v>
      </c>
      <c r="Q636" s="11">
        <v>50</v>
      </c>
      <c r="R636" s="11">
        <v>0</v>
      </c>
      <c r="S636" s="11">
        <v>0</v>
      </c>
      <c r="T636" s="11">
        <v>0.53</v>
      </c>
      <c r="U636" s="11" t="s">
        <v>676</v>
      </c>
      <c r="V636" s="11" t="s">
        <v>79</v>
      </c>
      <c r="W636" s="11" t="s">
        <v>79</v>
      </c>
      <c r="X636" s="11" t="s">
        <v>556</v>
      </c>
    </row>
    <row r="637" spans="1:24" x14ac:dyDescent="0.25">
      <c r="A637" s="11">
        <v>636</v>
      </c>
      <c r="B637" s="11">
        <v>313</v>
      </c>
      <c r="C637" s="11">
        <v>296</v>
      </c>
      <c r="D637" s="11">
        <v>840684.66859999998</v>
      </c>
      <c r="E637" s="11">
        <v>3233861.602</v>
      </c>
      <c r="F637" s="11">
        <v>845976.34580000001</v>
      </c>
      <c r="G637" s="11">
        <v>3230051.594</v>
      </c>
      <c r="H637" s="11">
        <v>1</v>
      </c>
      <c r="I637" s="11">
        <v>-4</v>
      </c>
      <c r="J637" s="11">
        <v>0</v>
      </c>
      <c r="K637" s="11">
        <v>14000</v>
      </c>
      <c r="L637" s="11">
        <v>5000</v>
      </c>
      <c r="M637" s="11">
        <v>0.02</v>
      </c>
      <c r="N637" s="11">
        <v>0</v>
      </c>
      <c r="O637" s="11">
        <v>0</v>
      </c>
      <c r="P637" s="11">
        <v>0</v>
      </c>
      <c r="Q637" s="11">
        <v>20</v>
      </c>
      <c r="R637" s="11">
        <v>0</v>
      </c>
      <c r="S637" s="11">
        <v>0</v>
      </c>
      <c r="T637" s="11">
        <v>0.53</v>
      </c>
      <c r="U637" s="11" t="s">
        <v>676</v>
      </c>
      <c r="V637" s="11" t="s">
        <v>79</v>
      </c>
      <c r="W637" s="11" t="s">
        <v>79</v>
      </c>
      <c r="X637" s="11" t="s">
        <v>556</v>
      </c>
    </row>
    <row r="638" spans="1:24" x14ac:dyDescent="0.25">
      <c r="A638" s="11">
        <v>637</v>
      </c>
      <c r="B638" s="11">
        <v>296</v>
      </c>
      <c r="C638" s="11">
        <v>322</v>
      </c>
      <c r="D638" s="11">
        <v>848093.01670000004</v>
      </c>
      <c r="E638" s="11">
        <v>3228146.59</v>
      </c>
      <c r="F638" s="11">
        <v>843648.00780000002</v>
      </c>
      <c r="G638" s="11">
        <v>3224548.25</v>
      </c>
      <c r="H638" s="11">
        <v>1</v>
      </c>
      <c r="I638" s="11">
        <v>-4</v>
      </c>
      <c r="J638" s="11">
        <v>0</v>
      </c>
      <c r="K638" s="11">
        <v>13000</v>
      </c>
      <c r="L638" s="11">
        <v>10000</v>
      </c>
      <c r="M638" s="11">
        <v>0.02</v>
      </c>
      <c r="N638" s="11">
        <v>0</v>
      </c>
      <c r="O638" s="11">
        <v>0</v>
      </c>
      <c r="P638" s="11">
        <v>0</v>
      </c>
      <c r="Q638" s="11">
        <v>20</v>
      </c>
      <c r="R638" s="11">
        <v>0</v>
      </c>
      <c r="S638" s="11">
        <v>0</v>
      </c>
      <c r="T638" s="11">
        <v>0.53</v>
      </c>
      <c r="U638" s="11" t="s">
        <v>676</v>
      </c>
      <c r="V638" s="11" t="s">
        <v>79</v>
      </c>
      <c r="W638" s="11" t="s">
        <v>79</v>
      </c>
      <c r="X638" s="11" t="s">
        <v>556</v>
      </c>
    </row>
    <row r="639" spans="1:24" x14ac:dyDescent="0.25">
      <c r="A639" s="11">
        <v>638</v>
      </c>
      <c r="B639" s="11">
        <v>297</v>
      </c>
      <c r="C639" s="11">
        <v>322</v>
      </c>
      <c r="D639" s="11">
        <v>845764.67870000005</v>
      </c>
      <c r="E639" s="11">
        <v>3219468.2390000001</v>
      </c>
      <c r="F639" s="11">
        <v>851162.18949999998</v>
      </c>
      <c r="G639" s="11">
        <v>3218939.0720000002</v>
      </c>
      <c r="H639" s="11">
        <v>1</v>
      </c>
      <c r="I639" s="11">
        <v>-4</v>
      </c>
      <c r="J639" s="11">
        <v>0</v>
      </c>
      <c r="K639" s="11">
        <v>16000</v>
      </c>
      <c r="L639" s="11">
        <v>10000</v>
      </c>
      <c r="M639" s="11">
        <v>0.02</v>
      </c>
      <c r="N639" s="11">
        <v>0</v>
      </c>
      <c r="O639" s="11">
        <v>0</v>
      </c>
      <c r="P639" s="11">
        <v>0</v>
      </c>
      <c r="Q639" s="11">
        <v>20</v>
      </c>
      <c r="R639" s="11">
        <v>0</v>
      </c>
      <c r="S639" s="11">
        <v>0</v>
      </c>
      <c r="T639" s="11">
        <v>0.53</v>
      </c>
      <c r="U639" s="11" t="s">
        <v>676</v>
      </c>
      <c r="V639" s="11" t="s">
        <v>79</v>
      </c>
      <c r="W639" s="11" t="s">
        <v>79</v>
      </c>
      <c r="X639" s="11" t="s">
        <v>556</v>
      </c>
    </row>
    <row r="640" spans="1:24" x14ac:dyDescent="0.25">
      <c r="A640" s="11">
        <v>639</v>
      </c>
      <c r="B640" s="11">
        <v>298</v>
      </c>
      <c r="C640" s="11">
        <v>321</v>
      </c>
      <c r="D640" s="11">
        <v>846029.26260000002</v>
      </c>
      <c r="E640" s="11">
        <v>3200285.909</v>
      </c>
      <c r="F640" s="11">
        <v>843013.00659999996</v>
      </c>
      <c r="G640" s="11">
        <v>3197269.6529999999</v>
      </c>
      <c r="H640" s="11">
        <v>1</v>
      </c>
      <c r="I640" s="11">
        <v>-4</v>
      </c>
      <c r="J640" s="11">
        <v>0</v>
      </c>
      <c r="K640" s="11">
        <v>10000</v>
      </c>
      <c r="L640" s="11">
        <v>30000</v>
      </c>
      <c r="M640" s="11">
        <v>1.7999999999999999E-2</v>
      </c>
      <c r="N640" s="11">
        <v>0</v>
      </c>
      <c r="O640" s="11">
        <v>0</v>
      </c>
      <c r="P640" s="11">
        <v>0</v>
      </c>
      <c r="Q640" s="11">
        <v>20</v>
      </c>
      <c r="R640" s="11">
        <v>0</v>
      </c>
      <c r="S640" s="11">
        <v>0</v>
      </c>
      <c r="T640" s="11">
        <v>0.53</v>
      </c>
      <c r="U640" s="11" t="s">
        <v>676</v>
      </c>
      <c r="V640" s="11" t="s">
        <v>79</v>
      </c>
      <c r="W640" s="11" t="s">
        <v>79</v>
      </c>
      <c r="X640" s="11" t="s">
        <v>556</v>
      </c>
    </row>
    <row r="641" spans="1:24" x14ac:dyDescent="0.25">
      <c r="A641" s="11">
        <v>640</v>
      </c>
      <c r="B641" s="11">
        <v>69</v>
      </c>
      <c r="C641" s="11">
        <v>68</v>
      </c>
      <c r="D641" s="11">
        <v>855310.91090000002</v>
      </c>
      <c r="E641" s="11">
        <v>3362217.7910000002</v>
      </c>
      <c r="F641" s="11">
        <v>854252.57550000004</v>
      </c>
      <c r="G641" s="11">
        <v>3355669.34</v>
      </c>
      <c r="H641" s="11">
        <v>1</v>
      </c>
      <c r="I641" s="11">
        <v>-3</v>
      </c>
      <c r="J641" s="11">
        <v>0</v>
      </c>
      <c r="K641" s="11">
        <v>15000</v>
      </c>
      <c r="L641" s="11">
        <v>2800</v>
      </c>
      <c r="M641" s="11">
        <v>1.7999999999999999E-2</v>
      </c>
      <c r="N641" s="11">
        <v>0</v>
      </c>
      <c r="O641" s="11">
        <v>0</v>
      </c>
      <c r="P641" s="11">
        <v>0</v>
      </c>
      <c r="Q641" s="11">
        <v>20</v>
      </c>
      <c r="R641" s="11">
        <v>0</v>
      </c>
      <c r="S641" s="11">
        <v>0</v>
      </c>
      <c r="T641" s="11">
        <v>0.53</v>
      </c>
      <c r="U641" s="11" t="s">
        <v>676</v>
      </c>
      <c r="V641" s="11" t="s">
        <v>79</v>
      </c>
      <c r="W641" s="11" t="s">
        <v>79</v>
      </c>
      <c r="X641" s="11" t="s">
        <v>556</v>
      </c>
    </row>
    <row r="642" spans="1:24" x14ac:dyDescent="0.25">
      <c r="A642" s="11">
        <v>641</v>
      </c>
      <c r="B642" s="11">
        <v>68</v>
      </c>
      <c r="C642" s="11">
        <v>299</v>
      </c>
      <c r="D642" s="11">
        <v>860190.82960000006</v>
      </c>
      <c r="E642" s="11">
        <v>3351452.5350000001</v>
      </c>
      <c r="F642" s="11">
        <v>888448.3861</v>
      </c>
      <c r="G642" s="11">
        <v>3362141.7230000002</v>
      </c>
      <c r="H642" s="11">
        <v>1</v>
      </c>
      <c r="I642" s="11">
        <v>-4.5</v>
      </c>
      <c r="J642" s="11">
        <v>0.98</v>
      </c>
      <c r="K642" s="11">
        <v>35000</v>
      </c>
      <c r="L642" s="11">
        <v>11300</v>
      </c>
      <c r="M642" s="11">
        <v>1.7999999999999999E-2</v>
      </c>
      <c r="N642" s="11">
        <v>0</v>
      </c>
      <c r="O642" s="11">
        <v>0</v>
      </c>
      <c r="P642" s="11">
        <v>0</v>
      </c>
      <c r="Q642" s="11">
        <v>20</v>
      </c>
      <c r="R642" s="11">
        <v>0</v>
      </c>
      <c r="S642" s="11">
        <v>0</v>
      </c>
      <c r="T642" s="11">
        <v>0.53</v>
      </c>
      <c r="U642" s="11" t="s">
        <v>676</v>
      </c>
      <c r="V642" s="11" t="s">
        <v>79</v>
      </c>
      <c r="W642" s="11" t="s">
        <v>79</v>
      </c>
      <c r="X642" s="11" t="s">
        <v>556</v>
      </c>
    </row>
    <row r="643" spans="1:24" x14ac:dyDescent="0.25">
      <c r="A643" s="11">
        <v>642</v>
      </c>
      <c r="B643" s="11">
        <v>72</v>
      </c>
      <c r="C643" s="11">
        <v>299</v>
      </c>
      <c r="D643" s="11">
        <v>882581.40960000001</v>
      </c>
      <c r="E643" s="11">
        <v>3356636.7629999998</v>
      </c>
      <c r="F643" s="11">
        <v>889202.62069999997</v>
      </c>
      <c r="G643" s="11">
        <v>3342797.7039999999</v>
      </c>
      <c r="H643" s="11">
        <v>1</v>
      </c>
      <c r="I643" s="11">
        <v>-4</v>
      </c>
      <c r="J643" s="11">
        <v>0.77</v>
      </c>
      <c r="K643" s="11">
        <v>20000</v>
      </c>
      <c r="L643" s="11">
        <v>8200</v>
      </c>
      <c r="M643" s="11">
        <v>1.7999999999999999E-2</v>
      </c>
      <c r="N643" s="11">
        <v>0</v>
      </c>
      <c r="O643" s="11">
        <v>0</v>
      </c>
      <c r="P643" s="11">
        <v>0</v>
      </c>
      <c r="Q643" s="11">
        <v>20</v>
      </c>
      <c r="R643" s="11">
        <v>0</v>
      </c>
      <c r="S643" s="11">
        <v>0</v>
      </c>
      <c r="T643" s="11">
        <v>0.53</v>
      </c>
      <c r="U643" s="11" t="s">
        <v>676</v>
      </c>
      <c r="V643" s="11" t="s">
        <v>79</v>
      </c>
      <c r="W643" s="11" t="s">
        <v>79</v>
      </c>
      <c r="X643" s="11" t="s">
        <v>556</v>
      </c>
    </row>
    <row r="644" spans="1:24" x14ac:dyDescent="0.25">
      <c r="A644" s="11">
        <v>643</v>
      </c>
      <c r="B644" s="11">
        <v>302</v>
      </c>
      <c r="C644" s="11">
        <v>299</v>
      </c>
      <c r="D644" s="11">
        <v>890141.72279999999</v>
      </c>
      <c r="E644" s="11">
        <v>3355156.7089999998</v>
      </c>
      <c r="F644" s="11">
        <v>897232.57030000002</v>
      </c>
      <c r="G644" s="11">
        <v>3342985.8509999998</v>
      </c>
      <c r="H644" s="11">
        <v>1</v>
      </c>
      <c r="I644" s="11">
        <v>-1</v>
      </c>
      <c r="J644" s="11">
        <v>0.77</v>
      </c>
      <c r="K644" s="11">
        <v>24000</v>
      </c>
      <c r="L644" s="11">
        <v>3500</v>
      </c>
      <c r="M644" s="11">
        <v>1.7999999999999999E-2</v>
      </c>
      <c r="N644" s="11">
        <v>0</v>
      </c>
      <c r="O644" s="11">
        <v>0</v>
      </c>
      <c r="P644" s="11">
        <v>0</v>
      </c>
      <c r="Q644" s="11">
        <v>20</v>
      </c>
      <c r="R644" s="11">
        <v>0</v>
      </c>
      <c r="S644" s="11">
        <v>0</v>
      </c>
      <c r="T644" s="11">
        <v>0.53</v>
      </c>
      <c r="U644" s="11" t="s">
        <v>676</v>
      </c>
      <c r="V644" s="11" t="s">
        <v>79</v>
      </c>
      <c r="W644" s="11" t="s">
        <v>79</v>
      </c>
      <c r="X644" s="11" t="s">
        <v>556</v>
      </c>
    </row>
    <row r="645" spans="1:24" x14ac:dyDescent="0.25">
      <c r="A645" s="11">
        <v>644</v>
      </c>
      <c r="B645" s="11">
        <v>325</v>
      </c>
      <c r="C645" s="11">
        <v>299</v>
      </c>
      <c r="D645" s="11">
        <v>900215.75340000005</v>
      </c>
      <c r="E645" s="11">
        <v>3356725.0279999999</v>
      </c>
      <c r="F645" s="11">
        <v>902438.25780000002</v>
      </c>
      <c r="G645" s="11">
        <v>3350057.5150000001</v>
      </c>
      <c r="H645" s="11">
        <v>1</v>
      </c>
      <c r="I645" s="11">
        <v>-3</v>
      </c>
      <c r="J645" s="11">
        <v>0.77</v>
      </c>
      <c r="K645" s="11">
        <v>32000</v>
      </c>
      <c r="L645" s="11">
        <v>8500</v>
      </c>
      <c r="M645" s="11">
        <v>1.7999999999999999E-2</v>
      </c>
      <c r="N645" s="11">
        <v>0</v>
      </c>
      <c r="O645" s="11">
        <v>0</v>
      </c>
      <c r="P645" s="11">
        <v>0</v>
      </c>
      <c r="Q645" s="11">
        <v>20</v>
      </c>
      <c r="R645" s="11">
        <v>0</v>
      </c>
      <c r="S645" s="11">
        <v>0</v>
      </c>
      <c r="T645" s="11">
        <v>0.53</v>
      </c>
      <c r="U645" s="11" t="s">
        <v>676</v>
      </c>
      <c r="V645" s="11" t="s">
        <v>79</v>
      </c>
      <c r="W645" s="11" t="s">
        <v>79</v>
      </c>
      <c r="X645" s="11" t="s">
        <v>556</v>
      </c>
    </row>
    <row r="646" spans="1:24" x14ac:dyDescent="0.25">
      <c r="A646" s="11">
        <v>645</v>
      </c>
      <c r="B646" s="11">
        <v>300</v>
      </c>
      <c r="C646" s="11">
        <v>299</v>
      </c>
      <c r="D646" s="11">
        <v>890072.93099999998</v>
      </c>
      <c r="E646" s="11">
        <v>3359023.1609999998</v>
      </c>
      <c r="F646" s="11">
        <v>915314.23149999999</v>
      </c>
      <c r="G646" s="11">
        <v>3359340.662</v>
      </c>
      <c r="H646" s="11">
        <v>1</v>
      </c>
      <c r="I646" s="11">
        <v>-4</v>
      </c>
      <c r="J646" s="11">
        <v>0.77</v>
      </c>
      <c r="K646" s="11">
        <v>46000</v>
      </c>
      <c r="L646" s="11">
        <v>14000</v>
      </c>
      <c r="M646" s="11">
        <v>1.7999999999999999E-2</v>
      </c>
      <c r="N646" s="11">
        <v>0</v>
      </c>
      <c r="O646" s="11">
        <v>0</v>
      </c>
      <c r="P646" s="11">
        <v>0</v>
      </c>
      <c r="Q646" s="11">
        <v>20</v>
      </c>
      <c r="R646" s="11">
        <v>0</v>
      </c>
      <c r="S646" s="11">
        <v>0</v>
      </c>
      <c r="T646" s="11">
        <v>0.53</v>
      </c>
      <c r="U646" s="11" t="s">
        <v>676</v>
      </c>
      <c r="V646" s="11" t="s">
        <v>79</v>
      </c>
      <c r="W646" s="11" t="s">
        <v>79</v>
      </c>
      <c r="X646" s="11" t="s">
        <v>556</v>
      </c>
    </row>
    <row r="647" spans="1:24" x14ac:dyDescent="0.25">
      <c r="A647" s="11">
        <v>646</v>
      </c>
      <c r="B647" s="11">
        <v>300</v>
      </c>
      <c r="C647" s="11">
        <v>337</v>
      </c>
      <c r="D647" s="11">
        <v>930823.2108</v>
      </c>
      <c r="E647" s="11">
        <v>3358356.4789999998</v>
      </c>
      <c r="F647" s="11">
        <v>928772.68590000004</v>
      </c>
      <c r="G647" s="11">
        <v>3347773.125</v>
      </c>
      <c r="H647" s="11">
        <v>1</v>
      </c>
      <c r="I647" s="11">
        <v>-1.5</v>
      </c>
      <c r="J647" s="11">
        <v>0.95</v>
      </c>
      <c r="K647" s="11">
        <v>32000</v>
      </c>
      <c r="L647" s="11">
        <v>6000</v>
      </c>
      <c r="M647" s="11">
        <v>1.7999999999999999E-2</v>
      </c>
      <c r="N647" s="11">
        <v>0</v>
      </c>
      <c r="O647" s="11">
        <v>0</v>
      </c>
      <c r="P647" s="11">
        <v>0</v>
      </c>
      <c r="Q647" s="11">
        <v>20</v>
      </c>
      <c r="R647" s="11">
        <v>0</v>
      </c>
      <c r="S647" s="11">
        <v>0</v>
      </c>
      <c r="T647" s="11">
        <v>0.53</v>
      </c>
      <c r="U647" s="11" t="s">
        <v>676</v>
      </c>
      <c r="V647" s="11" t="s">
        <v>79</v>
      </c>
      <c r="W647" s="11" t="s">
        <v>79</v>
      </c>
      <c r="X647" s="11" t="s">
        <v>556</v>
      </c>
    </row>
    <row r="648" spans="1:24" x14ac:dyDescent="0.25">
      <c r="A648" s="11">
        <v>647</v>
      </c>
      <c r="B648" s="11">
        <v>300</v>
      </c>
      <c r="C648" s="11">
        <v>337</v>
      </c>
      <c r="D648" s="11">
        <v>942980.17779999995</v>
      </c>
      <c r="E648" s="11">
        <v>3358013.8429999999</v>
      </c>
      <c r="F648" s="11">
        <v>948853.93960000004</v>
      </c>
      <c r="G648" s="11">
        <v>3345393.193</v>
      </c>
      <c r="H648" s="11">
        <v>1</v>
      </c>
      <c r="I648" s="11">
        <v>-1.5</v>
      </c>
      <c r="J648" s="11">
        <v>0.95</v>
      </c>
      <c r="K648" s="11">
        <v>32000</v>
      </c>
      <c r="L648" s="11">
        <v>6200</v>
      </c>
      <c r="M648" s="11">
        <v>1.7999999999999999E-2</v>
      </c>
      <c r="N648" s="11">
        <v>0</v>
      </c>
      <c r="O648" s="11">
        <v>0</v>
      </c>
      <c r="P648" s="11">
        <v>0</v>
      </c>
      <c r="Q648" s="11">
        <v>20</v>
      </c>
      <c r="R648" s="11">
        <v>0</v>
      </c>
      <c r="S648" s="11">
        <v>0</v>
      </c>
      <c r="T648" s="11">
        <v>0.53</v>
      </c>
      <c r="U648" s="11" t="s">
        <v>676</v>
      </c>
      <c r="V648" s="11" t="s">
        <v>79</v>
      </c>
      <c r="W648" s="11" t="s">
        <v>79</v>
      </c>
      <c r="X648" s="11" t="s">
        <v>556</v>
      </c>
    </row>
    <row r="649" spans="1:24" x14ac:dyDescent="0.25">
      <c r="A649" s="11">
        <v>648</v>
      </c>
      <c r="B649" s="11">
        <v>301</v>
      </c>
      <c r="C649" s="11">
        <v>300</v>
      </c>
      <c r="D649" s="11">
        <v>976297.45970000001</v>
      </c>
      <c r="E649" s="11">
        <v>3363513.66</v>
      </c>
      <c r="F649" s="11">
        <v>960290.13600000006</v>
      </c>
      <c r="G649" s="11">
        <v>3360074.07</v>
      </c>
      <c r="H649" s="11">
        <v>1</v>
      </c>
      <c r="I649" s="11">
        <v>-2</v>
      </c>
      <c r="J649" s="11">
        <v>2.5</v>
      </c>
      <c r="K649" s="11">
        <v>51000</v>
      </c>
      <c r="L649" s="11">
        <v>3200</v>
      </c>
      <c r="M649" s="11">
        <v>1.7999999999999999E-2</v>
      </c>
      <c r="N649" s="11">
        <v>0</v>
      </c>
      <c r="O649" s="11">
        <v>0</v>
      </c>
      <c r="P649" s="11">
        <v>0</v>
      </c>
      <c r="Q649" s="11">
        <v>20</v>
      </c>
      <c r="R649" s="11">
        <v>0</v>
      </c>
      <c r="S649" s="11">
        <v>0</v>
      </c>
      <c r="T649" s="11">
        <v>0.53</v>
      </c>
      <c r="U649" s="11" t="s">
        <v>676</v>
      </c>
      <c r="V649" s="11" t="s">
        <v>79</v>
      </c>
      <c r="W649" s="11" t="s">
        <v>79</v>
      </c>
      <c r="X649" s="11" t="s">
        <v>556</v>
      </c>
    </row>
    <row r="650" spans="1:24" x14ac:dyDescent="0.25">
      <c r="A650" s="11">
        <v>649</v>
      </c>
      <c r="B650" s="11">
        <v>301</v>
      </c>
      <c r="C650" s="11">
        <v>337</v>
      </c>
      <c r="D650" s="11">
        <v>977494.10829999996</v>
      </c>
      <c r="E650" s="11">
        <v>3357287.9</v>
      </c>
      <c r="F650" s="11">
        <v>975427.79180000001</v>
      </c>
      <c r="G650" s="11">
        <v>3352829.0060000001</v>
      </c>
      <c r="H650" s="11">
        <v>1</v>
      </c>
      <c r="I650" s="11">
        <v>-7</v>
      </c>
      <c r="J650" s="11">
        <v>2.5</v>
      </c>
      <c r="K650" s="11">
        <v>49000</v>
      </c>
      <c r="L650" s="11">
        <v>4700</v>
      </c>
      <c r="M650" s="11">
        <v>1.7999999999999999E-2</v>
      </c>
      <c r="N650" s="11">
        <v>0</v>
      </c>
      <c r="O650" s="11">
        <v>0</v>
      </c>
      <c r="P650" s="11">
        <v>0</v>
      </c>
      <c r="Q650" s="11">
        <v>20</v>
      </c>
      <c r="R650" s="11">
        <v>0</v>
      </c>
      <c r="S650" s="11">
        <v>0</v>
      </c>
      <c r="T650" s="11">
        <v>0.53</v>
      </c>
      <c r="U650" s="11" t="s">
        <v>676</v>
      </c>
      <c r="V650" s="11" t="s">
        <v>79</v>
      </c>
      <c r="W650" s="11" t="s">
        <v>79</v>
      </c>
      <c r="X650" s="11" t="s">
        <v>556</v>
      </c>
    </row>
    <row r="651" spans="1:24" x14ac:dyDescent="0.25">
      <c r="A651" s="11">
        <v>650</v>
      </c>
      <c r="B651" s="11">
        <v>302</v>
      </c>
      <c r="C651" s="11">
        <v>325</v>
      </c>
      <c r="D651" s="11">
        <v>902409.10710000002</v>
      </c>
      <c r="E651" s="11">
        <v>3337687.6170000001</v>
      </c>
      <c r="F651" s="11">
        <v>912727.87780000002</v>
      </c>
      <c r="G651" s="11">
        <v>3340068.8709999998</v>
      </c>
      <c r="H651" s="11">
        <v>1</v>
      </c>
      <c r="I651" s="11">
        <v>-10</v>
      </c>
      <c r="J651" s="11">
        <v>9999</v>
      </c>
      <c r="K651" s="11">
        <v>15000</v>
      </c>
      <c r="L651" s="11">
        <v>31000</v>
      </c>
      <c r="M651" s="11">
        <v>1.7999999999999999E-2</v>
      </c>
      <c r="N651" s="11">
        <v>0</v>
      </c>
      <c r="O651" s="11">
        <v>0</v>
      </c>
      <c r="P651" s="11">
        <v>0</v>
      </c>
      <c r="Q651" s="11">
        <v>20</v>
      </c>
      <c r="R651" s="11">
        <v>0</v>
      </c>
      <c r="S651" s="11">
        <v>0</v>
      </c>
      <c r="T651" s="11">
        <v>0.53</v>
      </c>
      <c r="U651" s="11" t="s">
        <v>676</v>
      </c>
      <c r="V651" s="11" t="s">
        <v>79</v>
      </c>
      <c r="W651" s="11" t="s">
        <v>79</v>
      </c>
      <c r="X651" s="11" t="s">
        <v>556</v>
      </c>
    </row>
    <row r="652" spans="1:24" x14ac:dyDescent="0.25">
      <c r="A652" s="11">
        <v>651</v>
      </c>
      <c r="B652" s="11">
        <v>302</v>
      </c>
      <c r="C652" s="11">
        <v>303</v>
      </c>
      <c r="D652" s="11">
        <v>904261.19420000003</v>
      </c>
      <c r="E652" s="11">
        <v>3332395.9389999998</v>
      </c>
      <c r="F652" s="11">
        <v>908229.95209999999</v>
      </c>
      <c r="G652" s="11">
        <v>3320357.3739999998</v>
      </c>
      <c r="H652" s="11">
        <v>1</v>
      </c>
      <c r="I652" s="11">
        <v>-4</v>
      </c>
      <c r="J652" s="11">
        <v>9999</v>
      </c>
      <c r="K652" s="11">
        <v>25000</v>
      </c>
      <c r="L652" s="11">
        <v>11000</v>
      </c>
      <c r="M652" s="11">
        <v>1.7999999999999999E-2</v>
      </c>
      <c r="N652" s="11">
        <v>0</v>
      </c>
      <c r="O652" s="11">
        <v>0</v>
      </c>
      <c r="P652" s="11">
        <v>0</v>
      </c>
      <c r="Q652" s="11">
        <v>20</v>
      </c>
      <c r="R652" s="11">
        <v>0</v>
      </c>
      <c r="S652" s="11">
        <v>0</v>
      </c>
      <c r="T652" s="11">
        <v>0.53</v>
      </c>
      <c r="U652" s="11" t="s">
        <v>676</v>
      </c>
      <c r="V652" s="11" t="s">
        <v>79</v>
      </c>
      <c r="W652" s="11" t="s">
        <v>79</v>
      </c>
      <c r="X652" s="11" t="s">
        <v>556</v>
      </c>
    </row>
    <row r="653" spans="1:24" x14ac:dyDescent="0.25">
      <c r="A653" s="11">
        <v>652</v>
      </c>
      <c r="B653" s="11">
        <v>303</v>
      </c>
      <c r="C653" s="11">
        <v>326</v>
      </c>
      <c r="D653" s="11">
        <v>908229.95209999999</v>
      </c>
      <c r="E653" s="11">
        <v>3315065.696</v>
      </c>
      <c r="F653" s="11">
        <v>917490.38729999994</v>
      </c>
      <c r="G653" s="11">
        <v>3314139.6529999999</v>
      </c>
      <c r="H653" s="11">
        <v>1</v>
      </c>
      <c r="I653" s="11">
        <v>-5</v>
      </c>
      <c r="J653" s="11">
        <v>9999</v>
      </c>
      <c r="K653" s="11">
        <v>11000</v>
      </c>
      <c r="L653" s="11">
        <v>24000</v>
      </c>
      <c r="M653" s="11">
        <v>1.7999999999999999E-2</v>
      </c>
      <c r="N653" s="11">
        <v>0</v>
      </c>
      <c r="O653" s="11">
        <v>0</v>
      </c>
      <c r="P653" s="11">
        <v>0</v>
      </c>
      <c r="Q653" s="11">
        <v>20</v>
      </c>
      <c r="R653" s="11">
        <v>0</v>
      </c>
      <c r="S653" s="11">
        <v>0</v>
      </c>
      <c r="T653" s="11">
        <v>0.53</v>
      </c>
      <c r="U653" s="11" t="s">
        <v>676</v>
      </c>
      <c r="V653" s="11" t="s">
        <v>79</v>
      </c>
      <c r="W653" s="11" t="s">
        <v>79</v>
      </c>
      <c r="X653" s="11" t="s">
        <v>556</v>
      </c>
    </row>
    <row r="654" spans="1:24" x14ac:dyDescent="0.25">
      <c r="A654" s="11">
        <v>653</v>
      </c>
      <c r="B654" s="11">
        <v>304</v>
      </c>
      <c r="C654" s="11">
        <v>303</v>
      </c>
      <c r="D654" s="11">
        <v>908759.11979999999</v>
      </c>
      <c r="E654" s="11">
        <v>3310832.3539999998</v>
      </c>
      <c r="F654" s="11">
        <v>902673.69099999999</v>
      </c>
      <c r="G654" s="11">
        <v>3295751.074</v>
      </c>
      <c r="H654" s="11">
        <v>1</v>
      </c>
      <c r="I654" s="11">
        <v>-4</v>
      </c>
      <c r="J654" s="11">
        <v>9999</v>
      </c>
      <c r="K654" s="11">
        <v>22000</v>
      </c>
      <c r="L654" s="11">
        <v>10000</v>
      </c>
      <c r="M654" s="11">
        <v>1.7999999999999999E-2</v>
      </c>
      <c r="N654" s="11">
        <v>0</v>
      </c>
      <c r="O654" s="11">
        <v>0</v>
      </c>
      <c r="P654" s="11">
        <v>0</v>
      </c>
      <c r="Q654" s="11">
        <v>20</v>
      </c>
      <c r="R654" s="11">
        <v>0</v>
      </c>
      <c r="S654" s="11">
        <v>0</v>
      </c>
      <c r="T654" s="11">
        <v>0.53</v>
      </c>
      <c r="U654" s="11" t="s">
        <v>676</v>
      </c>
      <c r="V654" s="11" t="s">
        <v>79</v>
      </c>
      <c r="W654" s="11" t="s">
        <v>79</v>
      </c>
      <c r="X654" s="11" t="s">
        <v>556</v>
      </c>
    </row>
    <row r="655" spans="1:24" x14ac:dyDescent="0.25">
      <c r="A655" s="11">
        <v>654</v>
      </c>
      <c r="B655" s="11">
        <v>304</v>
      </c>
      <c r="C655" s="11">
        <v>327</v>
      </c>
      <c r="D655" s="11">
        <v>903467.44259999995</v>
      </c>
      <c r="E655" s="11">
        <v>3293237.5279999999</v>
      </c>
      <c r="F655" s="11">
        <v>909552.87139999995</v>
      </c>
      <c r="G655" s="11">
        <v>3290723.9810000001</v>
      </c>
      <c r="H655" s="11">
        <v>1</v>
      </c>
      <c r="I655" s="11">
        <v>-5</v>
      </c>
      <c r="J655" s="11">
        <v>9999</v>
      </c>
      <c r="K655" s="11">
        <v>12000</v>
      </c>
      <c r="L655" s="11">
        <v>24000</v>
      </c>
      <c r="M655" s="11">
        <v>1.7999999999999999E-2</v>
      </c>
      <c r="N655" s="11">
        <v>0</v>
      </c>
      <c r="O655" s="11">
        <v>0</v>
      </c>
      <c r="P655" s="11">
        <v>0</v>
      </c>
      <c r="Q655" s="11">
        <v>20</v>
      </c>
      <c r="R655" s="11">
        <v>0</v>
      </c>
      <c r="S655" s="11">
        <v>0</v>
      </c>
      <c r="T655" s="11">
        <v>0.53</v>
      </c>
      <c r="U655" s="11" t="s">
        <v>676</v>
      </c>
      <c r="V655" s="11" t="s">
        <v>79</v>
      </c>
      <c r="W655" s="11" t="s">
        <v>79</v>
      </c>
      <c r="X655" s="11" t="s">
        <v>556</v>
      </c>
    </row>
    <row r="656" spans="1:24" x14ac:dyDescent="0.25">
      <c r="A656" s="11">
        <v>655</v>
      </c>
      <c r="B656" s="11">
        <v>305</v>
      </c>
      <c r="C656" s="11">
        <v>304</v>
      </c>
      <c r="D656" s="11">
        <v>900424.72820000001</v>
      </c>
      <c r="E656" s="11">
        <v>3291650.0240000002</v>
      </c>
      <c r="F656" s="11">
        <v>891958.04460000002</v>
      </c>
      <c r="G656" s="11">
        <v>3279876.0430000001</v>
      </c>
      <c r="H656" s="11">
        <v>1</v>
      </c>
      <c r="I656" s="11">
        <v>-4</v>
      </c>
      <c r="J656" s="11">
        <v>9999</v>
      </c>
      <c r="K656" s="11">
        <v>21000</v>
      </c>
      <c r="L656" s="11">
        <v>10000</v>
      </c>
      <c r="M656" s="11">
        <v>1.7999999999999999E-2</v>
      </c>
      <c r="N656" s="11">
        <v>0</v>
      </c>
      <c r="O656" s="11">
        <v>0</v>
      </c>
      <c r="P656" s="11">
        <v>0</v>
      </c>
      <c r="Q656" s="11">
        <v>20</v>
      </c>
      <c r="R656" s="11">
        <v>0</v>
      </c>
      <c r="S656" s="11">
        <v>0</v>
      </c>
      <c r="T656" s="11">
        <v>0.53</v>
      </c>
      <c r="U656" s="11" t="s">
        <v>676</v>
      </c>
      <c r="V656" s="11" t="s">
        <v>79</v>
      </c>
      <c r="W656" s="11" t="s">
        <v>79</v>
      </c>
      <c r="X656" s="11" t="s">
        <v>556</v>
      </c>
    </row>
    <row r="657" spans="1:24" x14ac:dyDescent="0.25">
      <c r="A657" s="11">
        <v>656</v>
      </c>
      <c r="B657" s="11">
        <v>305</v>
      </c>
      <c r="C657" s="11">
        <v>328</v>
      </c>
      <c r="D657" s="11">
        <v>891958.04460000002</v>
      </c>
      <c r="E657" s="11">
        <v>3277097.912</v>
      </c>
      <c r="F657" s="11">
        <v>898704.93299999996</v>
      </c>
      <c r="G657" s="11">
        <v>3273658.3220000002</v>
      </c>
      <c r="H657" s="11">
        <v>1</v>
      </c>
      <c r="I657" s="11">
        <v>-4</v>
      </c>
      <c r="J657" s="11">
        <v>9999</v>
      </c>
      <c r="K657" s="11">
        <v>12000</v>
      </c>
      <c r="L657" s="11">
        <v>13000</v>
      </c>
      <c r="M657" s="11">
        <v>1.7999999999999999E-2</v>
      </c>
      <c r="N657" s="11">
        <v>0</v>
      </c>
      <c r="O657" s="11">
        <v>0</v>
      </c>
      <c r="P657" s="11">
        <v>0</v>
      </c>
      <c r="Q657" s="11">
        <v>20</v>
      </c>
      <c r="R657" s="11">
        <v>0</v>
      </c>
      <c r="S657" s="11">
        <v>0</v>
      </c>
      <c r="T657" s="11">
        <v>0.53</v>
      </c>
      <c r="U657" s="11" t="s">
        <v>676</v>
      </c>
      <c r="V657" s="11" t="s">
        <v>79</v>
      </c>
      <c r="W657" s="11" t="s">
        <v>79</v>
      </c>
      <c r="X657" s="11" t="s">
        <v>556</v>
      </c>
    </row>
    <row r="658" spans="1:24" x14ac:dyDescent="0.25">
      <c r="A658" s="11">
        <v>657</v>
      </c>
      <c r="B658" s="11">
        <v>305</v>
      </c>
      <c r="C658" s="11">
        <v>329</v>
      </c>
      <c r="D658" s="11">
        <v>892566.58739999996</v>
      </c>
      <c r="E658" s="11">
        <v>3267308.3089999999</v>
      </c>
      <c r="F658" s="11">
        <v>888677.2047</v>
      </c>
      <c r="G658" s="11">
        <v>3271277.0669999998</v>
      </c>
      <c r="H658" s="11">
        <v>1</v>
      </c>
      <c r="I658" s="11">
        <v>-4</v>
      </c>
      <c r="J658" s="11">
        <v>9999</v>
      </c>
      <c r="K658" s="11">
        <v>14000</v>
      </c>
      <c r="L658" s="11">
        <v>7000</v>
      </c>
      <c r="M658" s="11">
        <v>1.7999999999999999E-2</v>
      </c>
      <c r="N658" s="11">
        <v>0</v>
      </c>
      <c r="O658" s="11">
        <v>0</v>
      </c>
      <c r="P658" s="11">
        <v>0</v>
      </c>
      <c r="Q658" s="11">
        <v>20</v>
      </c>
      <c r="R658" s="11">
        <v>0</v>
      </c>
      <c r="S658" s="11">
        <v>0</v>
      </c>
      <c r="T658" s="11">
        <v>0.53</v>
      </c>
      <c r="U658" s="11" t="s">
        <v>676</v>
      </c>
      <c r="V658" s="11" t="s">
        <v>79</v>
      </c>
      <c r="W658" s="11" t="s">
        <v>79</v>
      </c>
      <c r="X658" s="11" t="s">
        <v>556</v>
      </c>
    </row>
    <row r="659" spans="1:24" x14ac:dyDescent="0.25">
      <c r="A659" s="11">
        <v>658</v>
      </c>
      <c r="B659" s="11">
        <v>306</v>
      </c>
      <c r="C659" s="11">
        <v>305</v>
      </c>
      <c r="D659" s="11">
        <v>889444.49789999996</v>
      </c>
      <c r="E659" s="11">
        <v>3275774.9929999998</v>
      </c>
      <c r="F659" s="11">
        <v>879125.72719999996</v>
      </c>
      <c r="G659" s="11">
        <v>3265323.93</v>
      </c>
      <c r="H659" s="11">
        <v>1</v>
      </c>
      <c r="I659" s="11">
        <v>-4</v>
      </c>
      <c r="J659" s="11">
        <v>9999</v>
      </c>
      <c r="K659" s="11">
        <v>19000</v>
      </c>
      <c r="L659" s="11">
        <v>10000</v>
      </c>
      <c r="M659" s="11">
        <v>1.7999999999999999E-2</v>
      </c>
      <c r="N659" s="11">
        <v>0</v>
      </c>
      <c r="O659" s="11">
        <v>0</v>
      </c>
      <c r="P659" s="11">
        <v>0</v>
      </c>
      <c r="Q659" s="11">
        <v>20</v>
      </c>
      <c r="R659" s="11">
        <v>0</v>
      </c>
      <c r="S659" s="11">
        <v>0</v>
      </c>
      <c r="T659" s="11">
        <v>0.53</v>
      </c>
      <c r="U659" s="11" t="s">
        <v>676</v>
      </c>
      <c r="V659" s="11" t="s">
        <v>79</v>
      </c>
      <c r="W659" s="11" t="s">
        <v>79</v>
      </c>
      <c r="X659" s="11" t="s">
        <v>556</v>
      </c>
    </row>
    <row r="660" spans="1:24" x14ac:dyDescent="0.25">
      <c r="A660" s="11">
        <v>659</v>
      </c>
      <c r="B660" s="11">
        <v>306</v>
      </c>
      <c r="C660" s="11">
        <v>329</v>
      </c>
      <c r="D660" s="11">
        <v>884232.19579999999</v>
      </c>
      <c r="E660" s="11">
        <v>3266673.3080000002</v>
      </c>
      <c r="F660" s="11">
        <v>887962.82819999999</v>
      </c>
      <c r="G660" s="11">
        <v>3263022.051</v>
      </c>
      <c r="H660" s="11">
        <v>1</v>
      </c>
      <c r="I660" s="11">
        <v>-4</v>
      </c>
      <c r="J660" s="11">
        <v>9999</v>
      </c>
      <c r="K660" s="11">
        <v>16000</v>
      </c>
      <c r="L660" s="11">
        <v>5000</v>
      </c>
      <c r="M660" s="11">
        <v>1.7999999999999999E-2</v>
      </c>
      <c r="N660" s="11">
        <v>0</v>
      </c>
      <c r="O660" s="11">
        <v>0</v>
      </c>
      <c r="P660" s="11">
        <v>0</v>
      </c>
      <c r="Q660" s="11">
        <v>20</v>
      </c>
      <c r="R660" s="11">
        <v>0</v>
      </c>
      <c r="S660" s="11">
        <v>0</v>
      </c>
      <c r="T660" s="11">
        <v>0.53</v>
      </c>
      <c r="U660" s="11" t="s">
        <v>676</v>
      </c>
      <c r="V660" s="11" t="s">
        <v>79</v>
      </c>
      <c r="W660" s="11" t="s">
        <v>79</v>
      </c>
      <c r="X660" s="11" t="s">
        <v>556</v>
      </c>
    </row>
    <row r="661" spans="1:24" x14ac:dyDescent="0.25">
      <c r="A661" s="11">
        <v>660</v>
      </c>
      <c r="B661" s="11">
        <v>306</v>
      </c>
      <c r="C661" s="11">
        <v>317</v>
      </c>
      <c r="D661" s="11">
        <v>877088.43149999995</v>
      </c>
      <c r="E661" s="11">
        <v>3262228.2990000001</v>
      </c>
      <c r="F661" s="11">
        <v>881771.56579999998</v>
      </c>
      <c r="G661" s="11">
        <v>3257783.29</v>
      </c>
      <c r="H661" s="11">
        <v>1</v>
      </c>
      <c r="I661" s="11">
        <v>-4</v>
      </c>
      <c r="J661" s="11">
        <v>9999</v>
      </c>
      <c r="K661" s="11">
        <v>10000</v>
      </c>
      <c r="L661" s="11">
        <v>13000</v>
      </c>
      <c r="M661" s="11">
        <v>1.7999999999999999E-2</v>
      </c>
      <c r="N661" s="11">
        <v>0</v>
      </c>
      <c r="O661" s="11">
        <v>0</v>
      </c>
      <c r="P661" s="11">
        <v>0</v>
      </c>
      <c r="Q661" s="11">
        <v>20</v>
      </c>
      <c r="R661" s="11">
        <v>0</v>
      </c>
      <c r="S661" s="11">
        <v>0</v>
      </c>
      <c r="T661" s="11">
        <v>0.53</v>
      </c>
      <c r="U661" s="11" t="s">
        <v>676</v>
      </c>
      <c r="V661" s="11" t="s">
        <v>79</v>
      </c>
      <c r="W661" s="11" t="s">
        <v>79</v>
      </c>
      <c r="X661" s="11" t="s">
        <v>556</v>
      </c>
    </row>
    <row r="662" spans="1:24" x14ac:dyDescent="0.25">
      <c r="A662" s="11">
        <v>661</v>
      </c>
      <c r="B662" s="11">
        <v>307</v>
      </c>
      <c r="C662" s="11">
        <v>306</v>
      </c>
      <c r="D662" s="11">
        <v>866587.42870000005</v>
      </c>
      <c r="E662" s="11">
        <v>3257039.148</v>
      </c>
      <c r="F662" s="11">
        <v>875001.19550000003</v>
      </c>
      <c r="G662" s="11">
        <v>3261722.2820000001</v>
      </c>
      <c r="H662" s="11">
        <v>1</v>
      </c>
      <c r="I662" s="11">
        <v>-4</v>
      </c>
      <c r="J662" s="11">
        <v>9999</v>
      </c>
      <c r="K662" s="11">
        <v>13000</v>
      </c>
      <c r="L662" s="11">
        <v>10000</v>
      </c>
      <c r="M662" s="11">
        <v>1.7999999999999999E-2</v>
      </c>
      <c r="N662" s="11">
        <v>0</v>
      </c>
      <c r="O662" s="11">
        <v>0</v>
      </c>
      <c r="P662" s="11">
        <v>0</v>
      </c>
      <c r="Q662" s="11">
        <v>20</v>
      </c>
      <c r="R662" s="11">
        <v>0</v>
      </c>
      <c r="S662" s="11">
        <v>0</v>
      </c>
      <c r="T662" s="11">
        <v>0.53</v>
      </c>
      <c r="U662" s="11" t="s">
        <v>676</v>
      </c>
      <c r="V662" s="11" t="s">
        <v>79</v>
      </c>
      <c r="W662" s="11" t="s">
        <v>79</v>
      </c>
      <c r="X662" s="11" t="s">
        <v>556</v>
      </c>
    </row>
    <row r="663" spans="1:24" x14ac:dyDescent="0.25">
      <c r="A663" s="11">
        <v>662</v>
      </c>
      <c r="B663" s="11">
        <v>307</v>
      </c>
      <c r="C663" s="11">
        <v>308</v>
      </c>
      <c r="D663" s="11">
        <v>875318.69620000001</v>
      </c>
      <c r="E663" s="11">
        <v>3252435.389</v>
      </c>
      <c r="F663" s="11">
        <v>867460.55550000002</v>
      </c>
      <c r="G663" s="11">
        <v>3255610.395</v>
      </c>
      <c r="H663" s="11">
        <v>1</v>
      </c>
      <c r="I663" s="11">
        <v>-4</v>
      </c>
      <c r="J663" s="11">
        <v>9999</v>
      </c>
      <c r="K663" s="11">
        <v>13000</v>
      </c>
      <c r="L663" s="11">
        <v>6000</v>
      </c>
      <c r="M663" s="11">
        <v>1.7999999999999999E-2</v>
      </c>
      <c r="N663" s="11">
        <v>0</v>
      </c>
      <c r="O663" s="11">
        <v>0</v>
      </c>
      <c r="P663" s="11">
        <v>0</v>
      </c>
      <c r="Q663" s="11">
        <v>20</v>
      </c>
      <c r="R663" s="11">
        <v>0</v>
      </c>
      <c r="S663" s="11">
        <v>0</v>
      </c>
      <c r="T663" s="11">
        <v>0.53</v>
      </c>
      <c r="U663" s="11" t="s">
        <v>676</v>
      </c>
      <c r="V663" s="11" t="s">
        <v>79</v>
      </c>
      <c r="W663" s="11" t="s">
        <v>79</v>
      </c>
      <c r="X663" s="11" t="s">
        <v>556</v>
      </c>
    </row>
    <row r="664" spans="1:24" x14ac:dyDescent="0.25">
      <c r="A664" s="11">
        <v>663</v>
      </c>
      <c r="B664" s="11">
        <v>325</v>
      </c>
      <c r="C664" s="11">
        <v>337</v>
      </c>
      <c r="D664" s="11">
        <v>917885.94019999995</v>
      </c>
      <c r="E664" s="11">
        <v>3339501.78</v>
      </c>
      <c r="F664" s="11">
        <v>946249.33019999997</v>
      </c>
      <c r="G664" s="11">
        <v>3337596.7760000001</v>
      </c>
      <c r="H664" s="11">
        <v>1</v>
      </c>
      <c r="I664" s="11">
        <v>-15</v>
      </c>
      <c r="J664" s="11">
        <v>9999</v>
      </c>
      <c r="K664" s="11">
        <v>40000</v>
      </c>
      <c r="L664" s="11">
        <v>27000</v>
      </c>
      <c r="M664" s="11">
        <v>1.7999999999999999E-2</v>
      </c>
      <c r="N664" s="11">
        <v>0</v>
      </c>
      <c r="O664" s="11">
        <v>0</v>
      </c>
      <c r="P664" s="11">
        <v>0</v>
      </c>
      <c r="Q664" s="11">
        <v>20</v>
      </c>
      <c r="R664" s="11">
        <v>0</v>
      </c>
      <c r="S664" s="11">
        <v>0</v>
      </c>
      <c r="T664" s="11">
        <v>0.53</v>
      </c>
      <c r="U664" s="11" t="s">
        <v>676</v>
      </c>
      <c r="V664" s="11" t="s">
        <v>79</v>
      </c>
      <c r="W664" s="11" t="s">
        <v>79</v>
      </c>
      <c r="X664" s="11" t="s">
        <v>556</v>
      </c>
    </row>
    <row r="665" spans="1:24" x14ac:dyDescent="0.25">
      <c r="A665" s="11">
        <v>664</v>
      </c>
      <c r="B665" s="11">
        <v>326</v>
      </c>
      <c r="C665" s="11">
        <v>325</v>
      </c>
      <c r="D665" s="11">
        <v>918548.72270000004</v>
      </c>
      <c r="E665" s="11">
        <v>3333454.2749999999</v>
      </c>
      <c r="F665" s="11">
        <v>920533.1017</v>
      </c>
      <c r="G665" s="11">
        <v>3317843.827</v>
      </c>
      <c r="H665" s="11">
        <v>1</v>
      </c>
      <c r="I665" s="11">
        <v>-6</v>
      </c>
      <c r="J665" s="11">
        <v>9999</v>
      </c>
      <c r="K665" s="11">
        <v>28000</v>
      </c>
      <c r="L665" s="11">
        <v>15000</v>
      </c>
      <c r="M665" s="11">
        <v>1.7999999999999999E-2</v>
      </c>
      <c r="N665" s="11">
        <v>0</v>
      </c>
      <c r="O665" s="11">
        <v>0</v>
      </c>
      <c r="P665" s="11">
        <v>0</v>
      </c>
      <c r="Q665" s="11">
        <v>20</v>
      </c>
      <c r="R665" s="11">
        <v>0</v>
      </c>
      <c r="S665" s="11">
        <v>0</v>
      </c>
      <c r="T665" s="11">
        <v>0.53</v>
      </c>
      <c r="U665" s="11" t="s">
        <v>676</v>
      </c>
      <c r="V665" s="11" t="s">
        <v>79</v>
      </c>
      <c r="W665" s="11" t="s">
        <v>79</v>
      </c>
      <c r="X665" s="11" t="s">
        <v>556</v>
      </c>
    </row>
    <row r="666" spans="1:24" x14ac:dyDescent="0.25">
      <c r="A666" s="11">
        <v>665</v>
      </c>
      <c r="B666" s="11">
        <v>338</v>
      </c>
      <c r="C666" s="11">
        <v>326</v>
      </c>
      <c r="D666" s="11">
        <v>920637.61230000004</v>
      </c>
      <c r="E666" s="11">
        <v>3313466.7280000001</v>
      </c>
      <c r="F666" s="11">
        <v>943920.99219999998</v>
      </c>
      <c r="G666" s="11">
        <v>3307963.3829999999</v>
      </c>
      <c r="H666" s="11">
        <v>1</v>
      </c>
      <c r="I666" s="11">
        <v>-15</v>
      </c>
      <c r="J666" s="11">
        <v>9999</v>
      </c>
      <c r="K666" s="11">
        <v>33000</v>
      </c>
      <c r="L666" s="11">
        <v>28000</v>
      </c>
      <c r="M666" s="11">
        <v>1.7999999999999999E-2</v>
      </c>
      <c r="N666" s="11">
        <v>0</v>
      </c>
      <c r="O666" s="11">
        <v>0</v>
      </c>
      <c r="P666" s="11">
        <v>0</v>
      </c>
      <c r="Q666" s="11">
        <v>20</v>
      </c>
      <c r="R666" s="11">
        <v>0</v>
      </c>
      <c r="S666" s="11">
        <v>0</v>
      </c>
      <c r="T666" s="11">
        <v>0.53</v>
      </c>
      <c r="U666" s="11" t="s">
        <v>676</v>
      </c>
      <c r="V666" s="11" t="s">
        <v>79</v>
      </c>
      <c r="W666" s="11" t="s">
        <v>79</v>
      </c>
      <c r="X666" s="11" t="s">
        <v>556</v>
      </c>
    </row>
    <row r="667" spans="1:24" x14ac:dyDescent="0.25">
      <c r="A667" s="11">
        <v>666</v>
      </c>
      <c r="B667" s="11">
        <v>327</v>
      </c>
      <c r="C667" s="11">
        <v>326</v>
      </c>
      <c r="D667" s="11">
        <v>919342.4743</v>
      </c>
      <c r="E667" s="11">
        <v>3308186.5159999998</v>
      </c>
      <c r="F667" s="11">
        <v>913653.92130000005</v>
      </c>
      <c r="G667" s="11">
        <v>3293105.236</v>
      </c>
      <c r="H667" s="11">
        <v>1</v>
      </c>
      <c r="I667" s="11">
        <v>-6</v>
      </c>
      <c r="J667" s="11">
        <v>9999</v>
      </c>
      <c r="K667" s="11">
        <v>25000</v>
      </c>
      <c r="L667" s="11">
        <v>14000</v>
      </c>
      <c r="M667" s="11">
        <v>1.7999999999999999E-2</v>
      </c>
      <c r="N667" s="11">
        <v>0</v>
      </c>
      <c r="O667" s="11">
        <v>0</v>
      </c>
      <c r="P667" s="11">
        <v>0</v>
      </c>
      <c r="Q667" s="11">
        <v>20</v>
      </c>
      <c r="R667" s="11">
        <v>0</v>
      </c>
      <c r="S667" s="11">
        <v>0</v>
      </c>
      <c r="T667" s="11">
        <v>0.53</v>
      </c>
      <c r="U667" s="11" t="s">
        <v>676</v>
      </c>
      <c r="V667" s="11" t="s">
        <v>79</v>
      </c>
      <c r="W667" s="11" t="s">
        <v>79</v>
      </c>
      <c r="X667" s="11" t="s">
        <v>556</v>
      </c>
    </row>
    <row r="668" spans="1:24" x14ac:dyDescent="0.25">
      <c r="A668" s="11">
        <v>667</v>
      </c>
      <c r="B668" s="11">
        <v>327</v>
      </c>
      <c r="C668" s="11">
        <v>339</v>
      </c>
      <c r="D668" s="11">
        <v>912382.59580000001</v>
      </c>
      <c r="E668" s="11">
        <v>3290183.3480000002</v>
      </c>
      <c r="F668" s="11">
        <v>931220.96680000005</v>
      </c>
      <c r="G668" s="11">
        <v>3280869.9959999998</v>
      </c>
      <c r="H668" s="11">
        <v>1</v>
      </c>
      <c r="I668" s="11">
        <v>-10</v>
      </c>
      <c r="J668" s="11">
        <v>9999</v>
      </c>
      <c r="K668" s="11">
        <v>30000</v>
      </c>
      <c r="L668" s="11">
        <v>25000</v>
      </c>
      <c r="M668" s="11">
        <v>1.7999999999999999E-2</v>
      </c>
      <c r="N668" s="11">
        <v>0</v>
      </c>
      <c r="O668" s="11">
        <v>0</v>
      </c>
      <c r="P668" s="11">
        <v>0</v>
      </c>
      <c r="Q668" s="11">
        <v>20</v>
      </c>
      <c r="R668" s="11">
        <v>0</v>
      </c>
      <c r="S668" s="11">
        <v>0</v>
      </c>
      <c r="T668" s="11">
        <v>0.53</v>
      </c>
      <c r="U668" s="11" t="s">
        <v>676</v>
      </c>
      <c r="V668" s="11" t="s">
        <v>79</v>
      </c>
      <c r="W668" s="11" t="s">
        <v>79</v>
      </c>
      <c r="X668" s="11" t="s">
        <v>556</v>
      </c>
    </row>
    <row r="669" spans="1:24" x14ac:dyDescent="0.25">
      <c r="A669" s="11">
        <v>668</v>
      </c>
      <c r="B669" s="11">
        <v>328</v>
      </c>
      <c r="C669" s="11">
        <v>327</v>
      </c>
      <c r="D669" s="11">
        <v>909949.74719999998</v>
      </c>
      <c r="E669" s="11">
        <v>3286490.639</v>
      </c>
      <c r="F669" s="11">
        <v>902012.23129999998</v>
      </c>
      <c r="G669" s="11">
        <v>3275642.7009999999</v>
      </c>
      <c r="H669" s="11">
        <v>1</v>
      </c>
      <c r="I669" s="11">
        <v>-4</v>
      </c>
      <c r="J669" s="11">
        <v>9999</v>
      </c>
      <c r="K669" s="11">
        <v>20000</v>
      </c>
      <c r="L669" s="11">
        <v>13000</v>
      </c>
      <c r="M669" s="11">
        <v>1.7999999999999999E-2</v>
      </c>
      <c r="N669" s="11">
        <v>0</v>
      </c>
      <c r="O669" s="11">
        <v>0</v>
      </c>
      <c r="P669" s="11">
        <v>0</v>
      </c>
      <c r="Q669" s="11">
        <v>20</v>
      </c>
      <c r="R669" s="11">
        <v>0</v>
      </c>
      <c r="S669" s="11">
        <v>0</v>
      </c>
      <c r="T669" s="11">
        <v>0.53</v>
      </c>
      <c r="U669" s="11" t="s">
        <v>676</v>
      </c>
      <c r="V669" s="11" t="s">
        <v>79</v>
      </c>
      <c r="W669" s="11" t="s">
        <v>79</v>
      </c>
      <c r="X669" s="11" t="s">
        <v>556</v>
      </c>
    </row>
    <row r="670" spans="1:24" x14ac:dyDescent="0.25">
      <c r="A670" s="11">
        <v>669</v>
      </c>
      <c r="B670" s="11">
        <v>328</v>
      </c>
      <c r="C670" s="11">
        <v>340</v>
      </c>
      <c r="D670" s="11">
        <v>900952.57299999997</v>
      </c>
      <c r="E670" s="11">
        <v>3272191.645</v>
      </c>
      <c r="F670" s="11">
        <v>915980.93629999994</v>
      </c>
      <c r="G670" s="11">
        <v>3261184.9569999999</v>
      </c>
      <c r="H670" s="11">
        <v>1</v>
      </c>
      <c r="I670" s="11">
        <v>-6</v>
      </c>
      <c r="J670" s="11">
        <v>9999</v>
      </c>
      <c r="K670" s="11">
        <v>35000</v>
      </c>
      <c r="L670" s="11">
        <v>15000</v>
      </c>
      <c r="M670" s="11">
        <v>1.7999999999999999E-2</v>
      </c>
      <c r="N670" s="11">
        <v>0</v>
      </c>
      <c r="O670" s="11">
        <v>0</v>
      </c>
      <c r="P670" s="11">
        <v>0</v>
      </c>
      <c r="Q670" s="11">
        <v>20</v>
      </c>
      <c r="R670" s="11">
        <v>0</v>
      </c>
      <c r="S670" s="11">
        <v>0</v>
      </c>
      <c r="T670" s="11">
        <v>0.53</v>
      </c>
      <c r="U670" s="11" t="s">
        <v>676</v>
      </c>
      <c r="V670" s="11" t="s">
        <v>79</v>
      </c>
      <c r="W670" s="11" t="s">
        <v>79</v>
      </c>
      <c r="X670" s="11" t="s">
        <v>556</v>
      </c>
    </row>
    <row r="671" spans="1:24" x14ac:dyDescent="0.25">
      <c r="A671" s="11">
        <v>670</v>
      </c>
      <c r="B671" s="11">
        <v>329</v>
      </c>
      <c r="C671" s="11">
        <v>328</v>
      </c>
      <c r="D671" s="11">
        <v>899101.8088</v>
      </c>
      <c r="E671" s="11">
        <v>3270483.3149999999</v>
      </c>
      <c r="F671" s="11">
        <v>893677.83970000001</v>
      </c>
      <c r="G671" s="11">
        <v>3265059.3459999999</v>
      </c>
      <c r="H671" s="11">
        <v>1</v>
      </c>
      <c r="I671" s="11">
        <v>-4</v>
      </c>
      <c r="J671" s="11">
        <v>9999</v>
      </c>
      <c r="K671" s="11">
        <v>13000</v>
      </c>
      <c r="L671" s="11">
        <v>13000</v>
      </c>
      <c r="M671" s="11">
        <v>1.7999999999999999E-2</v>
      </c>
      <c r="N671" s="11">
        <v>0</v>
      </c>
      <c r="O671" s="11">
        <v>0</v>
      </c>
      <c r="P671" s="11">
        <v>0</v>
      </c>
      <c r="Q671" s="11">
        <v>20</v>
      </c>
      <c r="R671" s="11">
        <v>0</v>
      </c>
      <c r="S671" s="11">
        <v>0</v>
      </c>
      <c r="T671" s="11">
        <v>0.53</v>
      </c>
      <c r="U671" s="11" t="s">
        <v>676</v>
      </c>
      <c r="V671" s="11" t="s">
        <v>79</v>
      </c>
      <c r="W671" s="11" t="s">
        <v>79</v>
      </c>
      <c r="X671" s="11" t="s">
        <v>556</v>
      </c>
    </row>
    <row r="672" spans="1:24" x14ac:dyDescent="0.25">
      <c r="A672" s="11">
        <v>671</v>
      </c>
      <c r="B672" s="11">
        <v>329</v>
      </c>
      <c r="C672" s="11">
        <v>330</v>
      </c>
      <c r="D672" s="11">
        <v>891427.55390000006</v>
      </c>
      <c r="E672" s="11">
        <v>3262878.2930000001</v>
      </c>
      <c r="F672" s="11">
        <v>904127.57929999998</v>
      </c>
      <c r="G672" s="11">
        <v>3249966.6009999998</v>
      </c>
      <c r="H672" s="11">
        <v>1</v>
      </c>
      <c r="I672" s="11">
        <v>-6</v>
      </c>
      <c r="J672" s="11">
        <v>9999</v>
      </c>
      <c r="K672" s="11">
        <v>22000</v>
      </c>
      <c r="L672" s="11">
        <v>14000</v>
      </c>
      <c r="M672" s="11">
        <v>1.7999999999999999E-2</v>
      </c>
      <c r="N672" s="11">
        <v>0</v>
      </c>
      <c r="O672" s="11">
        <v>0</v>
      </c>
      <c r="P672" s="11">
        <v>0</v>
      </c>
      <c r="Q672" s="11">
        <v>20</v>
      </c>
      <c r="R672" s="11">
        <v>0</v>
      </c>
      <c r="S672" s="11">
        <v>0</v>
      </c>
      <c r="T672" s="11">
        <v>0.53</v>
      </c>
      <c r="U672" s="11" t="s">
        <v>676</v>
      </c>
      <c r="V672" s="11" t="s">
        <v>79</v>
      </c>
      <c r="W672" s="11" t="s">
        <v>79</v>
      </c>
      <c r="X672" s="11" t="s">
        <v>556</v>
      </c>
    </row>
    <row r="673" spans="1:24" x14ac:dyDescent="0.25">
      <c r="A673" s="11">
        <v>672</v>
      </c>
      <c r="B673" s="11">
        <v>317</v>
      </c>
      <c r="C673" s="11">
        <v>329</v>
      </c>
      <c r="D673" s="11">
        <v>889788.45689999999</v>
      </c>
      <c r="E673" s="11">
        <v>3262545.8</v>
      </c>
      <c r="F673" s="11">
        <v>884549.69640000002</v>
      </c>
      <c r="G673" s="11">
        <v>3257862.665</v>
      </c>
      <c r="H673" s="11">
        <v>1</v>
      </c>
      <c r="I673" s="11">
        <v>-4</v>
      </c>
      <c r="J673" s="11">
        <v>9999</v>
      </c>
      <c r="K673" s="11">
        <v>12000</v>
      </c>
      <c r="L673" s="11">
        <v>12000</v>
      </c>
      <c r="M673" s="11">
        <v>1.7999999999999999E-2</v>
      </c>
      <c r="N673" s="11">
        <v>0</v>
      </c>
      <c r="O673" s="11">
        <v>0</v>
      </c>
      <c r="P673" s="11">
        <v>0</v>
      </c>
      <c r="Q673" s="11">
        <v>20</v>
      </c>
      <c r="R673" s="11">
        <v>0</v>
      </c>
      <c r="S673" s="11">
        <v>0</v>
      </c>
      <c r="T673" s="11">
        <v>0.53</v>
      </c>
      <c r="U673" s="11" t="s">
        <v>676</v>
      </c>
      <c r="V673" s="11" t="s">
        <v>79</v>
      </c>
      <c r="W673" s="11" t="s">
        <v>79</v>
      </c>
      <c r="X673" s="11" t="s">
        <v>556</v>
      </c>
    </row>
    <row r="674" spans="1:24" x14ac:dyDescent="0.25">
      <c r="A674" s="11">
        <v>673</v>
      </c>
      <c r="B674" s="11">
        <v>317</v>
      </c>
      <c r="C674" s="11">
        <v>318</v>
      </c>
      <c r="D674" s="11">
        <v>891433.28659999999</v>
      </c>
      <c r="E674" s="11">
        <v>3246882.4350000001</v>
      </c>
      <c r="F674" s="11">
        <v>884686.39809999999</v>
      </c>
      <c r="G674" s="11">
        <v>3255375.577</v>
      </c>
      <c r="H674" s="11">
        <v>1</v>
      </c>
      <c r="I674" s="11">
        <v>-4</v>
      </c>
      <c r="J674" s="11">
        <v>9999</v>
      </c>
      <c r="K674" s="11">
        <v>16000</v>
      </c>
      <c r="L674" s="11">
        <v>10000</v>
      </c>
      <c r="M674" s="11">
        <v>1.7999999999999999E-2</v>
      </c>
      <c r="N674" s="11">
        <v>0</v>
      </c>
      <c r="O674" s="11">
        <v>0</v>
      </c>
      <c r="P674" s="11">
        <v>0</v>
      </c>
      <c r="Q674" s="11">
        <v>20</v>
      </c>
      <c r="R674" s="11">
        <v>0</v>
      </c>
      <c r="S674" s="11">
        <v>0</v>
      </c>
      <c r="T674" s="11">
        <v>0.53</v>
      </c>
      <c r="U674" s="11" t="s">
        <v>676</v>
      </c>
      <c r="V674" s="11" t="s">
        <v>79</v>
      </c>
      <c r="W674" s="11" t="s">
        <v>79</v>
      </c>
      <c r="X674" s="11" t="s">
        <v>556</v>
      </c>
    </row>
    <row r="675" spans="1:24" x14ac:dyDescent="0.25">
      <c r="A675" s="11">
        <v>674</v>
      </c>
      <c r="B675" s="11">
        <v>308</v>
      </c>
      <c r="C675" s="11">
        <v>317</v>
      </c>
      <c r="D675" s="11">
        <v>878334.95220000006</v>
      </c>
      <c r="E675" s="11">
        <v>3251324.1370000001</v>
      </c>
      <c r="F675" s="11">
        <v>881986.2095</v>
      </c>
      <c r="G675" s="11">
        <v>3255054.7689999999</v>
      </c>
      <c r="H675" s="11">
        <v>1</v>
      </c>
      <c r="I675" s="11">
        <v>-4</v>
      </c>
      <c r="J675" s="11">
        <v>9999</v>
      </c>
      <c r="K675" s="11">
        <v>8000</v>
      </c>
      <c r="L675" s="11">
        <v>13000</v>
      </c>
      <c r="M675" s="11">
        <v>1.7999999999999999E-2</v>
      </c>
      <c r="N675" s="11">
        <v>0</v>
      </c>
      <c r="O675" s="11">
        <v>0</v>
      </c>
      <c r="P675" s="11">
        <v>0</v>
      </c>
      <c r="Q675" s="11">
        <v>20</v>
      </c>
      <c r="R675" s="11">
        <v>0</v>
      </c>
      <c r="S675" s="11">
        <v>0</v>
      </c>
      <c r="T675" s="11">
        <v>0.53</v>
      </c>
      <c r="U675" s="11" t="s">
        <v>676</v>
      </c>
      <c r="V675" s="11" t="s">
        <v>79</v>
      </c>
      <c r="W675" s="11" t="s">
        <v>79</v>
      </c>
      <c r="X675" s="11" t="s">
        <v>556</v>
      </c>
    </row>
    <row r="676" spans="1:24" x14ac:dyDescent="0.25">
      <c r="A676" s="11">
        <v>675</v>
      </c>
      <c r="B676" s="11">
        <v>308</v>
      </c>
      <c r="C676" s="11">
        <v>309</v>
      </c>
      <c r="D676" s="11">
        <v>885081.84069999994</v>
      </c>
      <c r="E676" s="11">
        <v>3244815.3730000001</v>
      </c>
      <c r="F676" s="11">
        <v>880081.20570000005</v>
      </c>
      <c r="G676" s="11">
        <v>3249022.2570000002</v>
      </c>
      <c r="H676" s="11">
        <v>1</v>
      </c>
      <c r="I676" s="11">
        <v>-4</v>
      </c>
      <c r="J676" s="11">
        <v>9999</v>
      </c>
      <c r="K676" s="11">
        <v>13000</v>
      </c>
      <c r="L676" s="11">
        <v>6000</v>
      </c>
      <c r="M676" s="11">
        <v>1.7999999999999999E-2</v>
      </c>
      <c r="N676" s="11">
        <v>0</v>
      </c>
      <c r="O676" s="11">
        <v>0</v>
      </c>
      <c r="P676" s="11">
        <v>0</v>
      </c>
      <c r="Q676" s="11">
        <v>20</v>
      </c>
      <c r="R676" s="11">
        <v>0</v>
      </c>
      <c r="S676" s="11">
        <v>0</v>
      </c>
      <c r="T676" s="11">
        <v>0.53</v>
      </c>
      <c r="U676" s="11" t="s">
        <v>676</v>
      </c>
      <c r="V676" s="11" t="s">
        <v>79</v>
      </c>
      <c r="W676" s="11" t="s">
        <v>79</v>
      </c>
      <c r="X676" s="11" t="s">
        <v>556</v>
      </c>
    </row>
    <row r="677" spans="1:24" x14ac:dyDescent="0.25">
      <c r="A677" s="11">
        <v>676</v>
      </c>
      <c r="B677" s="11">
        <v>309</v>
      </c>
      <c r="C677" s="11">
        <v>318</v>
      </c>
      <c r="D677" s="11">
        <v>886986.84450000001</v>
      </c>
      <c r="E677" s="11">
        <v>3241164.1159999999</v>
      </c>
      <c r="F677" s="11">
        <v>891511.22860000003</v>
      </c>
      <c r="G677" s="11">
        <v>3243148.4950000001</v>
      </c>
      <c r="H677" s="11">
        <v>1</v>
      </c>
      <c r="I677" s="11">
        <v>-4</v>
      </c>
      <c r="J677" s="11">
        <v>9999</v>
      </c>
      <c r="K677" s="11">
        <v>7000</v>
      </c>
      <c r="L677" s="11">
        <v>16000</v>
      </c>
      <c r="M677" s="11">
        <v>1.7999999999999999E-2</v>
      </c>
      <c r="N677" s="11">
        <v>0</v>
      </c>
      <c r="O677" s="11">
        <v>0</v>
      </c>
      <c r="P677" s="11">
        <v>0</v>
      </c>
      <c r="Q677" s="11">
        <v>20</v>
      </c>
      <c r="R677" s="11">
        <v>0</v>
      </c>
      <c r="S677" s="11">
        <v>0</v>
      </c>
      <c r="T677" s="11">
        <v>0.53</v>
      </c>
      <c r="U677" s="11" t="s">
        <v>676</v>
      </c>
      <c r="V677" s="11" t="s">
        <v>79</v>
      </c>
      <c r="W677" s="11" t="s">
        <v>79</v>
      </c>
      <c r="X677" s="11" t="s">
        <v>556</v>
      </c>
    </row>
    <row r="678" spans="1:24" x14ac:dyDescent="0.25">
      <c r="A678" s="11">
        <v>677</v>
      </c>
      <c r="B678" s="11">
        <v>318</v>
      </c>
      <c r="C678" s="11">
        <v>330</v>
      </c>
      <c r="D678" s="11">
        <v>894290.79229999997</v>
      </c>
      <c r="E678" s="11">
        <v>3243628.0529999998</v>
      </c>
      <c r="F678" s="11">
        <v>903498.31070000003</v>
      </c>
      <c r="G678" s="11">
        <v>3245374.307</v>
      </c>
      <c r="H678" s="11">
        <v>1</v>
      </c>
      <c r="I678" s="11">
        <v>-4</v>
      </c>
      <c r="J678" s="11">
        <v>9999</v>
      </c>
      <c r="K678" s="11">
        <v>14000</v>
      </c>
      <c r="L678" s="11">
        <v>22000</v>
      </c>
      <c r="M678" s="11">
        <v>1.7999999999999999E-2</v>
      </c>
      <c r="N678" s="11">
        <v>0</v>
      </c>
      <c r="O678" s="11">
        <v>0</v>
      </c>
      <c r="P678" s="11">
        <v>0</v>
      </c>
      <c r="Q678" s="11">
        <v>20</v>
      </c>
      <c r="R678" s="11">
        <v>0</v>
      </c>
      <c r="S678" s="11">
        <v>0</v>
      </c>
      <c r="T678" s="11">
        <v>0.53</v>
      </c>
      <c r="U678" s="11" t="s">
        <v>676</v>
      </c>
      <c r="V678" s="11" t="s">
        <v>79</v>
      </c>
      <c r="W678" s="11" t="s">
        <v>79</v>
      </c>
      <c r="X678" s="11" t="s">
        <v>556</v>
      </c>
    </row>
    <row r="679" spans="1:24" x14ac:dyDescent="0.25">
      <c r="A679" s="11">
        <v>678</v>
      </c>
      <c r="B679" s="11">
        <v>310</v>
      </c>
      <c r="C679" s="11">
        <v>309</v>
      </c>
      <c r="D679" s="11">
        <v>887780.59609999997</v>
      </c>
      <c r="E679" s="11">
        <v>3232909.1</v>
      </c>
      <c r="F679" s="11">
        <v>887701.22089999996</v>
      </c>
      <c r="G679" s="11">
        <v>3238068.4849999999</v>
      </c>
      <c r="H679" s="11">
        <v>1</v>
      </c>
      <c r="I679" s="11">
        <v>-4</v>
      </c>
      <c r="J679" s="11">
        <v>9999</v>
      </c>
      <c r="K679" s="11">
        <v>13000</v>
      </c>
      <c r="L679" s="11">
        <v>5000</v>
      </c>
      <c r="M679" s="11">
        <v>1.7999999999999999E-2</v>
      </c>
      <c r="N679" s="11">
        <v>0</v>
      </c>
      <c r="O679" s="11">
        <v>0</v>
      </c>
      <c r="P679" s="11">
        <v>0</v>
      </c>
      <c r="Q679" s="11">
        <v>20</v>
      </c>
      <c r="R679" s="11">
        <v>0</v>
      </c>
      <c r="S679" s="11">
        <v>0</v>
      </c>
      <c r="T679" s="11">
        <v>0.53</v>
      </c>
      <c r="U679" s="11" t="s">
        <v>676</v>
      </c>
      <c r="V679" s="11" t="s">
        <v>79</v>
      </c>
      <c r="W679" s="11" t="s">
        <v>79</v>
      </c>
      <c r="X679" s="11" t="s">
        <v>556</v>
      </c>
    </row>
    <row r="680" spans="1:24" x14ac:dyDescent="0.25">
      <c r="A680" s="11">
        <v>679</v>
      </c>
      <c r="B680" s="11">
        <v>319</v>
      </c>
      <c r="C680" s="11">
        <v>318</v>
      </c>
      <c r="D680" s="11">
        <v>891830.16240000003</v>
      </c>
      <c r="E680" s="11">
        <v>3226641.7689999999</v>
      </c>
      <c r="F680" s="11">
        <v>893735.16619999998</v>
      </c>
      <c r="G680" s="11">
        <v>3240056.1710000001</v>
      </c>
      <c r="H680" s="11">
        <v>1</v>
      </c>
      <c r="I680" s="11">
        <v>-4</v>
      </c>
      <c r="J680" s="11">
        <v>9999</v>
      </c>
      <c r="K680" s="11">
        <v>22000</v>
      </c>
      <c r="L680" s="11">
        <v>7000</v>
      </c>
      <c r="M680" s="11">
        <v>1.7999999999999999E-2</v>
      </c>
      <c r="N680" s="11">
        <v>0</v>
      </c>
      <c r="O680" s="11">
        <v>0</v>
      </c>
      <c r="P680" s="11">
        <v>0</v>
      </c>
      <c r="Q680" s="11">
        <v>20</v>
      </c>
      <c r="R680" s="11">
        <v>0</v>
      </c>
      <c r="S680" s="11">
        <v>0</v>
      </c>
      <c r="T680" s="11">
        <v>0.53</v>
      </c>
      <c r="U680" s="11" t="s">
        <v>676</v>
      </c>
      <c r="V680" s="11" t="s">
        <v>79</v>
      </c>
      <c r="W680" s="11" t="s">
        <v>79</v>
      </c>
      <c r="X680" s="11" t="s">
        <v>556</v>
      </c>
    </row>
    <row r="681" spans="1:24" x14ac:dyDescent="0.25">
      <c r="A681" s="11">
        <v>680</v>
      </c>
      <c r="B681" s="11">
        <v>330</v>
      </c>
      <c r="C681" s="11">
        <v>331</v>
      </c>
      <c r="D681" s="11">
        <v>906879.25150000001</v>
      </c>
      <c r="E681" s="11">
        <v>3240018.2480000001</v>
      </c>
      <c r="F681" s="11">
        <v>904550.91350000002</v>
      </c>
      <c r="G681" s="11">
        <v>3224354.8829999999</v>
      </c>
      <c r="H681" s="11">
        <v>1</v>
      </c>
      <c r="I681" s="11">
        <v>-6</v>
      </c>
      <c r="J681" s="11">
        <v>9999</v>
      </c>
      <c r="K681" s="11">
        <v>27000</v>
      </c>
      <c r="L681" s="11">
        <v>19000</v>
      </c>
      <c r="M681" s="11">
        <v>1.7999999999999999E-2</v>
      </c>
      <c r="N681" s="11">
        <v>0</v>
      </c>
      <c r="O681" s="11">
        <v>0</v>
      </c>
      <c r="P681" s="11">
        <v>0</v>
      </c>
      <c r="Q681" s="11">
        <v>20</v>
      </c>
      <c r="R681" s="11">
        <v>0</v>
      </c>
      <c r="S681" s="11">
        <v>0</v>
      </c>
      <c r="T681" s="11">
        <v>0.53</v>
      </c>
      <c r="U681" s="11" t="s">
        <v>676</v>
      </c>
      <c r="V681" s="11" t="s">
        <v>79</v>
      </c>
      <c r="W681" s="11" t="s">
        <v>79</v>
      </c>
      <c r="X681" s="11" t="s">
        <v>556</v>
      </c>
    </row>
    <row r="682" spans="1:24" x14ac:dyDescent="0.25">
      <c r="A682" s="11">
        <v>681</v>
      </c>
      <c r="B682" s="11">
        <v>310</v>
      </c>
      <c r="C682" s="11">
        <v>319</v>
      </c>
      <c r="D682" s="11">
        <v>888098.09669999999</v>
      </c>
      <c r="E682" s="11">
        <v>3229257.8420000002</v>
      </c>
      <c r="F682" s="11">
        <v>890955.60239999997</v>
      </c>
      <c r="G682" s="11">
        <v>3228860.9670000002</v>
      </c>
      <c r="H682" s="11">
        <v>1</v>
      </c>
      <c r="I682" s="11">
        <v>-4</v>
      </c>
      <c r="J682" s="11">
        <v>9999</v>
      </c>
      <c r="K682" s="11">
        <v>8000</v>
      </c>
      <c r="L682" s="11">
        <v>13000</v>
      </c>
      <c r="M682" s="11">
        <v>1.7999999999999999E-2</v>
      </c>
      <c r="N682" s="11">
        <v>0</v>
      </c>
      <c r="O682" s="11">
        <v>0</v>
      </c>
      <c r="P682" s="11">
        <v>0</v>
      </c>
      <c r="Q682" s="11">
        <v>20</v>
      </c>
      <c r="R682" s="11">
        <v>0</v>
      </c>
      <c r="S682" s="11">
        <v>0</v>
      </c>
      <c r="T682" s="11">
        <v>0.53</v>
      </c>
      <c r="U682" s="11" t="s">
        <v>676</v>
      </c>
      <c r="V682" s="11" t="s">
        <v>79</v>
      </c>
      <c r="W682" s="11" t="s">
        <v>79</v>
      </c>
      <c r="X682" s="11" t="s">
        <v>556</v>
      </c>
    </row>
    <row r="683" spans="1:24" x14ac:dyDescent="0.25">
      <c r="A683" s="11">
        <v>682</v>
      </c>
      <c r="B683" s="11">
        <v>311</v>
      </c>
      <c r="C683" s="11">
        <v>310</v>
      </c>
      <c r="D683" s="11">
        <v>883811.8382</v>
      </c>
      <c r="E683" s="11">
        <v>3222114.0780000002</v>
      </c>
      <c r="F683" s="11">
        <v>886351.8432</v>
      </c>
      <c r="G683" s="11">
        <v>3227432.2140000002</v>
      </c>
      <c r="H683" s="11">
        <v>1</v>
      </c>
      <c r="I683" s="11">
        <v>-4</v>
      </c>
      <c r="J683" s="11">
        <v>9999</v>
      </c>
      <c r="K683" s="11">
        <v>10000</v>
      </c>
      <c r="L683" s="11">
        <v>6000</v>
      </c>
      <c r="M683" s="11">
        <v>1.7999999999999999E-2</v>
      </c>
      <c r="N683" s="11">
        <v>0</v>
      </c>
      <c r="O683" s="11">
        <v>0</v>
      </c>
      <c r="P683" s="11">
        <v>0</v>
      </c>
      <c r="Q683" s="11">
        <v>20</v>
      </c>
      <c r="R683" s="11">
        <v>0</v>
      </c>
      <c r="S683" s="11">
        <v>0</v>
      </c>
      <c r="T683" s="11">
        <v>0.53</v>
      </c>
      <c r="U683" s="11" t="s">
        <v>676</v>
      </c>
      <c r="V683" s="11" t="s">
        <v>79</v>
      </c>
      <c r="W683" s="11" t="s">
        <v>79</v>
      </c>
      <c r="X683" s="11" t="s">
        <v>556</v>
      </c>
    </row>
    <row r="684" spans="1:24" x14ac:dyDescent="0.25">
      <c r="A684" s="11">
        <v>683</v>
      </c>
      <c r="B684" s="11">
        <v>319</v>
      </c>
      <c r="C684" s="11">
        <v>331</v>
      </c>
      <c r="D684" s="11">
        <v>892002.14190000005</v>
      </c>
      <c r="E684" s="11">
        <v>3222051.2390000001</v>
      </c>
      <c r="F684" s="11">
        <v>900336.53350000002</v>
      </c>
      <c r="G684" s="11">
        <v>3220265.298</v>
      </c>
      <c r="H684" s="11">
        <v>1</v>
      </c>
      <c r="I684" s="11">
        <v>-4</v>
      </c>
      <c r="J684" s="11">
        <v>9999</v>
      </c>
      <c r="K684" s="11">
        <v>11000</v>
      </c>
      <c r="L684" s="11">
        <v>26000</v>
      </c>
      <c r="M684" s="11">
        <v>1.7999999999999999E-2</v>
      </c>
      <c r="N684" s="11">
        <v>0</v>
      </c>
      <c r="O684" s="11">
        <v>0</v>
      </c>
      <c r="P684" s="11">
        <v>0</v>
      </c>
      <c r="Q684" s="11">
        <v>20</v>
      </c>
      <c r="R684" s="11">
        <v>0</v>
      </c>
      <c r="S684" s="11">
        <v>0</v>
      </c>
      <c r="T684" s="11">
        <v>0.53</v>
      </c>
      <c r="U684" s="11" t="s">
        <v>676</v>
      </c>
      <c r="V684" s="11" t="s">
        <v>79</v>
      </c>
      <c r="W684" s="11" t="s">
        <v>79</v>
      </c>
      <c r="X684" s="11" t="s">
        <v>556</v>
      </c>
    </row>
    <row r="685" spans="1:24" x14ac:dyDescent="0.25">
      <c r="A685" s="11">
        <v>684</v>
      </c>
      <c r="B685" s="11">
        <v>311</v>
      </c>
      <c r="C685" s="11">
        <v>319</v>
      </c>
      <c r="D685" s="11">
        <v>883970.58849999995</v>
      </c>
      <c r="E685" s="11">
        <v>3220447.2</v>
      </c>
      <c r="F685" s="11">
        <v>887224.97</v>
      </c>
      <c r="G685" s="11">
        <v>3218462.821</v>
      </c>
      <c r="H685" s="11">
        <v>1</v>
      </c>
      <c r="I685" s="11">
        <v>-4</v>
      </c>
      <c r="J685" s="11">
        <v>9999</v>
      </c>
      <c r="K685" s="11">
        <v>9000</v>
      </c>
      <c r="L685" s="11">
        <v>9000</v>
      </c>
      <c r="M685" s="11">
        <v>1.7999999999999999E-2</v>
      </c>
      <c r="N685" s="11">
        <v>0</v>
      </c>
      <c r="O685" s="11">
        <v>0</v>
      </c>
      <c r="P685" s="11">
        <v>0</v>
      </c>
      <c r="Q685" s="11">
        <v>20</v>
      </c>
      <c r="R685" s="11">
        <v>0</v>
      </c>
      <c r="S685" s="11">
        <v>0</v>
      </c>
      <c r="T685" s="11">
        <v>0.53</v>
      </c>
      <c r="U685" s="11" t="s">
        <v>676</v>
      </c>
      <c r="V685" s="11" t="s">
        <v>79</v>
      </c>
      <c r="W685" s="11" t="s">
        <v>79</v>
      </c>
      <c r="X685" s="11" t="s">
        <v>556</v>
      </c>
    </row>
    <row r="686" spans="1:24" x14ac:dyDescent="0.25">
      <c r="A686" s="11">
        <v>685</v>
      </c>
      <c r="B686" s="11">
        <v>312</v>
      </c>
      <c r="C686" s="11">
        <v>311</v>
      </c>
      <c r="D686" s="11">
        <v>878334.95220000006</v>
      </c>
      <c r="E686" s="11">
        <v>3213303.4350000001</v>
      </c>
      <c r="F686" s="11">
        <v>882144.95979999995</v>
      </c>
      <c r="G686" s="11">
        <v>3218859.6970000002</v>
      </c>
      <c r="H686" s="11">
        <v>1</v>
      </c>
      <c r="I686" s="11">
        <v>-4</v>
      </c>
      <c r="J686" s="11">
        <v>9999</v>
      </c>
      <c r="K686" s="11">
        <v>10000</v>
      </c>
      <c r="L686" s="11">
        <v>6000</v>
      </c>
      <c r="M686" s="11">
        <v>1.7999999999999999E-2</v>
      </c>
      <c r="N686" s="11">
        <v>0</v>
      </c>
      <c r="O686" s="11">
        <v>0</v>
      </c>
      <c r="P686" s="11">
        <v>0</v>
      </c>
      <c r="Q686" s="11">
        <v>20</v>
      </c>
      <c r="R686" s="11">
        <v>0</v>
      </c>
      <c r="S686" s="11">
        <v>0</v>
      </c>
      <c r="T686" s="11">
        <v>0.53</v>
      </c>
      <c r="U686" s="11" t="s">
        <v>676</v>
      </c>
      <c r="V686" s="11" t="s">
        <v>79</v>
      </c>
      <c r="W686" s="11" t="s">
        <v>79</v>
      </c>
      <c r="X686" s="11" t="s">
        <v>556</v>
      </c>
    </row>
    <row r="687" spans="1:24" x14ac:dyDescent="0.25">
      <c r="A687" s="11">
        <v>686</v>
      </c>
      <c r="B687" s="11">
        <v>320</v>
      </c>
      <c r="C687" s="11">
        <v>319</v>
      </c>
      <c r="D687" s="11">
        <v>880881.68209999998</v>
      </c>
      <c r="E687" s="11">
        <v>3207373.0090000001</v>
      </c>
      <c r="F687" s="11">
        <v>889612.94960000005</v>
      </c>
      <c r="G687" s="11">
        <v>3219199.9070000001</v>
      </c>
      <c r="H687" s="11">
        <v>1</v>
      </c>
      <c r="I687" s="11">
        <v>-4</v>
      </c>
      <c r="J687" s="11">
        <v>9999</v>
      </c>
      <c r="K687" s="11">
        <v>25000</v>
      </c>
      <c r="L687" s="11">
        <v>8000</v>
      </c>
      <c r="M687" s="11">
        <v>1.7999999999999999E-2</v>
      </c>
      <c r="N687" s="11">
        <v>0</v>
      </c>
      <c r="O687" s="11">
        <v>0</v>
      </c>
      <c r="P687" s="11">
        <v>0</v>
      </c>
      <c r="Q687" s="11">
        <v>20</v>
      </c>
      <c r="R687" s="11">
        <v>0</v>
      </c>
      <c r="S687" s="11">
        <v>0</v>
      </c>
      <c r="T687" s="11">
        <v>0.53</v>
      </c>
      <c r="U687" s="11" t="s">
        <v>676</v>
      </c>
      <c r="V687" s="11" t="s">
        <v>79</v>
      </c>
      <c r="W687" s="11" t="s">
        <v>79</v>
      </c>
      <c r="X687" s="11" t="s">
        <v>556</v>
      </c>
    </row>
    <row r="688" spans="1:24" x14ac:dyDescent="0.25">
      <c r="A688" s="11">
        <v>687</v>
      </c>
      <c r="B688" s="11">
        <v>331</v>
      </c>
      <c r="C688" s="11">
        <v>332</v>
      </c>
      <c r="D688" s="11">
        <v>901164.24</v>
      </c>
      <c r="E688" s="11">
        <v>3216523.2009999999</v>
      </c>
      <c r="F688" s="11">
        <v>887829.21340000001</v>
      </c>
      <c r="G688" s="11">
        <v>3201071.503</v>
      </c>
      <c r="H688" s="11">
        <v>1</v>
      </c>
      <c r="I688" s="11">
        <v>-6</v>
      </c>
      <c r="J688" s="11">
        <v>9999</v>
      </c>
      <c r="K688" s="11">
        <v>30000</v>
      </c>
      <c r="L688" s="11">
        <v>11000</v>
      </c>
      <c r="M688" s="11">
        <v>1.7999999999999999E-2</v>
      </c>
      <c r="N688" s="11">
        <v>0</v>
      </c>
      <c r="O688" s="11">
        <v>0</v>
      </c>
      <c r="P688" s="11">
        <v>0</v>
      </c>
      <c r="Q688" s="11">
        <v>20</v>
      </c>
      <c r="R688" s="11">
        <v>0</v>
      </c>
      <c r="S688" s="11">
        <v>0</v>
      </c>
      <c r="T688" s="11">
        <v>0.53</v>
      </c>
      <c r="U688" s="11" t="s">
        <v>676</v>
      </c>
      <c r="V688" s="11" t="s">
        <v>79</v>
      </c>
      <c r="W688" s="11" t="s">
        <v>79</v>
      </c>
      <c r="X688" s="11" t="s">
        <v>556</v>
      </c>
    </row>
    <row r="689" spans="1:24" x14ac:dyDescent="0.25">
      <c r="A689" s="11">
        <v>688</v>
      </c>
      <c r="B689" s="11">
        <v>312</v>
      </c>
      <c r="C689" s="11">
        <v>320</v>
      </c>
      <c r="D689" s="11">
        <v>876429.94839999999</v>
      </c>
      <c r="E689" s="11">
        <v>3209969.679</v>
      </c>
      <c r="F689" s="11">
        <v>877620.57579999999</v>
      </c>
      <c r="G689" s="11">
        <v>3206477.1719999998</v>
      </c>
      <c r="H689" s="11">
        <v>1</v>
      </c>
      <c r="I689" s="11">
        <v>-4</v>
      </c>
      <c r="J689" s="11">
        <v>9999</v>
      </c>
      <c r="K689" s="11">
        <v>8000</v>
      </c>
      <c r="L689" s="11">
        <v>15000</v>
      </c>
      <c r="M689" s="11">
        <v>1.7999999999999999E-2</v>
      </c>
      <c r="N689" s="11">
        <v>0</v>
      </c>
      <c r="O689" s="11">
        <v>0</v>
      </c>
      <c r="P689" s="11">
        <v>0</v>
      </c>
      <c r="Q689" s="11">
        <v>20</v>
      </c>
      <c r="R689" s="11">
        <v>0</v>
      </c>
      <c r="S689" s="11">
        <v>0</v>
      </c>
      <c r="T689" s="11">
        <v>0.53</v>
      </c>
      <c r="U689" s="11" t="s">
        <v>676</v>
      </c>
      <c r="V689" s="11" t="s">
        <v>79</v>
      </c>
      <c r="W689" s="11" t="s">
        <v>79</v>
      </c>
      <c r="X689" s="11" t="s">
        <v>556</v>
      </c>
    </row>
    <row r="690" spans="1:24" x14ac:dyDescent="0.25">
      <c r="A690" s="11">
        <v>689</v>
      </c>
      <c r="B690" s="11">
        <v>320</v>
      </c>
      <c r="C690" s="11">
        <v>332</v>
      </c>
      <c r="D690" s="11">
        <v>877547.92550000001</v>
      </c>
      <c r="E690" s="11">
        <v>3204594.878</v>
      </c>
      <c r="F690" s="11">
        <v>881913.55920000002</v>
      </c>
      <c r="G690" s="11">
        <v>3199911.7439999999</v>
      </c>
      <c r="H690" s="11">
        <v>1</v>
      </c>
      <c r="I690" s="11">
        <v>-4</v>
      </c>
      <c r="J690" s="11">
        <v>9999</v>
      </c>
      <c r="K690" s="11">
        <v>12000</v>
      </c>
      <c r="L690" s="11">
        <v>28000</v>
      </c>
      <c r="M690" s="11">
        <v>1.7999999999999999E-2</v>
      </c>
      <c r="N690" s="11">
        <v>0</v>
      </c>
      <c r="O690" s="11">
        <v>0</v>
      </c>
      <c r="P690" s="11">
        <v>0</v>
      </c>
      <c r="Q690" s="11">
        <v>20</v>
      </c>
      <c r="R690" s="11">
        <v>0</v>
      </c>
      <c r="S690" s="11">
        <v>0</v>
      </c>
      <c r="T690" s="11">
        <v>0.53</v>
      </c>
      <c r="U690" s="11" t="s">
        <v>676</v>
      </c>
      <c r="V690" s="11" t="s">
        <v>79</v>
      </c>
      <c r="W690" s="11" t="s">
        <v>79</v>
      </c>
      <c r="X690" s="11" t="s">
        <v>556</v>
      </c>
    </row>
    <row r="691" spans="1:24" x14ac:dyDescent="0.25">
      <c r="A691" s="11">
        <v>690</v>
      </c>
      <c r="B691" s="11">
        <v>321</v>
      </c>
      <c r="C691" s="11">
        <v>320</v>
      </c>
      <c r="D691" s="11">
        <v>854130.04879999999</v>
      </c>
      <c r="E691" s="11">
        <v>3197411.426</v>
      </c>
      <c r="F691" s="11">
        <v>866724.24060000002</v>
      </c>
      <c r="G691" s="11">
        <v>3203973.1060000001</v>
      </c>
      <c r="H691" s="11">
        <v>1</v>
      </c>
      <c r="I691" s="11">
        <v>-4</v>
      </c>
      <c r="J691" s="11">
        <v>9999</v>
      </c>
      <c r="K691" s="11">
        <v>27000</v>
      </c>
      <c r="L691" s="11">
        <v>12000</v>
      </c>
      <c r="M691" s="11">
        <v>1.7999999999999999E-2</v>
      </c>
      <c r="N691" s="11">
        <v>0</v>
      </c>
      <c r="O691" s="11">
        <v>0</v>
      </c>
      <c r="P691" s="11">
        <v>0</v>
      </c>
      <c r="Q691" s="11">
        <v>20</v>
      </c>
      <c r="R691" s="11">
        <v>0</v>
      </c>
      <c r="S691" s="11">
        <v>0</v>
      </c>
      <c r="T691" s="11">
        <v>0.53</v>
      </c>
      <c r="U691" s="11" t="s">
        <v>676</v>
      </c>
      <c r="V691" s="11" t="s">
        <v>79</v>
      </c>
      <c r="W691" s="11" t="s">
        <v>79</v>
      </c>
      <c r="X691" s="11" t="s">
        <v>556</v>
      </c>
    </row>
    <row r="692" spans="1:24" x14ac:dyDescent="0.25">
      <c r="A692" s="11">
        <v>691</v>
      </c>
      <c r="B692" s="11">
        <v>332</v>
      </c>
      <c r="C692" s="11">
        <v>333</v>
      </c>
      <c r="D692" s="11">
        <v>879785.86399999994</v>
      </c>
      <c r="E692" s="11">
        <v>3197684.83</v>
      </c>
      <c r="F692" s="11">
        <v>857984.15370000002</v>
      </c>
      <c r="G692" s="11">
        <v>3190276.4810000001</v>
      </c>
      <c r="H692" s="11">
        <v>1</v>
      </c>
      <c r="I692" s="11">
        <v>-6</v>
      </c>
      <c r="J692" s="11">
        <v>9999</v>
      </c>
      <c r="K692" s="11">
        <v>34000</v>
      </c>
      <c r="L692" s="11">
        <v>11000</v>
      </c>
      <c r="M692" s="11">
        <v>1.7999999999999999E-2</v>
      </c>
      <c r="N692" s="11">
        <v>0</v>
      </c>
      <c r="O692" s="11">
        <v>0</v>
      </c>
      <c r="P692" s="11">
        <v>0</v>
      </c>
      <c r="Q692" s="11">
        <v>20</v>
      </c>
      <c r="R692" s="11">
        <v>0</v>
      </c>
      <c r="S692" s="11">
        <v>0</v>
      </c>
      <c r="T692" s="11">
        <v>0.53</v>
      </c>
      <c r="U692" s="11" t="s">
        <v>676</v>
      </c>
      <c r="V692" s="11" t="s">
        <v>79</v>
      </c>
      <c r="W692" s="11" t="s">
        <v>79</v>
      </c>
      <c r="X692" s="11" t="s">
        <v>556</v>
      </c>
    </row>
    <row r="693" spans="1:24" x14ac:dyDescent="0.25">
      <c r="A693" s="11">
        <v>692</v>
      </c>
      <c r="B693" s="11">
        <v>321</v>
      </c>
      <c r="C693" s="11">
        <v>333</v>
      </c>
      <c r="D693" s="11">
        <v>849155.87210000004</v>
      </c>
      <c r="E693" s="11">
        <v>3188733.0759999999</v>
      </c>
      <c r="F693" s="11">
        <v>848732.53799999994</v>
      </c>
      <c r="G693" s="11">
        <v>3194871.4210000001</v>
      </c>
      <c r="H693" s="11">
        <v>1</v>
      </c>
      <c r="I693" s="11">
        <v>-4</v>
      </c>
      <c r="J693" s="11">
        <v>9999</v>
      </c>
      <c r="K693" s="11">
        <v>13000</v>
      </c>
      <c r="L693" s="11">
        <v>29000</v>
      </c>
      <c r="M693" s="11">
        <v>1.7999999999999999E-2</v>
      </c>
      <c r="N693" s="11">
        <v>0</v>
      </c>
      <c r="O693" s="11">
        <v>0</v>
      </c>
      <c r="P693" s="11">
        <v>0</v>
      </c>
      <c r="Q693" s="11">
        <v>20</v>
      </c>
      <c r="R693" s="11">
        <v>0</v>
      </c>
      <c r="S693" s="11">
        <v>0</v>
      </c>
      <c r="T693" s="11">
        <v>0.53</v>
      </c>
      <c r="U693" s="11" t="s">
        <v>676</v>
      </c>
      <c r="V693" s="11" t="s">
        <v>79</v>
      </c>
      <c r="W693" s="11" t="s">
        <v>79</v>
      </c>
      <c r="X693" s="11" t="s">
        <v>556</v>
      </c>
    </row>
    <row r="694" spans="1:24" x14ac:dyDescent="0.25">
      <c r="A694" s="11">
        <v>693</v>
      </c>
      <c r="B694" s="11">
        <v>334</v>
      </c>
      <c r="C694" s="11">
        <v>333</v>
      </c>
      <c r="D694" s="11">
        <v>841897.45479999995</v>
      </c>
      <c r="E694" s="11">
        <v>3185831.4730000002</v>
      </c>
      <c r="F694" s="11">
        <v>826869.09149999998</v>
      </c>
      <c r="G694" s="11">
        <v>3199166.4989999998</v>
      </c>
      <c r="H694" s="11">
        <v>1</v>
      </c>
      <c r="I694" s="11">
        <v>-6</v>
      </c>
      <c r="J694" s="11">
        <v>9999</v>
      </c>
      <c r="K694" s="11">
        <v>26000</v>
      </c>
      <c r="L694" s="11">
        <v>11000</v>
      </c>
      <c r="M694" s="11">
        <v>1.7999999999999999E-2</v>
      </c>
      <c r="N694" s="11">
        <v>0</v>
      </c>
      <c r="O694" s="11">
        <v>0</v>
      </c>
      <c r="P694" s="11">
        <v>0</v>
      </c>
      <c r="Q694" s="11">
        <v>20</v>
      </c>
      <c r="R694" s="11">
        <v>0</v>
      </c>
      <c r="S694" s="11">
        <v>0</v>
      </c>
      <c r="T694" s="11">
        <v>0.53</v>
      </c>
      <c r="U694" s="11" t="s">
        <v>676</v>
      </c>
      <c r="V694" s="11" t="s">
        <v>79</v>
      </c>
      <c r="W694" s="11" t="s">
        <v>79</v>
      </c>
      <c r="X694" s="11" t="s">
        <v>556</v>
      </c>
    </row>
    <row r="695" spans="1:24" x14ac:dyDescent="0.25">
      <c r="A695" s="11">
        <v>694</v>
      </c>
      <c r="B695" s="11">
        <v>321</v>
      </c>
      <c r="C695" s="11">
        <v>334</v>
      </c>
      <c r="D695" s="11">
        <v>829364.99919999996</v>
      </c>
      <c r="E695" s="11">
        <v>3205983.943</v>
      </c>
      <c r="F695" s="11">
        <v>838149.18350000004</v>
      </c>
      <c r="G695" s="11">
        <v>3205878.11</v>
      </c>
      <c r="H695" s="11">
        <v>1</v>
      </c>
      <c r="I695" s="11">
        <v>-4</v>
      </c>
      <c r="J695" s="11">
        <v>9999</v>
      </c>
      <c r="K695" s="11">
        <v>18000</v>
      </c>
      <c r="L695" s="11">
        <v>18000</v>
      </c>
      <c r="M695" s="11">
        <v>1.7999999999999999E-2</v>
      </c>
      <c r="N695" s="11">
        <v>0</v>
      </c>
      <c r="O695" s="11">
        <v>0</v>
      </c>
      <c r="P695" s="11">
        <v>0</v>
      </c>
      <c r="Q695" s="11">
        <v>20</v>
      </c>
      <c r="R695" s="11">
        <v>0</v>
      </c>
      <c r="S695" s="11">
        <v>0</v>
      </c>
      <c r="T695" s="11">
        <v>0.53</v>
      </c>
      <c r="U695" s="11" t="s">
        <v>676</v>
      </c>
      <c r="V695" s="11" t="s">
        <v>79</v>
      </c>
      <c r="W695" s="11" t="s">
        <v>79</v>
      </c>
      <c r="X695" s="11" t="s">
        <v>556</v>
      </c>
    </row>
    <row r="696" spans="1:24" x14ac:dyDescent="0.25">
      <c r="A696" s="11">
        <v>695</v>
      </c>
      <c r="B696" s="11">
        <v>322</v>
      </c>
      <c r="C696" s="11">
        <v>321</v>
      </c>
      <c r="D696" s="11">
        <v>841641.69039999996</v>
      </c>
      <c r="E696" s="11">
        <v>3220906.4730000002</v>
      </c>
      <c r="F696" s="11">
        <v>840265.85439999995</v>
      </c>
      <c r="G696" s="11">
        <v>3208206.4479999999</v>
      </c>
      <c r="H696" s="11">
        <v>1</v>
      </c>
      <c r="I696" s="11">
        <v>-4</v>
      </c>
      <c r="J696" s="11">
        <v>9999</v>
      </c>
      <c r="K696" s="11">
        <v>24000</v>
      </c>
      <c r="L696" s="11">
        <v>11000</v>
      </c>
      <c r="M696" s="11">
        <v>1.7999999999999999E-2</v>
      </c>
      <c r="N696" s="11">
        <v>0</v>
      </c>
      <c r="O696" s="11">
        <v>0</v>
      </c>
      <c r="P696" s="11">
        <v>0</v>
      </c>
      <c r="Q696" s="11">
        <v>20</v>
      </c>
      <c r="R696" s="11">
        <v>0</v>
      </c>
      <c r="S696" s="11">
        <v>0</v>
      </c>
      <c r="T696" s="11">
        <v>0.53</v>
      </c>
      <c r="U696" s="11" t="s">
        <v>676</v>
      </c>
      <c r="V696" s="11" t="s">
        <v>79</v>
      </c>
      <c r="W696" s="11" t="s">
        <v>79</v>
      </c>
      <c r="X696" s="11" t="s">
        <v>556</v>
      </c>
    </row>
    <row r="697" spans="1:24" x14ac:dyDescent="0.25">
      <c r="A697" s="11">
        <v>696</v>
      </c>
      <c r="B697" s="11">
        <v>322</v>
      </c>
      <c r="C697" s="11">
        <v>334</v>
      </c>
      <c r="D697" s="11">
        <v>829788.3334</v>
      </c>
      <c r="E697" s="11">
        <v>3210746.4530000002</v>
      </c>
      <c r="F697" s="11">
        <v>834868.34360000002</v>
      </c>
      <c r="G697" s="11">
        <v>3223340.645</v>
      </c>
      <c r="H697" s="11">
        <v>1</v>
      </c>
      <c r="I697" s="11">
        <v>-4</v>
      </c>
      <c r="J697" s="11">
        <v>9999</v>
      </c>
      <c r="K697" s="11">
        <v>20000</v>
      </c>
      <c r="L697" s="11">
        <v>13000</v>
      </c>
      <c r="M697" s="11">
        <v>1.7999999999999999E-2</v>
      </c>
      <c r="N697" s="11">
        <v>0</v>
      </c>
      <c r="O697" s="11">
        <v>0</v>
      </c>
      <c r="P697" s="11">
        <v>0</v>
      </c>
      <c r="Q697" s="11">
        <v>20</v>
      </c>
      <c r="R697" s="11">
        <v>0</v>
      </c>
      <c r="S697" s="11">
        <v>0</v>
      </c>
      <c r="T697" s="11">
        <v>0.53</v>
      </c>
      <c r="U697" s="11" t="s">
        <v>676</v>
      </c>
      <c r="V697" s="11" t="s">
        <v>79</v>
      </c>
      <c r="W697" s="11" t="s">
        <v>79</v>
      </c>
      <c r="X697" s="11" t="s">
        <v>556</v>
      </c>
    </row>
    <row r="698" spans="1:24" x14ac:dyDescent="0.25">
      <c r="A698" s="11">
        <v>697</v>
      </c>
      <c r="B698" s="11">
        <v>313</v>
      </c>
      <c r="C698" s="11">
        <v>322</v>
      </c>
      <c r="D698" s="11">
        <v>838567.99769999995</v>
      </c>
      <c r="E698" s="11">
        <v>3235131.6039999998</v>
      </c>
      <c r="F698" s="11">
        <v>836768.82739999995</v>
      </c>
      <c r="G698" s="11">
        <v>3228464.091</v>
      </c>
      <c r="H698" s="11">
        <v>1</v>
      </c>
      <c r="I698" s="11">
        <v>-4</v>
      </c>
      <c r="J698" s="11">
        <v>9999</v>
      </c>
      <c r="K698" s="11">
        <v>12000</v>
      </c>
      <c r="L698" s="11">
        <v>13000</v>
      </c>
      <c r="M698" s="11">
        <v>1.7999999999999999E-2</v>
      </c>
      <c r="N698" s="11">
        <v>0</v>
      </c>
      <c r="O698" s="11">
        <v>0</v>
      </c>
      <c r="P698" s="11">
        <v>0</v>
      </c>
      <c r="Q698" s="11">
        <v>20</v>
      </c>
      <c r="R698" s="11">
        <v>0</v>
      </c>
      <c r="S698" s="11">
        <v>0</v>
      </c>
      <c r="T698" s="11">
        <v>0.53</v>
      </c>
      <c r="U698" s="11" t="s">
        <v>676</v>
      </c>
      <c r="V698" s="11" t="s">
        <v>79</v>
      </c>
      <c r="W698" s="11" t="s">
        <v>79</v>
      </c>
      <c r="X698" s="11" t="s">
        <v>556</v>
      </c>
    </row>
    <row r="699" spans="1:24" x14ac:dyDescent="0.25">
      <c r="A699" s="11">
        <v>698</v>
      </c>
      <c r="B699" s="11">
        <v>314</v>
      </c>
      <c r="C699" s="11">
        <v>313</v>
      </c>
      <c r="D699" s="11">
        <v>827455.4754</v>
      </c>
      <c r="E699" s="11">
        <v>3239047.4449999998</v>
      </c>
      <c r="F699" s="11">
        <v>835710.49199999997</v>
      </c>
      <c r="G699" s="11">
        <v>3236507.44</v>
      </c>
      <c r="H699" s="11">
        <v>1</v>
      </c>
      <c r="I699" s="11">
        <v>-4</v>
      </c>
      <c r="J699" s="11">
        <v>9999</v>
      </c>
      <c r="K699" s="11">
        <v>15000</v>
      </c>
      <c r="L699" s="11">
        <v>6000</v>
      </c>
      <c r="M699" s="11">
        <v>1.7999999999999999E-2</v>
      </c>
      <c r="N699" s="11">
        <v>0</v>
      </c>
      <c r="O699" s="11">
        <v>0</v>
      </c>
      <c r="P699" s="11">
        <v>0</v>
      </c>
      <c r="Q699" s="11">
        <v>20</v>
      </c>
      <c r="R699" s="11">
        <v>0</v>
      </c>
      <c r="S699" s="11">
        <v>0</v>
      </c>
      <c r="T699" s="11">
        <v>0.53</v>
      </c>
      <c r="U699" s="11" t="s">
        <v>676</v>
      </c>
      <c r="V699" s="11" t="s">
        <v>79</v>
      </c>
      <c r="W699" s="11" t="s">
        <v>79</v>
      </c>
      <c r="X699" s="11" t="s">
        <v>556</v>
      </c>
    </row>
    <row r="700" spans="1:24" x14ac:dyDescent="0.25">
      <c r="A700" s="11">
        <v>699</v>
      </c>
      <c r="B700" s="11">
        <v>314</v>
      </c>
      <c r="C700" s="11">
        <v>323</v>
      </c>
      <c r="D700" s="11">
        <v>824333.38589999999</v>
      </c>
      <c r="E700" s="11">
        <v>3240867.7820000001</v>
      </c>
      <c r="F700" s="11">
        <v>821687.54720000003</v>
      </c>
      <c r="G700" s="11">
        <v>3234253.1860000002</v>
      </c>
      <c r="H700" s="11">
        <v>1</v>
      </c>
      <c r="I700" s="11">
        <v>-4</v>
      </c>
      <c r="J700" s="11">
        <v>9999</v>
      </c>
      <c r="K700" s="11">
        <v>15000</v>
      </c>
      <c r="L700" s="11">
        <v>15000</v>
      </c>
      <c r="M700" s="11">
        <v>1.7999999999999999E-2</v>
      </c>
      <c r="N700" s="11">
        <v>0</v>
      </c>
      <c r="O700" s="11">
        <v>0</v>
      </c>
      <c r="P700" s="11">
        <v>0</v>
      </c>
      <c r="Q700" s="11">
        <v>20</v>
      </c>
      <c r="R700" s="11">
        <v>0</v>
      </c>
      <c r="S700" s="11">
        <v>0</v>
      </c>
      <c r="T700" s="11">
        <v>0.53</v>
      </c>
      <c r="U700" s="11" t="s">
        <v>676</v>
      </c>
      <c r="V700" s="11" t="s">
        <v>79</v>
      </c>
      <c r="W700" s="11" t="s">
        <v>79</v>
      </c>
      <c r="X700" s="11" t="s">
        <v>556</v>
      </c>
    </row>
    <row r="701" spans="1:24" x14ac:dyDescent="0.25">
      <c r="A701" s="11">
        <v>700</v>
      </c>
      <c r="B701" s="11">
        <v>315</v>
      </c>
      <c r="C701" s="11">
        <v>314</v>
      </c>
      <c r="D701" s="11">
        <v>810204.60759999999</v>
      </c>
      <c r="E701" s="11">
        <v>3243513.6209999998</v>
      </c>
      <c r="F701" s="11">
        <v>821475.88009999995</v>
      </c>
      <c r="G701" s="11">
        <v>3242031.9509999999</v>
      </c>
      <c r="H701" s="11">
        <v>1</v>
      </c>
      <c r="I701" s="11">
        <v>-4</v>
      </c>
      <c r="J701" s="11">
        <v>9999</v>
      </c>
      <c r="K701" s="11">
        <v>20000</v>
      </c>
      <c r="L701" s="11">
        <v>6000</v>
      </c>
      <c r="M701" s="11">
        <v>1.7999999999999999E-2</v>
      </c>
      <c r="N701" s="11">
        <v>0</v>
      </c>
      <c r="O701" s="11">
        <v>0</v>
      </c>
      <c r="P701" s="11">
        <v>0</v>
      </c>
      <c r="Q701" s="11">
        <v>20</v>
      </c>
      <c r="R701" s="11">
        <v>0</v>
      </c>
      <c r="S701" s="11">
        <v>0</v>
      </c>
      <c r="T701" s="11">
        <v>0.53</v>
      </c>
      <c r="U701" s="11" t="s">
        <v>676</v>
      </c>
      <c r="V701" s="11" t="s">
        <v>79</v>
      </c>
      <c r="W701" s="11" t="s">
        <v>79</v>
      </c>
      <c r="X701" s="11" t="s">
        <v>556</v>
      </c>
    </row>
    <row r="702" spans="1:24" x14ac:dyDescent="0.25">
      <c r="A702" s="11">
        <v>701</v>
      </c>
      <c r="B702" s="11">
        <v>315</v>
      </c>
      <c r="C702" s="11">
        <v>323</v>
      </c>
      <c r="D702" s="11">
        <v>805389.18130000005</v>
      </c>
      <c r="E702" s="11">
        <v>3241185.2829999998</v>
      </c>
      <c r="F702" s="11">
        <v>808987.52179999999</v>
      </c>
      <c r="G702" s="11">
        <v>3234411.9360000002</v>
      </c>
      <c r="H702" s="11">
        <v>1</v>
      </c>
      <c r="I702" s="11">
        <v>-4</v>
      </c>
      <c r="J702" s="11">
        <v>9999</v>
      </c>
      <c r="K702" s="11">
        <v>14000</v>
      </c>
      <c r="L702" s="11">
        <v>21000</v>
      </c>
      <c r="M702" s="11">
        <v>1.7999999999999999E-2</v>
      </c>
      <c r="N702" s="11">
        <v>0</v>
      </c>
      <c r="O702" s="11">
        <v>0</v>
      </c>
      <c r="P702" s="11">
        <v>0</v>
      </c>
      <c r="Q702" s="11">
        <v>20</v>
      </c>
      <c r="R702" s="11">
        <v>0</v>
      </c>
      <c r="S702" s="11">
        <v>0</v>
      </c>
      <c r="T702" s="11">
        <v>0.53</v>
      </c>
      <c r="U702" s="11" t="s">
        <v>676</v>
      </c>
      <c r="V702" s="11" t="s">
        <v>79</v>
      </c>
      <c r="W702" s="11" t="s">
        <v>79</v>
      </c>
      <c r="X702" s="11" t="s">
        <v>556</v>
      </c>
    </row>
    <row r="703" spans="1:24" x14ac:dyDescent="0.25">
      <c r="A703" s="11">
        <v>702</v>
      </c>
      <c r="B703" s="11">
        <v>316</v>
      </c>
      <c r="C703" s="11">
        <v>315</v>
      </c>
      <c r="D703" s="11">
        <v>786233.30969999998</v>
      </c>
      <c r="E703" s="11">
        <v>3226918.9210000001</v>
      </c>
      <c r="F703" s="11">
        <v>799356.6692</v>
      </c>
      <c r="G703" s="11">
        <v>3238666.4449999998</v>
      </c>
      <c r="H703" s="11">
        <v>1</v>
      </c>
      <c r="I703" s="11">
        <v>-4</v>
      </c>
      <c r="J703" s="11">
        <v>9999</v>
      </c>
      <c r="K703" s="11">
        <v>27000</v>
      </c>
      <c r="L703" s="11">
        <v>7000</v>
      </c>
      <c r="M703" s="11">
        <v>1.7999999999999999E-2</v>
      </c>
      <c r="N703" s="11">
        <v>0</v>
      </c>
      <c r="O703" s="11">
        <v>0</v>
      </c>
      <c r="P703" s="11">
        <v>0</v>
      </c>
      <c r="Q703" s="11">
        <v>20</v>
      </c>
      <c r="R703" s="11">
        <v>0</v>
      </c>
      <c r="S703" s="11">
        <v>0</v>
      </c>
      <c r="T703" s="11">
        <v>0.53</v>
      </c>
      <c r="U703" s="11" t="s">
        <v>676</v>
      </c>
      <c r="V703" s="11" t="s">
        <v>79</v>
      </c>
      <c r="W703" s="11" t="s">
        <v>79</v>
      </c>
      <c r="X703" s="11" t="s">
        <v>556</v>
      </c>
    </row>
    <row r="704" spans="1:24" x14ac:dyDescent="0.25">
      <c r="A704" s="11">
        <v>703</v>
      </c>
      <c r="B704" s="11">
        <v>316</v>
      </c>
      <c r="C704" s="11">
        <v>324</v>
      </c>
      <c r="D704" s="11">
        <v>783799.13809999998</v>
      </c>
      <c r="E704" s="11">
        <v>3225119.7510000002</v>
      </c>
      <c r="F704" s="11">
        <v>786974.14450000005</v>
      </c>
      <c r="G704" s="11">
        <v>3218558.071</v>
      </c>
      <c r="H704" s="11">
        <v>1</v>
      </c>
      <c r="I704" s="11">
        <v>-4</v>
      </c>
      <c r="J704" s="11">
        <v>9999</v>
      </c>
      <c r="K704" s="11">
        <v>10000</v>
      </c>
      <c r="L704" s="11">
        <v>32000</v>
      </c>
      <c r="M704" s="11">
        <v>1.7999999999999999E-2</v>
      </c>
      <c r="N704" s="11">
        <v>0</v>
      </c>
      <c r="O704" s="11">
        <v>0</v>
      </c>
      <c r="P704" s="11">
        <v>0</v>
      </c>
      <c r="Q704" s="11">
        <v>20</v>
      </c>
      <c r="R704" s="11">
        <v>0</v>
      </c>
      <c r="S704" s="11">
        <v>0</v>
      </c>
      <c r="T704" s="11">
        <v>0.53</v>
      </c>
      <c r="U704" s="11" t="s">
        <v>676</v>
      </c>
      <c r="V704" s="11" t="s">
        <v>79</v>
      </c>
      <c r="W704" s="11" t="s">
        <v>79</v>
      </c>
      <c r="X704" s="11" t="s">
        <v>556</v>
      </c>
    </row>
    <row r="705" spans="1:24" x14ac:dyDescent="0.25">
      <c r="A705" s="11">
        <v>704</v>
      </c>
      <c r="B705" s="11">
        <v>323</v>
      </c>
      <c r="C705" s="11">
        <v>322</v>
      </c>
      <c r="D705" s="11">
        <v>818781.64469999995</v>
      </c>
      <c r="E705" s="11">
        <v>3231278.1609999998</v>
      </c>
      <c r="F705" s="11">
        <v>833704.17460000003</v>
      </c>
      <c r="G705" s="11">
        <v>3226833.1519999998</v>
      </c>
      <c r="H705" s="11">
        <v>1</v>
      </c>
      <c r="I705" s="11">
        <v>-4</v>
      </c>
      <c r="J705" s="11">
        <v>9999</v>
      </c>
      <c r="K705" s="11">
        <v>25000</v>
      </c>
      <c r="L705" s="11">
        <v>15000</v>
      </c>
      <c r="M705" s="11">
        <v>1.7999999999999999E-2</v>
      </c>
      <c r="N705" s="11">
        <v>0</v>
      </c>
      <c r="O705" s="11">
        <v>0</v>
      </c>
      <c r="P705" s="11">
        <v>0</v>
      </c>
      <c r="Q705" s="11">
        <v>20</v>
      </c>
      <c r="R705" s="11">
        <v>0</v>
      </c>
      <c r="S705" s="11">
        <v>0</v>
      </c>
      <c r="T705" s="11">
        <v>0.53</v>
      </c>
      <c r="U705" s="11" t="s">
        <v>676</v>
      </c>
      <c r="V705" s="11" t="s">
        <v>79</v>
      </c>
      <c r="W705" s="11" t="s">
        <v>79</v>
      </c>
      <c r="X705" s="11" t="s">
        <v>556</v>
      </c>
    </row>
    <row r="706" spans="1:24" x14ac:dyDescent="0.25">
      <c r="A706" s="11">
        <v>705</v>
      </c>
      <c r="B706" s="11">
        <v>323</v>
      </c>
      <c r="C706" s="11">
        <v>335</v>
      </c>
      <c r="D706" s="11">
        <v>814336.63580000005</v>
      </c>
      <c r="E706" s="11">
        <v>3217308.1329999999</v>
      </c>
      <c r="F706" s="11">
        <v>814336.63580000005</v>
      </c>
      <c r="G706" s="11">
        <v>3231701.4950000001</v>
      </c>
      <c r="H706" s="11">
        <v>1</v>
      </c>
      <c r="I706" s="11">
        <v>-4</v>
      </c>
      <c r="J706" s="11">
        <v>9999</v>
      </c>
      <c r="K706" s="11">
        <v>18000</v>
      </c>
      <c r="L706" s="11">
        <v>21000</v>
      </c>
      <c r="M706" s="11">
        <v>1.7999999999999999E-2</v>
      </c>
      <c r="N706" s="11">
        <v>0</v>
      </c>
      <c r="O706" s="11">
        <v>0</v>
      </c>
      <c r="P706" s="11">
        <v>0</v>
      </c>
      <c r="Q706" s="11">
        <v>20</v>
      </c>
      <c r="R706" s="11">
        <v>0</v>
      </c>
      <c r="S706" s="11">
        <v>0</v>
      </c>
      <c r="T706" s="11">
        <v>0.53</v>
      </c>
      <c r="U706" s="11" t="s">
        <v>676</v>
      </c>
      <c r="V706" s="11" t="s">
        <v>79</v>
      </c>
      <c r="W706" s="11" t="s">
        <v>79</v>
      </c>
      <c r="X706" s="11" t="s">
        <v>556</v>
      </c>
    </row>
    <row r="707" spans="1:24" x14ac:dyDescent="0.25">
      <c r="A707" s="11">
        <v>706</v>
      </c>
      <c r="B707" s="11">
        <v>324</v>
      </c>
      <c r="C707" s="11">
        <v>323</v>
      </c>
      <c r="D707" s="11">
        <v>791159.0895</v>
      </c>
      <c r="E707" s="11">
        <v>3218578.1349999998</v>
      </c>
      <c r="F707" s="11">
        <v>807669.12250000006</v>
      </c>
      <c r="G707" s="11">
        <v>3230219.8250000002</v>
      </c>
      <c r="H707" s="11">
        <v>1</v>
      </c>
      <c r="I707" s="11">
        <v>-4</v>
      </c>
      <c r="J707" s="11">
        <v>9999</v>
      </c>
      <c r="K707" s="11">
        <v>30000</v>
      </c>
      <c r="L707" s="11">
        <v>13000</v>
      </c>
      <c r="M707" s="11">
        <v>1.7999999999999999E-2</v>
      </c>
      <c r="N707" s="11">
        <v>0</v>
      </c>
      <c r="O707" s="11">
        <v>0</v>
      </c>
      <c r="P707" s="11">
        <v>0</v>
      </c>
      <c r="Q707" s="11">
        <v>20</v>
      </c>
      <c r="R707" s="11">
        <v>0</v>
      </c>
      <c r="S707" s="11">
        <v>0</v>
      </c>
      <c r="T707" s="11">
        <v>0.53</v>
      </c>
      <c r="U707" s="11" t="s">
        <v>676</v>
      </c>
      <c r="V707" s="11" t="s">
        <v>79</v>
      </c>
      <c r="W707" s="11" t="s">
        <v>79</v>
      </c>
      <c r="X707" s="11" t="s">
        <v>556</v>
      </c>
    </row>
    <row r="708" spans="1:24" x14ac:dyDescent="0.25">
      <c r="A708" s="11">
        <v>707</v>
      </c>
      <c r="B708" s="11">
        <v>324</v>
      </c>
      <c r="C708" s="11">
        <v>336</v>
      </c>
      <c r="D708" s="11">
        <v>790524.0882</v>
      </c>
      <c r="E708" s="11">
        <v>3206195.61</v>
      </c>
      <c r="F708" s="11">
        <v>788619.08440000005</v>
      </c>
      <c r="G708" s="11">
        <v>3216038.13</v>
      </c>
      <c r="H708" s="11">
        <v>1</v>
      </c>
      <c r="I708" s="11">
        <v>-4</v>
      </c>
      <c r="J708" s="11">
        <v>9999</v>
      </c>
      <c r="K708" s="11">
        <v>13000</v>
      </c>
      <c r="L708" s="11">
        <v>37000</v>
      </c>
      <c r="M708" s="11">
        <v>1.7999999999999999E-2</v>
      </c>
      <c r="N708" s="11">
        <v>0</v>
      </c>
      <c r="O708" s="11">
        <v>0</v>
      </c>
      <c r="P708" s="11">
        <v>0</v>
      </c>
      <c r="Q708" s="11">
        <v>20</v>
      </c>
      <c r="R708" s="11">
        <v>0</v>
      </c>
      <c r="S708" s="11">
        <v>0</v>
      </c>
      <c r="T708" s="11">
        <v>0.53</v>
      </c>
      <c r="U708" s="11" t="s">
        <v>676</v>
      </c>
      <c r="V708" s="11" t="s">
        <v>79</v>
      </c>
      <c r="W708" s="11" t="s">
        <v>79</v>
      </c>
      <c r="X708" s="11" t="s">
        <v>556</v>
      </c>
    </row>
    <row r="709" spans="1:24" x14ac:dyDescent="0.25">
      <c r="A709" s="11">
        <v>708</v>
      </c>
      <c r="B709" s="11">
        <v>335</v>
      </c>
      <c r="C709" s="11">
        <v>334</v>
      </c>
      <c r="D709" s="11">
        <v>817829.14280000003</v>
      </c>
      <c r="E709" s="11">
        <v>3212651.4569999999</v>
      </c>
      <c r="F709" s="11">
        <v>826189.99289999995</v>
      </c>
      <c r="G709" s="11">
        <v>3208206.4479999999</v>
      </c>
      <c r="H709" s="11">
        <v>1</v>
      </c>
      <c r="I709" s="11">
        <v>-6</v>
      </c>
      <c r="J709" s="11">
        <v>9999</v>
      </c>
      <c r="K709" s="11">
        <v>16000</v>
      </c>
      <c r="L709" s="11">
        <v>21000</v>
      </c>
      <c r="M709" s="11">
        <v>1.7999999999999999E-2</v>
      </c>
      <c r="N709" s="11">
        <v>0</v>
      </c>
      <c r="O709" s="11">
        <v>0</v>
      </c>
      <c r="P709" s="11">
        <v>0</v>
      </c>
      <c r="Q709" s="11">
        <v>20</v>
      </c>
      <c r="R709" s="11">
        <v>0</v>
      </c>
      <c r="S709" s="11">
        <v>0</v>
      </c>
      <c r="T709" s="11">
        <v>0.53</v>
      </c>
      <c r="U709" s="11" t="s">
        <v>676</v>
      </c>
      <c r="V709" s="11" t="s">
        <v>79</v>
      </c>
      <c r="W709" s="11" t="s">
        <v>79</v>
      </c>
      <c r="X709" s="11" t="s">
        <v>556</v>
      </c>
    </row>
    <row r="710" spans="1:24" x14ac:dyDescent="0.25">
      <c r="A710" s="11">
        <v>709</v>
      </c>
      <c r="B710" s="11">
        <v>336</v>
      </c>
      <c r="C710" s="11">
        <v>335</v>
      </c>
      <c r="D710" s="11">
        <v>811584.96369999996</v>
      </c>
      <c r="E710" s="11">
        <v>3212333.9559999998</v>
      </c>
      <c r="F710" s="11">
        <v>798038.26989999996</v>
      </c>
      <c r="G710" s="11">
        <v>3206513.111</v>
      </c>
      <c r="H710" s="11">
        <v>1</v>
      </c>
      <c r="I710" s="11">
        <v>-6</v>
      </c>
      <c r="J710" s="11">
        <v>9999</v>
      </c>
      <c r="K710" s="11">
        <v>26000</v>
      </c>
      <c r="L710" s="11">
        <v>19000</v>
      </c>
      <c r="M710" s="11">
        <v>1.7999999999999999E-2</v>
      </c>
      <c r="N710" s="11">
        <v>0</v>
      </c>
      <c r="O710" s="11">
        <v>0</v>
      </c>
      <c r="P710" s="11">
        <v>0</v>
      </c>
      <c r="Q710" s="11">
        <v>20</v>
      </c>
      <c r="R710" s="11">
        <v>0</v>
      </c>
      <c r="S710" s="11">
        <v>0</v>
      </c>
      <c r="T710" s="11">
        <v>0.53</v>
      </c>
      <c r="U710" s="11" t="s">
        <v>676</v>
      </c>
      <c r="V710" s="11" t="s">
        <v>79</v>
      </c>
      <c r="W710" s="11" t="s">
        <v>79</v>
      </c>
      <c r="X710" s="11" t="s">
        <v>556</v>
      </c>
    </row>
    <row r="711" spans="1:24" x14ac:dyDescent="0.25">
      <c r="A711" s="11">
        <v>710</v>
      </c>
      <c r="B711" s="11">
        <v>338</v>
      </c>
      <c r="C711" s="11">
        <v>337</v>
      </c>
      <c r="D711" s="11">
        <v>954560.56079999998</v>
      </c>
      <c r="E711" s="11">
        <v>3334907.1710000001</v>
      </c>
      <c r="F711" s="11">
        <v>950194.92700000003</v>
      </c>
      <c r="G711" s="11">
        <v>3310499.31</v>
      </c>
      <c r="H711" s="11">
        <v>1</v>
      </c>
      <c r="I711" s="11">
        <v>-10</v>
      </c>
      <c r="J711" s="11">
        <v>9999</v>
      </c>
      <c r="K711" s="11">
        <v>33000</v>
      </c>
      <c r="L711" s="11">
        <v>51000</v>
      </c>
      <c r="M711" s="11">
        <v>1.7999999999999999E-2</v>
      </c>
      <c r="N711" s="11">
        <v>0</v>
      </c>
      <c r="O711" s="11">
        <v>0</v>
      </c>
      <c r="P711" s="11">
        <v>0</v>
      </c>
      <c r="Q711" s="11">
        <v>20</v>
      </c>
      <c r="R711" s="11">
        <v>0</v>
      </c>
      <c r="S711" s="11">
        <v>0</v>
      </c>
      <c r="T711" s="11">
        <v>0.53</v>
      </c>
      <c r="U711" s="11" t="s">
        <v>676</v>
      </c>
      <c r="V711" s="11" t="s">
        <v>79</v>
      </c>
      <c r="W711" s="11" t="s">
        <v>79</v>
      </c>
      <c r="X711" s="11" t="s">
        <v>556</v>
      </c>
    </row>
    <row r="712" spans="1:24" x14ac:dyDescent="0.25">
      <c r="A712" s="11">
        <v>711</v>
      </c>
      <c r="B712" s="11">
        <v>338</v>
      </c>
      <c r="C712" s="11">
        <v>339</v>
      </c>
      <c r="D712" s="11">
        <v>947840.13069999998</v>
      </c>
      <c r="E712" s="11">
        <v>3303011.5860000001</v>
      </c>
      <c r="F712" s="11">
        <v>937256.77619999996</v>
      </c>
      <c r="G712" s="11">
        <v>3283538.2140000002</v>
      </c>
      <c r="H712" s="11">
        <v>1</v>
      </c>
      <c r="I712" s="11">
        <v>-10</v>
      </c>
      <c r="J712" s="11">
        <v>9999</v>
      </c>
      <c r="K712" s="11">
        <v>32000</v>
      </c>
      <c r="L712" s="11">
        <v>45000</v>
      </c>
      <c r="M712" s="11">
        <v>1.7999999999999999E-2</v>
      </c>
      <c r="N712" s="11">
        <v>0</v>
      </c>
      <c r="O712" s="11">
        <v>0</v>
      </c>
      <c r="P712" s="11">
        <v>0</v>
      </c>
      <c r="Q712" s="11">
        <v>20</v>
      </c>
      <c r="R712" s="11">
        <v>0</v>
      </c>
      <c r="S712" s="11">
        <v>0</v>
      </c>
      <c r="T712" s="11">
        <v>0.53</v>
      </c>
      <c r="U712" s="11" t="s">
        <v>676</v>
      </c>
      <c r="V712" s="11" t="s">
        <v>79</v>
      </c>
      <c r="W712" s="11" t="s">
        <v>79</v>
      </c>
      <c r="X712" s="11" t="s">
        <v>556</v>
      </c>
    </row>
    <row r="713" spans="1:24" x14ac:dyDescent="0.25">
      <c r="A713" s="11">
        <v>712</v>
      </c>
      <c r="B713" s="11">
        <v>340</v>
      </c>
      <c r="C713" s="11">
        <v>339</v>
      </c>
      <c r="D713" s="11">
        <v>933023.43440000003</v>
      </c>
      <c r="E713" s="11">
        <v>3275494.8650000002</v>
      </c>
      <c r="F713" s="11">
        <v>922228.41280000005</v>
      </c>
      <c r="G713" s="11">
        <v>3259831.5</v>
      </c>
      <c r="H713" s="11">
        <v>1</v>
      </c>
      <c r="I713" s="11">
        <v>-10</v>
      </c>
      <c r="J713" s="11">
        <v>9999</v>
      </c>
      <c r="K713" s="11">
        <v>29000</v>
      </c>
      <c r="L713" s="11">
        <v>45000</v>
      </c>
      <c r="M713" s="11">
        <v>1.7999999999999999E-2</v>
      </c>
      <c r="N713" s="11">
        <v>0</v>
      </c>
      <c r="O713" s="11">
        <v>0</v>
      </c>
      <c r="P713" s="11">
        <v>0</v>
      </c>
      <c r="Q713" s="11">
        <v>20</v>
      </c>
      <c r="R713" s="11">
        <v>0</v>
      </c>
      <c r="S713" s="11">
        <v>0</v>
      </c>
      <c r="T713" s="11">
        <v>0.53</v>
      </c>
      <c r="U713" s="11" t="s">
        <v>676</v>
      </c>
      <c r="V713" s="11" t="s">
        <v>79</v>
      </c>
      <c r="W713" s="11" t="s">
        <v>79</v>
      </c>
      <c r="X713" s="11" t="s">
        <v>556</v>
      </c>
    </row>
    <row r="714" spans="1:24" x14ac:dyDescent="0.25">
      <c r="A714" s="11">
        <v>713</v>
      </c>
      <c r="B714" s="11">
        <v>330</v>
      </c>
      <c r="C714" s="11">
        <v>340</v>
      </c>
      <c r="D714" s="11">
        <v>910054.25780000002</v>
      </c>
      <c r="E714" s="11">
        <v>3247849.93</v>
      </c>
      <c r="F714" s="11">
        <v>920002.61109999998</v>
      </c>
      <c r="G714" s="11">
        <v>3251659.9380000001</v>
      </c>
      <c r="H714" s="11">
        <v>1</v>
      </c>
      <c r="I714" s="11">
        <v>-8</v>
      </c>
      <c r="J714" s="11">
        <v>9999</v>
      </c>
      <c r="K714" s="11">
        <v>21000</v>
      </c>
      <c r="L714" s="11">
        <v>37000</v>
      </c>
      <c r="M714" s="11">
        <v>1.7999999999999999E-2</v>
      </c>
      <c r="N714" s="11">
        <v>0</v>
      </c>
      <c r="O714" s="11">
        <v>0</v>
      </c>
      <c r="P714" s="11">
        <v>0</v>
      </c>
      <c r="Q714" s="11">
        <v>20</v>
      </c>
      <c r="R714" s="11">
        <v>0</v>
      </c>
      <c r="S714" s="11">
        <v>0</v>
      </c>
      <c r="T714" s="11">
        <v>0.53</v>
      </c>
      <c r="U714" s="11" t="s">
        <v>676</v>
      </c>
      <c r="V714" s="11" t="s">
        <v>79</v>
      </c>
      <c r="W714" s="11" t="s">
        <v>79</v>
      </c>
      <c r="X714" s="11" t="s">
        <v>556</v>
      </c>
    </row>
    <row r="715" spans="1:24" x14ac:dyDescent="0.25">
      <c r="A715" s="11">
        <v>714</v>
      </c>
      <c r="B715" s="11">
        <v>341</v>
      </c>
      <c r="C715" s="11">
        <v>340</v>
      </c>
      <c r="D715" s="11">
        <v>918944.27560000005</v>
      </c>
      <c r="E715" s="11">
        <v>3215570.699</v>
      </c>
      <c r="F715" s="11">
        <v>928151.79399999999</v>
      </c>
      <c r="G715" s="11">
        <v>3237954.4929999998</v>
      </c>
      <c r="H715" s="11">
        <v>1</v>
      </c>
      <c r="I715" s="11">
        <v>-8</v>
      </c>
      <c r="J715" s="11">
        <v>9999</v>
      </c>
      <c r="K715" s="11">
        <v>38000</v>
      </c>
      <c r="L715" s="11">
        <v>19000</v>
      </c>
      <c r="M715" s="11">
        <v>1.7999999999999999E-2</v>
      </c>
      <c r="N715" s="11">
        <v>0</v>
      </c>
      <c r="O715" s="11">
        <v>0</v>
      </c>
      <c r="P715" s="11">
        <v>0</v>
      </c>
      <c r="Q715" s="11">
        <v>20</v>
      </c>
      <c r="R715" s="11">
        <v>0</v>
      </c>
      <c r="S715" s="11">
        <v>0</v>
      </c>
      <c r="T715" s="11">
        <v>0.53</v>
      </c>
      <c r="U715" s="11" t="s">
        <v>676</v>
      </c>
      <c r="V715" s="11" t="s">
        <v>79</v>
      </c>
      <c r="W715" s="11" t="s">
        <v>79</v>
      </c>
      <c r="X715" s="11" t="s">
        <v>556</v>
      </c>
    </row>
    <row r="716" spans="1:24" x14ac:dyDescent="0.25">
      <c r="A716" s="11">
        <v>715</v>
      </c>
      <c r="B716" s="11">
        <v>331</v>
      </c>
      <c r="C716" s="11">
        <v>341</v>
      </c>
      <c r="D716" s="11">
        <v>904509.02099999995</v>
      </c>
      <c r="E716" s="11">
        <v>3218432.6140000001</v>
      </c>
      <c r="F716" s="11">
        <v>913240.28850000002</v>
      </c>
      <c r="G716" s="11">
        <v>3212479.477</v>
      </c>
      <c r="H716" s="11">
        <v>1</v>
      </c>
      <c r="I716" s="11">
        <v>-6</v>
      </c>
      <c r="J716" s="11">
        <v>9999</v>
      </c>
      <c r="K716" s="11">
        <v>15000</v>
      </c>
      <c r="L716" s="11">
        <v>32000</v>
      </c>
      <c r="M716" s="11">
        <v>1.7999999999999999E-2</v>
      </c>
      <c r="N716" s="11">
        <v>0</v>
      </c>
      <c r="O716" s="11">
        <v>0</v>
      </c>
      <c r="P716" s="11">
        <v>0</v>
      </c>
      <c r="Q716" s="11">
        <v>20</v>
      </c>
      <c r="R716" s="11">
        <v>0</v>
      </c>
      <c r="S716" s="11">
        <v>0</v>
      </c>
      <c r="T716" s="11">
        <v>0.53</v>
      </c>
      <c r="U716" s="11" t="s">
        <v>676</v>
      </c>
      <c r="V716" s="11" t="s">
        <v>79</v>
      </c>
      <c r="W716" s="11" t="s">
        <v>79</v>
      </c>
      <c r="X716" s="11" t="s">
        <v>556</v>
      </c>
    </row>
    <row r="717" spans="1:24" x14ac:dyDescent="0.25">
      <c r="A717" s="11">
        <v>716</v>
      </c>
      <c r="B717" s="11">
        <v>342</v>
      </c>
      <c r="C717" s="11">
        <v>341</v>
      </c>
      <c r="D717" s="11">
        <v>894337.97640000004</v>
      </c>
      <c r="E717" s="11">
        <v>3191440.65</v>
      </c>
      <c r="F717" s="11">
        <v>912276.76229999994</v>
      </c>
      <c r="G717" s="11">
        <v>3207315.682</v>
      </c>
      <c r="H717" s="11">
        <v>1</v>
      </c>
      <c r="I717" s="11">
        <v>-8</v>
      </c>
      <c r="J717" s="11">
        <v>9999</v>
      </c>
      <c r="K717" s="11">
        <v>37000</v>
      </c>
      <c r="L717" s="11">
        <v>13000</v>
      </c>
      <c r="M717" s="11">
        <v>1.7999999999999999E-2</v>
      </c>
      <c r="N717" s="11">
        <v>0</v>
      </c>
      <c r="O717" s="11">
        <v>0</v>
      </c>
      <c r="P717" s="11">
        <v>0</v>
      </c>
      <c r="Q717" s="11">
        <v>20</v>
      </c>
      <c r="R717" s="11">
        <v>0</v>
      </c>
      <c r="S717" s="11">
        <v>0</v>
      </c>
      <c r="T717" s="11">
        <v>0.53</v>
      </c>
      <c r="U717" s="11" t="s">
        <v>676</v>
      </c>
      <c r="V717" s="11" t="s">
        <v>79</v>
      </c>
      <c r="W717" s="11" t="s">
        <v>79</v>
      </c>
      <c r="X717" s="11" t="s">
        <v>556</v>
      </c>
    </row>
    <row r="718" spans="1:24" x14ac:dyDescent="0.25">
      <c r="A718" s="11">
        <v>717</v>
      </c>
      <c r="B718" s="11">
        <v>332</v>
      </c>
      <c r="C718" s="11">
        <v>342</v>
      </c>
      <c r="D718" s="11">
        <v>884982.73199999996</v>
      </c>
      <c r="E718" s="11">
        <v>3197001.321</v>
      </c>
      <c r="F718" s="11">
        <v>888369.40540000005</v>
      </c>
      <c r="G718" s="11">
        <v>3191180.4759999998</v>
      </c>
      <c r="H718" s="11">
        <v>1</v>
      </c>
      <c r="I718" s="11">
        <v>-6</v>
      </c>
      <c r="J718" s="11">
        <v>9999</v>
      </c>
      <c r="K718" s="11">
        <v>11000</v>
      </c>
      <c r="L718" s="11">
        <v>34000</v>
      </c>
      <c r="M718" s="11">
        <v>1.7999999999999999E-2</v>
      </c>
      <c r="N718" s="11">
        <v>0</v>
      </c>
      <c r="O718" s="11">
        <v>0</v>
      </c>
      <c r="P718" s="11">
        <v>0</v>
      </c>
      <c r="Q718" s="11">
        <v>20</v>
      </c>
      <c r="R718" s="11">
        <v>0</v>
      </c>
      <c r="S718" s="11">
        <v>0</v>
      </c>
      <c r="T718" s="11">
        <v>0.53</v>
      </c>
      <c r="U718" s="11" t="s">
        <v>676</v>
      </c>
      <c r="V718" s="11" t="s">
        <v>79</v>
      </c>
      <c r="W718" s="11" t="s">
        <v>79</v>
      </c>
      <c r="X718" s="11" t="s">
        <v>556</v>
      </c>
    </row>
    <row r="719" spans="1:24" x14ac:dyDescent="0.25">
      <c r="A719" s="11">
        <v>718</v>
      </c>
      <c r="B719" s="11">
        <v>343</v>
      </c>
      <c r="C719" s="11">
        <v>342</v>
      </c>
      <c r="D719" s="11">
        <v>864175.41610000003</v>
      </c>
      <c r="E719" s="11">
        <v>3180645.6290000002</v>
      </c>
      <c r="F719" s="11">
        <v>884019.2058</v>
      </c>
      <c r="G719" s="11">
        <v>3186995.642</v>
      </c>
      <c r="H719" s="11">
        <v>1</v>
      </c>
      <c r="I719" s="11">
        <v>-8</v>
      </c>
      <c r="J719" s="11">
        <v>9999</v>
      </c>
      <c r="K719" s="11">
        <v>41000</v>
      </c>
      <c r="L719" s="11">
        <v>10000</v>
      </c>
      <c r="M719" s="11">
        <v>1.7999999999999999E-2</v>
      </c>
      <c r="N719" s="11">
        <v>0</v>
      </c>
      <c r="O719" s="11">
        <v>0</v>
      </c>
      <c r="P719" s="11">
        <v>0</v>
      </c>
      <c r="Q719" s="11">
        <v>20</v>
      </c>
      <c r="R719" s="11">
        <v>0</v>
      </c>
      <c r="S719" s="11">
        <v>0</v>
      </c>
      <c r="T719" s="11">
        <v>0.53</v>
      </c>
      <c r="U719" s="11" t="s">
        <v>676</v>
      </c>
      <c r="V719" s="11" t="s">
        <v>79</v>
      </c>
      <c r="W719" s="11" t="s">
        <v>79</v>
      </c>
      <c r="X719" s="11" t="s">
        <v>556</v>
      </c>
    </row>
    <row r="720" spans="1:24" x14ac:dyDescent="0.25">
      <c r="A720" s="11">
        <v>719</v>
      </c>
      <c r="B720" s="11">
        <v>333</v>
      </c>
      <c r="C720" s="11">
        <v>343</v>
      </c>
      <c r="D720" s="11">
        <v>848670.80169999995</v>
      </c>
      <c r="E720" s="11">
        <v>3186678.1409999998</v>
      </c>
      <c r="F720" s="11">
        <v>848882.46880000003</v>
      </c>
      <c r="G720" s="11">
        <v>3176941.4550000001</v>
      </c>
      <c r="H720" s="11">
        <v>1</v>
      </c>
      <c r="I720" s="11">
        <v>-6</v>
      </c>
      <c r="J720" s="11">
        <v>9999</v>
      </c>
      <c r="K720" s="11">
        <v>10000</v>
      </c>
      <c r="L720" s="11">
        <v>41000</v>
      </c>
      <c r="M720" s="11">
        <v>1.7999999999999999E-2</v>
      </c>
      <c r="N720" s="11">
        <v>0</v>
      </c>
      <c r="O720" s="11">
        <v>0</v>
      </c>
      <c r="P720" s="11">
        <v>0</v>
      </c>
      <c r="Q720" s="11">
        <v>20</v>
      </c>
      <c r="R720" s="11">
        <v>0</v>
      </c>
      <c r="S720" s="11">
        <v>0</v>
      </c>
      <c r="T720" s="11">
        <v>0.53</v>
      </c>
      <c r="U720" s="11" t="s">
        <v>676</v>
      </c>
      <c r="V720" s="11" t="s">
        <v>79</v>
      </c>
      <c r="W720" s="11" t="s">
        <v>79</v>
      </c>
      <c r="X720" s="11" t="s">
        <v>556</v>
      </c>
    </row>
    <row r="721" spans="1:24" x14ac:dyDescent="0.25">
      <c r="A721" s="11">
        <v>720</v>
      </c>
      <c r="B721" s="11">
        <v>344</v>
      </c>
      <c r="C721" s="11">
        <v>343</v>
      </c>
      <c r="D721" s="11">
        <v>820836.57940000005</v>
      </c>
      <c r="E721" s="11">
        <v>3185090.6379999998</v>
      </c>
      <c r="F721" s="11">
        <v>831155.35</v>
      </c>
      <c r="G721" s="11">
        <v>3180169.378</v>
      </c>
      <c r="H721" s="11">
        <v>1</v>
      </c>
      <c r="I721" s="11">
        <v>-8</v>
      </c>
      <c r="J721" s="11">
        <v>9999</v>
      </c>
      <c r="K721" s="11">
        <v>32000</v>
      </c>
      <c r="L721" s="11">
        <v>11000</v>
      </c>
      <c r="M721" s="11">
        <v>1.7999999999999999E-2</v>
      </c>
      <c r="N721" s="11">
        <v>0</v>
      </c>
      <c r="O721" s="11">
        <v>0</v>
      </c>
      <c r="P721" s="11">
        <v>0</v>
      </c>
      <c r="Q721" s="11">
        <v>20</v>
      </c>
      <c r="R721" s="11">
        <v>0</v>
      </c>
      <c r="S721" s="11">
        <v>0</v>
      </c>
      <c r="T721" s="11">
        <v>0.53</v>
      </c>
      <c r="U721" s="11" t="s">
        <v>676</v>
      </c>
      <c r="V721" s="11" t="s">
        <v>79</v>
      </c>
      <c r="W721" s="11" t="s">
        <v>79</v>
      </c>
      <c r="X721" s="11" t="s">
        <v>556</v>
      </c>
    </row>
    <row r="722" spans="1:24" x14ac:dyDescent="0.25">
      <c r="A722" s="11">
        <v>721</v>
      </c>
      <c r="B722" s="11">
        <v>334</v>
      </c>
      <c r="C722" s="11">
        <v>344</v>
      </c>
      <c r="D722" s="11">
        <v>818067.2683</v>
      </c>
      <c r="E722" s="11">
        <v>3191881.6239999998</v>
      </c>
      <c r="F722" s="11">
        <v>826269.36800000002</v>
      </c>
      <c r="G722" s="11">
        <v>3197041.0090000001</v>
      </c>
      <c r="H722" s="11">
        <v>1</v>
      </c>
      <c r="I722" s="11">
        <v>-8</v>
      </c>
      <c r="J722" s="11">
        <v>9999</v>
      </c>
      <c r="K722" s="11">
        <v>20000</v>
      </c>
      <c r="L722" s="11">
        <v>13000</v>
      </c>
      <c r="M722" s="11">
        <v>1.7999999999999999E-2</v>
      </c>
      <c r="N722" s="11">
        <v>0</v>
      </c>
      <c r="O722" s="11">
        <v>0</v>
      </c>
      <c r="P722" s="11">
        <v>0</v>
      </c>
      <c r="Q722" s="11">
        <v>20</v>
      </c>
      <c r="R722" s="11">
        <v>0</v>
      </c>
      <c r="S722" s="11">
        <v>0</v>
      </c>
      <c r="T722" s="11">
        <v>0.53</v>
      </c>
      <c r="U722" s="11" t="s">
        <v>676</v>
      </c>
      <c r="V722" s="11" t="s">
        <v>79</v>
      </c>
      <c r="W722" s="11" t="s">
        <v>79</v>
      </c>
      <c r="X722" s="11" t="s">
        <v>556</v>
      </c>
    </row>
    <row r="723" spans="1:24" x14ac:dyDescent="0.25">
      <c r="A723" s="11">
        <v>722</v>
      </c>
      <c r="B723" s="11">
        <v>335</v>
      </c>
      <c r="C723" s="11">
        <v>344</v>
      </c>
      <c r="D723" s="11">
        <v>815818.30550000002</v>
      </c>
      <c r="E723" s="11">
        <v>3195718.09</v>
      </c>
      <c r="F723" s="11">
        <v>815156.84580000001</v>
      </c>
      <c r="G723" s="11">
        <v>3208682.699</v>
      </c>
      <c r="H723" s="11">
        <v>1</v>
      </c>
      <c r="I723" s="11">
        <v>-8</v>
      </c>
      <c r="J723" s="11">
        <v>9999</v>
      </c>
      <c r="K723" s="11">
        <v>23000</v>
      </c>
      <c r="L723" s="11">
        <v>13000</v>
      </c>
      <c r="M723" s="11">
        <v>1.7999999999999999E-2</v>
      </c>
      <c r="N723" s="11">
        <v>0</v>
      </c>
      <c r="O723" s="11">
        <v>0</v>
      </c>
      <c r="P723" s="11">
        <v>0</v>
      </c>
      <c r="Q723" s="11">
        <v>20</v>
      </c>
      <c r="R723" s="11">
        <v>0</v>
      </c>
      <c r="S723" s="11">
        <v>0</v>
      </c>
      <c r="T723" s="11">
        <v>0.53</v>
      </c>
      <c r="U723" s="11" t="s">
        <v>676</v>
      </c>
      <c r="V723" s="11" t="s">
        <v>79</v>
      </c>
      <c r="W723" s="11" t="s">
        <v>79</v>
      </c>
      <c r="X723" s="11" t="s">
        <v>556</v>
      </c>
    </row>
    <row r="724" spans="1:24" x14ac:dyDescent="0.25">
      <c r="A724" s="11">
        <v>723</v>
      </c>
      <c r="B724" s="11">
        <v>345</v>
      </c>
      <c r="C724" s="11">
        <v>344</v>
      </c>
      <c r="D724" s="11">
        <v>798488.0625</v>
      </c>
      <c r="E724" s="11">
        <v>3189235.7850000001</v>
      </c>
      <c r="F724" s="11">
        <v>813833.92649999994</v>
      </c>
      <c r="G724" s="11">
        <v>3190823.2880000002</v>
      </c>
      <c r="H724" s="11">
        <v>1</v>
      </c>
      <c r="I724" s="11">
        <v>-8</v>
      </c>
      <c r="J724" s="11">
        <v>9999</v>
      </c>
      <c r="K724" s="11">
        <v>24000</v>
      </c>
      <c r="L724" s="11">
        <v>23000</v>
      </c>
      <c r="M724" s="11">
        <v>1.7999999999999999E-2</v>
      </c>
      <c r="N724" s="11">
        <v>0</v>
      </c>
      <c r="O724" s="11">
        <v>0</v>
      </c>
      <c r="P724" s="11">
        <v>0</v>
      </c>
      <c r="Q724" s="11">
        <v>20</v>
      </c>
      <c r="R724" s="11">
        <v>0</v>
      </c>
      <c r="S724" s="11">
        <v>0</v>
      </c>
      <c r="T724" s="11">
        <v>0.53</v>
      </c>
      <c r="U724" s="11" t="s">
        <v>676</v>
      </c>
      <c r="V724" s="11" t="s">
        <v>79</v>
      </c>
      <c r="W724" s="11" t="s">
        <v>79</v>
      </c>
      <c r="X724" s="11" t="s">
        <v>556</v>
      </c>
    </row>
    <row r="725" spans="1:24" x14ac:dyDescent="0.25">
      <c r="A725" s="11">
        <v>724</v>
      </c>
      <c r="B725" s="11">
        <v>336</v>
      </c>
      <c r="C725" s="11">
        <v>345</v>
      </c>
      <c r="D725" s="11">
        <v>790815.13049999997</v>
      </c>
      <c r="E725" s="11">
        <v>3200612.8909999998</v>
      </c>
      <c r="F725" s="11">
        <v>791608.88199999998</v>
      </c>
      <c r="G725" s="11">
        <v>3191087.872</v>
      </c>
      <c r="H725" s="11">
        <v>1</v>
      </c>
      <c r="I725" s="11">
        <v>-8</v>
      </c>
      <c r="J725" s="11">
        <v>9999</v>
      </c>
      <c r="K725" s="11">
        <v>17000</v>
      </c>
      <c r="L725" s="11">
        <v>37000</v>
      </c>
      <c r="M725" s="11">
        <v>1.7999999999999999E-2</v>
      </c>
      <c r="N725" s="11">
        <v>0</v>
      </c>
      <c r="O725" s="11">
        <v>0</v>
      </c>
      <c r="P725" s="11">
        <v>0</v>
      </c>
      <c r="Q725" s="11">
        <v>20</v>
      </c>
      <c r="R725" s="11">
        <v>0</v>
      </c>
      <c r="S725" s="11">
        <v>0</v>
      </c>
      <c r="T725" s="11">
        <v>0.53</v>
      </c>
      <c r="U725" s="11" t="s">
        <v>676</v>
      </c>
      <c r="V725" s="11" t="s">
        <v>79</v>
      </c>
      <c r="W725" s="11" t="s">
        <v>79</v>
      </c>
      <c r="X725" s="11" t="s">
        <v>556</v>
      </c>
    </row>
    <row r="726" spans="1:24" x14ac:dyDescent="0.25">
      <c r="A726" s="11">
        <v>725</v>
      </c>
      <c r="B726" s="11">
        <v>337</v>
      </c>
      <c r="C726" s="11">
        <v>346</v>
      </c>
      <c r="D726" s="11">
        <v>965077.76930000004</v>
      </c>
      <c r="E726" s="11">
        <v>3337486.8640000001</v>
      </c>
      <c r="F726" s="11">
        <v>995438.76749999996</v>
      </c>
      <c r="G726" s="11">
        <v>3337089.9879999999</v>
      </c>
      <c r="H726" s="11">
        <v>1</v>
      </c>
      <c r="I726" s="11">
        <v>-30</v>
      </c>
      <c r="J726" s="11">
        <v>9999</v>
      </c>
      <c r="K726" s="11">
        <v>44000</v>
      </c>
      <c r="L726" s="11">
        <v>35000</v>
      </c>
      <c r="M726" s="11">
        <v>1.7999999999999999E-2</v>
      </c>
      <c r="N726" s="11">
        <v>0</v>
      </c>
      <c r="O726" s="11">
        <v>0</v>
      </c>
      <c r="P726" s="11">
        <v>0</v>
      </c>
      <c r="Q726" s="11">
        <v>20</v>
      </c>
      <c r="R726" s="11">
        <v>0</v>
      </c>
      <c r="S726" s="11">
        <v>0</v>
      </c>
      <c r="T726" s="11">
        <v>0.53</v>
      </c>
      <c r="U726" s="11" t="s">
        <v>676</v>
      </c>
      <c r="V726" s="11" t="s">
        <v>79</v>
      </c>
      <c r="W726" s="11" t="s">
        <v>79</v>
      </c>
      <c r="X726" s="11" t="s">
        <v>556</v>
      </c>
    </row>
    <row r="727" spans="1:24" x14ac:dyDescent="0.25">
      <c r="A727" s="11">
        <v>726</v>
      </c>
      <c r="B727" s="11">
        <v>346</v>
      </c>
      <c r="C727" s="11">
        <v>347</v>
      </c>
      <c r="D727" s="11">
        <v>997158.56259999995</v>
      </c>
      <c r="E727" s="11">
        <v>3329893.307</v>
      </c>
      <c r="F727" s="11">
        <v>992925.22080000001</v>
      </c>
      <c r="G727" s="11">
        <v>3300471.5809999998</v>
      </c>
      <c r="H727" s="11">
        <v>1</v>
      </c>
      <c r="I727" s="11">
        <v>-20</v>
      </c>
      <c r="J727" s="11">
        <v>9999</v>
      </c>
      <c r="K727" s="11">
        <v>43000</v>
      </c>
      <c r="L727" s="11">
        <v>40000</v>
      </c>
      <c r="M727" s="11">
        <v>1.7999999999999999E-2</v>
      </c>
      <c r="N727" s="11">
        <v>0</v>
      </c>
      <c r="O727" s="11">
        <v>0</v>
      </c>
      <c r="P727" s="11">
        <v>0</v>
      </c>
      <c r="Q727" s="11">
        <v>20</v>
      </c>
      <c r="R727" s="11">
        <v>0</v>
      </c>
      <c r="S727" s="11">
        <v>0</v>
      </c>
      <c r="T727" s="11">
        <v>0.53</v>
      </c>
      <c r="U727" s="11" t="s">
        <v>676</v>
      </c>
      <c r="V727" s="11" t="s">
        <v>79</v>
      </c>
      <c r="W727" s="11" t="s">
        <v>79</v>
      </c>
      <c r="X727" s="11" t="s">
        <v>556</v>
      </c>
    </row>
    <row r="728" spans="1:24" x14ac:dyDescent="0.25">
      <c r="A728" s="11">
        <v>727</v>
      </c>
      <c r="B728" s="11">
        <v>338</v>
      </c>
      <c r="C728" s="11">
        <v>347</v>
      </c>
      <c r="D728" s="11">
        <v>955552.75029999996</v>
      </c>
      <c r="E728" s="11">
        <v>3305736.8</v>
      </c>
      <c r="F728" s="11">
        <v>990279.38219999999</v>
      </c>
      <c r="G728" s="11">
        <v>3294822.716</v>
      </c>
      <c r="H728" s="11">
        <v>1</v>
      </c>
      <c r="I728" s="11">
        <v>-30</v>
      </c>
      <c r="J728" s="11">
        <v>9999</v>
      </c>
      <c r="K728" s="11">
        <v>44000</v>
      </c>
      <c r="L728" s="11">
        <v>42000</v>
      </c>
      <c r="M728" s="11">
        <v>1.7999999999999999E-2</v>
      </c>
      <c r="N728" s="11">
        <v>0</v>
      </c>
      <c r="O728" s="11">
        <v>0</v>
      </c>
      <c r="P728" s="11">
        <v>0</v>
      </c>
      <c r="Q728" s="11">
        <v>20</v>
      </c>
      <c r="R728" s="11">
        <v>0</v>
      </c>
      <c r="S728" s="11">
        <v>0</v>
      </c>
      <c r="T728" s="11">
        <v>0.53</v>
      </c>
      <c r="U728" s="11" t="s">
        <v>676</v>
      </c>
      <c r="V728" s="11" t="s">
        <v>79</v>
      </c>
      <c r="W728" s="11" t="s">
        <v>79</v>
      </c>
      <c r="X728" s="11" t="s">
        <v>556</v>
      </c>
    </row>
    <row r="729" spans="1:24" x14ac:dyDescent="0.25">
      <c r="A729" s="11">
        <v>728</v>
      </c>
      <c r="B729" s="11">
        <v>348</v>
      </c>
      <c r="C729" s="11">
        <v>347</v>
      </c>
      <c r="D729" s="11">
        <v>990596.88280000002</v>
      </c>
      <c r="E729" s="11">
        <v>3288829.8909999998</v>
      </c>
      <c r="F729" s="11">
        <v>977261.85620000004</v>
      </c>
      <c r="G729" s="11">
        <v>3260043.1669999999</v>
      </c>
      <c r="H729" s="11">
        <v>1</v>
      </c>
      <c r="I729" s="11">
        <v>-20</v>
      </c>
      <c r="J729" s="11">
        <v>9999</v>
      </c>
      <c r="K729" s="11">
        <v>41000</v>
      </c>
      <c r="L729" s="11">
        <v>41000</v>
      </c>
      <c r="M729" s="11">
        <v>1.7999999999999999E-2</v>
      </c>
      <c r="N729" s="11">
        <v>0</v>
      </c>
      <c r="O729" s="11">
        <v>0</v>
      </c>
      <c r="P729" s="11">
        <v>0</v>
      </c>
      <c r="Q729" s="11">
        <v>20</v>
      </c>
      <c r="R729" s="11">
        <v>0</v>
      </c>
      <c r="S729" s="11">
        <v>0</v>
      </c>
      <c r="T729" s="11">
        <v>0.53</v>
      </c>
      <c r="U729" s="11" t="s">
        <v>676</v>
      </c>
      <c r="V729" s="11" t="s">
        <v>79</v>
      </c>
      <c r="W729" s="11" t="s">
        <v>79</v>
      </c>
      <c r="X729" s="11" t="s">
        <v>556</v>
      </c>
    </row>
    <row r="730" spans="1:24" x14ac:dyDescent="0.25">
      <c r="A730" s="11">
        <v>729</v>
      </c>
      <c r="B730" s="11">
        <v>348</v>
      </c>
      <c r="C730" s="11">
        <v>339</v>
      </c>
      <c r="D730" s="11">
        <v>940868.34589999996</v>
      </c>
      <c r="E730" s="11">
        <v>3276367.9909999999</v>
      </c>
      <c r="F730" s="11">
        <v>971427.78200000001</v>
      </c>
      <c r="G730" s="11">
        <v>3258508.5809999998</v>
      </c>
      <c r="H730" s="11">
        <v>1</v>
      </c>
      <c r="I730" s="11">
        <v>-30</v>
      </c>
      <c r="J730" s="11">
        <v>9999</v>
      </c>
      <c r="K730" s="11">
        <v>41000</v>
      </c>
      <c r="L730" s="11">
        <v>33000</v>
      </c>
      <c r="M730" s="11">
        <v>1.7999999999999999E-2</v>
      </c>
      <c r="N730" s="11">
        <v>0</v>
      </c>
      <c r="O730" s="11">
        <v>0</v>
      </c>
      <c r="P730" s="11">
        <v>0</v>
      </c>
      <c r="Q730" s="11">
        <v>20</v>
      </c>
      <c r="R730" s="11">
        <v>0</v>
      </c>
      <c r="S730" s="11">
        <v>0</v>
      </c>
      <c r="T730" s="11">
        <v>0.53</v>
      </c>
      <c r="U730" s="11" t="s">
        <v>676</v>
      </c>
      <c r="V730" s="11" t="s">
        <v>79</v>
      </c>
      <c r="W730" s="11" t="s">
        <v>79</v>
      </c>
      <c r="X730" s="11" t="s">
        <v>556</v>
      </c>
    </row>
    <row r="731" spans="1:24" x14ac:dyDescent="0.25">
      <c r="A731" s="11">
        <v>730</v>
      </c>
      <c r="B731" s="11">
        <v>348</v>
      </c>
      <c r="C731" s="11">
        <v>349</v>
      </c>
      <c r="D731" s="11">
        <v>971970.17890000006</v>
      </c>
      <c r="E731" s="11">
        <v>3250941.4819999998</v>
      </c>
      <c r="F731" s="11">
        <v>958846.81929999997</v>
      </c>
      <c r="G731" s="11">
        <v>3229563.1060000001</v>
      </c>
      <c r="H731" s="11">
        <v>1</v>
      </c>
      <c r="I731" s="11">
        <v>-20</v>
      </c>
      <c r="J731" s="11">
        <v>9999</v>
      </c>
      <c r="K731" s="11">
        <v>34000</v>
      </c>
      <c r="L731" s="11">
        <v>36000</v>
      </c>
      <c r="M731" s="11">
        <v>1.7999999999999999E-2</v>
      </c>
      <c r="N731" s="11">
        <v>0</v>
      </c>
      <c r="O731" s="11">
        <v>0</v>
      </c>
      <c r="P731" s="11">
        <v>0</v>
      </c>
      <c r="Q731" s="11">
        <v>20</v>
      </c>
      <c r="R731" s="11">
        <v>0</v>
      </c>
      <c r="S731" s="11">
        <v>0</v>
      </c>
      <c r="T731" s="11">
        <v>0.53</v>
      </c>
      <c r="U731" s="11" t="s">
        <v>676</v>
      </c>
      <c r="V731" s="11" t="s">
        <v>79</v>
      </c>
      <c r="W731" s="11" t="s">
        <v>79</v>
      </c>
      <c r="X731" s="11" t="s">
        <v>556</v>
      </c>
    </row>
    <row r="732" spans="1:24" x14ac:dyDescent="0.25">
      <c r="A732" s="11">
        <v>731</v>
      </c>
      <c r="B732" s="11">
        <v>340</v>
      </c>
      <c r="C732" s="11">
        <v>349</v>
      </c>
      <c r="D732" s="11">
        <v>928366.75840000005</v>
      </c>
      <c r="E732" s="11">
        <v>3246205.4309999999</v>
      </c>
      <c r="F732" s="11">
        <v>954362.12289999996</v>
      </c>
      <c r="G732" s="11">
        <v>3227949.1439999999</v>
      </c>
      <c r="H732" s="11">
        <v>1</v>
      </c>
      <c r="I732" s="11">
        <v>-20</v>
      </c>
      <c r="J732" s="11">
        <v>9999</v>
      </c>
      <c r="K732" s="11">
        <v>36000</v>
      </c>
      <c r="L732" s="11">
        <v>33000</v>
      </c>
      <c r="M732" s="11">
        <v>1.7999999999999999E-2</v>
      </c>
      <c r="N732" s="11">
        <v>0</v>
      </c>
      <c r="O732" s="11">
        <v>0</v>
      </c>
      <c r="P732" s="11">
        <v>0</v>
      </c>
      <c r="Q732" s="11">
        <v>20</v>
      </c>
      <c r="R732" s="11">
        <v>0</v>
      </c>
      <c r="S732" s="11">
        <v>0</v>
      </c>
      <c r="T732" s="11">
        <v>0.53</v>
      </c>
      <c r="U732" s="11" t="s">
        <v>676</v>
      </c>
      <c r="V732" s="11" t="s">
        <v>79</v>
      </c>
      <c r="W732" s="11" t="s">
        <v>79</v>
      </c>
      <c r="X732" s="11" t="s">
        <v>556</v>
      </c>
    </row>
    <row r="733" spans="1:24" x14ac:dyDescent="0.25">
      <c r="A733" s="11">
        <v>732</v>
      </c>
      <c r="B733" s="11">
        <v>350</v>
      </c>
      <c r="C733" s="11">
        <v>349</v>
      </c>
      <c r="D733" s="11">
        <v>953555.14210000006</v>
      </c>
      <c r="E733" s="11">
        <v>3221731.4240000001</v>
      </c>
      <c r="F733" s="11">
        <v>937680.11029999994</v>
      </c>
      <c r="G733" s="11">
        <v>3203739.7209999999</v>
      </c>
      <c r="H733" s="11">
        <v>1</v>
      </c>
      <c r="I733" s="11">
        <v>-20</v>
      </c>
      <c r="J733" s="11">
        <v>9999</v>
      </c>
      <c r="K733" s="11">
        <v>37000</v>
      </c>
      <c r="L733" s="11">
        <v>30000</v>
      </c>
      <c r="M733" s="11">
        <v>1.7999999999999999E-2</v>
      </c>
      <c r="N733" s="11">
        <v>0</v>
      </c>
      <c r="O733" s="11">
        <v>0</v>
      </c>
      <c r="P733" s="11">
        <v>0</v>
      </c>
      <c r="Q733" s="11">
        <v>20</v>
      </c>
      <c r="R733" s="11">
        <v>0</v>
      </c>
      <c r="S733" s="11">
        <v>0</v>
      </c>
      <c r="T733" s="11">
        <v>0.53</v>
      </c>
      <c r="U733" s="11" t="s">
        <v>676</v>
      </c>
      <c r="V733" s="11" t="s">
        <v>79</v>
      </c>
      <c r="W733" s="11" t="s">
        <v>79</v>
      </c>
      <c r="X733" s="11" t="s">
        <v>556</v>
      </c>
    </row>
    <row r="734" spans="1:24" x14ac:dyDescent="0.25">
      <c r="A734" s="11">
        <v>733</v>
      </c>
      <c r="B734" s="11">
        <v>341</v>
      </c>
      <c r="C734" s="11">
        <v>350</v>
      </c>
      <c r="D734" s="11">
        <v>915534.44110000005</v>
      </c>
      <c r="E734" s="11">
        <v>3211320.0490000001</v>
      </c>
      <c r="F734" s="11">
        <v>929081.1348</v>
      </c>
      <c r="G734" s="11">
        <v>3201795.03</v>
      </c>
      <c r="H734" s="11">
        <v>1</v>
      </c>
      <c r="I734" s="11">
        <v>-10</v>
      </c>
      <c r="J734" s="11">
        <v>9999</v>
      </c>
      <c r="K734" s="11">
        <v>21000</v>
      </c>
      <c r="L734" s="11">
        <v>39000</v>
      </c>
      <c r="M734" s="11">
        <v>1.7999999999999999E-2</v>
      </c>
      <c r="N734" s="11">
        <v>0</v>
      </c>
      <c r="O734" s="11">
        <v>0</v>
      </c>
      <c r="P734" s="11">
        <v>0</v>
      </c>
      <c r="Q734" s="11">
        <v>20</v>
      </c>
      <c r="R734" s="11">
        <v>0</v>
      </c>
      <c r="S734" s="11">
        <v>0</v>
      </c>
      <c r="T734" s="11">
        <v>0.53</v>
      </c>
      <c r="U734" s="11" t="s">
        <v>676</v>
      </c>
      <c r="V734" s="11" t="s">
        <v>79</v>
      </c>
      <c r="W734" s="11" t="s">
        <v>79</v>
      </c>
      <c r="X734" s="11" t="s">
        <v>556</v>
      </c>
    </row>
    <row r="735" spans="1:24" x14ac:dyDescent="0.25">
      <c r="A735" s="11">
        <v>734</v>
      </c>
      <c r="B735" s="11">
        <v>351</v>
      </c>
      <c r="C735" s="11">
        <v>350</v>
      </c>
      <c r="D735" s="11">
        <v>926752.79680000001</v>
      </c>
      <c r="E735" s="11">
        <v>3195445.017</v>
      </c>
      <c r="F735" s="11">
        <v>902199.41440000001</v>
      </c>
      <c r="G735" s="11">
        <v>3178088.3160000001</v>
      </c>
      <c r="H735" s="11">
        <v>1</v>
      </c>
      <c r="I735" s="11">
        <v>-20</v>
      </c>
      <c r="J735" s="11">
        <v>9999</v>
      </c>
      <c r="K735" s="11">
        <v>43000</v>
      </c>
      <c r="L735" s="11">
        <v>21000</v>
      </c>
      <c r="M735" s="11">
        <v>1.7999999999999999E-2</v>
      </c>
      <c r="N735" s="11">
        <v>0</v>
      </c>
      <c r="O735" s="11">
        <v>0</v>
      </c>
      <c r="P735" s="11">
        <v>0</v>
      </c>
      <c r="Q735" s="11">
        <v>20</v>
      </c>
      <c r="R735" s="11">
        <v>0</v>
      </c>
      <c r="S735" s="11">
        <v>0</v>
      </c>
      <c r="T735" s="11">
        <v>0.53</v>
      </c>
      <c r="U735" s="11" t="s">
        <v>676</v>
      </c>
      <c r="V735" s="11" t="s">
        <v>79</v>
      </c>
      <c r="W735" s="11" t="s">
        <v>79</v>
      </c>
      <c r="X735" s="11" t="s">
        <v>556</v>
      </c>
    </row>
    <row r="736" spans="1:24" x14ac:dyDescent="0.25">
      <c r="A736" s="11">
        <v>735</v>
      </c>
      <c r="B736" s="11">
        <v>342</v>
      </c>
      <c r="C736" s="11">
        <v>351</v>
      </c>
      <c r="D736" s="11">
        <v>889711.05610000005</v>
      </c>
      <c r="E736" s="11">
        <v>3188883.3369999998</v>
      </c>
      <c r="F736" s="11">
        <v>895637.73459999997</v>
      </c>
      <c r="G736" s="11">
        <v>3176818.3130000001</v>
      </c>
      <c r="H736" s="11">
        <v>1</v>
      </c>
      <c r="I736" s="11">
        <v>-10</v>
      </c>
      <c r="J736" s="11">
        <v>9999</v>
      </c>
      <c r="K736" s="11">
        <v>15000</v>
      </c>
      <c r="L736" s="11">
        <v>39000</v>
      </c>
      <c r="M736" s="11">
        <v>1.7999999999999999E-2</v>
      </c>
      <c r="N736" s="11">
        <v>0</v>
      </c>
      <c r="O736" s="11">
        <v>0</v>
      </c>
      <c r="P736" s="11">
        <v>0</v>
      </c>
      <c r="Q736" s="11">
        <v>20</v>
      </c>
      <c r="R736" s="11">
        <v>0</v>
      </c>
      <c r="S736" s="11">
        <v>0</v>
      </c>
      <c r="T736" s="11">
        <v>0.53</v>
      </c>
      <c r="U736" s="11" t="s">
        <v>676</v>
      </c>
      <c r="V736" s="11" t="s">
        <v>79</v>
      </c>
      <c r="W736" s="11" t="s">
        <v>79</v>
      </c>
      <c r="X736" s="11" t="s">
        <v>556</v>
      </c>
    </row>
    <row r="737" spans="1:24" x14ac:dyDescent="0.25">
      <c r="A737" s="11">
        <v>736</v>
      </c>
      <c r="B737" s="11">
        <v>352</v>
      </c>
      <c r="C737" s="11">
        <v>351</v>
      </c>
      <c r="D737" s="11">
        <v>891192.72569999995</v>
      </c>
      <c r="E737" s="11">
        <v>3173643.307</v>
      </c>
      <c r="F737" s="11">
        <v>865369.34069999994</v>
      </c>
      <c r="G737" s="11">
        <v>3166658.2930000001</v>
      </c>
      <c r="H737" s="11">
        <v>1</v>
      </c>
      <c r="I737" s="11">
        <v>-20</v>
      </c>
      <c r="J737" s="11">
        <v>9999</v>
      </c>
      <c r="K737" s="11">
        <v>37000</v>
      </c>
      <c r="L737" s="11">
        <v>16000</v>
      </c>
      <c r="M737" s="11">
        <v>1.7999999999999999E-2</v>
      </c>
      <c r="N737" s="11">
        <v>0</v>
      </c>
      <c r="O737" s="11">
        <v>0</v>
      </c>
      <c r="P737" s="11">
        <v>0</v>
      </c>
      <c r="Q737" s="11">
        <v>20</v>
      </c>
      <c r="R737" s="11">
        <v>0</v>
      </c>
      <c r="S737" s="11">
        <v>0</v>
      </c>
      <c r="T737" s="11">
        <v>0.53</v>
      </c>
      <c r="U737" s="11" t="s">
        <v>676</v>
      </c>
      <c r="V737" s="11" t="s">
        <v>79</v>
      </c>
      <c r="W737" s="11" t="s">
        <v>79</v>
      </c>
      <c r="X737" s="11" t="s">
        <v>556</v>
      </c>
    </row>
    <row r="738" spans="1:24" x14ac:dyDescent="0.25">
      <c r="A738" s="11">
        <v>737</v>
      </c>
      <c r="B738" s="11">
        <v>343</v>
      </c>
      <c r="C738" s="11">
        <v>352</v>
      </c>
      <c r="D738" s="11">
        <v>856690.99</v>
      </c>
      <c r="E738" s="11">
        <v>3178934.9840000002</v>
      </c>
      <c r="F738" s="11">
        <v>860712.66469999996</v>
      </c>
      <c r="G738" s="11">
        <v>3166658.2930000001</v>
      </c>
      <c r="H738" s="11">
        <v>1</v>
      </c>
      <c r="I738" s="11">
        <v>-10</v>
      </c>
      <c r="J738" s="11">
        <v>9999</v>
      </c>
      <c r="K738" s="11">
        <v>18000</v>
      </c>
      <c r="L738" s="11">
        <v>26000</v>
      </c>
      <c r="M738" s="11">
        <v>1.7999999999999999E-2</v>
      </c>
      <c r="N738" s="11">
        <v>0</v>
      </c>
      <c r="O738" s="11">
        <v>0</v>
      </c>
      <c r="P738" s="11">
        <v>0</v>
      </c>
      <c r="Q738" s="11">
        <v>20</v>
      </c>
      <c r="R738" s="11">
        <v>0</v>
      </c>
      <c r="S738" s="11">
        <v>0</v>
      </c>
      <c r="T738" s="11">
        <v>0.53</v>
      </c>
      <c r="U738" s="11" t="s">
        <v>676</v>
      </c>
      <c r="V738" s="11" t="s">
        <v>79</v>
      </c>
      <c r="W738" s="11" t="s">
        <v>79</v>
      </c>
      <c r="X738" s="11" t="s">
        <v>556</v>
      </c>
    </row>
    <row r="739" spans="1:24" x14ac:dyDescent="0.25">
      <c r="A739" s="11">
        <v>738</v>
      </c>
      <c r="B739" s="11">
        <v>353</v>
      </c>
      <c r="C739" s="11">
        <v>352</v>
      </c>
      <c r="D739" s="11">
        <v>829714.01939999999</v>
      </c>
      <c r="E739" s="11">
        <v>3164066.6940000001</v>
      </c>
      <c r="F739" s="11">
        <v>857495.32499999995</v>
      </c>
      <c r="G739" s="11">
        <v>3164542.9449999998</v>
      </c>
      <c r="H739" s="11">
        <v>1</v>
      </c>
      <c r="I739" s="11">
        <v>-20</v>
      </c>
      <c r="J739" s="11">
        <v>9999</v>
      </c>
      <c r="K739" s="11">
        <v>34000</v>
      </c>
      <c r="L739" s="11">
        <v>15000</v>
      </c>
      <c r="M739" s="11">
        <v>1.7999999999999999E-2</v>
      </c>
      <c r="N739" s="11">
        <v>0</v>
      </c>
      <c r="O739" s="11">
        <v>0</v>
      </c>
      <c r="P739" s="11">
        <v>0</v>
      </c>
      <c r="Q739" s="11">
        <v>20</v>
      </c>
      <c r="R739" s="11">
        <v>0</v>
      </c>
      <c r="S739" s="11">
        <v>0</v>
      </c>
      <c r="T739" s="11">
        <v>0.53</v>
      </c>
      <c r="U739" s="11" t="s">
        <v>676</v>
      </c>
      <c r="V739" s="11" t="s">
        <v>79</v>
      </c>
      <c r="W739" s="11" t="s">
        <v>79</v>
      </c>
      <c r="X739" s="11" t="s">
        <v>556</v>
      </c>
    </row>
    <row r="740" spans="1:24" x14ac:dyDescent="0.25">
      <c r="A740" s="11">
        <v>739</v>
      </c>
      <c r="B740" s="11">
        <v>343</v>
      </c>
      <c r="C740" s="11">
        <v>353</v>
      </c>
      <c r="D740" s="11">
        <v>830428.39580000006</v>
      </c>
      <c r="E740" s="11">
        <v>3168432.327</v>
      </c>
      <c r="F740" s="11">
        <v>835508.40599999996</v>
      </c>
      <c r="G740" s="11">
        <v>3178592.3480000002</v>
      </c>
      <c r="H740" s="11">
        <v>1</v>
      </c>
      <c r="I740" s="11">
        <v>-10</v>
      </c>
      <c r="J740" s="11">
        <v>9999</v>
      </c>
      <c r="K740" s="11">
        <v>24000</v>
      </c>
      <c r="L740" s="11">
        <v>23000</v>
      </c>
      <c r="M740" s="11">
        <v>1.7999999999999999E-2</v>
      </c>
      <c r="N740" s="11">
        <v>0</v>
      </c>
      <c r="O740" s="11">
        <v>0</v>
      </c>
      <c r="P740" s="11">
        <v>0</v>
      </c>
      <c r="Q740" s="11">
        <v>20</v>
      </c>
      <c r="R740" s="11">
        <v>0</v>
      </c>
      <c r="S740" s="11">
        <v>0</v>
      </c>
      <c r="T740" s="11">
        <v>0.53</v>
      </c>
      <c r="U740" s="11" t="s">
        <v>676</v>
      </c>
      <c r="V740" s="11" t="s">
        <v>79</v>
      </c>
      <c r="W740" s="11" t="s">
        <v>79</v>
      </c>
      <c r="X740" s="11" t="s">
        <v>556</v>
      </c>
    </row>
    <row r="741" spans="1:24" x14ac:dyDescent="0.25">
      <c r="A741" s="11">
        <v>740</v>
      </c>
      <c r="B741" s="11">
        <v>344</v>
      </c>
      <c r="C741" s="11">
        <v>353</v>
      </c>
      <c r="D741" s="11">
        <v>817026.57180000003</v>
      </c>
      <c r="E741" s="11">
        <v>3187948.1430000002</v>
      </c>
      <c r="F741" s="11">
        <v>817820.32339999999</v>
      </c>
      <c r="G741" s="11">
        <v>3170803.1090000002</v>
      </c>
      <c r="H741" s="11">
        <v>1</v>
      </c>
      <c r="I741" s="11">
        <v>-10</v>
      </c>
      <c r="J741" s="11">
        <v>9999</v>
      </c>
      <c r="K741" s="11">
        <v>26000</v>
      </c>
      <c r="L741" s="11">
        <v>14000</v>
      </c>
      <c r="M741" s="11">
        <v>1.7999999999999999E-2</v>
      </c>
      <c r="N741" s="11">
        <v>0</v>
      </c>
      <c r="O741" s="11">
        <v>0</v>
      </c>
      <c r="P741" s="11">
        <v>0</v>
      </c>
      <c r="Q741" s="11">
        <v>20</v>
      </c>
      <c r="R741" s="11">
        <v>0</v>
      </c>
      <c r="S741" s="11">
        <v>0</v>
      </c>
      <c r="T741" s="11">
        <v>0.53</v>
      </c>
      <c r="U741" s="11" t="s">
        <v>676</v>
      </c>
      <c r="V741" s="11" t="s">
        <v>79</v>
      </c>
      <c r="W741" s="11" t="s">
        <v>79</v>
      </c>
      <c r="X741" s="11" t="s">
        <v>556</v>
      </c>
    </row>
    <row r="742" spans="1:24" x14ac:dyDescent="0.25">
      <c r="A742" s="11">
        <v>741</v>
      </c>
      <c r="B742" s="11">
        <v>354</v>
      </c>
      <c r="C742" s="11">
        <v>353</v>
      </c>
      <c r="D742" s="11">
        <v>795265.20050000004</v>
      </c>
      <c r="E742" s="11">
        <v>3164860.4449999998</v>
      </c>
      <c r="F742" s="11">
        <v>825745.26150000002</v>
      </c>
      <c r="G742" s="11">
        <v>3164384.1940000001</v>
      </c>
      <c r="H742" s="11">
        <v>1</v>
      </c>
      <c r="I742" s="11">
        <v>-20</v>
      </c>
      <c r="J742" s="11">
        <v>9999</v>
      </c>
      <c r="K742" s="11">
        <v>33000</v>
      </c>
      <c r="L742" s="11">
        <v>24000</v>
      </c>
      <c r="M742" s="11">
        <v>1.7999999999999999E-2</v>
      </c>
      <c r="N742" s="11">
        <v>0</v>
      </c>
      <c r="O742" s="11">
        <v>0</v>
      </c>
      <c r="P742" s="11">
        <v>0</v>
      </c>
      <c r="Q742" s="11">
        <v>20</v>
      </c>
      <c r="R742" s="11">
        <v>0</v>
      </c>
      <c r="S742" s="11">
        <v>0</v>
      </c>
      <c r="T742" s="11">
        <v>0.53</v>
      </c>
      <c r="U742" s="11" t="s">
        <v>676</v>
      </c>
      <c r="V742" s="11" t="s">
        <v>79</v>
      </c>
      <c r="W742" s="11" t="s">
        <v>79</v>
      </c>
      <c r="X742" s="11" t="s">
        <v>556</v>
      </c>
    </row>
    <row r="743" spans="1:24" x14ac:dyDescent="0.25">
      <c r="A743" s="11">
        <v>742</v>
      </c>
      <c r="B743" s="11">
        <v>345</v>
      </c>
      <c r="C743" s="11">
        <v>354</v>
      </c>
      <c r="D743" s="11">
        <v>792579.02289999998</v>
      </c>
      <c r="E743" s="11">
        <v>3186678.1409999998</v>
      </c>
      <c r="F743" s="11">
        <v>794325.27639999997</v>
      </c>
      <c r="G743" s="11">
        <v>3167151.852</v>
      </c>
      <c r="H743" s="11">
        <v>1</v>
      </c>
      <c r="I743" s="11">
        <v>-10</v>
      </c>
      <c r="J743" s="11">
        <v>9999</v>
      </c>
      <c r="K743" s="11">
        <v>20000</v>
      </c>
      <c r="L743" s="11">
        <v>35000</v>
      </c>
      <c r="M743" s="11">
        <v>1.7999999999999999E-2</v>
      </c>
      <c r="N743" s="11">
        <v>0</v>
      </c>
      <c r="O743" s="11">
        <v>0</v>
      </c>
      <c r="P743" s="11">
        <v>0</v>
      </c>
      <c r="Q743" s="11">
        <v>20</v>
      </c>
      <c r="R743" s="11">
        <v>0</v>
      </c>
      <c r="S743" s="11">
        <v>0</v>
      </c>
      <c r="T743" s="11">
        <v>0.53</v>
      </c>
      <c r="U743" s="11" t="s">
        <v>676</v>
      </c>
      <c r="V743" s="11" t="s">
        <v>79</v>
      </c>
      <c r="W743" s="11" t="s">
        <v>79</v>
      </c>
      <c r="X743" s="11" t="s">
        <v>556</v>
      </c>
    </row>
    <row r="744" spans="1:24" x14ac:dyDescent="0.25">
      <c r="A744" s="11">
        <v>743</v>
      </c>
      <c r="B744" s="11">
        <v>355</v>
      </c>
      <c r="C744" s="11">
        <v>29</v>
      </c>
      <c r="D744" s="11">
        <v>731200.24540000001</v>
      </c>
      <c r="E744" s="11">
        <v>3354353.1409999998</v>
      </c>
      <c r="F744" s="11">
        <v>731384.13119999995</v>
      </c>
      <c r="G744" s="11">
        <v>3353444.9569999999</v>
      </c>
      <c r="H744" s="11">
        <v>1</v>
      </c>
      <c r="I744" s="11">
        <v>-1.5</v>
      </c>
      <c r="J744" s="11">
        <v>0</v>
      </c>
      <c r="K744" s="11">
        <v>4000</v>
      </c>
      <c r="L744" s="11">
        <v>25</v>
      </c>
      <c r="M744" s="11">
        <v>2.5000000000000001E-2</v>
      </c>
      <c r="N744" s="11">
        <v>0</v>
      </c>
      <c r="O744" s="11">
        <v>0</v>
      </c>
      <c r="P744" s="11">
        <v>0</v>
      </c>
      <c r="Q744" s="11">
        <v>20</v>
      </c>
      <c r="R744" s="11">
        <v>0</v>
      </c>
      <c r="S744" s="11">
        <v>0</v>
      </c>
      <c r="T744" s="11">
        <v>1</v>
      </c>
      <c r="U744" s="11" t="s">
        <v>676</v>
      </c>
      <c r="V744" s="11" t="s">
        <v>79</v>
      </c>
      <c r="W744" s="11" t="s">
        <v>79</v>
      </c>
      <c r="X744" s="11" t="s">
        <v>556</v>
      </c>
    </row>
    <row r="745" spans="1:24" x14ac:dyDescent="0.25">
      <c r="A745" s="11">
        <v>744</v>
      </c>
      <c r="B745" s="11">
        <v>33</v>
      </c>
      <c r="C745" s="11">
        <v>355</v>
      </c>
      <c r="D745" s="11">
        <v>733743.73719999997</v>
      </c>
      <c r="E745" s="11">
        <v>3353878.594</v>
      </c>
      <c r="F745" s="11">
        <v>735380.18839999998</v>
      </c>
      <c r="G745" s="11">
        <v>3354271.5010000002</v>
      </c>
      <c r="H745" s="11">
        <v>1</v>
      </c>
      <c r="I745" s="11">
        <v>-2</v>
      </c>
      <c r="J745" s="11">
        <v>0</v>
      </c>
      <c r="K745" s="11">
        <v>10000</v>
      </c>
      <c r="L745" s="11">
        <v>70</v>
      </c>
      <c r="M745" s="11">
        <v>2.5000000000000001E-2</v>
      </c>
      <c r="N745" s="11">
        <v>0</v>
      </c>
      <c r="O745" s="11">
        <v>0</v>
      </c>
      <c r="P745" s="11">
        <v>0</v>
      </c>
      <c r="Q745" s="11">
        <v>20</v>
      </c>
      <c r="R745" s="11">
        <v>0</v>
      </c>
      <c r="S745" s="11">
        <v>0</v>
      </c>
      <c r="T745" s="11">
        <v>1</v>
      </c>
      <c r="U745" s="11" t="s">
        <v>676</v>
      </c>
      <c r="V745" s="11" t="s">
        <v>79</v>
      </c>
      <c r="W745" s="11" t="s">
        <v>79</v>
      </c>
      <c r="X745" s="11" t="s">
        <v>556</v>
      </c>
    </row>
    <row r="746" spans="1:24" x14ac:dyDescent="0.25">
      <c r="A746" s="11">
        <v>745</v>
      </c>
      <c r="B746" s="11">
        <v>356</v>
      </c>
      <c r="C746" s="11">
        <v>31</v>
      </c>
      <c r="D746" s="11">
        <v>737502.65949999995</v>
      </c>
      <c r="E746" s="11">
        <v>3363972.2769999998</v>
      </c>
      <c r="F746" s="11">
        <v>737622.38370000001</v>
      </c>
      <c r="G746" s="11">
        <v>3362421.1540000001</v>
      </c>
      <c r="H746" s="11">
        <v>1</v>
      </c>
      <c r="I746" s="11">
        <v>-1.5</v>
      </c>
      <c r="J746" s="11">
        <v>0</v>
      </c>
      <c r="K746" s="11">
        <v>2000</v>
      </c>
      <c r="L746" s="11">
        <v>15</v>
      </c>
      <c r="M746" s="11">
        <v>2.5000000000000001E-2</v>
      </c>
      <c r="N746" s="11">
        <v>0</v>
      </c>
      <c r="O746" s="11">
        <v>0</v>
      </c>
      <c r="P746" s="11">
        <v>0</v>
      </c>
      <c r="Q746" s="11">
        <v>20</v>
      </c>
      <c r="R746" s="11">
        <v>0</v>
      </c>
      <c r="S746" s="11">
        <v>0</v>
      </c>
      <c r="T746" s="11">
        <v>1</v>
      </c>
      <c r="U746" s="11" t="s">
        <v>676</v>
      </c>
      <c r="V746" s="11" t="s">
        <v>79</v>
      </c>
      <c r="W746" s="11" t="s">
        <v>79</v>
      </c>
      <c r="X746" s="11" t="s">
        <v>556</v>
      </c>
    </row>
    <row r="747" spans="1:24" x14ac:dyDescent="0.25">
      <c r="A747" s="11">
        <v>746</v>
      </c>
      <c r="B747" s="11">
        <v>30</v>
      </c>
      <c r="C747" s="11">
        <v>356</v>
      </c>
      <c r="D747" s="11">
        <v>737400.21259999997</v>
      </c>
      <c r="E747" s="11">
        <v>3361300.5619999999</v>
      </c>
      <c r="F747" s="11">
        <v>738485.53559999994</v>
      </c>
      <c r="G747" s="11">
        <v>3360862.676</v>
      </c>
      <c r="H747" s="11">
        <v>1</v>
      </c>
      <c r="I747" s="11">
        <v>-1.5</v>
      </c>
      <c r="J747" s="11">
        <v>0</v>
      </c>
      <c r="K747" s="11">
        <v>4000</v>
      </c>
      <c r="L747" s="11">
        <v>15</v>
      </c>
      <c r="M747" s="11">
        <v>2.5000000000000001E-2</v>
      </c>
      <c r="N747" s="11">
        <v>0</v>
      </c>
      <c r="O747" s="11">
        <v>0</v>
      </c>
      <c r="P747" s="11">
        <v>0</v>
      </c>
      <c r="Q747" s="11">
        <v>20</v>
      </c>
      <c r="R747" s="11">
        <v>0</v>
      </c>
      <c r="S747" s="11">
        <v>0</v>
      </c>
      <c r="T747" s="11">
        <v>1</v>
      </c>
      <c r="U747" s="11" t="s">
        <v>676</v>
      </c>
      <c r="V747" s="11" t="s">
        <v>79</v>
      </c>
      <c r="W747" s="11" t="s">
        <v>79</v>
      </c>
      <c r="X747" s="11" t="s">
        <v>556</v>
      </c>
    </row>
    <row r="748" spans="1:24" x14ac:dyDescent="0.25">
      <c r="A748" s="11">
        <v>747</v>
      </c>
      <c r="B748" s="11">
        <v>30</v>
      </c>
      <c r="C748" s="11">
        <v>356</v>
      </c>
      <c r="D748" s="11">
        <v>738470.27789999999</v>
      </c>
      <c r="E748" s="11">
        <v>3360188.5159999998</v>
      </c>
      <c r="F748" s="11">
        <v>738735.39099999995</v>
      </c>
      <c r="G748" s="11">
        <v>3360449.3960000002</v>
      </c>
      <c r="H748" s="11">
        <v>1</v>
      </c>
      <c r="I748" s="11">
        <v>-1.5</v>
      </c>
      <c r="J748" s="11">
        <v>0</v>
      </c>
      <c r="K748" s="11">
        <v>4000</v>
      </c>
      <c r="L748" s="11">
        <v>15</v>
      </c>
      <c r="M748" s="11">
        <v>2.5000000000000001E-2</v>
      </c>
      <c r="N748" s="11">
        <v>0</v>
      </c>
      <c r="O748" s="11">
        <v>0</v>
      </c>
      <c r="P748" s="11">
        <v>0</v>
      </c>
      <c r="Q748" s="11">
        <v>20</v>
      </c>
      <c r="R748" s="11">
        <v>0</v>
      </c>
      <c r="S748" s="11">
        <v>0</v>
      </c>
      <c r="T748" s="11">
        <v>1</v>
      </c>
      <c r="U748" s="11" t="s">
        <v>676</v>
      </c>
      <c r="V748" s="11" t="s">
        <v>79</v>
      </c>
      <c r="W748" s="11" t="s">
        <v>79</v>
      </c>
      <c r="X748" s="11" t="s">
        <v>556</v>
      </c>
    </row>
    <row r="749" spans="1:24" x14ac:dyDescent="0.25">
      <c r="A749" s="11">
        <v>748</v>
      </c>
      <c r="B749" s="11">
        <v>356</v>
      </c>
      <c r="C749" s="11">
        <v>357</v>
      </c>
      <c r="D749" s="11">
        <v>738860.16870000004</v>
      </c>
      <c r="E749" s="11">
        <v>3361548.2480000001</v>
      </c>
      <c r="F749" s="11">
        <v>739937.55420000001</v>
      </c>
      <c r="G749" s="11">
        <v>3361609.6310000001</v>
      </c>
      <c r="H749" s="11">
        <v>1</v>
      </c>
      <c r="I749" s="11">
        <v>-1.5</v>
      </c>
      <c r="J749" s="11">
        <v>0</v>
      </c>
      <c r="K749" s="11">
        <v>1000</v>
      </c>
      <c r="L749" s="11">
        <v>15</v>
      </c>
      <c r="M749" s="11">
        <v>2.5000000000000001E-2</v>
      </c>
      <c r="N749" s="11">
        <v>0</v>
      </c>
      <c r="O749" s="11">
        <v>0</v>
      </c>
      <c r="P749" s="11">
        <v>0</v>
      </c>
      <c r="Q749" s="11">
        <v>20</v>
      </c>
      <c r="R749" s="11">
        <v>0</v>
      </c>
      <c r="S749" s="11">
        <v>0</v>
      </c>
      <c r="T749" s="11">
        <v>1</v>
      </c>
      <c r="U749" s="11" t="s">
        <v>676</v>
      </c>
      <c r="V749" s="11" t="s">
        <v>79</v>
      </c>
      <c r="W749" s="11" t="s">
        <v>79</v>
      </c>
      <c r="X749" s="11" t="s">
        <v>556</v>
      </c>
    </row>
    <row r="750" spans="1:24" x14ac:dyDescent="0.25">
      <c r="A750" s="11">
        <v>749</v>
      </c>
      <c r="B750" s="11">
        <v>32</v>
      </c>
      <c r="C750" s="11">
        <v>357</v>
      </c>
      <c r="D750" s="11">
        <v>740515.37230000005</v>
      </c>
      <c r="E750" s="11">
        <v>3366716.2590000001</v>
      </c>
      <c r="F750" s="11">
        <v>739785.12080000003</v>
      </c>
      <c r="G750" s="11">
        <v>3364571.5419999999</v>
      </c>
      <c r="H750" s="11">
        <v>1</v>
      </c>
      <c r="I750" s="11">
        <v>-1.5</v>
      </c>
      <c r="J750" s="11">
        <v>0</v>
      </c>
      <c r="K750" s="11">
        <v>4000</v>
      </c>
      <c r="L750" s="11">
        <v>45</v>
      </c>
      <c r="M750" s="11">
        <v>2.5000000000000001E-2</v>
      </c>
      <c r="N750" s="11">
        <v>0</v>
      </c>
      <c r="O750" s="11">
        <v>0</v>
      </c>
      <c r="P750" s="11">
        <v>0</v>
      </c>
      <c r="Q750" s="11">
        <v>20</v>
      </c>
      <c r="R750" s="11">
        <v>0</v>
      </c>
      <c r="S750" s="11">
        <v>0</v>
      </c>
      <c r="T750" s="11">
        <v>1</v>
      </c>
      <c r="U750" s="11" t="s">
        <v>676</v>
      </c>
      <c r="V750" s="11" t="s">
        <v>79</v>
      </c>
      <c r="W750" s="11" t="s">
        <v>79</v>
      </c>
      <c r="X750" s="11" t="s">
        <v>556</v>
      </c>
    </row>
    <row r="751" spans="1:24" x14ac:dyDescent="0.25">
      <c r="A751" s="11">
        <v>750</v>
      </c>
      <c r="B751" s="11">
        <v>356</v>
      </c>
      <c r="C751" s="11">
        <v>357</v>
      </c>
      <c r="D751" s="11">
        <v>741231.50040000002</v>
      </c>
      <c r="E751" s="11">
        <v>3361875.594</v>
      </c>
      <c r="F751" s="11">
        <v>741320.40049999999</v>
      </c>
      <c r="G751" s="11">
        <v>3360813.0249999999</v>
      </c>
      <c r="H751" s="11">
        <v>1</v>
      </c>
      <c r="I751" s="11">
        <v>-1</v>
      </c>
      <c r="J751" s="11">
        <v>0</v>
      </c>
      <c r="K751" s="11">
        <v>6000</v>
      </c>
      <c r="L751" s="11">
        <v>65</v>
      </c>
      <c r="M751" s="11">
        <v>0.03</v>
      </c>
      <c r="N751" s="11">
        <v>0</v>
      </c>
      <c r="O751" s="11">
        <v>0</v>
      </c>
      <c r="P751" s="11">
        <v>0</v>
      </c>
      <c r="Q751" s="11">
        <v>20</v>
      </c>
      <c r="R751" s="11">
        <v>0</v>
      </c>
      <c r="S751" s="11">
        <v>0</v>
      </c>
      <c r="T751" s="11">
        <v>1</v>
      </c>
      <c r="U751" s="11" t="s">
        <v>676</v>
      </c>
      <c r="V751" s="11" t="s">
        <v>79</v>
      </c>
      <c r="W751" s="11" t="s">
        <v>79</v>
      </c>
      <c r="X751" s="11" t="s">
        <v>556</v>
      </c>
    </row>
    <row r="752" spans="1:24" x14ac:dyDescent="0.25">
      <c r="A752" s="11">
        <v>751</v>
      </c>
      <c r="B752" s="11">
        <v>33</v>
      </c>
      <c r="C752" s="11">
        <v>356</v>
      </c>
      <c r="D752" s="11">
        <v>742478.61640000006</v>
      </c>
      <c r="E752" s="11">
        <v>3360851.4780000001</v>
      </c>
      <c r="F752" s="11">
        <v>742610.90830000001</v>
      </c>
      <c r="G752" s="11">
        <v>3359089.35</v>
      </c>
      <c r="H752" s="11">
        <v>1</v>
      </c>
      <c r="I752" s="11">
        <v>-1.5</v>
      </c>
      <c r="J752" s="11">
        <v>0</v>
      </c>
      <c r="K752" s="11">
        <v>12000</v>
      </c>
      <c r="L752" s="11">
        <v>150</v>
      </c>
      <c r="M752" s="11">
        <v>2.5000000000000001E-2</v>
      </c>
      <c r="N752" s="11">
        <v>0</v>
      </c>
      <c r="O752" s="11">
        <v>0</v>
      </c>
      <c r="P752" s="11">
        <v>0</v>
      </c>
      <c r="Q752" s="11">
        <v>20</v>
      </c>
      <c r="R752" s="11">
        <v>0</v>
      </c>
      <c r="S752" s="11">
        <v>0</v>
      </c>
      <c r="T752" s="11">
        <v>1</v>
      </c>
      <c r="U752" s="11" t="s">
        <v>676</v>
      </c>
      <c r="V752" s="11" t="s">
        <v>79</v>
      </c>
      <c r="W752" s="11" t="s">
        <v>79</v>
      </c>
      <c r="X752" s="11" t="s">
        <v>556</v>
      </c>
    </row>
    <row r="753" spans="1:24" x14ac:dyDescent="0.25">
      <c r="A753" s="11">
        <v>752</v>
      </c>
      <c r="B753" s="11">
        <v>35</v>
      </c>
      <c r="C753" s="11">
        <v>358</v>
      </c>
      <c r="D753" s="11">
        <v>761697.5098</v>
      </c>
      <c r="E753" s="11">
        <v>3362499.7829999998</v>
      </c>
      <c r="F753" s="11">
        <v>762088.74109999998</v>
      </c>
      <c r="G753" s="11">
        <v>3363471.2030000002</v>
      </c>
      <c r="H753" s="11">
        <v>1</v>
      </c>
      <c r="I753" s="11">
        <v>-3</v>
      </c>
      <c r="J753" s="11">
        <v>0</v>
      </c>
      <c r="K753" s="11">
        <v>4000</v>
      </c>
      <c r="L753" s="11">
        <v>20</v>
      </c>
      <c r="M753" s="11">
        <v>0.01</v>
      </c>
      <c r="N753" s="11">
        <v>0</v>
      </c>
      <c r="O753" s="11">
        <v>0</v>
      </c>
      <c r="P753" s="11">
        <v>0</v>
      </c>
      <c r="Q753" s="11">
        <v>20</v>
      </c>
      <c r="R753" s="11">
        <v>0</v>
      </c>
      <c r="S753" s="11">
        <v>0</v>
      </c>
      <c r="T753" s="11">
        <v>1</v>
      </c>
      <c r="U753" s="11" t="s">
        <v>676</v>
      </c>
      <c r="V753" s="11" t="s">
        <v>79</v>
      </c>
      <c r="W753" s="11" t="s">
        <v>79</v>
      </c>
      <c r="X753" s="11" t="s">
        <v>556</v>
      </c>
    </row>
    <row r="754" spans="1:24" x14ac:dyDescent="0.25">
      <c r="A754" s="11">
        <v>753</v>
      </c>
      <c r="B754" s="11">
        <v>34</v>
      </c>
      <c r="C754" s="11">
        <v>358</v>
      </c>
      <c r="D754" s="11">
        <v>760512.57389999996</v>
      </c>
      <c r="E754" s="11">
        <v>3360273.3110000002</v>
      </c>
      <c r="F754" s="11">
        <v>762156.69799999997</v>
      </c>
      <c r="G754" s="11">
        <v>3360726.2790000001</v>
      </c>
      <c r="H754" s="11">
        <v>1</v>
      </c>
      <c r="I754" s="11">
        <v>-2</v>
      </c>
      <c r="J754" s="11">
        <v>0</v>
      </c>
      <c r="K754" s="11">
        <v>9000</v>
      </c>
      <c r="L754" s="11">
        <v>15</v>
      </c>
      <c r="M754" s="11">
        <v>2.5000000000000001E-2</v>
      </c>
      <c r="N754" s="11">
        <v>0</v>
      </c>
      <c r="O754" s="11">
        <v>0</v>
      </c>
      <c r="P754" s="11">
        <v>0</v>
      </c>
      <c r="Q754" s="11">
        <v>20</v>
      </c>
      <c r="R754" s="11">
        <v>0</v>
      </c>
      <c r="S754" s="11">
        <v>0</v>
      </c>
      <c r="T754" s="11">
        <v>1</v>
      </c>
      <c r="U754" s="11" t="s">
        <v>676</v>
      </c>
      <c r="V754" s="11" t="s">
        <v>79</v>
      </c>
      <c r="W754" s="11" t="s">
        <v>79</v>
      </c>
      <c r="X754" s="11" t="s">
        <v>556</v>
      </c>
    </row>
    <row r="755" spans="1:24" x14ac:dyDescent="0.25">
      <c r="A755" s="11">
        <v>754</v>
      </c>
      <c r="B755" s="11">
        <v>37</v>
      </c>
      <c r="C755" s="11">
        <v>358</v>
      </c>
      <c r="D755" s="11">
        <v>761934.32579999999</v>
      </c>
      <c r="E755" s="11">
        <v>3360064.7779999999</v>
      </c>
      <c r="F755" s="11">
        <v>765139.49470000004</v>
      </c>
      <c r="G755" s="11">
        <v>3358681.7450000001</v>
      </c>
      <c r="H755" s="11">
        <v>1</v>
      </c>
      <c r="I755" s="11">
        <v>-3</v>
      </c>
      <c r="J755" s="11">
        <v>0</v>
      </c>
      <c r="K755" s="11">
        <v>25000</v>
      </c>
      <c r="L755" s="11">
        <v>65</v>
      </c>
      <c r="M755" s="11">
        <v>1.7999999999999999E-2</v>
      </c>
      <c r="N755" s="11">
        <v>0</v>
      </c>
      <c r="O755" s="11">
        <v>0</v>
      </c>
      <c r="P755" s="11">
        <v>0</v>
      </c>
      <c r="Q755" s="11">
        <v>20</v>
      </c>
      <c r="R755" s="11">
        <v>0</v>
      </c>
      <c r="S755" s="11">
        <v>0</v>
      </c>
      <c r="T755" s="11">
        <v>1</v>
      </c>
      <c r="U755" s="11" t="s">
        <v>676</v>
      </c>
      <c r="V755" s="11" t="s">
        <v>79</v>
      </c>
      <c r="W755" s="11" t="s">
        <v>79</v>
      </c>
      <c r="X755" s="11" t="s">
        <v>556</v>
      </c>
    </row>
    <row r="756" spans="1:24" x14ac:dyDescent="0.25">
      <c r="A756" s="11">
        <v>755</v>
      </c>
      <c r="B756" s="11">
        <v>359</v>
      </c>
      <c r="C756" s="11">
        <v>35</v>
      </c>
      <c r="D756" s="11">
        <v>772234.22030000004</v>
      </c>
      <c r="E756" s="11">
        <v>3364870.227</v>
      </c>
      <c r="F756" s="11">
        <v>773071.09909999999</v>
      </c>
      <c r="G756" s="11">
        <v>3364561.7220000001</v>
      </c>
      <c r="H756" s="11">
        <v>1</v>
      </c>
      <c r="I756" s="11">
        <v>-2</v>
      </c>
      <c r="J756" s="11">
        <v>0</v>
      </c>
      <c r="K756" s="11">
        <v>10000</v>
      </c>
      <c r="L756" s="11">
        <v>30</v>
      </c>
      <c r="M756" s="11">
        <v>2.5000000000000001E-2</v>
      </c>
      <c r="N756" s="11">
        <v>0</v>
      </c>
      <c r="O756" s="11">
        <v>0</v>
      </c>
      <c r="P756" s="11">
        <v>0</v>
      </c>
      <c r="Q756" s="11">
        <v>20</v>
      </c>
      <c r="R756" s="11">
        <v>0</v>
      </c>
      <c r="S756" s="11">
        <v>0</v>
      </c>
      <c r="T756" s="11">
        <v>1</v>
      </c>
      <c r="U756" s="11" t="s">
        <v>676</v>
      </c>
      <c r="V756" s="11" t="s">
        <v>79</v>
      </c>
      <c r="W756" s="11" t="s">
        <v>79</v>
      </c>
      <c r="X756" s="11" t="s">
        <v>556</v>
      </c>
    </row>
    <row r="757" spans="1:24" x14ac:dyDescent="0.25">
      <c r="A757" s="11">
        <v>756</v>
      </c>
      <c r="B757" s="11">
        <v>36</v>
      </c>
      <c r="C757" s="11">
        <v>359</v>
      </c>
      <c r="D757" s="11">
        <v>773681.31510000001</v>
      </c>
      <c r="E757" s="11">
        <v>3365511.0490000001</v>
      </c>
      <c r="F757" s="11">
        <v>773919.96970000002</v>
      </c>
      <c r="G757" s="11">
        <v>3365374.5240000002</v>
      </c>
      <c r="H757" s="11">
        <v>1</v>
      </c>
      <c r="I757" s="11">
        <v>-1.5</v>
      </c>
      <c r="J757" s="11">
        <v>0</v>
      </c>
      <c r="K757" s="11">
        <v>700</v>
      </c>
      <c r="L757" s="11">
        <v>15</v>
      </c>
      <c r="M757" s="11">
        <v>2.5000000000000001E-2</v>
      </c>
      <c r="N757" s="11">
        <v>0</v>
      </c>
      <c r="O757" s="11">
        <v>0</v>
      </c>
      <c r="P757" s="11">
        <v>0</v>
      </c>
      <c r="Q757" s="11">
        <v>20</v>
      </c>
      <c r="R757" s="11">
        <v>0</v>
      </c>
      <c r="S757" s="11">
        <v>0</v>
      </c>
      <c r="T757" s="11">
        <v>1</v>
      </c>
      <c r="U757" s="11" t="s">
        <v>676</v>
      </c>
      <c r="V757" s="11" t="s">
        <v>79</v>
      </c>
      <c r="W757" s="11" t="s">
        <v>79</v>
      </c>
      <c r="X757" s="11" t="s">
        <v>556</v>
      </c>
    </row>
    <row r="758" spans="1:24" x14ac:dyDescent="0.25">
      <c r="A758" s="11">
        <v>757</v>
      </c>
      <c r="B758" s="11">
        <v>37</v>
      </c>
      <c r="C758" s="11">
        <v>359</v>
      </c>
      <c r="D758" s="11">
        <v>773395.70180000004</v>
      </c>
      <c r="E758" s="11">
        <v>3365265.1209999998</v>
      </c>
      <c r="F758" s="11">
        <v>772182.30969999998</v>
      </c>
      <c r="G758" s="11">
        <v>3362003.818</v>
      </c>
      <c r="H758" s="11">
        <v>1</v>
      </c>
      <c r="I758" s="11">
        <v>-5</v>
      </c>
      <c r="J758" s="11">
        <v>0</v>
      </c>
      <c r="K758" s="11">
        <v>24000</v>
      </c>
      <c r="L758" s="11">
        <v>200</v>
      </c>
      <c r="M758" s="11">
        <v>2.5000000000000001E-2</v>
      </c>
      <c r="N758" s="11">
        <v>0</v>
      </c>
      <c r="O758" s="11">
        <v>0</v>
      </c>
      <c r="P758" s="11">
        <v>0</v>
      </c>
      <c r="Q758" s="11">
        <v>20</v>
      </c>
      <c r="R758" s="11">
        <v>0</v>
      </c>
      <c r="S758" s="11">
        <v>0</v>
      </c>
      <c r="T758" s="11">
        <v>1</v>
      </c>
      <c r="U758" s="11" t="s">
        <v>676</v>
      </c>
      <c r="V758" s="11" t="s">
        <v>79</v>
      </c>
      <c r="W758" s="11" t="s">
        <v>79</v>
      </c>
      <c r="X758" s="11" t="s">
        <v>556</v>
      </c>
    </row>
    <row r="759" spans="1:24" x14ac:dyDescent="0.25">
      <c r="A759" s="11">
        <v>758</v>
      </c>
      <c r="B759" s="11">
        <v>360</v>
      </c>
      <c r="C759" s="11">
        <v>47</v>
      </c>
      <c r="D759" s="11">
        <v>814224.60080000001</v>
      </c>
      <c r="E759" s="11">
        <v>3364955.0860000001</v>
      </c>
      <c r="F759" s="11">
        <v>813759.72699999996</v>
      </c>
      <c r="G759" s="11">
        <v>3364029.3739999998</v>
      </c>
      <c r="H759" s="11">
        <v>1</v>
      </c>
      <c r="I759" s="11">
        <v>-1.5</v>
      </c>
      <c r="J759" s="11">
        <v>0</v>
      </c>
      <c r="K759" s="11">
        <v>5000</v>
      </c>
      <c r="L759" s="11">
        <v>30</v>
      </c>
      <c r="M759" s="11">
        <v>2.5000000000000001E-2</v>
      </c>
      <c r="N759" s="11">
        <v>0</v>
      </c>
      <c r="O759" s="11">
        <v>0</v>
      </c>
      <c r="P759" s="11">
        <v>0</v>
      </c>
      <c r="Q759" s="11">
        <v>20</v>
      </c>
      <c r="R759" s="11">
        <v>0</v>
      </c>
      <c r="S759" s="11">
        <v>0</v>
      </c>
      <c r="T759" s="11">
        <v>1</v>
      </c>
      <c r="U759" s="11" t="s">
        <v>676</v>
      </c>
      <c r="V759" s="11" t="s">
        <v>79</v>
      </c>
      <c r="W759" s="11" t="s">
        <v>79</v>
      </c>
      <c r="X759" s="11" t="s">
        <v>556</v>
      </c>
    </row>
    <row r="760" spans="1:24" x14ac:dyDescent="0.25">
      <c r="A760" s="11">
        <v>759</v>
      </c>
      <c r="B760" s="11">
        <v>360</v>
      </c>
      <c r="C760" s="11">
        <v>47</v>
      </c>
      <c r="D760" s="11">
        <v>816305.15599999996</v>
      </c>
      <c r="E760" s="11">
        <v>3359810.3190000001</v>
      </c>
      <c r="F760" s="11">
        <v>816040.57209999999</v>
      </c>
      <c r="G760" s="11">
        <v>3359966.4240000001</v>
      </c>
      <c r="H760" s="11">
        <v>1</v>
      </c>
      <c r="I760" s="11">
        <v>-1.5</v>
      </c>
      <c r="J760" s="11">
        <v>0</v>
      </c>
      <c r="K760" s="11">
        <v>1500</v>
      </c>
      <c r="L760" s="11">
        <v>40</v>
      </c>
      <c r="M760" s="11">
        <v>2.8000000000000001E-2</v>
      </c>
      <c r="N760" s="11">
        <v>0</v>
      </c>
      <c r="O760" s="11">
        <v>0</v>
      </c>
      <c r="P760" s="11">
        <v>0</v>
      </c>
      <c r="Q760" s="11">
        <v>20</v>
      </c>
      <c r="R760" s="11">
        <v>0</v>
      </c>
      <c r="S760" s="11">
        <v>0</v>
      </c>
      <c r="T760" s="11">
        <v>1</v>
      </c>
      <c r="U760" s="11" t="s">
        <v>676</v>
      </c>
      <c r="V760" s="11" t="s">
        <v>79</v>
      </c>
      <c r="W760" s="11" t="s">
        <v>79</v>
      </c>
      <c r="X760" s="11" t="s">
        <v>556</v>
      </c>
    </row>
    <row r="761" spans="1:24" x14ac:dyDescent="0.25">
      <c r="A761" s="11">
        <v>760</v>
      </c>
      <c r="B761" s="11">
        <v>48</v>
      </c>
      <c r="C761" s="11">
        <v>360</v>
      </c>
      <c r="D761" s="11">
        <v>817779.20889999997</v>
      </c>
      <c r="E761" s="11">
        <v>3358541.4550000001</v>
      </c>
      <c r="F761" s="11">
        <v>818425.45499999996</v>
      </c>
      <c r="G761" s="11">
        <v>3358384.6889999998</v>
      </c>
      <c r="H761" s="11">
        <v>1</v>
      </c>
      <c r="I761" s="11">
        <v>-1.5</v>
      </c>
      <c r="J761" s="11">
        <v>0</v>
      </c>
      <c r="K761" s="11">
        <v>9000</v>
      </c>
      <c r="L761" s="11">
        <v>25</v>
      </c>
      <c r="M761" s="11">
        <v>2.8000000000000001E-2</v>
      </c>
      <c r="N761" s="11">
        <v>0</v>
      </c>
      <c r="O761" s="11">
        <v>0</v>
      </c>
      <c r="P761" s="11">
        <v>0</v>
      </c>
      <c r="Q761" s="11">
        <v>20</v>
      </c>
      <c r="R761" s="11">
        <v>0</v>
      </c>
      <c r="S761" s="11">
        <v>0</v>
      </c>
      <c r="T761" s="11">
        <v>1</v>
      </c>
      <c r="U761" s="11" t="s">
        <v>676</v>
      </c>
      <c r="V761" s="11" t="s">
        <v>79</v>
      </c>
      <c r="W761" s="11" t="s">
        <v>79</v>
      </c>
      <c r="X761" s="11" t="s">
        <v>556</v>
      </c>
    </row>
    <row r="762" spans="1:24" x14ac:dyDescent="0.25">
      <c r="A762" s="11">
        <v>761</v>
      </c>
      <c r="B762" s="11">
        <v>361</v>
      </c>
      <c r="C762" s="11">
        <v>360</v>
      </c>
      <c r="D762" s="11">
        <v>817278.51670000004</v>
      </c>
      <c r="E762" s="11">
        <v>3358350.344</v>
      </c>
      <c r="F762" s="11">
        <v>818144.67790000001</v>
      </c>
      <c r="G762" s="11">
        <v>3353956.1120000002</v>
      </c>
      <c r="H762" s="11">
        <v>1</v>
      </c>
      <c r="I762" s="11">
        <v>-3</v>
      </c>
      <c r="J762" s="11">
        <v>0</v>
      </c>
      <c r="K762" s="11">
        <v>15000</v>
      </c>
      <c r="L762" s="11">
        <v>60</v>
      </c>
      <c r="M762" s="11">
        <v>0.02</v>
      </c>
      <c r="N762" s="11">
        <v>0</v>
      </c>
      <c r="O762" s="11">
        <v>0</v>
      </c>
      <c r="P762" s="11">
        <v>0</v>
      </c>
      <c r="Q762" s="11">
        <v>20</v>
      </c>
      <c r="R762" s="11">
        <v>0</v>
      </c>
      <c r="S762" s="11">
        <v>0</v>
      </c>
      <c r="T762" s="11">
        <v>1</v>
      </c>
      <c r="U762" s="11" t="s">
        <v>676</v>
      </c>
      <c r="V762" s="11" t="s">
        <v>79</v>
      </c>
      <c r="W762" s="11" t="s">
        <v>79</v>
      </c>
      <c r="X762" s="11" t="s">
        <v>556</v>
      </c>
    </row>
    <row r="763" spans="1:24" x14ac:dyDescent="0.25">
      <c r="A763" s="11">
        <v>762</v>
      </c>
      <c r="B763" s="11">
        <v>49</v>
      </c>
      <c r="C763" s="11">
        <v>361</v>
      </c>
      <c r="D763" s="11">
        <v>819762.06400000001</v>
      </c>
      <c r="E763" s="11">
        <v>3352229.8250000002</v>
      </c>
      <c r="F763" s="11">
        <v>820173.49190000002</v>
      </c>
      <c r="G763" s="11">
        <v>3352717.321</v>
      </c>
      <c r="H763" s="11">
        <v>1</v>
      </c>
      <c r="I763" s="11">
        <v>-1.5</v>
      </c>
      <c r="J763" s="11">
        <v>0</v>
      </c>
      <c r="K763" s="11">
        <v>3000</v>
      </c>
      <c r="L763" s="11">
        <v>30</v>
      </c>
      <c r="M763" s="11">
        <v>2.5000000000000001E-2</v>
      </c>
      <c r="N763" s="11">
        <v>0</v>
      </c>
      <c r="O763" s="11">
        <v>0</v>
      </c>
      <c r="P763" s="11">
        <v>0</v>
      </c>
      <c r="Q763" s="11">
        <v>20</v>
      </c>
      <c r="R763" s="11">
        <v>0</v>
      </c>
      <c r="S763" s="11">
        <v>0</v>
      </c>
      <c r="T763" s="11">
        <v>1</v>
      </c>
      <c r="U763" s="11" t="s">
        <v>676</v>
      </c>
      <c r="V763" s="11" t="s">
        <v>79</v>
      </c>
      <c r="W763" s="11" t="s">
        <v>79</v>
      </c>
      <c r="X763" s="11" t="s">
        <v>556</v>
      </c>
    </row>
    <row r="764" spans="1:24" x14ac:dyDescent="0.25">
      <c r="A764" s="11">
        <v>763</v>
      </c>
      <c r="B764" s="11">
        <v>46</v>
      </c>
      <c r="C764" s="11">
        <v>361</v>
      </c>
      <c r="D764" s="11">
        <v>819716.40229999996</v>
      </c>
      <c r="E764" s="11">
        <v>3351994.0970000001</v>
      </c>
      <c r="F764" s="11">
        <v>819078.42449999996</v>
      </c>
      <c r="G764" s="11">
        <v>3351966.3149999999</v>
      </c>
      <c r="H764" s="11">
        <v>1</v>
      </c>
      <c r="I764" s="11">
        <v>-1.5</v>
      </c>
      <c r="J764" s="11">
        <v>0</v>
      </c>
      <c r="K764" s="11">
        <v>4000</v>
      </c>
      <c r="L764" s="11">
        <v>20</v>
      </c>
      <c r="M764" s="11">
        <v>2.5000000000000001E-2</v>
      </c>
      <c r="N764" s="11">
        <v>0</v>
      </c>
      <c r="O764" s="11">
        <v>0</v>
      </c>
      <c r="P764" s="11">
        <v>0</v>
      </c>
      <c r="Q764" s="11">
        <v>20</v>
      </c>
      <c r="R764" s="11">
        <v>0</v>
      </c>
      <c r="S764" s="11">
        <v>0</v>
      </c>
      <c r="T764" s="11">
        <v>1</v>
      </c>
      <c r="U764" s="11" t="s">
        <v>676</v>
      </c>
      <c r="V764" s="11" t="s">
        <v>79</v>
      </c>
      <c r="W764" s="11" t="s">
        <v>79</v>
      </c>
      <c r="X764" s="11" t="s">
        <v>556</v>
      </c>
    </row>
    <row r="765" spans="1:24" x14ac:dyDescent="0.25">
      <c r="A765" s="11">
        <v>764</v>
      </c>
      <c r="B765" s="11">
        <v>362</v>
      </c>
      <c r="C765" s="11">
        <v>361</v>
      </c>
      <c r="D765" s="11">
        <v>819766.57140000002</v>
      </c>
      <c r="E765" s="11">
        <v>3351505.227</v>
      </c>
      <c r="F765" s="11">
        <v>821599.1507</v>
      </c>
      <c r="G765" s="11">
        <v>3346603.4389999998</v>
      </c>
      <c r="H765" s="11">
        <v>1</v>
      </c>
      <c r="I765" s="11">
        <v>-3</v>
      </c>
      <c r="J765" s="11">
        <v>0</v>
      </c>
      <c r="K765" s="11">
        <v>15000</v>
      </c>
      <c r="L765" s="11">
        <v>60</v>
      </c>
      <c r="M765" s="11">
        <v>0.02</v>
      </c>
      <c r="N765" s="11">
        <v>0</v>
      </c>
      <c r="O765" s="11">
        <v>0</v>
      </c>
      <c r="P765" s="11">
        <v>0</v>
      </c>
      <c r="Q765" s="11">
        <v>20</v>
      </c>
      <c r="R765" s="11">
        <v>0</v>
      </c>
      <c r="S765" s="11">
        <v>0</v>
      </c>
      <c r="T765" s="11">
        <v>1</v>
      </c>
      <c r="U765" s="11" t="s">
        <v>676</v>
      </c>
      <c r="V765" s="11" t="s">
        <v>79</v>
      </c>
      <c r="W765" s="11" t="s">
        <v>79</v>
      </c>
      <c r="X765" s="11" t="s">
        <v>556</v>
      </c>
    </row>
    <row r="766" spans="1:24" x14ac:dyDescent="0.25">
      <c r="A766" s="11">
        <v>765</v>
      </c>
      <c r="B766" s="11">
        <v>44</v>
      </c>
      <c r="C766" s="11">
        <v>362</v>
      </c>
      <c r="D766" s="11">
        <v>820720.71050000004</v>
      </c>
      <c r="E766" s="11">
        <v>3345746.1869999999</v>
      </c>
      <c r="F766" s="11">
        <v>821318.67</v>
      </c>
      <c r="G766" s="11">
        <v>3345814.9780000001</v>
      </c>
      <c r="H766" s="11">
        <v>1</v>
      </c>
      <c r="I766" s="11">
        <v>-1.5</v>
      </c>
      <c r="J766" s="11">
        <v>0</v>
      </c>
      <c r="K766" s="11">
        <v>600</v>
      </c>
      <c r="L766" s="11">
        <v>25</v>
      </c>
      <c r="M766" s="11">
        <v>2.5000000000000001E-2</v>
      </c>
      <c r="N766" s="11">
        <v>0</v>
      </c>
      <c r="O766" s="11">
        <v>0</v>
      </c>
      <c r="P766" s="11">
        <v>0</v>
      </c>
      <c r="Q766" s="11">
        <v>20</v>
      </c>
      <c r="R766" s="11">
        <v>0</v>
      </c>
      <c r="S766" s="11">
        <v>0</v>
      </c>
      <c r="T766" s="11">
        <v>1</v>
      </c>
      <c r="U766" s="11" t="s">
        <v>676</v>
      </c>
      <c r="V766" s="11" t="s">
        <v>79</v>
      </c>
      <c r="W766" s="11" t="s">
        <v>79</v>
      </c>
      <c r="X766" s="11" t="s">
        <v>556</v>
      </c>
    </row>
    <row r="767" spans="1:24" x14ac:dyDescent="0.25">
      <c r="A767" s="11">
        <v>766</v>
      </c>
      <c r="B767" s="11">
        <v>44</v>
      </c>
      <c r="C767" s="11">
        <v>362</v>
      </c>
      <c r="D767" s="11">
        <v>822243.12600000005</v>
      </c>
      <c r="E767" s="11">
        <v>3343564.9569999999</v>
      </c>
      <c r="F767" s="11">
        <v>822967.55660000001</v>
      </c>
      <c r="G767" s="11">
        <v>3343656.503</v>
      </c>
      <c r="H767" s="11">
        <v>1</v>
      </c>
      <c r="I767" s="11">
        <v>-1.5</v>
      </c>
      <c r="J767" s="11">
        <v>0</v>
      </c>
      <c r="K767" s="11">
        <v>2500</v>
      </c>
      <c r="L767" s="11">
        <v>15</v>
      </c>
      <c r="M767" s="11">
        <v>2.5000000000000001E-2</v>
      </c>
      <c r="N767" s="11">
        <v>0</v>
      </c>
      <c r="O767" s="11">
        <v>0</v>
      </c>
      <c r="P767" s="11">
        <v>0</v>
      </c>
      <c r="Q767" s="11">
        <v>20</v>
      </c>
      <c r="R767" s="11">
        <v>0</v>
      </c>
      <c r="S767" s="11">
        <v>0</v>
      </c>
      <c r="T767" s="11">
        <v>1</v>
      </c>
      <c r="U767" s="11" t="s">
        <v>676</v>
      </c>
      <c r="V767" s="11" t="s">
        <v>79</v>
      </c>
      <c r="W767" s="11" t="s">
        <v>79</v>
      </c>
      <c r="X767" s="11" t="s">
        <v>556</v>
      </c>
    </row>
    <row r="768" spans="1:24" x14ac:dyDescent="0.25">
      <c r="A768" s="11">
        <v>767</v>
      </c>
      <c r="B768" s="11">
        <v>50</v>
      </c>
      <c r="C768" s="11">
        <v>362</v>
      </c>
      <c r="D768" s="11">
        <v>823063.9547</v>
      </c>
      <c r="E768" s="11">
        <v>3343749.7250000001</v>
      </c>
      <c r="F768" s="11">
        <v>826351.67379999999</v>
      </c>
      <c r="G768" s="11">
        <v>3343490.1680000001</v>
      </c>
      <c r="H768" s="11">
        <v>1</v>
      </c>
      <c r="I768" s="11">
        <v>-6</v>
      </c>
      <c r="J768" s="11">
        <v>0</v>
      </c>
      <c r="K768" s="11">
        <v>5000</v>
      </c>
      <c r="L768" s="11">
        <v>130</v>
      </c>
      <c r="M768" s="11">
        <v>2.5000000000000001E-2</v>
      </c>
      <c r="N768" s="11">
        <v>0</v>
      </c>
      <c r="O768" s="11">
        <v>0</v>
      </c>
      <c r="P768" s="11">
        <v>0</v>
      </c>
      <c r="Q768" s="11">
        <v>20</v>
      </c>
      <c r="R768" s="11">
        <v>0</v>
      </c>
      <c r="S768" s="11">
        <v>0</v>
      </c>
      <c r="T768" s="11">
        <v>1</v>
      </c>
      <c r="U768" s="11" t="s">
        <v>676</v>
      </c>
      <c r="V768" s="11" t="s">
        <v>79</v>
      </c>
      <c r="W768" s="11" t="s">
        <v>79</v>
      </c>
      <c r="X768" s="11" t="s">
        <v>556</v>
      </c>
    </row>
    <row r="769" spans="1:24" x14ac:dyDescent="0.25">
      <c r="A769" s="11">
        <v>768</v>
      </c>
      <c r="B769" s="11">
        <v>43</v>
      </c>
      <c r="C769" s="11">
        <v>362</v>
      </c>
      <c r="D769" s="11">
        <v>822911.93649999995</v>
      </c>
      <c r="E769" s="11">
        <v>3343546.4109999998</v>
      </c>
      <c r="F769" s="11">
        <v>822713.49860000005</v>
      </c>
      <c r="G769" s="11">
        <v>3341093.057</v>
      </c>
      <c r="H769" s="11">
        <v>1</v>
      </c>
      <c r="I769" s="11">
        <v>-3</v>
      </c>
      <c r="J769" s="11">
        <v>0</v>
      </c>
      <c r="K769" s="11">
        <v>11000</v>
      </c>
      <c r="L769" s="11">
        <v>150</v>
      </c>
      <c r="M769" s="11">
        <v>2.5000000000000001E-2</v>
      </c>
      <c r="N769" s="11">
        <v>0</v>
      </c>
      <c r="O769" s="11">
        <v>0</v>
      </c>
      <c r="P769" s="11">
        <v>0</v>
      </c>
      <c r="Q769" s="11">
        <v>20</v>
      </c>
      <c r="R769" s="11">
        <v>0</v>
      </c>
      <c r="S769" s="11">
        <v>0</v>
      </c>
      <c r="T769" s="11">
        <v>1</v>
      </c>
      <c r="U769" s="11" t="s">
        <v>676</v>
      </c>
      <c r="V769" s="11" t="s">
        <v>79</v>
      </c>
      <c r="W769" s="11" t="s">
        <v>79</v>
      </c>
      <c r="X769" s="11" t="s">
        <v>556</v>
      </c>
    </row>
    <row r="770" spans="1:24" x14ac:dyDescent="0.25">
      <c r="A770" s="11">
        <v>769</v>
      </c>
      <c r="B770" s="11">
        <v>51</v>
      </c>
      <c r="C770" s="11">
        <v>363</v>
      </c>
      <c r="D770" s="11">
        <v>821890.57929999998</v>
      </c>
      <c r="E770" s="11">
        <v>3363008.9350000001</v>
      </c>
      <c r="F770" s="11">
        <v>822047.74219999998</v>
      </c>
      <c r="G770" s="11">
        <v>3363084.341</v>
      </c>
      <c r="H770" s="11">
        <v>1</v>
      </c>
      <c r="I770" s="11">
        <v>-1.5</v>
      </c>
      <c r="J770" s="11">
        <v>0</v>
      </c>
      <c r="K770" s="11">
        <v>4000</v>
      </c>
      <c r="L770" s="11">
        <v>50</v>
      </c>
      <c r="M770" s="11">
        <v>2.5000000000000001E-2</v>
      </c>
      <c r="N770" s="11">
        <v>0</v>
      </c>
      <c r="O770" s="11">
        <v>0</v>
      </c>
      <c r="P770" s="11">
        <v>0</v>
      </c>
      <c r="Q770" s="11">
        <v>20</v>
      </c>
      <c r="R770" s="11">
        <v>0</v>
      </c>
      <c r="S770" s="11">
        <v>0</v>
      </c>
      <c r="T770" s="11">
        <v>1</v>
      </c>
      <c r="U770" s="11" t="s">
        <v>676</v>
      </c>
      <c r="V770" s="11" t="s">
        <v>79</v>
      </c>
      <c r="W770" s="11" t="s">
        <v>79</v>
      </c>
      <c r="X770" s="11" t="s">
        <v>556</v>
      </c>
    </row>
    <row r="771" spans="1:24" x14ac:dyDescent="0.25">
      <c r="A771" s="11">
        <v>770</v>
      </c>
      <c r="B771" s="11">
        <v>48</v>
      </c>
      <c r="C771" s="11">
        <v>363</v>
      </c>
      <c r="D771" s="11">
        <v>822515.99219999998</v>
      </c>
      <c r="E771" s="11">
        <v>3362148.0780000002</v>
      </c>
      <c r="F771" s="11">
        <v>821753.32920000004</v>
      </c>
      <c r="G771" s="11">
        <v>3361978.3</v>
      </c>
      <c r="H771" s="11">
        <v>1</v>
      </c>
      <c r="I771" s="11">
        <v>-1.5</v>
      </c>
      <c r="J771" s="11">
        <v>0</v>
      </c>
      <c r="K771" s="11">
        <v>15000</v>
      </c>
      <c r="L771" s="11">
        <v>20</v>
      </c>
      <c r="M771" s="11">
        <v>0.02</v>
      </c>
      <c r="N771" s="11">
        <v>0</v>
      </c>
      <c r="O771" s="11">
        <v>0</v>
      </c>
      <c r="P771" s="11">
        <v>0</v>
      </c>
      <c r="Q771" s="11">
        <v>20</v>
      </c>
      <c r="R771" s="11">
        <v>0</v>
      </c>
      <c r="S771" s="11">
        <v>0</v>
      </c>
      <c r="T771" s="11">
        <v>1</v>
      </c>
      <c r="U771" s="11" t="s">
        <v>676</v>
      </c>
      <c r="V771" s="11" t="s">
        <v>79</v>
      </c>
      <c r="W771" s="11" t="s">
        <v>79</v>
      </c>
      <c r="X771" s="11" t="s">
        <v>556</v>
      </c>
    </row>
    <row r="772" spans="1:24" x14ac:dyDescent="0.25">
      <c r="A772" s="11">
        <v>771</v>
      </c>
      <c r="B772" s="11">
        <v>48</v>
      </c>
      <c r="C772" s="11">
        <v>363</v>
      </c>
      <c r="D772" s="11">
        <v>823135.23300000001</v>
      </c>
      <c r="E772" s="11">
        <v>3357645.6260000002</v>
      </c>
      <c r="F772" s="11">
        <v>822776.45730000001</v>
      </c>
      <c r="G772" s="11">
        <v>3358071.077</v>
      </c>
      <c r="H772" s="11">
        <v>1</v>
      </c>
      <c r="I772" s="11">
        <v>-3</v>
      </c>
      <c r="J772" s="11">
        <v>0</v>
      </c>
      <c r="K772" s="11">
        <v>8000</v>
      </c>
      <c r="L772" s="11">
        <v>70</v>
      </c>
      <c r="M772" s="11">
        <v>0.02</v>
      </c>
      <c r="N772" s="11">
        <v>0</v>
      </c>
      <c r="O772" s="11">
        <v>0</v>
      </c>
      <c r="P772" s="11">
        <v>0</v>
      </c>
      <c r="Q772" s="11">
        <v>20</v>
      </c>
      <c r="R772" s="11">
        <v>0</v>
      </c>
      <c r="S772" s="11">
        <v>0</v>
      </c>
      <c r="T772" s="11">
        <v>1</v>
      </c>
      <c r="U772" s="11" t="s">
        <v>676</v>
      </c>
      <c r="V772" s="11" t="s">
        <v>79</v>
      </c>
      <c r="W772" s="11" t="s">
        <v>79</v>
      </c>
      <c r="X772" s="11" t="s">
        <v>556</v>
      </c>
    </row>
    <row r="773" spans="1:24" x14ac:dyDescent="0.25">
      <c r="A773" s="11">
        <v>772</v>
      </c>
      <c r="B773" s="11">
        <v>364</v>
      </c>
      <c r="C773" s="11">
        <v>363</v>
      </c>
      <c r="D773" s="11">
        <v>823585.36699999997</v>
      </c>
      <c r="E773" s="11">
        <v>3361532.5380000002</v>
      </c>
      <c r="F773" s="11">
        <v>823989.98190000001</v>
      </c>
      <c r="G773" s="11">
        <v>3353602.3640000001</v>
      </c>
      <c r="H773" s="11">
        <v>1</v>
      </c>
      <c r="I773" s="11">
        <v>-5</v>
      </c>
      <c r="J773" s="11">
        <v>0</v>
      </c>
      <c r="K773" s="11">
        <v>25000</v>
      </c>
      <c r="L773" s="11">
        <v>150</v>
      </c>
      <c r="M773" s="11">
        <v>0.01</v>
      </c>
      <c r="N773" s="11">
        <v>0</v>
      </c>
      <c r="O773" s="11">
        <v>0</v>
      </c>
      <c r="P773" s="11">
        <v>0</v>
      </c>
      <c r="Q773" s="11">
        <v>20</v>
      </c>
      <c r="R773" s="11">
        <v>0</v>
      </c>
      <c r="S773" s="11">
        <v>0</v>
      </c>
      <c r="T773" s="11">
        <v>1</v>
      </c>
      <c r="U773" s="11" t="s">
        <v>676</v>
      </c>
      <c r="V773" s="11" t="s">
        <v>79</v>
      </c>
      <c r="W773" s="11" t="s">
        <v>79</v>
      </c>
      <c r="X773" s="11" t="s">
        <v>556</v>
      </c>
    </row>
    <row r="774" spans="1:24" x14ac:dyDescent="0.25">
      <c r="A774" s="11">
        <v>773</v>
      </c>
      <c r="B774" s="11">
        <v>52</v>
      </c>
      <c r="C774" s="11">
        <v>364</v>
      </c>
      <c r="D774" s="11">
        <v>824028.83050000004</v>
      </c>
      <c r="E774" s="11">
        <v>3354731.4750000001</v>
      </c>
      <c r="F774" s="11">
        <v>824860.68209999998</v>
      </c>
      <c r="G774" s="11">
        <v>3355766.5269999998</v>
      </c>
      <c r="H774" s="11">
        <v>1</v>
      </c>
      <c r="I774" s="11">
        <v>-1.5</v>
      </c>
      <c r="J774" s="11">
        <v>0</v>
      </c>
      <c r="K774" s="11">
        <v>5000</v>
      </c>
      <c r="L774" s="11">
        <v>25</v>
      </c>
      <c r="M774" s="11">
        <v>2.8000000000000001E-2</v>
      </c>
      <c r="N774" s="11">
        <v>0</v>
      </c>
      <c r="O774" s="11">
        <v>0</v>
      </c>
      <c r="P774" s="11">
        <v>0</v>
      </c>
      <c r="Q774" s="11">
        <v>20</v>
      </c>
      <c r="R774" s="11">
        <v>0</v>
      </c>
      <c r="S774" s="11">
        <v>0</v>
      </c>
      <c r="T774" s="11">
        <v>1</v>
      </c>
      <c r="U774" s="11" t="s">
        <v>676</v>
      </c>
      <c r="V774" s="11" t="s">
        <v>79</v>
      </c>
      <c r="W774" s="11" t="s">
        <v>79</v>
      </c>
      <c r="X774" s="11" t="s">
        <v>556</v>
      </c>
    </row>
    <row r="775" spans="1:24" x14ac:dyDescent="0.25">
      <c r="A775" s="11">
        <v>774</v>
      </c>
      <c r="B775" s="11">
        <v>49</v>
      </c>
      <c r="C775" s="11">
        <v>364</v>
      </c>
      <c r="D775" s="11">
        <v>824002.3996</v>
      </c>
      <c r="E775" s="11">
        <v>3353348.0649999999</v>
      </c>
      <c r="F775" s="11">
        <v>823416.61100000003</v>
      </c>
      <c r="G775" s="11">
        <v>3351745.7280000001</v>
      </c>
      <c r="H775" s="11">
        <v>1</v>
      </c>
      <c r="I775" s="11">
        <v>-1.5</v>
      </c>
      <c r="J775" s="11">
        <v>0</v>
      </c>
      <c r="K775" s="11">
        <v>5000</v>
      </c>
      <c r="L775" s="11">
        <v>35</v>
      </c>
      <c r="M775" s="11">
        <v>0.02</v>
      </c>
      <c r="N775" s="11">
        <v>0</v>
      </c>
      <c r="O775" s="11">
        <v>0</v>
      </c>
      <c r="P775" s="11">
        <v>0</v>
      </c>
      <c r="Q775" s="11">
        <v>20</v>
      </c>
      <c r="R775" s="11">
        <v>0</v>
      </c>
      <c r="S775" s="11">
        <v>0</v>
      </c>
      <c r="T775" s="11">
        <v>1</v>
      </c>
      <c r="U775" s="11" t="s">
        <v>676</v>
      </c>
      <c r="V775" s="11" t="s">
        <v>79</v>
      </c>
      <c r="W775" s="11" t="s">
        <v>79</v>
      </c>
      <c r="X775" s="11" t="s">
        <v>556</v>
      </c>
    </row>
    <row r="776" spans="1:24" x14ac:dyDescent="0.25">
      <c r="A776" s="11">
        <v>775</v>
      </c>
      <c r="B776" s="11">
        <v>52</v>
      </c>
      <c r="C776" s="11">
        <v>364</v>
      </c>
      <c r="D776" s="11">
        <v>824748.0355</v>
      </c>
      <c r="E776" s="11">
        <v>3352864.406</v>
      </c>
      <c r="F776" s="11">
        <v>825076.11950000003</v>
      </c>
      <c r="G776" s="11">
        <v>3353431.9380000001</v>
      </c>
      <c r="H776" s="11">
        <v>1</v>
      </c>
      <c r="I776" s="11">
        <v>-1.5</v>
      </c>
      <c r="J776" s="11">
        <v>0</v>
      </c>
      <c r="K776" s="11">
        <v>4000</v>
      </c>
      <c r="L776" s="11">
        <v>20</v>
      </c>
      <c r="M776" s="11">
        <v>2.8000000000000001E-2</v>
      </c>
      <c r="N776" s="11">
        <v>0</v>
      </c>
      <c r="O776" s="11">
        <v>0</v>
      </c>
      <c r="P776" s="11">
        <v>0</v>
      </c>
      <c r="Q776" s="11">
        <v>20</v>
      </c>
      <c r="R776" s="11">
        <v>0</v>
      </c>
      <c r="S776" s="11">
        <v>0</v>
      </c>
      <c r="T776" s="11">
        <v>1</v>
      </c>
      <c r="U776" s="11" t="s">
        <v>676</v>
      </c>
      <c r="V776" s="11" t="s">
        <v>79</v>
      </c>
      <c r="W776" s="11" t="s">
        <v>79</v>
      </c>
      <c r="X776" s="11" t="s">
        <v>556</v>
      </c>
    </row>
    <row r="777" spans="1:24" x14ac:dyDescent="0.25">
      <c r="A777" s="11">
        <v>776</v>
      </c>
      <c r="B777" s="11">
        <v>49</v>
      </c>
      <c r="C777" s="11">
        <v>364</v>
      </c>
      <c r="D777" s="11">
        <v>825780.42079999996</v>
      </c>
      <c r="E777" s="11">
        <v>3350738.73</v>
      </c>
      <c r="F777" s="11">
        <v>824638.03590000002</v>
      </c>
      <c r="G777" s="11">
        <v>3350194.5690000001</v>
      </c>
      <c r="H777" s="11">
        <v>1</v>
      </c>
      <c r="I777" s="11">
        <v>-1.5</v>
      </c>
      <c r="J777" s="11">
        <v>0</v>
      </c>
      <c r="K777" s="11">
        <v>6000</v>
      </c>
      <c r="L777" s="11">
        <v>35</v>
      </c>
      <c r="M777" s="11">
        <v>0.02</v>
      </c>
      <c r="N777" s="11">
        <v>0</v>
      </c>
      <c r="O777" s="11">
        <v>0</v>
      </c>
      <c r="P777" s="11">
        <v>0</v>
      </c>
      <c r="Q777" s="11">
        <v>20</v>
      </c>
      <c r="R777" s="11">
        <v>0</v>
      </c>
      <c r="S777" s="11">
        <v>0</v>
      </c>
      <c r="T777" s="11">
        <v>1</v>
      </c>
      <c r="U777" s="11" t="s">
        <v>676</v>
      </c>
      <c r="V777" s="11" t="s">
        <v>79</v>
      </c>
      <c r="W777" s="11" t="s">
        <v>79</v>
      </c>
      <c r="X777" s="11" t="s">
        <v>556</v>
      </c>
    </row>
    <row r="778" spans="1:24" x14ac:dyDescent="0.25">
      <c r="A778" s="11">
        <v>777</v>
      </c>
      <c r="B778" s="11">
        <v>365</v>
      </c>
      <c r="C778" s="11">
        <v>364</v>
      </c>
      <c r="D778" s="11">
        <v>824087.32700000005</v>
      </c>
      <c r="E778" s="11">
        <v>3352104.054</v>
      </c>
      <c r="F778" s="11">
        <v>828839.30819999997</v>
      </c>
      <c r="G778" s="11">
        <v>3344951.55</v>
      </c>
      <c r="H778" s="11">
        <v>1</v>
      </c>
      <c r="I778" s="11">
        <v>-5</v>
      </c>
      <c r="J778" s="11">
        <v>0</v>
      </c>
      <c r="K778" s="11">
        <v>10000</v>
      </c>
      <c r="L778" s="11">
        <v>200</v>
      </c>
      <c r="M778" s="11">
        <v>1.4999999999999999E-2</v>
      </c>
      <c r="N778" s="11">
        <v>0</v>
      </c>
      <c r="O778" s="11">
        <v>0</v>
      </c>
      <c r="P778" s="11">
        <v>0</v>
      </c>
      <c r="Q778" s="11">
        <v>20</v>
      </c>
      <c r="R778" s="11">
        <v>0</v>
      </c>
      <c r="S778" s="11">
        <v>0</v>
      </c>
      <c r="T778" s="11">
        <v>1</v>
      </c>
      <c r="U778" s="11" t="s">
        <v>676</v>
      </c>
      <c r="V778" s="11" t="s">
        <v>79</v>
      </c>
      <c r="W778" s="11" t="s">
        <v>79</v>
      </c>
      <c r="X778" s="11" t="s">
        <v>556</v>
      </c>
    </row>
    <row r="779" spans="1:24" x14ac:dyDescent="0.25">
      <c r="A779" s="11">
        <v>778</v>
      </c>
      <c r="B779" s="11">
        <v>53</v>
      </c>
      <c r="C779" s="11">
        <v>365</v>
      </c>
      <c r="D779" s="11">
        <v>828096.73659999995</v>
      </c>
      <c r="E779" s="11">
        <v>3346523.358</v>
      </c>
      <c r="F779" s="11">
        <v>828672.20649999997</v>
      </c>
      <c r="G779" s="11">
        <v>3347590.9539999999</v>
      </c>
      <c r="H779" s="11">
        <v>1</v>
      </c>
      <c r="I779" s="11">
        <v>-5</v>
      </c>
      <c r="J779" s="11">
        <v>0</v>
      </c>
      <c r="K779" s="11">
        <v>2000</v>
      </c>
      <c r="L779" s="11">
        <v>130</v>
      </c>
      <c r="M779" s="11">
        <v>2.5000000000000001E-2</v>
      </c>
      <c r="N779" s="11">
        <v>0</v>
      </c>
      <c r="O779" s="11">
        <v>0</v>
      </c>
      <c r="P779" s="11">
        <v>0</v>
      </c>
      <c r="Q779" s="11">
        <v>20</v>
      </c>
      <c r="R779" s="11">
        <v>0</v>
      </c>
      <c r="S779" s="11">
        <v>0</v>
      </c>
      <c r="T779" s="11">
        <v>1</v>
      </c>
      <c r="U779" s="11" t="s">
        <v>676</v>
      </c>
      <c r="V779" s="11" t="s">
        <v>79</v>
      </c>
      <c r="W779" s="11" t="s">
        <v>79</v>
      </c>
      <c r="X779" s="11" t="s">
        <v>556</v>
      </c>
    </row>
    <row r="780" spans="1:24" x14ac:dyDescent="0.25">
      <c r="A780" s="11">
        <v>779</v>
      </c>
      <c r="B780" s="11">
        <v>365</v>
      </c>
      <c r="C780" s="11">
        <v>50</v>
      </c>
      <c r="D780" s="11">
        <v>826241.10419999994</v>
      </c>
      <c r="E780" s="11">
        <v>3346786.2480000001</v>
      </c>
      <c r="F780" s="11">
        <v>828387.40850000002</v>
      </c>
      <c r="G780" s="11">
        <v>3345702.7769999998</v>
      </c>
      <c r="H780" s="11">
        <v>1</v>
      </c>
      <c r="I780" s="11">
        <v>-1.5</v>
      </c>
      <c r="J780" s="11">
        <v>0</v>
      </c>
      <c r="K780" s="11">
        <v>5000</v>
      </c>
      <c r="L780" s="11">
        <v>160</v>
      </c>
      <c r="M780" s="11">
        <v>2.5000000000000001E-2</v>
      </c>
      <c r="N780" s="11">
        <v>0</v>
      </c>
      <c r="O780" s="11">
        <v>0</v>
      </c>
      <c r="P780" s="11">
        <v>0</v>
      </c>
      <c r="Q780" s="11">
        <v>20</v>
      </c>
      <c r="R780" s="11">
        <v>0</v>
      </c>
      <c r="S780" s="11">
        <v>0</v>
      </c>
      <c r="T780" s="11">
        <v>1</v>
      </c>
      <c r="U780" s="11" t="s">
        <v>676</v>
      </c>
      <c r="V780" s="11" t="s">
        <v>79</v>
      </c>
      <c r="W780" s="11" t="s">
        <v>79</v>
      </c>
      <c r="X780" s="11" t="s">
        <v>556</v>
      </c>
    </row>
    <row r="781" spans="1:24" x14ac:dyDescent="0.25">
      <c r="A781" s="11">
        <v>780</v>
      </c>
      <c r="B781" s="11">
        <v>365</v>
      </c>
      <c r="C781" s="11">
        <v>50</v>
      </c>
      <c r="D781" s="11">
        <v>827826.49069999997</v>
      </c>
      <c r="E781" s="11">
        <v>3343557.7960000001</v>
      </c>
      <c r="F781" s="11">
        <v>829604.49419999996</v>
      </c>
      <c r="G781" s="11">
        <v>3344044.63</v>
      </c>
      <c r="H781" s="11">
        <v>1</v>
      </c>
      <c r="I781" s="11">
        <v>-4.5</v>
      </c>
      <c r="J781" s="11">
        <v>0</v>
      </c>
      <c r="K781" s="11">
        <v>2400</v>
      </c>
      <c r="L781" s="11">
        <v>360</v>
      </c>
      <c r="M781" s="11">
        <v>2.5000000000000001E-2</v>
      </c>
      <c r="N781" s="11">
        <v>0</v>
      </c>
      <c r="O781" s="11">
        <v>0</v>
      </c>
      <c r="P781" s="11">
        <v>0</v>
      </c>
      <c r="Q781" s="11">
        <v>20</v>
      </c>
      <c r="R781" s="11">
        <v>0</v>
      </c>
      <c r="S781" s="11">
        <v>0</v>
      </c>
      <c r="T781" s="11">
        <v>1</v>
      </c>
      <c r="U781" s="11" t="s">
        <v>676</v>
      </c>
      <c r="V781" s="11" t="s">
        <v>79</v>
      </c>
      <c r="W781" s="11" t="s">
        <v>79</v>
      </c>
      <c r="X781" s="11" t="s">
        <v>556</v>
      </c>
    </row>
    <row r="782" spans="1:24" x14ac:dyDescent="0.25">
      <c r="A782" s="11">
        <v>781</v>
      </c>
      <c r="B782" s="11">
        <v>53</v>
      </c>
      <c r="C782" s="11">
        <v>365</v>
      </c>
      <c r="D782" s="11">
        <v>831047.38910000003</v>
      </c>
      <c r="E782" s="11">
        <v>3346202.656</v>
      </c>
      <c r="F782" s="11">
        <v>831599.04639999999</v>
      </c>
      <c r="G782" s="11">
        <v>3344436.5580000002</v>
      </c>
      <c r="H782" s="11">
        <v>1</v>
      </c>
      <c r="I782" s="11">
        <v>-2.5</v>
      </c>
      <c r="J782" s="11">
        <v>0</v>
      </c>
      <c r="K782" s="11">
        <v>6000</v>
      </c>
      <c r="L782" s="11">
        <v>80</v>
      </c>
      <c r="M782" s="11">
        <v>2.5000000000000001E-2</v>
      </c>
      <c r="N782" s="11">
        <v>0</v>
      </c>
      <c r="O782" s="11">
        <v>0</v>
      </c>
      <c r="P782" s="11">
        <v>0</v>
      </c>
      <c r="Q782" s="11">
        <v>20</v>
      </c>
      <c r="R782" s="11">
        <v>0</v>
      </c>
      <c r="S782" s="11">
        <v>0</v>
      </c>
      <c r="T782" s="11">
        <v>1</v>
      </c>
      <c r="U782" s="11" t="s">
        <v>676</v>
      </c>
      <c r="V782" s="11" t="s">
        <v>79</v>
      </c>
      <c r="W782" s="11" t="s">
        <v>79</v>
      </c>
      <c r="X782" s="11" t="s">
        <v>556</v>
      </c>
    </row>
    <row r="783" spans="1:24" x14ac:dyDescent="0.25">
      <c r="A783" s="11">
        <v>782</v>
      </c>
      <c r="B783" s="11">
        <v>365</v>
      </c>
      <c r="C783" s="11">
        <v>57</v>
      </c>
      <c r="D783" s="11">
        <v>829663.94909999997</v>
      </c>
      <c r="E783" s="11">
        <v>3343870.6609999998</v>
      </c>
      <c r="F783" s="11">
        <v>834339.83189999999</v>
      </c>
      <c r="G783" s="11">
        <v>3343659.145</v>
      </c>
      <c r="H783" s="11">
        <v>1</v>
      </c>
      <c r="I783" s="11">
        <v>-10</v>
      </c>
      <c r="J783" s="11">
        <v>0</v>
      </c>
      <c r="K783" s="11">
        <v>23000</v>
      </c>
      <c r="L783" s="11">
        <v>250</v>
      </c>
      <c r="M783" s="11">
        <v>2.5000000000000001E-2</v>
      </c>
      <c r="N783" s="11">
        <v>0</v>
      </c>
      <c r="O783" s="11">
        <v>0</v>
      </c>
      <c r="P783" s="11">
        <v>0</v>
      </c>
      <c r="Q783" s="11">
        <v>20</v>
      </c>
      <c r="R783" s="11">
        <v>0</v>
      </c>
      <c r="S783" s="11">
        <v>0</v>
      </c>
      <c r="T783" s="11">
        <v>1</v>
      </c>
      <c r="U783" s="11" t="s">
        <v>676</v>
      </c>
      <c r="V783" s="11" t="s">
        <v>79</v>
      </c>
      <c r="W783" s="11" t="s">
        <v>79</v>
      </c>
      <c r="X783" s="11" t="s">
        <v>556</v>
      </c>
    </row>
    <row r="784" spans="1:24" x14ac:dyDescent="0.25">
      <c r="A784" s="11">
        <v>783</v>
      </c>
      <c r="B784" s="11">
        <v>57</v>
      </c>
      <c r="C784" s="11">
        <v>54</v>
      </c>
      <c r="D784" s="11">
        <v>833853.47369999997</v>
      </c>
      <c r="E784" s="11">
        <v>3345464.2880000002</v>
      </c>
      <c r="F784" s="11">
        <v>834526.57510000002</v>
      </c>
      <c r="G784" s="11">
        <v>3345667.4890000001</v>
      </c>
      <c r="H784" s="11">
        <v>1</v>
      </c>
      <c r="I784" s="11">
        <v>-1.5</v>
      </c>
      <c r="J784" s="11">
        <v>0</v>
      </c>
      <c r="K784" s="11">
        <v>6000</v>
      </c>
      <c r="L784" s="11">
        <v>60</v>
      </c>
      <c r="M784" s="11">
        <v>2.5000000000000001E-2</v>
      </c>
      <c r="N784" s="11">
        <v>0</v>
      </c>
      <c r="O784" s="11">
        <v>0</v>
      </c>
      <c r="P784" s="11">
        <v>0</v>
      </c>
      <c r="Q784" s="11">
        <v>20</v>
      </c>
      <c r="R784" s="11">
        <v>0</v>
      </c>
      <c r="S784" s="11">
        <v>0</v>
      </c>
      <c r="T784" s="11">
        <v>0.53</v>
      </c>
      <c r="U784" s="11" t="s">
        <v>676</v>
      </c>
      <c r="V784" s="11" t="s">
        <v>79</v>
      </c>
      <c r="W784" s="11" t="s">
        <v>79</v>
      </c>
      <c r="X784" s="11" t="s">
        <v>556</v>
      </c>
    </row>
    <row r="785" spans="1:24" x14ac:dyDescent="0.25">
      <c r="A785" s="11">
        <v>784</v>
      </c>
      <c r="B785" s="11">
        <v>56</v>
      </c>
      <c r="C785" s="11">
        <v>366</v>
      </c>
      <c r="D785" s="11">
        <v>806350.92059999995</v>
      </c>
      <c r="E785" s="11">
        <v>3328204.42</v>
      </c>
      <c r="F785" s="11">
        <v>807098.37</v>
      </c>
      <c r="G785" s="11">
        <v>3326484.625</v>
      </c>
      <c r="H785" s="11">
        <v>1</v>
      </c>
      <c r="I785" s="11">
        <v>-3</v>
      </c>
      <c r="J785" s="11">
        <v>0</v>
      </c>
      <c r="K785" s="11">
        <v>15000</v>
      </c>
      <c r="L785" s="11">
        <v>150</v>
      </c>
      <c r="M785" s="11">
        <v>2.5000000000000001E-2</v>
      </c>
      <c r="N785" s="11">
        <v>0</v>
      </c>
      <c r="O785" s="11">
        <v>0</v>
      </c>
      <c r="P785" s="11">
        <v>0</v>
      </c>
      <c r="Q785" s="11">
        <v>20</v>
      </c>
      <c r="R785" s="11">
        <v>0</v>
      </c>
      <c r="S785" s="11">
        <v>0</v>
      </c>
      <c r="T785" s="11">
        <v>0.53</v>
      </c>
      <c r="U785" s="11" t="s">
        <v>676</v>
      </c>
      <c r="V785" s="11" t="s">
        <v>79</v>
      </c>
      <c r="W785" s="11" t="s">
        <v>79</v>
      </c>
      <c r="X785" s="11" t="s">
        <v>556</v>
      </c>
    </row>
    <row r="786" spans="1:24" x14ac:dyDescent="0.25">
      <c r="A786" s="11">
        <v>785</v>
      </c>
      <c r="B786" s="11">
        <v>42</v>
      </c>
      <c r="C786" s="11">
        <v>366</v>
      </c>
      <c r="D786" s="11">
        <v>808781.75219999999</v>
      </c>
      <c r="E786" s="11">
        <v>3329941.0529999998</v>
      </c>
      <c r="F786" s="11">
        <v>806518.03009999997</v>
      </c>
      <c r="G786" s="11">
        <v>3335148.5389999999</v>
      </c>
      <c r="H786" s="11">
        <v>1</v>
      </c>
      <c r="I786" s="11">
        <v>-3</v>
      </c>
      <c r="J786" s="11">
        <v>0</v>
      </c>
      <c r="K786" s="11">
        <v>28000</v>
      </c>
      <c r="L786" s="11">
        <v>350</v>
      </c>
      <c r="M786" s="11">
        <v>2.5000000000000001E-2</v>
      </c>
      <c r="N786" s="11">
        <v>0</v>
      </c>
      <c r="O786" s="11">
        <v>0</v>
      </c>
      <c r="P786" s="11">
        <v>0</v>
      </c>
      <c r="Q786" s="11">
        <v>20</v>
      </c>
      <c r="R786" s="11">
        <v>0</v>
      </c>
      <c r="S786" s="11">
        <v>0</v>
      </c>
      <c r="T786" s="11">
        <v>0.53</v>
      </c>
      <c r="U786" s="11" t="s">
        <v>676</v>
      </c>
      <c r="V786" s="11" t="s">
        <v>79</v>
      </c>
      <c r="W786" s="11" t="s">
        <v>79</v>
      </c>
      <c r="X786" s="11" t="s">
        <v>556</v>
      </c>
    </row>
    <row r="787" spans="1:24" x14ac:dyDescent="0.25">
      <c r="A787" s="11">
        <v>786</v>
      </c>
      <c r="B787" s="11">
        <v>56</v>
      </c>
      <c r="C787" s="11">
        <v>366</v>
      </c>
      <c r="D787" s="11">
        <v>809531.06980000006</v>
      </c>
      <c r="E787" s="11">
        <v>3330246.4010000001</v>
      </c>
      <c r="F787" s="11">
        <v>811782.27630000003</v>
      </c>
      <c r="G787" s="11">
        <v>3326500.0460000001</v>
      </c>
      <c r="H787" s="11">
        <v>1</v>
      </c>
      <c r="I787" s="11">
        <v>-3</v>
      </c>
      <c r="J787" s="11">
        <v>0</v>
      </c>
      <c r="K787" s="11">
        <v>15000</v>
      </c>
      <c r="L787" s="11">
        <v>350</v>
      </c>
      <c r="M787" s="11">
        <v>2.5000000000000001E-2</v>
      </c>
      <c r="N787" s="11">
        <v>0</v>
      </c>
      <c r="O787" s="11">
        <v>0</v>
      </c>
      <c r="P787" s="11">
        <v>0</v>
      </c>
      <c r="Q787" s="11">
        <v>20</v>
      </c>
      <c r="R787" s="11">
        <v>0</v>
      </c>
      <c r="S787" s="11">
        <v>0</v>
      </c>
      <c r="T787" s="11">
        <v>0.53</v>
      </c>
      <c r="U787" s="11" t="s">
        <v>676</v>
      </c>
      <c r="V787" s="11" t="s">
        <v>79</v>
      </c>
      <c r="W787" s="11" t="s">
        <v>79</v>
      </c>
      <c r="X787" s="11" t="s">
        <v>556</v>
      </c>
    </row>
    <row r="788" spans="1:24" x14ac:dyDescent="0.25">
      <c r="A788" s="11">
        <v>787</v>
      </c>
      <c r="B788" s="11">
        <v>366</v>
      </c>
      <c r="C788" s="11">
        <v>57</v>
      </c>
      <c r="D788" s="11">
        <v>821248.78350000002</v>
      </c>
      <c r="E788" s="11">
        <v>3337946.145</v>
      </c>
      <c r="F788" s="11">
        <v>825670.50910000002</v>
      </c>
      <c r="G788" s="11">
        <v>3339602.1749999998</v>
      </c>
      <c r="H788" s="11">
        <v>1</v>
      </c>
      <c r="I788" s="11">
        <v>-3</v>
      </c>
      <c r="J788" s="11">
        <v>0</v>
      </c>
      <c r="K788" s="11">
        <v>22000</v>
      </c>
      <c r="L788" s="11">
        <v>160</v>
      </c>
      <c r="M788" s="11">
        <v>2.5000000000000001E-2</v>
      </c>
      <c r="N788" s="11">
        <v>0</v>
      </c>
      <c r="O788" s="11">
        <v>0</v>
      </c>
      <c r="P788" s="11">
        <v>0</v>
      </c>
      <c r="Q788" s="11">
        <v>20</v>
      </c>
      <c r="R788" s="11">
        <v>0</v>
      </c>
      <c r="S788" s="11">
        <v>0</v>
      </c>
      <c r="T788" s="11">
        <v>0.53</v>
      </c>
      <c r="U788" s="11" t="s">
        <v>676</v>
      </c>
      <c r="V788" s="11" t="s">
        <v>79</v>
      </c>
      <c r="W788" s="11" t="s">
        <v>79</v>
      </c>
      <c r="X788" s="11" t="s">
        <v>556</v>
      </c>
    </row>
    <row r="789" spans="1:24" x14ac:dyDescent="0.25">
      <c r="A789" s="11">
        <v>788</v>
      </c>
      <c r="B789" s="11">
        <v>367</v>
      </c>
      <c r="C789" s="11">
        <v>368</v>
      </c>
      <c r="D789" s="11">
        <v>800253.25959999999</v>
      </c>
      <c r="E789" s="11">
        <v>3311918.9870000002</v>
      </c>
      <c r="F789" s="11">
        <v>804399.28870000003</v>
      </c>
      <c r="G789" s="11">
        <v>3312985.7889999999</v>
      </c>
      <c r="H789" s="11">
        <v>1</v>
      </c>
      <c r="I789" s="11">
        <v>-3</v>
      </c>
      <c r="J789" s="11">
        <v>0</v>
      </c>
      <c r="K789" s="11">
        <v>4000</v>
      </c>
      <c r="L789" s="11">
        <v>50</v>
      </c>
      <c r="M789" s="11">
        <v>2.5000000000000001E-2</v>
      </c>
      <c r="N789" s="11">
        <v>0</v>
      </c>
      <c r="O789" s="11">
        <v>0</v>
      </c>
      <c r="P789" s="11">
        <v>0</v>
      </c>
      <c r="Q789" s="11">
        <v>20</v>
      </c>
      <c r="R789" s="11">
        <v>0</v>
      </c>
      <c r="S789" s="11">
        <v>0</v>
      </c>
      <c r="T789" s="11">
        <v>1</v>
      </c>
      <c r="U789" s="11" t="s">
        <v>676</v>
      </c>
      <c r="V789" s="11" t="s">
        <v>79</v>
      </c>
      <c r="W789" s="11" t="s">
        <v>79</v>
      </c>
      <c r="X789" s="11" t="s">
        <v>556</v>
      </c>
    </row>
    <row r="790" spans="1:24" x14ac:dyDescent="0.25">
      <c r="A790" s="11">
        <v>789</v>
      </c>
      <c r="B790" s="11">
        <v>81</v>
      </c>
      <c r="C790" s="11">
        <v>368</v>
      </c>
      <c r="D790" s="11">
        <v>804434.14099999995</v>
      </c>
      <c r="E790" s="11">
        <v>3313053.8050000002</v>
      </c>
      <c r="F790" s="11">
        <v>803167.31350000005</v>
      </c>
      <c r="G790" s="11">
        <v>3316235.4440000001</v>
      </c>
      <c r="H790" s="11">
        <v>1</v>
      </c>
      <c r="I790" s="11">
        <v>-2</v>
      </c>
      <c r="J790" s="11">
        <v>0</v>
      </c>
      <c r="K790" s="11">
        <v>7000</v>
      </c>
      <c r="L790" s="11">
        <v>45</v>
      </c>
      <c r="M790" s="11">
        <v>0.01</v>
      </c>
      <c r="N790" s="11">
        <v>0</v>
      </c>
      <c r="O790" s="11">
        <v>0</v>
      </c>
      <c r="P790" s="11">
        <v>0</v>
      </c>
      <c r="Q790" s="11">
        <v>20</v>
      </c>
      <c r="R790" s="11">
        <v>0</v>
      </c>
      <c r="S790" s="11">
        <v>0</v>
      </c>
      <c r="T790" s="11">
        <v>1</v>
      </c>
      <c r="U790" s="11" t="s">
        <v>676</v>
      </c>
      <c r="V790" s="11" t="s">
        <v>79</v>
      </c>
      <c r="W790" s="11" t="s">
        <v>79</v>
      </c>
      <c r="X790" s="11" t="s">
        <v>556</v>
      </c>
    </row>
    <row r="791" spans="1:24" x14ac:dyDescent="0.25">
      <c r="A791" s="11">
        <v>790</v>
      </c>
      <c r="B791" s="11">
        <v>368</v>
      </c>
      <c r="C791" s="11">
        <v>82</v>
      </c>
      <c r="D791" s="11">
        <v>804455.73109999998</v>
      </c>
      <c r="E791" s="11">
        <v>3313001.594</v>
      </c>
      <c r="F791" s="11">
        <v>805456.3101</v>
      </c>
      <c r="G791" s="11">
        <v>3310713.2629999998</v>
      </c>
      <c r="H791" s="11">
        <v>1</v>
      </c>
      <c r="I791" s="11">
        <v>-1.5</v>
      </c>
      <c r="J791" s="11">
        <v>0</v>
      </c>
      <c r="K791" s="11">
        <v>4000</v>
      </c>
      <c r="L791" s="11">
        <v>40</v>
      </c>
      <c r="M791" s="11">
        <v>0.03</v>
      </c>
      <c r="N791" s="11">
        <v>0</v>
      </c>
      <c r="O791" s="11">
        <v>0</v>
      </c>
      <c r="P791" s="11">
        <v>0</v>
      </c>
      <c r="Q791" s="11">
        <v>20</v>
      </c>
      <c r="R791" s="11">
        <v>0</v>
      </c>
      <c r="S791" s="11">
        <v>0</v>
      </c>
      <c r="T791" s="11">
        <v>1</v>
      </c>
      <c r="U791" s="11" t="s">
        <v>676</v>
      </c>
      <c r="V791" s="11" t="s">
        <v>79</v>
      </c>
      <c r="W791" s="11" t="s">
        <v>79</v>
      </c>
      <c r="X791" s="11" t="s">
        <v>556</v>
      </c>
    </row>
    <row r="792" spans="1:24" x14ac:dyDescent="0.25">
      <c r="A792" s="11">
        <v>791</v>
      </c>
      <c r="B792" s="11">
        <v>368</v>
      </c>
      <c r="C792" s="11">
        <v>82</v>
      </c>
      <c r="D792" s="11">
        <v>805290.54610000004</v>
      </c>
      <c r="E792" s="11">
        <v>3314366.4019999998</v>
      </c>
      <c r="F792" s="11">
        <v>806874.87430000002</v>
      </c>
      <c r="G792" s="11">
        <v>3312997.9739999999</v>
      </c>
      <c r="H792" s="11">
        <v>1</v>
      </c>
      <c r="I792" s="11">
        <v>-1.5</v>
      </c>
      <c r="J792" s="11">
        <v>0</v>
      </c>
      <c r="K792" s="11">
        <v>4000</v>
      </c>
      <c r="L792" s="11">
        <v>60</v>
      </c>
      <c r="M792" s="11">
        <v>0.03</v>
      </c>
      <c r="N792" s="11">
        <v>0</v>
      </c>
      <c r="O792" s="11">
        <v>0</v>
      </c>
      <c r="P792" s="11">
        <v>0</v>
      </c>
      <c r="Q792" s="11">
        <v>20</v>
      </c>
      <c r="R792" s="11">
        <v>0</v>
      </c>
      <c r="S792" s="11">
        <v>0</v>
      </c>
      <c r="T792" s="11">
        <v>1</v>
      </c>
      <c r="U792" s="11" t="s">
        <v>676</v>
      </c>
      <c r="V792" s="11" t="s">
        <v>79</v>
      </c>
      <c r="W792" s="11" t="s">
        <v>79</v>
      </c>
      <c r="X792" s="11" t="s">
        <v>556</v>
      </c>
    </row>
    <row r="793" spans="1:24" x14ac:dyDescent="0.25">
      <c r="A793" s="11">
        <v>792</v>
      </c>
      <c r="B793" s="11">
        <v>81</v>
      </c>
      <c r="C793" s="11">
        <v>368</v>
      </c>
      <c r="D793" s="11">
        <v>805203.55220000003</v>
      </c>
      <c r="E793" s="11">
        <v>3314887.8760000002</v>
      </c>
      <c r="F793" s="11">
        <v>804986.59349999996</v>
      </c>
      <c r="G793" s="11">
        <v>3314928.8870000001</v>
      </c>
      <c r="H793" s="11">
        <v>1</v>
      </c>
      <c r="I793" s="11">
        <v>-2</v>
      </c>
      <c r="J793" s="11">
        <v>0</v>
      </c>
      <c r="K793" s="11">
        <v>7000</v>
      </c>
      <c r="L793" s="11">
        <v>45</v>
      </c>
      <c r="M793" s="11">
        <v>0.01</v>
      </c>
      <c r="N793" s="11">
        <v>0</v>
      </c>
      <c r="O793" s="11">
        <v>0</v>
      </c>
      <c r="P793" s="11">
        <v>0</v>
      </c>
      <c r="Q793" s="11">
        <v>20</v>
      </c>
      <c r="R793" s="11">
        <v>0</v>
      </c>
      <c r="S793" s="11">
        <v>0</v>
      </c>
      <c r="T793" s="11">
        <v>1</v>
      </c>
      <c r="U793" s="11" t="s">
        <v>676</v>
      </c>
      <c r="V793" s="11" t="s">
        <v>79</v>
      </c>
      <c r="W793" s="11" t="s">
        <v>79</v>
      </c>
      <c r="X793" s="11" t="s">
        <v>556</v>
      </c>
    </row>
    <row r="794" spans="1:24" x14ac:dyDescent="0.25">
      <c r="A794" s="11">
        <v>793</v>
      </c>
      <c r="B794" s="11">
        <v>81</v>
      </c>
      <c r="C794" s="11">
        <v>368</v>
      </c>
      <c r="D794" s="11">
        <v>805256.16339999996</v>
      </c>
      <c r="E794" s="11">
        <v>3315667.8169999998</v>
      </c>
      <c r="F794" s="11">
        <v>804443.89099999995</v>
      </c>
      <c r="G794" s="11">
        <v>3315319.889</v>
      </c>
      <c r="H794" s="11">
        <v>1</v>
      </c>
      <c r="I794" s="11">
        <v>-2</v>
      </c>
      <c r="J794" s="11">
        <v>0</v>
      </c>
      <c r="K794" s="11">
        <v>7000</v>
      </c>
      <c r="L794" s="11">
        <v>40</v>
      </c>
      <c r="M794" s="11">
        <v>0.01</v>
      </c>
      <c r="N794" s="11">
        <v>0</v>
      </c>
      <c r="O794" s="11">
        <v>0</v>
      </c>
      <c r="P794" s="11">
        <v>0</v>
      </c>
      <c r="Q794" s="11">
        <v>20</v>
      </c>
      <c r="R794" s="11">
        <v>0</v>
      </c>
      <c r="S794" s="11">
        <v>0</v>
      </c>
      <c r="T794" s="11">
        <v>1</v>
      </c>
      <c r="U794" s="11" t="s">
        <v>676</v>
      </c>
      <c r="V794" s="11" t="s">
        <v>79</v>
      </c>
      <c r="W794" s="11" t="s">
        <v>79</v>
      </c>
      <c r="X794" s="11" t="s">
        <v>556</v>
      </c>
    </row>
    <row r="795" spans="1:24" x14ac:dyDescent="0.25">
      <c r="A795" s="11">
        <v>794</v>
      </c>
      <c r="B795" s="11">
        <v>368</v>
      </c>
      <c r="C795" s="11">
        <v>55</v>
      </c>
      <c r="D795" s="11">
        <v>804545.33900000004</v>
      </c>
      <c r="E795" s="11">
        <v>3313064.105</v>
      </c>
      <c r="F795" s="11">
        <v>805584.80969999998</v>
      </c>
      <c r="G795" s="11">
        <v>3316028.7409999999</v>
      </c>
      <c r="H795" s="11">
        <v>1</v>
      </c>
      <c r="I795" s="11">
        <v>-3</v>
      </c>
      <c r="J795" s="11">
        <v>0</v>
      </c>
      <c r="K795" s="11">
        <v>3500</v>
      </c>
      <c r="L795" s="11">
        <v>60</v>
      </c>
      <c r="M795" s="11">
        <v>0.01</v>
      </c>
      <c r="N795" s="11">
        <v>0</v>
      </c>
      <c r="O795" s="11">
        <v>0</v>
      </c>
      <c r="P795" s="11">
        <v>0</v>
      </c>
      <c r="Q795" s="11">
        <v>20</v>
      </c>
      <c r="R795" s="11">
        <v>0</v>
      </c>
      <c r="S795" s="11">
        <v>0</v>
      </c>
      <c r="T795" s="11">
        <v>1</v>
      </c>
      <c r="U795" s="11" t="s">
        <v>676</v>
      </c>
      <c r="V795" s="11" t="s">
        <v>79</v>
      </c>
      <c r="W795" s="11" t="s">
        <v>79</v>
      </c>
      <c r="X795" s="11" t="s">
        <v>556</v>
      </c>
    </row>
    <row r="796" spans="1:24" x14ac:dyDescent="0.25">
      <c r="A796" s="11">
        <v>795</v>
      </c>
      <c r="B796" s="11">
        <v>371</v>
      </c>
      <c r="C796" s="11">
        <v>370</v>
      </c>
      <c r="D796" s="11">
        <v>783303.326</v>
      </c>
      <c r="E796" s="11">
        <v>3307196.1579999998</v>
      </c>
      <c r="F796" s="11">
        <v>783353.5969</v>
      </c>
      <c r="G796" s="11">
        <v>3302552.7119999998</v>
      </c>
      <c r="H796" s="11">
        <v>12</v>
      </c>
      <c r="I796" s="11">
        <v>-3</v>
      </c>
      <c r="J796" s="11">
        <v>0</v>
      </c>
      <c r="K796" s="11">
        <v>13000</v>
      </c>
      <c r="L796" s="11">
        <v>145</v>
      </c>
      <c r="M796" s="11">
        <v>0.01</v>
      </c>
      <c r="N796" s="11">
        <v>0</v>
      </c>
      <c r="O796" s="11">
        <v>0</v>
      </c>
      <c r="P796" s="11">
        <v>0</v>
      </c>
      <c r="Q796" s="11">
        <v>20</v>
      </c>
      <c r="R796" s="11">
        <v>0</v>
      </c>
      <c r="S796" s="11">
        <v>0</v>
      </c>
      <c r="T796" s="11">
        <v>1</v>
      </c>
      <c r="U796" s="11" t="s">
        <v>676</v>
      </c>
      <c r="V796" s="11" t="s">
        <v>79</v>
      </c>
      <c r="W796" s="11" t="s">
        <v>79</v>
      </c>
      <c r="X796" s="11" t="s">
        <v>556</v>
      </c>
    </row>
    <row r="797" spans="1:24" x14ac:dyDescent="0.25">
      <c r="A797" s="11">
        <v>796</v>
      </c>
      <c r="B797" s="11">
        <v>371</v>
      </c>
      <c r="C797" s="11">
        <v>369</v>
      </c>
      <c r="D797" s="11">
        <v>788851.6496</v>
      </c>
      <c r="E797" s="11">
        <v>3308206.8689999999</v>
      </c>
      <c r="F797" s="11">
        <v>783457.5784</v>
      </c>
      <c r="G797" s="11">
        <v>3302583.227</v>
      </c>
      <c r="H797" s="11">
        <v>12</v>
      </c>
      <c r="I797" s="11">
        <v>-3</v>
      </c>
      <c r="J797" s="11">
        <v>0</v>
      </c>
      <c r="K797" s="11">
        <v>14000</v>
      </c>
      <c r="L797" s="11">
        <v>160</v>
      </c>
      <c r="M797" s="11">
        <v>0.01</v>
      </c>
      <c r="N797" s="11">
        <v>0</v>
      </c>
      <c r="O797" s="11">
        <v>0</v>
      </c>
      <c r="P797" s="11">
        <v>0</v>
      </c>
      <c r="Q797" s="11">
        <v>20</v>
      </c>
      <c r="R797" s="11">
        <v>0</v>
      </c>
      <c r="S797" s="11">
        <v>0</v>
      </c>
      <c r="T797" s="11">
        <v>1</v>
      </c>
      <c r="U797" s="11" t="s">
        <v>676</v>
      </c>
      <c r="V797" s="11" t="s">
        <v>79</v>
      </c>
      <c r="W797" s="11" t="s">
        <v>79</v>
      </c>
      <c r="X797" s="11" t="s">
        <v>556</v>
      </c>
    </row>
    <row r="798" spans="1:24" x14ac:dyDescent="0.25">
      <c r="A798" s="11">
        <v>797</v>
      </c>
      <c r="B798" s="11">
        <v>147</v>
      </c>
      <c r="C798" s="11">
        <v>371</v>
      </c>
      <c r="D798" s="11">
        <v>783494.06900000002</v>
      </c>
      <c r="E798" s="11">
        <v>3297888.5410000002</v>
      </c>
      <c r="F798" s="11">
        <v>782838.43019999994</v>
      </c>
      <c r="G798" s="11">
        <v>3298910.8930000002</v>
      </c>
      <c r="H798" s="11">
        <v>1</v>
      </c>
      <c r="I798" s="11">
        <v>-2</v>
      </c>
      <c r="J798" s="11">
        <v>0</v>
      </c>
      <c r="K798" s="11">
        <v>2000</v>
      </c>
      <c r="L798" s="11">
        <v>20</v>
      </c>
      <c r="M798" s="11">
        <v>2.5000000000000001E-2</v>
      </c>
      <c r="N798" s="11">
        <v>0</v>
      </c>
      <c r="O798" s="11">
        <v>0</v>
      </c>
      <c r="P798" s="11">
        <v>0</v>
      </c>
      <c r="Q798" s="11">
        <v>20</v>
      </c>
      <c r="R798" s="11">
        <v>0</v>
      </c>
      <c r="S798" s="11">
        <v>0</v>
      </c>
      <c r="T798" s="11">
        <v>1</v>
      </c>
      <c r="U798" s="11" t="s">
        <v>676</v>
      </c>
      <c r="V798" s="11" t="s">
        <v>79</v>
      </c>
      <c r="W798" s="11" t="s">
        <v>79</v>
      </c>
      <c r="X798" s="11" t="s">
        <v>556</v>
      </c>
    </row>
    <row r="799" spans="1:24" x14ac:dyDescent="0.25">
      <c r="A799" s="11">
        <v>798</v>
      </c>
      <c r="B799" s="11">
        <v>224</v>
      </c>
      <c r="C799" s="11">
        <v>371</v>
      </c>
      <c r="D799" s="11">
        <v>782203.10219999996</v>
      </c>
      <c r="E799" s="11">
        <v>3296693.87</v>
      </c>
      <c r="F799" s="11">
        <v>782227.44389999995</v>
      </c>
      <c r="G799" s="11">
        <v>3291555.304</v>
      </c>
      <c r="H799" s="11">
        <v>1</v>
      </c>
      <c r="I799" s="11">
        <v>-1.5</v>
      </c>
      <c r="J799" s="11">
        <v>0</v>
      </c>
      <c r="K799" s="11">
        <v>4000</v>
      </c>
      <c r="L799" s="11">
        <v>50</v>
      </c>
      <c r="M799" s="11">
        <v>2.5000000000000001E-2</v>
      </c>
      <c r="N799" s="11">
        <v>0</v>
      </c>
      <c r="O799" s="11">
        <v>0</v>
      </c>
      <c r="P799" s="11">
        <v>0</v>
      </c>
      <c r="Q799" s="11">
        <v>150</v>
      </c>
      <c r="R799" s="11">
        <v>0</v>
      </c>
      <c r="S799" s="11">
        <v>0</v>
      </c>
      <c r="T799" s="11">
        <v>1</v>
      </c>
      <c r="U799" s="11" t="s">
        <v>676</v>
      </c>
      <c r="V799" s="11" t="s">
        <v>79</v>
      </c>
      <c r="W799" s="11" t="s">
        <v>79</v>
      </c>
      <c r="X799" s="11" t="s">
        <v>556</v>
      </c>
    </row>
    <row r="800" spans="1:24" x14ac:dyDescent="0.25">
      <c r="A800" s="11">
        <v>799</v>
      </c>
      <c r="B800" s="11">
        <v>371</v>
      </c>
      <c r="C800" s="11">
        <v>372</v>
      </c>
      <c r="D800" s="11">
        <v>778274.63069999998</v>
      </c>
      <c r="E800" s="11">
        <v>3295678.1919999998</v>
      </c>
      <c r="F800" s="11">
        <v>782986.00939999998</v>
      </c>
      <c r="G800" s="11">
        <v>3297301.943</v>
      </c>
      <c r="H800" s="11">
        <v>12</v>
      </c>
      <c r="I800" s="11">
        <v>-3</v>
      </c>
      <c r="J800" s="11">
        <v>0</v>
      </c>
      <c r="K800" s="11">
        <v>6500</v>
      </c>
      <c r="L800" s="11">
        <v>130</v>
      </c>
      <c r="M800" s="11">
        <v>5.0000000000000001E-3</v>
      </c>
      <c r="N800" s="11">
        <v>0</v>
      </c>
      <c r="O800" s="11">
        <v>0</v>
      </c>
      <c r="P800" s="11">
        <v>0</v>
      </c>
      <c r="Q800" s="11">
        <v>20</v>
      </c>
      <c r="R800" s="11">
        <v>0</v>
      </c>
      <c r="S800" s="11">
        <v>0</v>
      </c>
      <c r="T800" s="11">
        <v>1</v>
      </c>
      <c r="U800" s="11" t="s">
        <v>676</v>
      </c>
      <c r="V800" s="11" t="s">
        <v>79</v>
      </c>
      <c r="W800" s="11" t="s">
        <v>79</v>
      </c>
      <c r="X800" s="11" t="s">
        <v>556</v>
      </c>
    </row>
    <row r="801" spans="1:24" x14ac:dyDescent="0.25">
      <c r="A801" s="11">
        <v>800</v>
      </c>
      <c r="B801" s="11">
        <v>372</v>
      </c>
      <c r="C801" s="11">
        <v>373</v>
      </c>
      <c r="D801" s="11">
        <v>777890.11320000002</v>
      </c>
      <c r="E801" s="11">
        <v>3295551.1379999998</v>
      </c>
      <c r="F801" s="11">
        <v>773482.86259999999</v>
      </c>
      <c r="G801" s="11">
        <v>3289233.0410000002</v>
      </c>
      <c r="H801" s="11">
        <v>12</v>
      </c>
      <c r="I801" s="11">
        <v>-3</v>
      </c>
      <c r="J801" s="11">
        <v>0</v>
      </c>
      <c r="K801" s="11">
        <v>15000</v>
      </c>
      <c r="L801" s="11">
        <v>120</v>
      </c>
      <c r="M801" s="11">
        <v>5.0000000000000001E-3</v>
      </c>
      <c r="N801" s="11">
        <v>0</v>
      </c>
      <c r="O801" s="11">
        <v>0</v>
      </c>
      <c r="P801" s="11">
        <v>0</v>
      </c>
      <c r="Q801" s="11">
        <v>20</v>
      </c>
      <c r="R801" s="11">
        <v>0</v>
      </c>
      <c r="S801" s="11">
        <v>0</v>
      </c>
      <c r="T801" s="11">
        <v>1</v>
      </c>
      <c r="U801" s="11" t="s">
        <v>676</v>
      </c>
      <c r="V801" s="11" t="s">
        <v>79</v>
      </c>
      <c r="W801" s="11" t="s">
        <v>79</v>
      </c>
      <c r="X801" s="11" t="s">
        <v>556</v>
      </c>
    </row>
    <row r="802" spans="1:24" x14ac:dyDescent="0.25">
      <c r="A802" s="11">
        <v>801</v>
      </c>
      <c r="B802" s="11">
        <v>372</v>
      </c>
      <c r="C802" s="11">
        <v>225</v>
      </c>
      <c r="D802" s="11">
        <v>781562.13970000006</v>
      </c>
      <c r="E802" s="11">
        <v>3288227.8849999998</v>
      </c>
      <c r="F802" s="11">
        <v>777023.99730000005</v>
      </c>
      <c r="G802" s="11">
        <v>3293991.58</v>
      </c>
      <c r="H802" s="11">
        <v>1</v>
      </c>
      <c r="I802" s="11">
        <v>-3</v>
      </c>
      <c r="J802" s="11">
        <v>0</v>
      </c>
      <c r="K802" s="11">
        <v>10000</v>
      </c>
      <c r="L802" s="11">
        <v>60</v>
      </c>
      <c r="M802" s="11">
        <v>1.4999999999999999E-2</v>
      </c>
      <c r="N802" s="11">
        <v>0</v>
      </c>
      <c r="O802" s="11">
        <v>0</v>
      </c>
      <c r="P802" s="11">
        <v>0</v>
      </c>
      <c r="Q802" s="11">
        <v>150</v>
      </c>
      <c r="R802" s="11">
        <v>0</v>
      </c>
      <c r="S802" s="11">
        <v>0</v>
      </c>
      <c r="T802" s="11">
        <v>1</v>
      </c>
      <c r="U802" s="11" t="s">
        <v>676</v>
      </c>
      <c r="V802" s="11" t="s">
        <v>79</v>
      </c>
      <c r="W802" s="11" t="s">
        <v>79</v>
      </c>
      <c r="X802" s="11" t="s">
        <v>556</v>
      </c>
    </row>
    <row r="803" spans="1:24" x14ac:dyDescent="0.25">
      <c r="A803" s="11">
        <v>802</v>
      </c>
      <c r="B803" s="11">
        <v>148</v>
      </c>
      <c r="C803" s="11">
        <v>373</v>
      </c>
      <c r="D803" s="11">
        <v>775989.19460000005</v>
      </c>
      <c r="E803" s="11">
        <v>3295606.889</v>
      </c>
      <c r="F803" s="11">
        <v>776433.69550000003</v>
      </c>
      <c r="G803" s="11">
        <v>3293498.6850000001</v>
      </c>
      <c r="H803" s="11">
        <v>1</v>
      </c>
      <c r="I803" s="11">
        <v>-3</v>
      </c>
      <c r="J803" s="11">
        <v>0</v>
      </c>
      <c r="K803" s="11">
        <v>11000</v>
      </c>
      <c r="L803" s="11">
        <v>40</v>
      </c>
      <c r="M803" s="11">
        <v>2.5000000000000001E-2</v>
      </c>
      <c r="N803" s="11">
        <v>0</v>
      </c>
      <c r="O803" s="11">
        <v>0</v>
      </c>
      <c r="P803" s="11">
        <v>0</v>
      </c>
      <c r="Q803" s="11">
        <v>20</v>
      </c>
      <c r="R803" s="11">
        <v>0</v>
      </c>
      <c r="S803" s="11">
        <v>0</v>
      </c>
      <c r="T803" s="11">
        <v>1</v>
      </c>
      <c r="U803" s="11" t="s">
        <v>676</v>
      </c>
      <c r="V803" s="11" t="s">
        <v>79</v>
      </c>
      <c r="W803" s="11" t="s">
        <v>79</v>
      </c>
      <c r="X803" s="11" t="s">
        <v>556</v>
      </c>
    </row>
    <row r="804" spans="1:24" x14ac:dyDescent="0.25">
      <c r="A804" s="11">
        <v>803</v>
      </c>
      <c r="B804" s="11">
        <v>149</v>
      </c>
      <c r="C804" s="11">
        <v>373</v>
      </c>
      <c r="D804" s="11">
        <v>776500.58230000001</v>
      </c>
      <c r="E804" s="11">
        <v>3293388.1949999998</v>
      </c>
      <c r="F804" s="11">
        <v>775542.78870000003</v>
      </c>
      <c r="G804" s="11">
        <v>3293589.2779999999</v>
      </c>
      <c r="H804" s="11">
        <v>1</v>
      </c>
      <c r="I804" s="11">
        <v>-3</v>
      </c>
      <c r="J804" s="11">
        <v>0</v>
      </c>
      <c r="K804" s="11">
        <v>10000</v>
      </c>
      <c r="L804" s="11">
        <v>330</v>
      </c>
      <c r="M804" s="11">
        <v>1.4999999999999999E-2</v>
      </c>
      <c r="N804" s="11">
        <v>0</v>
      </c>
      <c r="O804" s="11">
        <v>0</v>
      </c>
      <c r="P804" s="11">
        <v>0</v>
      </c>
      <c r="Q804" s="11">
        <v>20</v>
      </c>
      <c r="R804" s="11">
        <v>0</v>
      </c>
      <c r="S804" s="11">
        <v>0</v>
      </c>
      <c r="T804" s="11">
        <v>1</v>
      </c>
      <c r="U804" s="11" t="s">
        <v>676</v>
      </c>
      <c r="V804" s="11" t="s">
        <v>79</v>
      </c>
      <c r="W804" s="11" t="s">
        <v>79</v>
      </c>
      <c r="X804" s="11" t="s">
        <v>556</v>
      </c>
    </row>
    <row r="805" spans="1:24" x14ac:dyDescent="0.25">
      <c r="A805" s="11">
        <v>804</v>
      </c>
      <c r="B805" s="11">
        <v>1441</v>
      </c>
      <c r="C805" s="11">
        <v>149</v>
      </c>
      <c r="D805" s="11">
        <v>770502.1827</v>
      </c>
      <c r="E805" s="11">
        <v>3285275.6919999998</v>
      </c>
      <c r="F805" s="11">
        <v>771269.47589999996</v>
      </c>
      <c r="G805" s="11">
        <v>3286327.4130000002</v>
      </c>
      <c r="H805" s="11">
        <v>12</v>
      </c>
      <c r="I805" s="11">
        <v>-2</v>
      </c>
      <c r="J805" s="11">
        <v>0</v>
      </c>
      <c r="K805" s="11">
        <v>20000</v>
      </c>
      <c r="L805" s="11">
        <v>250</v>
      </c>
      <c r="M805" s="11">
        <v>2.5000000000000001E-2</v>
      </c>
      <c r="N805" s="11">
        <v>0</v>
      </c>
      <c r="O805" s="11">
        <v>0</v>
      </c>
      <c r="P805" s="11">
        <v>0</v>
      </c>
      <c r="Q805" s="11">
        <v>20</v>
      </c>
      <c r="R805" s="11">
        <v>0</v>
      </c>
      <c r="S805" s="11">
        <v>0</v>
      </c>
      <c r="T805" s="11">
        <v>0.53</v>
      </c>
      <c r="U805" s="11" t="s">
        <v>676</v>
      </c>
      <c r="V805" s="11" t="s">
        <v>79</v>
      </c>
      <c r="W805" s="11" t="s">
        <v>79</v>
      </c>
      <c r="X805" s="11" t="s">
        <v>556</v>
      </c>
    </row>
    <row r="806" spans="1:24" x14ac:dyDescent="0.25">
      <c r="A806" s="11">
        <v>805</v>
      </c>
      <c r="B806" s="11">
        <v>149</v>
      </c>
      <c r="C806" s="11">
        <v>373</v>
      </c>
      <c r="D806" s="11">
        <v>773336.34140000003</v>
      </c>
      <c r="E806" s="11">
        <v>3289002.9190000002</v>
      </c>
      <c r="F806" s="11">
        <v>771899.91570000001</v>
      </c>
      <c r="G806" s="11">
        <v>3287285.1090000002</v>
      </c>
      <c r="H806" s="11">
        <v>12</v>
      </c>
      <c r="I806" s="11">
        <v>-3</v>
      </c>
      <c r="J806" s="11">
        <v>0</v>
      </c>
      <c r="K806" s="11">
        <v>10000</v>
      </c>
      <c r="L806" s="11">
        <v>180</v>
      </c>
      <c r="M806" s="11">
        <v>2.5000000000000001E-2</v>
      </c>
      <c r="N806" s="11">
        <v>0</v>
      </c>
      <c r="O806" s="11">
        <v>0</v>
      </c>
      <c r="P806" s="11">
        <v>0</v>
      </c>
      <c r="Q806" s="11">
        <v>20</v>
      </c>
      <c r="R806" s="11">
        <v>0</v>
      </c>
      <c r="S806" s="11">
        <v>0</v>
      </c>
      <c r="T806" s="11">
        <v>1</v>
      </c>
      <c r="U806" s="11" t="s">
        <v>676</v>
      </c>
      <c r="V806" s="11" t="s">
        <v>79</v>
      </c>
      <c r="W806" s="11" t="s">
        <v>79</v>
      </c>
      <c r="X806" s="11" t="s">
        <v>556</v>
      </c>
    </row>
    <row r="807" spans="1:24" x14ac:dyDescent="0.25">
      <c r="A807" s="11">
        <v>806</v>
      </c>
      <c r="B807" s="11">
        <v>204</v>
      </c>
      <c r="C807" s="11">
        <v>1441</v>
      </c>
      <c r="D807" s="11">
        <v>769632.05649999995</v>
      </c>
      <c r="E807" s="11">
        <v>3284431.8840000001</v>
      </c>
      <c r="F807" s="11">
        <v>769729.95259999996</v>
      </c>
      <c r="G807" s="11">
        <v>3282309.9210000001</v>
      </c>
      <c r="H807" s="11">
        <v>1</v>
      </c>
      <c r="I807" s="11">
        <v>-2</v>
      </c>
      <c r="J807" s="11">
        <v>0</v>
      </c>
      <c r="K807" s="11">
        <v>8000</v>
      </c>
      <c r="L807" s="11">
        <v>100</v>
      </c>
      <c r="M807" s="11">
        <v>2.5000000000000001E-2</v>
      </c>
      <c r="N807" s="11">
        <v>0</v>
      </c>
      <c r="O807" s="11">
        <v>0</v>
      </c>
      <c r="P807" s="11">
        <v>0</v>
      </c>
      <c r="Q807" s="11">
        <v>20</v>
      </c>
      <c r="R807" s="11">
        <v>0</v>
      </c>
      <c r="S807" s="11">
        <v>0</v>
      </c>
      <c r="T807" s="11">
        <v>0.53</v>
      </c>
      <c r="U807" s="11" t="s">
        <v>676</v>
      </c>
      <c r="V807" s="11" t="s">
        <v>79</v>
      </c>
      <c r="W807" s="11" t="s">
        <v>79</v>
      </c>
      <c r="X807" s="11" t="s">
        <v>556</v>
      </c>
    </row>
    <row r="808" spans="1:24" x14ac:dyDescent="0.25">
      <c r="A808" s="11">
        <v>807</v>
      </c>
      <c r="B808" s="11">
        <v>149</v>
      </c>
      <c r="C808" s="11">
        <v>1441</v>
      </c>
      <c r="D808" s="11">
        <v>758746.33730000001</v>
      </c>
      <c r="E808" s="11">
        <v>3282658.2969999998</v>
      </c>
      <c r="F808" s="11">
        <v>760655.57449999999</v>
      </c>
      <c r="G808" s="11">
        <v>3284161.1329999999</v>
      </c>
      <c r="H808" s="11">
        <v>1</v>
      </c>
      <c r="I808" s="11">
        <v>-2</v>
      </c>
      <c r="J808" s="11">
        <v>0</v>
      </c>
      <c r="K808" s="11">
        <v>12000</v>
      </c>
      <c r="L808" s="11">
        <v>75</v>
      </c>
      <c r="M808" s="11">
        <v>2.5000000000000001E-2</v>
      </c>
      <c r="N808" s="11">
        <v>0</v>
      </c>
      <c r="O808" s="11">
        <v>0</v>
      </c>
      <c r="P808" s="11">
        <v>0</v>
      </c>
      <c r="Q808" s="11">
        <v>20</v>
      </c>
      <c r="R808" s="11">
        <v>0</v>
      </c>
      <c r="S808" s="11">
        <v>0</v>
      </c>
      <c r="T808" s="11">
        <v>0.53</v>
      </c>
      <c r="U808" s="11" t="s">
        <v>676</v>
      </c>
      <c r="V808" s="11" t="s">
        <v>79</v>
      </c>
      <c r="W808" s="11" t="s">
        <v>79</v>
      </c>
      <c r="X808" s="11" t="s">
        <v>556</v>
      </c>
    </row>
    <row r="809" spans="1:24" x14ac:dyDescent="0.25">
      <c r="A809" s="11">
        <v>808</v>
      </c>
      <c r="B809" s="11">
        <v>1441</v>
      </c>
      <c r="C809" s="11">
        <v>159</v>
      </c>
      <c r="D809" s="11">
        <v>755586.92379999999</v>
      </c>
      <c r="E809" s="11">
        <v>3279320.9750000001</v>
      </c>
      <c r="F809" s="11">
        <v>756322.67859999998</v>
      </c>
      <c r="G809" s="11">
        <v>3279160.8489999999</v>
      </c>
      <c r="H809" s="11">
        <v>1</v>
      </c>
      <c r="I809" s="11">
        <v>-2</v>
      </c>
      <c r="J809" s="11">
        <v>0</v>
      </c>
      <c r="K809" s="11">
        <v>6000</v>
      </c>
      <c r="L809" s="11">
        <v>50</v>
      </c>
      <c r="M809" s="11">
        <v>2.5000000000000001E-2</v>
      </c>
      <c r="N809" s="11">
        <v>0</v>
      </c>
      <c r="O809" s="11">
        <v>0</v>
      </c>
      <c r="P809" s="11">
        <v>0</v>
      </c>
      <c r="Q809" s="11">
        <v>20</v>
      </c>
      <c r="R809" s="11">
        <v>0</v>
      </c>
      <c r="S809" s="11">
        <v>0</v>
      </c>
      <c r="T809" s="11">
        <v>1</v>
      </c>
      <c r="U809" s="11" t="s">
        <v>676</v>
      </c>
      <c r="V809" s="11" t="s">
        <v>79</v>
      </c>
      <c r="W809" s="11" t="s">
        <v>79</v>
      </c>
      <c r="X809" s="11" t="s">
        <v>556</v>
      </c>
    </row>
    <row r="810" spans="1:24" x14ac:dyDescent="0.25">
      <c r="A810" s="11">
        <v>809</v>
      </c>
      <c r="B810" s="11">
        <v>204</v>
      </c>
      <c r="C810" s="11">
        <v>1441</v>
      </c>
      <c r="D810" s="11">
        <v>756068.23270000005</v>
      </c>
      <c r="E810" s="11">
        <v>3278650.7379999999</v>
      </c>
      <c r="F810" s="11">
        <v>756722.10759999999</v>
      </c>
      <c r="G810" s="11">
        <v>3278454.946</v>
      </c>
      <c r="H810" s="11">
        <v>1</v>
      </c>
      <c r="I810" s="11">
        <v>-2</v>
      </c>
      <c r="J810" s="11">
        <v>0</v>
      </c>
      <c r="K810" s="11">
        <v>5000</v>
      </c>
      <c r="L810" s="11">
        <v>75</v>
      </c>
      <c r="M810" s="11">
        <v>2.5000000000000001E-2</v>
      </c>
      <c r="N810" s="11">
        <v>0</v>
      </c>
      <c r="O810" s="11">
        <v>0</v>
      </c>
      <c r="P810" s="11">
        <v>0</v>
      </c>
      <c r="Q810" s="11">
        <v>20</v>
      </c>
      <c r="R810" s="11">
        <v>0</v>
      </c>
      <c r="S810" s="11">
        <v>0</v>
      </c>
      <c r="T810" s="11">
        <v>0.53</v>
      </c>
      <c r="U810" s="11" t="s">
        <v>676</v>
      </c>
      <c r="V810" s="11" t="s">
        <v>79</v>
      </c>
      <c r="W810" s="11" t="s">
        <v>79</v>
      </c>
      <c r="X810" s="11" t="s">
        <v>556</v>
      </c>
    </row>
    <row r="811" spans="1:24" x14ac:dyDescent="0.25">
      <c r="A811" s="11">
        <v>810</v>
      </c>
      <c r="B811" s="11">
        <v>204</v>
      </c>
      <c r="C811" s="11">
        <v>1441</v>
      </c>
      <c r="D811" s="11">
        <v>755466.40579999995</v>
      </c>
      <c r="E811" s="11">
        <v>3277619.469</v>
      </c>
      <c r="F811" s="11">
        <v>755762.47519999999</v>
      </c>
      <c r="G811" s="11">
        <v>3277493.2629999998</v>
      </c>
      <c r="H811" s="11">
        <v>1</v>
      </c>
      <c r="I811" s="11">
        <v>-2</v>
      </c>
      <c r="J811" s="11">
        <v>0</v>
      </c>
      <c r="K811" s="11">
        <v>5000</v>
      </c>
      <c r="L811" s="11">
        <v>30</v>
      </c>
      <c r="M811" s="11">
        <v>2.5000000000000001E-2</v>
      </c>
      <c r="N811" s="11">
        <v>0</v>
      </c>
      <c r="O811" s="11">
        <v>0</v>
      </c>
      <c r="P811" s="11">
        <v>0</v>
      </c>
      <c r="Q811" s="11">
        <v>20</v>
      </c>
      <c r="R811" s="11">
        <v>0</v>
      </c>
      <c r="S811" s="11">
        <v>0</v>
      </c>
      <c r="T811" s="11">
        <v>0.53</v>
      </c>
      <c r="U811" s="11" t="s">
        <v>676</v>
      </c>
      <c r="V811" s="11" t="s">
        <v>79</v>
      </c>
      <c r="W811" s="11" t="s">
        <v>79</v>
      </c>
      <c r="X811" s="11" t="s">
        <v>556</v>
      </c>
    </row>
    <row r="812" spans="1:24" x14ac:dyDescent="0.25">
      <c r="A812" s="11">
        <v>811</v>
      </c>
      <c r="B812" s="11">
        <v>204</v>
      </c>
      <c r="C812" s="11">
        <v>1441</v>
      </c>
      <c r="D812" s="11">
        <v>755074.28370000003</v>
      </c>
      <c r="E812" s="11">
        <v>3276983.18</v>
      </c>
      <c r="F812" s="11">
        <v>755527.07490000001</v>
      </c>
      <c r="G812" s="11">
        <v>3276995.9509999999</v>
      </c>
      <c r="H812" s="11">
        <v>1</v>
      </c>
      <c r="I812" s="11">
        <v>-2</v>
      </c>
      <c r="J812" s="11">
        <v>0</v>
      </c>
      <c r="K812" s="11">
        <v>5000</v>
      </c>
      <c r="L812" s="11">
        <v>20</v>
      </c>
      <c r="M812" s="11">
        <v>2.5000000000000001E-2</v>
      </c>
      <c r="N812" s="11">
        <v>0</v>
      </c>
      <c r="O812" s="11">
        <v>0</v>
      </c>
      <c r="P812" s="11">
        <v>0</v>
      </c>
      <c r="Q812" s="11">
        <v>20</v>
      </c>
      <c r="R812" s="11">
        <v>0</v>
      </c>
      <c r="S812" s="11">
        <v>0</v>
      </c>
      <c r="T812" s="11">
        <v>0.53</v>
      </c>
      <c r="U812" s="11" t="s">
        <v>676</v>
      </c>
      <c r="V812" s="11" t="s">
        <v>79</v>
      </c>
      <c r="W812" s="11" t="s">
        <v>79</v>
      </c>
      <c r="X812" s="11" t="s">
        <v>556</v>
      </c>
    </row>
    <row r="813" spans="1:24" x14ac:dyDescent="0.25">
      <c r="A813" s="11">
        <v>812</v>
      </c>
      <c r="B813" s="11">
        <v>136</v>
      </c>
      <c r="C813" s="11">
        <v>374</v>
      </c>
      <c r="D813" s="11">
        <v>856660.26199999999</v>
      </c>
      <c r="E813" s="11">
        <v>3247067.78</v>
      </c>
      <c r="F813" s="11">
        <v>855158.71920000005</v>
      </c>
      <c r="G813" s="11">
        <v>3247732.6949999998</v>
      </c>
      <c r="H813" s="11">
        <v>1</v>
      </c>
      <c r="I813" s="11">
        <v>-2</v>
      </c>
      <c r="J813" s="11">
        <v>0</v>
      </c>
      <c r="K813" s="11">
        <v>6000</v>
      </c>
      <c r="L813" s="11">
        <v>25</v>
      </c>
      <c r="M813" s="11">
        <v>2.5000000000000001E-2</v>
      </c>
      <c r="N813" s="11">
        <v>0</v>
      </c>
      <c r="O813" s="11">
        <v>0</v>
      </c>
      <c r="P813" s="11">
        <v>0</v>
      </c>
      <c r="Q813" s="11">
        <v>20</v>
      </c>
      <c r="R813" s="11">
        <v>0</v>
      </c>
      <c r="S813" s="11">
        <v>0</v>
      </c>
      <c r="T813" s="11">
        <v>0.53</v>
      </c>
      <c r="U813" s="11" t="s">
        <v>676</v>
      </c>
      <c r="V813" s="11" t="s">
        <v>79</v>
      </c>
      <c r="W813" s="11" t="s">
        <v>79</v>
      </c>
      <c r="X813" s="11" t="s">
        <v>556</v>
      </c>
    </row>
    <row r="814" spans="1:24" x14ac:dyDescent="0.25">
      <c r="A814" s="11">
        <v>813</v>
      </c>
      <c r="B814" s="11">
        <v>136</v>
      </c>
      <c r="C814" s="11">
        <v>374</v>
      </c>
      <c r="D814" s="11">
        <v>859039.63529999997</v>
      </c>
      <c r="E814" s="11">
        <v>3252787.0839999998</v>
      </c>
      <c r="F814" s="11">
        <v>856250.92139999999</v>
      </c>
      <c r="G814" s="11">
        <v>3252448.0860000001</v>
      </c>
      <c r="H814" s="11">
        <v>1</v>
      </c>
      <c r="I814" s="11">
        <v>-3</v>
      </c>
      <c r="J814" s="11">
        <v>0</v>
      </c>
      <c r="K814" s="11">
        <v>5000</v>
      </c>
      <c r="L814" s="11">
        <v>50</v>
      </c>
      <c r="M814" s="11">
        <v>2.5000000000000001E-2</v>
      </c>
      <c r="N814" s="11">
        <v>0</v>
      </c>
      <c r="O814" s="11">
        <v>0</v>
      </c>
      <c r="P814" s="11">
        <v>0</v>
      </c>
      <c r="Q814" s="11">
        <v>20</v>
      </c>
      <c r="R814" s="11">
        <v>0</v>
      </c>
      <c r="S814" s="11">
        <v>0</v>
      </c>
      <c r="T814" s="11">
        <v>0.53</v>
      </c>
      <c r="U814" s="11" t="s">
        <v>676</v>
      </c>
      <c r="V814" s="11" t="s">
        <v>79</v>
      </c>
      <c r="W814" s="11" t="s">
        <v>79</v>
      </c>
      <c r="X814" s="11" t="s">
        <v>556</v>
      </c>
    </row>
    <row r="815" spans="1:24" x14ac:dyDescent="0.25">
      <c r="A815" s="11">
        <v>814</v>
      </c>
      <c r="B815" s="11">
        <v>266</v>
      </c>
      <c r="C815" s="11">
        <v>374</v>
      </c>
      <c r="D815" s="11">
        <v>856816.86620000005</v>
      </c>
      <c r="E815" s="11">
        <v>3246866.4470000002</v>
      </c>
      <c r="F815" s="11">
        <v>858933.53709999996</v>
      </c>
      <c r="G815" s="11">
        <v>3247427.3650000002</v>
      </c>
      <c r="H815" s="11">
        <v>1</v>
      </c>
      <c r="I815" s="11">
        <v>-3</v>
      </c>
      <c r="J815" s="11">
        <v>0</v>
      </c>
      <c r="K815" s="11">
        <v>6000</v>
      </c>
      <c r="L815" s="11">
        <v>100</v>
      </c>
      <c r="M815" s="11">
        <v>2.5000000000000001E-2</v>
      </c>
      <c r="N815" s="11">
        <v>0</v>
      </c>
      <c r="O815" s="11">
        <v>0</v>
      </c>
      <c r="P815" s="11">
        <v>0</v>
      </c>
      <c r="Q815" s="11">
        <v>20</v>
      </c>
      <c r="R815" s="11">
        <v>0</v>
      </c>
      <c r="S815" s="11">
        <v>0</v>
      </c>
      <c r="T815" s="11">
        <v>0.53</v>
      </c>
      <c r="U815" s="11" t="s">
        <v>676</v>
      </c>
      <c r="V815" s="11" t="s">
        <v>79</v>
      </c>
      <c r="W815" s="11" t="s">
        <v>79</v>
      </c>
      <c r="X815" s="11" t="s">
        <v>556</v>
      </c>
    </row>
    <row r="816" spans="1:24" x14ac:dyDescent="0.25">
      <c r="A816" s="11">
        <v>815</v>
      </c>
      <c r="B816" s="11">
        <v>265</v>
      </c>
      <c r="C816" s="11">
        <v>374</v>
      </c>
      <c r="D816" s="11">
        <v>857440.19460000005</v>
      </c>
      <c r="E816" s="11">
        <v>3248055.5040000002</v>
      </c>
      <c r="F816" s="11">
        <v>859984.43299999996</v>
      </c>
      <c r="G816" s="11">
        <v>3249841.9750000001</v>
      </c>
      <c r="H816" s="11">
        <v>1</v>
      </c>
      <c r="I816" s="11">
        <v>-2</v>
      </c>
      <c r="J816" s="11">
        <v>0</v>
      </c>
      <c r="K816" s="11">
        <v>4000</v>
      </c>
      <c r="L816" s="11">
        <v>70</v>
      </c>
      <c r="M816" s="11">
        <v>2.5000000000000001E-2</v>
      </c>
      <c r="N816" s="11">
        <v>0</v>
      </c>
      <c r="O816" s="11">
        <v>0</v>
      </c>
      <c r="P816" s="11">
        <v>0</v>
      </c>
      <c r="Q816" s="11">
        <v>20</v>
      </c>
      <c r="R816" s="11">
        <v>0</v>
      </c>
      <c r="S816" s="11">
        <v>0</v>
      </c>
      <c r="T816" s="11">
        <v>0.53</v>
      </c>
      <c r="U816" s="11" t="s">
        <v>676</v>
      </c>
      <c r="V816" s="11" t="s">
        <v>79</v>
      </c>
      <c r="W816" s="11" t="s">
        <v>79</v>
      </c>
      <c r="X816" s="11" t="s">
        <v>556</v>
      </c>
    </row>
    <row r="817" spans="1:24" x14ac:dyDescent="0.25">
      <c r="A817" s="11">
        <v>816</v>
      </c>
      <c r="B817" s="11">
        <v>374</v>
      </c>
      <c r="C817" s="11">
        <v>307</v>
      </c>
      <c r="D817" s="11">
        <v>858701.89729999995</v>
      </c>
      <c r="E817" s="11">
        <v>3251050.051</v>
      </c>
      <c r="F817" s="11">
        <v>858986.32499999995</v>
      </c>
      <c r="G817" s="11">
        <v>3256566.6239999998</v>
      </c>
      <c r="H817" s="11">
        <v>1</v>
      </c>
      <c r="I817" s="11">
        <v>-8</v>
      </c>
      <c r="J817" s="11">
        <v>0</v>
      </c>
      <c r="K817" s="11">
        <v>12000</v>
      </c>
      <c r="L817" s="11">
        <v>300</v>
      </c>
      <c r="M817" s="11">
        <v>2.5000000000000001E-2</v>
      </c>
      <c r="N817" s="11">
        <v>0</v>
      </c>
      <c r="O817" s="11">
        <v>0</v>
      </c>
      <c r="P817" s="11">
        <v>0</v>
      </c>
      <c r="Q817" s="11">
        <v>20</v>
      </c>
      <c r="R817" s="11">
        <v>0</v>
      </c>
      <c r="S817" s="11">
        <v>0</v>
      </c>
      <c r="T817" s="11">
        <v>0.53</v>
      </c>
      <c r="U817" s="11" t="s">
        <v>676</v>
      </c>
      <c r="V817" s="11" t="s">
        <v>79</v>
      </c>
      <c r="W817" s="11" t="s">
        <v>79</v>
      </c>
      <c r="X817" s="11" t="s">
        <v>556</v>
      </c>
    </row>
    <row r="818" spans="1:24" x14ac:dyDescent="0.25">
      <c r="A818" s="11">
        <v>817</v>
      </c>
      <c r="B818" s="11">
        <v>266</v>
      </c>
      <c r="C818" s="11">
        <v>376</v>
      </c>
      <c r="D818" s="11">
        <v>864447.53899999999</v>
      </c>
      <c r="E818" s="11">
        <v>3238192.8429999999</v>
      </c>
      <c r="F818" s="11">
        <v>862378.32109999994</v>
      </c>
      <c r="G818" s="11">
        <v>3241367.34</v>
      </c>
      <c r="H818" s="11">
        <v>1</v>
      </c>
      <c r="I818" s="11">
        <v>-3</v>
      </c>
      <c r="J818" s="11">
        <v>0</v>
      </c>
      <c r="K818" s="11">
        <v>7000</v>
      </c>
      <c r="L818" s="11">
        <v>40</v>
      </c>
      <c r="M818" s="11">
        <v>2.5000000000000001E-2</v>
      </c>
      <c r="N818" s="11">
        <v>0</v>
      </c>
      <c r="O818" s="11">
        <v>0</v>
      </c>
      <c r="P818" s="11">
        <v>0</v>
      </c>
      <c r="Q818" s="11">
        <v>20</v>
      </c>
      <c r="R818" s="11">
        <v>0</v>
      </c>
      <c r="S818" s="11">
        <v>0</v>
      </c>
      <c r="T818" s="11">
        <v>0.53</v>
      </c>
      <c r="U818" s="11" t="s">
        <v>676</v>
      </c>
      <c r="V818" s="11" t="s">
        <v>79</v>
      </c>
      <c r="W818" s="11" t="s">
        <v>79</v>
      </c>
      <c r="X818" s="11" t="s">
        <v>556</v>
      </c>
    </row>
    <row r="819" spans="1:24" x14ac:dyDescent="0.25">
      <c r="A819" s="11">
        <v>818</v>
      </c>
      <c r="B819" s="11">
        <v>376</v>
      </c>
      <c r="C819" s="11">
        <v>269</v>
      </c>
      <c r="D819" s="11">
        <v>865928.02119999996</v>
      </c>
      <c r="E819" s="11">
        <v>3238875.034</v>
      </c>
      <c r="F819" s="11">
        <v>864760.50639999995</v>
      </c>
      <c r="G819" s="11">
        <v>3238900.5529999998</v>
      </c>
      <c r="H819" s="11">
        <v>11</v>
      </c>
      <c r="I819" s="11">
        <v>-3</v>
      </c>
      <c r="J819" s="11">
        <v>0</v>
      </c>
      <c r="K819" s="11">
        <v>3000</v>
      </c>
      <c r="L819" s="11">
        <v>200</v>
      </c>
      <c r="M819" s="11">
        <v>0.03</v>
      </c>
      <c r="N819" s="11">
        <v>0</v>
      </c>
      <c r="O819" s="11">
        <v>0</v>
      </c>
      <c r="P819" s="11">
        <v>0</v>
      </c>
      <c r="Q819" s="11">
        <v>20</v>
      </c>
      <c r="R819" s="11">
        <v>0</v>
      </c>
      <c r="S819" s="11">
        <v>0</v>
      </c>
      <c r="T819" s="11">
        <v>0.53</v>
      </c>
      <c r="U819" s="11" t="s">
        <v>676</v>
      </c>
      <c r="V819" s="11" t="s">
        <v>79</v>
      </c>
      <c r="W819" s="11" t="s">
        <v>79</v>
      </c>
      <c r="X819" s="11" t="s">
        <v>556</v>
      </c>
    </row>
    <row r="820" spans="1:24" x14ac:dyDescent="0.25">
      <c r="A820" s="11">
        <v>819</v>
      </c>
      <c r="B820" s="11">
        <v>375</v>
      </c>
      <c r="C820" s="11">
        <v>376</v>
      </c>
      <c r="D820" s="11">
        <v>863517.19700000004</v>
      </c>
      <c r="E820" s="11">
        <v>3236092.0580000002</v>
      </c>
      <c r="F820" s="11">
        <v>866509.97120000003</v>
      </c>
      <c r="G820" s="11">
        <v>3242840.6</v>
      </c>
      <c r="H820" s="11">
        <v>-1</v>
      </c>
      <c r="I820" s="11">
        <v>-5</v>
      </c>
      <c r="J820" s="11">
        <v>0</v>
      </c>
      <c r="K820" s="11">
        <v>10000</v>
      </c>
      <c r="L820" s="11">
        <v>350</v>
      </c>
      <c r="M820" s="11">
        <v>2.5000000000000001E-2</v>
      </c>
      <c r="N820" s="11">
        <v>0</v>
      </c>
      <c r="O820" s="11">
        <v>0</v>
      </c>
      <c r="P820" s="11">
        <v>0</v>
      </c>
      <c r="Q820" s="11">
        <v>20</v>
      </c>
      <c r="R820" s="11">
        <v>0</v>
      </c>
      <c r="S820" s="11">
        <v>0</v>
      </c>
      <c r="T820" s="11">
        <v>0.53</v>
      </c>
      <c r="U820" s="11" t="s">
        <v>676</v>
      </c>
      <c r="V820" s="11" t="s">
        <v>79</v>
      </c>
      <c r="W820" s="11" t="s">
        <v>79</v>
      </c>
      <c r="X820" s="11" t="s">
        <v>556</v>
      </c>
    </row>
    <row r="821" spans="1:24" x14ac:dyDescent="0.25">
      <c r="A821" s="11">
        <v>820</v>
      </c>
      <c r="B821" s="11">
        <v>266</v>
      </c>
      <c r="C821" s="11">
        <v>376</v>
      </c>
      <c r="D821" s="11">
        <v>865961.27619999996</v>
      </c>
      <c r="E821" s="11">
        <v>3241967.89</v>
      </c>
      <c r="F821" s="11">
        <v>864126.09600000002</v>
      </c>
      <c r="G821" s="11">
        <v>3245786.6839999999</v>
      </c>
      <c r="H821" s="11">
        <v>1</v>
      </c>
      <c r="I821" s="11">
        <v>-3</v>
      </c>
      <c r="J821" s="11">
        <v>0</v>
      </c>
      <c r="K821" s="11">
        <v>6000</v>
      </c>
      <c r="L821" s="11">
        <v>60</v>
      </c>
      <c r="M821" s="11">
        <v>2.5000000000000001E-2</v>
      </c>
      <c r="N821" s="11">
        <v>0</v>
      </c>
      <c r="O821" s="11">
        <v>0</v>
      </c>
      <c r="P821" s="11">
        <v>0</v>
      </c>
      <c r="Q821" s="11">
        <v>20</v>
      </c>
      <c r="R821" s="11">
        <v>0</v>
      </c>
      <c r="S821" s="11">
        <v>0</v>
      </c>
      <c r="T821" s="11">
        <v>0.53</v>
      </c>
      <c r="U821" s="11" t="s">
        <v>676</v>
      </c>
      <c r="V821" s="11" t="s">
        <v>79</v>
      </c>
      <c r="W821" s="11" t="s">
        <v>79</v>
      </c>
      <c r="X821" s="11" t="s">
        <v>556</v>
      </c>
    </row>
    <row r="822" spans="1:24" x14ac:dyDescent="0.25">
      <c r="A822" s="11">
        <v>821</v>
      </c>
      <c r="B822" s="11">
        <v>376</v>
      </c>
      <c r="C822" s="11">
        <v>269</v>
      </c>
      <c r="D822" s="11">
        <v>869242.07200000004</v>
      </c>
      <c r="E822" s="11">
        <v>3241680.844</v>
      </c>
      <c r="F822" s="11">
        <v>866830.39009999996</v>
      </c>
      <c r="G822" s="11">
        <v>3243143.3309999998</v>
      </c>
      <c r="H822" s="11">
        <v>1</v>
      </c>
      <c r="I822" s="11">
        <v>-2</v>
      </c>
      <c r="J822" s="11">
        <v>0</v>
      </c>
      <c r="K822" s="11">
        <v>4000</v>
      </c>
      <c r="L822" s="11">
        <v>30</v>
      </c>
      <c r="M822" s="11">
        <v>0.03</v>
      </c>
      <c r="N822" s="11">
        <v>0</v>
      </c>
      <c r="O822" s="11">
        <v>0</v>
      </c>
      <c r="P822" s="11">
        <v>0</v>
      </c>
      <c r="Q822" s="11">
        <v>20</v>
      </c>
      <c r="R822" s="11">
        <v>0</v>
      </c>
      <c r="S822" s="11">
        <v>0</v>
      </c>
      <c r="T822" s="11">
        <v>0.53</v>
      </c>
      <c r="U822" s="11" t="s">
        <v>676</v>
      </c>
      <c r="V822" s="11" t="s">
        <v>79</v>
      </c>
      <c r="W822" s="11" t="s">
        <v>79</v>
      </c>
      <c r="X822" s="11" t="s">
        <v>556</v>
      </c>
    </row>
    <row r="823" spans="1:24" x14ac:dyDescent="0.25">
      <c r="A823" s="11">
        <v>822</v>
      </c>
      <c r="B823" s="11">
        <v>267</v>
      </c>
      <c r="C823" s="11">
        <v>376</v>
      </c>
      <c r="D823" s="11">
        <v>868240.40159999998</v>
      </c>
      <c r="E823" s="11">
        <v>3245151.3470000001</v>
      </c>
      <c r="F823" s="11">
        <v>866091.35569999996</v>
      </c>
      <c r="G823" s="11">
        <v>3246168.3110000002</v>
      </c>
      <c r="H823" s="11">
        <v>11</v>
      </c>
      <c r="I823" s="11">
        <v>-1</v>
      </c>
      <c r="J823" s="11">
        <v>0</v>
      </c>
      <c r="K823" s="11">
        <v>7000</v>
      </c>
      <c r="L823" s="11">
        <v>800</v>
      </c>
      <c r="M823" s="11">
        <v>2.5000000000000001E-2</v>
      </c>
      <c r="N823" s="11">
        <v>0</v>
      </c>
      <c r="O823" s="11">
        <v>0</v>
      </c>
      <c r="P823" s="11">
        <v>0</v>
      </c>
      <c r="Q823" s="11">
        <v>20</v>
      </c>
      <c r="R823" s="11">
        <v>0</v>
      </c>
      <c r="S823" s="11">
        <v>0</v>
      </c>
      <c r="T823" s="11">
        <v>1</v>
      </c>
      <c r="U823" s="11" t="s">
        <v>676</v>
      </c>
      <c r="V823" s="11" t="s">
        <v>79</v>
      </c>
      <c r="W823" s="11" t="s">
        <v>79</v>
      </c>
      <c r="X823" s="11" t="s">
        <v>556</v>
      </c>
    </row>
    <row r="824" spans="1:24" x14ac:dyDescent="0.25">
      <c r="A824" s="11">
        <v>823</v>
      </c>
      <c r="B824" s="11">
        <v>376</v>
      </c>
      <c r="C824" s="11">
        <v>270</v>
      </c>
      <c r="D824" s="11">
        <v>868658.04720000003</v>
      </c>
      <c r="E824" s="11">
        <v>3245618.9989999998</v>
      </c>
      <c r="F824" s="11">
        <v>869843.38289999997</v>
      </c>
      <c r="G824" s="11">
        <v>3244909.9139999999</v>
      </c>
      <c r="H824" s="11">
        <v>11</v>
      </c>
      <c r="I824" s="11">
        <v>-2</v>
      </c>
      <c r="J824" s="11">
        <v>0</v>
      </c>
      <c r="K824" s="11">
        <v>2000</v>
      </c>
      <c r="L824" s="11">
        <v>100</v>
      </c>
      <c r="M824" s="11">
        <v>0.03</v>
      </c>
      <c r="N824" s="11">
        <v>0</v>
      </c>
      <c r="O824" s="11">
        <v>0</v>
      </c>
      <c r="P824" s="11">
        <v>0</v>
      </c>
      <c r="Q824" s="11">
        <v>20</v>
      </c>
      <c r="R824" s="11">
        <v>0</v>
      </c>
      <c r="S824" s="11">
        <v>0</v>
      </c>
      <c r="T824" s="11">
        <v>0.53</v>
      </c>
      <c r="U824" s="11" t="s">
        <v>676</v>
      </c>
      <c r="V824" s="11" t="s">
        <v>79</v>
      </c>
      <c r="W824" s="11" t="s">
        <v>79</v>
      </c>
      <c r="X824" s="11" t="s">
        <v>556</v>
      </c>
    </row>
    <row r="825" spans="1:24" x14ac:dyDescent="0.25">
      <c r="A825" s="11">
        <v>824</v>
      </c>
      <c r="B825" s="11">
        <v>376</v>
      </c>
      <c r="C825" s="11">
        <v>308</v>
      </c>
      <c r="D825" s="11">
        <v>868396.62479999999</v>
      </c>
      <c r="E825" s="11">
        <v>3245306.6630000002</v>
      </c>
      <c r="F825" s="11">
        <v>870357.85270000005</v>
      </c>
      <c r="G825" s="11">
        <v>3252703.7659999998</v>
      </c>
      <c r="H825" s="11">
        <v>1</v>
      </c>
      <c r="I825" s="11">
        <v>-5</v>
      </c>
      <c r="J825" s="11">
        <v>0</v>
      </c>
      <c r="K825" s="11">
        <v>15000</v>
      </c>
      <c r="L825" s="11">
        <v>400</v>
      </c>
      <c r="M825" s="11">
        <v>2.5000000000000001E-2</v>
      </c>
      <c r="N825" s="11">
        <v>0</v>
      </c>
      <c r="O825" s="11">
        <v>0</v>
      </c>
      <c r="P825" s="11">
        <v>0</v>
      </c>
      <c r="Q825" s="11">
        <v>20</v>
      </c>
      <c r="R825" s="11">
        <v>0</v>
      </c>
      <c r="S825" s="11">
        <v>0</v>
      </c>
      <c r="T825" s="11">
        <v>0.53</v>
      </c>
      <c r="U825" s="11" t="s">
        <v>676</v>
      </c>
      <c r="V825" s="11" t="s">
        <v>79</v>
      </c>
      <c r="W825" s="11" t="s">
        <v>79</v>
      </c>
      <c r="X825" s="11" t="s">
        <v>556</v>
      </c>
    </row>
    <row r="826" spans="1:24" x14ac:dyDescent="0.25">
      <c r="A826" s="11">
        <v>825</v>
      </c>
      <c r="B826" s="11">
        <v>376</v>
      </c>
      <c r="C826" s="11">
        <v>271</v>
      </c>
      <c r="D826" s="11">
        <v>863592.30359999998</v>
      </c>
      <c r="E826" s="11">
        <v>3235695.5529999998</v>
      </c>
      <c r="F826" s="11">
        <v>867246.64780000004</v>
      </c>
      <c r="G826" s="11">
        <v>3237099.4350000001</v>
      </c>
      <c r="H826" s="11">
        <v>1</v>
      </c>
      <c r="I826" s="11">
        <v>-3</v>
      </c>
      <c r="J826" s="11">
        <v>0</v>
      </c>
      <c r="K826" s="11">
        <v>9000</v>
      </c>
      <c r="L826" s="11">
        <v>75</v>
      </c>
      <c r="M826" s="11">
        <v>2.5000000000000001E-2</v>
      </c>
      <c r="N826" s="11">
        <v>0</v>
      </c>
      <c r="O826" s="11">
        <v>0</v>
      </c>
      <c r="P826" s="11">
        <v>0</v>
      </c>
      <c r="Q826" s="11">
        <v>20</v>
      </c>
      <c r="R826" s="11">
        <v>0</v>
      </c>
      <c r="S826" s="11">
        <v>0</v>
      </c>
      <c r="T826" s="11">
        <v>0.53</v>
      </c>
      <c r="U826" s="11" t="s">
        <v>676</v>
      </c>
      <c r="V826" s="11" t="s">
        <v>79</v>
      </c>
      <c r="W826" s="11" t="s">
        <v>79</v>
      </c>
      <c r="X826" s="11" t="s">
        <v>556</v>
      </c>
    </row>
    <row r="827" spans="1:24" x14ac:dyDescent="0.25">
      <c r="A827" s="11">
        <v>826</v>
      </c>
      <c r="B827" s="11">
        <v>376</v>
      </c>
      <c r="C827" s="11">
        <v>271</v>
      </c>
      <c r="D827" s="11">
        <v>863745.76229999994</v>
      </c>
      <c r="E827" s="11">
        <v>3235134.6349999998</v>
      </c>
      <c r="F827" s="11">
        <v>866285.76740000001</v>
      </c>
      <c r="G827" s="11">
        <v>3235700.844</v>
      </c>
      <c r="H827" s="11">
        <v>1</v>
      </c>
      <c r="I827" s="11">
        <v>-3</v>
      </c>
      <c r="J827" s="11">
        <v>0</v>
      </c>
      <c r="K827" s="11">
        <v>9000</v>
      </c>
      <c r="L827" s="11">
        <v>135</v>
      </c>
      <c r="M827" s="11">
        <v>2.5000000000000001E-2</v>
      </c>
      <c r="N827" s="11">
        <v>0</v>
      </c>
      <c r="O827" s="11">
        <v>0</v>
      </c>
      <c r="P827" s="11">
        <v>0</v>
      </c>
      <c r="Q827" s="11">
        <v>20</v>
      </c>
      <c r="R827" s="11">
        <v>0</v>
      </c>
      <c r="S827" s="11">
        <v>0</v>
      </c>
      <c r="T827" s="11">
        <v>0.53</v>
      </c>
      <c r="U827" s="11" t="s">
        <v>676</v>
      </c>
      <c r="V827" s="11" t="s">
        <v>79</v>
      </c>
      <c r="W827" s="11" t="s">
        <v>79</v>
      </c>
      <c r="X827" s="11" t="s">
        <v>556</v>
      </c>
    </row>
    <row r="828" spans="1:24" x14ac:dyDescent="0.25">
      <c r="A828" s="11">
        <v>827</v>
      </c>
      <c r="B828" s="11">
        <v>376</v>
      </c>
      <c r="C828" s="11">
        <v>272</v>
      </c>
      <c r="D828" s="11">
        <v>866106.23829999997</v>
      </c>
      <c r="E828" s="11">
        <v>3234158.9670000002</v>
      </c>
      <c r="F828" s="11">
        <v>864008.74979999999</v>
      </c>
      <c r="G828" s="11">
        <v>3235082.3650000002</v>
      </c>
      <c r="H828" s="11">
        <v>1</v>
      </c>
      <c r="I828" s="11">
        <v>-2</v>
      </c>
      <c r="J828" s="11">
        <v>0</v>
      </c>
      <c r="K828" s="11">
        <v>8000</v>
      </c>
      <c r="L828" s="11">
        <v>60</v>
      </c>
      <c r="M828" s="11">
        <v>2.5000000000000001E-2</v>
      </c>
      <c r="N828" s="11">
        <v>0</v>
      </c>
      <c r="O828" s="11">
        <v>0</v>
      </c>
      <c r="P828" s="11">
        <v>0</v>
      </c>
      <c r="Q828" s="11">
        <v>20</v>
      </c>
      <c r="R828" s="11">
        <v>0</v>
      </c>
      <c r="S828" s="11">
        <v>0</v>
      </c>
      <c r="T828" s="11">
        <v>0.53</v>
      </c>
      <c r="U828" s="11" t="s">
        <v>676</v>
      </c>
      <c r="V828" s="11" t="s">
        <v>79</v>
      </c>
      <c r="W828" s="11" t="s">
        <v>79</v>
      </c>
      <c r="X828" s="11" t="s">
        <v>556</v>
      </c>
    </row>
    <row r="829" spans="1:24" x14ac:dyDescent="0.25">
      <c r="A829" s="11">
        <v>828</v>
      </c>
      <c r="B829" s="11">
        <v>278</v>
      </c>
      <c r="C829" s="11">
        <v>377</v>
      </c>
      <c r="D829" s="11">
        <v>867389.73479999998</v>
      </c>
      <c r="E829" s="11">
        <v>3229535.3119999999</v>
      </c>
      <c r="F829" s="11">
        <v>868612.49990000005</v>
      </c>
      <c r="G829" s="11">
        <v>3228197.9720000001</v>
      </c>
      <c r="H829" s="11">
        <v>1</v>
      </c>
      <c r="I829" s="11">
        <v>-4</v>
      </c>
      <c r="J829" s="11">
        <v>0</v>
      </c>
      <c r="K829" s="11">
        <v>8000</v>
      </c>
      <c r="L829" s="11">
        <v>130</v>
      </c>
      <c r="M829" s="11">
        <v>2.5000000000000001E-2</v>
      </c>
      <c r="N829" s="11">
        <v>0</v>
      </c>
      <c r="O829" s="11">
        <v>0</v>
      </c>
      <c r="P829" s="11">
        <v>0</v>
      </c>
      <c r="Q829" s="11">
        <v>20</v>
      </c>
      <c r="R829" s="11">
        <v>0</v>
      </c>
      <c r="S829" s="11">
        <v>0</v>
      </c>
      <c r="T829" s="11">
        <v>0.53</v>
      </c>
      <c r="U829" s="11" t="s">
        <v>676</v>
      </c>
      <c r="V829" s="11" t="s">
        <v>79</v>
      </c>
      <c r="W829" s="11" t="s">
        <v>79</v>
      </c>
      <c r="X829" s="11" t="s">
        <v>556</v>
      </c>
    </row>
    <row r="830" spans="1:24" x14ac:dyDescent="0.25">
      <c r="A830" s="11">
        <v>829</v>
      </c>
      <c r="B830" s="11">
        <v>275</v>
      </c>
      <c r="C830" s="11">
        <v>377</v>
      </c>
      <c r="D830" s="11">
        <v>869639.15509999997</v>
      </c>
      <c r="E830" s="11">
        <v>3230166.4550000001</v>
      </c>
      <c r="F830" s="11">
        <v>871147.47320000001</v>
      </c>
      <c r="G830" s="11">
        <v>3229328.4559999998</v>
      </c>
      <c r="H830" s="11">
        <v>1</v>
      </c>
      <c r="I830" s="11">
        <v>-3</v>
      </c>
      <c r="J830" s="11">
        <v>0</v>
      </c>
      <c r="K830" s="11">
        <v>4000</v>
      </c>
      <c r="L830" s="11">
        <v>80</v>
      </c>
      <c r="M830" s="11">
        <v>2.5000000000000001E-2</v>
      </c>
      <c r="N830" s="11">
        <v>0</v>
      </c>
      <c r="O830" s="11">
        <v>0</v>
      </c>
      <c r="P830" s="11">
        <v>0</v>
      </c>
      <c r="Q830" s="11">
        <v>20</v>
      </c>
      <c r="R830" s="11">
        <v>0</v>
      </c>
      <c r="S830" s="11">
        <v>0</v>
      </c>
      <c r="T830" s="11">
        <v>0.53</v>
      </c>
      <c r="U830" s="11" t="s">
        <v>676</v>
      </c>
      <c r="V830" s="11" t="s">
        <v>79</v>
      </c>
      <c r="W830" s="11" t="s">
        <v>79</v>
      </c>
      <c r="X830" s="11" t="s">
        <v>556</v>
      </c>
    </row>
    <row r="831" spans="1:24" x14ac:dyDescent="0.25">
      <c r="A831" s="11">
        <v>830</v>
      </c>
      <c r="B831" s="11">
        <v>377</v>
      </c>
      <c r="C831" s="11">
        <v>310</v>
      </c>
      <c r="D831" s="11">
        <v>873105.15060000005</v>
      </c>
      <c r="E831" s="11">
        <v>3231670.2230000002</v>
      </c>
      <c r="F831" s="11">
        <v>884554.7844</v>
      </c>
      <c r="G831" s="11">
        <v>3228474.8489999999</v>
      </c>
      <c r="H831" s="11">
        <v>1</v>
      </c>
      <c r="I831" s="11">
        <v>-3</v>
      </c>
      <c r="J831" s="11">
        <v>0</v>
      </c>
      <c r="K831" s="11">
        <v>16000</v>
      </c>
      <c r="L831" s="11">
        <v>100</v>
      </c>
      <c r="M831" s="11">
        <v>2.5000000000000001E-2</v>
      </c>
      <c r="N831" s="11">
        <v>0</v>
      </c>
      <c r="O831" s="11">
        <v>0</v>
      </c>
      <c r="P831" s="11">
        <v>0</v>
      </c>
      <c r="Q831" s="11">
        <v>20</v>
      </c>
      <c r="R831" s="11">
        <v>0</v>
      </c>
      <c r="S831" s="11">
        <v>0</v>
      </c>
      <c r="T831" s="11">
        <v>0.53</v>
      </c>
      <c r="U831" s="11" t="s">
        <v>676</v>
      </c>
      <c r="V831" s="11" t="s">
        <v>79</v>
      </c>
      <c r="W831" s="11" t="s">
        <v>79</v>
      </c>
      <c r="X831" s="11" t="s">
        <v>556</v>
      </c>
    </row>
    <row r="832" spans="1:24" x14ac:dyDescent="0.25">
      <c r="A832" s="11">
        <v>831</v>
      </c>
      <c r="B832" s="11">
        <v>377</v>
      </c>
      <c r="C832" s="11">
        <v>309</v>
      </c>
      <c r="D832" s="11">
        <v>877008.15220000001</v>
      </c>
      <c r="E832" s="11">
        <v>3233475.2289999998</v>
      </c>
      <c r="F832" s="11">
        <v>886453.79610000004</v>
      </c>
      <c r="G832" s="11">
        <v>3236345.9640000002</v>
      </c>
      <c r="H832" s="11">
        <v>1</v>
      </c>
      <c r="I832" s="11">
        <v>-5</v>
      </c>
      <c r="J832" s="11">
        <v>0</v>
      </c>
      <c r="K832" s="11">
        <v>15000</v>
      </c>
      <c r="L832" s="11">
        <v>400</v>
      </c>
      <c r="M832" s="11">
        <v>2.5000000000000001E-2</v>
      </c>
      <c r="N832" s="11">
        <v>0</v>
      </c>
      <c r="O832" s="11">
        <v>0</v>
      </c>
      <c r="P832" s="11">
        <v>0</v>
      </c>
      <c r="Q832" s="11">
        <v>20</v>
      </c>
      <c r="R832" s="11">
        <v>0</v>
      </c>
      <c r="S832" s="11">
        <v>0</v>
      </c>
      <c r="T832" s="11">
        <v>0.53</v>
      </c>
      <c r="U832" s="11" t="s">
        <v>676</v>
      </c>
      <c r="V832" s="11" t="s">
        <v>79</v>
      </c>
      <c r="W832" s="11" t="s">
        <v>79</v>
      </c>
      <c r="X832" s="11" t="s">
        <v>556</v>
      </c>
    </row>
    <row r="833" spans="1:24" x14ac:dyDescent="0.25">
      <c r="A833" s="11">
        <v>832</v>
      </c>
      <c r="B833" s="11">
        <v>274</v>
      </c>
      <c r="C833" s="11">
        <v>378</v>
      </c>
      <c r="D833" s="11">
        <v>865866.13130000001</v>
      </c>
      <c r="E833" s="11">
        <v>3227523.952</v>
      </c>
      <c r="F833" s="11">
        <v>866538.17429999996</v>
      </c>
      <c r="G833" s="11">
        <v>3227377.108</v>
      </c>
      <c r="H833" s="11">
        <v>1</v>
      </c>
      <c r="I833" s="11">
        <v>-3</v>
      </c>
      <c r="J833" s="11">
        <v>0</v>
      </c>
      <c r="K833" s="11">
        <v>2000</v>
      </c>
      <c r="L833" s="11">
        <v>60</v>
      </c>
      <c r="M833" s="11">
        <v>2.5000000000000001E-2</v>
      </c>
      <c r="N833" s="11">
        <v>0</v>
      </c>
      <c r="O833" s="11">
        <v>0</v>
      </c>
      <c r="P833" s="11">
        <v>0</v>
      </c>
      <c r="Q833" s="11">
        <v>20</v>
      </c>
      <c r="R833" s="11">
        <v>0</v>
      </c>
      <c r="S833" s="11">
        <v>0</v>
      </c>
      <c r="T833" s="11">
        <v>0.53</v>
      </c>
      <c r="U833" s="11" t="s">
        <v>676</v>
      </c>
      <c r="V833" s="11" t="s">
        <v>79</v>
      </c>
      <c r="W833" s="11" t="s">
        <v>79</v>
      </c>
      <c r="X833" s="11" t="s">
        <v>556</v>
      </c>
    </row>
    <row r="834" spans="1:24" x14ac:dyDescent="0.25">
      <c r="A834" s="11">
        <v>833</v>
      </c>
      <c r="B834" s="11">
        <v>282</v>
      </c>
      <c r="C834" s="11">
        <v>378</v>
      </c>
      <c r="D834" s="11">
        <v>865695.83299999998</v>
      </c>
      <c r="E834" s="11">
        <v>3227227.36</v>
      </c>
      <c r="F834" s="11">
        <v>864447.99820000003</v>
      </c>
      <c r="G834" s="11">
        <v>3224599.7579999999</v>
      </c>
      <c r="H834" s="11">
        <v>1</v>
      </c>
      <c r="I834" s="11">
        <v>-3</v>
      </c>
      <c r="J834" s="11">
        <v>0</v>
      </c>
      <c r="K834" s="11">
        <v>2500</v>
      </c>
      <c r="L834" s="11">
        <v>65</v>
      </c>
      <c r="M834" s="11">
        <v>2.5000000000000001E-2</v>
      </c>
      <c r="N834" s="11">
        <v>0</v>
      </c>
      <c r="O834" s="11">
        <v>0</v>
      </c>
      <c r="P834" s="11">
        <v>0</v>
      </c>
      <c r="Q834" s="11">
        <v>20</v>
      </c>
      <c r="R834" s="11">
        <v>0</v>
      </c>
      <c r="S834" s="11">
        <v>0</v>
      </c>
      <c r="T834" s="11">
        <v>0.53</v>
      </c>
      <c r="U834" s="11" t="s">
        <v>676</v>
      </c>
      <c r="V834" s="11" t="s">
        <v>79</v>
      </c>
      <c r="W834" s="11" t="s">
        <v>79</v>
      </c>
      <c r="X834" s="11" t="s">
        <v>556</v>
      </c>
    </row>
    <row r="835" spans="1:24" x14ac:dyDescent="0.25">
      <c r="A835" s="11">
        <v>834</v>
      </c>
      <c r="B835" s="11">
        <v>283</v>
      </c>
      <c r="C835" s="11">
        <v>378</v>
      </c>
      <c r="D835" s="11">
        <v>866434.90390000003</v>
      </c>
      <c r="E835" s="11">
        <v>3225135.9350000001</v>
      </c>
      <c r="F835" s="11">
        <v>865308.65859999997</v>
      </c>
      <c r="G835" s="11">
        <v>3222688.534</v>
      </c>
      <c r="H835" s="11">
        <v>1</v>
      </c>
      <c r="I835" s="11">
        <v>-3</v>
      </c>
      <c r="J835" s="11">
        <v>0</v>
      </c>
      <c r="K835" s="11">
        <v>8000</v>
      </c>
      <c r="L835" s="11">
        <v>110</v>
      </c>
      <c r="M835" s="11">
        <v>2.5000000000000001E-2</v>
      </c>
      <c r="N835" s="11">
        <v>0</v>
      </c>
      <c r="O835" s="11">
        <v>0</v>
      </c>
      <c r="P835" s="11">
        <v>0</v>
      </c>
      <c r="Q835" s="11">
        <v>20</v>
      </c>
      <c r="R835" s="11">
        <v>0</v>
      </c>
      <c r="S835" s="11">
        <v>0</v>
      </c>
      <c r="T835" s="11">
        <v>0.53</v>
      </c>
      <c r="U835" s="11" t="s">
        <v>676</v>
      </c>
      <c r="V835" s="11" t="s">
        <v>79</v>
      </c>
      <c r="W835" s="11" t="s">
        <v>79</v>
      </c>
      <c r="X835" s="11" t="s">
        <v>556</v>
      </c>
    </row>
    <row r="836" spans="1:24" x14ac:dyDescent="0.25">
      <c r="A836" s="11">
        <v>835</v>
      </c>
      <c r="B836" s="11">
        <v>283</v>
      </c>
      <c r="C836" s="11">
        <v>378</v>
      </c>
      <c r="D836" s="11">
        <v>867416.32770000002</v>
      </c>
      <c r="E836" s="11">
        <v>3223703.21</v>
      </c>
      <c r="F836" s="11">
        <v>865303.71380000003</v>
      </c>
      <c r="G836" s="11">
        <v>3222273.6630000002</v>
      </c>
      <c r="H836" s="11">
        <v>1</v>
      </c>
      <c r="I836" s="11">
        <v>-3</v>
      </c>
      <c r="J836" s="11">
        <v>0</v>
      </c>
      <c r="K836" s="11">
        <v>7000</v>
      </c>
      <c r="L836" s="11">
        <v>70</v>
      </c>
      <c r="M836" s="11">
        <v>2.5000000000000001E-2</v>
      </c>
      <c r="N836" s="11">
        <v>0</v>
      </c>
      <c r="O836" s="11">
        <v>0</v>
      </c>
      <c r="P836" s="11">
        <v>0</v>
      </c>
      <c r="Q836" s="11">
        <v>20</v>
      </c>
      <c r="R836" s="11">
        <v>0</v>
      </c>
      <c r="S836" s="11">
        <v>0</v>
      </c>
      <c r="T836" s="11">
        <v>0.53</v>
      </c>
      <c r="U836" s="11" t="s">
        <v>676</v>
      </c>
      <c r="V836" s="11" t="s">
        <v>79</v>
      </c>
      <c r="W836" s="11" t="s">
        <v>79</v>
      </c>
      <c r="X836" s="11" t="s">
        <v>556</v>
      </c>
    </row>
    <row r="837" spans="1:24" x14ac:dyDescent="0.25">
      <c r="A837" s="11">
        <v>836</v>
      </c>
      <c r="B837" s="11">
        <v>283</v>
      </c>
      <c r="C837" s="11">
        <v>378</v>
      </c>
      <c r="D837" s="11">
        <v>868236.18539999996</v>
      </c>
      <c r="E837" s="11">
        <v>3222938.1179999998</v>
      </c>
      <c r="F837" s="11">
        <v>867034.00399999996</v>
      </c>
      <c r="G837" s="11">
        <v>3221210.5660000001</v>
      </c>
      <c r="H837" s="11">
        <v>1</v>
      </c>
      <c r="I837" s="11">
        <v>-2</v>
      </c>
      <c r="J837" s="11">
        <v>0</v>
      </c>
      <c r="K837" s="11">
        <v>5000</v>
      </c>
      <c r="L837" s="11">
        <v>40</v>
      </c>
      <c r="M837" s="11">
        <v>2.5000000000000001E-2</v>
      </c>
      <c r="N837" s="11">
        <v>0</v>
      </c>
      <c r="O837" s="11">
        <v>0</v>
      </c>
      <c r="P837" s="11">
        <v>0</v>
      </c>
      <c r="Q837" s="11">
        <v>20</v>
      </c>
      <c r="R837" s="11">
        <v>0</v>
      </c>
      <c r="S837" s="11">
        <v>0</v>
      </c>
      <c r="T837" s="11">
        <v>0.53</v>
      </c>
      <c r="U837" s="11" t="s">
        <v>676</v>
      </c>
      <c r="V837" s="11" t="s">
        <v>79</v>
      </c>
      <c r="W837" s="11" t="s">
        <v>79</v>
      </c>
      <c r="X837" s="11" t="s">
        <v>556</v>
      </c>
    </row>
    <row r="838" spans="1:24" x14ac:dyDescent="0.25">
      <c r="A838" s="11">
        <v>837</v>
      </c>
      <c r="B838" s="11">
        <v>283</v>
      </c>
      <c r="C838" s="11">
        <v>378</v>
      </c>
      <c r="D838" s="11">
        <v>869794.05469999998</v>
      </c>
      <c r="E838" s="11">
        <v>3219998.7710000002</v>
      </c>
      <c r="F838" s="11">
        <v>867198.48699999996</v>
      </c>
      <c r="G838" s="11">
        <v>3218689.0809999998</v>
      </c>
      <c r="H838" s="11">
        <v>11</v>
      </c>
      <c r="I838" s="11">
        <v>-2</v>
      </c>
      <c r="J838" s="11">
        <v>0</v>
      </c>
      <c r="K838" s="11">
        <v>2000</v>
      </c>
      <c r="L838" s="11">
        <v>280</v>
      </c>
      <c r="M838" s="11">
        <v>2.5000000000000001E-2</v>
      </c>
      <c r="N838" s="11">
        <v>0</v>
      </c>
      <c r="O838" s="11">
        <v>0</v>
      </c>
      <c r="P838" s="11">
        <v>0</v>
      </c>
      <c r="Q838" s="11">
        <v>20</v>
      </c>
      <c r="R838" s="11">
        <v>0</v>
      </c>
      <c r="S838" s="11">
        <v>0</v>
      </c>
      <c r="T838" s="11">
        <v>0.53</v>
      </c>
      <c r="U838" s="11" t="s">
        <v>676</v>
      </c>
      <c r="V838" s="11" t="s">
        <v>79</v>
      </c>
      <c r="W838" s="11" t="s">
        <v>79</v>
      </c>
      <c r="X838" s="11" t="s">
        <v>556</v>
      </c>
    </row>
    <row r="839" spans="1:24" x14ac:dyDescent="0.25">
      <c r="A839" s="11">
        <v>838</v>
      </c>
      <c r="B839" s="11">
        <v>378</v>
      </c>
      <c r="C839" s="11">
        <v>280</v>
      </c>
      <c r="D839" s="11">
        <v>872359.98950000003</v>
      </c>
      <c r="E839" s="11">
        <v>3216794.9440000001</v>
      </c>
      <c r="F839" s="11">
        <v>874265.52240000002</v>
      </c>
      <c r="G839" s="11">
        <v>3217657.4870000002</v>
      </c>
      <c r="H839" s="11">
        <v>1</v>
      </c>
      <c r="I839" s="11">
        <v>-2</v>
      </c>
      <c r="J839" s="11">
        <v>0</v>
      </c>
      <c r="K839" s="11">
        <v>2500</v>
      </c>
      <c r="L839" s="11">
        <v>50</v>
      </c>
      <c r="M839" s="11">
        <v>2.5000000000000001E-2</v>
      </c>
      <c r="N839" s="11">
        <v>0</v>
      </c>
      <c r="O839" s="11">
        <v>0</v>
      </c>
      <c r="P839" s="11">
        <v>0</v>
      </c>
      <c r="Q839" s="11">
        <v>20</v>
      </c>
      <c r="R839" s="11">
        <v>0</v>
      </c>
      <c r="S839" s="11">
        <v>0</v>
      </c>
      <c r="T839" s="11">
        <v>0.53</v>
      </c>
      <c r="U839" s="11" t="s">
        <v>676</v>
      </c>
      <c r="V839" s="11" t="s">
        <v>79</v>
      </c>
      <c r="W839" s="11" t="s">
        <v>79</v>
      </c>
      <c r="X839" s="11" t="s">
        <v>556</v>
      </c>
    </row>
    <row r="840" spans="1:24" x14ac:dyDescent="0.25">
      <c r="A840" s="11">
        <v>839</v>
      </c>
      <c r="B840" s="11">
        <v>378</v>
      </c>
      <c r="C840" s="11">
        <v>312</v>
      </c>
      <c r="D840" s="11">
        <v>869168.35880000005</v>
      </c>
      <c r="E840" s="11">
        <v>3221248.4449999998</v>
      </c>
      <c r="F840" s="11">
        <v>875986.68500000006</v>
      </c>
      <c r="G840" s="11">
        <v>3212683.8650000002</v>
      </c>
      <c r="H840" s="11">
        <v>1</v>
      </c>
      <c r="I840" s="11">
        <v>-4</v>
      </c>
      <c r="J840" s="11">
        <v>0</v>
      </c>
      <c r="K840" s="11">
        <v>13000</v>
      </c>
      <c r="L840" s="11">
        <v>350</v>
      </c>
      <c r="M840" s="11">
        <v>2.5000000000000001E-2</v>
      </c>
      <c r="N840" s="11">
        <v>0</v>
      </c>
      <c r="O840" s="11">
        <v>0</v>
      </c>
      <c r="P840" s="11">
        <v>0</v>
      </c>
      <c r="Q840" s="11">
        <v>20</v>
      </c>
      <c r="R840" s="11">
        <v>0</v>
      </c>
      <c r="S840" s="11">
        <v>0</v>
      </c>
      <c r="T840" s="11">
        <v>0.53</v>
      </c>
      <c r="U840" s="11" t="s">
        <v>676</v>
      </c>
      <c r="V840" s="11" t="s">
        <v>79</v>
      </c>
      <c r="W840" s="11" t="s">
        <v>79</v>
      </c>
      <c r="X840" s="11" t="s">
        <v>556</v>
      </c>
    </row>
    <row r="841" spans="1:24" x14ac:dyDescent="0.25">
      <c r="A841" s="11">
        <v>840</v>
      </c>
      <c r="B841" s="11">
        <v>1748</v>
      </c>
      <c r="C841" s="11">
        <v>297</v>
      </c>
      <c r="D841" s="11">
        <v>863043.54819999996</v>
      </c>
      <c r="E841" s="11">
        <v>3226038.2990000001</v>
      </c>
      <c r="F841" s="11">
        <v>862551.42220000003</v>
      </c>
      <c r="G841" s="11">
        <v>3226022.4240000001</v>
      </c>
      <c r="H841" s="11">
        <v>1</v>
      </c>
      <c r="I841" s="11">
        <v>-3</v>
      </c>
      <c r="J841" s="11">
        <v>0</v>
      </c>
      <c r="K841" s="11">
        <v>2000</v>
      </c>
      <c r="L841" s="11">
        <v>60</v>
      </c>
      <c r="M841" s="11">
        <v>2.5000000000000001E-2</v>
      </c>
      <c r="N841" s="11">
        <v>0</v>
      </c>
      <c r="O841" s="11">
        <v>0</v>
      </c>
      <c r="P841" s="11">
        <v>0</v>
      </c>
      <c r="Q841" s="11">
        <v>20</v>
      </c>
      <c r="R841" s="11">
        <v>0</v>
      </c>
      <c r="S841" s="11">
        <v>0</v>
      </c>
      <c r="T841" s="11">
        <v>1</v>
      </c>
      <c r="U841" s="11" t="s">
        <v>676</v>
      </c>
      <c r="V841" s="11" t="s">
        <v>79</v>
      </c>
      <c r="W841" s="11" t="s">
        <v>551</v>
      </c>
      <c r="X841" s="11" t="s">
        <v>556</v>
      </c>
    </row>
    <row r="842" spans="1:24" x14ac:dyDescent="0.25">
      <c r="A842" s="11">
        <v>841</v>
      </c>
      <c r="B842" s="11">
        <v>1749</v>
      </c>
      <c r="C842" s="11">
        <v>287</v>
      </c>
      <c r="D842" s="11">
        <v>862117.68909999996</v>
      </c>
      <c r="E842" s="11">
        <v>3223694.327</v>
      </c>
      <c r="F842" s="11">
        <v>863027.19609999994</v>
      </c>
      <c r="G842" s="11">
        <v>3223151.93</v>
      </c>
      <c r="H842" s="11">
        <v>1</v>
      </c>
      <c r="I842" s="11">
        <v>-3</v>
      </c>
      <c r="J842" s="11">
        <v>0</v>
      </c>
      <c r="K842" s="11">
        <v>8000</v>
      </c>
      <c r="L842" s="11">
        <v>170</v>
      </c>
      <c r="M842" s="11">
        <v>2.5000000000000001E-2</v>
      </c>
      <c r="N842" s="11">
        <v>0</v>
      </c>
      <c r="O842" s="11">
        <v>0</v>
      </c>
      <c r="P842" s="11">
        <v>0</v>
      </c>
      <c r="Q842" s="11">
        <v>20</v>
      </c>
      <c r="R842" s="11">
        <v>0</v>
      </c>
      <c r="S842" s="11">
        <v>0</v>
      </c>
      <c r="T842" s="11">
        <v>1</v>
      </c>
      <c r="U842" s="11" t="s">
        <v>676</v>
      </c>
      <c r="V842" s="11" t="s">
        <v>79</v>
      </c>
      <c r="W842" s="11" t="s">
        <v>551</v>
      </c>
      <c r="X842" s="11" t="s">
        <v>556</v>
      </c>
    </row>
    <row r="843" spans="1:24" x14ac:dyDescent="0.25">
      <c r="A843" s="11">
        <v>842</v>
      </c>
      <c r="B843" s="11">
        <v>1750</v>
      </c>
      <c r="C843" s="11">
        <v>297</v>
      </c>
      <c r="D843" s="11">
        <v>857213.70030000003</v>
      </c>
      <c r="E843" s="11">
        <v>3216735.2370000002</v>
      </c>
      <c r="F843" s="11">
        <v>856598.5429</v>
      </c>
      <c r="G843" s="11">
        <v>3217048.7689999999</v>
      </c>
      <c r="H843" s="11">
        <v>1</v>
      </c>
      <c r="I843" s="11">
        <v>-3</v>
      </c>
      <c r="J843" s="11">
        <v>0</v>
      </c>
      <c r="K843" s="11">
        <v>6000</v>
      </c>
      <c r="L843" s="11">
        <v>320</v>
      </c>
      <c r="M843" s="11">
        <v>2.5000000000000001E-2</v>
      </c>
      <c r="N843" s="11">
        <v>0</v>
      </c>
      <c r="O843" s="11">
        <v>0</v>
      </c>
      <c r="P843" s="11">
        <v>0</v>
      </c>
      <c r="Q843" s="11">
        <v>20</v>
      </c>
      <c r="R843" s="11">
        <v>0</v>
      </c>
      <c r="S843" s="11">
        <v>0</v>
      </c>
      <c r="T843" s="11">
        <v>1</v>
      </c>
      <c r="U843" s="11" t="s">
        <v>676</v>
      </c>
      <c r="V843" s="11" t="s">
        <v>79</v>
      </c>
      <c r="W843" s="11" t="s">
        <v>551</v>
      </c>
      <c r="X843" s="11" t="s">
        <v>556</v>
      </c>
    </row>
    <row r="844" spans="1:24" x14ac:dyDescent="0.25">
      <c r="A844" s="11">
        <v>843</v>
      </c>
      <c r="B844" s="11">
        <v>1751</v>
      </c>
      <c r="C844" s="11">
        <v>287</v>
      </c>
      <c r="D844" s="11">
        <v>853048.16390000004</v>
      </c>
      <c r="E844" s="11">
        <v>3210590.3309999998</v>
      </c>
      <c r="F844" s="11">
        <v>853597.17539999995</v>
      </c>
      <c r="G844" s="11">
        <v>3210246.372</v>
      </c>
      <c r="H844" s="11">
        <v>1</v>
      </c>
      <c r="I844" s="11">
        <v>-3</v>
      </c>
      <c r="J844" s="11">
        <v>0</v>
      </c>
      <c r="K844" s="11">
        <v>2500</v>
      </c>
      <c r="L844" s="11">
        <v>300</v>
      </c>
      <c r="M844" s="11">
        <v>2.5000000000000001E-2</v>
      </c>
      <c r="N844" s="11">
        <v>0</v>
      </c>
      <c r="O844" s="11">
        <v>0</v>
      </c>
      <c r="P844" s="11">
        <v>0</v>
      </c>
      <c r="Q844" s="11">
        <v>20</v>
      </c>
      <c r="R844" s="11">
        <v>0</v>
      </c>
      <c r="S844" s="11">
        <v>0</v>
      </c>
      <c r="T844" s="11">
        <v>1</v>
      </c>
      <c r="U844" s="11" t="s">
        <v>676</v>
      </c>
      <c r="V844" s="11" t="s">
        <v>79</v>
      </c>
      <c r="W844" s="11" t="s">
        <v>551</v>
      </c>
      <c r="X844" s="11" t="s">
        <v>556</v>
      </c>
    </row>
    <row r="845" spans="1:24" x14ac:dyDescent="0.25">
      <c r="A845" s="11">
        <v>844</v>
      </c>
      <c r="B845" s="11">
        <v>379</v>
      </c>
      <c r="C845" s="11">
        <v>298</v>
      </c>
      <c r="D845" s="11">
        <v>851735.7291</v>
      </c>
      <c r="E845" s="11">
        <v>3208866.4720000001</v>
      </c>
      <c r="F845" s="11">
        <v>846756.8112</v>
      </c>
      <c r="G845" s="11">
        <v>3201356.1850000001</v>
      </c>
      <c r="H845" s="11">
        <v>-1</v>
      </c>
      <c r="I845" s="11">
        <v>-8</v>
      </c>
      <c r="J845" s="11">
        <v>0</v>
      </c>
      <c r="K845" s="11">
        <v>10000</v>
      </c>
      <c r="L845" s="11">
        <v>800</v>
      </c>
      <c r="M845" s="11">
        <v>2.5000000000000001E-2</v>
      </c>
      <c r="N845" s="11">
        <v>0</v>
      </c>
      <c r="O845" s="11">
        <v>0</v>
      </c>
      <c r="P845" s="11">
        <v>0</v>
      </c>
      <c r="Q845" s="11">
        <v>20</v>
      </c>
      <c r="R845" s="11">
        <v>0</v>
      </c>
      <c r="S845" s="11">
        <v>0</v>
      </c>
      <c r="T845" s="11">
        <v>1</v>
      </c>
      <c r="U845" s="11" t="s">
        <v>676</v>
      </c>
      <c r="V845" s="11" t="s">
        <v>79</v>
      </c>
      <c r="W845" s="11" t="s">
        <v>79</v>
      </c>
      <c r="X845" s="11" t="s">
        <v>556</v>
      </c>
    </row>
    <row r="846" spans="1:24" x14ac:dyDescent="0.25">
      <c r="A846" s="11">
        <v>845</v>
      </c>
      <c r="B846" s="11">
        <v>380</v>
      </c>
      <c r="C846" s="11">
        <v>381</v>
      </c>
      <c r="D846" s="11">
        <v>854575.17909999995</v>
      </c>
      <c r="E846" s="11">
        <v>3239161.4870000002</v>
      </c>
      <c r="F846" s="11">
        <v>854671.09069999994</v>
      </c>
      <c r="G846" s="11">
        <v>3242250.5040000002</v>
      </c>
      <c r="H846" s="11">
        <v>1</v>
      </c>
      <c r="I846" s="11">
        <v>-3</v>
      </c>
      <c r="J846" s="11">
        <v>0</v>
      </c>
      <c r="K846" s="11">
        <v>7000</v>
      </c>
      <c r="L846" s="11">
        <v>150</v>
      </c>
      <c r="M846" s="11">
        <v>2.5000000000000001E-2</v>
      </c>
      <c r="N846" s="11">
        <v>0</v>
      </c>
      <c r="O846" s="11">
        <v>0</v>
      </c>
      <c r="P846" s="11">
        <v>0</v>
      </c>
      <c r="Q846" s="11">
        <v>20</v>
      </c>
      <c r="R846" s="11">
        <v>0</v>
      </c>
      <c r="S846" s="11">
        <v>0</v>
      </c>
      <c r="T846" s="11">
        <v>0.53</v>
      </c>
      <c r="U846" s="11" t="s">
        <v>676</v>
      </c>
      <c r="V846" s="11" t="s">
        <v>79</v>
      </c>
      <c r="W846" s="11" t="s">
        <v>79</v>
      </c>
      <c r="X846" s="11" t="s">
        <v>556</v>
      </c>
    </row>
    <row r="847" spans="1:24" x14ac:dyDescent="0.25">
      <c r="A847" s="11">
        <v>846</v>
      </c>
      <c r="B847" s="11">
        <v>264</v>
      </c>
      <c r="C847" s="11">
        <v>381</v>
      </c>
      <c r="D847" s="11">
        <v>853730.429</v>
      </c>
      <c r="E847" s="11">
        <v>3240874.6230000001</v>
      </c>
      <c r="F847" s="11">
        <v>853841.55420000001</v>
      </c>
      <c r="G847" s="11">
        <v>3240810.3289999999</v>
      </c>
      <c r="H847" s="11">
        <v>1</v>
      </c>
      <c r="I847" s="11">
        <v>-2</v>
      </c>
      <c r="J847" s="11">
        <v>0</v>
      </c>
      <c r="K847" s="11">
        <v>800</v>
      </c>
      <c r="L847" s="11">
        <v>40</v>
      </c>
      <c r="M847" s="11">
        <v>2.5000000000000001E-2</v>
      </c>
      <c r="N847" s="11">
        <v>0</v>
      </c>
      <c r="O847" s="11">
        <v>0</v>
      </c>
      <c r="P847" s="11">
        <v>0</v>
      </c>
      <c r="Q847" s="11">
        <v>20</v>
      </c>
      <c r="R847" s="11">
        <v>0</v>
      </c>
      <c r="S847" s="11">
        <v>0</v>
      </c>
      <c r="T847" s="11">
        <v>0.53</v>
      </c>
      <c r="U847" s="11" t="s">
        <v>676</v>
      </c>
      <c r="V847" s="11" t="s">
        <v>79</v>
      </c>
      <c r="W847" s="11" t="s">
        <v>79</v>
      </c>
      <c r="X847" s="11" t="s">
        <v>556</v>
      </c>
    </row>
    <row r="848" spans="1:24" x14ac:dyDescent="0.25">
      <c r="A848" s="11">
        <v>847</v>
      </c>
      <c r="B848" s="11">
        <v>380</v>
      </c>
      <c r="C848" s="11">
        <v>289</v>
      </c>
      <c r="D848" s="11">
        <v>855321.66819999996</v>
      </c>
      <c r="E848" s="11">
        <v>3240267.443</v>
      </c>
      <c r="F848" s="11">
        <v>854754.92949999997</v>
      </c>
      <c r="G848" s="11">
        <v>3240317.8459999999</v>
      </c>
      <c r="H848" s="11">
        <v>1</v>
      </c>
      <c r="I848" s="11">
        <v>-3</v>
      </c>
      <c r="J848" s="11">
        <v>0</v>
      </c>
      <c r="K848" s="11">
        <v>1000</v>
      </c>
      <c r="L848" s="11">
        <v>15</v>
      </c>
      <c r="M848" s="11">
        <v>2.5000000000000001E-2</v>
      </c>
      <c r="N848" s="11">
        <v>0</v>
      </c>
      <c r="O848" s="11">
        <v>0</v>
      </c>
      <c r="P848" s="11">
        <v>0</v>
      </c>
      <c r="Q848" s="11">
        <v>20</v>
      </c>
      <c r="R848" s="11">
        <v>0</v>
      </c>
      <c r="S848" s="11">
        <v>0</v>
      </c>
      <c r="T848" s="11">
        <v>0.53</v>
      </c>
      <c r="U848" s="11" t="s">
        <v>676</v>
      </c>
      <c r="V848" s="11" t="s">
        <v>79</v>
      </c>
      <c r="W848" s="11" t="s">
        <v>79</v>
      </c>
      <c r="X848" s="11" t="s">
        <v>556</v>
      </c>
    </row>
    <row r="849" spans="1:24" x14ac:dyDescent="0.25">
      <c r="A849" s="11">
        <v>848</v>
      </c>
      <c r="B849" s="11">
        <v>381</v>
      </c>
      <c r="C849" s="11">
        <v>289</v>
      </c>
      <c r="D849" s="11">
        <v>854827.90509999997</v>
      </c>
      <c r="E849" s="11">
        <v>3239822.2969999998</v>
      </c>
      <c r="F849" s="11">
        <v>854749.52209999994</v>
      </c>
      <c r="G849" s="11">
        <v>3239074.4509999999</v>
      </c>
      <c r="H849" s="11">
        <v>1</v>
      </c>
      <c r="I849" s="11">
        <v>-3</v>
      </c>
      <c r="J849" s="11">
        <v>0</v>
      </c>
      <c r="K849" s="11">
        <v>1500</v>
      </c>
      <c r="L849" s="11">
        <v>15</v>
      </c>
      <c r="M849" s="11">
        <v>2.5000000000000001E-2</v>
      </c>
      <c r="N849" s="11">
        <v>0</v>
      </c>
      <c r="O849" s="11">
        <v>0</v>
      </c>
      <c r="P849" s="11">
        <v>0</v>
      </c>
      <c r="Q849" s="11">
        <v>20</v>
      </c>
      <c r="R849" s="11">
        <v>0</v>
      </c>
      <c r="S849" s="11">
        <v>0</v>
      </c>
      <c r="T849" s="11">
        <v>0.53</v>
      </c>
      <c r="U849" s="11" t="s">
        <v>676</v>
      </c>
      <c r="V849" s="11" t="s">
        <v>79</v>
      </c>
      <c r="W849" s="11" t="s">
        <v>79</v>
      </c>
      <c r="X849" s="11" t="s">
        <v>556</v>
      </c>
    </row>
    <row r="850" spans="1:24" x14ac:dyDescent="0.25">
      <c r="A850" s="11">
        <v>849</v>
      </c>
      <c r="B850" s="11">
        <v>288</v>
      </c>
      <c r="C850" s="11">
        <v>380</v>
      </c>
      <c r="D850" s="11">
        <v>855678.75399999996</v>
      </c>
      <c r="E850" s="11">
        <v>3239496.0359999998</v>
      </c>
      <c r="F850" s="11">
        <v>856084.09649999999</v>
      </c>
      <c r="G850" s="11">
        <v>3239987.1030000001</v>
      </c>
      <c r="H850" s="11">
        <v>1</v>
      </c>
      <c r="I850" s="11">
        <v>-2</v>
      </c>
      <c r="J850" s="11">
        <v>0</v>
      </c>
      <c r="K850" s="11">
        <v>3000</v>
      </c>
      <c r="L850" s="11">
        <v>40</v>
      </c>
      <c r="M850" s="11">
        <v>2.5000000000000001E-2</v>
      </c>
      <c r="N850" s="11">
        <v>0</v>
      </c>
      <c r="O850" s="11">
        <v>0</v>
      </c>
      <c r="P850" s="11">
        <v>0</v>
      </c>
      <c r="Q850" s="11">
        <v>20</v>
      </c>
      <c r="R850" s="11">
        <v>0</v>
      </c>
      <c r="S850" s="11">
        <v>0</v>
      </c>
      <c r="T850" s="11">
        <v>0.53</v>
      </c>
      <c r="U850" s="11" t="s">
        <v>676</v>
      </c>
      <c r="V850" s="11" t="s">
        <v>79</v>
      </c>
      <c r="W850" s="11" t="s">
        <v>79</v>
      </c>
      <c r="X850" s="11" t="s">
        <v>556</v>
      </c>
    </row>
    <row r="851" spans="1:24" x14ac:dyDescent="0.25">
      <c r="A851" s="11">
        <v>850</v>
      </c>
      <c r="B851" s="11">
        <v>291</v>
      </c>
      <c r="C851" s="11">
        <v>380</v>
      </c>
      <c r="D851" s="11">
        <v>855752.69180000003</v>
      </c>
      <c r="E851" s="11">
        <v>3235208.801</v>
      </c>
      <c r="F851" s="11">
        <v>855078.00300000003</v>
      </c>
      <c r="G851" s="11">
        <v>3235478.9410000001</v>
      </c>
      <c r="H851" s="11">
        <v>1</v>
      </c>
      <c r="I851" s="11">
        <v>-3</v>
      </c>
      <c r="J851" s="11">
        <v>0</v>
      </c>
      <c r="K851" s="11">
        <v>3000</v>
      </c>
      <c r="L851" s="11">
        <v>30</v>
      </c>
      <c r="M851" s="11">
        <v>2.5000000000000001E-2</v>
      </c>
      <c r="N851" s="11">
        <v>0</v>
      </c>
      <c r="O851" s="11">
        <v>0</v>
      </c>
      <c r="P851" s="11">
        <v>0</v>
      </c>
      <c r="Q851" s="11">
        <v>20</v>
      </c>
      <c r="R851" s="11">
        <v>0</v>
      </c>
      <c r="S851" s="11">
        <v>0</v>
      </c>
      <c r="T851" s="11">
        <v>0.53</v>
      </c>
      <c r="U851" s="11" t="s">
        <v>676</v>
      </c>
      <c r="V851" s="11" t="s">
        <v>79</v>
      </c>
      <c r="W851" s="11" t="s">
        <v>79</v>
      </c>
      <c r="X851" s="11" t="s">
        <v>556</v>
      </c>
    </row>
    <row r="852" spans="1:24" x14ac:dyDescent="0.25">
      <c r="A852" s="11">
        <v>851</v>
      </c>
      <c r="B852" s="11">
        <v>380</v>
      </c>
      <c r="C852" s="11">
        <v>292</v>
      </c>
      <c r="D852" s="11">
        <v>855498.11129999999</v>
      </c>
      <c r="E852" s="11">
        <v>3233577.9040000001</v>
      </c>
      <c r="F852" s="11">
        <v>857082.30709999998</v>
      </c>
      <c r="G852" s="11">
        <v>3232992.5129999998</v>
      </c>
      <c r="H852" s="11">
        <v>11</v>
      </c>
      <c r="I852" s="11">
        <v>-3</v>
      </c>
      <c r="J852" s="11">
        <v>0</v>
      </c>
      <c r="K852" s="11">
        <v>4500</v>
      </c>
      <c r="L852" s="11">
        <v>200</v>
      </c>
      <c r="M852" s="11">
        <v>2.5000000000000001E-2</v>
      </c>
      <c r="N852" s="11">
        <v>0</v>
      </c>
      <c r="O852" s="11">
        <v>0</v>
      </c>
      <c r="P852" s="11">
        <v>0</v>
      </c>
      <c r="Q852" s="11">
        <v>20</v>
      </c>
      <c r="R852" s="11">
        <v>0</v>
      </c>
      <c r="S852" s="11">
        <v>0</v>
      </c>
      <c r="T852" s="11">
        <v>0.53</v>
      </c>
      <c r="U852" s="11" t="s">
        <v>676</v>
      </c>
      <c r="V852" s="11" t="s">
        <v>79</v>
      </c>
      <c r="W852" s="11" t="s">
        <v>79</v>
      </c>
      <c r="X852" s="11" t="s">
        <v>556</v>
      </c>
    </row>
    <row r="853" spans="1:24" x14ac:dyDescent="0.25">
      <c r="A853" s="11">
        <v>852</v>
      </c>
      <c r="B853" s="11">
        <v>380</v>
      </c>
      <c r="C853" s="11">
        <v>296</v>
      </c>
      <c r="D853" s="11">
        <v>855243.94240000006</v>
      </c>
      <c r="E853" s="11">
        <v>3231065.2209999999</v>
      </c>
      <c r="F853" s="11">
        <v>854713.45169999998</v>
      </c>
      <c r="G853" s="11">
        <v>3227083.895</v>
      </c>
      <c r="H853" s="11">
        <v>1</v>
      </c>
      <c r="I853" s="11">
        <v>-5</v>
      </c>
      <c r="J853" s="11">
        <v>0</v>
      </c>
      <c r="K853" s="11">
        <v>15000</v>
      </c>
      <c r="L853" s="11">
        <v>200</v>
      </c>
      <c r="M853" s="11">
        <v>2.5000000000000001E-2</v>
      </c>
      <c r="N853" s="11">
        <v>0</v>
      </c>
      <c r="O853" s="11">
        <v>0</v>
      </c>
      <c r="P853" s="11">
        <v>0</v>
      </c>
      <c r="Q853" s="11">
        <v>20</v>
      </c>
      <c r="R853" s="11">
        <v>0</v>
      </c>
      <c r="S853" s="11">
        <v>0</v>
      </c>
      <c r="T853" s="11">
        <v>0.53</v>
      </c>
      <c r="U853" s="11" t="s">
        <v>676</v>
      </c>
      <c r="V853" s="11" t="s">
        <v>79</v>
      </c>
      <c r="W853" s="11" t="s">
        <v>79</v>
      </c>
      <c r="X853" s="11" t="s">
        <v>556</v>
      </c>
    </row>
    <row r="854" spans="1:24" x14ac:dyDescent="0.25">
      <c r="A854" s="11">
        <v>853</v>
      </c>
      <c r="B854" s="11">
        <v>290</v>
      </c>
      <c r="C854" s="11">
        <v>381</v>
      </c>
      <c r="D854" s="11">
        <v>854008.5331</v>
      </c>
      <c r="E854" s="11">
        <v>3239499.3420000002</v>
      </c>
      <c r="F854" s="11">
        <v>851620.60309999995</v>
      </c>
      <c r="G854" s="11">
        <v>3239119.483</v>
      </c>
      <c r="H854" s="11">
        <v>1</v>
      </c>
      <c r="I854" s="11">
        <v>-3</v>
      </c>
      <c r="J854" s="11">
        <v>0</v>
      </c>
      <c r="K854" s="11">
        <v>6000</v>
      </c>
      <c r="L854" s="11">
        <v>80</v>
      </c>
      <c r="M854" s="11">
        <v>2.5000000000000001E-2</v>
      </c>
      <c r="N854" s="11">
        <v>0</v>
      </c>
      <c r="O854" s="11">
        <v>0</v>
      </c>
      <c r="P854" s="11">
        <v>0</v>
      </c>
      <c r="Q854" s="11">
        <v>20</v>
      </c>
      <c r="R854" s="11">
        <v>0</v>
      </c>
      <c r="S854" s="11">
        <v>0</v>
      </c>
      <c r="T854" s="11">
        <v>0.53</v>
      </c>
      <c r="U854" s="11" t="s">
        <v>676</v>
      </c>
      <c r="V854" s="11" t="s">
        <v>79</v>
      </c>
      <c r="W854" s="11" t="s">
        <v>79</v>
      </c>
      <c r="X854" s="11" t="s">
        <v>556</v>
      </c>
    </row>
    <row r="855" spans="1:24" x14ac:dyDescent="0.25">
      <c r="A855" s="11">
        <v>854</v>
      </c>
      <c r="B855" s="11">
        <v>290</v>
      </c>
      <c r="C855" s="11">
        <v>381</v>
      </c>
      <c r="D855" s="11">
        <v>854735.45889999997</v>
      </c>
      <c r="E855" s="11">
        <v>3237809.247</v>
      </c>
      <c r="F855" s="11">
        <v>853481.22019999998</v>
      </c>
      <c r="G855" s="11">
        <v>3237499.01</v>
      </c>
      <c r="H855" s="11">
        <v>1</v>
      </c>
      <c r="I855" s="11">
        <v>-3</v>
      </c>
      <c r="J855" s="11">
        <v>0</v>
      </c>
      <c r="K855" s="11">
        <v>5000</v>
      </c>
      <c r="L855" s="11">
        <v>50</v>
      </c>
      <c r="M855" s="11">
        <v>2.5000000000000001E-2</v>
      </c>
      <c r="N855" s="11">
        <v>0</v>
      </c>
      <c r="O855" s="11">
        <v>0</v>
      </c>
      <c r="P855" s="11">
        <v>0</v>
      </c>
      <c r="Q855" s="11">
        <v>20</v>
      </c>
      <c r="R855" s="11">
        <v>0</v>
      </c>
      <c r="S855" s="11">
        <v>0</v>
      </c>
      <c r="T855" s="11">
        <v>0.53</v>
      </c>
      <c r="U855" s="11" t="s">
        <v>676</v>
      </c>
      <c r="V855" s="11" t="s">
        <v>79</v>
      </c>
      <c r="W855" s="11" t="s">
        <v>79</v>
      </c>
      <c r="X855" s="11" t="s">
        <v>556</v>
      </c>
    </row>
    <row r="856" spans="1:24" x14ac:dyDescent="0.25">
      <c r="A856" s="11">
        <v>855</v>
      </c>
      <c r="B856" s="11">
        <v>291</v>
      </c>
      <c r="C856" s="11">
        <v>381</v>
      </c>
      <c r="D856" s="11">
        <v>853916.63859999995</v>
      </c>
      <c r="E856" s="11">
        <v>3234545.2250000001</v>
      </c>
      <c r="F856" s="11">
        <v>854445.80630000005</v>
      </c>
      <c r="G856" s="11">
        <v>3233510.173</v>
      </c>
      <c r="H856" s="11">
        <v>1</v>
      </c>
      <c r="I856" s="11">
        <v>-3</v>
      </c>
      <c r="J856" s="11">
        <v>0</v>
      </c>
      <c r="K856" s="11">
        <v>2000</v>
      </c>
      <c r="L856" s="11">
        <v>100</v>
      </c>
      <c r="M856" s="11">
        <v>2.5000000000000001E-2</v>
      </c>
      <c r="N856" s="11">
        <v>0</v>
      </c>
      <c r="O856" s="11">
        <v>0</v>
      </c>
      <c r="P856" s="11">
        <v>0</v>
      </c>
      <c r="Q856" s="11">
        <v>20</v>
      </c>
      <c r="R856" s="11">
        <v>0</v>
      </c>
      <c r="S856" s="11">
        <v>0</v>
      </c>
      <c r="T856" s="11">
        <v>0.53</v>
      </c>
      <c r="U856" s="11" t="s">
        <v>676</v>
      </c>
      <c r="V856" s="11" t="s">
        <v>79</v>
      </c>
      <c r="W856" s="11" t="s">
        <v>79</v>
      </c>
      <c r="X856" s="11" t="s">
        <v>556</v>
      </c>
    </row>
    <row r="857" spans="1:24" x14ac:dyDescent="0.25">
      <c r="A857" s="11">
        <v>856</v>
      </c>
      <c r="B857" s="11">
        <v>381</v>
      </c>
      <c r="C857" s="11">
        <v>296</v>
      </c>
      <c r="D857" s="11">
        <v>853622.67720000003</v>
      </c>
      <c r="E857" s="11">
        <v>3233608.9739999999</v>
      </c>
      <c r="F857" s="11">
        <v>849806.93689999997</v>
      </c>
      <c r="G857" s="11">
        <v>3229738.554</v>
      </c>
      <c r="H857" s="11">
        <v>1</v>
      </c>
      <c r="I857" s="11">
        <v>-5</v>
      </c>
      <c r="J857" s="11">
        <v>0</v>
      </c>
      <c r="K857" s="11">
        <v>10000</v>
      </c>
      <c r="L857" s="11">
        <v>150</v>
      </c>
      <c r="M857" s="11">
        <v>2.5000000000000001E-2</v>
      </c>
      <c r="N857" s="11">
        <v>0</v>
      </c>
      <c r="O857" s="11">
        <v>0</v>
      </c>
      <c r="P857" s="11">
        <v>0</v>
      </c>
      <c r="Q857" s="11">
        <v>20</v>
      </c>
      <c r="R857" s="11">
        <v>0</v>
      </c>
      <c r="S857" s="11">
        <v>0</v>
      </c>
      <c r="T857" s="11">
        <v>0.53</v>
      </c>
      <c r="U857" s="11" t="s">
        <v>676</v>
      </c>
      <c r="V857" s="11" t="s">
        <v>79</v>
      </c>
      <c r="W857" s="11" t="s">
        <v>79</v>
      </c>
      <c r="X857" s="11" t="s">
        <v>556</v>
      </c>
    </row>
    <row r="858" spans="1:24" x14ac:dyDescent="0.25">
      <c r="A858" s="11">
        <v>857</v>
      </c>
      <c r="B858" s="11">
        <v>235</v>
      </c>
      <c r="C858" s="11">
        <v>234</v>
      </c>
      <c r="D858" s="11">
        <v>809955.93449999997</v>
      </c>
      <c r="E858" s="11">
        <v>3273496.4410000001</v>
      </c>
      <c r="F858" s="11">
        <v>809610.52029999997</v>
      </c>
      <c r="G858" s="11">
        <v>3271887.8769999999</v>
      </c>
      <c r="H858" s="11">
        <v>11</v>
      </c>
      <c r="I858" s="11">
        <v>-0.5</v>
      </c>
      <c r="J858" s="11">
        <v>0</v>
      </c>
      <c r="K858" s="11">
        <v>3000</v>
      </c>
      <c r="L858" s="11">
        <v>250</v>
      </c>
      <c r="M858" s="11">
        <v>2.5000000000000001E-2</v>
      </c>
      <c r="N858" s="11">
        <v>0</v>
      </c>
      <c r="O858" s="11">
        <v>0</v>
      </c>
      <c r="P858" s="11">
        <v>0</v>
      </c>
      <c r="Q858" s="11">
        <v>150</v>
      </c>
      <c r="R858" s="11">
        <v>0</v>
      </c>
      <c r="S858" s="11">
        <v>0</v>
      </c>
      <c r="T858" s="11">
        <v>0.53</v>
      </c>
      <c r="U858" s="11" t="s">
        <v>676</v>
      </c>
      <c r="V858" s="11" t="s">
        <v>79</v>
      </c>
      <c r="W858" s="11" t="s">
        <v>79</v>
      </c>
      <c r="X858" s="11" t="s">
        <v>556</v>
      </c>
    </row>
    <row r="859" spans="1:24" x14ac:dyDescent="0.25">
      <c r="A859" s="11">
        <v>858</v>
      </c>
      <c r="B859" s="11">
        <v>237</v>
      </c>
      <c r="C859" s="11">
        <v>241</v>
      </c>
      <c r="D859" s="11">
        <v>814863.05229999998</v>
      </c>
      <c r="E859" s="11">
        <v>3267755.3769999999</v>
      </c>
      <c r="F859" s="11">
        <v>815553.61620000005</v>
      </c>
      <c r="G859" s="11">
        <v>3267473.5950000002</v>
      </c>
      <c r="H859" s="11">
        <v>1</v>
      </c>
      <c r="I859" s="11">
        <v>-3</v>
      </c>
      <c r="J859" s="11">
        <v>0</v>
      </c>
      <c r="K859" s="11">
        <v>8000</v>
      </c>
      <c r="L859" s="11">
        <v>100</v>
      </c>
      <c r="M859" s="11">
        <v>0.02</v>
      </c>
      <c r="N859" s="11">
        <v>0</v>
      </c>
      <c r="O859" s="11">
        <v>0</v>
      </c>
      <c r="P859" s="11">
        <v>0</v>
      </c>
      <c r="Q859" s="11">
        <v>150</v>
      </c>
      <c r="R859" s="11">
        <v>0</v>
      </c>
      <c r="S859" s="11">
        <v>0</v>
      </c>
      <c r="T859" s="11">
        <v>0.53</v>
      </c>
      <c r="U859" s="11" t="s">
        <v>676</v>
      </c>
      <c r="V859" s="11" t="s">
        <v>79</v>
      </c>
      <c r="W859" s="11" t="s">
        <v>79</v>
      </c>
      <c r="X859" s="11" t="s">
        <v>556</v>
      </c>
    </row>
    <row r="860" spans="1:24" x14ac:dyDescent="0.25">
      <c r="A860" s="11">
        <v>859</v>
      </c>
      <c r="B860" s="11">
        <v>241</v>
      </c>
      <c r="C860" s="11">
        <v>242</v>
      </c>
      <c r="D860" s="11">
        <v>815694.70550000004</v>
      </c>
      <c r="E860" s="11">
        <v>3267418.1150000002</v>
      </c>
      <c r="F860" s="11">
        <v>816340.29020000005</v>
      </c>
      <c r="G860" s="11">
        <v>3267149.298</v>
      </c>
      <c r="H860" s="11">
        <v>1</v>
      </c>
      <c r="I860" s="11">
        <v>-3</v>
      </c>
      <c r="J860" s="11">
        <v>0</v>
      </c>
      <c r="K860" s="11">
        <v>9000</v>
      </c>
      <c r="L860" s="11">
        <v>100</v>
      </c>
      <c r="M860" s="11">
        <v>2.5000000000000001E-2</v>
      </c>
      <c r="N860" s="11">
        <v>0</v>
      </c>
      <c r="O860" s="11">
        <v>0</v>
      </c>
      <c r="P860" s="11">
        <v>0</v>
      </c>
      <c r="Q860" s="11">
        <v>150</v>
      </c>
      <c r="R860" s="11">
        <v>0</v>
      </c>
      <c r="S860" s="11">
        <v>0</v>
      </c>
      <c r="T860" s="11">
        <v>0.53</v>
      </c>
      <c r="U860" s="11" t="s">
        <v>676</v>
      </c>
      <c r="V860" s="11" t="s">
        <v>79</v>
      </c>
      <c r="W860" s="11" t="s">
        <v>79</v>
      </c>
      <c r="X860" s="11" t="s">
        <v>556</v>
      </c>
    </row>
    <row r="861" spans="1:24" x14ac:dyDescent="0.25">
      <c r="A861" s="11">
        <v>860</v>
      </c>
      <c r="B861" s="11">
        <v>230</v>
      </c>
      <c r="C861" s="11">
        <v>234</v>
      </c>
      <c r="D861" s="11">
        <v>801249.69620000001</v>
      </c>
      <c r="E861" s="11">
        <v>3271777.017</v>
      </c>
      <c r="F861" s="11">
        <v>804977.55130000005</v>
      </c>
      <c r="G861" s="11">
        <v>3272058.3280000002</v>
      </c>
      <c r="H861" s="11">
        <v>1</v>
      </c>
      <c r="I861" s="11">
        <v>-2</v>
      </c>
      <c r="J861" s="11">
        <v>0</v>
      </c>
      <c r="K861" s="11">
        <v>9000</v>
      </c>
      <c r="L861" s="11">
        <v>60</v>
      </c>
      <c r="M861" s="11">
        <v>2.5000000000000001E-2</v>
      </c>
      <c r="N861" s="11">
        <v>0</v>
      </c>
      <c r="O861" s="11">
        <v>0</v>
      </c>
      <c r="P861" s="11">
        <v>0</v>
      </c>
      <c r="Q861" s="11">
        <v>150</v>
      </c>
      <c r="R861" s="11">
        <v>0</v>
      </c>
      <c r="S861" s="11">
        <v>0</v>
      </c>
      <c r="T861" s="11">
        <v>0.53</v>
      </c>
      <c r="U861" s="11" t="s">
        <v>676</v>
      </c>
      <c r="V861" s="11" t="s">
        <v>79</v>
      </c>
      <c r="W861" s="11" t="s">
        <v>79</v>
      </c>
      <c r="X861" s="11" t="s">
        <v>556</v>
      </c>
    </row>
    <row r="862" spans="1:24" x14ac:dyDescent="0.25">
      <c r="A862" s="11">
        <v>861</v>
      </c>
      <c r="B862" s="11">
        <v>230</v>
      </c>
      <c r="C862" s="11">
        <v>233</v>
      </c>
      <c r="D862" s="11">
        <v>803537.92929999996</v>
      </c>
      <c r="E862" s="11">
        <v>3271809.9219999998</v>
      </c>
      <c r="F862" s="11">
        <v>804129.69160000002</v>
      </c>
      <c r="G862" s="11">
        <v>3269688.128</v>
      </c>
      <c r="H862" s="11">
        <v>11</v>
      </c>
      <c r="I862" s="11">
        <v>-2</v>
      </c>
      <c r="J862" s="11">
        <v>0</v>
      </c>
      <c r="K862" s="11">
        <v>9000</v>
      </c>
      <c r="L862" s="11">
        <v>60</v>
      </c>
      <c r="M862" s="11">
        <v>2.5000000000000001E-2</v>
      </c>
      <c r="N862" s="11">
        <v>0</v>
      </c>
      <c r="O862" s="11">
        <v>0</v>
      </c>
      <c r="P862" s="11">
        <v>0</v>
      </c>
      <c r="Q862" s="11">
        <v>150</v>
      </c>
      <c r="R862" s="11">
        <v>0</v>
      </c>
      <c r="S862" s="11">
        <v>0</v>
      </c>
      <c r="T862" s="11">
        <v>0.53</v>
      </c>
      <c r="U862" s="11" t="s">
        <v>676</v>
      </c>
      <c r="V862" s="11" t="s">
        <v>79</v>
      </c>
      <c r="W862" s="11" t="s">
        <v>79</v>
      </c>
      <c r="X862" s="11" t="s">
        <v>556</v>
      </c>
    </row>
    <row r="863" spans="1:24" x14ac:dyDescent="0.25">
      <c r="A863" s="11">
        <v>862</v>
      </c>
      <c r="B863" s="11">
        <v>233</v>
      </c>
      <c r="C863" s="11">
        <v>238</v>
      </c>
      <c r="D863" s="11">
        <v>805999.19779999997</v>
      </c>
      <c r="E863" s="11">
        <v>3269306.3909999998</v>
      </c>
      <c r="F863" s="11">
        <v>806422.42180000001</v>
      </c>
      <c r="G863" s="11">
        <v>3270968.3080000002</v>
      </c>
      <c r="H863" s="11">
        <v>1</v>
      </c>
      <c r="I863" s="11">
        <v>-2</v>
      </c>
      <c r="J863" s="11">
        <v>0</v>
      </c>
      <c r="K863" s="11">
        <v>6000</v>
      </c>
      <c r="L863" s="11">
        <v>60</v>
      </c>
      <c r="M863" s="11">
        <v>2.5000000000000001E-2</v>
      </c>
      <c r="N863" s="11">
        <v>0</v>
      </c>
      <c r="O863" s="11">
        <v>0</v>
      </c>
      <c r="P863" s="11">
        <v>0</v>
      </c>
      <c r="Q863" s="11">
        <v>150</v>
      </c>
      <c r="R863" s="11">
        <v>0</v>
      </c>
      <c r="S863" s="11">
        <v>0</v>
      </c>
      <c r="T863" s="11">
        <v>0.53</v>
      </c>
      <c r="U863" s="11" t="s">
        <v>676</v>
      </c>
      <c r="V863" s="11" t="s">
        <v>79</v>
      </c>
      <c r="W863" s="11" t="s">
        <v>79</v>
      </c>
      <c r="X863" s="11" t="s">
        <v>556</v>
      </c>
    </row>
    <row r="864" spans="1:24" x14ac:dyDescent="0.25">
      <c r="A864" s="11">
        <v>863</v>
      </c>
      <c r="B864" s="11">
        <v>233</v>
      </c>
      <c r="C864" s="11">
        <v>238</v>
      </c>
      <c r="D864" s="11">
        <v>807985.84779999999</v>
      </c>
      <c r="E864" s="11">
        <v>3267625.82</v>
      </c>
      <c r="F864" s="11">
        <v>808798.25260000001</v>
      </c>
      <c r="G864" s="11">
        <v>3268295.1639999999</v>
      </c>
      <c r="H864" s="11">
        <v>1</v>
      </c>
      <c r="I864" s="11">
        <v>-2</v>
      </c>
      <c r="J864" s="11">
        <v>0</v>
      </c>
      <c r="K864" s="11">
        <v>6000</v>
      </c>
      <c r="L864" s="11">
        <v>30</v>
      </c>
      <c r="M864" s="11">
        <v>2.5000000000000001E-2</v>
      </c>
      <c r="N864" s="11">
        <v>0</v>
      </c>
      <c r="O864" s="11">
        <v>0</v>
      </c>
      <c r="P864" s="11">
        <v>0</v>
      </c>
      <c r="Q864" s="11">
        <v>150</v>
      </c>
      <c r="R864" s="11">
        <v>0</v>
      </c>
      <c r="S864" s="11">
        <v>0</v>
      </c>
      <c r="T864" s="11">
        <v>0.53</v>
      </c>
      <c r="U864" s="11" t="s">
        <v>676</v>
      </c>
      <c r="V864" s="11" t="s">
        <v>79</v>
      </c>
      <c r="W864" s="11" t="s">
        <v>79</v>
      </c>
      <c r="X864" s="11" t="s">
        <v>556</v>
      </c>
    </row>
    <row r="865" spans="1:24" x14ac:dyDescent="0.25">
      <c r="A865" s="11">
        <v>864</v>
      </c>
      <c r="B865" s="11">
        <v>240</v>
      </c>
      <c r="C865" s="11">
        <v>238</v>
      </c>
      <c r="D865" s="11">
        <v>809903.16029999999</v>
      </c>
      <c r="E865" s="11">
        <v>3268297.9649999999</v>
      </c>
      <c r="F865" s="11">
        <v>809956.07709999999</v>
      </c>
      <c r="G865" s="11">
        <v>3266927.42</v>
      </c>
      <c r="H865" s="11">
        <v>1</v>
      </c>
      <c r="I865" s="11">
        <v>-2</v>
      </c>
      <c r="J865" s="11">
        <v>0</v>
      </c>
      <c r="K865" s="11">
        <v>3000</v>
      </c>
      <c r="L865" s="11">
        <v>40</v>
      </c>
      <c r="M865" s="11">
        <v>2.5000000000000001E-2</v>
      </c>
      <c r="N865" s="11">
        <v>0</v>
      </c>
      <c r="O865" s="11">
        <v>0</v>
      </c>
      <c r="P865" s="11">
        <v>0</v>
      </c>
      <c r="Q865" s="11">
        <v>150</v>
      </c>
      <c r="R865" s="11">
        <v>0</v>
      </c>
      <c r="S865" s="11">
        <v>0</v>
      </c>
      <c r="T865" s="11">
        <v>0.53</v>
      </c>
      <c r="U865" s="11" t="s">
        <v>676</v>
      </c>
      <c r="V865" s="11" t="s">
        <v>79</v>
      </c>
      <c r="W865" s="11" t="s">
        <v>79</v>
      </c>
      <c r="X865" s="11" t="s">
        <v>556</v>
      </c>
    </row>
    <row r="866" spans="1:24" x14ac:dyDescent="0.25">
      <c r="A866" s="11">
        <v>865</v>
      </c>
      <c r="B866" s="11">
        <v>239</v>
      </c>
      <c r="C866" s="11">
        <v>241</v>
      </c>
      <c r="D866" s="11">
        <v>811997.40769999998</v>
      </c>
      <c r="E866" s="11">
        <v>3265330.392</v>
      </c>
      <c r="F866" s="11">
        <v>812748.82590000005</v>
      </c>
      <c r="G866" s="11">
        <v>3264945.1579999998</v>
      </c>
      <c r="H866" s="11">
        <v>1</v>
      </c>
      <c r="I866" s="11">
        <v>-2</v>
      </c>
      <c r="J866" s="11">
        <v>0</v>
      </c>
      <c r="K866" s="11">
        <v>5000</v>
      </c>
      <c r="L866" s="11">
        <v>100</v>
      </c>
      <c r="M866" s="11">
        <v>2.5000000000000001E-2</v>
      </c>
      <c r="N866" s="11">
        <v>0</v>
      </c>
      <c r="O866" s="11">
        <v>0</v>
      </c>
      <c r="P866" s="11">
        <v>0</v>
      </c>
      <c r="Q866" s="11">
        <v>150</v>
      </c>
      <c r="R866" s="11">
        <v>0</v>
      </c>
      <c r="S866" s="11">
        <v>0</v>
      </c>
      <c r="T866" s="11">
        <v>0.53</v>
      </c>
      <c r="U866" s="11" t="s">
        <v>676</v>
      </c>
      <c r="V866" s="11" t="s">
        <v>79</v>
      </c>
      <c r="W866" s="11" t="s">
        <v>79</v>
      </c>
      <c r="X866" s="11" t="s">
        <v>556</v>
      </c>
    </row>
    <row r="867" spans="1:24" x14ac:dyDescent="0.25">
      <c r="A867" s="11">
        <v>866</v>
      </c>
      <c r="B867" s="11">
        <v>240</v>
      </c>
      <c r="C867" s="11">
        <v>241</v>
      </c>
      <c r="D867" s="11">
        <v>810872.92630000005</v>
      </c>
      <c r="E867" s="11">
        <v>3264791.17</v>
      </c>
      <c r="F867" s="11">
        <v>812832.25800000003</v>
      </c>
      <c r="G867" s="11">
        <v>3264153.7880000002</v>
      </c>
      <c r="H867" s="11">
        <v>1</v>
      </c>
      <c r="I867" s="11">
        <v>-2</v>
      </c>
      <c r="J867" s="11">
        <v>0</v>
      </c>
      <c r="K867" s="11">
        <v>5000</v>
      </c>
      <c r="L867" s="11">
        <v>100</v>
      </c>
      <c r="M867" s="11">
        <v>2.5000000000000001E-2</v>
      </c>
      <c r="N867" s="11">
        <v>0</v>
      </c>
      <c r="O867" s="11">
        <v>0</v>
      </c>
      <c r="P867" s="11">
        <v>0</v>
      </c>
      <c r="Q867" s="11">
        <v>150</v>
      </c>
      <c r="R867" s="11">
        <v>0</v>
      </c>
      <c r="S867" s="11">
        <v>0</v>
      </c>
      <c r="T867" s="11">
        <v>0.53</v>
      </c>
      <c r="U867" s="11" t="s">
        <v>676</v>
      </c>
      <c r="V867" s="11" t="s">
        <v>79</v>
      </c>
      <c r="W867" s="11" t="s">
        <v>79</v>
      </c>
      <c r="X867" s="11" t="s">
        <v>556</v>
      </c>
    </row>
    <row r="868" spans="1:24" x14ac:dyDescent="0.25">
      <c r="A868" s="11">
        <v>867</v>
      </c>
      <c r="B868" s="11">
        <v>43</v>
      </c>
      <c r="C868" s="11">
        <v>366</v>
      </c>
      <c r="D868" s="11">
        <v>814214.70830000006</v>
      </c>
      <c r="E868" s="11">
        <v>3335196.5380000002</v>
      </c>
      <c r="F868" s="11">
        <v>817130.42249999999</v>
      </c>
      <c r="G868" s="11">
        <v>3335312.9550000001</v>
      </c>
      <c r="H868" s="11">
        <v>1</v>
      </c>
      <c r="I868" s="11">
        <v>-3</v>
      </c>
      <c r="J868" s="11">
        <v>0</v>
      </c>
      <c r="K868" s="11">
        <v>5000</v>
      </c>
      <c r="L868" s="11">
        <v>200</v>
      </c>
      <c r="M868" s="11">
        <v>2.5000000000000001E-2</v>
      </c>
      <c r="N868" s="11">
        <v>0</v>
      </c>
      <c r="O868" s="11">
        <v>0</v>
      </c>
      <c r="P868" s="11">
        <v>0</v>
      </c>
      <c r="Q868" s="11">
        <v>20</v>
      </c>
      <c r="R868" s="11">
        <v>0</v>
      </c>
      <c r="S868" s="11">
        <v>0</v>
      </c>
      <c r="T868" s="11">
        <v>0.53</v>
      </c>
      <c r="U868" s="11" t="s">
        <v>676</v>
      </c>
      <c r="V868" s="11" t="s">
        <v>79</v>
      </c>
      <c r="W868" s="11" t="s">
        <v>79</v>
      </c>
      <c r="X868" s="11" t="s">
        <v>556</v>
      </c>
    </row>
    <row r="869" spans="1:24" x14ac:dyDescent="0.25">
      <c r="A869" s="11">
        <v>868</v>
      </c>
      <c r="B869" s="11">
        <v>43</v>
      </c>
      <c r="C869" s="11">
        <v>366</v>
      </c>
      <c r="D869" s="11">
        <v>822994.4828</v>
      </c>
      <c r="E869" s="11">
        <v>3339214.5529999998</v>
      </c>
      <c r="F869" s="11">
        <v>818158.68359999999</v>
      </c>
      <c r="G869" s="11">
        <v>3338730.8939999999</v>
      </c>
      <c r="H869" s="11">
        <v>1</v>
      </c>
      <c r="I869" s="11">
        <v>-5</v>
      </c>
      <c r="J869" s="11">
        <v>0</v>
      </c>
      <c r="K869" s="11">
        <v>5000</v>
      </c>
      <c r="L869" s="11">
        <v>160</v>
      </c>
      <c r="M869" s="11">
        <v>2.5000000000000001E-2</v>
      </c>
      <c r="N869" s="11">
        <v>0</v>
      </c>
      <c r="O869" s="11">
        <v>0</v>
      </c>
      <c r="P869" s="11">
        <v>0</v>
      </c>
      <c r="Q869" s="11">
        <v>20</v>
      </c>
      <c r="R869" s="11">
        <v>0</v>
      </c>
      <c r="S869" s="11">
        <v>0</v>
      </c>
      <c r="T869" s="11">
        <v>0.53</v>
      </c>
      <c r="U869" s="11" t="s">
        <v>676</v>
      </c>
      <c r="V869" s="11" t="s">
        <v>79</v>
      </c>
      <c r="W869" s="11" t="s">
        <v>79</v>
      </c>
      <c r="X869" s="11" t="s">
        <v>556</v>
      </c>
    </row>
    <row r="870" spans="1:24" x14ac:dyDescent="0.25">
      <c r="A870" s="11">
        <v>869</v>
      </c>
      <c r="B870" s="11">
        <v>98</v>
      </c>
      <c r="C870" s="11">
        <v>99</v>
      </c>
      <c r="D870" s="11">
        <v>802599.80149999994</v>
      </c>
      <c r="E870" s="11">
        <v>3305894.594</v>
      </c>
      <c r="F870" s="11">
        <v>805455.98430000001</v>
      </c>
      <c r="G870" s="11">
        <v>3305798.0210000002</v>
      </c>
      <c r="H870" s="11">
        <v>1</v>
      </c>
      <c r="I870" s="11">
        <v>-1</v>
      </c>
      <c r="J870" s="11">
        <v>0</v>
      </c>
      <c r="K870" s="11">
        <v>4000</v>
      </c>
      <c r="L870" s="11">
        <v>40</v>
      </c>
      <c r="M870" s="11">
        <v>2.5000000000000001E-2</v>
      </c>
      <c r="N870" s="11">
        <v>0</v>
      </c>
      <c r="O870" s="11">
        <v>0</v>
      </c>
      <c r="P870" s="11">
        <v>0</v>
      </c>
      <c r="Q870" s="11">
        <v>20</v>
      </c>
      <c r="R870" s="11">
        <v>0</v>
      </c>
      <c r="S870" s="11">
        <v>0</v>
      </c>
      <c r="T870" s="11">
        <v>0.53</v>
      </c>
      <c r="U870" s="11" t="s">
        <v>676</v>
      </c>
      <c r="V870" s="11" t="s">
        <v>79</v>
      </c>
      <c r="W870" s="11" t="s">
        <v>79</v>
      </c>
      <c r="X870" s="11" t="s">
        <v>556</v>
      </c>
    </row>
    <row r="871" spans="1:24" x14ac:dyDescent="0.25">
      <c r="A871" s="11">
        <v>870</v>
      </c>
      <c r="B871" s="11">
        <v>98</v>
      </c>
      <c r="C871" s="11">
        <v>99</v>
      </c>
      <c r="D871" s="11">
        <v>804061.62730000005</v>
      </c>
      <c r="E871" s="11">
        <v>3306704.75</v>
      </c>
      <c r="F871" s="11">
        <v>805125.25450000004</v>
      </c>
      <c r="G871" s="11">
        <v>3306728.5619999999</v>
      </c>
      <c r="H871" s="11">
        <v>1</v>
      </c>
      <c r="I871" s="11">
        <v>-1</v>
      </c>
      <c r="J871" s="11">
        <v>0</v>
      </c>
      <c r="K871" s="11">
        <v>4000</v>
      </c>
      <c r="L871" s="11">
        <v>50</v>
      </c>
      <c r="M871" s="11">
        <v>2.5000000000000001E-2</v>
      </c>
      <c r="N871" s="11">
        <v>0</v>
      </c>
      <c r="O871" s="11">
        <v>0</v>
      </c>
      <c r="P871" s="11">
        <v>0</v>
      </c>
      <c r="Q871" s="11">
        <v>20</v>
      </c>
      <c r="R871" s="11">
        <v>0</v>
      </c>
      <c r="S871" s="11">
        <v>0</v>
      </c>
      <c r="T871" s="11">
        <v>0.53</v>
      </c>
      <c r="U871" s="11" t="s">
        <v>676</v>
      </c>
      <c r="V871" s="11" t="s">
        <v>79</v>
      </c>
      <c r="W871" s="11" t="s">
        <v>79</v>
      </c>
      <c r="X871" s="11" t="s">
        <v>556</v>
      </c>
    </row>
    <row r="872" spans="1:24" x14ac:dyDescent="0.25">
      <c r="A872" s="11">
        <v>871</v>
      </c>
      <c r="B872" s="11">
        <v>377</v>
      </c>
      <c r="C872" s="11">
        <v>276</v>
      </c>
      <c r="D872" s="11">
        <v>876030.91740000003</v>
      </c>
      <c r="E872" s="11">
        <v>3233050.67</v>
      </c>
      <c r="F872" s="11">
        <v>876653.81400000001</v>
      </c>
      <c r="G872" s="11">
        <v>3231636.0070000002</v>
      </c>
      <c r="H872" s="11">
        <v>1</v>
      </c>
      <c r="I872" s="11">
        <v>-2</v>
      </c>
      <c r="J872" s="11">
        <v>0</v>
      </c>
      <c r="K872" s="11">
        <v>3000</v>
      </c>
      <c r="L872" s="11">
        <v>30</v>
      </c>
      <c r="M872" s="11">
        <v>2.5000000000000001E-2</v>
      </c>
      <c r="N872" s="11">
        <v>0</v>
      </c>
      <c r="O872" s="11">
        <v>0</v>
      </c>
      <c r="P872" s="11">
        <v>0</v>
      </c>
      <c r="Q872" s="11">
        <v>20</v>
      </c>
      <c r="R872" s="11">
        <v>0</v>
      </c>
      <c r="S872" s="11">
        <v>0</v>
      </c>
      <c r="T872" s="11">
        <v>0.53</v>
      </c>
      <c r="U872" s="11" t="s">
        <v>676</v>
      </c>
      <c r="V872" s="11" t="s">
        <v>79</v>
      </c>
      <c r="W872" s="11" t="s">
        <v>79</v>
      </c>
      <c r="X872" s="11" t="s">
        <v>556</v>
      </c>
    </row>
    <row r="873" spans="1:24" x14ac:dyDescent="0.25">
      <c r="A873" s="11">
        <v>872</v>
      </c>
      <c r="B873" s="11">
        <v>377</v>
      </c>
      <c r="C873" s="11">
        <v>274</v>
      </c>
      <c r="D873" s="11">
        <v>867141.59120000002</v>
      </c>
      <c r="E873" s="11">
        <v>3229528.378</v>
      </c>
      <c r="F873" s="11">
        <v>867432.63340000005</v>
      </c>
      <c r="G873" s="11">
        <v>3228286.818</v>
      </c>
      <c r="H873" s="11">
        <v>1</v>
      </c>
      <c r="I873" s="11">
        <v>-3</v>
      </c>
      <c r="J873" s="11">
        <v>0</v>
      </c>
      <c r="K873" s="11">
        <v>4000</v>
      </c>
      <c r="L873" s="11">
        <v>30</v>
      </c>
      <c r="M873" s="11">
        <v>2.5000000000000001E-2</v>
      </c>
      <c r="N873" s="11">
        <v>0</v>
      </c>
      <c r="O873" s="11">
        <v>0</v>
      </c>
      <c r="P873" s="11">
        <v>0</v>
      </c>
      <c r="Q873" s="11">
        <v>20</v>
      </c>
      <c r="R873" s="11">
        <v>0</v>
      </c>
      <c r="S873" s="11">
        <v>0</v>
      </c>
      <c r="T873" s="11">
        <v>0.53</v>
      </c>
      <c r="U873" s="11" t="s">
        <v>676</v>
      </c>
      <c r="V873" s="11" t="s">
        <v>79</v>
      </c>
      <c r="W873" s="11" t="s">
        <v>79</v>
      </c>
      <c r="X873" s="11" t="s">
        <v>556</v>
      </c>
    </row>
    <row r="874" spans="1:24" x14ac:dyDescent="0.25">
      <c r="A874" s="11">
        <v>873</v>
      </c>
      <c r="B874" s="11">
        <v>377</v>
      </c>
      <c r="C874" s="11">
        <v>272</v>
      </c>
      <c r="D874" s="11">
        <v>872948.34730000002</v>
      </c>
      <c r="E874" s="11">
        <v>3231840.8080000002</v>
      </c>
      <c r="F874" s="11">
        <v>873225.63119999995</v>
      </c>
      <c r="G874" s="11">
        <v>3232753.0929999999</v>
      </c>
      <c r="H874" s="11">
        <v>1</v>
      </c>
      <c r="I874" s="11">
        <v>-3</v>
      </c>
      <c r="J874" s="11">
        <v>0</v>
      </c>
      <c r="K874" s="11">
        <v>2000</v>
      </c>
      <c r="L874" s="11">
        <v>100</v>
      </c>
      <c r="M874" s="11">
        <v>2.5000000000000001E-2</v>
      </c>
      <c r="N874" s="11">
        <v>0</v>
      </c>
      <c r="O874" s="11">
        <v>0</v>
      </c>
      <c r="P874" s="11">
        <v>0</v>
      </c>
      <c r="Q874" s="11">
        <v>20</v>
      </c>
      <c r="R874" s="11">
        <v>0</v>
      </c>
      <c r="S874" s="11">
        <v>0</v>
      </c>
      <c r="T874" s="11">
        <v>0.53</v>
      </c>
      <c r="U874" s="11" t="s">
        <v>676</v>
      </c>
      <c r="V874" s="11" t="s">
        <v>79</v>
      </c>
      <c r="W874" s="11" t="s">
        <v>79</v>
      </c>
      <c r="X874" s="11" t="s">
        <v>556</v>
      </c>
    </row>
    <row r="875" spans="1:24" x14ac:dyDescent="0.25">
      <c r="A875" s="11">
        <v>874</v>
      </c>
      <c r="B875" s="11">
        <v>244</v>
      </c>
      <c r="C875" s="11">
        <v>251</v>
      </c>
      <c r="D875" s="11">
        <v>818795.4595</v>
      </c>
      <c r="E875" s="11">
        <v>3257782.9010000001</v>
      </c>
      <c r="F875" s="11">
        <v>816982.00179999997</v>
      </c>
      <c r="G875" s="11">
        <v>3256495.1710000001</v>
      </c>
      <c r="H875" s="11">
        <v>1</v>
      </c>
      <c r="I875" s="11">
        <v>-3</v>
      </c>
      <c r="J875" s="11">
        <v>0</v>
      </c>
      <c r="K875" s="11">
        <v>3000</v>
      </c>
      <c r="L875" s="11">
        <v>100</v>
      </c>
      <c r="M875" s="11">
        <v>2.5000000000000001E-2</v>
      </c>
      <c r="N875" s="11">
        <v>0</v>
      </c>
      <c r="O875" s="11">
        <v>0</v>
      </c>
      <c r="P875" s="11">
        <v>0</v>
      </c>
      <c r="Q875" s="11">
        <v>150</v>
      </c>
      <c r="R875" s="11">
        <v>0</v>
      </c>
      <c r="S875" s="11">
        <v>0</v>
      </c>
      <c r="T875" s="11">
        <v>0.53</v>
      </c>
      <c r="U875" s="11" t="s">
        <v>676</v>
      </c>
      <c r="V875" s="11" t="s">
        <v>79</v>
      </c>
      <c r="W875" s="11" t="s">
        <v>79</v>
      </c>
      <c r="X875" s="11" t="s">
        <v>556</v>
      </c>
    </row>
    <row r="876" spans="1:24" x14ac:dyDescent="0.25">
      <c r="A876" s="11">
        <v>875</v>
      </c>
      <c r="B876" s="11">
        <v>230</v>
      </c>
      <c r="C876" s="11">
        <v>238</v>
      </c>
      <c r="D876" s="11">
        <v>805754.6642</v>
      </c>
      <c r="E876" s="11">
        <v>3271356.8820000002</v>
      </c>
      <c r="F876" s="11">
        <v>801607.97360000003</v>
      </c>
      <c r="G876" s="11">
        <v>3270921.51</v>
      </c>
      <c r="H876" s="11">
        <v>1</v>
      </c>
      <c r="I876" s="11">
        <v>-2</v>
      </c>
      <c r="J876" s="11">
        <v>0</v>
      </c>
      <c r="K876" s="11">
        <v>10000</v>
      </c>
      <c r="L876" s="11">
        <v>40</v>
      </c>
      <c r="M876" s="11">
        <v>2.5000000000000001E-2</v>
      </c>
      <c r="N876" s="11">
        <v>0</v>
      </c>
      <c r="O876" s="11">
        <v>0</v>
      </c>
      <c r="P876" s="11">
        <v>0</v>
      </c>
      <c r="Q876" s="11">
        <v>150</v>
      </c>
      <c r="R876" s="11">
        <v>0</v>
      </c>
      <c r="S876" s="11">
        <v>0</v>
      </c>
      <c r="T876" s="11">
        <v>0.53</v>
      </c>
      <c r="U876" s="11" t="s">
        <v>676</v>
      </c>
      <c r="V876" s="11" t="s">
        <v>79</v>
      </c>
      <c r="W876" s="11" t="s">
        <v>79</v>
      </c>
      <c r="X876" s="11" t="s">
        <v>556</v>
      </c>
    </row>
    <row r="877" spans="1:24" x14ac:dyDescent="0.25">
      <c r="A877" s="11">
        <v>876</v>
      </c>
      <c r="B877" s="11">
        <v>134</v>
      </c>
      <c r="C877" s="11">
        <v>132</v>
      </c>
      <c r="D877" s="11">
        <v>836785.20640000002</v>
      </c>
      <c r="E877" s="11">
        <v>3254718.9840000002</v>
      </c>
      <c r="F877" s="11">
        <v>835631.09160000004</v>
      </c>
      <c r="G877" s="11">
        <v>3254988.86</v>
      </c>
      <c r="H877" s="11">
        <v>1</v>
      </c>
      <c r="I877" s="11">
        <v>-2</v>
      </c>
      <c r="J877" s="11">
        <v>0</v>
      </c>
      <c r="K877" s="11">
        <v>6000</v>
      </c>
      <c r="L877" s="11">
        <v>40</v>
      </c>
      <c r="M877" s="11">
        <v>2.5000000000000001E-2</v>
      </c>
      <c r="N877" s="11">
        <v>0</v>
      </c>
      <c r="O877" s="11">
        <v>0</v>
      </c>
      <c r="P877" s="11">
        <v>0</v>
      </c>
      <c r="Q877" s="11">
        <v>100</v>
      </c>
      <c r="R877" s="11">
        <v>0</v>
      </c>
      <c r="S877" s="11">
        <v>0</v>
      </c>
      <c r="T877" s="11">
        <v>1</v>
      </c>
      <c r="U877" s="11" t="s">
        <v>676</v>
      </c>
      <c r="V877" s="11" t="s">
        <v>79</v>
      </c>
      <c r="W877" s="11" t="s">
        <v>79</v>
      </c>
      <c r="X877" s="11" t="s">
        <v>556</v>
      </c>
    </row>
    <row r="878" spans="1:24" x14ac:dyDescent="0.25">
      <c r="A878" s="11">
        <v>877</v>
      </c>
      <c r="B878" s="11">
        <v>382</v>
      </c>
      <c r="C878" s="11">
        <v>137</v>
      </c>
      <c r="D878" s="11">
        <v>827472.44030000002</v>
      </c>
      <c r="E878" s="11">
        <v>3303394.9130000002</v>
      </c>
      <c r="F878" s="11">
        <v>829364.21490000002</v>
      </c>
      <c r="G878" s="11">
        <v>3301959.5449999999</v>
      </c>
      <c r="H878" s="11">
        <v>1</v>
      </c>
      <c r="I878" s="11">
        <v>-2</v>
      </c>
      <c r="J878" s="11">
        <v>0</v>
      </c>
      <c r="K878" s="11">
        <v>14000</v>
      </c>
      <c r="L878" s="11">
        <v>50</v>
      </c>
      <c r="M878" s="11">
        <v>2.5000000000000001E-2</v>
      </c>
      <c r="N878" s="11">
        <v>0</v>
      </c>
      <c r="O878" s="11">
        <v>0</v>
      </c>
      <c r="P878" s="11">
        <v>0</v>
      </c>
      <c r="Q878" s="11">
        <v>100</v>
      </c>
      <c r="R878" s="11">
        <v>0</v>
      </c>
      <c r="S878" s="11">
        <v>0</v>
      </c>
      <c r="T878" s="11">
        <v>1</v>
      </c>
      <c r="U878" s="11" t="s">
        <v>676</v>
      </c>
      <c r="V878" s="11" t="s">
        <v>79</v>
      </c>
      <c r="W878" s="11" t="s">
        <v>79</v>
      </c>
      <c r="X878" s="11" t="s">
        <v>556</v>
      </c>
    </row>
    <row r="879" spans="1:24" x14ac:dyDescent="0.25">
      <c r="A879" s="11">
        <v>878</v>
      </c>
      <c r="B879" s="11">
        <v>730</v>
      </c>
      <c r="C879" s="11">
        <v>572</v>
      </c>
      <c r="D879" s="11">
        <v>611440.30130000005</v>
      </c>
      <c r="E879" s="11">
        <v>3202086.2390000001</v>
      </c>
      <c r="F879" s="11">
        <v>607493.96959999995</v>
      </c>
      <c r="G879" s="11">
        <v>3183883.8450000002</v>
      </c>
      <c r="H879" s="11">
        <v>1</v>
      </c>
      <c r="I879" s="11">
        <v>-19.5</v>
      </c>
      <c r="J879" s="11">
        <v>0</v>
      </c>
      <c r="K879" s="11">
        <v>18625.27</v>
      </c>
      <c r="L879" s="11">
        <v>29257</v>
      </c>
      <c r="M879" s="11">
        <v>1.7999999999999999E-2</v>
      </c>
      <c r="N879" s="11">
        <v>0</v>
      </c>
      <c r="O879" s="11">
        <v>0</v>
      </c>
      <c r="P879" s="11">
        <v>0</v>
      </c>
      <c r="Q879" s="11">
        <v>50</v>
      </c>
      <c r="R879" s="11">
        <v>0</v>
      </c>
      <c r="S879" s="11">
        <v>0.18</v>
      </c>
      <c r="T879" s="11">
        <v>1</v>
      </c>
      <c r="U879" s="11" t="s">
        <v>676</v>
      </c>
      <c r="V879" s="11" t="s">
        <v>79</v>
      </c>
      <c r="W879" s="11" t="s">
        <v>79</v>
      </c>
      <c r="X879" s="11" t="s">
        <v>79</v>
      </c>
    </row>
    <row r="880" spans="1:24" x14ac:dyDescent="0.25">
      <c r="A880" s="11">
        <v>879</v>
      </c>
      <c r="B880" s="11">
        <v>734</v>
      </c>
      <c r="C880" s="11">
        <v>726</v>
      </c>
      <c r="D880" s="11">
        <v>644641.16740000003</v>
      </c>
      <c r="E880" s="11">
        <v>3192624.247</v>
      </c>
      <c r="F880" s="11">
        <v>641375.67279999994</v>
      </c>
      <c r="G880" s="11">
        <v>3175839.4160000002</v>
      </c>
      <c r="H880" s="11">
        <v>1</v>
      </c>
      <c r="I880" s="11">
        <v>-17.5</v>
      </c>
      <c r="J880" s="11">
        <v>0</v>
      </c>
      <c r="K880" s="11">
        <v>17099.53</v>
      </c>
      <c r="L880" s="11">
        <v>40358</v>
      </c>
      <c r="M880" s="11">
        <v>1.7999999999999999E-2</v>
      </c>
      <c r="N880" s="11">
        <v>0</v>
      </c>
      <c r="O880" s="11">
        <v>0</v>
      </c>
      <c r="P880" s="11">
        <v>0</v>
      </c>
      <c r="Q880" s="11">
        <v>50</v>
      </c>
      <c r="R880" s="11">
        <v>0</v>
      </c>
      <c r="S880" s="11">
        <v>0.18</v>
      </c>
      <c r="T880" s="11">
        <v>1</v>
      </c>
      <c r="U880" s="11" t="s">
        <v>676</v>
      </c>
      <c r="V880" s="11" t="s">
        <v>79</v>
      </c>
      <c r="W880" s="11" t="s">
        <v>79</v>
      </c>
      <c r="X880" s="11" t="s">
        <v>79</v>
      </c>
    </row>
    <row r="881" spans="1:24" x14ac:dyDescent="0.25">
      <c r="A881" s="11">
        <v>880</v>
      </c>
      <c r="B881" s="11">
        <v>707</v>
      </c>
      <c r="C881" s="11">
        <v>703</v>
      </c>
      <c r="D881" s="11">
        <v>681494.68570000003</v>
      </c>
      <c r="E881" s="11">
        <v>3183498.4730000002</v>
      </c>
      <c r="F881" s="11">
        <v>679275.77209999994</v>
      </c>
      <c r="G881" s="11">
        <v>3168657.1889999998</v>
      </c>
      <c r="H881" s="11">
        <v>1</v>
      </c>
      <c r="I881" s="11">
        <v>-10.5</v>
      </c>
      <c r="J881" s="11">
        <v>0</v>
      </c>
      <c r="K881" s="11">
        <v>15006.24</v>
      </c>
      <c r="L881" s="11">
        <v>36426</v>
      </c>
      <c r="M881" s="11">
        <v>1.7999999999999999E-2</v>
      </c>
      <c r="N881" s="11">
        <v>0</v>
      </c>
      <c r="O881" s="11">
        <v>0</v>
      </c>
      <c r="P881" s="11">
        <v>0</v>
      </c>
      <c r="Q881" s="11">
        <v>50</v>
      </c>
      <c r="R881" s="11">
        <v>0</v>
      </c>
      <c r="S881" s="11">
        <v>0.18</v>
      </c>
      <c r="T881" s="11">
        <v>1</v>
      </c>
      <c r="U881" s="11" t="s">
        <v>676</v>
      </c>
      <c r="V881" s="11" t="s">
        <v>79</v>
      </c>
      <c r="W881" s="11" t="s">
        <v>79</v>
      </c>
      <c r="X881" s="11" t="s">
        <v>79</v>
      </c>
    </row>
    <row r="882" spans="1:24" x14ac:dyDescent="0.25">
      <c r="A882" s="11">
        <v>881</v>
      </c>
      <c r="B882" s="11">
        <v>702</v>
      </c>
      <c r="C882" s="11">
        <v>705</v>
      </c>
      <c r="D882" s="11">
        <v>719771.7145</v>
      </c>
      <c r="E882" s="11">
        <v>3180801.5809999998</v>
      </c>
      <c r="F882" s="11">
        <v>719107.5919</v>
      </c>
      <c r="G882" s="11">
        <v>3166064.1880000001</v>
      </c>
      <c r="H882" s="11">
        <v>1</v>
      </c>
      <c r="I882" s="11">
        <v>-18.7</v>
      </c>
      <c r="J882" s="11">
        <v>0</v>
      </c>
      <c r="K882" s="11">
        <v>14752.35</v>
      </c>
      <c r="L882" s="11">
        <v>40343</v>
      </c>
      <c r="M882" s="11">
        <v>1.7999999999999999E-2</v>
      </c>
      <c r="N882" s="11">
        <v>0</v>
      </c>
      <c r="O882" s="11">
        <v>0</v>
      </c>
      <c r="P882" s="11">
        <v>0</v>
      </c>
      <c r="Q882" s="11">
        <v>50</v>
      </c>
      <c r="R882" s="11">
        <v>0</v>
      </c>
      <c r="S882" s="11">
        <v>0.18</v>
      </c>
      <c r="T882" s="11">
        <v>1</v>
      </c>
      <c r="U882" s="11" t="s">
        <v>676</v>
      </c>
      <c r="V882" s="11" t="s">
        <v>79</v>
      </c>
      <c r="W882" s="11" t="s">
        <v>79</v>
      </c>
      <c r="X882" s="11" t="s">
        <v>79</v>
      </c>
    </row>
    <row r="883" spans="1:24" x14ac:dyDescent="0.25">
      <c r="A883" s="11">
        <v>882</v>
      </c>
      <c r="B883" s="11">
        <v>714</v>
      </c>
      <c r="C883" s="11">
        <v>498</v>
      </c>
      <c r="D883" s="11">
        <v>756812.90509999997</v>
      </c>
      <c r="E883" s="11">
        <v>3182386.2710000002</v>
      </c>
      <c r="F883" s="11">
        <v>757706.90460000001</v>
      </c>
      <c r="G883" s="11">
        <v>3166576.1120000002</v>
      </c>
      <c r="H883" s="11">
        <v>1</v>
      </c>
      <c r="I883" s="11">
        <v>-21.5</v>
      </c>
      <c r="J883" s="11">
        <v>0</v>
      </c>
      <c r="K883" s="11">
        <v>15835.41</v>
      </c>
      <c r="L883" s="11">
        <v>35788</v>
      </c>
      <c r="M883" s="11">
        <v>1.7999999999999999E-2</v>
      </c>
      <c r="N883" s="11">
        <v>0</v>
      </c>
      <c r="O883" s="11">
        <v>0</v>
      </c>
      <c r="P883" s="11">
        <v>0</v>
      </c>
      <c r="Q883" s="11">
        <v>50</v>
      </c>
      <c r="R883" s="11">
        <v>0</v>
      </c>
      <c r="S883" s="11">
        <v>0.18</v>
      </c>
      <c r="T883" s="11">
        <v>1</v>
      </c>
      <c r="U883" s="11" t="s">
        <v>676</v>
      </c>
      <c r="V883" s="11" t="s">
        <v>79</v>
      </c>
      <c r="W883" s="11" t="s">
        <v>79</v>
      </c>
      <c r="X883" s="11" t="s">
        <v>79</v>
      </c>
    </row>
    <row r="884" spans="1:24" x14ac:dyDescent="0.25">
      <c r="A884" s="11">
        <v>883</v>
      </c>
      <c r="B884" s="11">
        <v>734</v>
      </c>
      <c r="C884" s="11">
        <v>730</v>
      </c>
      <c r="D884" s="11">
        <v>644641.16740000003</v>
      </c>
      <c r="E884" s="11">
        <v>3192624.247</v>
      </c>
      <c r="F884" s="11">
        <v>611440.30130000005</v>
      </c>
      <c r="G884" s="11">
        <v>3202086.2390000001</v>
      </c>
      <c r="H884" s="11">
        <v>1</v>
      </c>
      <c r="I884" s="11">
        <v>-17.5</v>
      </c>
      <c r="J884" s="11">
        <v>0</v>
      </c>
      <c r="K884" s="11">
        <v>34522.839999999997</v>
      </c>
      <c r="L884" s="11">
        <v>14631</v>
      </c>
      <c r="M884" s="11">
        <v>1.7999999999999999E-2</v>
      </c>
      <c r="N884" s="11">
        <v>0</v>
      </c>
      <c r="O884" s="11">
        <v>0</v>
      </c>
      <c r="P884" s="11">
        <v>0</v>
      </c>
      <c r="Q884" s="11">
        <v>50</v>
      </c>
      <c r="R884" s="11">
        <v>0</v>
      </c>
      <c r="S884" s="11">
        <v>0.18</v>
      </c>
      <c r="T884" s="11">
        <v>1</v>
      </c>
      <c r="U884" s="11" t="s">
        <v>676</v>
      </c>
      <c r="V884" s="11" t="s">
        <v>79</v>
      </c>
      <c r="W884" s="11" t="s">
        <v>79</v>
      </c>
      <c r="X884" s="11" t="s">
        <v>79</v>
      </c>
    </row>
    <row r="885" spans="1:24" x14ac:dyDescent="0.25">
      <c r="A885" s="11">
        <v>884</v>
      </c>
      <c r="B885" s="11">
        <v>707</v>
      </c>
      <c r="C885" s="11">
        <v>734</v>
      </c>
      <c r="D885" s="11">
        <v>681494.68570000003</v>
      </c>
      <c r="E885" s="11">
        <v>3183498.4730000002</v>
      </c>
      <c r="F885" s="11">
        <v>644641.16740000003</v>
      </c>
      <c r="G885" s="11">
        <v>3192624.247</v>
      </c>
      <c r="H885" s="11">
        <v>1</v>
      </c>
      <c r="I885" s="11">
        <v>-10.5</v>
      </c>
      <c r="J885" s="11">
        <v>0</v>
      </c>
      <c r="K885" s="11">
        <v>37966.58</v>
      </c>
      <c r="L885" s="11">
        <v>12380</v>
      </c>
      <c r="M885" s="11">
        <v>1.7999999999999999E-2</v>
      </c>
      <c r="N885" s="11">
        <v>0</v>
      </c>
      <c r="O885" s="11">
        <v>0</v>
      </c>
      <c r="P885" s="11">
        <v>0</v>
      </c>
      <c r="Q885" s="11">
        <v>50</v>
      </c>
      <c r="R885" s="11">
        <v>0</v>
      </c>
      <c r="S885" s="11">
        <v>0.18</v>
      </c>
      <c r="T885" s="11">
        <v>1</v>
      </c>
      <c r="U885" s="11" t="s">
        <v>676</v>
      </c>
      <c r="V885" s="11" t="s">
        <v>79</v>
      </c>
      <c r="W885" s="11" t="s">
        <v>79</v>
      </c>
      <c r="X885" s="11" t="s">
        <v>79</v>
      </c>
    </row>
    <row r="886" spans="1:24" x14ac:dyDescent="0.25">
      <c r="A886" s="11">
        <v>885</v>
      </c>
      <c r="B886" s="11">
        <v>702</v>
      </c>
      <c r="C886" s="11">
        <v>707</v>
      </c>
      <c r="D886" s="11">
        <v>719771.7145</v>
      </c>
      <c r="E886" s="11">
        <v>3180801.5809999998</v>
      </c>
      <c r="F886" s="11">
        <v>681494.68570000003</v>
      </c>
      <c r="G886" s="11">
        <v>3183498.4730000002</v>
      </c>
      <c r="H886" s="11">
        <v>1</v>
      </c>
      <c r="I886" s="11">
        <v>-10.5</v>
      </c>
      <c r="J886" s="11">
        <v>0</v>
      </c>
      <c r="K886" s="11">
        <v>38371.919999999998</v>
      </c>
      <c r="L886" s="11">
        <v>10685</v>
      </c>
      <c r="M886" s="11">
        <v>1.7999999999999999E-2</v>
      </c>
      <c r="N886" s="11">
        <v>0</v>
      </c>
      <c r="O886" s="11">
        <v>0</v>
      </c>
      <c r="P886" s="11">
        <v>0</v>
      </c>
      <c r="Q886" s="11">
        <v>50</v>
      </c>
      <c r="R886" s="11">
        <v>0</v>
      </c>
      <c r="S886" s="11">
        <v>0.18</v>
      </c>
      <c r="T886" s="11">
        <v>1</v>
      </c>
      <c r="U886" s="11" t="s">
        <v>676</v>
      </c>
      <c r="V886" s="11" t="s">
        <v>79</v>
      </c>
      <c r="W886" s="11" t="s">
        <v>79</v>
      </c>
      <c r="X886" s="11" t="s">
        <v>79</v>
      </c>
    </row>
    <row r="887" spans="1:24" x14ac:dyDescent="0.25">
      <c r="A887" s="11">
        <v>886</v>
      </c>
      <c r="B887" s="11">
        <v>714</v>
      </c>
      <c r="C887" s="11">
        <v>702</v>
      </c>
      <c r="D887" s="11">
        <v>756812.90509999997</v>
      </c>
      <c r="E887" s="11">
        <v>3182386.2710000002</v>
      </c>
      <c r="F887" s="11">
        <v>719771.7145</v>
      </c>
      <c r="G887" s="11">
        <v>3180801.5809999998</v>
      </c>
      <c r="H887" s="11">
        <v>1</v>
      </c>
      <c r="I887" s="11">
        <v>-18.7</v>
      </c>
      <c r="J887" s="11">
        <v>0</v>
      </c>
      <c r="K887" s="11">
        <v>37075.07</v>
      </c>
      <c r="L887" s="11">
        <v>12008</v>
      </c>
      <c r="M887" s="11">
        <v>1.7999999999999999E-2</v>
      </c>
      <c r="N887" s="11">
        <v>0</v>
      </c>
      <c r="O887" s="11">
        <v>0</v>
      </c>
      <c r="P887" s="11">
        <v>0</v>
      </c>
      <c r="Q887" s="11">
        <v>50</v>
      </c>
      <c r="R887" s="11">
        <v>0</v>
      </c>
      <c r="S887" s="11">
        <v>0.18</v>
      </c>
      <c r="T887" s="11">
        <v>1</v>
      </c>
      <c r="U887" s="11" t="s">
        <v>676</v>
      </c>
      <c r="V887" s="11" t="s">
        <v>79</v>
      </c>
      <c r="W887" s="11" t="s">
        <v>79</v>
      </c>
      <c r="X887" s="11" t="s">
        <v>79</v>
      </c>
    </row>
    <row r="888" spans="1:24" x14ac:dyDescent="0.25">
      <c r="A888" s="11">
        <v>887</v>
      </c>
      <c r="B888" s="11">
        <v>677</v>
      </c>
      <c r="C888" s="11">
        <v>967</v>
      </c>
      <c r="D888" s="11">
        <v>626541.40899999999</v>
      </c>
      <c r="E888" s="11">
        <v>3243935.3169999998</v>
      </c>
      <c r="F888" s="11">
        <v>621312.52060000005</v>
      </c>
      <c r="G888" s="11">
        <v>3231040.6710000001</v>
      </c>
      <c r="H888" s="11">
        <v>1</v>
      </c>
      <c r="I888" s="11">
        <v>-4.9000000000000004</v>
      </c>
      <c r="J888" s="11">
        <v>0</v>
      </c>
      <c r="K888" s="11">
        <v>13914.49</v>
      </c>
      <c r="L888" s="11">
        <v>29758</v>
      </c>
      <c r="M888" s="11">
        <v>0.02</v>
      </c>
      <c r="N888" s="11">
        <v>0</v>
      </c>
      <c r="O888" s="11">
        <v>0</v>
      </c>
      <c r="P888" s="11">
        <v>0</v>
      </c>
      <c r="Q888" s="11">
        <v>50</v>
      </c>
      <c r="R888" s="11">
        <v>0</v>
      </c>
      <c r="S888" s="11">
        <v>0.18</v>
      </c>
      <c r="T888" s="11">
        <v>0.56000000000000005</v>
      </c>
      <c r="U888" s="11" t="s">
        <v>676</v>
      </c>
      <c r="V888" s="11" t="s">
        <v>79</v>
      </c>
      <c r="W888" s="11" t="s">
        <v>79</v>
      </c>
      <c r="X888" s="11" t="s">
        <v>79</v>
      </c>
    </row>
    <row r="889" spans="1:24" x14ac:dyDescent="0.25">
      <c r="A889" s="11">
        <v>888</v>
      </c>
      <c r="B889" s="11">
        <v>554</v>
      </c>
      <c r="C889" s="11">
        <v>966</v>
      </c>
      <c r="D889" s="11">
        <v>656142.31229999999</v>
      </c>
      <c r="E889" s="11">
        <v>3226990.9649999999</v>
      </c>
      <c r="F889" s="11">
        <v>651828.5257</v>
      </c>
      <c r="G889" s="11">
        <v>3216502.6779999998</v>
      </c>
      <c r="H889" s="11">
        <v>1</v>
      </c>
      <c r="I889" s="11">
        <v>-5.5</v>
      </c>
      <c r="J889" s="11">
        <v>0</v>
      </c>
      <c r="K889" s="11">
        <v>11340.76</v>
      </c>
      <c r="L889" s="11">
        <v>38364</v>
      </c>
      <c r="M889" s="11">
        <v>1.7999999999999999E-2</v>
      </c>
      <c r="N889" s="11">
        <v>0</v>
      </c>
      <c r="O889" s="11">
        <v>0</v>
      </c>
      <c r="P889" s="11">
        <v>0</v>
      </c>
      <c r="Q889" s="11">
        <v>50</v>
      </c>
      <c r="R889" s="11">
        <v>0</v>
      </c>
      <c r="S889" s="11">
        <v>0.18</v>
      </c>
      <c r="T889" s="11">
        <v>1</v>
      </c>
      <c r="U889" s="11" t="s">
        <v>676</v>
      </c>
      <c r="V889" s="11" t="s">
        <v>79</v>
      </c>
      <c r="W889" s="11" t="s">
        <v>79</v>
      </c>
      <c r="X889" s="11" t="s">
        <v>79</v>
      </c>
    </row>
    <row r="890" spans="1:24" x14ac:dyDescent="0.25">
      <c r="A890" s="11">
        <v>889</v>
      </c>
      <c r="B890" s="11">
        <v>671</v>
      </c>
      <c r="C890" s="11">
        <v>965</v>
      </c>
      <c r="D890" s="11">
        <v>688041.14809999999</v>
      </c>
      <c r="E890" s="11">
        <v>3214226.05</v>
      </c>
      <c r="F890" s="11">
        <v>685849.10010000004</v>
      </c>
      <c r="G890" s="11">
        <v>3204330.64</v>
      </c>
      <c r="H890" s="11">
        <v>1</v>
      </c>
      <c r="I890" s="11">
        <v>-3.9</v>
      </c>
      <c r="J890" s="11">
        <v>0</v>
      </c>
      <c r="K890" s="11">
        <v>10135.299999999999</v>
      </c>
      <c r="L890" s="11">
        <v>31443</v>
      </c>
      <c r="M890" s="11">
        <v>0.02</v>
      </c>
      <c r="N890" s="11">
        <v>0</v>
      </c>
      <c r="O890" s="11">
        <v>0</v>
      </c>
      <c r="P890" s="11">
        <v>0</v>
      </c>
      <c r="Q890" s="11">
        <v>50</v>
      </c>
      <c r="R890" s="11">
        <v>0</v>
      </c>
      <c r="S890" s="11">
        <v>0.18</v>
      </c>
      <c r="T890" s="11">
        <v>1</v>
      </c>
      <c r="U890" s="11" t="s">
        <v>676</v>
      </c>
      <c r="V890" s="11" t="s">
        <v>79</v>
      </c>
      <c r="W890" s="11" t="s">
        <v>79</v>
      </c>
      <c r="X890" s="11" t="s">
        <v>79</v>
      </c>
    </row>
    <row r="891" spans="1:24" x14ac:dyDescent="0.25">
      <c r="A891" s="11">
        <v>890</v>
      </c>
      <c r="B891" s="11">
        <v>494</v>
      </c>
      <c r="C891" s="11">
        <v>964</v>
      </c>
      <c r="D891" s="11">
        <v>720855.56510000001</v>
      </c>
      <c r="E891" s="11">
        <v>3212335.5520000001</v>
      </c>
      <c r="F891" s="11">
        <v>720636.14690000005</v>
      </c>
      <c r="G891" s="11">
        <v>3202734.3849999998</v>
      </c>
      <c r="H891" s="11">
        <v>1</v>
      </c>
      <c r="I891" s="11">
        <v>-6</v>
      </c>
      <c r="J891" s="11">
        <v>0</v>
      </c>
      <c r="K891" s="11">
        <v>9603.67</v>
      </c>
      <c r="L891" s="11">
        <v>36970</v>
      </c>
      <c r="M891" s="11">
        <v>1.7999999999999999E-2</v>
      </c>
      <c r="N891" s="11">
        <v>0</v>
      </c>
      <c r="O891" s="11">
        <v>0</v>
      </c>
      <c r="P891" s="11">
        <v>0</v>
      </c>
      <c r="Q891" s="11">
        <v>50</v>
      </c>
      <c r="R891" s="11">
        <v>0</v>
      </c>
      <c r="S891" s="11">
        <v>0.18</v>
      </c>
      <c r="T891" s="11">
        <v>0.56000000000000005</v>
      </c>
      <c r="U891" s="11" t="s">
        <v>676</v>
      </c>
      <c r="V891" s="11" t="s">
        <v>79</v>
      </c>
      <c r="W891" s="11" t="s">
        <v>79</v>
      </c>
      <c r="X891" s="11" t="s">
        <v>79</v>
      </c>
    </row>
    <row r="892" spans="1:24" x14ac:dyDescent="0.25">
      <c r="A892" s="11">
        <v>891</v>
      </c>
      <c r="B892" s="11">
        <v>482</v>
      </c>
      <c r="C892" s="11">
        <v>963</v>
      </c>
      <c r="D892" s="11">
        <v>755156.43550000002</v>
      </c>
      <c r="E892" s="11">
        <v>3215208</v>
      </c>
      <c r="F892" s="11">
        <v>755445.40170000005</v>
      </c>
      <c r="G892" s="11">
        <v>3205805.1940000001</v>
      </c>
      <c r="H892" s="11">
        <v>1</v>
      </c>
      <c r="I892" s="11">
        <v>-7.5</v>
      </c>
      <c r="J892" s="11">
        <v>0</v>
      </c>
      <c r="K892" s="11">
        <v>9407.24</v>
      </c>
      <c r="L892" s="11">
        <v>32194</v>
      </c>
      <c r="M892" s="11">
        <v>1.7999999999999999E-2</v>
      </c>
      <c r="N892" s="11">
        <v>0</v>
      </c>
      <c r="O892" s="11">
        <v>0</v>
      </c>
      <c r="P892" s="11">
        <v>0</v>
      </c>
      <c r="Q892" s="11">
        <v>50</v>
      </c>
      <c r="R892" s="11">
        <v>0</v>
      </c>
      <c r="S892" s="11">
        <v>0.18</v>
      </c>
      <c r="T892" s="11">
        <v>0.56000000000000005</v>
      </c>
      <c r="U892" s="11" t="s">
        <v>676</v>
      </c>
      <c r="V892" s="11" t="s">
        <v>79</v>
      </c>
      <c r="W892" s="11" t="s">
        <v>79</v>
      </c>
      <c r="X892" s="11" t="s">
        <v>79</v>
      </c>
    </row>
    <row r="893" spans="1:24" x14ac:dyDescent="0.25">
      <c r="A893" s="11">
        <v>892</v>
      </c>
      <c r="B893" s="11">
        <v>554</v>
      </c>
      <c r="C893" s="11">
        <v>677</v>
      </c>
      <c r="D893" s="11">
        <v>656142.31229999999</v>
      </c>
      <c r="E893" s="11">
        <v>3226990.9649999999</v>
      </c>
      <c r="F893" s="11">
        <v>626541.40899999999</v>
      </c>
      <c r="G893" s="11">
        <v>3243935.3169999998</v>
      </c>
      <c r="H893" s="11">
        <v>1</v>
      </c>
      <c r="I893" s="11">
        <v>-4.9000000000000004</v>
      </c>
      <c r="J893" s="11">
        <v>0</v>
      </c>
      <c r="K893" s="11">
        <v>34107.54</v>
      </c>
      <c r="L893" s="11">
        <v>12323</v>
      </c>
      <c r="M893" s="11">
        <v>0.02</v>
      </c>
      <c r="N893" s="11">
        <v>0</v>
      </c>
      <c r="O893" s="11">
        <v>0</v>
      </c>
      <c r="P893" s="11">
        <v>0</v>
      </c>
      <c r="Q893" s="11">
        <v>50</v>
      </c>
      <c r="R893" s="11">
        <v>0</v>
      </c>
      <c r="S893" s="11">
        <v>0.18</v>
      </c>
      <c r="T893" s="11">
        <v>1</v>
      </c>
      <c r="U893" s="11" t="s">
        <v>676</v>
      </c>
      <c r="V893" s="11" t="s">
        <v>79</v>
      </c>
      <c r="W893" s="11" t="s">
        <v>79</v>
      </c>
      <c r="X893" s="11" t="s">
        <v>79</v>
      </c>
    </row>
    <row r="894" spans="1:24" x14ac:dyDescent="0.25">
      <c r="A894" s="11">
        <v>893</v>
      </c>
      <c r="B894" s="11">
        <v>671</v>
      </c>
      <c r="C894" s="11">
        <v>554</v>
      </c>
      <c r="D894" s="11">
        <v>688041.14809999999</v>
      </c>
      <c r="E894" s="11">
        <v>3214226.05</v>
      </c>
      <c r="F894" s="11">
        <v>656142.31229999999</v>
      </c>
      <c r="G894" s="11">
        <v>3226990.9649999999</v>
      </c>
      <c r="H894" s="11">
        <v>1</v>
      </c>
      <c r="I894" s="11">
        <v>-3.9</v>
      </c>
      <c r="J894" s="11">
        <v>0</v>
      </c>
      <c r="K894" s="11">
        <v>34358.1</v>
      </c>
      <c r="L894" s="11">
        <v>10339</v>
      </c>
      <c r="M894" s="11">
        <v>0.02</v>
      </c>
      <c r="N894" s="11">
        <v>0</v>
      </c>
      <c r="O894" s="11">
        <v>0</v>
      </c>
      <c r="P894" s="11">
        <v>0</v>
      </c>
      <c r="Q894" s="11">
        <v>50</v>
      </c>
      <c r="R894" s="11">
        <v>0</v>
      </c>
      <c r="S894" s="11">
        <v>0.18</v>
      </c>
      <c r="T894" s="11">
        <v>1</v>
      </c>
      <c r="U894" s="11" t="s">
        <v>676</v>
      </c>
      <c r="V894" s="11" t="s">
        <v>79</v>
      </c>
      <c r="W894" s="11" t="s">
        <v>79</v>
      </c>
      <c r="X894" s="11" t="s">
        <v>79</v>
      </c>
    </row>
    <row r="895" spans="1:24" x14ac:dyDescent="0.25">
      <c r="A895" s="11">
        <v>894</v>
      </c>
      <c r="B895" s="11">
        <v>494</v>
      </c>
      <c r="C895" s="11">
        <v>671</v>
      </c>
      <c r="D895" s="11">
        <v>720855.56510000001</v>
      </c>
      <c r="E895" s="11">
        <v>3212335.5520000001</v>
      </c>
      <c r="F895" s="11">
        <v>688041.14809999999</v>
      </c>
      <c r="G895" s="11">
        <v>3214226.05</v>
      </c>
      <c r="H895" s="11">
        <v>1</v>
      </c>
      <c r="I895" s="11">
        <v>-3.9</v>
      </c>
      <c r="J895" s="11">
        <v>0</v>
      </c>
      <c r="K895" s="11">
        <v>32868.83</v>
      </c>
      <c r="L895" s="11">
        <v>9575</v>
      </c>
      <c r="M895" s="11">
        <v>0.02</v>
      </c>
      <c r="N895" s="11">
        <v>0</v>
      </c>
      <c r="O895" s="11">
        <v>0</v>
      </c>
      <c r="P895" s="11">
        <v>0</v>
      </c>
      <c r="Q895" s="11">
        <v>50</v>
      </c>
      <c r="R895" s="11">
        <v>0</v>
      </c>
      <c r="S895" s="11">
        <v>0.18</v>
      </c>
      <c r="T895" s="11">
        <v>0.56000000000000005</v>
      </c>
      <c r="U895" s="11" t="s">
        <v>676</v>
      </c>
      <c r="V895" s="11" t="s">
        <v>79</v>
      </c>
      <c r="W895" s="11" t="s">
        <v>79</v>
      </c>
      <c r="X895" s="11" t="s">
        <v>79</v>
      </c>
    </row>
    <row r="896" spans="1:24" x14ac:dyDescent="0.25">
      <c r="A896" s="11">
        <v>895</v>
      </c>
      <c r="B896" s="11">
        <v>482</v>
      </c>
      <c r="C896" s="11">
        <v>494</v>
      </c>
      <c r="D896" s="11">
        <v>755156.43550000002</v>
      </c>
      <c r="E896" s="11">
        <v>3215208</v>
      </c>
      <c r="F896" s="11">
        <v>720855.56510000001</v>
      </c>
      <c r="G896" s="11">
        <v>3212335.5520000001</v>
      </c>
      <c r="H896" s="11">
        <v>1</v>
      </c>
      <c r="I896" s="11">
        <v>-6</v>
      </c>
      <c r="J896" s="11">
        <v>0</v>
      </c>
      <c r="K896" s="11">
        <v>34420.93</v>
      </c>
      <c r="L896" s="11">
        <v>10050</v>
      </c>
      <c r="M896" s="11">
        <v>1.7999999999999999E-2</v>
      </c>
      <c r="N896" s="11">
        <v>0</v>
      </c>
      <c r="O896" s="11">
        <v>0</v>
      </c>
      <c r="P896" s="11">
        <v>0</v>
      </c>
      <c r="Q896" s="11">
        <v>50</v>
      </c>
      <c r="R896" s="11">
        <v>0</v>
      </c>
      <c r="S896" s="11">
        <v>0.18</v>
      </c>
      <c r="T896" s="11">
        <v>0.56000000000000005</v>
      </c>
      <c r="U896" s="11" t="s">
        <v>676</v>
      </c>
      <c r="V896" s="11" t="s">
        <v>79</v>
      </c>
      <c r="W896" s="11" t="s">
        <v>79</v>
      </c>
      <c r="X896" s="11" t="s">
        <v>79</v>
      </c>
    </row>
    <row r="897" spans="1:24" x14ac:dyDescent="0.25">
      <c r="A897" s="11">
        <v>896</v>
      </c>
      <c r="B897" s="11">
        <v>555</v>
      </c>
      <c r="C897" s="11">
        <v>677</v>
      </c>
      <c r="D897" s="11">
        <v>632580.10600000003</v>
      </c>
      <c r="E897" s="11">
        <v>3255417.821</v>
      </c>
      <c r="F897" s="11">
        <v>626541.40899999999</v>
      </c>
      <c r="G897" s="11">
        <v>3243935.3169999998</v>
      </c>
      <c r="H897" s="11">
        <v>1</v>
      </c>
      <c r="I897" s="11">
        <v>-2.2000000000000002</v>
      </c>
      <c r="J897" s="11">
        <v>0</v>
      </c>
      <c r="K897" s="11">
        <v>12973.58</v>
      </c>
      <c r="L897" s="11">
        <v>30037</v>
      </c>
      <c r="M897" s="11">
        <v>0.02</v>
      </c>
      <c r="N897" s="11">
        <v>0</v>
      </c>
      <c r="O897" s="11">
        <v>0</v>
      </c>
      <c r="P897" s="11">
        <v>0</v>
      </c>
      <c r="Q897" s="11">
        <v>50</v>
      </c>
      <c r="R897" s="11">
        <v>0</v>
      </c>
      <c r="S897" s="11">
        <v>0.18</v>
      </c>
      <c r="T897" s="11">
        <v>0.56000000000000005</v>
      </c>
      <c r="U897" s="11" t="s">
        <v>676</v>
      </c>
      <c r="V897" s="11" t="s">
        <v>79</v>
      </c>
      <c r="W897" s="11" t="s">
        <v>79</v>
      </c>
      <c r="X897" s="11" t="s">
        <v>79</v>
      </c>
    </row>
    <row r="898" spans="1:24" x14ac:dyDescent="0.25">
      <c r="A898" s="11">
        <v>897</v>
      </c>
      <c r="B898" s="11">
        <v>682</v>
      </c>
      <c r="C898" s="11">
        <v>554</v>
      </c>
      <c r="D898" s="11">
        <v>651494.93330000003</v>
      </c>
      <c r="E898" s="11">
        <v>3242698.6460000002</v>
      </c>
      <c r="F898" s="11">
        <v>646947.02980000002</v>
      </c>
      <c r="G898" s="11">
        <v>3232187.1639999999</v>
      </c>
      <c r="H898" s="11">
        <v>1</v>
      </c>
      <c r="I898" s="11">
        <v>-3</v>
      </c>
      <c r="J898" s="11">
        <v>0</v>
      </c>
      <c r="K898" s="11">
        <v>11453.15</v>
      </c>
      <c r="L898" s="11">
        <v>15094</v>
      </c>
      <c r="M898" s="11">
        <v>0.02</v>
      </c>
      <c r="N898" s="11">
        <v>0</v>
      </c>
      <c r="O898" s="11">
        <v>0</v>
      </c>
      <c r="P898" s="11">
        <v>0</v>
      </c>
      <c r="Q898" s="11">
        <v>50</v>
      </c>
      <c r="R898" s="11">
        <v>0</v>
      </c>
      <c r="S898" s="11">
        <v>0.18</v>
      </c>
      <c r="T898" s="11">
        <v>1</v>
      </c>
      <c r="U898" s="11" t="s">
        <v>676</v>
      </c>
      <c r="V898" s="11" t="s">
        <v>79</v>
      </c>
      <c r="W898" s="11" t="s">
        <v>79</v>
      </c>
      <c r="X898" s="11" t="s">
        <v>79</v>
      </c>
    </row>
    <row r="899" spans="1:24" x14ac:dyDescent="0.25">
      <c r="A899" s="11">
        <v>898</v>
      </c>
      <c r="B899" s="11">
        <v>729</v>
      </c>
      <c r="C899" s="11">
        <v>554</v>
      </c>
      <c r="D899" s="11">
        <v>666908.95790000004</v>
      </c>
      <c r="E899" s="11">
        <v>3232582.87</v>
      </c>
      <c r="F899" s="11">
        <v>662716.228</v>
      </c>
      <c r="G899" s="11">
        <v>3223879.2310000001</v>
      </c>
      <c r="H899" s="11">
        <v>1</v>
      </c>
      <c r="I899" s="11">
        <v>-3.3</v>
      </c>
      <c r="J899" s="11">
        <v>0</v>
      </c>
      <c r="K899" s="11">
        <v>9660.8700000000008</v>
      </c>
      <c r="L899" s="11">
        <v>23188</v>
      </c>
      <c r="M899" s="11">
        <v>0.02</v>
      </c>
      <c r="N899" s="11">
        <v>0</v>
      </c>
      <c r="O899" s="11">
        <v>0</v>
      </c>
      <c r="P899" s="11">
        <v>0</v>
      </c>
      <c r="Q899" s="11">
        <v>50</v>
      </c>
      <c r="R899" s="11">
        <v>0</v>
      </c>
      <c r="S899" s="11">
        <v>0.18</v>
      </c>
      <c r="T899" s="11">
        <v>1</v>
      </c>
      <c r="U899" s="11" t="s">
        <v>676</v>
      </c>
      <c r="V899" s="11" t="s">
        <v>79</v>
      </c>
      <c r="W899" s="11" t="s">
        <v>79</v>
      </c>
      <c r="X899" s="11" t="s">
        <v>79</v>
      </c>
    </row>
    <row r="900" spans="1:24" x14ac:dyDescent="0.25">
      <c r="A900" s="11">
        <v>899</v>
      </c>
      <c r="B900" s="11">
        <v>727</v>
      </c>
      <c r="C900" s="11">
        <v>671</v>
      </c>
      <c r="D900" s="11">
        <v>684898.75230000005</v>
      </c>
      <c r="E900" s="11">
        <v>3226329.9369999999</v>
      </c>
      <c r="F900" s="11">
        <v>682671.14289999998</v>
      </c>
      <c r="G900" s="11">
        <v>3215809.423</v>
      </c>
      <c r="H900" s="11">
        <v>1</v>
      </c>
      <c r="I900" s="11">
        <v>-2.1</v>
      </c>
      <c r="J900" s="11">
        <v>0</v>
      </c>
      <c r="K900" s="11">
        <v>10753.76</v>
      </c>
      <c r="L900" s="11">
        <v>17388</v>
      </c>
      <c r="M900" s="11">
        <v>0.02</v>
      </c>
      <c r="N900" s="11">
        <v>0</v>
      </c>
      <c r="O900" s="11">
        <v>0</v>
      </c>
      <c r="P900" s="11">
        <v>0</v>
      </c>
      <c r="Q900" s="11">
        <v>10</v>
      </c>
      <c r="R900" s="11">
        <v>0</v>
      </c>
      <c r="S900" s="11">
        <v>0.18</v>
      </c>
      <c r="T900" s="11">
        <v>1</v>
      </c>
      <c r="U900" s="11" t="s">
        <v>676</v>
      </c>
      <c r="V900" s="11" t="s">
        <v>79</v>
      </c>
      <c r="W900" s="11" t="s">
        <v>79</v>
      </c>
      <c r="X900" s="11" t="s">
        <v>79</v>
      </c>
    </row>
    <row r="901" spans="1:24" x14ac:dyDescent="0.25">
      <c r="A901" s="11">
        <v>900</v>
      </c>
      <c r="B901" s="11">
        <v>696</v>
      </c>
      <c r="C901" s="11">
        <v>706</v>
      </c>
      <c r="D901" s="11">
        <v>709949.04749999999</v>
      </c>
      <c r="E901" s="11">
        <v>3219482.6949999998</v>
      </c>
      <c r="F901" s="11">
        <v>699303.4534</v>
      </c>
      <c r="G901" s="11">
        <v>3222790.909</v>
      </c>
      <c r="H901" s="11">
        <v>1</v>
      </c>
      <c r="I901" s="11">
        <v>-1.6</v>
      </c>
      <c r="J901" s="11">
        <v>0</v>
      </c>
      <c r="K901" s="11">
        <v>11147.78</v>
      </c>
      <c r="L901" s="11">
        <v>9070</v>
      </c>
      <c r="M901" s="11">
        <v>0.02</v>
      </c>
      <c r="N901" s="11">
        <v>0</v>
      </c>
      <c r="O901" s="11">
        <v>0</v>
      </c>
      <c r="P901" s="11">
        <v>0</v>
      </c>
      <c r="Q901" s="11">
        <v>10</v>
      </c>
      <c r="R901" s="11">
        <v>0</v>
      </c>
      <c r="S901" s="11">
        <v>0.18</v>
      </c>
      <c r="T901" s="11">
        <v>0.56000000000000005</v>
      </c>
      <c r="U901" s="11" t="s">
        <v>676</v>
      </c>
      <c r="V901" s="11" t="s">
        <v>79</v>
      </c>
      <c r="W901" s="11" t="s">
        <v>79</v>
      </c>
      <c r="X901" s="11" t="s">
        <v>79</v>
      </c>
    </row>
    <row r="902" spans="1:24" x14ac:dyDescent="0.25">
      <c r="A902" s="11">
        <v>901</v>
      </c>
      <c r="B902" s="11">
        <v>682</v>
      </c>
      <c r="C902" s="11">
        <v>555</v>
      </c>
      <c r="D902" s="11">
        <v>651281.38080000004</v>
      </c>
      <c r="E902" s="11">
        <v>3242764.966</v>
      </c>
      <c r="F902" s="11">
        <v>632580.10600000003</v>
      </c>
      <c r="G902" s="11">
        <v>3255417.821</v>
      </c>
      <c r="H902" s="11">
        <v>1</v>
      </c>
      <c r="I902" s="11">
        <v>-2.2000000000000002</v>
      </c>
      <c r="J902" s="11">
        <v>0</v>
      </c>
      <c r="K902" s="11">
        <v>22579.47</v>
      </c>
      <c r="L902" s="11">
        <v>11321</v>
      </c>
      <c r="M902" s="11">
        <v>0.02</v>
      </c>
      <c r="N902" s="11">
        <v>0</v>
      </c>
      <c r="O902" s="11">
        <v>0</v>
      </c>
      <c r="P902" s="11">
        <v>0</v>
      </c>
      <c r="Q902" s="11">
        <v>50</v>
      </c>
      <c r="R902" s="11">
        <v>0</v>
      </c>
      <c r="S902" s="11">
        <v>0.18</v>
      </c>
      <c r="T902" s="11">
        <v>1</v>
      </c>
      <c r="U902" s="11" t="s">
        <v>676</v>
      </c>
      <c r="V902" s="11" t="s">
        <v>79</v>
      </c>
      <c r="W902" s="11" t="s">
        <v>79</v>
      </c>
      <c r="X902" s="11" t="s">
        <v>79</v>
      </c>
    </row>
    <row r="903" spans="1:24" x14ac:dyDescent="0.25">
      <c r="A903" s="11">
        <v>902</v>
      </c>
      <c r="B903" s="11">
        <v>729</v>
      </c>
      <c r="C903" s="11">
        <v>682</v>
      </c>
      <c r="D903" s="11">
        <v>666908.95790000004</v>
      </c>
      <c r="E903" s="11">
        <v>3232582.87</v>
      </c>
      <c r="F903" s="11">
        <v>651494.93330000003</v>
      </c>
      <c r="G903" s="11">
        <v>3242698.6460000002</v>
      </c>
      <c r="H903" s="11">
        <v>1</v>
      </c>
      <c r="I903" s="11">
        <v>-3</v>
      </c>
      <c r="J903" s="11">
        <v>0</v>
      </c>
      <c r="K903" s="11">
        <v>18436.95</v>
      </c>
      <c r="L903" s="11">
        <v>11150</v>
      </c>
      <c r="M903" s="11">
        <v>0.02</v>
      </c>
      <c r="N903" s="11">
        <v>0</v>
      </c>
      <c r="O903" s="11">
        <v>0</v>
      </c>
      <c r="P903" s="11">
        <v>0</v>
      </c>
      <c r="Q903" s="11">
        <v>50</v>
      </c>
      <c r="R903" s="11">
        <v>0</v>
      </c>
      <c r="S903" s="11">
        <v>0.18</v>
      </c>
      <c r="T903" s="11">
        <v>1</v>
      </c>
      <c r="U903" s="11" t="s">
        <v>676</v>
      </c>
      <c r="V903" s="11" t="s">
        <v>79</v>
      </c>
      <c r="W903" s="11" t="s">
        <v>79</v>
      </c>
      <c r="X903" s="11" t="s">
        <v>79</v>
      </c>
    </row>
    <row r="904" spans="1:24" x14ac:dyDescent="0.25">
      <c r="A904" s="11">
        <v>903</v>
      </c>
      <c r="B904" s="11">
        <v>727</v>
      </c>
      <c r="C904" s="11">
        <v>729</v>
      </c>
      <c r="D904" s="11">
        <v>684898.75230000005</v>
      </c>
      <c r="E904" s="11">
        <v>3226329.9369999999</v>
      </c>
      <c r="F904" s="11">
        <v>666908.95790000004</v>
      </c>
      <c r="G904" s="11">
        <v>3232582.87</v>
      </c>
      <c r="H904" s="11">
        <v>1</v>
      </c>
      <c r="I904" s="11">
        <v>-2.1</v>
      </c>
      <c r="J904" s="11">
        <v>0</v>
      </c>
      <c r="K904" s="11">
        <v>19045.52</v>
      </c>
      <c r="L904" s="11">
        <v>11790</v>
      </c>
      <c r="M904" s="11">
        <v>0.02</v>
      </c>
      <c r="N904" s="11">
        <v>0</v>
      </c>
      <c r="O904" s="11">
        <v>0</v>
      </c>
      <c r="P904" s="11">
        <v>0</v>
      </c>
      <c r="Q904" s="11">
        <v>50</v>
      </c>
      <c r="R904" s="11">
        <v>0</v>
      </c>
      <c r="S904" s="11">
        <v>0.18</v>
      </c>
      <c r="T904" s="11">
        <v>1</v>
      </c>
      <c r="U904" s="11" t="s">
        <v>676</v>
      </c>
      <c r="V904" s="11" t="s">
        <v>79</v>
      </c>
      <c r="W904" s="11" t="s">
        <v>79</v>
      </c>
      <c r="X904" s="11" t="s">
        <v>79</v>
      </c>
    </row>
    <row r="905" spans="1:24" x14ac:dyDescent="0.25">
      <c r="A905" s="11">
        <v>904</v>
      </c>
      <c r="B905" s="11">
        <v>706</v>
      </c>
      <c r="C905" s="11">
        <v>727</v>
      </c>
      <c r="D905" s="11">
        <v>699303.4534</v>
      </c>
      <c r="E905" s="11">
        <v>3222790.909</v>
      </c>
      <c r="F905" s="11">
        <v>684898.75230000005</v>
      </c>
      <c r="G905" s="11">
        <v>3226329.9369999999</v>
      </c>
      <c r="H905" s="11">
        <v>1</v>
      </c>
      <c r="I905" s="11">
        <v>-1.7</v>
      </c>
      <c r="J905" s="11">
        <v>0</v>
      </c>
      <c r="K905" s="11">
        <v>14833.08</v>
      </c>
      <c r="L905" s="11">
        <v>10576</v>
      </c>
      <c r="M905" s="11">
        <v>0.02</v>
      </c>
      <c r="N905" s="11">
        <v>0</v>
      </c>
      <c r="O905" s="11">
        <v>0</v>
      </c>
      <c r="P905" s="11">
        <v>0</v>
      </c>
      <c r="Q905" s="11">
        <v>10</v>
      </c>
      <c r="R905" s="11">
        <v>0</v>
      </c>
      <c r="S905" s="11">
        <v>0.18</v>
      </c>
      <c r="T905" s="11">
        <v>1</v>
      </c>
      <c r="U905" s="11" t="s">
        <v>676</v>
      </c>
      <c r="V905" s="11" t="s">
        <v>79</v>
      </c>
      <c r="W905" s="11" t="s">
        <v>79</v>
      </c>
      <c r="X905" s="11" t="s">
        <v>79</v>
      </c>
    </row>
    <row r="906" spans="1:24" x14ac:dyDescent="0.25">
      <c r="A906" s="11">
        <v>905</v>
      </c>
      <c r="B906" s="11">
        <v>706</v>
      </c>
      <c r="C906" s="11">
        <v>671</v>
      </c>
      <c r="D906" s="11">
        <v>699303.4534</v>
      </c>
      <c r="E906" s="11">
        <v>3222790.909</v>
      </c>
      <c r="F906" s="11">
        <v>696376.58700000006</v>
      </c>
      <c r="G906" s="11">
        <v>3212581.5</v>
      </c>
      <c r="H906" s="11">
        <v>1</v>
      </c>
      <c r="I906" s="11">
        <v>-1.7</v>
      </c>
      <c r="J906" s="11">
        <v>0</v>
      </c>
      <c r="K906" s="11">
        <v>10620.67</v>
      </c>
      <c r="L906" s="11">
        <v>7497</v>
      </c>
      <c r="M906" s="11">
        <v>0.02</v>
      </c>
      <c r="N906" s="11">
        <v>0</v>
      </c>
      <c r="O906" s="11">
        <v>0</v>
      </c>
      <c r="P906" s="11">
        <v>0</v>
      </c>
      <c r="Q906" s="11">
        <v>10</v>
      </c>
      <c r="R906" s="11">
        <v>0</v>
      </c>
      <c r="S906" s="11">
        <v>0.18</v>
      </c>
      <c r="T906" s="11">
        <v>0.56000000000000005</v>
      </c>
      <c r="U906" s="11" t="s">
        <v>676</v>
      </c>
      <c r="V906" s="11" t="s">
        <v>79</v>
      </c>
      <c r="W906" s="11" t="s">
        <v>79</v>
      </c>
      <c r="X906" s="11" t="s">
        <v>79</v>
      </c>
    </row>
    <row r="907" spans="1:24" x14ac:dyDescent="0.25">
      <c r="A907" s="11">
        <v>906</v>
      </c>
      <c r="B907" s="11">
        <v>696</v>
      </c>
      <c r="C907" s="11">
        <v>494</v>
      </c>
      <c r="D907" s="11">
        <v>709949.04749999999</v>
      </c>
      <c r="E907" s="11">
        <v>3219482.6949999998</v>
      </c>
      <c r="F907" s="11">
        <v>709839.27540000004</v>
      </c>
      <c r="G907" s="11">
        <v>3212340.7280000001</v>
      </c>
      <c r="H907" s="11">
        <v>1</v>
      </c>
      <c r="I907" s="11">
        <v>-1.7</v>
      </c>
      <c r="J907" s="11">
        <v>0</v>
      </c>
      <c r="K907" s="11">
        <v>7142.81</v>
      </c>
      <c r="L907" s="11">
        <v>6948</v>
      </c>
      <c r="M907" s="11">
        <v>0.02</v>
      </c>
      <c r="N907" s="11">
        <v>0</v>
      </c>
      <c r="O907" s="11">
        <v>0</v>
      </c>
      <c r="P907" s="11">
        <v>0</v>
      </c>
      <c r="Q907" s="11">
        <v>10</v>
      </c>
      <c r="R907" s="11">
        <v>0</v>
      </c>
      <c r="S907" s="11">
        <v>0.18</v>
      </c>
      <c r="T907" s="11">
        <v>0.56000000000000005</v>
      </c>
      <c r="U907" s="11" t="s">
        <v>676</v>
      </c>
      <c r="V907" s="11" t="s">
        <v>79</v>
      </c>
      <c r="W907" s="11" t="s">
        <v>79</v>
      </c>
      <c r="X907" s="11" t="s">
        <v>79</v>
      </c>
    </row>
    <row r="908" spans="1:24" x14ac:dyDescent="0.25">
      <c r="A908" s="11">
        <v>907</v>
      </c>
      <c r="B908" s="11">
        <v>667</v>
      </c>
      <c r="C908" s="11">
        <v>494</v>
      </c>
      <c r="D908" s="11">
        <v>723208.05700000003</v>
      </c>
      <c r="E908" s="11">
        <v>3219746.3790000002</v>
      </c>
      <c r="F908" s="11">
        <v>720855.56510000001</v>
      </c>
      <c r="G908" s="11">
        <v>3212335.5520000001</v>
      </c>
      <c r="H908" s="11">
        <v>1</v>
      </c>
      <c r="I908" s="11">
        <v>-1.7</v>
      </c>
      <c r="J908" s="11">
        <v>0</v>
      </c>
      <c r="K908" s="11">
        <v>7775.25</v>
      </c>
      <c r="L908" s="11">
        <v>2400</v>
      </c>
      <c r="M908" s="11">
        <v>0.02</v>
      </c>
      <c r="N908" s="11">
        <v>0</v>
      </c>
      <c r="O908" s="11">
        <v>0</v>
      </c>
      <c r="P908" s="11">
        <v>0</v>
      </c>
      <c r="Q908" s="11">
        <v>10</v>
      </c>
      <c r="R908" s="11">
        <v>0</v>
      </c>
      <c r="S908" s="11">
        <v>0.18</v>
      </c>
      <c r="T908" s="11">
        <v>0.56000000000000005</v>
      </c>
      <c r="U908" s="11" t="s">
        <v>676</v>
      </c>
      <c r="V908" s="11" t="s">
        <v>79</v>
      </c>
      <c r="W908" s="11" t="s">
        <v>79</v>
      </c>
      <c r="X908" s="11" t="s">
        <v>79</v>
      </c>
    </row>
    <row r="909" spans="1:24" x14ac:dyDescent="0.25">
      <c r="A909" s="11">
        <v>908</v>
      </c>
      <c r="B909" s="11">
        <v>481</v>
      </c>
      <c r="C909" s="11">
        <v>494</v>
      </c>
      <c r="D909" s="11">
        <v>733931.80220000003</v>
      </c>
      <c r="E909" s="11">
        <v>3221980.3509999998</v>
      </c>
      <c r="F909" s="11">
        <v>734928.44019999995</v>
      </c>
      <c r="G909" s="11">
        <v>3214424.3259999999</v>
      </c>
      <c r="H909" s="11">
        <v>1</v>
      </c>
      <c r="I909" s="11">
        <v>-2.6</v>
      </c>
      <c r="J909" s="11">
        <v>0</v>
      </c>
      <c r="K909" s="11">
        <v>7621.47</v>
      </c>
      <c r="L909" s="11">
        <v>9047</v>
      </c>
      <c r="M909" s="11">
        <v>0.02</v>
      </c>
      <c r="N909" s="11">
        <v>0</v>
      </c>
      <c r="O909" s="11">
        <v>0</v>
      </c>
      <c r="P909" s="11">
        <v>0</v>
      </c>
      <c r="Q909" s="11">
        <v>10</v>
      </c>
      <c r="R909" s="11">
        <v>0</v>
      </c>
      <c r="S909" s="11">
        <v>0.18</v>
      </c>
      <c r="T909" s="11">
        <v>0.75</v>
      </c>
      <c r="U909" s="11" t="s">
        <v>676</v>
      </c>
      <c r="V909" s="11" t="s">
        <v>79</v>
      </c>
      <c r="W909" s="11" t="s">
        <v>79</v>
      </c>
      <c r="X909" s="11" t="s">
        <v>79</v>
      </c>
    </row>
    <row r="910" spans="1:24" x14ac:dyDescent="0.25">
      <c r="A910" s="11">
        <v>909</v>
      </c>
      <c r="B910" s="11">
        <v>483</v>
      </c>
      <c r="C910" s="11">
        <v>482</v>
      </c>
      <c r="D910" s="11">
        <v>745927.72519999999</v>
      </c>
      <c r="E910" s="11">
        <v>3222270.7209999999</v>
      </c>
      <c r="F910" s="11">
        <v>746034.78879999998</v>
      </c>
      <c r="G910" s="11">
        <v>3214104.6209999998</v>
      </c>
      <c r="H910" s="11">
        <v>1</v>
      </c>
      <c r="I910" s="11">
        <v>-1</v>
      </c>
      <c r="J910" s="11">
        <v>0</v>
      </c>
      <c r="K910" s="11">
        <v>8166.8</v>
      </c>
      <c r="L910" s="11">
        <v>2900</v>
      </c>
      <c r="M910" s="11">
        <v>0.02</v>
      </c>
      <c r="N910" s="11">
        <v>0</v>
      </c>
      <c r="O910" s="11">
        <v>0</v>
      </c>
      <c r="P910" s="11">
        <v>0</v>
      </c>
      <c r="Q910" s="11">
        <v>10</v>
      </c>
      <c r="R910" s="11">
        <v>0</v>
      </c>
      <c r="S910" s="11">
        <v>0.18</v>
      </c>
      <c r="T910" s="11">
        <v>0.56000000000000005</v>
      </c>
      <c r="U910" s="11" t="s">
        <v>676</v>
      </c>
      <c r="V910" s="11" t="s">
        <v>79</v>
      </c>
      <c r="W910" s="11" t="s">
        <v>79</v>
      </c>
      <c r="X910" s="11" t="s">
        <v>79</v>
      </c>
    </row>
    <row r="911" spans="1:24" x14ac:dyDescent="0.25">
      <c r="A911" s="11">
        <v>910</v>
      </c>
      <c r="B911" s="11">
        <v>478</v>
      </c>
      <c r="C911" s="11">
        <v>482</v>
      </c>
      <c r="D911" s="11">
        <v>759616.7683</v>
      </c>
      <c r="E911" s="11">
        <v>3222964.1260000002</v>
      </c>
      <c r="F911" s="11">
        <v>761975.96649999998</v>
      </c>
      <c r="G911" s="11">
        <v>3215229.102</v>
      </c>
      <c r="H911" s="11">
        <v>1</v>
      </c>
      <c r="I911" s="11">
        <v>-1.6</v>
      </c>
      <c r="J911" s="11">
        <v>0</v>
      </c>
      <c r="K911" s="11">
        <v>8086.8</v>
      </c>
      <c r="L911" s="11">
        <v>11913</v>
      </c>
      <c r="M911" s="11">
        <v>0.02</v>
      </c>
      <c r="N911" s="11">
        <v>0</v>
      </c>
      <c r="O911" s="11">
        <v>0</v>
      </c>
      <c r="P911" s="11">
        <v>0</v>
      </c>
      <c r="Q911" s="11">
        <v>10</v>
      </c>
      <c r="R911" s="11">
        <v>0</v>
      </c>
      <c r="S911" s="11">
        <v>0.18</v>
      </c>
      <c r="T911" s="11">
        <v>0.5</v>
      </c>
      <c r="U911" s="11" t="s">
        <v>676</v>
      </c>
      <c r="V911" s="11" t="s">
        <v>79</v>
      </c>
      <c r="W911" s="11" t="s">
        <v>79</v>
      </c>
      <c r="X911" s="11" t="s">
        <v>79</v>
      </c>
    </row>
    <row r="912" spans="1:24" x14ac:dyDescent="0.25">
      <c r="A912" s="11">
        <v>911</v>
      </c>
      <c r="B912" s="11">
        <v>667</v>
      </c>
      <c r="C912" s="11">
        <v>696</v>
      </c>
      <c r="D912" s="11">
        <v>723208.05700000003</v>
      </c>
      <c r="E912" s="11">
        <v>3219746.3790000002</v>
      </c>
      <c r="F912" s="11">
        <v>709949.04749999999</v>
      </c>
      <c r="G912" s="11">
        <v>3219482.6949999998</v>
      </c>
      <c r="H912" s="11">
        <v>1</v>
      </c>
      <c r="I912" s="11">
        <v>-1.7</v>
      </c>
      <c r="J912" s="11">
        <v>0</v>
      </c>
      <c r="K912" s="11">
        <v>13261.63</v>
      </c>
      <c r="L912" s="11">
        <v>5777</v>
      </c>
      <c r="M912" s="11">
        <v>0.02</v>
      </c>
      <c r="N912" s="11">
        <v>0</v>
      </c>
      <c r="O912" s="11">
        <v>0</v>
      </c>
      <c r="P912" s="11">
        <v>0</v>
      </c>
      <c r="Q912" s="11">
        <v>10</v>
      </c>
      <c r="R912" s="11">
        <v>0</v>
      </c>
      <c r="S912" s="11">
        <v>0.18</v>
      </c>
      <c r="T912" s="11">
        <v>0.56000000000000005</v>
      </c>
      <c r="U912" s="11" t="s">
        <v>676</v>
      </c>
      <c r="V912" s="11" t="s">
        <v>79</v>
      </c>
      <c r="W912" s="11" t="s">
        <v>79</v>
      </c>
      <c r="X912" s="11" t="s">
        <v>79</v>
      </c>
    </row>
    <row r="913" spans="1:24" x14ac:dyDescent="0.25">
      <c r="A913" s="11">
        <v>912</v>
      </c>
      <c r="B913" s="11">
        <v>481</v>
      </c>
      <c r="C913" s="11">
        <v>667</v>
      </c>
      <c r="D913" s="11">
        <v>733931.80220000003</v>
      </c>
      <c r="E913" s="11">
        <v>3221980.3509999998</v>
      </c>
      <c r="F913" s="11">
        <v>723208.05700000003</v>
      </c>
      <c r="G913" s="11">
        <v>3219746.3790000002</v>
      </c>
      <c r="H913" s="11">
        <v>1</v>
      </c>
      <c r="I913" s="11">
        <v>-1.8</v>
      </c>
      <c r="J913" s="11">
        <v>0</v>
      </c>
      <c r="K913" s="11">
        <v>10953.96</v>
      </c>
      <c r="L913" s="11">
        <v>6242</v>
      </c>
      <c r="M913" s="11">
        <v>0.02</v>
      </c>
      <c r="N913" s="11">
        <v>0</v>
      </c>
      <c r="O913" s="11">
        <v>0</v>
      </c>
      <c r="P913" s="11">
        <v>0</v>
      </c>
      <c r="Q913" s="11">
        <v>10</v>
      </c>
      <c r="R913" s="11">
        <v>0</v>
      </c>
      <c r="S913" s="11">
        <v>0.18</v>
      </c>
      <c r="T913" s="11">
        <v>0.56000000000000005</v>
      </c>
      <c r="U913" s="11" t="s">
        <v>676</v>
      </c>
      <c r="V913" s="11" t="s">
        <v>79</v>
      </c>
      <c r="W913" s="11" t="s">
        <v>79</v>
      </c>
      <c r="X913" s="11" t="s">
        <v>79</v>
      </c>
    </row>
    <row r="914" spans="1:24" x14ac:dyDescent="0.25">
      <c r="A914" s="11">
        <v>913</v>
      </c>
      <c r="B914" s="11">
        <v>483</v>
      </c>
      <c r="C914" s="11">
        <v>481</v>
      </c>
      <c r="D914" s="11">
        <v>745927.72519999999</v>
      </c>
      <c r="E914" s="11">
        <v>3222270.7209999999</v>
      </c>
      <c r="F914" s="11">
        <v>733931.80220000003</v>
      </c>
      <c r="G914" s="11">
        <v>3221980.3509999998</v>
      </c>
      <c r="H914" s="11">
        <v>1</v>
      </c>
      <c r="I914" s="11">
        <v>-2</v>
      </c>
      <c r="J914" s="11">
        <v>0</v>
      </c>
      <c r="K914" s="11">
        <v>11999.44</v>
      </c>
      <c r="L914" s="11">
        <v>5734</v>
      </c>
      <c r="M914" s="11">
        <v>0.02</v>
      </c>
      <c r="N914" s="11">
        <v>0</v>
      </c>
      <c r="O914" s="11">
        <v>0</v>
      </c>
      <c r="P914" s="11">
        <v>0</v>
      </c>
      <c r="Q914" s="11">
        <v>10</v>
      </c>
      <c r="R914" s="11">
        <v>0</v>
      </c>
      <c r="S914" s="11">
        <v>0.18</v>
      </c>
      <c r="T914" s="11">
        <v>0.5</v>
      </c>
      <c r="U914" s="11" t="s">
        <v>676</v>
      </c>
      <c r="V914" s="11" t="s">
        <v>79</v>
      </c>
      <c r="W914" s="11" t="s">
        <v>79</v>
      </c>
      <c r="X914" s="11" t="s">
        <v>79</v>
      </c>
    </row>
    <row r="915" spans="1:24" x14ac:dyDescent="0.25">
      <c r="A915" s="11">
        <v>914</v>
      </c>
      <c r="B915" s="11">
        <v>478</v>
      </c>
      <c r="C915" s="11">
        <v>483</v>
      </c>
      <c r="D915" s="11">
        <v>759616.7683</v>
      </c>
      <c r="E915" s="11">
        <v>3222964.1260000002</v>
      </c>
      <c r="F915" s="11">
        <v>745927.72519999999</v>
      </c>
      <c r="G915" s="11">
        <v>3222270.7209999999</v>
      </c>
      <c r="H915" s="11">
        <v>1</v>
      </c>
      <c r="I915" s="11">
        <v>-1.6</v>
      </c>
      <c r="J915" s="11">
        <v>0</v>
      </c>
      <c r="K915" s="11">
        <v>13706.59</v>
      </c>
      <c r="L915" s="11">
        <v>10417</v>
      </c>
      <c r="M915" s="11">
        <v>0.02</v>
      </c>
      <c r="N915" s="11">
        <v>0</v>
      </c>
      <c r="O915" s="11">
        <v>0</v>
      </c>
      <c r="P915" s="11">
        <v>0</v>
      </c>
      <c r="Q915" s="11">
        <v>10</v>
      </c>
      <c r="R915" s="11">
        <v>0</v>
      </c>
      <c r="S915" s="11">
        <v>0.18</v>
      </c>
      <c r="T915" s="11">
        <v>0.5</v>
      </c>
      <c r="U915" s="11" t="s">
        <v>676</v>
      </c>
      <c r="V915" s="11" t="s">
        <v>79</v>
      </c>
      <c r="W915" s="11" t="s">
        <v>79</v>
      </c>
      <c r="X915" s="11" t="s">
        <v>79</v>
      </c>
    </row>
    <row r="916" spans="1:24" x14ac:dyDescent="0.25">
      <c r="A916" s="11">
        <v>915</v>
      </c>
      <c r="B916" s="11">
        <v>486</v>
      </c>
      <c r="C916" s="11">
        <v>481</v>
      </c>
      <c r="D916" s="11">
        <v>730483.45750000002</v>
      </c>
      <c r="E916" s="11">
        <v>3232667.1690000002</v>
      </c>
      <c r="F916" s="11">
        <v>736009.75959999999</v>
      </c>
      <c r="G916" s="11">
        <v>3221549.4380000001</v>
      </c>
      <c r="H916" s="11">
        <v>12</v>
      </c>
      <c r="I916" s="11">
        <v>-5</v>
      </c>
      <c r="J916" s="11">
        <v>0</v>
      </c>
      <c r="K916" s="11">
        <v>12648.15</v>
      </c>
      <c r="L916" s="11">
        <v>120</v>
      </c>
      <c r="M916" s="11">
        <v>1.7999999999999999E-2</v>
      </c>
      <c r="N916" s="11">
        <v>0</v>
      </c>
      <c r="O916" s="11">
        <v>0</v>
      </c>
      <c r="P916" s="11">
        <v>0</v>
      </c>
      <c r="Q916" s="11">
        <v>10</v>
      </c>
      <c r="R916" s="11">
        <v>0</v>
      </c>
      <c r="S916" s="11">
        <v>0.18</v>
      </c>
      <c r="T916" s="11">
        <v>0.75</v>
      </c>
      <c r="U916" s="11" t="s">
        <v>676</v>
      </c>
      <c r="V916" s="11" t="s">
        <v>79</v>
      </c>
      <c r="W916" s="11" t="s">
        <v>79</v>
      </c>
      <c r="X916" s="11" t="s">
        <v>79</v>
      </c>
    </row>
    <row r="917" spans="1:24" x14ac:dyDescent="0.25">
      <c r="A917" s="11">
        <v>916</v>
      </c>
      <c r="B917" s="11">
        <v>678</v>
      </c>
      <c r="C917" s="11">
        <v>682</v>
      </c>
      <c r="D917" s="11">
        <v>655650.25089999998</v>
      </c>
      <c r="E917" s="11">
        <v>3248602.307</v>
      </c>
      <c r="F917" s="11">
        <v>651348.11730000004</v>
      </c>
      <c r="G917" s="11">
        <v>3242860.8369999998</v>
      </c>
      <c r="H917" s="11">
        <v>12</v>
      </c>
      <c r="I917" s="11">
        <v>-6</v>
      </c>
      <c r="J917" s="11">
        <v>0</v>
      </c>
      <c r="K917" s="11">
        <v>7174.46</v>
      </c>
      <c r="L917" s="11">
        <v>120</v>
      </c>
      <c r="M917" s="11">
        <v>1.7999999999999999E-2</v>
      </c>
      <c r="N917" s="11">
        <v>0</v>
      </c>
      <c r="O917" s="11">
        <v>0</v>
      </c>
      <c r="P917" s="11">
        <v>0</v>
      </c>
      <c r="Q917" s="11">
        <v>50</v>
      </c>
      <c r="R917" s="11">
        <v>0</v>
      </c>
      <c r="S917" s="11">
        <v>0.18</v>
      </c>
      <c r="T917" s="11">
        <v>1</v>
      </c>
      <c r="U917" s="11" t="s">
        <v>676</v>
      </c>
      <c r="V917" s="11" t="s">
        <v>79</v>
      </c>
      <c r="W917" s="11" t="s">
        <v>79</v>
      </c>
      <c r="X917" s="11" t="s">
        <v>79</v>
      </c>
    </row>
    <row r="918" spans="1:24" x14ac:dyDescent="0.25">
      <c r="A918" s="11">
        <v>917</v>
      </c>
      <c r="B918" s="11">
        <v>682</v>
      </c>
      <c r="C918" s="11">
        <v>554</v>
      </c>
      <c r="D918" s="11">
        <v>651281.38080000004</v>
      </c>
      <c r="E918" s="11">
        <v>3242764.966</v>
      </c>
      <c r="F918" s="11">
        <v>644724.52540000004</v>
      </c>
      <c r="G918" s="11">
        <v>3234145.085</v>
      </c>
      <c r="H918" s="11">
        <v>12</v>
      </c>
      <c r="I918" s="11">
        <v>-6</v>
      </c>
      <c r="J918" s="11">
        <v>0</v>
      </c>
      <c r="K918" s="11">
        <v>10830.27</v>
      </c>
      <c r="L918" s="11">
        <v>120</v>
      </c>
      <c r="M918" s="11">
        <v>1.7999999999999999E-2</v>
      </c>
      <c r="N918" s="11">
        <v>0</v>
      </c>
      <c r="O918" s="11">
        <v>0</v>
      </c>
      <c r="P918" s="11">
        <v>0</v>
      </c>
      <c r="Q918" s="11">
        <v>50</v>
      </c>
      <c r="R918" s="11">
        <v>0</v>
      </c>
      <c r="S918" s="11">
        <v>0.18</v>
      </c>
      <c r="T918" s="11">
        <v>1</v>
      </c>
      <c r="U918" s="11" t="s">
        <v>676</v>
      </c>
      <c r="V918" s="11" t="s">
        <v>79</v>
      </c>
      <c r="W918" s="11" t="s">
        <v>79</v>
      </c>
      <c r="X918" s="11" t="s">
        <v>79</v>
      </c>
    </row>
    <row r="919" spans="1:24" x14ac:dyDescent="0.25">
      <c r="A919" s="11">
        <v>918</v>
      </c>
      <c r="B919" s="11">
        <v>486</v>
      </c>
      <c r="C919" s="11">
        <v>481</v>
      </c>
      <c r="D919" s="11">
        <v>730483.45750000002</v>
      </c>
      <c r="E919" s="11">
        <v>3232667.1690000002</v>
      </c>
      <c r="F919" s="11">
        <v>733272.5257</v>
      </c>
      <c r="G919" s="11">
        <v>3223499.9079999998</v>
      </c>
      <c r="H919" s="11">
        <v>1</v>
      </c>
      <c r="I919" s="11">
        <v>-1.5</v>
      </c>
      <c r="J919" s="11">
        <v>0</v>
      </c>
      <c r="K919" s="11">
        <v>9582.15</v>
      </c>
      <c r="L919" s="11">
        <v>12645</v>
      </c>
      <c r="M919" s="11">
        <v>0.02</v>
      </c>
      <c r="N919" s="11">
        <v>0</v>
      </c>
      <c r="O919" s="11">
        <v>0</v>
      </c>
      <c r="P919" s="11">
        <v>0</v>
      </c>
      <c r="Q919" s="11">
        <v>10</v>
      </c>
      <c r="R919" s="11">
        <v>0</v>
      </c>
      <c r="S919" s="11">
        <v>0.18</v>
      </c>
      <c r="T919" s="11">
        <v>0.75</v>
      </c>
      <c r="U919" s="11" t="s">
        <v>676</v>
      </c>
      <c r="V919" s="11" t="s">
        <v>79</v>
      </c>
      <c r="W919" s="11" t="s">
        <v>79</v>
      </c>
      <c r="X919" s="11" t="s">
        <v>79</v>
      </c>
    </row>
    <row r="920" spans="1:24" x14ac:dyDescent="0.25">
      <c r="A920" s="11">
        <v>919</v>
      </c>
      <c r="B920" s="11">
        <v>713</v>
      </c>
      <c r="C920" s="11">
        <v>483</v>
      </c>
      <c r="D920" s="11">
        <v>745030.27690000006</v>
      </c>
      <c r="E920" s="11">
        <v>3231933.1660000002</v>
      </c>
      <c r="F920" s="11">
        <v>745927.72519999999</v>
      </c>
      <c r="G920" s="11">
        <v>3222270.7209999999</v>
      </c>
      <c r="H920" s="11">
        <v>1</v>
      </c>
      <c r="I920" s="11">
        <v>-1.9</v>
      </c>
      <c r="J920" s="11">
        <v>0</v>
      </c>
      <c r="K920" s="11">
        <v>9704.0300000000007</v>
      </c>
      <c r="L920" s="11">
        <v>15190</v>
      </c>
      <c r="M920" s="11">
        <v>0.02</v>
      </c>
      <c r="N920" s="11">
        <v>0</v>
      </c>
      <c r="O920" s="11">
        <v>0</v>
      </c>
      <c r="P920" s="11">
        <v>0</v>
      </c>
      <c r="Q920" s="11">
        <v>10</v>
      </c>
      <c r="R920" s="11">
        <v>0</v>
      </c>
      <c r="S920" s="11">
        <v>0.18</v>
      </c>
      <c r="T920" s="11">
        <v>0.56000000000000005</v>
      </c>
      <c r="U920" s="11" t="s">
        <v>676</v>
      </c>
      <c r="V920" s="11" t="s">
        <v>79</v>
      </c>
      <c r="W920" s="11" t="s">
        <v>79</v>
      </c>
      <c r="X920" s="11" t="s">
        <v>79</v>
      </c>
    </row>
    <row r="921" spans="1:24" x14ac:dyDescent="0.25">
      <c r="A921" s="11">
        <v>920</v>
      </c>
      <c r="B921" s="11">
        <v>480</v>
      </c>
      <c r="C921" s="11">
        <v>478</v>
      </c>
      <c r="D921" s="11">
        <v>759856.61950000003</v>
      </c>
      <c r="E921" s="11">
        <v>3232094.2590000001</v>
      </c>
      <c r="F921" s="11">
        <v>759616.7683</v>
      </c>
      <c r="G921" s="11">
        <v>3222964.1260000002</v>
      </c>
      <c r="H921" s="11">
        <v>1</v>
      </c>
      <c r="I921" s="11">
        <v>-1.5</v>
      </c>
      <c r="J921" s="11">
        <v>0</v>
      </c>
      <c r="K921" s="11">
        <v>9133.2800000000007</v>
      </c>
      <c r="L921" s="11">
        <v>12275</v>
      </c>
      <c r="M921" s="11">
        <v>0.02</v>
      </c>
      <c r="N921" s="11">
        <v>0</v>
      </c>
      <c r="O921" s="11">
        <v>0</v>
      </c>
      <c r="P921" s="11">
        <v>0</v>
      </c>
      <c r="Q921" s="11">
        <v>10</v>
      </c>
      <c r="R921" s="11">
        <v>0</v>
      </c>
      <c r="S921" s="11">
        <v>0.18</v>
      </c>
      <c r="T921" s="11">
        <v>0.5</v>
      </c>
      <c r="U921" s="11" t="s">
        <v>676</v>
      </c>
      <c r="V921" s="11" t="s">
        <v>79</v>
      </c>
      <c r="W921" s="11" t="s">
        <v>79</v>
      </c>
      <c r="X921" s="11" t="s">
        <v>79</v>
      </c>
    </row>
    <row r="922" spans="1:24" x14ac:dyDescent="0.25">
      <c r="A922" s="11">
        <v>921</v>
      </c>
      <c r="B922" s="11">
        <v>670</v>
      </c>
      <c r="C922" s="11">
        <v>727</v>
      </c>
      <c r="D922" s="11">
        <v>692331.00040000002</v>
      </c>
      <c r="E922" s="11">
        <v>3231892.753</v>
      </c>
      <c r="F922" s="11">
        <v>690397.2047</v>
      </c>
      <c r="G922" s="11">
        <v>3225059.2069999999</v>
      </c>
      <c r="H922" s="11">
        <v>1</v>
      </c>
      <c r="I922" s="11">
        <v>-1.7</v>
      </c>
      <c r="J922" s="11">
        <v>0</v>
      </c>
      <c r="K922" s="11">
        <v>7101.9</v>
      </c>
      <c r="L922" s="11">
        <v>2350</v>
      </c>
      <c r="M922" s="11">
        <v>0.02</v>
      </c>
      <c r="N922" s="11">
        <v>0</v>
      </c>
      <c r="O922" s="11">
        <v>0</v>
      </c>
      <c r="P922" s="11">
        <v>0</v>
      </c>
      <c r="Q922" s="11">
        <v>10</v>
      </c>
      <c r="R922" s="11">
        <v>0</v>
      </c>
      <c r="S922" s="11">
        <v>0.18</v>
      </c>
      <c r="T922" s="11">
        <v>0.75</v>
      </c>
      <c r="U922" s="11" t="s">
        <v>676</v>
      </c>
      <c r="V922" s="11" t="s">
        <v>79</v>
      </c>
      <c r="W922" s="11" t="s">
        <v>79</v>
      </c>
      <c r="X922" s="11" t="s">
        <v>79</v>
      </c>
    </row>
    <row r="923" spans="1:24" x14ac:dyDescent="0.25">
      <c r="A923" s="11">
        <v>922</v>
      </c>
      <c r="B923" s="11">
        <v>678</v>
      </c>
      <c r="C923" s="11">
        <v>682</v>
      </c>
      <c r="D923" s="11">
        <v>658541.2487</v>
      </c>
      <c r="E923" s="11">
        <v>3247263.9569999999</v>
      </c>
      <c r="F923" s="11">
        <v>653965.18949999998</v>
      </c>
      <c r="G923" s="11">
        <v>3241005.5240000002</v>
      </c>
      <c r="H923" s="11">
        <v>1</v>
      </c>
      <c r="I923" s="11">
        <v>-1.5</v>
      </c>
      <c r="J923" s="11">
        <v>0</v>
      </c>
      <c r="K923" s="11">
        <v>7752.95</v>
      </c>
      <c r="L923" s="11">
        <v>10940</v>
      </c>
      <c r="M923" s="11">
        <v>0.02</v>
      </c>
      <c r="N923" s="11">
        <v>0</v>
      </c>
      <c r="O923" s="11">
        <v>0</v>
      </c>
      <c r="P923" s="11">
        <v>0</v>
      </c>
      <c r="Q923" s="11">
        <v>50</v>
      </c>
      <c r="R923" s="11">
        <v>0</v>
      </c>
      <c r="S923" s="11">
        <v>0.18</v>
      </c>
      <c r="T923" s="11">
        <v>1</v>
      </c>
      <c r="U923" s="11" t="s">
        <v>676</v>
      </c>
      <c r="V923" s="11" t="s">
        <v>79</v>
      </c>
      <c r="W923" s="11" t="s">
        <v>79</v>
      </c>
      <c r="X923" s="11" t="s">
        <v>79</v>
      </c>
    </row>
    <row r="924" spans="1:24" x14ac:dyDescent="0.25">
      <c r="A924" s="11">
        <v>923</v>
      </c>
      <c r="B924" s="11">
        <v>618</v>
      </c>
      <c r="C924" s="11">
        <v>682</v>
      </c>
      <c r="D924" s="11">
        <v>651148.4817</v>
      </c>
      <c r="E924" s="11">
        <v>3251840.4309999999</v>
      </c>
      <c r="F924" s="11">
        <v>647659.09369999997</v>
      </c>
      <c r="G924" s="11">
        <v>3245241.3709999998</v>
      </c>
      <c r="H924" s="11">
        <v>1</v>
      </c>
      <c r="I924" s="11">
        <v>-1.5</v>
      </c>
      <c r="J924" s="11">
        <v>0</v>
      </c>
      <c r="K924" s="11">
        <v>7464.81</v>
      </c>
      <c r="L924" s="11">
        <v>5344</v>
      </c>
      <c r="M924" s="11">
        <v>0.02</v>
      </c>
      <c r="N924" s="11">
        <v>0</v>
      </c>
      <c r="O924" s="11">
        <v>0</v>
      </c>
      <c r="P924" s="11">
        <v>0</v>
      </c>
      <c r="Q924" s="11">
        <v>50</v>
      </c>
      <c r="R924" s="11">
        <v>0</v>
      </c>
      <c r="S924" s="11">
        <v>0.18</v>
      </c>
      <c r="T924" s="11">
        <v>1</v>
      </c>
      <c r="U924" s="11" t="s">
        <v>676</v>
      </c>
      <c r="V924" s="11" t="s">
        <v>79</v>
      </c>
      <c r="W924" s="11" t="s">
        <v>79</v>
      </c>
      <c r="X924" s="11" t="s">
        <v>79</v>
      </c>
    </row>
    <row r="925" spans="1:24" x14ac:dyDescent="0.25">
      <c r="A925" s="11">
        <v>924</v>
      </c>
      <c r="B925" s="11">
        <v>681</v>
      </c>
      <c r="C925" s="11">
        <v>555</v>
      </c>
      <c r="D925" s="11">
        <v>644371.84589999996</v>
      </c>
      <c r="E925" s="11">
        <v>3256294.9210000001</v>
      </c>
      <c r="F925" s="11">
        <v>640203.799</v>
      </c>
      <c r="G925" s="11">
        <v>3250388.3050000002</v>
      </c>
      <c r="H925" s="11">
        <v>1</v>
      </c>
      <c r="I925" s="11">
        <v>-2.2000000000000002</v>
      </c>
      <c r="J925" s="11">
        <v>0</v>
      </c>
      <c r="K925" s="11">
        <v>7229.16</v>
      </c>
      <c r="L925" s="11">
        <v>10560</v>
      </c>
      <c r="M925" s="11">
        <v>0.02</v>
      </c>
      <c r="N925" s="11">
        <v>0</v>
      </c>
      <c r="O925" s="11">
        <v>0</v>
      </c>
      <c r="P925" s="11">
        <v>0</v>
      </c>
      <c r="Q925" s="11">
        <v>50</v>
      </c>
      <c r="R925" s="11">
        <v>0</v>
      </c>
      <c r="S925" s="11">
        <v>0.18</v>
      </c>
      <c r="T925" s="11">
        <v>1</v>
      </c>
      <c r="U925" s="11" t="s">
        <v>676</v>
      </c>
      <c r="V925" s="11" t="s">
        <v>79</v>
      </c>
      <c r="W925" s="11" t="s">
        <v>79</v>
      </c>
      <c r="X925" s="11" t="s">
        <v>79</v>
      </c>
    </row>
    <row r="926" spans="1:24" x14ac:dyDescent="0.25">
      <c r="A926" s="11">
        <v>925</v>
      </c>
      <c r="B926" s="11">
        <v>561</v>
      </c>
      <c r="C926" s="11">
        <v>387</v>
      </c>
      <c r="D926" s="11">
        <v>574896.3003</v>
      </c>
      <c r="E926" s="11">
        <v>3268885.861</v>
      </c>
      <c r="F926" s="11">
        <v>572661.14170000004</v>
      </c>
      <c r="G926" s="11">
        <v>3259104.3829999999</v>
      </c>
      <c r="H926" s="11">
        <v>1</v>
      </c>
      <c r="I926" s="11">
        <v>-1.7</v>
      </c>
      <c r="J926" s="11">
        <v>0</v>
      </c>
      <c r="K926" s="11">
        <v>10033.61</v>
      </c>
      <c r="L926" s="11">
        <v>22666</v>
      </c>
      <c r="M926" s="11">
        <v>0.02</v>
      </c>
      <c r="N926" s="11">
        <v>0</v>
      </c>
      <c r="O926" s="11">
        <v>0</v>
      </c>
      <c r="P926" s="11">
        <v>0</v>
      </c>
      <c r="Q926" s="11">
        <v>50</v>
      </c>
      <c r="R926" s="11">
        <v>0</v>
      </c>
      <c r="S926" s="11">
        <v>0.18</v>
      </c>
      <c r="T926" s="11">
        <v>0.56000000000000005</v>
      </c>
      <c r="U926" s="11" t="s">
        <v>676</v>
      </c>
      <c r="V926" s="11" t="s">
        <v>79</v>
      </c>
      <c r="W926" s="11" t="s">
        <v>79</v>
      </c>
      <c r="X926" s="11" t="s">
        <v>79</v>
      </c>
    </row>
    <row r="927" spans="1:24" x14ac:dyDescent="0.25">
      <c r="A927" s="11">
        <v>926</v>
      </c>
      <c r="B927" s="11">
        <v>386</v>
      </c>
      <c r="C927" s="11">
        <v>968</v>
      </c>
      <c r="D927" s="11">
        <v>594869.37210000004</v>
      </c>
      <c r="E927" s="11">
        <v>3269792.2</v>
      </c>
      <c r="F927" s="11">
        <v>590562.44480000006</v>
      </c>
      <c r="G927" s="11">
        <v>3259151.787</v>
      </c>
      <c r="H927" s="11">
        <v>1</v>
      </c>
      <c r="I927" s="11">
        <v>-1.7</v>
      </c>
      <c r="J927" s="11">
        <v>0</v>
      </c>
      <c r="K927" s="11">
        <v>11479.02</v>
      </c>
      <c r="L927" s="11">
        <v>10858</v>
      </c>
      <c r="M927" s="11">
        <v>0.02</v>
      </c>
      <c r="N927" s="11">
        <v>0</v>
      </c>
      <c r="O927" s="11">
        <v>0</v>
      </c>
      <c r="P927" s="11">
        <v>0</v>
      </c>
      <c r="Q927" s="11">
        <v>50</v>
      </c>
      <c r="R927" s="11">
        <v>0</v>
      </c>
      <c r="S927" s="11">
        <v>0.18</v>
      </c>
      <c r="T927" s="11">
        <v>0.56000000000000005</v>
      </c>
      <c r="U927" s="11" t="s">
        <v>676</v>
      </c>
      <c r="V927" s="11" t="s">
        <v>79</v>
      </c>
      <c r="W927" s="11" t="s">
        <v>79</v>
      </c>
      <c r="X927" s="11" t="s">
        <v>79</v>
      </c>
    </row>
    <row r="928" spans="1:24" x14ac:dyDescent="0.25">
      <c r="A928" s="11">
        <v>927</v>
      </c>
      <c r="B928" s="11">
        <v>932</v>
      </c>
      <c r="C928" s="11">
        <v>968</v>
      </c>
      <c r="D928" s="11">
        <v>610458.65899999999</v>
      </c>
      <c r="E928" s="11">
        <v>3262098.031</v>
      </c>
      <c r="F928" s="11">
        <v>606900.49840000004</v>
      </c>
      <c r="G928" s="11">
        <v>3253489.693</v>
      </c>
      <c r="H928" s="11">
        <v>1</v>
      </c>
      <c r="I928" s="11">
        <v>-1.5</v>
      </c>
      <c r="J928" s="11">
        <v>0</v>
      </c>
      <c r="K928" s="11">
        <v>9314.7199999999993</v>
      </c>
      <c r="L928" s="11">
        <v>14547</v>
      </c>
      <c r="M928" s="11">
        <v>0.02</v>
      </c>
      <c r="N928" s="11">
        <v>0</v>
      </c>
      <c r="O928" s="11">
        <v>0</v>
      </c>
      <c r="P928" s="11">
        <v>0</v>
      </c>
      <c r="Q928" s="11">
        <v>50</v>
      </c>
      <c r="R928" s="11">
        <v>0</v>
      </c>
      <c r="S928" s="11">
        <v>0.18</v>
      </c>
      <c r="T928" s="11">
        <v>0.56000000000000005</v>
      </c>
      <c r="U928" s="11" t="s">
        <v>676</v>
      </c>
      <c r="V928" s="11" t="s">
        <v>79</v>
      </c>
      <c r="W928" s="11" t="s">
        <v>79</v>
      </c>
      <c r="X928" s="11" t="s">
        <v>79</v>
      </c>
    </row>
    <row r="929" spans="1:24" x14ac:dyDescent="0.25">
      <c r="A929" s="11">
        <v>928</v>
      </c>
      <c r="B929" s="11">
        <v>968</v>
      </c>
      <c r="C929" s="11">
        <v>969</v>
      </c>
      <c r="D929" s="11">
        <v>596441.98739999998</v>
      </c>
      <c r="E929" s="11">
        <v>3256615.1320000002</v>
      </c>
      <c r="F929" s="11">
        <v>591566.77229999995</v>
      </c>
      <c r="G929" s="11">
        <v>3240781.63</v>
      </c>
      <c r="H929" s="11">
        <v>1</v>
      </c>
      <c r="I929" s="11">
        <v>-3.1</v>
      </c>
      <c r="J929" s="11">
        <v>0</v>
      </c>
      <c r="K929" s="11">
        <v>16567.060000000001</v>
      </c>
      <c r="L929" s="11">
        <v>35644</v>
      </c>
      <c r="M929" s="11">
        <v>0.02</v>
      </c>
      <c r="N929" s="11">
        <v>0</v>
      </c>
      <c r="O929" s="11">
        <v>0</v>
      </c>
      <c r="P929" s="11">
        <v>0</v>
      </c>
      <c r="Q929" s="11">
        <v>50</v>
      </c>
      <c r="R929" s="11">
        <v>0</v>
      </c>
      <c r="S929" s="11">
        <v>0.18</v>
      </c>
      <c r="T929" s="11">
        <v>0.56000000000000005</v>
      </c>
      <c r="U929" s="11" t="s">
        <v>676</v>
      </c>
      <c r="V929" s="11" t="s">
        <v>79</v>
      </c>
      <c r="W929" s="11" t="s">
        <v>79</v>
      </c>
      <c r="X929" s="11" t="s">
        <v>79</v>
      </c>
    </row>
    <row r="930" spans="1:24" x14ac:dyDescent="0.25">
      <c r="A930" s="11">
        <v>929</v>
      </c>
      <c r="B930" s="11">
        <v>978</v>
      </c>
      <c r="C930" s="11">
        <v>979</v>
      </c>
      <c r="D930" s="11">
        <v>581878.67669999995</v>
      </c>
      <c r="E930" s="11">
        <v>3209236.9389999998</v>
      </c>
      <c r="F930" s="11">
        <v>577012.52450000006</v>
      </c>
      <c r="G930" s="11">
        <v>3190465.7680000002</v>
      </c>
      <c r="H930" s="11">
        <v>1</v>
      </c>
      <c r="I930" s="11">
        <v>-20.399999999999999</v>
      </c>
      <c r="J930" s="11">
        <v>0</v>
      </c>
      <c r="K930" s="11">
        <v>19391.650000000001</v>
      </c>
      <c r="L930" s="11">
        <v>32480</v>
      </c>
      <c r="M930" s="11">
        <v>1.7999999999999999E-2</v>
      </c>
      <c r="N930" s="11">
        <v>0</v>
      </c>
      <c r="O930" s="11">
        <v>0</v>
      </c>
      <c r="P930" s="11">
        <v>0</v>
      </c>
      <c r="Q930" s="11">
        <v>50</v>
      </c>
      <c r="R930" s="11">
        <v>0</v>
      </c>
      <c r="S930" s="11">
        <v>0.18</v>
      </c>
      <c r="T930" s="11">
        <v>1</v>
      </c>
      <c r="U930" s="11" t="s">
        <v>676</v>
      </c>
      <c r="V930" s="11" t="s">
        <v>79</v>
      </c>
      <c r="W930" s="11" t="s">
        <v>79</v>
      </c>
      <c r="X930" s="11" t="s">
        <v>79</v>
      </c>
    </row>
    <row r="931" spans="1:24" x14ac:dyDescent="0.25">
      <c r="A931" s="11">
        <v>930</v>
      </c>
      <c r="B931" s="11">
        <v>677</v>
      </c>
      <c r="C931" s="11">
        <v>968</v>
      </c>
      <c r="D931" s="11">
        <v>626541.40899999999</v>
      </c>
      <c r="E931" s="11">
        <v>3243935.3169999998</v>
      </c>
      <c r="F931" s="11">
        <v>596441.98739999998</v>
      </c>
      <c r="G931" s="11">
        <v>3256615.1320000002</v>
      </c>
      <c r="H931" s="11">
        <v>1</v>
      </c>
      <c r="I931" s="11">
        <v>-3.1</v>
      </c>
      <c r="J931" s="11">
        <v>0</v>
      </c>
      <c r="K931" s="11">
        <v>32661.18</v>
      </c>
      <c r="L931" s="11">
        <v>15772</v>
      </c>
      <c r="M931" s="11">
        <v>0.02</v>
      </c>
      <c r="N931" s="11">
        <v>0</v>
      </c>
      <c r="O931" s="11">
        <v>0</v>
      </c>
      <c r="P931" s="11">
        <v>0</v>
      </c>
      <c r="Q931" s="11">
        <v>50</v>
      </c>
      <c r="R931" s="11">
        <v>0</v>
      </c>
      <c r="S931" s="11">
        <v>0.18</v>
      </c>
      <c r="T931" s="11">
        <v>0.56000000000000005</v>
      </c>
      <c r="U931" s="11" t="s">
        <v>676</v>
      </c>
      <c r="V931" s="11" t="s">
        <v>79</v>
      </c>
      <c r="W931" s="11" t="s">
        <v>79</v>
      </c>
      <c r="X931" s="11" t="s">
        <v>79</v>
      </c>
    </row>
    <row r="932" spans="1:24" x14ac:dyDescent="0.25">
      <c r="A932" s="11">
        <v>931</v>
      </c>
      <c r="B932" s="11">
        <v>730</v>
      </c>
      <c r="C932" s="11">
        <v>978</v>
      </c>
      <c r="D932" s="11">
        <v>611440.30130000005</v>
      </c>
      <c r="E932" s="11">
        <v>3202086.2390000001</v>
      </c>
      <c r="F932" s="11">
        <v>581878.67669999995</v>
      </c>
      <c r="G932" s="11">
        <v>3209236.9389999998</v>
      </c>
      <c r="H932" s="11">
        <v>1</v>
      </c>
      <c r="I932" s="11">
        <v>-19.5</v>
      </c>
      <c r="J932" s="11">
        <v>0</v>
      </c>
      <c r="K932" s="11">
        <v>30414.18</v>
      </c>
      <c r="L932" s="11">
        <v>17544</v>
      </c>
      <c r="M932" s="11">
        <v>1.7999999999999999E-2</v>
      </c>
      <c r="N932" s="11">
        <v>0</v>
      </c>
      <c r="O932" s="11">
        <v>0</v>
      </c>
      <c r="P932" s="11">
        <v>0</v>
      </c>
      <c r="Q932" s="11">
        <v>50</v>
      </c>
      <c r="R932" s="11">
        <v>0</v>
      </c>
      <c r="S932" s="11">
        <v>0.18</v>
      </c>
      <c r="T932" s="11">
        <v>1</v>
      </c>
      <c r="U932" s="11" t="s">
        <v>676</v>
      </c>
      <c r="V932" s="11" t="s">
        <v>79</v>
      </c>
      <c r="W932" s="11" t="s">
        <v>79</v>
      </c>
      <c r="X932" s="11" t="s">
        <v>79</v>
      </c>
    </row>
    <row r="933" spans="1:24" x14ac:dyDescent="0.25">
      <c r="A933" s="11">
        <v>932</v>
      </c>
      <c r="B933" s="11">
        <v>555</v>
      </c>
      <c r="C933" s="11">
        <v>932</v>
      </c>
      <c r="D933" s="11">
        <v>632580.10600000003</v>
      </c>
      <c r="E933" s="11">
        <v>3255417.821</v>
      </c>
      <c r="F933" s="11">
        <v>610458.65899999999</v>
      </c>
      <c r="G933" s="11">
        <v>3262098.031</v>
      </c>
      <c r="H933" s="11">
        <v>1</v>
      </c>
      <c r="I933" s="11">
        <v>-1.5</v>
      </c>
      <c r="J933" s="11">
        <v>0</v>
      </c>
      <c r="K933" s="11">
        <v>23108.09</v>
      </c>
      <c r="L933" s="11">
        <v>4640</v>
      </c>
      <c r="M933" s="11">
        <v>0.02</v>
      </c>
      <c r="N933" s="11">
        <v>0</v>
      </c>
      <c r="O933" s="11">
        <v>0</v>
      </c>
      <c r="P933" s="11">
        <v>0</v>
      </c>
      <c r="Q933" s="11">
        <v>50</v>
      </c>
      <c r="R933" s="11">
        <v>0</v>
      </c>
      <c r="S933" s="11">
        <v>0.18</v>
      </c>
      <c r="T933" s="11">
        <v>0.56000000000000005</v>
      </c>
      <c r="U933" s="11" t="s">
        <v>676</v>
      </c>
      <c r="V933" s="11" t="s">
        <v>79</v>
      </c>
      <c r="W933" s="11" t="s">
        <v>79</v>
      </c>
      <c r="X933" s="11" t="s">
        <v>79</v>
      </c>
    </row>
    <row r="934" spans="1:24" x14ac:dyDescent="0.25">
      <c r="A934" s="11">
        <v>933</v>
      </c>
      <c r="B934" s="11">
        <v>932</v>
      </c>
      <c r="C934" s="11">
        <v>386</v>
      </c>
      <c r="D934" s="11">
        <v>610458.65899999999</v>
      </c>
      <c r="E934" s="11">
        <v>3262098.031</v>
      </c>
      <c r="F934" s="11">
        <v>594869.37210000004</v>
      </c>
      <c r="G934" s="11">
        <v>3269792.2</v>
      </c>
      <c r="H934" s="11">
        <v>1</v>
      </c>
      <c r="I934" s="11">
        <v>-1.5</v>
      </c>
      <c r="J934" s="11">
        <v>0</v>
      </c>
      <c r="K934" s="11">
        <v>17384.650000000001</v>
      </c>
      <c r="L934" s="11">
        <v>2045</v>
      </c>
      <c r="M934" s="11">
        <v>0.02</v>
      </c>
      <c r="N934" s="11">
        <v>0</v>
      </c>
      <c r="O934" s="11">
        <v>0</v>
      </c>
      <c r="P934" s="11">
        <v>0</v>
      </c>
      <c r="Q934" s="11">
        <v>50</v>
      </c>
      <c r="R934" s="11">
        <v>0</v>
      </c>
      <c r="S934" s="11">
        <v>0.18</v>
      </c>
      <c r="T934" s="11">
        <v>0.56000000000000005</v>
      </c>
      <c r="U934" s="11" t="s">
        <v>676</v>
      </c>
      <c r="V934" s="11" t="s">
        <v>79</v>
      </c>
      <c r="W934" s="11" t="s">
        <v>79</v>
      </c>
      <c r="X934" s="11" t="s">
        <v>79</v>
      </c>
    </row>
    <row r="935" spans="1:24" x14ac:dyDescent="0.25">
      <c r="A935" s="11">
        <v>934</v>
      </c>
      <c r="B935" s="11">
        <v>386</v>
      </c>
      <c r="C935" s="11">
        <v>561</v>
      </c>
      <c r="D935" s="11">
        <v>594869.37210000004</v>
      </c>
      <c r="E935" s="11">
        <v>3269792.2</v>
      </c>
      <c r="F935" s="11">
        <v>574896.3003</v>
      </c>
      <c r="G935" s="11">
        <v>3268885.861</v>
      </c>
      <c r="H935" s="11">
        <v>1</v>
      </c>
      <c r="I935" s="11">
        <v>-1.7</v>
      </c>
      <c r="J935" s="11">
        <v>0</v>
      </c>
      <c r="K935" s="11">
        <v>20969.52</v>
      </c>
      <c r="L935" s="11">
        <v>2238</v>
      </c>
      <c r="M935" s="11">
        <v>0.02</v>
      </c>
      <c r="N935" s="11">
        <v>0</v>
      </c>
      <c r="O935" s="11">
        <v>0</v>
      </c>
      <c r="P935" s="11">
        <v>0</v>
      </c>
      <c r="Q935" s="11">
        <v>50</v>
      </c>
      <c r="R935" s="11">
        <v>0</v>
      </c>
      <c r="S935" s="11">
        <v>0.18</v>
      </c>
      <c r="T935" s="11">
        <v>0.56000000000000005</v>
      </c>
      <c r="U935" s="11" t="s">
        <v>676</v>
      </c>
      <c r="V935" s="11" t="s">
        <v>79</v>
      </c>
      <c r="W935" s="11" t="s">
        <v>79</v>
      </c>
      <c r="X935" s="11" t="s">
        <v>79</v>
      </c>
    </row>
    <row r="936" spans="1:24" x14ac:dyDescent="0.25">
      <c r="A936" s="11">
        <v>935</v>
      </c>
      <c r="B936" s="11">
        <v>837</v>
      </c>
      <c r="C936" s="11">
        <v>696</v>
      </c>
      <c r="D936" s="11">
        <v>715633.01699999999</v>
      </c>
      <c r="E936" s="11">
        <v>3224056.5240000002</v>
      </c>
      <c r="F936" s="11">
        <v>715364.79249999998</v>
      </c>
      <c r="G936" s="11">
        <v>3219262.01</v>
      </c>
      <c r="H936" s="11">
        <v>1</v>
      </c>
      <c r="I936" s="11">
        <v>-1.3</v>
      </c>
      <c r="J936" s="11">
        <v>0.26400000000000001</v>
      </c>
      <c r="K936" s="11">
        <v>4802.01</v>
      </c>
      <c r="L936" s="11">
        <v>2120</v>
      </c>
      <c r="M936" s="11">
        <v>0.02</v>
      </c>
      <c r="N936" s="11">
        <v>0</v>
      </c>
      <c r="O936" s="11">
        <v>0</v>
      </c>
      <c r="P936" s="11">
        <v>0</v>
      </c>
      <c r="Q936" s="11">
        <v>10</v>
      </c>
      <c r="R936" s="11">
        <v>0</v>
      </c>
      <c r="S936" s="11">
        <v>0.18</v>
      </c>
      <c r="T936" s="11">
        <v>0.56000000000000005</v>
      </c>
      <c r="U936" s="11" t="s">
        <v>676</v>
      </c>
      <c r="V936" s="11" t="s">
        <v>79</v>
      </c>
      <c r="W936" s="11" t="s">
        <v>79</v>
      </c>
      <c r="X936" s="11" t="s">
        <v>79</v>
      </c>
    </row>
    <row r="937" spans="1:24" x14ac:dyDescent="0.25">
      <c r="A937" s="11">
        <v>936</v>
      </c>
      <c r="B937" s="11">
        <v>685</v>
      </c>
      <c r="C937" s="11">
        <v>696</v>
      </c>
      <c r="D937" s="11">
        <v>710470.25249999994</v>
      </c>
      <c r="E937" s="11">
        <v>3226955.1630000002</v>
      </c>
      <c r="F937" s="11">
        <v>705787.11809999996</v>
      </c>
      <c r="G937" s="11">
        <v>3220790.3590000002</v>
      </c>
      <c r="H937" s="11">
        <v>1</v>
      </c>
      <c r="I937" s="11">
        <v>-2</v>
      </c>
      <c r="J937" s="11">
        <v>0.29499999999999998</v>
      </c>
      <c r="K937" s="11">
        <v>8893.17</v>
      </c>
      <c r="L937" s="11">
        <v>680</v>
      </c>
      <c r="M937" s="11">
        <v>0.02</v>
      </c>
      <c r="N937" s="11">
        <v>0</v>
      </c>
      <c r="O937" s="11">
        <v>0</v>
      </c>
      <c r="P937" s="11">
        <v>0</v>
      </c>
      <c r="Q937" s="11">
        <v>10</v>
      </c>
      <c r="R937" s="11">
        <v>0</v>
      </c>
      <c r="S937" s="11">
        <v>0.18</v>
      </c>
      <c r="T937" s="11">
        <v>0.56000000000000005</v>
      </c>
      <c r="U937" s="11" t="s">
        <v>676</v>
      </c>
      <c r="V937" s="11" t="s">
        <v>79</v>
      </c>
      <c r="W937" s="11" t="s">
        <v>79</v>
      </c>
      <c r="X937" s="11" t="s">
        <v>79</v>
      </c>
    </row>
    <row r="938" spans="1:24" x14ac:dyDescent="0.25">
      <c r="A938" s="11">
        <v>937</v>
      </c>
      <c r="B938" s="11">
        <v>573</v>
      </c>
      <c r="C938" s="11">
        <v>555</v>
      </c>
      <c r="D938" s="11">
        <v>637071.04370000004</v>
      </c>
      <c r="E938" s="11">
        <v>3264410.3319999999</v>
      </c>
      <c r="F938" s="11">
        <v>628954.61029999994</v>
      </c>
      <c r="G938" s="11">
        <v>3258862.39</v>
      </c>
      <c r="H938" s="11">
        <v>1</v>
      </c>
      <c r="I938" s="11">
        <v>-2</v>
      </c>
      <c r="J938" s="11">
        <v>0</v>
      </c>
      <c r="K938" s="11">
        <v>9831.39</v>
      </c>
      <c r="L938" s="11">
        <v>12779</v>
      </c>
      <c r="M938" s="11">
        <v>0.02</v>
      </c>
      <c r="N938" s="11">
        <v>0</v>
      </c>
      <c r="O938" s="11">
        <v>0</v>
      </c>
      <c r="P938" s="11">
        <v>0</v>
      </c>
      <c r="Q938" s="11">
        <v>200</v>
      </c>
      <c r="R938" s="11">
        <v>0</v>
      </c>
      <c r="S938" s="11">
        <v>0.18</v>
      </c>
      <c r="T938" s="11">
        <v>0.56000000000000005</v>
      </c>
      <c r="U938" s="11" t="s">
        <v>676</v>
      </c>
      <c r="V938" s="11" t="s">
        <v>79</v>
      </c>
      <c r="W938" s="11" t="s">
        <v>79</v>
      </c>
      <c r="X938" s="11" t="s">
        <v>79</v>
      </c>
    </row>
    <row r="939" spans="1:24" x14ac:dyDescent="0.25">
      <c r="A939" s="11">
        <v>938</v>
      </c>
      <c r="B939" s="11">
        <v>511</v>
      </c>
      <c r="C939" s="11">
        <v>924</v>
      </c>
      <c r="D939" s="11">
        <v>731843.17579999997</v>
      </c>
      <c r="E939" s="11">
        <v>3252481.7110000001</v>
      </c>
      <c r="F939" s="11">
        <v>731580.87069999997</v>
      </c>
      <c r="G939" s="11">
        <v>3252178.0269999998</v>
      </c>
      <c r="H939" s="11">
        <v>2</v>
      </c>
      <c r="I939" s="11">
        <v>0.6</v>
      </c>
      <c r="J939" s="11">
        <v>-0.4</v>
      </c>
      <c r="K939" s="11">
        <v>-2</v>
      </c>
      <c r="L939" s="11">
        <v>17.100000000000001</v>
      </c>
      <c r="M939" s="11">
        <v>-9999</v>
      </c>
      <c r="N939" s="11">
        <v>-9999</v>
      </c>
      <c r="O939" s="11">
        <v>-9999</v>
      </c>
      <c r="P939" s="11">
        <v>0.4</v>
      </c>
      <c r="Q939" s="11">
        <v>50</v>
      </c>
      <c r="R939" s="11">
        <v>0</v>
      </c>
      <c r="S939" s="11">
        <v>0.18</v>
      </c>
      <c r="T939" s="11">
        <v>1</v>
      </c>
      <c r="U939" s="11" t="s">
        <v>676</v>
      </c>
      <c r="V939" s="11" t="s">
        <v>79</v>
      </c>
      <c r="W939" s="11" t="s">
        <v>79</v>
      </c>
      <c r="X939" s="11" t="s">
        <v>79</v>
      </c>
    </row>
    <row r="940" spans="1:24" x14ac:dyDescent="0.25">
      <c r="A940" s="11">
        <v>939</v>
      </c>
      <c r="B940" s="11">
        <v>985</v>
      </c>
      <c r="C940" s="11">
        <v>890</v>
      </c>
      <c r="D940" s="11">
        <v>674666.66249999998</v>
      </c>
      <c r="E940" s="11">
        <v>3285331.8119999999</v>
      </c>
      <c r="F940" s="11">
        <v>679974.92590000003</v>
      </c>
      <c r="G940" s="11">
        <v>3284463.3879999998</v>
      </c>
      <c r="H940" s="11">
        <v>3</v>
      </c>
      <c r="I940" s="11">
        <v>-4.2</v>
      </c>
      <c r="J940" s="11">
        <v>-9999</v>
      </c>
      <c r="K940" s="11">
        <v>5727.08</v>
      </c>
      <c r="L940" s="11">
        <v>150</v>
      </c>
      <c r="M940" s="11">
        <v>1.7999999999999999E-2</v>
      </c>
      <c r="N940" s="11">
        <v>0</v>
      </c>
      <c r="O940" s="11">
        <v>0</v>
      </c>
      <c r="P940" s="11">
        <v>100.1</v>
      </c>
      <c r="Q940" s="11">
        <v>50</v>
      </c>
      <c r="R940" s="11">
        <v>1</v>
      </c>
      <c r="S940" s="11">
        <v>0.15</v>
      </c>
      <c r="T940" s="11">
        <v>1</v>
      </c>
      <c r="U940" s="11" t="s">
        <v>676</v>
      </c>
      <c r="V940" s="11" t="s">
        <v>79</v>
      </c>
      <c r="W940" s="11" t="s">
        <v>79</v>
      </c>
      <c r="X940" s="11" t="s">
        <v>79</v>
      </c>
    </row>
    <row r="941" spans="1:24" x14ac:dyDescent="0.25">
      <c r="A941" s="11">
        <v>940</v>
      </c>
      <c r="B941" s="11">
        <v>479</v>
      </c>
      <c r="C941" s="11">
        <v>948</v>
      </c>
      <c r="D941" s="11">
        <v>762270.61250000005</v>
      </c>
      <c r="E941" s="11">
        <v>3258868.5019999999</v>
      </c>
      <c r="F941" s="11">
        <v>768958.17169999995</v>
      </c>
      <c r="G941" s="11">
        <v>3243687.2620000001</v>
      </c>
      <c r="H941" s="11">
        <v>3</v>
      </c>
      <c r="I941" s="11">
        <v>-2.2000000000000002</v>
      </c>
      <c r="J941" s="11">
        <v>-9999</v>
      </c>
      <c r="K941" s="11">
        <v>17191</v>
      </c>
      <c r="L941" s="11">
        <v>60</v>
      </c>
      <c r="M941" s="11">
        <v>0.02</v>
      </c>
      <c r="N941" s="11">
        <v>0</v>
      </c>
      <c r="O941" s="11">
        <v>0</v>
      </c>
      <c r="P941" s="11">
        <v>23.75</v>
      </c>
      <c r="Q941" s="11">
        <v>50</v>
      </c>
      <c r="R941" s="11">
        <v>3</v>
      </c>
      <c r="S941" s="11">
        <v>0.91400000000000003</v>
      </c>
      <c r="T941" s="11">
        <v>1</v>
      </c>
      <c r="U941" s="11" t="s">
        <v>676</v>
      </c>
      <c r="V941" s="11" t="s">
        <v>79</v>
      </c>
      <c r="W941" s="11" t="s">
        <v>79</v>
      </c>
      <c r="X941" s="11" t="s">
        <v>79</v>
      </c>
    </row>
    <row r="942" spans="1:24" x14ac:dyDescent="0.25">
      <c r="A942" s="11">
        <v>941</v>
      </c>
      <c r="B942" s="11">
        <v>889</v>
      </c>
      <c r="C942" s="11">
        <v>735</v>
      </c>
      <c r="D942" s="11">
        <v>664646.13580000005</v>
      </c>
      <c r="E942" s="11">
        <v>3285491.8470000001</v>
      </c>
      <c r="F942" s="11">
        <v>672162.94149999996</v>
      </c>
      <c r="G942" s="11">
        <v>3288389.1349999998</v>
      </c>
      <c r="H942" s="11">
        <v>3</v>
      </c>
      <c r="I942" s="11">
        <v>-2.2999999999999998</v>
      </c>
      <c r="J942" s="11">
        <v>-9999</v>
      </c>
      <c r="K942" s="11">
        <v>11452.26</v>
      </c>
      <c r="L942" s="11">
        <v>170</v>
      </c>
      <c r="M942" s="11">
        <v>0.02</v>
      </c>
      <c r="N942" s="11">
        <v>0</v>
      </c>
      <c r="O942" s="11">
        <v>0</v>
      </c>
      <c r="P942" s="11">
        <v>356.8</v>
      </c>
      <c r="Q942" s="11">
        <v>50</v>
      </c>
      <c r="R942" s="11">
        <v>8</v>
      </c>
      <c r="S942" s="11">
        <v>0.76200000000000001</v>
      </c>
      <c r="T942" s="11">
        <v>1</v>
      </c>
      <c r="U942" s="11" t="s">
        <v>676</v>
      </c>
      <c r="V942" s="11" t="s">
        <v>79</v>
      </c>
      <c r="W942" s="11" t="s">
        <v>79</v>
      </c>
      <c r="X942" s="11" t="s">
        <v>79</v>
      </c>
    </row>
    <row r="943" spans="1:24" x14ac:dyDescent="0.25">
      <c r="A943" s="11">
        <v>942</v>
      </c>
      <c r="B943" s="11">
        <v>885</v>
      </c>
      <c r="C943" s="11">
        <v>735</v>
      </c>
      <c r="D943" s="11">
        <v>664646.13580000005</v>
      </c>
      <c r="E943" s="11">
        <v>3285491.8470000001</v>
      </c>
      <c r="F943" s="11">
        <v>657526.37399999995</v>
      </c>
      <c r="G943" s="11">
        <v>3287015.41</v>
      </c>
      <c r="H943" s="11">
        <v>3</v>
      </c>
      <c r="I943" s="11">
        <v>-2.2999999999999998</v>
      </c>
      <c r="J943" s="11">
        <v>-9999</v>
      </c>
      <c r="K943" s="11">
        <v>11864.12</v>
      </c>
      <c r="L943" s="11">
        <v>170</v>
      </c>
      <c r="M943" s="11">
        <v>0.02</v>
      </c>
      <c r="N943" s="11">
        <v>0</v>
      </c>
      <c r="O943" s="11">
        <v>0</v>
      </c>
      <c r="P943" s="11">
        <v>356.8</v>
      </c>
      <c r="Q943" s="11">
        <v>50</v>
      </c>
      <c r="R943" s="11">
        <v>8</v>
      </c>
      <c r="S943" s="11">
        <v>0.76200000000000001</v>
      </c>
      <c r="T943" s="11">
        <v>1</v>
      </c>
      <c r="U943" s="11" t="s">
        <v>676</v>
      </c>
      <c r="V943" s="11" t="s">
        <v>79</v>
      </c>
      <c r="W943" s="11" t="s">
        <v>79</v>
      </c>
      <c r="X943" s="11" t="s">
        <v>79</v>
      </c>
    </row>
    <row r="944" spans="1:24" x14ac:dyDescent="0.25">
      <c r="A944" s="11">
        <v>943</v>
      </c>
      <c r="B944" s="11">
        <v>669</v>
      </c>
      <c r="C944" s="11">
        <v>924</v>
      </c>
      <c r="D944" s="11">
        <v>733771.71189999999</v>
      </c>
      <c r="E944" s="11">
        <v>3262570.3569999998</v>
      </c>
      <c r="F944" s="11">
        <v>730575.83649999998</v>
      </c>
      <c r="G944" s="11">
        <v>3249766.9449999998</v>
      </c>
      <c r="H944" s="11">
        <v>3</v>
      </c>
      <c r="I944" s="11">
        <v>-2</v>
      </c>
      <c r="J944" s="11">
        <v>-9999</v>
      </c>
      <c r="K944" s="11">
        <v>13494.32</v>
      </c>
      <c r="L944" s="11">
        <v>40</v>
      </c>
      <c r="M944" s="11">
        <v>0.02</v>
      </c>
      <c r="N944" s="11">
        <v>0</v>
      </c>
      <c r="O944" s="11">
        <v>0</v>
      </c>
      <c r="P944" s="11">
        <v>8.65</v>
      </c>
      <c r="Q944" s="11">
        <v>50</v>
      </c>
      <c r="R944" s="11">
        <v>3</v>
      </c>
      <c r="S944" s="11">
        <v>0.76200000000000001</v>
      </c>
      <c r="T944" s="11">
        <v>1</v>
      </c>
      <c r="U944" s="11" t="s">
        <v>676</v>
      </c>
      <c r="V944" s="11" t="s">
        <v>79</v>
      </c>
      <c r="W944" s="11" t="s">
        <v>79</v>
      </c>
      <c r="X944" s="11" t="s">
        <v>79</v>
      </c>
    </row>
    <row r="945" spans="1:24" x14ac:dyDescent="0.25">
      <c r="A945" s="11">
        <v>944</v>
      </c>
      <c r="B945" s="11">
        <v>880</v>
      </c>
      <c r="C945" s="11">
        <v>561</v>
      </c>
      <c r="D945" s="11">
        <v>569492.23880000005</v>
      </c>
      <c r="E945" s="11">
        <v>3275858.2230000002</v>
      </c>
      <c r="F945" s="11">
        <v>566862.71620000002</v>
      </c>
      <c r="G945" s="11">
        <v>3266264.6320000002</v>
      </c>
      <c r="H945" s="11">
        <v>-3</v>
      </c>
      <c r="I945" s="11">
        <v>-4</v>
      </c>
      <c r="J945" s="11">
        <v>-9999</v>
      </c>
      <c r="K945" s="11">
        <v>10115.81</v>
      </c>
      <c r="L945" s="11">
        <v>60</v>
      </c>
      <c r="M945" s="11">
        <v>0.02</v>
      </c>
      <c r="N945" s="11">
        <v>0</v>
      </c>
      <c r="O945" s="11">
        <v>0</v>
      </c>
      <c r="P945" s="11">
        <v>169.54</v>
      </c>
      <c r="Q945" s="11">
        <v>10</v>
      </c>
      <c r="R945" s="11">
        <v>6</v>
      </c>
      <c r="S945" s="11">
        <v>9</v>
      </c>
      <c r="T945" s="11">
        <v>0.56000000000000005</v>
      </c>
      <c r="U945" s="11" t="s">
        <v>676</v>
      </c>
      <c r="V945" s="11" t="s">
        <v>79</v>
      </c>
      <c r="W945" s="11" t="s">
        <v>79</v>
      </c>
      <c r="X945" s="11" t="s">
        <v>79</v>
      </c>
    </row>
    <row r="946" spans="1:24" x14ac:dyDescent="0.25">
      <c r="A946" s="11">
        <v>945</v>
      </c>
      <c r="B946" s="11">
        <v>962</v>
      </c>
      <c r="C946" s="11">
        <v>881</v>
      </c>
      <c r="D946" s="11">
        <v>583048.61549999996</v>
      </c>
      <c r="E946" s="11">
        <v>3295080.8709999998</v>
      </c>
      <c r="F946" s="11">
        <v>576727.5331</v>
      </c>
      <c r="G946" s="11">
        <v>3291646.1</v>
      </c>
      <c r="H946" s="11">
        <v>12</v>
      </c>
      <c r="I946" s="11">
        <v>-4</v>
      </c>
      <c r="J946" s="11">
        <v>0.63</v>
      </c>
      <c r="K946" s="11">
        <v>7364</v>
      </c>
      <c r="L946" s="11">
        <v>200</v>
      </c>
      <c r="M946" s="11">
        <v>0.02</v>
      </c>
      <c r="N946" s="11">
        <v>0</v>
      </c>
      <c r="O946" s="11">
        <v>0</v>
      </c>
      <c r="P946" s="11">
        <v>0</v>
      </c>
      <c r="Q946" s="11">
        <v>50</v>
      </c>
      <c r="R946" s="11">
        <v>0</v>
      </c>
      <c r="S946" s="11">
        <v>0.18</v>
      </c>
      <c r="T946" s="11">
        <v>0.56000000000000005</v>
      </c>
      <c r="U946" s="11" t="s">
        <v>676</v>
      </c>
      <c r="V946" s="11" t="s">
        <v>79</v>
      </c>
      <c r="W946" s="11" t="s">
        <v>79</v>
      </c>
      <c r="X946" s="11" t="s">
        <v>79</v>
      </c>
    </row>
    <row r="947" spans="1:24" x14ac:dyDescent="0.25">
      <c r="A947" s="11">
        <v>946</v>
      </c>
      <c r="B947" s="11">
        <v>470</v>
      </c>
      <c r="C947" s="11">
        <v>942</v>
      </c>
      <c r="D947" s="11">
        <v>719882.62659999996</v>
      </c>
      <c r="E947" s="11">
        <v>3248099.5010000002</v>
      </c>
      <c r="F947" s="11">
        <v>717933.82429999998</v>
      </c>
      <c r="G947" s="11">
        <v>3245163.7590000001</v>
      </c>
      <c r="H947" s="11">
        <v>3</v>
      </c>
      <c r="I947" s="11">
        <v>-2</v>
      </c>
      <c r="J947" s="11">
        <v>-9999</v>
      </c>
      <c r="K947" s="11">
        <v>4002.11</v>
      </c>
      <c r="L947" s="11">
        <v>150</v>
      </c>
      <c r="M947" s="11">
        <v>0.02</v>
      </c>
      <c r="N947" s="11">
        <v>0</v>
      </c>
      <c r="O947" s="11">
        <v>0</v>
      </c>
      <c r="P947" s="11">
        <v>17.399999999999999</v>
      </c>
      <c r="Q947" s="11">
        <v>10</v>
      </c>
      <c r="R947" s="11">
        <v>3</v>
      </c>
      <c r="S947" s="11">
        <v>0.76200000000000001</v>
      </c>
      <c r="T947" s="11">
        <v>1</v>
      </c>
      <c r="U947" s="11" t="s">
        <v>676</v>
      </c>
      <c r="V947" s="11" t="s">
        <v>79</v>
      </c>
      <c r="W947" s="11" t="s">
        <v>79</v>
      </c>
      <c r="X947" s="11" t="s">
        <v>79</v>
      </c>
    </row>
    <row r="948" spans="1:24" x14ac:dyDescent="0.25">
      <c r="A948" s="11">
        <v>947</v>
      </c>
      <c r="B948" s="11">
        <v>928</v>
      </c>
      <c r="C948" s="11">
        <v>647</v>
      </c>
      <c r="D948" s="11">
        <v>701646.85609999998</v>
      </c>
      <c r="E948" s="11">
        <v>3279471.5720000002</v>
      </c>
      <c r="F948" s="11">
        <v>701500.48210000002</v>
      </c>
      <c r="G948" s="11">
        <v>3278346.1669999999</v>
      </c>
      <c r="H948" s="11">
        <v>1</v>
      </c>
      <c r="I948" s="11">
        <v>-0.6</v>
      </c>
      <c r="J948" s="11">
        <v>1.5</v>
      </c>
      <c r="K948" s="11">
        <v>1387.43</v>
      </c>
      <c r="L948" s="11">
        <v>8</v>
      </c>
      <c r="M948" s="11">
        <v>2.5000000000000001E-2</v>
      </c>
      <c r="N948" s="11">
        <v>0</v>
      </c>
      <c r="O948" s="11">
        <v>0</v>
      </c>
      <c r="P948" s="11">
        <v>0.4</v>
      </c>
      <c r="Q948" s="11">
        <v>50</v>
      </c>
      <c r="R948" s="11">
        <v>0</v>
      </c>
      <c r="S948" s="11">
        <v>0.18</v>
      </c>
      <c r="T948" s="11">
        <v>1</v>
      </c>
      <c r="U948" s="11" t="s">
        <v>676</v>
      </c>
      <c r="V948" s="11" t="s">
        <v>79</v>
      </c>
      <c r="W948" s="11" t="s">
        <v>79</v>
      </c>
      <c r="X948" s="11" t="s">
        <v>79</v>
      </c>
    </row>
    <row r="949" spans="1:24" x14ac:dyDescent="0.25">
      <c r="A949" s="11">
        <v>948</v>
      </c>
      <c r="B949" s="11">
        <v>925</v>
      </c>
      <c r="C949" s="11">
        <v>924</v>
      </c>
      <c r="D949" s="11">
        <v>732826.99750000006</v>
      </c>
      <c r="E949" s="11">
        <v>3251159.801</v>
      </c>
      <c r="F949" s="11">
        <v>730981.39379999996</v>
      </c>
      <c r="G949" s="11">
        <v>3252551.4640000002</v>
      </c>
      <c r="H949" s="11">
        <v>3</v>
      </c>
      <c r="I949" s="11">
        <v>-2</v>
      </c>
      <c r="J949" s="11">
        <v>-9999</v>
      </c>
      <c r="K949" s="11">
        <v>2316.89</v>
      </c>
      <c r="L949" s="11">
        <v>90</v>
      </c>
      <c r="M949" s="11">
        <v>0.02</v>
      </c>
      <c r="N949" s="11">
        <v>0</v>
      </c>
      <c r="O949" s="11">
        <v>0</v>
      </c>
      <c r="P949" s="11">
        <v>77.900000000000006</v>
      </c>
      <c r="Q949" s="11">
        <v>10</v>
      </c>
      <c r="R949" s="11">
        <v>3</v>
      </c>
      <c r="S949" s="11">
        <v>0.76200000000000001</v>
      </c>
      <c r="T949" s="11">
        <v>1</v>
      </c>
      <c r="U949" s="11" t="s">
        <v>676</v>
      </c>
      <c r="V949" s="11" t="s">
        <v>79</v>
      </c>
      <c r="W949" s="11" t="s">
        <v>79</v>
      </c>
      <c r="X949" s="11" t="s">
        <v>79</v>
      </c>
    </row>
    <row r="950" spans="1:24" x14ac:dyDescent="0.25">
      <c r="A950" s="11">
        <v>949</v>
      </c>
      <c r="B950" s="11">
        <v>699</v>
      </c>
      <c r="C950" s="11">
        <v>925</v>
      </c>
      <c r="D950" s="11">
        <v>735998.17700000003</v>
      </c>
      <c r="E950" s="11">
        <v>3258999.0490000001</v>
      </c>
      <c r="F950" s="11">
        <v>732826.99750000006</v>
      </c>
      <c r="G950" s="11">
        <v>3251159.801</v>
      </c>
      <c r="H950" s="11">
        <v>3</v>
      </c>
      <c r="I950" s="11">
        <v>-2.5</v>
      </c>
      <c r="J950" s="11">
        <v>-9999</v>
      </c>
      <c r="K950" s="11">
        <v>8857.0300000000007</v>
      </c>
      <c r="L950" s="11">
        <v>50</v>
      </c>
      <c r="M950" s="11">
        <v>0.02</v>
      </c>
      <c r="N950" s="11">
        <v>0</v>
      </c>
      <c r="O950" s="11">
        <v>0</v>
      </c>
      <c r="P950" s="11">
        <v>24.1</v>
      </c>
      <c r="Q950" s="11">
        <v>10</v>
      </c>
      <c r="R950" s="11">
        <v>3</v>
      </c>
      <c r="S950" s="11">
        <v>0.76200000000000001</v>
      </c>
      <c r="T950" s="11">
        <v>1</v>
      </c>
      <c r="U950" s="11" t="s">
        <v>676</v>
      </c>
      <c r="V950" s="11" t="s">
        <v>79</v>
      </c>
      <c r="W950" s="11" t="s">
        <v>79</v>
      </c>
      <c r="X950" s="11" t="s">
        <v>79</v>
      </c>
    </row>
    <row r="951" spans="1:24" x14ac:dyDescent="0.25">
      <c r="A951" s="11">
        <v>950</v>
      </c>
      <c r="B951" s="11">
        <v>534</v>
      </c>
      <c r="C951" s="11">
        <v>709</v>
      </c>
      <c r="D951" s="11">
        <v>742600.53740000003</v>
      </c>
      <c r="E951" s="11">
        <v>3261452.7790000001</v>
      </c>
      <c r="F951" s="11">
        <v>742822.94680000003</v>
      </c>
      <c r="G951" s="11">
        <v>3261164.9550000001</v>
      </c>
      <c r="H951" s="11">
        <v>6</v>
      </c>
      <c r="I951" s="11">
        <v>-1.1000000000000001</v>
      </c>
      <c r="J951" s="11">
        <v>3.1</v>
      </c>
      <c r="K951" s="11">
        <v>55</v>
      </c>
      <c r="L951" s="11">
        <v>7.6</v>
      </c>
      <c r="M951" s="11">
        <v>0.02</v>
      </c>
      <c r="N951" s="11">
        <v>0.5</v>
      </c>
      <c r="O951" s="11">
        <v>1</v>
      </c>
      <c r="P951" s="11">
        <v>0</v>
      </c>
      <c r="Q951" s="11">
        <v>50</v>
      </c>
      <c r="R951" s="11">
        <v>0</v>
      </c>
      <c r="S951" s="11">
        <v>0.18</v>
      </c>
      <c r="T951" s="11">
        <v>1</v>
      </c>
      <c r="U951" s="11" t="s">
        <v>676</v>
      </c>
      <c r="V951" s="11" t="s">
        <v>79</v>
      </c>
      <c r="W951" s="11" t="s">
        <v>79</v>
      </c>
      <c r="X951" s="11" t="s">
        <v>79</v>
      </c>
    </row>
    <row r="952" spans="1:24" x14ac:dyDescent="0.25">
      <c r="A952" s="11">
        <v>951</v>
      </c>
      <c r="B952" s="11">
        <v>859</v>
      </c>
      <c r="C952" s="11">
        <v>712</v>
      </c>
      <c r="D952" s="11">
        <v>747813.17680000002</v>
      </c>
      <c r="E952" s="11">
        <v>3260120.3059999999</v>
      </c>
      <c r="F952" s="11">
        <v>746803.52480000001</v>
      </c>
      <c r="G952" s="11">
        <v>3260260.0070000002</v>
      </c>
      <c r="H952" s="11">
        <v>-3</v>
      </c>
      <c r="I952" s="11">
        <v>-1</v>
      </c>
      <c r="J952" s="11">
        <v>-9999</v>
      </c>
      <c r="K952" s="11">
        <v>1019.27</v>
      </c>
      <c r="L952" s="11">
        <v>15</v>
      </c>
      <c r="M952" s="11">
        <v>0.02</v>
      </c>
      <c r="N952" s="11">
        <v>0</v>
      </c>
      <c r="O952" s="11">
        <v>0</v>
      </c>
      <c r="P952" s="11">
        <v>0</v>
      </c>
      <c r="Q952" s="11">
        <v>50</v>
      </c>
      <c r="R952" s="11">
        <v>0</v>
      </c>
      <c r="S952" s="11">
        <v>0</v>
      </c>
      <c r="T952" s="11">
        <v>1</v>
      </c>
      <c r="U952" s="11" t="s">
        <v>676</v>
      </c>
      <c r="V952" s="11" t="s">
        <v>79</v>
      </c>
      <c r="W952" s="11" t="s">
        <v>79</v>
      </c>
      <c r="X952" s="11" t="s">
        <v>79</v>
      </c>
    </row>
    <row r="953" spans="1:24" x14ac:dyDescent="0.25">
      <c r="A953" s="11">
        <v>952</v>
      </c>
      <c r="B953" s="11">
        <v>697</v>
      </c>
      <c r="C953" s="11">
        <v>668</v>
      </c>
      <c r="D953" s="11">
        <v>723479.61529999995</v>
      </c>
      <c r="E953" s="11">
        <v>3247060.2790000001</v>
      </c>
      <c r="F953" s="11">
        <v>723545.76130000001</v>
      </c>
      <c r="G953" s="11">
        <v>3244798.0869999998</v>
      </c>
      <c r="H953" s="11">
        <v>-3</v>
      </c>
      <c r="I953" s="11">
        <v>-1.4</v>
      </c>
      <c r="J953" s="11">
        <v>-9999</v>
      </c>
      <c r="K953" s="11">
        <v>25</v>
      </c>
      <c r="L953" s="11">
        <v>3.66</v>
      </c>
      <c r="M953" s="11">
        <v>0.02</v>
      </c>
      <c r="N953" s="11">
        <v>0</v>
      </c>
      <c r="O953" s="11">
        <v>0</v>
      </c>
      <c r="P953" s="11">
        <v>0.4</v>
      </c>
      <c r="Q953" s="11">
        <v>50</v>
      </c>
      <c r="R953" s="11">
        <v>0</v>
      </c>
      <c r="S953" s="11">
        <v>0</v>
      </c>
      <c r="T953" s="11">
        <v>1</v>
      </c>
      <c r="U953" s="11" t="s">
        <v>676</v>
      </c>
      <c r="V953" s="11" t="s">
        <v>79</v>
      </c>
      <c r="W953" s="11" t="s">
        <v>79</v>
      </c>
      <c r="X953" s="11" t="s">
        <v>79</v>
      </c>
    </row>
    <row r="954" spans="1:24" x14ac:dyDescent="0.25">
      <c r="A954" s="11">
        <v>953</v>
      </c>
      <c r="B954" s="11">
        <v>697</v>
      </c>
      <c r="C954" s="11">
        <v>462</v>
      </c>
      <c r="D954" s="11">
        <v>724878.02170000004</v>
      </c>
      <c r="E954" s="11">
        <v>3245356.1310000001</v>
      </c>
      <c r="F954" s="11">
        <v>724842.99080000003</v>
      </c>
      <c r="G954" s="11">
        <v>3244801.0690000001</v>
      </c>
      <c r="H954" s="11">
        <v>-3</v>
      </c>
      <c r="I954" s="11">
        <v>-1.4</v>
      </c>
      <c r="J954" s="11">
        <v>-9999</v>
      </c>
      <c r="K954" s="11">
        <v>25</v>
      </c>
      <c r="L954" s="11">
        <v>1.83</v>
      </c>
      <c r="M954" s="11">
        <v>0.02</v>
      </c>
      <c r="N954" s="11">
        <v>0</v>
      </c>
      <c r="O954" s="11">
        <v>0</v>
      </c>
      <c r="P954" s="11">
        <v>0.4</v>
      </c>
      <c r="Q954" s="11">
        <v>50</v>
      </c>
      <c r="R954" s="11">
        <v>0</v>
      </c>
      <c r="S954" s="11">
        <v>0</v>
      </c>
      <c r="T954" s="11">
        <v>1</v>
      </c>
      <c r="U954" s="11" t="s">
        <v>676</v>
      </c>
      <c r="V954" s="11" t="s">
        <v>79</v>
      </c>
      <c r="W954" s="11" t="s">
        <v>79</v>
      </c>
      <c r="X954" s="11" t="s">
        <v>79</v>
      </c>
    </row>
    <row r="955" spans="1:24" x14ac:dyDescent="0.25">
      <c r="A955" s="11">
        <v>954</v>
      </c>
      <c r="B955" s="11">
        <v>487</v>
      </c>
      <c r="C955" s="11">
        <v>462</v>
      </c>
      <c r="D955" s="11">
        <v>727861.95050000004</v>
      </c>
      <c r="E955" s="11">
        <v>3243215.551</v>
      </c>
      <c r="F955" s="11">
        <v>727865.91929999995</v>
      </c>
      <c r="G955" s="11">
        <v>3243009.176</v>
      </c>
      <c r="H955" s="11">
        <v>-3</v>
      </c>
      <c r="I955" s="11">
        <v>-1.4</v>
      </c>
      <c r="J955" s="11">
        <v>-9999</v>
      </c>
      <c r="K955" s="11">
        <v>25</v>
      </c>
      <c r="L955" s="11">
        <v>3.7</v>
      </c>
      <c r="M955" s="11">
        <v>0.02</v>
      </c>
      <c r="N955" s="11">
        <v>0</v>
      </c>
      <c r="O955" s="11">
        <v>0</v>
      </c>
      <c r="P955" s="11">
        <v>0.4</v>
      </c>
      <c r="Q955" s="11">
        <v>50</v>
      </c>
      <c r="R955" s="11">
        <v>0</v>
      </c>
      <c r="S955" s="11">
        <v>0</v>
      </c>
      <c r="T955" s="11">
        <v>1</v>
      </c>
      <c r="U955" s="11" t="s">
        <v>676</v>
      </c>
      <c r="V955" s="11" t="s">
        <v>79</v>
      </c>
      <c r="W955" s="11" t="s">
        <v>79</v>
      </c>
      <c r="X955" s="11" t="s">
        <v>79</v>
      </c>
    </row>
    <row r="956" spans="1:24" x14ac:dyDescent="0.25">
      <c r="A956" s="11">
        <v>955</v>
      </c>
      <c r="B956" s="11">
        <v>535</v>
      </c>
      <c r="C956" s="11">
        <v>512</v>
      </c>
      <c r="D956" s="11">
        <v>738690.17249999999</v>
      </c>
      <c r="E956" s="11">
        <v>3258907.628</v>
      </c>
      <c r="F956" s="11">
        <v>738698.29740000004</v>
      </c>
      <c r="G956" s="11">
        <v>3258834.7510000002</v>
      </c>
      <c r="H956" s="11">
        <v>6</v>
      </c>
      <c r="I956" s="11">
        <v>-1.1000000000000001</v>
      </c>
      <c r="J956" s="11">
        <v>8.1</v>
      </c>
      <c r="K956" s="11">
        <v>73.33</v>
      </c>
      <c r="L956" s="11">
        <v>40</v>
      </c>
      <c r="M956" s="11">
        <v>0.02</v>
      </c>
      <c r="N956" s="11">
        <v>0.5</v>
      </c>
      <c r="O956" s="11">
        <v>1</v>
      </c>
      <c r="P956" s="11">
        <v>0</v>
      </c>
      <c r="Q956" s="11">
        <v>50</v>
      </c>
      <c r="R956" s="11">
        <v>0</v>
      </c>
      <c r="S956" s="11">
        <v>0.18</v>
      </c>
      <c r="T956" s="11">
        <v>1</v>
      </c>
      <c r="U956" s="11" t="s">
        <v>676</v>
      </c>
      <c r="V956" s="11" t="s">
        <v>79</v>
      </c>
      <c r="W956" s="11" t="s">
        <v>79</v>
      </c>
      <c r="X956" s="11" t="s">
        <v>79</v>
      </c>
    </row>
    <row r="957" spans="1:24" x14ac:dyDescent="0.25">
      <c r="A957" s="11">
        <v>956</v>
      </c>
      <c r="B957" s="11">
        <v>535</v>
      </c>
      <c r="C957" s="11">
        <v>512</v>
      </c>
      <c r="D957" s="11">
        <v>741016.79969999997</v>
      </c>
      <c r="E957" s="11">
        <v>3260435.1030000001</v>
      </c>
      <c r="F957" s="11">
        <v>741215.77</v>
      </c>
      <c r="G957" s="11">
        <v>3259918.59</v>
      </c>
      <c r="H957" s="11">
        <v>2</v>
      </c>
      <c r="I957" s="11">
        <v>1.5</v>
      </c>
      <c r="J957" s="11">
        <v>-0.44</v>
      </c>
      <c r="K957" s="11">
        <v>-0.6</v>
      </c>
      <c r="L957" s="11">
        <v>35</v>
      </c>
      <c r="M957" s="11">
        <v>-9999</v>
      </c>
      <c r="N957" s="11">
        <v>-9999</v>
      </c>
      <c r="O957" s="11">
        <v>-9999</v>
      </c>
      <c r="P957" s="11">
        <v>0.4</v>
      </c>
      <c r="Q957" s="11">
        <v>50</v>
      </c>
      <c r="R957" s="11">
        <v>0</v>
      </c>
      <c r="S957" s="11">
        <v>0.18</v>
      </c>
      <c r="T957" s="11">
        <v>1</v>
      </c>
      <c r="U957" s="11" t="s">
        <v>676</v>
      </c>
      <c r="V957" s="11" t="s">
        <v>79</v>
      </c>
      <c r="W957" s="11" t="s">
        <v>79</v>
      </c>
      <c r="X957" s="11" t="s">
        <v>79</v>
      </c>
    </row>
    <row r="958" spans="1:24" x14ac:dyDescent="0.25">
      <c r="A958" s="11">
        <v>957</v>
      </c>
      <c r="B958" s="11">
        <v>920</v>
      </c>
      <c r="C958" s="11">
        <v>665</v>
      </c>
      <c r="D958" s="11">
        <v>715056.08959999995</v>
      </c>
      <c r="E958" s="11">
        <v>3255744.6090000002</v>
      </c>
      <c r="F958" s="11">
        <v>710096.23640000005</v>
      </c>
      <c r="G958" s="11">
        <v>3255803.2850000001</v>
      </c>
      <c r="H958" s="11">
        <v>3</v>
      </c>
      <c r="I958" s="11">
        <v>-1.5</v>
      </c>
      <c r="J958" s="11">
        <v>-9999</v>
      </c>
      <c r="K958" s="11">
        <v>5399.05</v>
      </c>
      <c r="L958" s="11">
        <v>50</v>
      </c>
      <c r="M958" s="11">
        <v>0.02</v>
      </c>
      <c r="N958" s="11">
        <v>0</v>
      </c>
      <c r="O958" s="11">
        <v>0</v>
      </c>
      <c r="P958" s="11">
        <v>0</v>
      </c>
      <c r="Q958" s="11">
        <v>10</v>
      </c>
      <c r="R958" s="11">
        <v>3</v>
      </c>
      <c r="S958" s="11">
        <v>0.76200000000000001</v>
      </c>
      <c r="T958" s="11">
        <v>1</v>
      </c>
      <c r="U958" s="11" t="s">
        <v>676</v>
      </c>
      <c r="V958" s="11" t="s">
        <v>79</v>
      </c>
      <c r="W958" s="11" t="s">
        <v>79</v>
      </c>
      <c r="X958" s="11" t="s">
        <v>79</v>
      </c>
    </row>
    <row r="959" spans="1:24" x14ac:dyDescent="0.25">
      <c r="A959" s="11">
        <v>958</v>
      </c>
      <c r="B959" s="11">
        <v>470</v>
      </c>
      <c r="C959" s="11">
        <v>912</v>
      </c>
      <c r="D959" s="11">
        <v>719882.62659999996</v>
      </c>
      <c r="E959" s="11">
        <v>3248099.5010000002</v>
      </c>
      <c r="F959" s="11">
        <v>723180.71180000005</v>
      </c>
      <c r="G959" s="11">
        <v>3241335.142</v>
      </c>
      <c r="H959" s="11">
        <v>3</v>
      </c>
      <c r="I959" s="11">
        <v>-5</v>
      </c>
      <c r="J959" s="11">
        <v>-9999</v>
      </c>
      <c r="K959" s="11">
        <v>7540.25</v>
      </c>
      <c r="L959" s="11">
        <v>200</v>
      </c>
      <c r="M959" s="11">
        <v>1.7999999999999999E-2</v>
      </c>
      <c r="N959" s="11">
        <v>0</v>
      </c>
      <c r="O959" s="11">
        <v>0</v>
      </c>
      <c r="P959" s="11">
        <v>17.399999999999999</v>
      </c>
      <c r="Q959" s="11">
        <v>10</v>
      </c>
      <c r="R959" s="11">
        <v>3</v>
      </c>
      <c r="S959" s="11">
        <v>0.76200000000000001</v>
      </c>
      <c r="T959" s="11">
        <v>1</v>
      </c>
      <c r="U959" s="11" t="s">
        <v>676</v>
      </c>
      <c r="V959" s="11" t="s">
        <v>79</v>
      </c>
      <c r="W959" s="11" t="s">
        <v>79</v>
      </c>
      <c r="X959" s="11" t="s">
        <v>79</v>
      </c>
    </row>
    <row r="960" spans="1:24" x14ac:dyDescent="0.25">
      <c r="A960" s="11">
        <v>959</v>
      </c>
      <c r="B960" s="11">
        <v>699</v>
      </c>
      <c r="C960" s="11">
        <v>512</v>
      </c>
      <c r="D960" s="11">
        <v>736006.05079999997</v>
      </c>
      <c r="E960" s="11">
        <v>3258996.915</v>
      </c>
      <c r="F960" s="11">
        <v>738699.04650000005</v>
      </c>
      <c r="G960" s="11">
        <v>3257059.6979999999</v>
      </c>
      <c r="H960" s="11">
        <v>3</v>
      </c>
      <c r="I960" s="11">
        <v>-2.5</v>
      </c>
      <c r="J960" s="11">
        <v>-9999</v>
      </c>
      <c r="K960" s="11">
        <v>3485.34</v>
      </c>
      <c r="L960" s="11">
        <v>50</v>
      </c>
      <c r="M960" s="11">
        <v>0.02</v>
      </c>
      <c r="N960" s="11">
        <v>0</v>
      </c>
      <c r="O960" s="11">
        <v>0</v>
      </c>
      <c r="P960" s="11">
        <v>24.1</v>
      </c>
      <c r="Q960" s="11">
        <v>10</v>
      </c>
      <c r="R960" s="11">
        <v>3</v>
      </c>
      <c r="S960" s="11">
        <v>0.76200000000000001</v>
      </c>
      <c r="T960" s="11">
        <v>1</v>
      </c>
      <c r="U960" s="11" t="s">
        <v>676</v>
      </c>
      <c r="V960" s="11" t="s">
        <v>79</v>
      </c>
      <c r="W960" s="11" t="s">
        <v>79</v>
      </c>
      <c r="X960" s="11" t="s">
        <v>79</v>
      </c>
    </row>
    <row r="961" spans="1:24" x14ac:dyDescent="0.25">
      <c r="A961" s="11">
        <v>960</v>
      </c>
      <c r="B961" s="11">
        <v>928</v>
      </c>
      <c r="C961" s="11">
        <v>945</v>
      </c>
      <c r="D961" s="11">
        <v>713841.67579999997</v>
      </c>
      <c r="E961" s="11">
        <v>3272232.2009999999</v>
      </c>
      <c r="F961" s="11">
        <v>713549.07319999998</v>
      </c>
      <c r="G961" s="11">
        <v>3269338.7760000001</v>
      </c>
      <c r="H961" s="11">
        <v>1</v>
      </c>
      <c r="I961" s="11">
        <v>-1</v>
      </c>
      <c r="J961" s="11">
        <v>0.76</v>
      </c>
      <c r="K961" s="11">
        <v>3018</v>
      </c>
      <c r="L961" s="11">
        <v>20</v>
      </c>
      <c r="M961" s="11">
        <v>2.5000000000000001E-2</v>
      </c>
      <c r="N961" s="11">
        <v>0</v>
      </c>
      <c r="O961" s="11">
        <v>0</v>
      </c>
      <c r="P961" s="11">
        <v>0.4</v>
      </c>
      <c r="Q961" s="11">
        <v>50</v>
      </c>
      <c r="R961" s="11">
        <v>0</v>
      </c>
      <c r="S961" s="11">
        <v>0.18</v>
      </c>
      <c r="T961" s="11">
        <v>1</v>
      </c>
      <c r="U961" s="11" t="s">
        <v>676</v>
      </c>
      <c r="V961" s="11" t="s">
        <v>79</v>
      </c>
      <c r="W961" s="11" t="s">
        <v>79</v>
      </c>
      <c r="X961" s="11" t="s">
        <v>79</v>
      </c>
    </row>
    <row r="962" spans="1:24" x14ac:dyDescent="0.25">
      <c r="A962" s="11">
        <v>961</v>
      </c>
      <c r="B962" s="11">
        <v>924</v>
      </c>
      <c r="C962" s="11">
        <v>751</v>
      </c>
      <c r="D962" s="11">
        <v>729802.31850000005</v>
      </c>
      <c r="E962" s="11">
        <v>3248175.6359999999</v>
      </c>
      <c r="F962" s="11">
        <v>730214.89989999996</v>
      </c>
      <c r="G962" s="11">
        <v>3248085.5090000001</v>
      </c>
      <c r="H962" s="11">
        <v>3</v>
      </c>
      <c r="I962" s="11">
        <v>-2</v>
      </c>
      <c r="J962" s="11">
        <v>-9999</v>
      </c>
      <c r="K962" s="11">
        <v>422.31</v>
      </c>
      <c r="L962" s="11">
        <v>50</v>
      </c>
      <c r="M962" s="11">
        <v>0.02</v>
      </c>
      <c r="N962" s="11">
        <v>0</v>
      </c>
      <c r="O962" s="11">
        <v>0</v>
      </c>
      <c r="P962" s="11">
        <v>69.400000000000006</v>
      </c>
      <c r="Q962" s="11">
        <v>10</v>
      </c>
      <c r="R962" s="11">
        <v>3</v>
      </c>
      <c r="S962" s="11">
        <v>0.76200000000000001</v>
      </c>
      <c r="T962" s="11">
        <v>1</v>
      </c>
      <c r="U962" s="11" t="s">
        <v>676</v>
      </c>
      <c r="V962" s="11" t="s">
        <v>79</v>
      </c>
      <c r="W962" s="11" t="s">
        <v>79</v>
      </c>
      <c r="X962" s="11" t="s">
        <v>79</v>
      </c>
    </row>
    <row r="963" spans="1:24" x14ac:dyDescent="0.25">
      <c r="A963" s="11">
        <v>962</v>
      </c>
      <c r="B963" s="11">
        <v>591</v>
      </c>
      <c r="C963" s="11">
        <v>590</v>
      </c>
      <c r="D963" s="11">
        <v>676737.62300000002</v>
      </c>
      <c r="E963" s="11">
        <v>3288111.023</v>
      </c>
      <c r="F963" s="11">
        <v>676774.00329999998</v>
      </c>
      <c r="G963" s="11">
        <v>3286794.7179999999</v>
      </c>
      <c r="H963" s="11">
        <v>-3</v>
      </c>
      <c r="I963" s="11">
        <v>-1</v>
      </c>
      <c r="J963" s="11">
        <v>-9999</v>
      </c>
      <c r="K963" s="11">
        <v>1316.81</v>
      </c>
      <c r="L963" s="11">
        <v>9.1999999999999993</v>
      </c>
      <c r="M963" s="11">
        <v>0.02</v>
      </c>
      <c r="N963" s="11">
        <v>0</v>
      </c>
      <c r="O963" s="11">
        <v>0</v>
      </c>
      <c r="P963" s="11">
        <v>0.4</v>
      </c>
      <c r="Q963" s="11">
        <v>50</v>
      </c>
      <c r="R963" s="11">
        <v>0</v>
      </c>
      <c r="S963" s="11">
        <v>0</v>
      </c>
      <c r="T963" s="11">
        <v>1</v>
      </c>
      <c r="U963" s="11" t="s">
        <v>676</v>
      </c>
      <c r="V963" s="11" t="s">
        <v>79</v>
      </c>
      <c r="W963" s="11" t="s">
        <v>79</v>
      </c>
      <c r="X963" s="11" t="s">
        <v>79</v>
      </c>
    </row>
    <row r="964" spans="1:24" x14ac:dyDescent="0.25">
      <c r="A964" s="11">
        <v>963</v>
      </c>
      <c r="B964" s="11">
        <v>654</v>
      </c>
      <c r="C964" s="11">
        <v>652</v>
      </c>
      <c r="D964" s="11">
        <v>698457.93889999995</v>
      </c>
      <c r="E964" s="11">
        <v>3255743.0989999999</v>
      </c>
      <c r="F964" s="11">
        <v>701210.08369999996</v>
      </c>
      <c r="G964" s="11">
        <v>3252367.051</v>
      </c>
      <c r="H964" s="11">
        <v>4</v>
      </c>
      <c r="I964" s="11">
        <v>-1.1000000000000001</v>
      </c>
      <c r="J964" s="11">
        <v>0.6</v>
      </c>
      <c r="K964" s="11">
        <v>-1.5</v>
      </c>
      <c r="L964" s="11">
        <v>12.2</v>
      </c>
      <c r="M964" s="11">
        <v>-1.5</v>
      </c>
      <c r="N964" s="11">
        <v>-9999</v>
      </c>
      <c r="O964" s="11">
        <v>-9999</v>
      </c>
      <c r="P964" s="11">
        <v>0.4</v>
      </c>
      <c r="Q964" s="11">
        <v>50</v>
      </c>
      <c r="R964" s="11">
        <v>0</v>
      </c>
      <c r="S964" s="11">
        <v>0.18</v>
      </c>
      <c r="T964" s="11">
        <v>1</v>
      </c>
      <c r="U964" s="11" t="s">
        <v>676</v>
      </c>
      <c r="V964" s="11" t="s">
        <v>79</v>
      </c>
      <c r="W964" s="11" t="s">
        <v>79</v>
      </c>
      <c r="X964" s="11" t="s">
        <v>79</v>
      </c>
    </row>
    <row r="965" spans="1:24" x14ac:dyDescent="0.25">
      <c r="A965" s="11">
        <v>964</v>
      </c>
      <c r="B965" s="11">
        <v>654</v>
      </c>
      <c r="C965" s="11">
        <v>650</v>
      </c>
      <c r="D965" s="11">
        <v>697329.44420000003</v>
      </c>
      <c r="E965" s="11">
        <v>3255964.5529999998</v>
      </c>
      <c r="F965" s="11">
        <v>697184.82200000004</v>
      </c>
      <c r="G965" s="11">
        <v>3255873.648</v>
      </c>
      <c r="H965" s="11">
        <v>4</v>
      </c>
      <c r="I965" s="11">
        <v>-1.4</v>
      </c>
      <c r="J965" s="11">
        <v>0.1</v>
      </c>
      <c r="K965" s="11">
        <v>-1.8</v>
      </c>
      <c r="L965" s="11">
        <v>9.1</v>
      </c>
      <c r="M965" s="11">
        <v>-1.8</v>
      </c>
      <c r="N965" s="11">
        <v>-9999</v>
      </c>
      <c r="O965" s="11">
        <v>-9999</v>
      </c>
      <c r="P965" s="11">
        <v>0.4</v>
      </c>
      <c r="Q965" s="11">
        <v>50</v>
      </c>
      <c r="R965" s="11">
        <v>0</v>
      </c>
      <c r="S965" s="11">
        <v>0.18</v>
      </c>
      <c r="T965" s="11">
        <v>1</v>
      </c>
      <c r="U965" s="11" t="s">
        <v>676</v>
      </c>
      <c r="V965" s="11" t="s">
        <v>79</v>
      </c>
      <c r="W965" s="11" t="s">
        <v>79</v>
      </c>
      <c r="X965" s="11" t="s">
        <v>79</v>
      </c>
    </row>
    <row r="966" spans="1:24" x14ac:dyDescent="0.25">
      <c r="A966" s="11">
        <v>965</v>
      </c>
      <c r="B966" s="11">
        <v>937</v>
      </c>
      <c r="C966" s="11">
        <v>464</v>
      </c>
      <c r="D966" s="11">
        <v>718506.2905</v>
      </c>
      <c r="E966" s="11">
        <v>3254278.3450000002</v>
      </c>
      <c r="F966" s="11">
        <v>718376.42509999999</v>
      </c>
      <c r="G966" s="11">
        <v>3253964.818</v>
      </c>
      <c r="H966" s="11">
        <v>6</v>
      </c>
      <c r="I966" s="11">
        <v>-0.6</v>
      </c>
      <c r="J966" s="11">
        <v>1.2</v>
      </c>
      <c r="K966" s="11">
        <v>20</v>
      </c>
      <c r="L966" s="11">
        <v>16.5</v>
      </c>
      <c r="M966" s="11">
        <v>2.5000000000000001E-2</v>
      </c>
      <c r="N966" s="11">
        <v>0.5</v>
      </c>
      <c r="O966" s="11">
        <v>1</v>
      </c>
      <c r="P966" s="11">
        <v>0</v>
      </c>
      <c r="Q966" s="11">
        <v>50</v>
      </c>
      <c r="R966" s="11">
        <v>0</v>
      </c>
      <c r="S966" s="11">
        <v>0.18</v>
      </c>
      <c r="T966" s="11">
        <v>1</v>
      </c>
      <c r="U966" s="11" t="s">
        <v>676</v>
      </c>
      <c r="V966" s="11" t="s">
        <v>79</v>
      </c>
      <c r="W966" s="11" t="s">
        <v>79</v>
      </c>
      <c r="X966" s="11" t="s">
        <v>79</v>
      </c>
    </row>
    <row r="967" spans="1:24" x14ac:dyDescent="0.25">
      <c r="A967" s="11">
        <v>966</v>
      </c>
      <c r="B967" s="11">
        <v>699</v>
      </c>
      <c r="C967" s="11">
        <v>511</v>
      </c>
      <c r="D967" s="11">
        <v>733966.87399999995</v>
      </c>
      <c r="E967" s="11">
        <v>3254613.3709999998</v>
      </c>
      <c r="F967" s="11">
        <v>733954.174</v>
      </c>
      <c r="G967" s="11">
        <v>3254859.4339999999</v>
      </c>
      <c r="H967" s="11">
        <v>-6</v>
      </c>
      <c r="I967" s="11">
        <v>-1</v>
      </c>
      <c r="J967" s="11">
        <v>1.6</v>
      </c>
      <c r="K967" s="11">
        <v>10</v>
      </c>
      <c r="L967" s="11">
        <v>4.9000000000000004</v>
      </c>
      <c r="M967" s="11">
        <v>0.02</v>
      </c>
      <c r="N967" s="11">
        <v>0.5</v>
      </c>
      <c r="O967" s="11">
        <v>1</v>
      </c>
      <c r="P967" s="11">
        <v>0</v>
      </c>
      <c r="Q967" s="11">
        <v>50</v>
      </c>
      <c r="R967" s="11">
        <v>0</v>
      </c>
      <c r="S967" s="11">
        <v>0.18</v>
      </c>
      <c r="T967" s="11">
        <v>1</v>
      </c>
      <c r="U967" s="11" t="s">
        <v>676</v>
      </c>
      <c r="V967" s="11" t="s">
        <v>79</v>
      </c>
      <c r="W967" s="11" t="s">
        <v>79</v>
      </c>
      <c r="X967" s="11" t="s">
        <v>79</v>
      </c>
    </row>
    <row r="968" spans="1:24" x14ac:dyDescent="0.25">
      <c r="A968" s="11">
        <v>967</v>
      </c>
      <c r="B968" s="11">
        <v>688</v>
      </c>
      <c r="C968" s="11">
        <v>527</v>
      </c>
      <c r="D968" s="11">
        <v>725177.76269999996</v>
      </c>
      <c r="E968" s="11">
        <v>3267693.31</v>
      </c>
      <c r="F968" s="11">
        <v>725401.96180000005</v>
      </c>
      <c r="G968" s="11">
        <v>3267685.233</v>
      </c>
      <c r="H968" s="11">
        <v>-6</v>
      </c>
      <c r="I968" s="11">
        <v>-0.6</v>
      </c>
      <c r="J968" s="11">
        <v>1.8</v>
      </c>
      <c r="K968" s="11">
        <v>15</v>
      </c>
      <c r="L968" s="11">
        <v>5</v>
      </c>
      <c r="M968" s="11">
        <v>2.5000000000000001E-2</v>
      </c>
      <c r="N968" s="11">
        <v>0.5</v>
      </c>
      <c r="O968" s="11">
        <v>1</v>
      </c>
      <c r="P968" s="11">
        <v>0</v>
      </c>
      <c r="Q968" s="11">
        <v>50</v>
      </c>
      <c r="R968" s="11">
        <v>0</v>
      </c>
      <c r="S968" s="11">
        <v>0.18</v>
      </c>
      <c r="T968" s="11">
        <v>1</v>
      </c>
      <c r="U968" s="11" t="s">
        <v>676</v>
      </c>
      <c r="V968" s="11" t="s">
        <v>79</v>
      </c>
      <c r="W968" s="11" t="s">
        <v>79</v>
      </c>
      <c r="X968" s="11" t="s">
        <v>79</v>
      </c>
    </row>
    <row r="969" spans="1:24" x14ac:dyDescent="0.25">
      <c r="A969" s="11">
        <v>968</v>
      </c>
      <c r="B969" s="11">
        <v>388</v>
      </c>
      <c r="C969" s="11">
        <v>392</v>
      </c>
      <c r="D969" s="11">
        <v>615648.91310000001</v>
      </c>
      <c r="E969" s="11">
        <v>3391869.5129999998</v>
      </c>
      <c r="F969" s="11">
        <v>611851.94030000002</v>
      </c>
      <c r="G969" s="11">
        <v>3371365.7439999999</v>
      </c>
      <c r="H969" s="11">
        <v>1</v>
      </c>
      <c r="I969" s="11">
        <v>5</v>
      </c>
      <c r="J969" s="11">
        <v>7.649</v>
      </c>
      <c r="K969" s="11">
        <v>28167.05</v>
      </c>
      <c r="L969" s="11">
        <v>10</v>
      </c>
      <c r="M969" s="11">
        <v>0.02</v>
      </c>
      <c r="N969" s="11">
        <v>0</v>
      </c>
      <c r="O969" s="11">
        <v>0</v>
      </c>
      <c r="P969" s="11">
        <v>0</v>
      </c>
      <c r="Q969" s="11">
        <v>50</v>
      </c>
      <c r="R969" s="11">
        <v>0</v>
      </c>
      <c r="S969" s="11">
        <v>0.18</v>
      </c>
      <c r="T969" s="11">
        <v>1</v>
      </c>
      <c r="U969" s="11" t="s">
        <v>676</v>
      </c>
      <c r="V969" s="11" t="s">
        <v>79</v>
      </c>
      <c r="W969" s="11" t="s">
        <v>79</v>
      </c>
      <c r="X969" s="11" t="s">
        <v>79</v>
      </c>
    </row>
    <row r="970" spans="1:24" x14ac:dyDescent="0.25">
      <c r="A970" s="11">
        <v>969</v>
      </c>
      <c r="B970" s="11">
        <v>392</v>
      </c>
      <c r="C970" s="11">
        <v>389</v>
      </c>
      <c r="D970" s="11">
        <v>611872.19770000002</v>
      </c>
      <c r="E970" s="11">
        <v>3371376.2960000001</v>
      </c>
      <c r="F970" s="11">
        <v>619498.56299999997</v>
      </c>
      <c r="G970" s="11">
        <v>3357698.58</v>
      </c>
      <c r="H970" s="11">
        <v>1</v>
      </c>
      <c r="I970" s="11">
        <v>2</v>
      </c>
      <c r="J970" s="11">
        <v>4.6900000000000004</v>
      </c>
      <c r="K970" s="11">
        <v>18233.07</v>
      </c>
      <c r="L970" s="11">
        <v>10</v>
      </c>
      <c r="M970" s="11">
        <v>0.02</v>
      </c>
      <c r="N970" s="11">
        <v>0</v>
      </c>
      <c r="O970" s="11">
        <v>0</v>
      </c>
      <c r="P970" s="11">
        <v>0</v>
      </c>
      <c r="Q970" s="11">
        <v>50</v>
      </c>
      <c r="R970" s="11">
        <v>0</v>
      </c>
      <c r="S970" s="11">
        <v>0.18</v>
      </c>
      <c r="T970" s="11">
        <v>1</v>
      </c>
      <c r="U970" s="11" t="s">
        <v>676</v>
      </c>
      <c r="V970" s="11" t="s">
        <v>79</v>
      </c>
      <c r="W970" s="11" t="s">
        <v>79</v>
      </c>
      <c r="X970" s="11" t="s">
        <v>79</v>
      </c>
    </row>
    <row r="971" spans="1:24" x14ac:dyDescent="0.25">
      <c r="A971" s="11">
        <v>970</v>
      </c>
      <c r="B971" s="11">
        <v>397</v>
      </c>
      <c r="C971" s="11">
        <v>931</v>
      </c>
      <c r="D971" s="11">
        <v>626476.56869999995</v>
      </c>
      <c r="E971" s="11">
        <v>3350612.3679999998</v>
      </c>
      <c r="F971" s="11">
        <v>636022.56649999996</v>
      </c>
      <c r="G971" s="11">
        <v>3344690.3229999999</v>
      </c>
      <c r="H971" s="11">
        <v>1</v>
      </c>
      <c r="I971" s="11">
        <v>-4</v>
      </c>
      <c r="J971" s="11">
        <v>5.3419999999999996</v>
      </c>
      <c r="K971" s="11">
        <v>14885.61</v>
      </c>
      <c r="L971" s="11">
        <v>120</v>
      </c>
      <c r="M971" s="11">
        <v>0.02</v>
      </c>
      <c r="N971" s="11">
        <v>0</v>
      </c>
      <c r="O971" s="11">
        <v>0</v>
      </c>
      <c r="P971" s="11">
        <v>0</v>
      </c>
      <c r="Q971" s="11">
        <v>50</v>
      </c>
      <c r="R971" s="11">
        <v>0</v>
      </c>
      <c r="S971" s="11">
        <v>0.18</v>
      </c>
      <c r="T971" s="11">
        <v>1</v>
      </c>
      <c r="U971" s="11" t="s">
        <v>676</v>
      </c>
      <c r="V971" s="11" t="s">
        <v>79</v>
      </c>
      <c r="W971" s="11" t="s">
        <v>79</v>
      </c>
      <c r="X971" s="11" t="s">
        <v>79</v>
      </c>
    </row>
    <row r="972" spans="1:24" x14ac:dyDescent="0.25">
      <c r="A972" s="11">
        <v>971</v>
      </c>
      <c r="B972" s="11">
        <v>389</v>
      </c>
      <c r="C972" s="11">
        <v>396</v>
      </c>
      <c r="D972" s="11">
        <v>620300.45050000004</v>
      </c>
      <c r="E972" s="11">
        <v>3353681.6140000001</v>
      </c>
      <c r="F972" s="11">
        <v>622898.61369999999</v>
      </c>
      <c r="G972" s="11">
        <v>3347044.0049999999</v>
      </c>
      <c r="H972" s="11">
        <v>1</v>
      </c>
      <c r="I972" s="11">
        <v>1.5</v>
      </c>
      <c r="J972" s="11">
        <v>3.53</v>
      </c>
      <c r="K972" s="11">
        <v>7591.6</v>
      </c>
      <c r="L972" s="11">
        <v>60</v>
      </c>
      <c r="M972" s="11">
        <v>0.02</v>
      </c>
      <c r="N972" s="11">
        <v>0</v>
      </c>
      <c r="O972" s="11">
        <v>0</v>
      </c>
      <c r="P972" s="11">
        <v>0</v>
      </c>
      <c r="Q972" s="11">
        <v>50</v>
      </c>
      <c r="R972" s="11">
        <v>0</v>
      </c>
      <c r="S972" s="11">
        <v>0.18</v>
      </c>
      <c r="T972" s="11">
        <v>1</v>
      </c>
      <c r="U972" s="11" t="s">
        <v>676</v>
      </c>
      <c r="V972" s="11" t="s">
        <v>79</v>
      </c>
      <c r="W972" s="11" t="s">
        <v>79</v>
      </c>
      <c r="X972" s="11" t="s">
        <v>79</v>
      </c>
    </row>
    <row r="973" spans="1:24" x14ac:dyDescent="0.25">
      <c r="A973" s="11">
        <v>972</v>
      </c>
      <c r="B973" s="11">
        <v>396</v>
      </c>
      <c r="C973" s="11">
        <v>401</v>
      </c>
      <c r="D973" s="11">
        <v>622898.61369999999</v>
      </c>
      <c r="E973" s="11">
        <v>3347044.0049999999</v>
      </c>
      <c r="F973" s="11">
        <v>626699.76</v>
      </c>
      <c r="G973" s="11">
        <v>3340945.8659999999</v>
      </c>
      <c r="H973" s="11">
        <v>1</v>
      </c>
      <c r="I973" s="11">
        <v>2</v>
      </c>
      <c r="J973" s="11">
        <v>4.548</v>
      </c>
      <c r="K973" s="11">
        <v>8124.59</v>
      </c>
      <c r="L973" s="11">
        <v>30</v>
      </c>
      <c r="M973" s="11">
        <v>0.02</v>
      </c>
      <c r="N973" s="11">
        <v>0</v>
      </c>
      <c r="O973" s="11">
        <v>0</v>
      </c>
      <c r="P973" s="11">
        <v>0</v>
      </c>
      <c r="Q973" s="11">
        <v>50</v>
      </c>
      <c r="R973" s="11">
        <v>0</v>
      </c>
      <c r="S973" s="11">
        <v>0.18</v>
      </c>
      <c r="T973" s="11">
        <v>1</v>
      </c>
      <c r="U973" s="11" t="s">
        <v>676</v>
      </c>
      <c r="V973" s="11" t="s">
        <v>79</v>
      </c>
      <c r="W973" s="11" t="s">
        <v>79</v>
      </c>
      <c r="X973" s="11" t="s">
        <v>79</v>
      </c>
    </row>
    <row r="974" spans="1:24" x14ac:dyDescent="0.25">
      <c r="A974" s="11">
        <v>973</v>
      </c>
      <c r="B974" s="11">
        <v>397</v>
      </c>
      <c r="C974" s="11">
        <v>401</v>
      </c>
      <c r="D974" s="11">
        <v>626476.56869999995</v>
      </c>
      <c r="E974" s="11">
        <v>3350612.3679999998</v>
      </c>
      <c r="F974" s="11">
        <v>625672.56299999997</v>
      </c>
      <c r="G974" s="11">
        <v>3345186.8420000002</v>
      </c>
      <c r="H974" s="11">
        <v>1</v>
      </c>
      <c r="I974" s="11">
        <v>-2</v>
      </c>
      <c r="J974" s="11">
        <v>5.3419999999999996</v>
      </c>
      <c r="K974" s="11">
        <v>7811.06</v>
      </c>
      <c r="L974" s="11">
        <v>25</v>
      </c>
      <c r="M974" s="11">
        <v>0.02</v>
      </c>
      <c r="N974" s="11">
        <v>0</v>
      </c>
      <c r="O974" s="11">
        <v>0</v>
      </c>
      <c r="P974" s="11">
        <v>0</v>
      </c>
      <c r="Q974" s="11">
        <v>50</v>
      </c>
      <c r="R974" s="11">
        <v>0</v>
      </c>
      <c r="S974" s="11">
        <v>0.18</v>
      </c>
      <c r="T974" s="11">
        <v>1</v>
      </c>
      <c r="U974" s="11" t="s">
        <v>676</v>
      </c>
      <c r="V974" s="11" t="s">
        <v>79</v>
      </c>
      <c r="W974" s="11" t="s">
        <v>79</v>
      </c>
      <c r="X974" s="11" t="s">
        <v>79</v>
      </c>
    </row>
    <row r="975" spans="1:24" x14ac:dyDescent="0.25">
      <c r="A975" s="11">
        <v>974</v>
      </c>
      <c r="B975" s="11">
        <v>931</v>
      </c>
      <c r="C975" s="11">
        <v>930</v>
      </c>
      <c r="D975" s="11">
        <v>636022.56649999996</v>
      </c>
      <c r="E975" s="11">
        <v>3344690.3229999999</v>
      </c>
      <c r="F975" s="11">
        <v>632493.45270000002</v>
      </c>
      <c r="G975" s="11">
        <v>3335620.0729999999</v>
      </c>
      <c r="H975" s="11">
        <v>1</v>
      </c>
      <c r="I975" s="11">
        <v>-2</v>
      </c>
      <c r="J975" s="11">
        <v>3.5</v>
      </c>
      <c r="K975" s="11">
        <v>10647.59</v>
      </c>
      <c r="L975" s="11">
        <v>90</v>
      </c>
      <c r="M975" s="11">
        <v>0.02</v>
      </c>
      <c r="N975" s="11">
        <v>0</v>
      </c>
      <c r="O975" s="11">
        <v>0</v>
      </c>
      <c r="P975" s="11">
        <v>0</v>
      </c>
      <c r="Q975" s="11">
        <v>50</v>
      </c>
      <c r="R975" s="11">
        <v>0</v>
      </c>
      <c r="S975" s="11">
        <v>0.18</v>
      </c>
      <c r="T975" s="11">
        <v>1</v>
      </c>
      <c r="U975" s="11" t="s">
        <v>676</v>
      </c>
      <c r="V975" s="11" t="s">
        <v>79</v>
      </c>
      <c r="W975" s="11" t="s">
        <v>79</v>
      </c>
      <c r="X975" s="11" t="s">
        <v>79</v>
      </c>
    </row>
    <row r="976" spans="1:24" x14ac:dyDescent="0.25">
      <c r="A976" s="11">
        <v>975</v>
      </c>
      <c r="B976" s="11">
        <v>930</v>
      </c>
      <c r="C976" s="11">
        <v>401</v>
      </c>
      <c r="D976" s="11">
        <v>635010.24990000005</v>
      </c>
      <c r="E976" s="11">
        <v>3342588.8810000001</v>
      </c>
      <c r="F976" s="11">
        <v>630708.6764</v>
      </c>
      <c r="G976" s="11">
        <v>3341552.4169999999</v>
      </c>
      <c r="H976" s="11">
        <v>1</v>
      </c>
      <c r="I976" s="11">
        <v>0.5</v>
      </c>
      <c r="J976" s="11">
        <v>3</v>
      </c>
      <c r="K976" s="11">
        <v>4424.78</v>
      </c>
      <c r="L976" s="11">
        <v>15</v>
      </c>
      <c r="M976" s="11">
        <v>2.5000000000000001E-2</v>
      </c>
      <c r="N976" s="11">
        <v>0</v>
      </c>
      <c r="O976" s="11">
        <v>0</v>
      </c>
      <c r="P976" s="11">
        <v>0</v>
      </c>
      <c r="Q976" s="11">
        <v>50</v>
      </c>
      <c r="R976" s="11">
        <v>0</v>
      </c>
      <c r="S976" s="11">
        <v>0.18</v>
      </c>
      <c r="T976" s="11">
        <v>1</v>
      </c>
      <c r="U976" s="11" t="s">
        <v>676</v>
      </c>
      <c r="V976" s="11" t="s">
        <v>79</v>
      </c>
      <c r="W976" s="11" t="s">
        <v>79</v>
      </c>
      <c r="X976" s="11" t="s">
        <v>79</v>
      </c>
    </row>
    <row r="977" spans="1:24" x14ac:dyDescent="0.25">
      <c r="A977" s="11">
        <v>976</v>
      </c>
      <c r="B977" s="11">
        <v>391</v>
      </c>
      <c r="C977" s="11">
        <v>393</v>
      </c>
      <c r="D977" s="11">
        <v>617234.53159999999</v>
      </c>
      <c r="E977" s="11">
        <v>3411834.2379999999</v>
      </c>
      <c r="F977" s="11">
        <v>622321.41170000006</v>
      </c>
      <c r="G977" s="11">
        <v>3391673.1159999999</v>
      </c>
      <c r="H977" s="11">
        <v>1</v>
      </c>
      <c r="I977" s="11">
        <v>6</v>
      </c>
      <c r="J977" s="11">
        <v>7.6</v>
      </c>
      <c r="K977" s="11">
        <v>24032.86</v>
      </c>
      <c r="L977" s="11">
        <v>20</v>
      </c>
      <c r="M977" s="11">
        <v>0.02</v>
      </c>
      <c r="N977" s="11">
        <v>0</v>
      </c>
      <c r="O977" s="11">
        <v>0</v>
      </c>
      <c r="P977" s="11">
        <v>0</v>
      </c>
      <c r="Q977" s="11">
        <v>50</v>
      </c>
      <c r="R977" s="11">
        <v>0</v>
      </c>
      <c r="S977" s="11">
        <v>0.18</v>
      </c>
      <c r="T977" s="11">
        <v>1</v>
      </c>
      <c r="U977" s="11" t="s">
        <v>676</v>
      </c>
      <c r="V977" s="11" t="s">
        <v>79</v>
      </c>
      <c r="W977" s="11" t="s">
        <v>79</v>
      </c>
      <c r="X977" s="11" t="s">
        <v>79</v>
      </c>
    </row>
    <row r="978" spans="1:24" x14ac:dyDescent="0.25">
      <c r="A978" s="11">
        <v>977</v>
      </c>
      <c r="B978" s="11">
        <v>501</v>
      </c>
      <c r="C978" s="11">
        <v>419</v>
      </c>
      <c r="D978" s="11">
        <v>639560.34219999996</v>
      </c>
      <c r="E978" s="11">
        <v>3384656.0210000002</v>
      </c>
      <c r="F978" s="11">
        <v>655151.33050000004</v>
      </c>
      <c r="G978" s="11">
        <v>3372313.9350000001</v>
      </c>
      <c r="H978" s="11">
        <v>1</v>
      </c>
      <c r="I978" s="11">
        <v>4</v>
      </c>
      <c r="J978" s="11">
        <v>5.97</v>
      </c>
      <c r="K978" s="11">
        <v>23543.59</v>
      </c>
      <c r="L978" s="11">
        <v>15</v>
      </c>
      <c r="M978" s="11">
        <v>0.02</v>
      </c>
      <c r="N978" s="11">
        <v>0</v>
      </c>
      <c r="O978" s="11">
        <v>0</v>
      </c>
      <c r="P978" s="11">
        <v>0</v>
      </c>
      <c r="Q978" s="11">
        <v>50</v>
      </c>
      <c r="R978" s="11">
        <v>0</v>
      </c>
      <c r="S978" s="11">
        <v>0.18</v>
      </c>
      <c r="T978" s="11">
        <v>1</v>
      </c>
      <c r="U978" s="11" t="s">
        <v>676</v>
      </c>
      <c r="V978" s="11" t="s">
        <v>79</v>
      </c>
      <c r="W978" s="11" t="s">
        <v>79</v>
      </c>
      <c r="X978" s="11" t="s">
        <v>79</v>
      </c>
    </row>
    <row r="979" spans="1:24" x14ac:dyDescent="0.25">
      <c r="A979" s="11">
        <v>978</v>
      </c>
      <c r="B979" s="11">
        <v>393</v>
      </c>
      <c r="C979" s="11">
        <v>394</v>
      </c>
      <c r="D979" s="11">
        <v>622321.41170000006</v>
      </c>
      <c r="E979" s="11">
        <v>3391673.1159999999</v>
      </c>
      <c r="F979" s="11">
        <v>630355.5024</v>
      </c>
      <c r="G979" s="11">
        <v>3372853.5780000002</v>
      </c>
      <c r="H979" s="11">
        <v>1</v>
      </c>
      <c r="I979" s="11">
        <v>4</v>
      </c>
      <c r="J979" s="11">
        <v>7.5960000000000001</v>
      </c>
      <c r="K979" s="11">
        <v>26431.83</v>
      </c>
      <c r="L979" s="11">
        <v>20</v>
      </c>
      <c r="M979" s="11">
        <v>0.02</v>
      </c>
      <c r="N979" s="11">
        <v>0</v>
      </c>
      <c r="O979" s="11">
        <v>0</v>
      </c>
      <c r="P979" s="11">
        <v>0</v>
      </c>
      <c r="Q979" s="11">
        <v>50</v>
      </c>
      <c r="R979" s="11">
        <v>0</v>
      </c>
      <c r="S979" s="11">
        <v>0.18</v>
      </c>
      <c r="T979" s="11">
        <v>1</v>
      </c>
      <c r="U979" s="11" t="s">
        <v>676</v>
      </c>
      <c r="V979" s="11" t="s">
        <v>79</v>
      </c>
      <c r="W979" s="11" t="s">
        <v>79</v>
      </c>
      <c r="X979" s="11" t="s">
        <v>79</v>
      </c>
    </row>
    <row r="980" spans="1:24" x14ac:dyDescent="0.25">
      <c r="A980" s="11">
        <v>979</v>
      </c>
      <c r="B980" s="11">
        <v>501</v>
      </c>
      <c r="C980" s="11">
        <v>502</v>
      </c>
      <c r="D980" s="11">
        <v>639560.34219999996</v>
      </c>
      <c r="E980" s="11">
        <v>3384656.0210000002</v>
      </c>
      <c r="F980" s="11">
        <v>655840.22400000005</v>
      </c>
      <c r="G980" s="11">
        <v>3360545.97</v>
      </c>
      <c r="H980" s="11">
        <v>1</v>
      </c>
      <c r="I980" s="11">
        <v>4</v>
      </c>
      <c r="J980" s="11">
        <v>7.1740000000000004</v>
      </c>
      <c r="K980" s="11">
        <v>36322.99</v>
      </c>
      <c r="L980" s="11">
        <v>10</v>
      </c>
      <c r="M980" s="11">
        <v>0.02</v>
      </c>
      <c r="N980" s="11">
        <v>0</v>
      </c>
      <c r="O980" s="11">
        <v>0</v>
      </c>
      <c r="P980" s="11">
        <v>0</v>
      </c>
      <c r="Q980" s="11">
        <v>50</v>
      </c>
      <c r="R980" s="11">
        <v>0</v>
      </c>
      <c r="S980" s="11">
        <v>0.18</v>
      </c>
      <c r="T980" s="11">
        <v>1</v>
      </c>
      <c r="U980" s="11" t="s">
        <v>676</v>
      </c>
      <c r="V980" s="11" t="s">
        <v>79</v>
      </c>
      <c r="W980" s="11" t="s">
        <v>79</v>
      </c>
      <c r="X980" s="11" t="s">
        <v>79</v>
      </c>
    </row>
    <row r="981" spans="1:24" x14ac:dyDescent="0.25">
      <c r="A981" s="11">
        <v>980</v>
      </c>
      <c r="B981" s="11">
        <v>419</v>
      </c>
      <c r="C981" s="11">
        <v>906</v>
      </c>
      <c r="D981" s="11">
        <v>655151.33050000004</v>
      </c>
      <c r="E981" s="11">
        <v>3372313.9350000001</v>
      </c>
      <c r="F981" s="11">
        <v>661076.80350000004</v>
      </c>
      <c r="G981" s="11">
        <v>3364370.736</v>
      </c>
      <c r="H981" s="11">
        <v>1</v>
      </c>
      <c r="I981" s="11">
        <v>1.5</v>
      </c>
      <c r="J981" s="11">
        <v>5.97</v>
      </c>
      <c r="K981" s="11">
        <v>11147.9</v>
      </c>
      <c r="L981" s="11">
        <v>30</v>
      </c>
      <c r="M981" s="11">
        <v>0.02</v>
      </c>
      <c r="N981" s="11">
        <v>0</v>
      </c>
      <c r="O981" s="11">
        <v>0</v>
      </c>
      <c r="P981" s="11">
        <v>0</v>
      </c>
      <c r="Q981" s="11">
        <v>50</v>
      </c>
      <c r="R981" s="11">
        <v>0</v>
      </c>
      <c r="S981" s="11">
        <v>0.18</v>
      </c>
      <c r="T981" s="11">
        <v>1</v>
      </c>
      <c r="U981" s="11" t="s">
        <v>676</v>
      </c>
      <c r="V981" s="11" t="s">
        <v>79</v>
      </c>
      <c r="W981" s="11" t="s">
        <v>79</v>
      </c>
      <c r="X981" s="11" t="s">
        <v>79</v>
      </c>
    </row>
    <row r="982" spans="1:24" x14ac:dyDescent="0.25">
      <c r="A982" s="11">
        <v>981</v>
      </c>
      <c r="B982" s="11">
        <v>419</v>
      </c>
      <c r="C982" s="11">
        <v>502</v>
      </c>
      <c r="D982" s="11">
        <v>660514.04850000003</v>
      </c>
      <c r="E982" s="11">
        <v>3365427.4440000001</v>
      </c>
      <c r="F982" s="11">
        <v>659226.679</v>
      </c>
      <c r="G982" s="11">
        <v>3360523.179</v>
      </c>
      <c r="H982" s="11">
        <v>1</v>
      </c>
      <c r="I982" s="11">
        <v>-0.1</v>
      </c>
      <c r="J982" s="11">
        <v>3.4</v>
      </c>
      <c r="K982" s="11">
        <v>5378.12</v>
      </c>
      <c r="L982" s="11">
        <v>15</v>
      </c>
      <c r="M982" s="11">
        <v>0.02</v>
      </c>
      <c r="N982" s="11">
        <v>0</v>
      </c>
      <c r="O982" s="11">
        <v>0</v>
      </c>
      <c r="P982" s="11">
        <v>0</v>
      </c>
      <c r="Q982" s="11">
        <v>50</v>
      </c>
      <c r="R982" s="11">
        <v>0</v>
      </c>
      <c r="S982" s="11">
        <v>0.18</v>
      </c>
      <c r="T982" s="11">
        <v>1</v>
      </c>
      <c r="U982" s="11" t="s">
        <v>676</v>
      </c>
      <c r="V982" s="11" t="s">
        <v>79</v>
      </c>
      <c r="W982" s="11" t="s">
        <v>79</v>
      </c>
      <c r="X982" s="11" t="s">
        <v>79</v>
      </c>
    </row>
    <row r="983" spans="1:24" x14ac:dyDescent="0.25">
      <c r="A983" s="11">
        <v>982</v>
      </c>
      <c r="B983" s="11">
        <v>394</v>
      </c>
      <c r="C983" s="11">
        <v>403</v>
      </c>
      <c r="D983" s="11">
        <v>638479.54399999999</v>
      </c>
      <c r="E983" s="11">
        <v>3362530.307</v>
      </c>
      <c r="F983" s="11">
        <v>639514.25450000004</v>
      </c>
      <c r="G983" s="11">
        <v>3359507.17</v>
      </c>
      <c r="H983" s="11">
        <v>1</v>
      </c>
      <c r="I983" s="11">
        <v>2</v>
      </c>
      <c r="J983" s="11">
        <v>2.7</v>
      </c>
      <c r="K983" s="11">
        <v>3195.31</v>
      </c>
      <c r="L983" s="11">
        <v>40</v>
      </c>
      <c r="M983" s="11">
        <v>0.02</v>
      </c>
      <c r="N983" s="11">
        <v>0</v>
      </c>
      <c r="O983" s="11">
        <v>0</v>
      </c>
      <c r="P983" s="11">
        <v>0</v>
      </c>
      <c r="Q983" s="11">
        <v>50</v>
      </c>
      <c r="R983" s="11">
        <v>0</v>
      </c>
      <c r="S983" s="11">
        <v>0.18</v>
      </c>
      <c r="T983" s="11">
        <v>1</v>
      </c>
      <c r="U983" s="11" t="s">
        <v>676</v>
      </c>
      <c r="V983" s="11" t="s">
        <v>79</v>
      </c>
      <c r="W983" s="11" t="s">
        <v>79</v>
      </c>
      <c r="X983" s="11" t="s">
        <v>79</v>
      </c>
    </row>
    <row r="984" spans="1:24" x14ac:dyDescent="0.25">
      <c r="A984" s="11">
        <v>983</v>
      </c>
      <c r="B984" s="11">
        <v>394</v>
      </c>
      <c r="C984" s="11">
        <v>403</v>
      </c>
      <c r="D984" s="11">
        <v>642999.27529999998</v>
      </c>
      <c r="E984" s="11">
        <v>3363987.3</v>
      </c>
      <c r="F984" s="11">
        <v>641774.74080000003</v>
      </c>
      <c r="G984" s="11">
        <v>3359146.0729999999</v>
      </c>
      <c r="H984" s="11">
        <v>1</v>
      </c>
      <c r="I984" s="11">
        <v>0.5</v>
      </c>
      <c r="J984" s="11">
        <v>2.7</v>
      </c>
      <c r="K984" s="11">
        <v>5162.07</v>
      </c>
      <c r="L984" s="11">
        <v>50</v>
      </c>
      <c r="M984" s="11">
        <v>0.02</v>
      </c>
      <c r="N984" s="11">
        <v>0</v>
      </c>
      <c r="O984" s="11">
        <v>0</v>
      </c>
      <c r="P984" s="11">
        <v>0</v>
      </c>
      <c r="Q984" s="11">
        <v>50</v>
      </c>
      <c r="R984" s="11">
        <v>0</v>
      </c>
      <c r="S984" s="11">
        <v>0.18</v>
      </c>
      <c r="T984" s="11">
        <v>1</v>
      </c>
      <c r="U984" s="11" t="s">
        <v>676</v>
      </c>
      <c r="V984" s="11" t="s">
        <v>79</v>
      </c>
      <c r="W984" s="11" t="s">
        <v>79</v>
      </c>
      <c r="X984" s="11" t="s">
        <v>79</v>
      </c>
    </row>
    <row r="985" spans="1:24" x14ac:dyDescent="0.25">
      <c r="A985" s="11">
        <v>984</v>
      </c>
      <c r="B985" s="11">
        <v>403</v>
      </c>
      <c r="C985" s="11">
        <v>404</v>
      </c>
      <c r="D985" s="11">
        <v>641722.18920000002</v>
      </c>
      <c r="E985" s="11">
        <v>3359045.3489999999</v>
      </c>
      <c r="F985" s="11">
        <v>645774.76619999995</v>
      </c>
      <c r="G985" s="11">
        <v>3350848.4160000002</v>
      </c>
      <c r="H985" s="11">
        <v>1</v>
      </c>
      <c r="I985" s="11">
        <v>0.5</v>
      </c>
      <c r="J985" s="11">
        <v>2.6720000000000002</v>
      </c>
      <c r="K985" s="11">
        <v>10361.6</v>
      </c>
      <c r="L985" s="11">
        <v>50</v>
      </c>
      <c r="M985" s="11">
        <v>2.5000000000000001E-2</v>
      </c>
      <c r="N985" s="11">
        <v>0</v>
      </c>
      <c r="O985" s="11">
        <v>0</v>
      </c>
      <c r="P985" s="11">
        <v>0</v>
      </c>
      <c r="Q985" s="11">
        <v>50</v>
      </c>
      <c r="R985" s="11">
        <v>0</v>
      </c>
      <c r="S985" s="11">
        <v>0.18</v>
      </c>
      <c r="T985" s="11">
        <v>1</v>
      </c>
      <c r="U985" s="11" t="s">
        <v>676</v>
      </c>
      <c r="V985" s="11" t="s">
        <v>79</v>
      </c>
      <c r="W985" s="11" t="s">
        <v>79</v>
      </c>
      <c r="X985" s="11" t="s">
        <v>79</v>
      </c>
    </row>
    <row r="986" spans="1:24" x14ac:dyDescent="0.25">
      <c r="A986" s="11">
        <v>985</v>
      </c>
      <c r="B986" s="11">
        <v>403</v>
      </c>
      <c r="C986" s="11">
        <v>404</v>
      </c>
      <c r="D986" s="11">
        <v>639552.40789999999</v>
      </c>
      <c r="E986" s="11">
        <v>3359364.6129999999</v>
      </c>
      <c r="F986" s="11">
        <v>640736.50260000001</v>
      </c>
      <c r="G986" s="11">
        <v>3350146.247</v>
      </c>
      <c r="H986" s="11">
        <v>1</v>
      </c>
      <c r="I986" s="11">
        <v>0.5</v>
      </c>
      <c r="J986" s="11">
        <v>2.6720000000000002</v>
      </c>
      <c r="K986" s="11">
        <v>9334.17</v>
      </c>
      <c r="L986" s="11">
        <v>10</v>
      </c>
      <c r="M986" s="11">
        <v>2.5000000000000001E-2</v>
      </c>
      <c r="N986" s="11">
        <v>0</v>
      </c>
      <c r="O986" s="11">
        <v>0</v>
      </c>
      <c r="P986" s="11">
        <v>0</v>
      </c>
      <c r="Q986" s="11">
        <v>50</v>
      </c>
      <c r="R986" s="11">
        <v>0</v>
      </c>
      <c r="S986" s="11">
        <v>0.18</v>
      </c>
      <c r="T986" s="11">
        <v>1</v>
      </c>
      <c r="U986" s="11" t="s">
        <v>676</v>
      </c>
      <c r="V986" s="11" t="s">
        <v>79</v>
      </c>
      <c r="W986" s="11" t="s">
        <v>79</v>
      </c>
      <c r="X986" s="11" t="s">
        <v>79</v>
      </c>
    </row>
    <row r="987" spans="1:24" x14ac:dyDescent="0.25">
      <c r="A987" s="11">
        <v>986</v>
      </c>
      <c r="B987" s="11">
        <v>504</v>
      </c>
      <c r="C987" s="11">
        <v>585</v>
      </c>
      <c r="D987" s="11">
        <v>643064.80310000002</v>
      </c>
      <c r="E987" s="11">
        <v>3364363.53</v>
      </c>
      <c r="F987" s="11">
        <v>652045.19169999997</v>
      </c>
      <c r="G987" s="11">
        <v>3344959.2230000002</v>
      </c>
      <c r="H987" s="11">
        <v>1</v>
      </c>
      <c r="I987" s="11">
        <v>-0.1</v>
      </c>
      <c r="J987" s="11">
        <v>3.31</v>
      </c>
      <c r="K987" s="11">
        <v>24361.01</v>
      </c>
      <c r="L987" s="11">
        <v>60</v>
      </c>
      <c r="M987" s="11">
        <v>0.02</v>
      </c>
      <c r="N987" s="11">
        <v>0</v>
      </c>
      <c r="O987" s="11">
        <v>0</v>
      </c>
      <c r="P987" s="11">
        <v>0</v>
      </c>
      <c r="Q987" s="11">
        <v>50</v>
      </c>
      <c r="R987" s="11">
        <v>0</v>
      </c>
      <c r="S987" s="11">
        <v>0.18</v>
      </c>
      <c r="T987" s="11">
        <v>1</v>
      </c>
      <c r="U987" s="11" t="s">
        <v>676</v>
      </c>
      <c r="V987" s="11" t="s">
        <v>79</v>
      </c>
      <c r="W987" s="11" t="s">
        <v>79</v>
      </c>
      <c r="X987" s="11" t="s">
        <v>79</v>
      </c>
    </row>
    <row r="988" spans="1:24" x14ac:dyDescent="0.25">
      <c r="A988" s="11">
        <v>987</v>
      </c>
      <c r="B988" s="11">
        <v>404</v>
      </c>
      <c r="C988" s="11">
        <v>410</v>
      </c>
      <c r="D988" s="11">
        <v>645774.76619999995</v>
      </c>
      <c r="E988" s="11">
        <v>3350848.4160000002</v>
      </c>
      <c r="F988" s="11">
        <v>651240.32550000004</v>
      </c>
      <c r="G988" s="11">
        <v>3345531.0430000001</v>
      </c>
      <c r="H988" s="11">
        <v>1</v>
      </c>
      <c r="I988" s="11">
        <v>-1</v>
      </c>
      <c r="J988" s="11">
        <v>1.853</v>
      </c>
      <c r="K988" s="11">
        <v>8062.57</v>
      </c>
      <c r="L988" s="11">
        <v>50</v>
      </c>
      <c r="M988" s="11">
        <v>0.02</v>
      </c>
      <c r="N988" s="11">
        <v>0</v>
      </c>
      <c r="O988" s="11">
        <v>0</v>
      </c>
      <c r="P988" s="11">
        <v>0</v>
      </c>
      <c r="Q988" s="11">
        <v>50</v>
      </c>
      <c r="R988" s="11">
        <v>0</v>
      </c>
      <c r="S988" s="11">
        <v>0.18</v>
      </c>
      <c r="T988" s="11">
        <v>1</v>
      </c>
      <c r="U988" s="11" t="s">
        <v>676</v>
      </c>
      <c r="V988" s="11" t="s">
        <v>79</v>
      </c>
      <c r="W988" s="11" t="s">
        <v>79</v>
      </c>
      <c r="X988" s="11" t="s">
        <v>79</v>
      </c>
    </row>
    <row r="989" spans="1:24" x14ac:dyDescent="0.25">
      <c r="A989" s="11">
        <v>988</v>
      </c>
      <c r="B989" s="11">
        <v>404</v>
      </c>
      <c r="C989" s="11">
        <v>929</v>
      </c>
      <c r="D989" s="11">
        <v>640736.50260000001</v>
      </c>
      <c r="E989" s="11">
        <v>3350146.247</v>
      </c>
      <c r="F989" s="11">
        <v>641814.76729999995</v>
      </c>
      <c r="G989" s="11">
        <v>3346409.1150000002</v>
      </c>
      <c r="H989" s="11">
        <v>1</v>
      </c>
      <c r="I989" s="11">
        <v>-0.6</v>
      </c>
      <c r="J989" s="11">
        <v>1.853</v>
      </c>
      <c r="K989" s="11">
        <v>4144.24</v>
      </c>
      <c r="L989" s="11">
        <v>10</v>
      </c>
      <c r="M989" s="11">
        <v>0.02</v>
      </c>
      <c r="N989" s="11">
        <v>0</v>
      </c>
      <c r="O989" s="11">
        <v>0</v>
      </c>
      <c r="P989" s="11">
        <v>0</v>
      </c>
      <c r="Q989" s="11">
        <v>50</v>
      </c>
      <c r="R989" s="11">
        <v>0</v>
      </c>
      <c r="S989" s="11">
        <v>0.18</v>
      </c>
      <c r="T989" s="11">
        <v>1</v>
      </c>
      <c r="U989" s="11" t="s">
        <v>676</v>
      </c>
      <c r="V989" s="11" t="s">
        <v>79</v>
      </c>
      <c r="W989" s="11" t="s">
        <v>79</v>
      </c>
      <c r="X989" s="11" t="s">
        <v>79</v>
      </c>
    </row>
    <row r="990" spans="1:24" x14ac:dyDescent="0.25">
      <c r="A990" s="11">
        <v>989</v>
      </c>
      <c r="B990" s="11">
        <v>404</v>
      </c>
      <c r="C990" s="11">
        <v>929</v>
      </c>
      <c r="D990" s="11">
        <v>648276.27289999998</v>
      </c>
      <c r="E990" s="11">
        <v>3347427.4249999998</v>
      </c>
      <c r="F990" s="11">
        <v>650420.93640000001</v>
      </c>
      <c r="G990" s="11">
        <v>3345631.338</v>
      </c>
      <c r="H990" s="11">
        <v>1</v>
      </c>
      <c r="I990" s="11">
        <v>-1</v>
      </c>
      <c r="J990" s="11">
        <v>1.853</v>
      </c>
      <c r="K990" s="11">
        <v>3024.9</v>
      </c>
      <c r="L990" s="11">
        <v>5</v>
      </c>
      <c r="M990" s="11">
        <v>0.02</v>
      </c>
      <c r="N990" s="11">
        <v>0</v>
      </c>
      <c r="O990" s="11">
        <v>0</v>
      </c>
      <c r="P990" s="11">
        <v>0</v>
      </c>
      <c r="Q990" s="11">
        <v>50</v>
      </c>
      <c r="R990" s="11">
        <v>0</v>
      </c>
      <c r="S990" s="11">
        <v>0.18</v>
      </c>
      <c r="T990" s="11">
        <v>1</v>
      </c>
      <c r="U990" s="11" t="s">
        <v>676</v>
      </c>
      <c r="V990" s="11" t="s">
        <v>79</v>
      </c>
      <c r="W990" s="11" t="s">
        <v>79</v>
      </c>
      <c r="X990" s="11" t="s">
        <v>79</v>
      </c>
    </row>
    <row r="991" spans="1:24" x14ac:dyDescent="0.25">
      <c r="A991" s="11">
        <v>990</v>
      </c>
      <c r="B991" s="11">
        <v>410</v>
      </c>
      <c r="C991" s="11">
        <v>411</v>
      </c>
      <c r="D991" s="11">
        <v>651722.59680000006</v>
      </c>
      <c r="E991" s="11">
        <v>3344653.07</v>
      </c>
      <c r="F991" s="11">
        <v>651502.62419999996</v>
      </c>
      <c r="G991" s="11">
        <v>3339131.2140000002</v>
      </c>
      <c r="H991" s="11">
        <v>1</v>
      </c>
      <c r="I991" s="11">
        <v>-1</v>
      </c>
      <c r="J991" s="11">
        <v>1.74</v>
      </c>
      <c r="K991" s="11">
        <v>8414.94</v>
      </c>
      <c r="L991" s="11">
        <v>10</v>
      </c>
      <c r="M991" s="11">
        <v>0.02</v>
      </c>
      <c r="N991" s="11">
        <v>0</v>
      </c>
      <c r="O991" s="11">
        <v>0</v>
      </c>
      <c r="P991" s="11">
        <v>0</v>
      </c>
      <c r="Q991" s="11">
        <v>50</v>
      </c>
      <c r="R991" s="11">
        <v>0</v>
      </c>
      <c r="S991" s="11">
        <v>0.18</v>
      </c>
      <c r="T991" s="11">
        <v>1</v>
      </c>
      <c r="U991" s="11" t="s">
        <v>676</v>
      </c>
      <c r="V991" s="11" t="s">
        <v>79</v>
      </c>
      <c r="W991" s="11" t="s">
        <v>79</v>
      </c>
      <c r="X991" s="11" t="s">
        <v>79</v>
      </c>
    </row>
    <row r="992" spans="1:24" x14ac:dyDescent="0.25">
      <c r="A992" s="11">
        <v>991</v>
      </c>
      <c r="B992" s="11">
        <v>929</v>
      </c>
      <c r="C992" s="11">
        <v>410</v>
      </c>
      <c r="D992" s="11">
        <v>645607.20909999998</v>
      </c>
      <c r="E992" s="11">
        <v>3345710.1069999998</v>
      </c>
      <c r="F992" s="11">
        <v>651240.32550000004</v>
      </c>
      <c r="G992" s="11">
        <v>3345531.0430000001</v>
      </c>
      <c r="H992" s="11">
        <v>1</v>
      </c>
      <c r="I992" s="11">
        <v>-2</v>
      </c>
      <c r="J992" s="11">
        <v>1.74</v>
      </c>
      <c r="K992" s="11">
        <v>6749.53</v>
      </c>
      <c r="L992" s="11">
        <v>50</v>
      </c>
      <c r="M992" s="11">
        <v>0.02</v>
      </c>
      <c r="N992" s="11">
        <v>0</v>
      </c>
      <c r="O992" s="11">
        <v>0</v>
      </c>
      <c r="P992" s="11">
        <v>0</v>
      </c>
      <c r="Q992" s="11">
        <v>50</v>
      </c>
      <c r="R992" s="11">
        <v>0</v>
      </c>
      <c r="S992" s="11">
        <v>0.18</v>
      </c>
      <c r="T992" s="11">
        <v>1</v>
      </c>
      <c r="U992" s="11" t="s">
        <v>676</v>
      </c>
      <c r="V992" s="11" t="s">
        <v>79</v>
      </c>
      <c r="W992" s="11" t="s">
        <v>79</v>
      </c>
      <c r="X992" s="11" t="s">
        <v>79</v>
      </c>
    </row>
    <row r="993" spans="1:24" x14ac:dyDescent="0.25">
      <c r="A993" s="11">
        <v>992</v>
      </c>
      <c r="B993" s="11">
        <v>410</v>
      </c>
      <c r="C993" s="11">
        <v>411</v>
      </c>
      <c r="D993" s="11">
        <v>658387.20360000001</v>
      </c>
      <c r="E993" s="11">
        <v>3338129.872</v>
      </c>
      <c r="F993" s="11">
        <v>651542.57640000002</v>
      </c>
      <c r="G993" s="11">
        <v>3339020.8820000002</v>
      </c>
      <c r="H993" s="11">
        <v>1</v>
      </c>
      <c r="I993" s="11">
        <v>-1</v>
      </c>
      <c r="J993" s="11">
        <v>1.74</v>
      </c>
      <c r="K993" s="11">
        <v>9166.16</v>
      </c>
      <c r="L993" s="11">
        <v>30</v>
      </c>
      <c r="M993" s="11">
        <v>0.02</v>
      </c>
      <c r="N993" s="11">
        <v>0</v>
      </c>
      <c r="O993" s="11">
        <v>0</v>
      </c>
      <c r="P993" s="11">
        <v>0</v>
      </c>
      <c r="Q993" s="11">
        <v>50</v>
      </c>
      <c r="R993" s="11">
        <v>0</v>
      </c>
      <c r="S993" s="11">
        <v>0.18</v>
      </c>
      <c r="T993" s="11">
        <v>1</v>
      </c>
      <c r="U993" s="11" t="s">
        <v>676</v>
      </c>
      <c r="V993" s="11" t="s">
        <v>79</v>
      </c>
      <c r="W993" s="11" t="s">
        <v>79</v>
      </c>
      <c r="X993" s="11" t="s">
        <v>79</v>
      </c>
    </row>
    <row r="994" spans="1:24" x14ac:dyDescent="0.25">
      <c r="A994" s="11">
        <v>993</v>
      </c>
      <c r="B994" s="11">
        <v>410</v>
      </c>
      <c r="C994" s="11">
        <v>780</v>
      </c>
      <c r="D994" s="11">
        <v>658387.20360000001</v>
      </c>
      <c r="E994" s="11">
        <v>3338129.872</v>
      </c>
      <c r="F994" s="11">
        <v>652627.00170000002</v>
      </c>
      <c r="G994" s="11">
        <v>3335096.798</v>
      </c>
      <c r="H994" s="11">
        <v>1</v>
      </c>
      <c r="I994" s="11">
        <v>-2</v>
      </c>
      <c r="J994" s="11">
        <v>1.74</v>
      </c>
      <c r="K994" s="11">
        <v>6959</v>
      </c>
      <c r="L994" s="11">
        <v>50</v>
      </c>
      <c r="M994" s="11">
        <v>0.02</v>
      </c>
      <c r="N994" s="11">
        <v>0</v>
      </c>
      <c r="O994" s="11">
        <v>0</v>
      </c>
      <c r="P994" s="11">
        <v>0</v>
      </c>
      <c r="Q994" s="11">
        <v>50</v>
      </c>
      <c r="R994" s="11">
        <v>0</v>
      </c>
      <c r="S994" s="11">
        <v>0.18</v>
      </c>
      <c r="T994" s="11">
        <v>1</v>
      </c>
      <c r="U994" s="11" t="s">
        <v>676</v>
      </c>
      <c r="V994" s="11" t="s">
        <v>79</v>
      </c>
      <c r="W994" s="11" t="s">
        <v>79</v>
      </c>
      <c r="X994" s="11" t="s">
        <v>79</v>
      </c>
    </row>
    <row r="995" spans="1:24" x14ac:dyDescent="0.25">
      <c r="A995" s="11">
        <v>994</v>
      </c>
      <c r="B995" s="11">
        <v>413</v>
      </c>
      <c r="C995" s="11">
        <v>416</v>
      </c>
      <c r="D995" s="11">
        <v>665624.96059999999</v>
      </c>
      <c r="E995" s="11">
        <v>3335479.969</v>
      </c>
      <c r="F995" s="11">
        <v>671148.25890000002</v>
      </c>
      <c r="G995" s="11">
        <v>3325362.7889999999</v>
      </c>
      <c r="H995" s="11">
        <v>11</v>
      </c>
      <c r="I995" s="11">
        <v>-1</v>
      </c>
      <c r="J995" s="11">
        <v>2.8759999999999999</v>
      </c>
      <c r="K995" s="11">
        <v>13627.86</v>
      </c>
      <c r="L995" s="11">
        <v>40</v>
      </c>
      <c r="M995" s="11">
        <v>0.02</v>
      </c>
      <c r="N995" s="11">
        <v>0</v>
      </c>
      <c r="O995" s="11">
        <v>0</v>
      </c>
      <c r="P995" s="11">
        <v>0</v>
      </c>
      <c r="Q995" s="11">
        <v>50</v>
      </c>
      <c r="R995" s="11">
        <v>0</v>
      </c>
      <c r="S995" s="11">
        <v>0.18</v>
      </c>
      <c r="T995" s="11">
        <v>1</v>
      </c>
      <c r="U995" s="11" t="s">
        <v>676</v>
      </c>
      <c r="V995" s="11" t="s">
        <v>79</v>
      </c>
      <c r="W995" s="11" t="s">
        <v>79</v>
      </c>
      <c r="X995" s="11" t="s">
        <v>79</v>
      </c>
    </row>
    <row r="996" spans="1:24" x14ac:dyDescent="0.25">
      <c r="A996" s="11">
        <v>995</v>
      </c>
      <c r="B996" s="11">
        <v>780</v>
      </c>
      <c r="C996" s="11">
        <v>586</v>
      </c>
      <c r="D996" s="11">
        <v>656430.86380000005</v>
      </c>
      <c r="E996" s="11">
        <v>3336856.9789999998</v>
      </c>
      <c r="F996" s="11">
        <v>656940.9952</v>
      </c>
      <c r="G996" s="11">
        <v>3333447.4440000001</v>
      </c>
      <c r="H996" s="11">
        <v>1</v>
      </c>
      <c r="I996" s="11">
        <v>-1</v>
      </c>
      <c r="J996" s="11">
        <v>1.2</v>
      </c>
      <c r="K996" s="11">
        <v>3919.16</v>
      </c>
      <c r="L996" s="11">
        <v>20</v>
      </c>
      <c r="M996" s="11">
        <v>0.02</v>
      </c>
      <c r="N996" s="11">
        <v>0</v>
      </c>
      <c r="O996" s="11">
        <v>0</v>
      </c>
      <c r="P996" s="11">
        <v>0</v>
      </c>
      <c r="Q996" s="11">
        <v>50</v>
      </c>
      <c r="R996" s="11">
        <v>0</v>
      </c>
      <c r="S996" s="11">
        <v>0.18</v>
      </c>
      <c r="T996" s="11">
        <v>1</v>
      </c>
      <c r="U996" s="11" t="s">
        <v>676</v>
      </c>
      <c r="V996" s="11" t="s">
        <v>79</v>
      </c>
      <c r="W996" s="11" t="s">
        <v>79</v>
      </c>
      <c r="X996" s="11" t="s">
        <v>79</v>
      </c>
    </row>
    <row r="997" spans="1:24" x14ac:dyDescent="0.25">
      <c r="A997" s="11">
        <v>996</v>
      </c>
      <c r="B997" s="11">
        <v>930</v>
      </c>
      <c r="C997" s="11">
        <v>414</v>
      </c>
      <c r="D997" s="11">
        <v>633746.43530000001</v>
      </c>
      <c r="E997" s="11">
        <v>3330589.2590000001</v>
      </c>
      <c r="F997" s="11">
        <v>633101.11170000001</v>
      </c>
      <c r="G997" s="11">
        <v>3328434.6030000001</v>
      </c>
      <c r="H997" s="11">
        <v>1</v>
      </c>
      <c r="I997" s="11">
        <v>-2</v>
      </c>
      <c r="J997" s="11">
        <v>1.91</v>
      </c>
      <c r="K997" s="11">
        <v>2390.8200000000002</v>
      </c>
      <c r="L997" s="11">
        <v>30</v>
      </c>
      <c r="M997" s="11">
        <v>0.02</v>
      </c>
      <c r="N997" s="11">
        <v>0</v>
      </c>
      <c r="O997" s="11">
        <v>0</v>
      </c>
      <c r="P997" s="11">
        <v>0</v>
      </c>
      <c r="Q997" s="11">
        <v>50</v>
      </c>
      <c r="R997" s="11">
        <v>0</v>
      </c>
      <c r="S997" s="11">
        <v>0.18</v>
      </c>
      <c r="T997" s="11">
        <v>1</v>
      </c>
      <c r="U997" s="11" t="s">
        <v>676</v>
      </c>
      <c r="V997" s="11" t="s">
        <v>79</v>
      </c>
      <c r="W997" s="11" t="s">
        <v>79</v>
      </c>
      <c r="X997" s="11" t="s">
        <v>79</v>
      </c>
    </row>
    <row r="998" spans="1:24" x14ac:dyDescent="0.25">
      <c r="A998" s="11">
        <v>997</v>
      </c>
      <c r="B998" s="11">
        <v>418</v>
      </c>
      <c r="C998" s="11">
        <v>930</v>
      </c>
      <c r="D998" s="11">
        <v>634041.59360000002</v>
      </c>
      <c r="E998" s="11">
        <v>3332598.0580000002</v>
      </c>
      <c r="F998" s="11">
        <v>634837.20519999997</v>
      </c>
      <c r="G998" s="11">
        <v>3328420.7829999998</v>
      </c>
      <c r="H998" s="11">
        <v>1</v>
      </c>
      <c r="I998" s="11">
        <v>-0.5</v>
      </c>
      <c r="J998" s="11">
        <v>2.194</v>
      </c>
      <c r="K998" s="11">
        <v>5014.76</v>
      </c>
      <c r="L998" s="11">
        <v>15</v>
      </c>
      <c r="M998" s="11">
        <v>0.02</v>
      </c>
      <c r="N998" s="11">
        <v>0</v>
      </c>
      <c r="O998" s="11">
        <v>0</v>
      </c>
      <c r="P998" s="11">
        <v>0</v>
      </c>
      <c r="Q998" s="11">
        <v>50</v>
      </c>
      <c r="R998" s="11">
        <v>0</v>
      </c>
      <c r="S998" s="11">
        <v>0.18</v>
      </c>
      <c r="T998" s="11">
        <v>1</v>
      </c>
      <c r="U998" s="11" t="s">
        <v>676</v>
      </c>
      <c r="V998" s="11" t="s">
        <v>79</v>
      </c>
      <c r="W998" s="11" t="s">
        <v>79</v>
      </c>
      <c r="X998" s="11" t="s">
        <v>79</v>
      </c>
    </row>
    <row r="999" spans="1:24" x14ac:dyDescent="0.25">
      <c r="A999" s="11">
        <v>998</v>
      </c>
      <c r="B999" s="11">
        <v>752</v>
      </c>
      <c r="C999" s="11">
        <v>930</v>
      </c>
      <c r="D999" s="11">
        <v>638645.28500000003</v>
      </c>
      <c r="E999" s="11">
        <v>3333057.0240000002</v>
      </c>
      <c r="F999" s="11">
        <v>635151.05570000003</v>
      </c>
      <c r="G999" s="11">
        <v>3327865.7749999999</v>
      </c>
      <c r="H999" s="11">
        <v>1</v>
      </c>
      <c r="I999" s="11">
        <v>-2</v>
      </c>
      <c r="J999" s="11">
        <v>2.19</v>
      </c>
      <c r="K999" s="11">
        <v>6643.77</v>
      </c>
      <c r="L999" s="11">
        <v>30</v>
      </c>
      <c r="M999" s="11">
        <v>0.02</v>
      </c>
      <c r="N999" s="11">
        <v>0</v>
      </c>
      <c r="O999" s="11">
        <v>0</v>
      </c>
      <c r="P999" s="11">
        <v>0</v>
      </c>
      <c r="Q999" s="11">
        <v>50</v>
      </c>
      <c r="R999" s="11">
        <v>0</v>
      </c>
      <c r="S999" s="11">
        <v>0.18</v>
      </c>
      <c r="T999" s="11">
        <v>1</v>
      </c>
      <c r="U999" s="11" t="s">
        <v>676</v>
      </c>
      <c r="V999" s="11" t="s">
        <v>79</v>
      </c>
      <c r="W999" s="11" t="s">
        <v>79</v>
      </c>
      <c r="X999" s="11" t="s">
        <v>79</v>
      </c>
    </row>
    <row r="1000" spans="1:24" x14ac:dyDescent="0.25">
      <c r="A1000" s="11">
        <v>999</v>
      </c>
      <c r="B1000" s="11">
        <v>930</v>
      </c>
      <c r="C1000" s="11">
        <v>949</v>
      </c>
      <c r="D1000" s="11">
        <v>632493.45270000002</v>
      </c>
      <c r="E1000" s="11">
        <v>3335620.0729999999</v>
      </c>
      <c r="F1000" s="11">
        <v>639926.32519999996</v>
      </c>
      <c r="G1000" s="11">
        <v>3320665.926</v>
      </c>
      <c r="H1000" s="11">
        <v>1</v>
      </c>
      <c r="I1000" s="11">
        <v>-2</v>
      </c>
      <c r="J1000" s="11">
        <v>1.91</v>
      </c>
      <c r="K1000" s="11">
        <v>17192.599999999999</v>
      </c>
      <c r="L1000" s="11">
        <v>100</v>
      </c>
      <c r="M1000" s="11">
        <v>0.02</v>
      </c>
      <c r="N1000" s="11">
        <v>0</v>
      </c>
      <c r="O1000" s="11">
        <v>0</v>
      </c>
      <c r="P1000" s="11">
        <v>0</v>
      </c>
      <c r="Q1000" s="11">
        <v>50</v>
      </c>
      <c r="R1000" s="11">
        <v>0</v>
      </c>
      <c r="S1000" s="11">
        <v>0.18</v>
      </c>
      <c r="T1000" s="11">
        <v>1</v>
      </c>
      <c r="U1000" s="11" t="s">
        <v>676</v>
      </c>
      <c r="V1000" s="11" t="s">
        <v>79</v>
      </c>
      <c r="W1000" s="11" t="s">
        <v>79</v>
      </c>
      <c r="X1000" s="11" t="s">
        <v>79</v>
      </c>
    </row>
    <row r="1001" spans="1:24" x14ac:dyDescent="0.25">
      <c r="A1001" s="11">
        <v>1000</v>
      </c>
      <c r="B1001" s="11">
        <v>780</v>
      </c>
      <c r="C1001" s="11">
        <v>589</v>
      </c>
      <c r="D1001" s="11">
        <v>647476.32310000004</v>
      </c>
      <c r="E1001" s="11">
        <v>3333104.415</v>
      </c>
      <c r="F1001" s="11">
        <v>648337.14119999995</v>
      </c>
      <c r="G1001" s="11">
        <v>3329951.9330000002</v>
      </c>
      <c r="H1001" s="11">
        <v>1</v>
      </c>
      <c r="I1001" s="11">
        <v>-0.6</v>
      </c>
      <c r="J1001" s="11">
        <v>1.34</v>
      </c>
      <c r="K1001" s="11">
        <v>3618.99</v>
      </c>
      <c r="L1001" s="11">
        <v>25</v>
      </c>
      <c r="M1001" s="11">
        <v>0.02</v>
      </c>
      <c r="N1001" s="11">
        <v>0</v>
      </c>
      <c r="O1001" s="11">
        <v>0</v>
      </c>
      <c r="P1001" s="11">
        <v>0</v>
      </c>
      <c r="Q1001" s="11">
        <v>50</v>
      </c>
      <c r="R1001" s="11">
        <v>0</v>
      </c>
      <c r="S1001" s="11">
        <v>0.18</v>
      </c>
      <c r="T1001" s="11">
        <v>1</v>
      </c>
      <c r="U1001" s="11" t="s">
        <v>676</v>
      </c>
      <c r="V1001" s="11" t="s">
        <v>79</v>
      </c>
      <c r="W1001" s="11" t="s">
        <v>79</v>
      </c>
      <c r="X1001" s="11" t="s">
        <v>79</v>
      </c>
    </row>
    <row r="1002" spans="1:24" x14ac:dyDescent="0.25">
      <c r="A1002" s="11">
        <v>1001</v>
      </c>
      <c r="B1002" s="11">
        <v>780</v>
      </c>
      <c r="C1002" s="11">
        <v>589</v>
      </c>
      <c r="D1002" s="11">
        <v>652247.09129999997</v>
      </c>
      <c r="E1002" s="11">
        <v>3334834.1749999998</v>
      </c>
      <c r="F1002" s="11">
        <v>652894.10360000003</v>
      </c>
      <c r="G1002" s="11">
        <v>3329815.81</v>
      </c>
      <c r="H1002" s="11">
        <v>1</v>
      </c>
      <c r="I1002" s="11">
        <v>-0.6</v>
      </c>
      <c r="J1002" s="11">
        <v>1.34</v>
      </c>
      <c r="K1002" s="11">
        <v>6948.2</v>
      </c>
      <c r="L1002" s="11">
        <v>10</v>
      </c>
      <c r="M1002" s="11">
        <v>0.02</v>
      </c>
      <c r="N1002" s="11">
        <v>0</v>
      </c>
      <c r="O1002" s="11">
        <v>0</v>
      </c>
      <c r="P1002" s="11">
        <v>0</v>
      </c>
      <c r="Q1002" s="11">
        <v>50</v>
      </c>
      <c r="R1002" s="11">
        <v>0</v>
      </c>
      <c r="S1002" s="11">
        <v>0.18</v>
      </c>
      <c r="T1002" s="11">
        <v>1</v>
      </c>
      <c r="U1002" s="11" t="s">
        <v>676</v>
      </c>
      <c r="V1002" s="11" t="s">
        <v>79</v>
      </c>
      <c r="W1002" s="11" t="s">
        <v>79</v>
      </c>
      <c r="X1002" s="11" t="s">
        <v>79</v>
      </c>
    </row>
    <row r="1003" spans="1:24" x14ac:dyDescent="0.25">
      <c r="A1003" s="11">
        <v>1002</v>
      </c>
      <c r="B1003" s="11">
        <v>586</v>
      </c>
      <c r="C1003" s="11">
        <v>589</v>
      </c>
      <c r="D1003" s="11">
        <v>655776.73430000001</v>
      </c>
      <c r="E1003" s="11">
        <v>3331981.821</v>
      </c>
      <c r="F1003" s="11">
        <v>650840.0895</v>
      </c>
      <c r="G1003" s="11">
        <v>3329688.8820000002</v>
      </c>
      <c r="H1003" s="11">
        <v>11</v>
      </c>
      <c r="I1003" s="11">
        <v>-1</v>
      </c>
      <c r="J1003" s="11">
        <v>1.204</v>
      </c>
      <c r="K1003" s="11">
        <v>6235.99</v>
      </c>
      <c r="L1003" s="11">
        <v>35</v>
      </c>
      <c r="M1003" s="11">
        <v>0.02</v>
      </c>
      <c r="N1003" s="11">
        <v>0</v>
      </c>
      <c r="O1003" s="11">
        <v>0</v>
      </c>
      <c r="P1003" s="11">
        <v>0</v>
      </c>
      <c r="Q1003" s="11">
        <v>50</v>
      </c>
      <c r="R1003" s="11">
        <v>0</v>
      </c>
      <c r="S1003" s="11">
        <v>0.18</v>
      </c>
      <c r="T1003" s="11">
        <v>1</v>
      </c>
      <c r="U1003" s="11" t="s">
        <v>676</v>
      </c>
      <c r="V1003" s="11" t="s">
        <v>79</v>
      </c>
      <c r="W1003" s="11" t="s">
        <v>79</v>
      </c>
      <c r="X1003" s="11" t="s">
        <v>79</v>
      </c>
    </row>
    <row r="1004" spans="1:24" x14ac:dyDescent="0.25">
      <c r="A1004" s="11">
        <v>1003</v>
      </c>
      <c r="B1004" s="11">
        <v>752</v>
      </c>
      <c r="C1004" s="11">
        <v>417</v>
      </c>
      <c r="D1004" s="11">
        <v>639824.11620000005</v>
      </c>
      <c r="E1004" s="11">
        <v>3333664.4010000001</v>
      </c>
      <c r="F1004" s="11">
        <v>640645.30099999998</v>
      </c>
      <c r="G1004" s="11">
        <v>3331198.605</v>
      </c>
      <c r="H1004" s="11">
        <v>1</v>
      </c>
      <c r="I1004" s="11">
        <v>-0.6</v>
      </c>
      <c r="J1004" s="11">
        <v>2.29</v>
      </c>
      <c r="K1004" s="11">
        <v>3501.43</v>
      </c>
      <c r="L1004" s="11">
        <v>20</v>
      </c>
      <c r="M1004" s="11">
        <v>0.02</v>
      </c>
      <c r="N1004" s="11">
        <v>0</v>
      </c>
      <c r="O1004" s="11">
        <v>0</v>
      </c>
      <c r="P1004" s="11">
        <v>0</v>
      </c>
      <c r="Q1004" s="11">
        <v>50</v>
      </c>
      <c r="R1004" s="11">
        <v>0</v>
      </c>
      <c r="S1004" s="11">
        <v>0.18</v>
      </c>
      <c r="T1004" s="11">
        <v>1</v>
      </c>
      <c r="U1004" s="11" t="s">
        <v>676</v>
      </c>
      <c r="V1004" s="11" t="s">
        <v>79</v>
      </c>
      <c r="W1004" s="11" t="s">
        <v>79</v>
      </c>
      <c r="X1004" s="11" t="s">
        <v>79</v>
      </c>
    </row>
    <row r="1005" spans="1:24" x14ac:dyDescent="0.25">
      <c r="A1005" s="11">
        <v>1004</v>
      </c>
      <c r="B1005" s="11">
        <v>414</v>
      </c>
      <c r="C1005" s="11">
        <v>949</v>
      </c>
      <c r="D1005" s="11">
        <v>633101.11170000001</v>
      </c>
      <c r="E1005" s="11">
        <v>3328434.6030000001</v>
      </c>
      <c r="F1005" s="11">
        <v>635891.40659999999</v>
      </c>
      <c r="G1005" s="11">
        <v>3326517.2990000001</v>
      </c>
      <c r="H1005" s="11">
        <v>1</v>
      </c>
      <c r="I1005" s="11">
        <v>-2</v>
      </c>
      <c r="J1005" s="11">
        <v>1.9139999999999999</v>
      </c>
      <c r="K1005" s="11">
        <v>3885.38</v>
      </c>
      <c r="L1005" s="11">
        <v>60</v>
      </c>
      <c r="M1005" s="11">
        <v>0.02</v>
      </c>
      <c r="N1005" s="11">
        <v>0</v>
      </c>
      <c r="O1005" s="11">
        <v>0</v>
      </c>
      <c r="P1005" s="11">
        <v>0</v>
      </c>
      <c r="Q1005" s="11">
        <v>50</v>
      </c>
      <c r="R1005" s="11">
        <v>0</v>
      </c>
      <c r="S1005" s="11">
        <v>0.18</v>
      </c>
      <c r="T1005" s="11">
        <v>1</v>
      </c>
      <c r="U1005" s="11" t="s">
        <v>676</v>
      </c>
      <c r="V1005" s="11" t="s">
        <v>79</v>
      </c>
      <c r="W1005" s="11" t="s">
        <v>79</v>
      </c>
      <c r="X1005" s="11" t="s">
        <v>79</v>
      </c>
    </row>
    <row r="1006" spans="1:24" x14ac:dyDescent="0.25">
      <c r="A1006" s="11">
        <v>1005</v>
      </c>
      <c r="B1006" s="11">
        <v>420</v>
      </c>
      <c r="C1006" s="11">
        <v>950</v>
      </c>
      <c r="D1006" s="11">
        <v>660764.22970000003</v>
      </c>
      <c r="E1006" s="11">
        <v>3324154.4920000001</v>
      </c>
      <c r="F1006" s="11">
        <v>656603.64850000001</v>
      </c>
      <c r="G1006" s="11">
        <v>3319802.0869999998</v>
      </c>
      <c r="H1006" s="11">
        <v>1</v>
      </c>
      <c r="I1006" s="11">
        <v>-1.5</v>
      </c>
      <c r="J1006" s="11">
        <v>0.80400000000000005</v>
      </c>
      <c r="K1006" s="11">
        <v>6855.19</v>
      </c>
      <c r="L1006" s="11">
        <v>60</v>
      </c>
      <c r="M1006" s="11">
        <v>0.02</v>
      </c>
      <c r="N1006" s="11">
        <v>0</v>
      </c>
      <c r="O1006" s="11">
        <v>0</v>
      </c>
      <c r="P1006" s="11">
        <v>0</v>
      </c>
      <c r="Q1006" s="11">
        <v>50</v>
      </c>
      <c r="R1006" s="11">
        <v>0</v>
      </c>
      <c r="S1006" s="11">
        <v>0.18</v>
      </c>
      <c r="T1006" s="11">
        <v>1</v>
      </c>
      <c r="U1006" s="11" t="s">
        <v>676</v>
      </c>
      <c r="V1006" s="11" t="s">
        <v>79</v>
      </c>
      <c r="W1006" s="11" t="s">
        <v>79</v>
      </c>
      <c r="X1006" s="11" t="s">
        <v>79</v>
      </c>
    </row>
    <row r="1007" spans="1:24" x14ac:dyDescent="0.25">
      <c r="A1007" s="11">
        <v>1006</v>
      </c>
      <c r="B1007" s="11">
        <v>589</v>
      </c>
      <c r="C1007" s="11">
        <v>754</v>
      </c>
      <c r="D1007" s="11">
        <v>650834.18079999997</v>
      </c>
      <c r="E1007" s="11">
        <v>3329651.5430000001</v>
      </c>
      <c r="F1007" s="11">
        <v>648329.99739999999</v>
      </c>
      <c r="G1007" s="11">
        <v>3321778.9380000001</v>
      </c>
      <c r="H1007" s="11">
        <v>1</v>
      </c>
      <c r="I1007" s="11">
        <v>-1</v>
      </c>
      <c r="J1007" s="11">
        <v>2.2799999999999998</v>
      </c>
      <c r="K1007" s="11">
        <v>9527.9699999999993</v>
      </c>
      <c r="L1007" s="11">
        <v>30</v>
      </c>
      <c r="M1007" s="11">
        <v>0.02</v>
      </c>
      <c r="N1007" s="11">
        <v>0</v>
      </c>
      <c r="O1007" s="11">
        <v>0</v>
      </c>
      <c r="P1007" s="11">
        <v>0</v>
      </c>
      <c r="Q1007" s="11">
        <v>50</v>
      </c>
      <c r="R1007" s="11">
        <v>0</v>
      </c>
      <c r="S1007" s="11">
        <v>0.18</v>
      </c>
      <c r="T1007" s="11">
        <v>1</v>
      </c>
      <c r="U1007" s="11" t="s">
        <v>676</v>
      </c>
      <c r="V1007" s="11" t="s">
        <v>79</v>
      </c>
      <c r="W1007" s="11" t="s">
        <v>79</v>
      </c>
      <c r="X1007" s="11" t="s">
        <v>79</v>
      </c>
    </row>
    <row r="1008" spans="1:24" x14ac:dyDescent="0.25">
      <c r="A1008" s="11">
        <v>1007</v>
      </c>
      <c r="B1008" s="11">
        <v>586</v>
      </c>
      <c r="C1008" s="11">
        <v>420</v>
      </c>
      <c r="D1008" s="11">
        <v>656430.78559999994</v>
      </c>
      <c r="E1008" s="11">
        <v>3329473.5660000001</v>
      </c>
      <c r="F1008" s="11">
        <v>657447.44909999997</v>
      </c>
      <c r="G1008" s="11">
        <v>3325924.173</v>
      </c>
      <c r="H1008" s="11">
        <v>1</v>
      </c>
      <c r="I1008" s="11">
        <v>-1</v>
      </c>
      <c r="J1008" s="11">
        <v>1.204</v>
      </c>
      <c r="K1008" s="11">
        <v>4140.6899999999996</v>
      </c>
      <c r="L1008" s="11">
        <v>20</v>
      </c>
      <c r="M1008" s="11">
        <v>0.02</v>
      </c>
      <c r="N1008" s="11">
        <v>0</v>
      </c>
      <c r="O1008" s="11">
        <v>0</v>
      </c>
      <c r="P1008" s="11">
        <v>0</v>
      </c>
      <c r="Q1008" s="11">
        <v>50</v>
      </c>
      <c r="R1008" s="11">
        <v>0</v>
      </c>
      <c r="S1008" s="11">
        <v>0.18</v>
      </c>
      <c r="T1008" s="11">
        <v>1</v>
      </c>
      <c r="U1008" s="11" t="s">
        <v>676</v>
      </c>
      <c r="V1008" s="11" t="s">
        <v>79</v>
      </c>
      <c r="W1008" s="11" t="s">
        <v>79</v>
      </c>
      <c r="X1008" s="11" t="s">
        <v>79</v>
      </c>
    </row>
    <row r="1009" spans="1:24" x14ac:dyDescent="0.25">
      <c r="A1009" s="11">
        <v>1008</v>
      </c>
      <c r="B1009" s="11">
        <v>457</v>
      </c>
      <c r="C1009" s="11">
        <v>438</v>
      </c>
      <c r="D1009" s="11">
        <v>679176.46039999998</v>
      </c>
      <c r="E1009" s="11">
        <v>3320657.5660000001</v>
      </c>
      <c r="F1009" s="11">
        <v>674754.27769999998</v>
      </c>
      <c r="G1009" s="11">
        <v>3313920.6179999998</v>
      </c>
      <c r="H1009" s="11">
        <v>11</v>
      </c>
      <c r="I1009" s="11">
        <v>-1</v>
      </c>
      <c r="J1009" s="11">
        <v>0.6</v>
      </c>
      <c r="K1009" s="11">
        <v>11847.4</v>
      </c>
      <c r="L1009" s="11">
        <v>120</v>
      </c>
      <c r="M1009" s="11">
        <v>0.02</v>
      </c>
      <c r="N1009" s="11">
        <v>0</v>
      </c>
      <c r="O1009" s="11">
        <v>0</v>
      </c>
      <c r="P1009" s="11">
        <v>0</v>
      </c>
      <c r="Q1009" s="11">
        <v>50</v>
      </c>
      <c r="R1009" s="11">
        <v>0</v>
      </c>
      <c r="S1009" s="11">
        <v>0.18</v>
      </c>
      <c r="T1009" s="11">
        <v>1</v>
      </c>
      <c r="U1009" s="11" t="s">
        <v>676</v>
      </c>
      <c r="V1009" s="11" t="s">
        <v>79</v>
      </c>
      <c r="W1009" s="11" t="s">
        <v>79</v>
      </c>
      <c r="X1009" s="11" t="s">
        <v>79</v>
      </c>
    </row>
    <row r="1010" spans="1:24" x14ac:dyDescent="0.25">
      <c r="A1010" s="11">
        <v>1009</v>
      </c>
      <c r="B1010" s="11">
        <v>457</v>
      </c>
      <c r="C1010" s="11">
        <v>440</v>
      </c>
      <c r="D1010" s="11">
        <v>677931.02119999996</v>
      </c>
      <c r="E1010" s="11">
        <v>3318180.33</v>
      </c>
      <c r="F1010" s="11">
        <v>679655.85679999995</v>
      </c>
      <c r="G1010" s="11">
        <v>3316229.1</v>
      </c>
      <c r="H1010" s="11">
        <v>11</v>
      </c>
      <c r="I1010" s="11">
        <v>-1</v>
      </c>
      <c r="J1010" s="11">
        <v>0.6</v>
      </c>
      <c r="K1010" s="11">
        <v>2863.58</v>
      </c>
      <c r="L1010" s="11">
        <v>40</v>
      </c>
      <c r="M1010" s="11">
        <v>2.5000000000000001E-2</v>
      </c>
      <c r="N1010" s="11">
        <v>0</v>
      </c>
      <c r="O1010" s="11">
        <v>0</v>
      </c>
      <c r="P1010" s="11">
        <v>0</v>
      </c>
      <c r="Q1010" s="11">
        <v>50</v>
      </c>
      <c r="R1010" s="11">
        <v>0</v>
      </c>
      <c r="S1010" s="11">
        <v>0.18</v>
      </c>
      <c r="T1010" s="11">
        <v>1</v>
      </c>
      <c r="U1010" s="11" t="s">
        <v>676</v>
      </c>
      <c r="V1010" s="11" t="s">
        <v>79</v>
      </c>
      <c r="W1010" s="11" t="s">
        <v>79</v>
      </c>
      <c r="X1010" s="11" t="s">
        <v>79</v>
      </c>
    </row>
    <row r="1011" spans="1:24" x14ac:dyDescent="0.25">
      <c r="A1011" s="11">
        <v>1010</v>
      </c>
      <c r="B1011" s="11">
        <v>416</v>
      </c>
      <c r="C1011" s="11">
        <v>903</v>
      </c>
      <c r="D1011" s="11">
        <v>671148.25890000002</v>
      </c>
      <c r="E1011" s="11">
        <v>3325362.7889999999</v>
      </c>
      <c r="F1011" s="11">
        <v>671264.54720000003</v>
      </c>
      <c r="G1011" s="11">
        <v>3323043.41</v>
      </c>
      <c r="H1011" s="11">
        <v>1</v>
      </c>
      <c r="I1011" s="11">
        <v>-1</v>
      </c>
      <c r="J1011" s="11">
        <v>1.4139999999999999</v>
      </c>
      <c r="K1011" s="11">
        <v>2681.74</v>
      </c>
      <c r="L1011" s="11">
        <v>50</v>
      </c>
      <c r="M1011" s="11">
        <v>0.02</v>
      </c>
      <c r="N1011" s="11">
        <v>0</v>
      </c>
      <c r="O1011" s="11">
        <v>0</v>
      </c>
      <c r="P1011" s="11">
        <v>0</v>
      </c>
      <c r="Q1011" s="11">
        <v>50</v>
      </c>
      <c r="R1011" s="11">
        <v>0</v>
      </c>
      <c r="S1011" s="11">
        <v>0.18</v>
      </c>
      <c r="T1011" s="11">
        <v>1</v>
      </c>
      <c r="U1011" s="11" t="s">
        <v>676</v>
      </c>
      <c r="V1011" s="11" t="s">
        <v>79</v>
      </c>
      <c r="W1011" s="11" t="s">
        <v>79</v>
      </c>
      <c r="X1011" s="11" t="s">
        <v>79</v>
      </c>
    </row>
    <row r="1012" spans="1:24" x14ac:dyDescent="0.25">
      <c r="A1012" s="11">
        <v>1011</v>
      </c>
      <c r="B1012" s="11">
        <v>904</v>
      </c>
      <c r="C1012" s="11">
        <v>903</v>
      </c>
      <c r="D1012" s="11">
        <v>666649.21030000004</v>
      </c>
      <c r="E1012" s="11">
        <v>3326804.7310000001</v>
      </c>
      <c r="F1012" s="11">
        <v>670114.32369999995</v>
      </c>
      <c r="G1012" s="11">
        <v>3320195.5329999998</v>
      </c>
      <c r="H1012" s="11">
        <v>1</v>
      </c>
      <c r="I1012" s="11">
        <v>-2</v>
      </c>
      <c r="J1012" s="11">
        <v>0.67</v>
      </c>
      <c r="K1012" s="11">
        <v>11942.38</v>
      </c>
      <c r="L1012" s="11">
        <v>45</v>
      </c>
      <c r="M1012" s="11">
        <v>0.02</v>
      </c>
      <c r="N1012" s="11">
        <v>0</v>
      </c>
      <c r="O1012" s="11">
        <v>0</v>
      </c>
      <c r="P1012" s="11">
        <v>0</v>
      </c>
      <c r="Q1012" s="11">
        <v>50</v>
      </c>
      <c r="R1012" s="11">
        <v>0</v>
      </c>
      <c r="S1012" s="11">
        <v>0.18</v>
      </c>
      <c r="T1012" s="11">
        <v>1</v>
      </c>
      <c r="U1012" s="11" t="s">
        <v>676</v>
      </c>
      <c r="V1012" s="11" t="s">
        <v>79</v>
      </c>
      <c r="W1012" s="11" t="s">
        <v>79</v>
      </c>
      <c r="X1012" s="11" t="s">
        <v>79</v>
      </c>
    </row>
    <row r="1013" spans="1:24" x14ac:dyDescent="0.25">
      <c r="A1013" s="11">
        <v>1012</v>
      </c>
      <c r="B1013" s="11">
        <v>417</v>
      </c>
      <c r="C1013" s="11">
        <v>415</v>
      </c>
      <c r="D1013" s="11">
        <v>640485.02320000005</v>
      </c>
      <c r="E1013" s="11">
        <v>3328803.7280000001</v>
      </c>
      <c r="F1013" s="11">
        <v>641690.56669999997</v>
      </c>
      <c r="G1013" s="11">
        <v>3323900.7480000001</v>
      </c>
      <c r="H1013" s="11">
        <v>1</v>
      </c>
      <c r="I1013" s="11">
        <v>-1</v>
      </c>
      <c r="J1013" s="11">
        <v>2.2879999999999998</v>
      </c>
      <c r="K1013" s="11">
        <v>5869.69</v>
      </c>
      <c r="L1013" s="11">
        <v>15</v>
      </c>
      <c r="M1013" s="11">
        <v>0.02</v>
      </c>
      <c r="N1013" s="11">
        <v>0</v>
      </c>
      <c r="O1013" s="11">
        <v>0</v>
      </c>
      <c r="P1013" s="11">
        <v>0</v>
      </c>
      <c r="Q1013" s="11">
        <v>50</v>
      </c>
      <c r="R1013" s="11">
        <v>0</v>
      </c>
      <c r="S1013" s="11">
        <v>0.18</v>
      </c>
      <c r="T1013" s="11">
        <v>1</v>
      </c>
      <c r="U1013" s="11" t="s">
        <v>676</v>
      </c>
      <c r="V1013" s="11" t="s">
        <v>79</v>
      </c>
      <c r="W1013" s="11" t="s">
        <v>79</v>
      </c>
      <c r="X1013" s="11" t="s">
        <v>79</v>
      </c>
    </row>
    <row r="1014" spans="1:24" x14ac:dyDescent="0.25">
      <c r="A1014" s="11">
        <v>1013</v>
      </c>
      <c r="B1014" s="11">
        <v>420</v>
      </c>
      <c r="C1014" s="11">
        <v>950</v>
      </c>
      <c r="D1014" s="11">
        <v>657447.44909999997</v>
      </c>
      <c r="E1014" s="11">
        <v>3325924.173</v>
      </c>
      <c r="F1014" s="11">
        <v>654237.93799999997</v>
      </c>
      <c r="G1014" s="11">
        <v>3319815.4819999998</v>
      </c>
      <c r="H1014" s="11">
        <v>1</v>
      </c>
      <c r="I1014" s="11">
        <v>-1.5</v>
      </c>
      <c r="J1014" s="11">
        <v>0.80400000000000005</v>
      </c>
      <c r="K1014" s="11">
        <v>8027.05</v>
      </c>
      <c r="L1014" s="11">
        <v>50</v>
      </c>
      <c r="M1014" s="11">
        <v>0.02</v>
      </c>
      <c r="N1014" s="11">
        <v>0</v>
      </c>
      <c r="O1014" s="11">
        <v>0</v>
      </c>
      <c r="P1014" s="11">
        <v>0</v>
      </c>
      <c r="Q1014" s="11">
        <v>50</v>
      </c>
      <c r="R1014" s="11">
        <v>0</v>
      </c>
      <c r="S1014" s="11">
        <v>0.18</v>
      </c>
      <c r="T1014" s="11">
        <v>1</v>
      </c>
      <c r="U1014" s="11" t="s">
        <v>676</v>
      </c>
      <c r="V1014" s="11" t="s">
        <v>79</v>
      </c>
      <c r="W1014" s="11" t="s">
        <v>79</v>
      </c>
      <c r="X1014" s="11" t="s">
        <v>79</v>
      </c>
    </row>
    <row r="1015" spans="1:24" x14ac:dyDescent="0.25">
      <c r="A1015" s="11">
        <v>1014</v>
      </c>
      <c r="B1015" s="11">
        <v>415</v>
      </c>
      <c r="C1015" s="11">
        <v>949</v>
      </c>
      <c r="D1015" s="11">
        <v>642303.94620000001</v>
      </c>
      <c r="E1015" s="11">
        <v>3320794.6179999998</v>
      </c>
      <c r="F1015" s="11">
        <v>642169.74809999997</v>
      </c>
      <c r="G1015" s="11">
        <v>3317321.8229999999</v>
      </c>
      <c r="H1015" s="11">
        <v>1</v>
      </c>
      <c r="I1015" s="11">
        <v>-1</v>
      </c>
      <c r="J1015" s="11">
        <v>1.59</v>
      </c>
      <c r="K1015" s="11">
        <v>3795.03</v>
      </c>
      <c r="L1015" s="11">
        <v>20</v>
      </c>
      <c r="M1015" s="11">
        <v>0.02</v>
      </c>
      <c r="N1015" s="11">
        <v>0</v>
      </c>
      <c r="O1015" s="11">
        <v>0</v>
      </c>
      <c r="P1015" s="11">
        <v>0</v>
      </c>
      <c r="Q1015" s="11">
        <v>50</v>
      </c>
      <c r="R1015" s="11">
        <v>0</v>
      </c>
      <c r="S1015" s="11">
        <v>0.18</v>
      </c>
      <c r="T1015" s="11">
        <v>1</v>
      </c>
      <c r="U1015" s="11" t="s">
        <v>676</v>
      </c>
      <c r="V1015" s="11" t="s">
        <v>79</v>
      </c>
      <c r="W1015" s="11" t="s">
        <v>79</v>
      </c>
      <c r="X1015" s="11" t="s">
        <v>79</v>
      </c>
    </row>
    <row r="1016" spans="1:24" x14ac:dyDescent="0.25">
      <c r="A1016" s="11">
        <v>1015</v>
      </c>
      <c r="B1016" s="11">
        <v>420</v>
      </c>
      <c r="C1016" s="11">
        <v>588</v>
      </c>
      <c r="D1016" s="11">
        <v>659868.65689999994</v>
      </c>
      <c r="E1016" s="11">
        <v>3322819.8930000002</v>
      </c>
      <c r="F1016" s="11">
        <v>662011.78619999997</v>
      </c>
      <c r="G1016" s="11">
        <v>3317792.7990000001</v>
      </c>
      <c r="H1016" s="11">
        <v>1</v>
      </c>
      <c r="I1016" s="11">
        <v>-1</v>
      </c>
      <c r="J1016" s="11">
        <v>0.80400000000000005</v>
      </c>
      <c r="K1016" s="11">
        <v>5795.79</v>
      </c>
      <c r="L1016" s="11">
        <v>25</v>
      </c>
      <c r="M1016" s="11">
        <v>0.02</v>
      </c>
      <c r="N1016" s="11">
        <v>0</v>
      </c>
      <c r="O1016" s="11">
        <v>0</v>
      </c>
      <c r="P1016" s="11">
        <v>0</v>
      </c>
      <c r="Q1016" s="11">
        <v>50</v>
      </c>
      <c r="R1016" s="11">
        <v>0</v>
      </c>
      <c r="S1016" s="11">
        <v>0.18</v>
      </c>
      <c r="T1016" s="11">
        <v>1</v>
      </c>
      <c r="U1016" s="11" t="s">
        <v>676</v>
      </c>
      <c r="V1016" s="11" t="s">
        <v>79</v>
      </c>
      <c r="W1016" s="11" t="s">
        <v>79</v>
      </c>
      <c r="X1016" s="11" t="s">
        <v>79</v>
      </c>
    </row>
    <row r="1017" spans="1:24" x14ac:dyDescent="0.25">
      <c r="A1017" s="11">
        <v>1016</v>
      </c>
      <c r="B1017" s="11">
        <v>754</v>
      </c>
      <c r="C1017" s="11">
        <v>737</v>
      </c>
      <c r="D1017" s="11">
        <v>648329.99739999999</v>
      </c>
      <c r="E1017" s="11">
        <v>3321778.9380000001</v>
      </c>
      <c r="F1017" s="11">
        <v>654337.01529999997</v>
      </c>
      <c r="G1017" s="11">
        <v>3312911.33</v>
      </c>
      <c r="H1017" s="11">
        <v>1</v>
      </c>
      <c r="I1017" s="11">
        <v>-1</v>
      </c>
      <c r="J1017" s="11">
        <v>2.282</v>
      </c>
      <c r="K1017" s="11">
        <v>11139.97</v>
      </c>
      <c r="L1017" s="11">
        <v>400</v>
      </c>
      <c r="M1017" s="11">
        <v>0.02</v>
      </c>
      <c r="N1017" s="11">
        <v>0</v>
      </c>
      <c r="O1017" s="11">
        <v>0</v>
      </c>
      <c r="P1017" s="11">
        <v>0</v>
      </c>
      <c r="Q1017" s="11">
        <v>50</v>
      </c>
      <c r="R1017" s="11">
        <v>0</v>
      </c>
      <c r="S1017" s="11">
        <v>0.18</v>
      </c>
      <c r="T1017" s="11">
        <v>1</v>
      </c>
      <c r="U1017" s="11" t="s">
        <v>676</v>
      </c>
      <c r="V1017" s="11" t="s">
        <v>79</v>
      </c>
      <c r="W1017" s="11" t="s">
        <v>79</v>
      </c>
      <c r="X1017" s="11" t="s">
        <v>79</v>
      </c>
    </row>
    <row r="1018" spans="1:24" x14ac:dyDescent="0.25">
      <c r="A1018" s="11">
        <v>1017</v>
      </c>
      <c r="B1018" s="11">
        <v>950</v>
      </c>
      <c r="C1018" s="11">
        <v>737</v>
      </c>
      <c r="D1018" s="11">
        <v>655513.08510000003</v>
      </c>
      <c r="E1018" s="11">
        <v>3318233.2480000001</v>
      </c>
      <c r="F1018" s="11">
        <v>654866.23829999997</v>
      </c>
      <c r="G1018" s="11">
        <v>3312771.375</v>
      </c>
      <c r="H1018" s="11">
        <v>11</v>
      </c>
      <c r="I1018" s="11">
        <v>-0.6</v>
      </c>
      <c r="J1018" s="11">
        <v>0.65200000000000002</v>
      </c>
      <c r="K1018" s="11">
        <v>7716.59</v>
      </c>
      <c r="L1018" s="11">
        <v>90</v>
      </c>
      <c r="M1018" s="11">
        <v>2.5000000000000001E-2</v>
      </c>
      <c r="N1018" s="11">
        <v>0</v>
      </c>
      <c r="O1018" s="11">
        <v>0</v>
      </c>
      <c r="P1018" s="11">
        <v>0</v>
      </c>
      <c r="Q1018" s="11">
        <v>50</v>
      </c>
      <c r="R1018" s="11">
        <v>0</v>
      </c>
      <c r="S1018" s="11">
        <v>0.18</v>
      </c>
      <c r="T1018" s="11">
        <v>1</v>
      </c>
      <c r="U1018" s="11" t="s">
        <v>676</v>
      </c>
      <c r="V1018" s="11" t="s">
        <v>79</v>
      </c>
      <c r="W1018" s="11" t="s">
        <v>79</v>
      </c>
      <c r="X1018" s="11" t="s">
        <v>79</v>
      </c>
    </row>
    <row r="1019" spans="1:24" x14ac:dyDescent="0.25">
      <c r="A1019" s="11">
        <v>1018</v>
      </c>
      <c r="B1019" s="11">
        <v>589</v>
      </c>
      <c r="C1019" s="11">
        <v>950</v>
      </c>
      <c r="D1019" s="11">
        <v>653033.10069999995</v>
      </c>
      <c r="E1019" s="11">
        <v>3326451.6919999998</v>
      </c>
      <c r="F1019" s="11">
        <v>654478.87479999999</v>
      </c>
      <c r="G1019" s="11">
        <v>3322585.7069999999</v>
      </c>
      <c r="H1019" s="11">
        <v>1</v>
      </c>
      <c r="I1019" s="11">
        <v>-1</v>
      </c>
      <c r="J1019" s="11">
        <v>1.341</v>
      </c>
      <c r="K1019" s="11">
        <v>5945.32</v>
      </c>
      <c r="L1019" s="11">
        <v>40</v>
      </c>
      <c r="M1019" s="11">
        <v>0.02</v>
      </c>
      <c r="N1019" s="11">
        <v>0</v>
      </c>
      <c r="O1019" s="11">
        <v>0</v>
      </c>
      <c r="P1019" s="11">
        <v>0</v>
      </c>
      <c r="Q1019" s="11">
        <v>50</v>
      </c>
      <c r="R1019" s="11">
        <v>0</v>
      </c>
      <c r="S1019" s="11">
        <v>0.18</v>
      </c>
      <c r="T1019" s="11">
        <v>1</v>
      </c>
      <c r="U1019" s="11" t="s">
        <v>676</v>
      </c>
      <c r="V1019" s="11" t="s">
        <v>79</v>
      </c>
      <c r="W1019" s="11" t="s">
        <v>79</v>
      </c>
      <c r="X1019" s="11" t="s">
        <v>79</v>
      </c>
    </row>
    <row r="1020" spans="1:24" x14ac:dyDescent="0.25">
      <c r="A1020" s="11">
        <v>1019</v>
      </c>
      <c r="B1020" s="11">
        <v>588</v>
      </c>
      <c r="C1020" s="11">
        <v>950</v>
      </c>
      <c r="D1020" s="11">
        <v>661278.79579999996</v>
      </c>
      <c r="E1020" s="11">
        <v>3319958.3080000002</v>
      </c>
      <c r="F1020" s="11">
        <v>656627.41150000005</v>
      </c>
      <c r="G1020" s="11">
        <v>3319878.9330000002</v>
      </c>
      <c r="H1020" s="11">
        <v>11</v>
      </c>
      <c r="I1020" s="11">
        <v>-0.6</v>
      </c>
      <c r="J1020" s="11">
        <v>0.64800000000000002</v>
      </c>
      <c r="K1020" s="11">
        <v>4652.0600000000004</v>
      </c>
      <c r="L1020" s="11">
        <v>100</v>
      </c>
      <c r="M1020" s="11">
        <v>2.5000000000000001E-2</v>
      </c>
      <c r="N1020" s="11">
        <v>0</v>
      </c>
      <c r="O1020" s="11">
        <v>0</v>
      </c>
      <c r="P1020" s="11">
        <v>0</v>
      </c>
      <c r="Q1020" s="11">
        <v>50</v>
      </c>
      <c r="R1020" s="11">
        <v>0</v>
      </c>
      <c r="S1020" s="11">
        <v>0.18</v>
      </c>
      <c r="T1020" s="11">
        <v>1</v>
      </c>
      <c r="U1020" s="11" t="s">
        <v>676</v>
      </c>
      <c r="V1020" s="11" t="s">
        <v>79</v>
      </c>
      <c r="W1020" s="11" t="s">
        <v>79</v>
      </c>
      <c r="X1020" s="11" t="s">
        <v>79</v>
      </c>
    </row>
    <row r="1021" spans="1:24" x14ac:dyDescent="0.25">
      <c r="A1021" s="11">
        <v>1020</v>
      </c>
      <c r="B1021" s="11">
        <v>949</v>
      </c>
      <c r="C1021" s="11">
        <v>405</v>
      </c>
      <c r="D1021" s="11">
        <v>639926.32519999996</v>
      </c>
      <c r="E1021" s="11">
        <v>3320665.926</v>
      </c>
      <c r="F1021" s="11">
        <v>641216.24100000004</v>
      </c>
      <c r="G1021" s="11">
        <v>3311458.8339999998</v>
      </c>
      <c r="H1021" s="11">
        <v>1</v>
      </c>
      <c r="I1021" s="11">
        <v>-1</v>
      </c>
      <c r="J1021" s="11">
        <v>1.86</v>
      </c>
      <c r="K1021" s="11">
        <v>10715.89</v>
      </c>
      <c r="L1021" s="11">
        <v>20</v>
      </c>
      <c r="M1021" s="11">
        <v>0.02</v>
      </c>
      <c r="N1021" s="11">
        <v>0</v>
      </c>
      <c r="O1021" s="11">
        <v>0</v>
      </c>
      <c r="P1021" s="11">
        <v>0</v>
      </c>
      <c r="Q1021" s="11">
        <v>50</v>
      </c>
      <c r="R1021" s="11">
        <v>0</v>
      </c>
      <c r="S1021" s="11">
        <v>0.18</v>
      </c>
      <c r="T1021" s="11">
        <v>1</v>
      </c>
      <c r="U1021" s="11" t="s">
        <v>676</v>
      </c>
      <c r="V1021" s="11" t="s">
        <v>79</v>
      </c>
      <c r="W1021" s="11" t="s">
        <v>79</v>
      </c>
      <c r="X1021" s="11" t="s">
        <v>79</v>
      </c>
    </row>
    <row r="1022" spans="1:24" x14ac:dyDescent="0.25">
      <c r="A1022" s="11">
        <v>1021</v>
      </c>
      <c r="B1022" s="11">
        <v>903</v>
      </c>
      <c r="C1022" s="11">
        <v>587</v>
      </c>
      <c r="D1022" s="11">
        <v>670114.32369999995</v>
      </c>
      <c r="E1022" s="11">
        <v>3320195.5329999998</v>
      </c>
      <c r="F1022" s="11">
        <v>671468.25410000002</v>
      </c>
      <c r="G1022" s="11">
        <v>3317296.7620000001</v>
      </c>
      <c r="H1022" s="11">
        <v>1</v>
      </c>
      <c r="I1022" s="11">
        <v>-1</v>
      </c>
      <c r="J1022" s="11">
        <v>0.68</v>
      </c>
      <c r="K1022" s="11">
        <v>3477.7</v>
      </c>
      <c r="L1022" s="11">
        <v>30</v>
      </c>
      <c r="M1022" s="11">
        <v>0.02</v>
      </c>
      <c r="N1022" s="11">
        <v>0</v>
      </c>
      <c r="O1022" s="11">
        <v>0</v>
      </c>
      <c r="P1022" s="11">
        <v>0</v>
      </c>
      <c r="Q1022" s="11">
        <v>50</v>
      </c>
      <c r="R1022" s="11">
        <v>0</v>
      </c>
      <c r="S1022" s="11">
        <v>0.18</v>
      </c>
      <c r="T1022" s="11">
        <v>1</v>
      </c>
      <c r="U1022" s="11" t="s">
        <v>676</v>
      </c>
      <c r="V1022" s="11" t="s">
        <v>79</v>
      </c>
      <c r="W1022" s="11" t="s">
        <v>79</v>
      </c>
      <c r="X1022" s="11" t="s">
        <v>79</v>
      </c>
    </row>
    <row r="1023" spans="1:24" x14ac:dyDescent="0.25">
      <c r="A1023" s="11">
        <v>1022</v>
      </c>
      <c r="B1023" s="11">
        <v>587</v>
      </c>
      <c r="C1023" s="11">
        <v>438</v>
      </c>
      <c r="D1023" s="11">
        <v>671468.25410000002</v>
      </c>
      <c r="E1023" s="11">
        <v>3317296.7620000001</v>
      </c>
      <c r="F1023" s="11">
        <v>674688.23970000003</v>
      </c>
      <c r="G1023" s="11">
        <v>3313983.4440000001</v>
      </c>
      <c r="H1023" s="11">
        <v>1</v>
      </c>
      <c r="I1023" s="11">
        <v>-1</v>
      </c>
      <c r="J1023" s="11">
        <v>0.68</v>
      </c>
      <c r="K1023" s="11">
        <v>4794.3599999999997</v>
      </c>
      <c r="L1023" s="11">
        <v>60</v>
      </c>
      <c r="M1023" s="11">
        <v>0.02</v>
      </c>
      <c r="N1023" s="11">
        <v>0</v>
      </c>
      <c r="O1023" s="11">
        <v>0</v>
      </c>
      <c r="P1023" s="11">
        <v>0</v>
      </c>
      <c r="Q1023" s="11">
        <v>50</v>
      </c>
      <c r="R1023" s="11">
        <v>0</v>
      </c>
      <c r="S1023" s="11">
        <v>0.18</v>
      </c>
      <c r="T1023" s="11">
        <v>1</v>
      </c>
      <c r="U1023" s="11" t="s">
        <v>676</v>
      </c>
      <c r="V1023" s="11" t="s">
        <v>79</v>
      </c>
      <c r="W1023" s="11" t="s">
        <v>79</v>
      </c>
      <c r="X1023" s="11" t="s">
        <v>79</v>
      </c>
    </row>
    <row r="1024" spans="1:24" x14ac:dyDescent="0.25">
      <c r="A1024" s="11">
        <v>1023</v>
      </c>
      <c r="B1024" s="11">
        <v>588</v>
      </c>
      <c r="C1024" s="11">
        <v>542</v>
      </c>
      <c r="D1024" s="11">
        <v>661929.92680000002</v>
      </c>
      <c r="E1024" s="11">
        <v>3314133.7910000002</v>
      </c>
      <c r="F1024" s="11">
        <v>666030.9767</v>
      </c>
      <c r="G1024" s="11">
        <v>3312556.8709999998</v>
      </c>
      <c r="H1024" s="11">
        <v>11</v>
      </c>
      <c r="I1024" s="11">
        <v>-0.6</v>
      </c>
      <c r="J1024" s="11">
        <v>0.64800000000000002</v>
      </c>
      <c r="K1024" s="11">
        <v>4393.78</v>
      </c>
      <c r="L1024" s="11">
        <v>40</v>
      </c>
      <c r="M1024" s="11">
        <v>2.5000000000000001E-2</v>
      </c>
      <c r="N1024" s="11">
        <v>0</v>
      </c>
      <c r="O1024" s="11">
        <v>0</v>
      </c>
      <c r="P1024" s="11">
        <v>0</v>
      </c>
      <c r="Q1024" s="11">
        <v>50</v>
      </c>
      <c r="R1024" s="11">
        <v>0</v>
      </c>
      <c r="S1024" s="11">
        <v>0.18</v>
      </c>
      <c r="T1024" s="11">
        <v>1</v>
      </c>
      <c r="U1024" s="11" t="s">
        <v>676</v>
      </c>
      <c r="V1024" s="11" t="s">
        <v>79</v>
      </c>
      <c r="W1024" s="11" t="s">
        <v>79</v>
      </c>
      <c r="X1024" s="11" t="s">
        <v>79</v>
      </c>
    </row>
    <row r="1025" spans="1:24" x14ac:dyDescent="0.25">
      <c r="A1025" s="11">
        <v>1024</v>
      </c>
      <c r="B1025" s="11">
        <v>950</v>
      </c>
      <c r="C1025" s="11">
        <v>841</v>
      </c>
      <c r="D1025" s="11">
        <v>656417.30440000002</v>
      </c>
      <c r="E1025" s="11">
        <v>3314304.9419999998</v>
      </c>
      <c r="F1025" s="11">
        <v>660478.45239999995</v>
      </c>
      <c r="G1025" s="11">
        <v>3311264.18</v>
      </c>
      <c r="H1025" s="11">
        <v>1</v>
      </c>
      <c r="I1025" s="11">
        <v>-1</v>
      </c>
      <c r="J1025" s="11">
        <v>0.65200000000000002</v>
      </c>
      <c r="K1025" s="11">
        <v>5586.94</v>
      </c>
      <c r="L1025" s="11">
        <v>40</v>
      </c>
      <c r="M1025" s="11">
        <v>0.02</v>
      </c>
      <c r="N1025" s="11">
        <v>0</v>
      </c>
      <c r="O1025" s="11">
        <v>0</v>
      </c>
      <c r="P1025" s="11">
        <v>0</v>
      </c>
      <c r="Q1025" s="11">
        <v>50</v>
      </c>
      <c r="R1025" s="11">
        <v>0</v>
      </c>
      <c r="S1025" s="11">
        <v>0.18</v>
      </c>
      <c r="T1025" s="11">
        <v>1</v>
      </c>
      <c r="U1025" s="11" t="s">
        <v>676</v>
      </c>
      <c r="V1025" s="11" t="s">
        <v>79</v>
      </c>
      <c r="W1025" s="11" t="s">
        <v>79</v>
      </c>
      <c r="X1025" s="11" t="s">
        <v>79</v>
      </c>
    </row>
    <row r="1026" spans="1:24" x14ac:dyDescent="0.25">
      <c r="A1026" s="11">
        <v>1025</v>
      </c>
      <c r="B1026" s="11">
        <v>903</v>
      </c>
      <c r="C1026" s="11">
        <v>902</v>
      </c>
      <c r="D1026" s="11">
        <v>670114.32369999995</v>
      </c>
      <c r="E1026" s="11">
        <v>3320195.5329999998</v>
      </c>
      <c r="F1026" s="11">
        <v>678720.86719999998</v>
      </c>
      <c r="G1026" s="11">
        <v>3302066.9109999998</v>
      </c>
      <c r="H1026" s="11">
        <v>1</v>
      </c>
      <c r="I1026" s="11">
        <v>-2</v>
      </c>
      <c r="J1026" s="11">
        <v>0.66600000000000004</v>
      </c>
      <c r="K1026" s="11">
        <v>26518.27</v>
      </c>
      <c r="L1026" s="11">
        <v>40</v>
      </c>
      <c r="M1026" s="11">
        <v>0.02</v>
      </c>
      <c r="N1026" s="11">
        <v>0</v>
      </c>
      <c r="O1026" s="11">
        <v>0</v>
      </c>
      <c r="P1026" s="11">
        <v>0</v>
      </c>
      <c r="Q1026" s="11">
        <v>50</v>
      </c>
      <c r="R1026" s="11">
        <v>0</v>
      </c>
      <c r="S1026" s="11">
        <v>0.18</v>
      </c>
      <c r="T1026" s="11">
        <v>1</v>
      </c>
      <c r="U1026" s="11" t="s">
        <v>676</v>
      </c>
      <c r="V1026" s="11" t="s">
        <v>79</v>
      </c>
      <c r="W1026" s="11" t="s">
        <v>79</v>
      </c>
      <c r="X1026" s="11" t="s">
        <v>79</v>
      </c>
    </row>
    <row r="1027" spans="1:24" x14ac:dyDescent="0.25">
      <c r="A1027" s="11">
        <v>1026</v>
      </c>
      <c r="B1027" s="11">
        <v>440</v>
      </c>
      <c r="C1027" s="11">
        <v>438</v>
      </c>
      <c r="D1027" s="11">
        <v>683270.50179999997</v>
      </c>
      <c r="E1027" s="11">
        <v>3311336.5269999998</v>
      </c>
      <c r="F1027" s="11">
        <v>678790.98699999996</v>
      </c>
      <c r="G1027" s="11">
        <v>3311303.0430000001</v>
      </c>
      <c r="H1027" s="11">
        <v>11</v>
      </c>
      <c r="I1027" s="11">
        <v>-1</v>
      </c>
      <c r="J1027" s="11">
        <v>0.55000000000000004</v>
      </c>
      <c r="K1027" s="11">
        <v>4479.6400000000003</v>
      </c>
      <c r="L1027" s="11">
        <v>150</v>
      </c>
      <c r="M1027" s="11">
        <v>2.5000000000000001E-2</v>
      </c>
      <c r="N1027" s="11">
        <v>0</v>
      </c>
      <c r="O1027" s="11">
        <v>0</v>
      </c>
      <c r="P1027" s="11">
        <v>0</v>
      </c>
      <c r="Q1027" s="11">
        <v>50</v>
      </c>
      <c r="R1027" s="11">
        <v>0</v>
      </c>
      <c r="S1027" s="11">
        <v>0.18</v>
      </c>
      <c r="T1027" s="11">
        <v>1</v>
      </c>
      <c r="U1027" s="11" t="s">
        <v>676</v>
      </c>
      <c r="V1027" s="11" t="s">
        <v>79</v>
      </c>
      <c r="W1027" s="11" t="s">
        <v>79</v>
      </c>
      <c r="X1027" s="11" t="s">
        <v>79</v>
      </c>
    </row>
    <row r="1028" spans="1:24" x14ac:dyDescent="0.25">
      <c r="A1028" s="11">
        <v>1027</v>
      </c>
      <c r="B1028" s="11">
        <v>405</v>
      </c>
      <c r="C1028" s="11">
        <v>408</v>
      </c>
      <c r="D1028" s="11">
        <v>643751.37840000005</v>
      </c>
      <c r="E1028" s="11">
        <v>3309287.2779999999</v>
      </c>
      <c r="F1028" s="11">
        <v>646314.29410000006</v>
      </c>
      <c r="G1028" s="11">
        <v>3309158.5720000002</v>
      </c>
      <c r="H1028" s="11">
        <v>1</v>
      </c>
      <c r="I1028" s="11">
        <v>-1.6</v>
      </c>
      <c r="J1028" s="11">
        <v>1.861</v>
      </c>
      <c r="K1028" s="11">
        <v>2742.98</v>
      </c>
      <c r="L1028" s="11">
        <v>20</v>
      </c>
      <c r="M1028" s="11">
        <v>0.02</v>
      </c>
      <c r="N1028" s="11">
        <v>0</v>
      </c>
      <c r="O1028" s="11">
        <v>0</v>
      </c>
      <c r="P1028" s="11">
        <v>0</v>
      </c>
      <c r="Q1028" s="11">
        <v>50</v>
      </c>
      <c r="R1028" s="11">
        <v>0</v>
      </c>
      <c r="S1028" s="11">
        <v>0.18</v>
      </c>
      <c r="T1028" s="11">
        <v>1</v>
      </c>
      <c r="U1028" s="11" t="s">
        <v>676</v>
      </c>
      <c r="V1028" s="11" t="s">
        <v>79</v>
      </c>
      <c r="W1028" s="11" t="s">
        <v>79</v>
      </c>
      <c r="X1028" s="11" t="s">
        <v>79</v>
      </c>
    </row>
    <row r="1029" spans="1:24" x14ac:dyDescent="0.25">
      <c r="A1029" s="11">
        <v>1028</v>
      </c>
      <c r="B1029" s="11">
        <v>841</v>
      </c>
      <c r="C1029" s="11">
        <v>737</v>
      </c>
      <c r="D1029" s="11">
        <v>660478.45239999995</v>
      </c>
      <c r="E1029" s="11">
        <v>3311264.18</v>
      </c>
      <c r="F1029" s="11">
        <v>657692.03559999994</v>
      </c>
      <c r="G1029" s="11">
        <v>3308300.0959999999</v>
      </c>
      <c r="H1029" s="11">
        <v>11</v>
      </c>
      <c r="I1029" s="11">
        <v>-0.6</v>
      </c>
      <c r="J1029" s="11">
        <v>0.53900000000000003</v>
      </c>
      <c r="K1029" s="11">
        <v>4984.4799999999996</v>
      </c>
      <c r="L1029" s="11">
        <v>60</v>
      </c>
      <c r="M1029" s="11">
        <v>2.5000000000000001E-2</v>
      </c>
      <c r="N1029" s="11">
        <v>0</v>
      </c>
      <c r="O1029" s="11">
        <v>0</v>
      </c>
      <c r="P1029" s="11">
        <v>0</v>
      </c>
      <c r="Q1029" s="11">
        <v>50</v>
      </c>
      <c r="R1029" s="11">
        <v>0</v>
      </c>
      <c r="S1029" s="11">
        <v>0.18</v>
      </c>
      <c r="T1029" s="11">
        <v>1</v>
      </c>
      <c r="U1029" s="11" t="s">
        <v>676</v>
      </c>
      <c r="V1029" s="11" t="s">
        <v>79</v>
      </c>
      <c r="W1029" s="11" t="s">
        <v>79</v>
      </c>
      <c r="X1029" s="11" t="s">
        <v>79</v>
      </c>
    </row>
    <row r="1030" spans="1:24" x14ac:dyDescent="0.25">
      <c r="A1030" s="11">
        <v>1029</v>
      </c>
      <c r="B1030" s="11">
        <v>588</v>
      </c>
      <c r="C1030" s="11">
        <v>841</v>
      </c>
      <c r="D1030" s="11">
        <v>661682.10120000003</v>
      </c>
      <c r="E1030" s="11">
        <v>3317531.6209999998</v>
      </c>
      <c r="F1030" s="11">
        <v>662110.45030000003</v>
      </c>
      <c r="G1030" s="11">
        <v>3310363.4139999999</v>
      </c>
      <c r="H1030" s="11">
        <v>1</v>
      </c>
      <c r="I1030" s="11">
        <v>-1</v>
      </c>
      <c r="J1030" s="11">
        <v>0.64800000000000002</v>
      </c>
      <c r="K1030" s="11">
        <v>7850.35</v>
      </c>
      <c r="L1030" s="11">
        <v>35</v>
      </c>
      <c r="M1030" s="11">
        <v>0.02</v>
      </c>
      <c r="N1030" s="11">
        <v>0</v>
      </c>
      <c r="O1030" s="11">
        <v>0</v>
      </c>
      <c r="P1030" s="11">
        <v>0</v>
      </c>
      <c r="Q1030" s="11">
        <v>50</v>
      </c>
      <c r="R1030" s="11">
        <v>0</v>
      </c>
      <c r="S1030" s="11">
        <v>0.18</v>
      </c>
      <c r="T1030" s="11">
        <v>1</v>
      </c>
      <c r="U1030" s="11" t="s">
        <v>676</v>
      </c>
      <c r="V1030" s="11" t="s">
        <v>79</v>
      </c>
      <c r="W1030" s="11" t="s">
        <v>79</v>
      </c>
      <c r="X1030" s="11" t="s">
        <v>79</v>
      </c>
    </row>
    <row r="1031" spans="1:24" x14ac:dyDescent="0.25">
      <c r="A1031" s="11">
        <v>1030</v>
      </c>
      <c r="B1031" s="11">
        <v>933</v>
      </c>
      <c r="C1031" s="11">
        <v>398</v>
      </c>
      <c r="D1031" s="11">
        <v>599641.06339999998</v>
      </c>
      <c r="E1031" s="11">
        <v>3307179.9649999999</v>
      </c>
      <c r="F1031" s="11">
        <v>602427.13150000002</v>
      </c>
      <c r="G1031" s="11">
        <v>3305534.253</v>
      </c>
      <c r="H1031" s="11">
        <v>1</v>
      </c>
      <c r="I1031" s="11">
        <v>-1</v>
      </c>
      <c r="J1031" s="11">
        <v>0.52100000000000002</v>
      </c>
      <c r="K1031" s="11">
        <v>3670</v>
      </c>
      <c r="L1031" s="11">
        <v>35</v>
      </c>
      <c r="M1031" s="11">
        <v>0.02</v>
      </c>
      <c r="N1031" s="11">
        <v>0</v>
      </c>
      <c r="O1031" s="11">
        <v>0</v>
      </c>
      <c r="P1031" s="11">
        <v>0</v>
      </c>
      <c r="Q1031" s="11">
        <v>50</v>
      </c>
      <c r="R1031" s="11">
        <v>0</v>
      </c>
      <c r="S1031" s="11">
        <v>0.18</v>
      </c>
      <c r="T1031" s="11">
        <v>1</v>
      </c>
      <c r="U1031" s="11" t="s">
        <v>676</v>
      </c>
      <c r="V1031" s="11" t="s">
        <v>79</v>
      </c>
      <c r="W1031" s="11" t="s">
        <v>79</v>
      </c>
      <c r="X1031" s="11" t="s">
        <v>79</v>
      </c>
    </row>
    <row r="1032" spans="1:24" x14ac:dyDescent="0.25">
      <c r="A1032" s="11">
        <v>1031</v>
      </c>
      <c r="B1032" s="11">
        <v>933</v>
      </c>
      <c r="C1032" s="11">
        <v>778</v>
      </c>
      <c r="D1032" s="11">
        <v>599641.06339999998</v>
      </c>
      <c r="E1032" s="11">
        <v>3307179.9649999999</v>
      </c>
      <c r="F1032" s="11">
        <v>598850.00300000003</v>
      </c>
      <c r="G1032" s="11">
        <v>3303821.986</v>
      </c>
      <c r="H1032" s="11">
        <v>1</v>
      </c>
      <c r="I1032" s="11">
        <v>-1</v>
      </c>
      <c r="J1032" s="11">
        <v>0.61</v>
      </c>
      <c r="K1032" s="11">
        <v>3645.4</v>
      </c>
      <c r="L1032" s="11">
        <v>35</v>
      </c>
      <c r="M1032" s="11">
        <v>0.02</v>
      </c>
      <c r="N1032" s="11">
        <v>0</v>
      </c>
      <c r="O1032" s="11">
        <v>0</v>
      </c>
      <c r="P1032" s="11">
        <v>0</v>
      </c>
      <c r="Q1032" s="11">
        <v>50</v>
      </c>
      <c r="R1032" s="11">
        <v>0</v>
      </c>
      <c r="S1032" s="11">
        <v>0.18</v>
      </c>
      <c r="T1032" s="11">
        <v>1</v>
      </c>
      <c r="U1032" s="11" t="s">
        <v>676</v>
      </c>
      <c r="V1032" s="11" t="s">
        <v>79</v>
      </c>
      <c r="W1032" s="11" t="s">
        <v>79</v>
      </c>
      <c r="X1032" s="11" t="s">
        <v>79</v>
      </c>
    </row>
    <row r="1033" spans="1:24" x14ac:dyDescent="0.25">
      <c r="A1033" s="11">
        <v>1032</v>
      </c>
      <c r="B1033" s="11">
        <v>951</v>
      </c>
      <c r="C1033" s="11">
        <v>398</v>
      </c>
      <c r="D1033" s="11">
        <v>598204.89260000002</v>
      </c>
      <c r="E1033" s="11">
        <v>3313023.2069999999</v>
      </c>
      <c r="F1033" s="11">
        <v>602670.73320000002</v>
      </c>
      <c r="G1033" s="11">
        <v>3306011.1189999999</v>
      </c>
      <c r="H1033" s="11">
        <v>1</v>
      </c>
      <c r="I1033" s="11">
        <v>-2.5</v>
      </c>
      <c r="J1033" s="11">
        <v>1.474</v>
      </c>
      <c r="K1033" s="11">
        <v>8861.6200000000008</v>
      </c>
      <c r="L1033" s="11">
        <v>100</v>
      </c>
      <c r="M1033" s="11">
        <v>0.02</v>
      </c>
      <c r="N1033" s="11">
        <v>0</v>
      </c>
      <c r="O1033" s="11">
        <v>0</v>
      </c>
      <c r="P1033" s="11">
        <v>0</v>
      </c>
      <c r="Q1033" s="11">
        <v>50</v>
      </c>
      <c r="R1033" s="11">
        <v>0</v>
      </c>
      <c r="S1033" s="11">
        <v>0.18</v>
      </c>
      <c r="T1033" s="11">
        <v>0.56000000000000005</v>
      </c>
      <c r="U1033" s="11" t="s">
        <v>676</v>
      </c>
      <c r="V1033" s="11" t="s">
        <v>79</v>
      </c>
      <c r="W1033" s="11" t="s">
        <v>79</v>
      </c>
      <c r="X1033" s="11" t="s">
        <v>79</v>
      </c>
    </row>
    <row r="1034" spans="1:24" x14ac:dyDescent="0.25">
      <c r="A1034" s="11">
        <v>1033</v>
      </c>
      <c r="B1034" s="11">
        <v>408</v>
      </c>
      <c r="C1034" s="11">
        <v>385</v>
      </c>
      <c r="D1034" s="11">
        <v>648253.53449999995</v>
      </c>
      <c r="E1034" s="11">
        <v>3306709.284</v>
      </c>
      <c r="F1034" s="11">
        <v>654246.78700000001</v>
      </c>
      <c r="G1034" s="11">
        <v>3298548.3339999998</v>
      </c>
      <c r="H1034" s="11">
        <v>1</v>
      </c>
      <c r="I1034" s="11">
        <v>-1</v>
      </c>
      <c r="J1034" s="11">
        <v>1.458</v>
      </c>
      <c r="K1034" s="11">
        <v>12535.12</v>
      </c>
      <c r="L1034" s="11">
        <v>20</v>
      </c>
      <c r="M1034" s="11">
        <v>0.02</v>
      </c>
      <c r="N1034" s="11">
        <v>0</v>
      </c>
      <c r="O1034" s="11">
        <v>0</v>
      </c>
      <c r="P1034" s="11">
        <v>0</v>
      </c>
      <c r="Q1034" s="11">
        <v>50</v>
      </c>
      <c r="R1034" s="11">
        <v>0</v>
      </c>
      <c r="S1034" s="11">
        <v>0.18</v>
      </c>
      <c r="T1034" s="11">
        <v>1</v>
      </c>
      <c r="U1034" s="11" t="s">
        <v>676</v>
      </c>
      <c r="V1034" s="11" t="s">
        <v>79</v>
      </c>
      <c r="W1034" s="11" t="s">
        <v>79</v>
      </c>
      <c r="X1034" s="11" t="s">
        <v>79</v>
      </c>
    </row>
    <row r="1035" spans="1:24" x14ac:dyDescent="0.25">
      <c r="A1035" s="11">
        <v>1034</v>
      </c>
      <c r="B1035" s="11">
        <v>400</v>
      </c>
      <c r="C1035" s="11">
        <v>398</v>
      </c>
      <c r="D1035" s="11">
        <v>605805.96360000002</v>
      </c>
      <c r="E1035" s="11">
        <v>3309925.8829999999</v>
      </c>
      <c r="F1035" s="11">
        <v>602670.73320000002</v>
      </c>
      <c r="G1035" s="11">
        <v>3306011.1189999999</v>
      </c>
      <c r="H1035" s="11">
        <v>1</v>
      </c>
      <c r="I1035" s="11">
        <v>-1.3</v>
      </c>
      <c r="J1035" s="11">
        <v>2.081</v>
      </c>
      <c r="K1035" s="11">
        <v>5410.63</v>
      </c>
      <c r="L1035" s="11">
        <v>90</v>
      </c>
      <c r="M1035" s="11">
        <v>0.02</v>
      </c>
      <c r="N1035" s="11">
        <v>0</v>
      </c>
      <c r="O1035" s="11">
        <v>0</v>
      </c>
      <c r="P1035" s="11">
        <v>0</v>
      </c>
      <c r="Q1035" s="11">
        <v>50</v>
      </c>
      <c r="R1035" s="11">
        <v>0</v>
      </c>
      <c r="S1035" s="11">
        <v>0.18</v>
      </c>
      <c r="T1035" s="11">
        <v>1</v>
      </c>
      <c r="U1035" s="11" t="s">
        <v>676</v>
      </c>
      <c r="V1035" s="11" t="s">
        <v>79</v>
      </c>
      <c r="W1035" s="11" t="s">
        <v>79</v>
      </c>
      <c r="X1035" s="11" t="s">
        <v>79</v>
      </c>
    </row>
    <row r="1036" spans="1:24" x14ac:dyDescent="0.25">
      <c r="A1036" s="11">
        <v>1035</v>
      </c>
      <c r="B1036" s="11">
        <v>400</v>
      </c>
      <c r="C1036" s="11">
        <v>398</v>
      </c>
      <c r="D1036" s="11">
        <v>602577.22629999998</v>
      </c>
      <c r="E1036" s="11">
        <v>3310459.83</v>
      </c>
      <c r="F1036" s="11">
        <v>601834.40709999995</v>
      </c>
      <c r="G1036" s="11">
        <v>3307685.9989999998</v>
      </c>
      <c r="H1036" s="11">
        <v>1</v>
      </c>
      <c r="I1036" s="11">
        <v>-1</v>
      </c>
      <c r="J1036" s="11">
        <v>2.081</v>
      </c>
      <c r="K1036" s="11">
        <v>3065.48</v>
      </c>
      <c r="L1036" s="11">
        <v>30</v>
      </c>
      <c r="M1036" s="11">
        <v>0.02</v>
      </c>
      <c r="N1036" s="11">
        <v>0</v>
      </c>
      <c r="O1036" s="11">
        <v>0</v>
      </c>
      <c r="P1036" s="11">
        <v>0</v>
      </c>
      <c r="Q1036" s="11">
        <v>50</v>
      </c>
      <c r="R1036" s="11">
        <v>0</v>
      </c>
      <c r="S1036" s="11">
        <v>0.18</v>
      </c>
      <c r="T1036" s="11">
        <v>1</v>
      </c>
      <c r="U1036" s="11" t="s">
        <v>676</v>
      </c>
      <c r="V1036" s="11" t="s">
        <v>79</v>
      </c>
      <c r="W1036" s="11" t="s">
        <v>79</v>
      </c>
      <c r="X1036" s="11" t="s">
        <v>79</v>
      </c>
    </row>
    <row r="1037" spans="1:24" x14ac:dyDescent="0.25">
      <c r="A1037" s="11">
        <v>1036</v>
      </c>
      <c r="B1037" s="11">
        <v>542</v>
      </c>
      <c r="C1037" s="11">
        <v>841</v>
      </c>
      <c r="D1037" s="11">
        <v>667694.88370000001</v>
      </c>
      <c r="E1037" s="11">
        <v>3310325.74</v>
      </c>
      <c r="F1037" s="11">
        <v>661922.46030000004</v>
      </c>
      <c r="G1037" s="11">
        <v>3308558.0359999998</v>
      </c>
      <c r="H1037" s="11">
        <v>1</v>
      </c>
      <c r="I1037" s="11">
        <v>-1</v>
      </c>
      <c r="J1037" s="11">
        <v>0.52100000000000002</v>
      </c>
      <c r="K1037" s="11">
        <v>6127.17</v>
      </c>
      <c r="L1037" s="11">
        <v>30</v>
      </c>
      <c r="M1037" s="11">
        <v>0.02</v>
      </c>
      <c r="N1037" s="11">
        <v>0</v>
      </c>
      <c r="O1037" s="11">
        <v>0</v>
      </c>
      <c r="P1037" s="11">
        <v>0</v>
      </c>
      <c r="Q1037" s="11">
        <v>50</v>
      </c>
      <c r="R1037" s="11">
        <v>0</v>
      </c>
      <c r="S1037" s="11">
        <v>0.18</v>
      </c>
      <c r="T1037" s="11">
        <v>1</v>
      </c>
      <c r="U1037" s="11" t="s">
        <v>676</v>
      </c>
      <c r="V1037" s="11" t="s">
        <v>79</v>
      </c>
      <c r="W1037" s="11" t="s">
        <v>79</v>
      </c>
      <c r="X1037" s="11" t="s">
        <v>79</v>
      </c>
    </row>
    <row r="1038" spans="1:24" x14ac:dyDescent="0.25">
      <c r="A1038" s="11">
        <v>1037</v>
      </c>
      <c r="B1038" s="11">
        <v>542</v>
      </c>
      <c r="C1038" s="11">
        <v>541</v>
      </c>
      <c r="D1038" s="11">
        <v>667346.42949999997</v>
      </c>
      <c r="E1038" s="11">
        <v>3309346.4959999998</v>
      </c>
      <c r="F1038" s="11">
        <v>670569.32550000004</v>
      </c>
      <c r="G1038" s="11">
        <v>3305284.5380000002</v>
      </c>
      <c r="H1038" s="11">
        <v>11</v>
      </c>
      <c r="I1038" s="11">
        <v>-0.6</v>
      </c>
      <c r="J1038" s="11">
        <v>0.52100000000000002</v>
      </c>
      <c r="K1038" s="11">
        <v>5782.47</v>
      </c>
      <c r="L1038" s="11">
        <v>50</v>
      </c>
      <c r="M1038" s="11">
        <v>2.5000000000000001E-2</v>
      </c>
      <c r="N1038" s="11">
        <v>0</v>
      </c>
      <c r="O1038" s="11">
        <v>0</v>
      </c>
      <c r="P1038" s="11">
        <v>0</v>
      </c>
      <c r="Q1038" s="11">
        <v>50</v>
      </c>
      <c r="R1038" s="11">
        <v>0</v>
      </c>
      <c r="S1038" s="11">
        <v>0.18</v>
      </c>
      <c r="T1038" s="11">
        <v>1</v>
      </c>
      <c r="U1038" s="11" t="s">
        <v>676</v>
      </c>
      <c r="V1038" s="11" t="s">
        <v>79</v>
      </c>
      <c r="W1038" s="11" t="s">
        <v>79</v>
      </c>
      <c r="X1038" s="11" t="s">
        <v>79</v>
      </c>
    </row>
    <row r="1039" spans="1:24" x14ac:dyDescent="0.25">
      <c r="A1039" s="11">
        <v>1038</v>
      </c>
      <c r="B1039" s="11">
        <v>542</v>
      </c>
      <c r="C1039" s="11">
        <v>841</v>
      </c>
      <c r="D1039" s="11">
        <v>664988.38619999995</v>
      </c>
      <c r="E1039" s="11">
        <v>3312058.3679999998</v>
      </c>
      <c r="F1039" s="11">
        <v>662151.98679999996</v>
      </c>
      <c r="G1039" s="11">
        <v>3310252.696</v>
      </c>
      <c r="H1039" s="11">
        <v>1</v>
      </c>
      <c r="I1039" s="11">
        <v>-1</v>
      </c>
      <c r="J1039" s="11">
        <v>0.52100000000000002</v>
      </c>
      <c r="K1039" s="11">
        <v>5521.91</v>
      </c>
      <c r="L1039" s="11">
        <v>50</v>
      </c>
      <c r="M1039" s="11">
        <v>0.02</v>
      </c>
      <c r="N1039" s="11">
        <v>0</v>
      </c>
      <c r="O1039" s="11">
        <v>0</v>
      </c>
      <c r="P1039" s="11">
        <v>0</v>
      </c>
      <c r="Q1039" s="11">
        <v>50</v>
      </c>
      <c r="R1039" s="11">
        <v>0</v>
      </c>
      <c r="S1039" s="11">
        <v>0.18</v>
      </c>
      <c r="T1039" s="11">
        <v>1</v>
      </c>
      <c r="U1039" s="11" t="s">
        <v>676</v>
      </c>
      <c r="V1039" s="11" t="s">
        <v>79</v>
      </c>
      <c r="W1039" s="11" t="s">
        <v>79</v>
      </c>
      <c r="X1039" s="11" t="s">
        <v>79</v>
      </c>
    </row>
    <row r="1040" spans="1:24" x14ac:dyDescent="0.25">
      <c r="A1040" s="11">
        <v>1039</v>
      </c>
      <c r="B1040" s="11">
        <v>841</v>
      </c>
      <c r="C1040" s="11">
        <v>785</v>
      </c>
      <c r="D1040" s="11">
        <v>661915.75930000003</v>
      </c>
      <c r="E1040" s="11">
        <v>3308342.95</v>
      </c>
      <c r="F1040" s="11">
        <v>665109.23880000005</v>
      </c>
      <c r="G1040" s="11">
        <v>3301916.0269999998</v>
      </c>
      <c r="H1040" s="11">
        <v>11</v>
      </c>
      <c r="I1040" s="11">
        <v>-0.6</v>
      </c>
      <c r="J1040" s="11">
        <v>0.53900000000000003</v>
      </c>
      <c r="K1040" s="11">
        <v>8527.3700000000008</v>
      </c>
      <c r="L1040" s="11">
        <v>45</v>
      </c>
      <c r="M1040" s="11">
        <v>2.5000000000000001E-2</v>
      </c>
      <c r="N1040" s="11">
        <v>0</v>
      </c>
      <c r="O1040" s="11">
        <v>0</v>
      </c>
      <c r="P1040" s="11">
        <v>0</v>
      </c>
      <c r="Q1040" s="11">
        <v>50</v>
      </c>
      <c r="R1040" s="11">
        <v>0</v>
      </c>
      <c r="S1040" s="11">
        <v>0.18</v>
      </c>
      <c r="T1040" s="11">
        <v>1</v>
      </c>
      <c r="U1040" s="11" t="s">
        <v>676</v>
      </c>
      <c r="V1040" s="11" t="s">
        <v>79</v>
      </c>
      <c r="W1040" s="11" t="s">
        <v>79</v>
      </c>
      <c r="X1040" s="11" t="s">
        <v>79</v>
      </c>
    </row>
    <row r="1041" spans="1:24" x14ac:dyDescent="0.25">
      <c r="A1041" s="11">
        <v>1040</v>
      </c>
      <c r="B1041" s="11">
        <v>438</v>
      </c>
      <c r="C1041" s="11">
        <v>902</v>
      </c>
      <c r="D1041" s="11">
        <v>682513.08140000002</v>
      </c>
      <c r="E1041" s="11">
        <v>3301100.7119999998</v>
      </c>
      <c r="F1041" s="11">
        <v>678720.86719999998</v>
      </c>
      <c r="G1041" s="11">
        <v>3302066.9109999998</v>
      </c>
      <c r="H1041" s="11">
        <v>1</v>
      </c>
      <c r="I1041" s="11">
        <v>-2.2000000000000002</v>
      </c>
      <c r="J1041" s="11">
        <v>0.54700000000000004</v>
      </c>
      <c r="K1041" s="11">
        <v>4238.3599999999997</v>
      </c>
      <c r="L1041" s="11">
        <v>100</v>
      </c>
      <c r="M1041" s="11">
        <v>0.02</v>
      </c>
      <c r="N1041" s="11">
        <v>0</v>
      </c>
      <c r="O1041" s="11">
        <v>0</v>
      </c>
      <c r="P1041" s="11">
        <v>0</v>
      </c>
      <c r="Q1041" s="11">
        <v>50</v>
      </c>
      <c r="R1041" s="11">
        <v>0</v>
      </c>
      <c r="S1041" s="11">
        <v>0.18</v>
      </c>
      <c r="T1041" s="11">
        <v>1</v>
      </c>
      <c r="U1041" s="11" t="s">
        <v>676</v>
      </c>
      <c r="V1041" s="11" t="s">
        <v>79</v>
      </c>
      <c r="W1041" s="11" t="s">
        <v>79</v>
      </c>
      <c r="X1041" s="11" t="s">
        <v>79</v>
      </c>
    </row>
    <row r="1042" spans="1:24" x14ac:dyDescent="0.25">
      <c r="A1042" s="11">
        <v>1041</v>
      </c>
      <c r="B1042" s="11">
        <v>438</v>
      </c>
      <c r="C1042" s="11">
        <v>642</v>
      </c>
      <c r="D1042" s="11">
        <v>682728.90619999997</v>
      </c>
      <c r="E1042" s="11">
        <v>3300673.5210000002</v>
      </c>
      <c r="F1042" s="11">
        <v>683570.59459999995</v>
      </c>
      <c r="G1042" s="11">
        <v>3296534.4989999998</v>
      </c>
      <c r="H1042" s="11">
        <v>1</v>
      </c>
      <c r="I1042" s="11">
        <v>-3.5</v>
      </c>
      <c r="J1042" s="11">
        <v>0.54700000000000004</v>
      </c>
      <c r="K1042" s="11">
        <v>5231.54</v>
      </c>
      <c r="L1042" s="11">
        <v>90</v>
      </c>
      <c r="M1042" s="11">
        <v>0.02</v>
      </c>
      <c r="N1042" s="11">
        <v>0</v>
      </c>
      <c r="O1042" s="11">
        <v>0</v>
      </c>
      <c r="P1042" s="11">
        <v>0</v>
      </c>
      <c r="Q1042" s="11">
        <v>50</v>
      </c>
      <c r="R1042" s="11">
        <v>0</v>
      </c>
      <c r="S1042" s="11">
        <v>0.18</v>
      </c>
      <c r="T1042" s="11">
        <v>1</v>
      </c>
      <c r="U1042" s="11" t="s">
        <v>676</v>
      </c>
      <c r="V1042" s="11" t="s">
        <v>79</v>
      </c>
      <c r="W1042" s="11" t="s">
        <v>79</v>
      </c>
      <c r="X1042" s="11" t="s">
        <v>79</v>
      </c>
    </row>
    <row r="1043" spans="1:24" x14ac:dyDescent="0.25">
      <c r="A1043" s="11">
        <v>1042</v>
      </c>
      <c r="B1043" s="11">
        <v>439</v>
      </c>
      <c r="C1043" s="11">
        <v>438</v>
      </c>
      <c r="D1043" s="11">
        <v>686883.83959999995</v>
      </c>
      <c r="E1043" s="11">
        <v>3304442.5970000001</v>
      </c>
      <c r="F1043" s="11">
        <v>683941.66700000002</v>
      </c>
      <c r="G1043" s="11">
        <v>3303299.5950000002</v>
      </c>
      <c r="H1043" s="11">
        <v>11</v>
      </c>
      <c r="I1043" s="11">
        <v>-0.6</v>
      </c>
      <c r="J1043" s="11">
        <v>0.55000000000000004</v>
      </c>
      <c r="K1043" s="11">
        <v>3156.4</v>
      </c>
      <c r="L1043" s="11">
        <v>70</v>
      </c>
      <c r="M1043" s="11">
        <v>2.5000000000000001E-2</v>
      </c>
      <c r="N1043" s="11">
        <v>0</v>
      </c>
      <c r="O1043" s="11">
        <v>0</v>
      </c>
      <c r="P1043" s="11">
        <v>0</v>
      </c>
      <c r="Q1043" s="11">
        <v>50</v>
      </c>
      <c r="R1043" s="11">
        <v>0</v>
      </c>
      <c r="S1043" s="11">
        <v>0.18</v>
      </c>
      <c r="T1043" s="11">
        <v>1</v>
      </c>
      <c r="U1043" s="11" t="s">
        <v>676</v>
      </c>
      <c r="V1043" s="11" t="s">
        <v>79</v>
      </c>
      <c r="W1043" s="11" t="s">
        <v>79</v>
      </c>
      <c r="X1043" s="11" t="s">
        <v>79</v>
      </c>
    </row>
    <row r="1044" spans="1:24" x14ac:dyDescent="0.25">
      <c r="A1044" s="11">
        <v>1043</v>
      </c>
      <c r="B1044" s="11">
        <v>779</v>
      </c>
      <c r="C1044" s="11">
        <v>862</v>
      </c>
      <c r="D1044" s="11">
        <v>614409.55099999998</v>
      </c>
      <c r="E1044" s="11">
        <v>3306305.9190000002</v>
      </c>
      <c r="F1044" s="11">
        <v>612457.82929999998</v>
      </c>
      <c r="G1044" s="11">
        <v>3302953.6379999998</v>
      </c>
      <c r="H1044" s="11">
        <v>1</v>
      </c>
      <c r="I1044" s="11">
        <v>-1.5</v>
      </c>
      <c r="J1044" s="11">
        <v>0.69</v>
      </c>
      <c r="K1044" s="11">
        <v>4201.0600000000004</v>
      </c>
      <c r="L1044" s="11">
        <v>35</v>
      </c>
      <c r="M1044" s="11">
        <v>0.02</v>
      </c>
      <c r="N1044" s="11">
        <v>0</v>
      </c>
      <c r="O1044" s="11">
        <v>0</v>
      </c>
      <c r="P1044" s="11">
        <v>0</v>
      </c>
      <c r="Q1044" s="11">
        <v>50</v>
      </c>
      <c r="R1044" s="11">
        <v>0</v>
      </c>
      <c r="S1044" s="11">
        <v>0.18</v>
      </c>
      <c r="T1044" s="11">
        <v>1</v>
      </c>
      <c r="U1044" s="11" t="s">
        <v>676</v>
      </c>
      <c r="V1044" s="11" t="s">
        <v>79</v>
      </c>
      <c r="W1044" s="11" t="s">
        <v>79</v>
      </c>
      <c r="X1044" s="11" t="s">
        <v>79</v>
      </c>
    </row>
    <row r="1045" spans="1:24" x14ac:dyDescent="0.25">
      <c r="A1045" s="11">
        <v>1044</v>
      </c>
      <c r="B1045" s="11">
        <v>779</v>
      </c>
      <c r="C1045" s="11">
        <v>934</v>
      </c>
      <c r="D1045" s="11">
        <v>617142.72730000003</v>
      </c>
      <c r="E1045" s="11">
        <v>3305623.2680000002</v>
      </c>
      <c r="F1045" s="11">
        <v>616839.10970000003</v>
      </c>
      <c r="G1045" s="11">
        <v>3302773.7409999999</v>
      </c>
      <c r="H1045" s="11">
        <v>1</v>
      </c>
      <c r="I1045" s="11">
        <v>-1</v>
      </c>
      <c r="J1045" s="11">
        <v>0.626</v>
      </c>
      <c r="K1045" s="11">
        <v>2865.66</v>
      </c>
      <c r="L1045" s="11">
        <v>25</v>
      </c>
      <c r="M1045" s="11">
        <v>0.02</v>
      </c>
      <c r="N1045" s="11">
        <v>0</v>
      </c>
      <c r="O1045" s="11">
        <v>0</v>
      </c>
      <c r="P1045" s="11">
        <v>0</v>
      </c>
      <c r="Q1045" s="11">
        <v>50</v>
      </c>
      <c r="R1045" s="11">
        <v>0</v>
      </c>
      <c r="S1045" s="11">
        <v>0.18</v>
      </c>
      <c r="T1045" s="11">
        <v>1</v>
      </c>
      <c r="U1045" s="11" t="s">
        <v>676</v>
      </c>
      <c r="V1045" s="11" t="s">
        <v>79</v>
      </c>
      <c r="W1045" s="11" t="s">
        <v>79</v>
      </c>
      <c r="X1045" s="11" t="s">
        <v>79</v>
      </c>
    </row>
    <row r="1046" spans="1:24" x14ac:dyDescent="0.25">
      <c r="A1046" s="11">
        <v>1045</v>
      </c>
      <c r="B1046" s="11">
        <v>439</v>
      </c>
      <c r="C1046" s="11">
        <v>500</v>
      </c>
      <c r="D1046" s="11">
        <v>688579.99040000001</v>
      </c>
      <c r="E1046" s="11">
        <v>3302564.7689999999</v>
      </c>
      <c r="F1046" s="11">
        <v>690777.95669999998</v>
      </c>
      <c r="G1046" s="11">
        <v>3300106.412</v>
      </c>
      <c r="H1046" s="11">
        <v>1</v>
      </c>
      <c r="I1046" s="11">
        <v>-0.6</v>
      </c>
      <c r="J1046" s="11">
        <v>1.8640000000000001</v>
      </c>
      <c r="K1046" s="11">
        <v>3338.01</v>
      </c>
      <c r="L1046" s="11">
        <v>15</v>
      </c>
      <c r="M1046" s="11">
        <v>2.5000000000000001E-2</v>
      </c>
      <c r="N1046" s="11">
        <v>0</v>
      </c>
      <c r="O1046" s="11">
        <v>0</v>
      </c>
      <c r="P1046" s="11">
        <v>0</v>
      </c>
      <c r="Q1046" s="11">
        <v>50</v>
      </c>
      <c r="R1046" s="11">
        <v>0</v>
      </c>
      <c r="S1046" s="11">
        <v>0.18</v>
      </c>
      <c r="T1046" s="11">
        <v>1</v>
      </c>
      <c r="U1046" s="11" t="s">
        <v>676</v>
      </c>
      <c r="V1046" s="11" t="s">
        <v>79</v>
      </c>
      <c r="W1046" s="11" t="s">
        <v>79</v>
      </c>
      <c r="X1046" s="11" t="s">
        <v>79</v>
      </c>
    </row>
    <row r="1047" spans="1:24" x14ac:dyDescent="0.25">
      <c r="A1047" s="11">
        <v>1046</v>
      </c>
      <c r="B1047" s="11">
        <v>398</v>
      </c>
      <c r="C1047" s="11">
        <v>778</v>
      </c>
      <c r="D1047" s="11">
        <v>602614.05290000001</v>
      </c>
      <c r="E1047" s="11">
        <v>3303795.16</v>
      </c>
      <c r="F1047" s="11">
        <v>598850.00300000003</v>
      </c>
      <c r="G1047" s="11">
        <v>3303821.986</v>
      </c>
      <c r="H1047" s="11">
        <v>11</v>
      </c>
      <c r="I1047" s="11">
        <v>-1</v>
      </c>
      <c r="J1047" s="11">
        <v>0.627</v>
      </c>
      <c r="K1047" s="11">
        <v>3778.82</v>
      </c>
      <c r="L1047" s="11">
        <v>60</v>
      </c>
      <c r="M1047" s="11">
        <v>0.02</v>
      </c>
      <c r="N1047" s="11">
        <v>0</v>
      </c>
      <c r="O1047" s="11">
        <v>0</v>
      </c>
      <c r="P1047" s="11">
        <v>0</v>
      </c>
      <c r="Q1047" s="11">
        <v>50</v>
      </c>
      <c r="R1047" s="11">
        <v>0</v>
      </c>
      <c r="S1047" s="11">
        <v>0.18</v>
      </c>
      <c r="T1047" s="11">
        <v>1</v>
      </c>
      <c r="U1047" s="11" t="s">
        <v>676</v>
      </c>
      <c r="V1047" s="11" t="s">
        <v>79</v>
      </c>
      <c r="W1047" s="11" t="s">
        <v>79</v>
      </c>
      <c r="X1047" s="11" t="s">
        <v>79</v>
      </c>
    </row>
    <row r="1048" spans="1:24" x14ac:dyDescent="0.25">
      <c r="A1048" s="11">
        <v>1047</v>
      </c>
      <c r="B1048" s="11">
        <v>541</v>
      </c>
      <c r="C1048" s="11">
        <v>785</v>
      </c>
      <c r="D1048" s="11">
        <v>670382.02800000005</v>
      </c>
      <c r="E1048" s="11">
        <v>3303810.4730000002</v>
      </c>
      <c r="F1048" s="11">
        <v>665202.50470000005</v>
      </c>
      <c r="G1048" s="11">
        <v>3301919.27</v>
      </c>
      <c r="H1048" s="11">
        <v>11</v>
      </c>
      <c r="I1048" s="11">
        <v>-0.6</v>
      </c>
      <c r="J1048" s="11">
        <v>0.49</v>
      </c>
      <c r="K1048" s="11">
        <v>6593.32</v>
      </c>
      <c r="L1048" s="11">
        <v>80</v>
      </c>
      <c r="M1048" s="11">
        <v>2.5000000000000001E-2</v>
      </c>
      <c r="N1048" s="11">
        <v>0</v>
      </c>
      <c r="O1048" s="11">
        <v>0</v>
      </c>
      <c r="P1048" s="11">
        <v>0</v>
      </c>
      <c r="Q1048" s="11">
        <v>50</v>
      </c>
      <c r="R1048" s="11">
        <v>0</v>
      </c>
      <c r="S1048" s="11">
        <v>0.18</v>
      </c>
      <c r="T1048" s="11">
        <v>1</v>
      </c>
      <c r="U1048" s="11" t="s">
        <v>676</v>
      </c>
      <c r="V1048" s="11" t="s">
        <v>79</v>
      </c>
      <c r="W1048" s="11" t="s">
        <v>79</v>
      </c>
      <c r="X1048" s="11" t="s">
        <v>79</v>
      </c>
    </row>
    <row r="1049" spans="1:24" x14ac:dyDescent="0.25">
      <c r="A1049" s="11">
        <v>1048</v>
      </c>
      <c r="B1049" s="11">
        <v>541</v>
      </c>
      <c r="C1049" s="11">
        <v>785</v>
      </c>
      <c r="D1049" s="11">
        <v>671641.3149</v>
      </c>
      <c r="E1049" s="11">
        <v>3299185.15</v>
      </c>
      <c r="F1049" s="11">
        <v>667004.58530000004</v>
      </c>
      <c r="G1049" s="11">
        <v>3297400.1779999998</v>
      </c>
      <c r="H1049" s="11">
        <v>1</v>
      </c>
      <c r="I1049" s="11">
        <v>-1.5</v>
      </c>
      <c r="J1049" s="11">
        <v>0.5</v>
      </c>
      <c r="K1049" s="11">
        <v>7872.25</v>
      </c>
      <c r="L1049" s="11">
        <v>50</v>
      </c>
      <c r="M1049" s="11">
        <v>0.02</v>
      </c>
      <c r="N1049" s="11">
        <v>0</v>
      </c>
      <c r="O1049" s="11">
        <v>0</v>
      </c>
      <c r="P1049" s="11">
        <v>0</v>
      </c>
      <c r="Q1049" s="11">
        <v>50</v>
      </c>
      <c r="R1049" s="11">
        <v>0</v>
      </c>
      <c r="S1049" s="11">
        <v>0.18</v>
      </c>
      <c r="T1049" s="11">
        <v>1</v>
      </c>
      <c r="U1049" s="11" t="s">
        <v>676</v>
      </c>
      <c r="V1049" s="11" t="s">
        <v>79</v>
      </c>
      <c r="W1049" s="11" t="s">
        <v>79</v>
      </c>
      <c r="X1049" s="11" t="s">
        <v>79</v>
      </c>
    </row>
    <row r="1050" spans="1:24" x14ac:dyDescent="0.25">
      <c r="A1050" s="11">
        <v>1049</v>
      </c>
      <c r="B1050" s="11">
        <v>856</v>
      </c>
      <c r="C1050" s="11">
        <v>934</v>
      </c>
      <c r="D1050" s="11">
        <v>618700.35279999999</v>
      </c>
      <c r="E1050" s="11">
        <v>3304643.2850000001</v>
      </c>
      <c r="F1050" s="11">
        <v>616839.10970000003</v>
      </c>
      <c r="G1050" s="11">
        <v>3302773.7409999999</v>
      </c>
      <c r="H1050" s="11">
        <v>1</v>
      </c>
      <c r="I1050" s="11">
        <v>-1</v>
      </c>
      <c r="J1050" s="11">
        <v>0.59299999999999997</v>
      </c>
      <c r="K1050" s="11">
        <v>2707.26</v>
      </c>
      <c r="L1050" s="11">
        <v>40</v>
      </c>
      <c r="M1050" s="11">
        <v>0.02</v>
      </c>
      <c r="N1050" s="11">
        <v>0</v>
      </c>
      <c r="O1050" s="11">
        <v>0</v>
      </c>
      <c r="P1050" s="11">
        <v>0</v>
      </c>
      <c r="Q1050" s="11">
        <v>50</v>
      </c>
      <c r="R1050" s="11">
        <v>0</v>
      </c>
      <c r="S1050" s="11">
        <v>0.18</v>
      </c>
      <c r="T1050" s="11">
        <v>1</v>
      </c>
      <c r="U1050" s="11" t="s">
        <v>676</v>
      </c>
      <c r="V1050" s="11" t="s">
        <v>79</v>
      </c>
      <c r="W1050" s="11" t="s">
        <v>79</v>
      </c>
      <c r="X1050" s="11" t="s">
        <v>79</v>
      </c>
    </row>
    <row r="1051" spans="1:24" x14ac:dyDescent="0.25">
      <c r="A1051" s="11">
        <v>1050</v>
      </c>
      <c r="B1051" s="11">
        <v>862</v>
      </c>
      <c r="C1051" s="11">
        <v>934</v>
      </c>
      <c r="D1051" s="11">
        <v>614009.58759999997</v>
      </c>
      <c r="E1051" s="11">
        <v>3304479.61</v>
      </c>
      <c r="F1051" s="11">
        <v>616521.07990000001</v>
      </c>
      <c r="G1051" s="11">
        <v>3303060.1269999999</v>
      </c>
      <c r="H1051" s="11">
        <v>1</v>
      </c>
      <c r="I1051" s="11">
        <v>-1</v>
      </c>
      <c r="J1051" s="11">
        <v>0.69299999999999995</v>
      </c>
      <c r="K1051" s="11">
        <v>2884.88</v>
      </c>
      <c r="L1051" s="11">
        <v>10</v>
      </c>
      <c r="M1051" s="11">
        <v>0.02</v>
      </c>
      <c r="N1051" s="11">
        <v>0</v>
      </c>
      <c r="O1051" s="11">
        <v>0</v>
      </c>
      <c r="P1051" s="11">
        <v>0</v>
      </c>
      <c r="Q1051" s="11">
        <v>50</v>
      </c>
      <c r="R1051" s="11">
        <v>0</v>
      </c>
      <c r="S1051" s="11">
        <v>0.18</v>
      </c>
      <c r="T1051" s="11">
        <v>1</v>
      </c>
      <c r="U1051" s="11" t="s">
        <v>676</v>
      </c>
      <c r="V1051" s="11" t="s">
        <v>79</v>
      </c>
      <c r="W1051" s="11" t="s">
        <v>79</v>
      </c>
      <c r="X1051" s="11" t="s">
        <v>79</v>
      </c>
    </row>
    <row r="1052" spans="1:24" x14ac:dyDescent="0.25">
      <c r="A1052" s="11">
        <v>1051</v>
      </c>
      <c r="B1052" s="11">
        <v>902</v>
      </c>
      <c r="C1052" s="11">
        <v>591</v>
      </c>
      <c r="D1052" s="11">
        <v>678757.67879999999</v>
      </c>
      <c r="E1052" s="11">
        <v>3301937.497</v>
      </c>
      <c r="F1052" s="11">
        <v>681639.13589999999</v>
      </c>
      <c r="G1052" s="11">
        <v>3293067.523</v>
      </c>
      <c r="H1052" s="11">
        <v>1</v>
      </c>
      <c r="I1052" s="11">
        <v>-2</v>
      </c>
      <c r="J1052" s="11">
        <v>0.443</v>
      </c>
      <c r="K1052" s="11">
        <v>13982.16</v>
      </c>
      <c r="L1052" s="11">
        <v>60</v>
      </c>
      <c r="M1052" s="11">
        <v>0.02</v>
      </c>
      <c r="N1052" s="11">
        <v>0</v>
      </c>
      <c r="O1052" s="11">
        <v>0</v>
      </c>
      <c r="P1052" s="11">
        <v>0</v>
      </c>
      <c r="Q1052" s="11">
        <v>50</v>
      </c>
      <c r="R1052" s="11">
        <v>0</v>
      </c>
      <c r="S1052" s="11">
        <v>0.18</v>
      </c>
      <c r="T1052" s="11">
        <v>1</v>
      </c>
      <c r="U1052" s="11" t="s">
        <v>676</v>
      </c>
      <c r="V1052" s="11" t="s">
        <v>79</v>
      </c>
      <c r="W1052" s="11" t="s">
        <v>79</v>
      </c>
      <c r="X1052" s="11" t="s">
        <v>79</v>
      </c>
    </row>
    <row r="1053" spans="1:24" x14ac:dyDescent="0.25">
      <c r="A1053" s="11">
        <v>1052</v>
      </c>
      <c r="B1053" s="11">
        <v>432</v>
      </c>
      <c r="C1053" s="11">
        <v>425</v>
      </c>
      <c r="D1053" s="11">
        <v>624266.04489999998</v>
      </c>
      <c r="E1053" s="11">
        <v>3301989.713</v>
      </c>
      <c r="F1053" s="11">
        <v>623551.66839999997</v>
      </c>
      <c r="G1053" s="11">
        <v>3299465.5830000001</v>
      </c>
      <c r="H1053" s="11">
        <v>11</v>
      </c>
      <c r="I1053" s="11">
        <v>-0.6</v>
      </c>
      <c r="J1053" s="11">
        <v>0.77</v>
      </c>
      <c r="K1053" s="11">
        <v>2623.27</v>
      </c>
      <c r="L1053" s="11">
        <v>30</v>
      </c>
      <c r="M1053" s="11">
        <v>2.5000000000000001E-2</v>
      </c>
      <c r="N1053" s="11">
        <v>0</v>
      </c>
      <c r="O1053" s="11">
        <v>0</v>
      </c>
      <c r="P1053" s="11">
        <v>0</v>
      </c>
      <c r="Q1053" s="11">
        <v>50</v>
      </c>
      <c r="R1053" s="11">
        <v>0</v>
      </c>
      <c r="S1053" s="11">
        <v>0.18</v>
      </c>
      <c r="T1053" s="11">
        <v>1</v>
      </c>
      <c r="U1053" s="11" t="s">
        <v>676</v>
      </c>
      <c r="V1053" s="11" t="s">
        <v>79</v>
      </c>
      <c r="W1053" s="11" t="s">
        <v>79</v>
      </c>
      <c r="X1053" s="11" t="s">
        <v>79</v>
      </c>
    </row>
    <row r="1054" spans="1:24" x14ac:dyDescent="0.25">
      <c r="A1054" s="11">
        <v>1053</v>
      </c>
      <c r="B1054" s="11">
        <v>432</v>
      </c>
      <c r="C1054" s="11">
        <v>934</v>
      </c>
      <c r="D1054" s="11">
        <v>622361.69799999997</v>
      </c>
      <c r="E1054" s="11">
        <v>3301893.2790000001</v>
      </c>
      <c r="F1054" s="11">
        <v>617278.05429999996</v>
      </c>
      <c r="G1054" s="11">
        <v>3300797.3</v>
      </c>
      <c r="H1054" s="11">
        <v>1</v>
      </c>
      <c r="I1054" s="11">
        <v>-1</v>
      </c>
      <c r="J1054" s="11">
        <v>0.57799999999999996</v>
      </c>
      <c r="K1054" s="11">
        <v>5514.61</v>
      </c>
      <c r="L1054" s="11">
        <v>30</v>
      </c>
      <c r="M1054" s="11">
        <v>0.02</v>
      </c>
      <c r="N1054" s="11">
        <v>0</v>
      </c>
      <c r="O1054" s="11">
        <v>0</v>
      </c>
      <c r="P1054" s="11">
        <v>0</v>
      </c>
      <c r="Q1054" s="11">
        <v>50</v>
      </c>
      <c r="R1054" s="11">
        <v>0</v>
      </c>
      <c r="S1054" s="11">
        <v>0.18</v>
      </c>
      <c r="T1054" s="11">
        <v>1</v>
      </c>
      <c r="U1054" s="11" t="s">
        <v>676</v>
      </c>
      <c r="V1054" s="11" t="s">
        <v>79</v>
      </c>
      <c r="W1054" s="11" t="s">
        <v>79</v>
      </c>
      <c r="X1054" s="11" t="s">
        <v>79</v>
      </c>
    </row>
    <row r="1055" spans="1:24" x14ac:dyDescent="0.25">
      <c r="A1055" s="11">
        <v>1054</v>
      </c>
      <c r="B1055" s="11">
        <v>542</v>
      </c>
      <c r="C1055" s="11">
        <v>785</v>
      </c>
      <c r="D1055" s="11">
        <v>667765.58959999995</v>
      </c>
      <c r="E1055" s="11">
        <v>3310275.341</v>
      </c>
      <c r="F1055" s="11">
        <v>663292.06759999995</v>
      </c>
      <c r="G1055" s="11">
        <v>3302317.7310000001</v>
      </c>
      <c r="H1055" s="11">
        <v>1</v>
      </c>
      <c r="I1055" s="11">
        <v>-1</v>
      </c>
      <c r="J1055" s="11">
        <v>0.52100000000000002</v>
      </c>
      <c r="K1055" s="11">
        <v>9128.85</v>
      </c>
      <c r="L1055" s="11">
        <v>20</v>
      </c>
      <c r="M1055" s="11">
        <v>0.02</v>
      </c>
      <c r="N1055" s="11">
        <v>0</v>
      </c>
      <c r="O1055" s="11">
        <v>0</v>
      </c>
      <c r="P1055" s="11">
        <v>0</v>
      </c>
      <c r="Q1055" s="11">
        <v>50</v>
      </c>
      <c r="R1055" s="11">
        <v>0</v>
      </c>
      <c r="S1055" s="11">
        <v>0.18</v>
      </c>
      <c r="T1055" s="11">
        <v>1</v>
      </c>
      <c r="U1055" s="11" t="s">
        <v>676</v>
      </c>
      <c r="V1055" s="11" t="s">
        <v>79</v>
      </c>
      <c r="W1055" s="11" t="s">
        <v>79</v>
      </c>
      <c r="X1055" s="11" t="s">
        <v>79</v>
      </c>
    </row>
    <row r="1056" spans="1:24" x14ac:dyDescent="0.25">
      <c r="A1056" s="11">
        <v>1055</v>
      </c>
      <c r="B1056" s="11">
        <v>425</v>
      </c>
      <c r="C1056" s="11">
        <v>934</v>
      </c>
      <c r="D1056" s="11">
        <v>621693.95900000003</v>
      </c>
      <c r="E1056" s="11">
        <v>3297936.6189999999</v>
      </c>
      <c r="F1056" s="11">
        <v>617368.01280000003</v>
      </c>
      <c r="G1056" s="11">
        <v>3299012.1529999999</v>
      </c>
      <c r="H1056" s="11">
        <v>11</v>
      </c>
      <c r="I1056" s="11">
        <v>-0.6</v>
      </c>
      <c r="J1056" s="11">
        <v>0.77200000000000002</v>
      </c>
      <c r="K1056" s="11">
        <v>4976.38</v>
      </c>
      <c r="L1056" s="11">
        <v>30</v>
      </c>
      <c r="M1056" s="11">
        <v>2.5000000000000001E-2</v>
      </c>
      <c r="N1056" s="11">
        <v>0</v>
      </c>
      <c r="O1056" s="11">
        <v>0</v>
      </c>
      <c r="P1056" s="11">
        <v>0</v>
      </c>
      <c r="Q1056" s="11">
        <v>50</v>
      </c>
      <c r="R1056" s="11">
        <v>0</v>
      </c>
      <c r="S1056" s="11">
        <v>0.18</v>
      </c>
      <c r="T1056" s="11">
        <v>1</v>
      </c>
      <c r="U1056" s="11" t="s">
        <v>676</v>
      </c>
      <c r="V1056" s="11" t="s">
        <v>79</v>
      </c>
      <c r="W1056" s="11" t="s">
        <v>79</v>
      </c>
      <c r="X1056" s="11" t="s">
        <v>79</v>
      </c>
    </row>
    <row r="1057" spans="1:24" x14ac:dyDescent="0.25">
      <c r="A1057" s="11">
        <v>1056</v>
      </c>
      <c r="B1057" s="11">
        <v>763</v>
      </c>
      <c r="C1057" s="11">
        <v>550</v>
      </c>
      <c r="D1057" s="11">
        <v>610377.93090000004</v>
      </c>
      <c r="E1057" s="11">
        <v>3300785.2179999999</v>
      </c>
      <c r="F1057" s="11">
        <v>609572.92130000005</v>
      </c>
      <c r="G1057" s="11">
        <v>3300248.298</v>
      </c>
      <c r="H1057" s="11">
        <v>11</v>
      </c>
      <c r="I1057" s="11">
        <v>-0.6</v>
      </c>
      <c r="J1057" s="11">
        <v>0.70799999999999996</v>
      </c>
      <c r="K1057" s="11">
        <v>1737.47</v>
      </c>
      <c r="L1057" s="11">
        <v>25</v>
      </c>
      <c r="M1057" s="11">
        <v>2.5000000000000001E-2</v>
      </c>
      <c r="N1057" s="11">
        <v>0</v>
      </c>
      <c r="O1057" s="11">
        <v>0</v>
      </c>
      <c r="P1057" s="11">
        <v>0</v>
      </c>
      <c r="Q1057" s="11">
        <v>50</v>
      </c>
      <c r="R1057" s="11">
        <v>0</v>
      </c>
      <c r="S1057" s="11">
        <v>0.18</v>
      </c>
      <c r="T1057" s="11">
        <v>1</v>
      </c>
      <c r="U1057" s="11" t="s">
        <v>676</v>
      </c>
      <c r="V1057" s="11" t="s">
        <v>79</v>
      </c>
      <c r="W1057" s="11" t="s">
        <v>79</v>
      </c>
      <c r="X1057" s="11" t="s">
        <v>79</v>
      </c>
    </row>
    <row r="1058" spans="1:24" x14ac:dyDescent="0.25">
      <c r="A1058" s="11">
        <v>1057</v>
      </c>
      <c r="B1058" s="11">
        <v>541</v>
      </c>
      <c r="C1058" s="11">
        <v>736</v>
      </c>
      <c r="D1058" s="11">
        <v>670876.12560000003</v>
      </c>
      <c r="E1058" s="11">
        <v>3298284.3339999998</v>
      </c>
      <c r="F1058" s="11">
        <v>671615.66680000001</v>
      </c>
      <c r="G1058" s="11">
        <v>3294031.926</v>
      </c>
      <c r="H1058" s="11">
        <v>11</v>
      </c>
      <c r="I1058" s="11">
        <v>-1</v>
      </c>
      <c r="J1058" s="11">
        <v>0.51</v>
      </c>
      <c r="K1058" s="11">
        <v>5144.7700000000004</v>
      </c>
      <c r="L1058" s="11">
        <v>65</v>
      </c>
      <c r="M1058" s="11">
        <v>0.02</v>
      </c>
      <c r="N1058" s="11">
        <v>0</v>
      </c>
      <c r="O1058" s="11">
        <v>0</v>
      </c>
      <c r="P1058" s="11">
        <v>0</v>
      </c>
      <c r="Q1058" s="11">
        <v>50</v>
      </c>
      <c r="R1058" s="11">
        <v>0</v>
      </c>
      <c r="S1058" s="11">
        <v>0.18</v>
      </c>
      <c r="T1058" s="11">
        <v>1</v>
      </c>
      <c r="U1058" s="11" t="s">
        <v>676</v>
      </c>
      <c r="V1058" s="11" t="s">
        <v>79</v>
      </c>
      <c r="W1058" s="11" t="s">
        <v>79</v>
      </c>
      <c r="X1058" s="11" t="s">
        <v>79</v>
      </c>
    </row>
    <row r="1059" spans="1:24" x14ac:dyDescent="0.25">
      <c r="A1059" s="11">
        <v>1058</v>
      </c>
      <c r="B1059" s="11">
        <v>785</v>
      </c>
      <c r="C1059" s="11">
        <v>759</v>
      </c>
      <c r="D1059" s="11">
        <v>667004.58530000004</v>
      </c>
      <c r="E1059" s="11">
        <v>3297400.1779999998</v>
      </c>
      <c r="F1059" s="11">
        <v>662329.23529999994</v>
      </c>
      <c r="G1059" s="11">
        <v>3297893.5210000002</v>
      </c>
      <c r="H1059" s="11">
        <v>11</v>
      </c>
      <c r="I1059" s="11">
        <v>-1</v>
      </c>
      <c r="J1059" s="11">
        <v>0.48899999999999999</v>
      </c>
      <c r="K1059" s="11">
        <v>5410.03</v>
      </c>
      <c r="L1059" s="11">
        <v>120</v>
      </c>
      <c r="M1059" s="11">
        <v>0.02</v>
      </c>
      <c r="N1059" s="11">
        <v>0</v>
      </c>
      <c r="O1059" s="11">
        <v>0</v>
      </c>
      <c r="P1059" s="11">
        <v>0</v>
      </c>
      <c r="Q1059" s="11">
        <v>50</v>
      </c>
      <c r="R1059" s="11">
        <v>0</v>
      </c>
      <c r="S1059" s="11">
        <v>0.18</v>
      </c>
      <c r="T1059" s="11">
        <v>1</v>
      </c>
      <c r="U1059" s="11" t="s">
        <v>676</v>
      </c>
      <c r="V1059" s="11" t="s">
        <v>79</v>
      </c>
      <c r="W1059" s="11" t="s">
        <v>79</v>
      </c>
      <c r="X1059" s="11" t="s">
        <v>79</v>
      </c>
    </row>
    <row r="1060" spans="1:24" x14ac:dyDescent="0.25">
      <c r="A1060" s="11">
        <v>1059</v>
      </c>
      <c r="B1060" s="11">
        <v>785</v>
      </c>
      <c r="C1060" s="11">
        <v>736</v>
      </c>
      <c r="D1060" s="11">
        <v>666706.83790000004</v>
      </c>
      <c r="E1060" s="11">
        <v>3297348.26</v>
      </c>
      <c r="F1060" s="11">
        <v>671337.05550000002</v>
      </c>
      <c r="G1060" s="11">
        <v>3294078.003</v>
      </c>
      <c r="H1060" s="11">
        <v>11</v>
      </c>
      <c r="I1060" s="11">
        <v>-1</v>
      </c>
      <c r="J1060" s="11">
        <v>0.51</v>
      </c>
      <c r="K1060" s="11">
        <v>6193</v>
      </c>
      <c r="L1060" s="11">
        <v>80</v>
      </c>
      <c r="M1060" s="11">
        <v>0.02</v>
      </c>
      <c r="N1060" s="11">
        <v>0</v>
      </c>
      <c r="O1060" s="11">
        <v>0</v>
      </c>
      <c r="P1060" s="11">
        <v>0</v>
      </c>
      <c r="Q1060" s="11">
        <v>50</v>
      </c>
      <c r="R1060" s="11">
        <v>0</v>
      </c>
      <c r="S1060" s="11">
        <v>0.18</v>
      </c>
      <c r="T1060" s="11">
        <v>1</v>
      </c>
      <c r="U1060" s="11" t="s">
        <v>676</v>
      </c>
      <c r="V1060" s="11" t="s">
        <v>79</v>
      </c>
      <c r="W1060" s="11" t="s">
        <v>79</v>
      </c>
      <c r="X1060" s="11" t="s">
        <v>79</v>
      </c>
    </row>
    <row r="1061" spans="1:24" x14ac:dyDescent="0.25">
      <c r="A1061" s="11">
        <v>1060</v>
      </c>
      <c r="B1061" s="11">
        <v>500</v>
      </c>
      <c r="C1061" s="11">
        <v>787</v>
      </c>
      <c r="D1061" s="11">
        <v>692366.85439999995</v>
      </c>
      <c r="E1061" s="11">
        <v>3296157.838</v>
      </c>
      <c r="F1061" s="11">
        <v>687802.78269999998</v>
      </c>
      <c r="G1061" s="11">
        <v>3294272.6779999998</v>
      </c>
      <c r="H1061" s="11">
        <v>11</v>
      </c>
      <c r="I1061" s="11">
        <v>-0.6</v>
      </c>
      <c r="J1061" s="11">
        <v>0.98499999999999999</v>
      </c>
      <c r="K1061" s="11">
        <v>4938.07</v>
      </c>
      <c r="L1061" s="11">
        <v>50</v>
      </c>
      <c r="M1061" s="11">
        <v>2.5000000000000001E-2</v>
      </c>
      <c r="N1061" s="11">
        <v>0</v>
      </c>
      <c r="O1061" s="11">
        <v>0</v>
      </c>
      <c r="P1061" s="11">
        <v>0</v>
      </c>
      <c r="Q1061" s="11">
        <v>50</v>
      </c>
      <c r="R1061" s="11">
        <v>0</v>
      </c>
      <c r="S1061" s="11">
        <v>0.18</v>
      </c>
      <c r="T1061" s="11">
        <v>1</v>
      </c>
      <c r="U1061" s="11" t="s">
        <v>676</v>
      </c>
      <c r="V1061" s="11" t="s">
        <v>79</v>
      </c>
      <c r="W1061" s="11" t="s">
        <v>79</v>
      </c>
      <c r="X1061" s="11" t="s">
        <v>79</v>
      </c>
    </row>
    <row r="1062" spans="1:24" x14ac:dyDescent="0.25">
      <c r="A1062" s="11">
        <v>1061</v>
      </c>
      <c r="B1062" s="11">
        <v>426</v>
      </c>
      <c r="C1062" s="11">
        <v>428</v>
      </c>
      <c r="D1062" s="11">
        <v>633500.49970000004</v>
      </c>
      <c r="E1062" s="11">
        <v>3297437.4679999999</v>
      </c>
      <c r="F1062" s="11">
        <v>633457.41590000002</v>
      </c>
      <c r="G1062" s="11">
        <v>3294376.8</v>
      </c>
      <c r="H1062" s="11">
        <v>1</v>
      </c>
      <c r="I1062" s="11">
        <v>-1</v>
      </c>
      <c r="J1062" s="11">
        <v>0.70699999999999996</v>
      </c>
      <c r="K1062" s="11">
        <v>3196.46</v>
      </c>
      <c r="L1062" s="11">
        <v>15</v>
      </c>
      <c r="M1062" s="11">
        <v>0.02</v>
      </c>
      <c r="N1062" s="11">
        <v>0</v>
      </c>
      <c r="O1062" s="11">
        <v>0</v>
      </c>
      <c r="P1062" s="11">
        <v>0</v>
      </c>
      <c r="Q1062" s="11">
        <v>50</v>
      </c>
      <c r="R1062" s="11">
        <v>0</v>
      </c>
      <c r="S1062" s="11">
        <v>0.18</v>
      </c>
      <c r="T1062" s="11">
        <v>1</v>
      </c>
      <c r="U1062" s="11" t="s">
        <v>676</v>
      </c>
      <c r="V1062" s="11" t="s">
        <v>79</v>
      </c>
      <c r="W1062" s="11" t="s">
        <v>79</v>
      </c>
      <c r="X1062" s="11" t="s">
        <v>79</v>
      </c>
    </row>
    <row r="1063" spans="1:24" x14ac:dyDescent="0.25">
      <c r="A1063" s="11">
        <v>1062</v>
      </c>
      <c r="B1063" s="11">
        <v>550</v>
      </c>
      <c r="C1063" s="11">
        <v>844</v>
      </c>
      <c r="D1063" s="11">
        <v>609551.2868</v>
      </c>
      <c r="E1063" s="11">
        <v>3298662.2650000001</v>
      </c>
      <c r="F1063" s="11">
        <v>606057.12620000006</v>
      </c>
      <c r="G1063" s="11">
        <v>3293833.8849999998</v>
      </c>
      <c r="H1063" s="11">
        <v>1</v>
      </c>
      <c r="I1063" s="11">
        <v>-1.7</v>
      </c>
      <c r="J1063" s="11">
        <v>0</v>
      </c>
      <c r="K1063" s="11">
        <v>5960.07</v>
      </c>
      <c r="L1063" s="11">
        <v>7250</v>
      </c>
      <c r="M1063" s="11">
        <v>0.02</v>
      </c>
      <c r="N1063" s="11">
        <v>0</v>
      </c>
      <c r="O1063" s="11">
        <v>0</v>
      </c>
      <c r="P1063" s="11">
        <v>0</v>
      </c>
      <c r="Q1063" s="11">
        <v>50</v>
      </c>
      <c r="R1063" s="11">
        <v>0</v>
      </c>
      <c r="S1063" s="11">
        <v>0.18</v>
      </c>
      <c r="T1063" s="11">
        <v>0.56000000000000005</v>
      </c>
      <c r="U1063" s="11" t="s">
        <v>676</v>
      </c>
      <c r="V1063" s="11" t="s">
        <v>79</v>
      </c>
      <c r="W1063" s="11" t="s">
        <v>79</v>
      </c>
      <c r="X1063" s="11" t="s">
        <v>79</v>
      </c>
    </row>
    <row r="1064" spans="1:24" x14ac:dyDescent="0.25">
      <c r="A1064" s="11">
        <v>1063</v>
      </c>
      <c r="B1064" s="11">
        <v>550</v>
      </c>
      <c r="C1064" s="11">
        <v>547</v>
      </c>
      <c r="D1064" s="11">
        <v>612387.16280000005</v>
      </c>
      <c r="E1064" s="11">
        <v>3294775.4070000001</v>
      </c>
      <c r="F1064" s="11">
        <v>612532.64099999995</v>
      </c>
      <c r="G1064" s="11">
        <v>3292473.9840000002</v>
      </c>
      <c r="H1064" s="11">
        <v>1</v>
      </c>
      <c r="I1064" s="11">
        <v>-1.6</v>
      </c>
      <c r="J1064" s="11">
        <v>0.56000000000000005</v>
      </c>
      <c r="K1064" s="11">
        <v>2506.5100000000002</v>
      </c>
      <c r="L1064" s="11">
        <v>110</v>
      </c>
      <c r="M1064" s="11">
        <v>0.02</v>
      </c>
      <c r="N1064" s="11">
        <v>0</v>
      </c>
      <c r="O1064" s="11">
        <v>0</v>
      </c>
      <c r="P1064" s="11">
        <v>0</v>
      </c>
      <c r="Q1064" s="11">
        <v>50</v>
      </c>
      <c r="R1064" s="11">
        <v>0</v>
      </c>
      <c r="S1064" s="11">
        <v>0.18</v>
      </c>
      <c r="T1064" s="11">
        <v>1</v>
      </c>
      <c r="U1064" s="11" t="s">
        <v>676</v>
      </c>
      <c r="V1064" s="11" t="s">
        <v>79</v>
      </c>
      <c r="W1064" s="11" t="s">
        <v>79</v>
      </c>
      <c r="X1064" s="11" t="s">
        <v>79</v>
      </c>
    </row>
    <row r="1065" spans="1:24" x14ac:dyDescent="0.25">
      <c r="A1065" s="11">
        <v>1064</v>
      </c>
      <c r="B1065" s="11">
        <v>550</v>
      </c>
      <c r="C1065" s="11">
        <v>547</v>
      </c>
      <c r="D1065" s="11">
        <v>612987.72530000005</v>
      </c>
      <c r="E1065" s="11">
        <v>3295040.4479999999</v>
      </c>
      <c r="F1065" s="11">
        <v>614501.14500000002</v>
      </c>
      <c r="G1065" s="11">
        <v>3294511.28</v>
      </c>
      <c r="H1065" s="11">
        <v>11</v>
      </c>
      <c r="I1065" s="11">
        <v>-1</v>
      </c>
      <c r="J1065" s="11">
        <v>0.56000000000000005</v>
      </c>
      <c r="K1065" s="11">
        <v>1813.73</v>
      </c>
      <c r="L1065" s="11">
        <v>180</v>
      </c>
      <c r="M1065" s="11">
        <v>2.5000000000000001E-2</v>
      </c>
      <c r="N1065" s="11">
        <v>0</v>
      </c>
      <c r="O1065" s="11">
        <v>0</v>
      </c>
      <c r="P1065" s="11">
        <v>0</v>
      </c>
      <c r="Q1065" s="11">
        <v>50</v>
      </c>
      <c r="R1065" s="11">
        <v>0</v>
      </c>
      <c r="S1065" s="11">
        <v>0.18</v>
      </c>
      <c r="T1065" s="11">
        <v>1</v>
      </c>
      <c r="U1065" s="11" t="s">
        <v>676</v>
      </c>
      <c r="V1065" s="11" t="s">
        <v>79</v>
      </c>
      <c r="W1065" s="11" t="s">
        <v>79</v>
      </c>
      <c r="X1065" s="11" t="s">
        <v>79</v>
      </c>
    </row>
    <row r="1066" spans="1:24" x14ac:dyDescent="0.25">
      <c r="A1066" s="11">
        <v>1065</v>
      </c>
      <c r="B1066" s="11">
        <v>430</v>
      </c>
      <c r="C1066" s="11">
        <v>428</v>
      </c>
      <c r="D1066" s="11">
        <v>635586.4706</v>
      </c>
      <c r="E1066" s="11">
        <v>3297859.8939999999</v>
      </c>
      <c r="F1066" s="11">
        <v>634561.20810000005</v>
      </c>
      <c r="G1066" s="11">
        <v>3294337.6209999998</v>
      </c>
      <c r="H1066" s="11">
        <v>1</v>
      </c>
      <c r="I1066" s="11">
        <v>-1</v>
      </c>
      <c r="J1066" s="11">
        <v>0.61299999999999999</v>
      </c>
      <c r="K1066" s="11">
        <v>3772.13</v>
      </c>
      <c r="L1066" s="11">
        <v>25</v>
      </c>
      <c r="M1066" s="11">
        <v>0.02</v>
      </c>
      <c r="N1066" s="11">
        <v>0</v>
      </c>
      <c r="O1066" s="11">
        <v>0</v>
      </c>
      <c r="P1066" s="11">
        <v>0</v>
      </c>
      <c r="Q1066" s="11">
        <v>50</v>
      </c>
      <c r="R1066" s="11">
        <v>0</v>
      </c>
      <c r="S1066" s="11">
        <v>0.18</v>
      </c>
      <c r="T1066" s="11">
        <v>1</v>
      </c>
      <c r="U1066" s="11" t="s">
        <v>676</v>
      </c>
      <c r="V1066" s="11" t="s">
        <v>79</v>
      </c>
      <c r="W1066" s="11" t="s">
        <v>79</v>
      </c>
      <c r="X1066" s="11" t="s">
        <v>79</v>
      </c>
    </row>
    <row r="1067" spans="1:24" x14ac:dyDescent="0.25">
      <c r="A1067" s="11">
        <v>1066</v>
      </c>
      <c r="B1067" s="11">
        <v>844</v>
      </c>
      <c r="C1067" s="11">
        <v>846</v>
      </c>
      <c r="D1067" s="11">
        <v>606226.03410000005</v>
      </c>
      <c r="E1067" s="11">
        <v>3293497.8470000001</v>
      </c>
      <c r="F1067" s="11">
        <v>600713.85389999999</v>
      </c>
      <c r="G1067" s="11">
        <v>3297337.6740000001</v>
      </c>
      <c r="H1067" s="11">
        <v>1</v>
      </c>
      <c r="I1067" s="11">
        <v>-1.8</v>
      </c>
      <c r="J1067" s="11">
        <v>0</v>
      </c>
      <c r="K1067" s="11">
        <v>6717.77</v>
      </c>
      <c r="L1067" s="11">
        <v>7746</v>
      </c>
      <c r="M1067" s="11">
        <v>0.02</v>
      </c>
      <c r="N1067" s="11">
        <v>0</v>
      </c>
      <c r="O1067" s="11">
        <v>0</v>
      </c>
      <c r="P1067" s="11">
        <v>0</v>
      </c>
      <c r="Q1067" s="11">
        <v>50</v>
      </c>
      <c r="R1067" s="11">
        <v>0</v>
      </c>
      <c r="S1067" s="11">
        <v>0.18</v>
      </c>
      <c r="T1067" s="11">
        <v>0.56000000000000005</v>
      </c>
      <c r="U1067" s="11" t="s">
        <v>676</v>
      </c>
      <c r="V1067" s="11" t="s">
        <v>79</v>
      </c>
      <c r="W1067" s="11" t="s">
        <v>79</v>
      </c>
      <c r="X1067" s="11" t="s">
        <v>79</v>
      </c>
    </row>
    <row r="1068" spans="1:24" x14ac:dyDescent="0.25">
      <c r="A1068" s="11">
        <v>1067</v>
      </c>
      <c r="B1068" s="11">
        <v>846</v>
      </c>
      <c r="C1068" s="11">
        <v>833</v>
      </c>
      <c r="D1068" s="11">
        <v>600713.85389999999</v>
      </c>
      <c r="E1068" s="11">
        <v>3297337.6740000001</v>
      </c>
      <c r="F1068" s="11">
        <v>595311.45790000004</v>
      </c>
      <c r="G1068" s="11">
        <v>3291693.8530000001</v>
      </c>
      <c r="H1068" s="11">
        <v>1</v>
      </c>
      <c r="I1068" s="11">
        <v>-1.8</v>
      </c>
      <c r="J1068" s="11">
        <v>0</v>
      </c>
      <c r="K1068" s="11">
        <v>7812.72</v>
      </c>
      <c r="L1068" s="11">
        <v>4606</v>
      </c>
      <c r="M1068" s="11">
        <v>0.02</v>
      </c>
      <c r="N1068" s="11">
        <v>0</v>
      </c>
      <c r="O1068" s="11">
        <v>0</v>
      </c>
      <c r="P1068" s="11">
        <v>0</v>
      </c>
      <c r="Q1068" s="11">
        <v>50</v>
      </c>
      <c r="R1068" s="11">
        <v>0</v>
      </c>
      <c r="S1068" s="11">
        <v>0.18</v>
      </c>
      <c r="T1068" s="11">
        <v>0.56000000000000005</v>
      </c>
      <c r="U1068" s="11" t="s">
        <v>676</v>
      </c>
      <c r="V1068" s="11" t="s">
        <v>79</v>
      </c>
      <c r="W1068" s="11" t="s">
        <v>79</v>
      </c>
      <c r="X1068" s="11" t="s">
        <v>79</v>
      </c>
    </row>
    <row r="1069" spans="1:24" x14ac:dyDescent="0.25">
      <c r="A1069" s="11">
        <v>1068</v>
      </c>
      <c r="B1069" s="11">
        <v>524</v>
      </c>
      <c r="C1069" s="11">
        <v>749</v>
      </c>
      <c r="D1069" s="11">
        <v>696500.49040000001</v>
      </c>
      <c r="E1069" s="11">
        <v>3292533.7340000002</v>
      </c>
      <c r="F1069" s="11">
        <v>692693.65780000004</v>
      </c>
      <c r="G1069" s="11">
        <v>3290994.9139999999</v>
      </c>
      <c r="H1069" s="11">
        <v>1</v>
      </c>
      <c r="I1069" s="11">
        <v>-1</v>
      </c>
      <c r="J1069" s="11">
        <v>0.63</v>
      </c>
      <c r="K1069" s="11">
        <v>4106.09</v>
      </c>
      <c r="L1069" s="11">
        <v>15</v>
      </c>
      <c r="M1069" s="11">
        <v>0.02</v>
      </c>
      <c r="N1069" s="11">
        <v>0</v>
      </c>
      <c r="O1069" s="11">
        <v>0</v>
      </c>
      <c r="P1069" s="11">
        <v>0</v>
      </c>
      <c r="Q1069" s="11">
        <v>50</v>
      </c>
      <c r="R1069" s="11">
        <v>0</v>
      </c>
      <c r="S1069" s="11">
        <v>0.18</v>
      </c>
      <c r="T1069" s="11">
        <v>1</v>
      </c>
      <c r="U1069" s="11" t="s">
        <v>676</v>
      </c>
      <c r="V1069" s="11" t="s">
        <v>79</v>
      </c>
      <c r="W1069" s="11" t="s">
        <v>79</v>
      </c>
      <c r="X1069" s="11" t="s">
        <v>79</v>
      </c>
    </row>
    <row r="1070" spans="1:24" x14ac:dyDescent="0.25">
      <c r="A1070" s="11">
        <v>1069</v>
      </c>
      <c r="B1070" s="11">
        <v>524</v>
      </c>
      <c r="C1070" s="11">
        <v>525</v>
      </c>
      <c r="D1070" s="11">
        <v>696500.49040000001</v>
      </c>
      <c r="E1070" s="11">
        <v>3292533.7340000002</v>
      </c>
      <c r="F1070" s="11">
        <v>696630.66559999995</v>
      </c>
      <c r="G1070" s="11">
        <v>3288423.159</v>
      </c>
      <c r="H1070" s="11">
        <v>1</v>
      </c>
      <c r="I1070" s="11">
        <v>-1</v>
      </c>
      <c r="J1070" s="11">
        <v>0.63</v>
      </c>
      <c r="K1070" s="11">
        <v>4112.6400000000003</v>
      </c>
      <c r="L1070" s="11">
        <v>20</v>
      </c>
      <c r="M1070" s="11">
        <v>0.02</v>
      </c>
      <c r="N1070" s="11">
        <v>0</v>
      </c>
      <c r="O1070" s="11">
        <v>0</v>
      </c>
      <c r="P1070" s="11">
        <v>0</v>
      </c>
      <c r="Q1070" s="11">
        <v>50</v>
      </c>
      <c r="R1070" s="11">
        <v>0</v>
      </c>
      <c r="S1070" s="11">
        <v>0.18</v>
      </c>
      <c r="T1070" s="11">
        <v>1</v>
      </c>
      <c r="U1070" s="11" t="s">
        <v>676</v>
      </c>
      <c r="V1070" s="11" t="s">
        <v>79</v>
      </c>
      <c r="W1070" s="11" t="s">
        <v>79</v>
      </c>
      <c r="X1070" s="11" t="s">
        <v>79</v>
      </c>
    </row>
    <row r="1071" spans="1:24" x14ac:dyDescent="0.25">
      <c r="A1071" s="11">
        <v>1070</v>
      </c>
      <c r="B1071" s="11">
        <v>524</v>
      </c>
      <c r="C1071" s="11">
        <v>489</v>
      </c>
      <c r="D1071" s="11">
        <v>701615.63729999994</v>
      </c>
      <c r="E1071" s="11">
        <v>3294666.6179999998</v>
      </c>
      <c r="F1071" s="11">
        <v>704039.22549999994</v>
      </c>
      <c r="G1071" s="11">
        <v>3292100.1549999998</v>
      </c>
      <c r="H1071" s="11">
        <v>1</v>
      </c>
      <c r="I1071" s="11">
        <v>-1</v>
      </c>
      <c r="J1071" s="11">
        <v>1.343</v>
      </c>
      <c r="K1071" s="11">
        <v>3728.69</v>
      </c>
      <c r="L1071" s="11">
        <v>10</v>
      </c>
      <c r="M1071" s="11">
        <v>0.02</v>
      </c>
      <c r="N1071" s="11">
        <v>0</v>
      </c>
      <c r="O1071" s="11">
        <v>0</v>
      </c>
      <c r="P1071" s="11">
        <v>0</v>
      </c>
      <c r="Q1071" s="11">
        <v>50</v>
      </c>
      <c r="R1071" s="11">
        <v>0</v>
      </c>
      <c r="S1071" s="11">
        <v>0.18</v>
      </c>
      <c r="T1071" s="11">
        <v>1</v>
      </c>
      <c r="U1071" s="11" t="s">
        <v>676</v>
      </c>
      <c r="V1071" s="11" t="s">
        <v>79</v>
      </c>
      <c r="W1071" s="11" t="s">
        <v>79</v>
      </c>
      <c r="X1071" s="11" t="s">
        <v>79</v>
      </c>
    </row>
    <row r="1072" spans="1:24" x14ac:dyDescent="0.25">
      <c r="A1072" s="11">
        <v>1071</v>
      </c>
      <c r="B1072" s="11">
        <v>566</v>
      </c>
      <c r="C1072" s="11">
        <v>833</v>
      </c>
      <c r="D1072" s="11">
        <v>590868.90709999995</v>
      </c>
      <c r="E1072" s="11">
        <v>3294509.7420000001</v>
      </c>
      <c r="F1072" s="11">
        <v>591729.00749999995</v>
      </c>
      <c r="G1072" s="11">
        <v>3294172.486</v>
      </c>
      <c r="H1072" s="11">
        <v>11</v>
      </c>
      <c r="I1072" s="11">
        <v>-1</v>
      </c>
      <c r="J1072" s="11">
        <v>0.52900000000000003</v>
      </c>
      <c r="K1072" s="11">
        <v>1115.83</v>
      </c>
      <c r="L1072" s="11">
        <v>20</v>
      </c>
      <c r="M1072" s="11">
        <v>0.02</v>
      </c>
      <c r="N1072" s="11">
        <v>0</v>
      </c>
      <c r="O1072" s="11">
        <v>0</v>
      </c>
      <c r="P1072" s="11">
        <v>0</v>
      </c>
      <c r="Q1072" s="11">
        <v>50</v>
      </c>
      <c r="R1072" s="11">
        <v>0</v>
      </c>
      <c r="S1072" s="11">
        <v>0.18</v>
      </c>
      <c r="T1072" s="11">
        <v>1</v>
      </c>
      <c r="U1072" s="11" t="s">
        <v>676</v>
      </c>
      <c r="V1072" s="11" t="s">
        <v>79</v>
      </c>
      <c r="W1072" s="11" t="s">
        <v>79</v>
      </c>
      <c r="X1072" s="11" t="s">
        <v>79</v>
      </c>
    </row>
    <row r="1073" spans="1:24" x14ac:dyDescent="0.25">
      <c r="A1073" s="11">
        <v>1072</v>
      </c>
      <c r="B1073" s="11">
        <v>642</v>
      </c>
      <c r="C1073" s="11">
        <v>591</v>
      </c>
      <c r="D1073" s="11">
        <v>682628.73789999995</v>
      </c>
      <c r="E1073" s="11">
        <v>3294092.2540000002</v>
      </c>
      <c r="F1073" s="11">
        <v>680595.28700000001</v>
      </c>
      <c r="G1073" s="11">
        <v>3290475.986</v>
      </c>
      <c r="H1073" s="11">
        <v>11</v>
      </c>
      <c r="I1073" s="11">
        <v>-2</v>
      </c>
      <c r="J1073" s="11">
        <v>0.5</v>
      </c>
      <c r="K1073" s="11">
        <v>4149.1099999999997</v>
      </c>
      <c r="L1073" s="11">
        <v>175</v>
      </c>
      <c r="M1073" s="11">
        <v>0.02</v>
      </c>
      <c r="N1073" s="11">
        <v>0</v>
      </c>
      <c r="O1073" s="11">
        <v>0</v>
      </c>
      <c r="P1073" s="11">
        <v>0</v>
      </c>
      <c r="Q1073" s="11">
        <v>50</v>
      </c>
      <c r="R1073" s="11">
        <v>0</v>
      </c>
      <c r="S1073" s="11">
        <v>0.18</v>
      </c>
      <c r="T1073" s="11">
        <v>1</v>
      </c>
      <c r="U1073" s="11" t="s">
        <v>676</v>
      </c>
      <c r="V1073" s="11" t="s">
        <v>79</v>
      </c>
      <c r="W1073" s="11" t="s">
        <v>79</v>
      </c>
      <c r="X1073" s="11" t="s">
        <v>79</v>
      </c>
    </row>
    <row r="1074" spans="1:24" x14ac:dyDescent="0.25">
      <c r="A1074" s="11">
        <v>1073</v>
      </c>
      <c r="B1074" s="11">
        <v>787</v>
      </c>
      <c r="C1074" s="11">
        <v>642</v>
      </c>
      <c r="D1074" s="11">
        <v>686860.08019999997</v>
      </c>
      <c r="E1074" s="11">
        <v>3294661.767</v>
      </c>
      <c r="F1074" s="11">
        <v>683559.67209999997</v>
      </c>
      <c r="G1074" s="11">
        <v>3294991.0630000001</v>
      </c>
      <c r="H1074" s="11">
        <v>1</v>
      </c>
      <c r="I1074" s="11">
        <v>-1</v>
      </c>
      <c r="J1074" s="11">
        <v>0.60699999999999998</v>
      </c>
      <c r="K1074" s="11">
        <v>4352.51</v>
      </c>
      <c r="L1074" s="11">
        <v>50</v>
      </c>
      <c r="M1074" s="11">
        <v>0.02</v>
      </c>
      <c r="N1074" s="11">
        <v>0</v>
      </c>
      <c r="O1074" s="11">
        <v>0</v>
      </c>
      <c r="P1074" s="11">
        <v>0</v>
      </c>
      <c r="Q1074" s="11">
        <v>50</v>
      </c>
      <c r="R1074" s="11">
        <v>0</v>
      </c>
      <c r="S1074" s="11">
        <v>0.18</v>
      </c>
      <c r="T1074" s="11">
        <v>1</v>
      </c>
      <c r="U1074" s="11" t="s">
        <v>676</v>
      </c>
      <c r="V1074" s="11" t="s">
        <v>79</v>
      </c>
      <c r="W1074" s="11" t="s">
        <v>79</v>
      </c>
      <c r="X1074" s="11" t="s">
        <v>79</v>
      </c>
    </row>
    <row r="1075" spans="1:24" x14ac:dyDescent="0.25">
      <c r="A1075" s="11">
        <v>1074</v>
      </c>
      <c r="B1075" s="11">
        <v>428</v>
      </c>
      <c r="C1075" s="11">
        <v>431</v>
      </c>
      <c r="D1075" s="11">
        <v>630843.52029999997</v>
      </c>
      <c r="E1075" s="11">
        <v>3293968.0180000002</v>
      </c>
      <c r="F1075" s="11">
        <v>626416.29909999995</v>
      </c>
      <c r="G1075" s="11">
        <v>3294719.463</v>
      </c>
      <c r="H1075" s="11">
        <v>1</v>
      </c>
      <c r="I1075" s="11">
        <v>-1</v>
      </c>
      <c r="J1075" s="11">
        <v>0.64400000000000002</v>
      </c>
      <c r="K1075" s="11">
        <v>5244.08</v>
      </c>
      <c r="L1075" s="11">
        <v>5</v>
      </c>
      <c r="M1075" s="11">
        <v>0.02</v>
      </c>
      <c r="N1075" s="11">
        <v>0</v>
      </c>
      <c r="O1075" s="11">
        <v>0</v>
      </c>
      <c r="P1075" s="11">
        <v>0</v>
      </c>
      <c r="Q1075" s="11">
        <v>50</v>
      </c>
      <c r="R1075" s="11">
        <v>0</v>
      </c>
      <c r="S1075" s="11">
        <v>0.18</v>
      </c>
      <c r="T1075" s="11">
        <v>1</v>
      </c>
      <c r="U1075" s="11" t="s">
        <v>676</v>
      </c>
      <c r="V1075" s="11" t="s">
        <v>79</v>
      </c>
      <c r="W1075" s="11" t="s">
        <v>79</v>
      </c>
      <c r="X1075" s="11" t="s">
        <v>79</v>
      </c>
    </row>
    <row r="1076" spans="1:24" x14ac:dyDescent="0.25">
      <c r="A1076" s="11">
        <v>1075</v>
      </c>
      <c r="B1076" s="11">
        <v>489</v>
      </c>
      <c r="C1076" s="11">
        <v>488</v>
      </c>
      <c r="D1076" s="11">
        <v>704098.91339999996</v>
      </c>
      <c r="E1076" s="11">
        <v>3291993.5860000001</v>
      </c>
      <c r="F1076" s="11">
        <v>704101.94499999995</v>
      </c>
      <c r="G1076" s="11">
        <v>3287374.7969999998</v>
      </c>
      <c r="H1076" s="11">
        <v>1</v>
      </c>
      <c r="I1076" s="11">
        <v>-1</v>
      </c>
      <c r="J1076" s="11">
        <v>1.3360000000000001</v>
      </c>
      <c r="K1076" s="11">
        <v>4690.8599999999997</v>
      </c>
      <c r="L1076" s="11">
        <v>20</v>
      </c>
      <c r="M1076" s="11">
        <v>0.02</v>
      </c>
      <c r="N1076" s="11">
        <v>0</v>
      </c>
      <c r="O1076" s="11">
        <v>0</v>
      </c>
      <c r="P1076" s="11">
        <v>0</v>
      </c>
      <c r="Q1076" s="11">
        <v>50</v>
      </c>
      <c r="R1076" s="11">
        <v>0</v>
      </c>
      <c r="S1076" s="11">
        <v>0.18</v>
      </c>
      <c r="T1076" s="11">
        <v>1</v>
      </c>
      <c r="U1076" s="11" t="s">
        <v>676</v>
      </c>
      <c r="V1076" s="11" t="s">
        <v>79</v>
      </c>
      <c r="W1076" s="11" t="s">
        <v>79</v>
      </c>
      <c r="X1076" s="11" t="s">
        <v>79</v>
      </c>
    </row>
    <row r="1077" spans="1:24" x14ac:dyDescent="0.25">
      <c r="A1077" s="11">
        <v>1076</v>
      </c>
      <c r="B1077" s="11">
        <v>844</v>
      </c>
      <c r="C1077" s="11">
        <v>548</v>
      </c>
      <c r="D1077" s="11">
        <v>606226.03410000005</v>
      </c>
      <c r="E1077" s="11">
        <v>3293497.8470000001</v>
      </c>
      <c r="F1077" s="11">
        <v>602580.28949999996</v>
      </c>
      <c r="G1077" s="11">
        <v>3287694.7710000002</v>
      </c>
      <c r="H1077" s="11">
        <v>1</v>
      </c>
      <c r="I1077" s="11">
        <v>-2.4</v>
      </c>
      <c r="J1077" s="11">
        <v>0</v>
      </c>
      <c r="K1077" s="11">
        <v>6853.26</v>
      </c>
      <c r="L1077" s="11">
        <v>9423</v>
      </c>
      <c r="M1077" s="11">
        <v>0.02</v>
      </c>
      <c r="N1077" s="11">
        <v>0</v>
      </c>
      <c r="O1077" s="11">
        <v>0</v>
      </c>
      <c r="P1077" s="11">
        <v>0</v>
      </c>
      <c r="Q1077" s="11">
        <v>50</v>
      </c>
      <c r="R1077" s="11">
        <v>0</v>
      </c>
      <c r="S1077" s="11">
        <v>0.18</v>
      </c>
      <c r="T1077" s="11">
        <v>0.56000000000000005</v>
      </c>
      <c r="U1077" s="11" t="s">
        <v>676</v>
      </c>
      <c r="V1077" s="11" t="s">
        <v>79</v>
      </c>
      <c r="W1077" s="11" t="s">
        <v>79</v>
      </c>
      <c r="X1077" s="11" t="s">
        <v>79</v>
      </c>
    </row>
    <row r="1078" spans="1:24" x14ac:dyDescent="0.25">
      <c r="A1078" s="11">
        <v>1077</v>
      </c>
      <c r="B1078" s="11">
        <v>547</v>
      </c>
      <c r="C1078" s="11">
        <v>844</v>
      </c>
      <c r="D1078" s="11">
        <v>612532.64099999995</v>
      </c>
      <c r="E1078" s="11">
        <v>3292473.9840000002</v>
      </c>
      <c r="F1078" s="11">
        <v>610341.88659999997</v>
      </c>
      <c r="G1078" s="11">
        <v>3290447.2719999999</v>
      </c>
      <c r="H1078" s="11">
        <v>11</v>
      </c>
      <c r="I1078" s="11">
        <v>-1</v>
      </c>
      <c r="J1078" s="11">
        <v>0.55800000000000005</v>
      </c>
      <c r="K1078" s="11">
        <v>3074.96</v>
      </c>
      <c r="L1078" s="11">
        <v>200</v>
      </c>
      <c r="M1078" s="11">
        <v>0.02</v>
      </c>
      <c r="N1078" s="11">
        <v>0</v>
      </c>
      <c r="O1078" s="11">
        <v>0</v>
      </c>
      <c r="P1078" s="11">
        <v>0</v>
      </c>
      <c r="Q1078" s="11">
        <v>50</v>
      </c>
      <c r="R1078" s="11">
        <v>0</v>
      </c>
      <c r="S1078" s="11">
        <v>0.18</v>
      </c>
      <c r="T1078" s="11">
        <v>1</v>
      </c>
      <c r="U1078" s="11" t="s">
        <v>676</v>
      </c>
      <c r="V1078" s="11" t="s">
        <v>79</v>
      </c>
      <c r="W1078" s="11" t="s">
        <v>79</v>
      </c>
      <c r="X1078" s="11" t="s">
        <v>79</v>
      </c>
    </row>
    <row r="1079" spans="1:24" x14ac:dyDescent="0.25">
      <c r="A1079" s="11">
        <v>1078</v>
      </c>
      <c r="B1079" s="11">
        <v>953</v>
      </c>
      <c r="C1079" s="11">
        <v>545</v>
      </c>
      <c r="D1079" s="11">
        <v>579920.29040000006</v>
      </c>
      <c r="E1079" s="11">
        <v>3293218.6039999998</v>
      </c>
      <c r="F1079" s="11">
        <v>579798.96889999998</v>
      </c>
      <c r="G1079" s="11">
        <v>3292090.3110000002</v>
      </c>
      <c r="H1079" s="11">
        <v>11</v>
      </c>
      <c r="I1079" s="11">
        <v>-1</v>
      </c>
      <c r="J1079" s="11">
        <v>0.74399999999999999</v>
      </c>
      <c r="K1079" s="11">
        <v>1514.59</v>
      </c>
      <c r="L1079" s="11">
        <v>10</v>
      </c>
      <c r="M1079" s="11">
        <v>2.5000000000000001E-2</v>
      </c>
      <c r="N1079" s="11">
        <v>0</v>
      </c>
      <c r="O1079" s="11">
        <v>0</v>
      </c>
      <c r="P1079" s="11">
        <v>0</v>
      </c>
      <c r="Q1079" s="11">
        <v>10</v>
      </c>
      <c r="R1079" s="11">
        <v>0</v>
      </c>
      <c r="S1079" s="11">
        <v>0.18</v>
      </c>
      <c r="T1079" s="11">
        <v>1</v>
      </c>
      <c r="U1079" s="11" t="s">
        <v>676</v>
      </c>
      <c r="V1079" s="11" t="s">
        <v>79</v>
      </c>
      <c r="W1079" s="11" t="s">
        <v>79</v>
      </c>
      <c r="X1079" s="11" t="s">
        <v>79</v>
      </c>
    </row>
    <row r="1080" spans="1:24" x14ac:dyDescent="0.25">
      <c r="A1080" s="11">
        <v>1079</v>
      </c>
      <c r="B1080" s="11">
        <v>787</v>
      </c>
      <c r="C1080" s="11">
        <v>591</v>
      </c>
      <c r="D1080" s="11">
        <v>686472.69629999995</v>
      </c>
      <c r="E1080" s="11">
        <v>3291371.071</v>
      </c>
      <c r="F1080" s="11">
        <v>683298.7585</v>
      </c>
      <c r="G1080" s="11">
        <v>3291127.764</v>
      </c>
      <c r="H1080" s="11">
        <v>11</v>
      </c>
      <c r="I1080" s="11">
        <v>-1</v>
      </c>
      <c r="J1080" s="11">
        <v>0.60699999999999998</v>
      </c>
      <c r="K1080" s="11">
        <v>3411.27</v>
      </c>
      <c r="L1080" s="11">
        <v>65</v>
      </c>
      <c r="M1080" s="11">
        <v>0.02</v>
      </c>
      <c r="N1080" s="11">
        <v>0</v>
      </c>
      <c r="O1080" s="11">
        <v>0</v>
      </c>
      <c r="P1080" s="11">
        <v>0</v>
      </c>
      <c r="Q1080" s="11">
        <v>50</v>
      </c>
      <c r="R1080" s="11">
        <v>0</v>
      </c>
      <c r="S1080" s="11">
        <v>0.18</v>
      </c>
      <c r="T1080" s="11">
        <v>1</v>
      </c>
      <c r="U1080" s="11" t="s">
        <v>676</v>
      </c>
      <c r="V1080" s="11" t="s">
        <v>79</v>
      </c>
      <c r="W1080" s="11" t="s">
        <v>79</v>
      </c>
      <c r="X1080" s="11" t="s">
        <v>79</v>
      </c>
    </row>
    <row r="1081" spans="1:24" x14ac:dyDescent="0.25">
      <c r="A1081" s="11">
        <v>1080</v>
      </c>
      <c r="B1081" s="11">
        <v>787</v>
      </c>
      <c r="C1081" s="11">
        <v>749</v>
      </c>
      <c r="D1081" s="11">
        <v>688617.72950000002</v>
      </c>
      <c r="E1081" s="11">
        <v>3292974.3139999998</v>
      </c>
      <c r="F1081" s="11">
        <v>690714.08259999997</v>
      </c>
      <c r="G1081" s="11">
        <v>3290994.9130000002</v>
      </c>
      <c r="H1081" s="11">
        <v>1</v>
      </c>
      <c r="I1081" s="11">
        <v>-1</v>
      </c>
      <c r="J1081" s="11">
        <v>0.63</v>
      </c>
      <c r="K1081" s="11">
        <v>3248.63</v>
      </c>
      <c r="L1081" s="11">
        <v>20</v>
      </c>
      <c r="M1081" s="11">
        <v>0.02</v>
      </c>
      <c r="N1081" s="11">
        <v>0</v>
      </c>
      <c r="O1081" s="11">
        <v>0</v>
      </c>
      <c r="P1081" s="11">
        <v>0</v>
      </c>
      <c r="Q1081" s="11">
        <v>50</v>
      </c>
      <c r="R1081" s="11">
        <v>0</v>
      </c>
      <c r="S1081" s="11">
        <v>0.18</v>
      </c>
      <c r="T1081" s="11">
        <v>1</v>
      </c>
      <c r="U1081" s="11" t="s">
        <v>676</v>
      </c>
      <c r="V1081" s="11" t="s">
        <v>79</v>
      </c>
      <c r="W1081" s="11" t="s">
        <v>79</v>
      </c>
      <c r="X1081" s="11" t="s">
        <v>79</v>
      </c>
    </row>
    <row r="1082" spans="1:24" x14ac:dyDescent="0.25">
      <c r="A1082" s="11">
        <v>1081</v>
      </c>
      <c r="B1082" s="11">
        <v>436</v>
      </c>
      <c r="C1082" s="11">
        <v>768</v>
      </c>
      <c r="D1082" s="11">
        <v>644032.03740000003</v>
      </c>
      <c r="E1082" s="11">
        <v>3291689.2319999998</v>
      </c>
      <c r="F1082" s="11">
        <v>641076.63569999998</v>
      </c>
      <c r="G1082" s="11">
        <v>3292342.7540000002</v>
      </c>
      <c r="H1082" s="11">
        <v>1</v>
      </c>
      <c r="I1082" s="11">
        <v>-1</v>
      </c>
      <c r="J1082" s="11">
        <v>0.58099999999999996</v>
      </c>
      <c r="K1082" s="11">
        <v>3244.6</v>
      </c>
      <c r="L1082" s="11">
        <v>12</v>
      </c>
      <c r="M1082" s="11">
        <v>0.02</v>
      </c>
      <c r="N1082" s="11">
        <v>0</v>
      </c>
      <c r="O1082" s="11">
        <v>0</v>
      </c>
      <c r="P1082" s="11">
        <v>0</v>
      </c>
      <c r="Q1082" s="11">
        <v>50</v>
      </c>
      <c r="R1082" s="11">
        <v>0</v>
      </c>
      <c r="S1082" s="11">
        <v>0.18</v>
      </c>
      <c r="T1082" s="11">
        <v>1</v>
      </c>
      <c r="U1082" s="11" t="s">
        <v>676</v>
      </c>
      <c r="V1082" s="11" t="s">
        <v>79</v>
      </c>
      <c r="W1082" s="11" t="s">
        <v>79</v>
      </c>
      <c r="X1082" s="11" t="s">
        <v>79</v>
      </c>
    </row>
    <row r="1083" spans="1:24" x14ac:dyDescent="0.25">
      <c r="A1083" s="11">
        <v>1082</v>
      </c>
      <c r="B1083" s="11">
        <v>558</v>
      </c>
      <c r="C1083" s="11">
        <v>427</v>
      </c>
      <c r="D1083" s="11">
        <v>621621.59629999998</v>
      </c>
      <c r="E1083" s="11">
        <v>3292915.94</v>
      </c>
      <c r="F1083" s="11">
        <v>621006.7034</v>
      </c>
      <c r="G1083" s="11">
        <v>3292454.5060000001</v>
      </c>
      <c r="H1083" s="11">
        <v>1</v>
      </c>
      <c r="I1083" s="11">
        <v>-1</v>
      </c>
      <c r="J1083" s="11">
        <v>0.53</v>
      </c>
      <c r="K1083" s="11">
        <v>896.01</v>
      </c>
      <c r="L1083" s="11">
        <v>10</v>
      </c>
      <c r="M1083" s="11">
        <v>0.02</v>
      </c>
      <c r="N1083" s="11">
        <v>0</v>
      </c>
      <c r="O1083" s="11">
        <v>0</v>
      </c>
      <c r="P1083" s="11">
        <v>0</v>
      </c>
      <c r="Q1083" s="11">
        <v>50</v>
      </c>
      <c r="R1083" s="11">
        <v>0</v>
      </c>
      <c r="S1083" s="11">
        <v>0.18</v>
      </c>
      <c r="T1083" s="11">
        <v>1</v>
      </c>
      <c r="U1083" s="11" t="s">
        <v>676</v>
      </c>
      <c r="V1083" s="11" t="s">
        <v>79</v>
      </c>
      <c r="W1083" s="11" t="s">
        <v>79</v>
      </c>
      <c r="X1083" s="11" t="s">
        <v>79</v>
      </c>
    </row>
    <row r="1084" spans="1:24" x14ac:dyDescent="0.25">
      <c r="A1084" s="11">
        <v>1083</v>
      </c>
      <c r="B1084" s="11">
        <v>427</v>
      </c>
      <c r="C1084" s="11">
        <v>845</v>
      </c>
      <c r="D1084" s="11">
        <v>618796.51009999996</v>
      </c>
      <c r="E1084" s="11">
        <v>3291943.3930000002</v>
      </c>
      <c r="F1084" s="11">
        <v>618826.15659999999</v>
      </c>
      <c r="G1084" s="11">
        <v>3291086.6860000002</v>
      </c>
      <c r="H1084" s="11">
        <v>1</v>
      </c>
      <c r="I1084" s="11">
        <v>-1</v>
      </c>
      <c r="J1084" s="11">
        <v>0.52700000000000002</v>
      </c>
      <c r="K1084" s="11">
        <v>1221.08</v>
      </c>
      <c r="L1084" s="11">
        <v>15</v>
      </c>
      <c r="M1084" s="11">
        <v>0.02</v>
      </c>
      <c r="N1084" s="11">
        <v>0</v>
      </c>
      <c r="O1084" s="11">
        <v>0</v>
      </c>
      <c r="P1084" s="11">
        <v>0</v>
      </c>
      <c r="Q1084" s="11">
        <v>50</v>
      </c>
      <c r="R1084" s="11">
        <v>0</v>
      </c>
      <c r="S1084" s="11">
        <v>0.18</v>
      </c>
      <c r="T1084" s="11">
        <v>1</v>
      </c>
      <c r="U1084" s="11" t="s">
        <v>676</v>
      </c>
      <c r="V1084" s="11" t="s">
        <v>79</v>
      </c>
      <c r="W1084" s="11" t="s">
        <v>79</v>
      </c>
      <c r="X1084" s="11" t="s">
        <v>79</v>
      </c>
    </row>
    <row r="1085" spans="1:24" x14ac:dyDescent="0.25">
      <c r="A1085" s="11">
        <v>1084</v>
      </c>
      <c r="B1085" s="11">
        <v>766</v>
      </c>
      <c r="C1085" s="11">
        <v>774</v>
      </c>
      <c r="D1085" s="11">
        <v>629744.40240000002</v>
      </c>
      <c r="E1085" s="11">
        <v>3292019.8790000002</v>
      </c>
      <c r="F1085" s="11">
        <v>629731.70239999995</v>
      </c>
      <c r="G1085" s="11">
        <v>3291176.915</v>
      </c>
      <c r="H1085" s="11">
        <v>1</v>
      </c>
      <c r="I1085" s="11">
        <v>-1</v>
      </c>
      <c r="J1085" s="11">
        <v>0.53</v>
      </c>
      <c r="K1085" s="11">
        <v>988.65</v>
      </c>
      <c r="L1085" s="11">
        <v>4</v>
      </c>
      <c r="M1085" s="11">
        <v>0.02</v>
      </c>
      <c r="N1085" s="11">
        <v>0</v>
      </c>
      <c r="O1085" s="11">
        <v>0</v>
      </c>
      <c r="P1085" s="11">
        <v>0</v>
      </c>
      <c r="Q1085" s="11">
        <v>50</v>
      </c>
      <c r="R1085" s="11">
        <v>0</v>
      </c>
      <c r="S1085" s="11">
        <v>0.18</v>
      </c>
      <c r="T1085" s="11">
        <v>1</v>
      </c>
      <c r="U1085" s="11" t="s">
        <v>676</v>
      </c>
      <c r="V1085" s="11" t="s">
        <v>79</v>
      </c>
      <c r="W1085" s="11" t="s">
        <v>79</v>
      </c>
      <c r="X1085" s="11" t="s">
        <v>79</v>
      </c>
    </row>
    <row r="1086" spans="1:24" x14ac:dyDescent="0.25">
      <c r="A1086" s="11">
        <v>1085</v>
      </c>
      <c r="B1086" s="11">
        <v>558</v>
      </c>
      <c r="C1086" s="11">
        <v>766</v>
      </c>
      <c r="D1086" s="11">
        <v>626713.49140000006</v>
      </c>
      <c r="E1086" s="11">
        <v>3291905.6170000001</v>
      </c>
      <c r="F1086" s="11">
        <v>627505.03559999994</v>
      </c>
      <c r="G1086" s="11">
        <v>3291705.4270000001</v>
      </c>
      <c r="H1086" s="11">
        <v>1</v>
      </c>
      <c r="I1086" s="11">
        <v>-1</v>
      </c>
      <c r="J1086" s="11">
        <v>0.53</v>
      </c>
      <c r="K1086" s="11">
        <v>1214.5899999999999</v>
      </c>
      <c r="L1086" s="11">
        <v>10</v>
      </c>
      <c r="M1086" s="11">
        <v>0.02</v>
      </c>
      <c r="N1086" s="11">
        <v>0</v>
      </c>
      <c r="O1086" s="11">
        <v>0</v>
      </c>
      <c r="P1086" s="11">
        <v>0</v>
      </c>
      <c r="Q1086" s="11">
        <v>50</v>
      </c>
      <c r="R1086" s="11">
        <v>0</v>
      </c>
      <c r="S1086" s="11">
        <v>0.18</v>
      </c>
      <c r="T1086" s="11">
        <v>1</v>
      </c>
      <c r="U1086" s="11" t="s">
        <v>676</v>
      </c>
      <c r="V1086" s="11" t="s">
        <v>79</v>
      </c>
      <c r="W1086" s="11" t="s">
        <v>79</v>
      </c>
      <c r="X1086" s="11" t="s">
        <v>79</v>
      </c>
    </row>
    <row r="1087" spans="1:24" x14ac:dyDescent="0.25">
      <c r="A1087" s="11">
        <v>1086</v>
      </c>
      <c r="B1087" s="11">
        <v>842</v>
      </c>
      <c r="C1087" s="11">
        <v>774</v>
      </c>
      <c r="D1087" s="11">
        <v>633355.60730000003</v>
      </c>
      <c r="E1087" s="11">
        <v>3291388.111</v>
      </c>
      <c r="F1087" s="11">
        <v>630460.9314</v>
      </c>
      <c r="G1087" s="11">
        <v>3290926.2519999999</v>
      </c>
      <c r="H1087" s="11">
        <v>1</v>
      </c>
      <c r="I1087" s="11">
        <v>-1.5</v>
      </c>
      <c r="J1087" s="11">
        <v>0</v>
      </c>
      <c r="K1087" s="11">
        <v>2946.49</v>
      </c>
      <c r="L1087" s="11">
        <v>840</v>
      </c>
      <c r="M1087" s="11">
        <v>0.02</v>
      </c>
      <c r="N1087" s="11">
        <v>0</v>
      </c>
      <c r="O1087" s="11">
        <v>0</v>
      </c>
      <c r="P1087" s="11">
        <v>0</v>
      </c>
      <c r="Q1087" s="11">
        <v>100</v>
      </c>
      <c r="R1087" s="11">
        <v>0</v>
      </c>
      <c r="S1087" s="11">
        <v>0.18</v>
      </c>
      <c r="T1087" s="11">
        <v>0.56000000000000005</v>
      </c>
      <c r="U1087" s="11" t="s">
        <v>676</v>
      </c>
      <c r="V1087" s="11" t="s">
        <v>79</v>
      </c>
      <c r="W1087" s="11" t="s">
        <v>79</v>
      </c>
      <c r="X1087" s="11" t="s">
        <v>79</v>
      </c>
    </row>
    <row r="1088" spans="1:24" x14ac:dyDescent="0.25">
      <c r="A1088" s="11">
        <v>1087</v>
      </c>
      <c r="B1088" s="11">
        <v>842</v>
      </c>
      <c r="C1088" s="11">
        <v>771</v>
      </c>
      <c r="D1088" s="11">
        <v>633458.39809999999</v>
      </c>
      <c r="E1088" s="11">
        <v>3291314.16</v>
      </c>
      <c r="F1088" s="11">
        <v>632426.77980000002</v>
      </c>
      <c r="G1088" s="11">
        <v>3289040.1269999999</v>
      </c>
      <c r="H1088" s="11">
        <v>1</v>
      </c>
      <c r="I1088" s="11">
        <v>-1.8</v>
      </c>
      <c r="J1088" s="11">
        <v>0</v>
      </c>
      <c r="K1088" s="11">
        <v>2497.09</v>
      </c>
      <c r="L1088" s="11">
        <v>865</v>
      </c>
      <c r="M1088" s="11">
        <v>0.02</v>
      </c>
      <c r="N1088" s="11">
        <v>0</v>
      </c>
      <c r="O1088" s="11">
        <v>0</v>
      </c>
      <c r="P1088" s="11">
        <v>0</v>
      </c>
      <c r="Q1088" s="11">
        <v>100</v>
      </c>
      <c r="R1088" s="11">
        <v>0</v>
      </c>
      <c r="S1088" s="11">
        <v>0.18</v>
      </c>
      <c r="T1088" s="11">
        <v>0.56000000000000005</v>
      </c>
      <c r="U1088" s="11" t="s">
        <v>676</v>
      </c>
      <c r="V1088" s="11" t="s">
        <v>79</v>
      </c>
      <c r="W1088" s="11" t="s">
        <v>79</v>
      </c>
      <c r="X1088" s="11" t="s">
        <v>79</v>
      </c>
    </row>
    <row r="1089" spans="1:24" x14ac:dyDescent="0.25">
      <c r="A1089" s="11">
        <v>1088</v>
      </c>
      <c r="B1089" s="11">
        <v>842</v>
      </c>
      <c r="C1089" s="11">
        <v>773</v>
      </c>
      <c r="D1089" s="11">
        <v>633458.39809999999</v>
      </c>
      <c r="E1089" s="11">
        <v>3291314.16</v>
      </c>
      <c r="F1089" s="11">
        <v>631340.92760000005</v>
      </c>
      <c r="G1089" s="11">
        <v>3290068.8289999999</v>
      </c>
      <c r="H1089" s="11">
        <v>1</v>
      </c>
      <c r="I1089" s="11">
        <v>-1.8</v>
      </c>
      <c r="J1089" s="11">
        <v>0</v>
      </c>
      <c r="K1089" s="11">
        <v>2456.5300000000002</v>
      </c>
      <c r="L1089" s="11">
        <v>1286</v>
      </c>
      <c r="M1089" s="11">
        <v>0.02</v>
      </c>
      <c r="N1089" s="11">
        <v>0</v>
      </c>
      <c r="O1089" s="11">
        <v>0</v>
      </c>
      <c r="P1089" s="11">
        <v>0</v>
      </c>
      <c r="Q1089" s="11">
        <v>100</v>
      </c>
      <c r="R1089" s="11">
        <v>0</v>
      </c>
      <c r="S1089" s="11">
        <v>0.18</v>
      </c>
      <c r="T1089" s="11">
        <v>0.56000000000000005</v>
      </c>
      <c r="U1089" s="11" t="s">
        <v>676</v>
      </c>
      <c r="V1089" s="11" t="s">
        <v>79</v>
      </c>
      <c r="W1089" s="11" t="s">
        <v>79</v>
      </c>
      <c r="X1089" s="11" t="s">
        <v>79</v>
      </c>
    </row>
    <row r="1090" spans="1:24" x14ac:dyDescent="0.25">
      <c r="A1090" s="11">
        <v>1089</v>
      </c>
      <c r="B1090" s="11">
        <v>842</v>
      </c>
      <c r="C1090" s="11">
        <v>770</v>
      </c>
      <c r="D1090" s="11">
        <v>633603.65850000002</v>
      </c>
      <c r="E1090" s="11">
        <v>3290731.804</v>
      </c>
      <c r="F1090" s="11">
        <v>634400.71739999996</v>
      </c>
      <c r="G1090" s="11">
        <v>3289213.7540000002</v>
      </c>
      <c r="H1090" s="11">
        <v>1</v>
      </c>
      <c r="I1090" s="11">
        <v>-1</v>
      </c>
      <c r="J1090" s="11">
        <v>0.57999999999999996</v>
      </c>
      <c r="K1090" s="11">
        <v>3293.36</v>
      </c>
      <c r="L1090" s="11">
        <v>20</v>
      </c>
      <c r="M1090" s="11">
        <v>0.02</v>
      </c>
      <c r="N1090" s="11">
        <v>0</v>
      </c>
      <c r="O1090" s="11">
        <v>0</v>
      </c>
      <c r="P1090" s="11">
        <v>0</v>
      </c>
      <c r="Q1090" s="11">
        <v>50</v>
      </c>
      <c r="R1090" s="11">
        <v>0</v>
      </c>
      <c r="S1090" s="11">
        <v>0.18</v>
      </c>
      <c r="T1090" s="11">
        <v>1</v>
      </c>
      <c r="U1090" s="11" t="s">
        <v>676</v>
      </c>
      <c r="V1090" s="11" t="s">
        <v>79</v>
      </c>
      <c r="W1090" s="11" t="s">
        <v>79</v>
      </c>
      <c r="X1090" s="11" t="s">
        <v>79</v>
      </c>
    </row>
    <row r="1091" spans="1:24" x14ac:dyDescent="0.25">
      <c r="A1091" s="11">
        <v>1090</v>
      </c>
      <c r="B1091" s="11">
        <v>833</v>
      </c>
      <c r="C1091" s="11">
        <v>568</v>
      </c>
      <c r="D1091" s="11">
        <v>595311.45790000004</v>
      </c>
      <c r="E1091" s="11">
        <v>3291693.8530000001</v>
      </c>
      <c r="F1091" s="11">
        <v>589458.81299999997</v>
      </c>
      <c r="G1091" s="11">
        <v>3284084.4479999999</v>
      </c>
      <c r="H1091" s="11">
        <v>1</v>
      </c>
      <c r="I1091" s="11">
        <v>-2.4</v>
      </c>
      <c r="J1091" s="11">
        <v>0</v>
      </c>
      <c r="K1091" s="11">
        <v>9599.82</v>
      </c>
      <c r="L1091" s="11">
        <v>10928</v>
      </c>
      <c r="M1091" s="11">
        <v>0.02</v>
      </c>
      <c r="N1091" s="11">
        <v>0</v>
      </c>
      <c r="O1091" s="11">
        <v>0</v>
      </c>
      <c r="P1091" s="11">
        <v>0</v>
      </c>
      <c r="Q1091" s="11">
        <v>50</v>
      </c>
      <c r="R1091" s="11">
        <v>0</v>
      </c>
      <c r="S1091" s="11">
        <v>0.18</v>
      </c>
      <c r="T1091" s="11">
        <v>0.56000000000000005</v>
      </c>
      <c r="U1091" s="11" t="s">
        <v>676</v>
      </c>
      <c r="V1091" s="11" t="s">
        <v>79</v>
      </c>
      <c r="W1091" s="11" t="s">
        <v>79</v>
      </c>
      <c r="X1091" s="11" t="s">
        <v>79</v>
      </c>
    </row>
    <row r="1092" spans="1:24" x14ac:dyDescent="0.25">
      <c r="A1092" s="11">
        <v>1091</v>
      </c>
      <c r="B1092" s="11">
        <v>548</v>
      </c>
      <c r="C1092" s="11">
        <v>833</v>
      </c>
      <c r="D1092" s="11">
        <v>602580.28949999996</v>
      </c>
      <c r="E1092" s="11">
        <v>3287694.7710000002</v>
      </c>
      <c r="F1092" s="11">
        <v>595311.45790000004</v>
      </c>
      <c r="G1092" s="11">
        <v>3291693.8530000001</v>
      </c>
      <c r="H1092" s="11">
        <v>1</v>
      </c>
      <c r="I1092" s="11">
        <v>-2.4</v>
      </c>
      <c r="J1092" s="11">
        <v>0</v>
      </c>
      <c r="K1092" s="11">
        <v>8296.2999999999993</v>
      </c>
      <c r="L1092" s="11">
        <v>7938</v>
      </c>
      <c r="M1092" s="11">
        <v>0.02</v>
      </c>
      <c r="N1092" s="11">
        <v>0</v>
      </c>
      <c r="O1092" s="11">
        <v>0</v>
      </c>
      <c r="P1092" s="11">
        <v>0</v>
      </c>
      <c r="Q1092" s="11">
        <v>50</v>
      </c>
      <c r="R1092" s="11">
        <v>0</v>
      </c>
      <c r="S1092" s="11">
        <v>0.18</v>
      </c>
      <c r="T1092" s="11">
        <v>0.56000000000000005</v>
      </c>
      <c r="U1092" s="11" t="s">
        <v>676</v>
      </c>
      <c r="V1092" s="11" t="s">
        <v>79</v>
      </c>
      <c r="W1092" s="11" t="s">
        <v>79</v>
      </c>
      <c r="X1092" s="11" t="s">
        <v>79</v>
      </c>
    </row>
    <row r="1093" spans="1:24" x14ac:dyDescent="0.25">
      <c r="A1093" s="11">
        <v>1092</v>
      </c>
      <c r="B1093" s="11">
        <v>452</v>
      </c>
      <c r="C1093" s="11">
        <v>845</v>
      </c>
      <c r="D1093" s="11">
        <v>616474.16350000002</v>
      </c>
      <c r="E1093" s="11">
        <v>3290884.6349999998</v>
      </c>
      <c r="F1093" s="11">
        <v>615932.37659999996</v>
      </c>
      <c r="G1093" s="11">
        <v>3289896.19</v>
      </c>
      <c r="H1093" s="11">
        <v>1</v>
      </c>
      <c r="I1093" s="11">
        <v>-1</v>
      </c>
      <c r="J1093" s="11">
        <v>0.433</v>
      </c>
      <c r="K1093" s="11">
        <v>2687.68</v>
      </c>
      <c r="L1093" s="11">
        <v>8</v>
      </c>
      <c r="M1093" s="11">
        <v>0.02</v>
      </c>
      <c r="N1093" s="11">
        <v>0</v>
      </c>
      <c r="O1093" s="11">
        <v>0</v>
      </c>
      <c r="P1093" s="11">
        <v>0</v>
      </c>
      <c r="Q1093" s="11">
        <v>50</v>
      </c>
      <c r="R1093" s="11">
        <v>0</v>
      </c>
      <c r="S1093" s="11">
        <v>0.18</v>
      </c>
      <c r="T1093" s="11">
        <v>1</v>
      </c>
      <c r="U1093" s="11" t="s">
        <v>676</v>
      </c>
      <c r="V1093" s="11" t="s">
        <v>79</v>
      </c>
      <c r="W1093" s="11" t="s">
        <v>79</v>
      </c>
      <c r="X1093" s="11" t="s">
        <v>79</v>
      </c>
    </row>
    <row r="1094" spans="1:24" x14ac:dyDescent="0.25">
      <c r="A1094" s="11">
        <v>1093</v>
      </c>
      <c r="B1094" s="11">
        <v>774</v>
      </c>
      <c r="C1094" s="11">
        <v>559</v>
      </c>
      <c r="D1094" s="11">
        <v>630460.9314</v>
      </c>
      <c r="E1094" s="11">
        <v>3290926.2519999999</v>
      </c>
      <c r="F1094" s="11">
        <v>628190.83869999996</v>
      </c>
      <c r="G1094" s="11">
        <v>3290328.5460000001</v>
      </c>
      <c r="H1094" s="11">
        <v>1</v>
      </c>
      <c r="I1094" s="11">
        <v>-1.6</v>
      </c>
      <c r="J1094" s="11">
        <v>0</v>
      </c>
      <c r="K1094" s="11">
        <v>2347.46</v>
      </c>
      <c r="L1094" s="11">
        <v>1546</v>
      </c>
      <c r="M1094" s="11">
        <v>0.02</v>
      </c>
      <c r="N1094" s="11">
        <v>0</v>
      </c>
      <c r="O1094" s="11">
        <v>0</v>
      </c>
      <c r="P1094" s="11">
        <v>0</v>
      </c>
      <c r="Q1094" s="11">
        <v>100</v>
      </c>
      <c r="R1094" s="11">
        <v>0</v>
      </c>
      <c r="S1094" s="11">
        <v>0.18</v>
      </c>
      <c r="T1094" s="11">
        <v>0.56000000000000005</v>
      </c>
      <c r="U1094" s="11" t="s">
        <v>676</v>
      </c>
      <c r="V1094" s="11" t="s">
        <v>79</v>
      </c>
      <c r="W1094" s="11" t="s">
        <v>79</v>
      </c>
      <c r="X1094" s="11" t="s">
        <v>79</v>
      </c>
    </row>
    <row r="1095" spans="1:24" x14ac:dyDescent="0.25">
      <c r="A1095" s="11">
        <v>1094</v>
      </c>
      <c r="B1095" s="11">
        <v>773</v>
      </c>
      <c r="C1095" s="11">
        <v>774</v>
      </c>
      <c r="D1095" s="11">
        <v>631575.87809999997</v>
      </c>
      <c r="E1095" s="11">
        <v>3289605.2779999999</v>
      </c>
      <c r="F1095" s="11">
        <v>630460.9314</v>
      </c>
      <c r="G1095" s="11">
        <v>3290926.2519999999</v>
      </c>
      <c r="H1095" s="11">
        <v>1</v>
      </c>
      <c r="I1095" s="11">
        <v>-1.5</v>
      </c>
      <c r="J1095" s="11">
        <v>0</v>
      </c>
      <c r="K1095" s="11">
        <v>1728.61</v>
      </c>
      <c r="L1095" s="11">
        <v>1783</v>
      </c>
      <c r="M1095" s="11">
        <v>0.02</v>
      </c>
      <c r="N1095" s="11">
        <v>0</v>
      </c>
      <c r="O1095" s="11">
        <v>0</v>
      </c>
      <c r="P1095" s="11">
        <v>0</v>
      </c>
      <c r="Q1095" s="11">
        <v>100</v>
      </c>
      <c r="R1095" s="11">
        <v>0</v>
      </c>
      <c r="S1095" s="11">
        <v>0.18</v>
      </c>
      <c r="T1095" s="11">
        <v>0.56000000000000005</v>
      </c>
      <c r="U1095" s="11" t="s">
        <v>676</v>
      </c>
      <c r="V1095" s="11" t="s">
        <v>79</v>
      </c>
      <c r="W1095" s="11" t="s">
        <v>79</v>
      </c>
      <c r="X1095" s="11" t="s">
        <v>79</v>
      </c>
    </row>
    <row r="1096" spans="1:24" x14ac:dyDescent="0.25">
      <c r="A1096" s="11">
        <v>1095</v>
      </c>
      <c r="B1096" s="11">
        <v>559</v>
      </c>
      <c r="C1096" s="11">
        <v>558</v>
      </c>
      <c r="D1096" s="11">
        <v>628190.83869999996</v>
      </c>
      <c r="E1096" s="11">
        <v>3290328.5460000001</v>
      </c>
      <c r="F1096" s="11">
        <v>624084.68149999995</v>
      </c>
      <c r="G1096" s="11">
        <v>3289544.1680000001</v>
      </c>
      <c r="H1096" s="11">
        <v>1</v>
      </c>
      <c r="I1096" s="11">
        <v>-1.6</v>
      </c>
      <c r="J1096" s="11">
        <v>0</v>
      </c>
      <c r="K1096" s="11">
        <v>4180.3999999999996</v>
      </c>
      <c r="L1096" s="11">
        <v>2625</v>
      </c>
      <c r="M1096" s="11">
        <v>0.02</v>
      </c>
      <c r="N1096" s="11">
        <v>0</v>
      </c>
      <c r="O1096" s="11">
        <v>0</v>
      </c>
      <c r="P1096" s="11">
        <v>0</v>
      </c>
      <c r="Q1096" s="11">
        <v>200</v>
      </c>
      <c r="R1096" s="11">
        <v>0</v>
      </c>
      <c r="S1096" s="11">
        <v>0.18</v>
      </c>
      <c r="T1096" s="11">
        <v>0.56000000000000005</v>
      </c>
      <c r="U1096" s="11" t="s">
        <v>676</v>
      </c>
      <c r="V1096" s="11" t="s">
        <v>79</v>
      </c>
      <c r="W1096" s="11" t="s">
        <v>79</v>
      </c>
      <c r="X1096" s="11" t="s">
        <v>79</v>
      </c>
    </row>
    <row r="1097" spans="1:24" x14ac:dyDescent="0.25">
      <c r="A1097" s="11">
        <v>1096</v>
      </c>
      <c r="B1097" s="11">
        <v>435</v>
      </c>
      <c r="C1097" s="11">
        <v>559</v>
      </c>
      <c r="D1097" s="11">
        <v>629736.19869999995</v>
      </c>
      <c r="E1097" s="11">
        <v>3287948.2310000001</v>
      </c>
      <c r="F1097" s="11">
        <v>628190.83869999996</v>
      </c>
      <c r="G1097" s="11">
        <v>3290328.5460000001</v>
      </c>
      <c r="H1097" s="11">
        <v>1</v>
      </c>
      <c r="I1097" s="11">
        <v>-1.6</v>
      </c>
      <c r="J1097" s="11">
        <v>0</v>
      </c>
      <c r="K1097" s="11">
        <v>2837.96</v>
      </c>
      <c r="L1097" s="11">
        <v>2922</v>
      </c>
      <c r="M1097" s="11">
        <v>0.02</v>
      </c>
      <c r="N1097" s="11">
        <v>0</v>
      </c>
      <c r="O1097" s="11">
        <v>0</v>
      </c>
      <c r="P1097" s="11">
        <v>0</v>
      </c>
      <c r="Q1097" s="11">
        <v>200</v>
      </c>
      <c r="R1097" s="11">
        <v>0</v>
      </c>
      <c r="S1097" s="11">
        <v>0.18</v>
      </c>
      <c r="T1097" s="11">
        <v>0.56000000000000005</v>
      </c>
      <c r="U1097" s="11" t="s">
        <v>676</v>
      </c>
      <c r="V1097" s="11" t="s">
        <v>79</v>
      </c>
      <c r="W1097" s="11" t="s">
        <v>79</v>
      </c>
      <c r="X1097" s="11" t="s">
        <v>79</v>
      </c>
    </row>
    <row r="1098" spans="1:24" x14ac:dyDescent="0.25">
      <c r="A1098" s="11">
        <v>1097</v>
      </c>
      <c r="B1098" s="11">
        <v>770</v>
      </c>
      <c r="C1098" s="11">
        <v>579</v>
      </c>
      <c r="D1098" s="11">
        <v>634369.44830000005</v>
      </c>
      <c r="E1098" s="11">
        <v>3289000.1669999999</v>
      </c>
      <c r="F1098" s="11">
        <v>635432.36179999996</v>
      </c>
      <c r="G1098" s="11">
        <v>3287351.7579999999</v>
      </c>
      <c r="H1098" s="11">
        <v>1</v>
      </c>
      <c r="I1098" s="11">
        <v>-1</v>
      </c>
      <c r="J1098" s="11">
        <v>0.58099999999999996</v>
      </c>
      <c r="K1098" s="11">
        <v>2790.22</v>
      </c>
      <c r="L1098" s="11">
        <v>20</v>
      </c>
      <c r="M1098" s="11">
        <v>0.02</v>
      </c>
      <c r="N1098" s="11">
        <v>0</v>
      </c>
      <c r="O1098" s="11">
        <v>0</v>
      </c>
      <c r="P1098" s="11">
        <v>0</v>
      </c>
      <c r="Q1098" s="11">
        <v>50</v>
      </c>
      <c r="R1098" s="11">
        <v>0</v>
      </c>
      <c r="S1098" s="11">
        <v>0.18</v>
      </c>
      <c r="T1098" s="11">
        <v>1</v>
      </c>
      <c r="U1098" s="11" t="s">
        <v>676</v>
      </c>
      <c r="V1098" s="11" t="s">
        <v>79</v>
      </c>
      <c r="W1098" s="11" t="s">
        <v>79</v>
      </c>
      <c r="X1098" s="11" t="s">
        <v>79</v>
      </c>
    </row>
    <row r="1099" spans="1:24" x14ac:dyDescent="0.25">
      <c r="A1099" s="11">
        <v>1098</v>
      </c>
      <c r="B1099" s="11">
        <v>458</v>
      </c>
      <c r="C1099" s="11">
        <v>723</v>
      </c>
      <c r="D1099" s="11">
        <v>715867.35959999997</v>
      </c>
      <c r="E1099" s="11">
        <v>3288784.5109999999</v>
      </c>
      <c r="F1099" s="11">
        <v>727770.36959999998</v>
      </c>
      <c r="G1099" s="11">
        <v>3280462.7039999999</v>
      </c>
      <c r="H1099" s="11">
        <v>1</v>
      </c>
      <c r="I1099" s="11">
        <v>-1</v>
      </c>
      <c r="J1099" s="11">
        <v>1.4</v>
      </c>
      <c r="K1099" s="11">
        <v>15615.9</v>
      </c>
      <c r="L1099" s="11">
        <v>25</v>
      </c>
      <c r="M1099" s="11">
        <v>0.02</v>
      </c>
      <c r="N1099" s="11">
        <v>0</v>
      </c>
      <c r="O1099" s="11">
        <v>0</v>
      </c>
      <c r="P1099" s="11">
        <v>0</v>
      </c>
      <c r="Q1099" s="11">
        <v>50</v>
      </c>
      <c r="R1099" s="11">
        <v>0</v>
      </c>
      <c r="S1099" s="11">
        <v>0.18</v>
      </c>
      <c r="T1099" s="11">
        <v>1</v>
      </c>
      <c r="U1099" s="11" t="s">
        <v>676</v>
      </c>
      <c r="V1099" s="11" t="s">
        <v>79</v>
      </c>
      <c r="W1099" s="11" t="s">
        <v>79</v>
      </c>
      <c r="X1099" s="11" t="s">
        <v>79</v>
      </c>
    </row>
    <row r="1100" spans="1:24" x14ac:dyDescent="0.25">
      <c r="A1100" s="11">
        <v>1099</v>
      </c>
      <c r="B1100" s="11">
        <v>458</v>
      </c>
      <c r="C1100" s="11">
        <v>528</v>
      </c>
      <c r="D1100" s="11">
        <v>729207.63870000001</v>
      </c>
      <c r="E1100" s="11">
        <v>3288891.3319999999</v>
      </c>
      <c r="F1100" s="11">
        <v>732965.35060000001</v>
      </c>
      <c r="G1100" s="11">
        <v>3284803.247</v>
      </c>
      <c r="H1100" s="11">
        <v>11</v>
      </c>
      <c r="I1100" s="11">
        <v>-1</v>
      </c>
      <c r="J1100" s="11">
        <v>1.4</v>
      </c>
      <c r="K1100" s="11">
        <v>6222.35</v>
      </c>
      <c r="L1100" s="11">
        <v>50</v>
      </c>
      <c r="M1100" s="11">
        <v>0.02</v>
      </c>
      <c r="N1100" s="11">
        <v>0</v>
      </c>
      <c r="O1100" s="11">
        <v>0</v>
      </c>
      <c r="P1100" s="11">
        <v>0</v>
      </c>
      <c r="Q1100" s="11">
        <v>50</v>
      </c>
      <c r="R1100" s="11">
        <v>0</v>
      </c>
      <c r="S1100" s="11">
        <v>0.18</v>
      </c>
      <c r="T1100" s="11">
        <v>1</v>
      </c>
      <c r="U1100" s="11" t="s">
        <v>676</v>
      </c>
      <c r="V1100" s="11" t="s">
        <v>79</v>
      </c>
      <c r="W1100" s="11" t="s">
        <v>79</v>
      </c>
      <c r="X1100" s="11" t="s">
        <v>79</v>
      </c>
    </row>
    <row r="1101" spans="1:24" x14ac:dyDescent="0.25">
      <c r="A1101" s="11">
        <v>1100</v>
      </c>
      <c r="B1101" s="11">
        <v>558</v>
      </c>
      <c r="C1101" s="11">
        <v>845</v>
      </c>
      <c r="D1101" s="11">
        <v>624084.68149999995</v>
      </c>
      <c r="E1101" s="11">
        <v>3289544.1680000001</v>
      </c>
      <c r="F1101" s="11">
        <v>617586.02080000006</v>
      </c>
      <c r="G1101" s="11">
        <v>3288750.4160000002</v>
      </c>
      <c r="H1101" s="11">
        <v>1</v>
      </c>
      <c r="I1101" s="11">
        <v>-1.8</v>
      </c>
      <c r="J1101" s="11">
        <v>0</v>
      </c>
      <c r="K1101" s="11">
        <v>6546.96</v>
      </c>
      <c r="L1101" s="11">
        <v>3712</v>
      </c>
      <c r="M1101" s="11">
        <v>0.02</v>
      </c>
      <c r="N1101" s="11">
        <v>0</v>
      </c>
      <c r="O1101" s="11">
        <v>0</v>
      </c>
      <c r="P1101" s="11">
        <v>0</v>
      </c>
      <c r="Q1101" s="11">
        <v>200</v>
      </c>
      <c r="R1101" s="11">
        <v>0</v>
      </c>
      <c r="S1101" s="11">
        <v>0.18</v>
      </c>
      <c r="T1101" s="11">
        <v>0.56000000000000005</v>
      </c>
      <c r="U1101" s="11" t="s">
        <v>676</v>
      </c>
      <c r="V1101" s="11" t="s">
        <v>79</v>
      </c>
      <c r="W1101" s="11" t="s">
        <v>79</v>
      </c>
      <c r="X1101" s="11" t="s">
        <v>79</v>
      </c>
    </row>
    <row r="1102" spans="1:24" x14ac:dyDescent="0.25">
      <c r="A1102" s="11">
        <v>1101</v>
      </c>
      <c r="B1102" s="11">
        <v>423</v>
      </c>
      <c r="C1102" s="11">
        <v>558</v>
      </c>
      <c r="D1102" s="11">
        <v>625960.77280000004</v>
      </c>
      <c r="E1102" s="11">
        <v>3286013.1179999998</v>
      </c>
      <c r="F1102" s="11">
        <v>624084.68149999995</v>
      </c>
      <c r="G1102" s="11">
        <v>3289544.1680000001</v>
      </c>
      <c r="H1102" s="11">
        <v>1</v>
      </c>
      <c r="I1102" s="11">
        <v>-1.8</v>
      </c>
      <c r="J1102" s="11">
        <v>0</v>
      </c>
      <c r="K1102" s="11">
        <v>3998.5</v>
      </c>
      <c r="L1102" s="11">
        <v>6860</v>
      </c>
      <c r="M1102" s="11">
        <v>0.02</v>
      </c>
      <c r="N1102" s="11">
        <v>0</v>
      </c>
      <c r="O1102" s="11">
        <v>0</v>
      </c>
      <c r="P1102" s="11">
        <v>0</v>
      </c>
      <c r="Q1102" s="11">
        <v>200</v>
      </c>
      <c r="R1102" s="11">
        <v>0</v>
      </c>
      <c r="S1102" s="11">
        <v>0.18</v>
      </c>
      <c r="T1102" s="11">
        <v>0.56000000000000005</v>
      </c>
      <c r="U1102" s="11" t="s">
        <v>676</v>
      </c>
      <c r="V1102" s="11" t="s">
        <v>79</v>
      </c>
      <c r="W1102" s="11" t="s">
        <v>79</v>
      </c>
      <c r="X1102" s="11" t="s">
        <v>79</v>
      </c>
    </row>
    <row r="1103" spans="1:24" x14ac:dyDescent="0.25">
      <c r="A1103" s="11">
        <v>1102</v>
      </c>
      <c r="B1103" s="11">
        <v>771</v>
      </c>
      <c r="C1103" s="11">
        <v>773</v>
      </c>
      <c r="D1103" s="11">
        <v>633167.25569999998</v>
      </c>
      <c r="E1103" s="11">
        <v>3288889.6510000001</v>
      </c>
      <c r="F1103" s="11">
        <v>631575.87809999997</v>
      </c>
      <c r="G1103" s="11">
        <v>3289605.2779999999</v>
      </c>
      <c r="H1103" s="11">
        <v>1</v>
      </c>
      <c r="I1103" s="11">
        <v>-1.8</v>
      </c>
      <c r="J1103" s="11">
        <v>0</v>
      </c>
      <c r="K1103" s="11">
        <v>1744.88</v>
      </c>
      <c r="L1103" s="11">
        <v>2615</v>
      </c>
      <c r="M1103" s="11">
        <v>0.02</v>
      </c>
      <c r="N1103" s="11">
        <v>0</v>
      </c>
      <c r="O1103" s="11">
        <v>0</v>
      </c>
      <c r="P1103" s="11">
        <v>0</v>
      </c>
      <c r="Q1103" s="11">
        <v>100</v>
      </c>
      <c r="R1103" s="11">
        <v>0</v>
      </c>
      <c r="S1103" s="11">
        <v>0.18</v>
      </c>
      <c r="T1103" s="11">
        <v>0.56000000000000005</v>
      </c>
      <c r="U1103" s="11" t="s">
        <v>676</v>
      </c>
      <c r="V1103" s="11" t="s">
        <v>79</v>
      </c>
      <c r="W1103" s="11" t="s">
        <v>79</v>
      </c>
      <c r="X1103" s="11" t="s">
        <v>79</v>
      </c>
    </row>
    <row r="1104" spans="1:24" x14ac:dyDescent="0.25">
      <c r="A1104" s="11">
        <v>1103</v>
      </c>
      <c r="B1104" s="11">
        <v>773</v>
      </c>
      <c r="C1104" s="11">
        <v>435</v>
      </c>
      <c r="D1104" s="11">
        <v>631575.87809999997</v>
      </c>
      <c r="E1104" s="11">
        <v>3289605.2779999999</v>
      </c>
      <c r="F1104" s="11">
        <v>629736.19869999995</v>
      </c>
      <c r="G1104" s="11">
        <v>3287948.2310000001</v>
      </c>
      <c r="H1104" s="11">
        <v>1</v>
      </c>
      <c r="I1104" s="11">
        <v>-1.9</v>
      </c>
      <c r="J1104" s="11">
        <v>0</v>
      </c>
      <c r="K1104" s="11">
        <v>2475.9299999999998</v>
      </c>
      <c r="L1104" s="11">
        <v>2777</v>
      </c>
      <c r="M1104" s="11">
        <v>0.02</v>
      </c>
      <c r="N1104" s="11">
        <v>0</v>
      </c>
      <c r="O1104" s="11">
        <v>0</v>
      </c>
      <c r="P1104" s="11">
        <v>0</v>
      </c>
      <c r="Q1104" s="11">
        <v>100</v>
      </c>
      <c r="R1104" s="11">
        <v>0</v>
      </c>
      <c r="S1104" s="11">
        <v>0.18</v>
      </c>
      <c r="T1104" s="11">
        <v>0.56000000000000005</v>
      </c>
      <c r="U1104" s="11" t="s">
        <v>676</v>
      </c>
      <c r="V1104" s="11" t="s">
        <v>79</v>
      </c>
      <c r="W1104" s="11" t="s">
        <v>79</v>
      </c>
      <c r="X1104" s="11" t="s">
        <v>79</v>
      </c>
    </row>
    <row r="1105" spans="1:24" x14ac:dyDescent="0.25">
      <c r="A1105" s="11">
        <v>1104</v>
      </c>
      <c r="B1105" s="11">
        <v>568</v>
      </c>
      <c r="C1105" s="11">
        <v>545</v>
      </c>
      <c r="D1105" s="11">
        <v>587196.43599999999</v>
      </c>
      <c r="E1105" s="11">
        <v>3287108.3709999998</v>
      </c>
      <c r="F1105" s="11">
        <v>581151.41410000005</v>
      </c>
      <c r="G1105" s="11">
        <v>3289655.0619999999</v>
      </c>
      <c r="H1105" s="11">
        <v>1</v>
      </c>
      <c r="I1105" s="11">
        <v>-1.4</v>
      </c>
      <c r="J1105" s="11">
        <v>0.57999999999999996</v>
      </c>
      <c r="K1105" s="11">
        <v>8428.93</v>
      </c>
      <c r="L1105" s="11">
        <v>2224</v>
      </c>
      <c r="M1105" s="11">
        <v>0.02</v>
      </c>
      <c r="N1105" s="11">
        <v>0</v>
      </c>
      <c r="O1105" s="11">
        <v>0</v>
      </c>
      <c r="P1105" s="11">
        <v>0</v>
      </c>
      <c r="Q1105" s="11">
        <v>50</v>
      </c>
      <c r="R1105" s="11">
        <v>0</v>
      </c>
      <c r="S1105" s="11">
        <v>0.18</v>
      </c>
      <c r="T1105" s="11">
        <v>0.5</v>
      </c>
      <c r="U1105" s="11" t="s">
        <v>676</v>
      </c>
      <c r="V1105" s="11" t="s">
        <v>79</v>
      </c>
      <c r="W1105" s="11" t="s">
        <v>79</v>
      </c>
      <c r="X1105" s="11" t="s">
        <v>79</v>
      </c>
    </row>
    <row r="1106" spans="1:24" x14ac:dyDescent="0.25">
      <c r="A1106" s="11">
        <v>1105</v>
      </c>
      <c r="B1106" s="11">
        <v>545</v>
      </c>
      <c r="C1106" s="11">
        <v>543</v>
      </c>
      <c r="D1106" s="11">
        <v>577736.19010000001</v>
      </c>
      <c r="E1106" s="11">
        <v>3288618.7280000001</v>
      </c>
      <c r="F1106" s="11">
        <v>577173.68480000005</v>
      </c>
      <c r="G1106" s="11">
        <v>3286934.6519999998</v>
      </c>
      <c r="H1106" s="11">
        <v>-1</v>
      </c>
      <c r="I1106" s="11">
        <v>-2</v>
      </c>
      <c r="J1106" s="11">
        <v>0.61</v>
      </c>
      <c r="K1106" s="11">
        <v>1902.66</v>
      </c>
      <c r="L1106" s="11">
        <v>35</v>
      </c>
      <c r="M1106" s="11">
        <v>0.02</v>
      </c>
      <c r="N1106" s="11">
        <v>0</v>
      </c>
      <c r="O1106" s="11">
        <v>0</v>
      </c>
      <c r="P1106" s="11">
        <v>0</v>
      </c>
      <c r="Q1106" s="11">
        <v>50</v>
      </c>
      <c r="R1106" s="11">
        <v>0</v>
      </c>
      <c r="S1106" s="11">
        <v>0.18</v>
      </c>
      <c r="T1106" s="11">
        <v>1</v>
      </c>
      <c r="U1106" s="11" t="s">
        <v>676</v>
      </c>
      <c r="V1106" s="11" t="s">
        <v>79</v>
      </c>
      <c r="W1106" s="11" t="s">
        <v>79</v>
      </c>
      <c r="X1106" s="11" t="s">
        <v>79</v>
      </c>
    </row>
    <row r="1107" spans="1:24" x14ac:dyDescent="0.25">
      <c r="A1107" s="11">
        <v>1106</v>
      </c>
      <c r="B1107" s="11">
        <v>545</v>
      </c>
      <c r="C1107" s="11">
        <v>560</v>
      </c>
      <c r="D1107" s="11">
        <v>580800.71479999996</v>
      </c>
      <c r="E1107" s="11">
        <v>3286487.5419999999</v>
      </c>
      <c r="F1107" s="11">
        <v>580813.41480000003</v>
      </c>
      <c r="G1107" s="11">
        <v>3283953.8870000001</v>
      </c>
      <c r="H1107" s="11">
        <v>1</v>
      </c>
      <c r="I1107" s="11">
        <v>-1.5</v>
      </c>
      <c r="J1107" s="11">
        <v>0.48</v>
      </c>
      <c r="K1107" s="11">
        <v>2743.41</v>
      </c>
      <c r="L1107" s="11">
        <v>80</v>
      </c>
      <c r="M1107" s="11">
        <v>0.02</v>
      </c>
      <c r="N1107" s="11">
        <v>0</v>
      </c>
      <c r="O1107" s="11">
        <v>0</v>
      </c>
      <c r="P1107" s="11">
        <v>0</v>
      </c>
      <c r="Q1107" s="11">
        <v>50</v>
      </c>
      <c r="R1107" s="11">
        <v>0</v>
      </c>
      <c r="S1107" s="11">
        <v>0.18</v>
      </c>
      <c r="T1107" s="11">
        <v>1</v>
      </c>
      <c r="U1107" s="11" t="s">
        <v>676</v>
      </c>
      <c r="V1107" s="11" t="s">
        <v>79</v>
      </c>
      <c r="W1107" s="11" t="s">
        <v>79</v>
      </c>
      <c r="X1107" s="11" t="s">
        <v>79</v>
      </c>
    </row>
    <row r="1108" spans="1:24" x14ac:dyDescent="0.25">
      <c r="A1108" s="11">
        <v>1107</v>
      </c>
      <c r="B1108" s="11">
        <v>769</v>
      </c>
      <c r="C1108" s="11">
        <v>579</v>
      </c>
      <c r="D1108" s="11">
        <v>637578.97470000002</v>
      </c>
      <c r="E1108" s="11">
        <v>3288114.2409999999</v>
      </c>
      <c r="F1108" s="11">
        <v>635654.92090000003</v>
      </c>
      <c r="G1108" s="11">
        <v>3286996.639</v>
      </c>
      <c r="H1108" s="11">
        <v>11</v>
      </c>
      <c r="I1108" s="11">
        <v>-0.6</v>
      </c>
      <c r="J1108" s="11">
        <v>0.61199999999999999</v>
      </c>
      <c r="K1108" s="11">
        <v>2532.06</v>
      </c>
      <c r="L1108" s="11">
        <v>35</v>
      </c>
      <c r="M1108" s="11">
        <v>2.5000000000000001E-2</v>
      </c>
      <c r="N1108" s="11">
        <v>0</v>
      </c>
      <c r="O1108" s="11">
        <v>0</v>
      </c>
      <c r="P1108" s="11">
        <v>0</v>
      </c>
      <c r="Q1108" s="11">
        <v>50</v>
      </c>
      <c r="R1108" s="11">
        <v>0</v>
      </c>
      <c r="S1108" s="11">
        <v>0.18</v>
      </c>
      <c r="T1108" s="11">
        <v>1</v>
      </c>
      <c r="U1108" s="11" t="s">
        <v>676</v>
      </c>
      <c r="V1108" s="11" t="s">
        <v>79</v>
      </c>
      <c r="W1108" s="11" t="s">
        <v>79</v>
      </c>
      <c r="X1108" s="11" t="s">
        <v>79</v>
      </c>
    </row>
    <row r="1109" spans="1:24" x14ac:dyDescent="0.25">
      <c r="A1109" s="11">
        <v>1108</v>
      </c>
      <c r="B1109" s="11">
        <v>769</v>
      </c>
      <c r="C1109" s="11">
        <v>772</v>
      </c>
      <c r="D1109" s="11">
        <v>638575.07999999996</v>
      </c>
      <c r="E1109" s="11">
        <v>3287531.68</v>
      </c>
      <c r="F1109" s="11">
        <v>638088.82779999997</v>
      </c>
      <c r="G1109" s="11">
        <v>3285058.0329999998</v>
      </c>
      <c r="H1109" s="11">
        <v>1</v>
      </c>
      <c r="I1109" s="11">
        <v>-1</v>
      </c>
      <c r="J1109" s="11">
        <v>0.61199999999999999</v>
      </c>
      <c r="K1109" s="11">
        <v>2806.81</v>
      </c>
      <c r="L1109" s="11">
        <v>20</v>
      </c>
      <c r="M1109" s="11">
        <v>0.02</v>
      </c>
      <c r="N1109" s="11">
        <v>0</v>
      </c>
      <c r="O1109" s="11">
        <v>0</v>
      </c>
      <c r="P1109" s="11">
        <v>0</v>
      </c>
      <c r="Q1109" s="11">
        <v>50</v>
      </c>
      <c r="R1109" s="11">
        <v>0</v>
      </c>
      <c r="S1109" s="11">
        <v>0.18</v>
      </c>
      <c r="T1109" s="11">
        <v>1</v>
      </c>
      <c r="U1109" s="11" t="s">
        <v>676</v>
      </c>
      <c r="V1109" s="11" t="s">
        <v>79</v>
      </c>
      <c r="W1109" s="11" t="s">
        <v>79</v>
      </c>
      <c r="X1109" s="11" t="s">
        <v>79</v>
      </c>
    </row>
    <row r="1110" spans="1:24" x14ac:dyDescent="0.25">
      <c r="A1110" s="11">
        <v>1109</v>
      </c>
      <c r="B1110" s="11">
        <v>525</v>
      </c>
      <c r="C1110" s="11">
        <v>749</v>
      </c>
      <c r="D1110" s="11">
        <v>696596.1237</v>
      </c>
      <c r="E1110" s="11">
        <v>3289631.12</v>
      </c>
      <c r="F1110" s="11">
        <v>694764.30119999999</v>
      </c>
      <c r="G1110" s="11">
        <v>3289748.5639999998</v>
      </c>
      <c r="H1110" s="11">
        <v>1</v>
      </c>
      <c r="I1110" s="11">
        <v>-1</v>
      </c>
      <c r="J1110" s="11">
        <v>0.629</v>
      </c>
      <c r="K1110" s="11">
        <v>1900.39</v>
      </c>
      <c r="L1110" s="11">
        <v>15</v>
      </c>
      <c r="M1110" s="11">
        <v>0.02</v>
      </c>
      <c r="N1110" s="11">
        <v>0</v>
      </c>
      <c r="O1110" s="11">
        <v>0</v>
      </c>
      <c r="P1110" s="11">
        <v>0</v>
      </c>
      <c r="Q1110" s="11">
        <v>50</v>
      </c>
      <c r="R1110" s="11">
        <v>0</v>
      </c>
      <c r="S1110" s="11">
        <v>0.18</v>
      </c>
      <c r="T1110" s="11">
        <v>1</v>
      </c>
      <c r="U1110" s="11" t="s">
        <v>676</v>
      </c>
      <c r="V1110" s="11" t="s">
        <v>79</v>
      </c>
      <c r="W1110" s="11" t="s">
        <v>79</v>
      </c>
      <c r="X1110" s="11" t="s">
        <v>79</v>
      </c>
    </row>
    <row r="1111" spans="1:24" x14ac:dyDescent="0.25">
      <c r="A1111" s="11">
        <v>1110</v>
      </c>
      <c r="B1111" s="11">
        <v>525</v>
      </c>
      <c r="C1111" s="11">
        <v>721</v>
      </c>
      <c r="D1111" s="11">
        <v>696630.66559999995</v>
      </c>
      <c r="E1111" s="11">
        <v>3288423.159</v>
      </c>
      <c r="F1111" s="11">
        <v>696726.73939999996</v>
      </c>
      <c r="G1111" s="11">
        <v>3285581.6090000002</v>
      </c>
      <c r="H1111" s="11">
        <v>1</v>
      </c>
      <c r="I1111" s="11">
        <v>-1</v>
      </c>
      <c r="J1111" s="11">
        <v>0.629</v>
      </c>
      <c r="K1111" s="11">
        <v>2843.17</v>
      </c>
      <c r="L1111" s="11">
        <v>10</v>
      </c>
      <c r="M1111" s="11">
        <v>0.02</v>
      </c>
      <c r="N1111" s="11">
        <v>0</v>
      </c>
      <c r="O1111" s="11">
        <v>0</v>
      </c>
      <c r="P1111" s="11">
        <v>0</v>
      </c>
      <c r="Q1111" s="11">
        <v>50</v>
      </c>
      <c r="R1111" s="11">
        <v>0</v>
      </c>
      <c r="S1111" s="11">
        <v>0.18</v>
      </c>
      <c r="T1111" s="11">
        <v>1</v>
      </c>
      <c r="U1111" s="11" t="s">
        <v>676</v>
      </c>
      <c r="V1111" s="11" t="s">
        <v>79</v>
      </c>
      <c r="W1111" s="11" t="s">
        <v>79</v>
      </c>
      <c r="X1111" s="11" t="s">
        <v>79</v>
      </c>
    </row>
    <row r="1112" spans="1:24" x14ac:dyDescent="0.25">
      <c r="A1112" s="11">
        <v>1111</v>
      </c>
      <c r="B1112" s="11">
        <v>771</v>
      </c>
      <c r="C1112" s="11">
        <v>843</v>
      </c>
      <c r="D1112" s="11">
        <v>633167.25569999998</v>
      </c>
      <c r="E1112" s="11">
        <v>3288889.6510000001</v>
      </c>
      <c r="F1112" s="11">
        <v>632254.19689999998</v>
      </c>
      <c r="G1112" s="11">
        <v>3286453.0559999999</v>
      </c>
      <c r="H1112" s="11">
        <v>1</v>
      </c>
      <c r="I1112" s="11">
        <v>-1.7</v>
      </c>
      <c r="J1112" s="11">
        <v>0</v>
      </c>
      <c r="K1112" s="11">
        <v>2602.0500000000002</v>
      </c>
      <c r="L1112" s="11">
        <v>1980</v>
      </c>
      <c r="M1112" s="11">
        <v>0.02</v>
      </c>
      <c r="N1112" s="11">
        <v>0</v>
      </c>
      <c r="O1112" s="11">
        <v>0</v>
      </c>
      <c r="P1112" s="11">
        <v>0</v>
      </c>
      <c r="Q1112" s="11">
        <v>100</v>
      </c>
      <c r="R1112" s="11">
        <v>0</v>
      </c>
      <c r="S1112" s="11">
        <v>0.18</v>
      </c>
      <c r="T1112" s="11">
        <v>0.56000000000000005</v>
      </c>
      <c r="U1112" s="11" t="s">
        <v>676</v>
      </c>
      <c r="V1112" s="11" t="s">
        <v>79</v>
      </c>
      <c r="W1112" s="11" t="s">
        <v>79</v>
      </c>
      <c r="X1112" s="11" t="s">
        <v>79</v>
      </c>
    </row>
    <row r="1113" spans="1:24" x14ac:dyDescent="0.25">
      <c r="A1113" s="11">
        <v>1112</v>
      </c>
      <c r="B1113" s="11">
        <v>845</v>
      </c>
      <c r="C1113" s="11">
        <v>551</v>
      </c>
      <c r="D1113" s="11">
        <v>617586.02080000006</v>
      </c>
      <c r="E1113" s="11">
        <v>3288750.4160000002</v>
      </c>
      <c r="F1113" s="11">
        <v>611138.96470000001</v>
      </c>
      <c r="G1113" s="11">
        <v>3284493.4360000002</v>
      </c>
      <c r="H1113" s="11">
        <v>1</v>
      </c>
      <c r="I1113" s="11">
        <v>-1.8</v>
      </c>
      <c r="J1113" s="11">
        <v>0</v>
      </c>
      <c r="K1113" s="11">
        <v>7725.7</v>
      </c>
      <c r="L1113" s="11">
        <v>4625</v>
      </c>
      <c r="M1113" s="11">
        <v>0.02</v>
      </c>
      <c r="N1113" s="11">
        <v>0</v>
      </c>
      <c r="O1113" s="11">
        <v>0</v>
      </c>
      <c r="P1113" s="11">
        <v>0</v>
      </c>
      <c r="Q1113" s="11">
        <v>50</v>
      </c>
      <c r="R1113" s="11">
        <v>0</v>
      </c>
      <c r="S1113" s="11">
        <v>0.18</v>
      </c>
      <c r="T1113" s="11">
        <v>0.56000000000000005</v>
      </c>
      <c r="U1113" s="11" t="s">
        <v>676</v>
      </c>
      <c r="V1113" s="11" t="s">
        <v>79</v>
      </c>
      <c r="W1113" s="11" t="s">
        <v>79</v>
      </c>
      <c r="X1113" s="11" t="s">
        <v>79</v>
      </c>
    </row>
    <row r="1114" spans="1:24" x14ac:dyDescent="0.25">
      <c r="A1114" s="11">
        <v>1113</v>
      </c>
      <c r="B1114" s="11">
        <v>557</v>
      </c>
      <c r="C1114" s="11">
        <v>845</v>
      </c>
      <c r="D1114" s="11">
        <v>621810.82169999997</v>
      </c>
      <c r="E1114" s="11">
        <v>3283407.5120000001</v>
      </c>
      <c r="F1114" s="11">
        <v>617586.02080000006</v>
      </c>
      <c r="G1114" s="11">
        <v>3288750.4160000002</v>
      </c>
      <c r="H1114" s="11">
        <v>1</v>
      </c>
      <c r="I1114" s="11">
        <v>-2</v>
      </c>
      <c r="J1114" s="11">
        <v>0</v>
      </c>
      <c r="K1114" s="11">
        <v>6811.43</v>
      </c>
      <c r="L1114" s="11">
        <v>5467</v>
      </c>
      <c r="M1114" s="11">
        <v>0.02</v>
      </c>
      <c r="N1114" s="11">
        <v>0</v>
      </c>
      <c r="O1114" s="11">
        <v>0</v>
      </c>
      <c r="P1114" s="11">
        <v>0</v>
      </c>
      <c r="Q1114" s="11">
        <v>200</v>
      </c>
      <c r="R1114" s="11">
        <v>0</v>
      </c>
      <c r="S1114" s="11">
        <v>0.18</v>
      </c>
      <c r="T1114" s="11">
        <v>0.56000000000000005</v>
      </c>
      <c r="U1114" s="11" t="s">
        <v>676</v>
      </c>
      <c r="V1114" s="11" t="s">
        <v>79</v>
      </c>
      <c r="W1114" s="11" t="s">
        <v>79</v>
      </c>
      <c r="X1114" s="11" t="s">
        <v>79</v>
      </c>
    </row>
    <row r="1115" spans="1:24" x14ac:dyDescent="0.25">
      <c r="A1115" s="11">
        <v>1114</v>
      </c>
      <c r="B1115" s="11">
        <v>543</v>
      </c>
      <c r="C1115" s="11">
        <v>544</v>
      </c>
      <c r="D1115" s="11">
        <v>577173.68480000005</v>
      </c>
      <c r="E1115" s="11">
        <v>3286934.6519999998</v>
      </c>
      <c r="F1115" s="11">
        <v>576684.00260000001</v>
      </c>
      <c r="G1115" s="11">
        <v>3283893.5460000001</v>
      </c>
      <c r="H1115" s="11">
        <v>-1</v>
      </c>
      <c r="I1115" s="11">
        <v>-2</v>
      </c>
      <c r="J1115" s="11">
        <v>0.60599999999999998</v>
      </c>
      <c r="K1115" s="11">
        <v>3164.53</v>
      </c>
      <c r="L1115" s="11">
        <v>35</v>
      </c>
      <c r="M1115" s="11">
        <v>0.02</v>
      </c>
      <c r="N1115" s="11">
        <v>0</v>
      </c>
      <c r="O1115" s="11">
        <v>0</v>
      </c>
      <c r="P1115" s="11">
        <v>0</v>
      </c>
      <c r="Q1115" s="11">
        <v>50</v>
      </c>
      <c r="R1115" s="11">
        <v>0</v>
      </c>
      <c r="S1115" s="11">
        <v>0.18</v>
      </c>
      <c r="T1115" s="11">
        <v>1</v>
      </c>
      <c r="U1115" s="11" t="s">
        <v>676</v>
      </c>
      <c r="V1115" s="11" t="s">
        <v>79</v>
      </c>
      <c r="W1115" s="11" t="s">
        <v>79</v>
      </c>
      <c r="X1115" s="11" t="s">
        <v>79</v>
      </c>
    </row>
    <row r="1116" spans="1:24" x14ac:dyDescent="0.25">
      <c r="A1116" s="11">
        <v>1115</v>
      </c>
      <c r="B1116" s="11">
        <v>435</v>
      </c>
      <c r="C1116" s="11">
        <v>423</v>
      </c>
      <c r="D1116" s="11">
        <v>629736.19869999995</v>
      </c>
      <c r="E1116" s="11">
        <v>3287948.2310000001</v>
      </c>
      <c r="F1116" s="11">
        <v>625960.77280000004</v>
      </c>
      <c r="G1116" s="11">
        <v>3286013.1179999998</v>
      </c>
      <c r="H1116" s="11">
        <v>1</v>
      </c>
      <c r="I1116" s="11">
        <v>-2.2000000000000002</v>
      </c>
      <c r="J1116" s="11">
        <v>0</v>
      </c>
      <c r="K1116" s="11">
        <v>4242.46</v>
      </c>
      <c r="L1116" s="11">
        <v>4290</v>
      </c>
      <c r="M1116" s="11">
        <v>0.02</v>
      </c>
      <c r="N1116" s="11">
        <v>0</v>
      </c>
      <c r="O1116" s="11">
        <v>0</v>
      </c>
      <c r="P1116" s="11">
        <v>0</v>
      </c>
      <c r="Q1116" s="11">
        <v>200</v>
      </c>
      <c r="R1116" s="11">
        <v>0</v>
      </c>
      <c r="S1116" s="11">
        <v>0.18</v>
      </c>
      <c r="T1116" s="11">
        <v>0.56000000000000005</v>
      </c>
      <c r="U1116" s="11" t="s">
        <v>676</v>
      </c>
      <c r="V1116" s="11" t="s">
        <v>79</v>
      </c>
      <c r="W1116" s="11" t="s">
        <v>79</v>
      </c>
      <c r="X1116" s="11" t="s">
        <v>79</v>
      </c>
    </row>
    <row r="1117" spans="1:24" x14ac:dyDescent="0.25">
      <c r="A1117" s="11">
        <v>1116</v>
      </c>
      <c r="B1117" s="11">
        <v>843</v>
      </c>
      <c r="C1117" s="11">
        <v>435</v>
      </c>
      <c r="D1117" s="11">
        <v>632254.19689999998</v>
      </c>
      <c r="E1117" s="11">
        <v>3286453.0559999999</v>
      </c>
      <c r="F1117" s="11">
        <v>629736.19869999995</v>
      </c>
      <c r="G1117" s="11">
        <v>3287948.2310000001</v>
      </c>
      <c r="H1117" s="11">
        <v>1</v>
      </c>
      <c r="I1117" s="11">
        <v>-2</v>
      </c>
      <c r="J1117" s="11">
        <v>0</v>
      </c>
      <c r="K1117" s="11">
        <v>2928.46</v>
      </c>
      <c r="L1117" s="11">
        <v>3025</v>
      </c>
      <c r="M1117" s="11">
        <v>0.02</v>
      </c>
      <c r="N1117" s="11">
        <v>0</v>
      </c>
      <c r="O1117" s="11">
        <v>0</v>
      </c>
      <c r="P1117" s="11">
        <v>0</v>
      </c>
      <c r="Q1117" s="11">
        <v>200</v>
      </c>
      <c r="R1117" s="11">
        <v>0</v>
      </c>
      <c r="S1117" s="11">
        <v>0.18</v>
      </c>
      <c r="T1117" s="11">
        <v>0.56000000000000005</v>
      </c>
      <c r="U1117" s="11" t="s">
        <v>676</v>
      </c>
      <c r="V1117" s="11" t="s">
        <v>79</v>
      </c>
      <c r="W1117" s="11" t="s">
        <v>79</v>
      </c>
      <c r="X1117" s="11" t="s">
        <v>79</v>
      </c>
    </row>
    <row r="1118" spans="1:24" x14ac:dyDescent="0.25">
      <c r="A1118" s="11">
        <v>1117</v>
      </c>
      <c r="B1118" s="11">
        <v>551</v>
      </c>
      <c r="C1118" s="11">
        <v>548</v>
      </c>
      <c r="D1118" s="11">
        <v>611138.96470000001</v>
      </c>
      <c r="E1118" s="11">
        <v>3284493.4360000002</v>
      </c>
      <c r="F1118" s="11">
        <v>602580.28949999996</v>
      </c>
      <c r="G1118" s="11">
        <v>3287694.7710000002</v>
      </c>
      <c r="H1118" s="11">
        <v>1</v>
      </c>
      <c r="I1118" s="11">
        <v>-1.8</v>
      </c>
      <c r="J1118" s="11">
        <v>0</v>
      </c>
      <c r="K1118" s="11">
        <v>9137.7999999999993</v>
      </c>
      <c r="L1118" s="11">
        <v>4480</v>
      </c>
      <c r="M1118" s="11">
        <v>0.02</v>
      </c>
      <c r="N1118" s="11">
        <v>0</v>
      </c>
      <c r="O1118" s="11">
        <v>0</v>
      </c>
      <c r="P1118" s="11">
        <v>0</v>
      </c>
      <c r="Q1118" s="11">
        <v>100</v>
      </c>
      <c r="R1118" s="11">
        <v>0</v>
      </c>
      <c r="S1118" s="11">
        <v>0.18</v>
      </c>
      <c r="T1118" s="11">
        <v>0.56000000000000005</v>
      </c>
      <c r="U1118" s="11" t="s">
        <v>676</v>
      </c>
      <c r="V1118" s="11" t="s">
        <v>79</v>
      </c>
      <c r="W1118" s="11" t="s">
        <v>79</v>
      </c>
      <c r="X1118" s="11" t="s">
        <v>79</v>
      </c>
    </row>
    <row r="1119" spans="1:24" x14ac:dyDescent="0.25">
      <c r="A1119" s="11">
        <v>1118</v>
      </c>
      <c r="B1119" s="11">
        <v>548</v>
      </c>
      <c r="C1119" s="11">
        <v>847</v>
      </c>
      <c r="D1119" s="11">
        <v>602580.28949999996</v>
      </c>
      <c r="E1119" s="11">
        <v>3287694.7710000002</v>
      </c>
      <c r="F1119" s="11">
        <v>600064.80900000001</v>
      </c>
      <c r="G1119" s="11">
        <v>3280485.5860000001</v>
      </c>
      <c r="H1119" s="11">
        <v>1</v>
      </c>
      <c r="I1119" s="11">
        <v>-2.4</v>
      </c>
      <c r="J1119" s="11">
        <v>0</v>
      </c>
      <c r="K1119" s="11">
        <v>7635.44</v>
      </c>
      <c r="L1119" s="11">
        <v>9104</v>
      </c>
      <c r="M1119" s="11">
        <v>0.02</v>
      </c>
      <c r="N1119" s="11">
        <v>0</v>
      </c>
      <c r="O1119" s="11">
        <v>0</v>
      </c>
      <c r="P1119" s="11">
        <v>0</v>
      </c>
      <c r="Q1119" s="11">
        <v>50</v>
      </c>
      <c r="R1119" s="11">
        <v>0</v>
      </c>
      <c r="S1119" s="11">
        <v>0.18</v>
      </c>
      <c r="T1119" s="11">
        <v>0.56000000000000005</v>
      </c>
      <c r="U1119" s="11" t="s">
        <v>676</v>
      </c>
      <c r="V1119" s="11" t="s">
        <v>79</v>
      </c>
      <c r="W1119" s="11" t="s">
        <v>79</v>
      </c>
      <c r="X1119" s="11" t="s">
        <v>79</v>
      </c>
    </row>
    <row r="1120" spans="1:24" x14ac:dyDescent="0.25">
      <c r="A1120" s="11">
        <v>1119</v>
      </c>
      <c r="B1120" s="11">
        <v>591</v>
      </c>
      <c r="C1120" s="11">
        <v>749</v>
      </c>
      <c r="D1120" s="11">
        <v>684307.69110000005</v>
      </c>
      <c r="E1120" s="11">
        <v>3286671.1680000001</v>
      </c>
      <c r="F1120" s="11">
        <v>688862.20479999995</v>
      </c>
      <c r="G1120" s="11">
        <v>3288666.85</v>
      </c>
      <c r="H1120" s="11">
        <v>1</v>
      </c>
      <c r="I1120" s="11">
        <v>-1</v>
      </c>
      <c r="J1120" s="11">
        <v>0.67500000000000004</v>
      </c>
      <c r="K1120" s="11">
        <v>6412.75</v>
      </c>
      <c r="L1120" s="11">
        <v>15</v>
      </c>
      <c r="M1120" s="11">
        <v>0.02</v>
      </c>
      <c r="N1120" s="11">
        <v>0</v>
      </c>
      <c r="O1120" s="11">
        <v>0</v>
      </c>
      <c r="P1120" s="11">
        <v>0</v>
      </c>
      <c r="Q1120" s="11">
        <v>50</v>
      </c>
      <c r="R1120" s="11">
        <v>0</v>
      </c>
      <c r="S1120" s="11">
        <v>0.18</v>
      </c>
      <c r="T1120" s="11">
        <v>1</v>
      </c>
      <c r="U1120" s="11" t="s">
        <v>676</v>
      </c>
      <c r="V1120" s="11" t="s">
        <v>79</v>
      </c>
      <c r="W1120" s="11" t="s">
        <v>79</v>
      </c>
      <c r="X1120" s="11" t="s">
        <v>79</v>
      </c>
    </row>
    <row r="1121" spans="1:24" x14ac:dyDescent="0.25">
      <c r="A1121" s="11">
        <v>1120</v>
      </c>
      <c r="B1121" s="11">
        <v>499</v>
      </c>
      <c r="C1121" s="11">
        <v>441</v>
      </c>
      <c r="D1121" s="11">
        <v>662020.09380000003</v>
      </c>
      <c r="E1121" s="11">
        <v>3287270.3029999998</v>
      </c>
      <c r="F1121" s="11">
        <v>661349.53240000003</v>
      </c>
      <c r="G1121" s="11">
        <v>3283967.7880000002</v>
      </c>
      <c r="H1121" s="11">
        <v>6</v>
      </c>
      <c r="I1121" s="11">
        <v>-1</v>
      </c>
      <c r="J1121" s="11">
        <v>1.5</v>
      </c>
      <c r="K1121" s="11">
        <v>50</v>
      </c>
      <c r="L1121" s="11">
        <v>50</v>
      </c>
      <c r="M1121" s="11">
        <v>2.5000000000000001E-2</v>
      </c>
      <c r="N1121" s="11">
        <v>0.5</v>
      </c>
      <c r="O1121" s="11">
        <v>1</v>
      </c>
      <c r="P1121" s="11">
        <v>0</v>
      </c>
      <c r="Q1121" s="11">
        <v>50</v>
      </c>
      <c r="R1121" s="11">
        <v>0</v>
      </c>
      <c r="S1121" s="11">
        <v>0.18</v>
      </c>
      <c r="T1121" s="11">
        <v>1</v>
      </c>
      <c r="U1121" s="11" t="s">
        <v>676</v>
      </c>
      <c r="V1121" s="11" t="s">
        <v>79</v>
      </c>
      <c r="W1121" s="11" t="s">
        <v>79</v>
      </c>
      <c r="X1121" s="11" t="s">
        <v>79</v>
      </c>
    </row>
    <row r="1122" spans="1:24" x14ac:dyDescent="0.25">
      <c r="A1122" s="11">
        <v>1121</v>
      </c>
      <c r="B1122" s="11">
        <v>772</v>
      </c>
      <c r="C1122" s="11">
        <v>575</v>
      </c>
      <c r="D1122" s="11">
        <v>638137.48970000003</v>
      </c>
      <c r="E1122" s="11">
        <v>3285043.2220000001</v>
      </c>
      <c r="F1122" s="11">
        <v>635901.79969999997</v>
      </c>
      <c r="G1122" s="11">
        <v>3282419.6359999999</v>
      </c>
      <c r="H1122" s="11">
        <v>11</v>
      </c>
      <c r="I1122" s="11">
        <v>-1</v>
      </c>
      <c r="J1122" s="11">
        <v>0.56999999999999995</v>
      </c>
      <c r="K1122" s="11">
        <v>3674.29</v>
      </c>
      <c r="L1122" s="11">
        <v>80</v>
      </c>
      <c r="M1122" s="11">
        <v>2.5000000000000001E-2</v>
      </c>
      <c r="N1122" s="11">
        <v>0</v>
      </c>
      <c r="O1122" s="11">
        <v>0</v>
      </c>
      <c r="P1122" s="11">
        <v>0</v>
      </c>
      <c r="Q1122" s="11">
        <v>50</v>
      </c>
      <c r="R1122" s="11">
        <v>0</v>
      </c>
      <c r="S1122" s="11">
        <v>0.18</v>
      </c>
      <c r="T1122" s="11">
        <v>1</v>
      </c>
      <c r="U1122" s="11" t="s">
        <v>676</v>
      </c>
      <c r="V1122" s="11" t="s">
        <v>79</v>
      </c>
      <c r="W1122" s="11" t="s">
        <v>79</v>
      </c>
      <c r="X1122" s="11" t="s">
        <v>79</v>
      </c>
    </row>
    <row r="1123" spans="1:24" x14ac:dyDescent="0.25">
      <c r="A1123" s="11">
        <v>1122</v>
      </c>
      <c r="B1123" s="11">
        <v>579</v>
      </c>
      <c r="C1123" s="11">
        <v>843</v>
      </c>
      <c r="D1123" s="11">
        <v>633983.90919999999</v>
      </c>
      <c r="E1123" s="11">
        <v>3285641.2590000001</v>
      </c>
      <c r="F1123" s="11">
        <v>633104.09080000001</v>
      </c>
      <c r="G1123" s="11">
        <v>3285536.05</v>
      </c>
      <c r="H1123" s="11">
        <v>2</v>
      </c>
      <c r="I1123" s="11">
        <v>-1.7</v>
      </c>
      <c r="J1123" s="11">
        <v>-0.3</v>
      </c>
      <c r="K1123" s="11">
        <v>-2.0099999999999998</v>
      </c>
      <c r="L1123" s="11">
        <v>4.5999999999999996</v>
      </c>
      <c r="M1123" s="11">
        <v>-9999</v>
      </c>
      <c r="N1123" s="11">
        <v>-9999</v>
      </c>
      <c r="O1123" s="11">
        <v>-9999</v>
      </c>
      <c r="P1123" s="11">
        <v>0.4</v>
      </c>
      <c r="Q1123" s="11">
        <v>50</v>
      </c>
      <c r="R1123" s="11">
        <v>0</v>
      </c>
      <c r="S1123" s="11">
        <v>0.18</v>
      </c>
      <c r="T1123" s="11">
        <v>1</v>
      </c>
      <c r="U1123" s="11" t="s">
        <v>676</v>
      </c>
      <c r="V1123" s="11" t="s">
        <v>79</v>
      </c>
      <c r="W1123" s="11" t="s">
        <v>79</v>
      </c>
      <c r="X1123" s="11" t="s">
        <v>79</v>
      </c>
    </row>
    <row r="1124" spans="1:24" x14ac:dyDescent="0.25">
      <c r="A1124" s="11">
        <v>1123</v>
      </c>
      <c r="B1124" s="11">
        <v>579</v>
      </c>
      <c r="C1124" s="11">
        <v>843</v>
      </c>
      <c r="D1124" s="11">
        <v>634810.27309999999</v>
      </c>
      <c r="E1124" s="11">
        <v>3285215.6919999998</v>
      </c>
      <c r="F1124" s="11">
        <v>633119.84680000006</v>
      </c>
      <c r="G1124" s="11">
        <v>3285136.3169999998</v>
      </c>
      <c r="H1124" s="11">
        <v>2</v>
      </c>
      <c r="I1124" s="11">
        <v>-0.8</v>
      </c>
      <c r="J1124" s="11">
        <v>-0.3</v>
      </c>
      <c r="K1124" s="11">
        <v>-2.0099999999999998</v>
      </c>
      <c r="L1124" s="11">
        <v>4.5999999999999996</v>
      </c>
      <c r="M1124" s="11">
        <v>-9999</v>
      </c>
      <c r="N1124" s="11">
        <v>-9999</v>
      </c>
      <c r="O1124" s="11">
        <v>-9999</v>
      </c>
      <c r="P1124" s="11">
        <v>0.4</v>
      </c>
      <c r="Q1124" s="11">
        <v>50</v>
      </c>
      <c r="R1124" s="11">
        <v>0</v>
      </c>
      <c r="S1124" s="11">
        <v>0.18</v>
      </c>
      <c r="T1124" s="11">
        <v>1</v>
      </c>
      <c r="U1124" s="11" t="s">
        <v>676</v>
      </c>
      <c r="V1124" s="11" t="s">
        <v>79</v>
      </c>
      <c r="W1124" s="11" t="s">
        <v>79</v>
      </c>
      <c r="X1124" s="11" t="s">
        <v>79</v>
      </c>
    </row>
    <row r="1125" spans="1:24" x14ac:dyDescent="0.25">
      <c r="A1125" s="11">
        <v>1124</v>
      </c>
      <c r="B1125" s="11">
        <v>843</v>
      </c>
      <c r="C1125" s="11">
        <v>453</v>
      </c>
      <c r="D1125" s="11">
        <v>632254.19689999998</v>
      </c>
      <c r="E1125" s="11">
        <v>3286453.0559999999</v>
      </c>
      <c r="F1125" s="11">
        <v>630594.27190000005</v>
      </c>
      <c r="G1125" s="11">
        <v>3282662.3330000001</v>
      </c>
      <c r="H1125" s="11">
        <v>1</v>
      </c>
      <c r="I1125" s="11">
        <v>-2</v>
      </c>
      <c r="J1125" s="11">
        <v>0</v>
      </c>
      <c r="K1125" s="11">
        <v>4138.2299999999996</v>
      </c>
      <c r="L1125" s="11">
        <v>3195</v>
      </c>
      <c r="M1125" s="11">
        <v>0.02</v>
      </c>
      <c r="N1125" s="11">
        <v>0</v>
      </c>
      <c r="O1125" s="11">
        <v>0</v>
      </c>
      <c r="P1125" s="11">
        <v>0</v>
      </c>
      <c r="Q1125" s="11">
        <v>200</v>
      </c>
      <c r="R1125" s="11">
        <v>0</v>
      </c>
      <c r="S1125" s="11">
        <v>0.18</v>
      </c>
      <c r="T1125" s="11">
        <v>0.56000000000000005</v>
      </c>
      <c r="U1125" s="11" t="s">
        <v>676</v>
      </c>
      <c r="V1125" s="11" t="s">
        <v>79</v>
      </c>
      <c r="W1125" s="11" t="s">
        <v>79</v>
      </c>
      <c r="X1125" s="11" t="s">
        <v>79</v>
      </c>
    </row>
    <row r="1126" spans="1:24" x14ac:dyDescent="0.25">
      <c r="A1126" s="11">
        <v>1125</v>
      </c>
      <c r="B1126" s="11">
        <v>488</v>
      </c>
      <c r="C1126" s="11">
        <v>636</v>
      </c>
      <c r="D1126" s="11">
        <v>704109.22219999996</v>
      </c>
      <c r="E1126" s="11">
        <v>3287283.699</v>
      </c>
      <c r="F1126" s="11">
        <v>703213.27370000002</v>
      </c>
      <c r="G1126" s="11">
        <v>3282384.5589999999</v>
      </c>
      <c r="H1126" s="11">
        <v>11</v>
      </c>
      <c r="I1126" s="11">
        <v>-1</v>
      </c>
      <c r="J1126" s="11">
        <v>0.57999999999999996</v>
      </c>
      <c r="K1126" s="11">
        <v>5041.26</v>
      </c>
      <c r="L1126" s="11">
        <v>30</v>
      </c>
      <c r="M1126" s="11">
        <v>2.5000000000000001E-2</v>
      </c>
      <c r="N1126" s="11">
        <v>0</v>
      </c>
      <c r="O1126" s="11">
        <v>0</v>
      </c>
      <c r="P1126" s="11">
        <v>0</v>
      </c>
      <c r="Q1126" s="11">
        <v>50</v>
      </c>
      <c r="R1126" s="11">
        <v>0</v>
      </c>
      <c r="S1126" s="11">
        <v>0.18</v>
      </c>
      <c r="T1126" s="11">
        <v>1</v>
      </c>
      <c r="U1126" s="11" t="s">
        <v>676</v>
      </c>
      <c r="V1126" s="11" t="s">
        <v>79</v>
      </c>
      <c r="W1126" s="11" t="s">
        <v>79</v>
      </c>
      <c r="X1126" s="11" t="s">
        <v>79</v>
      </c>
    </row>
    <row r="1127" spans="1:24" x14ac:dyDescent="0.25">
      <c r="A1127" s="11">
        <v>1126</v>
      </c>
      <c r="B1127" s="11">
        <v>423</v>
      </c>
      <c r="C1127" s="11">
        <v>557</v>
      </c>
      <c r="D1127" s="11">
        <v>625960.77280000004</v>
      </c>
      <c r="E1127" s="11">
        <v>3286013.1179999998</v>
      </c>
      <c r="F1127" s="11">
        <v>621810.82169999997</v>
      </c>
      <c r="G1127" s="11">
        <v>3283407.5120000001</v>
      </c>
      <c r="H1127" s="11">
        <v>1</v>
      </c>
      <c r="I1127" s="11">
        <v>-2.2000000000000002</v>
      </c>
      <c r="J1127" s="11">
        <v>0</v>
      </c>
      <c r="K1127" s="11">
        <v>4900.13</v>
      </c>
      <c r="L1127" s="11">
        <v>8886</v>
      </c>
      <c r="M1127" s="11">
        <v>0.02</v>
      </c>
      <c r="N1127" s="11">
        <v>0</v>
      </c>
      <c r="O1127" s="11">
        <v>0</v>
      </c>
      <c r="P1127" s="11">
        <v>0</v>
      </c>
      <c r="Q1127" s="11">
        <v>200</v>
      </c>
      <c r="R1127" s="11">
        <v>0</v>
      </c>
      <c r="S1127" s="11">
        <v>0.18</v>
      </c>
      <c r="T1127" s="11">
        <v>0.56000000000000005</v>
      </c>
      <c r="U1127" s="11" t="s">
        <v>676</v>
      </c>
      <c r="V1127" s="11" t="s">
        <v>79</v>
      </c>
      <c r="W1127" s="11" t="s">
        <v>79</v>
      </c>
      <c r="X1127" s="11" t="s">
        <v>79</v>
      </c>
    </row>
    <row r="1128" spans="1:24" x14ac:dyDescent="0.25">
      <c r="A1128" s="11">
        <v>1127</v>
      </c>
      <c r="B1128" s="11">
        <v>453</v>
      </c>
      <c r="C1128" s="11">
        <v>423</v>
      </c>
      <c r="D1128" s="11">
        <v>630594.27190000005</v>
      </c>
      <c r="E1128" s="11">
        <v>3282662.3330000001</v>
      </c>
      <c r="F1128" s="11">
        <v>625960.77280000004</v>
      </c>
      <c r="G1128" s="11">
        <v>3286013.1179999998</v>
      </c>
      <c r="H1128" s="11">
        <v>1</v>
      </c>
      <c r="I1128" s="11">
        <v>-2.2000000000000002</v>
      </c>
      <c r="J1128" s="11">
        <v>0</v>
      </c>
      <c r="K1128" s="11">
        <v>5718.14</v>
      </c>
      <c r="L1128" s="11">
        <v>4438</v>
      </c>
      <c r="M1128" s="11">
        <v>0.02</v>
      </c>
      <c r="N1128" s="11">
        <v>0</v>
      </c>
      <c r="O1128" s="11">
        <v>0</v>
      </c>
      <c r="P1128" s="11">
        <v>0</v>
      </c>
      <c r="Q1128" s="11">
        <v>200</v>
      </c>
      <c r="R1128" s="11">
        <v>0</v>
      </c>
      <c r="S1128" s="11">
        <v>0.18</v>
      </c>
      <c r="T1128" s="11">
        <v>0.56000000000000005</v>
      </c>
      <c r="U1128" s="11" t="s">
        <v>676</v>
      </c>
      <c r="V1128" s="11" t="s">
        <v>79</v>
      </c>
      <c r="W1128" s="11" t="s">
        <v>79</v>
      </c>
      <c r="X1128" s="11" t="s">
        <v>79</v>
      </c>
    </row>
    <row r="1129" spans="1:24" x14ac:dyDescent="0.25">
      <c r="A1129" s="11">
        <v>1128</v>
      </c>
      <c r="B1129" s="11">
        <v>579</v>
      </c>
      <c r="C1129" s="11">
        <v>575</v>
      </c>
      <c r="D1129" s="11">
        <v>635361.5551</v>
      </c>
      <c r="E1129" s="11">
        <v>3284484.8569999998</v>
      </c>
      <c r="F1129" s="11">
        <v>634832.38740000001</v>
      </c>
      <c r="G1129" s="11">
        <v>3282188.2689999999</v>
      </c>
      <c r="H1129" s="11">
        <v>11</v>
      </c>
      <c r="I1129" s="11">
        <v>-1</v>
      </c>
      <c r="J1129" s="11">
        <v>0.49</v>
      </c>
      <c r="K1129" s="11">
        <v>2622.11</v>
      </c>
      <c r="L1129" s="11">
        <v>80</v>
      </c>
      <c r="M1129" s="11">
        <v>0.02</v>
      </c>
      <c r="N1129" s="11">
        <v>0</v>
      </c>
      <c r="O1129" s="11">
        <v>0</v>
      </c>
      <c r="P1129" s="11">
        <v>0</v>
      </c>
      <c r="Q1129" s="11">
        <v>50</v>
      </c>
      <c r="R1129" s="11">
        <v>0</v>
      </c>
      <c r="S1129" s="11">
        <v>0.18</v>
      </c>
      <c r="T1129" s="11">
        <v>1</v>
      </c>
      <c r="U1129" s="11" t="s">
        <v>676</v>
      </c>
      <c r="V1129" s="11" t="s">
        <v>79</v>
      </c>
      <c r="W1129" s="11" t="s">
        <v>79</v>
      </c>
      <c r="X1129" s="11" t="s">
        <v>79</v>
      </c>
    </row>
    <row r="1130" spans="1:24" x14ac:dyDescent="0.25">
      <c r="A1130" s="11">
        <v>1129</v>
      </c>
      <c r="B1130" s="11">
        <v>568</v>
      </c>
      <c r="C1130" s="11">
        <v>560</v>
      </c>
      <c r="D1130" s="11">
        <v>584143.02980000002</v>
      </c>
      <c r="E1130" s="11">
        <v>3282509.7059999998</v>
      </c>
      <c r="F1130" s="11">
        <v>582361.04819999996</v>
      </c>
      <c r="G1130" s="11">
        <v>3283438.8730000001</v>
      </c>
      <c r="H1130" s="11">
        <v>1</v>
      </c>
      <c r="I1130" s="11">
        <v>-2</v>
      </c>
      <c r="J1130" s="11">
        <v>0.48</v>
      </c>
      <c r="K1130" s="11">
        <v>2095.14</v>
      </c>
      <c r="L1130" s="11">
        <v>45</v>
      </c>
      <c r="M1130" s="11">
        <v>0.02</v>
      </c>
      <c r="N1130" s="11">
        <v>0</v>
      </c>
      <c r="O1130" s="11">
        <v>0</v>
      </c>
      <c r="P1130" s="11">
        <v>0</v>
      </c>
      <c r="Q1130" s="11">
        <v>50</v>
      </c>
      <c r="R1130" s="11">
        <v>0</v>
      </c>
      <c r="S1130" s="11">
        <v>0.18</v>
      </c>
      <c r="T1130" s="11">
        <v>1</v>
      </c>
      <c r="U1130" s="11" t="s">
        <v>676</v>
      </c>
      <c r="V1130" s="11" t="s">
        <v>79</v>
      </c>
      <c r="W1130" s="11" t="s">
        <v>79</v>
      </c>
      <c r="X1130" s="11" t="s">
        <v>79</v>
      </c>
    </row>
    <row r="1131" spans="1:24" x14ac:dyDescent="0.25">
      <c r="A1131" s="11">
        <v>1130</v>
      </c>
      <c r="B1131" s="11">
        <v>568</v>
      </c>
      <c r="C1131" s="11">
        <v>560</v>
      </c>
      <c r="D1131" s="11">
        <v>586949.53049999999</v>
      </c>
      <c r="E1131" s="11">
        <v>3285670.4130000002</v>
      </c>
      <c r="F1131" s="11">
        <v>584950.27159999998</v>
      </c>
      <c r="G1131" s="11">
        <v>3284699.7409999999</v>
      </c>
      <c r="H1131" s="11">
        <v>1</v>
      </c>
      <c r="I1131" s="11">
        <v>-1</v>
      </c>
      <c r="J1131" s="11">
        <v>0.48</v>
      </c>
      <c r="K1131" s="11">
        <v>2688.64</v>
      </c>
      <c r="L1131" s="11">
        <v>10</v>
      </c>
      <c r="M1131" s="11">
        <v>0.02</v>
      </c>
      <c r="N1131" s="11">
        <v>0</v>
      </c>
      <c r="O1131" s="11">
        <v>0</v>
      </c>
      <c r="P1131" s="11">
        <v>0</v>
      </c>
      <c r="Q1131" s="11">
        <v>50</v>
      </c>
      <c r="R1131" s="11">
        <v>0</v>
      </c>
      <c r="S1131" s="11">
        <v>0.18</v>
      </c>
      <c r="T1131" s="11">
        <v>1</v>
      </c>
      <c r="U1131" s="11" t="s">
        <v>676</v>
      </c>
      <c r="V1131" s="11" t="s">
        <v>79</v>
      </c>
      <c r="W1131" s="11" t="s">
        <v>79</v>
      </c>
      <c r="X1131" s="11" t="s">
        <v>79</v>
      </c>
    </row>
    <row r="1132" spans="1:24" x14ac:dyDescent="0.25">
      <c r="A1132" s="11">
        <v>1131</v>
      </c>
      <c r="B1132" s="11">
        <v>560</v>
      </c>
      <c r="C1132" s="11">
        <v>562</v>
      </c>
      <c r="D1132" s="11">
        <v>581565.45759999997</v>
      </c>
      <c r="E1132" s="11">
        <v>3283061.0180000002</v>
      </c>
      <c r="F1132" s="11">
        <v>581413.74730000005</v>
      </c>
      <c r="G1132" s="11">
        <v>3280172.6340000001</v>
      </c>
      <c r="H1132" s="11">
        <v>11</v>
      </c>
      <c r="I1132" s="11">
        <v>-2</v>
      </c>
      <c r="J1132" s="11">
        <v>0.47699999999999998</v>
      </c>
      <c r="K1132" s="11">
        <v>3514.71</v>
      </c>
      <c r="L1132" s="11">
        <v>50</v>
      </c>
      <c r="M1132" s="11">
        <v>0.02</v>
      </c>
      <c r="N1132" s="11">
        <v>0</v>
      </c>
      <c r="O1132" s="11">
        <v>0</v>
      </c>
      <c r="P1132" s="11">
        <v>0</v>
      </c>
      <c r="Q1132" s="11">
        <v>50</v>
      </c>
      <c r="R1132" s="11">
        <v>0</v>
      </c>
      <c r="S1132" s="11">
        <v>0.18</v>
      </c>
      <c r="T1132" s="11">
        <v>1</v>
      </c>
      <c r="U1132" s="11" t="s">
        <v>676</v>
      </c>
      <c r="V1132" s="11" t="s">
        <v>79</v>
      </c>
      <c r="W1132" s="11" t="s">
        <v>79</v>
      </c>
      <c r="X1132" s="11" t="s">
        <v>79</v>
      </c>
    </row>
    <row r="1133" spans="1:24" x14ac:dyDescent="0.25">
      <c r="A1133" s="11">
        <v>1132</v>
      </c>
      <c r="B1133" s="11">
        <v>551</v>
      </c>
      <c r="C1133" s="11">
        <v>567</v>
      </c>
      <c r="D1133" s="11">
        <v>611138.96470000001</v>
      </c>
      <c r="E1133" s="11">
        <v>3284493.4360000002</v>
      </c>
      <c r="F1133" s="11">
        <v>609031.69979999994</v>
      </c>
      <c r="G1133" s="11">
        <v>3280269.5350000001</v>
      </c>
      <c r="H1133" s="11">
        <v>1</v>
      </c>
      <c r="I1133" s="11">
        <v>-1.8</v>
      </c>
      <c r="J1133" s="11">
        <v>0</v>
      </c>
      <c r="K1133" s="11">
        <v>4720.37</v>
      </c>
      <c r="L1133" s="11">
        <v>7980</v>
      </c>
      <c r="M1133" s="11">
        <v>0.02</v>
      </c>
      <c r="N1133" s="11">
        <v>0</v>
      </c>
      <c r="O1133" s="11">
        <v>0</v>
      </c>
      <c r="P1133" s="11">
        <v>0</v>
      </c>
      <c r="Q1133" s="11">
        <v>200</v>
      </c>
      <c r="R1133" s="11">
        <v>0</v>
      </c>
      <c r="S1133" s="11">
        <v>0.18</v>
      </c>
      <c r="T1133" s="11">
        <v>0.56000000000000005</v>
      </c>
      <c r="U1133" s="11" t="s">
        <v>676</v>
      </c>
      <c r="V1133" s="11" t="s">
        <v>79</v>
      </c>
      <c r="W1133" s="11" t="s">
        <v>79</v>
      </c>
      <c r="X1133" s="11" t="s">
        <v>79</v>
      </c>
    </row>
    <row r="1134" spans="1:24" x14ac:dyDescent="0.25">
      <c r="A1134" s="11">
        <v>1133</v>
      </c>
      <c r="B1134" s="11">
        <v>450</v>
      </c>
      <c r="C1134" s="11">
        <v>551</v>
      </c>
      <c r="D1134" s="11">
        <v>617348.23369999998</v>
      </c>
      <c r="E1134" s="11">
        <v>3278671.1949999998</v>
      </c>
      <c r="F1134" s="11">
        <v>611138.96470000001</v>
      </c>
      <c r="G1134" s="11">
        <v>3284493.4360000002</v>
      </c>
      <c r="H1134" s="11">
        <v>1</v>
      </c>
      <c r="I1134" s="11">
        <v>-1.8</v>
      </c>
      <c r="J1134" s="11">
        <v>0</v>
      </c>
      <c r="K1134" s="11">
        <v>8511.9599999999991</v>
      </c>
      <c r="L1134" s="11">
        <v>5087</v>
      </c>
      <c r="M1134" s="11">
        <v>0.02</v>
      </c>
      <c r="N1134" s="11">
        <v>0</v>
      </c>
      <c r="O1134" s="11">
        <v>0</v>
      </c>
      <c r="P1134" s="11">
        <v>0</v>
      </c>
      <c r="Q1134" s="11">
        <v>100</v>
      </c>
      <c r="R1134" s="11">
        <v>0</v>
      </c>
      <c r="S1134" s="11">
        <v>0.18</v>
      </c>
      <c r="T1134" s="11">
        <v>0.56000000000000005</v>
      </c>
      <c r="U1134" s="11" t="s">
        <v>676</v>
      </c>
      <c r="V1134" s="11" t="s">
        <v>79</v>
      </c>
      <c r="W1134" s="11" t="s">
        <v>79</v>
      </c>
      <c r="X1134" s="11" t="s">
        <v>79</v>
      </c>
    </row>
    <row r="1135" spans="1:24" x14ac:dyDescent="0.25">
      <c r="A1135" s="11">
        <v>1134</v>
      </c>
      <c r="B1135" s="11">
        <v>847</v>
      </c>
      <c r="C1135" s="11">
        <v>568</v>
      </c>
      <c r="D1135" s="11">
        <v>600064.80900000001</v>
      </c>
      <c r="E1135" s="11">
        <v>3280485.5860000001</v>
      </c>
      <c r="F1135" s="11">
        <v>589458.81299999997</v>
      </c>
      <c r="G1135" s="11">
        <v>3284084.4479999999</v>
      </c>
      <c r="H1135" s="11">
        <v>1</v>
      </c>
      <c r="I1135" s="11">
        <v>-2.4</v>
      </c>
      <c r="J1135" s="11">
        <v>0</v>
      </c>
      <c r="K1135" s="11">
        <v>11199.95</v>
      </c>
      <c r="L1135" s="11">
        <v>8267</v>
      </c>
      <c r="M1135" s="11">
        <v>0.02</v>
      </c>
      <c r="N1135" s="11">
        <v>0</v>
      </c>
      <c r="O1135" s="11">
        <v>0</v>
      </c>
      <c r="P1135" s="11">
        <v>0</v>
      </c>
      <c r="Q1135" s="11">
        <v>50</v>
      </c>
      <c r="R1135" s="11">
        <v>0</v>
      </c>
      <c r="S1135" s="11">
        <v>0.18</v>
      </c>
      <c r="T1135" s="11">
        <v>0.56000000000000005</v>
      </c>
      <c r="U1135" s="11" t="s">
        <v>676</v>
      </c>
      <c r="V1135" s="11" t="s">
        <v>79</v>
      </c>
      <c r="W1135" s="11" t="s">
        <v>79</v>
      </c>
      <c r="X1135" s="11" t="s">
        <v>79</v>
      </c>
    </row>
    <row r="1136" spans="1:24" x14ac:dyDescent="0.25">
      <c r="A1136" s="11">
        <v>1135</v>
      </c>
      <c r="B1136" s="11">
        <v>568</v>
      </c>
      <c r="C1136" s="11">
        <v>562</v>
      </c>
      <c r="D1136" s="11">
        <v>584387.00809999998</v>
      </c>
      <c r="E1136" s="11">
        <v>3280844.3629999999</v>
      </c>
      <c r="F1136" s="11">
        <v>583182.51269999996</v>
      </c>
      <c r="G1136" s="11">
        <v>3279932.0120000001</v>
      </c>
      <c r="H1136" s="11">
        <v>1</v>
      </c>
      <c r="I1136" s="11">
        <v>-2</v>
      </c>
      <c r="J1136" s="11">
        <v>0.45</v>
      </c>
      <c r="K1136" s="11">
        <v>2365.12</v>
      </c>
      <c r="L1136" s="11">
        <v>13</v>
      </c>
      <c r="M1136" s="11">
        <v>0.02</v>
      </c>
      <c r="N1136" s="11">
        <v>0</v>
      </c>
      <c r="O1136" s="11">
        <v>0</v>
      </c>
      <c r="P1136" s="11">
        <v>0</v>
      </c>
      <c r="Q1136" s="11">
        <v>50</v>
      </c>
      <c r="R1136" s="11">
        <v>0</v>
      </c>
      <c r="S1136" s="11">
        <v>0.18</v>
      </c>
      <c r="T1136" s="11">
        <v>1</v>
      </c>
      <c r="U1136" s="11" t="s">
        <v>676</v>
      </c>
      <c r="V1136" s="11" t="s">
        <v>79</v>
      </c>
      <c r="W1136" s="11" t="s">
        <v>79</v>
      </c>
      <c r="X1136" s="11" t="s">
        <v>79</v>
      </c>
    </row>
    <row r="1137" spans="1:24" x14ac:dyDescent="0.25">
      <c r="A1137" s="11">
        <v>1136</v>
      </c>
      <c r="B1137" s="11">
        <v>568</v>
      </c>
      <c r="C1137" s="11">
        <v>563</v>
      </c>
      <c r="D1137" s="11">
        <v>586027.24860000005</v>
      </c>
      <c r="E1137" s="11">
        <v>3276717.2310000001</v>
      </c>
      <c r="F1137" s="11">
        <v>583624.92059999995</v>
      </c>
      <c r="G1137" s="11">
        <v>3277775.6</v>
      </c>
      <c r="H1137" s="11">
        <v>1</v>
      </c>
      <c r="I1137" s="11">
        <v>-2</v>
      </c>
      <c r="J1137" s="11">
        <v>0.52</v>
      </c>
      <c r="K1137" s="11">
        <v>4255.12</v>
      </c>
      <c r="L1137" s="11">
        <v>22</v>
      </c>
      <c r="M1137" s="11">
        <v>0.02</v>
      </c>
      <c r="N1137" s="11">
        <v>0</v>
      </c>
      <c r="O1137" s="11">
        <v>0</v>
      </c>
      <c r="P1137" s="11">
        <v>0</v>
      </c>
      <c r="Q1137" s="11">
        <v>50</v>
      </c>
      <c r="R1137" s="11">
        <v>0</v>
      </c>
      <c r="S1137" s="11">
        <v>0.18</v>
      </c>
      <c r="T1137" s="11">
        <v>1</v>
      </c>
      <c r="U1137" s="11" t="s">
        <v>676</v>
      </c>
      <c r="V1137" s="11" t="s">
        <v>79</v>
      </c>
      <c r="W1137" s="11" t="s">
        <v>79</v>
      </c>
      <c r="X1137" s="11" t="s">
        <v>79</v>
      </c>
    </row>
    <row r="1138" spans="1:24" x14ac:dyDescent="0.25">
      <c r="A1138" s="11">
        <v>1137</v>
      </c>
      <c r="B1138" s="11">
        <v>636</v>
      </c>
      <c r="C1138" s="11">
        <v>721</v>
      </c>
      <c r="D1138" s="11">
        <v>703467.42189999996</v>
      </c>
      <c r="E1138" s="11">
        <v>3282380.1269999999</v>
      </c>
      <c r="F1138" s="11">
        <v>698809.1753</v>
      </c>
      <c r="G1138" s="11">
        <v>3283925.6710000001</v>
      </c>
      <c r="H1138" s="11">
        <v>11</v>
      </c>
      <c r="I1138" s="11">
        <v>-0.6</v>
      </c>
      <c r="J1138" s="11">
        <v>0.57999999999999996</v>
      </c>
      <c r="K1138" s="11">
        <v>5204.3100000000004</v>
      </c>
      <c r="L1138" s="11">
        <v>25</v>
      </c>
      <c r="M1138" s="11">
        <v>2.5000000000000001E-2</v>
      </c>
      <c r="N1138" s="11">
        <v>0</v>
      </c>
      <c r="O1138" s="11">
        <v>0</v>
      </c>
      <c r="P1138" s="11">
        <v>0</v>
      </c>
      <c r="Q1138" s="11">
        <v>50</v>
      </c>
      <c r="R1138" s="11">
        <v>0</v>
      </c>
      <c r="S1138" s="11">
        <v>0.18</v>
      </c>
      <c r="T1138" s="11">
        <v>1</v>
      </c>
      <c r="U1138" s="11" t="s">
        <v>676</v>
      </c>
      <c r="V1138" s="11" t="s">
        <v>79</v>
      </c>
      <c r="W1138" s="11" t="s">
        <v>79</v>
      </c>
      <c r="X1138" s="11" t="s">
        <v>79</v>
      </c>
    </row>
    <row r="1139" spans="1:24" x14ac:dyDescent="0.25">
      <c r="A1139" s="11">
        <v>1138</v>
      </c>
      <c r="B1139" s="11">
        <v>721</v>
      </c>
      <c r="C1139" s="11">
        <v>863</v>
      </c>
      <c r="D1139" s="11">
        <v>697091.09299999999</v>
      </c>
      <c r="E1139" s="11">
        <v>3285315.19</v>
      </c>
      <c r="F1139" s="11">
        <v>695595.3983</v>
      </c>
      <c r="G1139" s="11">
        <v>3284692.0320000001</v>
      </c>
      <c r="H1139" s="11">
        <v>11</v>
      </c>
      <c r="I1139" s="11">
        <v>-0.6</v>
      </c>
      <c r="J1139" s="11">
        <v>0.57599999999999996</v>
      </c>
      <c r="K1139" s="11">
        <v>1819.97</v>
      </c>
      <c r="L1139" s="11">
        <v>30</v>
      </c>
      <c r="M1139" s="11">
        <v>2.5000000000000001E-2</v>
      </c>
      <c r="N1139" s="11">
        <v>0</v>
      </c>
      <c r="O1139" s="11">
        <v>0</v>
      </c>
      <c r="P1139" s="11">
        <v>0</v>
      </c>
      <c r="Q1139" s="11">
        <v>50</v>
      </c>
      <c r="R1139" s="11">
        <v>0</v>
      </c>
      <c r="S1139" s="11">
        <v>0.18</v>
      </c>
      <c r="T1139" s="11">
        <v>1</v>
      </c>
      <c r="U1139" s="11" t="s">
        <v>676</v>
      </c>
      <c r="V1139" s="11" t="s">
        <v>79</v>
      </c>
      <c r="W1139" s="11" t="s">
        <v>79</v>
      </c>
      <c r="X1139" s="11" t="s">
        <v>79</v>
      </c>
    </row>
    <row r="1140" spans="1:24" x14ac:dyDescent="0.25">
      <c r="A1140" s="11">
        <v>1139</v>
      </c>
      <c r="B1140" s="11">
        <v>458</v>
      </c>
      <c r="C1140" s="11">
        <v>459</v>
      </c>
      <c r="D1140" s="11">
        <v>722398.85600000003</v>
      </c>
      <c r="E1140" s="11">
        <v>3284606.7</v>
      </c>
      <c r="F1140" s="11">
        <v>721412.62970000005</v>
      </c>
      <c r="G1140" s="11">
        <v>3283266.5180000002</v>
      </c>
      <c r="H1140" s="11">
        <v>6</v>
      </c>
      <c r="I1140" s="11">
        <v>-0.6</v>
      </c>
      <c r="J1140" s="11">
        <v>1.6</v>
      </c>
      <c r="K1140" s="11">
        <v>11</v>
      </c>
      <c r="L1140" s="11">
        <v>10</v>
      </c>
      <c r="M1140" s="11">
        <v>2.5000000000000001E-2</v>
      </c>
      <c r="N1140" s="11">
        <v>0.5</v>
      </c>
      <c r="O1140" s="11">
        <v>1</v>
      </c>
      <c r="P1140" s="11">
        <v>0</v>
      </c>
      <c r="Q1140" s="11">
        <v>50</v>
      </c>
      <c r="R1140" s="11">
        <v>0</v>
      </c>
      <c r="S1140" s="11">
        <v>0.18</v>
      </c>
      <c r="T1140" s="11">
        <v>1</v>
      </c>
      <c r="U1140" s="11" t="s">
        <v>676</v>
      </c>
      <c r="V1140" s="11" t="s">
        <v>79</v>
      </c>
      <c r="W1140" s="11" t="s">
        <v>79</v>
      </c>
      <c r="X1140" s="11" t="s">
        <v>79</v>
      </c>
    </row>
    <row r="1141" spans="1:24" x14ac:dyDescent="0.25">
      <c r="A1141" s="11">
        <v>1140</v>
      </c>
      <c r="B1141" s="11">
        <v>454</v>
      </c>
      <c r="C1141" s="11">
        <v>557</v>
      </c>
      <c r="D1141" s="11">
        <v>627720.89119999995</v>
      </c>
      <c r="E1141" s="11">
        <v>3278852.3250000002</v>
      </c>
      <c r="F1141" s="11">
        <v>621810.82169999997</v>
      </c>
      <c r="G1141" s="11">
        <v>3283407.5120000001</v>
      </c>
      <c r="H1141" s="11">
        <v>1</v>
      </c>
      <c r="I1141" s="11">
        <v>-2.1</v>
      </c>
      <c r="J1141" s="11">
        <v>0</v>
      </c>
      <c r="K1141" s="11">
        <v>7461.81</v>
      </c>
      <c r="L1141" s="11">
        <v>5050</v>
      </c>
      <c r="M1141" s="11">
        <v>0.02</v>
      </c>
      <c r="N1141" s="11">
        <v>0</v>
      </c>
      <c r="O1141" s="11">
        <v>0</v>
      </c>
      <c r="P1141" s="11">
        <v>0</v>
      </c>
      <c r="Q1141" s="11">
        <v>200</v>
      </c>
      <c r="R1141" s="11">
        <v>0</v>
      </c>
      <c r="S1141" s="11">
        <v>0.18</v>
      </c>
      <c r="T1141" s="11">
        <v>0.56000000000000005</v>
      </c>
      <c r="U1141" s="11" t="s">
        <v>676</v>
      </c>
      <c r="V1141" s="11" t="s">
        <v>79</v>
      </c>
      <c r="W1141" s="11" t="s">
        <v>79</v>
      </c>
      <c r="X1141" s="11" t="s">
        <v>79</v>
      </c>
    </row>
    <row r="1142" spans="1:24" x14ac:dyDescent="0.25">
      <c r="A1142" s="11">
        <v>1141</v>
      </c>
      <c r="B1142" s="11">
        <v>557</v>
      </c>
      <c r="C1142" s="11">
        <v>450</v>
      </c>
      <c r="D1142" s="11">
        <v>621810.82169999997</v>
      </c>
      <c r="E1142" s="11">
        <v>3283407.5120000001</v>
      </c>
      <c r="F1142" s="11">
        <v>617348.23369999998</v>
      </c>
      <c r="G1142" s="11">
        <v>3278671.1949999998</v>
      </c>
      <c r="H1142" s="11">
        <v>1</v>
      </c>
      <c r="I1142" s="11">
        <v>-2</v>
      </c>
      <c r="J1142" s="11">
        <v>0</v>
      </c>
      <c r="K1142" s="11">
        <v>6507.49</v>
      </c>
      <c r="L1142" s="11">
        <v>10133</v>
      </c>
      <c r="M1142" s="11">
        <v>0.02</v>
      </c>
      <c r="N1142" s="11">
        <v>0</v>
      </c>
      <c r="O1142" s="11">
        <v>0</v>
      </c>
      <c r="P1142" s="11">
        <v>0</v>
      </c>
      <c r="Q1142" s="11">
        <v>200</v>
      </c>
      <c r="R1142" s="11">
        <v>0</v>
      </c>
      <c r="S1142" s="11">
        <v>0.18</v>
      </c>
      <c r="T1142" s="11">
        <v>0.56000000000000005</v>
      </c>
      <c r="U1142" s="11" t="s">
        <v>676</v>
      </c>
      <c r="V1142" s="11" t="s">
        <v>79</v>
      </c>
      <c r="W1142" s="11" t="s">
        <v>79</v>
      </c>
      <c r="X1142" s="11" t="s">
        <v>79</v>
      </c>
    </row>
    <row r="1143" spans="1:24" x14ac:dyDescent="0.25">
      <c r="A1143" s="11">
        <v>1142</v>
      </c>
      <c r="B1143" s="11">
        <v>772</v>
      </c>
      <c r="C1143" s="11">
        <v>422</v>
      </c>
      <c r="D1143" s="11">
        <v>638672.76560000004</v>
      </c>
      <c r="E1143" s="11">
        <v>3282816.9819999998</v>
      </c>
      <c r="F1143" s="11">
        <v>639619.87829999998</v>
      </c>
      <c r="G1143" s="11">
        <v>3281698.5019999999</v>
      </c>
      <c r="H1143" s="11">
        <v>1</v>
      </c>
      <c r="I1143" s="11">
        <v>-1</v>
      </c>
      <c r="J1143" s="11">
        <v>0.56999999999999995</v>
      </c>
      <c r="K1143" s="11">
        <v>1701.2</v>
      </c>
      <c r="L1143" s="11">
        <v>25</v>
      </c>
      <c r="M1143" s="11">
        <v>0.02</v>
      </c>
      <c r="N1143" s="11">
        <v>0</v>
      </c>
      <c r="O1143" s="11">
        <v>0</v>
      </c>
      <c r="P1143" s="11">
        <v>0</v>
      </c>
      <c r="Q1143" s="11">
        <v>50</v>
      </c>
      <c r="R1143" s="11">
        <v>0</v>
      </c>
      <c r="S1143" s="11">
        <v>0.18</v>
      </c>
      <c r="T1143" s="11">
        <v>1</v>
      </c>
      <c r="U1143" s="11" t="s">
        <v>676</v>
      </c>
      <c r="V1143" s="11" t="s">
        <v>79</v>
      </c>
      <c r="W1143" s="11" t="s">
        <v>79</v>
      </c>
      <c r="X1143" s="11" t="s">
        <v>79</v>
      </c>
    </row>
    <row r="1144" spans="1:24" x14ac:dyDescent="0.25">
      <c r="A1144" s="11">
        <v>1143</v>
      </c>
      <c r="B1144" s="11">
        <v>575</v>
      </c>
      <c r="C1144" s="11">
        <v>453</v>
      </c>
      <c r="D1144" s="11">
        <v>634613.15729999996</v>
      </c>
      <c r="E1144" s="11">
        <v>3281467.375</v>
      </c>
      <c r="F1144" s="11">
        <v>632422.40040000004</v>
      </c>
      <c r="G1144" s="11">
        <v>3281491.9219999998</v>
      </c>
      <c r="H1144" s="11">
        <v>2</v>
      </c>
      <c r="I1144" s="11">
        <v>-1.1000000000000001</v>
      </c>
      <c r="J1144" s="11">
        <v>-0.33</v>
      </c>
      <c r="K1144" s="11">
        <v>-2</v>
      </c>
      <c r="L1144" s="11">
        <v>4.5999999999999996</v>
      </c>
      <c r="M1144" s="11">
        <v>-9999</v>
      </c>
      <c r="N1144" s="11">
        <v>-9999</v>
      </c>
      <c r="O1144" s="11">
        <v>-9999</v>
      </c>
      <c r="P1144" s="11">
        <v>0.4</v>
      </c>
      <c r="Q1144" s="11">
        <v>50</v>
      </c>
      <c r="R1144" s="11">
        <v>0</v>
      </c>
      <c r="S1144" s="11">
        <v>0.18</v>
      </c>
      <c r="T1144" s="11">
        <v>1</v>
      </c>
      <c r="U1144" s="11" t="s">
        <v>676</v>
      </c>
      <c r="V1144" s="11" t="s">
        <v>79</v>
      </c>
      <c r="W1144" s="11" t="s">
        <v>79</v>
      </c>
      <c r="X1144" s="11" t="s">
        <v>79</v>
      </c>
    </row>
    <row r="1145" spans="1:24" x14ac:dyDescent="0.25">
      <c r="A1145" s="11">
        <v>1144</v>
      </c>
      <c r="B1145" s="11">
        <v>453</v>
      </c>
      <c r="C1145" s="11">
        <v>454</v>
      </c>
      <c r="D1145" s="11">
        <v>630594.27190000005</v>
      </c>
      <c r="E1145" s="11">
        <v>3282662.3330000001</v>
      </c>
      <c r="F1145" s="11">
        <v>627720.89119999995</v>
      </c>
      <c r="G1145" s="11">
        <v>3278852.3250000002</v>
      </c>
      <c r="H1145" s="11">
        <v>1</v>
      </c>
      <c r="I1145" s="11">
        <v>-2</v>
      </c>
      <c r="J1145" s="11">
        <v>0</v>
      </c>
      <c r="K1145" s="11">
        <v>4772.05</v>
      </c>
      <c r="L1145" s="11">
        <v>5181</v>
      </c>
      <c r="M1145" s="11">
        <v>0.02</v>
      </c>
      <c r="N1145" s="11">
        <v>0</v>
      </c>
      <c r="O1145" s="11">
        <v>0</v>
      </c>
      <c r="P1145" s="11">
        <v>0</v>
      </c>
      <c r="Q1145" s="11">
        <v>200</v>
      </c>
      <c r="R1145" s="11">
        <v>0</v>
      </c>
      <c r="S1145" s="11">
        <v>0.18</v>
      </c>
      <c r="T1145" s="11">
        <v>0.56000000000000005</v>
      </c>
      <c r="U1145" s="11" t="s">
        <v>676</v>
      </c>
      <c r="V1145" s="11" t="s">
        <v>79</v>
      </c>
      <c r="W1145" s="11" t="s">
        <v>79</v>
      </c>
      <c r="X1145" s="11" t="s">
        <v>79</v>
      </c>
    </row>
    <row r="1146" spans="1:24" x14ac:dyDescent="0.25">
      <c r="A1146" s="11">
        <v>1145</v>
      </c>
      <c r="B1146" s="11">
        <v>560</v>
      </c>
      <c r="C1146" s="11">
        <v>544</v>
      </c>
      <c r="D1146" s="11">
        <v>578590.27679999999</v>
      </c>
      <c r="E1146" s="11">
        <v>3284752.8139999998</v>
      </c>
      <c r="F1146" s="11">
        <v>576696.53260000004</v>
      </c>
      <c r="G1146" s="11">
        <v>3283876.3280000002</v>
      </c>
      <c r="H1146" s="11">
        <v>1</v>
      </c>
      <c r="I1146" s="11">
        <v>-1</v>
      </c>
      <c r="J1146" s="11">
        <v>0.47699999999999998</v>
      </c>
      <c r="K1146" s="11">
        <v>2865.1</v>
      </c>
      <c r="L1146" s="11">
        <v>30</v>
      </c>
      <c r="M1146" s="11">
        <v>0.02</v>
      </c>
      <c r="N1146" s="11">
        <v>0</v>
      </c>
      <c r="O1146" s="11">
        <v>0</v>
      </c>
      <c r="P1146" s="11">
        <v>0</v>
      </c>
      <c r="Q1146" s="11">
        <v>50</v>
      </c>
      <c r="R1146" s="11">
        <v>0</v>
      </c>
      <c r="S1146" s="11">
        <v>0.18</v>
      </c>
      <c r="T1146" s="11">
        <v>1</v>
      </c>
      <c r="U1146" s="11" t="s">
        <v>676</v>
      </c>
      <c r="V1146" s="11" t="s">
        <v>79</v>
      </c>
      <c r="W1146" s="11" t="s">
        <v>79</v>
      </c>
      <c r="X1146" s="11" t="s">
        <v>79</v>
      </c>
    </row>
    <row r="1147" spans="1:24" x14ac:dyDescent="0.25">
      <c r="A1147" s="11">
        <v>1146</v>
      </c>
      <c r="B1147" s="11">
        <v>544</v>
      </c>
      <c r="C1147" s="11">
        <v>565</v>
      </c>
      <c r="D1147" s="11">
        <v>576696.53260000004</v>
      </c>
      <c r="E1147" s="11">
        <v>3283876.3280000002</v>
      </c>
      <c r="F1147" s="11">
        <v>577218.65379999997</v>
      </c>
      <c r="G1147" s="11">
        <v>3276452.4419999998</v>
      </c>
      <c r="H1147" s="11">
        <v>1</v>
      </c>
      <c r="I1147" s="11">
        <v>-1.5</v>
      </c>
      <c r="J1147" s="11">
        <v>0.53700000000000003</v>
      </c>
      <c r="K1147" s="11">
        <v>7460.69</v>
      </c>
      <c r="L1147" s="11">
        <v>20</v>
      </c>
      <c r="M1147" s="11">
        <v>0.02</v>
      </c>
      <c r="N1147" s="11">
        <v>0</v>
      </c>
      <c r="O1147" s="11">
        <v>0</v>
      </c>
      <c r="P1147" s="11">
        <v>0</v>
      </c>
      <c r="Q1147" s="11">
        <v>20</v>
      </c>
      <c r="R1147" s="11">
        <v>0</v>
      </c>
      <c r="S1147" s="11">
        <v>0.18</v>
      </c>
      <c r="T1147" s="11">
        <v>1</v>
      </c>
      <c r="U1147" s="11" t="s">
        <v>676</v>
      </c>
      <c r="V1147" s="11" t="s">
        <v>79</v>
      </c>
      <c r="W1147" s="11" t="s">
        <v>79</v>
      </c>
      <c r="X1147" s="11" t="s">
        <v>79</v>
      </c>
    </row>
    <row r="1148" spans="1:24" x14ac:dyDescent="0.25">
      <c r="A1148" s="11">
        <v>1147</v>
      </c>
      <c r="B1148" s="11">
        <v>544</v>
      </c>
      <c r="C1148" s="11">
        <v>565</v>
      </c>
      <c r="D1148" s="11">
        <v>573956.34490000003</v>
      </c>
      <c r="E1148" s="11">
        <v>3278820.0980000002</v>
      </c>
      <c r="F1148" s="11">
        <v>573981.20570000005</v>
      </c>
      <c r="G1148" s="11">
        <v>3274907.67</v>
      </c>
      <c r="H1148" s="11">
        <v>1</v>
      </c>
      <c r="I1148" s="11">
        <v>-1.5</v>
      </c>
      <c r="J1148" s="11">
        <v>0.53700000000000003</v>
      </c>
      <c r="K1148" s="11">
        <v>3912.51</v>
      </c>
      <c r="L1148" s="11">
        <v>15</v>
      </c>
      <c r="M1148" s="11">
        <v>0.02</v>
      </c>
      <c r="N1148" s="11">
        <v>0</v>
      </c>
      <c r="O1148" s="11">
        <v>0</v>
      </c>
      <c r="P1148" s="11">
        <v>0</v>
      </c>
      <c r="Q1148" s="11">
        <v>20</v>
      </c>
      <c r="R1148" s="11">
        <v>0</v>
      </c>
      <c r="S1148" s="11">
        <v>0.18</v>
      </c>
      <c r="T1148" s="11">
        <v>1</v>
      </c>
      <c r="U1148" s="11" t="s">
        <v>676</v>
      </c>
      <c r="V1148" s="11" t="s">
        <v>79</v>
      </c>
      <c r="W1148" s="11" t="s">
        <v>79</v>
      </c>
      <c r="X1148" s="11" t="s">
        <v>79</v>
      </c>
    </row>
    <row r="1149" spans="1:24" x14ac:dyDescent="0.25">
      <c r="A1149" s="11">
        <v>1148</v>
      </c>
      <c r="B1149" s="11">
        <v>722</v>
      </c>
      <c r="C1149" s="11">
        <v>928</v>
      </c>
      <c r="D1149" s="11">
        <v>715635.64950000006</v>
      </c>
      <c r="E1149" s="11">
        <v>3278010.9539999999</v>
      </c>
      <c r="F1149" s="11">
        <v>720483.95759999997</v>
      </c>
      <c r="G1149" s="11">
        <v>3274049.5079999999</v>
      </c>
      <c r="H1149" s="11">
        <v>6</v>
      </c>
      <c r="I1149" s="11">
        <v>-1.5</v>
      </c>
      <c r="J1149" s="11">
        <v>2.5</v>
      </c>
      <c r="K1149" s="11">
        <v>65</v>
      </c>
      <c r="L1149" s="11">
        <v>15</v>
      </c>
      <c r="M1149" s="11">
        <v>0.02</v>
      </c>
      <c r="N1149" s="11">
        <v>0.5</v>
      </c>
      <c r="O1149" s="11">
        <v>1</v>
      </c>
      <c r="P1149" s="11">
        <v>0</v>
      </c>
      <c r="Q1149" s="11">
        <v>50</v>
      </c>
      <c r="R1149" s="11">
        <v>0</v>
      </c>
      <c r="S1149" s="11">
        <v>0.18</v>
      </c>
      <c r="T1149" s="11">
        <v>1</v>
      </c>
      <c r="U1149" s="11" t="s">
        <v>676</v>
      </c>
      <c r="V1149" s="11" t="s">
        <v>79</v>
      </c>
      <c r="W1149" s="11" t="s">
        <v>79</v>
      </c>
      <c r="X1149" s="11" t="s">
        <v>79</v>
      </c>
    </row>
    <row r="1150" spans="1:24" x14ac:dyDescent="0.25">
      <c r="A1150" s="11">
        <v>1149</v>
      </c>
      <c r="B1150" s="11">
        <v>893</v>
      </c>
      <c r="C1150" s="11">
        <v>928</v>
      </c>
      <c r="D1150" s="11">
        <v>721134.31590000005</v>
      </c>
      <c r="E1150" s="11">
        <v>3274565.5189999999</v>
      </c>
      <c r="F1150" s="11">
        <v>704528.60140000004</v>
      </c>
      <c r="G1150" s="11">
        <v>3277237.003</v>
      </c>
      <c r="H1150" s="11">
        <v>6</v>
      </c>
      <c r="I1150" s="11">
        <v>-1</v>
      </c>
      <c r="J1150" s="11">
        <v>2.5</v>
      </c>
      <c r="K1150" s="11">
        <v>100</v>
      </c>
      <c r="L1150" s="11">
        <v>2</v>
      </c>
      <c r="M1150" s="11">
        <v>0.02</v>
      </c>
      <c r="N1150" s="11">
        <v>0.5</v>
      </c>
      <c r="O1150" s="11">
        <v>1</v>
      </c>
      <c r="P1150" s="11">
        <v>0</v>
      </c>
      <c r="Q1150" s="11">
        <v>50</v>
      </c>
      <c r="R1150" s="11">
        <v>0</v>
      </c>
      <c r="S1150" s="11">
        <v>0.18</v>
      </c>
      <c r="T1150" s="11">
        <v>1</v>
      </c>
      <c r="U1150" s="11" t="s">
        <v>676</v>
      </c>
      <c r="V1150" s="11" t="s">
        <v>79</v>
      </c>
      <c r="W1150" s="11" t="s">
        <v>79</v>
      </c>
      <c r="X1150" s="11" t="s">
        <v>79</v>
      </c>
    </row>
    <row r="1151" spans="1:24" x14ac:dyDescent="0.25">
      <c r="A1151" s="11">
        <v>1150</v>
      </c>
      <c r="B1151" s="11">
        <v>446</v>
      </c>
      <c r="C1151" s="11">
        <v>447</v>
      </c>
      <c r="D1151" s="11">
        <v>649235.61679999996</v>
      </c>
      <c r="E1151" s="11">
        <v>3281794.7259999998</v>
      </c>
      <c r="F1151" s="11">
        <v>647878.93519999995</v>
      </c>
      <c r="G1151" s="11">
        <v>3280220.642</v>
      </c>
      <c r="H1151" s="11">
        <v>11</v>
      </c>
      <c r="I1151" s="11">
        <v>-1</v>
      </c>
      <c r="J1151" s="11">
        <v>0.58899999999999997</v>
      </c>
      <c r="K1151" s="11">
        <v>2078.06</v>
      </c>
      <c r="L1151" s="11">
        <v>20</v>
      </c>
      <c r="M1151" s="11">
        <v>0.02</v>
      </c>
      <c r="N1151" s="11">
        <v>0</v>
      </c>
      <c r="O1151" s="11">
        <v>0</v>
      </c>
      <c r="P1151" s="11">
        <v>0</v>
      </c>
      <c r="Q1151" s="11">
        <v>50</v>
      </c>
      <c r="R1151" s="11">
        <v>0</v>
      </c>
      <c r="S1151" s="11">
        <v>0.18</v>
      </c>
      <c r="T1151" s="11">
        <v>1</v>
      </c>
      <c r="U1151" s="11" t="s">
        <v>676</v>
      </c>
      <c r="V1151" s="11" t="s">
        <v>79</v>
      </c>
      <c r="W1151" s="11" t="s">
        <v>79</v>
      </c>
      <c r="X1151" s="11" t="s">
        <v>79</v>
      </c>
    </row>
    <row r="1152" spans="1:24" x14ac:dyDescent="0.25">
      <c r="A1152" s="11">
        <v>1151</v>
      </c>
      <c r="B1152" s="11">
        <v>446</v>
      </c>
      <c r="C1152" s="11">
        <v>448</v>
      </c>
      <c r="D1152" s="11">
        <v>650254.33039999998</v>
      </c>
      <c r="E1152" s="11">
        <v>3281180.301</v>
      </c>
      <c r="F1152" s="11">
        <v>649892.07759999996</v>
      </c>
      <c r="G1152" s="11">
        <v>3278435.0619999999</v>
      </c>
      <c r="H1152" s="11">
        <v>1</v>
      </c>
      <c r="I1152" s="11">
        <v>-3</v>
      </c>
      <c r="J1152" s="11">
        <v>0.58899999999999997</v>
      </c>
      <c r="K1152" s="11">
        <v>4092.33</v>
      </c>
      <c r="L1152" s="11">
        <v>20</v>
      </c>
      <c r="M1152" s="11">
        <v>0.02</v>
      </c>
      <c r="N1152" s="11">
        <v>0</v>
      </c>
      <c r="O1152" s="11">
        <v>0</v>
      </c>
      <c r="P1152" s="11">
        <v>0</v>
      </c>
      <c r="Q1152" s="11">
        <v>50</v>
      </c>
      <c r="R1152" s="11">
        <v>0</v>
      </c>
      <c r="S1152" s="11">
        <v>0.18</v>
      </c>
      <c r="T1152" s="11">
        <v>1</v>
      </c>
      <c r="U1152" s="11" t="s">
        <v>676</v>
      </c>
      <c r="V1152" s="11" t="s">
        <v>79</v>
      </c>
      <c r="W1152" s="11" t="s">
        <v>79</v>
      </c>
      <c r="X1152" s="11" t="s">
        <v>79</v>
      </c>
    </row>
    <row r="1153" spans="1:24" x14ac:dyDescent="0.25">
      <c r="A1153" s="11">
        <v>1152</v>
      </c>
      <c r="B1153" s="11">
        <v>592</v>
      </c>
      <c r="C1153" s="11">
        <v>596</v>
      </c>
      <c r="D1153" s="11">
        <v>672038.25749999995</v>
      </c>
      <c r="E1153" s="11">
        <v>3281627.398</v>
      </c>
      <c r="F1153" s="11">
        <v>672101.75760000001</v>
      </c>
      <c r="G1153" s="11">
        <v>3279817.6439999999</v>
      </c>
      <c r="H1153" s="11">
        <v>1</v>
      </c>
      <c r="I1153" s="11">
        <v>-1</v>
      </c>
      <c r="J1153" s="11">
        <v>0.76600000000000001</v>
      </c>
      <c r="K1153" s="11">
        <v>1810.87</v>
      </c>
      <c r="L1153" s="11">
        <v>30</v>
      </c>
      <c r="M1153" s="11">
        <v>0.02</v>
      </c>
      <c r="N1153" s="11">
        <v>0</v>
      </c>
      <c r="O1153" s="11">
        <v>0</v>
      </c>
      <c r="P1153" s="11">
        <v>0</v>
      </c>
      <c r="Q1153" s="11">
        <v>50</v>
      </c>
      <c r="R1153" s="11">
        <v>0</v>
      </c>
      <c r="S1153" s="11">
        <v>0.18</v>
      </c>
      <c r="T1153" s="11">
        <v>1</v>
      </c>
      <c r="U1153" s="11" t="s">
        <v>676</v>
      </c>
      <c r="V1153" s="11" t="s">
        <v>79</v>
      </c>
      <c r="W1153" s="11" t="s">
        <v>79</v>
      </c>
      <c r="X1153" s="11" t="s">
        <v>79</v>
      </c>
    </row>
    <row r="1154" spans="1:24" x14ac:dyDescent="0.25">
      <c r="A1154" s="11">
        <v>1153</v>
      </c>
      <c r="B1154" s="11">
        <v>928</v>
      </c>
      <c r="C1154" s="11">
        <v>863</v>
      </c>
      <c r="D1154" s="11">
        <v>704528.60140000004</v>
      </c>
      <c r="E1154" s="11">
        <v>3277237.003</v>
      </c>
      <c r="F1154" s="11">
        <v>695595.3983</v>
      </c>
      <c r="G1154" s="11">
        <v>3284692.0320000001</v>
      </c>
      <c r="H1154" s="11">
        <v>1</v>
      </c>
      <c r="I1154" s="11">
        <v>-1</v>
      </c>
      <c r="J1154" s="11">
        <v>0.73</v>
      </c>
      <c r="K1154" s="11">
        <v>12794</v>
      </c>
      <c r="L1154" s="11">
        <v>15</v>
      </c>
      <c r="M1154" s="11">
        <v>0.02</v>
      </c>
      <c r="N1154" s="11">
        <v>0</v>
      </c>
      <c r="O1154" s="11">
        <v>0</v>
      </c>
      <c r="P1154" s="11">
        <v>0</v>
      </c>
      <c r="Q1154" s="11">
        <v>50</v>
      </c>
      <c r="R1154" s="11">
        <v>0</v>
      </c>
      <c r="S1154" s="11">
        <v>0.18</v>
      </c>
      <c r="T1154" s="11">
        <v>1</v>
      </c>
      <c r="U1154" s="11" t="s">
        <v>676</v>
      </c>
      <c r="V1154" s="11" t="s">
        <v>79</v>
      </c>
      <c r="W1154" s="11" t="s">
        <v>79</v>
      </c>
      <c r="X1154" s="11" t="s">
        <v>79</v>
      </c>
    </row>
    <row r="1155" spans="1:24" x14ac:dyDescent="0.25">
      <c r="A1155" s="11">
        <v>1154</v>
      </c>
      <c r="B1155" s="11">
        <v>516</v>
      </c>
      <c r="C1155" s="11">
        <v>528</v>
      </c>
      <c r="D1155" s="11">
        <v>736338.56090000004</v>
      </c>
      <c r="E1155" s="11">
        <v>3280972.361</v>
      </c>
      <c r="F1155" s="11">
        <v>735960.85100000002</v>
      </c>
      <c r="G1155" s="11">
        <v>3281123.628</v>
      </c>
      <c r="H1155" s="11">
        <v>1</v>
      </c>
      <c r="I1155" s="11">
        <v>-1.2</v>
      </c>
      <c r="J1155" s="11">
        <v>0.53</v>
      </c>
      <c r="K1155" s="11">
        <v>406.87</v>
      </c>
      <c r="L1155" s="11">
        <v>80</v>
      </c>
      <c r="M1155" s="11">
        <v>0.02</v>
      </c>
      <c r="N1155" s="11">
        <v>0</v>
      </c>
      <c r="O1155" s="11">
        <v>0</v>
      </c>
      <c r="P1155" s="11">
        <v>0</v>
      </c>
      <c r="Q1155" s="11">
        <v>50</v>
      </c>
      <c r="R1155" s="11">
        <v>0</v>
      </c>
      <c r="S1155" s="11">
        <v>0.18</v>
      </c>
      <c r="T1155" s="11">
        <v>1</v>
      </c>
      <c r="U1155" s="11" t="s">
        <v>676</v>
      </c>
      <c r="V1155" s="11" t="s">
        <v>79</v>
      </c>
      <c r="W1155" s="11" t="s">
        <v>79</v>
      </c>
      <c r="X1155" s="11" t="s">
        <v>79</v>
      </c>
    </row>
    <row r="1156" spans="1:24" x14ac:dyDescent="0.25">
      <c r="A1156" s="11">
        <v>1155</v>
      </c>
      <c r="B1156" s="11">
        <v>421</v>
      </c>
      <c r="C1156" s="11">
        <v>576</v>
      </c>
      <c r="D1156" s="11">
        <v>643115.92960000003</v>
      </c>
      <c r="E1156" s="11">
        <v>3280900.128</v>
      </c>
      <c r="F1156" s="11">
        <v>640110.02879999997</v>
      </c>
      <c r="G1156" s="11">
        <v>3279032.213</v>
      </c>
      <c r="H1156" s="11">
        <v>1</v>
      </c>
      <c r="I1156" s="11">
        <v>-1</v>
      </c>
      <c r="J1156" s="11">
        <v>0.58299999999999996</v>
      </c>
      <c r="K1156" s="11">
        <v>4252.1000000000004</v>
      </c>
      <c r="L1156" s="11">
        <v>12</v>
      </c>
      <c r="M1156" s="11">
        <v>0.02</v>
      </c>
      <c r="N1156" s="11">
        <v>0</v>
      </c>
      <c r="O1156" s="11">
        <v>0</v>
      </c>
      <c r="P1156" s="11">
        <v>0</v>
      </c>
      <c r="Q1156" s="11">
        <v>50</v>
      </c>
      <c r="R1156" s="11">
        <v>0</v>
      </c>
      <c r="S1156" s="11">
        <v>0.18</v>
      </c>
      <c r="T1156" s="11">
        <v>1</v>
      </c>
      <c r="U1156" s="11" t="s">
        <v>676</v>
      </c>
      <c r="V1156" s="11" t="s">
        <v>79</v>
      </c>
      <c r="W1156" s="11" t="s">
        <v>79</v>
      </c>
      <c r="X1156" s="11" t="s">
        <v>79</v>
      </c>
    </row>
    <row r="1157" spans="1:24" x14ac:dyDescent="0.25">
      <c r="A1157" s="11">
        <v>1156</v>
      </c>
      <c r="B1157" s="11">
        <v>422</v>
      </c>
      <c r="C1157" s="11">
        <v>575</v>
      </c>
      <c r="D1157" s="11">
        <v>638296.26159999997</v>
      </c>
      <c r="E1157" s="11">
        <v>3280667.6830000002</v>
      </c>
      <c r="F1157" s="11">
        <v>637486.63630000001</v>
      </c>
      <c r="G1157" s="11">
        <v>3280309.503</v>
      </c>
      <c r="H1157" s="11">
        <v>11</v>
      </c>
      <c r="I1157" s="11">
        <v>-0.6</v>
      </c>
      <c r="J1157" s="11">
        <v>0.49</v>
      </c>
      <c r="K1157" s="11">
        <v>885.32</v>
      </c>
      <c r="L1157" s="11">
        <v>35</v>
      </c>
      <c r="M1157" s="11">
        <v>2.5000000000000001E-2</v>
      </c>
      <c r="N1157" s="11">
        <v>0</v>
      </c>
      <c r="O1157" s="11">
        <v>0</v>
      </c>
      <c r="P1157" s="11">
        <v>0</v>
      </c>
      <c r="Q1157" s="11">
        <v>50</v>
      </c>
      <c r="R1157" s="11">
        <v>0</v>
      </c>
      <c r="S1157" s="11">
        <v>0.18</v>
      </c>
      <c r="T1157" s="11">
        <v>1</v>
      </c>
      <c r="U1157" s="11" t="s">
        <v>676</v>
      </c>
      <c r="V1157" s="11" t="s">
        <v>79</v>
      </c>
      <c r="W1157" s="11" t="s">
        <v>79</v>
      </c>
      <c r="X1157" s="11" t="s">
        <v>79</v>
      </c>
    </row>
    <row r="1158" spans="1:24" x14ac:dyDescent="0.25">
      <c r="A1158" s="11">
        <v>1157</v>
      </c>
      <c r="B1158" s="11">
        <v>422</v>
      </c>
      <c r="C1158" s="11">
        <v>576</v>
      </c>
      <c r="D1158" s="11">
        <v>639967.90689999994</v>
      </c>
      <c r="E1158" s="11">
        <v>3280559.2659999998</v>
      </c>
      <c r="F1158" s="11">
        <v>639617.06420000002</v>
      </c>
      <c r="G1158" s="11">
        <v>3279565.9550000001</v>
      </c>
      <c r="H1158" s="11">
        <v>2</v>
      </c>
      <c r="I1158" s="11">
        <v>-0.2</v>
      </c>
      <c r="J1158" s="11">
        <v>-0.8</v>
      </c>
      <c r="K1158" s="11">
        <v>-0.8</v>
      </c>
      <c r="L1158" s="11">
        <v>19.8</v>
      </c>
      <c r="M1158" s="11">
        <v>-9999</v>
      </c>
      <c r="N1158" s="11">
        <v>-9999</v>
      </c>
      <c r="O1158" s="11">
        <v>-9999</v>
      </c>
      <c r="P1158" s="11">
        <v>0.4</v>
      </c>
      <c r="Q1158" s="11">
        <v>50</v>
      </c>
      <c r="R1158" s="11">
        <v>0</v>
      </c>
      <c r="S1158" s="11">
        <v>0.18</v>
      </c>
      <c r="T1158" s="11">
        <v>1</v>
      </c>
      <c r="U1158" s="11" t="s">
        <v>676</v>
      </c>
      <c r="V1158" s="11" t="s">
        <v>79</v>
      </c>
      <c r="W1158" s="11" t="s">
        <v>79</v>
      </c>
      <c r="X1158" s="11" t="s">
        <v>79</v>
      </c>
    </row>
    <row r="1159" spans="1:24" x14ac:dyDescent="0.25">
      <c r="A1159" s="11">
        <v>1158</v>
      </c>
      <c r="B1159" s="11">
        <v>575</v>
      </c>
      <c r="C1159" s="11">
        <v>556</v>
      </c>
      <c r="D1159" s="11">
        <v>634803.14150000003</v>
      </c>
      <c r="E1159" s="11">
        <v>3279579.9929999998</v>
      </c>
      <c r="F1159" s="11">
        <v>634611.60919999995</v>
      </c>
      <c r="G1159" s="11">
        <v>3278498.7620000001</v>
      </c>
      <c r="H1159" s="11">
        <v>2</v>
      </c>
      <c r="I1159" s="11">
        <v>-1.1000000000000001</v>
      </c>
      <c r="J1159" s="11">
        <v>-0.33</v>
      </c>
      <c r="K1159" s="11">
        <v>-1.87</v>
      </c>
      <c r="L1159" s="11">
        <v>4.5999999999999996</v>
      </c>
      <c r="M1159" s="11">
        <v>-9999</v>
      </c>
      <c r="N1159" s="11">
        <v>-9999</v>
      </c>
      <c r="O1159" s="11">
        <v>-9999</v>
      </c>
      <c r="P1159" s="11">
        <v>0.4</v>
      </c>
      <c r="Q1159" s="11">
        <v>50</v>
      </c>
      <c r="R1159" s="11">
        <v>0</v>
      </c>
      <c r="S1159" s="11">
        <v>0.18</v>
      </c>
      <c r="T1159" s="11">
        <v>1</v>
      </c>
      <c r="U1159" s="11" t="s">
        <v>676</v>
      </c>
      <c r="V1159" s="11" t="s">
        <v>79</v>
      </c>
      <c r="W1159" s="11" t="s">
        <v>79</v>
      </c>
      <c r="X1159" s="11" t="s">
        <v>79</v>
      </c>
    </row>
    <row r="1160" spans="1:24" x14ac:dyDescent="0.25">
      <c r="A1160" s="11">
        <v>1159</v>
      </c>
      <c r="B1160" s="11">
        <v>575</v>
      </c>
      <c r="C1160" s="11">
        <v>576</v>
      </c>
      <c r="D1160" s="11">
        <v>636598.49750000006</v>
      </c>
      <c r="E1160" s="11">
        <v>3280170.8569999998</v>
      </c>
      <c r="F1160" s="11">
        <v>637191.93889999995</v>
      </c>
      <c r="G1160" s="11">
        <v>3279390.6680000001</v>
      </c>
      <c r="H1160" s="11">
        <v>2</v>
      </c>
      <c r="I1160" s="11">
        <v>-2.6</v>
      </c>
      <c r="J1160" s="11">
        <v>-0.33</v>
      </c>
      <c r="K1160" s="11">
        <v>-1.57</v>
      </c>
      <c r="L1160" s="11">
        <v>21.3</v>
      </c>
      <c r="M1160" s="11">
        <v>-9999</v>
      </c>
      <c r="N1160" s="11">
        <v>-9999</v>
      </c>
      <c r="O1160" s="11">
        <v>-9999</v>
      </c>
      <c r="P1160" s="11">
        <v>0.4</v>
      </c>
      <c r="Q1160" s="11">
        <v>50</v>
      </c>
      <c r="R1160" s="11">
        <v>0</v>
      </c>
      <c r="S1160" s="11">
        <v>0.18</v>
      </c>
      <c r="T1160" s="11">
        <v>1</v>
      </c>
      <c r="U1160" s="11" t="s">
        <v>676</v>
      </c>
      <c r="V1160" s="11" t="s">
        <v>79</v>
      </c>
      <c r="W1160" s="11" t="s">
        <v>79</v>
      </c>
      <c r="X1160" s="11" t="s">
        <v>79</v>
      </c>
    </row>
    <row r="1161" spans="1:24" x14ac:dyDescent="0.25">
      <c r="A1161" s="11">
        <v>1160</v>
      </c>
      <c r="B1161" s="11">
        <v>562</v>
      </c>
      <c r="C1161" s="11">
        <v>563</v>
      </c>
      <c r="D1161" s="11">
        <v>581416.34510000004</v>
      </c>
      <c r="E1161" s="11">
        <v>3278815.6060000001</v>
      </c>
      <c r="F1161" s="11">
        <v>581040.17090000003</v>
      </c>
      <c r="G1161" s="11">
        <v>3277368.2289999998</v>
      </c>
      <c r="H1161" s="11">
        <v>1</v>
      </c>
      <c r="I1161" s="11">
        <v>-1.5</v>
      </c>
      <c r="J1161" s="11">
        <v>0.44600000000000001</v>
      </c>
      <c r="K1161" s="11">
        <v>2566.63</v>
      </c>
      <c r="L1161" s="11">
        <v>12</v>
      </c>
      <c r="M1161" s="11">
        <v>0.02</v>
      </c>
      <c r="N1161" s="11">
        <v>0</v>
      </c>
      <c r="O1161" s="11">
        <v>0</v>
      </c>
      <c r="P1161" s="11">
        <v>0</v>
      </c>
      <c r="Q1161" s="11">
        <v>50</v>
      </c>
      <c r="R1161" s="11">
        <v>0</v>
      </c>
      <c r="S1161" s="11">
        <v>0.18</v>
      </c>
      <c r="T1161" s="11">
        <v>1</v>
      </c>
      <c r="U1161" s="11" t="s">
        <v>676</v>
      </c>
      <c r="V1161" s="11" t="s">
        <v>79</v>
      </c>
      <c r="W1161" s="11" t="s">
        <v>79</v>
      </c>
      <c r="X1161" s="11" t="s">
        <v>79</v>
      </c>
    </row>
    <row r="1162" spans="1:24" x14ac:dyDescent="0.25">
      <c r="A1162" s="11">
        <v>1161</v>
      </c>
      <c r="B1162" s="11">
        <v>595</v>
      </c>
      <c r="C1162" s="11">
        <v>830</v>
      </c>
      <c r="D1162" s="11">
        <v>668460.81209999998</v>
      </c>
      <c r="E1162" s="11">
        <v>3279517.0219999999</v>
      </c>
      <c r="F1162" s="11">
        <v>667481.85179999995</v>
      </c>
      <c r="G1162" s="11">
        <v>3275773.16</v>
      </c>
      <c r="H1162" s="11">
        <v>1</v>
      </c>
      <c r="I1162" s="11">
        <v>-4</v>
      </c>
      <c r="J1162" s="11">
        <v>0.64</v>
      </c>
      <c r="K1162" s="11">
        <v>4526.74</v>
      </c>
      <c r="L1162" s="11">
        <v>50</v>
      </c>
      <c r="M1162" s="11">
        <v>0.02</v>
      </c>
      <c r="N1162" s="11">
        <v>0</v>
      </c>
      <c r="O1162" s="11">
        <v>0</v>
      </c>
      <c r="P1162" s="11">
        <v>0</v>
      </c>
      <c r="Q1162" s="11">
        <v>50</v>
      </c>
      <c r="R1162" s="11">
        <v>0</v>
      </c>
      <c r="S1162" s="11">
        <v>0.18</v>
      </c>
      <c r="T1162" s="11">
        <v>1</v>
      </c>
      <c r="U1162" s="11" t="s">
        <v>676</v>
      </c>
      <c r="V1162" s="11" t="s">
        <v>79</v>
      </c>
      <c r="W1162" s="11" t="s">
        <v>79</v>
      </c>
      <c r="X1162" s="11" t="s">
        <v>79</v>
      </c>
    </row>
    <row r="1163" spans="1:24" x14ac:dyDescent="0.25">
      <c r="A1163" s="11">
        <v>1162</v>
      </c>
      <c r="B1163" s="11">
        <v>595</v>
      </c>
      <c r="C1163" s="11">
        <v>762</v>
      </c>
      <c r="D1163" s="11">
        <v>667307.20810000005</v>
      </c>
      <c r="E1163" s="11">
        <v>3280096.497</v>
      </c>
      <c r="F1163" s="11">
        <v>665659.0895</v>
      </c>
      <c r="G1163" s="11">
        <v>3278370.932</v>
      </c>
      <c r="H1163" s="11">
        <v>11</v>
      </c>
      <c r="I1163" s="11">
        <v>-1.5</v>
      </c>
      <c r="J1163" s="11">
        <v>0.64</v>
      </c>
      <c r="K1163" s="11">
        <v>3879.3</v>
      </c>
      <c r="L1163" s="11">
        <v>55</v>
      </c>
      <c r="M1163" s="11">
        <v>0.02</v>
      </c>
      <c r="N1163" s="11">
        <v>0</v>
      </c>
      <c r="O1163" s="11">
        <v>0</v>
      </c>
      <c r="P1163" s="11">
        <v>0</v>
      </c>
      <c r="Q1163" s="11">
        <v>50</v>
      </c>
      <c r="R1163" s="11">
        <v>0</v>
      </c>
      <c r="S1163" s="11">
        <v>0.18</v>
      </c>
      <c r="T1163" s="11">
        <v>1</v>
      </c>
      <c r="U1163" s="11" t="s">
        <v>676</v>
      </c>
      <c r="V1163" s="11" t="s">
        <v>79</v>
      </c>
      <c r="W1163" s="11" t="s">
        <v>79</v>
      </c>
      <c r="X1163" s="11" t="s">
        <v>79</v>
      </c>
    </row>
    <row r="1164" spans="1:24" x14ac:dyDescent="0.25">
      <c r="A1164" s="11">
        <v>1163</v>
      </c>
      <c r="B1164" s="11">
        <v>723</v>
      </c>
      <c r="C1164" s="11">
        <v>517</v>
      </c>
      <c r="D1164" s="11">
        <v>727770.36959999998</v>
      </c>
      <c r="E1164" s="11">
        <v>3280462.7039999999</v>
      </c>
      <c r="F1164" s="11">
        <v>733001.07140000002</v>
      </c>
      <c r="G1164" s="11">
        <v>3277085.3330000001</v>
      </c>
      <c r="H1164" s="11">
        <v>1</v>
      </c>
      <c r="I1164" s="11">
        <v>-1</v>
      </c>
      <c r="J1164" s="11">
        <v>0.73499999999999999</v>
      </c>
      <c r="K1164" s="11">
        <v>6257.69</v>
      </c>
      <c r="L1164" s="11">
        <v>30</v>
      </c>
      <c r="M1164" s="11">
        <v>0.02</v>
      </c>
      <c r="N1164" s="11">
        <v>0</v>
      </c>
      <c r="O1164" s="11">
        <v>0</v>
      </c>
      <c r="P1164" s="11">
        <v>0</v>
      </c>
      <c r="Q1164" s="11">
        <v>50</v>
      </c>
      <c r="R1164" s="11">
        <v>0</v>
      </c>
      <c r="S1164" s="11">
        <v>0.18</v>
      </c>
      <c r="T1164" s="11">
        <v>1</v>
      </c>
      <c r="U1164" s="11" t="s">
        <v>676</v>
      </c>
      <c r="V1164" s="11" t="s">
        <v>79</v>
      </c>
      <c r="W1164" s="11" t="s">
        <v>79</v>
      </c>
      <c r="X1164" s="11" t="s">
        <v>79</v>
      </c>
    </row>
    <row r="1165" spans="1:24" x14ac:dyDescent="0.25">
      <c r="A1165" s="11">
        <v>1164</v>
      </c>
      <c r="B1165" s="11">
        <v>567</v>
      </c>
      <c r="C1165" s="11">
        <v>847</v>
      </c>
      <c r="D1165" s="11">
        <v>609031.69979999994</v>
      </c>
      <c r="E1165" s="11">
        <v>3280269.5350000001</v>
      </c>
      <c r="F1165" s="11">
        <v>600064.80900000001</v>
      </c>
      <c r="G1165" s="11">
        <v>3280485.5860000001</v>
      </c>
      <c r="H1165" s="11">
        <v>1</v>
      </c>
      <c r="I1165" s="11">
        <v>-1.7</v>
      </c>
      <c r="J1165" s="11">
        <v>0</v>
      </c>
      <c r="K1165" s="11">
        <v>8969.49</v>
      </c>
      <c r="L1165" s="11">
        <v>4882</v>
      </c>
      <c r="M1165" s="11">
        <v>0.02</v>
      </c>
      <c r="N1165" s="11">
        <v>0</v>
      </c>
      <c r="O1165" s="11">
        <v>0</v>
      </c>
      <c r="P1165" s="11">
        <v>0</v>
      </c>
      <c r="Q1165" s="11">
        <v>100</v>
      </c>
      <c r="R1165" s="11">
        <v>0</v>
      </c>
      <c r="S1165" s="11">
        <v>0.18</v>
      </c>
      <c r="T1165" s="11">
        <v>0.56000000000000005</v>
      </c>
      <c r="U1165" s="11" t="s">
        <v>676</v>
      </c>
      <c r="V1165" s="11" t="s">
        <v>79</v>
      </c>
      <c r="W1165" s="11" t="s">
        <v>79</v>
      </c>
      <c r="X1165" s="11" t="s">
        <v>79</v>
      </c>
    </row>
    <row r="1166" spans="1:24" x14ac:dyDescent="0.25">
      <c r="A1166" s="11">
        <v>1165</v>
      </c>
      <c r="B1166" s="11">
        <v>847</v>
      </c>
      <c r="C1166" s="11">
        <v>571</v>
      </c>
      <c r="D1166" s="11">
        <v>600418.99890000001</v>
      </c>
      <c r="E1166" s="11">
        <v>3279867.4679999999</v>
      </c>
      <c r="F1166" s="11">
        <v>594239.48719999997</v>
      </c>
      <c r="G1166" s="11">
        <v>3274626.4739999999</v>
      </c>
      <c r="H1166" s="11">
        <v>1</v>
      </c>
      <c r="I1166" s="11">
        <v>-12</v>
      </c>
      <c r="J1166" s="11">
        <v>0.55600000000000005</v>
      </c>
      <c r="K1166" s="11">
        <v>8102.74</v>
      </c>
      <c r="L1166" s="11">
        <v>550</v>
      </c>
      <c r="M1166" s="11">
        <v>0.01</v>
      </c>
      <c r="N1166" s="11">
        <v>0</v>
      </c>
      <c r="O1166" s="11">
        <v>0</v>
      </c>
      <c r="P1166" s="11">
        <v>0</v>
      </c>
      <c r="Q1166" s="11">
        <v>50</v>
      </c>
      <c r="R1166" s="11">
        <v>0</v>
      </c>
      <c r="S1166" s="11">
        <v>0.18</v>
      </c>
      <c r="T1166" s="11">
        <v>0.56000000000000005</v>
      </c>
      <c r="U1166" s="11" t="s">
        <v>676</v>
      </c>
      <c r="V1166" s="11" t="s">
        <v>79</v>
      </c>
      <c r="W1166" s="11" t="s">
        <v>79</v>
      </c>
      <c r="X1166" s="11" t="s">
        <v>79</v>
      </c>
    </row>
    <row r="1167" spans="1:24" x14ac:dyDescent="0.25">
      <c r="A1167" s="11">
        <v>1166</v>
      </c>
      <c r="B1167" s="11">
        <v>847</v>
      </c>
      <c r="C1167" s="11">
        <v>935</v>
      </c>
      <c r="D1167" s="11">
        <v>599782.16189999995</v>
      </c>
      <c r="E1167" s="11">
        <v>3276140.68</v>
      </c>
      <c r="F1167" s="11">
        <v>600645.80409999995</v>
      </c>
      <c r="G1167" s="11">
        <v>3274069.8650000002</v>
      </c>
      <c r="H1167" s="11">
        <v>1</v>
      </c>
      <c r="I1167" s="11">
        <v>-1</v>
      </c>
      <c r="J1167" s="11">
        <v>0.38</v>
      </c>
      <c r="K1167" s="11">
        <v>4340.1099999999997</v>
      </c>
      <c r="L1167" s="11">
        <v>35</v>
      </c>
      <c r="M1167" s="11">
        <v>0.02</v>
      </c>
      <c r="N1167" s="11">
        <v>0</v>
      </c>
      <c r="O1167" s="11">
        <v>0</v>
      </c>
      <c r="P1167" s="11">
        <v>0</v>
      </c>
      <c r="Q1167" s="11">
        <v>50</v>
      </c>
      <c r="R1167" s="11">
        <v>0</v>
      </c>
      <c r="S1167" s="11">
        <v>0.18</v>
      </c>
      <c r="T1167" s="11">
        <v>1</v>
      </c>
      <c r="U1167" s="11" t="s">
        <v>676</v>
      </c>
      <c r="V1167" s="11" t="s">
        <v>79</v>
      </c>
      <c r="W1167" s="11" t="s">
        <v>79</v>
      </c>
      <c r="X1167" s="11" t="s">
        <v>79</v>
      </c>
    </row>
    <row r="1168" spans="1:24" x14ac:dyDescent="0.25">
      <c r="A1168" s="11">
        <v>1167</v>
      </c>
      <c r="B1168" s="11">
        <v>847</v>
      </c>
      <c r="C1168" s="11">
        <v>935</v>
      </c>
      <c r="D1168" s="11">
        <v>598123.83849999995</v>
      </c>
      <c r="E1168" s="11">
        <v>3276514.889</v>
      </c>
      <c r="F1168" s="11">
        <v>597659.6324</v>
      </c>
      <c r="G1168" s="11">
        <v>3273527.2960000001</v>
      </c>
      <c r="H1168" s="11">
        <v>1</v>
      </c>
      <c r="I1168" s="11">
        <v>-1.5</v>
      </c>
      <c r="J1168" s="11">
        <v>0.38</v>
      </c>
      <c r="K1168" s="11">
        <v>3946.17</v>
      </c>
      <c r="L1168" s="11">
        <v>35</v>
      </c>
      <c r="M1168" s="11">
        <v>0.02</v>
      </c>
      <c r="N1168" s="11">
        <v>0</v>
      </c>
      <c r="O1168" s="11">
        <v>0</v>
      </c>
      <c r="P1168" s="11">
        <v>0</v>
      </c>
      <c r="Q1168" s="11">
        <v>50</v>
      </c>
      <c r="R1168" s="11">
        <v>0</v>
      </c>
      <c r="S1168" s="11">
        <v>0.18</v>
      </c>
      <c r="T1168" s="11">
        <v>1</v>
      </c>
      <c r="U1168" s="11" t="s">
        <v>676</v>
      </c>
      <c r="V1168" s="11" t="s">
        <v>79</v>
      </c>
      <c r="W1168" s="11" t="s">
        <v>79</v>
      </c>
      <c r="X1168" s="11" t="s">
        <v>79</v>
      </c>
    </row>
    <row r="1169" spans="1:24" x14ac:dyDescent="0.25">
      <c r="A1169" s="11">
        <v>1168</v>
      </c>
      <c r="B1169" s="11">
        <v>847</v>
      </c>
      <c r="C1169" s="11">
        <v>461</v>
      </c>
      <c r="D1169" s="11">
        <v>602748.01260000002</v>
      </c>
      <c r="E1169" s="11">
        <v>3276520.284</v>
      </c>
      <c r="F1169" s="11">
        <v>602442.60950000002</v>
      </c>
      <c r="G1169" s="11">
        <v>3274498.7340000002</v>
      </c>
      <c r="H1169" s="11">
        <v>1</v>
      </c>
      <c r="I1169" s="11">
        <v>-1.5</v>
      </c>
      <c r="J1169" s="11">
        <v>0.39</v>
      </c>
      <c r="K1169" s="11">
        <v>4460.3999999999996</v>
      </c>
      <c r="L1169" s="11">
        <v>80</v>
      </c>
      <c r="M1169" s="11">
        <v>0.02</v>
      </c>
      <c r="N1169" s="11">
        <v>0</v>
      </c>
      <c r="O1169" s="11">
        <v>0</v>
      </c>
      <c r="P1169" s="11">
        <v>0</v>
      </c>
      <c r="Q1169" s="11">
        <v>50</v>
      </c>
      <c r="R1169" s="11">
        <v>0</v>
      </c>
      <c r="S1169" s="11">
        <v>0.18</v>
      </c>
      <c r="T1169" s="11">
        <v>1</v>
      </c>
      <c r="U1169" s="11" t="s">
        <v>676</v>
      </c>
      <c r="V1169" s="11" t="s">
        <v>79</v>
      </c>
      <c r="W1169" s="11" t="s">
        <v>79</v>
      </c>
      <c r="X1169" s="11" t="s">
        <v>79</v>
      </c>
    </row>
    <row r="1170" spans="1:24" x14ac:dyDescent="0.25">
      <c r="A1170" s="11">
        <v>1169</v>
      </c>
      <c r="B1170" s="11">
        <v>847</v>
      </c>
      <c r="C1170" s="11">
        <v>461</v>
      </c>
      <c r="D1170" s="11">
        <v>603668.76450000005</v>
      </c>
      <c r="E1170" s="11">
        <v>3277488.6609999998</v>
      </c>
      <c r="F1170" s="11">
        <v>604403.80469999998</v>
      </c>
      <c r="G1170" s="11">
        <v>3275002.6970000002</v>
      </c>
      <c r="H1170" s="11">
        <v>1</v>
      </c>
      <c r="I1170" s="11">
        <v>-1.5</v>
      </c>
      <c r="J1170" s="11">
        <v>0.39</v>
      </c>
      <c r="K1170" s="11">
        <v>3526.47</v>
      </c>
      <c r="L1170" s="11">
        <v>75</v>
      </c>
      <c r="M1170" s="11">
        <v>0.02</v>
      </c>
      <c r="N1170" s="11">
        <v>0</v>
      </c>
      <c r="O1170" s="11">
        <v>0</v>
      </c>
      <c r="P1170" s="11">
        <v>0</v>
      </c>
      <c r="Q1170" s="11">
        <v>50</v>
      </c>
      <c r="R1170" s="11">
        <v>0</v>
      </c>
      <c r="S1170" s="11">
        <v>0.18</v>
      </c>
      <c r="T1170" s="11">
        <v>1</v>
      </c>
      <c r="U1170" s="11" t="s">
        <v>676</v>
      </c>
      <c r="V1170" s="11" t="s">
        <v>79</v>
      </c>
      <c r="W1170" s="11" t="s">
        <v>79</v>
      </c>
      <c r="X1170" s="11" t="s">
        <v>79</v>
      </c>
    </row>
    <row r="1171" spans="1:24" x14ac:dyDescent="0.25">
      <c r="A1171" s="11">
        <v>1170</v>
      </c>
      <c r="B1171" s="11">
        <v>447</v>
      </c>
      <c r="C1171" s="11">
        <v>424</v>
      </c>
      <c r="D1171" s="11">
        <v>647878.93519999995</v>
      </c>
      <c r="E1171" s="11">
        <v>3280220.642</v>
      </c>
      <c r="F1171" s="11">
        <v>645940.85840000003</v>
      </c>
      <c r="G1171" s="11">
        <v>3277918.7620000001</v>
      </c>
      <c r="H1171" s="11">
        <v>11</v>
      </c>
      <c r="I1171" s="11">
        <v>-1.5</v>
      </c>
      <c r="J1171" s="11">
        <v>0.56399999999999995</v>
      </c>
      <c r="K1171" s="11">
        <v>3009.12</v>
      </c>
      <c r="L1171" s="11">
        <v>35</v>
      </c>
      <c r="M1171" s="11">
        <v>0.02</v>
      </c>
      <c r="N1171" s="11">
        <v>0</v>
      </c>
      <c r="O1171" s="11">
        <v>0</v>
      </c>
      <c r="P1171" s="11">
        <v>0</v>
      </c>
      <c r="Q1171" s="11">
        <v>50</v>
      </c>
      <c r="R1171" s="11">
        <v>0</v>
      </c>
      <c r="S1171" s="11">
        <v>0.18</v>
      </c>
      <c r="T1171" s="11">
        <v>1</v>
      </c>
      <c r="U1171" s="11" t="s">
        <v>676</v>
      </c>
      <c r="V1171" s="11" t="s">
        <v>79</v>
      </c>
      <c r="W1171" s="11" t="s">
        <v>79</v>
      </c>
      <c r="X1171" s="11" t="s">
        <v>79</v>
      </c>
    </row>
    <row r="1172" spans="1:24" x14ac:dyDescent="0.25">
      <c r="A1172" s="11">
        <v>1171</v>
      </c>
      <c r="B1172" s="11">
        <v>516</v>
      </c>
      <c r="C1172" s="11">
        <v>725</v>
      </c>
      <c r="D1172" s="11">
        <v>736502.10549999995</v>
      </c>
      <c r="E1172" s="11">
        <v>3279905.2880000002</v>
      </c>
      <c r="F1172" s="11">
        <v>738747.70680000004</v>
      </c>
      <c r="G1172" s="11">
        <v>3276943.7629999998</v>
      </c>
      <c r="H1172" s="11">
        <v>1</v>
      </c>
      <c r="I1172" s="11">
        <v>-1</v>
      </c>
      <c r="J1172" s="11">
        <v>0.49</v>
      </c>
      <c r="K1172" s="11">
        <v>4444.24</v>
      </c>
      <c r="L1172" s="11">
        <v>40</v>
      </c>
      <c r="M1172" s="11">
        <v>0.02</v>
      </c>
      <c r="N1172" s="11">
        <v>0</v>
      </c>
      <c r="O1172" s="11">
        <v>0</v>
      </c>
      <c r="P1172" s="11">
        <v>0</v>
      </c>
      <c r="Q1172" s="11">
        <v>50</v>
      </c>
      <c r="R1172" s="11">
        <v>0</v>
      </c>
      <c r="S1172" s="11">
        <v>0.18</v>
      </c>
      <c r="T1172" s="11">
        <v>1</v>
      </c>
      <c r="U1172" s="11" t="s">
        <v>676</v>
      </c>
      <c r="V1172" s="11" t="s">
        <v>79</v>
      </c>
      <c r="W1172" s="11" t="s">
        <v>79</v>
      </c>
      <c r="X1172" s="11" t="s">
        <v>79</v>
      </c>
    </row>
    <row r="1173" spans="1:24" x14ac:dyDescent="0.25">
      <c r="A1173" s="11">
        <v>1172</v>
      </c>
      <c r="B1173" s="11">
        <v>516</v>
      </c>
      <c r="C1173" s="11">
        <v>894</v>
      </c>
      <c r="D1173" s="11">
        <v>736502.10549999995</v>
      </c>
      <c r="E1173" s="11">
        <v>3279905.2880000002</v>
      </c>
      <c r="F1173" s="11">
        <v>733542.96589999995</v>
      </c>
      <c r="G1173" s="11">
        <v>3274437.3629999999</v>
      </c>
      <c r="H1173" s="11">
        <v>1</v>
      </c>
      <c r="I1173" s="11">
        <v>-1.5</v>
      </c>
      <c r="J1173" s="11">
        <v>0.5</v>
      </c>
      <c r="K1173" s="11">
        <v>6546</v>
      </c>
      <c r="L1173" s="11">
        <v>60</v>
      </c>
      <c r="M1173" s="11">
        <v>0.02</v>
      </c>
      <c r="N1173" s="11">
        <v>0</v>
      </c>
      <c r="O1173" s="11">
        <v>0</v>
      </c>
      <c r="P1173" s="11">
        <v>0</v>
      </c>
      <c r="Q1173" s="11">
        <v>50</v>
      </c>
      <c r="R1173" s="11">
        <v>0</v>
      </c>
      <c r="S1173" s="11">
        <v>0.18</v>
      </c>
      <c r="T1173" s="11">
        <v>1</v>
      </c>
      <c r="U1173" s="11" t="s">
        <v>676</v>
      </c>
      <c r="V1173" s="11" t="s">
        <v>79</v>
      </c>
      <c r="W1173" s="11" t="s">
        <v>79</v>
      </c>
      <c r="X1173" s="11" t="s">
        <v>79</v>
      </c>
    </row>
    <row r="1174" spans="1:24" x14ac:dyDescent="0.25">
      <c r="A1174" s="11">
        <v>1173</v>
      </c>
      <c r="B1174" s="11">
        <v>450</v>
      </c>
      <c r="C1174" s="11">
        <v>567</v>
      </c>
      <c r="D1174" s="11">
        <v>617348.23369999998</v>
      </c>
      <c r="E1174" s="11">
        <v>3278671.1949999998</v>
      </c>
      <c r="F1174" s="11">
        <v>609031.69979999994</v>
      </c>
      <c r="G1174" s="11">
        <v>3280269.5350000001</v>
      </c>
      <c r="H1174" s="11">
        <v>1</v>
      </c>
      <c r="I1174" s="11">
        <v>-1.8</v>
      </c>
      <c r="J1174" s="11">
        <v>0</v>
      </c>
      <c r="K1174" s="11">
        <v>8468.73</v>
      </c>
      <c r="L1174" s="11">
        <v>2764</v>
      </c>
      <c r="M1174" s="11">
        <v>0.02</v>
      </c>
      <c r="N1174" s="11">
        <v>0</v>
      </c>
      <c r="O1174" s="11">
        <v>0</v>
      </c>
      <c r="P1174" s="11">
        <v>0</v>
      </c>
      <c r="Q1174" s="11">
        <v>100</v>
      </c>
      <c r="R1174" s="11">
        <v>0</v>
      </c>
      <c r="S1174" s="11">
        <v>0.18</v>
      </c>
      <c r="T1174" s="11">
        <v>0.56000000000000005</v>
      </c>
      <c r="U1174" s="11" t="s">
        <v>676</v>
      </c>
      <c r="V1174" s="11" t="s">
        <v>79</v>
      </c>
      <c r="W1174" s="11" t="s">
        <v>79</v>
      </c>
      <c r="X1174" s="11" t="s">
        <v>79</v>
      </c>
    </row>
    <row r="1175" spans="1:24" x14ac:dyDescent="0.25">
      <c r="A1175" s="11">
        <v>1174</v>
      </c>
      <c r="B1175" s="11">
        <v>567</v>
      </c>
      <c r="C1175" s="11">
        <v>461</v>
      </c>
      <c r="D1175" s="11">
        <v>606472.21380000003</v>
      </c>
      <c r="E1175" s="11">
        <v>3279143.878</v>
      </c>
      <c r="F1175" s="11">
        <v>605628.80020000006</v>
      </c>
      <c r="G1175" s="11">
        <v>3275200.1320000002</v>
      </c>
      <c r="H1175" s="11">
        <v>1</v>
      </c>
      <c r="I1175" s="11">
        <v>-1.5</v>
      </c>
      <c r="J1175" s="11">
        <v>0.39</v>
      </c>
      <c r="K1175" s="11">
        <v>5149.93</v>
      </c>
      <c r="L1175" s="11">
        <v>100</v>
      </c>
      <c r="M1175" s="11">
        <v>0.02</v>
      </c>
      <c r="N1175" s="11">
        <v>0</v>
      </c>
      <c r="O1175" s="11">
        <v>0</v>
      </c>
      <c r="P1175" s="11">
        <v>0</v>
      </c>
      <c r="Q1175" s="11">
        <v>50</v>
      </c>
      <c r="R1175" s="11">
        <v>0</v>
      </c>
      <c r="S1175" s="11">
        <v>0.18</v>
      </c>
      <c r="T1175" s="11">
        <v>1</v>
      </c>
      <c r="U1175" s="11" t="s">
        <v>676</v>
      </c>
      <c r="V1175" s="11" t="s">
        <v>79</v>
      </c>
      <c r="W1175" s="11" t="s">
        <v>79</v>
      </c>
      <c r="X1175" s="11" t="s">
        <v>79</v>
      </c>
    </row>
    <row r="1176" spans="1:24" x14ac:dyDescent="0.25">
      <c r="A1176" s="11">
        <v>1175</v>
      </c>
      <c r="B1176" s="11">
        <v>567</v>
      </c>
      <c r="C1176" s="11">
        <v>961</v>
      </c>
      <c r="D1176" s="11">
        <v>607504.11309999996</v>
      </c>
      <c r="E1176" s="11">
        <v>3278498.3160000001</v>
      </c>
      <c r="F1176" s="11">
        <v>607332.23829999997</v>
      </c>
      <c r="G1176" s="11">
        <v>3276276.2910000002</v>
      </c>
      <c r="H1176" s="11">
        <v>1</v>
      </c>
      <c r="I1176" s="11">
        <v>-1.5</v>
      </c>
      <c r="J1176" s="11">
        <v>0.4</v>
      </c>
      <c r="K1176" s="11">
        <v>2579.39</v>
      </c>
      <c r="L1176" s="11">
        <v>100</v>
      </c>
      <c r="M1176" s="11">
        <v>0.02</v>
      </c>
      <c r="N1176" s="11">
        <v>0</v>
      </c>
      <c r="O1176" s="11">
        <v>0</v>
      </c>
      <c r="P1176" s="11">
        <v>0</v>
      </c>
      <c r="Q1176" s="11">
        <v>50</v>
      </c>
      <c r="R1176" s="11">
        <v>0</v>
      </c>
      <c r="S1176" s="11">
        <v>0.18</v>
      </c>
      <c r="T1176" s="11">
        <v>1</v>
      </c>
      <c r="U1176" s="11" t="s">
        <v>676</v>
      </c>
      <c r="V1176" s="11" t="s">
        <v>79</v>
      </c>
      <c r="W1176" s="11" t="s">
        <v>79</v>
      </c>
      <c r="X1176" s="11" t="s">
        <v>79</v>
      </c>
    </row>
    <row r="1177" spans="1:24" x14ac:dyDescent="0.25">
      <c r="A1177" s="11">
        <v>1176</v>
      </c>
      <c r="B1177" s="11">
        <v>567</v>
      </c>
      <c r="C1177" s="11">
        <v>961</v>
      </c>
      <c r="D1177" s="11">
        <v>608813.74210000003</v>
      </c>
      <c r="E1177" s="11">
        <v>3278125.818</v>
      </c>
      <c r="F1177" s="11">
        <v>609134.28559999994</v>
      </c>
      <c r="G1177" s="11">
        <v>3274867.5729999999</v>
      </c>
      <c r="H1177" s="11">
        <v>1</v>
      </c>
      <c r="I1177" s="11">
        <v>-1.5</v>
      </c>
      <c r="J1177" s="11">
        <v>0.4</v>
      </c>
      <c r="K1177" s="11">
        <v>3831.68</v>
      </c>
      <c r="L1177" s="11">
        <v>100</v>
      </c>
      <c r="M1177" s="11">
        <v>0.02</v>
      </c>
      <c r="N1177" s="11">
        <v>0</v>
      </c>
      <c r="O1177" s="11">
        <v>0</v>
      </c>
      <c r="P1177" s="11">
        <v>0</v>
      </c>
      <c r="Q1177" s="11">
        <v>50</v>
      </c>
      <c r="R1177" s="11">
        <v>0</v>
      </c>
      <c r="S1177" s="11">
        <v>0.18</v>
      </c>
      <c r="T1177" s="11">
        <v>1</v>
      </c>
      <c r="U1177" s="11" t="s">
        <v>676</v>
      </c>
      <c r="V1177" s="11" t="s">
        <v>79</v>
      </c>
      <c r="W1177" s="11" t="s">
        <v>79</v>
      </c>
      <c r="X1177" s="11" t="s">
        <v>79</v>
      </c>
    </row>
    <row r="1178" spans="1:24" x14ac:dyDescent="0.25">
      <c r="A1178" s="11">
        <v>1177</v>
      </c>
      <c r="B1178" s="11">
        <v>567</v>
      </c>
      <c r="C1178" s="11">
        <v>564</v>
      </c>
      <c r="D1178" s="11">
        <v>611126.20510000002</v>
      </c>
      <c r="E1178" s="11">
        <v>3277866.5249999999</v>
      </c>
      <c r="F1178" s="11">
        <v>610724.90780000004</v>
      </c>
      <c r="G1178" s="11">
        <v>3276196.8160000001</v>
      </c>
      <c r="H1178" s="11">
        <v>2</v>
      </c>
      <c r="I1178" s="11">
        <v>-0.3</v>
      </c>
      <c r="J1178" s="11">
        <v>-1.74</v>
      </c>
      <c r="K1178" s="11">
        <v>-1</v>
      </c>
      <c r="L1178" s="11">
        <v>20</v>
      </c>
      <c r="M1178" s="11">
        <v>-9999</v>
      </c>
      <c r="N1178" s="11">
        <v>-9999</v>
      </c>
      <c r="O1178" s="11">
        <v>-9999</v>
      </c>
      <c r="P1178" s="11">
        <v>0.4</v>
      </c>
      <c r="Q1178" s="11">
        <v>50</v>
      </c>
      <c r="R1178" s="11">
        <v>0</v>
      </c>
      <c r="S1178" s="11">
        <v>0.18</v>
      </c>
      <c r="T1178" s="11">
        <v>1</v>
      </c>
      <c r="U1178" s="11" t="s">
        <v>676</v>
      </c>
      <c r="V1178" s="11" t="s">
        <v>79</v>
      </c>
      <c r="W1178" s="11" t="s">
        <v>79</v>
      </c>
      <c r="X1178" s="11" t="s">
        <v>79</v>
      </c>
    </row>
    <row r="1179" spans="1:24" x14ac:dyDescent="0.25">
      <c r="A1179" s="11">
        <v>1178</v>
      </c>
      <c r="B1179" s="11">
        <v>832</v>
      </c>
      <c r="C1179" s="11">
        <v>448</v>
      </c>
      <c r="D1179" s="11">
        <v>652474.84120000002</v>
      </c>
      <c r="E1179" s="11">
        <v>3279584.2050000001</v>
      </c>
      <c r="F1179" s="11">
        <v>649909.59609999997</v>
      </c>
      <c r="G1179" s="11">
        <v>3278469.6370000001</v>
      </c>
      <c r="H1179" s="11">
        <v>1</v>
      </c>
      <c r="I1179" s="11">
        <v>-2</v>
      </c>
      <c r="J1179" s="11">
        <v>0.52</v>
      </c>
      <c r="K1179" s="11">
        <v>4007.18</v>
      </c>
      <c r="L1179" s="11">
        <v>40</v>
      </c>
      <c r="M1179" s="11">
        <v>0.02</v>
      </c>
      <c r="N1179" s="11">
        <v>0</v>
      </c>
      <c r="O1179" s="11">
        <v>0</v>
      </c>
      <c r="P1179" s="11">
        <v>0</v>
      </c>
      <c r="Q1179" s="11">
        <v>50</v>
      </c>
      <c r="R1179" s="11">
        <v>0</v>
      </c>
      <c r="S1179" s="11">
        <v>0.18</v>
      </c>
      <c r="T1179" s="11">
        <v>1</v>
      </c>
      <c r="U1179" s="11" t="s">
        <v>676</v>
      </c>
      <c r="V1179" s="11" t="s">
        <v>79</v>
      </c>
      <c r="W1179" s="11" t="s">
        <v>79</v>
      </c>
      <c r="X1179" s="11" t="s">
        <v>79</v>
      </c>
    </row>
    <row r="1180" spans="1:24" x14ac:dyDescent="0.25">
      <c r="A1180" s="11">
        <v>1179</v>
      </c>
      <c r="B1180" s="11">
        <v>832</v>
      </c>
      <c r="C1180" s="11">
        <v>449</v>
      </c>
      <c r="D1180" s="11">
        <v>653533.50210000004</v>
      </c>
      <c r="E1180" s="11">
        <v>3279740.9550000001</v>
      </c>
      <c r="F1180" s="11">
        <v>651914.06869999995</v>
      </c>
      <c r="G1180" s="11">
        <v>3275702.9079999998</v>
      </c>
      <c r="H1180" s="11">
        <v>1</v>
      </c>
      <c r="I1180" s="11">
        <v>-1</v>
      </c>
      <c r="J1180" s="11">
        <v>0.47399999999999998</v>
      </c>
      <c r="K1180" s="11">
        <v>4361.8599999999997</v>
      </c>
      <c r="L1180" s="11">
        <v>20</v>
      </c>
      <c r="M1180" s="11">
        <v>0.02</v>
      </c>
      <c r="N1180" s="11">
        <v>0</v>
      </c>
      <c r="O1180" s="11">
        <v>0</v>
      </c>
      <c r="P1180" s="11">
        <v>0</v>
      </c>
      <c r="Q1180" s="11">
        <v>50</v>
      </c>
      <c r="R1180" s="11">
        <v>0</v>
      </c>
      <c r="S1180" s="11">
        <v>0.18</v>
      </c>
      <c r="T1180" s="11">
        <v>1</v>
      </c>
      <c r="U1180" s="11" t="s">
        <v>676</v>
      </c>
      <c r="V1180" s="11" t="s">
        <v>79</v>
      </c>
      <c r="W1180" s="11" t="s">
        <v>79</v>
      </c>
      <c r="X1180" s="11" t="s">
        <v>79</v>
      </c>
    </row>
    <row r="1181" spans="1:24" x14ac:dyDescent="0.25">
      <c r="A1181" s="11">
        <v>1180</v>
      </c>
      <c r="B1181" s="11">
        <v>636</v>
      </c>
      <c r="C1181" s="11">
        <v>928</v>
      </c>
      <c r="D1181" s="11">
        <v>703213.27370000002</v>
      </c>
      <c r="E1181" s="11">
        <v>3282384.5589999999</v>
      </c>
      <c r="F1181" s="11">
        <v>701984.76780000003</v>
      </c>
      <c r="G1181" s="11">
        <v>3279298.9950000001</v>
      </c>
      <c r="H1181" s="11">
        <v>1</v>
      </c>
      <c r="I1181" s="11">
        <v>-1</v>
      </c>
      <c r="J1181" s="11">
        <v>1.0029999999999999</v>
      </c>
      <c r="K1181" s="11">
        <v>3356.93</v>
      </c>
      <c r="L1181" s="11">
        <v>25</v>
      </c>
      <c r="M1181" s="11">
        <v>0.02</v>
      </c>
      <c r="N1181" s="11">
        <v>0</v>
      </c>
      <c r="O1181" s="11">
        <v>0</v>
      </c>
      <c r="P1181" s="11">
        <v>0</v>
      </c>
      <c r="Q1181" s="11">
        <v>50</v>
      </c>
      <c r="R1181" s="11">
        <v>0</v>
      </c>
      <c r="S1181" s="11">
        <v>0.18</v>
      </c>
      <c r="T1181" s="11">
        <v>1</v>
      </c>
      <c r="U1181" s="11" t="s">
        <v>676</v>
      </c>
      <c r="V1181" s="11" t="s">
        <v>79</v>
      </c>
      <c r="W1181" s="11" t="s">
        <v>79</v>
      </c>
      <c r="X1181" s="11" t="s">
        <v>79</v>
      </c>
    </row>
    <row r="1182" spans="1:24" x14ac:dyDescent="0.25">
      <c r="A1182" s="11">
        <v>1181</v>
      </c>
      <c r="B1182" s="11">
        <v>636</v>
      </c>
      <c r="C1182" s="11">
        <v>928</v>
      </c>
      <c r="D1182" s="11">
        <v>704098.91189999995</v>
      </c>
      <c r="E1182" s="11">
        <v>3279748.4959999998</v>
      </c>
      <c r="F1182" s="11">
        <v>703634.82279999997</v>
      </c>
      <c r="G1182" s="11">
        <v>3278102.0869999998</v>
      </c>
      <c r="H1182" s="11">
        <v>1</v>
      </c>
      <c r="I1182" s="11">
        <v>-1</v>
      </c>
      <c r="J1182" s="11">
        <v>1.0029999999999999</v>
      </c>
      <c r="K1182" s="11">
        <v>1860.52</v>
      </c>
      <c r="L1182" s="11">
        <v>20</v>
      </c>
      <c r="M1182" s="11">
        <v>0.02</v>
      </c>
      <c r="N1182" s="11">
        <v>0</v>
      </c>
      <c r="O1182" s="11">
        <v>0</v>
      </c>
      <c r="P1182" s="11">
        <v>0</v>
      </c>
      <c r="Q1182" s="11">
        <v>50</v>
      </c>
      <c r="R1182" s="11">
        <v>0</v>
      </c>
      <c r="S1182" s="11">
        <v>0.18</v>
      </c>
      <c r="T1182" s="11">
        <v>1</v>
      </c>
      <c r="U1182" s="11" t="s">
        <v>676</v>
      </c>
      <c r="V1182" s="11" t="s">
        <v>79</v>
      </c>
      <c r="W1182" s="11" t="s">
        <v>79</v>
      </c>
      <c r="X1182" s="11" t="s">
        <v>79</v>
      </c>
    </row>
    <row r="1183" spans="1:24" x14ac:dyDescent="0.25">
      <c r="A1183" s="11">
        <v>1182</v>
      </c>
      <c r="B1183" s="11">
        <v>454</v>
      </c>
      <c r="C1183" s="11">
        <v>849</v>
      </c>
      <c r="D1183" s="11">
        <v>627720.89119999995</v>
      </c>
      <c r="E1183" s="11">
        <v>3278852.3250000002</v>
      </c>
      <c r="F1183" s="11">
        <v>623224.74600000004</v>
      </c>
      <c r="G1183" s="11">
        <v>3274397.037</v>
      </c>
      <c r="H1183" s="11">
        <v>1</v>
      </c>
      <c r="I1183" s="11">
        <v>-2.1</v>
      </c>
      <c r="J1183" s="11">
        <v>0</v>
      </c>
      <c r="K1183" s="11">
        <v>6329.69</v>
      </c>
      <c r="L1183" s="11">
        <v>5260</v>
      </c>
      <c r="M1183" s="11">
        <v>0.02</v>
      </c>
      <c r="N1183" s="11">
        <v>0</v>
      </c>
      <c r="O1183" s="11">
        <v>0</v>
      </c>
      <c r="P1183" s="11">
        <v>0</v>
      </c>
      <c r="Q1183" s="11">
        <v>200</v>
      </c>
      <c r="R1183" s="11">
        <v>0</v>
      </c>
      <c r="S1183" s="11">
        <v>0.18</v>
      </c>
      <c r="T1183" s="11">
        <v>0.56000000000000005</v>
      </c>
      <c r="U1183" s="11" t="s">
        <v>676</v>
      </c>
      <c r="V1183" s="11" t="s">
        <v>79</v>
      </c>
      <c r="W1183" s="11" t="s">
        <v>79</v>
      </c>
      <c r="X1183" s="11" t="s">
        <v>79</v>
      </c>
    </row>
    <row r="1184" spans="1:24" x14ac:dyDescent="0.25">
      <c r="A1184" s="11">
        <v>1183</v>
      </c>
      <c r="B1184" s="11">
        <v>556</v>
      </c>
      <c r="C1184" s="11">
        <v>454</v>
      </c>
      <c r="D1184" s="11">
        <v>632609.91249999998</v>
      </c>
      <c r="E1184" s="11">
        <v>3273897.89</v>
      </c>
      <c r="F1184" s="11">
        <v>627720.89119999995</v>
      </c>
      <c r="G1184" s="11">
        <v>3278852.3250000002</v>
      </c>
      <c r="H1184" s="11">
        <v>1</v>
      </c>
      <c r="I1184" s="11">
        <v>-1.9</v>
      </c>
      <c r="J1184" s="11">
        <v>0</v>
      </c>
      <c r="K1184" s="11">
        <v>6960.53</v>
      </c>
      <c r="L1184" s="11">
        <v>5025</v>
      </c>
      <c r="M1184" s="11">
        <v>0.02</v>
      </c>
      <c r="N1184" s="11">
        <v>0</v>
      </c>
      <c r="O1184" s="11">
        <v>0</v>
      </c>
      <c r="P1184" s="11">
        <v>0</v>
      </c>
      <c r="Q1184" s="11">
        <v>200</v>
      </c>
      <c r="R1184" s="11">
        <v>0</v>
      </c>
      <c r="S1184" s="11">
        <v>0.18</v>
      </c>
      <c r="T1184" s="11">
        <v>0.56000000000000005</v>
      </c>
      <c r="U1184" s="11" t="s">
        <v>676</v>
      </c>
      <c r="V1184" s="11" t="s">
        <v>79</v>
      </c>
      <c r="W1184" s="11" t="s">
        <v>79</v>
      </c>
      <c r="X1184" s="11" t="s">
        <v>79</v>
      </c>
    </row>
    <row r="1185" spans="1:24" x14ac:dyDescent="0.25">
      <c r="A1185" s="11">
        <v>1184</v>
      </c>
      <c r="B1185" s="11">
        <v>599</v>
      </c>
      <c r="C1185" s="11">
        <v>820</v>
      </c>
      <c r="D1185" s="11">
        <v>659523.35609999998</v>
      </c>
      <c r="E1185" s="11">
        <v>3278739.852</v>
      </c>
      <c r="F1185" s="11">
        <v>659733.66570000001</v>
      </c>
      <c r="G1185" s="11">
        <v>3277990.7689999999</v>
      </c>
      <c r="H1185" s="11">
        <v>11</v>
      </c>
      <c r="I1185" s="11">
        <v>-1.5</v>
      </c>
      <c r="J1185" s="11">
        <v>0.625</v>
      </c>
      <c r="K1185" s="11">
        <v>778.05</v>
      </c>
      <c r="L1185" s="11">
        <v>80</v>
      </c>
      <c r="M1185" s="11">
        <v>0.02</v>
      </c>
      <c r="N1185" s="11">
        <v>0</v>
      </c>
      <c r="O1185" s="11">
        <v>0</v>
      </c>
      <c r="P1185" s="11">
        <v>0</v>
      </c>
      <c r="Q1185" s="11">
        <v>50</v>
      </c>
      <c r="R1185" s="11">
        <v>0</v>
      </c>
      <c r="S1185" s="11">
        <v>0.18</v>
      </c>
      <c r="T1185" s="11">
        <v>1</v>
      </c>
      <c r="U1185" s="11" t="s">
        <v>676</v>
      </c>
      <c r="V1185" s="11" t="s">
        <v>79</v>
      </c>
      <c r="W1185" s="11" t="s">
        <v>79</v>
      </c>
      <c r="X1185" s="11" t="s">
        <v>79</v>
      </c>
    </row>
    <row r="1186" spans="1:24" x14ac:dyDescent="0.25">
      <c r="A1186" s="11">
        <v>1185</v>
      </c>
      <c r="B1186" s="11">
        <v>762</v>
      </c>
      <c r="C1186" s="11">
        <v>822</v>
      </c>
      <c r="D1186" s="11">
        <v>664412.29169999994</v>
      </c>
      <c r="E1186" s="11">
        <v>3278226.3689999999</v>
      </c>
      <c r="F1186" s="11">
        <v>665780.41630000004</v>
      </c>
      <c r="G1186" s="11">
        <v>3274681.8769999999</v>
      </c>
      <c r="H1186" s="11">
        <v>1</v>
      </c>
      <c r="I1186" s="11">
        <v>-4</v>
      </c>
      <c r="J1186" s="11">
        <v>0.56599999999999995</v>
      </c>
      <c r="K1186" s="11">
        <v>4908.13</v>
      </c>
      <c r="L1186" s="11">
        <v>60</v>
      </c>
      <c r="M1186" s="11">
        <v>0.02</v>
      </c>
      <c r="N1186" s="11">
        <v>0</v>
      </c>
      <c r="O1186" s="11">
        <v>0</v>
      </c>
      <c r="P1186" s="11">
        <v>0</v>
      </c>
      <c r="Q1186" s="11">
        <v>50</v>
      </c>
      <c r="R1186" s="11">
        <v>0</v>
      </c>
      <c r="S1186" s="11">
        <v>0.18</v>
      </c>
      <c r="T1186" s="11">
        <v>1</v>
      </c>
      <c r="U1186" s="11" t="s">
        <v>676</v>
      </c>
      <c r="V1186" s="11" t="s">
        <v>79</v>
      </c>
      <c r="W1186" s="11" t="s">
        <v>79</v>
      </c>
      <c r="X1186" s="11" t="s">
        <v>79</v>
      </c>
    </row>
    <row r="1187" spans="1:24" x14ac:dyDescent="0.25">
      <c r="A1187" s="11">
        <v>1186</v>
      </c>
      <c r="B1187" s="11">
        <v>762</v>
      </c>
      <c r="C1187" s="11">
        <v>821</v>
      </c>
      <c r="D1187" s="11">
        <v>664520.46790000005</v>
      </c>
      <c r="E1187" s="11">
        <v>3277958.6159999999</v>
      </c>
      <c r="F1187" s="11">
        <v>663467.53630000004</v>
      </c>
      <c r="G1187" s="11">
        <v>3277124.1329999999</v>
      </c>
      <c r="H1187" s="11">
        <v>1</v>
      </c>
      <c r="I1187" s="11">
        <v>-1</v>
      </c>
      <c r="J1187" s="11">
        <v>0.56599999999999995</v>
      </c>
      <c r="K1187" s="11">
        <v>1343.51</v>
      </c>
      <c r="L1187" s="11">
        <v>5</v>
      </c>
      <c r="M1187" s="11">
        <v>0.02</v>
      </c>
      <c r="N1187" s="11">
        <v>0</v>
      </c>
      <c r="O1187" s="11">
        <v>0</v>
      </c>
      <c r="P1187" s="11">
        <v>0</v>
      </c>
      <c r="Q1187" s="11">
        <v>50</v>
      </c>
      <c r="R1187" s="11">
        <v>0</v>
      </c>
      <c r="S1187" s="11">
        <v>0.18</v>
      </c>
      <c r="T1187" s="11">
        <v>1</v>
      </c>
      <c r="U1187" s="11" t="s">
        <v>676</v>
      </c>
      <c r="V1187" s="11" t="s">
        <v>79</v>
      </c>
      <c r="W1187" s="11" t="s">
        <v>79</v>
      </c>
      <c r="X1187" s="11" t="s">
        <v>79</v>
      </c>
    </row>
    <row r="1188" spans="1:24" x14ac:dyDescent="0.25">
      <c r="A1188" s="11">
        <v>1187</v>
      </c>
      <c r="B1188" s="11">
        <v>762</v>
      </c>
      <c r="C1188" s="11">
        <v>761</v>
      </c>
      <c r="D1188" s="11">
        <v>663872.19079999998</v>
      </c>
      <c r="E1188" s="11">
        <v>3278220.2510000002</v>
      </c>
      <c r="F1188" s="11">
        <v>662465.66240000003</v>
      </c>
      <c r="G1188" s="11">
        <v>3278301.8569999998</v>
      </c>
      <c r="H1188" s="11">
        <v>1</v>
      </c>
      <c r="I1188" s="11">
        <v>-1</v>
      </c>
      <c r="J1188" s="11">
        <v>0.56599999999999995</v>
      </c>
      <c r="K1188" s="11">
        <v>2362.2199999999998</v>
      </c>
      <c r="L1188" s="11">
        <v>5</v>
      </c>
      <c r="M1188" s="11">
        <v>0.02</v>
      </c>
      <c r="N1188" s="11">
        <v>0</v>
      </c>
      <c r="O1188" s="11">
        <v>0</v>
      </c>
      <c r="P1188" s="11">
        <v>0</v>
      </c>
      <c r="Q1188" s="11">
        <v>50</v>
      </c>
      <c r="R1188" s="11">
        <v>0</v>
      </c>
      <c r="S1188" s="11">
        <v>0.18</v>
      </c>
      <c r="T1188" s="11">
        <v>1</v>
      </c>
      <c r="U1188" s="11" t="s">
        <v>676</v>
      </c>
      <c r="V1188" s="11" t="s">
        <v>79</v>
      </c>
      <c r="W1188" s="11" t="s">
        <v>79</v>
      </c>
      <c r="X1188" s="11" t="s">
        <v>79</v>
      </c>
    </row>
    <row r="1189" spans="1:24" x14ac:dyDescent="0.25">
      <c r="A1189" s="11">
        <v>1188</v>
      </c>
      <c r="B1189" s="11">
        <v>849</v>
      </c>
      <c r="C1189" s="11">
        <v>450</v>
      </c>
      <c r="D1189" s="11">
        <v>623224.74600000004</v>
      </c>
      <c r="E1189" s="11">
        <v>3274397.037</v>
      </c>
      <c r="F1189" s="11">
        <v>617348.23369999998</v>
      </c>
      <c r="G1189" s="11">
        <v>3278671.1949999998</v>
      </c>
      <c r="H1189" s="11">
        <v>1</v>
      </c>
      <c r="I1189" s="11">
        <v>-2</v>
      </c>
      <c r="J1189" s="11">
        <v>0</v>
      </c>
      <c r="K1189" s="11">
        <v>7266.49</v>
      </c>
      <c r="L1189" s="11">
        <v>7315</v>
      </c>
      <c r="M1189" s="11">
        <v>0.02</v>
      </c>
      <c r="N1189" s="11">
        <v>0</v>
      </c>
      <c r="O1189" s="11">
        <v>0</v>
      </c>
      <c r="P1189" s="11">
        <v>0</v>
      </c>
      <c r="Q1189" s="11">
        <v>200</v>
      </c>
      <c r="R1189" s="11">
        <v>0</v>
      </c>
      <c r="S1189" s="11">
        <v>0.18</v>
      </c>
      <c r="T1189" s="11">
        <v>0.56000000000000005</v>
      </c>
      <c r="U1189" s="11" t="s">
        <v>676</v>
      </c>
      <c r="V1189" s="11" t="s">
        <v>79</v>
      </c>
      <c r="W1189" s="11" t="s">
        <v>79</v>
      </c>
      <c r="X1189" s="11" t="s">
        <v>79</v>
      </c>
    </row>
    <row r="1190" spans="1:24" x14ac:dyDescent="0.25">
      <c r="A1190" s="11">
        <v>1189</v>
      </c>
      <c r="B1190" s="11">
        <v>450</v>
      </c>
      <c r="C1190" s="11">
        <v>552</v>
      </c>
      <c r="D1190" s="11">
        <v>615940.39789999998</v>
      </c>
      <c r="E1190" s="11">
        <v>3274472.9249999998</v>
      </c>
      <c r="F1190" s="11">
        <v>614905.34589999996</v>
      </c>
      <c r="G1190" s="11">
        <v>3273050.523</v>
      </c>
      <c r="H1190" s="11">
        <v>1</v>
      </c>
      <c r="I1190" s="11">
        <v>-1.5</v>
      </c>
      <c r="J1190" s="11">
        <v>0.46</v>
      </c>
      <c r="K1190" s="11">
        <v>2287.5700000000002</v>
      </c>
      <c r="L1190" s="11">
        <v>250</v>
      </c>
      <c r="M1190" s="11">
        <v>0.02</v>
      </c>
      <c r="N1190" s="11">
        <v>0</v>
      </c>
      <c r="O1190" s="11">
        <v>0</v>
      </c>
      <c r="P1190" s="11">
        <v>0</v>
      </c>
      <c r="Q1190" s="11">
        <v>50</v>
      </c>
      <c r="R1190" s="11">
        <v>0</v>
      </c>
      <c r="S1190" s="11">
        <v>0.18</v>
      </c>
      <c r="T1190" s="11">
        <v>1</v>
      </c>
      <c r="U1190" s="11" t="s">
        <v>676</v>
      </c>
      <c r="V1190" s="11" t="s">
        <v>79</v>
      </c>
      <c r="W1190" s="11" t="s">
        <v>79</v>
      </c>
      <c r="X1190" s="11" t="s">
        <v>79</v>
      </c>
    </row>
    <row r="1191" spans="1:24" x14ac:dyDescent="0.25">
      <c r="A1191" s="11">
        <v>1190</v>
      </c>
      <c r="B1191" s="11">
        <v>450</v>
      </c>
      <c r="C1191" s="11">
        <v>564</v>
      </c>
      <c r="D1191" s="11">
        <v>613912.23510000005</v>
      </c>
      <c r="E1191" s="11">
        <v>3275457.9980000001</v>
      </c>
      <c r="F1191" s="11">
        <v>613055.49739999999</v>
      </c>
      <c r="G1191" s="11">
        <v>3274405.6430000002</v>
      </c>
      <c r="H1191" s="11">
        <v>1</v>
      </c>
      <c r="I1191" s="11">
        <v>-1.5</v>
      </c>
      <c r="J1191" s="11">
        <v>0.49</v>
      </c>
      <c r="K1191" s="11">
        <v>1972.1</v>
      </c>
      <c r="L1191" s="11">
        <v>40</v>
      </c>
      <c r="M1191" s="11">
        <v>0.02</v>
      </c>
      <c r="N1191" s="11">
        <v>0</v>
      </c>
      <c r="O1191" s="11">
        <v>0</v>
      </c>
      <c r="P1191" s="11">
        <v>0</v>
      </c>
      <c r="Q1191" s="11">
        <v>50</v>
      </c>
      <c r="R1191" s="11">
        <v>0</v>
      </c>
      <c r="S1191" s="11">
        <v>0.18</v>
      </c>
      <c r="T1191" s="11">
        <v>1</v>
      </c>
      <c r="U1191" s="11" t="s">
        <v>676</v>
      </c>
      <c r="V1191" s="11" t="s">
        <v>79</v>
      </c>
      <c r="W1191" s="11" t="s">
        <v>79</v>
      </c>
      <c r="X1191" s="11" t="s">
        <v>79</v>
      </c>
    </row>
    <row r="1192" spans="1:24" x14ac:dyDescent="0.25">
      <c r="A1192" s="11">
        <v>1191</v>
      </c>
      <c r="B1192" s="11">
        <v>450</v>
      </c>
      <c r="C1192" s="11">
        <v>552</v>
      </c>
      <c r="D1192" s="11">
        <v>617897.5932</v>
      </c>
      <c r="E1192" s="11">
        <v>3274157.86</v>
      </c>
      <c r="F1192" s="11">
        <v>616708.86250000005</v>
      </c>
      <c r="G1192" s="11">
        <v>3272838.199</v>
      </c>
      <c r="H1192" s="11">
        <v>1</v>
      </c>
      <c r="I1192" s="11">
        <v>-1.5</v>
      </c>
      <c r="J1192" s="11">
        <v>0.46</v>
      </c>
      <c r="K1192" s="11">
        <v>2226.7800000000002</v>
      </c>
      <c r="L1192" s="11">
        <v>10</v>
      </c>
      <c r="M1192" s="11">
        <v>0.02</v>
      </c>
      <c r="N1192" s="11">
        <v>0</v>
      </c>
      <c r="O1192" s="11">
        <v>0</v>
      </c>
      <c r="P1192" s="11">
        <v>0</v>
      </c>
      <c r="Q1192" s="11">
        <v>50</v>
      </c>
      <c r="R1192" s="11">
        <v>0</v>
      </c>
      <c r="S1192" s="11">
        <v>0.18</v>
      </c>
      <c r="T1192" s="11">
        <v>1</v>
      </c>
      <c r="U1192" s="11" t="s">
        <v>676</v>
      </c>
      <c r="V1192" s="11" t="s">
        <v>79</v>
      </c>
      <c r="W1192" s="11" t="s">
        <v>79</v>
      </c>
      <c r="X1192" s="11" t="s">
        <v>79</v>
      </c>
    </row>
    <row r="1193" spans="1:24" x14ac:dyDescent="0.25">
      <c r="A1193" s="11">
        <v>1192</v>
      </c>
      <c r="B1193" s="11">
        <v>819</v>
      </c>
      <c r="C1193" s="11">
        <v>820</v>
      </c>
      <c r="D1193" s="11">
        <v>657141.35549999995</v>
      </c>
      <c r="E1193" s="11">
        <v>3278731.6919999998</v>
      </c>
      <c r="F1193" s="11">
        <v>656786.42720000003</v>
      </c>
      <c r="G1193" s="11">
        <v>3277479.2990000001</v>
      </c>
      <c r="H1193" s="11">
        <v>11</v>
      </c>
      <c r="I1193" s="11">
        <v>-1</v>
      </c>
      <c r="J1193" s="11">
        <v>0.52</v>
      </c>
      <c r="K1193" s="11">
        <v>1366.25</v>
      </c>
      <c r="L1193" s="11">
        <v>25</v>
      </c>
      <c r="M1193" s="11">
        <v>0.02</v>
      </c>
      <c r="N1193" s="11">
        <v>0</v>
      </c>
      <c r="O1193" s="11">
        <v>0</v>
      </c>
      <c r="P1193" s="11">
        <v>0</v>
      </c>
      <c r="Q1193" s="11">
        <v>50</v>
      </c>
      <c r="R1193" s="11">
        <v>0</v>
      </c>
      <c r="S1193" s="11">
        <v>0.18</v>
      </c>
      <c r="T1193" s="11">
        <v>1</v>
      </c>
      <c r="U1193" s="11" t="s">
        <v>676</v>
      </c>
      <c r="V1193" s="11" t="s">
        <v>79</v>
      </c>
      <c r="W1193" s="11" t="s">
        <v>79</v>
      </c>
      <c r="X1193" s="11" t="s">
        <v>79</v>
      </c>
    </row>
    <row r="1194" spans="1:24" x14ac:dyDescent="0.25">
      <c r="A1194" s="11">
        <v>1193</v>
      </c>
      <c r="B1194" s="11">
        <v>819</v>
      </c>
      <c r="C1194" s="11">
        <v>755</v>
      </c>
      <c r="D1194" s="11">
        <v>656136.5318</v>
      </c>
      <c r="E1194" s="11">
        <v>3277044.693</v>
      </c>
      <c r="F1194" s="11">
        <v>656410.42819999997</v>
      </c>
      <c r="G1194" s="11">
        <v>3276593.9</v>
      </c>
      <c r="H1194" s="11">
        <v>11</v>
      </c>
      <c r="I1194" s="11">
        <v>-0.6</v>
      </c>
      <c r="J1194" s="11">
        <v>0.52</v>
      </c>
      <c r="K1194" s="11">
        <v>634.79</v>
      </c>
      <c r="L1194" s="11">
        <v>35</v>
      </c>
      <c r="M1194" s="11">
        <v>2.5000000000000001E-2</v>
      </c>
      <c r="N1194" s="11">
        <v>0</v>
      </c>
      <c r="O1194" s="11">
        <v>0</v>
      </c>
      <c r="P1194" s="11">
        <v>0</v>
      </c>
      <c r="Q1194" s="11">
        <v>50</v>
      </c>
      <c r="R1194" s="11">
        <v>0</v>
      </c>
      <c r="S1194" s="11">
        <v>0.18</v>
      </c>
      <c r="T1194" s="11">
        <v>1</v>
      </c>
      <c r="U1194" s="11" t="s">
        <v>676</v>
      </c>
      <c r="V1194" s="11" t="s">
        <v>79</v>
      </c>
      <c r="W1194" s="11" t="s">
        <v>79</v>
      </c>
      <c r="X1194" s="11" t="s">
        <v>79</v>
      </c>
    </row>
    <row r="1195" spans="1:24" x14ac:dyDescent="0.25">
      <c r="A1195" s="11">
        <v>1194</v>
      </c>
      <c r="B1195" s="11">
        <v>448</v>
      </c>
      <c r="C1195" s="11">
        <v>424</v>
      </c>
      <c r="D1195" s="11">
        <v>650263.70929999999</v>
      </c>
      <c r="E1195" s="11">
        <v>3277739.5589999999</v>
      </c>
      <c r="F1195" s="11">
        <v>646948.30729999999</v>
      </c>
      <c r="G1195" s="11">
        <v>3277640.4980000001</v>
      </c>
      <c r="H1195" s="11">
        <v>1</v>
      </c>
      <c r="I1195" s="11">
        <v>-3</v>
      </c>
      <c r="J1195" s="11">
        <v>0.52500000000000002</v>
      </c>
      <c r="K1195" s="11">
        <v>4347.4799999999996</v>
      </c>
      <c r="L1195" s="11">
        <v>35</v>
      </c>
      <c r="M1195" s="11">
        <v>0.02</v>
      </c>
      <c r="N1195" s="11">
        <v>0</v>
      </c>
      <c r="O1195" s="11">
        <v>0</v>
      </c>
      <c r="P1195" s="11">
        <v>0</v>
      </c>
      <c r="Q1195" s="11">
        <v>50</v>
      </c>
      <c r="R1195" s="11">
        <v>0</v>
      </c>
      <c r="S1195" s="11">
        <v>0.18</v>
      </c>
      <c r="T1195" s="11">
        <v>1</v>
      </c>
      <c r="U1195" s="11" t="s">
        <v>676</v>
      </c>
      <c r="V1195" s="11" t="s">
        <v>79</v>
      </c>
      <c r="W1195" s="11" t="s">
        <v>79</v>
      </c>
      <c r="X1195" s="11" t="s">
        <v>79</v>
      </c>
    </row>
    <row r="1196" spans="1:24" x14ac:dyDescent="0.25">
      <c r="A1196" s="11">
        <v>1195</v>
      </c>
      <c r="B1196" s="11">
        <v>636</v>
      </c>
      <c r="C1196" s="11">
        <v>928</v>
      </c>
      <c r="D1196" s="11">
        <v>707517.98479999998</v>
      </c>
      <c r="E1196" s="11">
        <v>3278185.6140000001</v>
      </c>
      <c r="F1196" s="11">
        <v>707546.25910000002</v>
      </c>
      <c r="G1196" s="11">
        <v>3277321.0120000001</v>
      </c>
      <c r="H1196" s="11">
        <v>1</v>
      </c>
      <c r="I1196" s="11">
        <v>-1</v>
      </c>
      <c r="J1196" s="11">
        <v>1.0029999999999999</v>
      </c>
      <c r="K1196" s="11">
        <v>865.06</v>
      </c>
      <c r="L1196" s="11">
        <v>20</v>
      </c>
      <c r="M1196" s="11">
        <v>0.02</v>
      </c>
      <c r="N1196" s="11">
        <v>0</v>
      </c>
      <c r="O1196" s="11">
        <v>0</v>
      </c>
      <c r="P1196" s="11">
        <v>0</v>
      </c>
      <c r="Q1196" s="11">
        <v>50</v>
      </c>
      <c r="R1196" s="11">
        <v>0</v>
      </c>
      <c r="S1196" s="11">
        <v>0.18</v>
      </c>
      <c r="T1196" s="11">
        <v>1</v>
      </c>
      <c r="U1196" s="11" t="s">
        <v>676</v>
      </c>
      <c r="V1196" s="11" t="s">
        <v>79</v>
      </c>
      <c r="W1196" s="11" t="s">
        <v>79</v>
      </c>
      <c r="X1196" s="11" t="s">
        <v>79</v>
      </c>
    </row>
    <row r="1197" spans="1:24" x14ac:dyDescent="0.25">
      <c r="A1197" s="11">
        <v>1196</v>
      </c>
      <c r="B1197" s="11">
        <v>636</v>
      </c>
      <c r="C1197" s="11">
        <v>928</v>
      </c>
      <c r="D1197" s="11">
        <v>713574.88439999998</v>
      </c>
      <c r="E1197" s="11">
        <v>3274155.7949999999</v>
      </c>
      <c r="F1197" s="11">
        <v>713602.93610000005</v>
      </c>
      <c r="G1197" s="11">
        <v>3272439.7390000001</v>
      </c>
      <c r="H1197" s="11">
        <v>1</v>
      </c>
      <c r="I1197" s="11">
        <v>-1</v>
      </c>
      <c r="J1197" s="11">
        <v>1.0029999999999999</v>
      </c>
      <c r="K1197" s="11">
        <v>1716.29</v>
      </c>
      <c r="L1197" s="11">
        <v>20</v>
      </c>
      <c r="M1197" s="11">
        <v>0.02</v>
      </c>
      <c r="N1197" s="11">
        <v>0</v>
      </c>
      <c r="O1197" s="11">
        <v>0</v>
      </c>
      <c r="P1197" s="11">
        <v>0</v>
      </c>
      <c r="Q1197" s="11">
        <v>50</v>
      </c>
      <c r="R1197" s="11">
        <v>0</v>
      </c>
      <c r="S1197" s="11">
        <v>0.18</v>
      </c>
      <c r="T1197" s="11">
        <v>1</v>
      </c>
      <c r="U1197" s="11" t="s">
        <v>676</v>
      </c>
      <c r="V1197" s="11" t="s">
        <v>79</v>
      </c>
      <c r="W1197" s="11" t="s">
        <v>79</v>
      </c>
      <c r="X1197" s="11" t="s">
        <v>79</v>
      </c>
    </row>
    <row r="1198" spans="1:24" x14ac:dyDescent="0.25">
      <c r="A1198" s="11">
        <v>1197</v>
      </c>
      <c r="B1198" s="11">
        <v>990</v>
      </c>
      <c r="C1198" s="11">
        <v>644</v>
      </c>
      <c r="D1198" s="11">
        <v>685001.08609999996</v>
      </c>
      <c r="E1198" s="11">
        <v>3278449.3130000001</v>
      </c>
      <c r="F1198" s="11">
        <v>685601.09420000005</v>
      </c>
      <c r="G1198" s="11">
        <v>3275506.949</v>
      </c>
      <c r="H1198" s="11">
        <v>1</v>
      </c>
      <c r="I1198" s="11">
        <v>-1</v>
      </c>
      <c r="J1198" s="11">
        <v>0.60199999999999998</v>
      </c>
      <c r="K1198" s="11">
        <v>3000</v>
      </c>
      <c r="L1198" s="11">
        <v>15</v>
      </c>
      <c r="M1198" s="11">
        <v>0.02</v>
      </c>
      <c r="N1198" s="11">
        <v>0</v>
      </c>
      <c r="O1198" s="11">
        <v>0</v>
      </c>
      <c r="P1198" s="11">
        <v>0</v>
      </c>
      <c r="Q1198" s="11">
        <v>50</v>
      </c>
      <c r="R1198" s="11">
        <v>0</v>
      </c>
      <c r="S1198" s="11">
        <v>0.18</v>
      </c>
      <c r="T1198" s="11">
        <v>1</v>
      </c>
      <c r="U1198" s="11" t="s">
        <v>676</v>
      </c>
      <c r="V1198" s="11" t="s">
        <v>79</v>
      </c>
      <c r="W1198" s="11" t="s">
        <v>79</v>
      </c>
      <c r="X1198" s="11" t="s">
        <v>79</v>
      </c>
    </row>
    <row r="1199" spans="1:24" x14ac:dyDescent="0.25">
      <c r="A1199" s="11">
        <v>1198</v>
      </c>
      <c r="B1199" s="11">
        <v>624</v>
      </c>
      <c r="C1199" s="11">
        <v>646</v>
      </c>
      <c r="D1199" s="11">
        <v>685294.24230000004</v>
      </c>
      <c r="E1199" s="11">
        <v>3277041.8829999999</v>
      </c>
      <c r="F1199" s="11">
        <v>683256.5736</v>
      </c>
      <c r="G1199" s="11">
        <v>3274344.6269999999</v>
      </c>
      <c r="H1199" s="11">
        <v>-1</v>
      </c>
      <c r="I1199" s="11">
        <v>-1</v>
      </c>
      <c r="J1199" s="11">
        <v>0.60199999999999998</v>
      </c>
      <c r="K1199" s="11">
        <v>3380.43</v>
      </c>
      <c r="L1199" s="11">
        <v>25</v>
      </c>
      <c r="M1199" s="11">
        <v>0.02</v>
      </c>
      <c r="N1199" s="11">
        <v>0</v>
      </c>
      <c r="O1199" s="11">
        <v>0</v>
      </c>
      <c r="P1199" s="11">
        <v>0</v>
      </c>
      <c r="Q1199" s="11">
        <v>50</v>
      </c>
      <c r="R1199" s="11">
        <v>0</v>
      </c>
      <c r="S1199" s="11">
        <v>0.18</v>
      </c>
      <c r="T1199" s="11">
        <v>1</v>
      </c>
      <c r="U1199" s="11" t="s">
        <v>676</v>
      </c>
      <c r="V1199" s="11" t="s">
        <v>79</v>
      </c>
      <c r="W1199" s="11" t="s">
        <v>79</v>
      </c>
      <c r="X1199" s="11" t="s">
        <v>79</v>
      </c>
    </row>
    <row r="1200" spans="1:24" x14ac:dyDescent="0.25">
      <c r="A1200" s="11">
        <v>1199</v>
      </c>
      <c r="B1200" s="11">
        <v>517</v>
      </c>
      <c r="C1200" s="11">
        <v>516</v>
      </c>
      <c r="D1200" s="11">
        <v>733001.07140000002</v>
      </c>
      <c r="E1200" s="11">
        <v>3277085.3330000001</v>
      </c>
      <c r="F1200" s="11">
        <v>734563.83790000004</v>
      </c>
      <c r="G1200" s="11">
        <v>3275691.0150000001</v>
      </c>
      <c r="H1200" s="11">
        <v>1</v>
      </c>
      <c r="I1200" s="11">
        <v>-1</v>
      </c>
      <c r="J1200" s="11">
        <v>0.48599999999999999</v>
      </c>
      <c r="K1200" s="11">
        <v>2099.2600000000002</v>
      </c>
      <c r="L1200" s="11">
        <v>30</v>
      </c>
      <c r="M1200" s="11">
        <v>0.02</v>
      </c>
      <c r="N1200" s="11">
        <v>0</v>
      </c>
      <c r="O1200" s="11">
        <v>0</v>
      </c>
      <c r="P1200" s="11">
        <v>0</v>
      </c>
      <c r="Q1200" s="11">
        <v>50</v>
      </c>
      <c r="R1200" s="11">
        <v>0</v>
      </c>
      <c r="S1200" s="11">
        <v>0.18</v>
      </c>
      <c r="T1200" s="11">
        <v>1</v>
      </c>
      <c r="U1200" s="11" t="s">
        <v>676</v>
      </c>
      <c r="V1200" s="11" t="s">
        <v>79</v>
      </c>
      <c r="W1200" s="11" t="s">
        <v>79</v>
      </c>
      <c r="X1200" s="11" t="s">
        <v>79</v>
      </c>
    </row>
    <row r="1201" spans="1:24" x14ac:dyDescent="0.25">
      <c r="A1201" s="11">
        <v>1200</v>
      </c>
      <c r="B1201" s="11">
        <v>744</v>
      </c>
      <c r="C1201" s="11">
        <v>626</v>
      </c>
      <c r="D1201" s="11">
        <v>692896.42819999997</v>
      </c>
      <c r="E1201" s="11">
        <v>3276614.5550000002</v>
      </c>
      <c r="F1201" s="11">
        <v>691221.82010000001</v>
      </c>
      <c r="G1201" s="11">
        <v>3276427.537</v>
      </c>
      <c r="H1201" s="11">
        <v>1</v>
      </c>
      <c r="I1201" s="11">
        <v>-1</v>
      </c>
      <c r="J1201" s="11">
        <v>0.56000000000000005</v>
      </c>
      <c r="K1201" s="11">
        <v>2245</v>
      </c>
      <c r="L1201" s="11">
        <v>25</v>
      </c>
      <c r="M1201" s="11">
        <v>0.02</v>
      </c>
      <c r="N1201" s="11">
        <v>0</v>
      </c>
      <c r="O1201" s="11">
        <v>0</v>
      </c>
      <c r="P1201" s="11">
        <v>0</v>
      </c>
      <c r="Q1201" s="11">
        <v>50</v>
      </c>
      <c r="R1201" s="11">
        <v>0</v>
      </c>
      <c r="S1201" s="11">
        <v>0.18</v>
      </c>
      <c r="T1201" s="11">
        <v>1</v>
      </c>
      <c r="U1201" s="11" t="s">
        <v>676</v>
      </c>
      <c r="V1201" s="11" t="s">
        <v>79</v>
      </c>
      <c r="W1201" s="11" t="s">
        <v>79</v>
      </c>
      <c r="X1201" s="11" t="s">
        <v>79</v>
      </c>
    </row>
    <row r="1202" spans="1:24" x14ac:dyDescent="0.25">
      <c r="A1202" s="11">
        <v>1201</v>
      </c>
      <c r="B1202" s="11">
        <v>626</v>
      </c>
      <c r="C1202" s="11">
        <v>644</v>
      </c>
      <c r="D1202" s="11">
        <v>691221.82010000001</v>
      </c>
      <c r="E1202" s="11">
        <v>3276427.537</v>
      </c>
      <c r="F1202" s="11">
        <v>690707.02040000004</v>
      </c>
      <c r="G1202" s="11">
        <v>3275591.5240000002</v>
      </c>
      <c r="H1202" s="11">
        <v>11</v>
      </c>
      <c r="I1202" s="11">
        <v>-0.6</v>
      </c>
      <c r="J1202" s="11">
        <v>0.55900000000000005</v>
      </c>
      <c r="K1202" s="11">
        <v>981.8</v>
      </c>
      <c r="L1202" s="11">
        <v>50</v>
      </c>
      <c r="M1202" s="11">
        <v>2.5000000000000001E-2</v>
      </c>
      <c r="N1202" s="11">
        <v>0</v>
      </c>
      <c r="O1202" s="11">
        <v>0</v>
      </c>
      <c r="P1202" s="11">
        <v>0</v>
      </c>
      <c r="Q1202" s="11">
        <v>50</v>
      </c>
      <c r="R1202" s="11">
        <v>0</v>
      </c>
      <c r="S1202" s="11">
        <v>0.18</v>
      </c>
      <c r="T1202" s="11">
        <v>1</v>
      </c>
      <c r="U1202" s="11" t="s">
        <v>676</v>
      </c>
      <c r="V1202" s="11" t="s">
        <v>79</v>
      </c>
      <c r="W1202" s="11" t="s">
        <v>79</v>
      </c>
      <c r="X1202" s="11" t="s">
        <v>79</v>
      </c>
    </row>
    <row r="1203" spans="1:24" x14ac:dyDescent="0.25">
      <c r="A1203" s="11">
        <v>1202</v>
      </c>
      <c r="B1203" s="11">
        <v>546</v>
      </c>
      <c r="C1203" s="11">
        <v>553</v>
      </c>
      <c r="D1203" s="11">
        <v>571888.93229999999</v>
      </c>
      <c r="E1203" s="11">
        <v>3275744.3420000002</v>
      </c>
      <c r="F1203" s="11">
        <v>571839.16040000005</v>
      </c>
      <c r="G1203" s="11">
        <v>3274902.764</v>
      </c>
      <c r="H1203" s="11">
        <v>-1</v>
      </c>
      <c r="I1203" s="11">
        <v>-1</v>
      </c>
      <c r="J1203" s="11">
        <v>0.439</v>
      </c>
      <c r="K1203" s="11">
        <v>849.54</v>
      </c>
      <c r="L1203" s="11">
        <v>15</v>
      </c>
      <c r="M1203" s="11">
        <v>0.02</v>
      </c>
      <c r="N1203" s="11">
        <v>0</v>
      </c>
      <c r="O1203" s="11">
        <v>0</v>
      </c>
      <c r="P1203" s="11">
        <v>0</v>
      </c>
      <c r="Q1203" s="11">
        <v>50</v>
      </c>
      <c r="R1203" s="11">
        <v>0</v>
      </c>
      <c r="S1203" s="11">
        <v>0.18</v>
      </c>
      <c r="T1203" s="11">
        <v>1</v>
      </c>
      <c r="U1203" s="11" t="s">
        <v>676</v>
      </c>
      <c r="V1203" s="11" t="s">
        <v>79</v>
      </c>
      <c r="W1203" s="11" t="s">
        <v>79</v>
      </c>
      <c r="X1203" s="11" t="s">
        <v>79</v>
      </c>
    </row>
    <row r="1204" spans="1:24" x14ac:dyDescent="0.25">
      <c r="A1204" s="11">
        <v>1203</v>
      </c>
      <c r="B1204" s="11">
        <v>725</v>
      </c>
      <c r="C1204" s="11">
        <v>518</v>
      </c>
      <c r="D1204" s="11">
        <v>738747.70680000004</v>
      </c>
      <c r="E1204" s="11">
        <v>3276943.7629999998</v>
      </c>
      <c r="F1204" s="11">
        <v>744526.76170000003</v>
      </c>
      <c r="G1204" s="11">
        <v>3274206.074</v>
      </c>
      <c r="H1204" s="11">
        <v>1</v>
      </c>
      <c r="I1204" s="11">
        <v>-1</v>
      </c>
      <c r="J1204" s="11">
        <v>0.48599999999999999</v>
      </c>
      <c r="K1204" s="11">
        <v>7449.99</v>
      </c>
      <c r="L1204" s="11">
        <v>30</v>
      </c>
      <c r="M1204" s="11">
        <v>0.02</v>
      </c>
      <c r="N1204" s="11">
        <v>0</v>
      </c>
      <c r="O1204" s="11">
        <v>0</v>
      </c>
      <c r="P1204" s="11">
        <v>0</v>
      </c>
      <c r="Q1204" s="11">
        <v>50</v>
      </c>
      <c r="R1204" s="11">
        <v>0</v>
      </c>
      <c r="S1204" s="11">
        <v>0.18</v>
      </c>
      <c r="T1204" s="11">
        <v>1</v>
      </c>
      <c r="U1204" s="11" t="s">
        <v>676</v>
      </c>
      <c r="V1204" s="11" t="s">
        <v>79</v>
      </c>
      <c r="W1204" s="11" t="s">
        <v>79</v>
      </c>
      <c r="X1204" s="11" t="s">
        <v>79</v>
      </c>
    </row>
    <row r="1205" spans="1:24" x14ac:dyDescent="0.25">
      <c r="A1205" s="11">
        <v>1204</v>
      </c>
      <c r="B1205" s="11">
        <v>565</v>
      </c>
      <c r="C1205" s="11">
        <v>880</v>
      </c>
      <c r="D1205" s="11">
        <v>573981.20570000005</v>
      </c>
      <c r="E1205" s="11">
        <v>3274907.67</v>
      </c>
      <c r="F1205" s="11">
        <v>569492.23880000005</v>
      </c>
      <c r="G1205" s="11">
        <v>3275858.2230000002</v>
      </c>
      <c r="H1205" s="11">
        <v>12</v>
      </c>
      <c r="I1205" s="11">
        <v>-1.5</v>
      </c>
      <c r="J1205" s="11">
        <v>0.49</v>
      </c>
      <c r="K1205" s="11">
        <v>4872</v>
      </c>
      <c r="L1205" s="11">
        <v>25</v>
      </c>
      <c r="M1205" s="11">
        <v>0.02</v>
      </c>
      <c r="N1205" s="11">
        <v>0</v>
      </c>
      <c r="O1205" s="11">
        <v>0</v>
      </c>
      <c r="P1205" s="11">
        <v>0</v>
      </c>
      <c r="Q1205" s="11">
        <v>20</v>
      </c>
      <c r="R1205" s="11">
        <v>0</v>
      </c>
      <c r="S1205" s="11">
        <v>0.18</v>
      </c>
      <c r="T1205" s="11">
        <v>1</v>
      </c>
      <c r="U1205" s="11" t="s">
        <v>676</v>
      </c>
      <c r="V1205" s="11" t="s">
        <v>79</v>
      </c>
      <c r="W1205" s="11" t="s">
        <v>79</v>
      </c>
      <c r="X1205" s="11" t="s">
        <v>79</v>
      </c>
    </row>
    <row r="1206" spans="1:24" x14ac:dyDescent="0.25">
      <c r="A1206" s="11">
        <v>1205</v>
      </c>
      <c r="B1206" s="11">
        <v>565</v>
      </c>
      <c r="C1206" s="11">
        <v>569</v>
      </c>
      <c r="D1206" s="11">
        <v>573979.647</v>
      </c>
      <c r="E1206" s="11">
        <v>3274879.3149999999</v>
      </c>
      <c r="F1206" s="11">
        <v>570807.58400000003</v>
      </c>
      <c r="G1206" s="11">
        <v>3270674.6510000001</v>
      </c>
      <c r="H1206" s="11">
        <v>1</v>
      </c>
      <c r="I1206" s="11">
        <v>-1.5</v>
      </c>
      <c r="J1206" s="11">
        <v>0.51800000000000002</v>
      </c>
      <c r="K1206" s="11">
        <v>6056.04</v>
      </c>
      <c r="L1206" s="11">
        <v>30</v>
      </c>
      <c r="M1206" s="11">
        <v>0.02</v>
      </c>
      <c r="N1206" s="11">
        <v>0</v>
      </c>
      <c r="O1206" s="11">
        <v>0</v>
      </c>
      <c r="P1206" s="11">
        <v>0</v>
      </c>
      <c r="Q1206" s="11">
        <v>20</v>
      </c>
      <c r="R1206" s="11">
        <v>0</v>
      </c>
      <c r="S1206" s="11">
        <v>0.18</v>
      </c>
      <c r="T1206" s="11">
        <v>1</v>
      </c>
      <c r="U1206" s="11" t="s">
        <v>676</v>
      </c>
      <c r="V1206" s="11" t="s">
        <v>79</v>
      </c>
      <c r="W1206" s="11" t="s">
        <v>79</v>
      </c>
      <c r="X1206" s="11" t="s">
        <v>79</v>
      </c>
    </row>
    <row r="1207" spans="1:24" x14ac:dyDescent="0.25">
      <c r="A1207" s="11">
        <v>1206</v>
      </c>
      <c r="B1207" s="11">
        <v>761</v>
      </c>
      <c r="C1207" s="11">
        <v>820</v>
      </c>
      <c r="D1207" s="11">
        <v>661041.17940000002</v>
      </c>
      <c r="E1207" s="11">
        <v>3276404.68</v>
      </c>
      <c r="F1207" s="11">
        <v>660604.94689999998</v>
      </c>
      <c r="G1207" s="11">
        <v>3276921.7609999999</v>
      </c>
      <c r="H1207" s="11">
        <v>11</v>
      </c>
      <c r="I1207" s="11">
        <v>-1</v>
      </c>
      <c r="J1207" s="11">
        <v>0.54</v>
      </c>
      <c r="K1207" s="11">
        <v>803.53</v>
      </c>
      <c r="L1207" s="11">
        <v>15</v>
      </c>
      <c r="M1207" s="11">
        <v>0.02</v>
      </c>
      <c r="N1207" s="11">
        <v>0</v>
      </c>
      <c r="O1207" s="11">
        <v>0</v>
      </c>
      <c r="P1207" s="11">
        <v>0</v>
      </c>
      <c r="Q1207" s="11">
        <v>50</v>
      </c>
      <c r="R1207" s="11">
        <v>0</v>
      </c>
      <c r="S1207" s="11">
        <v>0.18</v>
      </c>
      <c r="T1207" s="11">
        <v>1</v>
      </c>
      <c r="U1207" s="11" t="s">
        <v>676</v>
      </c>
      <c r="V1207" s="11" t="s">
        <v>79</v>
      </c>
      <c r="W1207" s="11" t="s">
        <v>79</v>
      </c>
      <c r="X1207" s="11" t="s">
        <v>79</v>
      </c>
    </row>
    <row r="1208" spans="1:24" x14ac:dyDescent="0.25">
      <c r="A1208" s="11">
        <v>1207</v>
      </c>
      <c r="B1208" s="11">
        <v>761</v>
      </c>
      <c r="C1208" s="11">
        <v>821</v>
      </c>
      <c r="D1208" s="11">
        <v>662332.03410000005</v>
      </c>
      <c r="E1208" s="11">
        <v>3277422.148</v>
      </c>
      <c r="F1208" s="11">
        <v>663465.59010000003</v>
      </c>
      <c r="G1208" s="11">
        <v>3276145.58</v>
      </c>
      <c r="H1208" s="11">
        <v>1</v>
      </c>
      <c r="I1208" s="11">
        <v>-1</v>
      </c>
      <c r="J1208" s="11">
        <v>0.52</v>
      </c>
      <c r="K1208" s="11">
        <v>1707.21</v>
      </c>
      <c r="L1208" s="11">
        <v>10</v>
      </c>
      <c r="M1208" s="11">
        <v>0.02</v>
      </c>
      <c r="N1208" s="11">
        <v>0</v>
      </c>
      <c r="O1208" s="11">
        <v>0</v>
      </c>
      <c r="P1208" s="11">
        <v>0</v>
      </c>
      <c r="Q1208" s="11">
        <v>50</v>
      </c>
      <c r="R1208" s="11">
        <v>0</v>
      </c>
      <c r="S1208" s="11">
        <v>0.18</v>
      </c>
      <c r="T1208" s="11">
        <v>1</v>
      </c>
      <c r="U1208" s="11" t="s">
        <v>676</v>
      </c>
      <c r="V1208" s="11" t="s">
        <v>79</v>
      </c>
      <c r="W1208" s="11" t="s">
        <v>79</v>
      </c>
      <c r="X1208" s="11" t="s">
        <v>79</v>
      </c>
    </row>
    <row r="1209" spans="1:24" x14ac:dyDescent="0.25">
      <c r="A1209" s="11">
        <v>1208</v>
      </c>
      <c r="B1209" s="11">
        <v>761</v>
      </c>
      <c r="C1209" s="11">
        <v>917</v>
      </c>
      <c r="D1209" s="11">
        <v>662088.3077</v>
      </c>
      <c r="E1209" s="11">
        <v>3277011.2880000002</v>
      </c>
      <c r="F1209" s="11">
        <v>661134.10309999995</v>
      </c>
      <c r="G1209" s="11">
        <v>3274045.281</v>
      </c>
      <c r="H1209" s="11">
        <v>1</v>
      </c>
      <c r="I1209" s="11">
        <v>-4</v>
      </c>
      <c r="J1209" s="11">
        <v>0.52</v>
      </c>
      <c r="K1209" s="11">
        <v>4235.88</v>
      </c>
      <c r="L1209" s="11">
        <v>60</v>
      </c>
      <c r="M1209" s="11">
        <v>0.02</v>
      </c>
      <c r="N1209" s="11">
        <v>0</v>
      </c>
      <c r="O1209" s="11">
        <v>0</v>
      </c>
      <c r="P1209" s="11">
        <v>0</v>
      </c>
      <c r="Q1209" s="11">
        <v>50</v>
      </c>
      <c r="R1209" s="11">
        <v>0</v>
      </c>
      <c r="S1209" s="11">
        <v>0.18</v>
      </c>
      <c r="T1209" s="11">
        <v>1</v>
      </c>
      <c r="U1209" s="11" t="s">
        <v>676</v>
      </c>
      <c r="V1209" s="11" t="s">
        <v>79</v>
      </c>
      <c r="W1209" s="11" t="s">
        <v>79</v>
      </c>
      <c r="X1209" s="11" t="s">
        <v>79</v>
      </c>
    </row>
    <row r="1210" spans="1:24" x14ac:dyDescent="0.25">
      <c r="A1210" s="11">
        <v>1209</v>
      </c>
      <c r="B1210" s="11">
        <v>761</v>
      </c>
      <c r="C1210" s="11">
        <v>755</v>
      </c>
      <c r="D1210" s="11">
        <v>660822.81570000004</v>
      </c>
      <c r="E1210" s="11">
        <v>3274998.8790000002</v>
      </c>
      <c r="F1210" s="11">
        <v>657630.12560000003</v>
      </c>
      <c r="G1210" s="11">
        <v>3275218.0129999998</v>
      </c>
      <c r="H1210" s="11">
        <v>1</v>
      </c>
      <c r="I1210" s="11">
        <v>-5</v>
      </c>
      <c r="J1210" s="11">
        <v>0.54</v>
      </c>
      <c r="K1210" s="11">
        <v>5469.06</v>
      </c>
      <c r="L1210" s="11">
        <v>15</v>
      </c>
      <c r="M1210" s="11">
        <v>0.02</v>
      </c>
      <c r="N1210" s="11">
        <v>0</v>
      </c>
      <c r="O1210" s="11">
        <v>0</v>
      </c>
      <c r="P1210" s="11">
        <v>0</v>
      </c>
      <c r="Q1210" s="11">
        <v>50</v>
      </c>
      <c r="R1210" s="11">
        <v>0</v>
      </c>
      <c r="S1210" s="11">
        <v>0.18</v>
      </c>
      <c r="T1210" s="11">
        <v>1</v>
      </c>
      <c r="U1210" s="11" t="s">
        <v>676</v>
      </c>
      <c r="V1210" s="11" t="s">
        <v>79</v>
      </c>
      <c r="W1210" s="11" t="s">
        <v>79</v>
      </c>
      <c r="X1210" s="11" t="s">
        <v>79</v>
      </c>
    </row>
    <row r="1211" spans="1:24" x14ac:dyDescent="0.25">
      <c r="A1211" s="11">
        <v>1210</v>
      </c>
      <c r="B1211" s="11">
        <v>820</v>
      </c>
      <c r="C1211" s="11">
        <v>755</v>
      </c>
      <c r="D1211" s="11">
        <v>659595.37600000005</v>
      </c>
      <c r="E1211" s="11">
        <v>3277390.628</v>
      </c>
      <c r="F1211" s="11">
        <v>657223.55290000001</v>
      </c>
      <c r="G1211" s="11">
        <v>3276470.895</v>
      </c>
      <c r="H1211" s="11">
        <v>1</v>
      </c>
      <c r="I1211" s="11">
        <v>-3</v>
      </c>
      <c r="J1211" s="11">
        <v>0.54400000000000004</v>
      </c>
      <c r="K1211" s="11">
        <v>7246.47</v>
      </c>
      <c r="L1211" s="11">
        <v>60</v>
      </c>
      <c r="M1211" s="11">
        <v>0.02</v>
      </c>
      <c r="N1211" s="11">
        <v>0</v>
      </c>
      <c r="O1211" s="11">
        <v>0</v>
      </c>
      <c r="P1211" s="11">
        <v>0</v>
      </c>
      <c r="Q1211" s="11">
        <v>50</v>
      </c>
      <c r="R1211" s="11">
        <v>0</v>
      </c>
      <c r="S1211" s="11">
        <v>0.18</v>
      </c>
      <c r="T1211" s="11">
        <v>1</v>
      </c>
      <c r="U1211" s="11" t="s">
        <v>676</v>
      </c>
      <c r="V1211" s="11" t="s">
        <v>79</v>
      </c>
      <c r="W1211" s="11" t="s">
        <v>79</v>
      </c>
      <c r="X1211" s="11" t="s">
        <v>79</v>
      </c>
    </row>
    <row r="1212" spans="1:24" x14ac:dyDescent="0.25">
      <c r="A1212" s="11">
        <v>1211</v>
      </c>
      <c r="B1212" s="11">
        <v>820</v>
      </c>
      <c r="C1212" s="11">
        <v>755</v>
      </c>
      <c r="D1212" s="11">
        <v>660022.15240000002</v>
      </c>
      <c r="E1212" s="11">
        <v>3276975.5559999999</v>
      </c>
      <c r="F1212" s="11">
        <v>659694.43359999999</v>
      </c>
      <c r="G1212" s="11">
        <v>3276275.7949999999</v>
      </c>
      <c r="H1212" s="11">
        <v>11</v>
      </c>
      <c r="I1212" s="11">
        <v>-1</v>
      </c>
      <c r="J1212" s="11">
        <v>0.54400000000000004</v>
      </c>
      <c r="K1212" s="11">
        <v>848.8</v>
      </c>
      <c r="L1212" s="11">
        <v>45</v>
      </c>
      <c r="M1212" s="11">
        <v>0.02</v>
      </c>
      <c r="N1212" s="11">
        <v>0</v>
      </c>
      <c r="O1212" s="11">
        <v>0</v>
      </c>
      <c r="P1212" s="11">
        <v>0</v>
      </c>
      <c r="Q1212" s="11">
        <v>50</v>
      </c>
      <c r="R1212" s="11">
        <v>0</v>
      </c>
      <c r="S1212" s="11">
        <v>0.18</v>
      </c>
      <c r="T1212" s="11">
        <v>1</v>
      </c>
      <c r="U1212" s="11" t="s">
        <v>676</v>
      </c>
      <c r="V1212" s="11" t="s">
        <v>79</v>
      </c>
      <c r="W1212" s="11" t="s">
        <v>79</v>
      </c>
      <c r="X1212" s="11" t="s">
        <v>79</v>
      </c>
    </row>
    <row r="1213" spans="1:24" x14ac:dyDescent="0.25">
      <c r="A1213" s="11">
        <v>1212</v>
      </c>
      <c r="B1213" s="11">
        <v>449</v>
      </c>
      <c r="C1213" s="11">
        <v>448</v>
      </c>
      <c r="D1213" s="11">
        <v>651915.52139999997</v>
      </c>
      <c r="E1213" s="11">
        <v>3275704.4309999999</v>
      </c>
      <c r="F1213" s="11">
        <v>650312.58420000004</v>
      </c>
      <c r="G1213" s="11">
        <v>3277694.3390000002</v>
      </c>
      <c r="H1213" s="11">
        <v>1</v>
      </c>
      <c r="I1213" s="11">
        <v>-3</v>
      </c>
      <c r="J1213" s="11">
        <v>0.55000000000000004</v>
      </c>
      <c r="K1213" s="11">
        <v>5096.18</v>
      </c>
      <c r="L1213" s="11">
        <v>80</v>
      </c>
      <c r="M1213" s="11">
        <v>0.02</v>
      </c>
      <c r="N1213" s="11">
        <v>0</v>
      </c>
      <c r="O1213" s="11">
        <v>0</v>
      </c>
      <c r="P1213" s="11">
        <v>0</v>
      </c>
      <c r="Q1213" s="11">
        <v>50</v>
      </c>
      <c r="R1213" s="11">
        <v>0</v>
      </c>
      <c r="S1213" s="11">
        <v>0.18</v>
      </c>
      <c r="T1213" s="11">
        <v>1</v>
      </c>
      <c r="U1213" s="11" t="s">
        <v>676</v>
      </c>
      <c r="V1213" s="11" t="s">
        <v>79</v>
      </c>
      <c r="W1213" s="11" t="s">
        <v>79</v>
      </c>
      <c r="X1213" s="11" t="s">
        <v>79</v>
      </c>
    </row>
    <row r="1214" spans="1:24" x14ac:dyDescent="0.25">
      <c r="A1214" s="11">
        <v>1213</v>
      </c>
      <c r="B1214" s="11">
        <v>639</v>
      </c>
      <c r="C1214" s="11">
        <v>647</v>
      </c>
      <c r="D1214" s="11">
        <v>705702.5601</v>
      </c>
      <c r="E1214" s="11">
        <v>3276143.0129999998</v>
      </c>
      <c r="F1214" s="11">
        <v>703982.76500000001</v>
      </c>
      <c r="G1214" s="11">
        <v>3276915.5980000002</v>
      </c>
      <c r="H1214" s="11">
        <v>1</v>
      </c>
      <c r="I1214" s="11">
        <v>-1</v>
      </c>
      <c r="J1214" s="11">
        <v>0.49099999999999999</v>
      </c>
      <c r="K1214" s="11">
        <v>1928.86</v>
      </c>
      <c r="L1214" s="11">
        <v>15</v>
      </c>
      <c r="M1214" s="11">
        <v>0.02</v>
      </c>
      <c r="N1214" s="11">
        <v>0</v>
      </c>
      <c r="O1214" s="11">
        <v>0</v>
      </c>
      <c r="P1214" s="11">
        <v>0</v>
      </c>
      <c r="Q1214" s="11">
        <v>50</v>
      </c>
      <c r="R1214" s="11">
        <v>0</v>
      </c>
      <c r="S1214" s="11">
        <v>0.18</v>
      </c>
      <c r="T1214" s="11">
        <v>1</v>
      </c>
      <c r="U1214" s="11" t="s">
        <v>676</v>
      </c>
      <c r="V1214" s="11" t="s">
        <v>79</v>
      </c>
      <c r="W1214" s="11" t="s">
        <v>79</v>
      </c>
      <c r="X1214" s="11" t="s">
        <v>79</v>
      </c>
    </row>
    <row r="1215" spans="1:24" x14ac:dyDescent="0.25">
      <c r="A1215" s="11">
        <v>1214</v>
      </c>
      <c r="B1215" s="11">
        <v>424</v>
      </c>
      <c r="C1215" s="11">
        <v>451</v>
      </c>
      <c r="D1215" s="11">
        <v>644473.2892</v>
      </c>
      <c r="E1215" s="11">
        <v>3276115.1120000002</v>
      </c>
      <c r="F1215" s="11">
        <v>644749.69620000001</v>
      </c>
      <c r="G1215" s="11">
        <v>3272568.0040000002</v>
      </c>
      <c r="H1215" s="11">
        <v>1</v>
      </c>
      <c r="I1215" s="11">
        <v>-2</v>
      </c>
      <c r="J1215" s="11">
        <v>0.48499999999999999</v>
      </c>
      <c r="K1215" s="11">
        <v>4084.11</v>
      </c>
      <c r="L1215" s="11">
        <v>70</v>
      </c>
      <c r="M1215" s="11">
        <v>0.02</v>
      </c>
      <c r="N1215" s="11">
        <v>0</v>
      </c>
      <c r="O1215" s="11">
        <v>0</v>
      </c>
      <c r="P1215" s="11">
        <v>0</v>
      </c>
      <c r="Q1215" s="11">
        <v>50</v>
      </c>
      <c r="R1215" s="11">
        <v>0</v>
      </c>
      <c r="S1215" s="11">
        <v>0.18</v>
      </c>
      <c r="T1215" s="11">
        <v>1</v>
      </c>
      <c r="U1215" s="11" t="s">
        <v>676</v>
      </c>
      <c r="V1215" s="11" t="s">
        <v>79</v>
      </c>
      <c r="W1215" s="11" t="s">
        <v>79</v>
      </c>
      <c r="X1215" s="11" t="s">
        <v>79</v>
      </c>
    </row>
    <row r="1216" spans="1:24" x14ac:dyDescent="0.25">
      <c r="A1216" s="11">
        <v>1215</v>
      </c>
      <c r="B1216" s="11">
        <v>830</v>
      </c>
      <c r="C1216" s="11">
        <v>822</v>
      </c>
      <c r="D1216" s="11">
        <v>667445.59939999995</v>
      </c>
      <c r="E1216" s="11">
        <v>3274544.4720000001</v>
      </c>
      <c r="F1216" s="11">
        <v>665824.61809999996</v>
      </c>
      <c r="G1216" s="11">
        <v>3274629.5440000002</v>
      </c>
      <c r="H1216" s="11">
        <v>1</v>
      </c>
      <c r="I1216" s="11">
        <v>-4</v>
      </c>
      <c r="J1216" s="11">
        <v>0.44600000000000001</v>
      </c>
      <c r="K1216" s="11">
        <v>2389.34</v>
      </c>
      <c r="L1216" s="11">
        <v>30</v>
      </c>
      <c r="M1216" s="11">
        <v>0.02</v>
      </c>
      <c r="N1216" s="11">
        <v>0</v>
      </c>
      <c r="O1216" s="11">
        <v>0</v>
      </c>
      <c r="P1216" s="11">
        <v>0</v>
      </c>
      <c r="Q1216" s="11">
        <v>50</v>
      </c>
      <c r="R1216" s="11">
        <v>0</v>
      </c>
      <c r="S1216" s="11">
        <v>0.18</v>
      </c>
      <c r="T1216" s="11">
        <v>1</v>
      </c>
      <c r="U1216" s="11" t="s">
        <v>676</v>
      </c>
      <c r="V1216" s="11" t="s">
        <v>79</v>
      </c>
      <c r="W1216" s="11" t="s">
        <v>79</v>
      </c>
      <c r="X1216" s="11" t="s">
        <v>79</v>
      </c>
    </row>
    <row r="1217" spans="1:24" x14ac:dyDescent="0.25">
      <c r="A1217" s="11">
        <v>1216</v>
      </c>
      <c r="B1217" s="11">
        <v>830</v>
      </c>
      <c r="C1217" s="11">
        <v>831</v>
      </c>
      <c r="D1217" s="11">
        <v>668481.1851</v>
      </c>
      <c r="E1217" s="11">
        <v>3274146.3530000001</v>
      </c>
      <c r="F1217" s="11">
        <v>667667.3406</v>
      </c>
      <c r="G1217" s="11">
        <v>3271878.0520000001</v>
      </c>
      <c r="H1217" s="11">
        <v>1</v>
      </c>
      <c r="I1217" s="11">
        <v>-4</v>
      </c>
      <c r="J1217" s="11">
        <v>0.44600000000000001</v>
      </c>
      <c r="K1217" s="11">
        <v>2722.71</v>
      </c>
      <c r="L1217" s="11">
        <v>90</v>
      </c>
      <c r="M1217" s="11">
        <v>0.02</v>
      </c>
      <c r="N1217" s="11">
        <v>0</v>
      </c>
      <c r="O1217" s="11">
        <v>0</v>
      </c>
      <c r="P1217" s="11">
        <v>0</v>
      </c>
      <c r="Q1217" s="11">
        <v>50</v>
      </c>
      <c r="R1217" s="11">
        <v>0</v>
      </c>
      <c r="S1217" s="11">
        <v>0.18</v>
      </c>
      <c r="T1217" s="11">
        <v>1</v>
      </c>
      <c r="U1217" s="11" t="s">
        <v>676</v>
      </c>
      <c r="V1217" s="11" t="s">
        <v>79</v>
      </c>
      <c r="W1217" s="11" t="s">
        <v>79</v>
      </c>
      <c r="X1217" s="11" t="s">
        <v>79</v>
      </c>
    </row>
    <row r="1218" spans="1:24" x14ac:dyDescent="0.25">
      <c r="A1218" s="11">
        <v>1217</v>
      </c>
      <c r="B1218" s="11">
        <v>830</v>
      </c>
      <c r="C1218" s="11">
        <v>628</v>
      </c>
      <c r="D1218" s="11">
        <v>669252.19790000003</v>
      </c>
      <c r="E1218" s="11">
        <v>3274210.9440000001</v>
      </c>
      <c r="F1218" s="11">
        <v>669413.0649</v>
      </c>
      <c r="G1218" s="11">
        <v>3273831.0010000002</v>
      </c>
      <c r="H1218" s="11">
        <v>1</v>
      </c>
      <c r="I1218" s="11">
        <v>-1</v>
      </c>
      <c r="J1218" s="11">
        <v>0.44600000000000001</v>
      </c>
      <c r="K1218" s="11">
        <v>413.47</v>
      </c>
      <c r="L1218" s="11">
        <v>10</v>
      </c>
      <c r="M1218" s="11">
        <v>0.02</v>
      </c>
      <c r="N1218" s="11">
        <v>0</v>
      </c>
      <c r="O1218" s="11">
        <v>0</v>
      </c>
      <c r="P1218" s="11">
        <v>0</v>
      </c>
      <c r="Q1218" s="11">
        <v>50</v>
      </c>
      <c r="R1218" s="11">
        <v>0</v>
      </c>
      <c r="S1218" s="11">
        <v>0.18</v>
      </c>
      <c r="T1218" s="11">
        <v>1</v>
      </c>
      <c r="U1218" s="11" t="s">
        <v>676</v>
      </c>
      <c r="V1218" s="11" t="s">
        <v>79</v>
      </c>
      <c r="W1218" s="11" t="s">
        <v>79</v>
      </c>
      <c r="X1218" s="11" t="s">
        <v>79</v>
      </c>
    </row>
    <row r="1219" spans="1:24" x14ac:dyDescent="0.25">
      <c r="A1219" s="11">
        <v>1218</v>
      </c>
      <c r="B1219" s="11">
        <v>516</v>
      </c>
      <c r="C1219" s="11">
        <v>724</v>
      </c>
      <c r="D1219" s="11">
        <v>734585.22100000002</v>
      </c>
      <c r="E1219" s="11">
        <v>3275703.76</v>
      </c>
      <c r="F1219" s="11">
        <v>736747.40040000004</v>
      </c>
      <c r="G1219" s="11">
        <v>3273789.2310000001</v>
      </c>
      <c r="H1219" s="11">
        <v>1</v>
      </c>
      <c r="I1219" s="11">
        <v>-1</v>
      </c>
      <c r="J1219" s="11">
        <v>0.42</v>
      </c>
      <c r="K1219" s="11">
        <v>2906.01</v>
      </c>
      <c r="L1219" s="11">
        <v>40</v>
      </c>
      <c r="M1219" s="11">
        <v>0.02</v>
      </c>
      <c r="N1219" s="11">
        <v>0</v>
      </c>
      <c r="O1219" s="11">
        <v>0</v>
      </c>
      <c r="P1219" s="11">
        <v>0</v>
      </c>
      <c r="Q1219" s="11">
        <v>50</v>
      </c>
      <c r="R1219" s="11">
        <v>0</v>
      </c>
      <c r="S1219" s="11">
        <v>0.18</v>
      </c>
      <c r="T1219" s="11">
        <v>1</v>
      </c>
      <c r="U1219" s="11" t="s">
        <v>676</v>
      </c>
      <c r="V1219" s="11" t="s">
        <v>79</v>
      </c>
      <c r="W1219" s="11" t="s">
        <v>79</v>
      </c>
      <c r="X1219" s="11" t="s">
        <v>79</v>
      </c>
    </row>
    <row r="1220" spans="1:24" x14ac:dyDescent="0.25">
      <c r="A1220" s="11">
        <v>1219</v>
      </c>
      <c r="B1220" s="11">
        <v>516</v>
      </c>
      <c r="C1220" s="11">
        <v>724</v>
      </c>
      <c r="D1220" s="11">
        <v>735004.10140000004</v>
      </c>
      <c r="E1220" s="11">
        <v>3276170.7749999999</v>
      </c>
      <c r="F1220" s="11">
        <v>736106.55180000002</v>
      </c>
      <c r="G1220" s="11">
        <v>3275126.946</v>
      </c>
      <c r="H1220" s="11">
        <v>1</v>
      </c>
      <c r="I1220" s="11">
        <v>-0.6</v>
      </c>
      <c r="J1220" s="11">
        <v>0.42</v>
      </c>
      <c r="K1220" s="11">
        <v>1531.45</v>
      </c>
      <c r="L1220" s="11">
        <v>100</v>
      </c>
      <c r="M1220" s="11">
        <v>2.5000000000000001E-2</v>
      </c>
      <c r="N1220" s="11">
        <v>0</v>
      </c>
      <c r="O1220" s="11">
        <v>0</v>
      </c>
      <c r="P1220" s="11">
        <v>0</v>
      </c>
      <c r="Q1220" s="11">
        <v>50</v>
      </c>
      <c r="R1220" s="11">
        <v>0</v>
      </c>
      <c r="S1220" s="11">
        <v>0.18</v>
      </c>
      <c r="T1220" s="11">
        <v>1</v>
      </c>
      <c r="U1220" s="11" t="s">
        <v>676</v>
      </c>
      <c r="V1220" s="11" t="s">
        <v>79</v>
      </c>
      <c r="W1220" s="11" t="s">
        <v>79</v>
      </c>
      <c r="X1220" s="11" t="s">
        <v>79</v>
      </c>
    </row>
    <row r="1221" spans="1:24" x14ac:dyDescent="0.25">
      <c r="A1221" s="11">
        <v>1220</v>
      </c>
      <c r="B1221" s="11">
        <v>576</v>
      </c>
      <c r="C1221" s="11">
        <v>556</v>
      </c>
      <c r="D1221" s="11">
        <v>638652.4118</v>
      </c>
      <c r="E1221" s="11">
        <v>3275879.49</v>
      </c>
      <c r="F1221" s="11">
        <v>632609.91249999998</v>
      </c>
      <c r="G1221" s="11">
        <v>3273897.89</v>
      </c>
      <c r="H1221" s="11">
        <v>1</v>
      </c>
      <c r="I1221" s="11">
        <v>-1.8</v>
      </c>
      <c r="J1221" s="11">
        <v>0</v>
      </c>
      <c r="K1221" s="11">
        <v>6359.13</v>
      </c>
      <c r="L1221" s="11">
        <v>8063</v>
      </c>
      <c r="M1221" s="11">
        <v>0.02</v>
      </c>
      <c r="N1221" s="11">
        <v>0</v>
      </c>
      <c r="O1221" s="11">
        <v>0</v>
      </c>
      <c r="P1221" s="11">
        <v>0</v>
      </c>
      <c r="Q1221" s="11">
        <v>100</v>
      </c>
      <c r="R1221" s="11">
        <v>0</v>
      </c>
      <c r="S1221" s="11">
        <v>0.18</v>
      </c>
      <c r="T1221" s="11">
        <v>0.56000000000000005</v>
      </c>
      <c r="U1221" s="11" t="s">
        <v>676</v>
      </c>
      <c r="V1221" s="11" t="s">
        <v>79</v>
      </c>
      <c r="W1221" s="11" t="s">
        <v>79</v>
      </c>
      <c r="X1221" s="11" t="s">
        <v>79</v>
      </c>
    </row>
    <row r="1222" spans="1:24" x14ac:dyDescent="0.25">
      <c r="A1222" s="11">
        <v>1221</v>
      </c>
      <c r="B1222" s="11">
        <v>578</v>
      </c>
      <c r="C1222" s="11">
        <v>576</v>
      </c>
      <c r="D1222" s="11">
        <v>640381.68429999996</v>
      </c>
      <c r="E1222" s="11">
        <v>3269694.0240000002</v>
      </c>
      <c r="F1222" s="11">
        <v>638652.4118</v>
      </c>
      <c r="G1222" s="11">
        <v>3275879.49</v>
      </c>
      <c r="H1222" s="11">
        <v>1</v>
      </c>
      <c r="I1222" s="11">
        <v>-1.5</v>
      </c>
      <c r="J1222" s="11">
        <v>0</v>
      </c>
      <c r="K1222" s="11">
        <v>6422.65</v>
      </c>
      <c r="L1222" s="11">
        <v>4573</v>
      </c>
      <c r="M1222" s="11">
        <v>0.02</v>
      </c>
      <c r="N1222" s="11">
        <v>0</v>
      </c>
      <c r="O1222" s="11">
        <v>0</v>
      </c>
      <c r="P1222" s="11">
        <v>0</v>
      </c>
      <c r="Q1222" s="11">
        <v>100</v>
      </c>
      <c r="R1222" s="11">
        <v>0</v>
      </c>
      <c r="S1222" s="11">
        <v>0.18</v>
      </c>
      <c r="T1222" s="11">
        <v>0.56000000000000005</v>
      </c>
      <c r="U1222" s="11" t="s">
        <v>676</v>
      </c>
      <c r="V1222" s="11" t="s">
        <v>79</v>
      </c>
      <c r="W1222" s="11" t="s">
        <v>79</v>
      </c>
      <c r="X1222" s="11" t="s">
        <v>79</v>
      </c>
    </row>
    <row r="1223" spans="1:24" x14ac:dyDescent="0.25">
      <c r="A1223" s="11">
        <v>1222</v>
      </c>
      <c r="B1223" s="11">
        <v>492</v>
      </c>
      <c r="C1223" s="11">
        <v>669</v>
      </c>
      <c r="D1223" s="11">
        <v>726754.45299999998</v>
      </c>
      <c r="E1223" s="11">
        <v>3274492.852</v>
      </c>
      <c r="F1223" s="11">
        <v>733771.71189999999</v>
      </c>
      <c r="G1223" s="11">
        <v>3262570.3569999998</v>
      </c>
      <c r="H1223" s="11">
        <v>1</v>
      </c>
      <c r="I1223" s="11">
        <v>-1.5</v>
      </c>
      <c r="J1223" s="11">
        <v>1</v>
      </c>
      <c r="K1223" s="11">
        <v>16426.73</v>
      </c>
      <c r="L1223" s="11">
        <v>20</v>
      </c>
      <c r="M1223" s="11">
        <v>0.02</v>
      </c>
      <c r="N1223" s="11">
        <v>0</v>
      </c>
      <c r="O1223" s="11">
        <v>0</v>
      </c>
      <c r="P1223" s="11">
        <v>0</v>
      </c>
      <c r="Q1223" s="11">
        <v>50</v>
      </c>
      <c r="R1223" s="11">
        <v>0</v>
      </c>
      <c r="S1223" s="11">
        <v>0.18</v>
      </c>
      <c r="T1223" s="11">
        <v>1</v>
      </c>
      <c r="U1223" s="11" t="s">
        <v>676</v>
      </c>
      <c r="V1223" s="11" t="s">
        <v>79</v>
      </c>
      <c r="W1223" s="11" t="s">
        <v>79</v>
      </c>
      <c r="X1223" s="11" t="s">
        <v>79</v>
      </c>
    </row>
    <row r="1224" spans="1:24" x14ac:dyDescent="0.25">
      <c r="A1224" s="11">
        <v>1223</v>
      </c>
      <c r="B1224" s="11">
        <v>492</v>
      </c>
      <c r="C1224" s="11">
        <v>926</v>
      </c>
      <c r="D1224" s="11">
        <v>726766.76560000004</v>
      </c>
      <c r="E1224" s="11">
        <v>3274483.142</v>
      </c>
      <c r="F1224" s="11">
        <v>733474.32030000002</v>
      </c>
      <c r="G1224" s="11">
        <v>3271264.3509999998</v>
      </c>
      <c r="H1224" s="11">
        <v>1</v>
      </c>
      <c r="I1224" s="11">
        <v>-1</v>
      </c>
      <c r="J1224" s="11">
        <v>1.5</v>
      </c>
      <c r="K1224" s="11">
        <v>7921.17</v>
      </c>
      <c r="L1224" s="11">
        <v>15</v>
      </c>
      <c r="M1224" s="11">
        <v>0.02</v>
      </c>
      <c r="N1224" s="11">
        <v>0</v>
      </c>
      <c r="O1224" s="11">
        <v>0</v>
      </c>
      <c r="P1224" s="11">
        <v>0</v>
      </c>
      <c r="Q1224" s="11">
        <v>50</v>
      </c>
      <c r="R1224" s="11">
        <v>0</v>
      </c>
      <c r="S1224" s="11">
        <v>0.18</v>
      </c>
      <c r="T1224" s="11">
        <v>1</v>
      </c>
      <c r="U1224" s="11" t="s">
        <v>676</v>
      </c>
      <c r="V1224" s="11" t="s">
        <v>79</v>
      </c>
      <c r="W1224" s="11" t="s">
        <v>79</v>
      </c>
      <c r="X1224" s="11" t="s">
        <v>79</v>
      </c>
    </row>
    <row r="1225" spans="1:24" x14ac:dyDescent="0.25">
      <c r="A1225" s="11">
        <v>1224</v>
      </c>
      <c r="B1225" s="11">
        <v>961</v>
      </c>
      <c r="C1225" s="11">
        <v>461</v>
      </c>
      <c r="D1225" s="11">
        <v>606703.0612</v>
      </c>
      <c r="E1225" s="11">
        <v>3274909.6740000001</v>
      </c>
      <c r="F1225" s="11">
        <v>605764.88219999999</v>
      </c>
      <c r="G1225" s="11">
        <v>3274941.2560000001</v>
      </c>
      <c r="H1225" s="11">
        <v>1</v>
      </c>
      <c r="I1225" s="11">
        <v>-1</v>
      </c>
      <c r="J1225" s="11">
        <v>0.40200000000000002</v>
      </c>
      <c r="K1225" s="11">
        <v>1067.28</v>
      </c>
      <c r="L1225" s="11">
        <v>20</v>
      </c>
      <c r="M1225" s="11">
        <v>0.02</v>
      </c>
      <c r="N1225" s="11">
        <v>0</v>
      </c>
      <c r="O1225" s="11">
        <v>0</v>
      </c>
      <c r="P1225" s="11">
        <v>0</v>
      </c>
      <c r="Q1225" s="11">
        <v>50</v>
      </c>
      <c r="R1225" s="11">
        <v>0</v>
      </c>
      <c r="S1225" s="11">
        <v>0.18</v>
      </c>
      <c r="T1225" s="11">
        <v>1</v>
      </c>
      <c r="U1225" s="11" t="s">
        <v>676</v>
      </c>
      <c r="V1225" s="11" t="s">
        <v>79</v>
      </c>
      <c r="W1225" s="11" t="s">
        <v>79</v>
      </c>
      <c r="X1225" s="11" t="s">
        <v>79</v>
      </c>
    </row>
    <row r="1226" spans="1:24" x14ac:dyDescent="0.25">
      <c r="A1226" s="11">
        <v>1225</v>
      </c>
      <c r="B1226" s="11">
        <v>961</v>
      </c>
      <c r="C1226" s="11">
        <v>461</v>
      </c>
      <c r="D1226" s="11">
        <v>607476.17390000005</v>
      </c>
      <c r="E1226" s="11">
        <v>3273944.2910000002</v>
      </c>
      <c r="F1226" s="11">
        <v>605688.69099999999</v>
      </c>
      <c r="G1226" s="11">
        <v>3273617.4849999999</v>
      </c>
      <c r="H1226" s="11">
        <v>11</v>
      </c>
      <c r="I1226" s="11">
        <v>-1</v>
      </c>
      <c r="J1226" s="11">
        <v>0.40200000000000002</v>
      </c>
      <c r="K1226" s="11">
        <v>2034.77</v>
      </c>
      <c r="L1226" s="11">
        <v>30</v>
      </c>
      <c r="M1226" s="11">
        <v>0.02</v>
      </c>
      <c r="N1226" s="11">
        <v>0</v>
      </c>
      <c r="O1226" s="11">
        <v>0</v>
      </c>
      <c r="P1226" s="11">
        <v>0</v>
      </c>
      <c r="Q1226" s="11">
        <v>50</v>
      </c>
      <c r="R1226" s="11">
        <v>0</v>
      </c>
      <c r="S1226" s="11">
        <v>0.18</v>
      </c>
      <c r="T1226" s="11">
        <v>1</v>
      </c>
      <c r="U1226" s="11" t="s">
        <v>676</v>
      </c>
      <c r="V1226" s="11" t="s">
        <v>79</v>
      </c>
      <c r="W1226" s="11" t="s">
        <v>79</v>
      </c>
      <c r="X1226" s="11" t="s">
        <v>79</v>
      </c>
    </row>
    <row r="1227" spans="1:24" x14ac:dyDescent="0.25">
      <c r="A1227" s="11">
        <v>1226</v>
      </c>
      <c r="B1227" s="11">
        <v>961</v>
      </c>
      <c r="C1227" s="11">
        <v>848</v>
      </c>
      <c r="D1227" s="11">
        <v>607810.60739999998</v>
      </c>
      <c r="E1227" s="11">
        <v>3272581.426</v>
      </c>
      <c r="F1227" s="11">
        <v>608364.02469999995</v>
      </c>
      <c r="G1227" s="11">
        <v>3272287.673</v>
      </c>
      <c r="H1227" s="11">
        <v>2</v>
      </c>
      <c r="I1227" s="11">
        <v>-0.3</v>
      </c>
      <c r="J1227" s="11">
        <v>-1</v>
      </c>
      <c r="K1227" s="11">
        <v>-1</v>
      </c>
      <c r="L1227" s="11">
        <v>35</v>
      </c>
      <c r="M1227" s="11">
        <v>-9999</v>
      </c>
      <c r="N1227" s="11">
        <v>-9999</v>
      </c>
      <c r="O1227" s="11">
        <v>-9999</v>
      </c>
      <c r="P1227" s="11">
        <v>0.4</v>
      </c>
      <c r="Q1227" s="11">
        <v>50</v>
      </c>
      <c r="R1227" s="11">
        <v>0</v>
      </c>
      <c r="S1227" s="11">
        <v>0.18</v>
      </c>
      <c r="T1227" s="11">
        <v>1</v>
      </c>
      <c r="U1227" s="11" t="s">
        <v>676</v>
      </c>
      <c r="V1227" s="11" t="s">
        <v>79</v>
      </c>
      <c r="W1227" s="11" t="s">
        <v>79</v>
      </c>
      <c r="X1227" s="11" t="s">
        <v>79</v>
      </c>
    </row>
    <row r="1228" spans="1:24" x14ac:dyDescent="0.25">
      <c r="A1228" s="11">
        <v>1227</v>
      </c>
      <c r="B1228" s="11">
        <v>821</v>
      </c>
      <c r="C1228" s="11">
        <v>917</v>
      </c>
      <c r="D1228" s="11">
        <v>662590.69909999997</v>
      </c>
      <c r="E1228" s="11">
        <v>3275769.449</v>
      </c>
      <c r="F1228" s="11">
        <v>661739.40630000003</v>
      </c>
      <c r="G1228" s="11">
        <v>3274039.923</v>
      </c>
      <c r="H1228" s="11">
        <v>1</v>
      </c>
      <c r="I1228" s="11">
        <v>-1.5</v>
      </c>
      <c r="J1228" s="11">
        <v>0.51700000000000002</v>
      </c>
      <c r="K1228" s="11">
        <v>2157.4899999999998</v>
      </c>
      <c r="L1228" s="11">
        <v>35</v>
      </c>
      <c r="M1228" s="11">
        <v>0.02</v>
      </c>
      <c r="N1228" s="11">
        <v>0</v>
      </c>
      <c r="O1228" s="11">
        <v>0</v>
      </c>
      <c r="P1228" s="11">
        <v>0</v>
      </c>
      <c r="Q1228" s="11">
        <v>50</v>
      </c>
      <c r="R1228" s="11">
        <v>0</v>
      </c>
      <c r="S1228" s="11">
        <v>0.18</v>
      </c>
      <c r="T1228" s="11">
        <v>1</v>
      </c>
      <c r="U1228" s="11" t="s">
        <v>676</v>
      </c>
      <c r="V1228" s="11" t="s">
        <v>79</v>
      </c>
      <c r="W1228" s="11" t="s">
        <v>79</v>
      </c>
      <c r="X1228" s="11" t="s">
        <v>79</v>
      </c>
    </row>
    <row r="1229" spans="1:24" x14ac:dyDescent="0.25">
      <c r="A1229" s="11">
        <v>1228</v>
      </c>
      <c r="B1229" s="11">
        <v>821</v>
      </c>
      <c r="C1229" s="11">
        <v>822</v>
      </c>
      <c r="D1229" s="11">
        <v>662875.12670000002</v>
      </c>
      <c r="E1229" s="11">
        <v>3275612.0219999999</v>
      </c>
      <c r="F1229" s="11">
        <v>664379.28599999996</v>
      </c>
      <c r="G1229" s="11">
        <v>3274195.1749999998</v>
      </c>
      <c r="H1229" s="11">
        <v>1</v>
      </c>
      <c r="I1229" s="11">
        <v>-1</v>
      </c>
      <c r="J1229" s="11">
        <v>0.51700000000000002</v>
      </c>
      <c r="K1229" s="11">
        <v>2066.46</v>
      </c>
      <c r="L1229" s="11">
        <v>25</v>
      </c>
      <c r="M1229" s="11">
        <v>0.02</v>
      </c>
      <c r="N1229" s="11">
        <v>0</v>
      </c>
      <c r="O1229" s="11">
        <v>0</v>
      </c>
      <c r="P1229" s="11">
        <v>0</v>
      </c>
      <c r="Q1229" s="11">
        <v>50</v>
      </c>
      <c r="R1229" s="11">
        <v>0</v>
      </c>
      <c r="S1229" s="11">
        <v>0.18</v>
      </c>
      <c r="T1229" s="11">
        <v>1</v>
      </c>
      <c r="U1229" s="11" t="s">
        <v>676</v>
      </c>
      <c r="V1229" s="11" t="s">
        <v>79</v>
      </c>
      <c r="W1229" s="11" t="s">
        <v>79</v>
      </c>
      <c r="X1229" s="11" t="s">
        <v>79</v>
      </c>
    </row>
    <row r="1230" spans="1:24" x14ac:dyDescent="0.25">
      <c r="A1230" s="11">
        <v>1229</v>
      </c>
      <c r="B1230" s="11">
        <v>744</v>
      </c>
      <c r="C1230" s="11">
        <v>644</v>
      </c>
      <c r="D1230" s="11">
        <v>692104.4264</v>
      </c>
      <c r="E1230" s="11">
        <v>3274668.1</v>
      </c>
      <c r="F1230" s="11">
        <v>688403.42729999998</v>
      </c>
      <c r="G1230" s="11">
        <v>3273584.8930000002</v>
      </c>
      <c r="H1230" s="11">
        <v>1</v>
      </c>
      <c r="I1230" s="11">
        <v>-1</v>
      </c>
      <c r="J1230" s="11">
        <v>0.3</v>
      </c>
      <c r="K1230" s="11">
        <v>4259.8599999999997</v>
      </c>
      <c r="L1230" s="11">
        <v>45</v>
      </c>
      <c r="M1230" s="11">
        <v>0.02</v>
      </c>
      <c r="N1230" s="11">
        <v>0</v>
      </c>
      <c r="O1230" s="11">
        <v>0</v>
      </c>
      <c r="P1230" s="11">
        <v>0</v>
      </c>
      <c r="Q1230" s="11">
        <v>50</v>
      </c>
      <c r="R1230" s="11">
        <v>0</v>
      </c>
      <c r="S1230" s="11">
        <v>0.18</v>
      </c>
      <c r="T1230" s="11">
        <v>1</v>
      </c>
      <c r="U1230" s="11" t="s">
        <v>676</v>
      </c>
      <c r="V1230" s="11" t="s">
        <v>79</v>
      </c>
      <c r="W1230" s="11" t="s">
        <v>79</v>
      </c>
      <c r="X1230" s="11" t="s">
        <v>79</v>
      </c>
    </row>
    <row r="1231" spans="1:24" x14ac:dyDescent="0.25">
      <c r="A1231" s="11">
        <v>1230</v>
      </c>
      <c r="B1231" s="11">
        <v>744</v>
      </c>
      <c r="C1231" s="11">
        <v>645</v>
      </c>
      <c r="D1231" s="11">
        <v>690901.89269999997</v>
      </c>
      <c r="E1231" s="11">
        <v>3271789.4709999999</v>
      </c>
      <c r="F1231" s="11">
        <v>688661.39659999998</v>
      </c>
      <c r="G1231" s="11">
        <v>3270158.3119999999</v>
      </c>
      <c r="H1231" s="11">
        <v>11</v>
      </c>
      <c r="I1231" s="11">
        <v>-0.6</v>
      </c>
      <c r="J1231" s="11">
        <v>0.38</v>
      </c>
      <c r="K1231" s="11">
        <v>2771.39</v>
      </c>
      <c r="L1231" s="11">
        <v>100</v>
      </c>
      <c r="M1231" s="11">
        <v>2.5000000000000001E-2</v>
      </c>
      <c r="N1231" s="11">
        <v>0</v>
      </c>
      <c r="O1231" s="11">
        <v>0</v>
      </c>
      <c r="P1231" s="11">
        <v>0</v>
      </c>
      <c r="Q1231" s="11">
        <v>50</v>
      </c>
      <c r="R1231" s="11">
        <v>0</v>
      </c>
      <c r="S1231" s="11">
        <v>0.18</v>
      </c>
      <c r="T1231" s="11">
        <v>1</v>
      </c>
      <c r="U1231" s="11" t="s">
        <v>676</v>
      </c>
      <c r="V1231" s="11" t="s">
        <v>79</v>
      </c>
      <c r="W1231" s="11" t="s">
        <v>79</v>
      </c>
      <c r="X1231" s="11" t="s">
        <v>79</v>
      </c>
    </row>
    <row r="1232" spans="1:24" x14ac:dyDescent="0.25">
      <c r="A1232" s="11">
        <v>1231</v>
      </c>
      <c r="B1232" s="11">
        <v>744</v>
      </c>
      <c r="C1232" s="11">
        <v>656</v>
      </c>
      <c r="D1232" s="11">
        <v>690805.58420000004</v>
      </c>
      <c r="E1232" s="11">
        <v>3271691.875</v>
      </c>
      <c r="F1232" s="11">
        <v>691794.97349999996</v>
      </c>
      <c r="G1232" s="11">
        <v>3268917.1510000001</v>
      </c>
      <c r="H1232" s="11">
        <v>1</v>
      </c>
      <c r="I1232" s="11">
        <v>-1</v>
      </c>
      <c r="J1232" s="11">
        <v>0.43</v>
      </c>
      <c r="K1232" s="11">
        <v>3364.29</v>
      </c>
      <c r="L1232" s="11">
        <v>45</v>
      </c>
      <c r="M1232" s="11">
        <v>0.02</v>
      </c>
      <c r="N1232" s="11">
        <v>0</v>
      </c>
      <c r="O1232" s="11">
        <v>0</v>
      </c>
      <c r="P1232" s="11">
        <v>0</v>
      </c>
      <c r="Q1232" s="11">
        <v>50</v>
      </c>
      <c r="R1232" s="11">
        <v>0</v>
      </c>
      <c r="S1232" s="11">
        <v>0.18</v>
      </c>
      <c r="T1232" s="11">
        <v>1</v>
      </c>
      <c r="U1232" s="11" t="s">
        <v>676</v>
      </c>
      <c r="V1232" s="11" t="s">
        <v>79</v>
      </c>
      <c r="W1232" s="11" t="s">
        <v>79</v>
      </c>
      <c r="X1232" s="11" t="s">
        <v>79</v>
      </c>
    </row>
    <row r="1233" spans="1:24" x14ac:dyDescent="0.25">
      <c r="A1233" s="11">
        <v>1232</v>
      </c>
      <c r="B1233" s="11">
        <v>744</v>
      </c>
      <c r="C1233" s="11">
        <v>655</v>
      </c>
      <c r="D1233" s="11">
        <v>693775.28749999998</v>
      </c>
      <c r="E1233" s="11">
        <v>3272880.0610000002</v>
      </c>
      <c r="F1233" s="11">
        <v>692739.5379</v>
      </c>
      <c r="G1233" s="11">
        <v>3269497.9130000002</v>
      </c>
      <c r="H1233" s="11">
        <v>1</v>
      </c>
      <c r="I1233" s="11">
        <v>-0.6</v>
      </c>
      <c r="J1233" s="11">
        <v>0.35</v>
      </c>
      <c r="K1233" s="11">
        <v>4654.43</v>
      </c>
      <c r="L1233" s="11">
        <v>700</v>
      </c>
      <c r="M1233" s="11">
        <v>2.5000000000000001E-2</v>
      </c>
      <c r="N1233" s="11">
        <v>0</v>
      </c>
      <c r="O1233" s="11">
        <v>0</v>
      </c>
      <c r="P1233" s="11">
        <v>0</v>
      </c>
      <c r="Q1233" s="11">
        <v>50</v>
      </c>
      <c r="R1233" s="11">
        <v>0</v>
      </c>
      <c r="S1233" s="11">
        <v>0.18</v>
      </c>
      <c r="T1233" s="11">
        <v>1</v>
      </c>
      <c r="U1233" s="11" t="s">
        <v>676</v>
      </c>
      <c r="V1233" s="11" t="s">
        <v>79</v>
      </c>
      <c r="W1233" s="11" t="s">
        <v>79</v>
      </c>
      <c r="X1233" s="11" t="s">
        <v>79</v>
      </c>
    </row>
    <row r="1234" spans="1:24" x14ac:dyDescent="0.25">
      <c r="A1234" s="11">
        <v>1233</v>
      </c>
      <c r="B1234" s="11">
        <v>637</v>
      </c>
      <c r="C1234" s="11">
        <v>744</v>
      </c>
      <c r="D1234" s="11">
        <v>697918.63470000005</v>
      </c>
      <c r="E1234" s="11">
        <v>3270955.6370000001</v>
      </c>
      <c r="F1234" s="11">
        <v>692416.17229999998</v>
      </c>
      <c r="G1234" s="11">
        <v>3270477.6230000001</v>
      </c>
      <c r="H1234" s="11">
        <v>1</v>
      </c>
      <c r="I1234" s="11">
        <v>-1</v>
      </c>
      <c r="J1234" s="11">
        <v>0.35</v>
      </c>
      <c r="K1234" s="11">
        <v>5523.19</v>
      </c>
      <c r="L1234" s="11">
        <v>40</v>
      </c>
      <c r="M1234" s="11">
        <v>0.02</v>
      </c>
      <c r="N1234" s="11">
        <v>0</v>
      </c>
      <c r="O1234" s="11">
        <v>0</v>
      </c>
      <c r="P1234" s="11">
        <v>0</v>
      </c>
      <c r="Q1234" s="11">
        <v>50</v>
      </c>
      <c r="R1234" s="11">
        <v>0</v>
      </c>
      <c r="S1234" s="11">
        <v>0.18</v>
      </c>
      <c r="T1234" s="11">
        <v>1</v>
      </c>
      <c r="U1234" s="11" t="s">
        <v>676</v>
      </c>
      <c r="V1234" s="11" t="s">
        <v>79</v>
      </c>
      <c r="W1234" s="11" t="s">
        <v>79</v>
      </c>
      <c r="X1234" s="11" t="s">
        <v>79</v>
      </c>
    </row>
    <row r="1235" spans="1:24" x14ac:dyDescent="0.25">
      <c r="A1235" s="11">
        <v>1234</v>
      </c>
      <c r="B1235" s="11">
        <v>644</v>
      </c>
      <c r="C1235" s="11">
        <v>646</v>
      </c>
      <c r="D1235" s="11">
        <v>687012.19440000004</v>
      </c>
      <c r="E1235" s="11">
        <v>3273127.92</v>
      </c>
      <c r="F1235" s="11">
        <v>685924.18720000004</v>
      </c>
      <c r="G1235" s="11">
        <v>3271427.514</v>
      </c>
      <c r="H1235" s="11">
        <v>1</v>
      </c>
      <c r="I1235" s="11">
        <v>-1</v>
      </c>
      <c r="J1235" s="11">
        <v>0.49</v>
      </c>
      <c r="K1235" s="11">
        <v>2415.92</v>
      </c>
      <c r="L1235" s="11">
        <v>75</v>
      </c>
      <c r="M1235" s="11">
        <v>0.02</v>
      </c>
      <c r="N1235" s="11">
        <v>0</v>
      </c>
      <c r="O1235" s="11">
        <v>0</v>
      </c>
      <c r="P1235" s="11">
        <v>0</v>
      </c>
      <c r="Q1235" s="11">
        <v>50</v>
      </c>
      <c r="R1235" s="11">
        <v>0</v>
      </c>
      <c r="S1235" s="11">
        <v>0.18</v>
      </c>
      <c r="T1235" s="11">
        <v>1</v>
      </c>
      <c r="U1235" s="11" t="s">
        <v>676</v>
      </c>
      <c r="V1235" s="11" t="s">
        <v>79</v>
      </c>
      <c r="W1235" s="11" t="s">
        <v>79</v>
      </c>
      <c r="X1235" s="11" t="s">
        <v>79</v>
      </c>
    </row>
    <row r="1236" spans="1:24" x14ac:dyDescent="0.25">
      <c r="A1236" s="11">
        <v>1235</v>
      </c>
      <c r="B1236" s="11">
        <v>644</v>
      </c>
      <c r="C1236" s="11">
        <v>645</v>
      </c>
      <c r="D1236" s="11">
        <v>689694.73230000003</v>
      </c>
      <c r="E1236" s="11">
        <v>3273903.4819999998</v>
      </c>
      <c r="F1236" s="11">
        <v>690301.20180000004</v>
      </c>
      <c r="G1236" s="11">
        <v>3272275.88</v>
      </c>
      <c r="H1236" s="11">
        <v>1</v>
      </c>
      <c r="I1236" s="11">
        <v>-1</v>
      </c>
      <c r="J1236" s="11">
        <v>0.38</v>
      </c>
      <c r="K1236" s="11">
        <v>1809.44</v>
      </c>
      <c r="L1236" s="11">
        <v>50</v>
      </c>
      <c r="M1236" s="11">
        <v>0.02</v>
      </c>
      <c r="N1236" s="11">
        <v>0</v>
      </c>
      <c r="O1236" s="11">
        <v>0</v>
      </c>
      <c r="P1236" s="11">
        <v>0</v>
      </c>
      <c r="Q1236" s="11">
        <v>50</v>
      </c>
      <c r="R1236" s="11">
        <v>0</v>
      </c>
      <c r="S1236" s="11">
        <v>0.18</v>
      </c>
      <c r="T1236" s="11">
        <v>1</v>
      </c>
      <c r="U1236" s="11" t="s">
        <v>676</v>
      </c>
      <c r="V1236" s="11" t="s">
        <v>79</v>
      </c>
      <c r="W1236" s="11" t="s">
        <v>79</v>
      </c>
      <c r="X1236" s="11" t="s">
        <v>79</v>
      </c>
    </row>
    <row r="1237" spans="1:24" x14ac:dyDescent="0.25">
      <c r="A1237" s="11">
        <v>1236</v>
      </c>
      <c r="B1237" s="11">
        <v>744</v>
      </c>
      <c r="C1237" s="11">
        <v>644</v>
      </c>
      <c r="D1237" s="11">
        <v>692193.88049999997</v>
      </c>
      <c r="E1237" s="11">
        <v>3274933.1839999999</v>
      </c>
      <c r="F1237" s="11">
        <v>690707.60710000002</v>
      </c>
      <c r="G1237" s="11">
        <v>3275191.6830000002</v>
      </c>
      <c r="H1237" s="11">
        <v>11</v>
      </c>
      <c r="I1237" s="11">
        <v>-0.6</v>
      </c>
      <c r="J1237" s="11">
        <v>0.35</v>
      </c>
      <c r="K1237" s="11">
        <v>1508.59</v>
      </c>
      <c r="L1237" s="11">
        <v>60</v>
      </c>
      <c r="M1237" s="11">
        <v>2.5000000000000001E-2</v>
      </c>
      <c r="N1237" s="11">
        <v>0</v>
      </c>
      <c r="O1237" s="11">
        <v>0</v>
      </c>
      <c r="P1237" s="11">
        <v>0</v>
      </c>
      <c r="Q1237" s="11">
        <v>50</v>
      </c>
      <c r="R1237" s="11">
        <v>0</v>
      </c>
      <c r="S1237" s="11">
        <v>0.18</v>
      </c>
      <c r="T1237" s="11">
        <v>1</v>
      </c>
      <c r="U1237" s="11" t="s">
        <v>676</v>
      </c>
      <c r="V1237" s="11" t="s">
        <v>79</v>
      </c>
      <c r="W1237" s="11" t="s">
        <v>79</v>
      </c>
      <c r="X1237" s="11" t="s">
        <v>79</v>
      </c>
    </row>
    <row r="1238" spans="1:24" x14ac:dyDescent="0.25">
      <c r="A1238" s="11">
        <v>1237</v>
      </c>
      <c r="B1238" s="11">
        <v>571</v>
      </c>
      <c r="C1238" s="11">
        <v>968</v>
      </c>
      <c r="D1238" s="11">
        <v>594239.48719999997</v>
      </c>
      <c r="E1238" s="11">
        <v>3274626.4739999999</v>
      </c>
      <c r="F1238" s="11">
        <v>592404.12439999997</v>
      </c>
      <c r="G1238" s="11">
        <v>3271460.6690000002</v>
      </c>
      <c r="H1238" s="11">
        <v>1</v>
      </c>
      <c r="I1238" s="11">
        <v>-10</v>
      </c>
      <c r="J1238" s="11">
        <v>0</v>
      </c>
      <c r="K1238" s="11">
        <v>6995</v>
      </c>
      <c r="L1238" s="11">
        <v>450</v>
      </c>
      <c r="M1238" s="11">
        <v>0.01</v>
      </c>
      <c r="N1238" s="11">
        <v>0</v>
      </c>
      <c r="O1238" s="11">
        <v>0</v>
      </c>
      <c r="P1238" s="11">
        <v>0</v>
      </c>
      <c r="Q1238" s="11">
        <v>50</v>
      </c>
      <c r="R1238" s="11">
        <v>0</v>
      </c>
      <c r="S1238" s="11">
        <v>0.18</v>
      </c>
      <c r="T1238" s="11">
        <v>0.56000000000000005</v>
      </c>
      <c r="U1238" s="11" t="s">
        <v>676</v>
      </c>
      <c r="V1238" s="11" t="s">
        <v>79</v>
      </c>
      <c r="W1238" s="11" t="s">
        <v>79</v>
      </c>
      <c r="X1238" s="11" t="s">
        <v>79</v>
      </c>
    </row>
    <row r="1239" spans="1:24" x14ac:dyDescent="0.25">
      <c r="A1239" s="11">
        <v>1238</v>
      </c>
      <c r="B1239" s="11">
        <v>935</v>
      </c>
      <c r="C1239" s="11">
        <v>571</v>
      </c>
      <c r="D1239" s="11">
        <v>597558.57250000001</v>
      </c>
      <c r="E1239" s="11">
        <v>3273411.639</v>
      </c>
      <c r="F1239" s="11">
        <v>595719.71470000001</v>
      </c>
      <c r="G1239" s="11">
        <v>3274291.38</v>
      </c>
      <c r="H1239" s="11">
        <v>1</v>
      </c>
      <c r="I1239" s="11">
        <v>-1</v>
      </c>
      <c r="J1239" s="11">
        <v>0.378</v>
      </c>
      <c r="K1239" s="11">
        <v>2177.94</v>
      </c>
      <c r="L1239" s="11">
        <v>20</v>
      </c>
      <c r="M1239" s="11">
        <v>0.02</v>
      </c>
      <c r="N1239" s="11">
        <v>0</v>
      </c>
      <c r="O1239" s="11">
        <v>0</v>
      </c>
      <c r="P1239" s="11">
        <v>0</v>
      </c>
      <c r="Q1239" s="11">
        <v>50</v>
      </c>
      <c r="R1239" s="11">
        <v>0</v>
      </c>
      <c r="S1239" s="11">
        <v>0.18</v>
      </c>
      <c r="T1239" s="11">
        <v>1</v>
      </c>
      <c r="U1239" s="11" t="s">
        <v>676</v>
      </c>
      <c r="V1239" s="11" t="s">
        <v>79</v>
      </c>
      <c r="W1239" s="11" t="s">
        <v>79</v>
      </c>
      <c r="X1239" s="11" t="s">
        <v>79</v>
      </c>
    </row>
    <row r="1240" spans="1:24" x14ac:dyDescent="0.25">
      <c r="A1240" s="11">
        <v>1239</v>
      </c>
      <c r="B1240" s="11">
        <v>928</v>
      </c>
      <c r="C1240" s="11">
        <v>639</v>
      </c>
      <c r="D1240" s="11">
        <v>707189.10800000001</v>
      </c>
      <c r="E1240" s="11">
        <v>3277263.6749999998</v>
      </c>
      <c r="F1240" s="11">
        <v>707292.82039999997</v>
      </c>
      <c r="G1240" s="11">
        <v>3276062.4169999999</v>
      </c>
      <c r="H1240" s="11">
        <v>1</v>
      </c>
      <c r="I1240" s="11">
        <v>-1</v>
      </c>
      <c r="J1240" s="11">
        <v>0.49</v>
      </c>
      <c r="K1240" s="11">
        <v>1215.1300000000001</v>
      </c>
      <c r="L1240" s="11">
        <v>15</v>
      </c>
      <c r="M1240" s="11">
        <v>0.02</v>
      </c>
      <c r="N1240" s="11">
        <v>0</v>
      </c>
      <c r="O1240" s="11">
        <v>0</v>
      </c>
      <c r="P1240" s="11">
        <v>0</v>
      </c>
      <c r="Q1240" s="11">
        <v>50</v>
      </c>
      <c r="R1240" s="11">
        <v>0</v>
      </c>
      <c r="S1240" s="11">
        <v>0.18</v>
      </c>
      <c r="T1240" s="11">
        <v>1</v>
      </c>
      <c r="U1240" s="11" t="s">
        <v>676</v>
      </c>
      <c r="V1240" s="11" t="s">
        <v>79</v>
      </c>
      <c r="W1240" s="11" t="s">
        <v>79</v>
      </c>
      <c r="X1240" s="11" t="s">
        <v>79</v>
      </c>
    </row>
    <row r="1241" spans="1:24" x14ac:dyDescent="0.25">
      <c r="A1241" s="11">
        <v>1240</v>
      </c>
      <c r="B1241" s="11">
        <v>612</v>
      </c>
      <c r="C1241" s="11">
        <v>630</v>
      </c>
      <c r="D1241" s="11">
        <v>681623.64989999996</v>
      </c>
      <c r="E1241" s="11">
        <v>3273687.7390000001</v>
      </c>
      <c r="F1241" s="11">
        <v>680098.58909999998</v>
      </c>
      <c r="G1241" s="11">
        <v>3270615.5750000002</v>
      </c>
      <c r="H1241" s="11">
        <v>1</v>
      </c>
      <c r="I1241" s="11">
        <v>-0.6</v>
      </c>
      <c r="J1241" s="11">
        <v>0.50800000000000001</v>
      </c>
      <c r="K1241" s="11">
        <v>4904.46</v>
      </c>
      <c r="L1241" s="11">
        <v>40</v>
      </c>
      <c r="M1241" s="11">
        <v>0.02</v>
      </c>
      <c r="N1241" s="11">
        <v>0</v>
      </c>
      <c r="O1241" s="11">
        <v>0</v>
      </c>
      <c r="P1241" s="11">
        <v>0</v>
      </c>
      <c r="Q1241" s="11">
        <v>50</v>
      </c>
      <c r="R1241" s="11">
        <v>0</v>
      </c>
      <c r="S1241" s="11">
        <v>0.18</v>
      </c>
      <c r="T1241" s="11">
        <v>1</v>
      </c>
      <c r="U1241" s="11" t="s">
        <v>676</v>
      </c>
      <c r="V1241" s="11" t="s">
        <v>79</v>
      </c>
      <c r="W1241" s="11" t="s">
        <v>79</v>
      </c>
      <c r="X1241" s="11" t="s">
        <v>79</v>
      </c>
    </row>
    <row r="1242" spans="1:24" x14ac:dyDescent="0.25">
      <c r="A1242" s="11">
        <v>1241</v>
      </c>
      <c r="B1242" s="11">
        <v>593</v>
      </c>
      <c r="C1242" s="11">
        <v>646</v>
      </c>
      <c r="D1242" s="11">
        <v>680068.27949999995</v>
      </c>
      <c r="E1242" s="11">
        <v>3276889.085</v>
      </c>
      <c r="F1242" s="11">
        <v>684794.5638</v>
      </c>
      <c r="G1242" s="11">
        <v>3273133.6030000001</v>
      </c>
      <c r="H1242" s="11">
        <v>1</v>
      </c>
      <c r="I1242" s="11">
        <v>-1</v>
      </c>
      <c r="J1242" s="11">
        <v>0.50800000000000001</v>
      </c>
      <c r="K1242" s="11">
        <v>6196</v>
      </c>
      <c r="L1242" s="11">
        <v>25</v>
      </c>
      <c r="M1242" s="11">
        <v>0.02</v>
      </c>
      <c r="N1242" s="11">
        <v>0</v>
      </c>
      <c r="O1242" s="11">
        <v>0</v>
      </c>
      <c r="P1242" s="11">
        <v>0</v>
      </c>
      <c r="Q1242" s="11">
        <v>50</v>
      </c>
      <c r="R1242" s="11">
        <v>0</v>
      </c>
      <c r="S1242" s="11">
        <v>0.18</v>
      </c>
      <c r="T1242" s="11">
        <v>1</v>
      </c>
      <c r="U1242" s="11" t="s">
        <v>676</v>
      </c>
      <c r="V1242" s="11" t="s">
        <v>79</v>
      </c>
      <c r="W1242" s="11" t="s">
        <v>79</v>
      </c>
      <c r="X1242" s="11" t="s">
        <v>79</v>
      </c>
    </row>
    <row r="1243" spans="1:24" x14ac:dyDescent="0.25">
      <c r="A1243" s="11">
        <v>1242</v>
      </c>
      <c r="B1243" s="11">
        <v>756</v>
      </c>
      <c r="C1243" s="11">
        <v>757</v>
      </c>
      <c r="D1243" s="11">
        <v>654759.34019999998</v>
      </c>
      <c r="E1243" s="11">
        <v>3273723.3709999998</v>
      </c>
      <c r="F1243" s="11">
        <v>654496.33070000005</v>
      </c>
      <c r="G1243" s="11">
        <v>3272354.11</v>
      </c>
      <c r="H1243" s="11">
        <v>1</v>
      </c>
      <c r="I1243" s="11">
        <v>-1</v>
      </c>
      <c r="J1243" s="11">
        <v>0.44</v>
      </c>
      <c r="K1243" s="11">
        <v>1425.51</v>
      </c>
      <c r="L1243" s="11">
        <v>15</v>
      </c>
      <c r="M1243" s="11">
        <v>0.02</v>
      </c>
      <c r="N1243" s="11">
        <v>0</v>
      </c>
      <c r="O1243" s="11">
        <v>0</v>
      </c>
      <c r="P1243" s="11">
        <v>0</v>
      </c>
      <c r="Q1243" s="11">
        <v>50</v>
      </c>
      <c r="R1243" s="11">
        <v>0</v>
      </c>
      <c r="S1243" s="11">
        <v>0.18</v>
      </c>
      <c r="T1243" s="11">
        <v>1</v>
      </c>
      <c r="U1243" s="11" t="s">
        <v>676</v>
      </c>
      <c r="V1243" s="11" t="s">
        <v>79</v>
      </c>
      <c r="W1243" s="11" t="s">
        <v>79</v>
      </c>
      <c r="X1243" s="11" t="s">
        <v>79</v>
      </c>
    </row>
    <row r="1244" spans="1:24" x14ac:dyDescent="0.25">
      <c r="A1244" s="11">
        <v>1243</v>
      </c>
      <c r="B1244" s="11">
        <v>756</v>
      </c>
      <c r="C1244" s="11">
        <v>917</v>
      </c>
      <c r="D1244" s="11">
        <v>658253.19640000002</v>
      </c>
      <c r="E1244" s="11">
        <v>3273997.5830000001</v>
      </c>
      <c r="F1244" s="11">
        <v>657637.73490000004</v>
      </c>
      <c r="G1244" s="11">
        <v>3273059.4909999999</v>
      </c>
      <c r="H1244" s="11">
        <v>1</v>
      </c>
      <c r="I1244" s="11">
        <v>-2</v>
      </c>
      <c r="J1244" s="11">
        <v>0.51</v>
      </c>
      <c r="K1244" s="11">
        <v>1297.8</v>
      </c>
      <c r="L1244" s="11">
        <v>40</v>
      </c>
      <c r="M1244" s="11">
        <v>0.02</v>
      </c>
      <c r="N1244" s="11">
        <v>0</v>
      </c>
      <c r="O1244" s="11">
        <v>0</v>
      </c>
      <c r="P1244" s="11">
        <v>0</v>
      </c>
      <c r="Q1244" s="11">
        <v>50</v>
      </c>
      <c r="R1244" s="11">
        <v>0</v>
      </c>
      <c r="S1244" s="11">
        <v>0.18</v>
      </c>
      <c r="T1244" s="11">
        <v>1</v>
      </c>
      <c r="U1244" s="11" t="s">
        <v>676</v>
      </c>
      <c r="V1244" s="11" t="s">
        <v>79</v>
      </c>
      <c r="W1244" s="11" t="s">
        <v>79</v>
      </c>
      <c r="X1244" s="11" t="s">
        <v>79</v>
      </c>
    </row>
    <row r="1245" spans="1:24" x14ac:dyDescent="0.25">
      <c r="A1245" s="11">
        <v>1244</v>
      </c>
      <c r="B1245" s="11">
        <v>822</v>
      </c>
      <c r="C1245" s="11">
        <v>598</v>
      </c>
      <c r="D1245" s="11">
        <v>663896.31240000005</v>
      </c>
      <c r="E1245" s="11">
        <v>3273318.16</v>
      </c>
      <c r="F1245" s="11">
        <v>663313.47219999996</v>
      </c>
      <c r="G1245" s="11">
        <v>3272781.0869999998</v>
      </c>
      <c r="H1245" s="11">
        <v>11</v>
      </c>
      <c r="I1245" s="11">
        <v>-1</v>
      </c>
      <c r="J1245" s="11">
        <v>0.45200000000000001</v>
      </c>
      <c r="K1245" s="11">
        <v>793.91</v>
      </c>
      <c r="L1245" s="11">
        <v>130</v>
      </c>
      <c r="M1245" s="11">
        <v>0.02</v>
      </c>
      <c r="N1245" s="11">
        <v>0</v>
      </c>
      <c r="O1245" s="11">
        <v>0</v>
      </c>
      <c r="P1245" s="11">
        <v>0</v>
      </c>
      <c r="Q1245" s="11">
        <v>50</v>
      </c>
      <c r="R1245" s="11">
        <v>0</v>
      </c>
      <c r="S1245" s="11">
        <v>0.18</v>
      </c>
      <c r="T1245" s="11">
        <v>1</v>
      </c>
      <c r="U1245" s="11" t="s">
        <v>676</v>
      </c>
      <c r="V1245" s="11" t="s">
        <v>79</v>
      </c>
      <c r="W1245" s="11" t="s">
        <v>79</v>
      </c>
      <c r="X1245" s="11" t="s">
        <v>79</v>
      </c>
    </row>
    <row r="1246" spans="1:24" x14ac:dyDescent="0.25">
      <c r="A1246" s="11">
        <v>1245</v>
      </c>
      <c r="B1246" s="11">
        <v>822</v>
      </c>
      <c r="C1246" s="11">
        <v>598</v>
      </c>
      <c r="D1246" s="11">
        <v>665649.29689999996</v>
      </c>
      <c r="E1246" s="11">
        <v>3273802.3969999999</v>
      </c>
      <c r="F1246" s="11">
        <v>665099.41319999995</v>
      </c>
      <c r="G1246" s="11">
        <v>3272541.639</v>
      </c>
      <c r="H1246" s="11">
        <v>11</v>
      </c>
      <c r="I1246" s="11">
        <v>-3</v>
      </c>
      <c r="J1246" s="11">
        <v>0.45200000000000001</v>
      </c>
      <c r="K1246" s="11">
        <v>1781.27</v>
      </c>
      <c r="L1246" s="11">
        <v>80</v>
      </c>
      <c r="M1246" s="11">
        <v>0.02</v>
      </c>
      <c r="N1246" s="11">
        <v>0</v>
      </c>
      <c r="O1246" s="11">
        <v>0</v>
      </c>
      <c r="P1246" s="11">
        <v>0</v>
      </c>
      <c r="Q1246" s="11">
        <v>50</v>
      </c>
      <c r="R1246" s="11">
        <v>0</v>
      </c>
      <c r="S1246" s="11">
        <v>0.18</v>
      </c>
      <c r="T1246" s="11">
        <v>1</v>
      </c>
      <c r="U1246" s="11" t="s">
        <v>676</v>
      </c>
      <c r="V1246" s="11" t="s">
        <v>79</v>
      </c>
      <c r="W1246" s="11" t="s">
        <v>79</v>
      </c>
      <c r="X1246" s="11" t="s">
        <v>79</v>
      </c>
    </row>
    <row r="1247" spans="1:24" x14ac:dyDescent="0.25">
      <c r="A1247" s="11">
        <v>1246</v>
      </c>
      <c r="B1247" s="11">
        <v>822</v>
      </c>
      <c r="C1247" s="11">
        <v>916</v>
      </c>
      <c r="D1247" s="11">
        <v>663198.70449999999</v>
      </c>
      <c r="E1247" s="11">
        <v>3274309.818</v>
      </c>
      <c r="F1247" s="11">
        <v>662095.81980000006</v>
      </c>
      <c r="G1247" s="11">
        <v>3273913.7349999999</v>
      </c>
      <c r="H1247" s="11">
        <v>1</v>
      </c>
      <c r="I1247" s="11">
        <v>-1</v>
      </c>
      <c r="J1247" s="11">
        <v>0.45200000000000001</v>
      </c>
      <c r="K1247" s="11">
        <v>1421.3</v>
      </c>
      <c r="L1247" s="11">
        <v>15</v>
      </c>
      <c r="M1247" s="11">
        <v>0.02</v>
      </c>
      <c r="N1247" s="11">
        <v>0</v>
      </c>
      <c r="O1247" s="11">
        <v>0</v>
      </c>
      <c r="P1247" s="11">
        <v>0</v>
      </c>
      <c r="Q1247" s="11">
        <v>50</v>
      </c>
      <c r="R1247" s="11">
        <v>0</v>
      </c>
      <c r="S1247" s="11">
        <v>0.18</v>
      </c>
      <c r="T1247" s="11">
        <v>1</v>
      </c>
      <c r="U1247" s="11" t="s">
        <v>676</v>
      </c>
      <c r="V1247" s="11" t="s">
        <v>79</v>
      </c>
      <c r="W1247" s="11" t="s">
        <v>79</v>
      </c>
      <c r="X1247" s="11" t="s">
        <v>79</v>
      </c>
    </row>
    <row r="1248" spans="1:24" x14ac:dyDescent="0.25">
      <c r="A1248" s="11">
        <v>1247</v>
      </c>
      <c r="B1248" s="11">
        <v>451</v>
      </c>
      <c r="C1248" s="11">
        <v>914</v>
      </c>
      <c r="D1248" s="11">
        <v>646277.36970000004</v>
      </c>
      <c r="E1248" s="11">
        <v>3273255.9270000001</v>
      </c>
      <c r="F1248" s="11">
        <v>647052.6004</v>
      </c>
      <c r="G1248" s="11">
        <v>3271878.7680000002</v>
      </c>
      <c r="H1248" s="11">
        <v>11</v>
      </c>
      <c r="I1248" s="11">
        <v>-1</v>
      </c>
      <c r="J1248" s="11">
        <v>0.48799999999999999</v>
      </c>
      <c r="K1248" s="11">
        <v>1594.26</v>
      </c>
      <c r="L1248" s="11">
        <v>70</v>
      </c>
      <c r="M1248" s="11">
        <v>2.5000000000000001E-2</v>
      </c>
      <c r="N1248" s="11">
        <v>0</v>
      </c>
      <c r="O1248" s="11">
        <v>0</v>
      </c>
      <c r="P1248" s="11">
        <v>0</v>
      </c>
      <c r="Q1248" s="11">
        <v>50</v>
      </c>
      <c r="R1248" s="11">
        <v>0</v>
      </c>
      <c r="S1248" s="11">
        <v>0.18</v>
      </c>
      <c r="T1248" s="11">
        <v>1</v>
      </c>
      <c r="U1248" s="11" t="s">
        <v>676</v>
      </c>
      <c r="V1248" s="11" t="s">
        <v>79</v>
      </c>
      <c r="W1248" s="11" t="s">
        <v>79</v>
      </c>
      <c r="X1248" s="11" t="s">
        <v>79</v>
      </c>
    </row>
    <row r="1249" spans="1:24" x14ac:dyDescent="0.25">
      <c r="A1249" s="11">
        <v>1248</v>
      </c>
      <c r="B1249" s="11">
        <v>851</v>
      </c>
      <c r="C1249" s="11">
        <v>849</v>
      </c>
      <c r="D1249" s="11">
        <v>627871.09149999998</v>
      </c>
      <c r="E1249" s="11">
        <v>3270164.5010000002</v>
      </c>
      <c r="F1249" s="11">
        <v>623224.74600000004</v>
      </c>
      <c r="G1249" s="11">
        <v>3274397.037</v>
      </c>
      <c r="H1249" s="11">
        <v>1</v>
      </c>
      <c r="I1249" s="11">
        <v>-2</v>
      </c>
      <c r="J1249" s="11">
        <v>0</v>
      </c>
      <c r="K1249" s="11">
        <v>6285.13</v>
      </c>
      <c r="L1249" s="11">
        <v>4646</v>
      </c>
      <c r="M1249" s="11">
        <v>0.02</v>
      </c>
      <c r="N1249" s="11">
        <v>0</v>
      </c>
      <c r="O1249" s="11">
        <v>0</v>
      </c>
      <c r="P1249" s="11">
        <v>0</v>
      </c>
      <c r="Q1249" s="11">
        <v>200</v>
      </c>
      <c r="R1249" s="11">
        <v>0</v>
      </c>
      <c r="S1249" s="11">
        <v>0.18</v>
      </c>
      <c r="T1249" s="11">
        <v>0.56000000000000005</v>
      </c>
      <c r="U1249" s="11" t="s">
        <v>676</v>
      </c>
      <c r="V1249" s="11" t="s">
        <v>79</v>
      </c>
      <c r="W1249" s="11" t="s">
        <v>79</v>
      </c>
      <c r="X1249" s="11" t="s">
        <v>79</v>
      </c>
    </row>
    <row r="1250" spans="1:24" x14ac:dyDescent="0.25">
      <c r="A1250" s="11">
        <v>1249</v>
      </c>
      <c r="B1250" s="11">
        <v>849</v>
      </c>
      <c r="C1250" s="11">
        <v>957</v>
      </c>
      <c r="D1250" s="11">
        <v>622711.24430000002</v>
      </c>
      <c r="E1250" s="11">
        <v>3271287.1880000001</v>
      </c>
      <c r="F1250" s="11">
        <v>620377.61470000003</v>
      </c>
      <c r="G1250" s="11">
        <v>3269834.622</v>
      </c>
      <c r="H1250" s="11">
        <v>1</v>
      </c>
      <c r="I1250" s="11">
        <v>-1.5</v>
      </c>
      <c r="J1250" s="11">
        <v>0.42</v>
      </c>
      <c r="K1250" s="11">
        <v>3811.93</v>
      </c>
      <c r="L1250" s="11">
        <v>60</v>
      </c>
      <c r="M1250" s="11">
        <v>0.02</v>
      </c>
      <c r="N1250" s="11">
        <v>0</v>
      </c>
      <c r="O1250" s="11">
        <v>0</v>
      </c>
      <c r="P1250" s="11">
        <v>0</v>
      </c>
      <c r="Q1250" s="11">
        <v>50</v>
      </c>
      <c r="R1250" s="11">
        <v>0</v>
      </c>
      <c r="S1250" s="11">
        <v>0.18</v>
      </c>
      <c r="T1250" s="11">
        <v>1</v>
      </c>
      <c r="U1250" s="11" t="s">
        <v>676</v>
      </c>
      <c r="V1250" s="11" t="s">
        <v>79</v>
      </c>
      <c r="W1250" s="11" t="s">
        <v>79</v>
      </c>
      <c r="X1250" s="11" t="s">
        <v>79</v>
      </c>
    </row>
    <row r="1251" spans="1:24" x14ac:dyDescent="0.25">
      <c r="A1251" s="11">
        <v>1250</v>
      </c>
      <c r="B1251" s="11">
        <v>556</v>
      </c>
      <c r="C1251" s="11">
        <v>851</v>
      </c>
      <c r="D1251" s="11">
        <v>632609.91249999998</v>
      </c>
      <c r="E1251" s="11">
        <v>3273897.89</v>
      </c>
      <c r="F1251" s="11">
        <v>625223.92819999997</v>
      </c>
      <c r="G1251" s="11">
        <v>3268346.8139999998</v>
      </c>
      <c r="H1251" s="11">
        <v>1</v>
      </c>
      <c r="I1251" s="11">
        <v>-1.9</v>
      </c>
      <c r="J1251" s="11">
        <v>0</v>
      </c>
      <c r="K1251" s="11">
        <v>9239.44</v>
      </c>
      <c r="L1251" s="11">
        <v>7978</v>
      </c>
      <c r="M1251" s="11">
        <v>0.02</v>
      </c>
      <c r="N1251" s="11">
        <v>0</v>
      </c>
      <c r="O1251" s="11">
        <v>0</v>
      </c>
      <c r="P1251" s="11">
        <v>0</v>
      </c>
      <c r="Q1251" s="11">
        <v>200</v>
      </c>
      <c r="R1251" s="11">
        <v>0</v>
      </c>
      <c r="S1251" s="11">
        <v>0.18</v>
      </c>
      <c r="T1251" s="11">
        <v>0.56000000000000005</v>
      </c>
      <c r="U1251" s="11" t="s">
        <v>676</v>
      </c>
      <c r="V1251" s="11" t="s">
        <v>79</v>
      </c>
      <c r="W1251" s="11" t="s">
        <v>79</v>
      </c>
      <c r="X1251" s="11" t="s">
        <v>79</v>
      </c>
    </row>
    <row r="1252" spans="1:24" x14ac:dyDescent="0.25">
      <c r="A1252" s="11">
        <v>1251</v>
      </c>
      <c r="B1252" s="11">
        <v>573</v>
      </c>
      <c r="C1252" s="11">
        <v>556</v>
      </c>
      <c r="D1252" s="11">
        <v>637071.04370000004</v>
      </c>
      <c r="E1252" s="11">
        <v>3264410.3319999999</v>
      </c>
      <c r="F1252" s="11">
        <v>632609.91249999998</v>
      </c>
      <c r="G1252" s="11">
        <v>3273897.89</v>
      </c>
      <c r="H1252" s="11">
        <v>1</v>
      </c>
      <c r="I1252" s="11">
        <v>-1.9</v>
      </c>
      <c r="J1252" s="11">
        <v>0</v>
      </c>
      <c r="K1252" s="11">
        <v>10484.06</v>
      </c>
      <c r="L1252" s="11">
        <v>6910</v>
      </c>
      <c r="M1252" s="11">
        <v>0.02</v>
      </c>
      <c r="N1252" s="11">
        <v>0</v>
      </c>
      <c r="O1252" s="11">
        <v>0</v>
      </c>
      <c r="P1252" s="11">
        <v>0</v>
      </c>
      <c r="Q1252" s="11">
        <v>200</v>
      </c>
      <c r="R1252" s="11">
        <v>0</v>
      </c>
      <c r="S1252" s="11">
        <v>0.18</v>
      </c>
      <c r="T1252" s="11">
        <v>0.56000000000000005</v>
      </c>
      <c r="U1252" s="11" t="s">
        <v>676</v>
      </c>
      <c r="V1252" s="11" t="s">
        <v>79</v>
      </c>
      <c r="W1252" s="11" t="s">
        <v>79</v>
      </c>
      <c r="X1252" s="11" t="s">
        <v>79</v>
      </c>
    </row>
    <row r="1253" spans="1:24" x14ac:dyDescent="0.25">
      <c r="A1253" s="11">
        <v>1252</v>
      </c>
      <c r="B1253" s="11">
        <v>552</v>
      </c>
      <c r="C1253" s="11">
        <v>564</v>
      </c>
      <c r="D1253" s="11">
        <v>614265.49230000004</v>
      </c>
      <c r="E1253" s="11">
        <v>3273643.0690000001</v>
      </c>
      <c r="F1253" s="11">
        <v>613015.33360000001</v>
      </c>
      <c r="G1253" s="11">
        <v>3273239.5780000002</v>
      </c>
      <c r="H1253" s="11">
        <v>2</v>
      </c>
      <c r="I1253" s="11">
        <v>-0.3</v>
      </c>
      <c r="J1253" s="11">
        <v>-1</v>
      </c>
      <c r="K1253" s="11">
        <v>-1</v>
      </c>
      <c r="L1253" s="11">
        <v>35</v>
      </c>
      <c r="M1253" s="11">
        <v>-9999</v>
      </c>
      <c r="N1253" s="11">
        <v>-9999</v>
      </c>
      <c r="O1253" s="11">
        <v>-9999</v>
      </c>
      <c r="P1253" s="11">
        <v>0.4</v>
      </c>
      <c r="Q1253" s="11">
        <v>50</v>
      </c>
      <c r="R1253" s="11">
        <v>0</v>
      </c>
      <c r="S1253" s="11">
        <v>0.18</v>
      </c>
      <c r="T1253" s="11">
        <v>1</v>
      </c>
      <c r="U1253" s="11" t="s">
        <v>676</v>
      </c>
      <c r="V1253" s="11" t="s">
        <v>79</v>
      </c>
      <c r="W1253" s="11" t="s">
        <v>79</v>
      </c>
      <c r="X1253" s="11" t="s">
        <v>79</v>
      </c>
    </row>
    <row r="1254" spans="1:24" x14ac:dyDescent="0.25">
      <c r="A1254" s="11">
        <v>1253</v>
      </c>
      <c r="B1254" s="11">
        <v>961</v>
      </c>
      <c r="C1254" s="11">
        <v>574</v>
      </c>
      <c r="D1254" s="11">
        <v>608161.71730000002</v>
      </c>
      <c r="E1254" s="11">
        <v>3273319.5070000002</v>
      </c>
      <c r="F1254" s="11">
        <v>608943.02639999997</v>
      </c>
      <c r="G1254" s="11">
        <v>3267232.5989999999</v>
      </c>
      <c r="H1254" s="11">
        <v>1</v>
      </c>
      <c r="I1254" s="11">
        <v>-1</v>
      </c>
      <c r="J1254" s="11">
        <v>0.40200000000000002</v>
      </c>
      <c r="K1254" s="11">
        <v>7244.86</v>
      </c>
      <c r="L1254" s="11">
        <v>55</v>
      </c>
      <c r="M1254" s="11">
        <v>0.02</v>
      </c>
      <c r="N1254" s="11">
        <v>0</v>
      </c>
      <c r="O1254" s="11">
        <v>0</v>
      </c>
      <c r="P1254" s="11">
        <v>0</v>
      </c>
      <c r="Q1254" s="11">
        <v>50</v>
      </c>
      <c r="R1254" s="11">
        <v>0</v>
      </c>
      <c r="S1254" s="11">
        <v>0.18</v>
      </c>
      <c r="T1254" s="11">
        <v>1</v>
      </c>
      <c r="U1254" s="11" t="s">
        <v>676</v>
      </c>
      <c r="V1254" s="11" t="s">
        <v>79</v>
      </c>
      <c r="W1254" s="11" t="s">
        <v>79</v>
      </c>
      <c r="X1254" s="11" t="s">
        <v>79</v>
      </c>
    </row>
    <row r="1255" spans="1:24" x14ac:dyDescent="0.25">
      <c r="A1255" s="11">
        <v>1254</v>
      </c>
      <c r="B1255" s="11">
        <v>917</v>
      </c>
      <c r="C1255" s="11">
        <v>792</v>
      </c>
      <c r="D1255" s="11">
        <v>658533.07640000002</v>
      </c>
      <c r="E1255" s="11">
        <v>3272552.4720000001</v>
      </c>
      <c r="F1255" s="11">
        <v>659595.7659</v>
      </c>
      <c r="G1255" s="11">
        <v>3271612.5720000002</v>
      </c>
      <c r="H1255" s="11">
        <v>11</v>
      </c>
      <c r="I1255" s="11">
        <v>-1</v>
      </c>
      <c r="J1255" s="11">
        <v>0.56000000000000005</v>
      </c>
      <c r="K1255" s="11">
        <v>2219.13</v>
      </c>
      <c r="L1255" s="11">
        <v>15</v>
      </c>
      <c r="M1255" s="11">
        <v>0.02</v>
      </c>
      <c r="N1255" s="11">
        <v>0</v>
      </c>
      <c r="O1255" s="11">
        <v>0</v>
      </c>
      <c r="P1255" s="11">
        <v>0</v>
      </c>
      <c r="Q1255" s="11">
        <v>50</v>
      </c>
      <c r="R1255" s="11">
        <v>0</v>
      </c>
      <c r="S1255" s="11">
        <v>0.18</v>
      </c>
      <c r="T1255" s="11">
        <v>1</v>
      </c>
      <c r="U1255" s="11" t="s">
        <v>676</v>
      </c>
      <c r="V1255" s="11" t="s">
        <v>79</v>
      </c>
      <c r="W1255" s="11" t="s">
        <v>79</v>
      </c>
      <c r="X1255" s="11" t="s">
        <v>79</v>
      </c>
    </row>
    <row r="1256" spans="1:24" x14ac:dyDescent="0.25">
      <c r="A1256" s="11">
        <v>1255</v>
      </c>
      <c r="B1256" s="11">
        <v>917</v>
      </c>
      <c r="C1256" s="11">
        <v>790</v>
      </c>
      <c r="D1256" s="11">
        <v>660200.74230000004</v>
      </c>
      <c r="E1256" s="11">
        <v>3273418.3810000001</v>
      </c>
      <c r="F1256" s="11">
        <v>657248.68999999994</v>
      </c>
      <c r="G1256" s="11">
        <v>3270766.5210000002</v>
      </c>
      <c r="H1256" s="11">
        <v>1</v>
      </c>
      <c r="I1256" s="11">
        <v>-4</v>
      </c>
      <c r="J1256" s="11">
        <v>0.56000000000000005</v>
      </c>
      <c r="K1256" s="11">
        <v>5816.15</v>
      </c>
      <c r="L1256" s="11">
        <v>35</v>
      </c>
      <c r="M1256" s="11">
        <v>0.02</v>
      </c>
      <c r="N1256" s="11">
        <v>0</v>
      </c>
      <c r="O1256" s="11">
        <v>0</v>
      </c>
      <c r="P1256" s="11">
        <v>0</v>
      </c>
      <c r="Q1256" s="11">
        <v>50</v>
      </c>
      <c r="R1256" s="11">
        <v>0</v>
      </c>
      <c r="S1256" s="11">
        <v>0.18</v>
      </c>
      <c r="T1256" s="11">
        <v>1</v>
      </c>
      <c r="U1256" s="11" t="s">
        <v>676</v>
      </c>
      <c r="V1256" s="11" t="s">
        <v>79</v>
      </c>
      <c r="W1256" s="11" t="s">
        <v>79</v>
      </c>
      <c r="X1256" s="11" t="s">
        <v>79</v>
      </c>
    </row>
    <row r="1257" spans="1:24" x14ac:dyDescent="0.25">
      <c r="A1257" s="11">
        <v>1256</v>
      </c>
      <c r="B1257" s="11">
        <v>917</v>
      </c>
      <c r="C1257" s="11">
        <v>916</v>
      </c>
      <c r="D1257" s="11">
        <v>660244.06460000004</v>
      </c>
      <c r="E1257" s="11">
        <v>3273396.6609999998</v>
      </c>
      <c r="F1257" s="11">
        <v>662181.56039999996</v>
      </c>
      <c r="G1257" s="11">
        <v>3272659.122</v>
      </c>
      <c r="H1257" s="11">
        <v>1</v>
      </c>
      <c r="I1257" s="11">
        <v>-4</v>
      </c>
      <c r="J1257" s="11">
        <v>0.56000000000000005</v>
      </c>
      <c r="K1257" s="11">
        <v>3510.99</v>
      </c>
      <c r="L1257" s="11">
        <v>30</v>
      </c>
      <c r="M1257" s="11">
        <v>0.02</v>
      </c>
      <c r="N1257" s="11">
        <v>0</v>
      </c>
      <c r="O1257" s="11">
        <v>0</v>
      </c>
      <c r="P1257" s="11">
        <v>0</v>
      </c>
      <c r="Q1257" s="11">
        <v>50</v>
      </c>
      <c r="R1257" s="11">
        <v>0</v>
      </c>
      <c r="S1257" s="11">
        <v>0.18</v>
      </c>
      <c r="T1257" s="11">
        <v>1</v>
      </c>
      <c r="U1257" s="11" t="s">
        <v>676</v>
      </c>
      <c r="V1257" s="11" t="s">
        <v>79</v>
      </c>
      <c r="W1257" s="11" t="s">
        <v>79</v>
      </c>
      <c r="X1257" s="11" t="s">
        <v>79</v>
      </c>
    </row>
    <row r="1258" spans="1:24" x14ac:dyDescent="0.25">
      <c r="A1258" s="11">
        <v>1257</v>
      </c>
      <c r="B1258" s="11">
        <v>630</v>
      </c>
      <c r="C1258" s="11">
        <v>609</v>
      </c>
      <c r="D1258" s="11">
        <v>679048.33369999996</v>
      </c>
      <c r="E1258" s="11">
        <v>3272719.6979999999</v>
      </c>
      <c r="F1258" s="11">
        <v>677983.92740000004</v>
      </c>
      <c r="G1258" s="11">
        <v>3272926.693</v>
      </c>
      <c r="H1258" s="11">
        <v>1</v>
      </c>
      <c r="I1258" s="11">
        <v>-0.6</v>
      </c>
      <c r="J1258" s="11">
        <v>0.46</v>
      </c>
      <c r="K1258" s="11">
        <v>1229.83</v>
      </c>
      <c r="L1258" s="11">
        <v>20</v>
      </c>
      <c r="M1258" s="11">
        <v>0.02</v>
      </c>
      <c r="N1258" s="11">
        <v>0</v>
      </c>
      <c r="O1258" s="11">
        <v>0</v>
      </c>
      <c r="P1258" s="11">
        <v>0</v>
      </c>
      <c r="Q1258" s="11">
        <v>50</v>
      </c>
      <c r="R1258" s="11">
        <v>0</v>
      </c>
      <c r="S1258" s="11">
        <v>0.18</v>
      </c>
      <c r="T1258" s="11">
        <v>1</v>
      </c>
      <c r="U1258" s="11" t="s">
        <v>676</v>
      </c>
      <c r="V1258" s="11" t="s">
        <v>79</v>
      </c>
      <c r="W1258" s="11" t="s">
        <v>79</v>
      </c>
      <c r="X1258" s="11" t="s">
        <v>79</v>
      </c>
    </row>
    <row r="1259" spans="1:24" x14ac:dyDescent="0.25">
      <c r="A1259" s="11">
        <v>1258</v>
      </c>
      <c r="B1259" s="11">
        <v>609</v>
      </c>
      <c r="C1259" s="11">
        <v>629</v>
      </c>
      <c r="D1259" s="11">
        <v>675578.19940000004</v>
      </c>
      <c r="E1259" s="11">
        <v>3272536.281</v>
      </c>
      <c r="F1259" s="11">
        <v>675648.04960000003</v>
      </c>
      <c r="G1259" s="11">
        <v>3272023.5180000002</v>
      </c>
      <c r="H1259" s="11">
        <v>1</v>
      </c>
      <c r="I1259" s="11">
        <v>-0.6</v>
      </c>
      <c r="J1259" s="11">
        <v>0.46400000000000002</v>
      </c>
      <c r="K1259" s="11">
        <v>743.33</v>
      </c>
      <c r="L1259" s="11">
        <v>6</v>
      </c>
      <c r="M1259" s="11">
        <v>0.02</v>
      </c>
      <c r="N1259" s="11">
        <v>0</v>
      </c>
      <c r="O1259" s="11">
        <v>0</v>
      </c>
      <c r="P1259" s="11">
        <v>0</v>
      </c>
      <c r="Q1259" s="11">
        <v>50</v>
      </c>
      <c r="R1259" s="11">
        <v>0</v>
      </c>
      <c r="S1259" s="11">
        <v>0.18</v>
      </c>
      <c r="T1259" s="11">
        <v>1</v>
      </c>
      <c r="U1259" s="11" t="s">
        <v>676</v>
      </c>
      <c r="V1259" s="11" t="s">
        <v>79</v>
      </c>
      <c r="W1259" s="11" t="s">
        <v>79</v>
      </c>
      <c r="X1259" s="11" t="s">
        <v>79</v>
      </c>
    </row>
    <row r="1260" spans="1:24" x14ac:dyDescent="0.25">
      <c r="A1260" s="11">
        <v>1259</v>
      </c>
      <c r="B1260" s="11">
        <v>884</v>
      </c>
      <c r="C1260" s="11">
        <v>952</v>
      </c>
      <c r="D1260" s="11">
        <v>652929.99609999999</v>
      </c>
      <c r="E1260" s="11">
        <v>3272457.0090000001</v>
      </c>
      <c r="F1260" s="11">
        <v>649236.77859999996</v>
      </c>
      <c r="G1260" s="11">
        <v>3273645.1460000002</v>
      </c>
      <c r="H1260" s="11">
        <v>-1</v>
      </c>
      <c r="I1260" s="11">
        <v>-3</v>
      </c>
      <c r="J1260" s="11">
        <v>0.55000000000000004</v>
      </c>
      <c r="K1260" s="11">
        <v>5795.08</v>
      </c>
      <c r="L1260" s="11">
        <v>20</v>
      </c>
      <c r="M1260" s="11">
        <v>0.02</v>
      </c>
      <c r="N1260" s="11">
        <v>0</v>
      </c>
      <c r="O1260" s="11">
        <v>0</v>
      </c>
      <c r="P1260" s="11">
        <v>0</v>
      </c>
      <c r="Q1260" s="11">
        <v>50</v>
      </c>
      <c r="R1260" s="11">
        <v>0</v>
      </c>
      <c r="S1260" s="11">
        <v>0.18</v>
      </c>
      <c r="T1260" s="11">
        <v>1</v>
      </c>
      <c r="U1260" s="11" t="s">
        <v>676</v>
      </c>
      <c r="V1260" s="11" t="s">
        <v>79</v>
      </c>
      <c r="W1260" s="11" t="s">
        <v>79</v>
      </c>
      <c r="X1260" s="11" t="s">
        <v>79</v>
      </c>
    </row>
    <row r="1261" spans="1:24" x14ac:dyDescent="0.25">
      <c r="A1261" s="11">
        <v>1260</v>
      </c>
      <c r="B1261" s="11">
        <v>894</v>
      </c>
      <c r="C1261" s="11">
        <v>926</v>
      </c>
      <c r="D1261" s="11">
        <v>733542.96589999995</v>
      </c>
      <c r="E1261" s="11">
        <v>3274437.3629999999</v>
      </c>
      <c r="F1261" s="11">
        <v>732026.2585</v>
      </c>
      <c r="G1261" s="11">
        <v>3271670.2749999999</v>
      </c>
      <c r="H1261" s="11">
        <v>1</v>
      </c>
      <c r="I1261" s="11">
        <v>-1.2</v>
      </c>
      <c r="J1261" s="11">
        <v>0.8</v>
      </c>
      <c r="K1261" s="11">
        <v>3254</v>
      </c>
      <c r="L1261" s="11">
        <v>30</v>
      </c>
      <c r="M1261" s="11">
        <v>0.02</v>
      </c>
      <c r="N1261" s="11">
        <v>0</v>
      </c>
      <c r="O1261" s="11">
        <v>0</v>
      </c>
      <c r="P1261" s="11">
        <v>0</v>
      </c>
      <c r="Q1261" s="11">
        <v>50</v>
      </c>
      <c r="R1261" s="11">
        <v>0</v>
      </c>
      <c r="S1261" s="11">
        <v>0.18</v>
      </c>
      <c r="T1261" s="11">
        <v>1</v>
      </c>
      <c r="U1261" s="11" t="s">
        <v>676</v>
      </c>
      <c r="V1261" s="11" t="s">
        <v>79</v>
      </c>
      <c r="W1261" s="11" t="s">
        <v>79</v>
      </c>
      <c r="X1261" s="11" t="s">
        <v>79</v>
      </c>
    </row>
    <row r="1262" spans="1:24" x14ac:dyDescent="0.25">
      <c r="A1262" s="11">
        <v>1261</v>
      </c>
      <c r="B1262" s="11">
        <v>757</v>
      </c>
      <c r="C1262" s="11">
        <v>790</v>
      </c>
      <c r="D1262" s="11">
        <v>654947.14399999997</v>
      </c>
      <c r="E1262" s="11">
        <v>3272572.0070000002</v>
      </c>
      <c r="F1262" s="11">
        <v>655718.67229999998</v>
      </c>
      <c r="G1262" s="11">
        <v>3271458.2080000001</v>
      </c>
      <c r="H1262" s="11">
        <v>11</v>
      </c>
      <c r="I1262" s="11">
        <v>-1.5</v>
      </c>
      <c r="J1262" s="11">
        <v>0.439</v>
      </c>
      <c r="K1262" s="11">
        <v>1747.49</v>
      </c>
      <c r="L1262" s="11">
        <v>50</v>
      </c>
      <c r="M1262" s="11">
        <v>2.5000000000000001E-2</v>
      </c>
      <c r="N1262" s="11">
        <v>0</v>
      </c>
      <c r="O1262" s="11">
        <v>0</v>
      </c>
      <c r="P1262" s="11">
        <v>0</v>
      </c>
      <c r="Q1262" s="11">
        <v>50</v>
      </c>
      <c r="R1262" s="11">
        <v>0</v>
      </c>
      <c r="S1262" s="11">
        <v>0.18</v>
      </c>
      <c r="T1262" s="11">
        <v>1</v>
      </c>
      <c r="U1262" s="11" t="s">
        <v>676</v>
      </c>
      <c r="V1262" s="11" t="s">
        <v>79</v>
      </c>
      <c r="W1262" s="11" t="s">
        <v>79</v>
      </c>
      <c r="X1262" s="11" t="s">
        <v>79</v>
      </c>
    </row>
    <row r="1263" spans="1:24" x14ac:dyDescent="0.25">
      <c r="A1263" s="11">
        <v>1262</v>
      </c>
      <c r="B1263" s="11">
        <v>552</v>
      </c>
      <c r="C1263" s="11">
        <v>852</v>
      </c>
      <c r="D1263" s="11">
        <v>615581.13080000004</v>
      </c>
      <c r="E1263" s="11">
        <v>3271154.7420000001</v>
      </c>
      <c r="F1263" s="11">
        <v>613053.67720000003</v>
      </c>
      <c r="G1263" s="11">
        <v>3270174.7820000001</v>
      </c>
      <c r="H1263" s="11">
        <v>11</v>
      </c>
      <c r="I1263" s="11">
        <v>-1</v>
      </c>
      <c r="J1263" s="11">
        <v>0.46400000000000002</v>
      </c>
      <c r="K1263" s="11">
        <v>3728.65</v>
      </c>
      <c r="L1263" s="11">
        <v>90</v>
      </c>
      <c r="M1263" s="11">
        <v>0.02</v>
      </c>
      <c r="N1263" s="11">
        <v>0</v>
      </c>
      <c r="O1263" s="11">
        <v>0</v>
      </c>
      <c r="P1263" s="11">
        <v>0</v>
      </c>
      <c r="Q1263" s="11">
        <v>50</v>
      </c>
      <c r="R1263" s="11">
        <v>0</v>
      </c>
      <c r="S1263" s="11">
        <v>0.18</v>
      </c>
      <c r="T1263" s="11">
        <v>1</v>
      </c>
      <c r="U1263" s="11" t="s">
        <v>676</v>
      </c>
      <c r="V1263" s="11" t="s">
        <v>79</v>
      </c>
      <c r="W1263" s="11" t="s">
        <v>79</v>
      </c>
      <c r="X1263" s="11" t="s">
        <v>79</v>
      </c>
    </row>
    <row r="1264" spans="1:24" x14ac:dyDescent="0.25">
      <c r="A1264" s="11">
        <v>1263</v>
      </c>
      <c r="B1264" s="11">
        <v>552</v>
      </c>
      <c r="C1264" s="11">
        <v>957</v>
      </c>
      <c r="D1264" s="11">
        <v>616925.70429999998</v>
      </c>
      <c r="E1264" s="11">
        <v>3272454.6150000002</v>
      </c>
      <c r="F1264" s="11">
        <v>619390.25</v>
      </c>
      <c r="G1264" s="11">
        <v>3268626.054</v>
      </c>
      <c r="H1264" s="11">
        <v>1</v>
      </c>
      <c r="I1264" s="11">
        <v>-1</v>
      </c>
      <c r="J1264" s="11">
        <v>0.46400000000000002</v>
      </c>
      <c r="K1264" s="11">
        <v>5740.12</v>
      </c>
      <c r="L1264" s="11">
        <v>60</v>
      </c>
      <c r="M1264" s="11">
        <v>0.02</v>
      </c>
      <c r="N1264" s="11">
        <v>0</v>
      </c>
      <c r="O1264" s="11">
        <v>0</v>
      </c>
      <c r="P1264" s="11">
        <v>0</v>
      </c>
      <c r="Q1264" s="11">
        <v>50</v>
      </c>
      <c r="R1264" s="11">
        <v>0</v>
      </c>
      <c r="S1264" s="11">
        <v>0.18</v>
      </c>
      <c r="T1264" s="11">
        <v>1</v>
      </c>
      <c r="U1264" s="11" t="s">
        <v>676</v>
      </c>
      <c r="V1264" s="11" t="s">
        <v>79</v>
      </c>
      <c r="W1264" s="11" t="s">
        <v>79</v>
      </c>
      <c r="X1264" s="11" t="s">
        <v>79</v>
      </c>
    </row>
    <row r="1265" spans="1:24" x14ac:dyDescent="0.25">
      <c r="A1265" s="11">
        <v>1264</v>
      </c>
      <c r="B1265" s="11">
        <v>577</v>
      </c>
      <c r="C1265" s="11">
        <v>604</v>
      </c>
      <c r="D1265" s="11">
        <v>650394.08270000003</v>
      </c>
      <c r="E1265" s="11">
        <v>3271975.2439999999</v>
      </c>
      <c r="F1265" s="11">
        <v>649225.57849999995</v>
      </c>
      <c r="G1265" s="11">
        <v>3270577.0460000001</v>
      </c>
      <c r="H1265" s="11">
        <v>1</v>
      </c>
      <c r="I1265" s="11">
        <v>-1.5</v>
      </c>
      <c r="J1265" s="11">
        <v>0.5</v>
      </c>
      <c r="K1265" s="11">
        <v>2059.46</v>
      </c>
      <c r="L1265" s="11">
        <v>15</v>
      </c>
      <c r="M1265" s="11">
        <v>0.02</v>
      </c>
      <c r="N1265" s="11">
        <v>0</v>
      </c>
      <c r="O1265" s="11">
        <v>0</v>
      </c>
      <c r="P1265" s="11">
        <v>0</v>
      </c>
      <c r="Q1265" s="11">
        <v>50</v>
      </c>
      <c r="R1265" s="11">
        <v>0</v>
      </c>
      <c r="S1265" s="11">
        <v>0.18</v>
      </c>
      <c r="T1265" s="11">
        <v>1</v>
      </c>
      <c r="U1265" s="11" t="s">
        <v>676</v>
      </c>
      <c r="V1265" s="11" t="s">
        <v>79</v>
      </c>
      <c r="W1265" s="11" t="s">
        <v>79</v>
      </c>
      <c r="X1265" s="11" t="s">
        <v>79</v>
      </c>
    </row>
    <row r="1266" spans="1:24" x14ac:dyDescent="0.25">
      <c r="A1266" s="11">
        <v>1265</v>
      </c>
      <c r="B1266" s="11">
        <v>577</v>
      </c>
      <c r="C1266" s="11">
        <v>914</v>
      </c>
      <c r="D1266" s="11">
        <v>650394.08270000003</v>
      </c>
      <c r="E1266" s="11">
        <v>3271975.2439999999</v>
      </c>
      <c r="F1266" s="11">
        <v>646069.64859999996</v>
      </c>
      <c r="G1266" s="11">
        <v>3271973.81</v>
      </c>
      <c r="H1266" s="11">
        <v>1</v>
      </c>
      <c r="I1266" s="11">
        <v>-3</v>
      </c>
      <c r="J1266" s="11">
        <v>0.57999999999999996</v>
      </c>
      <c r="K1266" s="11">
        <v>8998.5499999999993</v>
      </c>
      <c r="L1266" s="11">
        <v>50</v>
      </c>
      <c r="M1266" s="11">
        <v>0.02</v>
      </c>
      <c r="N1266" s="11">
        <v>0</v>
      </c>
      <c r="O1266" s="11">
        <v>0</v>
      </c>
      <c r="P1266" s="11">
        <v>0</v>
      </c>
      <c r="Q1266" s="11">
        <v>50</v>
      </c>
      <c r="R1266" s="11">
        <v>0</v>
      </c>
      <c r="S1266" s="11">
        <v>0.18</v>
      </c>
      <c r="T1266" s="11">
        <v>1</v>
      </c>
      <c r="U1266" s="11" t="s">
        <v>676</v>
      </c>
      <c r="V1266" s="11" t="s">
        <v>79</v>
      </c>
      <c r="W1266" s="11" t="s">
        <v>79</v>
      </c>
      <c r="X1266" s="11" t="s">
        <v>79</v>
      </c>
    </row>
    <row r="1267" spans="1:24" x14ac:dyDescent="0.25">
      <c r="A1267" s="11">
        <v>1266</v>
      </c>
      <c r="B1267" s="11">
        <v>831</v>
      </c>
      <c r="C1267" s="11">
        <v>822</v>
      </c>
      <c r="D1267" s="11">
        <v>667909.3591</v>
      </c>
      <c r="E1267" s="11">
        <v>3273341.4070000001</v>
      </c>
      <c r="F1267" s="11">
        <v>666370.97869999998</v>
      </c>
      <c r="G1267" s="11">
        <v>3272424.2140000002</v>
      </c>
      <c r="H1267" s="11">
        <v>1</v>
      </c>
      <c r="I1267" s="11">
        <v>-1.5</v>
      </c>
      <c r="J1267" s="11">
        <v>0.45</v>
      </c>
      <c r="K1267" s="11">
        <v>3075.56</v>
      </c>
      <c r="L1267" s="11">
        <v>15</v>
      </c>
      <c r="M1267" s="11">
        <v>0.02</v>
      </c>
      <c r="N1267" s="11">
        <v>0</v>
      </c>
      <c r="O1267" s="11">
        <v>0</v>
      </c>
      <c r="P1267" s="11">
        <v>0</v>
      </c>
      <c r="Q1267" s="11">
        <v>50</v>
      </c>
      <c r="R1267" s="11">
        <v>0</v>
      </c>
      <c r="S1267" s="11">
        <v>0.18</v>
      </c>
      <c r="T1267" s="11">
        <v>1</v>
      </c>
      <c r="U1267" s="11" t="s">
        <v>676</v>
      </c>
      <c r="V1267" s="11" t="s">
        <v>79</v>
      </c>
      <c r="W1267" s="11" t="s">
        <v>79</v>
      </c>
      <c r="X1267" s="11" t="s">
        <v>79</v>
      </c>
    </row>
    <row r="1268" spans="1:24" x14ac:dyDescent="0.25">
      <c r="A1268" s="11">
        <v>1267</v>
      </c>
      <c r="B1268" s="11">
        <v>451</v>
      </c>
      <c r="C1268" s="11">
        <v>914</v>
      </c>
      <c r="D1268" s="11">
        <v>644749.69620000001</v>
      </c>
      <c r="E1268" s="11">
        <v>3272568.0040000002</v>
      </c>
      <c r="F1268" s="11">
        <v>643572.66280000005</v>
      </c>
      <c r="G1268" s="11">
        <v>3270637.6710000001</v>
      </c>
      <c r="H1268" s="11">
        <v>1</v>
      </c>
      <c r="I1268" s="11">
        <v>-2</v>
      </c>
      <c r="J1268" s="11">
        <v>0.48799999999999999</v>
      </c>
      <c r="K1268" s="11">
        <v>2984.18</v>
      </c>
      <c r="L1268" s="11">
        <v>45</v>
      </c>
      <c r="M1268" s="11">
        <v>0.02</v>
      </c>
      <c r="N1268" s="11">
        <v>0</v>
      </c>
      <c r="O1268" s="11">
        <v>0</v>
      </c>
      <c r="P1268" s="11">
        <v>0</v>
      </c>
      <c r="Q1268" s="11">
        <v>50</v>
      </c>
      <c r="R1268" s="11">
        <v>0</v>
      </c>
      <c r="S1268" s="11">
        <v>0.18</v>
      </c>
      <c r="T1268" s="11">
        <v>1</v>
      </c>
      <c r="U1268" s="11" t="s">
        <v>676</v>
      </c>
      <c r="V1268" s="11" t="s">
        <v>79</v>
      </c>
      <c r="W1268" s="11" t="s">
        <v>79</v>
      </c>
      <c r="X1268" s="11" t="s">
        <v>79</v>
      </c>
    </row>
    <row r="1269" spans="1:24" x14ac:dyDescent="0.25">
      <c r="A1269" s="11">
        <v>1268</v>
      </c>
      <c r="B1269" s="11">
        <v>451</v>
      </c>
      <c r="C1269" s="11">
        <v>914</v>
      </c>
      <c r="D1269" s="11">
        <v>644749.69620000001</v>
      </c>
      <c r="E1269" s="11">
        <v>3272568.0040000002</v>
      </c>
      <c r="F1269" s="11">
        <v>645973.76130000001</v>
      </c>
      <c r="G1269" s="11">
        <v>3271765.46</v>
      </c>
      <c r="H1269" s="11">
        <v>1</v>
      </c>
      <c r="I1269" s="11">
        <v>-2</v>
      </c>
      <c r="J1269" s="11">
        <v>0.48799999999999999</v>
      </c>
      <c r="K1269" s="11">
        <v>2037.3</v>
      </c>
      <c r="L1269" s="11">
        <v>50</v>
      </c>
      <c r="M1269" s="11">
        <v>0.02</v>
      </c>
      <c r="N1269" s="11">
        <v>0</v>
      </c>
      <c r="O1269" s="11">
        <v>0</v>
      </c>
      <c r="P1269" s="11">
        <v>0</v>
      </c>
      <c r="Q1269" s="11">
        <v>50</v>
      </c>
      <c r="R1269" s="11">
        <v>0</v>
      </c>
      <c r="S1269" s="11">
        <v>0.18</v>
      </c>
      <c r="T1269" s="11">
        <v>1</v>
      </c>
      <c r="U1269" s="11" t="s">
        <v>676</v>
      </c>
      <c r="V1269" s="11" t="s">
        <v>79</v>
      </c>
      <c r="W1269" s="11" t="s">
        <v>79</v>
      </c>
      <c r="X1269" s="11" t="s">
        <v>79</v>
      </c>
    </row>
    <row r="1270" spans="1:24" x14ac:dyDescent="0.25">
      <c r="A1270" s="11">
        <v>1269</v>
      </c>
      <c r="B1270" s="11">
        <v>792</v>
      </c>
      <c r="C1270" s="11">
        <v>790</v>
      </c>
      <c r="D1270" s="11">
        <v>659954.78359999997</v>
      </c>
      <c r="E1270" s="11">
        <v>3271162.5060000001</v>
      </c>
      <c r="F1270" s="11">
        <v>657912.22080000001</v>
      </c>
      <c r="G1270" s="11">
        <v>3270385.0269999998</v>
      </c>
      <c r="H1270" s="11">
        <v>1</v>
      </c>
      <c r="I1270" s="11">
        <v>-3</v>
      </c>
      <c r="J1270" s="11">
        <v>0.56000000000000005</v>
      </c>
      <c r="K1270" s="11">
        <v>2361.4899999999998</v>
      </c>
      <c r="L1270" s="11">
        <v>25</v>
      </c>
      <c r="M1270" s="11">
        <v>0.02</v>
      </c>
      <c r="N1270" s="11">
        <v>0</v>
      </c>
      <c r="O1270" s="11">
        <v>0</v>
      </c>
      <c r="P1270" s="11">
        <v>0</v>
      </c>
      <c r="Q1270" s="11">
        <v>50</v>
      </c>
      <c r="R1270" s="11">
        <v>0</v>
      </c>
      <c r="S1270" s="11">
        <v>0.18</v>
      </c>
      <c r="T1270" s="11">
        <v>1</v>
      </c>
      <c r="U1270" s="11" t="s">
        <v>676</v>
      </c>
      <c r="V1270" s="11" t="s">
        <v>79</v>
      </c>
      <c r="W1270" s="11" t="s">
        <v>79</v>
      </c>
      <c r="X1270" s="11" t="s">
        <v>79</v>
      </c>
    </row>
    <row r="1271" spans="1:24" x14ac:dyDescent="0.25">
      <c r="A1271" s="11">
        <v>1270</v>
      </c>
      <c r="B1271" s="11">
        <v>792</v>
      </c>
      <c r="C1271" s="11">
        <v>791</v>
      </c>
      <c r="D1271" s="11">
        <v>658410.8138</v>
      </c>
      <c r="E1271" s="11">
        <v>3270720.5720000002</v>
      </c>
      <c r="F1271" s="11">
        <v>659515.86450000003</v>
      </c>
      <c r="G1271" s="11">
        <v>3269419.8259999999</v>
      </c>
      <c r="H1271" s="11">
        <v>1</v>
      </c>
      <c r="I1271" s="11">
        <v>-1</v>
      </c>
      <c r="J1271" s="11">
        <v>0.56000000000000005</v>
      </c>
      <c r="K1271" s="11">
        <v>2833.14</v>
      </c>
      <c r="L1271" s="11">
        <v>15</v>
      </c>
      <c r="M1271" s="11">
        <v>0.02</v>
      </c>
      <c r="N1271" s="11">
        <v>0</v>
      </c>
      <c r="O1271" s="11">
        <v>0</v>
      </c>
      <c r="P1271" s="11">
        <v>0</v>
      </c>
      <c r="Q1271" s="11">
        <v>50</v>
      </c>
      <c r="R1271" s="11">
        <v>0</v>
      </c>
      <c r="S1271" s="11">
        <v>0.18</v>
      </c>
      <c r="T1271" s="11">
        <v>1</v>
      </c>
      <c r="U1271" s="11" t="s">
        <v>676</v>
      </c>
      <c r="V1271" s="11" t="s">
        <v>79</v>
      </c>
      <c r="W1271" s="11" t="s">
        <v>79</v>
      </c>
      <c r="X1271" s="11" t="s">
        <v>79</v>
      </c>
    </row>
    <row r="1272" spans="1:24" x14ac:dyDescent="0.25">
      <c r="A1272" s="11">
        <v>1271</v>
      </c>
      <c r="B1272" s="11">
        <v>916</v>
      </c>
      <c r="C1272" s="11">
        <v>792</v>
      </c>
      <c r="D1272" s="11">
        <v>662125.39930000005</v>
      </c>
      <c r="E1272" s="11">
        <v>3270793.1850000001</v>
      </c>
      <c r="F1272" s="11">
        <v>659954.78359999997</v>
      </c>
      <c r="G1272" s="11">
        <v>3271162.5060000001</v>
      </c>
      <c r="H1272" s="11">
        <v>1</v>
      </c>
      <c r="I1272" s="11">
        <v>-3</v>
      </c>
      <c r="J1272" s="11">
        <v>0.56000000000000005</v>
      </c>
      <c r="K1272" s="11">
        <v>2533.84</v>
      </c>
      <c r="L1272" s="11">
        <v>35</v>
      </c>
      <c r="M1272" s="11">
        <v>0.02</v>
      </c>
      <c r="N1272" s="11">
        <v>0</v>
      </c>
      <c r="O1272" s="11">
        <v>0</v>
      </c>
      <c r="P1272" s="11">
        <v>0</v>
      </c>
      <c r="Q1272" s="11">
        <v>50</v>
      </c>
      <c r="R1272" s="11">
        <v>0</v>
      </c>
      <c r="S1272" s="11">
        <v>0.18</v>
      </c>
      <c r="T1272" s="11">
        <v>1</v>
      </c>
      <c r="U1272" s="11" t="s">
        <v>676</v>
      </c>
      <c r="V1272" s="11" t="s">
        <v>79</v>
      </c>
      <c r="W1272" s="11" t="s">
        <v>79</v>
      </c>
      <c r="X1272" s="11" t="s">
        <v>79</v>
      </c>
    </row>
    <row r="1273" spans="1:24" x14ac:dyDescent="0.25">
      <c r="A1273" s="11">
        <v>1272</v>
      </c>
      <c r="B1273" s="11">
        <v>831</v>
      </c>
      <c r="C1273" s="11">
        <v>628</v>
      </c>
      <c r="D1273" s="11">
        <v>668279.73990000004</v>
      </c>
      <c r="E1273" s="11">
        <v>3273669.6660000002</v>
      </c>
      <c r="F1273" s="11">
        <v>669551.16749999998</v>
      </c>
      <c r="G1273" s="11">
        <v>3272137.324</v>
      </c>
      <c r="H1273" s="11">
        <v>1</v>
      </c>
      <c r="I1273" s="11">
        <v>-1.5</v>
      </c>
      <c r="J1273" s="11">
        <v>0.13</v>
      </c>
      <c r="K1273" s="11">
        <v>2180.02</v>
      </c>
      <c r="L1273" s="11">
        <v>30</v>
      </c>
      <c r="M1273" s="11">
        <v>0.02</v>
      </c>
      <c r="N1273" s="11">
        <v>0</v>
      </c>
      <c r="O1273" s="11">
        <v>0</v>
      </c>
      <c r="P1273" s="11">
        <v>0</v>
      </c>
      <c r="Q1273" s="11">
        <v>50</v>
      </c>
      <c r="R1273" s="11">
        <v>0</v>
      </c>
      <c r="S1273" s="11">
        <v>0.18</v>
      </c>
      <c r="T1273" s="11">
        <v>1</v>
      </c>
      <c r="U1273" s="11" t="s">
        <v>676</v>
      </c>
      <c r="V1273" s="11" t="s">
        <v>79</v>
      </c>
      <c r="W1273" s="11" t="s">
        <v>79</v>
      </c>
      <c r="X1273" s="11" t="s">
        <v>79</v>
      </c>
    </row>
    <row r="1274" spans="1:24" x14ac:dyDescent="0.25">
      <c r="A1274" s="11">
        <v>1273</v>
      </c>
      <c r="B1274" s="11">
        <v>831</v>
      </c>
      <c r="C1274" s="11">
        <v>628</v>
      </c>
      <c r="D1274" s="11">
        <v>667523.1727</v>
      </c>
      <c r="E1274" s="11">
        <v>3272683.67</v>
      </c>
      <c r="F1274" s="11">
        <v>668496.84129999997</v>
      </c>
      <c r="G1274" s="11">
        <v>3272395.273</v>
      </c>
      <c r="H1274" s="11">
        <v>11</v>
      </c>
      <c r="I1274" s="11">
        <v>-0.6</v>
      </c>
      <c r="J1274" s="11">
        <v>0.45</v>
      </c>
      <c r="K1274" s="11">
        <v>1080.55</v>
      </c>
      <c r="L1274" s="11">
        <v>45</v>
      </c>
      <c r="M1274" s="11">
        <v>2.5000000000000001E-2</v>
      </c>
      <c r="N1274" s="11">
        <v>0</v>
      </c>
      <c r="O1274" s="11">
        <v>0</v>
      </c>
      <c r="P1274" s="11">
        <v>0</v>
      </c>
      <c r="Q1274" s="11">
        <v>50</v>
      </c>
      <c r="R1274" s="11">
        <v>0</v>
      </c>
      <c r="S1274" s="11">
        <v>0.18</v>
      </c>
      <c r="T1274" s="11">
        <v>1</v>
      </c>
      <c r="U1274" s="11" t="s">
        <v>676</v>
      </c>
      <c r="V1274" s="11" t="s">
        <v>79</v>
      </c>
      <c r="W1274" s="11" t="s">
        <v>79</v>
      </c>
      <c r="X1274" s="11" t="s">
        <v>79</v>
      </c>
    </row>
    <row r="1275" spans="1:24" x14ac:dyDescent="0.25">
      <c r="A1275" s="11">
        <v>1274</v>
      </c>
      <c r="B1275" s="11">
        <v>916</v>
      </c>
      <c r="C1275" s="11">
        <v>915</v>
      </c>
      <c r="D1275" s="11">
        <v>662154.62490000005</v>
      </c>
      <c r="E1275" s="11">
        <v>3270773.736</v>
      </c>
      <c r="F1275" s="11">
        <v>661967.98490000004</v>
      </c>
      <c r="G1275" s="11">
        <v>3267606.1979999999</v>
      </c>
      <c r="H1275" s="11">
        <v>1</v>
      </c>
      <c r="I1275" s="11">
        <v>-4</v>
      </c>
      <c r="J1275" s="11">
        <v>0.64</v>
      </c>
      <c r="K1275" s="11">
        <v>3901.33</v>
      </c>
      <c r="L1275" s="11">
        <v>55</v>
      </c>
      <c r="M1275" s="11">
        <v>0.02</v>
      </c>
      <c r="N1275" s="11">
        <v>0</v>
      </c>
      <c r="O1275" s="11">
        <v>0</v>
      </c>
      <c r="P1275" s="11">
        <v>0</v>
      </c>
      <c r="Q1275" s="11">
        <v>50</v>
      </c>
      <c r="R1275" s="11">
        <v>0</v>
      </c>
      <c r="S1275" s="11">
        <v>0.18</v>
      </c>
      <c r="T1275" s="11">
        <v>1</v>
      </c>
      <c r="U1275" s="11" t="s">
        <v>676</v>
      </c>
      <c r="V1275" s="11" t="s">
        <v>79</v>
      </c>
      <c r="W1275" s="11" t="s">
        <v>79</v>
      </c>
      <c r="X1275" s="11" t="s">
        <v>79</v>
      </c>
    </row>
    <row r="1276" spans="1:24" x14ac:dyDescent="0.25">
      <c r="A1276" s="11">
        <v>1275</v>
      </c>
      <c r="B1276" s="11">
        <v>827</v>
      </c>
      <c r="C1276" s="11">
        <v>916</v>
      </c>
      <c r="D1276" s="11">
        <v>663073.09660000005</v>
      </c>
      <c r="E1276" s="11">
        <v>3270200.8319999999</v>
      </c>
      <c r="F1276" s="11">
        <v>662221.13659999997</v>
      </c>
      <c r="G1276" s="11">
        <v>3269901.8530000001</v>
      </c>
      <c r="H1276" s="11">
        <v>1</v>
      </c>
      <c r="I1276" s="11">
        <v>-2</v>
      </c>
      <c r="J1276" s="11">
        <v>0.64</v>
      </c>
      <c r="K1276" s="11">
        <v>1235.49</v>
      </c>
      <c r="L1276" s="11">
        <v>10</v>
      </c>
      <c r="M1276" s="11">
        <v>0.02</v>
      </c>
      <c r="N1276" s="11">
        <v>0</v>
      </c>
      <c r="O1276" s="11">
        <v>0</v>
      </c>
      <c r="P1276" s="11">
        <v>0</v>
      </c>
      <c r="Q1276" s="11">
        <v>50</v>
      </c>
      <c r="R1276" s="11">
        <v>0</v>
      </c>
      <c r="S1276" s="11">
        <v>0.18</v>
      </c>
      <c r="T1276" s="11">
        <v>1</v>
      </c>
      <c r="U1276" s="11" t="s">
        <v>676</v>
      </c>
      <c r="V1276" s="11" t="s">
        <v>79</v>
      </c>
      <c r="W1276" s="11" t="s">
        <v>79</v>
      </c>
      <c r="X1276" s="11" t="s">
        <v>79</v>
      </c>
    </row>
    <row r="1277" spans="1:24" x14ac:dyDescent="0.25">
      <c r="A1277" s="11">
        <v>1276</v>
      </c>
      <c r="B1277" s="11">
        <v>598</v>
      </c>
      <c r="C1277" s="11">
        <v>916</v>
      </c>
      <c r="D1277" s="11">
        <v>665470.41740000003</v>
      </c>
      <c r="E1277" s="11">
        <v>3271005.9040000001</v>
      </c>
      <c r="F1277" s="11">
        <v>662181.56039999996</v>
      </c>
      <c r="G1277" s="11">
        <v>3272659.122</v>
      </c>
      <c r="H1277" s="11">
        <v>1</v>
      </c>
      <c r="I1277" s="11">
        <v>-4</v>
      </c>
      <c r="J1277" s="11">
        <v>0.55000000000000004</v>
      </c>
      <c r="K1277" s="11">
        <v>4715.04</v>
      </c>
      <c r="L1277" s="11">
        <v>70</v>
      </c>
      <c r="M1277" s="11">
        <v>0.02</v>
      </c>
      <c r="N1277" s="11">
        <v>0</v>
      </c>
      <c r="O1277" s="11">
        <v>0</v>
      </c>
      <c r="P1277" s="11">
        <v>0</v>
      </c>
      <c r="Q1277" s="11">
        <v>50</v>
      </c>
      <c r="R1277" s="11">
        <v>0</v>
      </c>
      <c r="S1277" s="11">
        <v>0.18</v>
      </c>
      <c r="T1277" s="11">
        <v>1</v>
      </c>
      <c r="U1277" s="11" t="s">
        <v>676</v>
      </c>
      <c r="V1277" s="11" t="s">
        <v>79</v>
      </c>
      <c r="W1277" s="11" t="s">
        <v>79</v>
      </c>
      <c r="X1277" s="11" t="s">
        <v>79</v>
      </c>
    </row>
    <row r="1278" spans="1:24" x14ac:dyDescent="0.25">
      <c r="A1278" s="11">
        <v>1277</v>
      </c>
      <c r="B1278" s="11">
        <v>598</v>
      </c>
      <c r="C1278" s="11">
        <v>916</v>
      </c>
      <c r="D1278" s="11">
        <v>664270.0294</v>
      </c>
      <c r="E1278" s="11">
        <v>3270853.6850000001</v>
      </c>
      <c r="F1278" s="11">
        <v>662891.64670000004</v>
      </c>
      <c r="G1278" s="11">
        <v>3271124.42</v>
      </c>
      <c r="H1278" s="11">
        <v>1</v>
      </c>
      <c r="I1278" s="11">
        <v>-3</v>
      </c>
      <c r="J1278" s="11">
        <v>0.55000000000000004</v>
      </c>
      <c r="K1278" s="11">
        <v>1592</v>
      </c>
      <c r="L1278" s="11">
        <v>25</v>
      </c>
      <c r="M1278" s="11">
        <v>0.02</v>
      </c>
      <c r="N1278" s="11">
        <v>0</v>
      </c>
      <c r="O1278" s="11">
        <v>0</v>
      </c>
      <c r="P1278" s="11">
        <v>0</v>
      </c>
      <c r="Q1278" s="11">
        <v>50</v>
      </c>
      <c r="R1278" s="11">
        <v>0</v>
      </c>
      <c r="S1278" s="11">
        <v>0.18</v>
      </c>
      <c r="T1278" s="11">
        <v>1</v>
      </c>
      <c r="U1278" s="11" t="s">
        <v>676</v>
      </c>
      <c r="V1278" s="11" t="s">
        <v>79</v>
      </c>
      <c r="W1278" s="11" t="s">
        <v>79</v>
      </c>
      <c r="X1278" s="11" t="s">
        <v>79</v>
      </c>
    </row>
    <row r="1279" spans="1:24" x14ac:dyDescent="0.25">
      <c r="A1279" s="11">
        <v>1278</v>
      </c>
      <c r="B1279" s="11">
        <v>916</v>
      </c>
      <c r="C1279" s="11">
        <v>826</v>
      </c>
      <c r="D1279" s="11">
        <v>664479.14989999996</v>
      </c>
      <c r="E1279" s="11">
        <v>3272614.5559999999</v>
      </c>
      <c r="F1279" s="11">
        <v>663963.44689999998</v>
      </c>
      <c r="G1279" s="11">
        <v>3271243.037</v>
      </c>
      <c r="H1279" s="11">
        <v>1</v>
      </c>
      <c r="I1279" s="11">
        <v>-1.5</v>
      </c>
      <c r="J1279" s="11">
        <v>0.55000000000000004</v>
      </c>
      <c r="K1279" s="11">
        <v>1820.72</v>
      </c>
      <c r="L1279" s="11">
        <v>15</v>
      </c>
      <c r="M1279" s="11">
        <v>0.02</v>
      </c>
      <c r="N1279" s="11">
        <v>0</v>
      </c>
      <c r="O1279" s="11">
        <v>0</v>
      </c>
      <c r="P1279" s="11">
        <v>0</v>
      </c>
      <c r="Q1279" s="11">
        <v>50</v>
      </c>
      <c r="R1279" s="11">
        <v>0</v>
      </c>
      <c r="S1279" s="11">
        <v>0.18</v>
      </c>
      <c r="T1279" s="11">
        <v>1</v>
      </c>
      <c r="U1279" s="11" t="s">
        <v>676</v>
      </c>
      <c r="V1279" s="11" t="s">
        <v>79</v>
      </c>
      <c r="W1279" s="11" t="s">
        <v>79</v>
      </c>
      <c r="X1279" s="11" t="s">
        <v>79</v>
      </c>
    </row>
    <row r="1280" spans="1:24" x14ac:dyDescent="0.25">
      <c r="A1280" s="11">
        <v>1279</v>
      </c>
      <c r="B1280" s="11">
        <v>831</v>
      </c>
      <c r="C1280" s="11">
        <v>598</v>
      </c>
      <c r="D1280" s="11">
        <v>667667.3406</v>
      </c>
      <c r="E1280" s="11">
        <v>3271878.0520000001</v>
      </c>
      <c r="F1280" s="11">
        <v>665470.41740000003</v>
      </c>
      <c r="G1280" s="11">
        <v>3271005.9040000001</v>
      </c>
      <c r="H1280" s="11">
        <v>1</v>
      </c>
      <c r="I1280" s="11">
        <v>-4</v>
      </c>
      <c r="J1280" s="11">
        <v>0.45</v>
      </c>
      <c r="K1280" s="11">
        <v>3520.9</v>
      </c>
      <c r="L1280" s="11">
        <v>65</v>
      </c>
      <c r="M1280" s="11">
        <v>0.02</v>
      </c>
      <c r="N1280" s="11">
        <v>0</v>
      </c>
      <c r="O1280" s="11">
        <v>0</v>
      </c>
      <c r="P1280" s="11">
        <v>0</v>
      </c>
      <c r="Q1280" s="11">
        <v>50</v>
      </c>
      <c r="R1280" s="11">
        <v>0</v>
      </c>
      <c r="S1280" s="11">
        <v>0.18</v>
      </c>
      <c r="T1280" s="11">
        <v>1</v>
      </c>
      <c r="U1280" s="11" t="s">
        <v>676</v>
      </c>
      <c r="V1280" s="11" t="s">
        <v>79</v>
      </c>
      <c r="W1280" s="11" t="s">
        <v>79</v>
      </c>
      <c r="X1280" s="11" t="s">
        <v>79</v>
      </c>
    </row>
    <row r="1281" spans="1:24" x14ac:dyDescent="0.25">
      <c r="A1281" s="11">
        <v>1280</v>
      </c>
      <c r="B1281" s="11">
        <v>598</v>
      </c>
      <c r="C1281" s="11">
        <v>627</v>
      </c>
      <c r="D1281" s="11">
        <v>665246.28949999996</v>
      </c>
      <c r="E1281" s="11">
        <v>3270753.0430000001</v>
      </c>
      <c r="F1281" s="11">
        <v>665140.05909999995</v>
      </c>
      <c r="G1281" s="11">
        <v>3268504.477</v>
      </c>
      <c r="H1281" s="11">
        <v>1</v>
      </c>
      <c r="I1281" s="11">
        <v>-3</v>
      </c>
      <c r="J1281" s="11">
        <v>0.34</v>
      </c>
      <c r="K1281" s="11">
        <v>2819.51</v>
      </c>
      <c r="L1281" s="11">
        <v>22</v>
      </c>
      <c r="M1281" s="11">
        <v>0.02</v>
      </c>
      <c r="N1281" s="11">
        <v>0</v>
      </c>
      <c r="O1281" s="11">
        <v>0</v>
      </c>
      <c r="P1281" s="11">
        <v>0</v>
      </c>
      <c r="Q1281" s="11">
        <v>50</v>
      </c>
      <c r="R1281" s="11">
        <v>0</v>
      </c>
      <c r="S1281" s="11">
        <v>0.18</v>
      </c>
      <c r="T1281" s="11">
        <v>1</v>
      </c>
      <c r="U1281" s="11" t="s">
        <v>676</v>
      </c>
      <c r="V1281" s="11" t="s">
        <v>79</v>
      </c>
      <c r="W1281" s="11" t="s">
        <v>79</v>
      </c>
      <c r="X1281" s="11" t="s">
        <v>79</v>
      </c>
    </row>
    <row r="1282" spans="1:24" x14ac:dyDescent="0.25">
      <c r="A1282" s="11">
        <v>1281</v>
      </c>
      <c r="B1282" s="11">
        <v>527</v>
      </c>
      <c r="C1282" s="11">
        <v>522</v>
      </c>
      <c r="D1282" s="11">
        <v>727154.79469999997</v>
      </c>
      <c r="E1282" s="11">
        <v>3270658.787</v>
      </c>
      <c r="F1282" s="11">
        <v>728201.90370000002</v>
      </c>
      <c r="G1282" s="11">
        <v>3266036.0240000002</v>
      </c>
      <c r="H1282" s="11">
        <v>11</v>
      </c>
      <c r="I1282" s="11">
        <v>-1</v>
      </c>
      <c r="J1282" s="11">
        <v>0.48</v>
      </c>
      <c r="K1282" s="11">
        <v>5094.3</v>
      </c>
      <c r="L1282" s="11">
        <v>40</v>
      </c>
      <c r="M1282" s="11">
        <v>0.02</v>
      </c>
      <c r="N1282" s="11">
        <v>0</v>
      </c>
      <c r="O1282" s="11">
        <v>0</v>
      </c>
      <c r="P1282" s="11">
        <v>0</v>
      </c>
      <c r="Q1282" s="11">
        <v>50</v>
      </c>
      <c r="R1282" s="11">
        <v>0</v>
      </c>
      <c r="S1282" s="11">
        <v>0.18</v>
      </c>
      <c r="T1282" s="11">
        <v>1</v>
      </c>
      <c r="U1282" s="11" t="s">
        <v>676</v>
      </c>
      <c r="V1282" s="11" t="s">
        <v>79</v>
      </c>
      <c r="W1282" s="11" t="s">
        <v>79</v>
      </c>
      <c r="X1282" s="11" t="s">
        <v>79</v>
      </c>
    </row>
    <row r="1283" spans="1:24" x14ac:dyDescent="0.25">
      <c r="A1283" s="11">
        <v>1282</v>
      </c>
      <c r="B1283" s="11">
        <v>669</v>
      </c>
      <c r="C1283" s="11">
        <v>527</v>
      </c>
      <c r="D1283" s="11">
        <v>729911.21660000004</v>
      </c>
      <c r="E1283" s="11">
        <v>3270438.0440000002</v>
      </c>
      <c r="F1283" s="11">
        <v>728212.73199999996</v>
      </c>
      <c r="G1283" s="11">
        <v>3268633.5109999999</v>
      </c>
      <c r="H1283" s="11">
        <v>6</v>
      </c>
      <c r="I1283" s="11">
        <v>-0.6</v>
      </c>
      <c r="J1283" s="11">
        <v>2.1</v>
      </c>
      <c r="K1283" s="11">
        <v>30</v>
      </c>
      <c r="L1283" s="11">
        <v>2</v>
      </c>
      <c r="M1283" s="11">
        <v>2.5000000000000001E-2</v>
      </c>
      <c r="N1283" s="11">
        <v>0.5</v>
      </c>
      <c r="O1283" s="11">
        <v>1</v>
      </c>
      <c r="P1283" s="11">
        <v>0</v>
      </c>
      <c r="Q1283" s="11">
        <v>50</v>
      </c>
      <c r="R1283" s="11">
        <v>0</v>
      </c>
      <c r="S1283" s="11">
        <v>0.18</v>
      </c>
      <c r="T1283" s="11">
        <v>1</v>
      </c>
      <c r="U1283" s="11" t="s">
        <v>676</v>
      </c>
      <c r="V1283" s="11" t="s">
        <v>79</v>
      </c>
      <c r="W1283" s="11" t="s">
        <v>79</v>
      </c>
      <c r="X1283" s="11" t="s">
        <v>79</v>
      </c>
    </row>
    <row r="1284" spans="1:24" x14ac:dyDescent="0.25">
      <c r="A1284" s="11">
        <v>1283</v>
      </c>
      <c r="B1284" s="11">
        <v>630</v>
      </c>
      <c r="C1284" s="11">
        <v>629</v>
      </c>
      <c r="D1284" s="11">
        <v>679488.17700000003</v>
      </c>
      <c r="E1284" s="11">
        <v>3270678.361</v>
      </c>
      <c r="F1284" s="11">
        <v>678211.19579999999</v>
      </c>
      <c r="G1284" s="11">
        <v>3270884.1009999998</v>
      </c>
      <c r="H1284" s="11">
        <v>1</v>
      </c>
      <c r="I1284" s="11">
        <v>-1</v>
      </c>
      <c r="J1284" s="11">
        <v>0.56999999999999995</v>
      </c>
      <c r="K1284" s="11">
        <v>1293.45</v>
      </c>
      <c r="L1284" s="11">
        <v>40</v>
      </c>
      <c r="M1284" s="11">
        <v>0.02</v>
      </c>
      <c r="N1284" s="11">
        <v>0</v>
      </c>
      <c r="O1284" s="11">
        <v>0</v>
      </c>
      <c r="P1284" s="11">
        <v>0</v>
      </c>
      <c r="Q1284" s="11">
        <v>50</v>
      </c>
      <c r="R1284" s="11">
        <v>0</v>
      </c>
      <c r="S1284" s="11">
        <v>0.18</v>
      </c>
      <c r="T1284" s="11">
        <v>1</v>
      </c>
      <c r="U1284" s="11" t="s">
        <v>676</v>
      </c>
      <c r="V1284" s="11" t="s">
        <v>79</v>
      </c>
      <c r="W1284" s="11" t="s">
        <v>79</v>
      </c>
      <c r="X1284" s="11" t="s">
        <v>79</v>
      </c>
    </row>
    <row r="1285" spans="1:24" x14ac:dyDescent="0.25">
      <c r="A1285" s="11">
        <v>1284</v>
      </c>
      <c r="B1285" s="11">
        <v>646</v>
      </c>
      <c r="C1285" s="11">
        <v>630</v>
      </c>
      <c r="D1285" s="11">
        <v>685352.96909999999</v>
      </c>
      <c r="E1285" s="11">
        <v>3269382.1469999999</v>
      </c>
      <c r="F1285" s="11">
        <v>682794.05160000001</v>
      </c>
      <c r="G1285" s="11">
        <v>3269560.355</v>
      </c>
      <c r="H1285" s="11">
        <v>1</v>
      </c>
      <c r="I1285" s="11">
        <v>-1.5</v>
      </c>
      <c r="J1285" s="11">
        <v>0.49199999999999999</v>
      </c>
      <c r="K1285" s="11">
        <v>2631.33</v>
      </c>
      <c r="L1285" s="11">
        <v>40</v>
      </c>
      <c r="M1285" s="11">
        <v>0.02</v>
      </c>
      <c r="N1285" s="11">
        <v>0</v>
      </c>
      <c r="O1285" s="11">
        <v>0</v>
      </c>
      <c r="P1285" s="11">
        <v>0</v>
      </c>
      <c r="Q1285" s="11">
        <v>50</v>
      </c>
      <c r="R1285" s="11">
        <v>0</v>
      </c>
      <c r="S1285" s="11">
        <v>0.18</v>
      </c>
      <c r="T1285" s="11">
        <v>1</v>
      </c>
      <c r="U1285" s="11" t="s">
        <v>676</v>
      </c>
      <c r="V1285" s="11" t="s">
        <v>79</v>
      </c>
      <c r="W1285" s="11" t="s">
        <v>79</v>
      </c>
      <c r="X1285" s="11" t="s">
        <v>79</v>
      </c>
    </row>
    <row r="1286" spans="1:24" x14ac:dyDescent="0.25">
      <c r="A1286" s="11">
        <v>1285</v>
      </c>
      <c r="B1286" s="11">
        <v>630</v>
      </c>
      <c r="C1286" s="11">
        <v>793</v>
      </c>
      <c r="D1286" s="11">
        <v>683421.29610000004</v>
      </c>
      <c r="E1286" s="11">
        <v>3268584.6409999998</v>
      </c>
      <c r="F1286" s="11">
        <v>679122.42649999994</v>
      </c>
      <c r="G1286" s="11">
        <v>3268833.6749999998</v>
      </c>
      <c r="H1286" s="11">
        <v>1</v>
      </c>
      <c r="I1286" s="11">
        <v>-1.5</v>
      </c>
      <c r="J1286" s="11">
        <v>0.5</v>
      </c>
      <c r="K1286" s="11">
        <v>5164.79</v>
      </c>
      <c r="L1286" s="11">
        <v>50</v>
      </c>
      <c r="M1286" s="11">
        <v>0.02</v>
      </c>
      <c r="N1286" s="11">
        <v>0</v>
      </c>
      <c r="O1286" s="11">
        <v>0</v>
      </c>
      <c r="P1286" s="11">
        <v>0</v>
      </c>
      <c r="Q1286" s="11">
        <v>50</v>
      </c>
      <c r="R1286" s="11">
        <v>0</v>
      </c>
      <c r="S1286" s="11">
        <v>0.18</v>
      </c>
      <c r="T1286" s="11">
        <v>1</v>
      </c>
      <c r="U1286" s="11" t="s">
        <v>676</v>
      </c>
      <c r="V1286" s="11" t="s">
        <v>79</v>
      </c>
      <c r="W1286" s="11" t="s">
        <v>79</v>
      </c>
      <c r="X1286" s="11" t="s">
        <v>79</v>
      </c>
    </row>
    <row r="1287" spans="1:24" x14ac:dyDescent="0.25">
      <c r="A1287" s="11">
        <v>1286</v>
      </c>
      <c r="B1287" s="11">
        <v>630</v>
      </c>
      <c r="C1287" s="11">
        <v>918</v>
      </c>
      <c r="D1287" s="11">
        <v>682794.05160000001</v>
      </c>
      <c r="E1287" s="11">
        <v>3269560.355</v>
      </c>
      <c r="F1287" s="11">
        <v>687328.79720000003</v>
      </c>
      <c r="G1287" s="11">
        <v>3266187.173</v>
      </c>
      <c r="H1287" s="11">
        <v>1</v>
      </c>
      <c r="I1287" s="11">
        <v>-2</v>
      </c>
      <c r="J1287" s="11">
        <v>0.5</v>
      </c>
      <c r="K1287" s="11">
        <v>6941.89</v>
      </c>
      <c r="L1287" s="11">
        <v>160</v>
      </c>
      <c r="M1287" s="11">
        <v>0.02</v>
      </c>
      <c r="N1287" s="11">
        <v>0</v>
      </c>
      <c r="O1287" s="11">
        <v>0</v>
      </c>
      <c r="P1287" s="11">
        <v>0</v>
      </c>
      <c r="Q1287" s="11">
        <v>50</v>
      </c>
      <c r="R1287" s="11">
        <v>0</v>
      </c>
      <c r="S1287" s="11">
        <v>0.18</v>
      </c>
      <c r="T1287" s="11">
        <v>1</v>
      </c>
      <c r="U1287" s="11" t="s">
        <v>676</v>
      </c>
      <c r="V1287" s="11" t="s">
        <v>79</v>
      </c>
      <c r="W1287" s="11" t="s">
        <v>79</v>
      </c>
      <c r="X1287" s="11" t="s">
        <v>79</v>
      </c>
    </row>
    <row r="1288" spans="1:24" x14ac:dyDescent="0.25">
      <c r="A1288" s="11">
        <v>1287</v>
      </c>
      <c r="B1288" s="11">
        <v>645</v>
      </c>
      <c r="C1288" s="11">
        <v>646</v>
      </c>
      <c r="D1288" s="11">
        <v>688559.34409999999</v>
      </c>
      <c r="E1288" s="11">
        <v>3270226.0580000002</v>
      </c>
      <c r="F1288" s="11">
        <v>685924.18720000004</v>
      </c>
      <c r="G1288" s="11">
        <v>3271427.514</v>
      </c>
      <c r="H1288" s="11">
        <v>11</v>
      </c>
      <c r="I1288" s="11">
        <v>-1</v>
      </c>
      <c r="J1288" s="11">
        <v>0.38400000000000001</v>
      </c>
      <c r="K1288" s="11">
        <v>3046.36</v>
      </c>
      <c r="L1288" s="11">
        <v>90</v>
      </c>
      <c r="M1288" s="11">
        <v>0.02</v>
      </c>
      <c r="N1288" s="11">
        <v>0</v>
      </c>
      <c r="O1288" s="11">
        <v>0</v>
      </c>
      <c r="P1288" s="11">
        <v>0</v>
      </c>
      <c r="Q1288" s="11">
        <v>50</v>
      </c>
      <c r="R1288" s="11">
        <v>0</v>
      </c>
      <c r="S1288" s="11">
        <v>0.18</v>
      </c>
      <c r="T1288" s="11">
        <v>1</v>
      </c>
      <c r="U1288" s="11" t="s">
        <v>676</v>
      </c>
      <c r="V1288" s="11" t="s">
        <v>79</v>
      </c>
      <c r="W1288" s="11" t="s">
        <v>79</v>
      </c>
      <c r="X1288" s="11" t="s">
        <v>79</v>
      </c>
    </row>
    <row r="1289" spans="1:24" x14ac:dyDescent="0.25">
      <c r="A1289" s="11">
        <v>1288</v>
      </c>
      <c r="B1289" s="11">
        <v>646</v>
      </c>
      <c r="C1289" s="11">
        <v>918</v>
      </c>
      <c r="D1289" s="11">
        <v>685440.50470000005</v>
      </c>
      <c r="E1289" s="11">
        <v>3270474.943</v>
      </c>
      <c r="F1289" s="11">
        <v>685422.19339999999</v>
      </c>
      <c r="G1289" s="11">
        <v>3268295.7940000002</v>
      </c>
      <c r="H1289" s="11">
        <v>1</v>
      </c>
      <c r="I1289" s="11">
        <v>-1</v>
      </c>
      <c r="J1289" s="11">
        <v>0.49199999999999999</v>
      </c>
      <c r="K1289" s="11">
        <v>2559.9899999999998</v>
      </c>
      <c r="L1289" s="11">
        <v>60</v>
      </c>
      <c r="M1289" s="11">
        <v>0.02</v>
      </c>
      <c r="N1289" s="11">
        <v>0</v>
      </c>
      <c r="O1289" s="11">
        <v>0</v>
      </c>
      <c r="P1289" s="11">
        <v>0</v>
      </c>
      <c r="Q1289" s="11">
        <v>50</v>
      </c>
      <c r="R1289" s="11">
        <v>0</v>
      </c>
      <c r="S1289" s="11">
        <v>0.18</v>
      </c>
      <c r="T1289" s="11">
        <v>1</v>
      </c>
      <c r="U1289" s="11" t="s">
        <v>676</v>
      </c>
      <c r="V1289" s="11" t="s">
        <v>79</v>
      </c>
      <c r="W1289" s="11" t="s">
        <v>79</v>
      </c>
      <c r="X1289" s="11" t="s">
        <v>79</v>
      </c>
    </row>
    <row r="1290" spans="1:24" x14ac:dyDescent="0.25">
      <c r="A1290" s="11">
        <v>1289</v>
      </c>
      <c r="B1290" s="11">
        <v>645</v>
      </c>
      <c r="C1290" s="11">
        <v>918</v>
      </c>
      <c r="D1290" s="11">
        <v>688661.39659999998</v>
      </c>
      <c r="E1290" s="11">
        <v>3270158.3119999999</v>
      </c>
      <c r="F1290" s="11">
        <v>685592.00639999995</v>
      </c>
      <c r="G1290" s="11">
        <v>3268787.1860000002</v>
      </c>
      <c r="H1290" s="11">
        <v>1</v>
      </c>
      <c r="I1290" s="11">
        <v>-1</v>
      </c>
      <c r="J1290" s="11">
        <v>0.38400000000000001</v>
      </c>
      <c r="K1290" s="11">
        <v>3427.57</v>
      </c>
      <c r="L1290" s="11">
        <v>60</v>
      </c>
      <c r="M1290" s="11">
        <v>0.02</v>
      </c>
      <c r="N1290" s="11">
        <v>0</v>
      </c>
      <c r="O1290" s="11">
        <v>0</v>
      </c>
      <c r="P1290" s="11">
        <v>0</v>
      </c>
      <c r="Q1290" s="11">
        <v>50</v>
      </c>
      <c r="R1290" s="11">
        <v>0</v>
      </c>
      <c r="S1290" s="11">
        <v>0.18</v>
      </c>
      <c r="T1290" s="11">
        <v>1</v>
      </c>
      <c r="U1290" s="11" t="s">
        <v>676</v>
      </c>
      <c r="V1290" s="11" t="s">
        <v>79</v>
      </c>
      <c r="W1290" s="11" t="s">
        <v>79</v>
      </c>
      <c r="X1290" s="11" t="s">
        <v>79</v>
      </c>
    </row>
    <row r="1291" spans="1:24" x14ac:dyDescent="0.25">
      <c r="A1291" s="11">
        <v>1290</v>
      </c>
      <c r="B1291" s="11">
        <v>656</v>
      </c>
      <c r="C1291" s="11">
        <v>645</v>
      </c>
      <c r="D1291" s="11">
        <v>690480.34380000003</v>
      </c>
      <c r="E1291" s="11">
        <v>3270355.202</v>
      </c>
      <c r="F1291" s="11">
        <v>689299.473</v>
      </c>
      <c r="G1291" s="11">
        <v>3270633.4010000001</v>
      </c>
      <c r="H1291" s="11">
        <v>1</v>
      </c>
      <c r="I1291" s="11">
        <v>-1</v>
      </c>
      <c r="J1291" s="11">
        <v>0.432</v>
      </c>
      <c r="K1291" s="11">
        <v>1398.23</v>
      </c>
      <c r="L1291" s="11">
        <v>60</v>
      </c>
      <c r="M1291" s="11">
        <v>0.02</v>
      </c>
      <c r="N1291" s="11">
        <v>0</v>
      </c>
      <c r="O1291" s="11">
        <v>0</v>
      </c>
      <c r="P1291" s="11">
        <v>0</v>
      </c>
      <c r="Q1291" s="11">
        <v>50</v>
      </c>
      <c r="R1291" s="11">
        <v>0</v>
      </c>
      <c r="S1291" s="11">
        <v>0.18</v>
      </c>
      <c r="T1291" s="11">
        <v>1</v>
      </c>
      <c r="U1291" s="11" t="s">
        <v>676</v>
      </c>
      <c r="V1291" s="11" t="s">
        <v>79</v>
      </c>
      <c r="W1291" s="11" t="s">
        <v>79</v>
      </c>
      <c r="X1291" s="11" t="s">
        <v>79</v>
      </c>
    </row>
    <row r="1292" spans="1:24" x14ac:dyDescent="0.25">
      <c r="A1292" s="11">
        <v>1291</v>
      </c>
      <c r="B1292" s="11">
        <v>790</v>
      </c>
      <c r="C1292" s="11">
        <v>758</v>
      </c>
      <c r="D1292" s="11">
        <v>657259.03209999995</v>
      </c>
      <c r="E1292" s="11">
        <v>3270724.1150000002</v>
      </c>
      <c r="F1292" s="11">
        <v>654887.89489999996</v>
      </c>
      <c r="G1292" s="11">
        <v>3269729.3870000001</v>
      </c>
      <c r="H1292" s="11">
        <v>1</v>
      </c>
      <c r="I1292" s="11">
        <v>-4</v>
      </c>
      <c r="J1292" s="11">
        <v>0.5</v>
      </c>
      <c r="K1292" s="11">
        <v>5505.08</v>
      </c>
      <c r="L1292" s="11">
        <v>20</v>
      </c>
      <c r="M1292" s="11">
        <v>0.02</v>
      </c>
      <c r="N1292" s="11">
        <v>0</v>
      </c>
      <c r="O1292" s="11">
        <v>0</v>
      </c>
      <c r="P1292" s="11">
        <v>0</v>
      </c>
      <c r="Q1292" s="11">
        <v>50</v>
      </c>
      <c r="R1292" s="11">
        <v>0</v>
      </c>
      <c r="S1292" s="11">
        <v>0.18</v>
      </c>
      <c r="T1292" s="11">
        <v>1</v>
      </c>
      <c r="U1292" s="11" t="s">
        <v>676</v>
      </c>
      <c r="V1292" s="11" t="s">
        <v>79</v>
      </c>
      <c r="W1292" s="11" t="s">
        <v>79</v>
      </c>
      <c r="X1292" s="11" t="s">
        <v>79</v>
      </c>
    </row>
    <row r="1293" spans="1:24" x14ac:dyDescent="0.25">
      <c r="A1293" s="11">
        <v>1292</v>
      </c>
      <c r="B1293" s="11">
        <v>790</v>
      </c>
      <c r="C1293" s="11">
        <v>824</v>
      </c>
      <c r="D1293" s="11">
        <v>657259.03209999995</v>
      </c>
      <c r="E1293" s="11">
        <v>3270724.1150000002</v>
      </c>
      <c r="F1293" s="11">
        <v>656401.39269999997</v>
      </c>
      <c r="G1293" s="11">
        <v>3268435.2179999999</v>
      </c>
      <c r="H1293" s="11">
        <v>1</v>
      </c>
      <c r="I1293" s="11">
        <v>-4</v>
      </c>
      <c r="J1293" s="11">
        <v>0.5</v>
      </c>
      <c r="K1293" s="11">
        <v>4609.1099999999997</v>
      </c>
      <c r="L1293" s="11">
        <v>50</v>
      </c>
      <c r="M1293" s="11">
        <v>0.02</v>
      </c>
      <c r="N1293" s="11">
        <v>0</v>
      </c>
      <c r="O1293" s="11">
        <v>0</v>
      </c>
      <c r="P1293" s="11">
        <v>0</v>
      </c>
      <c r="Q1293" s="11">
        <v>50</v>
      </c>
      <c r="R1293" s="11">
        <v>0</v>
      </c>
      <c r="S1293" s="11">
        <v>0.18</v>
      </c>
      <c r="T1293" s="11">
        <v>1</v>
      </c>
      <c r="U1293" s="11" t="s">
        <v>676</v>
      </c>
      <c r="V1293" s="11" t="s">
        <v>79</v>
      </c>
      <c r="W1293" s="11" t="s">
        <v>79</v>
      </c>
      <c r="X1293" s="11" t="s">
        <v>79</v>
      </c>
    </row>
    <row r="1294" spans="1:24" x14ac:dyDescent="0.25">
      <c r="A1294" s="11">
        <v>1293</v>
      </c>
      <c r="B1294" s="11">
        <v>758</v>
      </c>
      <c r="C1294" s="11">
        <v>824</v>
      </c>
      <c r="D1294" s="11">
        <v>654887.89489999996</v>
      </c>
      <c r="E1294" s="11">
        <v>3269729.3870000001</v>
      </c>
      <c r="F1294" s="11">
        <v>656401.39269999997</v>
      </c>
      <c r="G1294" s="11">
        <v>3268435.2179999999</v>
      </c>
      <c r="H1294" s="11">
        <v>1</v>
      </c>
      <c r="I1294" s="11">
        <v>-4</v>
      </c>
      <c r="J1294" s="11">
        <v>0.5</v>
      </c>
      <c r="K1294" s="11">
        <v>2470.36</v>
      </c>
      <c r="L1294" s="11">
        <v>60</v>
      </c>
      <c r="M1294" s="11">
        <v>0.02</v>
      </c>
      <c r="N1294" s="11">
        <v>0</v>
      </c>
      <c r="O1294" s="11">
        <v>0</v>
      </c>
      <c r="P1294" s="11">
        <v>0</v>
      </c>
      <c r="Q1294" s="11">
        <v>50</v>
      </c>
      <c r="R1294" s="11">
        <v>0</v>
      </c>
      <c r="S1294" s="11">
        <v>0.18</v>
      </c>
      <c r="T1294" s="11">
        <v>1</v>
      </c>
      <c r="U1294" s="11" t="s">
        <v>676</v>
      </c>
      <c r="V1294" s="11" t="s">
        <v>79</v>
      </c>
      <c r="W1294" s="11" t="s">
        <v>79</v>
      </c>
      <c r="X1294" s="11" t="s">
        <v>79</v>
      </c>
    </row>
    <row r="1295" spans="1:24" x14ac:dyDescent="0.25">
      <c r="A1295" s="11">
        <v>1294</v>
      </c>
      <c r="B1295" s="11">
        <v>895</v>
      </c>
      <c r="C1295" s="11">
        <v>956</v>
      </c>
      <c r="D1295" s="11">
        <v>750718.66729999997</v>
      </c>
      <c r="E1295" s="11">
        <v>3271911.0240000002</v>
      </c>
      <c r="F1295" s="11">
        <v>749923.56059999997</v>
      </c>
      <c r="G1295" s="11">
        <v>3271716.78</v>
      </c>
      <c r="H1295" s="11">
        <v>1</v>
      </c>
      <c r="I1295" s="11">
        <v>-0.6</v>
      </c>
      <c r="J1295" s="11">
        <v>0.45</v>
      </c>
      <c r="K1295" s="11">
        <v>777.33</v>
      </c>
      <c r="L1295" s="11">
        <v>20</v>
      </c>
      <c r="M1295" s="11">
        <v>2.5000000000000001E-2</v>
      </c>
      <c r="N1295" s="11">
        <v>0</v>
      </c>
      <c r="O1295" s="11">
        <v>0</v>
      </c>
      <c r="P1295" s="11">
        <v>0</v>
      </c>
      <c r="Q1295" s="11">
        <v>50</v>
      </c>
      <c r="R1295" s="11">
        <v>0</v>
      </c>
      <c r="S1295" s="11">
        <v>0.18</v>
      </c>
      <c r="T1295" s="11">
        <v>1</v>
      </c>
      <c r="U1295" s="11" t="s">
        <v>676</v>
      </c>
      <c r="V1295" s="11" t="s">
        <v>79</v>
      </c>
      <c r="W1295" s="11" t="s">
        <v>79</v>
      </c>
      <c r="X1295" s="11" t="s">
        <v>79</v>
      </c>
    </row>
    <row r="1296" spans="1:24" x14ac:dyDescent="0.25">
      <c r="A1296" s="11">
        <v>1295</v>
      </c>
      <c r="B1296" s="11">
        <v>848</v>
      </c>
      <c r="C1296" s="11">
        <v>574</v>
      </c>
      <c r="D1296" s="11">
        <v>609606.24589999998</v>
      </c>
      <c r="E1296" s="11">
        <v>3268793.0989999999</v>
      </c>
      <c r="F1296" s="11">
        <v>609391.93299999996</v>
      </c>
      <c r="G1296" s="11">
        <v>3266967.4709999999</v>
      </c>
      <c r="H1296" s="11">
        <v>1</v>
      </c>
      <c r="I1296" s="11">
        <v>-1</v>
      </c>
      <c r="J1296" s="11">
        <v>0.36099999999999999</v>
      </c>
      <c r="K1296" s="11">
        <v>1838.16</v>
      </c>
      <c r="L1296" s="11">
        <v>20</v>
      </c>
      <c r="M1296" s="11">
        <v>0.02</v>
      </c>
      <c r="N1296" s="11">
        <v>0</v>
      </c>
      <c r="O1296" s="11">
        <v>0</v>
      </c>
      <c r="P1296" s="11">
        <v>0</v>
      </c>
      <c r="Q1296" s="11">
        <v>50</v>
      </c>
      <c r="R1296" s="11">
        <v>0</v>
      </c>
      <c r="S1296" s="11">
        <v>0.18</v>
      </c>
      <c r="T1296" s="11">
        <v>1</v>
      </c>
      <c r="U1296" s="11" t="s">
        <v>676</v>
      </c>
      <c r="V1296" s="11" t="s">
        <v>79</v>
      </c>
      <c r="W1296" s="11" t="s">
        <v>79</v>
      </c>
      <c r="X1296" s="11" t="s">
        <v>79</v>
      </c>
    </row>
    <row r="1297" spans="1:24" x14ac:dyDescent="0.25">
      <c r="A1297" s="11">
        <v>1296</v>
      </c>
      <c r="B1297" s="11">
        <v>852</v>
      </c>
      <c r="C1297" s="11">
        <v>848</v>
      </c>
      <c r="D1297" s="11">
        <v>611862.74280000001</v>
      </c>
      <c r="E1297" s="11">
        <v>3269712.6359999999</v>
      </c>
      <c r="F1297" s="11">
        <v>609654.33409999998</v>
      </c>
      <c r="G1297" s="11">
        <v>3268798.656</v>
      </c>
      <c r="H1297" s="11">
        <v>1</v>
      </c>
      <c r="I1297" s="11">
        <v>-1</v>
      </c>
      <c r="J1297" s="11">
        <v>0.35299999999999998</v>
      </c>
      <c r="K1297" s="11">
        <v>2589.88</v>
      </c>
      <c r="L1297" s="11">
        <v>25</v>
      </c>
      <c r="M1297" s="11">
        <v>0.02</v>
      </c>
      <c r="N1297" s="11">
        <v>0</v>
      </c>
      <c r="O1297" s="11">
        <v>0</v>
      </c>
      <c r="P1297" s="11">
        <v>0</v>
      </c>
      <c r="Q1297" s="11">
        <v>50</v>
      </c>
      <c r="R1297" s="11">
        <v>0</v>
      </c>
      <c r="S1297" s="11">
        <v>0.18</v>
      </c>
      <c r="T1297" s="11">
        <v>1</v>
      </c>
      <c r="U1297" s="11" t="s">
        <v>676</v>
      </c>
      <c r="V1297" s="11" t="s">
        <v>79</v>
      </c>
      <c r="W1297" s="11" t="s">
        <v>79</v>
      </c>
      <c r="X1297" s="11" t="s">
        <v>79</v>
      </c>
    </row>
    <row r="1298" spans="1:24" x14ac:dyDescent="0.25">
      <c r="A1298" s="11">
        <v>1297</v>
      </c>
      <c r="B1298" s="11">
        <v>852</v>
      </c>
      <c r="C1298" s="11">
        <v>848</v>
      </c>
      <c r="D1298" s="11">
        <v>611972.54509999999</v>
      </c>
      <c r="E1298" s="11">
        <v>3270390.6320000002</v>
      </c>
      <c r="F1298" s="11">
        <v>610722.38639999996</v>
      </c>
      <c r="G1298" s="11">
        <v>3271720.1660000002</v>
      </c>
      <c r="H1298" s="11">
        <v>11</v>
      </c>
      <c r="I1298" s="11">
        <v>-1</v>
      </c>
      <c r="J1298" s="11">
        <v>0.35299999999999998</v>
      </c>
      <c r="K1298" s="11">
        <v>1824.98</v>
      </c>
      <c r="L1298" s="11">
        <v>100</v>
      </c>
      <c r="M1298" s="11">
        <v>2.5000000000000001E-2</v>
      </c>
      <c r="N1298" s="11">
        <v>0</v>
      </c>
      <c r="O1298" s="11">
        <v>0</v>
      </c>
      <c r="P1298" s="11">
        <v>0</v>
      </c>
      <c r="Q1298" s="11">
        <v>50</v>
      </c>
      <c r="R1298" s="11">
        <v>0</v>
      </c>
      <c r="S1298" s="11">
        <v>0.18</v>
      </c>
      <c r="T1298" s="11">
        <v>1</v>
      </c>
      <c r="U1298" s="11" t="s">
        <v>676</v>
      </c>
      <c r="V1298" s="11" t="s">
        <v>79</v>
      </c>
      <c r="W1298" s="11" t="s">
        <v>79</v>
      </c>
      <c r="X1298" s="11" t="s">
        <v>79</v>
      </c>
    </row>
    <row r="1299" spans="1:24" x14ac:dyDescent="0.25">
      <c r="A1299" s="11">
        <v>1298</v>
      </c>
      <c r="B1299" s="11">
        <v>914</v>
      </c>
      <c r="C1299" s="11">
        <v>578</v>
      </c>
      <c r="D1299" s="11">
        <v>645054.16769999999</v>
      </c>
      <c r="E1299" s="11">
        <v>3270690.358</v>
      </c>
      <c r="F1299" s="11">
        <v>642851.70799999998</v>
      </c>
      <c r="G1299" s="11">
        <v>3269765.9049999998</v>
      </c>
      <c r="H1299" s="11">
        <v>1</v>
      </c>
      <c r="I1299" s="11">
        <v>-3</v>
      </c>
      <c r="J1299" s="11">
        <v>0.6</v>
      </c>
      <c r="K1299" s="11">
        <v>2918.14</v>
      </c>
      <c r="L1299" s="11">
        <v>60</v>
      </c>
      <c r="M1299" s="11">
        <v>0.02</v>
      </c>
      <c r="N1299" s="11">
        <v>0</v>
      </c>
      <c r="O1299" s="11">
        <v>0</v>
      </c>
      <c r="P1299" s="11">
        <v>0</v>
      </c>
      <c r="Q1299" s="11">
        <v>50</v>
      </c>
      <c r="R1299" s="11">
        <v>0</v>
      </c>
      <c r="S1299" s="11">
        <v>0.18</v>
      </c>
      <c r="T1299" s="11">
        <v>1</v>
      </c>
      <c r="U1299" s="11" t="s">
        <v>676</v>
      </c>
      <c r="V1299" s="11" t="s">
        <v>79</v>
      </c>
      <c r="W1299" s="11" t="s">
        <v>79</v>
      </c>
      <c r="X1299" s="11" t="s">
        <v>79</v>
      </c>
    </row>
    <row r="1300" spans="1:24" x14ac:dyDescent="0.25">
      <c r="A1300" s="11">
        <v>1299</v>
      </c>
      <c r="B1300" s="11">
        <v>914</v>
      </c>
      <c r="C1300" s="11">
        <v>581</v>
      </c>
      <c r="D1300" s="11">
        <v>643267.48979999998</v>
      </c>
      <c r="E1300" s="11">
        <v>3270635.56</v>
      </c>
      <c r="F1300" s="11">
        <v>643494.51450000005</v>
      </c>
      <c r="G1300" s="11">
        <v>3268942.2560000001</v>
      </c>
      <c r="H1300" s="11">
        <v>1</v>
      </c>
      <c r="I1300" s="11">
        <v>-1.5</v>
      </c>
      <c r="J1300" s="11">
        <v>0.57999999999999996</v>
      </c>
      <c r="K1300" s="11">
        <v>1714.03</v>
      </c>
      <c r="L1300" s="11">
        <v>30</v>
      </c>
      <c r="M1300" s="11">
        <v>0.02</v>
      </c>
      <c r="N1300" s="11">
        <v>0</v>
      </c>
      <c r="O1300" s="11">
        <v>0</v>
      </c>
      <c r="P1300" s="11">
        <v>0</v>
      </c>
      <c r="Q1300" s="11">
        <v>50</v>
      </c>
      <c r="R1300" s="11">
        <v>0</v>
      </c>
      <c r="S1300" s="11">
        <v>0.18</v>
      </c>
      <c r="T1300" s="11">
        <v>1</v>
      </c>
      <c r="U1300" s="11" t="s">
        <v>676</v>
      </c>
      <c r="V1300" s="11" t="s">
        <v>79</v>
      </c>
      <c r="W1300" s="11" t="s">
        <v>79</v>
      </c>
      <c r="X1300" s="11" t="s">
        <v>79</v>
      </c>
    </row>
    <row r="1301" spans="1:24" x14ac:dyDescent="0.25">
      <c r="A1301" s="11">
        <v>1300</v>
      </c>
      <c r="B1301" s="11">
        <v>914</v>
      </c>
      <c r="C1301" s="11">
        <v>581</v>
      </c>
      <c r="D1301" s="11">
        <v>645054.16769999999</v>
      </c>
      <c r="E1301" s="11">
        <v>3270690.358</v>
      </c>
      <c r="F1301" s="11">
        <v>644294.30909999995</v>
      </c>
      <c r="G1301" s="11">
        <v>3269392.307</v>
      </c>
      <c r="H1301" s="11">
        <v>1</v>
      </c>
      <c r="I1301" s="11">
        <v>-1.5</v>
      </c>
      <c r="J1301" s="11">
        <v>0.57999999999999996</v>
      </c>
      <c r="K1301" s="11">
        <v>2098.42</v>
      </c>
      <c r="L1301" s="11">
        <v>30</v>
      </c>
      <c r="M1301" s="11">
        <v>0.02</v>
      </c>
      <c r="N1301" s="11">
        <v>0</v>
      </c>
      <c r="O1301" s="11">
        <v>0</v>
      </c>
      <c r="P1301" s="11">
        <v>0</v>
      </c>
      <c r="Q1301" s="11">
        <v>50</v>
      </c>
      <c r="R1301" s="11">
        <v>0</v>
      </c>
      <c r="S1301" s="11">
        <v>0.18</v>
      </c>
      <c r="T1301" s="11">
        <v>1</v>
      </c>
      <c r="U1301" s="11" t="s">
        <v>676</v>
      </c>
      <c r="V1301" s="11" t="s">
        <v>79</v>
      </c>
      <c r="W1301" s="11" t="s">
        <v>79</v>
      </c>
      <c r="X1301" s="11" t="s">
        <v>79</v>
      </c>
    </row>
    <row r="1302" spans="1:24" x14ac:dyDescent="0.25">
      <c r="A1302" s="11">
        <v>1301</v>
      </c>
      <c r="B1302" s="11">
        <v>914</v>
      </c>
      <c r="C1302" s="11">
        <v>581</v>
      </c>
      <c r="D1302" s="11">
        <v>647192.58570000005</v>
      </c>
      <c r="E1302" s="11">
        <v>3272019.21</v>
      </c>
      <c r="F1302" s="11">
        <v>646925.06869999995</v>
      </c>
      <c r="G1302" s="11">
        <v>3270432.8020000001</v>
      </c>
      <c r="H1302" s="11">
        <v>1</v>
      </c>
      <c r="I1302" s="11">
        <v>-1.5</v>
      </c>
      <c r="J1302" s="11">
        <v>0.57999999999999996</v>
      </c>
      <c r="K1302" s="11">
        <v>2314.1999999999998</v>
      </c>
      <c r="L1302" s="11">
        <v>25</v>
      </c>
      <c r="M1302" s="11">
        <v>0.02</v>
      </c>
      <c r="N1302" s="11">
        <v>0</v>
      </c>
      <c r="O1302" s="11">
        <v>0</v>
      </c>
      <c r="P1302" s="11">
        <v>0</v>
      </c>
      <c r="Q1302" s="11">
        <v>50</v>
      </c>
      <c r="R1302" s="11">
        <v>0</v>
      </c>
      <c r="S1302" s="11">
        <v>0.18</v>
      </c>
      <c r="T1302" s="11">
        <v>1</v>
      </c>
      <c r="U1302" s="11" t="s">
        <v>676</v>
      </c>
      <c r="V1302" s="11" t="s">
        <v>79</v>
      </c>
      <c r="W1302" s="11" t="s">
        <v>79</v>
      </c>
      <c r="X1302" s="11" t="s">
        <v>79</v>
      </c>
    </row>
    <row r="1303" spans="1:24" x14ac:dyDescent="0.25">
      <c r="A1303" s="11">
        <v>1302</v>
      </c>
      <c r="B1303" s="11">
        <v>914</v>
      </c>
      <c r="C1303" s="11">
        <v>581</v>
      </c>
      <c r="D1303" s="11">
        <v>645973.4007</v>
      </c>
      <c r="E1303" s="11">
        <v>3271230.906</v>
      </c>
      <c r="F1303" s="11">
        <v>646015.73419999995</v>
      </c>
      <c r="G1303" s="11">
        <v>3270069.3829999999</v>
      </c>
      <c r="H1303" s="11">
        <v>1</v>
      </c>
      <c r="I1303" s="11">
        <v>-1</v>
      </c>
      <c r="J1303" s="11">
        <v>0.57999999999999996</v>
      </c>
      <c r="K1303" s="11">
        <v>1454.24</v>
      </c>
      <c r="L1303" s="11">
        <v>10</v>
      </c>
      <c r="M1303" s="11">
        <v>0.02</v>
      </c>
      <c r="N1303" s="11">
        <v>0</v>
      </c>
      <c r="O1303" s="11">
        <v>0</v>
      </c>
      <c r="P1303" s="11">
        <v>0</v>
      </c>
      <c r="Q1303" s="11">
        <v>50</v>
      </c>
      <c r="R1303" s="11">
        <v>0</v>
      </c>
      <c r="S1303" s="11">
        <v>0.18</v>
      </c>
      <c r="T1303" s="11">
        <v>1</v>
      </c>
      <c r="U1303" s="11" t="s">
        <v>676</v>
      </c>
      <c r="V1303" s="11" t="s">
        <v>79</v>
      </c>
      <c r="W1303" s="11" t="s">
        <v>79</v>
      </c>
      <c r="X1303" s="11" t="s">
        <v>79</v>
      </c>
    </row>
    <row r="1304" spans="1:24" x14ac:dyDescent="0.25">
      <c r="A1304" s="11">
        <v>1303</v>
      </c>
      <c r="B1304" s="11">
        <v>914</v>
      </c>
      <c r="C1304" s="11">
        <v>604</v>
      </c>
      <c r="D1304" s="11">
        <v>647333.42799999996</v>
      </c>
      <c r="E1304" s="11">
        <v>3272203.497</v>
      </c>
      <c r="F1304" s="11">
        <v>649063.37199999997</v>
      </c>
      <c r="G1304" s="11">
        <v>3271209.673</v>
      </c>
      <c r="H1304" s="11">
        <v>1</v>
      </c>
      <c r="I1304" s="11">
        <v>-1</v>
      </c>
      <c r="J1304" s="11">
        <v>0.5</v>
      </c>
      <c r="K1304" s="11">
        <v>2318.9499999999998</v>
      </c>
      <c r="L1304" s="11">
        <v>5</v>
      </c>
      <c r="M1304" s="11">
        <v>0.02</v>
      </c>
      <c r="N1304" s="11">
        <v>0</v>
      </c>
      <c r="O1304" s="11">
        <v>0</v>
      </c>
      <c r="P1304" s="11">
        <v>0</v>
      </c>
      <c r="Q1304" s="11">
        <v>50</v>
      </c>
      <c r="R1304" s="11">
        <v>0</v>
      </c>
      <c r="S1304" s="11">
        <v>0.18</v>
      </c>
      <c r="T1304" s="11">
        <v>1</v>
      </c>
      <c r="U1304" s="11" t="s">
        <v>676</v>
      </c>
      <c r="V1304" s="11" t="s">
        <v>79</v>
      </c>
      <c r="W1304" s="11" t="s">
        <v>79</v>
      </c>
      <c r="X1304" s="11" t="s">
        <v>79</v>
      </c>
    </row>
    <row r="1305" spans="1:24" x14ac:dyDescent="0.25">
      <c r="A1305" s="11">
        <v>1304</v>
      </c>
      <c r="B1305" s="11">
        <v>604</v>
      </c>
      <c r="C1305" s="11">
        <v>581</v>
      </c>
      <c r="D1305" s="11">
        <v>648065.67240000004</v>
      </c>
      <c r="E1305" s="11">
        <v>3271174.6269999999</v>
      </c>
      <c r="F1305" s="11">
        <v>647135.35860000004</v>
      </c>
      <c r="G1305" s="11">
        <v>3271454.9210000001</v>
      </c>
      <c r="H1305" s="11">
        <v>11</v>
      </c>
      <c r="I1305" s="11">
        <v>-1</v>
      </c>
      <c r="J1305" s="11">
        <v>0.502</v>
      </c>
      <c r="K1305" s="11">
        <v>1402.76</v>
      </c>
      <c r="L1305" s="11">
        <v>25</v>
      </c>
      <c r="M1305" s="11">
        <v>0.02</v>
      </c>
      <c r="N1305" s="11">
        <v>0</v>
      </c>
      <c r="O1305" s="11">
        <v>0</v>
      </c>
      <c r="P1305" s="11">
        <v>0</v>
      </c>
      <c r="Q1305" s="11">
        <v>50</v>
      </c>
      <c r="R1305" s="11">
        <v>0</v>
      </c>
      <c r="S1305" s="11">
        <v>0.18</v>
      </c>
      <c r="T1305" s="11">
        <v>1</v>
      </c>
      <c r="U1305" s="11" t="s">
        <v>676</v>
      </c>
      <c r="V1305" s="11" t="s">
        <v>79</v>
      </c>
      <c r="W1305" s="11" t="s">
        <v>79</v>
      </c>
      <c r="X1305" s="11" t="s">
        <v>79</v>
      </c>
    </row>
    <row r="1306" spans="1:24" x14ac:dyDescent="0.25">
      <c r="A1306" s="11">
        <v>1305</v>
      </c>
      <c r="B1306" s="11">
        <v>604</v>
      </c>
      <c r="C1306" s="11">
        <v>601</v>
      </c>
      <c r="D1306" s="11">
        <v>649231.83880000003</v>
      </c>
      <c r="E1306" s="11">
        <v>3270558.3229999999</v>
      </c>
      <c r="F1306" s="11">
        <v>649443.75930000003</v>
      </c>
      <c r="G1306" s="11">
        <v>3269305.7829999998</v>
      </c>
      <c r="H1306" s="11">
        <v>1</v>
      </c>
      <c r="I1306" s="11">
        <v>-0.6</v>
      </c>
      <c r="J1306" s="11">
        <v>0.502</v>
      </c>
      <c r="K1306" s="11">
        <v>1610.94</v>
      </c>
      <c r="L1306" s="11">
        <v>20</v>
      </c>
      <c r="M1306" s="11">
        <v>2.5000000000000001E-2</v>
      </c>
      <c r="N1306" s="11">
        <v>0</v>
      </c>
      <c r="O1306" s="11">
        <v>0</v>
      </c>
      <c r="P1306" s="11">
        <v>0</v>
      </c>
      <c r="Q1306" s="11">
        <v>50</v>
      </c>
      <c r="R1306" s="11">
        <v>0</v>
      </c>
      <c r="S1306" s="11">
        <v>0.18</v>
      </c>
      <c r="T1306" s="11">
        <v>1</v>
      </c>
      <c r="U1306" s="11" t="s">
        <v>676</v>
      </c>
      <c r="V1306" s="11" t="s">
        <v>79</v>
      </c>
      <c r="W1306" s="11" t="s">
        <v>79</v>
      </c>
      <c r="X1306" s="11" t="s">
        <v>79</v>
      </c>
    </row>
    <row r="1307" spans="1:24" x14ac:dyDescent="0.25">
      <c r="A1307" s="11">
        <v>1306</v>
      </c>
      <c r="B1307" s="11">
        <v>604</v>
      </c>
      <c r="C1307" s="11">
        <v>601</v>
      </c>
      <c r="D1307" s="11">
        <v>648617.51800000004</v>
      </c>
      <c r="E1307" s="11">
        <v>3270145.8730000001</v>
      </c>
      <c r="F1307" s="11">
        <v>648258.79839999997</v>
      </c>
      <c r="G1307" s="11">
        <v>3269167.9350000001</v>
      </c>
      <c r="H1307" s="11">
        <v>11</v>
      </c>
      <c r="I1307" s="11">
        <v>-0.6</v>
      </c>
      <c r="J1307" s="11">
        <v>0.502</v>
      </c>
      <c r="K1307" s="11">
        <v>1091.33</v>
      </c>
      <c r="L1307" s="11">
        <v>45</v>
      </c>
      <c r="M1307" s="11">
        <v>2.5000000000000001E-2</v>
      </c>
      <c r="N1307" s="11">
        <v>0</v>
      </c>
      <c r="O1307" s="11">
        <v>0</v>
      </c>
      <c r="P1307" s="11">
        <v>0</v>
      </c>
      <c r="Q1307" s="11">
        <v>50</v>
      </c>
      <c r="R1307" s="11">
        <v>0</v>
      </c>
      <c r="S1307" s="11">
        <v>0.18</v>
      </c>
      <c r="T1307" s="11">
        <v>1</v>
      </c>
      <c r="U1307" s="11" t="s">
        <v>676</v>
      </c>
      <c r="V1307" s="11" t="s">
        <v>79</v>
      </c>
      <c r="W1307" s="11" t="s">
        <v>79</v>
      </c>
      <c r="X1307" s="11" t="s">
        <v>79</v>
      </c>
    </row>
    <row r="1308" spans="1:24" x14ac:dyDescent="0.25">
      <c r="A1308" s="11">
        <v>1307</v>
      </c>
      <c r="B1308" s="11">
        <v>790</v>
      </c>
      <c r="C1308" s="11">
        <v>791</v>
      </c>
      <c r="D1308" s="11">
        <v>658177.64260000002</v>
      </c>
      <c r="E1308" s="11">
        <v>3270009.2319999998</v>
      </c>
      <c r="F1308" s="11">
        <v>659208.23640000005</v>
      </c>
      <c r="G1308" s="11">
        <v>3269135.3339999998</v>
      </c>
      <c r="H1308" s="11">
        <v>1</v>
      </c>
      <c r="I1308" s="11">
        <v>-1.5</v>
      </c>
      <c r="J1308" s="11">
        <v>0.54</v>
      </c>
      <c r="K1308" s="11">
        <v>1483.19</v>
      </c>
      <c r="L1308" s="11">
        <v>20</v>
      </c>
      <c r="M1308" s="11">
        <v>0.02</v>
      </c>
      <c r="N1308" s="11">
        <v>0</v>
      </c>
      <c r="O1308" s="11">
        <v>0</v>
      </c>
      <c r="P1308" s="11">
        <v>0</v>
      </c>
      <c r="Q1308" s="11">
        <v>50</v>
      </c>
      <c r="R1308" s="11">
        <v>0</v>
      </c>
      <c r="S1308" s="11">
        <v>0.18</v>
      </c>
      <c r="T1308" s="11">
        <v>1</v>
      </c>
      <c r="U1308" s="11" t="s">
        <v>676</v>
      </c>
      <c r="V1308" s="11" t="s">
        <v>79</v>
      </c>
      <c r="W1308" s="11" t="s">
        <v>79</v>
      </c>
      <c r="X1308" s="11" t="s">
        <v>79</v>
      </c>
    </row>
    <row r="1309" spans="1:24" x14ac:dyDescent="0.25">
      <c r="A1309" s="11">
        <v>1308</v>
      </c>
      <c r="B1309" s="11">
        <v>791</v>
      </c>
      <c r="C1309" s="11">
        <v>789</v>
      </c>
      <c r="D1309" s="11">
        <v>660378.00150000001</v>
      </c>
      <c r="E1309" s="11">
        <v>3269037.8169999998</v>
      </c>
      <c r="F1309" s="11">
        <v>660286.98470000003</v>
      </c>
      <c r="G1309" s="11">
        <v>3267932.915</v>
      </c>
      <c r="H1309" s="11">
        <v>11</v>
      </c>
      <c r="I1309" s="11">
        <v>-0.6</v>
      </c>
      <c r="J1309" s="11">
        <v>0.53600000000000003</v>
      </c>
      <c r="K1309" s="11">
        <v>1439.97</v>
      </c>
      <c r="L1309" s="11">
        <v>15</v>
      </c>
      <c r="M1309" s="11">
        <v>2.5000000000000001E-2</v>
      </c>
      <c r="N1309" s="11">
        <v>0</v>
      </c>
      <c r="O1309" s="11">
        <v>0</v>
      </c>
      <c r="P1309" s="11">
        <v>0</v>
      </c>
      <c r="Q1309" s="11">
        <v>50</v>
      </c>
      <c r="R1309" s="11">
        <v>0</v>
      </c>
      <c r="S1309" s="11">
        <v>0.18</v>
      </c>
      <c r="T1309" s="11">
        <v>1</v>
      </c>
      <c r="U1309" s="11" t="s">
        <v>676</v>
      </c>
      <c r="V1309" s="11" t="s">
        <v>79</v>
      </c>
      <c r="W1309" s="11" t="s">
        <v>79</v>
      </c>
      <c r="X1309" s="11" t="s">
        <v>79</v>
      </c>
    </row>
    <row r="1310" spans="1:24" x14ac:dyDescent="0.25">
      <c r="A1310" s="11">
        <v>1309</v>
      </c>
      <c r="B1310" s="11">
        <v>521</v>
      </c>
      <c r="C1310" s="11">
        <v>926</v>
      </c>
      <c r="D1310" s="11">
        <v>739264.0808</v>
      </c>
      <c r="E1310" s="11">
        <v>3270383.3</v>
      </c>
      <c r="F1310" s="11">
        <v>734183.94079999998</v>
      </c>
      <c r="G1310" s="11">
        <v>3270370.8250000002</v>
      </c>
      <c r="H1310" s="11">
        <v>1</v>
      </c>
      <c r="I1310" s="11">
        <v>-1</v>
      </c>
      <c r="J1310" s="11">
        <v>0.78700000000000003</v>
      </c>
      <c r="K1310" s="11">
        <v>5229.95</v>
      </c>
      <c r="L1310" s="11">
        <v>8</v>
      </c>
      <c r="M1310" s="11">
        <v>0.02</v>
      </c>
      <c r="N1310" s="11">
        <v>0</v>
      </c>
      <c r="O1310" s="11">
        <v>0</v>
      </c>
      <c r="P1310" s="11">
        <v>0</v>
      </c>
      <c r="Q1310" s="11">
        <v>10</v>
      </c>
      <c r="R1310" s="11">
        <v>0</v>
      </c>
      <c r="S1310" s="11">
        <v>0.18</v>
      </c>
      <c r="T1310" s="11">
        <v>1</v>
      </c>
      <c r="U1310" s="11" t="s">
        <v>676</v>
      </c>
      <c r="V1310" s="11" t="s">
        <v>79</v>
      </c>
      <c r="W1310" s="11" t="s">
        <v>79</v>
      </c>
      <c r="X1310" s="11" t="s">
        <v>79</v>
      </c>
    </row>
    <row r="1311" spans="1:24" x14ac:dyDescent="0.25">
      <c r="A1311" s="11">
        <v>1310</v>
      </c>
      <c r="B1311" s="11">
        <v>926</v>
      </c>
      <c r="C1311" s="11">
        <v>699</v>
      </c>
      <c r="D1311" s="11">
        <v>733474.32030000002</v>
      </c>
      <c r="E1311" s="11">
        <v>3271264.3509999998</v>
      </c>
      <c r="F1311" s="11">
        <v>736001.98380000005</v>
      </c>
      <c r="G1311" s="11">
        <v>3259017.57</v>
      </c>
      <c r="H1311" s="11">
        <v>1</v>
      </c>
      <c r="I1311" s="11">
        <v>-1.5</v>
      </c>
      <c r="J1311" s="11">
        <v>1.5109999999999999</v>
      </c>
      <c r="K1311" s="11">
        <v>13987.42</v>
      </c>
      <c r="L1311" s="11">
        <v>30</v>
      </c>
      <c r="M1311" s="11">
        <v>0.02</v>
      </c>
      <c r="N1311" s="11">
        <v>0</v>
      </c>
      <c r="O1311" s="11">
        <v>0</v>
      </c>
      <c r="P1311" s="11">
        <v>0</v>
      </c>
      <c r="Q1311" s="11">
        <v>10</v>
      </c>
      <c r="R1311" s="11">
        <v>0</v>
      </c>
      <c r="S1311" s="11">
        <v>0.18</v>
      </c>
      <c r="T1311" s="11">
        <v>1</v>
      </c>
      <c r="U1311" s="11" t="s">
        <v>676</v>
      </c>
      <c r="V1311" s="11" t="s">
        <v>79</v>
      </c>
      <c r="W1311" s="11" t="s">
        <v>79</v>
      </c>
      <c r="X1311" s="11" t="s">
        <v>79</v>
      </c>
    </row>
    <row r="1312" spans="1:24" x14ac:dyDescent="0.25">
      <c r="A1312" s="11">
        <v>1311</v>
      </c>
      <c r="B1312" s="11">
        <v>521</v>
      </c>
      <c r="C1312" s="11">
        <v>717</v>
      </c>
      <c r="D1312" s="11">
        <v>739264.0808</v>
      </c>
      <c r="E1312" s="11">
        <v>3270383.3</v>
      </c>
      <c r="F1312" s="11">
        <v>741383.49</v>
      </c>
      <c r="G1312" s="11">
        <v>3264952.8250000002</v>
      </c>
      <c r="H1312" s="11">
        <v>1</v>
      </c>
      <c r="I1312" s="11">
        <v>-1</v>
      </c>
      <c r="J1312" s="11">
        <v>0.78700000000000003</v>
      </c>
      <c r="K1312" s="11">
        <v>6919.26</v>
      </c>
      <c r="L1312" s="11">
        <v>15</v>
      </c>
      <c r="M1312" s="11">
        <v>2.5000000000000001E-2</v>
      </c>
      <c r="N1312" s="11">
        <v>0</v>
      </c>
      <c r="O1312" s="11">
        <v>0</v>
      </c>
      <c r="P1312" s="11">
        <v>0</v>
      </c>
      <c r="Q1312" s="11">
        <v>10</v>
      </c>
      <c r="R1312" s="11">
        <v>0</v>
      </c>
      <c r="S1312" s="11">
        <v>0.18</v>
      </c>
      <c r="T1312" s="11">
        <v>1</v>
      </c>
      <c r="U1312" s="11" t="s">
        <v>676</v>
      </c>
      <c r="V1312" s="11" t="s">
        <v>79</v>
      </c>
      <c r="W1312" s="11" t="s">
        <v>79</v>
      </c>
      <c r="X1312" s="11" t="s">
        <v>79</v>
      </c>
    </row>
    <row r="1313" spans="1:24" x14ac:dyDescent="0.25">
      <c r="A1313" s="11">
        <v>1312</v>
      </c>
      <c r="B1313" s="11">
        <v>519</v>
      </c>
      <c r="C1313" s="11">
        <v>521</v>
      </c>
      <c r="D1313" s="11">
        <v>739353.41949999996</v>
      </c>
      <c r="E1313" s="11">
        <v>3271912.39</v>
      </c>
      <c r="F1313" s="11">
        <v>739377.56700000004</v>
      </c>
      <c r="G1313" s="11">
        <v>3270298.6290000002</v>
      </c>
      <c r="H1313" s="11">
        <v>1</v>
      </c>
      <c r="I1313" s="11">
        <v>-1</v>
      </c>
      <c r="J1313" s="11">
        <v>0.8</v>
      </c>
      <c r="K1313" s="11">
        <v>1685.32</v>
      </c>
      <c r="L1313" s="11">
        <v>10</v>
      </c>
      <c r="M1313" s="11">
        <v>2.5000000000000001E-2</v>
      </c>
      <c r="N1313" s="11">
        <v>0</v>
      </c>
      <c r="O1313" s="11">
        <v>0</v>
      </c>
      <c r="P1313" s="11">
        <v>0</v>
      </c>
      <c r="Q1313" s="11">
        <v>50</v>
      </c>
      <c r="R1313" s="11">
        <v>0</v>
      </c>
      <c r="S1313" s="11">
        <v>0.18</v>
      </c>
      <c r="T1313" s="11">
        <v>1</v>
      </c>
      <c r="U1313" s="11" t="s">
        <v>676</v>
      </c>
      <c r="V1313" s="11" t="s">
        <v>79</v>
      </c>
      <c r="W1313" s="11" t="s">
        <v>79</v>
      </c>
      <c r="X1313" s="11" t="s">
        <v>79</v>
      </c>
    </row>
    <row r="1314" spans="1:24" x14ac:dyDescent="0.25">
      <c r="A1314" s="11">
        <v>1313</v>
      </c>
      <c r="B1314" s="11">
        <v>578</v>
      </c>
      <c r="C1314" s="11">
        <v>573</v>
      </c>
      <c r="D1314" s="11">
        <v>640381.68429999996</v>
      </c>
      <c r="E1314" s="11">
        <v>3269694.0240000002</v>
      </c>
      <c r="F1314" s="11">
        <v>635565.45799999998</v>
      </c>
      <c r="G1314" s="11">
        <v>3267590.3149999999</v>
      </c>
      <c r="H1314" s="11">
        <v>1</v>
      </c>
      <c r="I1314" s="11">
        <v>-1.5</v>
      </c>
      <c r="J1314" s="11">
        <v>0</v>
      </c>
      <c r="K1314" s="11">
        <v>5255.63</v>
      </c>
      <c r="L1314" s="11">
        <v>5140</v>
      </c>
      <c r="M1314" s="11">
        <v>0.02</v>
      </c>
      <c r="N1314" s="11">
        <v>0</v>
      </c>
      <c r="O1314" s="11">
        <v>0</v>
      </c>
      <c r="P1314" s="11">
        <v>0</v>
      </c>
      <c r="Q1314" s="11">
        <v>100</v>
      </c>
      <c r="R1314" s="11">
        <v>0</v>
      </c>
      <c r="S1314" s="11">
        <v>0.18</v>
      </c>
      <c r="T1314" s="11">
        <v>0.56000000000000005</v>
      </c>
      <c r="U1314" s="11" t="s">
        <v>676</v>
      </c>
      <c r="V1314" s="11" t="s">
        <v>79</v>
      </c>
      <c r="W1314" s="11" t="s">
        <v>79</v>
      </c>
      <c r="X1314" s="11" t="s">
        <v>79</v>
      </c>
    </row>
    <row r="1315" spans="1:24" x14ac:dyDescent="0.25">
      <c r="A1315" s="11">
        <v>1314</v>
      </c>
      <c r="B1315" s="11">
        <v>603</v>
      </c>
      <c r="C1315" s="11">
        <v>578</v>
      </c>
      <c r="D1315" s="11">
        <v>641205.54610000004</v>
      </c>
      <c r="E1315" s="11">
        <v>3265364.7629999998</v>
      </c>
      <c r="F1315" s="11">
        <v>640381.68429999996</v>
      </c>
      <c r="G1315" s="11">
        <v>3269694.0240000002</v>
      </c>
      <c r="H1315" s="11">
        <v>1</v>
      </c>
      <c r="I1315" s="11">
        <v>-0.3</v>
      </c>
      <c r="J1315" s="11">
        <v>0</v>
      </c>
      <c r="K1315" s="11">
        <v>4406.95</v>
      </c>
      <c r="L1315" s="11">
        <v>2316</v>
      </c>
      <c r="M1315" s="11">
        <v>0.02</v>
      </c>
      <c r="N1315" s="11">
        <v>0</v>
      </c>
      <c r="O1315" s="11">
        <v>0</v>
      </c>
      <c r="P1315" s="11">
        <v>0</v>
      </c>
      <c r="Q1315" s="11">
        <v>50</v>
      </c>
      <c r="R1315" s="11">
        <v>0</v>
      </c>
      <c r="S1315" s="11">
        <v>0.18</v>
      </c>
      <c r="T1315" s="11">
        <v>1</v>
      </c>
      <c r="U1315" s="11" t="s">
        <v>676</v>
      </c>
      <c r="V1315" s="11" t="s">
        <v>79</v>
      </c>
      <c r="W1315" s="11" t="s">
        <v>79</v>
      </c>
      <c r="X1315" s="11" t="s">
        <v>79</v>
      </c>
    </row>
    <row r="1316" spans="1:24" x14ac:dyDescent="0.25">
      <c r="A1316" s="11">
        <v>1315</v>
      </c>
      <c r="B1316" s="11">
        <v>609</v>
      </c>
      <c r="C1316" s="11">
        <v>629</v>
      </c>
      <c r="D1316" s="11">
        <v>678422.47019999998</v>
      </c>
      <c r="E1316" s="11">
        <v>3271254.304</v>
      </c>
      <c r="F1316" s="11">
        <v>678194.92810000002</v>
      </c>
      <c r="G1316" s="11">
        <v>3270979.1370000001</v>
      </c>
      <c r="H1316" s="11">
        <v>-1</v>
      </c>
      <c r="I1316" s="11">
        <v>-1</v>
      </c>
      <c r="J1316" s="11">
        <v>0.46400000000000002</v>
      </c>
      <c r="K1316" s="11">
        <v>387.48</v>
      </c>
      <c r="L1316" s="11">
        <v>20</v>
      </c>
      <c r="M1316" s="11">
        <v>0.02</v>
      </c>
      <c r="N1316" s="11">
        <v>0</v>
      </c>
      <c r="O1316" s="11">
        <v>0</v>
      </c>
      <c r="P1316" s="11">
        <v>0</v>
      </c>
      <c r="Q1316" s="11">
        <v>50</v>
      </c>
      <c r="R1316" s="11">
        <v>0</v>
      </c>
      <c r="S1316" s="11">
        <v>0.18</v>
      </c>
      <c r="T1316" s="11">
        <v>1</v>
      </c>
      <c r="U1316" s="11" t="s">
        <v>676</v>
      </c>
      <c r="V1316" s="11" t="s">
        <v>79</v>
      </c>
      <c r="W1316" s="11" t="s">
        <v>79</v>
      </c>
      <c r="X1316" s="11" t="s">
        <v>79</v>
      </c>
    </row>
    <row r="1317" spans="1:24" x14ac:dyDescent="0.25">
      <c r="A1317" s="11">
        <v>1316</v>
      </c>
      <c r="B1317" s="11">
        <v>629</v>
      </c>
      <c r="C1317" s="11">
        <v>793</v>
      </c>
      <c r="D1317" s="11">
        <v>678236.46770000004</v>
      </c>
      <c r="E1317" s="11">
        <v>3269861.4019999998</v>
      </c>
      <c r="F1317" s="11">
        <v>678267.4878</v>
      </c>
      <c r="G1317" s="11">
        <v>3269312.4849999999</v>
      </c>
      <c r="H1317" s="11">
        <v>-1</v>
      </c>
      <c r="I1317" s="11">
        <v>-1</v>
      </c>
      <c r="J1317" s="11">
        <v>0.57099999999999995</v>
      </c>
      <c r="K1317" s="11">
        <v>640.79999999999995</v>
      </c>
      <c r="L1317" s="11">
        <v>2</v>
      </c>
      <c r="M1317" s="11">
        <v>0.02</v>
      </c>
      <c r="N1317" s="11">
        <v>0</v>
      </c>
      <c r="O1317" s="11">
        <v>0</v>
      </c>
      <c r="P1317" s="11">
        <v>0</v>
      </c>
      <c r="Q1317" s="11">
        <v>50</v>
      </c>
      <c r="R1317" s="11">
        <v>0</v>
      </c>
      <c r="S1317" s="11">
        <v>0.18</v>
      </c>
      <c r="T1317" s="11">
        <v>1</v>
      </c>
      <c r="U1317" s="11" t="s">
        <v>676</v>
      </c>
      <c r="V1317" s="11" t="s">
        <v>79</v>
      </c>
      <c r="W1317" s="11" t="s">
        <v>79</v>
      </c>
      <c r="X1317" s="11" t="s">
        <v>79</v>
      </c>
    </row>
    <row r="1318" spans="1:24" x14ac:dyDescent="0.25">
      <c r="A1318" s="11">
        <v>1317</v>
      </c>
      <c r="B1318" s="11">
        <v>823</v>
      </c>
      <c r="C1318" s="11">
        <v>824</v>
      </c>
      <c r="D1318" s="11">
        <v>656665.61620000005</v>
      </c>
      <c r="E1318" s="11">
        <v>3269819.2769999998</v>
      </c>
      <c r="F1318" s="11">
        <v>655167.21250000002</v>
      </c>
      <c r="G1318" s="11">
        <v>3268990.8420000002</v>
      </c>
      <c r="H1318" s="11">
        <v>1</v>
      </c>
      <c r="I1318" s="11">
        <v>-0.6</v>
      </c>
      <c r="J1318" s="11">
        <v>0.496</v>
      </c>
      <c r="K1318" s="11">
        <v>1759.09</v>
      </c>
      <c r="L1318" s="11">
        <v>20</v>
      </c>
      <c r="M1318" s="11">
        <v>2.5000000000000001E-2</v>
      </c>
      <c r="N1318" s="11">
        <v>0</v>
      </c>
      <c r="O1318" s="11">
        <v>0</v>
      </c>
      <c r="P1318" s="11">
        <v>0</v>
      </c>
      <c r="Q1318" s="11">
        <v>50</v>
      </c>
      <c r="R1318" s="11">
        <v>0</v>
      </c>
      <c r="S1318" s="11">
        <v>0.18</v>
      </c>
      <c r="T1318" s="11">
        <v>1</v>
      </c>
      <c r="U1318" s="11" t="s">
        <v>676</v>
      </c>
      <c r="V1318" s="11" t="s">
        <v>79</v>
      </c>
      <c r="W1318" s="11" t="s">
        <v>79</v>
      </c>
      <c r="X1318" s="11" t="s">
        <v>79</v>
      </c>
    </row>
    <row r="1319" spans="1:24" x14ac:dyDescent="0.25">
      <c r="A1319" s="11">
        <v>1318</v>
      </c>
      <c r="B1319" s="11">
        <v>581</v>
      </c>
      <c r="C1319" s="11">
        <v>869</v>
      </c>
      <c r="D1319" s="11">
        <v>646925.06869999995</v>
      </c>
      <c r="E1319" s="11">
        <v>3270432.8020000001</v>
      </c>
      <c r="F1319" s="11">
        <v>647116.81279999996</v>
      </c>
      <c r="G1319" s="11">
        <v>3268763.6970000002</v>
      </c>
      <c r="H1319" s="11">
        <v>1</v>
      </c>
      <c r="I1319" s="11">
        <v>-1.5</v>
      </c>
      <c r="J1319" s="11">
        <v>0.57699999999999996</v>
      </c>
      <c r="K1319" s="11">
        <v>2442.1799999999998</v>
      </c>
      <c r="L1319" s="11">
        <v>35</v>
      </c>
      <c r="M1319" s="11">
        <v>0.02</v>
      </c>
      <c r="N1319" s="11">
        <v>0</v>
      </c>
      <c r="O1319" s="11">
        <v>0</v>
      </c>
      <c r="P1319" s="11">
        <v>0</v>
      </c>
      <c r="Q1319" s="11">
        <v>50</v>
      </c>
      <c r="R1319" s="11">
        <v>0</v>
      </c>
      <c r="S1319" s="11">
        <v>0.18</v>
      </c>
      <c r="T1319" s="11">
        <v>1</v>
      </c>
      <c r="U1319" s="11" t="s">
        <v>676</v>
      </c>
      <c r="V1319" s="11" t="s">
        <v>79</v>
      </c>
      <c r="W1319" s="11" t="s">
        <v>79</v>
      </c>
      <c r="X1319" s="11" t="s">
        <v>79</v>
      </c>
    </row>
    <row r="1320" spans="1:24" x14ac:dyDescent="0.25">
      <c r="A1320" s="11">
        <v>1319</v>
      </c>
      <c r="B1320" s="11">
        <v>581</v>
      </c>
      <c r="C1320" s="11">
        <v>869</v>
      </c>
      <c r="D1320" s="11">
        <v>646413.01639999996</v>
      </c>
      <c r="E1320" s="11">
        <v>3269945.6529999999</v>
      </c>
      <c r="F1320" s="11">
        <v>646264.84950000001</v>
      </c>
      <c r="G1320" s="11">
        <v>3268606.8590000002</v>
      </c>
      <c r="H1320" s="11">
        <v>1</v>
      </c>
      <c r="I1320" s="11">
        <v>-1</v>
      </c>
      <c r="J1320" s="11">
        <v>0.57699999999999996</v>
      </c>
      <c r="K1320" s="11">
        <v>1719.93</v>
      </c>
      <c r="L1320" s="11">
        <v>15</v>
      </c>
      <c r="M1320" s="11">
        <v>0.02</v>
      </c>
      <c r="N1320" s="11">
        <v>0</v>
      </c>
      <c r="O1320" s="11">
        <v>0</v>
      </c>
      <c r="P1320" s="11">
        <v>0</v>
      </c>
      <c r="Q1320" s="11">
        <v>50</v>
      </c>
      <c r="R1320" s="11">
        <v>0</v>
      </c>
      <c r="S1320" s="11">
        <v>0.18</v>
      </c>
      <c r="T1320" s="11">
        <v>1</v>
      </c>
      <c r="U1320" s="11" t="s">
        <v>676</v>
      </c>
      <c r="V1320" s="11" t="s">
        <v>79</v>
      </c>
      <c r="W1320" s="11" t="s">
        <v>79</v>
      </c>
      <c r="X1320" s="11" t="s">
        <v>79</v>
      </c>
    </row>
    <row r="1321" spans="1:24" x14ac:dyDescent="0.25">
      <c r="A1321" s="11">
        <v>1320</v>
      </c>
      <c r="B1321" s="11">
        <v>581</v>
      </c>
      <c r="C1321" s="11">
        <v>868</v>
      </c>
      <c r="D1321" s="11">
        <v>644294.30909999995</v>
      </c>
      <c r="E1321" s="11">
        <v>3269392.307</v>
      </c>
      <c r="F1321" s="11">
        <v>644494.25430000003</v>
      </c>
      <c r="G1321" s="11">
        <v>3267955.2769999998</v>
      </c>
      <c r="H1321" s="11">
        <v>1</v>
      </c>
      <c r="I1321" s="11">
        <v>-1.5</v>
      </c>
      <c r="J1321" s="11">
        <v>0.57699999999999996</v>
      </c>
      <c r="K1321" s="11">
        <v>3281.6</v>
      </c>
      <c r="L1321" s="11">
        <v>15</v>
      </c>
      <c r="M1321" s="11">
        <v>0.02</v>
      </c>
      <c r="N1321" s="11">
        <v>0</v>
      </c>
      <c r="O1321" s="11">
        <v>0</v>
      </c>
      <c r="P1321" s="11">
        <v>0</v>
      </c>
      <c r="Q1321" s="11">
        <v>50</v>
      </c>
      <c r="R1321" s="11">
        <v>0</v>
      </c>
      <c r="S1321" s="11">
        <v>0.18</v>
      </c>
      <c r="T1321" s="11">
        <v>1</v>
      </c>
      <c r="U1321" s="11" t="s">
        <v>676</v>
      </c>
      <c r="V1321" s="11" t="s">
        <v>79</v>
      </c>
      <c r="W1321" s="11" t="s">
        <v>79</v>
      </c>
      <c r="X1321" s="11" t="s">
        <v>79</v>
      </c>
    </row>
    <row r="1322" spans="1:24" x14ac:dyDescent="0.25">
      <c r="A1322" s="11">
        <v>1321</v>
      </c>
      <c r="B1322" s="11">
        <v>581</v>
      </c>
      <c r="C1322" s="11">
        <v>868</v>
      </c>
      <c r="D1322" s="11">
        <v>643614.31629999995</v>
      </c>
      <c r="E1322" s="11">
        <v>3268310.5040000002</v>
      </c>
      <c r="F1322" s="11">
        <v>644213.47790000006</v>
      </c>
      <c r="G1322" s="11">
        <v>3267777.625</v>
      </c>
      <c r="H1322" s="11">
        <v>1</v>
      </c>
      <c r="I1322" s="11">
        <v>-1.5</v>
      </c>
      <c r="J1322" s="11">
        <v>0.57699999999999996</v>
      </c>
      <c r="K1322" s="11">
        <v>1631.43</v>
      </c>
      <c r="L1322" s="11">
        <v>20</v>
      </c>
      <c r="M1322" s="11">
        <v>0.02</v>
      </c>
      <c r="N1322" s="11">
        <v>0</v>
      </c>
      <c r="O1322" s="11">
        <v>0</v>
      </c>
      <c r="P1322" s="11">
        <v>0</v>
      </c>
      <c r="Q1322" s="11">
        <v>50</v>
      </c>
      <c r="R1322" s="11">
        <v>0</v>
      </c>
      <c r="S1322" s="11">
        <v>0.18</v>
      </c>
      <c r="T1322" s="11">
        <v>1</v>
      </c>
      <c r="U1322" s="11" t="s">
        <v>676</v>
      </c>
      <c r="V1322" s="11" t="s">
        <v>79</v>
      </c>
      <c r="W1322" s="11" t="s">
        <v>79</v>
      </c>
      <c r="X1322" s="11" t="s">
        <v>79</v>
      </c>
    </row>
    <row r="1323" spans="1:24" x14ac:dyDescent="0.25">
      <c r="A1323" s="11">
        <v>1322</v>
      </c>
      <c r="B1323" s="11">
        <v>598</v>
      </c>
      <c r="C1323" s="11">
        <v>827</v>
      </c>
      <c r="D1323" s="11">
        <v>663662.17130000005</v>
      </c>
      <c r="E1323" s="11">
        <v>3269951.81</v>
      </c>
      <c r="F1323" s="11">
        <v>663081.93889999995</v>
      </c>
      <c r="G1323" s="11">
        <v>3270201.8420000002</v>
      </c>
      <c r="H1323" s="11">
        <v>-1</v>
      </c>
      <c r="I1323" s="11">
        <v>-1</v>
      </c>
      <c r="J1323" s="11">
        <v>0.64</v>
      </c>
      <c r="K1323" s="11">
        <v>1300.8599999999999</v>
      </c>
      <c r="L1323" s="11">
        <v>2</v>
      </c>
      <c r="M1323" s="11">
        <v>0.02</v>
      </c>
      <c r="N1323" s="11">
        <v>0</v>
      </c>
      <c r="O1323" s="11">
        <v>0</v>
      </c>
      <c r="P1323" s="11">
        <v>0</v>
      </c>
      <c r="Q1323" s="11">
        <v>50</v>
      </c>
      <c r="R1323" s="11">
        <v>0</v>
      </c>
      <c r="S1323" s="11">
        <v>0.18</v>
      </c>
      <c r="T1323" s="11">
        <v>1</v>
      </c>
      <c r="U1323" s="11" t="s">
        <v>676</v>
      </c>
      <c r="V1323" s="11" t="s">
        <v>79</v>
      </c>
      <c r="W1323" s="11" t="s">
        <v>79</v>
      </c>
      <c r="X1323" s="11" t="s">
        <v>79</v>
      </c>
    </row>
    <row r="1324" spans="1:24" x14ac:dyDescent="0.25">
      <c r="A1324" s="11">
        <v>1323</v>
      </c>
      <c r="B1324" s="11">
        <v>552</v>
      </c>
      <c r="C1324" s="11">
        <v>957</v>
      </c>
      <c r="D1324" s="11">
        <v>616834.728</v>
      </c>
      <c r="E1324" s="11">
        <v>3269125.5989999999</v>
      </c>
      <c r="F1324" s="11">
        <v>618740.70550000004</v>
      </c>
      <c r="G1324" s="11">
        <v>3267979.1710000001</v>
      </c>
      <c r="H1324" s="11">
        <v>1</v>
      </c>
      <c r="I1324" s="11">
        <v>-1</v>
      </c>
      <c r="J1324" s="11">
        <v>0.46400000000000002</v>
      </c>
      <c r="K1324" s="11">
        <v>2484.27</v>
      </c>
      <c r="L1324" s="11">
        <v>30</v>
      </c>
      <c r="M1324" s="11">
        <v>0.02</v>
      </c>
      <c r="N1324" s="11">
        <v>0</v>
      </c>
      <c r="O1324" s="11">
        <v>0</v>
      </c>
      <c r="P1324" s="11">
        <v>0</v>
      </c>
      <c r="Q1324" s="11">
        <v>50</v>
      </c>
      <c r="R1324" s="11">
        <v>0</v>
      </c>
      <c r="S1324" s="11">
        <v>0.18</v>
      </c>
      <c r="T1324" s="11">
        <v>1</v>
      </c>
      <c r="U1324" s="11" t="s">
        <v>676</v>
      </c>
      <c r="V1324" s="11" t="s">
        <v>79</v>
      </c>
      <c r="W1324" s="11" t="s">
        <v>79</v>
      </c>
      <c r="X1324" s="11" t="s">
        <v>79</v>
      </c>
    </row>
    <row r="1325" spans="1:24" x14ac:dyDescent="0.25">
      <c r="A1325" s="11">
        <v>1324</v>
      </c>
      <c r="B1325" s="11">
        <v>852</v>
      </c>
      <c r="C1325" s="11">
        <v>850</v>
      </c>
      <c r="D1325" s="11">
        <v>614158.16280000005</v>
      </c>
      <c r="E1325" s="11">
        <v>3267838.75</v>
      </c>
      <c r="F1325" s="11">
        <v>611459.40740000003</v>
      </c>
      <c r="G1325" s="11">
        <v>3266013.122</v>
      </c>
      <c r="H1325" s="11">
        <v>1</v>
      </c>
      <c r="I1325" s="11">
        <v>-1</v>
      </c>
      <c r="J1325" s="11">
        <v>0.35299999999999998</v>
      </c>
      <c r="K1325" s="11">
        <v>3260.14</v>
      </c>
      <c r="L1325" s="11">
        <v>40</v>
      </c>
      <c r="M1325" s="11">
        <v>0.02</v>
      </c>
      <c r="N1325" s="11">
        <v>0</v>
      </c>
      <c r="O1325" s="11">
        <v>0</v>
      </c>
      <c r="P1325" s="11">
        <v>0</v>
      </c>
      <c r="Q1325" s="11">
        <v>50</v>
      </c>
      <c r="R1325" s="11">
        <v>0</v>
      </c>
      <c r="S1325" s="11">
        <v>0.18</v>
      </c>
      <c r="T1325" s="11">
        <v>1</v>
      </c>
      <c r="U1325" s="11" t="s">
        <v>676</v>
      </c>
      <c r="V1325" s="11" t="s">
        <v>79</v>
      </c>
      <c r="W1325" s="11" t="s">
        <v>79</v>
      </c>
      <c r="X1325" s="11" t="s">
        <v>79</v>
      </c>
    </row>
    <row r="1326" spans="1:24" x14ac:dyDescent="0.25">
      <c r="A1326" s="11">
        <v>1325</v>
      </c>
      <c r="B1326" s="11">
        <v>793</v>
      </c>
      <c r="C1326" s="11">
        <v>801</v>
      </c>
      <c r="D1326" s="11">
        <v>679053.43980000005</v>
      </c>
      <c r="E1326" s="11">
        <v>3268816.6490000002</v>
      </c>
      <c r="F1326" s="11">
        <v>675597.32070000004</v>
      </c>
      <c r="G1326" s="11">
        <v>3268408.6260000002</v>
      </c>
      <c r="H1326" s="11">
        <v>1</v>
      </c>
      <c r="I1326" s="11">
        <v>-1.5</v>
      </c>
      <c r="J1326" s="11">
        <v>0.504</v>
      </c>
      <c r="K1326" s="11">
        <v>4916.1099999999997</v>
      </c>
      <c r="L1326" s="11">
        <v>25</v>
      </c>
      <c r="M1326" s="11">
        <v>0.02</v>
      </c>
      <c r="N1326" s="11">
        <v>0</v>
      </c>
      <c r="O1326" s="11">
        <v>0</v>
      </c>
      <c r="P1326" s="11">
        <v>0</v>
      </c>
      <c r="Q1326" s="11">
        <v>50</v>
      </c>
      <c r="R1326" s="11">
        <v>0</v>
      </c>
      <c r="S1326" s="11">
        <v>0.18</v>
      </c>
      <c r="T1326" s="11">
        <v>1</v>
      </c>
      <c r="U1326" s="11" t="s">
        <v>676</v>
      </c>
      <c r="V1326" s="11" t="s">
        <v>79</v>
      </c>
      <c r="W1326" s="11" t="s">
        <v>79</v>
      </c>
      <c r="X1326" s="11" t="s">
        <v>79</v>
      </c>
    </row>
    <row r="1327" spans="1:24" x14ac:dyDescent="0.25">
      <c r="A1327" s="11">
        <v>1326</v>
      </c>
      <c r="B1327" s="11">
        <v>793</v>
      </c>
      <c r="C1327" s="11">
        <v>801</v>
      </c>
      <c r="D1327" s="11">
        <v>678853.38619999995</v>
      </c>
      <c r="E1327" s="11">
        <v>3265853.1129999999</v>
      </c>
      <c r="F1327" s="11">
        <v>676666.39469999995</v>
      </c>
      <c r="G1327" s="11">
        <v>3267323.7740000002</v>
      </c>
      <c r="H1327" s="11">
        <v>1</v>
      </c>
      <c r="I1327" s="11">
        <v>-1.5</v>
      </c>
      <c r="J1327" s="11">
        <v>0.504</v>
      </c>
      <c r="K1327" s="11">
        <v>3104.26</v>
      </c>
      <c r="L1327" s="11">
        <v>40</v>
      </c>
      <c r="M1327" s="11">
        <v>0.02</v>
      </c>
      <c r="N1327" s="11">
        <v>0</v>
      </c>
      <c r="O1327" s="11">
        <v>0</v>
      </c>
      <c r="P1327" s="11">
        <v>0</v>
      </c>
      <c r="Q1327" s="11">
        <v>50</v>
      </c>
      <c r="R1327" s="11">
        <v>0</v>
      </c>
      <c r="S1327" s="11">
        <v>0.18</v>
      </c>
      <c r="T1327" s="11">
        <v>1</v>
      </c>
      <c r="U1327" s="11" t="s">
        <v>676</v>
      </c>
      <c r="V1327" s="11" t="s">
        <v>79</v>
      </c>
      <c r="W1327" s="11" t="s">
        <v>79</v>
      </c>
      <c r="X1327" s="11" t="s">
        <v>79</v>
      </c>
    </row>
    <row r="1328" spans="1:24" x14ac:dyDescent="0.25">
      <c r="A1328" s="11">
        <v>1327</v>
      </c>
      <c r="B1328" s="11">
        <v>793</v>
      </c>
      <c r="C1328" s="11">
        <v>800</v>
      </c>
      <c r="D1328" s="11">
        <v>678835.38309999998</v>
      </c>
      <c r="E1328" s="11">
        <v>3265496.29</v>
      </c>
      <c r="F1328" s="11">
        <v>676339.06740000006</v>
      </c>
      <c r="G1328" s="11">
        <v>3264681.57</v>
      </c>
      <c r="H1328" s="11">
        <v>1</v>
      </c>
      <c r="I1328" s="11">
        <v>-1.5</v>
      </c>
      <c r="J1328" s="11">
        <v>0.504</v>
      </c>
      <c r="K1328" s="11">
        <v>3236.6</v>
      </c>
      <c r="L1328" s="11">
        <v>40</v>
      </c>
      <c r="M1328" s="11">
        <v>0.02</v>
      </c>
      <c r="N1328" s="11">
        <v>0</v>
      </c>
      <c r="O1328" s="11">
        <v>0</v>
      </c>
      <c r="P1328" s="11">
        <v>0</v>
      </c>
      <c r="Q1328" s="11">
        <v>50</v>
      </c>
      <c r="R1328" s="11">
        <v>0</v>
      </c>
      <c r="S1328" s="11">
        <v>0.18</v>
      </c>
      <c r="T1328" s="11">
        <v>1</v>
      </c>
      <c r="U1328" s="11" t="s">
        <v>676</v>
      </c>
      <c r="V1328" s="11" t="s">
        <v>79</v>
      </c>
      <c r="W1328" s="11" t="s">
        <v>79</v>
      </c>
      <c r="X1328" s="11" t="s">
        <v>79</v>
      </c>
    </row>
    <row r="1329" spans="1:24" x14ac:dyDescent="0.25">
      <c r="A1329" s="11">
        <v>1328</v>
      </c>
      <c r="B1329" s="11">
        <v>616</v>
      </c>
      <c r="C1329" s="11">
        <v>793</v>
      </c>
      <c r="D1329" s="11">
        <v>683306.83050000004</v>
      </c>
      <c r="E1329" s="11">
        <v>3264291.2560000001</v>
      </c>
      <c r="F1329" s="11">
        <v>678835.38309999998</v>
      </c>
      <c r="G1329" s="11">
        <v>3265496.29</v>
      </c>
      <c r="H1329" s="11">
        <v>1</v>
      </c>
      <c r="I1329" s="11">
        <v>-1.5</v>
      </c>
      <c r="J1329" s="11">
        <v>0.45500000000000002</v>
      </c>
      <c r="K1329" s="11">
        <v>4632.51</v>
      </c>
      <c r="L1329" s="11">
        <v>30</v>
      </c>
      <c r="M1329" s="11">
        <v>0.02</v>
      </c>
      <c r="N1329" s="11">
        <v>0</v>
      </c>
      <c r="O1329" s="11">
        <v>0</v>
      </c>
      <c r="P1329" s="11">
        <v>0</v>
      </c>
      <c r="Q1329" s="11">
        <v>50</v>
      </c>
      <c r="R1329" s="11">
        <v>0</v>
      </c>
      <c r="S1329" s="11">
        <v>0.18</v>
      </c>
      <c r="T1329" s="11">
        <v>1</v>
      </c>
      <c r="U1329" s="11" t="s">
        <v>676</v>
      </c>
      <c r="V1329" s="11" t="s">
        <v>79</v>
      </c>
      <c r="W1329" s="11" t="s">
        <v>79</v>
      </c>
      <c r="X1329" s="11" t="s">
        <v>79</v>
      </c>
    </row>
    <row r="1330" spans="1:24" x14ac:dyDescent="0.25">
      <c r="A1330" s="11">
        <v>1329</v>
      </c>
      <c r="B1330" s="11">
        <v>461</v>
      </c>
      <c r="C1330" s="11">
        <v>570</v>
      </c>
      <c r="D1330" s="11">
        <v>602119.63139999995</v>
      </c>
      <c r="E1330" s="11">
        <v>3272961.3790000002</v>
      </c>
      <c r="F1330" s="11">
        <v>600470.08629999997</v>
      </c>
      <c r="G1330" s="11">
        <v>3271749.0359999998</v>
      </c>
      <c r="H1330" s="11">
        <v>-3</v>
      </c>
      <c r="I1330" s="11">
        <v>-1</v>
      </c>
      <c r="J1330" s="11">
        <v>-9999</v>
      </c>
      <c r="K1330" s="11">
        <v>2255.27</v>
      </c>
      <c r="L1330" s="11">
        <v>20</v>
      </c>
      <c r="M1330" s="11">
        <v>0.02</v>
      </c>
      <c r="N1330" s="11">
        <v>0</v>
      </c>
      <c r="O1330" s="11">
        <v>0</v>
      </c>
      <c r="P1330" s="11">
        <v>0</v>
      </c>
      <c r="Q1330" s="11">
        <v>50</v>
      </c>
      <c r="R1330" s="11">
        <v>0</v>
      </c>
      <c r="S1330" s="11">
        <v>0</v>
      </c>
      <c r="T1330" s="11">
        <v>1</v>
      </c>
      <c r="U1330" s="11" t="s">
        <v>676</v>
      </c>
      <c r="V1330" s="11" t="s">
        <v>79</v>
      </c>
      <c r="W1330" s="11" t="s">
        <v>79</v>
      </c>
      <c r="X1330" s="11" t="s">
        <v>79</v>
      </c>
    </row>
    <row r="1331" spans="1:24" x14ac:dyDescent="0.25">
      <c r="A1331" s="11">
        <v>1330</v>
      </c>
      <c r="B1331" s="11">
        <v>574</v>
      </c>
      <c r="C1331" s="11">
        <v>570</v>
      </c>
      <c r="D1331" s="11">
        <v>607027.43920000002</v>
      </c>
      <c r="E1331" s="11">
        <v>3269867.8539999998</v>
      </c>
      <c r="F1331" s="11">
        <v>605899.10470000003</v>
      </c>
      <c r="G1331" s="11">
        <v>3268669.1179999998</v>
      </c>
      <c r="H1331" s="11">
        <v>-3</v>
      </c>
      <c r="I1331" s="11">
        <v>-1</v>
      </c>
      <c r="J1331" s="11">
        <v>-9999</v>
      </c>
      <c r="K1331" s="11">
        <v>1646.57</v>
      </c>
      <c r="L1331" s="11">
        <v>50</v>
      </c>
      <c r="M1331" s="11">
        <v>0.02</v>
      </c>
      <c r="N1331" s="11">
        <v>0</v>
      </c>
      <c r="O1331" s="11">
        <v>0</v>
      </c>
      <c r="P1331" s="11">
        <v>0</v>
      </c>
      <c r="Q1331" s="11">
        <v>50</v>
      </c>
      <c r="R1331" s="11">
        <v>0</v>
      </c>
      <c r="S1331" s="11">
        <v>0</v>
      </c>
      <c r="T1331" s="11">
        <v>1</v>
      </c>
      <c r="U1331" s="11" t="s">
        <v>676</v>
      </c>
      <c r="V1331" s="11" t="s">
        <v>79</v>
      </c>
      <c r="W1331" s="11" t="s">
        <v>79</v>
      </c>
      <c r="X1331" s="11" t="s">
        <v>79</v>
      </c>
    </row>
    <row r="1332" spans="1:24" x14ac:dyDescent="0.25">
      <c r="A1332" s="11">
        <v>1331</v>
      </c>
      <c r="B1332" s="11">
        <v>758</v>
      </c>
      <c r="C1332" s="11">
        <v>788</v>
      </c>
      <c r="D1332" s="11">
        <v>655248.62679999997</v>
      </c>
      <c r="E1332" s="11">
        <v>3268809.915</v>
      </c>
      <c r="F1332" s="11">
        <v>654277.26379999996</v>
      </c>
      <c r="G1332" s="11">
        <v>3267842.8730000001</v>
      </c>
      <c r="H1332" s="11">
        <v>1</v>
      </c>
      <c r="I1332" s="11">
        <v>-3</v>
      </c>
      <c r="J1332" s="11">
        <v>0.41</v>
      </c>
      <c r="K1332" s="11">
        <v>1534.75</v>
      </c>
      <c r="L1332" s="11">
        <v>30</v>
      </c>
      <c r="M1332" s="11">
        <v>0.02</v>
      </c>
      <c r="N1332" s="11">
        <v>0</v>
      </c>
      <c r="O1332" s="11">
        <v>0</v>
      </c>
      <c r="P1332" s="11">
        <v>0</v>
      </c>
      <c r="Q1332" s="11">
        <v>50</v>
      </c>
      <c r="R1332" s="11">
        <v>0</v>
      </c>
      <c r="S1332" s="11">
        <v>0.18</v>
      </c>
      <c r="T1332" s="11">
        <v>1</v>
      </c>
      <c r="U1332" s="11" t="s">
        <v>676</v>
      </c>
      <c r="V1332" s="11" t="s">
        <v>79</v>
      </c>
      <c r="W1332" s="11" t="s">
        <v>79</v>
      </c>
      <c r="X1332" s="11" t="s">
        <v>79</v>
      </c>
    </row>
    <row r="1333" spans="1:24" x14ac:dyDescent="0.25">
      <c r="A1333" s="11">
        <v>1332</v>
      </c>
      <c r="B1333" s="11">
        <v>788</v>
      </c>
      <c r="C1333" s="11">
        <v>908</v>
      </c>
      <c r="D1333" s="11">
        <v>654277.26379999996</v>
      </c>
      <c r="E1333" s="11">
        <v>3267842.8730000001</v>
      </c>
      <c r="F1333" s="11">
        <v>655023.30409999995</v>
      </c>
      <c r="G1333" s="11">
        <v>3265687.6069999998</v>
      </c>
      <c r="H1333" s="11">
        <v>11</v>
      </c>
      <c r="I1333" s="11">
        <v>-3</v>
      </c>
      <c r="J1333" s="11">
        <v>0.41099999999999998</v>
      </c>
      <c r="K1333" s="11">
        <v>2684.98</v>
      </c>
      <c r="L1333" s="11">
        <v>65</v>
      </c>
      <c r="M1333" s="11">
        <v>0.02</v>
      </c>
      <c r="N1333" s="11">
        <v>0</v>
      </c>
      <c r="O1333" s="11">
        <v>0</v>
      </c>
      <c r="P1333" s="11">
        <v>0</v>
      </c>
      <c r="Q1333" s="11">
        <v>50</v>
      </c>
      <c r="R1333" s="11">
        <v>0</v>
      </c>
      <c r="S1333" s="11">
        <v>0.18</v>
      </c>
      <c r="T1333" s="11">
        <v>1</v>
      </c>
      <c r="U1333" s="11" t="s">
        <v>676</v>
      </c>
      <c r="V1333" s="11" t="s">
        <v>79</v>
      </c>
      <c r="W1333" s="11" t="s">
        <v>79</v>
      </c>
      <c r="X1333" s="11" t="s">
        <v>79</v>
      </c>
    </row>
    <row r="1334" spans="1:24" x14ac:dyDescent="0.25">
      <c r="A1334" s="11">
        <v>1333</v>
      </c>
      <c r="B1334" s="11">
        <v>884</v>
      </c>
      <c r="C1334" s="11">
        <v>788</v>
      </c>
      <c r="D1334" s="11">
        <v>652062.93489999999</v>
      </c>
      <c r="E1334" s="11">
        <v>3267731.977</v>
      </c>
      <c r="F1334" s="11">
        <v>654231.25040000002</v>
      </c>
      <c r="G1334" s="11">
        <v>3267880.24</v>
      </c>
      <c r="H1334" s="11">
        <v>-1</v>
      </c>
      <c r="I1334" s="11">
        <v>-5</v>
      </c>
      <c r="J1334" s="11">
        <v>0.39700000000000002</v>
      </c>
      <c r="K1334" s="11">
        <v>2588.96</v>
      </c>
      <c r="L1334" s="11">
        <v>60</v>
      </c>
      <c r="M1334" s="11">
        <v>0.02</v>
      </c>
      <c r="N1334" s="11">
        <v>0</v>
      </c>
      <c r="O1334" s="11">
        <v>0</v>
      </c>
      <c r="P1334" s="11">
        <v>0</v>
      </c>
      <c r="Q1334" s="11">
        <v>50</v>
      </c>
      <c r="R1334" s="11">
        <v>0</v>
      </c>
      <c r="S1334" s="11">
        <v>0.18</v>
      </c>
      <c r="T1334" s="11">
        <v>1</v>
      </c>
      <c r="U1334" s="11" t="s">
        <v>676</v>
      </c>
      <c r="V1334" s="11" t="s">
        <v>79</v>
      </c>
      <c r="W1334" s="11" t="s">
        <v>79</v>
      </c>
      <c r="X1334" s="11" t="s">
        <v>79</v>
      </c>
    </row>
    <row r="1335" spans="1:24" x14ac:dyDescent="0.25">
      <c r="A1335" s="11">
        <v>1334</v>
      </c>
      <c r="B1335" s="11">
        <v>598</v>
      </c>
      <c r="C1335" s="11">
        <v>915</v>
      </c>
      <c r="D1335" s="11">
        <v>664188.32779999997</v>
      </c>
      <c r="E1335" s="11">
        <v>3270799.7250000001</v>
      </c>
      <c r="F1335" s="11">
        <v>661967.98490000004</v>
      </c>
      <c r="G1335" s="11">
        <v>3267606.1979999999</v>
      </c>
      <c r="H1335" s="11">
        <v>1</v>
      </c>
      <c r="I1335" s="11">
        <v>-4</v>
      </c>
      <c r="J1335" s="11">
        <v>0.64</v>
      </c>
      <c r="K1335" s="11">
        <v>5007</v>
      </c>
      <c r="L1335" s="11">
        <v>60</v>
      </c>
      <c r="M1335" s="11">
        <v>0.02</v>
      </c>
      <c r="N1335" s="11">
        <v>0</v>
      </c>
      <c r="O1335" s="11">
        <v>0</v>
      </c>
      <c r="P1335" s="11">
        <v>0</v>
      </c>
      <c r="Q1335" s="11">
        <v>50</v>
      </c>
      <c r="R1335" s="11">
        <v>0</v>
      </c>
      <c r="S1335" s="11">
        <v>0.18</v>
      </c>
      <c r="T1335" s="11">
        <v>1</v>
      </c>
      <c r="U1335" s="11" t="s">
        <v>676</v>
      </c>
      <c r="V1335" s="11" t="s">
        <v>79</v>
      </c>
      <c r="W1335" s="11" t="s">
        <v>79</v>
      </c>
      <c r="X1335" s="11" t="s">
        <v>79</v>
      </c>
    </row>
    <row r="1336" spans="1:24" x14ac:dyDescent="0.25">
      <c r="A1336" s="11">
        <v>1335</v>
      </c>
      <c r="B1336" s="11">
        <v>828</v>
      </c>
      <c r="C1336" s="11">
        <v>598</v>
      </c>
      <c r="D1336" s="11">
        <v>664143.32250000001</v>
      </c>
      <c r="E1336" s="11">
        <v>3269117.76</v>
      </c>
      <c r="F1336" s="11">
        <v>663913.33360000001</v>
      </c>
      <c r="G1336" s="11">
        <v>3269128.8560000001</v>
      </c>
      <c r="H1336" s="11">
        <v>-1</v>
      </c>
      <c r="I1336" s="11">
        <v>-0.6</v>
      </c>
      <c r="J1336" s="11">
        <v>0.48499999999999999</v>
      </c>
      <c r="K1336" s="11">
        <v>241.82</v>
      </c>
      <c r="L1336" s="11">
        <v>6</v>
      </c>
      <c r="M1336" s="11">
        <v>0.02</v>
      </c>
      <c r="N1336" s="11">
        <v>0</v>
      </c>
      <c r="O1336" s="11">
        <v>0</v>
      </c>
      <c r="P1336" s="11">
        <v>0</v>
      </c>
      <c r="Q1336" s="11">
        <v>50</v>
      </c>
      <c r="R1336" s="11">
        <v>0</v>
      </c>
      <c r="S1336" s="11">
        <v>0.18</v>
      </c>
      <c r="T1336" s="11">
        <v>1</v>
      </c>
      <c r="U1336" s="11" t="s">
        <v>676</v>
      </c>
      <c r="V1336" s="11" t="s">
        <v>79</v>
      </c>
      <c r="W1336" s="11" t="s">
        <v>79</v>
      </c>
      <c r="X1336" s="11" t="s">
        <v>79</v>
      </c>
    </row>
    <row r="1337" spans="1:24" x14ac:dyDescent="0.25">
      <c r="A1337" s="11">
        <v>1336</v>
      </c>
      <c r="B1337" s="11">
        <v>824</v>
      </c>
      <c r="C1337" s="11">
        <v>908</v>
      </c>
      <c r="D1337" s="11">
        <v>656408.69900000002</v>
      </c>
      <c r="E1337" s="11">
        <v>3266973.3560000001</v>
      </c>
      <c r="F1337" s="11">
        <v>656137.86360000004</v>
      </c>
      <c r="G1337" s="11">
        <v>3265733.909</v>
      </c>
      <c r="H1337" s="11">
        <v>1</v>
      </c>
      <c r="I1337" s="11">
        <v>-4</v>
      </c>
      <c r="J1337" s="11">
        <v>0.91700000000000004</v>
      </c>
      <c r="K1337" s="11">
        <v>1320.63</v>
      </c>
      <c r="L1337" s="11">
        <v>100</v>
      </c>
      <c r="M1337" s="11">
        <v>0.02</v>
      </c>
      <c r="N1337" s="11">
        <v>0</v>
      </c>
      <c r="O1337" s="11">
        <v>0</v>
      </c>
      <c r="P1337" s="11">
        <v>0</v>
      </c>
      <c r="Q1337" s="11">
        <v>50</v>
      </c>
      <c r="R1337" s="11">
        <v>0</v>
      </c>
      <c r="S1337" s="11">
        <v>0.18</v>
      </c>
      <c r="T1337" s="11">
        <v>1</v>
      </c>
      <c r="U1337" s="11" t="s">
        <v>676</v>
      </c>
      <c r="V1337" s="11" t="s">
        <v>79</v>
      </c>
      <c r="W1337" s="11" t="s">
        <v>79</v>
      </c>
      <c r="X1337" s="11" t="s">
        <v>79</v>
      </c>
    </row>
    <row r="1338" spans="1:24" x14ac:dyDescent="0.25">
      <c r="A1338" s="11">
        <v>1337</v>
      </c>
      <c r="B1338" s="11">
        <v>658</v>
      </c>
      <c r="C1338" s="11">
        <v>637</v>
      </c>
      <c r="D1338" s="11">
        <v>699456.42689999996</v>
      </c>
      <c r="E1338" s="11">
        <v>3271100.01</v>
      </c>
      <c r="F1338" s="11">
        <v>697882.46070000005</v>
      </c>
      <c r="G1338" s="11">
        <v>3270627.622</v>
      </c>
      <c r="H1338" s="11">
        <v>1</v>
      </c>
      <c r="I1338" s="11">
        <v>-0.6</v>
      </c>
      <c r="J1338" s="11">
        <v>0.52500000000000002</v>
      </c>
      <c r="K1338" s="11">
        <v>1778.41</v>
      </c>
      <c r="L1338" s="11">
        <v>45</v>
      </c>
      <c r="M1338" s="11">
        <v>0.02</v>
      </c>
      <c r="N1338" s="11">
        <v>0</v>
      </c>
      <c r="O1338" s="11">
        <v>0</v>
      </c>
      <c r="P1338" s="11">
        <v>0</v>
      </c>
      <c r="Q1338" s="11">
        <v>50</v>
      </c>
      <c r="R1338" s="11">
        <v>0</v>
      </c>
      <c r="S1338" s="11">
        <v>0.18</v>
      </c>
      <c r="T1338" s="11">
        <v>1</v>
      </c>
      <c r="U1338" s="11" t="s">
        <v>676</v>
      </c>
      <c r="V1338" s="11" t="s">
        <v>79</v>
      </c>
      <c r="W1338" s="11" t="s">
        <v>79</v>
      </c>
      <c r="X1338" s="11" t="s">
        <v>79</v>
      </c>
    </row>
    <row r="1339" spans="1:24" x14ac:dyDescent="0.25">
      <c r="A1339" s="11">
        <v>1338</v>
      </c>
      <c r="B1339" s="11">
        <v>658</v>
      </c>
      <c r="C1339" s="11">
        <v>637</v>
      </c>
      <c r="D1339" s="11">
        <v>698689.13370000001</v>
      </c>
      <c r="E1339" s="11">
        <v>3269980.82</v>
      </c>
      <c r="F1339" s="11">
        <v>698117.63249999995</v>
      </c>
      <c r="G1339" s="11">
        <v>3269062.7140000002</v>
      </c>
      <c r="H1339" s="11">
        <v>1</v>
      </c>
      <c r="I1339" s="11">
        <v>-0.6</v>
      </c>
      <c r="J1339" s="11">
        <v>0.52500000000000002</v>
      </c>
      <c r="K1339" s="11">
        <v>1082.97</v>
      </c>
      <c r="L1339" s="11">
        <v>60</v>
      </c>
      <c r="M1339" s="11">
        <v>0.02</v>
      </c>
      <c r="N1339" s="11">
        <v>0</v>
      </c>
      <c r="O1339" s="11">
        <v>0</v>
      </c>
      <c r="P1339" s="11">
        <v>0</v>
      </c>
      <c r="Q1339" s="11">
        <v>50</v>
      </c>
      <c r="R1339" s="11">
        <v>0</v>
      </c>
      <c r="S1339" s="11">
        <v>0.18</v>
      </c>
      <c r="T1339" s="11">
        <v>1</v>
      </c>
      <c r="U1339" s="11" t="s">
        <v>676</v>
      </c>
      <c r="V1339" s="11" t="s">
        <v>79</v>
      </c>
      <c r="W1339" s="11" t="s">
        <v>79</v>
      </c>
      <c r="X1339" s="11" t="s">
        <v>79</v>
      </c>
    </row>
    <row r="1340" spans="1:24" x14ac:dyDescent="0.25">
      <c r="A1340" s="11">
        <v>1339</v>
      </c>
      <c r="B1340" s="11">
        <v>658</v>
      </c>
      <c r="C1340" s="11">
        <v>657</v>
      </c>
      <c r="D1340" s="11">
        <v>700662.92929999996</v>
      </c>
      <c r="E1340" s="11">
        <v>3268235.889</v>
      </c>
      <c r="F1340" s="11">
        <v>699238.14520000003</v>
      </c>
      <c r="G1340" s="11">
        <v>3266258.125</v>
      </c>
      <c r="H1340" s="11">
        <v>-1</v>
      </c>
      <c r="I1340" s="11">
        <v>-0.6</v>
      </c>
      <c r="J1340" s="11">
        <v>0.52500000000000002</v>
      </c>
      <c r="K1340" s="11">
        <v>2604.35</v>
      </c>
      <c r="L1340" s="11">
        <v>45</v>
      </c>
      <c r="M1340" s="11">
        <v>0.02</v>
      </c>
      <c r="N1340" s="11">
        <v>0</v>
      </c>
      <c r="O1340" s="11">
        <v>0</v>
      </c>
      <c r="P1340" s="11">
        <v>0</v>
      </c>
      <c r="Q1340" s="11">
        <v>50</v>
      </c>
      <c r="R1340" s="11">
        <v>0</v>
      </c>
      <c r="S1340" s="11">
        <v>0.18</v>
      </c>
      <c r="T1340" s="11">
        <v>1</v>
      </c>
      <c r="U1340" s="11" t="s">
        <v>676</v>
      </c>
      <c r="V1340" s="11" t="s">
        <v>79</v>
      </c>
      <c r="W1340" s="11" t="s">
        <v>79</v>
      </c>
      <c r="X1340" s="11" t="s">
        <v>79</v>
      </c>
    </row>
    <row r="1341" spans="1:24" x14ac:dyDescent="0.25">
      <c r="A1341" s="11">
        <v>1340</v>
      </c>
      <c r="B1341" s="11">
        <v>658</v>
      </c>
      <c r="C1341" s="11">
        <v>806</v>
      </c>
      <c r="D1341" s="11">
        <v>703009.78819999995</v>
      </c>
      <c r="E1341" s="11">
        <v>3265513.3220000002</v>
      </c>
      <c r="F1341" s="11">
        <v>704113.10290000006</v>
      </c>
      <c r="G1341" s="11">
        <v>3263290.8169999998</v>
      </c>
      <c r="H1341" s="11">
        <v>1</v>
      </c>
      <c r="I1341" s="11">
        <v>-0.6</v>
      </c>
      <c r="J1341" s="11">
        <v>0.52500000000000002</v>
      </c>
      <c r="K1341" s="11">
        <v>2689.89</v>
      </c>
      <c r="L1341" s="11">
        <v>4</v>
      </c>
      <c r="M1341" s="11">
        <v>2.5000000000000001E-2</v>
      </c>
      <c r="N1341" s="11">
        <v>0</v>
      </c>
      <c r="O1341" s="11">
        <v>0</v>
      </c>
      <c r="P1341" s="11">
        <v>0</v>
      </c>
      <c r="Q1341" s="11">
        <v>50</v>
      </c>
      <c r="R1341" s="11">
        <v>0</v>
      </c>
      <c r="S1341" s="11">
        <v>0.18</v>
      </c>
      <c r="T1341" s="11">
        <v>1</v>
      </c>
      <c r="U1341" s="11" t="s">
        <v>676</v>
      </c>
      <c r="V1341" s="11" t="s">
        <v>79</v>
      </c>
      <c r="W1341" s="11" t="s">
        <v>79</v>
      </c>
      <c r="X1341" s="11" t="s">
        <v>79</v>
      </c>
    </row>
    <row r="1342" spans="1:24" x14ac:dyDescent="0.25">
      <c r="A1342" s="11">
        <v>1341</v>
      </c>
      <c r="B1342" s="11">
        <v>717</v>
      </c>
      <c r="C1342" s="11">
        <v>532</v>
      </c>
      <c r="D1342" s="11">
        <v>742078.31740000006</v>
      </c>
      <c r="E1342" s="11">
        <v>3266461.915</v>
      </c>
      <c r="F1342" s="11">
        <v>745668.38970000006</v>
      </c>
      <c r="G1342" s="11">
        <v>3264391.2149999999</v>
      </c>
      <c r="H1342" s="11">
        <v>1</v>
      </c>
      <c r="I1342" s="11">
        <v>-1</v>
      </c>
      <c r="J1342" s="11">
        <v>0.48799999999999999</v>
      </c>
      <c r="K1342" s="11">
        <v>4146.18</v>
      </c>
      <c r="L1342" s="11">
        <v>35</v>
      </c>
      <c r="M1342" s="11">
        <v>0.02</v>
      </c>
      <c r="N1342" s="11">
        <v>0</v>
      </c>
      <c r="O1342" s="11">
        <v>0</v>
      </c>
      <c r="P1342" s="11">
        <v>0</v>
      </c>
      <c r="Q1342" s="11">
        <v>10</v>
      </c>
      <c r="R1342" s="11">
        <v>0</v>
      </c>
      <c r="S1342" s="11">
        <v>0.18</v>
      </c>
      <c r="T1342" s="11">
        <v>1</v>
      </c>
      <c r="U1342" s="11" t="s">
        <v>676</v>
      </c>
      <c r="V1342" s="11" t="s">
        <v>79</v>
      </c>
      <c r="W1342" s="11" t="s">
        <v>79</v>
      </c>
      <c r="X1342" s="11" t="s">
        <v>79</v>
      </c>
    </row>
    <row r="1343" spans="1:24" x14ac:dyDescent="0.25">
      <c r="A1343" s="11">
        <v>1342</v>
      </c>
      <c r="B1343" s="11">
        <v>532</v>
      </c>
      <c r="C1343" s="11">
        <v>711</v>
      </c>
      <c r="D1343" s="11">
        <v>746317.44689999998</v>
      </c>
      <c r="E1343" s="11">
        <v>3263909.0109999999</v>
      </c>
      <c r="F1343" s="11">
        <v>744260.30740000005</v>
      </c>
      <c r="G1343" s="11">
        <v>3262374.4249999998</v>
      </c>
      <c r="H1343" s="11">
        <v>1</v>
      </c>
      <c r="I1343" s="11">
        <v>-1</v>
      </c>
      <c r="J1343" s="11">
        <v>0.51</v>
      </c>
      <c r="K1343" s="11">
        <v>2566.5700000000002</v>
      </c>
      <c r="L1343" s="11">
        <v>30</v>
      </c>
      <c r="M1343" s="11">
        <v>0.02</v>
      </c>
      <c r="N1343" s="11">
        <v>0</v>
      </c>
      <c r="O1343" s="11">
        <v>0</v>
      </c>
      <c r="P1343" s="11">
        <v>0</v>
      </c>
      <c r="Q1343" s="11">
        <v>10</v>
      </c>
      <c r="R1343" s="11">
        <v>0</v>
      </c>
      <c r="S1343" s="11">
        <v>0.18</v>
      </c>
      <c r="T1343" s="11">
        <v>1</v>
      </c>
      <c r="U1343" s="11" t="s">
        <v>676</v>
      </c>
      <c r="V1343" s="11" t="s">
        <v>79</v>
      </c>
      <c r="W1343" s="11" t="s">
        <v>79</v>
      </c>
      <c r="X1343" s="11" t="s">
        <v>79</v>
      </c>
    </row>
    <row r="1344" spans="1:24" x14ac:dyDescent="0.25">
      <c r="A1344" s="11">
        <v>1343</v>
      </c>
      <c r="B1344" s="11">
        <v>532</v>
      </c>
      <c r="C1344" s="11">
        <v>712</v>
      </c>
      <c r="D1344" s="11">
        <v>746322.69449999998</v>
      </c>
      <c r="E1344" s="11">
        <v>3263845.07</v>
      </c>
      <c r="F1344" s="11">
        <v>746191.72549999994</v>
      </c>
      <c r="G1344" s="11">
        <v>3263704.841</v>
      </c>
      <c r="H1344" s="11">
        <v>-3</v>
      </c>
      <c r="I1344" s="11">
        <v>-1</v>
      </c>
      <c r="J1344" s="11">
        <v>-9999</v>
      </c>
      <c r="K1344" s="11">
        <v>191.88</v>
      </c>
      <c r="L1344" s="11">
        <v>10</v>
      </c>
      <c r="M1344" s="11">
        <v>0.02</v>
      </c>
      <c r="N1344" s="11">
        <v>0</v>
      </c>
      <c r="O1344" s="11">
        <v>0</v>
      </c>
      <c r="P1344" s="11">
        <v>0</v>
      </c>
      <c r="Q1344" s="11">
        <v>50</v>
      </c>
      <c r="R1344" s="11">
        <v>0</v>
      </c>
      <c r="S1344" s="11">
        <v>0</v>
      </c>
      <c r="T1344" s="11">
        <v>1</v>
      </c>
      <c r="U1344" s="11" t="s">
        <v>676</v>
      </c>
      <c r="V1344" s="11" t="s">
        <v>79</v>
      </c>
      <c r="W1344" s="11" t="s">
        <v>79</v>
      </c>
      <c r="X1344" s="11" t="s">
        <v>79</v>
      </c>
    </row>
    <row r="1345" spans="1:24" x14ac:dyDescent="0.25">
      <c r="A1345" s="11">
        <v>1344</v>
      </c>
      <c r="B1345" s="11">
        <v>859</v>
      </c>
      <c r="C1345" s="11">
        <v>532</v>
      </c>
      <c r="D1345" s="11">
        <v>748651.37580000004</v>
      </c>
      <c r="E1345" s="11">
        <v>3263042.7009999999</v>
      </c>
      <c r="F1345" s="11">
        <v>748347.28060000006</v>
      </c>
      <c r="G1345" s="11">
        <v>3263131.6009999998</v>
      </c>
      <c r="H1345" s="11">
        <v>-3</v>
      </c>
      <c r="I1345" s="11">
        <v>-1</v>
      </c>
      <c r="J1345" s="11">
        <v>-9999</v>
      </c>
      <c r="K1345" s="11">
        <v>316.82</v>
      </c>
      <c r="L1345" s="11">
        <v>15</v>
      </c>
      <c r="M1345" s="11">
        <v>0.02</v>
      </c>
      <c r="N1345" s="11">
        <v>0</v>
      </c>
      <c r="O1345" s="11">
        <v>0</v>
      </c>
      <c r="P1345" s="11">
        <v>0</v>
      </c>
      <c r="Q1345" s="11">
        <v>50</v>
      </c>
      <c r="R1345" s="11">
        <v>0</v>
      </c>
      <c r="S1345" s="11">
        <v>0</v>
      </c>
      <c r="T1345" s="11">
        <v>1</v>
      </c>
      <c r="U1345" s="11" t="s">
        <v>676</v>
      </c>
      <c r="V1345" s="11" t="s">
        <v>79</v>
      </c>
      <c r="W1345" s="11" t="s">
        <v>79</v>
      </c>
      <c r="X1345" s="11" t="s">
        <v>79</v>
      </c>
    </row>
    <row r="1346" spans="1:24" x14ac:dyDescent="0.25">
      <c r="A1346" s="11">
        <v>1345</v>
      </c>
      <c r="B1346" s="11">
        <v>980</v>
      </c>
      <c r="C1346" s="11">
        <v>532</v>
      </c>
      <c r="D1346" s="11">
        <v>750300.56460000004</v>
      </c>
      <c r="E1346" s="11">
        <v>3266764.4330000002</v>
      </c>
      <c r="F1346" s="11">
        <v>747458.69979999994</v>
      </c>
      <c r="G1346" s="11">
        <v>3264756.986</v>
      </c>
      <c r="H1346" s="11">
        <v>11</v>
      </c>
      <c r="I1346" s="11">
        <v>-1</v>
      </c>
      <c r="J1346" s="11">
        <v>0.44</v>
      </c>
      <c r="K1346" s="11">
        <v>3489.74</v>
      </c>
      <c r="L1346" s="11">
        <v>40</v>
      </c>
      <c r="M1346" s="11">
        <v>0.02</v>
      </c>
      <c r="N1346" s="11">
        <v>0</v>
      </c>
      <c r="O1346" s="11">
        <v>0</v>
      </c>
      <c r="P1346" s="11">
        <v>0</v>
      </c>
      <c r="Q1346" s="11">
        <v>10</v>
      </c>
      <c r="R1346" s="11">
        <v>0</v>
      </c>
      <c r="S1346" s="11">
        <v>0.18</v>
      </c>
      <c r="T1346" s="11">
        <v>1</v>
      </c>
      <c r="U1346" s="11" t="s">
        <v>676</v>
      </c>
      <c r="V1346" s="11" t="s">
        <v>79</v>
      </c>
      <c r="W1346" s="11" t="s">
        <v>79</v>
      </c>
      <c r="X1346" s="11" t="s">
        <v>79</v>
      </c>
    </row>
    <row r="1347" spans="1:24" x14ac:dyDescent="0.25">
      <c r="A1347" s="11">
        <v>1346</v>
      </c>
      <c r="B1347" s="11">
        <v>980</v>
      </c>
      <c r="C1347" s="11">
        <v>532</v>
      </c>
      <c r="D1347" s="11">
        <v>750897.76210000005</v>
      </c>
      <c r="E1347" s="11">
        <v>3268278.53</v>
      </c>
      <c r="F1347" s="11">
        <v>749441.89049999998</v>
      </c>
      <c r="G1347" s="11">
        <v>3268570.0320000001</v>
      </c>
      <c r="H1347" s="11">
        <v>-3</v>
      </c>
      <c r="I1347" s="11">
        <v>-0.6</v>
      </c>
      <c r="J1347" s="11">
        <v>-9999</v>
      </c>
      <c r="K1347" s="11">
        <v>1484.77</v>
      </c>
      <c r="L1347" s="11">
        <v>10</v>
      </c>
      <c r="M1347" s="11">
        <v>2.5000000000000001E-2</v>
      </c>
      <c r="N1347" s="11">
        <v>0</v>
      </c>
      <c r="O1347" s="11">
        <v>0</v>
      </c>
      <c r="P1347" s="11">
        <v>0</v>
      </c>
      <c r="Q1347" s="11">
        <v>50</v>
      </c>
      <c r="R1347" s="11">
        <v>0</v>
      </c>
      <c r="S1347" s="11">
        <v>0</v>
      </c>
      <c r="T1347" s="11">
        <v>1</v>
      </c>
      <c r="U1347" s="11" t="s">
        <v>676</v>
      </c>
      <c r="V1347" s="11" t="s">
        <v>79</v>
      </c>
      <c r="W1347" s="11" t="s">
        <v>79</v>
      </c>
      <c r="X1347" s="11" t="s">
        <v>79</v>
      </c>
    </row>
    <row r="1348" spans="1:24" x14ac:dyDescent="0.25">
      <c r="A1348" s="11">
        <v>1347</v>
      </c>
      <c r="B1348" s="11">
        <v>980</v>
      </c>
      <c r="C1348" s="11">
        <v>532</v>
      </c>
      <c r="D1348" s="11">
        <v>751737.02280000004</v>
      </c>
      <c r="E1348" s="11">
        <v>3269552.4959999998</v>
      </c>
      <c r="F1348" s="11">
        <v>749545.58909999998</v>
      </c>
      <c r="G1348" s="11">
        <v>3269479.4709999999</v>
      </c>
      <c r="H1348" s="11">
        <v>1</v>
      </c>
      <c r="I1348" s="11">
        <v>-0.6</v>
      </c>
      <c r="J1348" s="11">
        <v>0.44</v>
      </c>
      <c r="K1348" s="11">
        <v>2192.65</v>
      </c>
      <c r="L1348" s="11">
        <v>10</v>
      </c>
      <c r="M1348" s="11">
        <v>2.5000000000000001E-2</v>
      </c>
      <c r="N1348" s="11">
        <v>0</v>
      </c>
      <c r="O1348" s="11">
        <v>0</v>
      </c>
      <c r="P1348" s="11">
        <v>0</v>
      </c>
      <c r="Q1348" s="11">
        <v>10</v>
      </c>
      <c r="R1348" s="11">
        <v>0</v>
      </c>
      <c r="S1348" s="11">
        <v>0.18</v>
      </c>
      <c r="T1348" s="11">
        <v>1</v>
      </c>
      <c r="U1348" s="11" t="s">
        <v>676</v>
      </c>
      <c r="V1348" s="11" t="s">
        <v>79</v>
      </c>
      <c r="W1348" s="11" t="s">
        <v>79</v>
      </c>
      <c r="X1348" s="11" t="s">
        <v>79</v>
      </c>
    </row>
    <row r="1349" spans="1:24" x14ac:dyDescent="0.25">
      <c r="A1349" s="11">
        <v>1348</v>
      </c>
      <c r="B1349" s="11">
        <v>870</v>
      </c>
      <c r="C1349" s="11">
        <v>601</v>
      </c>
      <c r="D1349" s="11">
        <v>651274.74529999995</v>
      </c>
      <c r="E1349" s="11">
        <v>3268671.6490000002</v>
      </c>
      <c r="F1349" s="11">
        <v>649590.1398</v>
      </c>
      <c r="G1349" s="11">
        <v>3267824.4870000002</v>
      </c>
      <c r="H1349" s="11">
        <v>1</v>
      </c>
      <c r="I1349" s="11">
        <v>-2</v>
      </c>
      <c r="J1349" s="11">
        <v>0.39700000000000002</v>
      </c>
      <c r="K1349" s="11">
        <v>1885.62</v>
      </c>
      <c r="L1349" s="11">
        <v>250</v>
      </c>
      <c r="M1349" s="11">
        <v>0.02</v>
      </c>
      <c r="N1349" s="11">
        <v>0</v>
      </c>
      <c r="O1349" s="11">
        <v>0</v>
      </c>
      <c r="P1349" s="11">
        <v>0</v>
      </c>
      <c r="Q1349" s="11">
        <v>50</v>
      </c>
      <c r="R1349" s="11">
        <v>0</v>
      </c>
      <c r="S1349" s="11">
        <v>0.18</v>
      </c>
      <c r="T1349" s="11">
        <v>1</v>
      </c>
      <c r="U1349" s="11" t="s">
        <v>676</v>
      </c>
      <c r="V1349" s="11" t="s">
        <v>79</v>
      </c>
      <c r="W1349" s="11" t="s">
        <v>79</v>
      </c>
      <c r="X1349" s="11" t="s">
        <v>79</v>
      </c>
    </row>
    <row r="1350" spans="1:24" x14ac:dyDescent="0.25">
      <c r="A1350" s="11">
        <v>1349</v>
      </c>
      <c r="B1350" s="11">
        <v>870</v>
      </c>
      <c r="C1350" s="11">
        <v>601</v>
      </c>
      <c r="D1350" s="11">
        <v>651109.04969999997</v>
      </c>
      <c r="E1350" s="11">
        <v>3268664.0419999999</v>
      </c>
      <c r="F1350" s="11">
        <v>649049.26430000004</v>
      </c>
      <c r="G1350" s="11">
        <v>3269295.0750000002</v>
      </c>
      <c r="H1350" s="11">
        <v>1</v>
      </c>
      <c r="I1350" s="11">
        <v>-2</v>
      </c>
      <c r="J1350" s="11">
        <v>0.39700000000000002</v>
      </c>
      <c r="K1350" s="11">
        <v>2287.0300000000002</v>
      </c>
      <c r="L1350" s="11">
        <v>30</v>
      </c>
      <c r="M1350" s="11">
        <v>0.02</v>
      </c>
      <c r="N1350" s="11">
        <v>0</v>
      </c>
      <c r="O1350" s="11">
        <v>0</v>
      </c>
      <c r="P1350" s="11">
        <v>0</v>
      </c>
      <c r="Q1350" s="11">
        <v>50</v>
      </c>
      <c r="R1350" s="11">
        <v>0</v>
      </c>
      <c r="S1350" s="11">
        <v>0.18</v>
      </c>
      <c r="T1350" s="11">
        <v>1</v>
      </c>
      <c r="U1350" s="11" t="s">
        <v>676</v>
      </c>
      <c r="V1350" s="11" t="s">
        <v>79</v>
      </c>
      <c r="W1350" s="11" t="s">
        <v>79</v>
      </c>
      <c r="X1350" s="11" t="s">
        <v>79</v>
      </c>
    </row>
    <row r="1351" spans="1:24" x14ac:dyDescent="0.25">
      <c r="A1351" s="11">
        <v>1350</v>
      </c>
      <c r="B1351" s="11">
        <v>884</v>
      </c>
      <c r="C1351" s="11">
        <v>871</v>
      </c>
      <c r="D1351" s="11">
        <v>652255.14339999994</v>
      </c>
      <c r="E1351" s="11">
        <v>3269143.3810000001</v>
      </c>
      <c r="F1351" s="11">
        <v>651590.39379999996</v>
      </c>
      <c r="G1351" s="11">
        <v>3266649.7340000002</v>
      </c>
      <c r="H1351" s="11">
        <v>-1</v>
      </c>
      <c r="I1351" s="11">
        <v>-6</v>
      </c>
      <c r="J1351" s="11">
        <v>0.39700000000000002</v>
      </c>
      <c r="K1351" s="11">
        <v>1660.91</v>
      </c>
      <c r="L1351" s="11">
        <v>400</v>
      </c>
      <c r="M1351" s="11">
        <v>1.7999999999999999E-2</v>
      </c>
      <c r="N1351" s="11">
        <v>0</v>
      </c>
      <c r="O1351" s="11">
        <v>0</v>
      </c>
      <c r="P1351" s="11">
        <v>0</v>
      </c>
      <c r="Q1351" s="11">
        <v>50</v>
      </c>
      <c r="R1351" s="11">
        <v>0</v>
      </c>
      <c r="S1351" s="11">
        <v>0.18</v>
      </c>
      <c r="T1351" s="11">
        <v>1</v>
      </c>
      <c r="U1351" s="11" t="s">
        <v>676</v>
      </c>
      <c r="V1351" s="11" t="s">
        <v>79</v>
      </c>
      <c r="W1351" s="11" t="s">
        <v>79</v>
      </c>
      <c r="X1351" s="11" t="s">
        <v>79</v>
      </c>
    </row>
    <row r="1352" spans="1:24" x14ac:dyDescent="0.25">
      <c r="A1352" s="11">
        <v>1351</v>
      </c>
      <c r="B1352" s="11">
        <v>555</v>
      </c>
      <c r="C1352" s="11">
        <v>851</v>
      </c>
      <c r="D1352" s="11">
        <v>632580.10600000003</v>
      </c>
      <c r="E1352" s="11">
        <v>3255417.821</v>
      </c>
      <c r="F1352" s="11">
        <v>625223.92819999997</v>
      </c>
      <c r="G1352" s="11">
        <v>3268346.8139999998</v>
      </c>
      <c r="H1352" s="11">
        <v>1</v>
      </c>
      <c r="I1352" s="11">
        <v>-2</v>
      </c>
      <c r="J1352" s="11">
        <v>0</v>
      </c>
      <c r="K1352" s="11">
        <v>14875.22</v>
      </c>
      <c r="L1352" s="11">
        <v>12849</v>
      </c>
      <c r="M1352" s="11">
        <v>0.02</v>
      </c>
      <c r="N1352" s="11">
        <v>0</v>
      </c>
      <c r="O1352" s="11">
        <v>0</v>
      </c>
      <c r="P1352" s="11">
        <v>0</v>
      </c>
      <c r="Q1352" s="11">
        <v>200</v>
      </c>
      <c r="R1352" s="11">
        <v>0</v>
      </c>
      <c r="S1352" s="11">
        <v>0.18</v>
      </c>
      <c r="T1352" s="11">
        <v>0.56000000000000005</v>
      </c>
      <c r="U1352" s="11" t="s">
        <v>676</v>
      </c>
      <c r="V1352" s="11" t="s">
        <v>79</v>
      </c>
      <c r="W1352" s="11" t="s">
        <v>79</v>
      </c>
      <c r="X1352" s="11" t="s">
        <v>79</v>
      </c>
    </row>
    <row r="1353" spans="1:24" x14ac:dyDescent="0.25">
      <c r="A1353" s="11">
        <v>1352</v>
      </c>
      <c r="B1353" s="11">
        <v>851</v>
      </c>
      <c r="C1353" s="11">
        <v>957</v>
      </c>
      <c r="D1353" s="11">
        <v>619914.92579999997</v>
      </c>
      <c r="E1353" s="11">
        <v>3266914.3859999999</v>
      </c>
      <c r="F1353" s="11">
        <v>619497.2415</v>
      </c>
      <c r="G1353" s="11">
        <v>3268631.8059999999</v>
      </c>
      <c r="H1353" s="11">
        <v>1</v>
      </c>
      <c r="I1353" s="11">
        <v>-1.5</v>
      </c>
      <c r="J1353" s="11">
        <v>0.495</v>
      </c>
      <c r="K1353" s="11">
        <v>3312.67</v>
      </c>
      <c r="L1353" s="11">
        <v>80</v>
      </c>
      <c r="M1353" s="11">
        <v>0.02</v>
      </c>
      <c r="N1353" s="11">
        <v>0</v>
      </c>
      <c r="O1353" s="11">
        <v>0</v>
      </c>
      <c r="P1353" s="11">
        <v>0</v>
      </c>
      <c r="Q1353" s="11">
        <v>50</v>
      </c>
      <c r="R1353" s="11">
        <v>0</v>
      </c>
      <c r="S1353" s="11">
        <v>0.18</v>
      </c>
      <c r="T1353" s="11">
        <v>1</v>
      </c>
      <c r="U1353" s="11" t="s">
        <v>676</v>
      </c>
      <c r="V1353" s="11" t="s">
        <v>79</v>
      </c>
      <c r="W1353" s="11" t="s">
        <v>79</v>
      </c>
      <c r="X1353" s="11" t="s">
        <v>79</v>
      </c>
    </row>
    <row r="1354" spans="1:24" x14ac:dyDescent="0.25">
      <c r="A1354" s="11">
        <v>1353</v>
      </c>
      <c r="B1354" s="11">
        <v>851</v>
      </c>
      <c r="C1354" s="11">
        <v>850</v>
      </c>
      <c r="D1354" s="11">
        <v>618989.24040000001</v>
      </c>
      <c r="E1354" s="11">
        <v>3264440.0040000002</v>
      </c>
      <c r="F1354" s="11">
        <v>615886.84880000004</v>
      </c>
      <c r="G1354" s="11">
        <v>3264837.0950000002</v>
      </c>
      <c r="H1354" s="11">
        <v>1</v>
      </c>
      <c r="I1354" s="11">
        <v>-1</v>
      </c>
      <c r="J1354" s="11">
        <v>0.495</v>
      </c>
      <c r="K1354" s="11">
        <v>9679.06</v>
      </c>
      <c r="L1354" s="11">
        <v>30</v>
      </c>
      <c r="M1354" s="11">
        <v>0.02</v>
      </c>
      <c r="N1354" s="11">
        <v>0</v>
      </c>
      <c r="O1354" s="11">
        <v>0</v>
      </c>
      <c r="P1354" s="11">
        <v>0</v>
      </c>
      <c r="Q1354" s="11">
        <v>50</v>
      </c>
      <c r="R1354" s="11">
        <v>0</v>
      </c>
      <c r="S1354" s="11">
        <v>0.18</v>
      </c>
      <c r="T1354" s="11">
        <v>1</v>
      </c>
      <c r="U1354" s="11" t="s">
        <v>676</v>
      </c>
      <c r="V1354" s="11" t="s">
        <v>79</v>
      </c>
      <c r="W1354" s="11" t="s">
        <v>79</v>
      </c>
      <c r="X1354" s="11" t="s">
        <v>79</v>
      </c>
    </row>
    <row r="1355" spans="1:24" x14ac:dyDescent="0.25">
      <c r="A1355" s="11">
        <v>1354</v>
      </c>
      <c r="B1355" s="11">
        <v>627</v>
      </c>
      <c r="C1355" s="11">
        <v>828</v>
      </c>
      <c r="D1355" s="11">
        <v>665140.05909999995</v>
      </c>
      <c r="E1355" s="11">
        <v>3268504.477</v>
      </c>
      <c r="F1355" s="11">
        <v>664143.32250000001</v>
      </c>
      <c r="G1355" s="11">
        <v>3269117.76</v>
      </c>
      <c r="H1355" s="11">
        <v>-1</v>
      </c>
      <c r="I1355" s="11">
        <v>-0.6</v>
      </c>
      <c r="J1355" s="11">
        <v>0.49</v>
      </c>
      <c r="K1355" s="11">
        <v>1246.6199999999999</v>
      </c>
      <c r="L1355" s="11">
        <v>6</v>
      </c>
      <c r="M1355" s="11">
        <v>0.02</v>
      </c>
      <c r="N1355" s="11">
        <v>0</v>
      </c>
      <c r="O1355" s="11">
        <v>0</v>
      </c>
      <c r="P1355" s="11">
        <v>0</v>
      </c>
      <c r="Q1355" s="11">
        <v>50</v>
      </c>
      <c r="R1355" s="11">
        <v>0</v>
      </c>
      <c r="S1355" s="11">
        <v>0.18</v>
      </c>
      <c r="T1355" s="11">
        <v>1</v>
      </c>
      <c r="U1355" s="11" t="s">
        <v>676</v>
      </c>
      <c r="V1355" s="11" t="s">
        <v>79</v>
      </c>
      <c r="W1355" s="11" t="s">
        <v>79</v>
      </c>
      <c r="X1355" s="11" t="s">
        <v>79</v>
      </c>
    </row>
    <row r="1356" spans="1:24" x14ac:dyDescent="0.25">
      <c r="A1356" s="11">
        <v>1355</v>
      </c>
      <c r="B1356" s="11">
        <v>627</v>
      </c>
      <c r="C1356" s="11">
        <v>620</v>
      </c>
      <c r="D1356" s="11">
        <v>664599.51309999998</v>
      </c>
      <c r="E1356" s="11">
        <v>3265769.15</v>
      </c>
      <c r="F1356" s="11">
        <v>662418.47380000004</v>
      </c>
      <c r="G1356" s="11">
        <v>3265630.2030000002</v>
      </c>
      <c r="H1356" s="11">
        <v>1</v>
      </c>
      <c r="I1356" s="11">
        <v>-2</v>
      </c>
      <c r="J1356" s="11">
        <v>0.49</v>
      </c>
      <c r="K1356" s="11">
        <v>2421.11</v>
      </c>
      <c r="L1356" s="11">
        <v>40</v>
      </c>
      <c r="M1356" s="11">
        <v>0.02</v>
      </c>
      <c r="N1356" s="11">
        <v>0</v>
      </c>
      <c r="O1356" s="11">
        <v>0</v>
      </c>
      <c r="P1356" s="11">
        <v>0</v>
      </c>
      <c r="Q1356" s="11">
        <v>50</v>
      </c>
      <c r="R1356" s="11">
        <v>0</v>
      </c>
      <c r="S1356" s="11">
        <v>0.18</v>
      </c>
      <c r="T1356" s="11">
        <v>1</v>
      </c>
      <c r="U1356" s="11" t="s">
        <v>676</v>
      </c>
      <c r="V1356" s="11" t="s">
        <v>79</v>
      </c>
      <c r="W1356" s="11" t="s">
        <v>79</v>
      </c>
      <c r="X1356" s="11" t="s">
        <v>79</v>
      </c>
    </row>
    <row r="1357" spans="1:24" x14ac:dyDescent="0.25">
      <c r="A1357" s="11">
        <v>1356</v>
      </c>
      <c r="B1357" s="11">
        <v>627</v>
      </c>
      <c r="C1357" s="11">
        <v>607</v>
      </c>
      <c r="D1357" s="11">
        <v>664599.51309999998</v>
      </c>
      <c r="E1357" s="11">
        <v>3265769.15</v>
      </c>
      <c r="F1357" s="11">
        <v>665460.78870000003</v>
      </c>
      <c r="G1357" s="11">
        <v>3264984.9350000001</v>
      </c>
      <c r="H1357" s="11">
        <v>1</v>
      </c>
      <c r="I1357" s="11">
        <v>-2</v>
      </c>
      <c r="J1357" s="11">
        <v>0.34399999999999997</v>
      </c>
      <c r="K1357" s="11">
        <v>1248.33</v>
      </c>
      <c r="L1357" s="11">
        <v>30</v>
      </c>
      <c r="M1357" s="11">
        <v>0.02</v>
      </c>
      <c r="N1357" s="11">
        <v>0</v>
      </c>
      <c r="O1357" s="11">
        <v>0</v>
      </c>
      <c r="P1357" s="11">
        <v>0</v>
      </c>
      <c r="Q1357" s="11">
        <v>50</v>
      </c>
      <c r="R1357" s="11">
        <v>0</v>
      </c>
      <c r="S1357" s="11">
        <v>0.18</v>
      </c>
      <c r="T1357" s="11">
        <v>1</v>
      </c>
      <c r="U1357" s="11" t="s">
        <v>676</v>
      </c>
      <c r="V1357" s="11" t="s">
        <v>79</v>
      </c>
      <c r="W1357" s="11" t="s">
        <v>79</v>
      </c>
      <c r="X1357" s="11" t="s">
        <v>79</v>
      </c>
    </row>
    <row r="1358" spans="1:24" x14ac:dyDescent="0.25">
      <c r="A1358" s="11">
        <v>1357</v>
      </c>
      <c r="B1358" s="11">
        <v>601</v>
      </c>
      <c r="C1358" s="11">
        <v>869</v>
      </c>
      <c r="D1358" s="11">
        <v>649590.1398</v>
      </c>
      <c r="E1358" s="11">
        <v>3267824.4870000002</v>
      </c>
      <c r="F1358" s="11">
        <v>647723.63670000003</v>
      </c>
      <c r="G1358" s="11">
        <v>3267403.3620000002</v>
      </c>
      <c r="H1358" s="11">
        <v>1</v>
      </c>
      <c r="I1358" s="11">
        <v>-2</v>
      </c>
      <c r="J1358" s="11">
        <v>0.21099999999999999</v>
      </c>
      <c r="K1358" s="11">
        <v>1913.42</v>
      </c>
      <c r="L1358" s="11">
        <v>340</v>
      </c>
      <c r="M1358" s="11">
        <v>0.02</v>
      </c>
      <c r="N1358" s="11">
        <v>0</v>
      </c>
      <c r="O1358" s="11">
        <v>0</v>
      </c>
      <c r="P1358" s="11">
        <v>0</v>
      </c>
      <c r="Q1358" s="11">
        <v>50</v>
      </c>
      <c r="R1358" s="11">
        <v>0</v>
      </c>
      <c r="S1358" s="11">
        <v>0.18</v>
      </c>
      <c r="T1358" s="11">
        <v>1</v>
      </c>
      <c r="U1358" s="11" t="s">
        <v>676</v>
      </c>
      <c r="V1358" s="11" t="s">
        <v>79</v>
      </c>
      <c r="W1358" s="11" t="s">
        <v>79</v>
      </c>
      <c r="X1358" s="11" t="s">
        <v>79</v>
      </c>
    </row>
    <row r="1359" spans="1:24" x14ac:dyDescent="0.25">
      <c r="A1359" s="11">
        <v>1358</v>
      </c>
      <c r="B1359" s="11">
        <v>601</v>
      </c>
      <c r="C1359" s="11">
        <v>869</v>
      </c>
      <c r="D1359" s="11">
        <v>649049.26430000004</v>
      </c>
      <c r="E1359" s="11">
        <v>3269295.0750000002</v>
      </c>
      <c r="F1359" s="11">
        <v>646755.25970000005</v>
      </c>
      <c r="G1359" s="11">
        <v>3268556.9479999999</v>
      </c>
      <c r="H1359" s="11">
        <v>1</v>
      </c>
      <c r="I1359" s="11">
        <v>-1</v>
      </c>
      <c r="J1359" s="11">
        <v>0.21099999999999999</v>
      </c>
      <c r="K1359" s="11">
        <v>2463.89</v>
      </c>
      <c r="L1359" s="11">
        <v>25</v>
      </c>
      <c r="M1359" s="11">
        <v>0.02</v>
      </c>
      <c r="N1359" s="11">
        <v>0</v>
      </c>
      <c r="O1359" s="11">
        <v>0</v>
      </c>
      <c r="P1359" s="11">
        <v>0</v>
      </c>
      <c r="Q1359" s="11">
        <v>50</v>
      </c>
      <c r="R1359" s="11">
        <v>0</v>
      </c>
      <c r="S1359" s="11">
        <v>0.18</v>
      </c>
      <c r="T1359" s="11">
        <v>1</v>
      </c>
      <c r="U1359" s="11" t="s">
        <v>676</v>
      </c>
      <c r="V1359" s="11" t="s">
        <v>79</v>
      </c>
      <c r="W1359" s="11" t="s">
        <v>79</v>
      </c>
      <c r="X1359" s="11" t="s">
        <v>79</v>
      </c>
    </row>
    <row r="1360" spans="1:24" x14ac:dyDescent="0.25">
      <c r="A1360" s="11">
        <v>1359</v>
      </c>
      <c r="B1360" s="11">
        <v>871</v>
      </c>
      <c r="C1360" s="11">
        <v>601</v>
      </c>
      <c r="D1360" s="11">
        <v>650875.05090000003</v>
      </c>
      <c r="E1360" s="11">
        <v>3266732.642</v>
      </c>
      <c r="F1360" s="11">
        <v>649590.1398</v>
      </c>
      <c r="G1360" s="11">
        <v>3267824.4870000002</v>
      </c>
      <c r="H1360" s="11">
        <v>1</v>
      </c>
      <c r="I1360" s="11">
        <v>-1.5</v>
      </c>
      <c r="J1360" s="11">
        <v>0.26900000000000002</v>
      </c>
      <c r="K1360" s="11">
        <v>1726.89</v>
      </c>
      <c r="L1360" s="11">
        <v>70</v>
      </c>
      <c r="M1360" s="11">
        <v>0.02</v>
      </c>
      <c r="N1360" s="11">
        <v>0</v>
      </c>
      <c r="O1360" s="11">
        <v>0</v>
      </c>
      <c r="P1360" s="11">
        <v>0</v>
      </c>
      <c r="Q1360" s="11">
        <v>50</v>
      </c>
      <c r="R1360" s="11">
        <v>0</v>
      </c>
      <c r="S1360" s="11">
        <v>0.18</v>
      </c>
      <c r="T1360" s="11">
        <v>1</v>
      </c>
      <c r="U1360" s="11" t="s">
        <v>676</v>
      </c>
      <c r="V1360" s="11" t="s">
        <v>79</v>
      </c>
      <c r="W1360" s="11" t="s">
        <v>79</v>
      </c>
      <c r="X1360" s="11" t="s">
        <v>79</v>
      </c>
    </row>
    <row r="1361" spans="1:24" x14ac:dyDescent="0.25">
      <c r="A1361" s="11">
        <v>1360</v>
      </c>
      <c r="B1361" s="11">
        <v>718</v>
      </c>
      <c r="C1361" s="11">
        <v>537</v>
      </c>
      <c r="D1361" s="11">
        <v>736518.67390000005</v>
      </c>
      <c r="E1361" s="11">
        <v>3267458.7540000002</v>
      </c>
      <c r="F1361" s="11">
        <v>738669.52020000003</v>
      </c>
      <c r="G1361" s="11">
        <v>3263993.8080000002</v>
      </c>
      <c r="H1361" s="11">
        <v>1</v>
      </c>
      <c r="I1361" s="11">
        <v>-1</v>
      </c>
      <c r="J1361" s="11">
        <v>0.27</v>
      </c>
      <c r="K1361" s="11">
        <v>4920.55</v>
      </c>
      <c r="L1361" s="11">
        <v>10</v>
      </c>
      <c r="M1361" s="11">
        <v>0.02</v>
      </c>
      <c r="N1361" s="11">
        <v>0</v>
      </c>
      <c r="O1361" s="11">
        <v>0</v>
      </c>
      <c r="P1361" s="11">
        <v>0</v>
      </c>
      <c r="Q1361" s="11">
        <v>10</v>
      </c>
      <c r="R1361" s="11">
        <v>0</v>
      </c>
      <c r="S1361" s="11">
        <v>0.18</v>
      </c>
      <c r="T1361" s="11">
        <v>1</v>
      </c>
      <c r="U1361" s="11" t="s">
        <v>676</v>
      </c>
      <c r="V1361" s="11" t="s">
        <v>79</v>
      </c>
      <c r="W1361" s="11" t="s">
        <v>79</v>
      </c>
      <c r="X1361" s="11" t="s">
        <v>79</v>
      </c>
    </row>
    <row r="1362" spans="1:24" x14ac:dyDescent="0.25">
      <c r="A1362" s="11">
        <v>1361</v>
      </c>
      <c r="B1362" s="11">
        <v>828</v>
      </c>
      <c r="C1362" s="11">
        <v>915</v>
      </c>
      <c r="D1362" s="11">
        <v>662638.33019999997</v>
      </c>
      <c r="E1362" s="11">
        <v>3266734.9780000001</v>
      </c>
      <c r="F1362" s="11">
        <v>662107.57499999995</v>
      </c>
      <c r="G1362" s="11">
        <v>3266335.4559999998</v>
      </c>
      <c r="H1362" s="11">
        <v>1</v>
      </c>
      <c r="I1362" s="11">
        <v>-1</v>
      </c>
      <c r="J1362" s="11">
        <v>0.48499999999999999</v>
      </c>
      <c r="K1362" s="11">
        <v>736.25</v>
      </c>
      <c r="L1362" s="11">
        <v>15</v>
      </c>
      <c r="M1362" s="11">
        <v>0.02</v>
      </c>
      <c r="N1362" s="11">
        <v>0</v>
      </c>
      <c r="O1362" s="11">
        <v>0</v>
      </c>
      <c r="P1362" s="11">
        <v>0</v>
      </c>
      <c r="Q1362" s="11">
        <v>50</v>
      </c>
      <c r="R1362" s="11">
        <v>0</v>
      </c>
      <c r="S1362" s="11">
        <v>0.18</v>
      </c>
      <c r="T1362" s="11">
        <v>1</v>
      </c>
      <c r="U1362" s="11" t="s">
        <v>676</v>
      </c>
      <c r="V1362" s="11" t="s">
        <v>79</v>
      </c>
      <c r="W1362" s="11" t="s">
        <v>79</v>
      </c>
      <c r="X1362" s="11" t="s">
        <v>79</v>
      </c>
    </row>
    <row r="1363" spans="1:24" x14ac:dyDescent="0.25">
      <c r="A1363" s="11">
        <v>1362</v>
      </c>
      <c r="B1363" s="11">
        <v>828</v>
      </c>
      <c r="C1363" s="11">
        <v>620</v>
      </c>
      <c r="D1363" s="11">
        <v>663469.25580000004</v>
      </c>
      <c r="E1363" s="11">
        <v>3267070.7349999999</v>
      </c>
      <c r="F1363" s="11">
        <v>662890.47860000003</v>
      </c>
      <c r="G1363" s="11">
        <v>3265585.7579999999</v>
      </c>
      <c r="H1363" s="11">
        <v>1</v>
      </c>
      <c r="I1363" s="11">
        <v>-1</v>
      </c>
      <c r="J1363" s="11">
        <v>0.48499999999999999</v>
      </c>
      <c r="K1363" s="11">
        <v>1596.36</v>
      </c>
      <c r="L1363" s="11">
        <v>15</v>
      </c>
      <c r="M1363" s="11">
        <v>0.02</v>
      </c>
      <c r="N1363" s="11">
        <v>0</v>
      </c>
      <c r="O1363" s="11">
        <v>0</v>
      </c>
      <c r="P1363" s="11">
        <v>0</v>
      </c>
      <c r="Q1363" s="11">
        <v>50</v>
      </c>
      <c r="R1363" s="11">
        <v>0</v>
      </c>
      <c r="S1363" s="11">
        <v>0.18</v>
      </c>
      <c r="T1363" s="11">
        <v>1</v>
      </c>
      <c r="U1363" s="11" t="s">
        <v>676</v>
      </c>
      <c r="V1363" s="11" t="s">
        <v>79</v>
      </c>
      <c r="W1363" s="11" t="s">
        <v>79</v>
      </c>
      <c r="X1363" s="11" t="s">
        <v>79</v>
      </c>
    </row>
    <row r="1364" spans="1:24" x14ac:dyDescent="0.25">
      <c r="A1364" s="11">
        <v>1363</v>
      </c>
      <c r="B1364" s="11">
        <v>828</v>
      </c>
      <c r="C1364" s="11">
        <v>620</v>
      </c>
      <c r="D1364" s="11">
        <v>663755.68740000005</v>
      </c>
      <c r="E1364" s="11">
        <v>3267825.1630000002</v>
      </c>
      <c r="F1364" s="11">
        <v>664174.33409999998</v>
      </c>
      <c r="G1364" s="11">
        <v>3265826.969</v>
      </c>
      <c r="H1364" s="11">
        <v>1</v>
      </c>
      <c r="I1364" s="11">
        <v>-1</v>
      </c>
      <c r="J1364" s="11">
        <v>0.48499999999999999</v>
      </c>
      <c r="K1364" s="11">
        <v>2260.0700000000002</v>
      </c>
      <c r="L1364" s="11">
        <v>20</v>
      </c>
      <c r="M1364" s="11">
        <v>0.02</v>
      </c>
      <c r="N1364" s="11">
        <v>0</v>
      </c>
      <c r="O1364" s="11">
        <v>0</v>
      </c>
      <c r="P1364" s="11">
        <v>0</v>
      </c>
      <c r="Q1364" s="11">
        <v>50</v>
      </c>
      <c r="R1364" s="11">
        <v>0</v>
      </c>
      <c r="S1364" s="11">
        <v>0.18</v>
      </c>
      <c r="T1364" s="11">
        <v>1</v>
      </c>
      <c r="U1364" s="11" t="s">
        <v>676</v>
      </c>
      <c r="V1364" s="11" t="s">
        <v>79</v>
      </c>
      <c r="W1364" s="11" t="s">
        <v>79</v>
      </c>
      <c r="X1364" s="11" t="s">
        <v>79</v>
      </c>
    </row>
    <row r="1365" spans="1:24" x14ac:dyDescent="0.25">
      <c r="A1365" s="11">
        <v>1364</v>
      </c>
      <c r="B1365" s="11">
        <v>656</v>
      </c>
      <c r="C1365" s="11">
        <v>918</v>
      </c>
      <c r="D1365" s="11">
        <v>688838.77179999999</v>
      </c>
      <c r="E1365" s="11">
        <v>3268209.7680000002</v>
      </c>
      <c r="F1365" s="11">
        <v>686878.11029999994</v>
      </c>
      <c r="G1365" s="11">
        <v>3266921.2820000001</v>
      </c>
      <c r="H1365" s="11">
        <v>1</v>
      </c>
      <c r="I1365" s="11">
        <v>-1</v>
      </c>
      <c r="J1365" s="11">
        <v>0.432</v>
      </c>
      <c r="K1365" s="11">
        <v>2346.14</v>
      </c>
      <c r="L1365" s="11">
        <v>42</v>
      </c>
      <c r="M1365" s="11">
        <v>0.02</v>
      </c>
      <c r="N1365" s="11">
        <v>0</v>
      </c>
      <c r="O1365" s="11">
        <v>0</v>
      </c>
      <c r="P1365" s="11">
        <v>0</v>
      </c>
      <c r="Q1365" s="11">
        <v>50</v>
      </c>
      <c r="R1365" s="11">
        <v>0</v>
      </c>
      <c r="S1365" s="11">
        <v>0.18</v>
      </c>
      <c r="T1365" s="11">
        <v>1</v>
      </c>
      <c r="U1365" s="11" t="s">
        <v>676</v>
      </c>
      <c r="V1365" s="11" t="s">
        <v>79</v>
      </c>
      <c r="W1365" s="11" t="s">
        <v>79</v>
      </c>
      <c r="X1365" s="11" t="s">
        <v>79</v>
      </c>
    </row>
    <row r="1366" spans="1:24" x14ac:dyDescent="0.25">
      <c r="A1366" s="11">
        <v>1365</v>
      </c>
      <c r="B1366" s="11">
        <v>656</v>
      </c>
      <c r="C1366" s="11">
        <v>797</v>
      </c>
      <c r="D1366" s="11">
        <v>688902.27190000005</v>
      </c>
      <c r="E1366" s="11">
        <v>3266901.6660000002</v>
      </c>
      <c r="F1366" s="11">
        <v>689191.94570000004</v>
      </c>
      <c r="G1366" s="11">
        <v>3265243.9840000002</v>
      </c>
      <c r="H1366" s="11">
        <v>1</v>
      </c>
      <c r="I1366" s="11">
        <v>-1</v>
      </c>
      <c r="J1366" s="11">
        <v>0.432</v>
      </c>
      <c r="K1366" s="11">
        <v>1776.1</v>
      </c>
      <c r="L1366" s="11">
        <v>25</v>
      </c>
      <c r="M1366" s="11">
        <v>0.02</v>
      </c>
      <c r="N1366" s="11">
        <v>0</v>
      </c>
      <c r="O1366" s="11">
        <v>0</v>
      </c>
      <c r="P1366" s="11">
        <v>0</v>
      </c>
      <c r="Q1366" s="11">
        <v>50</v>
      </c>
      <c r="R1366" s="11">
        <v>0</v>
      </c>
      <c r="S1366" s="11">
        <v>0.18</v>
      </c>
      <c r="T1366" s="11">
        <v>1</v>
      </c>
      <c r="U1366" s="11" t="s">
        <v>676</v>
      </c>
      <c r="V1366" s="11" t="s">
        <v>79</v>
      </c>
      <c r="W1366" s="11" t="s">
        <v>79</v>
      </c>
      <c r="X1366" s="11" t="s">
        <v>79</v>
      </c>
    </row>
    <row r="1367" spans="1:24" x14ac:dyDescent="0.25">
      <c r="A1367" s="11">
        <v>1366</v>
      </c>
      <c r="B1367" s="11">
        <v>656</v>
      </c>
      <c r="C1367" s="11">
        <v>797</v>
      </c>
      <c r="D1367" s="11">
        <v>691512.61930000002</v>
      </c>
      <c r="E1367" s="11">
        <v>3267211.389</v>
      </c>
      <c r="F1367" s="11">
        <v>691876.42209999997</v>
      </c>
      <c r="G1367" s="11">
        <v>3265633.807</v>
      </c>
      <c r="H1367" s="11">
        <v>1</v>
      </c>
      <c r="I1367" s="11">
        <v>-1</v>
      </c>
      <c r="J1367" s="11">
        <v>0.432</v>
      </c>
      <c r="K1367" s="11">
        <v>1773.28</v>
      </c>
      <c r="L1367" s="11">
        <v>10</v>
      </c>
      <c r="M1367" s="11">
        <v>0.02</v>
      </c>
      <c r="N1367" s="11">
        <v>0</v>
      </c>
      <c r="O1367" s="11">
        <v>0</v>
      </c>
      <c r="P1367" s="11">
        <v>0</v>
      </c>
      <c r="Q1367" s="11">
        <v>50</v>
      </c>
      <c r="R1367" s="11">
        <v>0</v>
      </c>
      <c r="S1367" s="11">
        <v>0.18</v>
      </c>
      <c r="T1367" s="11">
        <v>1</v>
      </c>
      <c r="U1367" s="11" t="s">
        <v>676</v>
      </c>
      <c r="V1367" s="11" t="s">
        <v>79</v>
      </c>
      <c r="W1367" s="11" t="s">
        <v>79</v>
      </c>
      <c r="X1367" s="11" t="s">
        <v>79</v>
      </c>
    </row>
    <row r="1368" spans="1:24" x14ac:dyDescent="0.25">
      <c r="A1368" s="11">
        <v>1367</v>
      </c>
      <c r="B1368" s="11">
        <v>656</v>
      </c>
      <c r="C1368" s="11">
        <v>797</v>
      </c>
      <c r="D1368" s="11">
        <v>691794.97349999996</v>
      </c>
      <c r="E1368" s="11">
        <v>3268917.1510000001</v>
      </c>
      <c r="F1368" s="11">
        <v>693055.39339999994</v>
      </c>
      <c r="G1368" s="11">
        <v>3266585.3080000002</v>
      </c>
      <c r="H1368" s="11">
        <v>1</v>
      </c>
      <c r="I1368" s="11">
        <v>-1</v>
      </c>
      <c r="J1368" s="11">
        <v>0.432</v>
      </c>
      <c r="K1368" s="11">
        <v>3187.17</v>
      </c>
      <c r="L1368" s="11">
        <v>50</v>
      </c>
      <c r="M1368" s="11">
        <v>0.02</v>
      </c>
      <c r="N1368" s="11">
        <v>0</v>
      </c>
      <c r="O1368" s="11">
        <v>0</v>
      </c>
      <c r="P1368" s="11">
        <v>0</v>
      </c>
      <c r="Q1368" s="11">
        <v>50</v>
      </c>
      <c r="R1368" s="11">
        <v>0</v>
      </c>
      <c r="S1368" s="11">
        <v>0.18</v>
      </c>
      <c r="T1368" s="11">
        <v>1</v>
      </c>
      <c r="U1368" s="11" t="s">
        <v>676</v>
      </c>
      <c r="V1368" s="11" t="s">
        <v>79</v>
      </c>
      <c r="W1368" s="11" t="s">
        <v>79</v>
      </c>
      <c r="X1368" s="11" t="s">
        <v>79</v>
      </c>
    </row>
    <row r="1369" spans="1:24" x14ac:dyDescent="0.25">
      <c r="A1369" s="11">
        <v>1368</v>
      </c>
      <c r="B1369" s="11">
        <v>655</v>
      </c>
      <c r="C1369" s="11">
        <v>656</v>
      </c>
      <c r="D1369" s="11">
        <v>692298.67209999997</v>
      </c>
      <c r="E1369" s="11">
        <v>3269647.7880000002</v>
      </c>
      <c r="F1369" s="11">
        <v>691686.49410000001</v>
      </c>
      <c r="G1369" s="11">
        <v>3269184.3810000001</v>
      </c>
      <c r="H1369" s="11">
        <v>11</v>
      </c>
      <c r="I1369" s="11">
        <v>-0.6</v>
      </c>
      <c r="J1369" s="11">
        <v>0.47299999999999998</v>
      </c>
      <c r="K1369" s="11">
        <v>767.79</v>
      </c>
      <c r="L1369" s="11">
        <v>25</v>
      </c>
      <c r="M1369" s="11">
        <v>2.5000000000000001E-2</v>
      </c>
      <c r="N1369" s="11">
        <v>0</v>
      </c>
      <c r="O1369" s="11">
        <v>0</v>
      </c>
      <c r="P1369" s="11">
        <v>0</v>
      </c>
      <c r="Q1369" s="11">
        <v>50</v>
      </c>
      <c r="R1369" s="11">
        <v>0</v>
      </c>
      <c r="S1369" s="11">
        <v>0.18</v>
      </c>
      <c r="T1369" s="11">
        <v>1</v>
      </c>
      <c r="U1369" s="11" t="s">
        <v>676</v>
      </c>
      <c r="V1369" s="11" t="s">
        <v>79</v>
      </c>
      <c r="W1369" s="11" t="s">
        <v>79</v>
      </c>
      <c r="X1369" s="11" t="s">
        <v>79</v>
      </c>
    </row>
    <row r="1370" spans="1:24" x14ac:dyDescent="0.25">
      <c r="A1370" s="11">
        <v>1369</v>
      </c>
      <c r="B1370" s="11">
        <v>824</v>
      </c>
      <c r="C1370" s="11">
        <v>908</v>
      </c>
      <c r="D1370" s="11">
        <v>657740.00320000004</v>
      </c>
      <c r="E1370" s="11">
        <v>3266904.909</v>
      </c>
      <c r="F1370" s="11">
        <v>658000.88289999997</v>
      </c>
      <c r="G1370" s="11">
        <v>3265637.5520000001</v>
      </c>
      <c r="H1370" s="11">
        <v>1</v>
      </c>
      <c r="I1370" s="11">
        <v>-2</v>
      </c>
      <c r="J1370" s="11">
        <v>0.91700000000000004</v>
      </c>
      <c r="K1370" s="11">
        <v>1725.79</v>
      </c>
      <c r="L1370" s="11">
        <v>20</v>
      </c>
      <c r="M1370" s="11">
        <v>0.02</v>
      </c>
      <c r="N1370" s="11">
        <v>0</v>
      </c>
      <c r="O1370" s="11">
        <v>0</v>
      </c>
      <c r="P1370" s="11">
        <v>0</v>
      </c>
      <c r="Q1370" s="11">
        <v>50</v>
      </c>
      <c r="R1370" s="11">
        <v>0</v>
      </c>
      <c r="S1370" s="11">
        <v>0.18</v>
      </c>
      <c r="T1370" s="11">
        <v>1</v>
      </c>
      <c r="U1370" s="11" t="s">
        <v>676</v>
      </c>
      <c r="V1370" s="11" t="s">
        <v>79</v>
      </c>
      <c r="W1370" s="11" t="s">
        <v>79</v>
      </c>
      <c r="X1370" s="11" t="s">
        <v>79</v>
      </c>
    </row>
    <row r="1371" spans="1:24" x14ac:dyDescent="0.25">
      <c r="A1371" s="11">
        <v>1370</v>
      </c>
      <c r="B1371" s="11">
        <v>789</v>
      </c>
      <c r="C1371" s="11">
        <v>824</v>
      </c>
      <c r="D1371" s="11">
        <v>659420.11069999996</v>
      </c>
      <c r="E1371" s="11">
        <v>3267521.8119999999</v>
      </c>
      <c r="F1371" s="11">
        <v>659038.87049999996</v>
      </c>
      <c r="G1371" s="11">
        <v>3267942.4019999998</v>
      </c>
      <c r="H1371" s="11">
        <v>1</v>
      </c>
      <c r="I1371" s="11">
        <v>-0.6</v>
      </c>
      <c r="J1371" s="11">
        <v>0.49299999999999999</v>
      </c>
      <c r="K1371" s="11">
        <v>1024.5999999999999</v>
      </c>
      <c r="L1371" s="11">
        <v>10</v>
      </c>
      <c r="M1371" s="11">
        <v>2.5000000000000001E-2</v>
      </c>
      <c r="N1371" s="11">
        <v>0</v>
      </c>
      <c r="O1371" s="11">
        <v>0</v>
      </c>
      <c r="P1371" s="11">
        <v>0</v>
      </c>
      <c r="Q1371" s="11">
        <v>50</v>
      </c>
      <c r="R1371" s="11">
        <v>0</v>
      </c>
      <c r="S1371" s="11">
        <v>0.18</v>
      </c>
      <c r="T1371" s="11">
        <v>1</v>
      </c>
      <c r="U1371" s="11" t="s">
        <v>676</v>
      </c>
      <c r="V1371" s="11" t="s">
        <v>79</v>
      </c>
      <c r="W1371" s="11" t="s">
        <v>79</v>
      </c>
      <c r="X1371" s="11" t="s">
        <v>79</v>
      </c>
    </row>
    <row r="1372" spans="1:24" x14ac:dyDescent="0.25">
      <c r="A1372" s="11">
        <v>1371</v>
      </c>
      <c r="B1372" s="11">
        <v>791</v>
      </c>
      <c r="C1372" s="11">
        <v>824</v>
      </c>
      <c r="D1372" s="11">
        <v>659324.30500000005</v>
      </c>
      <c r="E1372" s="11">
        <v>3269880.8289999999</v>
      </c>
      <c r="F1372" s="11">
        <v>658905.1115</v>
      </c>
      <c r="G1372" s="11">
        <v>3267093.9380000001</v>
      </c>
      <c r="H1372" s="11">
        <v>1</v>
      </c>
      <c r="I1372" s="11">
        <v>-1.5</v>
      </c>
      <c r="J1372" s="11">
        <v>0.8</v>
      </c>
      <c r="K1372" s="11">
        <v>1959.33</v>
      </c>
      <c r="L1372" s="11">
        <v>25</v>
      </c>
      <c r="M1372" s="11">
        <v>0.02</v>
      </c>
      <c r="N1372" s="11">
        <v>0</v>
      </c>
      <c r="O1372" s="11">
        <v>0</v>
      </c>
      <c r="P1372" s="11">
        <v>0</v>
      </c>
      <c r="Q1372" s="11">
        <v>50</v>
      </c>
      <c r="R1372" s="11">
        <v>0</v>
      </c>
      <c r="S1372" s="11">
        <v>0.18</v>
      </c>
      <c r="T1372" s="11">
        <v>1</v>
      </c>
      <c r="U1372" s="11" t="s">
        <v>676</v>
      </c>
      <c r="V1372" s="11" t="s">
        <v>79</v>
      </c>
      <c r="W1372" s="11" t="s">
        <v>79</v>
      </c>
      <c r="X1372" s="11" t="s">
        <v>79</v>
      </c>
    </row>
    <row r="1373" spans="1:24" x14ac:dyDescent="0.25">
      <c r="A1373" s="11">
        <v>1372</v>
      </c>
      <c r="B1373" s="11">
        <v>792</v>
      </c>
      <c r="C1373" s="11">
        <v>791</v>
      </c>
      <c r="D1373" s="11">
        <v>659595.7659</v>
      </c>
      <c r="E1373" s="11">
        <v>3271612.5720000002</v>
      </c>
      <c r="F1373" s="11">
        <v>659324.30500000005</v>
      </c>
      <c r="G1373" s="11">
        <v>3269880.8289999999</v>
      </c>
      <c r="H1373" s="11">
        <v>1</v>
      </c>
      <c r="I1373" s="11">
        <v>-1.5</v>
      </c>
      <c r="J1373" s="11">
        <v>0.8</v>
      </c>
      <c r="K1373" s="11">
        <v>2057.5</v>
      </c>
      <c r="L1373" s="11">
        <v>25</v>
      </c>
      <c r="M1373" s="11">
        <v>0.02</v>
      </c>
      <c r="N1373" s="11">
        <v>0</v>
      </c>
      <c r="O1373" s="11">
        <v>0</v>
      </c>
      <c r="P1373" s="11">
        <v>0</v>
      </c>
      <c r="Q1373" s="11">
        <v>50</v>
      </c>
      <c r="R1373" s="11">
        <v>0</v>
      </c>
      <c r="S1373" s="11">
        <v>0.18</v>
      </c>
      <c r="T1373" s="11">
        <v>1</v>
      </c>
      <c r="U1373" s="11" t="s">
        <v>676</v>
      </c>
      <c r="V1373" s="11" t="s">
        <v>79</v>
      </c>
      <c r="W1373" s="11" t="s">
        <v>79</v>
      </c>
      <c r="X1373" s="11" t="s">
        <v>79</v>
      </c>
    </row>
    <row r="1374" spans="1:24" x14ac:dyDescent="0.25">
      <c r="A1374" s="11">
        <v>1373</v>
      </c>
      <c r="B1374" s="11">
        <v>637</v>
      </c>
      <c r="C1374" s="11">
        <v>655</v>
      </c>
      <c r="D1374" s="11">
        <v>697801.93019999994</v>
      </c>
      <c r="E1374" s="11">
        <v>3269635.2390000001</v>
      </c>
      <c r="F1374" s="11">
        <v>696788.79269999999</v>
      </c>
      <c r="G1374" s="11">
        <v>3269380.818</v>
      </c>
      <c r="H1374" s="11">
        <v>-1</v>
      </c>
      <c r="I1374" s="11">
        <v>-1</v>
      </c>
      <c r="J1374" s="11">
        <v>0.47</v>
      </c>
      <c r="K1374" s="11">
        <v>1108.18</v>
      </c>
      <c r="L1374" s="11">
        <v>70</v>
      </c>
      <c r="M1374" s="11">
        <v>0.02</v>
      </c>
      <c r="N1374" s="11">
        <v>0</v>
      </c>
      <c r="O1374" s="11">
        <v>0</v>
      </c>
      <c r="P1374" s="11">
        <v>0</v>
      </c>
      <c r="Q1374" s="11">
        <v>50</v>
      </c>
      <c r="R1374" s="11">
        <v>0</v>
      </c>
      <c r="S1374" s="11">
        <v>0.18</v>
      </c>
      <c r="T1374" s="11">
        <v>1</v>
      </c>
      <c r="U1374" s="11" t="s">
        <v>676</v>
      </c>
      <c r="V1374" s="11" t="s">
        <v>79</v>
      </c>
      <c r="W1374" s="11" t="s">
        <v>79</v>
      </c>
      <c r="X1374" s="11" t="s">
        <v>79</v>
      </c>
    </row>
    <row r="1375" spans="1:24" x14ac:dyDescent="0.25">
      <c r="A1375" s="11">
        <v>1374</v>
      </c>
      <c r="B1375" s="11">
        <v>637</v>
      </c>
      <c r="C1375" s="11">
        <v>655</v>
      </c>
      <c r="D1375" s="11">
        <v>698416.99289999995</v>
      </c>
      <c r="E1375" s="11">
        <v>3266754.7080000001</v>
      </c>
      <c r="F1375" s="11">
        <v>696216.1274</v>
      </c>
      <c r="G1375" s="11">
        <v>3265892.5440000002</v>
      </c>
      <c r="H1375" s="11">
        <v>1</v>
      </c>
      <c r="I1375" s="11">
        <v>-0.6</v>
      </c>
      <c r="J1375" s="11">
        <v>0.47</v>
      </c>
      <c r="K1375" s="11">
        <v>2531.42</v>
      </c>
      <c r="L1375" s="11">
        <v>10</v>
      </c>
      <c r="M1375" s="11">
        <v>2.5000000000000001E-2</v>
      </c>
      <c r="N1375" s="11">
        <v>0</v>
      </c>
      <c r="O1375" s="11">
        <v>0</v>
      </c>
      <c r="P1375" s="11">
        <v>0</v>
      </c>
      <c r="Q1375" s="11">
        <v>50</v>
      </c>
      <c r="R1375" s="11">
        <v>0</v>
      </c>
      <c r="S1375" s="11">
        <v>0.18</v>
      </c>
      <c r="T1375" s="11">
        <v>1</v>
      </c>
      <c r="U1375" s="11" t="s">
        <v>676</v>
      </c>
      <c r="V1375" s="11" t="s">
        <v>79</v>
      </c>
      <c r="W1375" s="11" t="s">
        <v>79</v>
      </c>
      <c r="X1375" s="11" t="s">
        <v>79</v>
      </c>
    </row>
    <row r="1376" spans="1:24" x14ac:dyDescent="0.25">
      <c r="A1376" s="11">
        <v>1375</v>
      </c>
      <c r="B1376" s="11">
        <v>637</v>
      </c>
      <c r="C1376" s="11">
        <v>797</v>
      </c>
      <c r="D1376" s="11">
        <v>696888.08219999995</v>
      </c>
      <c r="E1376" s="11">
        <v>3263240.091</v>
      </c>
      <c r="F1376" s="11">
        <v>693074.58909999998</v>
      </c>
      <c r="G1376" s="11">
        <v>3266587.7080000001</v>
      </c>
      <c r="H1376" s="11">
        <v>1</v>
      </c>
      <c r="I1376" s="11">
        <v>-2</v>
      </c>
      <c r="J1376" s="11">
        <v>0.6</v>
      </c>
      <c r="K1376" s="11">
        <v>9020.52</v>
      </c>
      <c r="L1376" s="11">
        <v>120</v>
      </c>
      <c r="M1376" s="11">
        <v>0.02</v>
      </c>
      <c r="N1376" s="11">
        <v>0</v>
      </c>
      <c r="O1376" s="11">
        <v>0</v>
      </c>
      <c r="P1376" s="11">
        <v>0</v>
      </c>
      <c r="Q1376" s="11">
        <v>50</v>
      </c>
      <c r="R1376" s="11">
        <v>0</v>
      </c>
      <c r="S1376" s="11">
        <v>0.18</v>
      </c>
      <c r="T1376" s="11">
        <v>1</v>
      </c>
      <c r="U1376" s="11" t="s">
        <v>676</v>
      </c>
      <c r="V1376" s="11" t="s">
        <v>79</v>
      </c>
      <c r="W1376" s="11" t="s">
        <v>79</v>
      </c>
      <c r="X1376" s="11" t="s">
        <v>79</v>
      </c>
    </row>
    <row r="1377" spans="1:24" x14ac:dyDescent="0.25">
      <c r="A1377" s="11">
        <v>1376</v>
      </c>
      <c r="B1377" s="11">
        <v>637</v>
      </c>
      <c r="C1377" s="11">
        <v>654</v>
      </c>
      <c r="D1377" s="11">
        <v>696888.08219999995</v>
      </c>
      <c r="E1377" s="11">
        <v>3263240.091</v>
      </c>
      <c r="F1377" s="11">
        <v>697334.36970000004</v>
      </c>
      <c r="G1377" s="11">
        <v>3255964.43</v>
      </c>
      <c r="H1377" s="11">
        <v>1</v>
      </c>
      <c r="I1377" s="11">
        <v>-2</v>
      </c>
      <c r="J1377" s="11">
        <v>0.6</v>
      </c>
      <c r="K1377" s="11">
        <v>9379.18</v>
      </c>
      <c r="L1377" s="11">
        <v>85</v>
      </c>
      <c r="M1377" s="11">
        <v>0.02</v>
      </c>
      <c r="N1377" s="11">
        <v>0</v>
      </c>
      <c r="O1377" s="11">
        <v>0</v>
      </c>
      <c r="P1377" s="11">
        <v>0</v>
      </c>
      <c r="Q1377" s="11">
        <v>50</v>
      </c>
      <c r="R1377" s="11">
        <v>0</v>
      </c>
      <c r="S1377" s="11">
        <v>0.18</v>
      </c>
      <c r="T1377" s="11">
        <v>1</v>
      </c>
      <c r="U1377" s="11" t="s">
        <v>676</v>
      </c>
      <c r="V1377" s="11" t="s">
        <v>79</v>
      </c>
      <c r="W1377" s="11" t="s">
        <v>79</v>
      </c>
      <c r="X1377" s="11" t="s">
        <v>79</v>
      </c>
    </row>
    <row r="1378" spans="1:24" x14ac:dyDescent="0.25">
      <c r="A1378" s="11">
        <v>1377</v>
      </c>
      <c r="B1378" s="11">
        <v>637</v>
      </c>
      <c r="C1378" s="11">
        <v>657</v>
      </c>
      <c r="D1378" s="11">
        <v>698663.34069999994</v>
      </c>
      <c r="E1378" s="11">
        <v>3267736.0929999999</v>
      </c>
      <c r="F1378" s="11">
        <v>701231.0477</v>
      </c>
      <c r="G1378" s="11">
        <v>3263952.2289999998</v>
      </c>
      <c r="H1378" s="11">
        <v>1</v>
      </c>
      <c r="I1378" s="11">
        <v>-1</v>
      </c>
      <c r="J1378" s="11">
        <v>0.63</v>
      </c>
      <c r="K1378" s="11">
        <v>4715.22</v>
      </c>
      <c r="L1378" s="11">
        <v>40</v>
      </c>
      <c r="M1378" s="11">
        <v>0.02</v>
      </c>
      <c r="N1378" s="11">
        <v>0</v>
      </c>
      <c r="O1378" s="11">
        <v>0</v>
      </c>
      <c r="P1378" s="11">
        <v>0</v>
      </c>
      <c r="Q1378" s="11">
        <v>50</v>
      </c>
      <c r="R1378" s="11">
        <v>0</v>
      </c>
      <c r="S1378" s="11">
        <v>0.18</v>
      </c>
      <c r="T1378" s="11">
        <v>1</v>
      </c>
      <c r="U1378" s="11" t="s">
        <v>676</v>
      </c>
      <c r="V1378" s="11" t="s">
        <v>79</v>
      </c>
      <c r="W1378" s="11" t="s">
        <v>79</v>
      </c>
      <c r="X1378" s="11" t="s">
        <v>79</v>
      </c>
    </row>
    <row r="1379" spans="1:24" x14ac:dyDescent="0.25">
      <c r="A1379" s="11">
        <v>1378</v>
      </c>
      <c r="B1379" s="11">
        <v>916</v>
      </c>
      <c r="C1379" s="11">
        <v>789</v>
      </c>
      <c r="D1379" s="11">
        <v>661941.29399999999</v>
      </c>
      <c r="E1379" s="11">
        <v>3268785.76</v>
      </c>
      <c r="F1379" s="11">
        <v>660587.58239999996</v>
      </c>
      <c r="G1379" s="11">
        <v>3267834.4989999998</v>
      </c>
      <c r="H1379" s="11">
        <v>1</v>
      </c>
      <c r="I1379" s="11">
        <v>-1.5</v>
      </c>
      <c r="J1379" s="11">
        <v>0.49</v>
      </c>
      <c r="K1379" s="11">
        <v>1948.42</v>
      </c>
      <c r="L1379" s="11">
        <v>15</v>
      </c>
      <c r="M1379" s="11">
        <v>0.02</v>
      </c>
      <c r="N1379" s="11">
        <v>0</v>
      </c>
      <c r="O1379" s="11">
        <v>0</v>
      </c>
      <c r="P1379" s="11">
        <v>0</v>
      </c>
      <c r="Q1379" s="11">
        <v>50</v>
      </c>
      <c r="R1379" s="11">
        <v>0</v>
      </c>
      <c r="S1379" s="11">
        <v>0.18</v>
      </c>
      <c r="T1379" s="11">
        <v>1</v>
      </c>
      <c r="U1379" s="11" t="s">
        <v>676</v>
      </c>
      <c r="V1379" s="11" t="s">
        <v>79</v>
      </c>
      <c r="W1379" s="11" t="s">
        <v>79</v>
      </c>
      <c r="X1379" s="11" t="s">
        <v>79</v>
      </c>
    </row>
    <row r="1380" spans="1:24" x14ac:dyDescent="0.25">
      <c r="A1380" s="11">
        <v>1379</v>
      </c>
      <c r="B1380" s="11">
        <v>789</v>
      </c>
      <c r="C1380" s="11">
        <v>915</v>
      </c>
      <c r="D1380" s="11">
        <v>660540.17379999999</v>
      </c>
      <c r="E1380" s="11">
        <v>3267258.4339999999</v>
      </c>
      <c r="F1380" s="11">
        <v>660294.57660000003</v>
      </c>
      <c r="G1380" s="11">
        <v>3266606.6880000001</v>
      </c>
      <c r="H1380" s="11">
        <v>11</v>
      </c>
      <c r="I1380" s="11">
        <v>-0.6</v>
      </c>
      <c r="J1380" s="11">
        <v>0.49299999999999999</v>
      </c>
      <c r="K1380" s="11">
        <v>827.11</v>
      </c>
      <c r="L1380" s="11">
        <v>25</v>
      </c>
      <c r="M1380" s="11">
        <v>2.5000000000000001E-2</v>
      </c>
      <c r="N1380" s="11">
        <v>0</v>
      </c>
      <c r="O1380" s="11">
        <v>0</v>
      </c>
      <c r="P1380" s="11">
        <v>0</v>
      </c>
      <c r="Q1380" s="11">
        <v>50</v>
      </c>
      <c r="R1380" s="11">
        <v>0</v>
      </c>
      <c r="S1380" s="11">
        <v>0.18</v>
      </c>
      <c r="T1380" s="11">
        <v>1</v>
      </c>
      <c r="U1380" s="11" t="s">
        <v>676</v>
      </c>
      <c r="V1380" s="11" t="s">
        <v>79</v>
      </c>
      <c r="W1380" s="11" t="s">
        <v>79</v>
      </c>
      <c r="X1380" s="11" t="s">
        <v>79</v>
      </c>
    </row>
    <row r="1381" spans="1:24" x14ac:dyDescent="0.25">
      <c r="A1381" s="11">
        <v>1380</v>
      </c>
      <c r="B1381" s="11">
        <v>869</v>
      </c>
      <c r="C1381" s="11">
        <v>868</v>
      </c>
      <c r="D1381" s="11">
        <v>647918.94649999996</v>
      </c>
      <c r="E1381" s="11">
        <v>3267326.4070000001</v>
      </c>
      <c r="F1381" s="11">
        <v>646035.20290000003</v>
      </c>
      <c r="G1381" s="11">
        <v>3265915.3110000002</v>
      </c>
      <c r="H1381" s="11">
        <v>1</v>
      </c>
      <c r="I1381" s="11">
        <v>-2</v>
      </c>
      <c r="J1381" s="11">
        <v>-3.6999999999999998E-2</v>
      </c>
      <c r="K1381" s="11">
        <v>2391.15</v>
      </c>
      <c r="L1381" s="11">
        <v>250</v>
      </c>
      <c r="M1381" s="11">
        <v>0.02</v>
      </c>
      <c r="N1381" s="11">
        <v>0</v>
      </c>
      <c r="O1381" s="11">
        <v>0</v>
      </c>
      <c r="P1381" s="11">
        <v>0</v>
      </c>
      <c r="Q1381" s="11">
        <v>50</v>
      </c>
      <c r="R1381" s="11">
        <v>0</v>
      </c>
      <c r="S1381" s="11">
        <v>0.18</v>
      </c>
      <c r="T1381" s="11">
        <v>1</v>
      </c>
      <c r="U1381" s="11" t="s">
        <v>676</v>
      </c>
      <c r="V1381" s="11" t="s">
        <v>79</v>
      </c>
      <c r="W1381" s="11" t="s">
        <v>79</v>
      </c>
      <c r="X1381" s="11" t="s">
        <v>79</v>
      </c>
    </row>
    <row r="1382" spans="1:24" x14ac:dyDescent="0.25">
      <c r="A1382" s="11">
        <v>1381</v>
      </c>
      <c r="B1382" s="11">
        <v>869</v>
      </c>
      <c r="C1382" s="11">
        <v>868</v>
      </c>
      <c r="D1382" s="11">
        <v>647688.75859999994</v>
      </c>
      <c r="E1382" s="11">
        <v>3267548.6570000001</v>
      </c>
      <c r="F1382" s="11">
        <v>645671.40590000001</v>
      </c>
      <c r="G1382" s="11">
        <v>3266458.6910000001</v>
      </c>
      <c r="H1382" s="11">
        <v>1</v>
      </c>
      <c r="I1382" s="11">
        <v>-1</v>
      </c>
      <c r="J1382" s="11">
        <v>-3.6999999999999998E-2</v>
      </c>
      <c r="K1382" s="11">
        <v>2427.6799999999998</v>
      </c>
      <c r="L1382" s="11">
        <v>65</v>
      </c>
      <c r="M1382" s="11">
        <v>0.02</v>
      </c>
      <c r="N1382" s="11">
        <v>0</v>
      </c>
      <c r="O1382" s="11">
        <v>0</v>
      </c>
      <c r="P1382" s="11">
        <v>0</v>
      </c>
      <c r="Q1382" s="11">
        <v>50</v>
      </c>
      <c r="R1382" s="11">
        <v>0</v>
      </c>
      <c r="S1382" s="11">
        <v>0.18</v>
      </c>
      <c r="T1382" s="11">
        <v>1</v>
      </c>
      <c r="U1382" s="11" t="s">
        <v>676</v>
      </c>
      <c r="V1382" s="11" t="s">
        <v>79</v>
      </c>
      <c r="W1382" s="11" t="s">
        <v>79</v>
      </c>
      <c r="X1382" s="11" t="s">
        <v>79</v>
      </c>
    </row>
    <row r="1383" spans="1:24" x14ac:dyDescent="0.25">
      <c r="A1383" s="11">
        <v>1382</v>
      </c>
      <c r="B1383" s="11">
        <v>869</v>
      </c>
      <c r="C1383" s="11">
        <v>868</v>
      </c>
      <c r="D1383" s="11">
        <v>646755.25970000005</v>
      </c>
      <c r="E1383" s="11">
        <v>3268556.9479999999</v>
      </c>
      <c r="F1383" s="11">
        <v>644871.03969999996</v>
      </c>
      <c r="G1383" s="11">
        <v>3268013.1209999998</v>
      </c>
      <c r="H1383" s="11">
        <v>1</v>
      </c>
      <c r="I1383" s="11">
        <v>-0.8</v>
      </c>
      <c r="J1383" s="11">
        <v>-3.6999999999999998E-2</v>
      </c>
      <c r="K1383" s="11">
        <v>1961.13</v>
      </c>
      <c r="L1383" s="11">
        <v>190</v>
      </c>
      <c r="M1383" s="11">
        <v>2.5000000000000001E-2</v>
      </c>
      <c r="N1383" s="11">
        <v>0</v>
      </c>
      <c r="O1383" s="11">
        <v>0</v>
      </c>
      <c r="P1383" s="11">
        <v>0</v>
      </c>
      <c r="Q1383" s="11">
        <v>50</v>
      </c>
      <c r="R1383" s="11">
        <v>0</v>
      </c>
      <c r="S1383" s="11">
        <v>0.18</v>
      </c>
      <c r="T1383" s="11">
        <v>1</v>
      </c>
      <c r="U1383" s="11" t="s">
        <v>676</v>
      </c>
      <c r="V1383" s="11" t="s">
        <v>79</v>
      </c>
      <c r="W1383" s="11" t="s">
        <v>79</v>
      </c>
      <c r="X1383" s="11" t="s">
        <v>79</v>
      </c>
    </row>
    <row r="1384" spans="1:24" x14ac:dyDescent="0.25">
      <c r="A1384" s="11">
        <v>1383</v>
      </c>
      <c r="B1384" s="11">
        <v>872</v>
      </c>
      <c r="C1384" s="11">
        <v>869</v>
      </c>
      <c r="D1384" s="11">
        <v>649474.79890000005</v>
      </c>
      <c r="E1384" s="11">
        <v>3266015.5129999998</v>
      </c>
      <c r="F1384" s="11">
        <v>647139.84629999998</v>
      </c>
      <c r="G1384" s="11">
        <v>3266372.7009999999</v>
      </c>
      <c r="H1384" s="11">
        <v>1</v>
      </c>
      <c r="I1384" s="11">
        <v>-1.5</v>
      </c>
      <c r="J1384" s="11">
        <v>6.0999999999999999E-2</v>
      </c>
      <c r="K1384" s="11">
        <v>2471.96</v>
      </c>
      <c r="L1384" s="11">
        <v>20</v>
      </c>
      <c r="M1384" s="11">
        <v>0.02</v>
      </c>
      <c r="N1384" s="11">
        <v>0</v>
      </c>
      <c r="O1384" s="11">
        <v>0</v>
      </c>
      <c r="P1384" s="11">
        <v>0</v>
      </c>
      <c r="Q1384" s="11">
        <v>50</v>
      </c>
      <c r="R1384" s="11">
        <v>0</v>
      </c>
      <c r="S1384" s="11">
        <v>0.18</v>
      </c>
      <c r="T1384" s="11">
        <v>1</v>
      </c>
      <c r="U1384" s="11" t="s">
        <v>676</v>
      </c>
      <c r="V1384" s="11" t="s">
        <v>79</v>
      </c>
      <c r="W1384" s="11" t="s">
        <v>79</v>
      </c>
      <c r="X1384" s="11" t="s">
        <v>79</v>
      </c>
    </row>
    <row r="1385" spans="1:24" x14ac:dyDescent="0.25">
      <c r="A1385" s="11">
        <v>1384</v>
      </c>
      <c r="B1385" s="11">
        <v>915</v>
      </c>
      <c r="C1385" s="11">
        <v>907</v>
      </c>
      <c r="D1385" s="11">
        <v>661962.07479999994</v>
      </c>
      <c r="E1385" s="11">
        <v>3266431.4309999999</v>
      </c>
      <c r="F1385" s="11">
        <v>659101.47699999996</v>
      </c>
      <c r="G1385" s="11">
        <v>3265794.2740000002</v>
      </c>
      <c r="H1385" s="11">
        <v>1</v>
      </c>
      <c r="I1385" s="11">
        <v>-5</v>
      </c>
      <c r="J1385" s="11">
        <v>0.49</v>
      </c>
      <c r="K1385" s="11">
        <v>3392.45</v>
      </c>
      <c r="L1385" s="11">
        <v>110</v>
      </c>
      <c r="M1385" s="11">
        <v>0.02</v>
      </c>
      <c r="N1385" s="11">
        <v>0</v>
      </c>
      <c r="O1385" s="11">
        <v>0</v>
      </c>
      <c r="P1385" s="11">
        <v>0</v>
      </c>
      <c r="Q1385" s="11">
        <v>50</v>
      </c>
      <c r="R1385" s="11">
        <v>0</v>
      </c>
      <c r="S1385" s="11">
        <v>0.18</v>
      </c>
      <c r="T1385" s="11">
        <v>1</v>
      </c>
      <c r="U1385" s="11" t="s">
        <v>676</v>
      </c>
      <c r="V1385" s="11" t="s">
        <v>79</v>
      </c>
      <c r="W1385" s="11" t="s">
        <v>79</v>
      </c>
      <c r="X1385" s="11" t="s">
        <v>79</v>
      </c>
    </row>
    <row r="1386" spans="1:24" x14ac:dyDescent="0.25">
      <c r="A1386" s="11">
        <v>1385</v>
      </c>
      <c r="B1386" s="11">
        <v>915</v>
      </c>
      <c r="C1386" s="11">
        <v>829</v>
      </c>
      <c r="D1386" s="11">
        <v>661025.54410000006</v>
      </c>
      <c r="E1386" s="11">
        <v>3266449.4019999998</v>
      </c>
      <c r="F1386" s="11">
        <v>661235.34580000001</v>
      </c>
      <c r="G1386" s="11">
        <v>3265884.233</v>
      </c>
      <c r="H1386" s="11">
        <v>11</v>
      </c>
      <c r="I1386" s="11">
        <v>-0.6</v>
      </c>
      <c r="J1386" s="11">
        <v>0.43</v>
      </c>
      <c r="K1386" s="11">
        <v>650.85</v>
      </c>
      <c r="L1386" s="11">
        <v>25</v>
      </c>
      <c r="M1386" s="11">
        <v>2.5000000000000001E-2</v>
      </c>
      <c r="N1386" s="11">
        <v>0</v>
      </c>
      <c r="O1386" s="11">
        <v>0</v>
      </c>
      <c r="P1386" s="11">
        <v>0</v>
      </c>
      <c r="Q1386" s="11">
        <v>50</v>
      </c>
      <c r="R1386" s="11">
        <v>0</v>
      </c>
      <c r="S1386" s="11">
        <v>0.18</v>
      </c>
      <c r="T1386" s="11">
        <v>1</v>
      </c>
      <c r="U1386" s="11" t="s">
        <v>676</v>
      </c>
      <c r="V1386" s="11" t="s">
        <v>79</v>
      </c>
      <c r="W1386" s="11" t="s">
        <v>79</v>
      </c>
      <c r="X1386" s="11" t="s">
        <v>79</v>
      </c>
    </row>
    <row r="1387" spans="1:24" x14ac:dyDescent="0.25">
      <c r="A1387" s="11">
        <v>1386</v>
      </c>
      <c r="B1387" s="11">
        <v>915</v>
      </c>
      <c r="C1387" s="11">
        <v>620</v>
      </c>
      <c r="D1387" s="11">
        <v>661962.07479999994</v>
      </c>
      <c r="E1387" s="11">
        <v>3266431.4309999999</v>
      </c>
      <c r="F1387" s="11">
        <v>662409.74890000001</v>
      </c>
      <c r="G1387" s="11">
        <v>3265625.5929999999</v>
      </c>
      <c r="H1387" s="11">
        <v>1</v>
      </c>
      <c r="I1387" s="11">
        <v>-2</v>
      </c>
      <c r="J1387" s="11">
        <v>0.49</v>
      </c>
      <c r="K1387" s="11">
        <v>951.57</v>
      </c>
      <c r="L1387" s="11">
        <v>20</v>
      </c>
      <c r="M1387" s="11">
        <v>0.02</v>
      </c>
      <c r="N1387" s="11">
        <v>0</v>
      </c>
      <c r="O1387" s="11">
        <v>0</v>
      </c>
      <c r="P1387" s="11">
        <v>0</v>
      </c>
      <c r="Q1387" s="11">
        <v>50</v>
      </c>
      <c r="R1387" s="11">
        <v>0</v>
      </c>
      <c r="S1387" s="11">
        <v>0.18</v>
      </c>
      <c r="T1387" s="11">
        <v>1</v>
      </c>
      <c r="U1387" s="11" t="s">
        <v>676</v>
      </c>
      <c r="V1387" s="11" t="s">
        <v>79</v>
      </c>
      <c r="W1387" s="11" t="s">
        <v>79</v>
      </c>
      <c r="X1387" s="11" t="s">
        <v>79</v>
      </c>
    </row>
    <row r="1388" spans="1:24" x14ac:dyDescent="0.25">
      <c r="A1388" s="11">
        <v>1387</v>
      </c>
      <c r="B1388" s="11">
        <v>655</v>
      </c>
      <c r="C1388" s="11">
        <v>797</v>
      </c>
      <c r="D1388" s="11">
        <v>693739.03709999996</v>
      </c>
      <c r="E1388" s="11">
        <v>3269091.5090000001</v>
      </c>
      <c r="F1388" s="11">
        <v>693778.74800000002</v>
      </c>
      <c r="G1388" s="11">
        <v>3267258.1439999999</v>
      </c>
      <c r="H1388" s="11">
        <v>-1</v>
      </c>
      <c r="I1388" s="11">
        <v>-0.6</v>
      </c>
      <c r="J1388" s="11">
        <v>0.47299999999999998</v>
      </c>
      <c r="K1388" s="11">
        <v>1833.8</v>
      </c>
      <c r="L1388" s="11">
        <v>45</v>
      </c>
      <c r="M1388" s="11">
        <v>0.02</v>
      </c>
      <c r="N1388" s="11">
        <v>0</v>
      </c>
      <c r="O1388" s="11">
        <v>0</v>
      </c>
      <c r="P1388" s="11">
        <v>0</v>
      </c>
      <c r="Q1388" s="11">
        <v>50</v>
      </c>
      <c r="R1388" s="11">
        <v>0</v>
      </c>
      <c r="S1388" s="11">
        <v>0.18</v>
      </c>
      <c r="T1388" s="11">
        <v>1</v>
      </c>
      <c r="U1388" s="11" t="s">
        <v>676</v>
      </c>
      <c r="V1388" s="11" t="s">
        <v>79</v>
      </c>
      <c r="W1388" s="11" t="s">
        <v>79</v>
      </c>
      <c r="X1388" s="11" t="s">
        <v>79</v>
      </c>
    </row>
    <row r="1389" spans="1:24" x14ac:dyDescent="0.25">
      <c r="A1389" s="11">
        <v>1388</v>
      </c>
      <c r="B1389" s="11">
        <v>655</v>
      </c>
      <c r="C1389" s="11">
        <v>797</v>
      </c>
      <c r="D1389" s="11">
        <v>696285.94469999999</v>
      </c>
      <c r="E1389" s="11">
        <v>3265225.0819999999</v>
      </c>
      <c r="F1389" s="11">
        <v>694539.6912</v>
      </c>
      <c r="G1389" s="11">
        <v>3265172.165</v>
      </c>
      <c r="H1389" s="11">
        <v>-1</v>
      </c>
      <c r="I1389" s="11">
        <v>-0.6</v>
      </c>
      <c r="J1389" s="11">
        <v>0.47299999999999998</v>
      </c>
      <c r="K1389" s="11">
        <v>1915.73</v>
      </c>
      <c r="L1389" s="11">
        <v>40</v>
      </c>
      <c r="M1389" s="11">
        <v>0.02</v>
      </c>
      <c r="N1389" s="11">
        <v>0</v>
      </c>
      <c r="O1389" s="11">
        <v>0</v>
      </c>
      <c r="P1389" s="11">
        <v>0</v>
      </c>
      <c r="Q1389" s="11">
        <v>50</v>
      </c>
      <c r="R1389" s="11">
        <v>0</v>
      </c>
      <c r="S1389" s="11">
        <v>0.18</v>
      </c>
      <c r="T1389" s="11">
        <v>1</v>
      </c>
      <c r="U1389" s="11" t="s">
        <v>676</v>
      </c>
      <c r="V1389" s="11" t="s">
        <v>79</v>
      </c>
      <c r="W1389" s="11" t="s">
        <v>79</v>
      </c>
      <c r="X1389" s="11" t="s">
        <v>79</v>
      </c>
    </row>
    <row r="1390" spans="1:24" x14ac:dyDescent="0.25">
      <c r="A1390" s="11">
        <v>1389</v>
      </c>
      <c r="B1390" s="11">
        <v>801</v>
      </c>
      <c r="C1390" s="11">
        <v>760</v>
      </c>
      <c r="D1390" s="11">
        <v>673236.53610000003</v>
      </c>
      <c r="E1390" s="11">
        <v>3268839.5639999998</v>
      </c>
      <c r="F1390" s="11">
        <v>670768.70849999995</v>
      </c>
      <c r="G1390" s="11">
        <v>3266812.6979999999</v>
      </c>
      <c r="H1390" s="11">
        <v>1</v>
      </c>
      <c r="I1390" s="11">
        <v>-2.5</v>
      </c>
      <c r="J1390" s="11">
        <v>0.497</v>
      </c>
      <c r="K1390" s="11">
        <v>3739.62</v>
      </c>
      <c r="L1390" s="11">
        <v>55</v>
      </c>
      <c r="M1390" s="11">
        <v>0.02</v>
      </c>
      <c r="N1390" s="11">
        <v>0</v>
      </c>
      <c r="O1390" s="11">
        <v>0</v>
      </c>
      <c r="P1390" s="11">
        <v>0</v>
      </c>
      <c r="Q1390" s="11">
        <v>50</v>
      </c>
      <c r="R1390" s="11">
        <v>0</v>
      </c>
      <c r="S1390" s="11">
        <v>0.18</v>
      </c>
      <c r="T1390" s="11">
        <v>1</v>
      </c>
      <c r="U1390" s="11" t="s">
        <v>676</v>
      </c>
      <c r="V1390" s="11" t="s">
        <v>79</v>
      </c>
      <c r="W1390" s="11" t="s">
        <v>79</v>
      </c>
      <c r="X1390" s="11" t="s">
        <v>79</v>
      </c>
    </row>
    <row r="1391" spans="1:24" x14ac:dyDescent="0.25">
      <c r="A1391" s="11">
        <v>1390</v>
      </c>
      <c r="B1391" s="11">
        <v>801</v>
      </c>
      <c r="C1391" s="11">
        <v>760</v>
      </c>
      <c r="D1391" s="11">
        <v>672224.99120000005</v>
      </c>
      <c r="E1391" s="11">
        <v>3267008.298</v>
      </c>
      <c r="F1391" s="11">
        <v>670906.81409999996</v>
      </c>
      <c r="G1391" s="11">
        <v>3266136.773</v>
      </c>
      <c r="H1391" s="11">
        <v>1</v>
      </c>
      <c r="I1391" s="11">
        <v>-0.6</v>
      </c>
      <c r="J1391" s="11">
        <v>0.497</v>
      </c>
      <c r="K1391" s="11">
        <v>2334.66</v>
      </c>
      <c r="L1391" s="11">
        <v>5</v>
      </c>
      <c r="M1391" s="11">
        <v>2.5000000000000001E-2</v>
      </c>
      <c r="N1391" s="11">
        <v>0</v>
      </c>
      <c r="O1391" s="11">
        <v>0</v>
      </c>
      <c r="P1391" s="11">
        <v>0</v>
      </c>
      <c r="Q1391" s="11">
        <v>50</v>
      </c>
      <c r="R1391" s="11">
        <v>0</v>
      </c>
      <c r="S1391" s="11">
        <v>0.18</v>
      </c>
      <c r="T1391" s="11">
        <v>1</v>
      </c>
      <c r="U1391" s="11" t="s">
        <v>676</v>
      </c>
      <c r="V1391" s="11" t="s">
        <v>79</v>
      </c>
      <c r="W1391" s="11" t="s">
        <v>79</v>
      </c>
      <c r="X1391" s="11" t="s">
        <v>79</v>
      </c>
    </row>
    <row r="1392" spans="1:24" x14ac:dyDescent="0.25">
      <c r="A1392" s="11">
        <v>1391</v>
      </c>
      <c r="B1392" s="11">
        <v>801</v>
      </c>
      <c r="C1392" s="11">
        <v>760</v>
      </c>
      <c r="D1392" s="11">
        <v>672271.21310000005</v>
      </c>
      <c r="E1392" s="11">
        <v>3265122.8450000002</v>
      </c>
      <c r="F1392" s="11">
        <v>671565.07160000002</v>
      </c>
      <c r="G1392" s="11">
        <v>3265719.6349999998</v>
      </c>
      <c r="H1392" s="11">
        <v>1</v>
      </c>
      <c r="I1392" s="11">
        <v>-1.5</v>
      </c>
      <c r="J1392" s="11">
        <v>0.497</v>
      </c>
      <c r="K1392" s="11">
        <v>1505.84</v>
      </c>
      <c r="L1392" s="11">
        <v>10</v>
      </c>
      <c r="M1392" s="11">
        <v>0.02</v>
      </c>
      <c r="N1392" s="11">
        <v>0</v>
      </c>
      <c r="O1392" s="11">
        <v>0</v>
      </c>
      <c r="P1392" s="11">
        <v>0</v>
      </c>
      <c r="Q1392" s="11">
        <v>50</v>
      </c>
      <c r="R1392" s="11">
        <v>0</v>
      </c>
      <c r="S1392" s="11">
        <v>0.18</v>
      </c>
      <c r="T1392" s="11">
        <v>1</v>
      </c>
      <c r="U1392" s="11" t="s">
        <v>676</v>
      </c>
      <c r="V1392" s="11" t="s">
        <v>79</v>
      </c>
      <c r="W1392" s="11" t="s">
        <v>79</v>
      </c>
      <c r="X1392" s="11" t="s">
        <v>79</v>
      </c>
    </row>
    <row r="1393" spans="1:24" x14ac:dyDescent="0.25">
      <c r="A1393" s="11">
        <v>1392</v>
      </c>
      <c r="B1393" s="11">
        <v>801</v>
      </c>
      <c r="C1393" s="11">
        <v>796</v>
      </c>
      <c r="D1393" s="11">
        <v>672271.21310000005</v>
      </c>
      <c r="E1393" s="11">
        <v>3265122.8450000002</v>
      </c>
      <c r="F1393" s="11">
        <v>673056.17009999999</v>
      </c>
      <c r="G1393" s="11">
        <v>3263826.483</v>
      </c>
      <c r="H1393" s="11">
        <v>1</v>
      </c>
      <c r="I1393" s="11">
        <v>-1.5</v>
      </c>
      <c r="J1393" s="11">
        <v>0.497</v>
      </c>
      <c r="K1393" s="11">
        <v>1755.07</v>
      </c>
      <c r="L1393" s="11">
        <v>25</v>
      </c>
      <c r="M1393" s="11">
        <v>0.02</v>
      </c>
      <c r="N1393" s="11">
        <v>0</v>
      </c>
      <c r="O1393" s="11">
        <v>0</v>
      </c>
      <c r="P1393" s="11">
        <v>0</v>
      </c>
      <c r="Q1393" s="11">
        <v>50</v>
      </c>
      <c r="R1393" s="11">
        <v>0</v>
      </c>
      <c r="S1393" s="11">
        <v>0.18</v>
      </c>
      <c r="T1393" s="11">
        <v>1</v>
      </c>
      <c r="U1393" s="11" t="s">
        <v>676</v>
      </c>
      <c r="V1393" s="11" t="s">
        <v>79</v>
      </c>
      <c r="W1393" s="11" t="s">
        <v>79</v>
      </c>
      <c r="X1393" s="11" t="s">
        <v>79</v>
      </c>
    </row>
    <row r="1394" spans="1:24" x14ac:dyDescent="0.25">
      <c r="A1394" s="11">
        <v>1393</v>
      </c>
      <c r="B1394" s="11">
        <v>801</v>
      </c>
      <c r="C1394" s="11">
        <v>796</v>
      </c>
      <c r="D1394" s="11">
        <v>674343.08089999994</v>
      </c>
      <c r="E1394" s="11">
        <v>3265827.8050000002</v>
      </c>
      <c r="F1394" s="11">
        <v>674320.64419999998</v>
      </c>
      <c r="G1394" s="11">
        <v>3263749.2349999999</v>
      </c>
      <c r="H1394" s="11">
        <v>1</v>
      </c>
      <c r="I1394" s="11">
        <v>-1.5</v>
      </c>
      <c r="J1394" s="11">
        <v>0.497</v>
      </c>
      <c r="K1394" s="11">
        <v>2079.9899999999998</v>
      </c>
      <c r="L1394" s="11">
        <v>40</v>
      </c>
      <c r="M1394" s="11">
        <v>0.02</v>
      </c>
      <c r="N1394" s="11">
        <v>0</v>
      </c>
      <c r="O1394" s="11">
        <v>0</v>
      </c>
      <c r="P1394" s="11">
        <v>0</v>
      </c>
      <c r="Q1394" s="11">
        <v>50</v>
      </c>
      <c r="R1394" s="11">
        <v>0</v>
      </c>
      <c r="S1394" s="11">
        <v>0.18</v>
      </c>
      <c r="T1394" s="11">
        <v>1</v>
      </c>
      <c r="U1394" s="11" t="s">
        <v>676</v>
      </c>
      <c r="V1394" s="11" t="s">
        <v>79</v>
      </c>
      <c r="W1394" s="11" t="s">
        <v>79</v>
      </c>
      <c r="X1394" s="11" t="s">
        <v>79</v>
      </c>
    </row>
    <row r="1395" spans="1:24" x14ac:dyDescent="0.25">
      <c r="A1395" s="11">
        <v>1394</v>
      </c>
      <c r="B1395" s="11">
        <v>801</v>
      </c>
      <c r="C1395" s="11">
        <v>796</v>
      </c>
      <c r="D1395" s="11">
        <v>672208.62690000003</v>
      </c>
      <c r="E1395" s="11">
        <v>3265058.8470000001</v>
      </c>
      <c r="F1395" s="11">
        <v>672402.69339999999</v>
      </c>
      <c r="G1395" s="11">
        <v>3263775.7990000001</v>
      </c>
      <c r="H1395" s="11">
        <v>-1</v>
      </c>
      <c r="I1395" s="11">
        <v>-1</v>
      </c>
      <c r="J1395" s="11">
        <v>0.497</v>
      </c>
      <c r="K1395" s="11">
        <v>1497.64</v>
      </c>
      <c r="L1395" s="11">
        <v>4</v>
      </c>
      <c r="M1395" s="11">
        <v>0.02</v>
      </c>
      <c r="N1395" s="11">
        <v>0</v>
      </c>
      <c r="O1395" s="11">
        <v>0</v>
      </c>
      <c r="P1395" s="11">
        <v>0</v>
      </c>
      <c r="Q1395" s="11">
        <v>50</v>
      </c>
      <c r="R1395" s="11">
        <v>0</v>
      </c>
      <c r="S1395" s="11">
        <v>0.18</v>
      </c>
      <c r="T1395" s="11">
        <v>1</v>
      </c>
      <c r="U1395" s="11" t="s">
        <v>676</v>
      </c>
      <c r="V1395" s="11" t="s">
        <v>79</v>
      </c>
      <c r="W1395" s="11" t="s">
        <v>79</v>
      </c>
      <c r="X1395" s="11" t="s">
        <v>79</v>
      </c>
    </row>
    <row r="1396" spans="1:24" x14ac:dyDescent="0.25">
      <c r="A1396" s="11">
        <v>1395</v>
      </c>
      <c r="B1396" s="11">
        <v>801</v>
      </c>
      <c r="C1396" s="11">
        <v>800</v>
      </c>
      <c r="D1396" s="11">
        <v>677237.31059999997</v>
      </c>
      <c r="E1396" s="11">
        <v>3266430.5660000001</v>
      </c>
      <c r="F1396" s="11">
        <v>675772.83039999998</v>
      </c>
      <c r="G1396" s="11">
        <v>3263357.7560000001</v>
      </c>
      <c r="H1396" s="11">
        <v>1</v>
      </c>
      <c r="I1396" s="11">
        <v>-2</v>
      </c>
      <c r="J1396" s="11">
        <v>0.497</v>
      </c>
      <c r="K1396" s="11">
        <v>3483.01</v>
      </c>
      <c r="L1396" s="11">
        <v>40</v>
      </c>
      <c r="M1396" s="11">
        <v>0.02</v>
      </c>
      <c r="N1396" s="11">
        <v>0</v>
      </c>
      <c r="O1396" s="11">
        <v>0</v>
      </c>
      <c r="P1396" s="11">
        <v>0</v>
      </c>
      <c r="Q1396" s="11">
        <v>50</v>
      </c>
      <c r="R1396" s="11">
        <v>0</v>
      </c>
      <c r="S1396" s="11">
        <v>0.18</v>
      </c>
      <c r="T1396" s="11">
        <v>1</v>
      </c>
      <c r="U1396" s="11" t="s">
        <v>676</v>
      </c>
      <c r="V1396" s="11" t="s">
        <v>79</v>
      </c>
      <c r="W1396" s="11" t="s">
        <v>79</v>
      </c>
      <c r="X1396" s="11" t="s">
        <v>79</v>
      </c>
    </row>
    <row r="1397" spans="1:24" x14ac:dyDescent="0.25">
      <c r="A1397" s="11">
        <v>1396</v>
      </c>
      <c r="B1397" s="11">
        <v>801</v>
      </c>
      <c r="C1397" s="11">
        <v>800</v>
      </c>
      <c r="D1397" s="11">
        <v>675407.71349999995</v>
      </c>
      <c r="E1397" s="11">
        <v>3265345.372</v>
      </c>
      <c r="F1397" s="11">
        <v>678740.91449999996</v>
      </c>
      <c r="G1397" s="11">
        <v>3263413.2480000001</v>
      </c>
      <c r="H1397" s="11">
        <v>1</v>
      </c>
      <c r="I1397" s="11">
        <v>-1.5</v>
      </c>
      <c r="J1397" s="11">
        <v>0.497</v>
      </c>
      <c r="K1397" s="11">
        <v>3854.33</v>
      </c>
      <c r="L1397" s="11">
        <v>25</v>
      </c>
      <c r="M1397" s="11">
        <v>0.02</v>
      </c>
      <c r="N1397" s="11">
        <v>0</v>
      </c>
      <c r="O1397" s="11">
        <v>0</v>
      </c>
      <c r="P1397" s="11">
        <v>0</v>
      </c>
      <c r="Q1397" s="11">
        <v>50</v>
      </c>
      <c r="R1397" s="11">
        <v>0</v>
      </c>
      <c r="S1397" s="11">
        <v>0.18</v>
      </c>
      <c r="T1397" s="11">
        <v>1</v>
      </c>
      <c r="U1397" s="11" t="s">
        <v>676</v>
      </c>
      <c r="V1397" s="11" t="s">
        <v>79</v>
      </c>
      <c r="W1397" s="11" t="s">
        <v>79</v>
      </c>
      <c r="X1397" s="11" t="s">
        <v>79</v>
      </c>
    </row>
    <row r="1398" spans="1:24" x14ac:dyDescent="0.25">
      <c r="A1398" s="11">
        <v>1397</v>
      </c>
      <c r="B1398" s="11">
        <v>506</v>
      </c>
      <c r="C1398" s="11">
        <v>980</v>
      </c>
      <c r="D1398" s="11">
        <v>753325.19310000003</v>
      </c>
      <c r="E1398" s="11">
        <v>3269617.5610000002</v>
      </c>
      <c r="F1398" s="11">
        <v>751737.02280000004</v>
      </c>
      <c r="G1398" s="11">
        <v>3269552.4959999998</v>
      </c>
      <c r="H1398" s="11">
        <v>1</v>
      </c>
      <c r="I1398" s="11">
        <v>-0.6</v>
      </c>
      <c r="J1398" s="11">
        <v>0.57499999999999996</v>
      </c>
      <c r="K1398" s="11">
        <v>1589.5</v>
      </c>
      <c r="L1398" s="11">
        <v>15</v>
      </c>
      <c r="M1398" s="11">
        <v>2.5000000000000001E-2</v>
      </c>
      <c r="N1398" s="11">
        <v>0</v>
      </c>
      <c r="O1398" s="11">
        <v>0</v>
      </c>
      <c r="P1398" s="11">
        <v>0</v>
      </c>
      <c r="Q1398" s="11">
        <v>10</v>
      </c>
      <c r="R1398" s="11">
        <v>0</v>
      </c>
      <c r="S1398" s="11">
        <v>0.18</v>
      </c>
      <c r="T1398" s="11">
        <v>1</v>
      </c>
      <c r="U1398" s="11" t="s">
        <v>676</v>
      </c>
      <c r="V1398" s="11" t="s">
        <v>79</v>
      </c>
      <c r="W1398" s="11" t="s">
        <v>79</v>
      </c>
      <c r="X1398" s="11" t="s">
        <v>79</v>
      </c>
    </row>
    <row r="1399" spans="1:24" x14ac:dyDescent="0.25">
      <c r="A1399" s="11">
        <v>1398</v>
      </c>
      <c r="B1399" s="11">
        <v>539</v>
      </c>
      <c r="C1399" s="11">
        <v>980</v>
      </c>
      <c r="D1399" s="11">
        <v>753212.62100000004</v>
      </c>
      <c r="E1399" s="11">
        <v>3267133.3569999998</v>
      </c>
      <c r="F1399" s="11">
        <v>753472.14599999995</v>
      </c>
      <c r="G1399" s="11">
        <v>3266148.11</v>
      </c>
      <c r="H1399" s="11">
        <v>1</v>
      </c>
      <c r="I1399" s="11">
        <v>-0.6</v>
      </c>
      <c r="J1399" s="11">
        <v>0.46400000000000002</v>
      </c>
      <c r="K1399" s="11">
        <v>2030.75</v>
      </c>
      <c r="L1399" s="11">
        <v>6</v>
      </c>
      <c r="M1399" s="11">
        <v>2.5000000000000001E-2</v>
      </c>
      <c r="N1399" s="11">
        <v>0</v>
      </c>
      <c r="O1399" s="11">
        <v>0</v>
      </c>
      <c r="P1399" s="11">
        <v>0</v>
      </c>
      <c r="Q1399" s="11">
        <v>10</v>
      </c>
      <c r="R1399" s="11">
        <v>0</v>
      </c>
      <c r="S1399" s="11">
        <v>0.18</v>
      </c>
      <c r="T1399" s="11">
        <v>1</v>
      </c>
      <c r="U1399" s="11" t="s">
        <v>676</v>
      </c>
      <c r="V1399" s="11" t="s">
        <v>79</v>
      </c>
      <c r="W1399" s="11" t="s">
        <v>79</v>
      </c>
      <c r="X1399" s="11" t="s">
        <v>79</v>
      </c>
    </row>
    <row r="1400" spans="1:24" x14ac:dyDescent="0.25">
      <c r="A1400" s="11">
        <v>1399</v>
      </c>
      <c r="B1400" s="11">
        <v>980</v>
      </c>
      <c r="C1400" s="11">
        <v>719</v>
      </c>
      <c r="D1400" s="11">
        <v>750849.05989999999</v>
      </c>
      <c r="E1400" s="11">
        <v>3268147.4929999998</v>
      </c>
      <c r="F1400" s="11">
        <v>756003.15170000005</v>
      </c>
      <c r="G1400" s="11">
        <v>3265043.5660000001</v>
      </c>
      <c r="H1400" s="11">
        <v>1</v>
      </c>
      <c r="I1400" s="11">
        <v>-1.5</v>
      </c>
      <c r="J1400" s="11">
        <v>0.44</v>
      </c>
      <c r="K1400" s="11">
        <v>7635</v>
      </c>
      <c r="L1400" s="11">
        <v>20</v>
      </c>
      <c r="M1400" s="11">
        <v>0.02</v>
      </c>
      <c r="N1400" s="11">
        <v>0</v>
      </c>
      <c r="O1400" s="11">
        <v>0</v>
      </c>
      <c r="P1400" s="11">
        <v>0</v>
      </c>
      <c r="Q1400" s="11">
        <v>10</v>
      </c>
      <c r="R1400" s="11">
        <v>0</v>
      </c>
      <c r="S1400" s="11">
        <v>0.18</v>
      </c>
      <c r="T1400" s="11">
        <v>1</v>
      </c>
      <c r="U1400" s="11" t="s">
        <v>676</v>
      </c>
      <c r="V1400" s="11" t="s">
        <v>79</v>
      </c>
      <c r="W1400" s="11" t="s">
        <v>79</v>
      </c>
      <c r="X1400" s="11" t="s">
        <v>79</v>
      </c>
    </row>
    <row r="1401" spans="1:24" x14ac:dyDescent="0.25">
      <c r="A1401" s="11">
        <v>1400</v>
      </c>
      <c r="B1401" s="11">
        <v>850</v>
      </c>
      <c r="C1401" s="11">
        <v>574</v>
      </c>
      <c r="D1401" s="11">
        <v>612329.60089999996</v>
      </c>
      <c r="E1401" s="11">
        <v>3263780.3509999998</v>
      </c>
      <c r="F1401" s="11">
        <v>609936.01969999995</v>
      </c>
      <c r="G1401" s="11">
        <v>3266101.3420000002</v>
      </c>
      <c r="H1401" s="11">
        <v>1</v>
      </c>
      <c r="I1401" s="11">
        <v>-1</v>
      </c>
      <c r="J1401" s="11">
        <v>0.42799999999999999</v>
      </c>
      <c r="K1401" s="11">
        <v>7308.97</v>
      </c>
      <c r="L1401" s="11">
        <v>30</v>
      </c>
      <c r="M1401" s="11">
        <v>0.02</v>
      </c>
      <c r="N1401" s="11">
        <v>0</v>
      </c>
      <c r="O1401" s="11">
        <v>0</v>
      </c>
      <c r="P1401" s="11">
        <v>0</v>
      </c>
      <c r="Q1401" s="11">
        <v>50</v>
      </c>
      <c r="R1401" s="11">
        <v>0</v>
      </c>
      <c r="S1401" s="11">
        <v>0.18</v>
      </c>
      <c r="T1401" s="11">
        <v>1</v>
      </c>
      <c r="U1401" s="11" t="s">
        <v>676</v>
      </c>
      <c r="V1401" s="11" t="s">
        <v>79</v>
      </c>
      <c r="W1401" s="11" t="s">
        <v>79</v>
      </c>
      <c r="X1401" s="11" t="s">
        <v>79</v>
      </c>
    </row>
    <row r="1402" spans="1:24" x14ac:dyDescent="0.25">
      <c r="A1402" s="11">
        <v>1401</v>
      </c>
      <c r="B1402" s="11">
        <v>868</v>
      </c>
      <c r="C1402" s="11">
        <v>867</v>
      </c>
      <c r="D1402" s="11">
        <v>645411.21889999998</v>
      </c>
      <c r="E1402" s="11">
        <v>3266851.4350000001</v>
      </c>
      <c r="F1402" s="11">
        <v>643387.91260000004</v>
      </c>
      <c r="G1402" s="11">
        <v>3266211.7149999999</v>
      </c>
      <c r="H1402" s="11">
        <v>1</v>
      </c>
      <c r="I1402" s="11">
        <v>-1.1000000000000001</v>
      </c>
      <c r="J1402" s="11">
        <v>0</v>
      </c>
      <c r="K1402" s="11">
        <v>2122.0300000000002</v>
      </c>
      <c r="L1402" s="11">
        <v>2832</v>
      </c>
      <c r="M1402" s="11">
        <v>0.02</v>
      </c>
      <c r="N1402" s="11">
        <v>0</v>
      </c>
      <c r="O1402" s="11">
        <v>0</v>
      </c>
      <c r="P1402" s="11">
        <v>0</v>
      </c>
      <c r="Q1402" s="11">
        <v>50</v>
      </c>
      <c r="R1402" s="11">
        <v>0</v>
      </c>
      <c r="S1402" s="11">
        <v>0.18</v>
      </c>
      <c r="T1402" s="11">
        <v>1</v>
      </c>
      <c r="U1402" s="11" t="s">
        <v>676</v>
      </c>
      <c r="V1402" s="11" t="s">
        <v>79</v>
      </c>
      <c r="W1402" s="11" t="s">
        <v>79</v>
      </c>
      <c r="X1402" s="11" t="s">
        <v>79</v>
      </c>
    </row>
    <row r="1403" spans="1:24" x14ac:dyDescent="0.25">
      <c r="A1403" s="11">
        <v>1402</v>
      </c>
      <c r="B1403" s="11">
        <v>872</v>
      </c>
      <c r="C1403" s="11">
        <v>868</v>
      </c>
      <c r="D1403" s="11">
        <v>648361.27040000004</v>
      </c>
      <c r="E1403" s="11">
        <v>3265309.6060000001</v>
      </c>
      <c r="F1403" s="11">
        <v>646476.66299999994</v>
      </c>
      <c r="G1403" s="11">
        <v>3265899.8390000002</v>
      </c>
      <c r="H1403" s="11">
        <v>1</v>
      </c>
      <c r="I1403" s="11">
        <v>-1</v>
      </c>
      <c r="J1403" s="11">
        <v>6.0999999999999999E-2</v>
      </c>
      <c r="K1403" s="11">
        <v>2074.77</v>
      </c>
      <c r="L1403" s="11">
        <v>70</v>
      </c>
      <c r="M1403" s="11">
        <v>0.02</v>
      </c>
      <c r="N1403" s="11">
        <v>0</v>
      </c>
      <c r="O1403" s="11">
        <v>0</v>
      </c>
      <c r="P1403" s="11">
        <v>0</v>
      </c>
      <c r="Q1403" s="11">
        <v>50</v>
      </c>
      <c r="R1403" s="11">
        <v>0</v>
      </c>
      <c r="S1403" s="11">
        <v>0.18</v>
      </c>
      <c r="T1403" s="11">
        <v>1</v>
      </c>
      <c r="U1403" s="11" t="s">
        <v>676</v>
      </c>
      <c r="V1403" s="11" t="s">
        <v>79</v>
      </c>
      <c r="W1403" s="11" t="s">
        <v>79</v>
      </c>
      <c r="X1403" s="11" t="s">
        <v>79</v>
      </c>
    </row>
    <row r="1404" spans="1:24" x14ac:dyDescent="0.25">
      <c r="A1404" s="11">
        <v>1403</v>
      </c>
      <c r="B1404" s="11">
        <v>748</v>
      </c>
      <c r="C1404" s="11">
        <v>638</v>
      </c>
      <c r="D1404" s="11">
        <v>712045.90659999999</v>
      </c>
      <c r="E1404" s="11">
        <v>3261861.2140000002</v>
      </c>
      <c r="F1404" s="11">
        <v>711226.755</v>
      </c>
      <c r="G1404" s="11">
        <v>3261802.477</v>
      </c>
      <c r="H1404" s="11">
        <v>1</v>
      </c>
      <c r="I1404" s="11">
        <v>-0.6</v>
      </c>
      <c r="J1404" s="11">
        <v>0.63</v>
      </c>
      <c r="K1404" s="11">
        <v>821.25</v>
      </c>
      <c r="L1404" s="11">
        <v>20</v>
      </c>
      <c r="M1404" s="11">
        <v>0.02</v>
      </c>
      <c r="N1404" s="11">
        <v>0</v>
      </c>
      <c r="O1404" s="11">
        <v>0</v>
      </c>
      <c r="P1404" s="11">
        <v>0</v>
      </c>
      <c r="Q1404" s="11">
        <v>50</v>
      </c>
      <c r="R1404" s="11">
        <v>0</v>
      </c>
      <c r="S1404" s="11">
        <v>0.18</v>
      </c>
      <c r="T1404" s="11">
        <v>1</v>
      </c>
      <c r="U1404" s="11" t="s">
        <v>676</v>
      </c>
      <c r="V1404" s="11" t="s">
        <v>79</v>
      </c>
      <c r="W1404" s="11" t="s">
        <v>79</v>
      </c>
      <c r="X1404" s="11" t="s">
        <v>79</v>
      </c>
    </row>
    <row r="1405" spans="1:24" x14ac:dyDescent="0.25">
      <c r="A1405" s="11">
        <v>1404</v>
      </c>
      <c r="B1405" s="11">
        <v>748</v>
      </c>
      <c r="C1405" s="11">
        <v>638</v>
      </c>
      <c r="D1405" s="11">
        <v>711236.57220000005</v>
      </c>
      <c r="E1405" s="11">
        <v>3259989.35</v>
      </c>
      <c r="F1405" s="11">
        <v>710581.72710000002</v>
      </c>
      <c r="G1405" s="11">
        <v>3260338.6</v>
      </c>
      <c r="H1405" s="11">
        <v>-1</v>
      </c>
      <c r="I1405" s="11">
        <v>-0.6</v>
      </c>
      <c r="J1405" s="11">
        <v>0.63</v>
      </c>
      <c r="K1405" s="11">
        <v>899.87</v>
      </c>
      <c r="L1405" s="11">
        <v>25</v>
      </c>
      <c r="M1405" s="11">
        <v>0.02</v>
      </c>
      <c r="N1405" s="11">
        <v>0</v>
      </c>
      <c r="O1405" s="11">
        <v>0</v>
      </c>
      <c r="P1405" s="11">
        <v>0</v>
      </c>
      <c r="Q1405" s="11">
        <v>50</v>
      </c>
      <c r="R1405" s="11">
        <v>0</v>
      </c>
      <c r="S1405" s="11">
        <v>0.18</v>
      </c>
      <c r="T1405" s="11">
        <v>1</v>
      </c>
      <c r="U1405" s="11" t="s">
        <v>676</v>
      </c>
      <c r="V1405" s="11" t="s">
        <v>79</v>
      </c>
      <c r="W1405" s="11" t="s">
        <v>79</v>
      </c>
      <c r="X1405" s="11" t="s">
        <v>79</v>
      </c>
    </row>
    <row r="1406" spans="1:24" x14ac:dyDescent="0.25">
      <c r="A1406" s="11">
        <v>1405</v>
      </c>
      <c r="B1406" s="11">
        <v>918</v>
      </c>
      <c r="C1406" s="11">
        <v>616</v>
      </c>
      <c r="D1406" s="11">
        <v>685488.08649999998</v>
      </c>
      <c r="E1406" s="11">
        <v>3267881.1690000002</v>
      </c>
      <c r="F1406" s="11">
        <v>684612.03489999997</v>
      </c>
      <c r="G1406" s="11">
        <v>3266668.2689999999</v>
      </c>
      <c r="H1406" s="11">
        <v>-1</v>
      </c>
      <c r="I1406" s="11">
        <v>-0.6</v>
      </c>
      <c r="J1406" s="11">
        <v>0.46</v>
      </c>
      <c r="K1406" s="11">
        <v>1605.77</v>
      </c>
      <c r="L1406" s="11">
        <v>5</v>
      </c>
      <c r="M1406" s="11">
        <v>2.5000000000000001E-2</v>
      </c>
      <c r="N1406" s="11">
        <v>0</v>
      </c>
      <c r="O1406" s="11">
        <v>0</v>
      </c>
      <c r="P1406" s="11">
        <v>0</v>
      </c>
      <c r="Q1406" s="11">
        <v>50</v>
      </c>
      <c r="R1406" s="11">
        <v>0</v>
      </c>
      <c r="S1406" s="11">
        <v>0.18</v>
      </c>
      <c r="T1406" s="11">
        <v>1</v>
      </c>
      <c r="U1406" s="11" t="s">
        <v>676</v>
      </c>
      <c r="V1406" s="11" t="s">
        <v>79</v>
      </c>
      <c r="W1406" s="11" t="s">
        <v>79</v>
      </c>
      <c r="X1406" s="11" t="s">
        <v>79</v>
      </c>
    </row>
    <row r="1407" spans="1:24" x14ac:dyDescent="0.25">
      <c r="A1407" s="11">
        <v>1406</v>
      </c>
      <c r="B1407" s="11">
        <v>918</v>
      </c>
      <c r="C1407" s="11">
        <v>804</v>
      </c>
      <c r="D1407" s="11">
        <v>687682.19990000001</v>
      </c>
      <c r="E1407" s="11">
        <v>3262951.9959999998</v>
      </c>
      <c r="F1407" s="11">
        <v>684348.90419999999</v>
      </c>
      <c r="G1407" s="11">
        <v>3261063.341</v>
      </c>
      <c r="H1407" s="11">
        <v>1</v>
      </c>
      <c r="I1407" s="11">
        <v>-2</v>
      </c>
      <c r="J1407" s="11">
        <v>0.48</v>
      </c>
      <c r="K1407" s="11">
        <v>3834.9</v>
      </c>
      <c r="L1407" s="11">
        <v>75</v>
      </c>
      <c r="M1407" s="11">
        <v>0.02</v>
      </c>
      <c r="N1407" s="11">
        <v>0</v>
      </c>
      <c r="O1407" s="11">
        <v>0</v>
      </c>
      <c r="P1407" s="11">
        <v>0</v>
      </c>
      <c r="Q1407" s="11">
        <v>50</v>
      </c>
      <c r="R1407" s="11">
        <v>0</v>
      </c>
      <c r="S1407" s="11">
        <v>0.18</v>
      </c>
      <c r="T1407" s="11">
        <v>1</v>
      </c>
      <c r="U1407" s="11" t="s">
        <v>676</v>
      </c>
      <c r="V1407" s="11" t="s">
        <v>79</v>
      </c>
      <c r="W1407" s="11" t="s">
        <v>79</v>
      </c>
      <c r="X1407" s="11" t="s">
        <v>79</v>
      </c>
    </row>
    <row r="1408" spans="1:24" x14ac:dyDescent="0.25">
      <c r="A1408" s="11">
        <v>1407</v>
      </c>
      <c r="B1408" s="11">
        <v>918</v>
      </c>
      <c r="C1408" s="11">
        <v>803</v>
      </c>
      <c r="D1408" s="11">
        <v>687682.19990000001</v>
      </c>
      <c r="E1408" s="11">
        <v>3262951.9959999998</v>
      </c>
      <c r="F1408" s="11">
        <v>688506.87470000004</v>
      </c>
      <c r="G1408" s="11">
        <v>3260264.32</v>
      </c>
      <c r="H1408" s="11">
        <v>1</v>
      </c>
      <c r="I1408" s="11">
        <v>-2</v>
      </c>
      <c r="J1408" s="11">
        <v>0.36599999999999999</v>
      </c>
      <c r="K1408" s="11">
        <v>3047.22</v>
      </c>
      <c r="L1408" s="11">
        <v>45</v>
      </c>
      <c r="M1408" s="11">
        <v>0.02</v>
      </c>
      <c r="N1408" s="11">
        <v>0</v>
      </c>
      <c r="O1408" s="11">
        <v>0</v>
      </c>
      <c r="P1408" s="11">
        <v>0</v>
      </c>
      <c r="Q1408" s="11">
        <v>50</v>
      </c>
      <c r="R1408" s="11">
        <v>0</v>
      </c>
      <c r="S1408" s="11">
        <v>0.18</v>
      </c>
      <c r="T1408" s="11">
        <v>1</v>
      </c>
      <c r="U1408" s="11" t="s">
        <v>676</v>
      </c>
      <c r="V1408" s="11" t="s">
        <v>79</v>
      </c>
      <c r="W1408" s="11" t="s">
        <v>79</v>
      </c>
      <c r="X1408" s="11" t="s">
        <v>79</v>
      </c>
    </row>
    <row r="1409" spans="1:24" x14ac:dyDescent="0.25">
      <c r="A1409" s="11">
        <v>1408</v>
      </c>
      <c r="B1409" s="11">
        <v>798</v>
      </c>
      <c r="C1409" s="11">
        <v>918</v>
      </c>
      <c r="D1409" s="11">
        <v>689957.58799999999</v>
      </c>
      <c r="E1409" s="11">
        <v>3263464.1970000002</v>
      </c>
      <c r="F1409" s="11">
        <v>687589.29790000001</v>
      </c>
      <c r="G1409" s="11">
        <v>3263628.7680000002</v>
      </c>
      <c r="H1409" s="11">
        <v>1</v>
      </c>
      <c r="I1409" s="11">
        <v>-0.6</v>
      </c>
      <c r="J1409" s="11">
        <v>0.60199999999999998</v>
      </c>
      <c r="K1409" s="11">
        <v>2506.58</v>
      </c>
      <c r="L1409" s="11">
        <v>5</v>
      </c>
      <c r="M1409" s="11">
        <v>2.5000000000000001E-2</v>
      </c>
      <c r="N1409" s="11">
        <v>0</v>
      </c>
      <c r="O1409" s="11">
        <v>0</v>
      </c>
      <c r="P1409" s="11">
        <v>0</v>
      </c>
      <c r="Q1409" s="11">
        <v>50</v>
      </c>
      <c r="R1409" s="11">
        <v>0</v>
      </c>
      <c r="S1409" s="11">
        <v>0.18</v>
      </c>
      <c r="T1409" s="11">
        <v>1</v>
      </c>
      <c r="U1409" s="11" t="s">
        <v>676</v>
      </c>
      <c r="V1409" s="11" t="s">
        <v>79</v>
      </c>
      <c r="W1409" s="11" t="s">
        <v>79</v>
      </c>
      <c r="X1409" s="11" t="s">
        <v>79</v>
      </c>
    </row>
    <row r="1410" spans="1:24" x14ac:dyDescent="0.25">
      <c r="A1410" s="11">
        <v>1409</v>
      </c>
      <c r="B1410" s="11">
        <v>797</v>
      </c>
      <c r="C1410" s="11">
        <v>918</v>
      </c>
      <c r="D1410" s="11">
        <v>693055.39339999994</v>
      </c>
      <c r="E1410" s="11">
        <v>3266585.3080000002</v>
      </c>
      <c r="F1410" s="11">
        <v>687667.97380000004</v>
      </c>
      <c r="G1410" s="11">
        <v>3264184.6370000001</v>
      </c>
      <c r="H1410" s="11">
        <v>1</v>
      </c>
      <c r="I1410" s="11">
        <v>-2</v>
      </c>
      <c r="J1410" s="11">
        <v>0.6</v>
      </c>
      <c r="K1410" s="11">
        <v>6980.9</v>
      </c>
      <c r="L1410" s="11">
        <v>120</v>
      </c>
      <c r="M1410" s="11">
        <v>0.02</v>
      </c>
      <c r="N1410" s="11">
        <v>0</v>
      </c>
      <c r="O1410" s="11">
        <v>0</v>
      </c>
      <c r="P1410" s="11">
        <v>0</v>
      </c>
      <c r="Q1410" s="11">
        <v>50</v>
      </c>
      <c r="R1410" s="11">
        <v>0</v>
      </c>
      <c r="S1410" s="11">
        <v>0.18</v>
      </c>
      <c r="T1410" s="11">
        <v>1</v>
      </c>
      <c r="U1410" s="11" t="s">
        <v>676</v>
      </c>
      <c r="V1410" s="11" t="s">
        <v>79</v>
      </c>
      <c r="W1410" s="11" t="s">
        <v>79</v>
      </c>
      <c r="X1410" s="11" t="s">
        <v>79</v>
      </c>
    </row>
    <row r="1411" spans="1:24" x14ac:dyDescent="0.25">
      <c r="A1411" s="11">
        <v>1410</v>
      </c>
      <c r="B1411" s="11">
        <v>850</v>
      </c>
      <c r="C1411" s="11">
        <v>932</v>
      </c>
      <c r="D1411" s="11">
        <v>615918.44550000003</v>
      </c>
      <c r="E1411" s="11">
        <v>3264765.5690000001</v>
      </c>
      <c r="F1411" s="11">
        <v>614451.92169999995</v>
      </c>
      <c r="G1411" s="11">
        <v>3261233.9240000001</v>
      </c>
      <c r="H1411" s="11">
        <v>11</v>
      </c>
      <c r="I1411" s="11">
        <v>-1</v>
      </c>
      <c r="J1411" s="11">
        <v>0.42799999999999999</v>
      </c>
      <c r="K1411" s="11">
        <v>5290.37</v>
      </c>
      <c r="L1411" s="11">
        <v>60</v>
      </c>
      <c r="M1411" s="11">
        <v>0.02</v>
      </c>
      <c r="N1411" s="11">
        <v>0</v>
      </c>
      <c r="O1411" s="11">
        <v>0</v>
      </c>
      <c r="P1411" s="11">
        <v>0</v>
      </c>
      <c r="Q1411" s="11">
        <v>50</v>
      </c>
      <c r="R1411" s="11">
        <v>0</v>
      </c>
      <c r="S1411" s="11">
        <v>0.18</v>
      </c>
      <c r="T1411" s="11">
        <v>1</v>
      </c>
      <c r="U1411" s="11" t="s">
        <v>676</v>
      </c>
      <c r="V1411" s="11" t="s">
        <v>79</v>
      </c>
      <c r="W1411" s="11" t="s">
        <v>79</v>
      </c>
      <c r="X1411" s="11" t="s">
        <v>79</v>
      </c>
    </row>
    <row r="1412" spans="1:24" x14ac:dyDescent="0.25">
      <c r="A1412" s="11">
        <v>1411</v>
      </c>
      <c r="B1412" s="11">
        <v>871</v>
      </c>
      <c r="C1412" s="11">
        <v>872</v>
      </c>
      <c r="D1412" s="11">
        <v>650899.30460000003</v>
      </c>
      <c r="E1412" s="11">
        <v>3266646.2140000002</v>
      </c>
      <c r="F1412" s="11">
        <v>649014.1446</v>
      </c>
      <c r="G1412" s="11">
        <v>3265733.4</v>
      </c>
      <c r="H1412" s="11">
        <v>1</v>
      </c>
      <c r="I1412" s="11">
        <v>-2</v>
      </c>
      <c r="J1412" s="11">
        <v>0.26900000000000002</v>
      </c>
      <c r="K1412" s="11">
        <v>2094.5300000000002</v>
      </c>
      <c r="L1412" s="11">
        <v>240</v>
      </c>
      <c r="M1412" s="11">
        <v>0.02</v>
      </c>
      <c r="N1412" s="11">
        <v>0</v>
      </c>
      <c r="O1412" s="11">
        <v>0</v>
      </c>
      <c r="P1412" s="11">
        <v>0</v>
      </c>
      <c r="Q1412" s="11">
        <v>50</v>
      </c>
      <c r="R1412" s="11">
        <v>0</v>
      </c>
      <c r="S1412" s="11">
        <v>0.18</v>
      </c>
      <c r="T1412" s="11">
        <v>1</v>
      </c>
      <c r="U1412" s="11" t="s">
        <v>676</v>
      </c>
      <c r="V1412" s="11" t="s">
        <v>79</v>
      </c>
      <c r="W1412" s="11" t="s">
        <v>79</v>
      </c>
      <c r="X1412" s="11" t="s">
        <v>79</v>
      </c>
    </row>
    <row r="1413" spans="1:24" x14ac:dyDescent="0.25">
      <c r="A1413" s="11">
        <v>1412</v>
      </c>
      <c r="B1413" s="11">
        <v>871</v>
      </c>
      <c r="C1413" s="11">
        <v>872</v>
      </c>
      <c r="D1413" s="11">
        <v>650899.30460000003</v>
      </c>
      <c r="E1413" s="11">
        <v>3266646.2140000002</v>
      </c>
      <c r="F1413" s="11">
        <v>650140.47420000006</v>
      </c>
      <c r="G1413" s="11">
        <v>3264924.6469999999</v>
      </c>
      <c r="H1413" s="11">
        <v>1</v>
      </c>
      <c r="I1413" s="11">
        <v>-2</v>
      </c>
      <c r="J1413" s="11">
        <v>0.26900000000000002</v>
      </c>
      <c r="K1413" s="11">
        <v>1881.39</v>
      </c>
      <c r="L1413" s="11">
        <v>610</v>
      </c>
      <c r="M1413" s="11">
        <v>1.7999999999999999E-2</v>
      </c>
      <c r="N1413" s="11">
        <v>0</v>
      </c>
      <c r="O1413" s="11">
        <v>0</v>
      </c>
      <c r="P1413" s="11">
        <v>0</v>
      </c>
      <c r="Q1413" s="11">
        <v>50</v>
      </c>
      <c r="R1413" s="11">
        <v>0</v>
      </c>
      <c r="S1413" s="11">
        <v>0.18</v>
      </c>
      <c r="T1413" s="11">
        <v>1</v>
      </c>
      <c r="U1413" s="11" t="s">
        <v>676</v>
      </c>
      <c r="V1413" s="11" t="s">
        <v>79</v>
      </c>
      <c r="W1413" s="11" t="s">
        <v>79</v>
      </c>
      <c r="X1413" s="11" t="s">
        <v>79</v>
      </c>
    </row>
    <row r="1414" spans="1:24" x14ac:dyDescent="0.25">
      <c r="A1414" s="11">
        <v>1413</v>
      </c>
      <c r="B1414" s="11">
        <v>871</v>
      </c>
      <c r="C1414" s="11">
        <v>606</v>
      </c>
      <c r="D1414" s="11">
        <v>651851.80649999995</v>
      </c>
      <c r="E1414" s="11">
        <v>3266752.048</v>
      </c>
      <c r="F1414" s="11">
        <v>651712.9</v>
      </c>
      <c r="G1414" s="11">
        <v>3265025.6379999998</v>
      </c>
      <c r="H1414" s="11">
        <v>1</v>
      </c>
      <c r="I1414" s="11">
        <v>-2</v>
      </c>
      <c r="J1414" s="11">
        <v>0.26900000000000002</v>
      </c>
      <c r="K1414" s="11">
        <v>1731.99</v>
      </c>
      <c r="L1414" s="11">
        <v>420</v>
      </c>
      <c r="M1414" s="11">
        <v>0.02</v>
      </c>
      <c r="N1414" s="11">
        <v>0</v>
      </c>
      <c r="O1414" s="11">
        <v>0</v>
      </c>
      <c r="P1414" s="11">
        <v>0</v>
      </c>
      <c r="Q1414" s="11">
        <v>50</v>
      </c>
      <c r="R1414" s="11">
        <v>0</v>
      </c>
      <c r="S1414" s="11">
        <v>0.18</v>
      </c>
      <c r="T1414" s="11">
        <v>1</v>
      </c>
      <c r="U1414" s="11" t="s">
        <v>676</v>
      </c>
      <c r="V1414" s="11" t="s">
        <v>79</v>
      </c>
      <c r="W1414" s="11" t="s">
        <v>79</v>
      </c>
      <c r="X1414" s="11" t="s">
        <v>79</v>
      </c>
    </row>
    <row r="1415" spans="1:24" x14ac:dyDescent="0.25">
      <c r="A1415" s="11">
        <v>1414</v>
      </c>
      <c r="B1415" s="11">
        <v>871</v>
      </c>
      <c r="C1415" s="11">
        <v>606</v>
      </c>
      <c r="D1415" s="11">
        <v>651851.80649999995</v>
      </c>
      <c r="E1415" s="11">
        <v>3266752.048</v>
      </c>
      <c r="F1415" s="11">
        <v>653154.88210000005</v>
      </c>
      <c r="G1415" s="11">
        <v>3264602.304</v>
      </c>
      <c r="H1415" s="11">
        <v>1</v>
      </c>
      <c r="I1415" s="11">
        <v>-2</v>
      </c>
      <c r="J1415" s="11">
        <v>0.26900000000000002</v>
      </c>
      <c r="K1415" s="11">
        <v>2513.84</v>
      </c>
      <c r="L1415" s="11">
        <v>450</v>
      </c>
      <c r="M1415" s="11">
        <v>0.02</v>
      </c>
      <c r="N1415" s="11">
        <v>0</v>
      </c>
      <c r="O1415" s="11">
        <v>0</v>
      </c>
      <c r="P1415" s="11">
        <v>0</v>
      </c>
      <c r="Q1415" s="11">
        <v>50</v>
      </c>
      <c r="R1415" s="11">
        <v>0</v>
      </c>
      <c r="S1415" s="11">
        <v>0.18</v>
      </c>
      <c r="T1415" s="11">
        <v>1</v>
      </c>
      <c r="U1415" s="11" t="s">
        <v>676</v>
      </c>
      <c r="V1415" s="11" t="s">
        <v>79</v>
      </c>
      <c r="W1415" s="11" t="s">
        <v>79</v>
      </c>
      <c r="X1415" s="11" t="s">
        <v>79</v>
      </c>
    </row>
    <row r="1416" spans="1:24" x14ac:dyDescent="0.25">
      <c r="A1416" s="11">
        <v>1415</v>
      </c>
      <c r="B1416" s="11">
        <v>867</v>
      </c>
      <c r="C1416" s="11">
        <v>603</v>
      </c>
      <c r="D1416" s="11">
        <v>643387.91260000004</v>
      </c>
      <c r="E1416" s="11">
        <v>3266211.7149999999</v>
      </c>
      <c r="F1416" s="11">
        <v>641205.54610000004</v>
      </c>
      <c r="G1416" s="11">
        <v>3265364.7629999998</v>
      </c>
      <c r="H1416" s="11">
        <v>1</v>
      </c>
      <c r="I1416" s="11">
        <v>-1.5</v>
      </c>
      <c r="J1416" s="11">
        <v>0</v>
      </c>
      <c r="K1416" s="11">
        <v>2340.9499999999998</v>
      </c>
      <c r="L1416" s="11">
        <v>3445</v>
      </c>
      <c r="M1416" s="11">
        <v>0.02</v>
      </c>
      <c r="N1416" s="11">
        <v>0</v>
      </c>
      <c r="O1416" s="11">
        <v>0</v>
      </c>
      <c r="P1416" s="11">
        <v>0</v>
      </c>
      <c r="Q1416" s="11">
        <v>50</v>
      </c>
      <c r="R1416" s="11">
        <v>0</v>
      </c>
      <c r="S1416" s="11">
        <v>0.18</v>
      </c>
      <c r="T1416" s="11">
        <v>1</v>
      </c>
      <c r="U1416" s="11" t="s">
        <v>676</v>
      </c>
      <c r="V1416" s="11" t="s">
        <v>79</v>
      </c>
      <c r="W1416" s="11" t="s">
        <v>79</v>
      </c>
      <c r="X1416" s="11" t="s">
        <v>79</v>
      </c>
    </row>
    <row r="1417" spans="1:24" x14ac:dyDescent="0.25">
      <c r="A1417" s="11">
        <v>1416</v>
      </c>
      <c r="B1417" s="11">
        <v>605</v>
      </c>
      <c r="C1417" s="11">
        <v>867</v>
      </c>
      <c r="D1417" s="11">
        <v>644668.0122</v>
      </c>
      <c r="E1417" s="11">
        <v>3263634.986</v>
      </c>
      <c r="F1417" s="11">
        <v>643387.91260000004</v>
      </c>
      <c r="G1417" s="11">
        <v>3266211.7149999999</v>
      </c>
      <c r="H1417" s="11">
        <v>1</v>
      </c>
      <c r="I1417" s="11">
        <v>-1.9</v>
      </c>
      <c r="J1417" s="11">
        <v>0</v>
      </c>
      <c r="K1417" s="11">
        <v>2877.18</v>
      </c>
      <c r="L1417" s="11">
        <v>2123</v>
      </c>
      <c r="M1417" s="11">
        <v>0.02</v>
      </c>
      <c r="N1417" s="11">
        <v>0</v>
      </c>
      <c r="O1417" s="11">
        <v>0</v>
      </c>
      <c r="P1417" s="11">
        <v>0</v>
      </c>
      <c r="Q1417" s="11">
        <v>50</v>
      </c>
      <c r="R1417" s="11">
        <v>0</v>
      </c>
      <c r="S1417" s="11">
        <v>0.18</v>
      </c>
      <c r="T1417" s="11">
        <v>1</v>
      </c>
      <c r="U1417" s="11" t="s">
        <v>676</v>
      </c>
      <c r="V1417" s="11" t="s">
        <v>79</v>
      </c>
      <c r="W1417" s="11" t="s">
        <v>79</v>
      </c>
      <c r="X1417" s="11" t="s">
        <v>79</v>
      </c>
    </row>
    <row r="1418" spans="1:24" x14ac:dyDescent="0.25">
      <c r="A1418" s="11">
        <v>1417</v>
      </c>
      <c r="B1418" s="11">
        <v>829</v>
      </c>
      <c r="C1418" s="11">
        <v>907</v>
      </c>
      <c r="D1418" s="11">
        <v>660131.0773</v>
      </c>
      <c r="E1418" s="11">
        <v>3266144.4640000002</v>
      </c>
      <c r="F1418" s="11">
        <v>659921.92379999999</v>
      </c>
      <c r="G1418" s="11">
        <v>3265691.6290000002</v>
      </c>
      <c r="H1418" s="11">
        <v>1</v>
      </c>
      <c r="I1418" s="11">
        <v>-0.6</v>
      </c>
      <c r="J1418" s="11">
        <v>0.43099999999999999</v>
      </c>
      <c r="K1418" s="11">
        <v>1215.3800000000001</v>
      </c>
      <c r="L1418" s="11">
        <v>5</v>
      </c>
      <c r="M1418" s="11">
        <v>2.5000000000000001E-2</v>
      </c>
      <c r="N1418" s="11">
        <v>0</v>
      </c>
      <c r="O1418" s="11">
        <v>0</v>
      </c>
      <c r="P1418" s="11">
        <v>0</v>
      </c>
      <c r="Q1418" s="11">
        <v>50</v>
      </c>
      <c r="R1418" s="11">
        <v>0</v>
      </c>
      <c r="S1418" s="11">
        <v>0.18</v>
      </c>
      <c r="T1418" s="11">
        <v>1</v>
      </c>
      <c r="U1418" s="11" t="s">
        <v>676</v>
      </c>
      <c r="V1418" s="11" t="s">
        <v>79</v>
      </c>
      <c r="W1418" s="11" t="s">
        <v>79</v>
      </c>
      <c r="X1418" s="11" t="s">
        <v>79</v>
      </c>
    </row>
    <row r="1419" spans="1:24" x14ac:dyDescent="0.25">
      <c r="A1419" s="11">
        <v>1418</v>
      </c>
      <c r="B1419" s="11">
        <v>829</v>
      </c>
      <c r="C1419" s="11">
        <v>907</v>
      </c>
      <c r="D1419" s="11">
        <v>661122.6054</v>
      </c>
      <c r="E1419" s="11">
        <v>3265251.7579999999</v>
      </c>
      <c r="F1419" s="11">
        <v>660208.20349999995</v>
      </c>
      <c r="G1419" s="11">
        <v>3265027.1260000002</v>
      </c>
      <c r="H1419" s="11">
        <v>1</v>
      </c>
      <c r="I1419" s="11">
        <v>-1.5</v>
      </c>
      <c r="J1419" s="11">
        <v>0.43099999999999999</v>
      </c>
      <c r="K1419" s="11">
        <v>1397.52</v>
      </c>
      <c r="L1419" s="11">
        <v>20</v>
      </c>
      <c r="M1419" s="11">
        <v>0.02</v>
      </c>
      <c r="N1419" s="11">
        <v>0</v>
      </c>
      <c r="O1419" s="11">
        <v>0</v>
      </c>
      <c r="P1419" s="11">
        <v>0</v>
      </c>
      <c r="Q1419" s="11">
        <v>50</v>
      </c>
      <c r="R1419" s="11">
        <v>0</v>
      </c>
      <c r="S1419" s="11">
        <v>0.18</v>
      </c>
      <c r="T1419" s="11">
        <v>1</v>
      </c>
      <c r="U1419" s="11" t="s">
        <v>676</v>
      </c>
      <c r="V1419" s="11" t="s">
        <v>79</v>
      </c>
      <c r="W1419" s="11" t="s">
        <v>79</v>
      </c>
      <c r="X1419" s="11" t="s">
        <v>79</v>
      </c>
    </row>
    <row r="1420" spans="1:24" x14ac:dyDescent="0.25">
      <c r="A1420" s="11">
        <v>1419</v>
      </c>
      <c r="B1420" s="11">
        <v>829</v>
      </c>
      <c r="C1420" s="11">
        <v>620</v>
      </c>
      <c r="D1420" s="11">
        <v>661500.25470000005</v>
      </c>
      <c r="E1420" s="11">
        <v>3265140.1839999999</v>
      </c>
      <c r="F1420" s="11">
        <v>661702.89950000006</v>
      </c>
      <c r="G1420" s="11">
        <v>3264940.1060000001</v>
      </c>
      <c r="H1420" s="11">
        <v>11</v>
      </c>
      <c r="I1420" s="11">
        <v>-0.6</v>
      </c>
      <c r="J1420" s="11">
        <v>0.43099999999999999</v>
      </c>
      <c r="K1420" s="11">
        <v>357.07</v>
      </c>
      <c r="L1420" s="11">
        <v>8</v>
      </c>
      <c r="M1420" s="11">
        <v>2.5000000000000001E-2</v>
      </c>
      <c r="N1420" s="11">
        <v>0</v>
      </c>
      <c r="O1420" s="11">
        <v>0</v>
      </c>
      <c r="P1420" s="11">
        <v>0</v>
      </c>
      <c r="Q1420" s="11">
        <v>50</v>
      </c>
      <c r="R1420" s="11">
        <v>0</v>
      </c>
      <c r="S1420" s="11">
        <v>0.18</v>
      </c>
      <c r="T1420" s="11">
        <v>1</v>
      </c>
      <c r="U1420" s="11" t="s">
        <v>676</v>
      </c>
      <c r="V1420" s="11" t="s">
        <v>79</v>
      </c>
      <c r="W1420" s="11" t="s">
        <v>79</v>
      </c>
      <c r="X1420" s="11" t="s">
        <v>79</v>
      </c>
    </row>
    <row r="1421" spans="1:24" x14ac:dyDescent="0.25">
      <c r="A1421" s="11">
        <v>1420</v>
      </c>
      <c r="B1421" s="11">
        <v>616</v>
      </c>
      <c r="C1421" s="11">
        <v>794</v>
      </c>
      <c r="D1421" s="11">
        <v>681325.89199999999</v>
      </c>
      <c r="E1421" s="11">
        <v>3264778.7059999998</v>
      </c>
      <c r="F1421" s="11">
        <v>681599.73629999999</v>
      </c>
      <c r="G1421" s="11">
        <v>3264006.1209999998</v>
      </c>
      <c r="H1421" s="11">
        <v>11</v>
      </c>
      <c r="I1421" s="11">
        <v>-0.6</v>
      </c>
      <c r="J1421" s="11">
        <v>0.45500000000000002</v>
      </c>
      <c r="K1421" s="11">
        <v>1011.5</v>
      </c>
      <c r="L1421" s="11">
        <v>20</v>
      </c>
      <c r="M1421" s="11">
        <v>2.5000000000000001E-2</v>
      </c>
      <c r="N1421" s="11">
        <v>0</v>
      </c>
      <c r="O1421" s="11">
        <v>0</v>
      </c>
      <c r="P1421" s="11">
        <v>0</v>
      </c>
      <c r="Q1421" s="11">
        <v>50</v>
      </c>
      <c r="R1421" s="11">
        <v>0</v>
      </c>
      <c r="S1421" s="11">
        <v>0.18</v>
      </c>
      <c r="T1421" s="11">
        <v>1</v>
      </c>
      <c r="U1421" s="11" t="s">
        <v>676</v>
      </c>
      <c r="V1421" s="11" t="s">
        <v>79</v>
      </c>
      <c r="W1421" s="11" t="s">
        <v>79</v>
      </c>
      <c r="X1421" s="11" t="s">
        <v>79</v>
      </c>
    </row>
    <row r="1422" spans="1:24" x14ac:dyDescent="0.25">
      <c r="A1422" s="11">
        <v>1421</v>
      </c>
      <c r="B1422" s="11">
        <v>616</v>
      </c>
      <c r="C1422" s="11">
        <v>804</v>
      </c>
      <c r="D1422" s="11">
        <v>686473.26520000002</v>
      </c>
      <c r="E1422" s="11">
        <v>3263674.9679999999</v>
      </c>
      <c r="F1422" s="11">
        <v>687235.26670000004</v>
      </c>
      <c r="G1422" s="11">
        <v>3262672.1949999998</v>
      </c>
      <c r="H1422" s="11">
        <v>1</v>
      </c>
      <c r="I1422" s="11">
        <v>-0.6</v>
      </c>
      <c r="J1422" s="11">
        <v>0.45500000000000002</v>
      </c>
      <c r="K1422" s="11">
        <v>1334</v>
      </c>
      <c r="L1422" s="11">
        <v>35</v>
      </c>
      <c r="M1422" s="11">
        <v>0.02</v>
      </c>
      <c r="N1422" s="11">
        <v>0</v>
      </c>
      <c r="O1422" s="11">
        <v>0</v>
      </c>
      <c r="P1422" s="11">
        <v>0</v>
      </c>
      <c r="Q1422" s="11">
        <v>50</v>
      </c>
      <c r="R1422" s="11">
        <v>0</v>
      </c>
      <c r="S1422" s="11">
        <v>0.18</v>
      </c>
      <c r="T1422" s="11">
        <v>1</v>
      </c>
      <c r="U1422" s="11" t="s">
        <v>676</v>
      </c>
      <c r="V1422" s="11" t="s">
        <v>79</v>
      </c>
      <c r="W1422" s="11" t="s">
        <v>79</v>
      </c>
      <c r="X1422" s="11" t="s">
        <v>79</v>
      </c>
    </row>
    <row r="1423" spans="1:24" x14ac:dyDescent="0.25">
      <c r="A1423" s="11">
        <v>1422</v>
      </c>
      <c r="B1423" s="11">
        <v>760</v>
      </c>
      <c r="C1423" s="11">
        <v>796</v>
      </c>
      <c r="D1423" s="11">
        <v>670754.36490000004</v>
      </c>
      <c r="E1423" s="11">
        <v>3263648.219</v>
      </c>
      <c r="F1423" s="11">
        <v>671070.72450000001</v>
      </c>
      <c r="G1423" s="11">
        <v>3263514.9539999999</v>
      </c>
      <c r="H1423" s="11">
        <v>11</v>
      </c>
      <c r="I1423" s="11">
        <v>-0.6</v>
      </c>
      <c r="J1423" s="11">
        <v>0.48099999999999998</v>
      </c>
      <c r="K1423" s="11">
        <v>381.79</v>
      </c>
      <c r="L1423" s="11">
        <v>20</v>
      </c>
      <c r="M1423" s="11">
        <v>2.5000000000000001E-2</v>
      </c>
      <c r="N1423" s="11">
        <v>0</v>
      </c>
      <c r="O1423" s="11">
        <v>0</v>
      </c>
      <c r="P1423" s="11">
        <v>0</v>
      </c>
      <c r="Q1423" s="11">
        <v>50</v>
      </c>
      <c r="R1423" s="11">
        <v>0</v>
      </c>
      <c r="S1423" s="11">
        <v>0.18</v>
      </c>
      <c r="T1423" s="11">
        <v>1</v>
      </c>
      <c r="U1423" s="11" t="s">
        <v>676</v>
      </c>
      <c r="V1423" s="11" t="s">
        <v>79</v>
      </c>
      <c r="W1423" s="11" t="s">
        <v>79</v>
      </c>
      <c r="X1423" s="11" t="s">
        <v>79</v>
      </c>
    </row>
    <row r="1424" spans="1:24" x14ac:dyDescent="0.25">
      <c r="A1424" s="11">
        <v>1423</v>
      </c>
      <c r="B1424" s="11">
        <v>760</v>
      </c>
      <c r="C1424" s="11">
        <v>796</v>
      </c>
      <c r="D1424" s="11">
        <v>671095.97569999995</v>
      </c>
      <c r="E1424" s="11">
        <v>3264829.699</v>
      </c>
      <c r="F1424" s="11">
        <v>669662.46030000004</v>
      </c>
      <c r="G1424" s="11">
        <v>3262559.5690000001</v>
      </c>
      <c r="H1424" s="11">
        <v>1</v>
      </c>
      <c r="I1424" s="11">
        <v>-2</v>
      </c>
      <c r="J1424" s="11">
        <v>0.48099999999999998</v>
      </c>
      <c r="K1424" s="11">
        <v>3648.97</v>
      </c>
      <c r="L1424" s="11">
        <v>30</v>
      </c>
      <c r="M1424" s="11">
        <v>0.02</v>
      </c>
      <c r="N1424" s="11">
        <v>0</v>
      </c>
      <c r="O1424" s="11">
        <v>0</v>
      </c>
      <c r="P1424" s="11">
        <v>0</v>
      </c>
      <c r="Q1424" s="11">
        <v>50</v>
      </c>
      <c r="R1424" s="11">
        <v>0</v>
      </c>
      <c r="S1424" s="11">
        <v>0.18</v>
      </c>
      <c r="T1424" s="11">
        <v>1</v>
      </c>
      <c r="U1424" s="11" t="s">
        <v>676</v>
      </c>
      <c r="V1424" s="11" t="s">
        <v>79</v>
      </c>
      <c r="W1424" s="11" t="s">
        <v>79</v>
      </c>
      <c r="X1424" s="11" t="s">
        <v>79</v>
      </c>
    </row>
    <row r="1425" spans="1:24" x14ac:dyDescent="0.25">
      <c r="A1425" s="11">
        <v>1424</v>
      </c>
      <c r="B1425" s="11">
        <v>760</v>
      </c>
      <c r="C1425" s="11">
        <v>796</v>
      </c>
      <c r="D1425" s="11">
        <v>669792.56389999995</v>
      </c>
      <c r="E1425" s="11">
        <v>3264281.0350000001</v>
      </c>
      <c r="F1425" s="11">
        <v>669662.46030000004</v>
      </c>
      <c r="G1425" s="11">
        <v>3262559.5690000001</v>
      </c>
      <c r="H1425" s="11">
        <v>1</v>
      </c>
      <c r="I1425" s="11">
        <v>-1</v>
      </c>
      <c r="J1425" s="11">
        <v>0.48099999999999998</v>
      </c>
      <c r="K1425" s="11">
        <v>1747.31</v>
      </c>
      <c r="L1425" s="11">
        <v>30</v>
      </c>
      <c r="M1425" s="11">
        <v>0.02</v>
      </c>
      <c r="N1425" s="11">
        <v>0</v>
      </c>
      <c r="O1425" s="11">
        <v>0</v>
      </c>
      <c r="P1425" s="11">
        <v>0</v>
      </c>
      <c r="Q1425" s="11">
        <v>50</v>
      </c>
      <c r="R1425" s="11">
        <v>0</v>
      </c>
      <c r="S1425" s="11">
        <v>0.18</v>
      </c>
      <c r="T1425" s="11">
        <v>1</v>
      </c>
      <c r="U1425" s="11" t="s">
        <v>676</v>
      </c>
      <c r="V1425" s="11" t="s">
        <v>79</v>
      </c>
      <c r="W1425" s="11" t="s">
        <v>79</v>
      </c>
      <c r="X1425" s="11" t="s">
        <v>79</v>
      </c>
    </row>
    <row r="1426" spans="1:24" x14ac:dyDescent="0.25">
      <c r="A1426" s="11">
        <v>1425</v>
      </c>
      <c r="B1426" s="11">
        <v>980</v>
      </c>
      <c r="C1426" s="11">
        <v>859</v>
      </c>
      <c r="D1426" s="11">
        <v>750849.05989999999</v>
      </c>
      <c r="E1426" s="11">
        <v>3268147.4929999998</v>
      </c>
      <c r="F1426" s="11">
        <v>748163.29130000004</v>
      </c>
      <c r="G1426" s="11">
        <v>3259394.1660000002</v>
      </c>
      <c r="H1426" s="11">
        <v>-1</v>
      </c>
      <c r="I1426" s="11">
        <v>-2</v>
      </c>
      <c r="J1426" s="11">
        <v>0.44</v>
      </c>
      <c r="K1426" s="11">
        <v>9446</v>
      </c>
      <c r="L1426" s="11">
        <v>25</v>
      </c>
      <c r="M1426" s="11">
        <v>0.02</v>
      </c>
      <c r="N1426" s="11">
        <v>0</v>
      </c>
      <c r="O1426" s="11">
        <v>0</v>
      </c>
      <c r="P1426" s="11">
        <v>0</v>
      </c>
      <c r="Q1426" s="11">
        <v>10</v>
      </c>
      <c r="R1426" s="11">
        <v>0</v>
      </c>
      <c r="S1426" s="11">
        <v>0.18</v>
      </c>
      <c r="T1426" s="11">
        <v>1</v>
      </c>
      <c r="U1426" s="11" t="s">
        <v>676</v>
      </c>
      <c r="V1426" s="11" t="s">
        <v>79</v>
      </c>
      <c r="W1426" s="11" t="s">
        <v>79</v>
      </c>
      <c r="X1426" s="11" t="s">
        <v>79</v>
      </c>
    </row>
    <row r="1427" spans="1:24" x14ac:dyDescent="0.25">
      <c r="A1427" s="11">
        <v>1426</v>
      </c>
      <c r="B1427" s="11">
        <v>859</v>
      </c>
      <c r="C1427" s="11">
        <v>719</v>
      </c>
      <c r="D1427" s="11">
        <v>748413.76989999996</v>
      </c>
      <c r="E1427" s="11">
        <v>3261772.6510000001</v>
      </c>
      <c r="F1427" s="11">
        <v>749581.6997</v>
      </c>
      <c r="G1427" s="11">
        <v>3261785.4909999999</v>
      </c>
      <c r="H1427" s="11">
        <v>11</v>
      </c>
      <c r="I1427" s="11">
        <v>-0.6</v>
      </c>
      <c r="J1427" s="11">
        <v>0.44</v>
      </c>
      <c r="K1427" s="11">
        <v>1168</v>
      </c>
      <c r="L1427" s="11">
        <v>420</v>
      </c>
      <c r="M1427" s="11">
        <v>2.5000000000000001E-2</v>
      </c>
      <c r="N1427" s="11">
        <v>0</v>
      </c>
      <c r="O1427" s="11">
        <v>0</v>
      </c>
      <c r="P1427" s="11">
        <v>0</v>
      </c>
      <c r="Q1427" s="11">
        <v>10</v>
      </c>
      <c r="R1427" s="11">
        <v>0</v>
      </c>
      <c r="S1427" s="11">
        <v>0.18</v>
      </c>
      <c r="T1427" s="11">
        <v>1</v>
      </c>
      <c r="U1427" s="11" t="s">
        <v>676</v>
      </c>
      <c r="V1427" s="11" t="s">
        <v>79</v>
      </c>
      <c r="W1427" s="11" t="s">
        <v>79</v>
      </c>
      <c r="X1427" s="11" t="s">
        <v>79</v>
      </c>
    </row>
    <row r="1428" spans="1:24" x14ac:dyDescent="0.25">
      <c r="A1428" s="11">
        <v>1427</v>
      </c>
      <c r="B1428" s="11">
        <v>719</v>
      </c>
      <c r="C1428" s="11">
        <v>927</v>
      </c>
      <c r="D1428" s="11">
        <v>752023.12670000002</v>
      </c>
      <c r="E1428" s="11">
        <v>3259048.7110000001</v>
      </c>
      <c r="F1428" s="11">
        <v>752224.21050000004</v>
      </c>
      <c r="G1428" s="11">
        <v>3256053.622</v>
      </c>
      <c r="H1428" s="11">
        <v>11</v>
      </c>
      <c r="I1428" s="11">
        <v>-0.6</v>
      </c>
      <c r="J1428" s="11">
        <v>0.437</v>
      </c>
      <c r="K1428" s="11">
        <v>3001.83</v>
      </c>
      <c r="L1428" s="11">
        <v>320</v>
      </c>
      <c r="M1428" s="11">
        <v>2.5000000000000001E-2</v>
      </c>
      <c r="N1428" s="11">
        <v>0</v>
      </c>
      <c r="O1428" s="11">
        <v>0</v>
      </c>
      <c r="P1428" s="11">
        <v>0</v>
      </c>
      <c r="Q1428" s="11">
        <v>10</v>
      </c>
      <c r="R1428" s="11">
        <v>0</v>
      </c>
      <c r="S1428" s="11">
        <v>0.18</v>
      </c>
      <c r="T1428" s="11">
        <v>1</v>
      </c>
      <c r="U1428" s="11" t="s">
        <v>676</v>
      </c>
      <c r="V1428" s="11" t="s">
        <v>79</v>
      </c>
      <c r="W1428" s="11" t="s">
        <v>79</v>
      </c>
      <c r="X1428" s="11" t="s">
        <v>79</v>
      </c>
    </row>
    <row r="1429" spans="1:24" x14ac:dyDescent="0.25">
      <c r="A1429" s="11">
        <v>1428</v>
      </c>
      <c r="B1429" s="11">
        <v>719</v>
      </c>
      <c r="C1429" s="11">
        <v>927</v>
      </c>
      <c r="D1429" s="11">
        <v>752187.96250000002</v>
      </c>
      <c r="E1429" s="11">
        <v>3259157.6310000001</v>
      </c>
      <c r="F1429" s="11">
        <v>753325.93770000001</v>
      </c>
      <c r="G1429" s="11">
        <v>3258218.6230000001</v>
      </c>
      <c r="H1429" s="11">
        <v>1</v>
      </c>
      <c r="I1429" s="11">
        <v>-1</v>
      </c>
      <c r="J1429" s="11">
        <v>0.437</v>
      </c>
      <c r="K1429" s="11">
        <v>1536.88</v>
      </c>
      <c r="L1429" s="11">
        <v>55</v>
      </c>
      <c r="M1429" s="11">
        <v>0.02</v>
      </c>
      <c r="N1429" s="11">
        <v>0</v>
      </c>
      <c r="O1429" s="11">
        <v>0</v>
      </c>
      <c r="P1429" s="11">
        <v>0</v>
      </c>
      <c r="Q1429" s="11">
        <v>10</v>
      </c>
      <c r="R1429" s="11">
        <v>0</v>
      </c>
      <c r="S1429" s="11">
        <v>0.18</v>
      </c>
      <c r="T1429" s="11">
        <v>1</v>
      </c>
      <c r="U1429" s="11" t="s">
        <v>676</v>
      </c>
      <c r="V1429" s="11" t="s">
        <v>79</v>
      </c>
      <c r="W1429" s="11" t="s">
        <v>79</v>
      </c>
      <c r="X1429" s="11" t="s">
        <v>79</v>
      </c>
    </row>
    <row r="1430" spans="1:24" x14ac:dyDescent="0.25">
      <c r="A1430" s="11">
        <v>1429</v>
      </c>
      <c r="B1430" s="11">
        <v>719</v>
      </c>
      <c r="C1430" s="11">
        <v>927</v>
      </c>
      <c r="D1430" s="11">
        <v>754477.04379999998</v>
      </c>
      <c r="E1430" s="11">
        <v>3261283.6809999999</v>
      </c>
      <c r="F1430" s="11">
        <v>755296.55279999995</v>
      </c>
      <c r="G1430" s="11">
        <v>3257746.7719999999</v>
      </c>
      <c r="H1430" s="11">
        <v>1</v>
      </c>
      <c r="I1430" s="11">
        <v>-2</v>
      </c>
      <c r="J1430" s="11">
        <v>0.437</v>
      </c>
      <c r="K1430" s="11">
        <v>4193.99</v>
      </c>
      <c r="L1430" s="11">
        <v>80</v>
      </c>
      <c r="M1430" s="11">
        <v>0.02</v>
      </c>
      <c r="N1430" s="11">
        <v>0</v>
      </c>
      <c r="O1430" s="11">
        <v>0</v>
      </c>
      <c r="P1430" s="11">
        <v>0</v>
      </c>
      <c r="Q1430" s="11">
        <v>10</v>
      </c>
      <c r="R1430" s="11">
        <v>0</v>
      </c>
      <c r="S1430" s="11">
        <v>0.18</v>
      </c>
      <c r="T1430" s="11">
        <v>1</v>
      </c>
      <c r="U1430" s="11" t="s">
        <v>676</v>
      </c>
      <c r="V1430" s="11" t="s">
        <v>79</v>
      </c>
      <c r="W1430" s="11" t="s">
        <v>79</v>
      </c>
      <c r="X1430" s="11" t="s">
        <v>79</v>
      </c>
    </row>
    <row r="1431" spans="1:24" x14ac:dyDescent="0.25">
      <c r="A1431" s="11">
        <v>1430</v>
      </c>
      <c r="B1431" s="11">
        <v>719</v>
      </c>
      <c r="C1431" s="11">
        <v>507</v>
      </c>
      <c r="D1431" s="11">
        <v>755836.17039999994</v>
      </c>
      <c r="E1431" s="11">
        <v>3261411.8879999998</v>
      </c>
      <c r="F1431" s="11">
        <v>756961.99360000005</v>
      </c>
      <c r="G1431" s="11">
        <v>3259178.6310000001</v>
      </c>
      <c r="H1431" s="11">
        <v>1</v>
      </c>
      <c r="I1431" s="11">
        <v>-2</v>
      </c>
      <c r="J1431" s="11">
        <v>0.437</v>
      </c>
      <c r="K1431" s="11">
        <v>3486.01</v>
      </c>
      <c r="L1431" s="11">
        <v>50</v>
      </c>
      <c r="M1431" s="11">
        <v>0.02</v>
      </c>
      <c r="N1431" s="11">
        <v>0</v>
      </c>
      <c r="O1431" s="11">
        <v>0</v>
      </c>
      <c r="P1431" s="11">
        <v>0</v>
      </c>
      <c r="Q1431" s="11">
        <v>10</v>
      </c>
      <c r="R1431" s="11">
        <v>0</v>
      </c>
      <c r="S1431" s="11">
        <v>0.18</v>
      </c>
      <c r="T1431" s="11">
        <v>0.56000000000000005</v>
      </c>
      <c r="U1431" s="11" t="s">
        <v>676</v>
      </c>
      <c r="V1431" s="11" t="s">
        <v>79</v>
      </c>
      <c r="W1431" s="11" t="s">
        <v>79</v>
      </c>
      <c r="X1431" s="11" t="s">
        <v>79</v>
      </c>
    </row>
    <row r="1432" spans="1:24" x14ac:dyDescent="0.25">
      <c r="A1432" s="11">
        <v>1431</v>
      </c>
      <c r="B1432" s="11">
        <v>719</v>
      </c>
      <c r="C1432" s="11">
        <v>507</v>
      </c>
      <c r="D1432" s="11">
        <v>756534.95730000001</v>
      </c>
      <c r="E1432" s="11">
        <v>3261926.784</v>
      </c>
      <c r="F1432" s="11">
        <v>756950.18480000005</v>
      </c>
      <c r="G1432" s="11">
        <v>3260294.4550000001</v>
      </c>
      <c r="H1432" s="11">
        <v>11</v>
      </c>
      <c r="I1432" s="11">
        <v>-1</v>
      </c>
      <c r="J1432" s="11">
        <v>0.437</v>
      </c>
      <c r="K1432" s="11">
        <v>1684.31</v>
      </c>
      <c r="L1432" s="11">
        <v>250</v>
      </c>
      <c r="M1432" s="11">
        <v>0.02</v>
      </c>
      <c r="N1432" s="11">
        <v>0</v>
      </c>
      <c r="O1432" s="11">
        <v>0</v>
      </c>
      <c r="P1432" s="11">
        <v>0</v>
      </c>
      <c r="Q1432" s="11">
        <v>10</v>
      </c>
      <c r="R1432" s="11">
        <v>0</v>
      </c>
      <c r="S1432" s="11">
        <v>0.18</v>
      </c>
      <c r="T1432" s="11">
        <v>0.56000000000000005</v>
      </c>
      <c r="U1432" s="11" t="s">
        <v>676</v>
      </c>
      <c r="V1432" s="11" t="s">
        <v>79</v>
      </c>
      <c r="W1432" s="11" t="s">
        <v>79</v>
      </c>
      <c r="X1432" s="11" t="s">
        <v>79</v>
      </c>
    </row>
    <row r="1433" spans="1:24" x14ac:dyDescent="0.25">
      <c r="A1433" s="11">
        <v>1432</v>
      </c>
      <c r="B1433" s="11">
        <v>908</v>
      </c>
      <c r="C1433" s="11">
        <v>825</v>
      </c>
      <c r="D1433" s="11">
        <v>656912.37089999998</v>
      </c>
      <c r="E1433" s="11">
        <v>3265138.6519999998</v>
      </c>
      <c r="F1433" s="11">
        <v>657330.26619999995</v>
      </c>
      <c r="G1433" s="11">
        <v>3263594.4780000001</v>
      </c>
      <c r="H1433" s="11">
        <v>1</v>
      </c>
      <c r="I1433" s="11">
        <v>-1.5</v>
      </c>
      <c r="J1433" s="11">
        <v>0</v>
      </c>
      <c r="K1433" s="11">
        <v>1599.72</v>
      </c>
      <c r="L1433" s="11">
        <v>3191</v>
      </c>
      <c r="M1433" s="11">
        <v>0.02</v>
      </c>
      <c r="N1433" s="11">
        <v>0</v>
      </c>
      <c r="O1433" s="11">
        <v>0</v>
      </c>
      <c r="P1433" s="11">
        <v>0</v>
      </c>
      <c r="Q1433" s="11">
        <v>50</v>
      </c>
      <c r="R1433" s="11">
        <v>0</v>
      </c>
      <c r="S1433" s="11">
        <v>0.18</v>
      </c>
      <c r="T1433" s="11">
        <v>1</v>
      </c>
      <c r="U1433" s="11" t="s">
        <v>676</v>
      </c>
      <c r="V1433" s="11" t="s">
        <v>79</v>
      </c>
      <c r="W1433" s="11" t="s">
        <v>79</v>
      </c>
      <c r="X1433" s="11" t="s">
        <v>79</v>
      </c>
    </row>
    <row r="1434" spans="1:24" x14ac:dyDescent="0.25">
      <c r="A1434" s="11">
        <v>1433</v>
      </c>
      <c r="B1434" s="11">
        <v>907</v>
      </c>
      <c r="C1434" s="11">
        <v>908</v>
      </c>
      <c r="D1434" s="11">
        <v>659030.92520000006</v>
      </c>
      <c r="E1434" s="11">
        <v>3265573.4339999999</v>
      </c>
      <c r="F1434" s="11">
        <v>656912.37089999998</v>
      </c>
      <c r="G1434" s="11">
        <v>3265138.6519999998</v>
      </c>
      <c r="H1434" s="11">
        <v>1</v>
      </c>
      <c r="I1434" s="11">
        <v>-1.2</v>
      </c>
      <c r="J1434" s="11">
        <v>0</v>
      </c>
      <c r="K1434" s="11">
        <v>2162.71</v>
      </c>
      <c r="L1434" s="11">
        <v>1360</v>
      </c>
      <c r="M1434" s="11">
        <v>2.5000000000000001E-2</v>
      </c>
      <c r="N1434" s="11">
        <v>0</v>
      </c>
      <c r="O1434" s="11">
        <v>0</v>
      </c>
      <c r="P1434" s="11">
        <v>0</v>
      </c>
      <c r="Q1434" s="11">
        <v>50</v>
      </c>
      <c r="R1434" s="11">
        <v>0</v>
      </c>
      <c r="S1434" s="11">
        <v>0.18</v>
      </c>
      <c r="T1434" s="11">
        <v>1</v>
      </c>
      <c r="U1434" s="11" t="s">
        <v>676</v>
      </c>
      <c r="V1434" s="11" t="s">
        <v>79</v>
      </c>
      <c r="W1434" s="11" t="s">
        <v>79</v>
      </c>
      <c r="X1434" s="11" t="s">
        <v>79</v>
      </c>
    </row>
    <row r="1435" spans="1:24" x14ac:dyDescent="0.25">
      <c r="A1435" s="11">
        <v>1434</v>
      </c>
      <c r="B1435" s="11">
        <v>797</v>
      </c>
      <c r="C1435" s="11">
        <v>798</v>
      </c>
      <c r="D1435" s="11">
        <v>694523.47860000003</v>
      </c>
      <c r="E1435" s="11">
        <v>3264343.7250000001</v>
      </c>
      <c r="F1435" s="11">
        <v>693220.40300000005</v>
      </c>
      <c r="G1435" s="11">
        <v>3264370.1839999999</v>
      </c>
      <c r="H1435" s="11">
        <v>1</v>
      </c>
      <c r="I1435" s="11">
        <v>-0.6</v>
      </c>
      <c r="J1435" s="11">
        <v>0.6</v>
      </c>
      <c r="K1435" s="11">
        <v>1430.09</v>
      </c>
      <c r="L1435" s="11">
        <v>10</v>
      </c>
      <c r="M1435" s="11">
        <v>2.5000000000000001E-2</v>
      </c>
      <c r="N1435" s="11">
        <v>0</v>
      </c>
      <c r="O1435" s="11">
        <v>0</v>
      </c>
      <c r="P1435" s="11">
        <v>0</v>
      </c>
      <c r="Q1435" s="11">
        <v>50</v>
      </c>
      <c r="R1435" s="11">
        <v>0</v>
      </c>
      <c r="S1435" s="11">
        <v>0.18</v>
      </c>
      <c r="T1435" s="11">
        <v>1</v>
      </c>
      <c r="U1435" s="11" t="s">
        <v>676</v>
      </c>
      <c r="V1435" s="11" t="s">
        <v>79</v>
      </c>
      <c r="W1435" s="11" t="s">
        <v>79</v>
      </c>
      <c r="X1435" s="11" t="s">
        <v>79</v>
      </c>
    </row>
    <row r="1436" spans="1:24" x14ac:dyDescent="0.25">
      <c r="A1436" s="11">
        <v>1435</v>
      </c>
      <c r="B1436" s="11">
        <v>797</v>
      </c>
      <c r="C1436" s="11">
        <v>799</v>
      </c>
      <c r="D1436" s="11">
        <v>694533.40049999999</v>
      </c>
      <c r="E1436" s="11">
        <v>3264201.5109999999</v>
      </c>
      <c r="F1436" s="11">
        <v>692714.38639999996</v>
      </c>
      <c r="G1436" s="11">
        <v>3262286.5860000001</v>
      </c>
      <c r="H1436" s="11">
        <v>1</v>
      </c>
      <c r="I1436" s="11">
        <v>-1</v>
      </c>
      <c r="J1436" s="11">
        <v>0.5</v>
      </c>
      <c r="K1436" s="11">
        <v>3404.88</v>
      </c>
      <c r="L1436" s="11">
        <v>45</v>
      </c>
      <c r="M1436" s="11">
        <v>0.02</v>
      </c>
      <c r="N1436" s="11">
        <v>0</v>
      </c>
      <c r="O1436" s="11">
        <v>0</v>
      </c>
      <c r="P1436" s="11">
        <v>0</v>
      </c>
      <c r="Q1436" s="11">
        <v>50</v>
      </c>
      <c r="R1436" s="11">
        <v>0</v>
      </c>
      <c r="S1436" s="11">
        <v>0.18</v>
      </c>
      <c r="T1436" s="11">
        <v>1</v>
      </c>
      <c r="U1436" s="11" t="s">
        <v>676</v>
      </c>
      <c r="V1436" s="11" t="s">
        <v>79</v>
      </c>
      <c r="W1436" s="11" t="s">
        <v>79</v>
      </c>
      <c r="X1436" s="11" t="s">
        <v>79</v>
      </c>
    </row>
    <row r="1437" spans="1:24" x14ac:dyDescent="0.25">
      <c r="A1437" s="11">
        <v>1436</v>
      </c>
      <c r="B1437" s="11">
        <v>797</v>
      </c>
      <c r="C1437" s="11">
        <v>799</v>
      </c>
      <c r="D1437" s="11">
        <v>695350.30310000002</v>
      </c>
      <c r="E1437" s="11">
        <v>3263189.4780000001</v>
      </c>
      <c r="F1437" s="11">
        <v>694954.83840000001</v>
      </c>
      <c r="G1437" s="11">
        <v>3260434.41</v>
      </c>
      <c r="H1437" s="11">
        <v>1</v>
      </c>
      <c r="I1437" s="11">
        <v>-1</v>
      </c>
      <c r="J1437" s="11">
        <v>0.5</v>
      </c>
      <c r="K1437" s="11">
        <v>2813.79</v>
      </c>
      <c r="L1437" s="11">
        <v>45</v>
      </c>
      <c r="M1437" s="11">
        <v>0.02</v>
      </c>
      <c r="N1437" s="11">
        <v>0</v>
      </c>
      <c r="O1437" s="11">
        <v>0</v>
      </c>
      <c r="P1437" s="11">
        <v>0</v>
      </c>
      <c r="Q1437" s="11">
        <v>50</v>
      </c>
      <c r="R1437" s="11">
        <v>0</v>
      </c>
      <c r="S1437" s="11">
        <v>0.18</v>
      </c>
      <c r="T1437" s="11">
        <v>1</v>
      </c>
      <c r="U1437" s="11" t="s">
        <v>676</v>
      </c>
      <c r="V1437" s="11" t="s">
        <v>79</v>
      </c>
      <c r="W1437" s="11" t="s">
        <v>79</v>
      </c>
      <c r="X1437" s="11" t="s">
        <v>79</v>
      </c>
    </row>
    <row r="1438" spans="1:24" x14ac:dyDescent="0.25">
      <c r="A1438" s="11">
        <v>1437</v>
      </c>
      <c r="B1438" s="11">
        <v>872</v>
      </c>
      <c r="C1438" s="11">
        <v>866</v>
      </c>
      <c r="D1438" s="11">
        <v>649014.1446</v>
      </c>
      <c r="E1438" s="11">
        <v>3265733.4</v>
      </c>
      <c r="F1438" s="11">
        <v>646823.11250000005</v>
      </c>
      <c r="G1438" s="11">
        <v>3264540.66</v>
      </c>
      <c r="H1438" s="11">
        <v>1</v>
      </c>
      <c r="I1438" s="11">
        <v>-2</v>
      </c>
      <c r="J1438" s="11">
        <v>6.0999999999999999E-2</v>
      </c>
      <c r="K1438" s="11">
        <v>2582.84</v>
      </c>
      <c r="L1438" s="11">
        <v>200</v>
      </c>
      <c r="M1438" s="11">
        <v>0.02</v>
      </c>
      <c r="N1438" s="11">
        <v>0</v>
      </c>
      <c r="O1438" s="11">
        <v>0</v>
      </c>
      <c r="P1438" s="11">
        <v>0</v>
      </c>
      <c r="Q1438" s="11">
        <v>50</v>
      </c>
      <c r="R1438" s="11">
        <v>0</v>
      </c>
      <c r="S1438" s="11">
        <v>0.18</v>
      </c>
      <c r="T1438" s="11">
        <v>1</v>
      </c>
      <c r="U1438" s="11" t="s">
        <v>676</v>
      </c>
      <c r="V1438" s="11" t="s">
        <v>79</v>
      </c>
      <c r="W1438" s="11" t="s">
        <v>79</v>
      </c>
      <c r="X1438" s="11" t="s">
        <v>79</v>
      </c>
    </row>
    <row r="1439" spans="1:24" x14ac:dyDescent="0.25">
      <c r="A1439" s="11">
        <v>1438</v>
      </c>
      <c r="B1439" s="11">
        <v>872</v>
      </c>
      <c r="C1439" s="11">
        <v>739</v>
      </c>
      <c r="D1439" s="11">
        <v>650140.47420000006</v>
      </c>
      <c r="E1439" s="11">
        <v>3264924.6469999999</v>
      </c>
      <c r="F1439" s="11">
        <v>648002.01639999996</v>
      </c>
      <c r="G1439" s="11">
        <v>3263174.5669999998</v>
      </c>
      <c r="H1439" s="11">
        <v>-1</v>
      </c>
      <c r="I1439" s="11">
        <v>-2</v>
      </c>
      <c r="J1439" s="11">
        <v>6.0999999999999999E-2</v>
      </c>
      <c r="K1439" s="11">
        <v>2786.08</v>
      </c>
      <c r="L1439" s="11">
        <v>350</v>
      </c>
      <c r="M1439" s="11">
        <v>0.02</v>
      </c>
      <c r="N1439" s="11">
        <v>0</v>
      </c>
      <c r="O1439" s="11">
        <v>0</v>
      </c>
      <c r="P1439" s="11">
        <v>0</v>
      </c>
      <c r="Q1439" s="11">
        <v>50</v>
      </c>
      <c r="R1439" s="11">
        <v>0</v>
      </c>
      <c r="S1439" s="11">
        <v>0.18</v>
      </c>
      <c r="T1439" s="11">
        <v>1</v>
      </c>
      <c r="U1439" s="11" t="s">
        <v>676</v>
      </c>
      <c r="V1439" s="11" t="s">
        <v>79</v>
      </c>
      <c r="W1439" s="11" t="s">
        <v>79</v>
      </c>
      <c r="X1439" s="11" t="s">
        <v>79</v>
      </c>
    </row>
    <row r="1440" spans="1:24" x14ac:dyDescent="0.25">
      <c r="A1440" s="11">
        <v>1439</v>
      </c>
      <c r="B1440" s="11">
        <v>872</v>
      </c>
      <c r="C1440" s="11">
        <v>741</v>
      </c>
      <c r="D1440" s="11">
        <v>650140.47420000006</v>
      </c>
      <c r="E1440" s="11">
        <v>3264924.6469999999</v>
      </c>
      <c r="F1440" s="11">
        <v>650005.51549999998</v>
      </c>
      <c r="G1440" s="11">
        <v>3262275.7790000001</v>
      </c>
      <c r="H1440" s="11">
        <v>1</v>
      </c>
      <c r="I1440" s="11">
        <v>-2</v>
      </c>
      <c r="J1440" s="11">
        <v>6.0999999999999999E-2</v>
      </c>
      <c r="K1440" s="11">
        <v>2688.35</v>
      </c>
      <c r="L1440" s="11">
        <v>240</v>
      </c>
      <c r="M1440" s="11">
        <v>0.02</v>
      </c>
      <c r="N1440" s="11">
        <v>0</v>
      </c>
      <c r="O1440" s="11">
        <v>0</v>
      </c>
      <c r="P1440" s="11">
        <v>0</v>
      </c>
      <c r="Q1440" s="11">
        <v>50</v>
      </c>
      <c r="R1440" s="11">
        <v>0</v>
      </c>
      <c r="S1440" s="11">
        <v>0.18</v>
      </c>
      <c r="T1440" s="11">
        <v>1</v>
      </c>
      <c r="U1440" s="11" t="s">
        <v>676</v>
      </c>
      <c r="V1440" s="11" t="s">
        <v>79</v>
      </c>
      <c r="W1440" s="11" t="s">
        <v>79</v>
      </c>
      <c r="X1440" s="11" t="s">
        <v>79</v>
      </c>
    </row>
    <row r="1441" spans="1:24" x14ac:dyDescent="0.25">
      <c r="A1441" s="11">
        <v>1440</v>
      </c>
      <c r="B1441" s="11">
        <v>907</v>
      </c>
      <c r="C1441" s="11">
        <v>825</v>
      </c>
      <c r="D1441" s="11">
        <v>659394.728</v>
      </c>
      <c r="E1441" s="11">
        <v>3264465.49</v>
      </c>
      <c r="F1441" s="11">
        <v>657330.26619999995</v>
      </c>
      <c r="G1441" s="11">
        <v>3263594.4780000001</v>
      </c>
      <c r="H1441" s="11">
        <v>1</v>
      </c>
      <c r="I1441" s="11">
        <v>-1.2</v>
      </c>
      <c r="J1441" s="11">
        <v>0</v>
      </c>
      <c r="K1441" s="11">
        <v>2240.6799999999998</v>
      </c>
      <c r="L1441" s="11">
        <v>1724</v>
      </c>
      <c r="M1441" s="11">
        <v>0.02</v>
      </c>
      <c r="N1441" s="11">
        <v>0</v>
      </c>
      <c r="O1441" s="11">
        <v>0</v>
      </c>
      <c r="P1441" s="11">
        <v>0</v>
      </c>
      <c r="Q1441" s="11">
        <v>50</v>
      </c>
      <c r="R1441" s="11">
        <v>0</v>
      </c>
      <c r="S1441" s="11">
        <v>0.18</v>
      </c>
      <c r="T1441" s="11">
        <v>1</v>
      </c>
      <c r="U1441" s="11" t="s">
        <v>676</v>
      </c>
      <c r="V1441" s="11" t="s">
        <v>79</v>
      </c>
      <c r="W1441" s="11" t="s">
        <v>79</v>
      </c>
      <c r="X1441" s="11" t="s">
        <v>79</v>
      </c>
    </row>
    <row r="1442" spans="1:24" x14ac:dyDescent="0.25">
      <c r="A1442" s="11">
        <v>1441</v>
      </c>
      <c r="B1442" s="11">
        <v>907</v>
      </c>
      <c r="C1442" s="11">
        <v>623</v>
      </c>
      <c r="D1442" s="11">
        <v>659314.09160000004</v>
      </c>
      <c r="E1442" s="11">
        <v>3264970.639</v>
      </c>
      <c r="F1442" s="11">
        <v>660558.21719999996</v>
      </c>
      <c r="G1442" s="11">
        <v>3262768.6669999999</v>
      </c>
      <c r="H1442" s="11">
        <v>-1</v>
      </c>
      <c r="I1442" s="11">
        <v>-1.3</v>
      </c>
      <c r="J1442" s="11">
        <v>0</v>
      </c>
      <c r="K1442" s="11">
        <v>2529.14</v>
      </c>
      <c r="L1442" s="11">
        <v>1177</v>
      </c>
      <c r="M1442" s="11">
        <v>0.02</v>
      </c>
      <c r="N1442" s="11">
        <v>0</v>
      </c>
      <c r="O1442" s="11">
        <v>0</v>
      </c>
      <c r="P1442" s="11">
        <v>0</v>
      </c>
      <c r="Q1442" s="11">
        <v>50</v>
      </c>
      <c r="R1442" s="11">
        <v>0</v>
      </c>
      <c r="S1442" s="11">
        <v>0.18</v>
      </c>
      <c r="T1442" s="11">
        <v>1</v>
      </c>
      <c r="U1442" s="11" t="s">
        <v>676</v>
      </c>
      <c r="V1442" s="11" t="s">
        <v>79</v>
      </c>
      <c r="W1442" s="11" t="s">
        <v>79</v>
      </c>
      <c r="X1442" s="11" t="s">
        <v>79</v>
      </c>
    </row>
    <row r="1443" spans="1:24" x14ac:dyDescent="0.25">
      <c r="A1443" s="11">
        <v>1442</v>
      </c>
      <c r="B1443" s="11">
        <v>620</v>
      </c>
      <c r="C1443" s="11">
        <v>907</v>
      </c>
      <c r="D1443" s="11">
        <v>662409.74890000001</v>
      </c>
      <c r="E1443" s="11">
        <v>3265625.5929999999</v>
      </c>
      <c r="F1443" s="11">
        <v>659769.60739999998</v>
      </c>
      <c r="G1443" s="11">
        <v>3264441.2689999999</v>
      </c>
      <c r="H1443" s="11">
        <v>1</v>
      </c>
      <c r="I1443" s="11">
        <v>-2</v>
      </c>
      <c r="J1443" s="11">
        <v>0.40300000000000002</v>
      </c>
      <c r="K1443" s="11">
        <v>3334.82</v>
      </c>
      <c r="L1443" s="11">
        <v>60</v>
      </c>
      <c r="M1443" s="11">
        <v>0.02</v>
      </c>
      <c r="N1443" s="11">
        <v>0</v>
      </c>
      <c r="O1443" s="11">
        <v>0</v>
      </c>
      <c r="P1443" s="11">
        <v>0</v>
      </c>
      <c r="Q1443" s="11">
        <v>50</v>
      </c>
      <c r="R1443" s="11">
        <v>0</v>
      </c>
      <c r="S1443" s="11">
        <v>0.18</v>
      </c>
      <c r="T1443" s="11">
        <v>1</v>
      </c>
      <c r="U1443" s="11" t="s">
        <v>676</v>
      </c>
      <c r="V1443" s="11" t="s">
        <v>79</v>
      </c>
      <c r="W1443" s="11" t="s">
        <v>79</v>
      </c>
      <c r="X1443" s="11" t="s">
        <v>79</v>
      </c>
    </row>
    <row r="1444" spans="1:24" x14ac:dyDescent="0.25">
      <c r="A1444" s="11">
        <v>1443</v>
      </c>
      <c r="B1444" s="11">
        <v>717</v>
      </c>
      <c r="C1444" s="11">
        <v>711</v>
      </c>
      <c r="D1444" s="11">
        <v>741383.49</v>
      </c>
      <c r="E1444" s="11">
        <v>3264952.8250000002</v>
      </c>
      <c r="F1444" s="11">
        <v>745423.65110000002</v>
      </c>
      <c r="G1444" s="11">
        <v>3260997.3280000002</v>
      </c>
      <c r="H1444" s="11">
        <v>1</v>
      </c>
      <c r="I1444" s="11">
        <v>-1.5</v>
      </c>
      <c r="J1444" s="11">
        <v>0.48799999999999999</v>
      </c>
      <c r="K1444" s="11">
        <v>5932.78</v>
      </c>
      <c r="L1444" s="11">
        <v>15</v>
      </c>
      <c r="M1444" s="11">
        <v>0.02</v>
      </c>
      <c r="N1444" s="11">
        <v>0</v>
      </c>
      <c r="O1444" s="11">
        <v>0</v>
      </c>
      <c r="P1444" s="11">
        <v>0</v>
      </c>
      <c r="Q1444" s="11">
        <v>10</v>
      </c>
      <c r="R1444" s="11">
        <v>0</v>
      </c>
      <c r="S1444" s="11">
        <v>0.18</v>
      </c>
      <c r="T1444" s="11">
        <v>1</v>
      </c>
      <c r="U1444" s="11" t="s">
        <v>676</v>
      </c>
      <c r="V1444" s="11" t="s">
        <v>79</v>
      </c>
      <c r="W1444" s="11" t="s">
        <v>79</v>
      </c>
      <c r="X1444" s="11" t="s">
        <v>79</v>
      </c>
    </row>
    <row r="1445" spans="1:24" x14ac:dyDescent="0.25">
      <c r="A1445" s="11">
        <v>1444</v>
      </c>
      <c r="B1445" s="11">
        <v>866</v>
      </c>
      <c r="C1445" s="11">
        <v>605</v>
      </c>
      <c r="D1445" s="11">
        <v>646823.11250000005</v>
      </c>
      <c r="E1445" s="11">
        <v>3264540.66</v>
      </c>
      <c r="F1445" s="11">
        <v>644668.0122</v>
      </c>
      <c r="G1445" s="11">
        <v>3263634.986</v>
      </c>
      <c r="H1445" s="11">
        <v>1</v>
      </c>
      <c r="I1445" s="11">
        <v>-1.8</v>
      </c>
      <c r="J1445" s="11">
        <v>0</v>
      </c>
      <c r="K1445" s="11">
        <v>2337.67</v>
      </c>
      <c r="L1445" s="11">
        <v>2350</v>
      </c>
      <c r="M1445" s="11">
        <v>0.02</v>
      </c>
      <c r="N1445" s="11">
        <v>0</v>
      </c>
      <c r="O1445" s="11">
        <v>0</v>
      </c>
      <c r="P1445" s="11">
        <v>0</v>
      </c>
      <c r="Q1445" s="11">
        <v>50</v>
      </c>
      <c r="R1445" s="11">
        <v>0</v>
      </c>
      <c r="S1445" s="11">
        <v>0.18</v>
      </c>
      <c r="T1445" s="11">
        <v>1</v>
      </c>
      <c r="U1445" s="11" t="s">
        <v>676</v>
      </c>
      <c r="V1445" s="11" t="s">
        <v>79</v>
      </c>
      <c r="W1445" s="11" t="s">
        <v>79</v>
      </c>
      <c r="X1445" s="11" t="s">
        <v>79</v>
      </c>
    </row>
    <row r="1446" spans="1:24" x14ac:dyDescent="0.25">
      <c r="A1446" s="11">
        <v>1445</v>
      </c>
      <c r="B1446" s="11">
        <v>606</v>
      </c>
      <c r="C1446" s="11">
        <v>731</v>
      </c>
      <c r="D1446" s="11">
        <v>651712.9</v>
      </c>
      <c r="E1446" s="11">
        <v>3265025.6379999998</v>
      </c>
      <c r="F1446" s="11">
        <v>651505.72690000001</v>
      </c>
      <c r="G1446" s="11">
        <v>3262151.8089999999</v>
      </c>
      <c r="H1446" s="11">
        <v>1</v>
      </c>
      <c r="I1446" s="11">
        <v>-2</v>
      </c>
      <c r="J1446" s="11">
        <v>0.123</v>
      </c>
      <c r="K1446" s="11">
        <v>2954.3</v>
      </c>
      <c r="L1446" s="11">
        <v>300</v>
      </c>
      <c r="M1446" s="11">
        <v>0.02</v>
      </c>
      <c r="N1446" s="11">
        <v>0</v>
      </c>
      <c r="O1446" s="11">
        <v>0</v>
      </c>
      <c r="P1446" s="11">
        <v>0</v>
      </c>
      <c r="Q1446" s="11">
        <v>50</v>
      </c>
      <c r="R1446" s="11">
        <v>0</v>
      </c>
      <c r="S1446" s="11">
        <v>0.18</v>
      </c>
      <c r="T1446" s="11">
        <v>1</v>
      </c>
      <c r="U1446" s="11" t="s">
        <v>676</v>
      </c>
      <c r="V1446" s="11" t="s">
        <v>79</v>
      </c>
      <c r="W1446" s="11" t="s">
        <v>79</v>
      </c>
      <c r="X1446" s="11" t="s">
        <v>79</v>
      </c>
    </row>
    <row r="1447" spans="1:24" x14ac:dyDescent="0.25">
      <c r="A1447" s="11">
        <v>1446</v>
      </c>
      <c r="B1447" s="11">
        <v>606</v>
      </c>
      <c r="C1447" s="11">
        <v>865</v>
      </c>
      <c r="D1447" s="11">
        <v>651787.41669999994</v>
      </c>
      <c r="E1447" s="11">
        <v>3265023.8679999998</v>
      </c>
      <c r="F1447" s="11">
        <v>653543.09569999995</v>
      </c>
      <c r="G1447" s="11">
        <v>3262204.639</v>
      </c>
      <c r="H1447" s="11">
        <v>1</v>
      </c>
      <c r="I1447" s="11">
        <v>-2</v>
      </c>
      <c r="J1447" s="11">
        <v>0.123</v>
      </c>
      <c r="K1447" s="11">
        <v>3321.21</v>
      </c>
      <c r="L1447" s="11">
        <v>220</v>
      </c>
      <c r="M1447" s="11">
        <v>0.02</v>
      </c>
      <c r="N1447" s="11">
        <v>0</v>
      </c>
      <c r="O1447" s="11">
        <v>0</v>
      </c>
      <c r="P1447" s="11">
        <v>0</v>
      </c>
      <c r="Q1447" s="11">
        <v>50</v>
      </c>
      <c r="R1447" s="11">
        <v>0</v>
      </c>
      <c r="S1447" s="11">
        <v>0.18</v>
      </c>
      <c r="T1447" s="11">
        <v>1</v>
      </c>
      <c r="U1447" s="11" t="s">
        <v>676</v>
      </c>
      <c r="V1447" s="11" t="s">
        <v>79</v>
      </c>
      <c r="W1447" s="11" t="s">
        <v>79</v>
      </c>
      <c r="X1447" s="11" t="s">
        <v>79</v>
      </c>
    </row>
    <row r="1448" spans="1:24" x14ac:dyDescent="0.25">
      <c r="A1448" s="11">
        <v>1447</v>
      </c>
      <c r="B1448" s="11">
        <v>606</v>
      </c>
      <c r="C1448" s="11">
        <v>865</v>
      </c>
      <c r="D1448" s="11">
        <v>653188.63500000001</v>
      </c>
      <c r="E1448" s="11">
        <v>3264525.5830000001</v>
      </c>
      <c r="F1448" s="11">
        <v>654730.91220000002</v>
      </c>
      <c r="G1448" s="11">
        <v>3262662.4569999999</v>
      </c>
      <c r="H1448" s="11">
        <v>1</v>
      </c>
      <c r="I1448" s="11">
        <v>-2</v>
      </c>
      <c r="J1448" s="11">
        <v>0.123</v>
      </c>
      <c r="K1448" s="11">
        <v>2481.46</v>
      </c>
      <c r="L1448" s="11">
        <v>250</v>
      </c>
      <c r="M1448" s="11">
        <v>0.02</v>
      </c>
      <c r="N1448" s="11">
        <v>0</v>
      </c>
      <c r="O1448" s="11">
        <v>0</v>
      </c>
      <c r="P1448" s="11">
        <v>0</v>
      </c>
      <c r="Q1448" s="11">
        <v>50</v>
      </c>
      <c r="R1448" s="11">
        <v>0</v>
      </c>
      <c r="S1448" s="11">
        <v>0.18</v>
      </c>
      <c r="T1448" s="11">
        <v>1</v>
      </c>
      <c r="U1448" s="11" t="s">
        <v>676</v>
      </c>
      <c r="V1448" s="11" t="s">
        <v>79</v>
      </c>
      <c r="W1448" s="11" t="s">
        <v>79</v>
      </c>
      <c r="X1448" s="11" t="s">
        <v>79</v>
      </c>
    </row>
    <row r="1449" spans="1:24" x14ac:dyDescent="0.25">
      <c r="A1449" s="11">
        <v>1448</v>
      </c>
      <c r="B1449" s="11">
        <v>606</v>
      </c>
      <c r="C1449" s="11">
        <v>865</v>
      </c>
      <c r="D1449" s="11">
        <v>653202.27890000003</v>
      </c>
      <c r="E1449" s="11">
        <v>3264995.426</v>
      </c>
      <c r="F1449" s="11">
        <v>655289.8456</v>
      </c>
      <c r="G1449" s="11">
        <v>3263380.1409999998</v>
      </c>
      <c r="H1449" s="11">
        <v>-1</v>
      </c>
      <c r="I1449" s="11">
        <v>-1</v>
      </c>
      <c r="J1449" s="11">
        <v>0.123</v>
      </c>
      <c r="K1449" s="11">
        <v>3377.29</v>
      </c>
      <c r="L1449" s="11">
        <v>40</v>
      </c>
      <c r="M1449" s="11">
        <v>0.02</v>
      </c>
      <c r="N1449" s="11">
        <v>0</v>
      </c>
      <c r="O1449" s="11">
        <v>0</v>
      </c>
      <c r="P1449" s="11">
        <v>0</v>
      </c>
      <c r="Q1449" s="11">
        <v>50</v>
      </c>
      <c r="R1449" s="11">
        <v>0</v>
      </c>
      <c r="S1449" s="11">
        <v>0.18</v>
      </c>
      <c r="T1449" s="11">
        <v>1</v>
      </c>
      <c r="U1449" s="11" t="s">
        <v>676</v>
      </c>
      <c r="V1449" s="11" t="s">
        <v>79</v>
      </c>
      <c r="W1449" s="11" t="s">
        <v>79</v>
      </c>
      <c r="X1449" s="11" t="s">
        <v>79</v>
      </c>
    </row>
    <row r="1450" spans="1:24" x14ac:dyDescent="0.25">
      <c r="A1450" s="11">
        <v>1449</v>
      </c>
      <c r="B1450" s="11">
        <v>522</v>
      </c>
      <c r="C1450" s="11">
        <v>689</v>
      </c>
      <c r="D1450" s="11">
        <v>726096.99269999994</v>
      </c>
      <c r="E1450" s="11">
        <v>3265450.8820000002</v>
      </c>
      <c r="F1450" s="11">
        <v>725087.54169999994</v>
      </c>
      <c r="G1450" s="11">
        <v>3262303.389</v>
      </c>
      <c r="H1450" s="11">
        <v>1</v>
      </c>
      <c r="I1450" s="11">
        <v>-1</v>
      </c>
      <c r="J1450" s="11">
        <v>0.48</v>
      </c>
      <c r="K1450" s="11">
        <v>3390.07</v>
      </c>
      <c r="L1450" s="11">
        <v>20</v>
      </c>
      <c r="M1450" s="11">
        <v>0.02</v>
      </c>
      <c r="N1450" s="11">
        <v>0</v>
      </c>
      <c r="O1450" s="11">
        <v>0</v>
      </c>
      <c r="P1450" s="11">
        <v>0</v>
      </c>
      <c r="Q1450" s="11">
        <v>10</v>
      </c>
      <c r="R1450" s="11">
        <v>0</v>
      </c>
      <c r="S1450" s="11">
        <v>0.18</v>
      </c>
      <c r="T1450" s="11">
        <v>1</v>
      </c>
      <c r="U1450" s="11" t="s">
        <v>676</v>
      </c>
      <c r="V1450" s="11" t="s">
        <v>79</v>
      </c>
      <c r="W1450" s="11" t="s">
        <v>79</v>
      </c>
      <c r="X1450" s="11" t="s">
        <v>79</v>
      </c>
    </row>
    <row r="1451" spans="1:24" x14ac:dyDescent="0.25">
      <c r="A1451" s="11">
        <v>1450</v>
      </c>
      <c r="B1451" s="11">
        <v>603</v>
      </c>
      <c r="C1451" s="11">
        <v>573</v>
      </c>
      <c r="D1451" s="11">
        <v>641938.48129999998</v>
      </c>
      <c r="E1451" s="11">
        <v>3264086.86</v>
      </c>
      <c r="F1451" s="11">
        <v>638600.31409999996</v>
      </c>
      <c r="G1451" s="11">
        <v>3262057.352</v>
      </c>
      <c r="H1451" s="11">
        <v>1</v>
      </c>
      <c r="I1451" s="11">
        <v>-1.8</v>
      </c>
      <c r="J1451" s="11">
        <v>0</v>
      </c>
      <c r="K1451" s="11">
        <v>3906.69</v>
      </c>
      <c r="L1451" s="11">
        <v>6738</v>
      </c>
      <c r="M1451" s="11">
        <v>0.02</v>
      </c>
      <c r="N1451" s="11">
        <v>0</v>
      </c>
      <c r="O1451" s="11">
        <v>0</v>
      </c>
      <c r="P1451" s="11">
        <v>0</v>
      </c>
      <c r="Q1451" s="11">
        <v>50</v>
      </c>
      <c r="R1451" s="11">
        <v>0</v>
      </c>
      <c r="S1451" s="11">
        <v>0.18</v>
      </c>
      <c r="T1451" s="11">
        <v>1</v>
      </c>
      <c r="U1451" s="11" t="s">
        <v>676</v>
      </c>
      <c r="V1451" s="11" t="s">
        <v>79</v>
      </c>
      <c r="W1451" s="11" t="s">
        <v>79</v>
      </c>
      <c r="X1451" s="11" t="s">
        <v>79</v>
      </c>
    </row>
    <row r="1452" spans="1:24" x14ac:dyDescent="0.25">
      <c r="A1452" s="11">
        <v>1451</v>
      </c>
      <c r="B1452" s="11">
        <v>681</v>
      </c>
      <c r="C1452" s="11">
        <v>573</v>
      </c>
      <c r="D1452" s="11">
        <v>644371.84589999996</v>
      </c>
      <c r="E1452" s="11">
        <v>3256294.9210000001</v>
      </c>
      <c r="F1452" s="11">
        <v>637071.04370000004</v>
      </c>
      <c r="G1452" s="11">
        <v>3264410.3319999999</v>
      </c>
      <c r="H1452" s="11">
        <v>1</v>
      </c>
      <c r="I1452" s="11">
        <v>-2</v>
      </c>
      <c r="J1452" s="11">
        <v>0</v>
      </c>
      <c r="K1452" s="11">
        <v>10916.12</v>
      </c>
      <c r="L1452" s="11">
        <v>5568</v>
      </c>
      <c r="M1452" s="11">
        <v>0.02</v>
      </c>
      <c r="N1452" s="11">
        <v>0</v>
      </c>
      <c r="O1452" s="11">
        <v>0</v>
      </c>
      <c r="P1452" s="11">
        <v>0</v>
      </c>
      <c r="Q1452" s="11">
        <v>50</v>
      </c>
      <c r="R1452" s="11">
        <v>0</v>
      </c>
      <c r="S1452" s="11">
        <v>0.18</v>
      </c>
      <c r="T1452" s="11">
        <v>1</v>
      </c>
      <c r="U1452" s="11" t="s">
        <v>676</v>
      </c>
      <c r="V1452" s="11" t="s">
        <v>79</v>
      </c>
      <c r="W1452" s="11" t="s">
        <v>79</v>
      </c>
      <c r="X1452" s="11" t="s">
        <v>79</v>
      </c>
    </row>
    <row r="1453" spans="1:24" x14ac:dyDescent="0.25">
      <c r="A1453" s="11">
        <v>1452</v>
      </c>
      <c r="B1453" s="11">
        <v>688</v>
      </c>
      <c r="C1453" s="11">
        <v>922</v>
      </c>
      <c r="D1453" s="11">
        <v>723559.83230000001</v>
      </c>
      <c r="E1453" s="11">
        <v>3264671.7620000001</v>
      </c>
      <c r="F1453" s="11">
        <v>721730.79189999995</v>
      </c>
      <c r="G1453" s="11">
        <v>3252123.69</v>
      </c>
      <c r="H1453" s="11">
        <v>1</v>
      </c>
      <c r="I1453" s="11">
        <v>-1.5</v>
      </c>
      <c r="J1453" s="11">
        <v>0.9</v>
      </c>
      <c r="K1453" s="11">
        <v>13267.98</v>
      </c>
      <c r="L1453" s="11">
        <v>40</v>
      </c>
      <c r="M1453" s="11">
        <v>0.02</v>
      </c>
      <c r="N1453" s="11">
        <v>0</v>
      </c>
      <c r="O1453" s="11">
        <v>0</v>
      </c>
      <c r="P1453" s="11">
        <v>0</v>
      </c>
      <c r="Q1453" s="11">
        <v>50</v>
      </c>
      <c r="R1453" s="11">
        <v>0</v>
      </c>
      <c r="S1453" s="11">
        <v>0.18</v>
      </c>
      <c r="T1453" s="11">
        <v>1</v>
      </c>
      <c r="U1453" s="11" t="s">
        <v>676</v>
      </c>
      <c r="V1453" s="11" t="s">
        <v>79</v>
      </c>
      <c r="W1453" s="11" t="s">
        <v>79</v>
      </c>
      <c r="X1453" s="11" t="s">
        <v>79</v>
      </c>
    </row>
    <row r="1454" spans="1:24" x14ac:dyDescent="0.25">
      <c r="A1454" s="11">
        <v>1453</v>
      </c>
      <c r="B1454" s="11">
        <v>620</v>
      </c>
      <c r="C1454" s="11">
        <v>607</v>
      </c>
      <c r="D1454" s="11">
        <v>662826.03209999995</v>
      </c>
      <c r="E1454" s="11">
        <v>3264926.1170000001</v>
      </c>
      <c r="F1454" s="11">
        <v>663807.74410000001</v>
      </c>
      <c r="G1454" s="11">
        <v>3264150.9389999998</v>
      </c>
      <c r="H1454" s="11">
        <v>1</v>
      </c>
      <c r="I1454" s="11">
        <v>-1</v>
      </c>
      <c r="J1454" s="11">
        <v>0.40300000000000002</v>
      </c>
      <c r="K1454" s="11">
        <v>1254.45</v>
      </c>
      <c r="L1454" s="11">
        <v>20</v>
      </c>
      <c r="M1454" s="11">
        <v>0.02</v>
      </c>
      <c r="N1454" s="11">
        <v>0</v>
      </c>
      <c r="O1454" s="11">
        <v>0</v>
      </c>
      <c r="P1454" s="11">
        <v>0</v>
      </c>
      <c r="Q1454" s="11">
        <v>50</v>
      </c>
      <c r="R1454" s="11">
        <v>0</v>
      </c>
      <c r="S1454" s="11">
        <v>0.18</v>
      </c>
      <c r="T1454" s="11">
        <v>1</v>
      </c>
      <c r="U1454" s="11" t="s">
        <v>676</v>
      </c>
      <c r="V1454" s="11" t="s">
        <v>79</v>
      </c>
      <c r="W1454" s="11" t="s">
        <v>79</v>
      </c>
      <c r="X1454" s="11" t="s">
        <v>79</v>
      </c>
    </row>
    <row r="1455" spans="1:24" x14ac:dyDescent="0.25">
      <c r="A1455" s="11">
        <v>1454</v>
      </c>
      <c r="B1455" s="11">
        <v>605</v>
      </c>
      <c r="C1455" s="11">
        <v>603</v>
      </c>
      <c r="D1455" s="11">
        <v>644668.0122</v>
      </c>
      <c r="E1455" s="11">
        <v>3263634.986</v>
      </c>
      <c r="F1455" s="11">
        <v>642840.23219999997</v>
      </c>
      <c r="G1455" s="11">
        <v>3262489.83</v>
      </c>
      <c r="H1455" s="11">
        <v>1</v>
      </c>
      <c r="I1455" s="11">
        <v>-1.9</v>
      </c>
      <c r="J1455" s="11">
        <v>0</v>
      </c>
      <c r="K1455" s="11">
        <v>2156.89</v>
      </c>
      <c r="L1455" s="11">
        <v>2674</v>
      </c>
      <c r="M1455" s="11">
        <v>0.02</v>
      </c>
      <c r="N1455" s="11">
        <v>0</v>
      </c>
      <c r="O1455" s="11">
        <v>0</v>
      </c>
      <c r="P1455" s="11">
        <v>0</v>
      </c>
      <c r="Q1455" s="11">
        <v>50</v>
      </c>
      <c r="R1455" s="11">
        <v>0</v>
      </c>
      <c r="S1455" s="11">
        <v>0.18</v>
      </c>
      <c r="T1455" s="11">
        <v>1</v>
      </c>
      <c r="U1455" s="11" t="s">
        <v>676</v>
      </c>
      <c r="V1455" s="11" t="s">
        <v>79</v>
      </c>
      <c r="W1455" s="11" t="s">
        <v>79</v>
      </c>
      <c r="X1455" s="11" t="s">
        <v>79</v>
      </c>
    </row>
    <row r="1456" spans="1:24" x14ac:dyDescent="0.25">
      <c r="A1456" s="11">
        <v>1455</v>
      </c>
      <c r="B1456" s="11">
        <v>683</v>
      </c>
      <c r="C1456" s="11">
        <v>603</v>
      </c>
      <c r="D1456" s="11">
        <v>645043.12699999998</v>
      </c>
      <c r="E1456" s="11">
        <v>3260116.307</v>
      </c>
      <c r="F1456" s="11">
        <v>642840.23219999997</v>
      </c>
      <c r="G1456" s="11">
        <v>3262489.83</v>
      </c>
      <c r="H1456" s="11">
        <v>1</v>
      </c>
      <c r="I1456" s="11">
        <v>-1.9</v>
      </c>
      <c r="J1456" s="11">
        <v>0</v>
      </c>
      <c r="K1456" s="11">
        <v>3238.26</v>
      </c>
      <c r="L1456" s="11">
        <v>2332</v>
      </c>
      <c r="M1456" s="11">
        <v>0.02</v>
      </c>
      <c r="N1456" s="11">
        <v>0</v>
      </c>
      <c r="O1456" s="11">
        <v>0</v>
      </c>
      <c r="P1456" s="11">
        <v>0</v>
      </c>
      <c r="Q1456" s="11">
        <v>50</v>
      </c>
      <c r="R1456" s="11">
        <v>0</v>
      </c>
      <c r="S1456" s="11">
        <v>0.18</v>
      </c>
      <c r="T1456" s="11">
        <v>1</v>
      </c>
      <c r="U1456" s="11" t="s">
        <v>676</v>
      </c>
      <c r="V1456" s="11" t="s">
        <v>79</v>
      </c>
      <c r="W1456" s="11" t="s">
        <v>79</v>
      </c>
      <c r="X1456" s="11" t="s">
        <v>79</v>
      </c>
    </row>
    <row r="1457" spans="1:24" x14ac:dyDescent="0.25">
      <c r="A1457" s="11">
        <v>1456</v>
      </c>
      <c r="B1457" s="11">
        <v>522</v>
      </c>
      <c r="C1457" s="11">
        <v>689</v>
      </c>
      <c r="D1457" s="11">
        <v>728124.03350000002</v>
      </c>
      <c r="E1457" s="11">
        <v>3264603.18</v>
      </c>
      <c r="F1457" s="11">
        <v>726913.94979999994</v>
      </c>
      <c r="G1457" s="11">
        <v>3260789.73</v>
      </c>
      <c r="H1457" s="11">
        <v>1</v>
      </c>
      <c r="I1457" s="11">
        <v>-1</v>
      </c>
      <c r="J1457" s="11">
        <v>0.48</v>
      </c>
      <c r="K1457" s="11">
        <v>4031.28</v>
      </c>
      <c r="L1457" s="11">
        <v>40</v>
      </c>
      <c r="M1457" s="11">
        <v>0.02</v>
      </c>
      <c r="N1457" s="11">
        <v>0</v>
      </c>
      <c r="O1457" s="11">
        <v>0</v>
      </c>
      <c r="P1457" s="11">
        <v>0</v>
      </c>
      <c r="Q1457" s="11">
        <v>10</v>
      </c>
      <c r="R1457" s="11">
        <v>0</v>
      </c>
      <c r="S1457" s="11">
        <v>0.18</v>
      </c>
      <c r="T1457" s="11">
        <v>1</v>
      </c>
      <c r="U1457" s="11" t="s">
        <v>676</v>
      </c>
      <c r="V1457" s="11" t="s">
        <v>79</v>
      </c>
      <c r="W1457" s="11" t="s">
        <v>79</v>
      </c>
      <c r="X1457" s="11" t="s">
        <v>79</v>
      </c>
    </row>
    <row r="1458" spans="1:24" x14ac:dyDescent="0.25">
      <c r="A1458" s="11">
        <v>1457</v>
      </c>
      <c r="B1458" s="11">
        <v>522</v>
      </c>
      <c r="C1458" s="11">
        <v>689</v>
      </c>
      <c r="D1458" s="11">
        <v>729441.9632</v>
      </c>
      <c r="E1458" s="11">
        <v>3260963.6260000002</v>
      </c>
      <c r="F1458" s="11">
        <v>726107.18130000005</v>
      </c>
      <c r="G1458" s="11">
        <v>3262892.0789999999</v>
      </c>
      <c r="H1458" s="11">
        <v>1</v>
      </c>
      <c r="I1458" s="11">
        <v>-1</v>
      </c>
      <c r="J1458" s="11">
        <v>0.48</v>
      </c>
      <c r="K1458" s="11">
        <v>3856.7</v>
      </c>
      <c r="L1458" s="11">
        <v>30</v>
      </c>
      <c r="M1458" s="11">
        <v>0.02</v>
      </c>
      <c r="N1458" s="11">
        <v>0</v>
      </c>
      <c r="O1458" s="11">
        <v>0</v>
      </c>
      <c r="P1458" s="11">
        <v>0</v>
      </c>
      <c r="Q1458" s="11">
        <v>10</v>
      </c>
      <c r="R1458" s="11">
        <v>0</v>
      </c>
      <c r="S1458" s="11">
        <v>0.18</v>
      </c>
      <c r="T1458" s="11">
        <v>1</v>
      </c>
      <c r="U1458" s="11" t="s">
        <v>676</v>
      </c>
      <c r="V1458" s="11" t="s">
        <v>79</v>
      </c>
      <c r="W1458" s="11" t="s">
        <v>79</v>
      </c>
      <c r="X1458" s="11" t="s">
        <v>79</v>
      </c>
    </row>
    <row r="1459" spans="1:24" x14ac:dyDescent="0.25">
      <c r="A1459" s="11">
        <v>1458</v>
      </c>
      <c r="B1459" s="11">
        <v>522</v>
      </c>
      <c r="C1459" s="11">
        <v>938</v>
      </c>
      <c r="D1459" s="11">
        <v>729997.87419999996</v>
      </c>
      <c r="E1459" s="11">
        <v>3260612.4670000002</v>
      </c>
      <c r="F1459" s="11">
        <v>729923.79070000001</v>
      </c>
      <c r="G1459" s="11">
        <v>3260099.1740000001</v>
      </c>
      <c r="H1459" s="11">
        <v>1</v>
      </c>
      <c r="I1459" s="11">
        <v>-1</v>
      </c>
      <c r="J1459" s="11">
        <v>0.48</v>
      </c>
      <c r="K1459" s="11">
        <v>534.98</v>
      </c>
      <c r="L1459" s="11">
        <v>70</v>
      </c>
      <c r="M1459" s="11">
        <v>0.02</v>
      </c>
      <c r="N1459" s="11">
        <v>0</v>
      </c>
      <c r="O1459" s="11">
        <v>0</v>
      </c>
      <c r="P1459" s="11">
        <v>0</v>
      </c>
      <c r="Q1459" s="11">
        <v>10</v>
      </c>
      <c r="R1459" s="11">
        <v>0</v>
      </c>
      <c r="S1459" s="11">
        <v>0.18</v>
      </c>
      <c r="T1459" s="11">
        <v>1</v>
      </c>
      <c r="U1459" s="11" t="s">
        <v>676</v>
      </c>
      <c r="V1459" s="11" t="s">
        <v>79</v>
      </c>
      <c r="W1459" s="11" t="s">
        <v>79</v>
      </c>
      <c r="X1459" s="11" t="s">
        <v>79</v>
      </c>
    </row>
    <row r="1460" spans="1:24" x14ac:dyDescent="0.25">
      <c r="A1460" s="11">
        <v>1459</v>
      </c>
      <c r="B1460" s="11">
        <v>649</v>
      </c>
      <c r="C1460" s="11">
        <v>660</v>
      </c>
      <c r="D1460" s="11">
        <v>720560.22589999996</v>
      </c>
      <c r="E1460" s="11">
        <v>3262029.9130000002</v>
      </c>
      <c r="F1460" s="11">
        <v>720322.32680000004</v>
      </c>
      <c r="G1460" s="11">
        <v>3259526.3369999998</v>
      </c>
      <c r="H1460" s="11">
        <v>1</v>
      </c>
      <c r="I1460" s="11">
        <v>-0.6</v>
      </c>
      <c r="J1460" s="11">
        <v>0.63400000000000001</v>
      </c>
      <c r="K1460" s="11">
        <v>4113.53</v>
      </c>
      <c r="L1460" s="11">
        <v>10</v>
      </c>
      <c r="M1460" s="11">
        <v>2.5000000000000001E-2</v>
      </c>
      <c r="N1460" s="11">
        <v>0</v>
      </c>
      <c r="O1460" s="11">
        <v>0</v>
      </c>
      <c r="P1460" s="11">
        <v>0</v>
      </c>
      <c r="Q1460" s="11">
        <v>50</v>
      </c>
      <c r="R1460" s="11">
        <v>0</v>
      </c>
      <c r="S1460" s="11">
        <v>0.18</v>
      </c>
      <c r="T1460" s="11">
        <v>1</v>
      </c>
      <c r="U1460" s="11" t="s">
        <v>676</v>
      </c>
      <c r="V1460" s="11" t="s">
        <v>79</v>
      </c>
      <c r="W1460" s="11" t="s">
        <v>79</v>
      </c>
      <c r="X1460" s="11" t="s">
        <v>79</v>
      </c>
    </row>
    <row r="1461" spans="1:24" x14ac:dyDescent="0.25">
      <c r="A1461" s="11">
        <v>1460</v>
      </c>
      <c r="B1461" s="11">
        <v>798</v>
      </c>
      <c r="C1461" s="11">
        <v>803</v>
      </c>
      <c r="D1461" s="11">
        <v>691984.28910000005</v>
      </c>
      <c r="E1461" s="11">
        <v>3262734.6570000001</v>
      </c>
      <c r="F1461" s="11">
        <v>692106.65919999999</v>
      </c>
      <c r="G1461" s="11">
        <v>3262377.469</v>
      </c>
      <c r="H1461" s="11">
        <v>-1</v>
      </c>
      <c r="I1461" s="11">
        <v>-0.6</v>
      </c>
      <c r="J1461" s="11">
        <v>0.60199999999999998</v>
      </c>
      <c r="K1461" s="11">
        <v>378.19</v>
      </c>
      <c r="L1461" s="11">
        <v>6</v>
      </c>
      <c r="M1461" s="11">
        <v>2.5000000000000001E-2</v>
      </c>
      <c r="N1461" s="11">
        <v>0</v>
      </c>
      <c r="O1461" s="11">
        <v>0</v>
      </c>
      <c r="P1461" s="11">
        <v>0</v>
      </c>
      <c r="Q1461" s="11">
        <v>50</v>
      </c>
      <c r="R1461" s="11">
        <v>0</v>
      </c>
      <c r="S1461" s="11">
        <v>0.18</v>
      </c>
      <c r="T1461" s="11">
        <v>1</v>
      </c>
      <c r="U1461" s="11" t="s">
        <v>676</v>
      </c>
      <c r="V1461" s="11" t="s">
        <v>79</v>
      </c>
      <c r="W1461" s="11" t="s">
        <v>79</v>
      </c>
      <c r="X1461" s="11" t="s">
        <v>79</v>
      </c>
    </row>
    <row r="1462" spans="1:24" x14ac:dyDescent="0.25">
      <c r="A1462" s="11">
        <v>1461</v>
      </c>
      <c r="B1462" s="11">
        <v>799</v>
      </c>
      <c r="C1462" s="11">
        <v>803</v>
      </c>
      <c r="D1462" s="11">
        <v>692714.38639999996</v>
      </c>
      <c r="E1462" s="11">
        <v>3262286.5860000001</v>
      </c>
      <c r="F1462" s="11">
        <v>689736.12009999994</v>
      </c>
      <c r="G1462" s="11">
        <v>3262820.1179999998</v>
      </c>
      <c r="H1462" s="11">
        <v>-1</v>
      </c>
      <c r="I1462" s="11">
        <v>-1</v>
      </c>
      <c r="J1462" s="11">
        <v>0.50800000000000001</v>
      </c>
      <c r="K1462" s="11">
        <v>3025.68</v>
      </c>
      <c r="L1462" s="11">
        <v>20</v>
      </c>
      <c r="M1462" s="11">
        <v>0.02</v>
      </c>
      <c r="N1462" s="11">
        <v>0</v>
      </c>
      <c r="O1462" s="11">
        <v>0</v>
      </c>
      <c r="P1462" s="11">
        <v>0</v>
      </c>
      <c r="Q1462" s="11">
        <v>50</v>
      </c>
      <c r="R1462" s="11">
        <v>0</v>
      </c>
      <c r="S1462" s="11">
        <v>0.18</v>
      </c>
      <c r="T1462" s="11">
        <v>1</v>
      </c>
      <c r="U1462" s="11" t="s">
        <v>676</v>
      </c>
      <c r="V1462" s="11" t="s">
        <v>79</v>
      </c>
      <c r="W1462" s="11" t="s">
        <v>79</v>
      </c>
      <c r="X1462" s="11" t="s">
        <v>79</v>
      </c>
    </row>
    <row r="1463" spans="1:24" x14ac:dyDescent="0.25">
      <c r="A1463" s="11">
        <v>1462</v>
      </c>
      <c r="B1463" s="11">
        <v>738</v>
      </c>
      <c r="C1463" s="11">
        <v>605</v>
      </c>
      <c r="D1463" s="11">
        <v>646511.34730000002</v>
      </c>
      <c r="E1463" s="11">
        <v>3261641.19</v>
      </c>
      <c r="F1463" s="11">
        <v>644668.0122</v>
      </c>
      <c r="G1463" s="11">
        <v>3263634.986</v>
      </c>
      <c r="H1463" s="11">
        <v>1</v>
      </c>
      <c r="I1463" s="11">
        <v>-1.7</v>
      </c>
      <c r="J1463" s="11">
        <v>0</v>
      </c>
      <c r="K1463" s="11">
        <v>2715.35</v>
      </c>
      <c r="L1463" s="11">
        <v>2140</v>
      </c>
      <c r="M1463" s="11">
        <v>0.02</v>
      </c>
      <c r="N1463" s="11">
        <v>0</v>
      </c>
      <c r="O1463" s="11">
        <v>0</v>
      </c>
      <c r="P1463" s="11">
        <v>0</v>
      </c>
      <c r="Q1463" s="11">
        <v>50</v>
      </c>
      <c r="R1463" s="11">
        <v>0</v>
      </c>
      <c r="S1463" s="11">
        <v>0.18</v>
      </c>
      <c r="T1463" s="11">
        <v>1</v>
      </c>
      <c r="U1463" s="11" t="s">
        <v>676</v>
      </c>
      <c r="V1463" s="11" t="s">
        <v>79</v>
      </c>
      <c r="W1463" s="11" t="s">
        <v>79</v>
      </c>
      <c r="X1463" s="11" t="s">
        <v>79</v>
      </c>
    </row>
    <row r="1464" spans="1:24" x14ac:dyDescent="0.25">
      <c r="A1464" s="11">
        <v>1463</v>
      </c>
      <c r="B1464" s="11">
        <v>825</v>
      </c>
      <c r="C1464" s="11">
        <v>865</v>
      </c>
      <c r="D1464" s="11">
        <v>657330.26619999995</v>
      </c>
      <c r="E1464" s="11">
        <v>3263594.4780000001</v>
      </c>
      <c r="F1464" s="11">
        <v>654733.49609999999</v>
      </c>
      <c r="G1464" s="11">
        <v>3262730.8330000001</v>
      </c>
      <c r="H1464" s="11">
        <v>1</v>
      </c>
      <c r="I1464" s="11">
        <v>-1.5</v>
      </c>
      <c r="J1464" s="11">
        <v>0</v>
      </c>
      <c r="K1464" s="11">
        <v>2736.62</v>
      </c>
      <c r="L1464" s="11">
        <v>2013</v>
      </c>
      <c r="M1464" s="11">
        <v>0.02</v>
      </c>
      <c r="N1464" s="11">
        <v>0</v>
      </c>
      <c r="O1464" s="11">
        <v>0</v>
      </c>
      <c r="P1464" s="11">
        <v>0</v>
      </c>
      <c r="Q1464" s="11">
        <v>50</v>
      </c>
      <c r="R1464" s="11">
        <v>0</v>
      </c>
      <c r="S1464" s="11">
        <v>0.18</v>
      </c>
      <c r="T1464" s="11">
        <v>1</v>
      </c>
      <c r="U1464" s="11" t="s">
        <v>676</v>
      </c>
      <c r="V1464" s="11" t="s">
        <v>79</v>
      </c>
      <c r="W1464" s="11" t="s">
        <v>79</v>
      </c>
      <c r="X1464" s="11" t="s">
        <v>79</v>
      </c>
    </row>
    <row r="1465" spans="1:24" x14ac:dyDescent="0.25">
      <c r="A1465" s="11">
        <v>1464</v>
      </c>
      <c r="B1465" s="11">
        <v>825</v>
      </c>
      <c r="C1465" s="11">
        <v>622</v>
      </c>
      <c r="D1465" s="11">
        <v>657330.26619999995</v>
      </c>
      <c r="E1465" s="11">
        <v>3263594.4780000001</v>
      </c>
      <c r="F1465" s="11">
        <v>658175.23149999999</v>
      </c>
      <c r="G1465" s="11">
        <v>3261851.8190000001</v>
      </c>
      <c r="H1465" s="11">
        <v>1</v>
      </c>
      <c r="I1465" s="11">
        <v>-1.8</v>
      </c>
      <c r="J1465" s="11">
        <v>0</v>
      </c>
      <c r="K1465" s="11">
        <v>1936.7</v>
      </c>
      <c r="L1465" s="11">
        <v>3296</v>
      </c>
      <c r="M1465" s="11">
        <v>0.02</v>
      </c>
      <c r="N1465" s="11">
        <v>0</v>
      </c>
      <c r="O1465" s="11">
        <v>0</v>
      </c>
      <c r="P1465" s="11">
        <v>0</v>
      </c>
      <c r="Q1465" s="11">
        <v>50</v>
      </c>
      <c r="R1465" s="11">
        <v>0</v>
      </c>
      <c r="S1465" s="11">
        <v>0.18</v>
      </c>
      <c r="T1465" s="11">
        <v>1</v>
      </c>
      <c r="U1465" s="11" t="s">
        <v>676</v>
      </c>
      <c r="V1465" s="11" t="s">
        <v>79</v>
      </c>
      <c r="W1465" s="11" t="s">
        <v>79</v>
      </c>
      <c r="X1465" s="11" t="s">
        <v>79</v>
      </c>
    </row>
    <row r="1466" spans="1:24" x14ac:dyDescent="0.25">
      <c r="A1466" s="11">
        <v>1465</v>
      </c>
      <c r="B1466" s="11">
        <v>689</v>
      </c>
      <c r="C1466" s="11">
        <v>514</v>
      </c>
      <c r="D1466" s="11">
        <v>726913.94979999994</v>
      </c>
      <c r="E1466" s="11">
        <v>3260789.73</v>
      </c>
      <c r="F1466" s="11">
        <v>726387.93440000003</v>
      </c>
      <c r="G1466" s="11">
        <v>3258288.102</v>
      </c>
      <c r="H1466" s="11">
        <v>1</v>
      </c>
      <c r="I1466" s="11">
        <v>-2</v>
      </c>
      <c r="J1466" s="11">
        <v>0.499</v>
      </c>
      <c r="K1466" s="11">
        <v>2918.29</v>
      </c>
      <c r="L1466" s="11">
        <v>70</v>
      </c>
      <c r="M1466" s="11">
        <v>0.02</v>
      </c>
      <c r="N1466" s="11">
        <v>0</v>
      </c>
      <c r="O1466" s="11">
        <v>0</v>
      </c>
      <c r="P1466" s="11">
        <v>0</v>
      </c>
      <c r="Q1466" s="11">
        <v>10</v>
      </c>
      <c r="R1466" s="11">
        <v>0</v>
      </c>
      <c r="S1466" s="11">
        <v>0.18</v>
      </c>
      <c r="T1466" s="11">
        <v>0.75</v>
      </c>
      <c r="U1466" s="11" t="s">
        <v>676</v>
      </c>
      <c r="V1466" s="11" t="s">
        <v>79</v>
      </c>
      <c r="W1466" s="11" t="s">
        <v>79</v>
      </c>
      <c r="X1466" s="11" t="s">
        <v>79</v>
      </c>
    </row>
    <row r="1467" spans="1:24" x14ac:dyDescent="0.25">
      <c r="A1467" s="11">
        <v>1466</v>
      </c>
      <c r="B1467" s="11">
        <v>689</v>
      </c>
      <c r="C1467" s="11">
        <v>514</v>
      </c>
      <c r="D1467" s="11">
        <v>725190.99100000004</v>
      </c>
      <c r="E1467" s="11">
        <v>3261760.017</v>
      </c>
      <c r="F1467" s="11">
        <v>725430.96860000002</v>
      </c>
      <c r="G1467" s="11">
        <v>3258147.6529999999</v>
      </c>
      <c r="H1467" s="11">
        <v>1</v>
      </c>
      <c r="I1467" s="11">
        <v>-1</v>
      </c>
      <c r="J1467" s="11">
        <v>0.499</v>
      </c>
      <c r="K1467" s="11">
        <v>4149.88</v>
      </c>
      <c r="L1467" s="11">
        <v>30</v>
      </c>
      <c r="M1467" s="11">
        <v>0.02</v>
      </c>
      <c r="N1467" s="11">
        <v>0</v>
      </c>
      <c r="O1467" s="11">
        <v>0</v>
      </c>
      <c r="P1467" s="11">
        <v>0</v>
      </c>
      <c r="Q1467" s="11">
        <v>10</v>
      </c>
      <c r="R1467" s="11">
        <v>0</v>
      </c>
      <c r="S1467" s="11">
        <v>0.18</v>
      </c>
      <c r="T1467" s="11">
        <v>0.75</v>
      </c>
      <c r="U1467" s="11" t="s">
        <v>676</v>
      </c>
      <c r="V1467" s="11" t="s">
        <v>79</v>
      </c>
      <c r="W1467" s="11" t="s">
        <v>79</v>
      </c>
      <c r="X1467" s="11" t="s">
        <v>79</v>
      </c>
    </row>
    <row r="1468" spans="1:24" x14ac:dyDescent="0.25">
      <c r="A1468" s="11">
        <v>1467</v>
      </c>
      <c r="B1468" s="11">
        <v>689</v>
      </c>
      <c r="C1468" s="11">
        <v>514</v>
      </c>
      <c r="D1468" s="11">
        <v>726226.61640000006</v>
      </c>
      <c r="E1468" s="11">
        <v>3259189.0729999999</v>
      </c>
      <c r="F1468" s="11">
        <v>726310.22490000003</v>
      </c>
      <c r="G1468" s="11">
        <v>3258450.355</v>
      </c>
      <c r="H1468" s="11">
        <v>1</v>
      </c>
      <c r="I1468" s="11">
        <v>-1</v>
      </c>
      <c r="J1468" s="11">
        <v>0.499</v>
      </c>
      <c r="K1468" s="11">
        <v>759.82</v>
      </c>
      <c r="L1468" s="11">
        <v>15</v>
      </c>
      <c r="M1468" s="11">
        <v>0.02</v>
      </c>
      <c r="N1468" s="11">
        <v>0</v>
      </c>
      <c r="O1468" s="11">
        <v>0</v>
      </c>
      <c r="P1468" s="11">
        <v>0</v>
      </c>
      <c r="Q1468" s="11">
        <v>10</v>
      </c>
      <c r="R1468" s="11">
        <v>0</v>
      </c>
      <c r="S1468" s="11">
        <v>0.18</v>
      </c>
      <c r="T1468" s="11">
        <v>0.75</v>
      </c>
      <c r="U1468" s="11" t="s">
        <v>676</v>
      </c>
      <c r="V1468" s="11" t="s">
        <v>79</v>
      </c>
      <c r="W1468" s="11" t="s">
        <v>79</v>
      </c>
      <c r="X1468" s="11" t="s">
        <v>79</v>
      </c>
    </row>
    <row r="1469" spans="1:24" x14ac:dyDescent="0.25">
      <c r="A1469" s="11">
        <v>1468</v>
      </c>
      <c r="B1469" s="11">
        <v>657</v>
      </c>
      <c r="C1469" s="11">
        <v>654</v>
      </c>
      <c r="D1469" s="11">
        <v>698977.22279999999</v>
      </c>
      <c r="E1469" s="11">
        <v>3261873.0440000002</v>
      </c>
      <c r="F1469" s="11">
        <v>697239.26060000004</v>
      </c>
      <c r="G1469" s="11">
        <v>3262019.4819999998</v>
      </c>
      <c r="H1469" s="11">
        <v>11</v>
      </c>
      <c r="I1469" s="11">
        <v>-0.6</v>
      </c>
      <c r="J1469" s="11">
        <v>0.63300000000000001</v>
      </c>
      <c r="K1469" s="11">
        <v>1744.12</v>
      </c>
      <c r="L1469" s="11">
        <v>50</v>
      </c>
      <c r="M1469" s="11">
        <v>2.5000000000000001E-2</v>
      </c>
      <c r="N1469" s="11">
        <v>0</v>
      </c>
      <c r="O1469" s="11">
        <v>0</v>
      </c>
      <c r="P1469" s="11">
        <v>0</v>
      </c>
      <c r="Q1469" s="11">
        <v>50</v>
      </c>
      <c r="R1469" s="11">
        <v>0</v>
      </c>
      <c r="S1469" s="11">
        <v>0.18</v>
      </c>
      <c r="T1469" s="11">
        <v>1</v>
      </c>
      <c r="U1469" s="11" t="s">
        <v>676</v>
      </c>
      <c r="V1469" s="11" t="s">
        <v>79</v>
      </c>
      <c r="W1469" s="11" t="s">
        <v>79</v>
      </c>
      <c r="X1469" s="11" t="s">
        <v>79</v>
      </c>
    </row>
    <row r="1470" spans="1:24" x14ac:dyDescent="0.25">
      <c r="A1470" s="11">
        <v>1469</v>
      </c>
      <c r="B1470" s="11">
        <v>657</v>
      </c>
      <c r="C1470" s="11">
        <v>745</v>
      </c>
      <c r="D1470" s="11">
        <v>701231.0477</v>
      </c>
      <c r="E1470" s="11">
        <v>3263952.2289999998</v>
      </c>
      <c r="F1470" s="11">
        <v>701418.72169999999</v>
      </c>
      <c r="G1470" s="11">
        <v>3258845.3849999998</v>
      </c>
      <c r="H1470" s="11">
        <v>1</v>
      </c>
      <c r="I1470" s="11">
        <v>-1</v>
      </c>
      <c r="J1470" s="11">
        <v>0.63300000000000001</v>
      </c>
      <c r="K1470" s="11">
        <v>7021.39</v>
      </c>
      <c r="L1470" s="11">
        <v>75</v>
      </c>
      <c r="M1470" s="11">
        <v>0.02</v>
      </c>
      <c r="N1470" s="11">
        <v>0</v>
      </c>
      <c r="O1470" s="11">
        <v>0</v>
      </c>
      <c r="P1470" s="11">
        <v>0</v>
      </c>
      <c r="Q1470" s="11">
        <v>50</v>
      </c>
      <c r="R1470" s="11">
        <v>0</v>
      </c>
      <c r="S1470" s="11">
        <v>0.18</v>
      </c>
      <c r="T1470" s="11">
        <v>1</v>
      </c>
      <c r="U1470" s="11" t="s">
        <v>676</v>
      </c>
      <c r="V1470" s="11" t="s">
        <v>79</v>
      </c>
      <c r="W1470" s="11" t="s">
        <v>79</v>
      </c>
      <c r="X1470" s="11" t="s">
        <v>79</v>
      </c>
    </row>
    <row r="1471" spans="1:24" x14ac:dyDescent="0.25">
      <c r="A1471" s="11">
        <v>1470</v>
      </c>
      <c r="B1471" s="11">
        <v>794</v>
      </c>
      <c r="C1471" s="11">
        <v>804</v>
      </c>
      <c r="D1471" s="11">
        <v>681521.4473</v>
      </c>
      <c r="E1471" s="11">
        <v>3264014.6409999998</v>
      </c>
      <c r="F1471" s="11">
        <v>682492.55350000004</v>
      </c>
      <c r="G1471" s="11">
        <v>3262312.4019999998</v>
      </c>
      <c r="H1471" s="11">
        <v>1</v>
      </c>
      <c r="I1471" s="11">
        <v>-1</v>
      </c>
      <c r="J1471" s="11">
        <v>0.39300000000000002</v>
      </c>
      <c r="K1471" s="11">
        <v>2185.2199999999998</v>
      </c>
      <c r="L1471" s="11">
        <v>35</v>
      </c>
      <c r="M1471" s="11">
        <v>0.02</v>
      </c>
      <c r="N1471" s="11">
        <v>0</v>
      </c>
      <c r="O1471" s="11">
        <v>0</v>
      </c>
      <c r="P1471" s="11">
        <v>0</v>
      </c>
      <c r="Q1471" s="11">
        <v>50</v>
      </c>
      <c r="R1471" s="11">
        <v>0</v>
      </c>
      <c r="S1471" s="11">
        <v>0.18</v>
      </c>
      <c r="T1471" s="11">
        <v>1</v>
      </c>
      <c r="U1471" s="11" t="s">
        <v>676</v>
      </c>
      <c r="V1471" s="11" t="s">
        <v>79</v>
      </c>
      <c r="W1471" s="11" t="s">
        <v>79</v>
      </c>
      <c r="X1471" s="11" t="s">
        <v>79</v>
      </c>
    </row>
    <row r="1472" spans="1:24" x14ac:dyDescent="0.25">
      <c r="A1472" s="11">
        <v>1471</v>
      </c>
      <c r="B1472" s="11">
        <v>794</v>
      </c>
      <c r="C1472" s="11">
        <v>804</v>
      </c>
      <c r="D1472" s="11">
        <v>682952.31519999995</v>
      </c>
      <c r="E1472" s="11">
        <v>3262736.2790000001</v>
      </c>
      <c r="F1472" s="11">
        <v>682934.37320000003</v>
      </c>
      <c r="G1472" s="11">
        <v>3262283.2459999998</v>
      </c>
      <c r="H1472" s="11">
        <v>1</v>
      </c>
      <c r="I1472" s="11">
        <v>-1</v>
      </c>
      <c r="J1472" s="11">
        <v>0.39300000000000002</v>
      </c>
      <c r="K1472" s="11">
        <v>453.39</v>
      </c>
      <c r="L1472" s="11">
        <v>15</v>
      </c>
      <c r="M1472" s="11">
        <v>0.02</v>
      </c>
      <c r="N1472" s="11">
        <v>0</v>
      </c>
      <c r="O1472" s="11">
        <v>0</v>
      </c>
      <c r="P1472" s="11">
        <v>0</v>
      </c>
      <c r="Q1472" s="11">
        <v>50</v>
      </c>
      <c r="R1472" s="11">
        <v>0</v>
      </c>
      <c r="S1472" s="11">
        <v>0.18</v>
      </c>
      <c r="T1472" s="11">
        <v>1</v>
      </c>
      <c r="U1472" s="11" t="s">
        <v>676</v>
      </c>
      <c r="V1472" s="11" t="s">
        <v>79</v>
      </c>
      <c r="W1472" s="11" t="s">
        <v>79</v>
      </c>
      <c r="X1472" s="11" t="s">
        <v>79</v>
      </c>
    </row>
    <row r="1473" spans="1:24" x14ac:dyDescent="0.25">
      <c r="A1473" s="11">
        <v>1472</v>
      </c>
      <c r="B1473" s="11">
        <v>794</v>
      </c>
      <c r="C1473" s="11">
        <v>804</v>
      </c>
      <c r="D1473" s="11">
        <v>680812.74159999995</v>
      </c>
      <c r="E1473" s="11">
        <v>3263891.29</v>
      </c>
      <c r="F1473" s="11">
        <v>680285.69779999997</v>
      </c>
      <c r="G1473" s="11">
        <v>3262637.5989999999</v>
      </c>
      <c r="H1473" s="11">
        <v>11</v>
      </c>
      <c r="I1473" s="11">
        <v>-0.6</v>
      </c>
      <c r="J1473" s="11">
        <v>0.39300000000000002</v>
      </c>
      <c r="K1473" s="11">
        <v>1606.91</v>
      </c>
      <c r="L1473" s="11">
        <v>40</v>
      </c>
      <c r="M1473" s="11">
        <v>2.5000000000000001E-2</v>
      </c>
      <c r="N1473" s="11">
        <v>0</v>
      </c>
      <c r="O1473" s="11">
        <v>0</v>
      </c>
      <c r="P1473" s="11">
        <v>0</v>
      </c>
      <c r="Q1473" s="11">
        <v>50</v>
      </c>
      <c r="R1473" s="11">
        <v>0</v>
      </c>
      <c r="S1473" s="11">
        <v>0.18</v>
      </c>
      <c r="T1473" s="11">
        <v>1</v>
      </c>
      <c r="U1473" s="11" t="s">
        <v>676</v>
      </c>
      <c r="V1473" s="11" t="s">
        <v>79</v>
      </c>
      <c r="W1473" s="11" t="s">
        <v>79</v>
      </c>
      <c r="X1473" s="11" t="s">
        <v>79</v>
      </c>
    </row>
    <row r="1474" spans="1:24" x14ac:dyDescent="0.25">
      <c r="A1474" s="11">
        <v>1473</v>
      </c>
      <c r="B1474" s="11">
        <v>739</v>
      </c>
      <c r="C1474" s="11">
        <v>738</v>
      </c>
      <c r="D1474" s="11">
        <v>648002.01639999996</v>
      </c>
      <c r="E1474" s="11">
        <v>3263174.5669999998</v>
      </c>
      <c r="F1474" s="11">
        <v>646511.34730000002</v>
      </c>
      <c r="G1474" s="11">
        <v>3261641.19</v>
      </c>
      <c r="H1474" s="11">
        <v>1</v>
      </c>
      <c r="I1474" s="11">
        <v>-1.4</v>
      </c>
      <c r="J1474" s="11">
        <v>0</v>
      </c>
      <c r="K1474" s="11">
        <v>2138.54</v>
      </c>
      <c r="L1474" s="11">
        <v>2514</v>
      </c>
      <c r="M1474" s="11">
        <v>0.02</v>
      </c>
      <c r="N1474" s="11">
        <v>0</v>
      </c>
      <c r="O1474" s="11">
        <v>0</v>
      </c>
      <c r="P1474" s="11">
        <v>0</v>
      </c>
      <c r="Q1474" s="11">
        <v>50</v>
      </c>
      <c r="R1474" s="11">
        <v>0</v>
      </c>
      <c r="S1474" s="11">
        <v>0.18</v>
      </c>
      <c r="T1474" s="11">
        <v>1</v>
      </c>
      <c r="U1474" s="11" t="s">
        <v>676</v>
      </c>
      <c r="V1474" s="11" t="s">
        <v>79</v>
      </c>
      <c r="W1474" s="11" t="s">
        <v>79</v>
      </c>
      <c r="X1474" s="11" t="s">
        <v>79</v>
      </c>
    </row>
    <row r="1475" spans="1:24" x14ac:dyDescent="0.25">
      <c r="A1475" s="11">
        <v>1474</v>
      </c>
      <c r="B1475" s="11">
        <v>607</v>
      </c>
      <c r="C1475" s="11">
        <v>874</v>
      </c>
      <c r="D1475" s="11">
        <v>664628.71400000004</v>
      </c>
      <c r="E1475" s="11">
        <v>3264404.7119999998</v>
      </c>
      <c r="F1475" s="11">
        <v>661976.52300000004</v>
      </c>
      <c r="G1475" s="11">
        <v>3262242.1430000002</v>
      </c>
      <c r="H1475" s="11">
        <v>1</v>
      </c>
      <c r="I1475" s="11">
        <v>-4</v>
      </c>
      <c r="J1475" s="11">
        <v>0.26600000000000001</v>
      </c>
      <c r="K1475" s="11">
        <v>3747.01</v>
      </c>
      <c r="L1475" s="11">
        <v>120</v>
      </c>
      <c r="M1475" s="11">
        <v>0.02</v>
      </c>
      <c r="N1475" s="11">
        <v>0</v>
      </c>
      <c r="O1475" s="11">
        <v>0</v>
      </c>
      <c r="P1475" s="11">
        <v>0</v>
      </c>
      <c r="Q1475" s="11">
        <v>50</v>
      </c>
      <c r="R1475" s="11">
        <v>0</v>
      </c>
      <c r="S1475" s="11">
        <v>0.18</v>
      </c>
      <c r="T1475" s="11">
        <v>1</v>
      </c>
      <c r="U1475" s="11" t="s">
        <v>676</v>
      </c>
      <c r="V1475" s="11" t="s">
        <v>79</v>
      </c>
      <c r="W1475" s="11" t="s">
        <v>79</v>
      </c>
      <c r="X1475" s="11" t="s">
        <v>79</v>
      </c>
    </row>
    <row r="1476" spans="1:24" x14ac:dyDescent="0.25">
      <c r="A1476" s="11">
        <v>1475</v>
      </c>
      <c r="B1476" s="11">
        <v>607</v>
      </c>
      <c r="C1476" s="11">
        <v>874</v>
      </c>
      <c r="D1476" s="11">
        <v>664577.38289999997</v>
      </c>
      <c r="E1476" s="11">
        <v>3261833.4049999998</v>
      </c>
      <c r="F1476" s="11">
        <v>662064.9449</v>
      </c>
      <c r="G1476" s="11">
        <v>3261764.4210000001</v>
      </c>
      <c r="H1476" s="11">
        <v>1</v>
      </c>
      <c r="I1476" s="11">
        <v>-2</v>
      </c>
      <c r="J1476" s="11">
        <v>0.26600000000000001</v>
      </c>
      <c r="K1476" s="11">
        <v>2589.1</v>
      </c>
      <c r="L1476" s="11">
        <v>70</v>
      </c>
      <c r="M1476" s="11">
        <v>0.02</v>
      </c>
      <c r="N1476" s="11">
        <v>0</v>
      </c>
      <c r="O1476" s="11">
        <v>0</v>
      </c>
      <c r="P1476" s="11">
        <v>0</v>
      </c>
      <c r="Q1476" s="11">
        <v>50</v>
      </c>
      <c r="R1476" s="11">
        <v>0</v>
      </c>
      <c r="S1476" s="11">
        <v>0.18</v>
      </c>
      <c r="T1476" s="11">
        <v>1</v>
      </c>
      <c r="U1476" s="11" t="s">
        <v>676</v>
      </c>
      <c r="V1476" s="11" t="s">
        <v>79</v>
      </c>
      <c r="W1476" s="11" t="s">
        <v>79</v>
      </c>
      <c r="X1476" s="11" t="s">
        <v>79</v>
      </c>
    </row>
    <row r="1477" spans="1:24" x14ac:dyDescent="0.25">
      <c r="A1477" s="11">
        <v>1476</v>
      </c>
      <c r="B1477" s="11">
        <v>607</v>
      </c>
      <c r="C1477" s="11">
        <v>874</v>
      </c>
      <c r="D1477" s="11">
        <v>664633.25560000003</v>
      </c>
      <c r="E1477" s="11">
        <v>3261478.0750000002</v>
      </c>
      <c r="F1477" s="11">
        <v>661901.94750000001</v>
      </c>
      <c r="G1477" s="11">
        <v>3260548.5490000001</v>
      </c>
      <c r="H1477" s="11">
        <v>1</v>
      </c>
      <c r="I1477" s="11">
        <v>-2</v>
      </c>
      <c r="J1477" s="11">
        <v>0.26600000000000001</v>
      </c>
      <c r="K1477" s="11">
        <v>2888.7</v>
      </c>
      <c r="L1477" s="11">
        <v>125</v>
      </c>
      <c r="M1477" s="11">
        <v>0.02</v>
      </c>
      <c r="N1477" s="11">
        <v>0</v>
      </c>
      <c r="O1477" s="11">
        <v>0</v>
      </c>
      <c r="P1477" s="11">
        <v>0</v>
      </c>
      <c r="Q1477" s="11">
        <v>50</v>
      </c>
      <c r="R1477" s="11">
        <v>0</v>
      </c>
      <c r="S1477" s="11">
        <v>0.18</v>
      </c>
      <c r="T1477" s="11">
        <v>1</v>
      </c>
      <c r="U1477" s="11" t="s">
        <v>676</v>
      </c>
      <c r="V1477" s="11" t="s">
        <v>79</v>
      </c>
      <c r="W1477" s="11" t="s">
        <v>79</v>
      </c>
      <c r="X1477" s="11" t="s">
        <v>79</v>
      </c>
    </row>
    <row r="1478" spans="1:24" x14ac:dyDescent="0.25">
      <c r="A1478" s="11">
        <v>1477</v>
      </c>
      <c r="B1478" s="11">
        <v>623</v>
      </c>
      <c r="C1478" s="11">
        <v>874</v>
      </c>
      <c r="D1478" s="11">
        <v>660558.21719999996</v>
      </c>
      <c r="E1478" s="11">
        <v>3262768.6669999999</v>
      </c>
      <c r="F1478" s="11">
        <v>661512.47660000005</v>
      </c>
      <c r="G1478" s="11">
        <v>3261395.6439999999</v>
      </c>
      <c r="H1478" s="11">
        <v>-1</v>
      </c>
      <c r="I1478" s="11">
        <v>-1.3</v>
      </c>
      <c r="J1478" s="11">
        <v>0</v>
      </c>
      <c r="K1478" s="11">
        <v>1672.07</v>
      </c>
      <c r="L1478" s="11">
        <v>2559</v>
      </c>
      <c r="M1478" s="11">
        <v>0.02</v>
      </c>
      <c r="N1478" s="11">
        <v>0</v>
      </c>
      <c r="O1478" s="11">
        <v>0</v>
      </c>
      <c r="P1478" s="11">
        <v>0</v>
      </c>
      <c r="Q1478" s="11">
        <v>50</v>
      </c>
      <c r="R1478" s="11">
        <v>0</v>
      </c>
      <c r="S1478" s="11">
        <v>0.18</v>
      </c>
      <c r="T1478" s="11">
        <v>1</v>
      </c>
      <c r="U1478" s="11" t="s">
        <v>676</v>
      </c>
      <c r="V1478" s="11" t="s">
        <v>79</v>
      </c>
      <c r="W1478" s="11" t="s">
        <v>79</v>
      </c>
      <c r="X1478" s="11" t="s">
        <v>79</v>
      </c>
    </row>
    <row r="1479" spans="1:24" x14ac:dyDescent="0.25">
      <c r="A1479" s="11">
        <v>1478</v>
      </c>
      <c r="B1479" s="11">
        <v>623</v>
      </c>
      <c r="C1479" s="11">
        <v>622</v>
      </c>
      <c r="D1479" s="11">
        <v>660558.21719999996</v>
      </c>
      <c r="E1479" s="11">
        <v>3262768.6669999999</v>
      </c>
      <c r="F1479" s="11">
        <v>658175.23149999999</v>
      </c>
      <c r="G1479" s="11">
        <v>3261851.8190000001</v>
      </c>
      <c r="H1479" s="11">
        <v>-1</v>
      </c>
      <c r="I1479" s="11">
        <v>-1.9</v>
      </c>
      <c r="J1479" s="11">
        <v>0</v>
      </c>
      <c r="K1479" s="11">
        <v>2553.2800000000002</v>
      </c>
      <c r="L1479" s="11">
        <v>2072</v>
      </c>
      <c r="M1479" s="11">
        <v>0.02</v>
      </c>
      <c r="N1479" s="11">
        <v>0</v>
      </c>
      <c r="O1479" s="11">
        <v>0</v>
      </c>
      <c r="P1479" s="11">
        <v>0</v>
      </c>
      <c r="Q1479" s="11">
        <v>50</v>
      </c>
      <c r="R1479" s="11">
        <v>0</v>
      </c>
      <c r="S1479" s="11">
        <v>0.18</v>
      </c>
      <c r="T1479" s="11">
        <v>1</v>
      </c>
      <c r="U1479" s="11" t="s">
        <v>676</v>
      </c>
      <c r="V1479" s="11" t="s">
        <v>79</v>
      </c>
      <c r="W1479" s="11" t="s">
        <v>79</v>
      </c>
      <c r="X1479" s="11" t="s">
        <v>79</v>
      </c>
    </row>
    <row r="1480" spans="1:24" x14ac:dyDescent="0.25">
      <c r="A1480" s="11">
        <v>1479</v>
      </c>
      <c r="B1480" s="11">
        <v>865</v>
      </c>
      <c r="C1480" s="11">
        <v>495</v>
      </c>
      <c r="D1480" s="11">
        <v>654427.04379999998</v>
      </c>
      <c r="E1480" s="11">
        <v>3262671.8480000002</v>
      </c>
      <c r="F1480" s="11">
        <v>655333.03910000005</v>
      </c>
      <c r="G1480" s="11">
        <v>3260820.389</v>
      </c>
      <c r="H1480" s="11">
        <v>1</v>
      </c>
      <c r="I1480" s="11">
        <v>-1.6</v>
      </c>
      <c r="J1480" s="11">
        <v>0</v>
      </c>
      <c r="K1480" s="11">
        <v>2061.2399999999998</v>
      </c>
      <c r="L1480" s="11">
        <v>2772</v>
      </c>
      <c r="M1480" s="11">
        <v>0.02</v>
      </c>
      <c r="N1480" s="11">
        <v>0</v>
      </c>
      <c r="O1480" s="11">
        <v>0</v>
      </c>
      <c r="P1480" s="11">
        <v>0</v>
      </c>
      <c r="Q1480" s="11">
        <v>50</v>
      </c>
      <c r="R1480" s="11">
        <v>0</v>
      </c>
      <c r="S1480" s="11">
        <v>0.18</v>
      </c>
      <c r="T1480" s="11">
        <v>1</v>
      </c>
      <c r="U1480" s="11" t="s">
        <v>676</v>
      </c>
      <c r="V1480" s="11" t="s">
        <v>79</v>
      </c>
      <c r="W1480" s="11" t="s">
        <v>79</v>
      </c>
      <c r="X1480" s="11" t="s">
        <v>79</v>
      </c>
    </row>
    <row r="1481" spans="1:24" x14ac:dyDescent="0.25">
      <c r="A1481" s="11">
        <v>1480</v>
      </c>
      <c r="B1481" s="11">
        <v>748</v>
      </c>
      <c r="C1481" s="11">
        <v>666</v>
      </c>
      <c r="D1481" s="11">
        <v>711089.65870000003</v>
      </c>
      <c r="E1481" s="11">
        <v>3259651.8670000001</v>
      </c>
      <c r="F1481" s="11">
        <v>707291.55740000005</v>
      </c>
      <c r="G1481" s="11">
        <v>3257683.3629999999</v>
      </c>
      <c r="H1481" s="11">
        <v>1</v>
      </c>
      <c r="I1481" s="11">
        <v>-0.6</v>
      </c>
      <c r="J1481" s="11">
        <v>0.57999999999999996</v>
      </c>
      <c r="K1481" s="11">
        <v>4379.07</v>
      </c>
      <c r="L1481" s="11">
        <v>5</v>
      </c>
      <c r="M1481" s="11">
        <v>2.5000000000000001E-2</v>
      </c>
      <c r="N1481" s="11">
        <v>0</v>
      </c>
      <c r="O1481" s="11">
        <v>0</v>
      </c>
      <c r="P1481" s="11">
        <v>0</v>
      </c>
      <c r="Q1481" s="11">
        <v>50</v>
      </c>
      <c r="R1481" s="11">
        <v>0</v>
      </c>
      <c r="S1481" s="11">
        <v>0.18</v>
      </c>
      <c r="T1481" s="11">
        <v>1</v>
      </c>
      <c r="U1481" s="11" t="s">
        <v>676</v>
      </c>
      <c r="V1481" s="11" t="s">
        <v>79</v>
      </c>
      <c r="W1481" s="11" t="s">
        <v>79</v>
      </c>
      <c r="X1481" s="11" t="s">
        <v>79</v>
      </c>
    </row>
    <row r="1482" spans="1:24" x14ac:dyDescent="0.25">
      <c r="A1482" s="11">
        <v>1481</v>
      </c>
      <c r="B1482" s="11">
        <v>748</v>
      </c>
      <c r="C1482" s="11">
        <v>665</v>
      </c>
      <c r="D1482" s="11">
        <v>712045.90659999999</v>
      </c>
      <c r="E1482" s="11">
        <v>3261861.2140000002</v>
      </c>
      <c r="F1482" s="11">
        <v>709380.40599999996</v>
      </c>
      <c r="G1482" s="11">
        <v>3255719.4190000002</v>
      </c>
      <c r="H1482" s="11">
        <v>1</v>
      </c>
      <c r="I1482" s="11">
        <v>-1.5</v>
      </c>
      <c r="J1482" s="11">
        <v>0.57999999999999996</v>
      </c>
      <c r="K1482" s="11">
        <v>6695.26</v>
      </c>
      <c r="L1482" s="11">
        <v>35</v>
      </c>
      <c r="M1482" s="11">
        <v>0.02</v>
      </c>
      <c r="N1482" s="11">
        <v>0</v>
      </c>
      <c r="O1482" s="11">
        <v>0</v>
      </c>
      <c r="P1482" s="11">
        <v>0</v>
      </c>
      <c r="Q1482" s="11">
        <v>50</v>
      </c>
      <c r="R1482" s="11">
        <v>0</v>
      </c>
      <c r="S1482" s="11">
        <v>0.18</v>
      </c>
      <c r="T1482" s="11">
        <v>1</v>
      </c>
      <c r="U1482" s="11" t="s">
        <v>676</v>
      </c>
      <c r="V1482" s="11" t="s">
        <v>79</v>
      </c>
      <c r="W1482" s="11" t="s">
        <v>79</v>
      </c>
      <c r="X1482" s="11" t="s">
        <v>79</v>
      </c>
    </row>
    <row r="1483" spans="1:24" x14ac:dyDescent="0.25">
      <c r="A1483" s="11">
        <v>1482</v>
      </c>
      <c r="B1483" s="11">
        <v>864</v>
      </c>
      <c r="C1483" s="11">
        <v>748</v>
      </c>
      <c r="D1483" s="11">
        <v>712404.99639999995</v>
      </c>
      <c r="E1483" s="11">
        <v>3259475.0550000002</v>
      </c>
      <c r="F1483" s="11">
        <v>710955.60600000003</v>
      </c>
      <c r="G1483" s="11">
        <v>3259321.0669999998</v>
      </c>
      <c r="H1483" s="11">
        <v>1</v>
      </c>
      <c r="I1483" s="11">
        <v>-0.6</v>
      </c>
      <c r="J1483" s="11">
        <v>0.495</v>
      </c>
      <c r="K1483" s="11">
        <v>1482.98</v>
      </c>
      <c r="L1483" s="11">
        <v>3</v>
      </c>
      <c r="M1483" s="11">
        <v>2.5000000000000001E-2</v>
      </c>
      <c r="N1483" s="11">
        <v>0</v>
      </c>
      <c r="O1483" s="11">
        <v>0</v>
      </c>
      <c r="P1483" s="11">
        <v>0</v>
      </c>
      <c r="Q1483" s="11">
        <v>50</v>
      </c>
      <c r="R1483" s="11">
        <v>0</v>
      </c>
      <c r="S1483" s="11">
        <v>0.18</v>
      </c>
      <c r="T1483" s="11">
        <v>1</v>
      </c>
      <c r="U1483" s="11" t="s">
        <v>676</v>
      </c>
      <c r="V1483" s="11" t="s">
        <v>79</v>
      </c>
      <c r="W1483" s="11" t="s">
        <v>79</v>
      </c>
      <c r="X1483" s="11" t="s">
        <v>79</v>
      </c>
    </row>
    <row r="1484" spans="1:24" x14ac:dyDescent="0.25">
      <c r="A1484" s="11">
        <v>1483</v>
      </c>
      <c r="B1484" s="11">
        <v>864</v>
      </c>
      <c r="C1484" s="11">
        <v>748</v>
      </c>
      <c r="D1484" s="11">
        <v>715582.65689999994</v>
      </c>
      <c r="E1484" s="11">
        <v>3261205.2510000002</v>
      </c>
      <c r="F1484" s="11">
        <v>712045.90659999999</v>
      </c>
      <c r="G1484" s="11">
        <v>3261861.2140000002</v>
      </c>
      <c r="H1484" s="11">
        <v>1</v>
      </c>
      <c r="I1484" s="11">
        <v>-0.6</v>
      </c>
      <c r="J1484" s="11">
        <v>0.495</v>
      </c>
      <c r="K1484" s="11">
        <v>3676.25</v>
      </c>
      <c r="L1484" s="11">
        <v>3</v>
      </c>
      <c r="M1484" s="11">
        <v>2.5000000000000001E-2</v>
      </c>
      <c r="N1484" s="11">
        <v>0</v>
      </c>
      <c r="O1484" s="11">
        <v>0</v>
      </c>
      <c r="P1484" s="11">
        <v>0</v>
      </c>
      <c r="Q1484" s="11">
        <v>50</v>
      </c>
      <c r="R1484" s="11">
        <v>0</v>
      </c>
      <c r="S1484" s="11">
        <v>0.18</v>
      </c>
      <c r="T1484" s="11">
        <v>1</v>
      </c>
      <c r="U1484" s="11" t="s">
        <v>676</v>
      </c>
      <c r="V1484" s="11" t="s">
        <v>79</v>
      </c>
      <c r="W1484" s="11" t="s">
        <v>79</v>
      </c>
      <c r="X1484" s="11" t="s">
        <v>79</v>
      </c>
    </row>
    <row r="1485" spans="1:24" x14ac:dyDescent="0.25">
      <c r="A1485" s="11">
        <v>1484</v>
      </c>
      <c r="B1485" s="11">
        <v>796</v>
      </c>
      <c r="C1485" s="11">
        <v>795</v>
      </c>
      <c r="D1485" s="11">
        <v>670519.74399999995</v>
      </c>
      <c r="E1485" s="11">
        <v>3259695.16</v>
      </c>
      <c r="F1485" s="11">
        <v>671919.92180000001</v>
      </c>
      <c r="G1485" s="11">
        <v>3259752.31</v>
      </c>
      <c r="H1485" s="11">
        <v>1</v>
      </c>
      <c r="I1485" s="11">
        <v>-1</v>
      </c>
      <c r="J1485" s="11">
        <v>0.32</v>
      </c>
      <c r="K1485" s="11">
        <v>1499.02</v>
      </c>
      <c r="L1485" s="11">
        <v>15</v>
      </c>
      <c r="M1485" s="11">
        <v>0.02</v>
      </c>
      <c r="N1485" s="11">
        <v>0</v>
      </c>
      <c r="O1485" s="11">
        <v>0</v>
      </c>
      <c r="P1485" s="11">
        <v>0</v>
      </c>
      <c r="Q1485" s="11">
        <v>50</v>
      </c>
      <c r="R1485" s="11">
        <v>0</v>
      </c>
      <c r="S1485" s="11">
        <v>0.18</v>
      </c>
      <c r="T1485" s="11">
        <v>1</v>
      </c>
      <c r="U1485" s="11" t="s">
        <v>676</v>
      </c>
      <c r="V1485" s="11" t="s">
        <v>79</v>
      </c>
      <c r="W1485" s="11" t="s">
        <v>79</v>
      </c>
      <c r="X1485" s="11" t="s">
        <v>79</v>
      </c>
    </row>
    <row r="1486" spans="1:24" x14ac:dyDescent="0.25">
      <c r="A1486" s="11">
        <v>1485</v>
      </c>
      <c r="B1486" s="11">
        <v>796</v>
      </c>
      <c r="C1486" s="11">
        <v>795</v>
      </c>
      <c r="D1486" s="11">
        <v>674039.80299999996</v>
      </c>
      <c r="E1486" s="11">
        <v>3261567.9109999998</v>
      </c>
      <c r="F1486" s="11">
        <v>674962.67150000005</v>
      </c>
      <c r="G1486" s="11">
        <v>3259950.7749999999</v>
      </c>
      <c r="H1486" s="11">
        <v>1</v>
      </c>
      <c r="I1486" s="11">
        <v>-3.5</v>
      </c>
      <c r="J1486" s="11">
        <v>0.32</v>
      </c>
      <c r="K1486" s="11">
        <v>1877.5</v>
      </c>
      <c r="L1486" s="11">
        <v>45</v>
      </c>
      <c r="M1486" s="11">
        <v>0.02</v>
      </c>
      <c r="N1486" s="11">
        <v>0</v>
      </c>
      <c r="O1486" s="11">
        <v>0</v>
      </c>
      <c r="P1486" s="11">
        <v>0</v>
      </c>
      <c r="Q1486" s="11">
        <v>50</v>
      </c>
      <c r="R1486" s="11">
        <v>0</v>
      </c>
      <c r="S1486" s="11">
        <v>0.18</v>
      </c>
      <c r="T1486" s="11">
        <v>1</v>
      </c>
      <c r="U1486" s="11" t="s">
        <v>676</v>
      </c>
      <c r="V1486" s="11" t="s">
        <v>79</v>
      </c>
      <c r="W1486" s="11" t="s">
        <v>79</v>
      </c>
      <c r="X1486" s="11" t="s">
        <v>79</v>
      </c>
    </row>
    <row r="1487" spans="1:24" x14ac:dyDescent="0.25">
      <c r="A1487" s="11">
        <v>1486</v>
      </c>
      <c r="B1487" s="11">
        <v>800</v>
      </c>
      <c r="C1487" s="11">
        <v>796</v>
      </c>
      <c r="D1487" s="11">
        <v>676395.71420000005</v>
      </c>
      <c r="E1487" s="11">
        <v>3263108.1630000002</v>
      </c>
      <c r="F1487" s="11">
        <v>674443.04680000001</v>
      </c>
      <c r="G1487" s="11">
        <v>3263750.9360000002</v>
      </c>
      <c r="H1487" s="11">
        <v>1</v>
      </c>
      <c r="I1487" s="11">
        <v>-1.5</v>
      </c>
      <c r="J1487" s="11">
        <v>0.38600000000000001</v>
      </c>
      <c r="K1487" s="11">
        <v>2068.73</v>
      </c>
      <c r="L1487" s="11">
        <v>50</v>
      </c>
      <c r="M1487" s="11">
        <v>0.02</v>
      </c>
      <c r="N1487" s="11">
        <v>0</v>
      </c>
      <c r="O1487" s="11">
        <v>0</v>
      </c>
      <c r="P1487" s="11">
        <v>0</v>
      </c>
      <c r="Q1487" s="11">
        <v>50</v>
      </c>
      <c r="R1487" s="11">
        <v>0</v>
      </c>
      <c r="S1487" s="11">
        <v>0.18</v>
      </c>
      <c r="T1487" s="11">
        <v>1</v>
      </c>
      <c r="U1487" s="11" t="s">
        <v>676</v>
      </c>
      <c r="V1487" s="11" t="s">
        <v>79</v>
      </c>
      <c r="W1487" s="11" t="s">
        <v>79</v>
      </c>
      <c r="X1487" s="11" t="s">
        <v>79</v>
      </c>
    </row>
    <row r="1488" spans="1:24" x14ac:dyDescent="0.25">
      <c r="A1488" s="11">
        <v>1487</v>
      </c>
      <c r="B1488" s="11">
        <v>800</v>
      </c>
      <c r="C1488" s="11">
        <v>796</v>
      </c>
      <c r="D1488" s="11">
        <v>674762.65289999999</v>
      </c>
      <c r="E1488" s="11">
        <v>3261687.5380000002</v>
      </c>
      <c r="F1488" s="11">
        <v>673886.35120000003</v>
      </c>
      <c r="G1488" s="11">
        <v>3261954.2379999999</v>
      </c>
      <c r="H1488" s="11">
        <v>1</v>
      </c>
      <c r="I1488" s="11">
        <v>-1</v>
      </c>
      <c r="J1488" s="11">
        <v>0.38600000000000001</v>
      </c>
      <c r="K1488" s="11">
        <v>916.33</v>
      </c>
      <c r="L1488" s="11">
        <v>37</v>
      </c>
      <c r="M1488" s="11">
        <v>0.02</v>
      </c>
      <c r="N1488" s="11">
        <v>0</v>
      </c>
      <c r="O1488" s="11">
        <v>0</v>
      </c>
      <c r="P1488" s="11">
        <v>0</v>
      </c>
      <c r="Q1488" s="11">
        <v>50</v>
      </c>
      <c r="R1488" s="11">
        <v>0</v>
      </c>
      <c r="S1488" s="11">
        <v>0.18</v>
      </c>
      <c r="T1488" s="11">
        <v>1</v>
      </c>
      <c r="U1488" s="11" t="s">
        <v>676</v>
      </c>
      <c r="V1488" s="11" t="s">
        <v>79</v>
      </c>
      <c r="W1488" s="11" t="s">
        <v>79</v>
      </c>
      <c r="X1488" s="11" t="s">
        <v>79</v>
      </c>
    </row>
    <row r="1489" spans="1:24" x14ac:dyDescent="0.25">
      <c r="A1489" s="11">
        <v>1488</v>
      </c>
      <c r="B1489" s="11">
        <v>741</v>
      </c>
      <c r="C1489" s="11">
        <v>742</v>
      </c>
      <c r="D1489" s="11">
        <v>649759.06610000005</v>
      </c>
      <c r="E1489" s="11">
        <v>3262260.5159999998</v>
      </c>
      <c r="F1489" s="11">
        <v>649098.83189999999</v>
      </c>
      <c r="G1489" s="11">
        <v>3260248.01</v>
      </c>
      <c r="H1489" s="11">
        <v>1</v>
      </c>
      <c r="I1489" s="11">
        <v>-1.2</v>
      </c>
      <c r="J1489" s="11">
        <v>1</v>
      </c>
      <c r="K1489" s="11">
        <v>2118.04</v>
      </c>
      <c r="L1489" s="11">
        <v>2519</v>
      </c>
      <c r="M1489" s="11">
        <v>0.02</v>
      </c>
      <c r="N1489" s="11">
        <v>0</v>
      </c>
      <c r="O1489" s="11">
        <v>0</v>
      </c>
      <c r="P1489" s="11">
        <v>0</v>
      </c>
      <c r="Q1489" s="11">
        <v>50</v>
      </c>
      <c r="R1489" s="11">
        <v>0</v>
      </c>
      <c r="S1489" s="11">
        <v>0.18</v>
      </c>
      <c r="T1489" s="11">
        <v>1</v>
      </c>
      <c r="U1489" s="11" t="s">
        <v>676</v>
      </c>
      <c r="V1489" s="11" t="s">
        <v>79</v>
      </c>
      <c r="W1489" s="11" t="s">
        <v>79</v>
      </c>
      <c r="X1489" s="11" t="s">
        <v>79</v>
      </c>
    </row>
    <row r="1490" spans="1:24" x14ac:dyDescent="0.25">
      <c r="A1490" s="11">
        <v>1489</v>
      </c>
      <c r="B1490" s="11">
        <v>731</v>
      </c>
      <c r="C1490" s="11">
        <v>740</v>
      </c>
      <c r="D1490" s="11">
        <v>651900.96539999999</v>
      </c>
      <c r="E1490" s="11">
        <v>3262039.1329999999</v>
      </c>
      <c r="F1490" s="11">
        <v>652204.73030000005</v>
      </c>
      <c r="G1490" s="11">
        <v>3260070.8939999999</v>
      </c>
      <c r="H1490" s="11">
        <v>1</v>
      </c>
      <c r="I1490" s="11">
        <v>-1.5</v>
      </c>
      <c r="J1490" s="11">
        <v>0</v>
      </c>
      <c r="K1490" s="11">
        <v>1991.54</v>
      </c>
      <c r="L1490" s="11">
        <v>2930</v>
      </c>
      <c r="M1490" s="11">
        <v>0.02</v>
      </c>
      <c r="N1490" s="11">
        <v>0</v>
      </c>
      <c r="O1490" s="11">
        <v>0</v>
      </c>
      <c r="P1490" s="11">
        <v>0</v>
      </c>
      <c r="Q1490" s="11">
        <v>50</v>
      </c>
      <c r="R1490" s="11">
        <v>0</v>
      </c>
      <c r="S1490" s="11">
        <v>0.18</v>
      </c>
      <c r="T1490" s="11">
        <v>1</v>
      </c>
      <c r="U1490" s="11" t="s">
        <v>676</v>
      </c>
      <c r="V1490" s="11" t="s">
        <v>79</v>
      </c>
      <c r="W1490" s="11" t="s">
        <v>79</v>
      </c>
      <c r="X1490" s="11" t="s">
        <v>79</v>
      </c>
    </row>
    <row r="1491" spans="1:24" x14ac:dyDescent="0.25">
      <c r="A1491" s="11">
        <v>1490</v>
      </c>
      <c r="B1491" s="11">
        <v>804</v>
      </c>
      <c r="C1491" s="11">
        <v>861</v>
      </c>
      <c r="D1491" s="11">
        <v>682489.70669999998</v>
      </c>
      <c r="E1491" s="11">
        <v>3262311.1340000001</v>
      </c>
      <c r="F1491" s="11">
        <v>677559.96380000003</v>
      </c>
      <c r="G1491" s="11">
        <v>3260571.4619999998</v>
      </c>
      <c r="H1491" s="11">
        <v>1</v>
      </c>
      <c r="I1491" s="11">
        <v>-2</v>
      </c>
      <c r="J1491" s="11">
        <v>0.48</v>
      </c>
      <c r="K1491" s="11">
        <v>6084.46</v>
      </c>
      <c r="L1491" s="11">
        <v>50</v>
      </c>
      <c r="M1491" s="11">
        <v>0.02</v>
      </c>
      <c r="N1491" s="11">
        <v>0</v>
      </c>
      <c r="O1491" s="11">
        <v>0</v>
      </c>
      <c r="P1491" s="11">
        <v>0</v>
      </c>
      <c r="Q1491" s="11">
        <v>50</v>
      </c>
      <c r="R1491" s="11">
        <v>0</v>
      </c>
      <c r="S1491" s="11">
        <v>0.18</v>
      </c>
      <c r="T1491" s="11">
        <v>1</v>
      </c>
      <c r="U1491" s="11" t="s">
        <v>676</v>
      </c>
      <c r="V1491" s="11" t="s">
        <v>79</v>
      </c>
      <c r="W1491" s="11" t="s">
        <v>79</v>
      </c>
      <c r="X1491" s="11" t="s">
        <v>79</v>
      </c>
    </row>
    <row r="1492" spans="1:24" x14ac:dyDescent="0.25">
      <c r="A1492" s="11">
        <v>1491</v>
      </c>
      <c r="B1492" s="11">
        <v>800</v>
      </c>
      <c r="C1492" s="11">
        <v>804</v>
      </c>
      <c r="D1492" s="11">
        <v>678740.91449999996</v>
      </c>
      <c r="E1492" s="11">
        <v>3263413.2480000001</v>
      </c>
      <c r="F1492" s="11">
        <v>679998.37659999996</v>
      </c>
      <c r="G1492" s="11">
        <v>3262652.5989999999</v>
      </c>
      <c r="H1492" s="11">
        <v>1</v>
      </c>
      <c r="I1492" s="11">
        <v>-1</v>
      </c>
      <c r="J1492" s="11">
        <v>0.38600000000000001</v>
      </c>
      <c r="K1492" s="11">
        <v>1469.63</v>
      </c>
      <c r="L1492" s="11">
        <v>30</v>
      </c>
      <c r="M1492" s="11">
        <v>0.02</v>
      </c>
      <c r="N1492" s="11">
        <v>0</v>
      </c>
      <c r="O1492" s="11">
        <v>0</v>
      </c>
      <c r="P1492" s="11">
        <v>0</v>
      </c>
      <c r="Q1492" s="11">
        <v>50</v>
      </c>
      <c r="R1492" s="11">
        <v>0</v>
      </c>
      <c r="S1492" s="11">
        <v>0.18</v>
      </c>
      <c r="T1492" s="11">
        <v>1</v>
      </c>
      <c r="U1492" s="11" t="s">
        <v>676</v>
      </c>
      <c r="V1492" s="11" t="s">
        <v>79</v>
      </c>
      <c r="W1492" s="11" t="s">
        <v>79</v>
      </c>
      <c r="X1492" s="11" t="s">
        <v>79</v>
      </c>
    </row>
    <row r="1493" spans="1:24" x14ac:dyDescent="0.25">
      <c r="A1493" s="11">
        <v>1492</v>
      </c>
      <c r="B1493" s="11">
        <v>804</v>
      </c>
      <c r="C1493" s="11">
        <v>802</v>
      </c>
      <c r="D1493" s="11">
        <v>682822.80940000003</v>
      </c>
      <c r="E1493" s="11">
        <v>3262287.87</v>
      </c>
      <c r="F1493" s="11">
        <v>680399.99399999995</v>
      </c>
      <c r="G1493" s="11">
        <v>3260236.0669999998</v>
      </c>
      <c r="H1493" s="11">
        <v>1</v>
      </c>
      <c r="I1493" s="11">
        <v>-1.5</v>
      </c>
      <c r="J1493" s="11">
        <v>0.48</v>
      </c>
      <c r="K1493" s="11">
        <v>3924.54</v>
      </c>
      <c r="L1493" s="11">
        <v>25</v>
      </c>
      <c r="M1493" s="11">
        <v>0.02</v>
      </c>
      <c r="N1493" s="11">
        <v>0</v>
      </c>
      <c r="O1493" s="11">
        <v>0</v>
      </c>
      <c r="P1493" s="11">
        <v>0</v>
      </c>
      <c r="Q1493" s="11">
        <v>50</v>
      </c>
      <c r="R1493" s="11">
        <v>0</v>
      </c>
      <c r="S1493" s="11">
        <v>0.18</v>
      </c>
      <c r="T1493" s="11">
        <v>1</v>
      </c>
      <c r="U1493" s="11" t="s">
        <v>676</v>
      </c>
      <c r="V1493" s="11" t="s">
        <v>79</v>
      </c>
      <c r="W1493" s="11" t="s">
        <v>79</v>
      </c>
      <c r="X1493" s="11" t="s">
        <v>79</v>
      </c>
    </row>
    <row r="1494" spans="1:24" x14ac:dyDescent="0.25">
      <c r="A1494" s="11">
        <v>1493</v>
      </c>
      <c r="B1494" s="11">
        <v>804</v>
      </c>
      <c r="C1494" s="11">
        <v>802</v>
      </c>
      <c r="D1494" s="11">
        <v>684059.01029999997</v>
      </c>
      <c r="E1494" s="11">
        <v>3259961.3659999999</v>
      </c>
      <c r="F1494" s="11">
        <v>682175.42839999998</v>
      </c>
      <c r="G1494" s="11">
        <v>3261342.96</v>
      </c>
      <c r="H1494" s="11">
        <v>1</v>
      </c>
      <c r="I1494" s="11">
        <v>-0.6</v>
      </c>
      <c r="J1494" s="11">
        <v>0.48</v>
      </c>
      <c r="K1494" s="11">
        <v>2370.69</v>
      </c>
      <c r="L1494" s="11">
        <v>15</v>
      </c>
      <c r="M1494" s="11">
        <v>2.5000000000000001E-2</v>
      </c>
      <c r="N1494" s="11">
        <v>0</v>
      </c>
      <c r="O1494" s="11">
        <v>0</v>
      </c>
      <c r="P1494" s="11">
        <v>0</v>
      </c>
      <c r="Q1494" s="11">
        <v>50</v>
      </c>
      <c r="R1494" s="11">
        <v>0</v>
      </c>
      <c r="S1494" s="11">
        <v>0.18</v>
      </c>
      <c r="T1494" s="11">
        <v>1</v>
      </c>
      <c r="U1494" s="11" t="s">
        <v>676</v>
      </c>
      <c r="V1494" s="11" t="s">
        <v>79</v>
      </c>
      <c r="W1494" s="11" t="s">
        <v>79</v>
      </c>
      <c r="X1494" s="11" t="s">
        <v>79</v>
      </c>
    </row>
    <row r="1495" spans="1:24" x14ac:dyDescent="0.25">
      <c r="A1495" s="11">
        <v>1494</v>
      </c>
      <c r="B1495" s="11">
        <v>804</v>
      </c>
      <c r="C1495" s="11">
        <v>803</v>
      </c>
      <c r="D1495" s="11">
        <v>684027.95019999996</v>
      </c>
      <c r="E1495" s="11">
        <v>3259857.63</v>
      </c>
      <c r="F1495" s="11">
        <v>685105.15280000004</v>
      </c>
      <c r="G1495" s="11">
        <v>3258429.6570000001</v>
      </c>
      <c r="H1495" s="11">
        <v>1</v>
      </c>
      <c r="I1495" s="11">
        <v>-2</v>
      </c>
      <c r="J1495" s="11">
        <v>0.47</v>
      </c>
      <c r="K1495" s="11">
        <v>1790.06</v>
      </c>
      <c r="L1495" s="11">
        <v>70</v>
      </c>
      <c r="M1495" s="11">
        <v>0.02</v>
      </c>
      <c r="N1495" s="11">
        <v>0</v>
      </c>
      <c r="O1495" s="11">
        <v>0</v>
      </c>
      <c r="P1495" s="11">
        <v>0</v>
      </c>
      <c r="Q1495" s="11">
        <v>50</v>
      </c>
      <c r="R1495" s="11">
        <v>0</v>
      </c>
      <c r="S1495" s="11">
        <v>0.18</v>
      </c>
      <c r="T1495" s="11">
        <v>1</v>
      </c>
      <c r="U1495" s="11" t="s">
        <v>676</v>
      </c>
      <c r="V1495" s="11" t="s">
        <v>79</v>
      </c>
      <c r="W1495" s="11" t="s">
        <v>79</v>
      </c>
      <c r="X1495" s="11" t="s">
        <v>79</v>
      </c>
    </row>
    <row r="1496" spans="1:24" x14ac:dyDescent="0.25">
      <c r="A1496" s="11">
        <v>1495</v>
      </c>
      <c r="B1496" s="11">
        <v>804</v>
      </c>
      <c r="C1496" s="11">
        <v>803</v>
      </c>
      <c r="D1496" s="11">
        <v>685380.32030000002</v>
      </c>
      <c r="E1496" s="11">
        <v>3261602.6179999998</v>
      </c>
      <c r="F1496" s="11">
        <v>686819.61320000002</v>
      </c>
      <c r="G1496" s="11">
        <v>3259796.548</v>
      </c>
      <c r="H1496" s="11">
        <v>1</v>
      </c>
      <c r="I1496" s="11">
        <v>-1</v>
      </c>
      <c r="J1496" s="11">
        <v>0.47</v>
      </c>
      <c r="K1496" s="11">
        <v>2346.56</v>
      </c>
      <c r="L1496" s="11">
        <v>40</v>
      </c>
      <c r="M1496" s="11">
        <v>0.02</v>
      </c>
      <c r="N1496" s="11">
        <v>0</v>
      </c>
      <c r="O1496" s="11">
        <v>0</v>
      </c>
      <c r="P1496" s="11">
        <v>0</v>
      </c>
      <c r="Q1496" s="11">
        <v>50</v>
      </c>
      <c r="R1496" s="11">
        <v>0</v>
      </c>
      <c r="S1496" s="11">
        <v>0.18</v>
      </c>
      <c r="T1496" s="11">
        <v>1</v>
      </c>
      <c r="U1496" s="11" t="s">
        <v>676</v>
      </c>
      <c r="V1496" s="11" t="s">
        <v>79</v>
      </c>
      <c r="W1496" s="11" t="s">
        <v>79</v>
      </c>
      <c r="X1496" s="11" t="s">
        <v>79</v>
      </c>
    </row>
    <row r="1497" spans="1:24" x14ac:dyDescent="0.25">
      <c r="A1497" s="11">
        <v>1496</v>
      </c>
      <c r="B1497" s="11">
        <v>622</v>
      </c>
      <c r="C1497" s="11">
        <v>495</v>
      </c>
      <c r="D1497" s="11">
        <v>658175.23149999999</v>
      </c>
      <c r="E1497" s="11">
        <v>3261851.8190000001</v>
      </c>
      <c r="F1497" s="11">
        <v>655333.03910000005</v>
      </c>
      <c r="G1497" s="11">
        <v>3260820.389</v>
      </c>
      <c r="H1497" s="11">
        <v>1</v>
      </c>
      <c r="I1497" s="11">
        <v>-1.9</v>
      </c>
      <c r="J1497" s="11">
        <v>0</v>
      </c>
      <c r="K1497" s="11">
        <v>3023.56</v>
      </c>
      <c r="L1497" s="11">
        <v>2040</v>
      </c>
      <c r="M1497" s="11">
        <v>0.02</v>
      </c>
      <c r="N1497" s="11">
        <v>0</v>
      </c>
      <c r="O1497" s="11">
        <v>0</v>
      </c>
      <c r="P1497" s="11">
        <v>0</v>
      </c>
      <c r="Q1497" s="11">
        <v>50</v>
      </c>
      <c r="R1497" s="11">
        <v>0</v>
      </c>
      <c r="S1497" s="11">
        <v>0.18</v>
      </c>
      <c r="T1497" s="11">
        <v>1</v>
      </c>
      <c r="U1497" s="11" t="s">
        <v>676</v>
      </c>
      <c r="V1497" s="11" t="s">
        <v>79</v>
      </c>
      <c r="W1497" s="11" t="s">
        <v>79</v>
      </c>
      <c r="X1497" s="11" t="s">
        <v>79</v>
      </c>
    </row>
    <row r="1498" spans="1:24" x14ac:dyDescent="0.25">
      <c r="A1498" s="11">
        <v>1497</v>
      </c>
      <c r="B1498" s="11">
        <v>622</v>
      </c>
      <c r="C1498" s="11">
        <v>594</v>
      </c>
      <c r="D1498" s="11">
        <v>658175.23149999999</v>
      </c>
      <c r="E1498" s="11">
        <v>3261851.8190000001</v>
      </c>
      <c r="F1498" s="11">
        <v>659221.32160000002</v>
      </c>
      <c r="G1498" s="11">
        <v>3259810.2170000002</v>
      </c>
      <c r="H1498" s="11">
        <v>1</v>
      </c>
      <c r="I1498" s="11">
        <v>-1.8</v>
      </c>
      <c r="J1498" s="11">
        <v>0</v>
      </c>
      <c r="K1498" s="11">
        <v>2294</v>
      </c>
      <c r="L1498" s="11">
        <v>2954</v>
      </c>
      <c r="M1498" s="11">
        <v>0.02</v>
      </c>
      <c r="N1498" s="11">
        <v>0</v>
      </c>
      <c r="O1498" s="11">
        <v>0</v>
      </c>
      <c r="P1498" s="11">
        <v>0</v>
      </c>
      <c r="Q1498" s="11">
        <v>50</v>
      </c>
      <c r="R1498" s="11">
        <v>0</v>
      </c>
      <c r="S1498" s="11">
        <v>0.18</v>
      </c>
      <c r="T1498" s="11">
        <v>1</v>
      </c>
      <c r="U1498" s="11" t="s">
        <v>676</v>
      </c>
      <c r="V1498" s="11" t="s">
        <v>79</v>
      </c>
      <c r="W1498" s="11" t="s">
        <v>79</v>
      </c>
      <c r="X1498" s="11" t="s">
        <v>79</v>
      </c>
    </row>
    <row r="1499" spans="1:24" x14ac:dyDescent="0.25">
      <c r="A1499" s="11">
        <v>1498</v>
      </c>
      <c r="B1499" s="11">
        <v>800</v>
      </c>
      <c r="C1499" s="11">
        <v>795</v>
      </c>
      <c r="D1499" s="11">
        <v>674973.16449999996</v>
      </c>
      <c r="E1499" s="11">
        <v>3260612.5109999999</v>
      </c>
      <c r="F1499" s="11">
        <v>674920.77690000006</v>
      </c>
      <c r="G1499" s="11">
        <v>3260094.9849999999</v>
      </c>
      <c r="H1499" s="11">
        <v>1</v>
      </c>
      <c r="I1499" s="11">
        <v>-1</v>
      </c>
      <c r="J1499" s="11">
        <v>0.38600000000000001</v>
      </c>
      <c r="K1499" s="11">
        <v>569.44000000000005</v>
      </c>
      <c r="L1499" s="11">
        <v>20</v>
      </c>
      <c r="M1499" s="11">
        <v>0.02</v>
      </c>
      <c r="N1499" s="11">
        <v>0</v>
      </c>
      <c r="O1499" s="11">
        <v>0</v>
      </c>
      <c r="P1499" s="11">
        <v>0</v>
      </c>
      <c r="Q1499" s="11">
        <v>50</v>
      </c>
      <c r="R1499" s="11">
        <v>0</v>
      </c>
      <c r="S1499" s="11">
        <v>0.18</v>
      </c>
      <c r="T1499" s="11">
        <v>1</v>
      </c>
      <c r="U1499" s="11" t="s">
        <v>676</v>
      </c>
      <c r="V1499" s="11" t="s">
        <v>79</v>
      </c>
      <c r="W1499" s="11" t="s">
        <v>79</v>
      </c>
      <c r="X1499" s="11" t="s">
        <v>79</v>
      </c>
    </row>
    <row r="1500" spans="1:24" x14ac:dyDescent="0.25">
      <c r="A1500" s="11">
        <v>1499</v>
      </c>
      <c r="B1500" s="11">
        <v>800</v>
      </c>
      <c r="C1500" s="11">
        <v>795</v>
      </c>
      <c r="D1500" s="11">
        <v>675558.95319999999</v>
      </c>
      <c r="E1500" s="11">
        <v>3261852.3509999998</v>
      </c>
      <c r="F1500" s="11">
        <v>675253.19550000003</v>
      </c>
      <c r="G1500" s="11">
        <v>3260012.9849999999</v>
      </c>
      <c r="H1500" s="11">
        <v>1</v>
      </c>
      <c r="I1500" s="11">
        <v>-1</v>
      </c>
      <c r="J1500" s="11">
        <v>0.38600000000000001</v>
      </c>
      <c r="K1500" s="11">
        <v>1865.24</v>
      </c>
      <c r="L1500" s="11">
        <v>15</v>
      </c>
      <c r="M1500" s="11">
        <v>0.02</v>
      </c>
      <c r="N1500" s="11">
        <v>0</v>
      </c>
      <c r="O1500" s="11">
        <v>0</v>
      </c>
      <c r="P1500" s="11">
        <v>0</v>
      </c>
      <c r="Q1500" s="11">
        <v>50</v>
      </c>
      <c r="R1500" s="11">
        <v>0</v>
      </c>
      <c r="S1500" s="11">
        <v>0.18</v>
      </c>
      <c r="T1500" s="11">
        <v>1</v>
      </c>
      <c r="U1500" s="11" t="s">
        <v>676</v>
      </c>
      <c r="V1500" s="11" t="s">
        <v>79</v>
      </c>
      <c r="W1500" s="11" t="s">
        <v>79</v>
      </c>
      <c r="X1500" s="11" t="s">
        <v>79</v>
      </c>
    </row>
    <row r="1501" spans="1:24" x14ac:dyDescent="0.25">
      <c r="A1501" s="11">
        <v>1500</v>
      </c>
      <c r="B1501" s="11">
        <v>800</v>
      </c>
      <c r="C1501" s="11">
        <v>861</v>
      </c>
      <c r="D1501" s="11">
        <v>676532.79590000003</v>
      </c>
      <c r="E1501" s="11">
        <v>3261033.4270000001</v>
      </c>
      <c r="F1501" s="11">
        <v>676145.11710000003</v>
      </c>
      <c r="G1501" s="11">
        <v>3259551.2030000002</v>
      </c>
      <c r="H1501" s="11">
        <v>1</v>
      </c>
      <c r="I1501" s="11">
        <v>-1.5</v>
      </c>
      <c r="J1501" s="11">
        <v>0.38600000000000001</v>
      </c>
      <c r="K1501" s="11">
        <v>1639.19</v>
      </c>
      <c r="L1501" s="11">
        <v>40</v>
      </c>
      <c r="M1501" s="11">
        <v>0.02</v>
      </c>
      <c r="N1501" s="11">
        <v>0</v>
      </c>
      <c r="O1501" s="11">
        <v>0</v>
      </c>
      <c r="P1501" s="11">
        <v>0</v>
      </c>
      <c r="Q1501" s="11">
        <v>50</v>
      </c>
      <c r="R1501" s="11">
        <v>0</v>
      </c>
      <c r="S1501" s="11">
        <v>0.18</v>
      </c>
      <c r="T1501" s="11">
        <v>1</v>
      </c>
      <c r="U1501" s="11" t="s">
        <v>676</v>
      </c>
      <c r="V1501" s="11" t="s">
        <v>79</v>
      </c>
      <c r="W1501" s="11" t="s">
        <v>79</v>
      </c>
      <c r="X1501" s="11" t="s">
        <v>79</v>
      </c>
    </row>
    <row r="1502" spans="1:24" x14ac:dyDescent="0.25">
      <c r="A1502" s="11">
        <v>1501</v>
      </c>
      <c r="B1502" s="11">
        <v>800</v>
      </c>
      <c r="C1502" s="11">
        <v>861</v>
      </c>
      <c r="D1502" s="11">
        <v>678436.4375</v>
      </c>
      <c r="E1502" s="11">
        <v>3262826.7489999998</v>
      </c>
      <c r="F1502" s="11">
        <v>679116.01899999997</v>
      </c>
      <c r="G1502" s="11">
        <v>3262260.4309999999</v>
      </c>
      <c r="H1502" s="11">
        <v>1</v>
      </c>
      <c r="I1502" s="11">
        <v>-1.5</v>
      </c>
      <c r="J1502" s="11">
        <v>0.38600000000000001</v>
      </c>
      <c r="K1502" s="11">
        <v>932.1</v>
      </c>
      <c r="L1502" s="11">
        <v>30</v>
      </c>
      <c r="M1502" s="11">
        <v>0.02</v>
      </c>
      <c r="N1502" s="11">
        <v>0</v>
      </c>
      <c r="O1502" s="11">
        <v>0</v>
      </c>
      <c r="P1502" s="11">
        <v>0</v>
      </c>
      <c r="Q1502" s="11">
        <v>50</v>
      </c>
      <c r="R1502" s="11">
        <v>0</v>
      </c>
      <c r="S1502" s="11">
        <v>0.18</v>
      </c>
      <c r="T1502" s="11">
        <v>1</v>
      </c>
      <c r="U1502" s="11" t="s">
        <v>676</v>
      </c>
      <c r="V1502" s="11" t="s">
        <v>79</v>
      </c>
      <c r="W1502" s="11" t="s">
        <v>79</v>
      </c>
      <c r="X1502" s="11" t="s">
        <v>79</v>
      </c>
    </row>
    <row r="1503" spans="1:24" x14ac:dyDescent="0.25">
      <c r="A1503" s="11">
        <v>1502</v>
      </c>
      <c r="B1503" s="11">
        <v>738</v>
      </c>
      <c r="C1503" s="11">
        <v>683</v>
      </c>
      <c r="D1503" s="11">
        <v>646511.34730000002</v>
      </c>
      <c r="E1503" s="11">
        <v>3261641.19</v>
      </c>
      <c r="F1503" s="11">
        <v>645043.12699999998</v>
      </c>
      <c r="G1503" s="11">
        <v>3260116.307</v>
      </c>
      <c r="H1503" s="11">
        <v>1</v>
      </c>
      <c r="I1503" s="11">
        <v>-1.7</v>
      </c>
      <c r="J1503" s="11">
        <v>0</v>
      </c>
      <c r="K1503" s="11">
        <v>2116.8200000000002</v>
      </c>
      <c r="L1503" s="11">
        <v>3410</v>
      </c>
      <c r="M1503" s="11">
        <v>0.02</v>
      </c>
      <c r="N1503" s="11">
        <v>0</v>
      </c>
      <c r="O1503" s="11">
        <v>0</v>
      </c>
      <c r="P1503" s="11">
        <v>0</v>
      </c>
      <c r="Q1503" s="11">
        <v>50</v>
      </c>
      <c r="R1503" s="11">
        <v>0</v>
      </c>
      <c r="S1503" s="11">
        <v>0.18</v>
      </c>
      <c r="T1503" s="11">
        <v>1</v>
      </c>
      <c r="U1503" s="11" t="s">
        <v>676</v>
      </c>
      <c r="V1503" s="11" t="s">
        <v>79</v>
      </c>
      <c r="W1503" s="11" t="s">
        <v>79</v>
      </c>
      <c r="X1503" s="11" t="s">
        <v>79</v>
      </c>
    </row>
    <row r="1504" spans="1:24" x14ac:dyDescent="0.25">
      <c r="A1504" s="11">
        <v>1503</v>
      </c>
      <c r="B1504" s="11">
        <v>742</v>
      </c>
      <c r="C1504" s="11">
        <v>738</v>
      </c>
      <c r="D1504" s="11">
        <v>649098.83189999999</v>
      </c>
      <c r="E1504" s="11">
        <v>3260248.01</v>
      </c>
      <c r="F1504" s="11">
        <v>646511.34730000002</v>
      </c>
      <c r="G1504" s="11">
        <v>3261641.19</v>
      </c>
      <c r="H1504" s="11">
        <v>1</v>
      </c>
      <c r="I1504" s="11">
        <v>-1.7</v>
      </c>
      <c r="J1504" s="11">
        <v>0</v>
      </c>
      <c r="K1504" s="11">
        <v>2938.71</v>
      </c>
      <c r="L1504" s="11">
        <v>2047</v>
      </c>
      <c r="M1504" s="11">
        <v>0.02</v>
      </c>
      <c r="N1504" s="11">
        <v>0</v>
      </c>
      <c r="O1504" s="11">
        <v>0</v>
      </c>
      <c r="P1504" s="11">
        <v>0</v>
      </c>
      <c r="Q1504" s="11">
        <v>50</v>
      </c>
      <c r="R1504" s="11">
        <v>0</v>
      </c>
      <c r="S1504" s="11">
        <v>0.18</v>
      </c>
      <c r="T1504" s="11">
        <v>1</v>
      </c>
      <c r="U1504" s="11" t="s">
        <v>676</v>
      </c>
      <c r="V1504" s="11" t="s">
        <v>79</v>
      </c>
      <c r="W1504" s="11" t="s">
        <v>79</v>
      </c>
      <c r="X1504" s="11" t="s">
        <v>79</v>
      </c>
    </row>
    <row r="1505" spans="1:24" x14ac:dyDescent="0.25">
      <c r="A1505" s="11">
        <v>1504</v>
      </c>
      <c r="B1505" s="11">
        <v>712</v>
      </c>
      <c r="C1505" s="11">
        <v>711</v>
      </c>
      <c r="D1505" s="11">
        <v>745329.83860000002</v>
      </c>
      <c r="E1505" s="11">
        <v>3261318.2340000002</v>
      </c>
      <c r="F1505" s="11">
        <v>745226.15749999997</v>
      </c>
      <c r="G1505" s="11">
        <v>3261237.676</v>
      </c>
      <c r="H1505" s="11">
        <v>-3</v>
      </c>
      <c r="I1505" s="11">
        <v>-0.6</v>
      </c>
      <c r="J1505" s="11">
        <v>-9999</v>
      </c>
      <c r="K1505" s="11">
        <v>131.30000000000001</v>
      </c>
      <c r="L1505" s="11">
        <v>5</v>
      </c>
      <c r="M1505" s="11">
        <v>2.5000000000000001E-2</v>
      </c>
      <c r="N1505" s="11">
        <v>0</v>
      </c>
      <c r="O1505" s="11">
        <v>0</v>
      </c>
      <c r="P1505" s="11">
        <v>0</v>
      </c>
      <c r="Q1505" s="11">
        <v>50</v>
      </c>
      <c r="R1505" s="11">
        <v>0</v>
      </c>
      <c r="S1505" s="11">
        <v>0</v>
      </c>
      <c r="T1505" s="11">
        <v>1</v>
      </c>
      <c r="U1505" s="11" t="s">
        <v>676</v>
      </c>
      <c r="V1505" s="11" t="s">
        <v>79</v>
      </c>
      <c r="W1505" s="11" t="s">
        <v>79</v>
      </c>
      <c r="X1505" s="11" t="s">
        <v>79</v>
      </c>
    </row>
    <row r="1506" spans="1:24" x14ac:dyDescent="0.25">
      <c r="A1506" s="11">
        <v>1505</v>
      </c>
      <c r="B1506" s="11">
        <v>799</v>
      </c>
      <c r="C1506" s="11">
        <v>803</v>
      </c>
      <c r="D1506" s="11">
        <v>692608.92449999996</v>
      </c>
      <c r="E1506" s="11">
        <v>3259458.906</v>
      </c>
      <c r="F1506" s="11">
        <v>688800.38589999999</v>
      </c>
      <c r="G1506" s="11">
        <v>3259855.93</v>
      </c>
      <c r="H1506" s="11">
        <v>-1</v>
      </c>
      <c r="I1506" s="11">
        <v>-1</v>
      </c>
      <c r="J1506" s="11">
        <v>0.50800000000000001</v>
      </c>
      <c r="K1506" s="11">
        <v>4206.22</v>
      </c>
      <c r="L1506" s="11">
        <v>40</v>
      </c>
      <c r="M1506" s="11">
        <v>0.02</v>
      </c>
      <c r="N1506" s="11">
        <v>0</v>
      </c>
      <c r="O1506" s="11">
        <v>0</v>
      </c>
      <c r="P1506" s="11">
        <v>0</v>
      </c>
      <c r="Q1506" s="11">
        <v>50</v>
      </c>
      <c r="R1506" s="11">
        <v>0</v>
      </c>
      <c r="S1506" s="11">
        <v>0.18</v>
      </c>
      <c r="T1506" s="11">
        <v>1</v>
      </c>
      <c r="U1506" s="11" t="s">
        <v>676</v>
      </c>
      <c r="V1506" s="11" t="s">
        <v>79</v>
      </c>
      <c r="W1506" s="11" t="s">
        <v>79</v>
      </c>
      <c r="X1506" s="11" t="s">
        <v>79</v>
      </c>
    </row>
    <row r="1507" spans="1:24" x14ac:dyDescent="0.25">
      <c r="A1507" s="11">
        <v>1506</v>
      </c>
      <c r="B1507" s="11">
        <v>799</v>
      </c>
      <c r="C1507" s="11">
        <v>775</v>
      </c>
      <c r="D1507" s="11">
        <v>694954.83840000001</v>
      </c>
      <c r="E1507" s="11">
        <v>3260434.41</v>
      </c>
      <c r="F1507" s="11">
        <v>693265.71239999996</v>
      </c>
      <c r="G1507" s="11">
        <v>3255873.3650000002</v>
      </c>
      <c r="H1507" s="11">
        <v>1</v>
      </c>
      <c r="I1507" s="11">
        <v>-0.6</v>
      </c>
      <c r="J1507" s="11">
        <v>0.50800000000000001</v>
      </c>
      <c r="K1507" s="11">
        <v>5483.81</v>
      </c>
      <c r="L1507" s="11">
        <v>30</v>
      </c>
      <c r="M1507" s="11">
        <v>0.02</v>
      </c>
      <c r="N1507" s="11">
        <v>0</v>
      </c>
      <c r="O1507" s="11">
        <v>0</v>
      </c>
      <c r="P1507" s="11">
        <v>0</v>
      </c>
      <c r="Q1507" s="11">
        <v>50</v>
      </c>
      <c r="R1507" s="11">
        <v>0</v>
      </c>
      <c r="S1507" s="11">
        <v>0.18</v>
      </c>
      <c r="T1507" s="11">
        <v>1</v>
      </c>
      <c r="U1507" s="11" t="s">
        <v>676</v>
      </c>
      <c r="V1507" s="11" t="s">
        <v>79</v>
      </c>
      <c r="W1507" s="11" t="s">
        <v>79</v>
      </c>
      <c r="X1507" s="11" t="s">
        <v>79</v>
      </c>
    </row>
    <row r="1508" spans="1:24" x14ac:dyDescent="0.25">
      <c r="A1508" s="11">
        <v>1507</v>
      </c>
      <c r="B1508" s="11">
        <v>799</v>
      </c>
      <c r="C1508" s="11">
        <v>643</v>
      </c>
      <c r="D1508" s="11">
        <v>694692.18810000003</v>
      </c>
      <c r="E1508" s="11">
        <v>3259338.2710000002</v>
      </c>
      <c r="F1508" s="11">
        <v>696058.10230000003</v>
      </c>
      <c r="G1508" s="11">
        <v>3257658.1630000002</v>
      </c>
      <c r="H1508" s="11">
        <v>1</v>
      </c>
      <c r="I1508" s="11">
        <v>-1</v>
      </c>
      <c r="J1508" s="11">
        <v>0.50800000000000001</v>
      </c>
      <c r="K1508" s="11">
        <v>2526.87</v>
      </c>
      <c r="L1508" s="11">
        <v>30</v>
      </c>
      <c r="M1508" s="11">
        <v>0.02</v>
      </c>
      <c r="N1508" s="11">
        <v>0</v>
      </c>
      <c r="O1508" s="11">
        <v>0</v>
      </c>
      <c r="P1508" s="11">
        <v>0</v>
      </c>
      <c r="Q1508" s="11">
        <v>50</v>
      </c>
      <c r="R1508" s="11">
        <v>0</v>
      </c>
      <c r="S1508" s="11">
        <v>0.18</v>
      </c>
      <c r="T1508" s="11">
        <v>1</v>
      </c>
      <c r="U1508" s="11" t="s">
        <v>676</v>
      </c>
      <c r="V1508" s="11" t="s">
        <v>79</v>
      </c>
      <c r="W1508" s="11" t="s">
        <v>79</v>
      </c>
      <c r="X1508" s="11" t="s">
        <v>79</v>
      </c>
    </row>
    <row r="1509" spans="1:24" x14ac:dyDescent="0.25">
      <c r="A1509" s="11">
        <v>1508</v>
      </c>
      <c r="B1509" s="11">
        <v>535</v>
      </c>
      <c r="C1509" s="11">
        <v>512</v>
      </c>
      <c r="D1509" s="11">
        <v>738675.76489999995</v>
      </c>
      <c r="E1509" s="11">
        <v>3259339.1510000001</v>
      </c>
      <c r="F1509" s="11">
        <v>739013.19869999995</v>
      </c>
      <c r="G1509" s="11">
        <v>3258476.68</v>
      </c>
      <c r="H1509" s="11">
        <v>2</v>
      </c>
      <c r="I1509" s="11">
        <v>1.5</v>
      </c>
      <c r="J1509" s="11">
        <v>-0.6</v>
      </c>
      <c r="K1509" s="11">
        <v>-0.6</v>
      </c>
      <c r="L1509" s="11">
        <v>52</v>
      </c>
      <c r="M1509" s="11">
        <v>-9999</v>
      </c>
      <c r="N1509" s="11">
        <v>-9999</v>
      </c>
      <c r="O1509" s="11">
        <v>-9999</v>
      </c>
      <c r="P1509" s="11">
        <v>0.4</v>
      </c>
      <c r="Q1509" s="11">
        <v>50</v>
      </c>
      <c r="R1509" s="11">
        <v>0</v>
      </c>
      <c r="S1509" s="11">
        <v>0.18</v>
      </c>
      <c r="T1509" s="11">
        <v>1</v>
      </c>
      <c r="U1509" s="11" t="s">
        <v>676</v>
      </c>
      <c r="V1509" s="11" t="s">
        <v>79</v>
      </c>
      <c r="W1509" s="11" t="s">
        <v>79</v>
      </c>
      <c r="X1509" s="11" t="s">
        <v>79</v>
      </c>
    </row>
    <row r="1510" spans="1:24" x14ac:dyDescent="0.25">
      <c r="A1510" s="11">
        <v>1509</v>
      </c>
      <c r="B1510" s="11">
        <v>864</v>
      </c>
      <c r="C1510" s="11">
        <v>665</v>
      </c>
      <c r="D1510" s="11">
        <v>710881.58689999999</v>
      </c>
      <c r="E1510" s="11">
        <v>3257319.7519999999</v>
      </c>
      <c r="F1510" s="11">
        <v>710056.08519999997</v>
      </c>
      <c r="G1510" s="11">
        <v>3256115.895</v>
      </c>
      <c r="H1510" s="11">
        <v>1</v>
      </c>
      <c r="I1510" s="11">
        <v>-1</v>
      </c>
      <c r="J1510" s="11">
        <v>0.495</v>
      </c>
      <c r="K1510" s="11">
        <v>1923.22</v>
      </c>
      <c r="L1510" s="11">
        <v>20</v>
      </c>
      <c r="M1510" s="11">
        <v>0.02</v>
      </c>
      <c r="N1510" s="11">
        <v>0</v>
      </c>
      <c r="O1510" s="11">
        <v>0</v>
      </c>
      <c r="P1510" s="11">
        <v>0</v>
      </c>
      <c r="Q1510" s="11">
        <v>10</v>
      </c>
      <c r="R1510" s="11">
        <v>0</v>
      </c>
      <c r="S1510" s="11">
        <v>0.18</v>
      </c>
      <c r="T1510" s="11">
        <v>1</v>
      </c>
      <c r="U1510" s="11" t="s">
        <v>676</v>
      </c>
      <c r="V1510" s="11" t="s">
        <v>79</v>
      </c>
      <c r="W1510" s="11" t="s">
        <v>79</v>
      </c>
      <c r="X1510" s="11" t="s">
        <v>79</v>
      </c>
    </row>
    <row r="1511" spans="1:24" x14ac:dyDescent="0.25">
      <c r="A1511" s="11">
        <v>1510</v>
      </c>
      <c r="B1511" s="11">
        <v>920</v>
      </c>
      <c r="C1511" s="11">
        <v>864</v>
      </c>
      <c r="D1511" s="11">
        <v>718031.50230000005</v>
      </c>
      <c r="E1511" s="11">
        <v>3261398.0610000002</v>
      </c>
      <c r="F1511" s="11">
        <v>715582.65689999994</v>
      </c>
      <c r="G1511" s="11">
        <v>3261205.2510000002</v>
      </c>
      <c r="H1511" s="11">
        <v>-1</v>
      </c>
      <c r="I1511" s="11">
        <v>-1</v>
      </c>
      <c r="J1511" s="11">
        <v>0.5</v>
      </c>
      <c r="K1511" s="11">
        <v>2502.1799999999998</v>
      </c>
      <c r="L1511" s="11">
        <v>15</v>
      </c>
      <c r="M1511" s="11">
        <v>0.02</v>
      </c>
      <c r="N1511" s="11">
        <v>0</v>
      </c>
      <c r="O1511" s="11">
        <v>0</v>
      </c>
      <c r="P1511" s="11">
        <v>0</v>
      </c>
      <c r="Q1511" s="11">
        <v>10</v>
      </c>
      <c r="R1511" s="11">
        <v>0</v>
      </c>
      <c r="S1511" s="11">
        <v>0.18</v>
      </c>
      <c r="T1511" s="11">
        <v>1</v>
      </c>
      <c r="U1511" s="11" t="s">
        <v>676</v>
      </c>
      <c r="V1511" s="11" t="s">
        <v>79</v>
      </c>
      <c r="W1511" s="11" t="s">
        <v>79</v>
      </c>
      <c r="X1511" s="11" t="s">
        <v>79</v>
      </c>
    </row>
    <row r="1512" spans="1:24" x14ac:dyDescent="0.25">
      <c r="A1512" s="11">
        <v>1511</v>
      </c>
      <c r="B1512" s="11">
        <v>495</v>
      </c>
      <c r="C1512" s="11">
        <v>740</v>
      </c>
      <c r="D1512" s="11">
        <v>655333.03910000005</v>
      </c>
      <c r="E1512" s="11">
        <v>3260820.389</v>
      </c>
      <c r="F1512" s="11">
        <v>652204.73030000005</v>
      </c>
      <c r="G1512" s="11">
        <v>3260070.8939999999</v>
      </c>
      <c r="H1512" s="11">
        <v>1</v>
      </c>
      <c r="I1512" s="11">
        <v>-0.3</v>
      </c>
      <c r="J1512" s="11">
        <v>0</v>
      </c>
      <c r="K1512" s="11">
        <v>3216.84</v>
      </c>
      <c r="L1512" s="11">
        <v>1900</v>
      </c>
      <c r="M1512" s="11">
        <v>2.5000000000000001E-2</v>
      </c>
      <c r="N1512" s="11">
        <v>0</v>
      </c>
      <c r="O1512" s="11">
        <v>0</v>
      </c>
      <c r="P1512" s="11">
        <v>0</v>
      </c>
      <c r="Q1512" s="11">
        <v>50</v>
      </c>
      <c r="R1512" s="11">
        <v>0</v>
      </c>
      <c r="S1512" s="11">
        <v>0.18</v>
      </c>
      <c r="T1512" s="11">
        <v>1</v>
      </c>
      <c r="U1512" s="11" t="s">
        <v>676</v>
      </c>
      <c r="V1512" s="11" t="s">
        <v>79</v>
      </c>
      <c r="W1512" s="11" t="s">
        <v>79</v>
      </c>
      <c r="X1512" s="11" t="s">
        <v>79</v>
      </c>
    </row>
    <row r="1513" spans="1:24" x14ac:dyDescent="0.25">
      <c r="A1513" s="11">
        <v>1512</v>
      </c>
      <c r="B1513" s="11">
        <v>495</v>
      </c>
      <c r="C1513" s="11">
        <v>621</v>
      </c>
      <c r="D1513" s="11">
        <v>655333.03910000005</v>
      </c>
      <c r="E1513" s="11">
        <v>3260820.389</v>
      </c>
      <c r="F1513" s="11">
        <v>656313.48060000001</v>
      </c>
      <c r="G1513" s="11">
        <v>3258786.608</v>
      </c>
      <c r="H1513" s="11">
        <v>1</v>
      </c>
      <c r="I1513" s="11">
        <v>-2</v>
      </c>
      <c r="J1513" s="11">
        <v>0</v>
      </c>
      <c r="K1513" s="11">
        <v>2257.77</v>
      </c>
      <c r="L1513" s="11">
        <v>3100</v>
      </c>
      <c r="M1513" s="11">
        <v>0.02</v>
      </c>
      <c r="N1513" s="11">
        <v>0</v>
      </c>
      <c r="O1513" s="11">
        <v>0</v>
      </c>
      <c r="P1513" s="11">
        <v>0</v>
      </c>
      <c r="Q1513" s="11">
        <v>50</v>
      </c>
      <c r="R1513" s="11">
        <v>0</v>
      </c>
      <c r="S1513" s="11">
        <v>0.18</v>
      </c>
      <c r="T1513" s="11">
        <v>1</v>
      </c>
      <c r="U1513" s="11" t="s">
        <v>676</v>
      </c>
      <c r="V1513" s="11" t="s">
        <v>79</v>
      </c>
      <c r="W1513" s="11" t="s">
        <v>79</v>
      </c>
      <c r="X1513" s="11" t="s">
        <v>79</v>
      </c>
    </row>
    <row r="1514" spans="1:24" x14ac:dyDescent="0.25">
      <c r="A1514" s="11">
        <v>1513</v>
      </c>
      <c r="B1514" s="11">
        <v>874</v>
      </c>
      <c r="C1514" s="11">
        <v>594</v>
      </c>
      <c r="D1514" s="11">
        <v>661512.47660000005</v>
      </c>
      <c r="E1514" s="11">
        <v>3261395.6439999999</v>
      </c>
      <c r="F1514" s="11">
        <v>659014.54630000005</v>
      </c>
      <c r="G1514" s="11">
        <v>3260430.2940000002</v>
      </c>
      <c r="H1514" s="11">
        <v>1</v>
      </c>
      <c r="I1514" s="11">
        <v>-1.5</v>
      </c>
      <c r="J1514" s="11">
        <v>0</v>
      </c>
      <c r="K1514" s="11">
        <v>2677.98</v>
      </c>
      <c r="L1514" s="11">
        <v>1057</v>
      </c>
      <c r="M1514" s="11">
        <v>0.02</v>
      </c>
      <c r="N1514" s="11">
        <v>0</v>
      </c>
      <c r="O1514" s="11">
        <v>0</v>
      </c>
      <c r="P1514" s="11">
        <v>0</v>
      </c>
      <c r="Q1514" s="11">
        <v>50</v>
      </c>
      <c r="R1514" s="11">
        <v>0</v>
      </c>
      <c r="S1514" s="11">
        <v>0.18</v>
      </c>
      <c r="T1514" s="11">
        <v>1</v>
      </c>
      <c r="U1514" s="11" t="s">
        <v>676</v>
      </c>
      <c r="V1514" s="11" t="s">
        <v>79</v>
      </c>
      <c r="W1514" s="11" t="s">
        <v>79</v>
      </c>
      <c r="X1514" s="11" t="s">
        <v>79</v>
      </c>
    </row>
    <row r="1515" spans="1:24" x14ac:dyDescent="0.25">
      <c r="A1515" s="11">
        <v>1514</v>
      </c>
      <c r="B1515" s="11">
        <v>859</v>
      </c>
      <c r="C1515" s="11">
        <v>509</v>
      </c>
      <c r="D1515" s="11">
        <v>748163.29130000004</v>
      </c>
      <c r="E1515" s="11">
        <v>3259394.1660000002</v>
      </c>
      <c r="F1515" s="11">
        <v>747418.11730000004</v>
      </c>
      <c r="G1515" s="11">
        <v>3255137.1919999998</v>
      </c>
      <c r="H1515" s="11">
        <v>1</v>
      </c>
      <c r="I1515" s="11">
        <v>-2</v>
      </c>
      <c r="J1515" s="11">
        <v>0.36</v>
      </c>
      <c r="K1515" s="11">
        <v>4324.2</v>
      </c>
      <c r="L1515" s="11">
        <v>30</v>
      </c>
      <c r="M1515" s="11">
        <v>0.02</v>
      </c>
      <c r="N1515" s="11">
        <v>0</v>
      </c>
      <c r="O1515" s="11">
        <v>0</v>
      </c>
      <c r="P1515" s="11">
        <v>0</v>
      </c>
      <c r="Q1515" s="11">
        <v>10</v>
      </c>
      <c r="R1515" s="11">
        <v>0</v>
      </c>
      <c r="S1515" s="11">
        <v>0.18</v>
      </c>
      <c r="T1515" s="11">
        <v>1</v>
      </c>
      <c r="U1515" s="11" t="s">
        <v>676</v>
      </c>
      <c r="V1515" s="11" t="s">
        <v>79</v>
      </c>
      <c r="W1515" s="11" t="s">
        <v>79</v>
      </c>
      <c r="X1515" s="11" t="s">
        <v>79</v>
      </c>
    </row>
    <row r="1516" spans="1:24" x14ac:dyDescent="0.25">
      <c r="A1516" s="11">
        <v>1515</v>
      </c>
      <c r="B1516" s="11">
        <v>711</v>
      </c>
      <c r="C1516" s="11">
        <v>859</v>
      </c>
      <c r="D1516" s="11">
        <v>745423.65110000002</v>
      </c>
      <c r="E1516" s="11">
        <v>3260997.3280000002</v>
      </c>
      <c r="F1516" s="11">
        <v>747725.00150000001</v>
      </c>
      <c r="G1516" s="11">
        <v>3256840.4509999999</v>
      </c>
      <c r="H1516" s="11">
        <v>-1</v>
      </c>
      <c r="I1516" s="11">
        <v>-1.5</v>
      </c>
      <c r="J1516" s="11">
        <v>0.51100000000000001</v>
      </c>
      <c r="K1516" s="11">
        <v>4867.0200000000004</v>
      </c>
      <c r="L1516" s="11">
        <v>15</v>
      </c>
      <c r="M1516" s="11">
        <v>0.02</v>
      </c>
      <c r="N1516" s="11">
        <v>0</v>
      </c>
      <c r="O1516" s="11">
        <v>0</v>
      </c>
      <c r="P1516" s="11">
        <v>0</v>
      </c>
      <c r="Q1516" s="11">
        <v>10</v>
      </c>
      <c r="R1516" s="11">
        <v>0</v>
      </c>
      <c r="S1516" s="11">
        <v>0.18</v>
      </c>
      <c r="T1516" s="11">
        <v>1</v>
      </c>
      <c r="U1516" s="11" t="s">
        <v>676</v>
      </c>
      <c r="V1516" s="11" t="s">
        <v>79</v>
      </c>
      <c r="W1516" s="11" t="s">
        <v>79</v>
      </c>
      <c r="X1516" s="11" t="s">
        <v>79</v>
      </c>
    </row>
    <row r="1517" spans="1:24" x14ac:dyDescent="0.25">
      <c r="A1517" s="11">
        <v>1516</v>
      </c>
      <c r="B1517" s="11">
        <v>859</v>
      </c>
      <c r="C1517" s="11">
        <v>927</v>
      </c>
      <c r="D1517" s="11">
        <v>748163.29130000004</v>
      </c>
      <c r="E1517" s="11">
        <v>3259394.1660000002</v>
      </c>
      <c r="F1517" s="11">
        <v>755296.51419999998</v>
      </c>
      <c r="G1517" s="11">
        <v>3257747.1979999999</v>
      </c>
      <c r="H1517" s="11">
        <v>1</v>
      </c>
      <c r="I1517" s="11">
        <v>-1.5</v>
      </c>
      <c r="J1517" s="11">
        <v>0.44</v>
      </c>
      <c r="K1517" s="11">
        <v>11992</v>
      </c>
      <c r="L1517" s="11">
        <v>30</v>
      </c>
      <c r="M1517" s="11">
        <v>0.02</v>
      </c>
      <c r="N1517" s="11">
        <v>0</v>
      </c>
      <c r="O1517" s="11">
        <v>0</v>
      </c>
      <c r="P1517" s="11">
        <v>0</v>
      </c>
      <c r="Q1517" s="11">
        <v>10</v>
      </c>
      <c r="R1517" s="11">
        <v>0</v>
      </c>
      <c r="S1517" s="11">
        <v>0.18</v>
      </c>
      <c r="T1517" s="11">
        <v>1</v>
      </c>
      <c r="U1517" s="11" t="s">
        <v>676</v>
      </c>
      <c r="V1517" s="11" t="s">
        <v>79</v>
      </c>
      <c r="W1517" s="11" t="s">
        <v>79</v>
      </c>
      <c r="X1517" s="11" t="s">
        <v>79</v>
      </c>
    </row>
    <row r="1518" spans="1:24" x14ac:dyDescent="0.25">
      <c r="A1518" s="11">
        <v>1517</v>
      </c>
      <c r="B1518" s="11">
        <v>859</v>
      </c>
      <c r="C1518" s="11">
        <v>538</v>
      </c>
      <c r="D1518" s="11">
        <v>747838.2868</v>
      </c>
      <c r="E1518" s="11">
        <v>3257651.6839999999</v>
      </c>
      <c r="F1518" s="11">
        <v>748721.99690000003</v>
      </c>
      <c r="G1518" s="11">
        <v>3257275.9750000001</v>
      </c>
      <c r="H1518" s="11">
        <v>11</v>
      </c>
      <c r="I1518" s="11">
        <v>-1</v>
      </c>
      <c r="J1518" s="11">
        <v>0.36</v>
      </c>
      <c r="K1518" s="11">
        <v>960.26</v>
      </c>
      <c r="L1518" s="11">
        <v>180</v>
      </c>
      <c r="M1518" s="11">
        <v>2.5000000000000001E-2</v>
      </c>
      <c r="N1518" s="11">
        <v>0</v>
      </c>
      <c r="O1518" s="11">
        <v>0</v>
      </c>
      <c r="P1518" s="11">
        <v>0</v>
      </c>
      <c r="Q1518" s="11">
        <v>10</v>
      </c>
      <c r="R1518" s="11">
        <v>0</v>
      </c>
      <c r="S1518" s="11">
        <v>0.18</v>
      </c>
      <c r="T1518" s="11">
        <v>1</v>
      </c>
      <c r="U1518" s="11" t="s">
        <v>676</v>
      </c>
      <c r="V1518" s="11" t="s">
        <v>79</v>
      </c>
      <c r="W1518" s="11" t="s">
        <v>79</v>
      </c>
      <c r="X1518" s="11" t="s">
        <v>79</v>
      </c>
    </row>
    <row r="1519" spans="1:24" x14ac:dyDescent="0.25">
      <c r="A1519" s="11">
        <v>1518</v>
      </c>
      <c r="B1519" s="11">
        <v>859</v>
      </c>
      <c r="C1519" s="11">
        <v>509</v>
      </c>
      <c r="D1519" s="11">
        <v>747738.05539999995</v>
      </c>
      <c r="E1519" s="11">
        <v>3256827.5610000002</v>
      </c>
      <c r="F1519" s="11">
        <v>749603.62199999997</v>
      </c>
      <c r="G1519" s="11">
        <v>3255168.4010000001</v>
      </c>
      <c r="H1519" s="11">
        <v>1</v>
      </c>
      <c r="I1519" s="11">
        <v>-1</v>
      </c>
      <c r="J1519" s="11">
        <v>0.39</v>
      </c>
      <c r="K1519" s="11">
        <v>2521.14</v>
      </c>
      <c r="L1519" s="11">
        <v>20</v>
      </c>
      <c r="M1519" s="11">
        <v>0.02</v>
      </c>
      <c r="N1519" s="11">
        <v>0</v>
      </c>
      <c r="O1519" s="11">
        <v>0</v>
      </c>
      <c r="P1519" s="11">
        <v>0</v>
      </c>
      <c r="Q1519" s="11">
        <v>10</v>
      </c>
      <c r="R1519" s="11">
        <v>0</v>
      </c>
      <c r="S1519" s="11">
        <v>0.18</v>
      </c>
      <c r="T1519" s="11">
        <v>1</v>
      </c>
      <c r="U1519" s="11" t="s">
        <v>676</v>
      </c>
      <c r="V1519" s="11" t="s">
        <v>79</v>
      </c>
      <c r="W1519" s="11" t="s">
        <v>79</v>
      </c>
      <c r="X1519" s="11" t="s">
        <v>79</v>
      </c>
    </row>
    <row r="1520" spans="1:24" x14ac:dyDescent="0.25">
      <c r="A1520" s="11">
        <v>1519</v>
      </c>
      <c r="B1520" s="11">
        <v>861</v>
      </c>
      <c r="C1520" s="11">
        <v>802</v>
      </c>
      <c r="D1520" s="11">
        <v>677637.94350000005</v>
      </c>
      <c r="E1520" s="11">
        <v>3260656.798</v>
      </c>
      <c r="F1520" s="11">
        <v>677806.93220000004</v>
      </c>
      <c r="G1520" s="11">
        <v>3258983.523</v>
      </c>
      <c r="H1520" s="11">
        <v>1</v>
      </c>
      <c r="I1520" s="11">
        <v>-1</v>
      </c>
      <c r="J1520" s="11">
        <v>0.48</v>
      </c>
      <c r="K1520" s="11">
        <v>2964.16</v>
      </c>
      <c r="L1520" s="11">
        <v>10</v>
      </c>
      <c r="M1520" s="11">
        <v>0.02</v>
      </c>
      <c r="N1520" s="11">
        <v>0</v>
      </c>
      <c r="O1520" s="11">
        <v>0</v>
      </c>
      <c r="P1520" s="11">
        <v>0</v>
      </c>
      <c r="Q1520" s="11">
        <v>50</v>
      </c>
      <c r="R1520" s="11">
        <v>0</v>
      </c>
      <c r="S1520" s="11">
        <v>0.18</v>
      </c>
      <c r="T1520" s="11">
        <v>1</v>
      </c>
      <c r="U1520" s="11" t="s">
        <v>676</v>
      </c>
      <c r="V1520" s="11" t="s">
        <v>79</v>
      </c>
      <c r="W1520" s="11" t="s">
        <v>79</v>
      </c>
      <c r="X1520" s="11" t="s">
        <v>79</v>
      </c>
    </row>
    <row r="1521" spans="1:24" x14ac:dyDescent="0.25">
      <c r="A1521" s="11">
        <v>1520</v>
      </c>
      <c r="B1521" s="11">
        <v>802</v>
      </c>
      <c r="C1521" s="11">
        <v>807</v>
      </c>
      <c r="D1521" s="11">
        <v>680389.55980000005</v>
      </c>
      <c r="E1521" s="11">
        <v>3260231.8160000001</v>
      </c>
      <c r="F1521" s="11">
        <v>677514.25549999997</v>
      </c>
      <c r="G1521" s="11">
        <v>3257599.2209999999</v>
      </c>
      <c r="H1521" s="11">
        <v>1</v>
      </c>
      <c r="I1521" s="11">
        <v>-1.5</v>
      </c>
      <c r="J1521" s="11">
        <v>0.48</v>
      </c>
      <c r="K1521" s="11">
        <v>4761.3999999999996</v>
      </c>
      <c r="L1521" s="11">
        <v>30</v>
      </c>
      <c r="M1521" s="11">
        <v>0.02</v>
      </c>
      <c r="N1521" s="11">
        <v>0</v>
      </c>
      <c r="O1521" s="11">
        <v>0</v>
      </c>
      <c r="P1521" s="11">
        <v>0</v>
      </c>
      <c r="Q1521" s="11">
        <v>50</v>
      </c>
      <c r="R1521" s="11">
        <v>0</v>
      </c>
      <c r="S1521" s="11">
        <v>0.18</v>
      </c>
      <c r="T1521" s="11">
        <v>1</v>
      </c>
      <c r="U1521" s="11" t="s">
        <v>676</v>
      </c>
      <c r="V1521" s="11" t="s">
        <v>79</v>
      </c>
      <c r="W1521" s="11" t="s">
        <v>79</v>
      </c>
      <c r="X1521" s="11" t="s">
        <v>79</v>
      </c>
    </row>
    <row r="1522" spans="1:24" x14ac:dyDescent="0.25">
      <c r="A1522" s="11">
        <v>1521</v>
      </c>
      <c r="B1522" s="11">
        <v>742</v>
      </c>
      <c r="C1522" s="11">
        <v>602</v>
      </c>
      <c r="D1522" s="11">
        <v>649098.83189999999</v>
      </c>
      <c r="E1522" s="11">
        <v>3260248.01</v>
      </c>
      <c r="F1522" s="11">
        <v>648466.96409999998</v>
      </c>
      <c r="G1522" s="11">
        <v>3258090.72</v>
      </c>
      <c r="H1522" s="11">
        <v>1</v>
      </c>
      <c r="I1522" s="11">
        <v>-1.7</v>
      </c>
      <c r="J1522" s="11">
        <v>0</v>
      </c>
      <c r="K1522" s="11">
        <v>2247.92</v>
      </c>
      <c r="L1522" s="11">
        <v>3410</v>
      </c>
      <c r="M1522" s="11">
        <v>0.02</v>
      </c>
      <c r="N1522" s="11">
        <v>0</v>
      </c>
      <c r="O1522" s="11">
        <v>0</v>
      </c>
      <c r="P1522" s="11">
        <v>0</v>
      </c>
      <c r="Q1522" s="11">
        <v>50</v>
      </c>
      <c r="R1522" s="11">
        <v>0</v>
      </c>
      <c r="S1522" s="11">
        <v>0.18</v>
      </c>
      <c r="T1522" s="11">
        <v>1</v>
      </c>
      <c r="U1522" s="11" t="s">
        <v>676</v>
      </c>
      <c r="V1522" s="11" t="s">
        <v>79</v>
      </c>
      <c r="W1522" s="11" t="s">
        <v>79</v>
      </c>
      <c r="X1522" s="11" t="s">
        <v>79</v>
      </c>
    </row>
    <row r="1523" spans="1:24" x14ac:dyDescent="0.25">
      <c r="A1523" s="11">
        <v>1522</v>
      </c>
      <c r="B1523" s="11">
        <v>740</v>
      </c>
      <c r="C1523" s="11">
        <v>742</v>
      </c>
      <c r="D1523" s="11">
        <v>652204.73030000005</v>
      </c>
      <c r="E1523" s="11">
        <v>3260070.8939999999</v>
      </c>
      <c r="F1523" s="11">
        <v>649098.83189999999</v>
      </c>
      <c r="G1523" s="11">
        <v>3260248.01</v>
      </c>
      <c r="H1523" s="11">
        <v>1</v>
      </c>
      <c r="I1523" s="11">
        <v>-1.7</v>
      </c>
      <c r="J1523" s="11">
        <v>0</v>
      </c>
      <c r="K1523" s="11">
        <v>3110.94</v>
      </c>
      <c r="L1523" s="11">
        <v>2077</v>
      </c>
      <c r="M1523" s="11">
        <v>0.02</v>
      </c>
      <c r="N1523" s="11">
        <v>0</v>
      </c>
      <c r="O1523" s="11">
        <v>0</v>
      </c>
      <c r="P1523" s="11">
        <v>0</v>
      </c>
      <c r="Q1523" s="11">
        <v>50</v>
      </c>
      <c r="R1523" s="11">
        <v>0</v>
      </c>
      <c r="S1523" s="11">
        <v>0.18</v>
      </c>
      <c r="T1523" s="11">
        <v>1</v>
      </c>
      <c r="U1523" s="11" t="s">
        <v>676</v>
      </c>
      <c r="V1523" s="11" t="s">
        <v>79</v>
      </c>
      <c r="W1523" s="11" t="s">
        <v>79</v>
      </c>
      <c r="X1523" s="11" t="s">
        <v>79</v>
      </c>
    </row>
    <row r="1524" spans="1:24" x14ac:dyDescent="0.25">
      <c r="A1524" s="11">
        <v>1523</v>
      </c>
      <c r="B1524" s="11">
        <v>683</v>
      </c>
      <c r="C1524" s="11">
        <v>681</v>
      </c>
      <c r="D1524" s="11">
        <v>645043.12699999998</v>
      </c>
      <c r="E1524" s="11">
        <v>3260116.307</v>
      </c>
      <c r="F1524" s="11">
        <v>642725.94460000005</v>
      </c>
      <c r="G1524" s="11">
        <v>3257602.8459999999</v>
      </c>
      <c r="H1524" s="11">
        <v>1</v>
      </c>
      <c r="I1524" s="11">
        <v>-2</v>
      </c>
      <c r="J1524" s="11">
        <v>0</v>
      </c>
      <c r="K1524" s="11">
        <v>3418.6</v>
      </c>
      <c r="L1524" s="11">
        <v>4240</v>
      </c>
      <c r="M1524" s="11">
        <v>0.02</v>
      </c>
      <c r="N1524" s="11">
        <v>0</v>
      </c>
      <c r="O1524" s="11">
        <v>0</v>
      </c>
      <c r="P1524" s="11">
        <v>0</v>
      </c>
      <c r="Q1524" s="11">
        <v>50</v>
      </c>
      <c r="R1524" s="11">
        <v>0</v>
      </c>
      <c r="S1524" s="11">
        <v>0.18</v>
      </c>
      <c r="T1524" s="11">
        <v>1</v>
      </c>
      <c r="U1524" s="11" t="s">
        <v>676</v>
      </c>
      <c r="V1524" s="11" t="s">
        <v>79</v>
      </c>
      <c r="W1524" s="11" t="s">
        <v>79</v>
      </c>
      <c r="X1524" s="11" t="s">
        <v>79</v>
      </c>
    </row>
    <row r="1525" spans="1:24" x14ac:dyDescent="0.25">
      <c r="A1525" s="11">
        <v>1524</v>
      </c>
      <c r="B1525" s="11">
        <v>602</v>
      </c>
      <c r="C1525" s="11">
        <v>683</v>
      </c>
      <c r="D1525" s="11">
        <v>648466.96409999998</v>
      </c>
      <c r="E1525" s="11">
        <v>3258090.72</v>
      </c>
      <c r="F1525" s="11">
        <v>645043.12699999998</v>
      </c>
      <c r="G1525" s="11">
        <v>3260116.307</v>
      </c>
      <c r="H1525" s="11">
        <v>1</v>
      </c>
      <c r="I1525" s="11">
        <v>-2</v>
      </c>
      <c r="J1525" s="11">
        <v>0</v>
      </c>
      <c r="K1525" s="11">
        <v>3978.15</v>
      </c>
      <c r="L1525" s="11">
        <v>2165</v>
      </c>
      <c r="M1525" s="11">
        <v>0.02</v>
      </c>
      <c r="N1525" s="11">
        <v>0</v>
      </c>
      <c r="O1525" s="11">
        <v>0</v>
      </c>
      <c r="P1525" s="11">
        <v>0</v>
      </c>
      <c r="Q1525" s="11">
        <v>50</v>
      </c>
      <c r="R1525" s="11">
        <v>0</v>
      </c>
      <c r="S1525" s="11">
        <v>0.18</v>
      </c>
      <c r="T1525" s="11">
        <v>1</v>
      </c>
      <c r="U1525" s="11" t="s">
        <v>676</v>
      </c>
      <c r="V1525" s="11" t="s">
        <v>79</v>
      </c>
      <c r="W1525" s="11" t="s">
        <v>79</v>
      </c>
      <c r="X1525" s="11" t="s">
        <v>79</v>
      </c>
    </row>
    <row r="1526" spans="1:24" x14ac:dyDescent="0.25">
      <c r="A1526" s="11">
        <v>1525</v>
      </c>
      <c r="B1526" s="11">
        <v>740</v>
      </c>
      <c r="C1526" s="11">
        <v>676</v>
      </c>
      <c r="D1526" s="11">
        <v>652204.73030000005</v>
      </c>
      <c r="E1526" s="11">
        <v>3260070.8939999999</v>
      </c>
      <c r="F1526" s="11">
        <v>652471.62089999998</v>
      </c>
      <c r="G1526" s="11">
        <v>3257787.9559999998</v>
      </c>
      <c r="H1526" s="11">
        <v>1</v>
      </c>
      <c r="I1526" s="11">
        <v>-1.9</v>
      </c>
      <c r="J1526" s="11">
        <v>0</v>
      </c>
      <c r="K1526" s="11">
        <v>2298.4899999999998</v>
      </c>
      <c r="L1526" s="11">
        <v>3930</v>
      </c>
      <c r="M1526" s="11">
        <v>0.02</v>
      </c>
      <c r="N1526" s="11">
        <v>0</v>
      </c>
      <c r="O1526" s="11">
        <v>0</v>
      </c>
      <c r="P1526" s="11">
        <v>0</v>
      </c>
      <c r="Q1526" s="11">
        <v>50</v>
      </c>
      <c r="R1526" s="11">
        <v>0</v>
      </c>
      <c r="S1526" s="11">
        <v>0.18</v>
      </c>
      <c r="T1526" s="11">
        <v>1</v>
      </c>
      <c r="U1526" s="11" t="s">
        <v>676</v>
      </c>
      <c r="V1526" s="11" t="s">
        <v>79</v>
      </c>
      <c r="W1526" s="11" t="s">
        <v>79</v>
      </c>
      <c r="X1526" s="11" t="s">
        <v>79</v>
      </c>
    </row>
    <row r="1527" spans="1:24" x14ac:dyDescent="0.25">
      <c r="A1527" s="11">
        <v>1526</v>
      </c>
      <c r="B1527" s="11">
        <v>804</v>
      </c>
      <c r="C1527" s="11">
        <v>807</v>
      </c>
      <c r="D1527" s="11">
        <v>684027.95019999996</v>
      </c>
      <c r="E1527" s="11">
        <v>3259857.63</v>
      </c>
      <c r="F1527" s="11">
        <v>678955.61800000002</v>
      </c>
      <c r="G1527" s="11">
        <v>3258057.4580000001</v>
      </c>
      <c r="H1527" s="11">
        <v>1</v>
      </c>
      <c r="I1527" s="11">
        <v>-3</v>
      </c>
      <c r="J1527" s="11">
        <v>0.48</v>
      </c>
      <c r="K1527" s="11">
        <v>6538.88</v>
      </c>
      <c r="L1527" s="11">
        <v>35</v>
      </c>
      <c r="M1527" s="11">
        <v>0.02</v>
      </c>
      <c r="N1527" s="11">
        <v>0</v>
      </c>
      <c r="O1527" s="11">
        <v>0</v>
      </c>
      <c r="P1527" s="11">
        <v>0</v>
      </c>
      <c r="Q1527" s="11">
        <v>50</v>
      </c>
      <c r="R1527" s="11">
        <v>0</v>
      </c>
      <c r="S1527" s="11">
        <v>0.18</v>
      </c>
      <c r="T1527" s="11">
        <v>1</v>
      </c>
      <c r="U1527" s="11" t="s">
        <v>676</v>
      </c>
      <c r="V1527" s="11" t="s">
        <v>79</v>
      </c>
      <c r="W1527" s="11" t="s">
        <v>79</v>
      </c>
      <c r="X1527" s="11" t="s">
        <v>79</v>
      </c>
    </row>
    <row r="1528" spans="1:24" x14ac:dyDescent="0.25">
      <c r="A1528" s="11">
        <v>1527</v>
      </c>
      <c r="B1528" s="11">
        <v>803</v>
      </c>
      <c r="C1528" s="11">
        <v>659</v>
      </c>
      <c r="D1528" s="11">
        <v>684913.40520000004</v>
      </c>
      <c r="E1528" s="11">
        <v>3258707.477</v>
      </c>
      <c r="F1528" s="11">
        <v>682975.59299999999</v>
      </c>
      <c r="G1528" s="11">
        <v>3256901.1630000002</v>
      </c>
      <c r="H1528" s="11">
        <v>1</v>
      </c>
      <c r="I1528" s="11">
        <v>-1</v>
      </c>
      <c r="J1528" s="11">
        <v>0.47099999999999997</v>
      </c>
      <c r="K1528" s="11">
        <v>3015.14</v>
      </c>
      <c r="L1528" s="11">
        <v>50</v>
      </c>
      <c r="M1528" s="11">
        <v>0.02</v>
      </c>
      <c r="N1528" s="11">
        <v>0</v>
      </c>
      <c r="O1528" s="11">
        <v>0</v>
      </c>
      <c r="P1528" s="11">
        <v>0</v>
      </c>
      <c r="Q1528" s="11">
        <v>50</v>
      </c>
      <c r="R1528" s="11">
        <v>0</v>
      </c>
      <c r="S1528" s="11">
        <v>0.18</v>
      </c>
      <c r="T1528" s="11">
        <v>1</v>
      </c>
      <c r="U1528" s="11" t="s">
        <v>676</v>
      </c>
      <c r="V1528" s="11" t="s">
        <v>79</v>
      </c>
      <c r="W1528" s="11" t="s">
        <v>79</v>
      </c>
      <c r="X1528" s="11" t="s">
        <v>79</v>
      </c>
    </row>
    <row r="1529" spans="1:24" x14ac:dyDescent="0.25">
      <c r="A1529" s="11">
        <v>1528</v>
      </c>
      <c r="B1529" s="11">
        <v>803</v>
      </c>
      <c r="C1529" s="11">
        <v>659</v>
      </c>
      <c r="D1529" s="11">
        <v>685989.73239999998</v>
      </c>
      <c r="E1529" s="11">
        <v>3257543.3080000002</v>
      </c>
      <c r="F1529" s="11">
        <v>684564.94830000005</v>
      </c>
      <c r="G1529" s="11">
        <v>3256967.838</v>
      </c>
      <c r="H1529" s="11">
        <v>1</v>
      </c>
      <c r="I1529" s="11">
        <v>-1</v>
      </c>
      <c r="J1529" s="11">
        <v>0.47099999999999997</v>
      </c>
      <c r="K1529" s="11">
        <v>1893.08</v>
      </c>
      <c r="L1529" s="11">
        <v>50</v>
      </c>
      <c r="M1529" s="11">
        <v>0.02</v>
      </c>
      <c r="N1529" s="11">
        <v>0</v>
      </c>
      <c r="O1529" s="11">
        <v>0</v>
      </c>
      <c r="P1529" s="11">
        <v>0</v>
      </c>
      <c r="Q1529" s="11">
        <v>50</v>
      </c>
      <c r="R1529" s="11">
        <v>0</v>
      </c>
      <c r="S1529" s="11">
        <v>0.18</v>
      </c>
      <c r="T1529" s="11">
        <v>1</v>
      </c>
      <c r="U1529" s="11" t="s">
        <v>676</v>
      </c>
      <c r="V1529" s="11" t="s">
        <v>79</v>
      </c>
      <c r="W1529" s="11" t="s">
        <v>79</v>
      </c>
      <c r="X1529" s="11" t="s">
        <v>79</v>
      </c>
    </row>
    <row r="1530" spans="1:24" x14ac:dyDescent="0.25">
      <c r="A1530" s="11">
        <v>1529</v>
      </c>
      <c r="B1530" s="11">
        <v>803</v>
      </c>
      <c r="C1530" s="11">
        <v>808</v>
      </c>
      <c r="D1530" s="11">
        <v>687396.75089999998</v>
      </c>
      <c r="E1530" s="11">
        <v>3257828.344</v>
      </c>
      <c r="F1530" s="11">
        <v>681058.82750000001</v>
      </c>
      <c r="G1530" s="11">
        <v>3253906.3689999999</v>
      </c>
      <c r="H1530" s="11">
        <v>1</v>
      </c>
      <c r="I1530" s="11">
        <v>-3.5</v>
      </c>
      <c r="J1530" s="11">
        <v>0.47099999999999997</v>
      </c>
      <c r="K1530" s="11">
        <v>9813</v>
      </c>
      <c r="L1530" s="11">
        <v>35</v>
      </c>
      <c r="M1530" s="11">
        <v>0.02</v>
      </c>
      <c r="N1530" s="11">
        <v>0</v>
      </c>
      <c r="O1530" s="11">
        <v>0</v>
      </c>
      <c r="P1530" s="11">
        <v>0</v>
      </c>
      <c r="Q1530" s="11">
        <v>50</v>
      </c>
      <c r="R1530" s="11">
        <v>0</v>
      </c>
      <c r="S1530" s="11">
        <v>0.18</v>
      </c>
      <c r="T1530" s="11">
        <v>1</v>
      </c>
      <c r="U1530" s="11" t="s">
        <v>676</v>
      </c>
      <c r="V1530" s="11" t="s">
        <v>79</v>
      </c>
      <c r="W1530" s="11" t="s">
        <v>79</v>
      </c>
      <c r="X1530" s="11" t="s">
        <v>79</v>
      </c>
    </row>
    <row r="1531" spans="1:24" x14ac:dyDescent="0.25">
      <c r="A1531" s="11">
        <v>1530</v>
      </c>
      <c r="B1531" s="11">
        <v>803</v>
      </c>
      <c r="C1531" s="11">
        <v>775</v>
      </c>
      <c r="D1531" s="11">
        <v>689858.43599999999</v>
      </c>
      <c r="E1531" s="11">
        <v>3257572.5520000001</v>
      </c>
      <c r="F1531" s="11">
        <v>690372.02209999994</v>
      </c>
      <c r="G1531" s="11">
        <v>3256168.6809999999</v>
      </c>
      <c r="H1531" s="11">
        <v>1</v>
      </c>
      <c r="I1531" s="11">
        <v>-1</v>
      </c>
      <c r="J1531" s="11">
        <v>0.47099999999999997</v>
      </c>
      <c r="K1531" s="11">
        <v>1612.45</v>
      </c>
      <c r="L1531" s="11">
        <v>40</v>
      </c>
      <c r="M1531" s="11">
        <v>0.02</v>
      </c>
      <c r="N1531" s="11">
        <v>0</v>
      </c>
      <c r="O1531" s="11">
        <v>0</v>
      </c>
      <c r="P1531" s="11">
        <v>0</v>
      </c>
      <c r="Q1531" s="11">
        <v>50</v>
      </c>
      <c r="R1531" s="11">
        <v>0</v>
      </c>
      <c r="S1531" s="11">
        <v>0.18</v>
      </c>
      <c r="T1531" s="11">
        <v>1</v>
      </c>
      <c r="U1531" s="11" t="s">
        <v>676</v>
      </c>
      <c r="V1531" s="11" t="s">
        <v>79</v>
      </c>
      <c r="W1531" s="11" t="s">
        <v>79</v>
      </c>
      <c r="X1531" s="11" t="s">
        <v>79</v>
      </c>
    </row>
    <row r="1532" spans="1:24" x14ac:dyDescent="0.25">
      <c r="A1532" s="11">
        <v>1531</v>
      </c>
      <c r="B1532" s="11">
        <v>937</v>
      </c>
      <c r="C1532" s="11">
        <v>920</v>
      </c>
      <c r="D1532" s="11">
        <v>717816.21519999998</v>
      </c>
      <c r="E1532" s="11">
        <v>3254568.1340000001</v>
      </c>
      <c r="F1532" s="11">
        <v>715092.95779999997</v>
      </c>
      <c r="G1532" s="11">
        <v>3255695.452</v>
      </c>
      <c r="H1532" s="11">
        <v>1</v>
      </c>
      <c r="I1532" s="11">
        <v>-3.5</v>
      </c>
      <c r="J1532" s="11">
        <v>0.65100000000000002</v>
      </c>
      <c r="K1532" s="11">
        <v>2971.04</v>
      </c>
      <c r="L1532" s="11">
        <v>80</v>
      </c>
      <c r="M1532" s="11">
        <v>0.02</v>
      </c>
      <c r="N1532" s="11">
        <v>0</v>
      </c>
      <c r="O1532" s="11">
        <v>0</v>
      </c>
      <c r="P1532" s="11">
        <v>0</v>
      </c>
      <c r="Q1532" s="11">
        <v>10</v>
      </c>
      <c r="R1532" s="11">
        <v>0</v>
      </c>
      <c r="S1532" s="11">
        <v>0.18</v>
      </c>
      <c r="T1532" s="11">
        <v>1</v>
      </c>
      <c r="U1532" s="11" t="s">
        <v>676</v>
      </c>
      <c r="V1532" s="11" t="s">
        <v>79</v>
      </c>
      <c r="W1532" s="11" t="s">
        <v>79</v>
      </c>
      <c r="X1532" s="11" t="s">
        <v>79</v>
      </c>
    </row>
    <row r="1533" spans="1:24" x14ac:dyDescent="0.25">
      <c r="A1533" s="11">
        <v>1532</v>
      </c>
      <c r="B1533" s="11">
        <v>920</v>
      </c>
      <c r="C1533" s="11">
        <v>860</v>
      </c>
      <c r="D1533" s="11">
        <v>715092.95779999997</v>
      </c>
      <c r="E1533" s="11">
        <v>3255695.452</v>
      </c>
      <c r="F1533" s="11">
        <v>709386.46459999995</v>
      </c>
      <c r="G1533" s="11">
        <v>3247117.923</v>
      </c>
      <c r="H1533" s="11">
        <v>3</v>
      </c>
      <c r="I1533" s="11">
        <v>-1.5</v>
      </c>
      <c r="J1533" s="11">
        <v>-9999</v>
      </c>
      <c r="K1533" s="11">
        <v>10715.35</v>
      </c>
      <c r="L1533" s="11">
        <v>30</v>
      </c>
      <c r="M1533" s="11">
        <v>0.02</v>
      </c>
      <c r="N1533" s="11">
        <v>0</v>
      </c>
      <c r="O1533" s="11">
        <v>0</v>
      </c>
      <c r="P1533" s="11">
        <v>7.72</v>
      </c>
      <c r="Q1533" s="11">
        <v>10</v>
      </c>
      <c r="R1533" s="11">
        <v>3</v>
      </c>
      <c r="S1533" s="11">
        <v>0.76200000000000001</v>
      </c>
      <c r="T1533" s="11">
        <v>1</v>
      </c>
      <c r="U1533" s="11" t="s">
        <v>676</v>
      </c>
      <c r="V1533" s="11" t="s">
        <v>79</v>
      </c>
      <c r="W1533" s="11" t="s">
        <v>79</v>
      </c>
      <c r="X1533" s="11" t="s">
        <v>79</v>
      </c>
    </row>
    <row r="1534" spans="1:24" x14ac:dyDescent="0.25">
      <c r="A1534" s="11">
        <v>1533</v>
      </c>
      <c r="B1534" s="11">
        <v>594</v>
      </c>
      <c r="C1534" s="11">
        <v>621</v>
      </c>
      <c r="D1534" s="11">
        <v>659221.32160000002</v>
      </c>
      <c r="E1534" s="11">
        <v>3259810.2170000002</v>
      </c>
      <c r="F1534" s="11">
        <v>656313.48060000001</v>
      </c>
      <c r="G1534" s="11">
        <v>3258786.608</v>
      </c>
      <c r="H1534" s="11">
        <v>1</v>
      </c>
      <c r="I1534" s="11">
        <v>-1.9</v>
      </c>
      <c r="J1534" s="11">
        <v>0</v>
      </c>
      <c r="K1534" s="11">
        <v>3082.74</v>
      </c>
      <c r="L1534" s="11">
        <v>2530</v>
      </c>
      <c r="M1534" s="11">
        <v>0.02</v>
      </c>
      <c r="N1534" s="11">
        <v>0</v>
      </c>
      <c r="O1534" s="11">
        <v>0</v>
      </c>
      <c r="P1534" s="11">
        <v>0</v>
      </c>
      <c r="Q1534" s="11">
        <v>50</v>
      </c>
      <c r="R1534" s="11">
        <v>0</v>
      </c>
      <c r="S1534" s="11">
        <v>0.18</v>
      </c>
      <c r="T1534" s="11">
        <v>1</v>
      </c>
      <c r="U1534" s="11" t="s">
        <v>676</v>
      </c>
      <c r="V1534" s="11" t="s">
        <v>79</v>
      </c>
      <c r="W1534" s="11" t="s">
        <v>79</v>
      </c>
      <c r="X1534" s="11" t="s">
        <v>79</v>
      </c>
    </row>
    <row r="1535" spans="1:24" x14ac:dyDescent="0.25">
      <c r="A1535" s="11">
        <v>1534</v>
      </c>
      <c r="B1535" s="11">
        <v>877</v>
      </c>
      <c r="C1535" s="11">
        <v>594</v>
      </c>
      <c r="D1535" s="11">
        <v>662454.48629999999</v>
      </c>
      <c r="E1535" s="11">
        <v>3258353.128</v>
      </c>
      <c r="F1535" s="11">
        <v>659572.91330000001</v>
      </c>
      <c r="G1535" s="11">
        <v>3259825.227</v>
      </c>
      <c r="H1535" s="11">
        <v>1</v>
      </c>
      <c r="I1535" s="11">
        <v>-1.5</v>
      </c>
      <c r="J1535" s="11">
        <v>0.54900000000000004</v>
      </c>
      <c r="K1535" s="11">
        <v>3288.41</v>
      </c>
      <c r="L1535" s="11">
        <v>60</v>
      </c>
      <c r="M1535" s="11">
        <v>0.02</v>
      </c>
      <c r="N1535" s="11">
        <v>0</v>
      </c>
      <c r="O1535" s="11">
        <v>0</v>
      </c>
      <c r="P1535" s="11">
        <v>0</v>
      </c>
      <c r="Q1535" s="11">
        <v>50</v>
      </c>
      <c r="R1535" s="11">
        <v>0</v>
      </c>
      <c r="S1535" s="11">
        <v>0.18</v>
      </c>
      <c r="T1535" s="11">
        <v>1</v>
      </c>
      <c r="U1535" s="11" t="s">
        <v>676</v>
      </c>
      <c r="V1535" s="11" t="s">
        <v>79</v>
      </c>
      <c r="W1535" s="11" t="s">
        <v>79</v>
      </c>
      <c r="X1535" s="11" t="s">
        <v>79</v>
      </c>
    </row>
    <row r="1536" spans="1:24" x14ac:dyDescent="0.25">
      <c r="A1536" s="11">
        <v>1535</v>
      </c>
      <c r="B1536" s="11">
        <v>795</v>
      </c>
      <c r="C1536" s="11">
        <v>861</v>
      </c>
      <c r="D1536" s="11">
        <v>675253.19550000003</v>
      </c>
      <c r="E1536" s="11">
        <v>3260012.9849999999</v>
      </c>
      <c r="F1536" s="11">
        <v>675296.2757</v>
      </c>
      <c r="G1536" s="11">
        <v>3258923.216</v>
      </c>
      <c r="H1536" s="11">
        <v>1</v>
      </c>
      <c r="I1536" s="11">
        <v>-3.5</v>
      </c>
      <c r="J1536" s="11">
        <v>0.318</v>
      </c>
      <c r="K1536" s="11">
        <v>1130</v>
      </c>
      <c r="L1536" s="11">
        <v>40</v>
      </c>
      <c r="M1536" s="11">
        <v>0.02</v>
      </c>
      <c r="N1536" s="11">
        <v>0</v>
      </c>
      <c r="O1536" s="11">
        <v>0</v>
      </c>
      <c r="P1536" s="11">
        <v>0</v>
      </c>
      <c r="Q1536" s="11">
        <v>50</v>
      </c>
      <c r="R1536" s="11">
        <v>0</v>
      </c>
      <c r="S1536" s="11">
        <v>0.18</v>
      </c>
      <c r="T1536" s="11">
        <v>1</v>
      </c>
      <c r="U1536" s="11" t="s">
        <v>676</v>
      </c>
      <c r="V1536" s="11" t="s">
        <v>79</v>
      </c>
      <c r="W1536" s="11" t="s">
        <v>79</v>
      </c>
      <c r="X1536" s="11" t="s">
        <v>79</v>
      </c>
    </row>
    <row r="1537" spans="1:24" x14ac:dyDescent="0.25">
      <c r="A1537" s="11">
        <v>1536</v>
      </c>
      <c r="B1537" s="11">
        <v>795</v>
      </c>
      <c r="C1537" s="11">
        <v>861</v>
      </c>
      <c r="D1537" s="11">
        <v>673448.61410000001</v>
      </c>
      <c r="E1537" s="11">
        <v>3259279.0269999998</v>
      </c>
      <c r="F1537" s="11">
        <v>673899.07940000005</v>
      </c>
      <c r="G1537" s="11">
        <v>3258657.9130000002</v>
      </c>
      <c r="H1537" s="11">
        <v>1</v>
      </c>
      <c r="I1537" s="11">
        <v>-1.5</v>
      </c>
      <c r="J1537" s="11">
        <v>0.318</v>
      </c>
      <c r="K1537" s="11">
        <v>1042.71</v>
      </c>
      <c r="L1537" s="11">
        <v>45</v>
      </c>
      <c r="M1537" s="11">
        <v>0.02</v>
      </c>
      <c r="N1537" s="11">
        <v>0</v>
      </c>
      <c r="O1537" s="11">
        <v>0</v>
      </c>
      <c r="P1537" s="11">
        <v>0</v>
      </c>
      <c r="Q1537" s="11">
        <v>50</v>
      </c>
      <c r="R1537" s="11">
        <v>0</v>
      </c>
      <c r="S1537" s="11">
        <v>0.18</v>
      </c>
      <c r="T1537" s="11">
        <v>1</v>
      </c>
      <c r="U1537" s="11" t="s">
        <v>676</v>
      </c>
      <c r="V1537" s="11" t="s">
        <v>79</v>
      </c>
      <c r="W1537" s="11" t="s">
        <v>79</v>
      </c>
      <c r="X1537" s="11" t="s">
        <v>79</v>
      </c>
    </row>
    <row r="1538" spans="1:24" x14ac:dyDescent="0.25">
      <c r="A1538" s="11">
        <v>1537</v>
      </c>
      <c r="B1538" s="11">
        <v>795</v>
      </c>
      <c r="C1538" s="11">
        <v>861</v>
      </c>
      <c r="D1538" s="11">
        <v>671900.91819999996</v>
      </c>
      <c r="E1538" s="11">
        <v>3259243.9240000001</v>
      </c>
      <c r="F1538" s="11">
        <v>672622.11259999999</v>
      </c>
      <c r="G1538" s="11">
        <v>3258160.537</v>
      </c>
      <c r="H1538" s="11">
        <v>1</v>
      </c>
      <c r="I1538" s="11">
        <v>-1</v>
      </c>
      <c r="J1538" s="11">
        <v>0.318</v>
      </c>
      <c r="K1538" s="11">
        <v>1418.57</v>
      </c>
      <c r="L1538" s="11">
        <v>20</v>
      </c>
      <c r="M1538" s="11">
        <v>0.02</v>
      </c>
      <c r="N1538" s="11">
        <v>0</v>
      </c>
      <c r="O1538" s="11">
        <v>0</v>
      </c>
      <c r="P1538" s="11">
        <v>0</v>
      </c>
      <c r="Q1538" s="11">
        <v>50</v>
      </c>
      <c r="R1538" s="11">
        <v>0</v>
      </c>
      <c r="S1538" s="11">
        <v>0.18</v>
      </c>
      <c r="T1538" s="11">
        <v>1</v>
      </c>
      <c r="U1538" s="11" t="s">
        <v>676</v>
      </c>
      <c r="V1538" s="11" t="s">
        <v>79</v>
      </c>
      <c r="W1538" s="11" t="s">
        <v>79</v>
      </c>
      <c r="X1538" s="11" t="s">
        <v>79</v>
      </c>
    </row>
    <row r="1539" spans="1:24" x14ac:dyDescent="0.25">
      <c r="A1539" s="11">
        <v>1538</v>
      </c>
      <c r="B1539" s="11">
        <v>861</v>
      </c>
      <c r="C1539" s="11">
        <v>805</v>
      </c>
      <c r="D1539" s="11">
        <v>674609.88009999995</v>
      </c>
      <c r="E1539" s="11">
        <v>3258599.1529999999</v>
      </c>
      <c r="F1539" s="11">
        <v>674378.82709999999</v>
      </c>
      <c r="G1539" s="11">
        <v>3257686.6549999998</v>
      </c>
      <c r="H1539" s="11">
        <v>1</v>
      </c>
      <c r="I1539" s="11">
        <v>-1.5</v>
      </c>
      <c r="J1539" s="11">
        <v>0.33</v>
      </c>
      <c r="K1539" s="11">
        <v>1014.98</v>
      </c>
      <c r="L1539" s="11">
        <v>30</v>
      </c>
      <c r="M1539" s="11">
        <v>0.02</v>
      </c>
      <c r="N1539" s="11">
        <v>0</v>
      </c>
      <c r="O1539" s="11">
        <v>0</v>
      </c>
      <c r="P1539" s="11">
        <v>0</v>
      </c>
      <c r="Q1539" s="11">
        <v>50</v>
      </c>
      <c r="R1539" s="11">
        <v>0</v>
      </c>
      <c r="S1539" s="11">
        <v>0.18</v>
      </c>
      <c r="T1539" s="11">
        <v>1</v>
      </c>
      <c r="U1539" s="11" t="s">
        <v>676</v>
      </c>
      <c r="V1539" s="11" t="s">
        <v>79</v>
      </c>
      <c r="W1539" s="11" t="s">
        <v>79</v>
      </c>
      <c r="X1539" s="11" t="s">
        <v>79</v>
      </c>
    </row>
    <row r="1540" spans="1:24" x14ac:dyDescent="0.25">
      <c r="A1540" s="11">
        <v>1539</v>
      </c>
      <c r="B1540" s="11">
        <v>861</v>
      </c>
      <c r="C1540" s="11">
        <v>663</v>
      </c>
      <c r="D1540" s="11">
        <v>677559.96380000003</v>
      </c>
      <c r="E1540" s="11">
        <v>3260571.4619999998</v>
      </c>
      <c r="F1540" s="11">
        <v>672653.24470000004</v>
      </c>
      <c r="G1540" s="11">
        <v>3257233.6140000001</v>
      </c>
      <c r="H1540" s="11">
        <v>1</v>
      </c>
      <c r="I1540" s="11">
        <v>-4.5</v>
      </c>
      <c r="J1540" s="11">
        <v>0.39</v>
      </c>
      <c r="K1540" s="11">
        <v>7086.8</v>
      </c>
      <c r="L1540" s="11">
        <v>90</v>
      </c>
      <c r="M1540" s="11">
        <v>0.02</v>
      </c>
      <c r="N1540" s="11">
        <v>0</v>
      </c>
      <c r="O1540" s="11">
        <v>0</v>
      </c>
      <c r="P1540" s="11">
        <v>0</v>
      </c>
      <c r="Q1540" s="11">
        <v>50</v>
      </c>
      <c r="R1540" s="11">
        <v>0</v>
      </c>
      <c r="S1540" s="11">
        <v>0.18</v>
      </c>
      <c r="T1540" s="11">
        <v>1</v>
      </c>
      <c r="U1540" s="11" t="s">
        <v>676</v>
      </c>
      <c r="V1540" s="11" t="s">
        <v>79</v>
      </c>
      <c r="W1540" s="11" t="s">
        <v>79</v>
      </c>
      <c r="X1540" s="11" t="s">
        <v>79</v>
      </c>
    </row>
    <row r="1541" spans="1:24" x14ac:dyDescent="0.25">
      <c r="A1541" s="11">
        <v>1540</v>
      </c>
      <c r="B1541" s="11">
        <v>615</v>
      </c>
      <c r="C1541" s="11">
        <v>877</v>
      </c>
      <c r="D1541" s="11">
        <v>665791.20330000005</v>
      </c>
      <c r="E1541" s="11">
        <v>3259584.1519999998</v>
      </c>
      <c r="F1541" s="11">
        <v>663590.94900000002</v>
      </c>
      <c r="G1541" s="11">
        <v>3258076.0559999999</v>
      </c>
      <c r="H1541" s="11">
        <v>12</v>
      </c>
      <c r="I1541" s="11">
        <v>-6</v>
      </c>
      <c r="J1541" s="11">
        <v>0.58799999999999997</v>
      </c>
      <c r="K1541" s="11">
        <v>2667.48</v>
      </c>
      <c r="L1541" s="11">
        <v>300</v>
      </c>
      <c r="M1541" s="11">
        <v>0.02</v>
      </c>
      <c r="N1541" s="11">
        <v>0</v>
      </c>
      <c r="O1541" s="11">
        <v>0</v>
      </c>
      <c r="P1541" s="11">
        <v>0</v>
      </c>
      <c r="Q1541" s="11">
        <v>50</v>
      </c>
      <c r="R1541" s="11">
        <v>0</v>
      </c>
      <c r="S1541" s="11">
        <v>0.18</v>
      </c>
      <c r="T1541" s="11">
        <v>1</v>
      </c>
      <c r="U1541" s="11" t="s">
        <v>676</v>
      </c>
      <c r="V1541" s="11" t="s">
        <v>79</v>
      </c>
      <c r="W1541" s="11" t="s">
        <v>79</v>
      </c>
      <c r="X1541" s="11" t="s">
        <v>79</v>
      </c>
    </row>
    <row r="1542" spans="1:24" x14ac:dyDescent="0.25">
      <c r="A1542" s="11">
        <v>1541</v>
      </c>
      <c r="B1542" s="11">
        <v>615</v>
      </c>
      <c r="C1542" s="11">
        <v>873</v>
      </c>
      <c r="D1542" s="11">
        <v>665968.77789999999</v>
      </c>
      <c r="E1542" s="11">
        <v>3259519.173</v>
      </c>
      <c r="F1542" s="11">
        <v>666803.62459999998</v>
      </c>
      <c r="G1542" s="11">
        <v>3255976.4369999999</v>
      </c>
      <c r="H1542" s="11">
        <v>1</v>
      </c>
      <c r="I1542" s="11">
        <v>-2</v>
      </c>
      <c r="J1542" s="11">
        <v>0.58799999999999997</v>
      </c>
      <c r="K1542" s="11">
        <v>3651.62</v>
      </c>
      <c r="L1542" s="11">
        <v>220</v>
      </c>
      <c r="M1542" s="11">
        <v>0.02</v>
      </c>
      <c r="N1542" s="11">
        <v>0</v>
      </c>
      <c r="O1542" s="11">
        <v>0</v>
      </c>
      <c r="P1542" s="11">
        <v>0</v>
      </c>
      <c r="Q1542" s="11">
        <v>50</v>
      </c>
      <c r="R1542" s="11">
        <v>0</v>
      </c>
      <c r="S1542" s="11">
        <v>0.18</v>
      </c>
      <c r="T1542" s="11">
        <v>1</v>
      </c>
      <c r="U1542" s="11" t="s">
        <v>676</v>
      </c>
      <c r="V1542" s="11" t="s">
        <v>79</v>
      </c>
      <c r="W1542" s="11" t="s">
        <v>79</v>
      </c>
      <c r="X1542" s="11" t="s">
        <v>79</v>
      </c>
    </row>
    <row r="1543" spans="1:24" x14ac:dyDescent="0.25">
      <c r="A1543" s="11">
        <v>1542</v>
      </c>
      <c r="B1543" s="11">
        <v>522</v>
      </c>
      <c r="C1543" s="11">
        <v>514</v>
      </c>
      <c r="D1543" s="11">
        <v>730792.52540000004</v>
      </c>
      <c r="E1543" s="11">
        <v>3260122.0520000001</v>
      </c>
      <c r="F1543" s="11">
        <v>728532.65090000001</v>
      </c>
      <c r="G1543" s="11">
        <v>3256871.327</v>
      </c>
      <c r="H1543" s="11">
        <v>1</v>
      </c>
      <c r="I1543" s="11">
        <v>-2</v>
      </c>
      <c r="J1543" s="11">
        <v>0.48</v>
      </c>
      <c r="K1543" s="11">
        <v>4247.24</v>
      </c>
      <c r="L1543" s="11">
        <v>45</v>
      </c>
      <c r="M1543" s="11">
        <v>0.02</v>
      </c>
      <c r="N1543" s="11">
        <v>0</v>
      </c>
      <c r="O1543" s="11">
        <v>0</v>
      </c>
      <c r="P1543" s="11">
        <v>0</v>
      </c>
      <c r="Q1543" s="11">
        <v>10</v>
      </c>
      <c r="R1543" s="11">
        <v>0</v>
      </c>
      <c r="S1543" s="11">
        <v>0.18</v>
      </c>
      <c r="T1543" s="11">
        <v>0.75</v>
      </c>
      <c r="U1543" s="11" t="s">
        <v>676</v>
      </c>
      <c r="V1543" s="11" t="s">
        <v>79</v>
      </c>
      <c r="W1543" s="11" t="s">
        <v>79</v>
      </c>
      <c r="X1543" s="11" t="s">
        <v>79</v>
      </c>
    </row>
    <row r="1544" spans="1:24" x14ac:dyDescent="0.25">
      <c r="A1544" s="11">
        <v>1543</v>
      </c>
      <c r="B1544" s="11">
        <v>522</v>
      </c>
      <c r="C1544" s="11">
        <v>514</v>
      </c>
      <c r="D1544" s="11">
        <v>731362.16119999997</v>
      </c>
      <c r="E1544" s="11">
        <v>3260189.15</v>
      </c>
      <c r="F1544" s="11">
        <v>730949.41040000005</v>
      </c>
      <c r="G1544" s="11">
        <v>3259219.7149999999</v>
      </c>
      <c r="H1544" s="11">
        <v>1</v>
      </c>
      <c r="I1544" s="11">
        <v>-1</v>
      </c>
      <c r="J1544" s="11">
        <v>0.48</v>
      </c>
      <c r="K1544" s="11">
        <v>1197.8</v>
      </c>
      <c r="L1544" s="11">
        <v>30</v>
      </c>
      <c r="M1544" s="11">
        <v>0.02</v>
      </c>
      <c r="N1544" s="11">
        <v>0</v>
      </c>
      <c r="O1544" s="11">
        <v>0</v>
      </c>
      <c r="P1544" s="11">
        <v>0</v>
      </c>
      <c r="Q1544" s="11">
        <v>10</v>
      </c>
      <c r="R1544" s="11">
        <v>0</v>
      </c>
      <c r="S1544" s="11">
        <v>0.18</v>
      </c>
      <c r="T1544" s="11">
        <v>1</v>
      </c>
      <c r="U1544" s="11" t="s">
        <v>676</v>
      </c>
      <c r="V1544" s="11" t="s">
        <v>79</v>
      </c>
      <c r="W1544" s="11" t="s">
        <v>79</v>
      </c>
      <c r="X1544" s="11" t="s">
        <v>79</v>
      </c>
    </row>
    <row r="1545" spans="1:24" x14ac:dyDescent="0.25">
      <c r="A1545" s="11">
        <v>1544</v>
      </c>
      <c r="B1545" s="11">
        <v>795</v>
      </c>
      <c r="C1545" s="11">
        <v>663</v>
      </c>
      <c r="D1545" s="11">
        <v>671351.84310000006</v>
      </c>
      <c r="E1545" s="11">
        <v>3258502.9950000001</v>
      </c>
      <c r="F1545" s="11">
        <v>670883.18980000005</v>
      </c>
      <c r="G1545" s="11">
        <v>3257696.2680000002</v>
      </c>
      <c r="H1545" s="11">
        <v>11</v>
      </c>
      <c r="I1545" s="11">
        <v>-1.5</v>
      </c>
      <c r="J1545" s="11">
        <v>0.318</v>
      </c>
      <c r="K1545" s="11">
        <v>1029.6099999999999</v>
      </c>
      <c r="L1545" s="11">
        <v>25</v>
      </c>
      <c r="M1545" s="11">
        <v>0.02</v>
      </c>
      <c r="N1545" s="11">
        <v>0</v>
      </c>
      <c r="O1545" s="11">
        <v>0</v>
      </c>
      <c r="P1545" s="11">
        <v>0</v>
      </c>
      <c r="Q1545" s="11">
        <v>50</v>
      </c>
      <c r="R1545" s="11">
        <v>0</v>
      </c>
      <c r="S1545" s="11">
        <v>0.18</v>
      </c>
      <c r="T1545" s="11">
        <v>1</v>
      </c>
      <c r="U1545" s="11" t="s">
        <v>676</v>
      </c>
      <c r="V1545" s="11" t="s">
        <v>79</v>
      </c>
      <c r="W1545" s="11" t="s">
        <v>79</v>
      </c>
      <c r="X1545" s="11" t="s">
        <v>79</v>
      </c>
    </row>
    <row r="1546" spans="1:24" x14ac:dyDescent="0.25">
      <c r="A1546" s="11">
        <v>1545</v>
      </c>
      <c r="B1546" s="11">
        <v>507</v>
      </c>
      <c r="C1546" s="11">
        <v>927</v>
      </c>
      <c r="D1546" s="11">
        <v>757060.4645</v>
      </c>
      <c r="E1546" s="11">
        <v>3257065.6540000001</v>
      </c>
      <c r="F1546" s="11">
        <v>756582.8247</v>
      </c>
      <c r="G1546" s="11">
        <v>3256794.2319999998</v>
      </c>
      <c r="H1546" s="11">
        <v>11</v>
      </c>
      <c r="I1546" s="11">
        <v>-2</v>
      </c>
      <c r="J1546" s="11">
        <v>0.37</v>
      </c>
      <c r="K1546" s="11">
        <v>549.37</v>
      </c>
      <c r="L1546" s="11">
        <v>55</v>
      </c>
      <c r="M1546" s="11">
        <v>0.02</v>
      </c>
      <c r="N1546" s="11">
        <v>0</v>
      </c>
      <c r="O1546" s="11">
        <v>0</v>
      </c>
      <c r="P1546" s="11">
        <v>0</v>
      </c>
      <c r="Q1546" s="11">
        <v>10</v>
      </c>
      <c r="R1546" s="11">
        <v>0</v>
      </c>
      <c r="S1546" s="11">
        <v>0.18</v>
      </c>
      <c r="T1546" s="11">
        <v>1</v>
      </c>
      <c r="U1546" s="11" t="s">
        <v>676</v>
      </c>
      <c r="V1546" s="11" t="s">
        <v>79</v>
      </c>
      <c r="W1546" s="11" t="s">
        <v>79</v>
      </c>
      <c r="X1546" s="11" t="s">
        <v>79</v>
      </c>
    </row>
    <row r="1547" spans="1:24" x14ac:dyDescent="0.25">
      <c r="A1547" s="11">
        <v>1546</v>
      </c>
      <c r="B1547" s="11">
        <v>507</v>
      </c>
      <c r="C1547" s="11">
        <v>927</v>
      </c>
      <c r="D1547" s="11">
        <v>757928.29960000003</v>
      </c>
      <c r="E1547" s="11">
        <v>3257344.79</v>
      </c>
      <c r="F1547" s="11">
        <v>757053.37439999997</v>
      </c>
      <c r="G1547" s="11">
        <v>3256081.4029999999</v>
      </c>
      <c r="H1547" s="11">
        <v>1</v>
      </c>
      <c r="I1547" s="11">
        <v>-2</v>
      </c>
      <c r="J1547" s="11">
        <v>0.23200000000000001</v>
      </c>
      <c r="K1547" s="11">
        <v>2070.71</v>
      </c>
      <c r="L1547" s="11">
        <v>50</v>
      </c>
      <c r="M1547" s="11">
        <v>0.02</v>
      </c>
      <c r="N1547" s="11">
        <v>0</v>
      </c>
      <c r="O1547" s="11">
        <v>0</v>
      </c>
      <c r="P1547" s="11">
        <v>0</v>
      </c>
      <c r="Q1547" s="11">
        <v>10</v>
      </c>
      <c r="R1547" s="11">
        <v>0</v>
      </c>
      <c r="S1547" s="11">
        <v>0.18</v>
      </c>
      <c r="T1547" s="11">
        <v>1</v>
      </c>
      <c r="U1547" s="11" t="s">
        <v>676</v>
      </c>
      <c r="V1547" s="11" t="s">
        <v>79</v>
      </c>
      <c r="W1547" s="11" t="s">
        <v>79</v>
      </c>
      <c r="X1547" s="11" t="s">
        <v>79</v>
      </c>
    </row>
    <row r="1548" spans="1:24" x14ac:dyDescent="0.25">
      <c r="A1548" s="11">
        <v>1547</v>
      </c>
      <c r="B1548" s="11">
        <v>507</v>
      </c>
      <c r="C1548" s="11">
        <v>508</v>
      </c>
      <c r="D1548" s="11">
        <v>758094.98739999998</v>
      </c>
      <c r="E1548" s="11">
        <v>3256943.9449999998</v>
      </c>
      <c r="F1548" s="11">
        <v>759237.52670000005</v>
      </c>
      <c r="G1548" s="11">
        <v>3256283.1469999999</v>
      </c>
      <c r="H1548" s="11">
        <v>1</v>
      </c>
      <c r="I1548" s="11">
        <v>-2</v>
      </c>
      <c r="J1548" s="11">
        <v>0.26</v>
      </c>
      <c r="K1548" s="11">
        <v>1411.07</v>
      </c>
      <c r="L1548" s="11">
        <v>30</v>
      </c>
      <c r="M1548" s="11">
        <v>0.02</v>
      </c>
      <c r="N1548" s="11">
        <v>0</v>
      </c>
      <c r="O1548" s="11">
        <v>0</v>
      </c>
      <c r="P1548" s="11">
        <v>0</v>
      </c>
      <c r="Q1548" s="11">
        <v>10</v>
      </c>
      <c r="R1548" s="11">
        <v>0</v>
      </c>
      <c r="S1548" s="11">
        <v>0.18</v>
      </c>
      <c r="T1548" s="11">
        <v>0.56000000000000005</v>
      </c>
      <c r="U1548" s="11" t="s">
        <v>676</v>
      </c>
      <c r="V1548" s="11" t="s">
        <v>79</v>
      </c>
      <c r="W1548" s="11" t="s">
        <v>79</v>
      </c>
      <c r="X1548" s="11" t="s">
        <v>79</v>
      </c>
    </row>
    <row r="1549" spans="1:24" x14ac:dyDescent="0.25">
      <c r="A1549" s="11">
        <v>1548</v>
      </c>
      <c r="B1549" s="11">
        <v>507</v>
      </c>
      <c r="C1549" s="11">
        <v>508</v>
      </c>
      <c r="D1549" s="11">
        <v>757281.39199999999</v>
      </c>
      <c r="E1549" s="11">
        <v>3256295.7149999999</v>
      </c>
      <c r="F1549" s="11">
        <v>758584.03760000004</v>
      </c>
      <c r="G1549" s="11">
        <v>3255390.3089999999</v>
      </c>
      <c r="H1549" s="11">
        <v>1</v>
      </c>
      <c r="I1549" s="11">
        <v>-2</v>
      </c>
      <c r="J1549" s="11">
        <v>0.26</v>
      </c>
      <c r="K1549" s="11">
        <v>1772</v>
      </c>
      <c r="L1549" s="11">
        <v>20</v>
      </c>
      <c r="M1549" s="11">
        <v>0.02</v>
      </c>
      <c r="N1549" s="11">
        <v>0</v>
      </c>
      <c r="O1549" s="11">
        <v>0</v>
      </c>
      <c r="P1549" s="11">
        <v>0</v>
      </c>
      <c r="Q1549" s="11">
        <v>10</v>
      </c>
      <c r="R1549" s="11">
        <v>0</v>
      </c>
      <c r="S1549" s="11">
        <v>0.18</v>
      </c>
      <c r="T1549" s="11">
        <v>0.56000000000000005</v>
      </c>
      <c r="U1549" s="11" t="s">
        <v>676</v>
      </c>
      <c r="V1549" s="11" t="s">
        <v>79</v>
      </c>
      <c r="W1549" s="11" t="s">
        <v>79</v>
      </c>
      <c r="X1549" s="11" t="s">
        <v>79</v>
      </c>
    </row>
    <row r="1550" spans="1:24" x14ac:dyDescent="0.25">
      <c r="A1550" s="11">
        <v>1549</v>
      </c>
      <c r="B1550" s="11">
        <v>507</v>
      </c>
      <c r="C1550" s="11">
        <v>508</v>
      </c>
      <c r="D1550" s="11">
        <v>759232.62089999998</v>
      </c>
      <c r="E1550" s="11">
        <v>3257895.477</v>
      </c>
      <c r="F1550" s="11">
        <v>759126.78729999997</v>
      </c>
      <c r="G1550" s="11">
        <v>3256916.517</v>
      </c>
      <c r="H1550" s="11">
        <v>11</v>
      </c>
      <c r="I1550" s="11">
        <v>-2</v>
      </c>
      <c r="J1550" s="11">
        <v>0.26</v>
      </c>
      <c r="K1550" s="11">
        <v>1034.29</v>
      </c>
      <c r="L1550" s="11">
        <v>80</v>
      </c>
      <c r="M1550" s="11">
        <v>2.5000000000000001E-2</v>
      </c>
      <c r="N1550" s="11">
        <v>0</v>
      </c>
      <c r="O1550" s="11">
        <v>0</v>
      </c>
      <c r="P1550" s="11">
        <v>0</v>
      </c>
      <c r="Q1550" s="11">
        <v>10</v>
      </c>
      <c r="R1550" s="11">
        <v>0</v>
      </c>
      <c r="S1550" s="11">
        <v>0.18</v>
      </c>
      <c r="T1550" s="11">
        <v>0.56000000000000005</v>
      </c>
      <c r="U1550" s="11" t="s">
        <v>676</v>
      </c>
      <c r="V1550" s="11" t="s">
        <v>79</v>
      </c>
      <c r="W1550" s="11" t="s">
        <v>79</v>
      </c>
      <c r="X1550" s="11" t="s">
        <v>79</v>
      </c>
    </row>
    <row r="1551" spans="1:24" x14ac:dyDescent="0.25">
      <c r="A1551" s="11">
        <v>1550</v>
      </c>
      <c r="B1551" s="11">
        <v>745</v>
      </c>
      <c r="C1551" s="11">
        <v>654</v>
      </c>
      <c r="D1551" s="11">
        <v>700344.6496</v>
      </c>
      <c r="E1551" s="11">
        <v>3257785.3080000002</v>
      </c>
      <c r="F1551" s="11">
        <v>697364.57490000001</v>
      </c>
      <c r="G1551" s="11">
        <v>3255696.2209999999</v>
      </c>
      <c r="H1551" s="11">
        <v>1</v>
      </c>
      <c r="I1551" s="11">
        <v>-2</v>
      </c>
      <c r="J1551" s="11">
        <v>0.55000000000000004</v>
      </c>
      <c r="K1551" s="11">
        <v>4109.8100000000004</v>
      </c>
      <c r="L1551" s="11">
        <v>110</v>
      </c>
      <c r="M1551" s="11">
        <v>0.02</v>
      </c>
      <c r="N1551" s="11">
        <v>0</v>
      </c>
      <c r="O1551" s="11">
        <v>0</v>
      </c>
      <c r="P1551" s="11">
        <v>0</v>
      </c>
      <c r="Q1551" s="11">
        <v>50</v>
      </c>
      <c r="R1551" s="11">
        <v>0</v>
      </c>
      <c r="S1551" s="11">
        <v>0.18</v>
      </c>
      <c r="T1551" s="11">
        <v>1</v>
      </c>
      <c r="U1551" s="11" t="s">
        <v>676</v>
      </c>
      <c r="V1551" s="11" t="s">
        <v>79</v>
      </c>
      <c r="W1551" s="11" t="s">
        <v>79</v>
      </c>
      <c r="X1551" s="11" t="s">
        <v>79</v>
      </c>
    </row>
    <row r="1552" spans="1:24" x14ac:dyDescent="0.25">
      <c r="A1552" s="11">
        <v>1551</v>
      </c>
      <c r="B1552" s="11">
        <v>745</v>
      </c>
      <c r="C1552" s="11">
        <v>665</v>
      </c>
      <c r="D1552" s="11">
        <v>702257.11419999995</v>
      </c>
      <c r="E1552" s="11">
        <v>3258101.764</v>
      </c>
      <c r="F1552" s="11">
        <v>704850.03610000003</v>
      </c>
      <c r="G1552" s="11">
        <v>3254260.0070000002</v>
      </c>
      <c r="H1552" s="11">
        <v>1</v>
      </c>
      <c r="I1552" s="11">
        <v>-1.5</v>
      </c>
      <c r="J1552" s="11">
        <v>0.54</v>
      </c>
      <c r="K1552" s="11">
        <v>4750.2700000000004</v>
      </c>
      <c r="L1552" s="11">
        <v>10</v>
      </c>
      <c r="M1552" s="11">
        <v>0.02</v>
      </c>
      <c r="N1552" s="11">
        <v>0</v>
      </c>
      <c r="O1552" s="11">
        <v>0</v>
      </c>
      <c r="P1552" s="11">
        <v>0</v>
      </c>
      <c r="Q1552" s="11">
        <v>50</v>
      </c>
      <c r="R1552" s="11">
        <v>0</v>
      </c>
      <c r="S1552" s="11">
        <v>0.18</v>
      </c>
      <c r="T1552" s="11">
        <v>1</v>
      </c>
      <c r="U1552" s="11" t="s">
        <v>676</v>
      </c>
      <c r="V1552" s="11" t="s">
        <v>79</v>
      </c>
      <c r="W1552" s="11" t="s">
        <v>79</v>
      </c>
      <c r="X1552" s="11" t="s">
        <v>79</v>
      </c>
    </row>
    <row r="1553" spans="1:24" x14ac:dyDescent="0.25">
      <c r="A1553" s="11">
        <v>1552</v>
      </c>
      <c r="B1553" s="11">
        <v>745</v>
      </c>
      <c r="C1553" s="11">
        <v>468</v>
      </c>
      <c r="D1553" s="11">
        <v>703642.91799999995</v>
      </c>
      <c r="E1553" s="11">
        <v>3256483.9619999998</v>
      </c>
      <c r="F1553" s="11">
        <v>702893.46180000005</v>
      </c>
      <c r="G1553" s="11">
        <v>3256550.6009999998</v>
      </c>
      <c r="H1553" s="11">
        <v>1</v>
      </c>
      <c r="I1553" s="11">
        <v>-0.6</v>
      </c>
      <c r="J1553" s="11">
        <v>0.54</v>
      </c>
      <c r="K1553" s="11">
        <v>906.54</v>
      </c>
      <c r="L1553" s="11">
        <v>3</v>
      </c>
      <c r="M1553" s="11">
        <v>2.5000000000000001E-2</v>
      </c>
      <c r="N1553" s="11">
        <v>0</v>
      </c>
      <c r="O1553" s="11">
        <v>0</v>
      </c>
      <c r="P1553" s="11">
        <v>0</v>
      </c>
      <c r="Q1553" s="11">
        <v>50</v>
      </c>
      <c r="R1553" s="11">
        <v>0</v>
      </c>
      <c r="S1553" s="11">
        <v>0.18</v>
      </c>
      <c r="T1553" s="11">
        <v>1</v>
      </c>
      <c r="U1553" s="11" t="s">
        <v>676</v>
      </c>
      <c r="V1553" s="11" t="s">
        <v>79</v>
      </c>
      <c r="W1553" s="11" t="s">
        <v>79</v>
      </c>
      <c r="X1553" s="11" t="s">
        <v>79</v>
      </c>
    </row>
    <row r="1554" spans="1:24" x14ac:dyDescent="0.25">
      <c r="A1554" s="11">
        <v>1553</v>
      </c>
      <c r="B1554" s="11">
        <v>746</v>
      </c>
      <c r="C1554" s="11">
        <v>666</v>
      </c>
      <c r="D1554" s="11">
        <v>707861.01249999995</v>
      </c>
      <c r="E1554" s="11">
        <v>3258658.0729999999</v>
      </c>
      <c r="F1554" s="11">
        <v>707991.18770000001</v>
      </c>
      <c r="G1554" s="11">
        <v>3257943.696</v>
      </c>
      <c r="H1554" s="11">
        <v>1</v>
      </c>
      <c r="I1554" s="11">
        <v>-0.6</v>
      </c>
      <c r="J1554" s="11">
        <v>0.58299999999999996</v>
      </c>
      <c r="K1554" s="11">
        <v>776.98</v>
      </c>
      <c r="L1554" s="11">
        <v>2</v>
      </c>
      <c r="M1554" s="11">
        <v>2.5000000000000001E-2</v>
      </c>
      <c r="N1554" s="11">
        <v>0</v>
      </c>
      <c r="O1554" s="11">
        <v>0</v>
      </c>
      <c r="P1554" s="11">
        <v>0</v>
      </c>
      <c r="Q1554" s="11">
        <v>50</v>
      </c>
      <c r="R1554" s="11">
        <v>0</v>
      </c>
      <c r="S1554" s="11">
        <v>0.18</v>
      </c>
      <c r="T1554" s="11">
        <v>1</v>
      </c>
      <c r="U1554" s="11" t="s">
        <v>676</v>
      </c>
      <c r="V1554" s="11" t="s">
        <v>79</v>
      </c>
      <c r="W1554" s="11" t="s">
        <v>79</v>
      </c>
      <c r="X1554" s="11" t="s">
        <v>79</v>
      </c>
    </row>
    <row r="1555" spans="1:24" x14ac:dyDescent="0.25">
      <c r="A1555" s="11">
        <v>1554</v>
      </c>
      <c r="B1555" s="11">
        <v>638</v>
      </c>
      <c r="C1555" s="11">
        <v>745</v>
      </c>
      <c r="D1555" s="11">
        <v>710617.44590000005</v>
      </c>
      <c r="E1555" s="11">
        <v>3260064.7560000001</v>
      </c>
      <c r="F1555" s="11">
        <v>700662.65430000005</v>
      </c>
      <c r="G1555" s="11">
        <v>3261295.0660000001</v>
      </c>
      <c r="H1555" s="11">
        <v>1</v>
      </c>
      <c r="I1555" s="11">
        <v>-1</v>
      </c>
      <c r="J1555" s="11">
        <v>0.627</v>
      </c>
      <c r="K1555" s="11">
        <v>10030.629999999999</v>
      </c>
      <c r="L1555" s="11">
        <v>20</v>
      </c>
      <c r="M1555" s="11">
        <v>0.02</v>
      </c>
      <c r="N1555" s="11">
        <v>0</v>
      </c>
      <c r="O1555" s="11">
        <v>0</v>
      </c>
      <c r="P1555" s="11">
        <v>0</v>
      </c>
      <c r="Q1555" s="11">
        <v>50</v>
      </c>
      <c r="R1555" s="11">
        <v>0</v>
      </c>
      <c r="S1555" s="11">
        <v>0.18</v>
      </c>
      <c r="T1555" s="11">
        <v>1</v>
      </c>
      <c r="U1555" s="11" t="s">
        <v>676</v>
      </c>
      <c r="V1555" s="11" t="s">
        <v>79</v>
      </c>
      <c r="W1555" s="11" t="s">
        <v>79</v>
      </c>
      <c r="X1555" s="11" t="s">
        <v>79</v>
      </c>
    </row>
    <row r="1556" spans="1:24" x14ac:dyDescent="0.25">
      <c r="A1556" s="11">
        <v>1555</v>
      </c>
      <c r="B1556" s="11">
        <v>745</v>
      </c>
      <c r="C1556" s="11">
        <v>657</v>
      </c>
      <c r="D1556" s="11">
        <v>700598.20609999995</v>
      </c>
      <c r="E1556" s="11">
        <v>3261302.86</v>
      </c>
      <c r="F1556" s="11">
        <v>698737.65240000002</v>
      </c>
      <c r="G1556" s="11">
        <v>3261495.477</v>
      </c>
      <c r="H1556" s="11">
        <v>1</v>
      </c>
      <c r="I1556" s="11">
        <v>-1</v>
      </c>
      <c r="J1556" s="11">
        <v>0.63500000000000001</v>
      </c>
      <c r="K1556" s="11">
        <v>1870.5</v>
      </c>
      <c r="L1556" s="11">
        <v>20</v>
      </c>
      <c r="M1556" s="11">
        <v>0.02</v>
      </c>
      <c r="N1556" s="11">
        <v>0</v>
      </c>
      <c r="O1556" s="11">
        <v>0</v>
      </c>
      <c r="P1556" s="11">
        <v>0</v>
      </c>
      <c r="Q1556" s="11">
        <v>50</v>
      </c>
      <c r="R1556" s="11">
        <v>0</v>
      </c>
      <c r="S1556" s="11">
        <v>0.18</v>
      </c>
      <c r="T1556" s="11">
        <v>1</v>
      </c>
      <c r="U1556" s="11" t="s">
        <v>676</v>
      </c>
      <c r="V1556" s="11" t="s">
        <v>79</v>
      </c>
      <c r="W1556" s="11" t="s">
        <v>79</v>
      </c>
      <c r="X1556" s="11" t="s">
        <v>79</v>
      </c>
    </row>
    <row r="1557" spans="1:24" x14ac:dyDescent="0.25">
      <c r="A1557" s="11">
        <v>1556</v>
      </c>
      <c r="B1557" s="11">
        <v>745</v>
      </c>
      <c r="C1557" s="11">
        <v>471</v>
      </c>
      <c r="D1557" s="11">
        <v>700598.20609999995</v>
      </c>
      <c r="E1557" s="11">
        <v>3261302.86</v>
      </c>
      <c r="F1557" s="11">
        <v>699687.2439</v>
      </c>
      <c r="G1557" s="11">
        <v>3260828.9369999999</v>
      </c>
      <c r="H1557" s="11">
        <v>1</v>
      </c>
      <c r="I1557" s="11">
        <v>-0.6</v>
      </c>
      <c r="J1557" s="11">
        <v>0.55000000000000004</v>
      </c>
      <c r="K1557" s="11">
        <v>1073.3</v>
      </c>
      <c r="L1557" s="11">
        <v>3</v>
      </c>
      <c r="M1557" s="11">
        <v>2.5000000000000001E-2</v>
      </c>
      <c r="N1557" s="11">
        <v>0</v>
      </c>
      <c r="O1557" s="11">
        <v>0</v>
      </c>
      <c r="P1557" s="11">
        <v>0</v>
      </c>
      <c r="Q1557" s="11">
        <v>50</v>
      </c>
      <c r="R1557" s="11">
        <v>0</v>
      </c>
      <c r="S1557" s="11">
        <v>0.18</v>
      </c>
      <c r="T1557" s="11">
        <v>1</v>
      </c>
      <c r="U1557" s="11" t="s">
        <v>676</v>
      </c>
      <c r="V1557" s="11" t="s">
        <v>79</v>
      </c>
      <c r="W1557" s="11" t="s">
        <v>79</v>
      </c>
      <c r="X1557" s="11" t="s">
        <v>79</v>
      </c>
    </row>
    <row r="1558" spans="1:24" x14ac:dyDescent="0.25">
      <c r="A1558" s="11">
        <v>1557</v>
      </c>
      <c r="B1558" s="11">
        <v>657</v>
      </c>
      <c r="C1558" s="11">
        <v>471</v>
      </c>
      <c r="D1558" s="11">
        <v>698737.65240000002</v>
      </c>
      <c r="E1558" s="11">
        <v>3261495.477</v>
      </c>
      <c r="F1558" s="11">
        <v>699130.58589999995</v>
      </c>
      <c r="G1558" s="11">
        <v>3258869.1120000002</v>
      </c>
      <c r="H1558" s="11">
        <v>1</v>
      </c>
      <c r="I1558" s="11">
        <v>-0.6</v>
      </c>
      <c r="J1558" s="11">
        <v>0.55000000000000004</v>
      </c>
      <c r="K1558" s="11">
        <v>3427.58</v>
      </c>
      <c r="L1558" s="11">
        <v>10</v>
      </c>
      <c r="M1558" s="11">
        <v>2.5000000000000001E-2</v>
      </c>
      <c r="N1558" s="11">
        <v>0</v>
      </c>
      <c r="O1558" s="11">
        <v>0</v>
      </c>
      <c r="P1558" s="11">
        <v>0</v>
      </c>
      <c r="Q1558" s="11">
        <v>50</v>
      </c>
      <c r="R1558" s="11">
        <v>0</v>
      </c>
      <c r="S1558" s="11">
        <v>0.18</v>
      </c>
      <c r="T1558" s="11">
        <v>1</v>
      </c>
      <c r="U1558" s="11" t="s">
        <v>676</v>
      </c>
      <c r="V1558" s="11" t="s">
        <v>79</v>
      </c>
      <c r="W1558" s="11" t="s">
        <v>79</v>
      </c>
      <c r="X1558" s="11" t="s">
        <v>79</v>
      </c>
    </row>
    <row r="1559" spans="1:24" x14ac:dyDescent="0.25">
      <c r="A1559" s="11">
        <v>1558</v>
      </c>
      <c r="B1559" s="11">
        <v>471</v>
      </c>
      <c r="C1559" s="11">
        <v>654</v>
      </c>
      <c r="D1559" s="11">
        <v>698767.08059999999</v>
      </c>
      <c r="E1559" s="11">
        <v>3261053.105</v>
      </c>
      <c r="F1559" s="11">
        <v>697345.32319999998</v>
      </c>
      <c r="G1559" s="11">
        <v>3260840.8059999999</v>
      </c>
      <c r="H1559" s="11">
        <v>1</v>
      </c>
      <c r="I1559" s="11">
        <v>-0.6</v>
      </c>
      <c r="J1559" s="11">
        <v>0.54500000000000004</v>
      </c>
      <c r="K1559" s="11">
        <v>1726.56</v>
      </c>
      <c r="L1559" s="11">
        <v>5</v>
      </c>
      <c r="M1559" s="11">
        <v>2.5000000000000001E-2</v>
      </c>
      <c r="N1559" s="11">
        <v>0</v>
      </c>
      <c r="O1559" s="11">
        <v>0</v>
      </c>
      <c r="P1559" s="11">
        <v>0</v>
      </c>
      <c r="Q1559" s="11">
        <v>50</v>
      </c>
      <c r="R1559" s="11">
        <v>0</v>
      </c>
      <c r="S1559" s="11">
        <v>0.18</v>
      </c>
      <c r="T1559" s="11">
        <v>1</v>
      </c>
      <c r="U1559" s="11" t="s">
        <v>676</v>
      </c>
      <c r="V1559" s="11" t="s">
        <v>79</v>
      </c>
      <c r="W1559" s="11" t="s">
        <v>79</v>
      </c>
      <c r="X1559" s="11" t="s">
        <v>79</v>
      </c>
    </row>
    <row r="1560" spans="1:24" x14ac:dyDescent="0.25">
      <c r="A1560" s="11">
        <v>1559</v>
      </c>
      <c r="B1560" s="11">
        <v>471</v>
      </c>
      <c r="C1560" s="11">
        <v>654</v>
      </c>
      <c r="D1560" s="11">
        <v>699267.59270000004</v>
      </c>
      <c r="E1560" s="11">
        <v>3258275.7080000001</v>
      </c>
      <c r="F1560" s="11">
        <v>697342.74509999994</v>
      </c>
      <c r="G1560" s="11">
        <v>3256211.9539999999</v>
      </c>
      <c r="H1560" s="11">
        <v>1</v>
      </c>
      <c r="I1560" s="11">
        <v>-0.6</v>
      </c>
      <c r="J1560" s="11">
        <v>0.54500000000000004</v>
      </c>
      <c r="K1560" s="11">
        <v>3464.91</v>
      </c>
      <c r="L1560" s="11">
        <v>10</v>
      </c>
      <c r="M1560" s="11">
        <v>2.5000000000000001E-2</v>
      </c>
      <c r="N1560" s="11">
        <v>0</v>
      </c>
      <c r="O1560" s="11">
        <v>0</v>
      </c>
      <c r="P1560" s="11">
        <v>0</v>
      </c>
      <c r="Q1560" s="11">
        <v>50</v>
      </c>
      <c r="R1560" s="11">
        <v>0</v>
      </c>
      <c r="S1560" s="11">
        <v>0.18</v>
      </c>
      <c r="T1560" s="11">
        <v>1</v>
      </c>
      <c r="U1560" s="11" t="s">
        <v>676</v>
      </c>
      <c r="V1560" s="11" t="s">
        <v>79</v>
      </c>
      <c r="W1560" s="11" t="s">
        <v>79</v>
      </c>
      <c r="X1560" s="11" t="s">
        <v>79</v>
      </c>
    </row>
    <row r="1561" spans="1:24" x14ac:dyDescent="0.25">
      <c r="A1561" s="11">
        <v>1560</v>
      </c>
      <c r="B1561" s="11">
        <v>709</v>
      </c>
      <c r="C1561" s="11">
        <v>512</v>
      </c>
      <c r="D1561" s="11">
        <v>743284.05859999999</v>
      </c>
      <c r="E1561" s="11">
        <v>3257305.3590000002</v>
      </c>
      <c r="F1561" s="11">
        <v>742773.4118</v>
      </c>
      <c r="G1561" s="11">
        <v>3256942.8790000002</v>
      </c>
      <c r="H1561" s="11">
        <v>2</v>
      </c>
      <c r="I1561" s="11">
        <v>0</v>
      </c>
      <c r="J1561" s="11">
        <v>-0.8</v>
      </c>
      <c r="K1561" s="11">
        <v>-0.8</v>
      </c>
      <c r="L1561" s="11">
        <v>25</v>
      </c>
      <c r="M1561" s="11">
        <v>-9999</v>
      </c>
      <c r="N1561" s="11">
        <v>-9999</v>
      </c>
      <c r="O1561" s="11">
        <v>-9999</v>
      </c>
      <c r="P1561" s="11">
        <v>0.4</v>
      </c>
      <c r="Q1561" s="11">
        <v>50</v>
      </c>
      <c r="R1561" s="11">
        <v>0</v>
      </c>
      <c r="S1561" s="11">
        <v>0.18</v>
      </c>
      <c r="T1561" s="11">
        <v>1</v>
      </c>
      <c r="U1561" s="11" t="s">
        <v>676</v>
      </c>
      <c r="V1561" s="11" t="s">
        <v>79</v>
      </c>
      <c r="W1561" s="11" t="s">
        <v>79</v>
      </c>
      <c r="X1561" s="11" t="s">
        <v>79</v>
      </c>
    </row>
    <row r="1562" spans="1:24" x14ac:dyDescent="0.25">
      <c r="A1562" s="11">
        <v>1561</v>
      </c>
      <c r="B1562" s="11">
        <v>709</v>
      </c>
      <c r="C1562" s="11">
        <v>512</v>
      </c>
      <c r="D1562" s="11">
        <v>742240.53989999997</v>
      </c>
      <c r="E1562" s="11">
        <v>3259114.5839999998</v>
      </c>
      <c r="F1562" s="11">
        <v>741776.9889</v>
      </c>
      <c r="G1562" s="11">
        <v>3258785.97</v>
      </c>
      <c r="H1562" s="11">
        <v>2</v>
      </c>
      <c r="I1562" s="11">
        <v>0</v>
      </c>
      <c r="J1562" s="11">
        <v>-0.8</v>
      </c>
      <c r="K1562" s="11">
        <v>-0.8</v>
      </c>
      <c r="L1562" s="11">
        <v>15</v>
      </c>
      <c r="M1562" s="11">
        <v>-9999</v>
      </c>
      <c r="N1562" s="11">
        <v>-9999</v>
      </c>
      <c r="O1562" s="11">
        <v>-9999</v>
      </c>
      <c r="P1562" s="11">
        <v>0.4</v>
      </c>
      <c r="Q1562" s="11">
        <v>50</v>
      </c>
      <c r="R1562" s="11">
        <v>0</v>
      </c>
      <c r="S1562" s="11">
        <v>0.18</v>
      </c>
      <c r="T1562" s="11">
        <v>1</v>
      </c>
      <c r="U1562" s="11" t="s">
        <v>676</v>
      </c>
      <c r="V1562" s="11" t="s">
        <v>79</v>
      </c>
      <c r="W1562" s="11" t="s">
        <v>79</v>
      </c>
      <c r="X1562" s="11" t="s">
        <v>79</v>
      </c>
    </row>
    <row r="1563" spans="1:24" x14ac:dyDescent="0.25">
      <c r="A1563" s="11">
        <v>1562</v>
      </c>
      <c r="B1563" s="11">
        <v>709</v>
      </c>
      <c r="C1563" s="11">
        <v>509</v>
      </c>
      <c r="D1563" s="11">
        <v>744916.60979999998</v>
      </c>
      <c r="E1563" s="11">
        <v>3257333.8650000002</v>
      </c>
      <c r="F1563" s="11">
        <v>745237.81460000004</v>
      </c>
      <c r="G1563" s="11">
        <v>3257032.24</v>
      </c>
      <c r="H1563" s="11">
        <v>2</v>
      </c>
      <c r="I1563" s="11">
        <v>0</v>
      </c>
      <c r="J1563" s="11">
        <v>-0.8</v>
      </c>
      <c r="K1563" s="11">
        <v>-0.8</v>
      </c>
      <c r="L1563" s="11">
        <v>5</v>
      </c>
      <c r="M1563" s="11">
        <v>-9999</v>
      </c>
      <c r="N1563" s="11">
        <v>-9999</v>
      </c>
      <c r="O1563" s="11">
        <v>-9999</v>
      </c>
      <c r="P1563" s="11">
        <v>0.4</v>
      </c>
      <c r="Q1563" s="11">
        <v>50</v>
      </c>
      <c r="R1563" s="11">
        <v>0</v>
      </c>
      <c r="S1563" s="11">
        <v>0.18</v>
      </c>
      <c r="T1563" s="11">
        <v>1</v>
      </c>
      <c r="U1563" s="11" t="s">
        <v>676</v>
      </c>
      <c r="V1563" s="11" t="s">
        <v>79</v>
      </c>
      <c r="W1563" s="11" t="s">
        <v>79</v>
      </c>
      <c r="X1563" s="11" t="s">
        <v>79</v>
      </c>
    </row>
    <row r="1564" spans="1:24" x14ac:dyDescent="0.25">
      <c r="A1564" s="11">
        <v>1563</v>
      </c>
      <c r="B1564" s="11">
        <v>807</v>
      </c>
      <c r="C1564" s="11">
        <v>659</v>
      </c>
      <c r="D1564" s="11">
        <v>678906.50879999995</v>
      </c>
      <c r="E1564" s="11">
        <v>3257958.4139999999</v>
      </c>
      <c r="F1564" s="11">
        <v>681692.77410000004</v>
      </c>
      <c r="G1564" s="11">
        <v>3256182.338</v>
      </c>
      <c r="H1564" s="11">
        <v>1</v>
      </c>
      <c r="I1564" s="11">
        <v>-1</v>
      </c>
      <c r="J1564" s="11">
        <v>0.47</v>
      </c>
      <c r="K1564" s="11">
        <v>3946.2</v>
      </c>
      <c r="L1564" s="11">
        <v>30</v>
      </c>
      <c r="M1564" s="11">
        <v>0.02</v>
      </c>
      <c r="N1564" s="11">
        <v>0</v>
      </c>
      <c r="O1564" s="11">
        <v>0</v>
      </c>
      <c r="P1564" s="11">
        <v>0</v>
      </c>
      <c r="Q1564" s="11">
        <v>50</v>
      </c>
      <c r="R1564" s="11">
        <v>0</v>
      </c>
      <c r="S1564" s="11">
        <v>0.18</v>
      </c>
      <c r="T1564" s="11">
        <v>1</v>
      </c>
      <c r="U1564" s="11" t="s">
        <v>676</v>
      </c>
      <c r="V1564" s="11" t="s">
        <v>79</v>
      </c>
      <c r="W1564" s="11" t="s">
        <v>79</v>
      </c>
      <c r="X1564" s="11" t="s">
        <v>79</v>
      </c>
    </row>
    <row r="1565" spans="1:24" x14ac:dyDescent="0.25">
      <c r="A1565" s="11">
        <v>1564</v>
      </c>
      <c r="B1565" s="11">
        <v>807</v>
      </c>
      <c r="C1565" s="11">
        <v>659</v>
      </c>
      <c r="D1565" s="11">
        <v>678955.61800000002</v>
      </c>
      <c r="E1565" s="11">
        <v>3258057.4580000001</v>
      </c>
      <c r="F1565" s="11">
        <v>682703.28720000002</v>
      </c>
      <c r="G1565" s="11">
        <v>3257697.7990000001</v>
      </c>
      <c r="H1565" s="11">
        <v>1</v>
      </c>
      <c r="I1565" s="11">
        <v>-1</v>
      </c>
      <c r="J1565" s="11">
        <v>0.47</v>
      </c>
      <c r="K1565" s="11">
        <v>4423.45</v>
      </c>
      <c r="L1565" s="11">
        <v>40</v>
      </c>
      <c r="M1565" s="11">
        <v>0.02</v>
      </c>
      <c r="N1565" s="11">
        <v>0</v>
      </c>
      <c r="O1565" s="11">
        <v>0</v>
      </c>
      <c r="P1565" s="11">
        <v>0</v>
      </c>
      <c r="Q1565" s="11">
        <v>50</v>
      </c>
      <c r="R1565" s="11">
        <v>0</v>
      </c>
      <c r="S1565" s="11">
        <v>0.18</v>
      </c>
      <c r="T1565" s="11">
        <v>1</v>
      </c>
      <c r="U1565" s="11" t="s">
        <v>676</v>
      </c>
      <c r="V1565" s="11" t="s">
        <v>79</v>
      </c>
      <c r="W1565" s="11" t="s">
        <v>79</v>
      </c>
      <c r="X1565" s="11" t="s">
        <v>79</v>
      </c>
    </row>
    <row r="1566" spans="1:24" x14ac:dyDescent="0.25">
      <c r="A1566" s="11">
        <v>1565</v>
      </c>
      <c r="B1566" s="11">
        <v>621</v>
      </c>
      <c r="C1566" s="11">
        <v>676</v>
      </c>
      <c r="D1566" s="11">
        <v>656313.48060000001</v>
      </c>
      <c r="E1566" s="11">
        <v>3258786.608</v>
      </c>
      <c r="F1566" s="11">
        <v>652471.62089999998</v>
      </c>
      <c r="G1566" s="11">
        <v>3257787.9559999998</v>
      </c>
      <c r="H1566" s="11">
        <v>1</v>
      </c>
      <c r="I1566" s="11">
        <v>-2.1</v>
      </c>
      <c r="J1566" s="11">
        <v>0</v>
      </c>
      <c r="K1566" s="11">
        <v>3969.53</v>
      </c>
      <c r="L1566" s="11">
        <v>2570</v>
      </c>
      <c r="M1566" s="11">
        <v>0.02</v>
      </c>
      <c r="N1566" s="11">
        <v>0</v>
      </c>
      <c r="O1566" s="11">
        <v>0</v>
      </c>
      <c r="P1566" s="11">
        <v>0</v>
      </c>
      <c r="Q1566" s="11">
        <v>50</v>
      </c>
      <c r="R1566" s="11">
        <v>0</v>
      </c>
      <c r="S1566" s="11">
        <v>0.18</v>
      </c>
      <c r="T1566" s="11">
        <v>1</v>
      </c>
      <c r="U1566" s="11" t="s">
        <v>676</v>
      </c>
      <c r="V1566" s="11" t="s">
        <v>79</v>
      </c>
      <c r="W1566" s="11" t="s">
        <v>79</v>
      </c>
      <c r="X1566" s="11" t="s">
        <v>79</v>
      </c>
    </row>
    <row r="1567" spans="1:24" x14ac:dyDescent="0.25">
      <c r="A1567" s="11">
        <v>1566</v>
      </c>
      <c r="B1567" s="11">
        <v>621</v>
      </c>
      <c r="C1567" s="11">
        <v>743</v>
      </c>
      <c r="D1567" s="11">
        <v>656313.48060000001</v>
      </c>
      <c r="E1567" s="11">
        <v>3258786.608</v>
      </c>
      <c r="F1567" s="11">
        <v>657473.9926</v>
      </c>
      <c r="G1567" s="11">
        <v>3256334.2510000002</v>
      </c>
      <c r="H1567" s="11">
        <v>1</v>
      </c>
      <c r="I1567" s="11">
        <v>-1.9</v>
      </c>
      <c r="J1567" s="11">
        <v>0</v>
      </c>
      <c r="K1567" s="11">
        <v>2713.09</v>
      </c>
      <c r="L1567" s="11">
        <v>3470</v>
      </c>
      <c r="M1567" s="11">
        <v>0.02</v>
      </c>
      <c r="N1567" s="11">
        <v>0</v>
      </c>
      <c r="O1567" s="11">
        <v>0</v>
      </c>
      <c r="P1567" s="11">
        <v>0</v>
      </c>
      <c r="Q1567" s="11">
        <v>50</v>
      </c>
      <c r="R1567" s="11">
        <v>0</v>
      </c>
      <c r="S1567" s="11">
        <v>0.18</v>
      </c>
      <c r="T1567" s="11">
        <v>1</v>
      </c>
      <c r="U1567" s="11" t="s">
        <v>676</v>
      </c>
      <c r="V1567" s="11" t="s">
        <v>79</v>
      </c>
      <c r="W1567" s="11" t="s">
        <v>79</v>
      </c>
      <c r="X1567" s="11" t="s">
        <v>79</v>
      </c>
    </row>
    <row r="1568" spans="1:24" x14ac:dyDescent="0.25">
      <c r="A1568" s="11">
        <v>1567</v>
      </c>
      <c r="B1568" s="11">
        <v>643</v>
      </c>
      <c r="C1568" s="11">
        <v>650</v>
      </c>
      <c r="D1568" s="11">
        <v>695440.32209999999</v>
      </c>
      <c r="E1568" s="11">
        <v>3256157.395</v>
      </c>
      <c r="F1568" s="11">
        <v>695205.05359999998</v>
      </c>
      <c r="G1568" s="11">
        <v>3254998.6239999998</v>
      </c>
      <c r="H1568" s="11">
        <v>1</v>
      </c>
      <c r="I1568" s="11">
        <v>-1</v>
      </c>
      <c r="J1568" s="11">
        <v>0.48599999999999999</v>
      </c>
      <c r="K1568" s="11">
        <v>1227.97</v>
      </c>
      <c r="L1568" s="11">
        <v>30</v>
      </c>
      <c r="M1568" s="11">
        <v>0.02</v>
      </c>
      <c r="N1568" s="11">
        <v>0</v>
      </c>
      <c r="O1568" s="11">
        <v>0</v>
      </c>
      <c r="P1568" s="11">
        <v>0</v>
      </c>
      <c r="Q1568" s="11">
        <v>50</v>
      </c>
      <c r="R1568" s="11">
        <v>0</v>
      </c>
      <c r="S1568" s="11">
        <v>0.18</v>
      </c>
      <c r="T1568" s="11">
        <v>1</v>
      </c>
      <c r="U1568" s="11" t="s">
        <v>676</v>
      </c>
      <c r="V1568" s="11" t="s">
        <v>79</v>
      </c>
      <c r="W1568" s="11" t="s">
        <v>79</v>
      </c>
      <c r="X1568" s="11" t="s">
        <v>79</v>
      </c>
    </row>
    <row r="1569" spans="1:24" x14ac:dyDescent="0.25">
      <c r="A1569" s="11">
        <v>1568</v>
      </c>
      <c r="B1569" s="11">
        <v>643</v>
      </c>
      <c r="C1569" s="11">
        <v>650</v>
      </c>
      <c r="D1569" s="11">
        <v>696728.87390000001</v>
      </c>
      <c r="E1569" s="11">
        <v>3257232.3119999999</v>
      </c>
      <c r="F1569" s="11">
        <v>697222.98389999999</v>
      </c>
      <c r="G1569" s="11">
        <v>3255892.9070000001</v>
      </c>
      <c r="H1569" s="11">
        <v>1</v>
      </c>
      <c r="I1569" s="11">
        <v>-0.6</v>
      </c>
      <c r="J1569" s="11">
        <v>0.48599999999999999</v>
      </c>
      <c r="K1569" s="11">
        <v>1576.4</v>
      </c>
      <c r="L1569" s="11">
        <v>10</v>
      </c>
      <c r="M1569" s="11">
        <v>2.5000000000000001E-2</v>
      </c>
      <c r="N1569" s="11">
        <v>0</v>
      </c>
      <c r="O1569" s="11">
        <v>0</v>
      </c>
      <c r="P1569" s="11">
        <v>0</v>
      </c>
      <c r="Q1569" s="11">
        <v>50</v>
      </c>
      <c r="R1569" s="11">
        <v>0</v>
      </c>
      <c r="S1569" s="11">
        <v>0.18</v>
      </c>
      <c r="T1569" s="11">
        <v>1</v>
      </c>
      <c r="U1569" s="11" t="s">
        <v>676</v>
      </c>
      <c r="V1569" s="11" t="s">
        <v>79</v>
      </c>
      <c r="W1569" s="11" t="s">
        <v>79</v>
      </c>
      <c r="X1569" s="11" t="s">
        <v>79</v>
      </c>
    </row>
    <row r="1570" spans="1:24" x14ac:dyDescent="0.25">
      <c r="A1570" s="11">
        <v>1569</v>
      </c>
      <c r="B1570" s="11">
        <v>654</v>
      </c>
      <c r="C1570" s="11">
        <v>643</v>
      </c>
      <c r="D1570" s="11">
        <v>696903.15980000002</v>
      </c>
      <c r="E1570" s="11">
        <v>3261290.4780000001</v>
      </c>
      <c r="F1570" s="11">
        <v>696551.72739999997</v>
      </c>
      <c r="G1570" s="11">
        <v>3259953.5070000002</v>
      </c>
      <c r="H1570" s="11">
        <v>1</v>
      </c>
      <c r="I1570" s="11">
        <v>-0.6</v>
      </c>
      <c r="J1570" s="11">
        <v>0.49</v>
      </c>
      <c r="K1570" s="11">
        <v>2937.68</v>
      </c>
      <c r="L1570" s="11">
        <v>5</v>
      </c>
      <c r="M1570" s="11">
        <v>2.5000000000000001E-2</v>
      </c>
      <c r="N1570" s="11">
        <v>0</v>
      </c>
      <c r="O1570" s="11">
        <v>0</v>
      </c>
      <c r="P1570" s="11">
        <v>0</v>
      </c>
      <c r="Q1570" s="11">
        <v>50</v>
      </c>
      <c r="R1570" s="11">
        <v>0</v>
      </c>
      <c r="S1570" s="11">
        <v>0.18</v>
      </c>
      <c r="T1570" s="11">
        <v>1</v>
      </c>
      <c r="U1570" s="11" t="s">
        <v>676</v>
      </c>
      <c r="V1570" s="11" t="s">
        <v>79</v>
      </c>
      <c r="W1570" s="11" t="s">
        <v>79</v>
      </c>
      <c r="X1570" s="11" t="s">
        <v>79</v>
      </c>
    </row>
    <row r="1571" spans="1:24" x14ac:dyDescent="0.25">
      <c r="A1571" s="11">
        <v>1570</v>
      </c>
      <c r="B1571" s="11">
        <v>654</v>
      </c>
      <c r="C1571" s="11">
        <v>650</v>
      </c>
      <c r="D1571" s="11">
        <v>697326.30420000001</v>
      </c>
      <c r="E1571" s="11">
        <v>3255969.5980000002</v>
      </c>
      <c r="F1571" s="11">
        <v>694187.19079999998</v>
      </c>
      <c r="G1571" s="11">
        <v>3254678.6570000001</v>
      </c>
      <c r="H1571" s="11">
        <v>1</v>
      </c>
      <c r="I1571" s="11">
        <v>-1</v>
      </c>
      <c r="J1571" s="11">
        <v>0.49</v>
      </c>
      <c r="K1571" s="11">
        <v>3802.55</v>
      </c>
      <c r="L1571" s="11">
        <v>25</v>
      </c>
      <c r="M1571" s="11">
        <v>0.02</v>
      </c>
      <c r="N1571" s="11">
        <v>0</v>
      </c>
      <c r="O1571" s="11">
        <v>0</v>
      </c>
      <c r="P1571" s="11">
        <v>0</v>
      </c>
      <c r="Q1571" s="11">
        <v>10</v>
      </c>
      <c r="R1571" s="11">
        <v>0</v>
      </c>
      <c r="S1571" s="11">
        <v>0.18</v>
      </c>
      <c r="T1571" s="11">
        <v>1</v>
      </c>
      <c r="U1571" s="11" t="s">
        <v>676</v>
      </c>
      <c r="V1571" s="11" t="s">
        <v>79</v>
      </c>
      <c r="W1571" s="11" t="s">
        <v>79</v>
      </c>
      <c r="X1571" s="11" t="s">
        <v>79</v>
      </c>
    </row>
    <row r="1572" spans="1:24" x14ac:dyDescent="0.25">
      <c r="A1572" s="11">
        <v>1571</v>
      </c>
      <c r="B1572" s="11">
        <v>654</v>
      </c>
      <c r="C1572" s="11">
        <v>650</v>
      </c>
      <c r="D1572" s="11">
        <v>697329.2807</v>
      </c>
      <c r="E1572" s="11">
        <v>3255734.3160000001</v>
      </c>
      <c r="F1572" s="11">
        <v>696582.16319999995</v>
      </c>
      <c r="G1572" s="11">
        <v>3254046.5410000002</v>
      </c>
      <c r="H1572" s="11">
        <v>1</v>
      </c>
      <c r="I1572" s="11">
        <v>-1</v>
      </c>
      <c r="J1572" s="11">
        <v>0.33700000000000002</v>
      </c>
      <c r="K1572" s="11">
        <v>1845.74</v>
      </c>
      <c r="L1572" s="11">
        <v>50</v>
      </c>
      <c r="M1572" s="11">
        <v>0.02</v>
      </c>
      <c r="N1572" s="11">
        <v>0</v>
      </c>
      <c r="O1572" s="11">
        <v>0</v>
      </c>
      <c r="P1572" s="11">
        <v>0</v>
      </c>
      <c r="Q1572" s="11">
        <v>10</v>
      </c>
      <c r="R1572" s="11">
        <v>0</v>
      </c>
      <c r="S1572" s="11">
        <v>0.18</v>
      </c>
      <c r="T1572" s="11">
        <v>1</v>
      </c>
      <c r="U1572" s="11" t="s">
        <v>676</v>
      </c>
      <c r="V1572" s="11" t="s">
        <v>79</v>
      </c>
      <c r="W1572" s="11" t="s">
        <v>79</v>
      </c>
      <c r="X1572" s="11" t="s">
        <v>79</v>
      </c>
    </row>
    <row r="1573" spans="1:24" x14ac:dyDescent="0.25">
      <c r="A1573" s="11">
        <v>1572</v>
      </c>
      <c r="B1573" s="11">
        <v>922</v>
      </c>
      <c r="C1573" s="11">
        <v>690</v>
      </c>
      <c r="D1573" s="11">
        <v>722807.97450000001</v>
      </c>
      <c r="E1573" s="11">
        <v>3258870.3059999999</v>
      </c>
      <c r="F1573" s="11">
        <v>722162.83550000004</v>
      </c>
      <c r="G1573" s="11">
        <v>3258684.0060000001</v>
      </c>
      <c r="H1573" s="11">
        <v>1</v>
      </c>
      <c r="I1573" s="11">
        <v>-0.6</v>
      </c>
      <c r="J1573" s="11">
        <v>0.73</v>
      </c>
      <c r="K1573" s="11">
        <v>844.09</v>
      </c>
      <c r="L1573" s="11">
        <v>15</v>
      </c>
      <c r="M1573" s="11">
        <v>2.5000000000000001E-2</v>
      </c>
      <c r="N1573" s="11">
        <v>0</v>
      </c>
      <c r="O1573" s="11">
        <v>0</v>
      </c>
      <c r="P1573" s="11">
        <v>0</v>
      </c>
      <c r="Q1573" s="11">
        <v>50</v>
      </c>
      <c r="R1573" s="11">
        <v>0</v>
      </c>
      <c r="S1573" s="11">
        <v>0.18</v>
      </c>
      <c r="T1573" s="11">
        <v>1</v>
      </c>
      <c r="U1573" s="11" t="s">
        <v>676</v>
      </c>
      <c r="V1573" s="11" t="s">
        <v>79</v>
      </c>
      <c r="W1573" s="11" t="s">
        <v>79</v>
      </c>
      <c r="X1573" s="11" t="s">
        <v>79</v>
      </c>
    </row>
    <row r="1574" spans="1:24" x14ac:dyDescent="0.25">
      <c r="A1574" s="11">
        <v>1573</v>
      </c>
      <c r="B1574" s="11">
        <v>922</v>
      </c>
      <c r="C1574" s="11">
        <v>690</v>
      </c>
      <c r="D1574" s="11">
        <v>723109.87970000005</v>
      </c>
      <c r="E1574" s="11">
        <v>3257488.5150000001</v>
      </c>
      <c r="F1574" s="11">
        <v>721963.30619999999</v>
      </c>
      <c r="G1574" s="11">
        <v>3257838.9249999998</v>
      </c>
      <c r="H1574" s="11">
        <v>1</v>
      </c>
      <c r="I1574" s="11">
        <v>-0.6</v>
      </c>
      <c r="J1574" s="11">
        <v>0.28000000000000003</v>
      </c>
      <c r="K1574" s="11">
        <v>1565.79</v>
      </c>
      <c r="L1574" s="11">
        <v>10</v>
      </c>
      <c r="M1574" s="11">
        <v>2.5000000000000001E-2</v>
      </c>
      <c r="N1574" s="11">
        <v>0</v>
      </c>
      <c r="O1574" s="11">
        <v>0</v>
      </c>
      <c r="P1574" s="11">
        <v>0</v>
      </c>
      <c r="Q1574" s="11">
        <v>50</v>
      </c>
      <c r="R1574" s="11">
        <v>0</v>
      </c>
      <c r="S1574" s="11">
        <v>0.18</v>
      </c>
      <c r="T1574" s="11">
        <v>1</v>
      </c>
      <c r="U1574" s="11" t="s">
        <v>676</v>
      </c>
      <c r="V1574" s="11" t="s">
        <v>79</v>
      </c>
      <c r="W1574" s="11" t="s">
        <v>79</v>
      </c>
      <c r="X1574" s="11" t="s">
        <v>79</v>
      </c>
    </row>
    <row r="1575" spans="1:24" x14ac:dyDescent="0.25">
      <c r="A1575" s="11">
        <v>1574</v>
      </c>
      <c r="B1575" s="11">
        <v>676</v>
      </c>
      <c r="C1575" s="11">
        <v>602</v>
      </c>
      <c r="D1575" s="11">
        <v>652471.62089999998</v>
      </c>
      <c r="E1575" s="11">
        <v>3257787.9559999998</v>
      </c>
      <c r="F1575" s="11">
        <v>648466.96409999998</v>
      </c>
      <c r="G1575" s="11">
        <v>3258090.72</v>
      </c>
      <c r="H1575" s="11">
        <v>1</v>
      </c>
      <c r="I1575" s="11">
        <v>-2</v>
      </c>
      <c r="J1575" s="11">
        <v>0</v>
      </c>
      <c r="K1575" s="11">
        <v>4016.09</v>
      </c>
      <c r="L1575" s="11">
        <v>2860</v>
      </c>
      <c r="M1575" s="11">
        <v>0.02</v>
      </c>
      <c r="N1575" s="11">
        <v>0</v>
      </c>
      <c r="O1575" s="11">
        <v>0</v>
      </c>
      <c r="P1575" s="11">
        <v>0</v>
      </c>
      <c r="Q1575" s="11">
        <v>50</v>
      </c>
      <c r="R1575" s="11">
        <v>0</v>
      </c>
      <c r="S1575" s="11">
        <v>0.18</v>
      </c>
      <c r="T1575" s="11">
        <v>1</v>
      </c>
      <c r="U1575" s="11" t="s">
        <v>676</v>
      </c>
      <c r="V1575" s="11" t="s">
        <v>79</v>
      </c>
      <c r="W1575" s="11" t="s">
        <v>79</v>
      </c>
      <c r="X1575" s="11" t="s">
        <v>79</v>
      </c>
    </row>
    <row r="1576" spans="1:24" x14ac:dyDescent="0.25">
      <c r="A1576" s="11">
        <v>1575</v>
      </c>
      <c r="B1576" s="11">
        <v>602</v>
      </c>
      <c r="C1576" s="11">
        <v>681</v>
      </c>
      <c r="D1576" s="11">
        <v>648466.96409999998</v>
      </c>
      <c r="E1576" s="11">
        <v>3258090.72</v>
      </c>
      <c r="F1576" s="11">
        <v>646606.72840000002</v>
      </c>
      <c r="G1576" s="11">
        <v>3255137.585</v>
      </c>
      <c r="H1576" s="11">
        <v>1</v>
      </c>
      <c r="I1576" s="11">
        <v>-2.1</v>
      </c>
      <c r="J1576" s="11">
        <v>0</v>
      </c>
      <c r="K1576" s="11">
        <v>3490.2</v>
      </c>
      <c r="L1576" s="11">
        <v>4540</v>
      </c>
      <c r="M1576" s="11">
        <v>0.02</v>
      </c>
      <c r="N1576" s="11">
        <v>0</v>
      </c>
      <c r="O1576" s="11">
        <v>0</v>
      </c>
      <c r="P1576" s="11">
        <v>0</v>
      </c>
      <c r="Q1576" s="11">
        <v>50</v>
      </c>
      <c r="R1576" s="11">
        <v>0</v>
      </c>
      <c r="S1576" s="11">
        <v>0.18</v>
      </c>
      <c r="T1576" s="11">
        <v>1</v>
      </c>
      <c r="U1576" s="11" t="s">
        <v>676</v>
      </c>
      <c r="V1576" s="11" t="s">
        <v>79</v>
      </c>
      <c r="W1576" s="11" t="s">
        <v>79</v>
      </c>
      <c r="X1576" s="11" t="s">
        <v>79</v>
      </c>
    </row>
    <row r="1577" spans="1:24" x14ac:dyDescent="0.25">
      <c r="A1577" s="11">
        <v>1576</v>
      </c>
      <c r="B1577" s="11">
        <v>663</v>
      </c>
      <c r="C1577" s="11">
        <v>619</v>
      </c>
      <c r="D1577" s="11">
        <v>669560.43160000001</v>
      </c>
      <c r="E1577" s="11">
        <v>3257673.3829999999</v>
      </c>
      <c r="F1577" s="11">
        <v>671091.61930000002</v>
      </c>
      <c r="G1577" s="11">
        <v>3255028.3569999998</v>
      </c>
      <c r="H1577" s="11">
        <v>1</v>
      </c>
      <c r="I1577" s="11">
        <v>-1.6</v>
      </c>
      <c r="J1577" s="11">
        <v>0</v>
      </c>
      <c r="K1577" s="11">
        <v>3056.26</v>
      </c>
      <c r="L1577" s="11">
        <v>4682</v>
      </c>
      <c r="M1577" s="11">
        <v>0.02</v>
      </c>
      <c r="N1577" s="11">
        <v>0</v>
      </c>
      <c r="O1577" s="11">
        <v>0</v>
      </c>
      <c r="P1577" s="11">
        <v>0</v>
      </c>
      <c r="Q1577" s="11">
        <v>50</v>
      </c>
      <c r="R1577" s="11">
        <v>0</v>
      </c>
      <c r="S1577" s="11">
        <v>0.18</v>
      </c>
      <c r="T1577" s="11">
        <v>1</v>
      </c>
      <c r="U1577" s="11" t="s">
        <v>676</v>
      </c>
      <c r="V1577" s="11" t="s">
        <v>79</v>
      </c>
      <c r="W1577" s="11" t="s">
        <v>79</v>
      </c>
      <c r="X1577" s="11" t="s">
        <v>79</v>
      </c>
    </row>
    <row r="1578" spans="1:24" x14ac:dyDescent="0.25">
      <c r="A1578" s="11">
        <v>1577</v>
      </c>
      <c r="B1578" s="11">
        <v>796</v>
      </c>
      <c r="C1578" s="11">
        <v>663</v>
      </c>
      <c r="D1578" s="11">
        <v>672460.02740000002</v>
      </c>
      <c r="E1578" s="11">
        <v>3260684.3119999999</v>
      </c>
      <c r="F1578" s="11">
        <v>669699.0736</v>
      </c>
      <c r="G1578" s="11">
        <v>3258442.264</v>
      </c>
      <c r="H1578" s="11">
        <v>1</v>
      </c>
      <c r="I1578" s="11">
        <v>-3</v>
      </c>
      <c r="J1578" s="11">
        <v>0.372</v>
      </c>
      <c r="K1578" s="11">
        <v>5081.2700000000004</v>
      </c>
      <c r="L1578" s="11">
        <v>30</v>
      </c>
      <c r="M1578" s="11">
        <v>0.02</v>
      </c>
      <c r="N1578" s="11">
        <v>0</v>
      </c>
      <c r="O1578" s="11">
        <v>0</v>
      </c>
      <c r="P1578" s="11">
        <v>0</v>
      </c>
      <c r="Q1578" s="11">
        <v>50</v>
      </c>
      <c r="R1578" s="11">
        <v>0</v>
      </c>
      <c r="S1578" s="11">
        <v>0.18</v>
      </c>
      <c r="T1578" s="11">
        <v>1</v>
      </c>
      <c r="U1578" s="11" t="s">
        <v>676</v>
      </c>
      <c r="V1578" s="11" t="s">
        <v>79</v>
      </c>
      <c r="W1578" s="11" t="s">
        <v>79</v>
      </c>
      <c r="X1578" s="11" t="s">
        <v>79</v>
      </c>
    </row>
    <row r="1579" spans="1:24" x14ac:dyDescent="0.25">
      <c r="A1579" s="11">
        <v>1578</v>
      </c>
      <c r="B1579" s="11">
        <v>796</v>
      </c>
      <c r="C1579" s="11">
        <v>663</v>
      </c>
      <c r="D1579" s="11">
        <v>670593.76390000002</v>
      </c>
      <c r="E1579" s="11">
        <v>3260578.3149999999</v>
      </c>
      <c r="F1579" s="11">
        <v>668921.59389999998</v>
      </c>
      <c r="G1579" s="11">
        <v>3259610.997</v>
      </c>
      <c r="H1579" s="11">
        <v>11</v>
      </c>
      <c r="I1579" s="11">
        <v>-1</v>
      </c>
      <c r="J1579" s="11">
        <v>0.372</v>
      </c>
      <c r="K1579" s="11">
        <v>2222.94</v>
      </c>
      <c r="L1579" s="11">
        <v>20</v>
      </c>
      <c r="M1579" s="11">
        <v>2.5000000000000001E-2</v>
      </c>
      <c r="N1579" s="11">
        <v>0</v>
      </c>
      <c r="O1579" s="11">
        <v>0</v>
      </c>
      <c r="P1579" s="11">
        <v>0</v>
      </c>
      <c r="Q1579" s="11">
        <v>50</v>
      </c>
      <c r="R1579" s="11">
        <v>0</v>
      </c>
      <c r="S1579" s="11">
        <v>0.18</v>
      </c>
      <c r="T1579" s="11">
        <v>1</v>
      </c>
      <c r="U1579" s="11" t="s">
        <v>676</v>
      </c>
      <c r="V1579" s="11" t="s">
        <v>79</v>
      </c>
      <c r="W1579" s="11" t="s">
        <v>79</v>
      </c>
      <c r="X1579" s="11" t="s">
        <v>79</v>
      </c>
    </row>
    <row r="1580" spans="1:24" x14ac:dyDescent="0.25">
      <c r="A1580" s="11">
        <v>1579</v>
      </c>
      <c r="B1580" s="11">
        <v>873</v>
      </c>
      <c r="C1580" s="11">
        <v>663</v>
      </c>
      <c r="D1580" s="11">
        <v>667563.44920000003</v>
      </c>
      <c r="E1580" s="11">
        <v>3257482.3670000001</v>
      </c>
      <c r="F1580" s="11">
        <v>669450.32640000002</v>
      </c>
      <c r="G1580" s="11">
        <v>3256115.2710000002</v>
      </c>
      <c r="H1580" s="11">
        <v>1</v>
      </c>
      <c r="I1580" s="11">
        <v>-1</v>
      </c>
      <c r="J1580" s="11">
        <v>0.372</v>
      </c>
      <c r="K1580" s="11">
        <v>2482.33</v>
      </c>
      <c r="L1580" s="11">
        <v>30</v>
      </c>
      <c r="M1580" s="11">
        <v>0.02</v>
      </c>
      <c r="N1580" s="11">
        <v>0</v>
      </c>
      <c r="O1580" s="11">
        <v>0</v>
      </c>
      <c r="P1580" s="11">
        <v>0</v>
      </c>
      <c r="Q1580" s="11">
        <v>50</v>
      </c>
      <c r="R1580" s="11">
        <v>0</v>
      </c>
      <c r="S1580" s="11">
        <v>0.18</v>
      </c>
      <c r="T1580" s="11">
        <v>1</v>
      </c>
      <c r="U1580" s="11" t="s">
        <v>676</v>
      </c>
      <c r="V1580" s="11" t="s">
        <v>79</v>
      </c>
      <c r="W1580" s="11" t="s">
        <v>79</v>
      </c>
      <c r="X1580" s="11" t="s">
        <v>79</v>
      </c>
    </row>
    <row r="1581" spans="1:24" x14ac:dyDescent="0.25">
      <c r="A1581" s="11">
        <v>1580</v>
      </c>
      <c r="B1581" s="11">
        <v>805</v>
      </c>
      <c r="C1581" s="11">
        <v>663</v>
      </c>
      <c r="D1581" s="11">
        <v>674378.82709999999</v>
      </c>
      <c r="E1581" s="11">
        <v>3257686.6549999998</v>
      </c>
      <c r="F1581" s="11">
        <v>672787.74800000002</v>
      </c>
      <c r="G1581" s="11">
        <v>3257077.9049999998</v>
      </c>
      <c r="H1581" s="11">
        <v>1</v>
      </c>
      <c r="I1581" s="11">
        <v>-1.5</v>
      </c>
      <c r="J1581" s="11">
        <v>0.33400000000000002</v>
      </c>
      <c r="K1581" s="11">
        <v>1812.31</v>
      </c>
      <c r="L1581" s="11">
        <v>15</v>
      </c>
      <c r="M1581" s="11">
        <v>0.02</v>
      </c>
      <c r="N1581" s="11">
        <v>0</v>
      </c>
      <c r="O1581" s="11">
        <v>0</v>
      </c>
      <c r="P1581" s="11">
        <v>0</v>
      </c>
      <c r="Q1581" s="11">
        <v>50</v>
      </c>
      <c r="R1581" s="11">
        <v>0</v>
      </c>
      <c r="S1581" s="11">
        <v>0.18</v>
      </c>
      <c r="T1581" s="11">
        <v>1</v>
      </c>
      <c r="U1581" s="11" t="s">
        <v>676</v>
      </c>
      <c r="V1581" s="11" t="s">
        <v>79</v>
      </c>
      <c r="W1581" s="11" t="s">
        <v>79</v>
      </c>
      <c r="X1581" s="11" t="s">
        <v>79</v>
      </c>
    </row>
    <row r="1582" spans="1:24" x14ac:dyDescent="0.25">
      <c r="A1582" s="11">
        <v>1581</v>
      </c>
      <c r="B1582" s="11">
        <v>676</v>
      </c>
      <c r="C1582" s="11">
        <v>597</v>
      </c>
      <c r="D1582" s="11">
        <v>652471.62089999998</v>
      </c>
      <c r="E1582" s="11">
        <v>3257787.9559999998</v>
      </c>
      <c r="F1582" s="11">
        <v>653928.71279999998</v>
      </c>
      <c r="G1582" s="11">
        <v>3254843.0419999999</v>
      </c>
      <c r="H1582" s="11">
        <v>1</v>
      </c>
      <c r="I1582" s="11">
        <v>-1.8</v>
      </c>
      <c r="J1582" s="11">
        <v>0</v>
      </c>
      <c r="K1582" s="11">
        <v>3285.67</v>
      </c>
      <c r="L1582" s="11">
        <v>5276</v>
      </c>
      <c r="M1582" s="11">
        <v>0.02</v>
      </c>
      <c r="N1582" s="11">
        <v>0</v>
      </c>
      <c r="O1582" s="11">
        <v>0</v>
      </c>
      <c r="P1582" s="11">
        <v>0</v>
      </c>
      <c r="Q1582" s="11">
        <v>50</v>
      </c>
      <c r="R1582" s="11">
        <v>0</v>
      </c>
      <c r="S1582" s="11">
        <v>0.18</v>
      </c>
      <c r="T1582" s="11">
        <v>1</v>
      </c>
      <c r="U1582" s="11" t="s">
        <v>676</v>
      </c>
      <c r="V1582" s="11" t="s">
        <v>79</v>
      </c>
      <c r="W1582" s="11" t="s">
        <v>79</v>
      </c>
      <c r="X1582" s="11" t="s">
        <v>79</v>
      </c>
    </row>
    <row r="1583" spans="1:24" x14ac:dyDescent="0.25">
      <c r="A1583" s="11">
        <v>1582</v>
      </c>
      <c r="B1583" s="11">
        <v>877</v>
      </c>
      <c r="C1583" s="11">
        <v>608</v>
      </c>
      <c r="D1583" s="11">
        <v>662572.20380000002</v>
      </c>
      <c r="E1583" s="11">
        <v>3257937.1889999998</v>
      </c>
      <c r="F1583" s="11">
        <v>660316.62639999995</v>
      </c>
      <c r="G1583" s="11">
        <v>3257679.22</v>
      </c>
      <c r="H1583" s="11">
        <v>1</v>
      </c>
      <c r="I1583" s="11">
        <v>-2</v>
      </c>
      <c r="J1583" s="11">
        <v>0.67</v>
      </c>
      <c r="K1583" s="11">
        <v>2306.6</v>
      </c>
      <c r="L1583" s="11">
        <v>80</v>
      </c>
      <c r="M1583" s="11">
        <v>0.02</v>
      </c>
      <c r="N1583" s="11">
        <v>0</v>
      </c>
      <c r="O1583" s="11">
        <v>0</v>
      </c>
      <c r="P1583" s="11">
        <v>0</v>
      </c>
      <c r="Q1583" s="11">
        <v>50</v>
      </c>
      <c r="R1583" s="11">
        <v>0</v>
      </c>
      <c r="S1583" s="11">
        <v>0.18</v>
      </c>
      <c r="T1583" s="11">
        <v>1</v>
      </c>
      <c r="U1583" s="11" t="s">
        <v>676</v>
      </c>
      <c r="V1583" s="11" t="s">
        <v>79</v>
      </c>
      <c r="W1583" s="11" t="s">
        <v>79</v>
      </c>
      <c r="X1583" s="11" t="s">
        <v>79</v>
      </c>
    </row>
    <row r="1584" spans="1:24" x14ac:dyDescent="0.25">
      <c r="A1584" s="11">
        <v>1583</v>
      </c>
      <c r="B1584" s="11">
        <v>608</v>
      </c>
      <c r="C1584" s="11">
        <v>743</v>
      </c>
      <c r="D1584" s="11">
        <v>660188.49890000001</v>
      </c>
      <c r="E1584" s="11">
        <v>3257646.49</v>
      </c>
      <c r="F1584" s="11">
        <v>657926.93200000003</v>
      </c>
      <c r="G1584" s="11">
        <v>3257080.176</v>
      </c>
      <c r="H1584" s="11">
        <v>1</v>
      </c>
      <c r="I1584" s="11">
        <v>-2</v>
      </c>
      <c r="J1584" s="11">
        <v>0.66900000000000004</v>
      </c>
      <c r="K1584" s="11">
        <v>2372.69</v>
      </c>
      <c r="L1584" s="11">
        <v>100</v>
      </c>
      <c r="M1584" s="11">
        <v>0.02</v>
      </c>
      <c r="N1584" s="11">
        <v>0</v>
      </c>
      <c r="O1584" s="11">
        <v>0</v>
      </c>
      <c r="P1584" s="11">
        <v>0</v>
      </c>
      <c r="Q1584" s="11">
        <v>50</v>
      </c>
      <c r="R1584" s="11">
        <v>0</v>
      </c>
      <c r="S1584" s="11">
        <v>0.18</v>
      </c>
      <c r="T1584" s="11">
        <v>1</v>
      </c>
      <c r="U1584" s="11" t="s">
        <v>676</v>
      </c>
      <c r="V1584" s="11" t="s">
        <v>79</v>
      </c>
      <c r="W1584" s="11" t="s">
        <v>79</v>
      </c>
      <c r="X1584" s="11" t="s">
        <v>79</v>
      </c>
    </row>
    <row r="1585" spans="1:24" x14ac:dyDescent="0.25">
      <c r="A1585" s="11">
        <v>1584</v>
      </c>
      <c r="B1585" s="11">
        <v>805</v>
      </c>
      <c r="C1585" s="11">
        <v>619</v>
      </c>
      <c r="D1585" s="11">
        <v>673549.47640000004</v>
      </c>
      <c r="E1585" s="11">
        <v>3256937.929</v>
      </c>
      <c r="F1585" s="11">
        <v>673355.00730000006</v>
      </c>
      <c r="G1585" s="11">
        <v>3256275.1460000002</v>
      </c>
      <c r="H1585" s="11">
        <v>11</v>
      </c>
      <c r="I1585" s="11">
        <v>-0.6</v>
      </c>
      <c r="J1585" s="11">
        <v>0.45</v>
      </c>
      <c r="K1585" s="11">
        <v>856.94</v>
      </c>
      <c r="L1585" s="11">
        <v>15</v>
      </c>
      <c r="M1585" s="11">
        <v>2.5000000000000001E-2</v>
      </c>
      <c r="N1585" s="11">
        <v>0</v>
      </c>
      <c r="O1585" s="11">
        <v>0</v>
      </c>
      <c r="P1585" s="11">
        <v>0</v>
      </c>
      <c r="Q1585" s="11">
        <v>50</v>
      </c>
      <c r="R1585" s="11">
        <v>0</v>
      </c>
      <c r="S1585" s="11">
        <v>0.18</v>
      </c>
      <c r="T1585" s="11">
        <v>1</v>
      </c>
      <c r="U1585" s="11" t="s">
        <v>676</v>
      </c>
      <c r="V1585" s="11" t="s">
        <v>79</v>
      </c>
      <c r="W1585" s="11" t="s">
        <v>79</v>
      </c>
      <c r="X1585" s="11" t="s">
        <v>79</v>
      </c>
    </row>
    <row r="1586" spans="1:24" x14ac:dyDescent="0.25">
      <c r="A1586" s="11">
        <v>1585</v>
      </c>
      <c r="B1586" s="11">
        <v>805</v>
      </c>
      <c r="C1586" s="11">
        <v>807</v>
      </c>
      <c r="D1586" s="11">
        <v>674684.32070000004</v>
      </c>
      <c r="E1586" s="11">
        <v>3257399.2749999999</v>
      </c>
      <c r="F1586" s="11">
        <v>674055.93400000001</v>
      </c>
      <c r="G1586" s="11">
        <v>3255256.1460000002</v>
      </c>
      <c r="H1586" s="11">
        <v>-1</v>
      </c>
      <c r="I1586" s="11">
        <v>-1</v>
      </c>
      <c r="J1586" s="11">
        <v>0.33400000000000002</v>
      </c>
      <c r="K1586" s="11">
        <v>2233.35</v>
      </c>
      <c r="L1586" s="11">
        <v>20</v>
      </c>
      <c r="M1586" s="11">
        <v>0.02</v>
      </c>
      <c r="N1586" s="11">
        <v>0</v>
      </c>
      <c r="O1586" s="11">
        <v>0</v>
      </c>
      <c r="P1586" s="11">
        <v>0</v>
      </c>
      <c r="Q1586" s="11">
        <v>50</v>
      </c>
      <c r="R1586" s="11">
        <v>0</v>
      </c>
      <c r="S1586" s="11">
        <v>0.18</v>
      </c>
      <c r="T1586" s="11">
        <v>1</v>
      </c>
      <c r="U1586" s="11" t="s">
        <v>676</v>
      </c>
      <c r="V1586" s="11" t="s">
        <v>79</v>
      </c>
      <c r="W1586" s="11" t="s">
        <v>79</v>
      </c>
      <c r="X1586" s="11" t="s">
        <v>79</v>
      </c>
    </row>
    <row r="1587" spans="1:24" x14ac:dyDescent="0.25">
      <c r="A1587" s="11">
        <v>1586</v>
      </c>
      <c r="B1587" s="11">
        <v>805</v>
      </c>
      <c r="C1587" s="11">
        <v>807</v>
      </c>
      <c r="D1587" s="11">
        <v>675061.88190000004</v>
      </c>
      <c r="E1587" s="11">
        <v>3257649.9679999999</v>
      </c>
      <c r="F1587" s="11">
        <v>675657.19559999998</v>
      </c>
      <c r="G1587" s="11">
        <v>3256692.7039999999</v>
      </c>
      <c r="H1587" s="11">
        <v>11</v>
      </c>
      <c r="I1587" s="11">
        <v>-0.6</v>
      </c>
      <c r="J1587" s="11">
        <v>0.45</v>
      </c>
      <c r="K1587" s="11">
        <v>1517.58</v>
      </c>
      <c r="L1587" s="11">
        <v>50</v>
      </c>
      <c r="M1587" s="11">
        <v>2.5000000000000001E-2</v>
      </c>
      <c r="N1587" s="11">
        <v>0</v>
      </c>
      <c r="O1587" s="11">
        <v>0</v>
      </c>
      <c r="P1587" s="11">
        <v>0</v>
      </c>
      <c r="Q1587" s="11">
        <v>50</v>
      </c>
      <c r="R1587" s="11">
        <v>0</v>
      </c>
      <c r="S1587" s="11">
        <v>0.18</v>
      </c>
      <c r="T1587" s="11">
        <v>1</v>
      </c>
      <c r="U1587" s="11" t="s">
        <v>676</v>
      </c>
      <c r="V1587" s="11" t="s">
        <v>79</v>
      </c>
      <c r="W1587" s="11" t="s">
        <v>79</v>
      </c>
      <c r="X1587" s="11" t="s">
        <v>79</v>
      </c>
    </row>
    <row r="1588" spans="1:24" x14ac:dyDescent="0.25">
      <c r="A1588" s="11">
        <v>1587</v>
      </c>
      <c r="B1588" s="11">
        <v>802</v>
      </c>
      <c r="C1588" s="11">
        <v>805</v>
      </c>
      <c r="D1588" s="11">
        <v>677889.88650000002</v>
      </c>
      <c r="E1588" s="11">
        <v>3258898.804</v>
      </c>
      <c r="F1588" s="11">
        <v>675429.25659999996</v>
      </c>
      <c r="G1588" s="11">
        <v>3258316.72</v>
      </c>
      <c r="H1588" s="11">
        <v>-1</v>
      </c>
      <c r="I1588" s="11">
        <v>-0.6</v>
      </c>
      <c r="J1588" s="11">
        <v>0.48</v>
      </c>
      <c r="K1588" s="11">
        <v>3595.92</v>
      </c>
      <c r="L1588" s="11">
        <v>5</v>
      </c>
      <c r="M1588" s="11">
        <v>2.5000000000000001E-2</v>
      </c>
      <c r="N1588" s="11">
        <v>0</v>
      </c>
      <c r="O1588" s="11">
        <v>0</v>
      </c>
      <c r="P1588" s="11">
        <v>0</v>
      </c>
      <c r="Q1588" s="11">
        <v>50</v>
      </c>
      <c r="R1588" s="11">
        <v>0</v>
      </c>
      <c r="S1588" s="11">
        <v>0.18</v>
      </c>
      <c r="T1588" s="11">
        <v>1</v>
      </c>
      <c r="U1588" s="11" t="s">
        <v>676</v>
      </c>
      <c r="V1588" s="11" t="s">
        <v>79</v>
      </c>
      <c r="W1588" s="11" t="s">
        <v>79</v>
      </c>
      <c r="X1588" s="11" t="s">
        <v>79</v>
      </c>
    </row>
    <row r="1589" spans="1:24" x14ac:dyDescent="0.25">
      <c r="A1589" s="11">
        <v>1588</v>
      </c>
      <c r="B1589" s="11">
        <v>877</v>
      </c>
      <c r="C1589" s="11">
        <v>876</v>
      </c>
      <c r="D1589" s="11">
        <v>662572.20380000002</v>
      </c>
      <c r="E1589" s="11">
        <v>3257937.1889999998</v>
      </c>
      <c r="F1589" s="11">
        <v>661346.40700000001</v>
      </c>
      <c r="G1589" s="11">
        <v>3256040.9739999999</v>
      </c>
      <c r="H1589" s="11">
        <v>12</v>
      </c>
      <c r="I1589" s="11">
        <v>-6</v>
      </c>
      <c r="J1589" s="11">
        <v>0.54900000000000004</v>
      </c>
      <c r="K1589" s="11">
        <v>2257.92</v>
      </c>
      <c r="L1589" s="11">
        <v>250</v>
      </c>
      <c r="M1589" s="11">
        <v>0.02</v>
      </c>
      <c r="N1589" s="11">
        <v>0</v>
      </c>
      <c r="O1589" s="11">
        <v>0</v>
      </c>
      <c r="P1589" s="11">
        <v>0</v>
      </c>
      <c r="Q1589" s="11">
        <v>50</v>
      </c>
      <c r="R1589" s="11">
        <v>0</v>
      </c>
      <c r="S1589" s="11">
        <v>0.18</v>
      </c>
      <c r="T1589" s="11">
        <v>1</v>
      </c>
      <c r="U1589" s="11" t="s">
        <v>676</v>
      </c>
      <c r="V1589" s="11" t="s">
        <v>79</v>
      </c>
      <c r="W1589" s="11" t="s">
        <v>79</v>
      </c>
      <c r="X1589" s="11" t="s">
        <v>79</v>
      </c>
    </row>
    <row r="1590" spans="1:24" x14ac:dyDescent="0.25">
      <c r="A1590" s="11">
        <v>1589</v>
      </c>
      <c r="B1590" s="11">
        <v>877</v>
      </c>
      <c r="C1590" s="11">
        <v>876</v>
      </c>
      <c r="D1590" s="11">
        <v>663573.05570000003</v>
      </c>
      <c r="E1590" s="11">
        <v>3257063.8769999999</v>
      </c>
      <c r="F1590" s="11">
        <v>661452.25699999998</v>
      </c>
      <c r="G1590" s="11">
        <v>3255984.2570000002</v>
      </c>
      <c r="H1590" s="11">
        <v>1</v>
      </c>
      <c r="I1590" s="11">
        <v>-2</v>
      </c>
      <c r="J1590" s="11">
        <v>0.54900000000000004</v>
      </c>
      <c r="K1590" s="11">
        <v>2397.33</v>
      </c>
      <c r="L1590" s="11">
        <v>150</v>
      </c>
      <c r="M1590" s="11">
        <v>0.02</v>
      </c>
      <c r="N1590" s="11">
        <v>0</v>
      </c>
      <c r="O1590" s="11">
        <v>0</v>
      </c>
      <c r="P1590" s="11">
        <v>0</v>
      </c>
      <c r="Q1590" s="11">
        <v>50</v>
      </c>
      <c r="R1590" s="11">
        <v>0</v>
      </c>
      <c r="S1590" s="11">
        <v>0.18</v>
      </c>
      <c r="T1590" s="11">
        <v>1</v>
      </c>
      <c r="U1590" s="11" t="s">
        <v>676</v>
      </c>
      <c r="V1590" s="11" t="s">
        <v>79</v>
      </c>
      <c r="W1590" s="11" t="s">
        <v>79</v>
      </c>
      <c r="X1590" s="11" t="s">
        <v>79</v>
      </c>
    </row>
    <row r="1591" spans="1:24" x14ac:dyDescent="0.25">
      <c r="A1591" s="11">
        <v>1590</v>
      </c>
      <c r="B1591" s="11">
        <v>877</v>
      </c>
      <c r="C1591" s="11">
        <v>613</v>
      </c>
      <c r="D1591" s="11">
        <v>663573.05570000003</v>
      </c>
      <c r="E1591" s="11">
        <v>3257063.8769999999</v>
      </c>
      <c r="F1591" s="11">
        <v>664422.36990000005</v>
      </c>
      <c r="G1591" s="11">
        <v>3254095.2459999998</v>
      </c>
      <c r="H1591" s="11">
        <v>1</v>
      </c>
      <c r="I1591" s="11">
        <v>-2</v>
      </c>
      <c r="J1591" s="11">
        <v>0.54900000000000004</v>
      </c>
      <c r="K1591" s="11">
        <v>3132.41</v>
      </c>
      <c r="L1591" s="11">
        <v>220</v>
      </c>
      <c r="M1591" s="11">
        <v>0.02</v>
      </c>
      <c r="N1591" s="11">
        <v>0</v>
      </c>
      <c r="O1591" s="11">
        <v>0</v>
      </c>
      <c r="P1591" s="11">
        <v>0</v>
      </c>
      <c r="Q1591" s="11">
        <v>50</v>
      </c>
      <c r="R1591" s="11">
        <v>0</v>
      </c>
      <c r="S1591" s="11">
        <v>0.18</v>
      </c>
      <c r="T1591" s="11">
        <v>1</v>
      </c>
      <c r="U1591" s="11" t="s">
        <v>676</v>
      </c>
      <c r="V1591" s="11" t="s">
        <v>79</v>
      </c>
      <c r="W1591" s="11" t="s">
        <v>79</v>
      </c>
      <c r="X1591" s="11" t="s">
        <v>79</v>
      </c>
    </row>
    <row r="1592" spans="1:24" x14ac:dyDescent="0.25">
      <c r="A1592" s="11">
        <v>1591</v>
      </c>
      <c r="B1592" s="11">
        <v>927</v>
      </c>
      <c r="C1592" s="11">
        <v>538</v>
      </c>
      <c r="D1592" s="11">
        <v>752432.67859999998</v>
      </c>
      <c r="E1592" s="11">
        <v>3255950.108</v>
      </c>
      <c r="F1592" s="11">
        <v>754939.38859999995</v>
      </c>
      <c r="G1592" s="11">
        <v>3254092.267</v>
      </c>
      <c r="H1592" s="11">
        <v>11</v>
      </c>
      <c r="I1592" s="11">
        <v>-0.6</v>
      </c>
      <c r="J1592" s="11">
        <v>0.36</v>
      </c>
      <c r="K1592" s="11">
        <v>3120.12</v>
      </c>
      <c r="L1592" s="11">
        <v>330</v>
      </c>
      <c r="M1592" s="11">
        <v>2.5000000000000001E-2</v>
      </c>
      <c r="N1592" s="11">
        <v>0</v>
      </c>
      <c r="O1592" s="11">
        <v>0</v>
      </c>
      <c r="P1592" s="11">
        <v>0</v>
      </c>
      <c r="Q1592" s="11">
        <v>10</v>
      </c>
      <c r="R1592" s="11">
        <v>0</v>
      </c>
      <c r="S1592" s="11">
        <v>0.18</v>
      </c>
      <c r="T1592" s="11">
        <v>1</v>
      </c>
      <c r="U1592" s="11" t="s">
        <v>676</v>
      </c>
      <c r="V1592" s="11" t="s">
        <v>79</v>
      </c>
      <c r="W1592" s="11" t="s">
        <v>79</v>
      </c>
      <c r="X1592" s="11" t="s">
        <v>79</v>
      </c>
    </row>
    <row r="1593" spans="1:24" x14ac:dyDescent="0.25">
      <c r="A1593" s="11">
        <v>1592</v>
      </c>
      <c r="B1593" s="11">
        <v>659</v>
      </c>
      <c r="C1593" s="11">
        <v>673</v>
      </c>
      <c r="D1593" s="11">
        <v>681692.77410000004</v>
      </c>
      <c r="E1593" s="11">
        <v>3256182.338</v>
      </c>
      <c r="F1593" s="11">
        <v>678607.1054</v>
      </c>
      <c r="G1593" s="11">
        <v>3254572.6030000001</v>
      </c>
      <c r="H1593" s="11">
        <v>1</v>
      </c>
      <c r="I1593" s="11">
        <v>-1</v>
      </c>
      <c r="J1593" s="11">
        <v>0.46899999999999997</v>
      </c>
      <c r="K1593" s="11">
        <v>3497.64</v>
      </c>
      <c r="L1593" s="11">
        <v>30</v>
      </c>
      <c r="M1593" s="11">
        <v>0.02</v>
      </c>
      <c r="N1593" s="11">
        <v>0</v>
      </c>
      <c r="O1593" s="11">
        <v>0</v>
      </c>
      <c r="P1593" s="11">
        <v>0</v>
      </c>
      <c r="Q1593" s="11">
        <v>50</v>
      </c>
      <c r="R1593" s="11">
        <v>0</v>
      </c>
      <c r="S1593" s="11">
        <v>0.18</v>
      </c>
      <c r="T1593" s="11">
        <v>1</v>
      </c>
      <c r="U1593" s="11" t="s">
        <v>676</v>
      </c>
      <c r="V1593" s="11" t="s">
        <v>79</v>
      </c>
      <c r="W1593" s="11" t="s">
        <v>79</v>
      </c>
      <c r="X1593" s="11" t="s">
        <v>79</v>
      </c>
    </row>
    <row r="1594" spans="1:24" x14ac:dyDescent="0.25">
      <c r="A1594" s="11">
        <v>1593</v>
      </c>
      <c r="B1594" s="11">
        <v>659</v>
      </c>
      <c r="C1594" s="11">
        <v>808</v>
      </c>
      <c r="D1594" s="11">
        <v>683445.02139999997</v>
      </c>
      <c r="E1594" s="11">
        <v>3256473.1090000002</v>
      </c>
      <c r="F1594" s="11">
        <v>681308.61250000005</v>
      </c>
      <c r="G1594" s="11">
        <v>3253721.3309999998</v>
      </c>
      <c r="H1594" s="11">
        <v>1</v>
      </c>
      <c r="I1594" s="11">
        <v>-1</v>
      </c>
      <c r="J1594" s="11">
        <v>0.46899999999999997</v>
      </c>
      <c r="K1594" s="11">
        <v>4235.97</v>
      </c>
      <c r="L1594" s="11">
        <v>20</v>
      </c>
      <c r="M1594" s="11">
        <v>0.02</v>
      </c>
      <c r="N1594" s="11">
        <v>0</v>
      </c>
      <c r="O1594" s="11">
        <v>0</v>
      </c>
      <c r="P1594" s="11">
        <v>0</v>
      </c>
      <c r="Q1594" s="11">
        <v>50</v>
      </c>
      <c r="R1594" s="11">
        <v>0</v>
      </c>
      <c r="S1594" s="11">
        <v>0.18</v>
      </c>
      <c r="T1594" s="11">
        <v>1</v>
      </c>
      <c r="U1594" s="11" t="s">
        <v>676</v>
      </c>
      <c r="V1594" s="11" t="s">
        <v>79</v>
      </c>
      <c r="W1594" s="11" t="s">
        <v>79</v>
      </c>
      <c r="X1594" s="11" t="s">
        <v>79</v>
      </c>
    </row>
    <row r="1595" spans="1:24" x14ac:dyDescent="0.25">
      <c r="A1595" s="11">
        <v>1594</v>
      </c>
      <c r="B1595" s="11">
        <v>659</v>
      </c>
      <c r="C1595" s="11">
        <v>808</v>
      </c>
      <c r="D1595" s="11">
        <v>684564.94830000005</v>
      </c>
      <c r="E1595" s="11">
        <v>3256967.838</v>
      </c>
      <c r="F1595" s="11">
        <v>684899.32519999996</v>
      </c>
      <c r="G1595" s="11">
        <v>3255710.7659999998</v>
      </c>
      <c r="H1595" s="11">
        <v>1</v>
      </c>
      <c r="I1595" s="11">
        <v>-1.6</v>
      </c>
      <c r="J1595" s="11">
        <v>0.46899999999999997</v>
      </c>
      <c r="K1595" s="11">
        <v>1729.22</v>
      </c>
      <c r="L1595" s="11">
        <v>40</v>
      </c>
      <c r="M1595" s="11">
        <v>0.02</v>
      </c>
      <c r="N1595" s="11">
        <v>0</v>
      </c>
      <c r="O1595" s="11">
        <v>0</v>
      </c>
      <c r="P1595" s="11">
        <v>0</v>
      </c>
      <c r="Q1595" s="11">
        <v>50</v>
      </c>
      <c r="R1595" s="11">
        <v>0</v>
      </c>
      <c r="S1595" s="11">
        <v>0.18</v>
      </c>
      <c r="T1595" s="11">
        <v>1</v>
      </c>
      <c r="U1595" s="11" t="s">
        <v>676</v>
      </c>
      <c r="V1595" s="11" t="s">
        <v>79</v>
      </c>
      <c r="W1595" s="11" t="s">
        <v>79</v>
      </c>
      <c r="X1595" s="11" t="s">
        <v>79</v>
      </c>
    </row>
    <row r="1596" spans="1:24" x14ac:dyDescent="0.25">
      <c r="A1596" s="11">
        <v>1595</v>
      </c>
      <c r="B1596" s="11">
        <v>660</v>
      </c>
      <c r="C1596" s="11">
        <v>937</v>
      </c>
      <c r="D1596" s="11">
        <v>717980.35320000001</v>
      </c>
      <c r="E1596" s="11">
        <v>3254969.429</v>
      </c>
      <c r="F1596" s="11">
        <v>717853.00009999995</v>
      </c>
      <c r="G1596" s="11">
        <v>3254558.53</v>
      </c>
      <c r="H1596" s="11">
        <v>2</v>
      </c>
      <c r="I1596" s="11">
        <v>0</v>
      </c>
      <c r="J1596" s="11">
        <v>-0.6</v>
      </c>
      <c r="K1596" s="11">
        <v>-3.5</v>
      </c>
      <c r="L1596" s="11">
        <v>15.2</v>
      </c>
      <c r="M1596" s="11">
        <v>-9999</v>
      </c>
      <c r="N1596" s="11">
        <v>-9999</v>
      </c>
      <c r="O1596" s="11">
        <v>-9999</v>
      </c>
      <c r="P1596" s="11">
        <v>0.4</v>
      </c>
      <c r="Q1596" s="11">
        <v>50</v>
      </c>
      <c r="R1596" s="11">
        <v>0</v>
      </c>
      <c r="S1596" s="11">
        <v>0.18</v>
      </c>
      <c r="T1596" s="11">
        <v>1</v>
      </c>
      <c r="U1596" s="11" t="s">
        <v>676</v>
      </c>
      <c r="V1596" s="11" t="s">
        <v>79</v>
      </c>
      <c r="W1596" s="11" t="s">
        <v>79</v>
      </c>
      <c r="X1596" s="11" t="s">
        <v>79</v>
      </c>
    </row>
    <row r="1597" spans="1:24" x14ac:dyDescent="0.25">
      <c r="A1597" s="11">
        <v>1596</v>
      </c>
      <c r="B1597" s="11">
        <v>666</v>
      </c>
      <c r="C1597" s="11">
        <v>665</v>
      </c>
      <c r="D1597" s="11">
        <v>704931.9669</v>
      </c>
      <c r="E1597" s="11">
        <v>3256498.9909999999</v>
      </c>
      <c r="F1597" s="11">
        <v>704446.29460000002</v>
      </c>
      <c r="G1597" s="11">
        <v>3255425.5090000001</v>
      </c>
      <c r="H1597" s="11">
        <v>1</v>
      </c>
      <c r="I1597" s="11">
        <v>-0.6</v>
      </c>
      <c r="J1597" s="11">
        <v>0.44400000000000001</v>
      </c>
      <c r="K1597" s="11">
        <v>1461.33</v>
      </c>
      <c r="L1597" s="11">
        <v>6</v>
      </c>
      <c r="M1597" s="11">
        <v>2.5000000000000001E-2</v>
      </c>
      <c r="N1597" s="11">
        <v>0</v>
      </c>
      <c r="O1597" s="11">
        <v>0</v>
      </c>
      <c r="P1597" s="11">
        <v>0</v>
      </c>
      <c r="Q1597" s="11">
        <v>50</v>
      </c>
      <c r="R1597" s="11">
        <v>0</v>
      </c>
      <c r="S1597" s="11">
        <v>0.18</v>
      </c>
      <c r="T1597" s="11">
        <v>1</v>
      </c>
      <c r="U1597" s="11" t="s">
        <v>676</v>
      </c>
      <c r="V1597" s="11" t="s">
        <v>79</v>
      </c>
      <c r="W1597" s="11" t="s">
        <v>79</v>
      </c>
      <c r="X1597" s="11" t="s">
        <v>79</v>
      </c>
    </row>
    <row r="1598" spans="1:24" x14ac:dyDescent="0.25">
      <c r="A1598" s="11">
        <v>1597</v>
      </c>
      <c r="B1598" s="11">
        <v>468</v>
      </c>
      <c r="C1598" s="11">
        <v>653</v>
      </c>
      <c r="D1598" s="11">
        <v>701885.06279999996</v>
      </c>
      <c r="E1598" s="11">
        <v>3256698.094</v>
      </c>
      <c r="F1598" s="11">
        <v>700802.91480000003</v>
      </c>
      <c r="G1598" s="11">
        <v>3256068.3840000001</v>
      </c>
      <c r="H1598" s="11">
        <v>1</v>
      </c>
      <c r="I1598" s="11">
        <v>-0.6</v>
      </c>
      <c r="J1598" s="11">
        <v>0.54300000000000004</v>
      </c>
      <c r="K1598" s="11">
        <v>1555.42</v>
      </c>
      <c r="L1598" s="11">
        <v>7</v>
      </c>
      <c r="M1598" s="11">
        <v>2.5000000000000001E-2</v>
      </c>
      <c r="N1598" s="11">
        <v>0</v>
      </c>
      <c r="O1598" s="11">
        <v>0</v>
      </c>
      <c r="P1598" s="11">
        <v>0</v>
      </c>
      <c r="Q1598" s="11">
        <v>10</v>
      </c>
      <c r="R1598" s="11">
        <v>0</v>
      </c>
      <c r="S1598" s="11">
        <v>0.18</v>
      </c>
      <c r="T1598" s="11">
        <v>1</v>
      </c>
      <c r="U1598" s="11" t="s">
        <v>676</v>
      </c>
      <c r="V1598" s="11" t="s">
        <v>79</v>
      </c>
      <c r="W1598" s="11" t="s">
        <v>79</v>
      </c>
      <c r="X1598" s="11" t="s">
        <v>79</v>
      </c>
    </row>
    <row r="1599" spans="1:24" x14ac:dyDescent="0.25">
      <c r="A1599" s="11">
        <v>1598</v>
      </c>
      <c r="B1599" s="11">
        <v>873</v>
      </c>
      <c r="C1599" s="11">
        <v>610</v>
      </c>
      <c r="D1599" s="11">
        <v>666803.62459999998</v>
      </c>
      <c r="E1599" s="11">
        <v>3255976.4369999999</v>
      </c>
      <c r="F1599" s="11">
        <v>666398.81129999994</v>
      </c>
      <c r="G1599" s="11">
        <v>3254174.6209999998</v>
      </c>
      <c r="H1599" s="11">
        <v>1</v>
      </c>
      <c r="I1599" s="11">
        <v>-2</v>
      </c>
      <c r="J1599" s="11">
        <v>0.372</v>
      </c>
      <c r="K1599" s="11">
        <v>1857.24</v>
      </c>
      <c r="L1599" s="11">
        <v>120</v>
      </c>
      <c r="M1599" s="11">
        <v>0.02</v>
      </c>
      <c r="N1599" s="11">
        <v>0</v>
      </c>
      <c r="O1599" s="11">
        <v>0</v>
      </c>
      <c r="P1599" s="11">
        <v>0</v>
      </c>
      <c r="Q1599" s="11">
        <v>50</v>
      </c>
      <c r="R1599" s="11">
        <v>0</v>
      </c>
      <c r="S1599" s="11">
        <v>0.18</v>
      </c>
      <c r="T1599" s="11">
        <v>1</v>
      </c>
      <c r="U1599" s="11" t="s">
        <v>676</v>
      </c>
      <c r="V1599" s="11" t="s">
        <v>79</v>
      </c>
      <c r="W1599" s="11" t="s">
        <v>79</v>
      </c>
      <c r="X1599" s="11" t="s">
        <v>79</v>
      </c>
    </row>
    <row r="1600" spans="1:24" x14ac:dyDescent="0.25">
      <c r="A1600" s="11">
        <v>1599</v>
      </c>
      <c r="B1600" s="11">
        <v>873</v>
      </c>
      <c r="C1600" s="11">
        <v>610</v>
      </c>
      <c r="D1600" s="11">
        <v>666803.62459999998</v>
      </c>
      <c r="E1600" s="11">
        <v>3255976.4369999999</v>
      </c>
      <c r="F1600" s="11">
        <v>668310.99029999995</v>
      </c>
      <c r="G1600" s="11">
        <v>3254407.1310000001</v>
      </c>
      <c r="H1600" s="11">
        <v>1</v>
      </c>
      <c r="I1600" s="11">
        <v>-2</v>
      </c>
      <c r="J1600" s="11">
        <v>0.372</v>
      </c>
      <c r="K1600" s="11">
        <v>2263.71</v>
      </c>
      <c r="L1600" s="11">
        <v>70</v>
      </c>
      <c r="M1600" s="11">
        <v>0.02</v>
      </c>
      <c r="N1600" s="11">
        <v>0</v>
      </c>
      <c r="O1600" s="11">
        <v>0</v>
      </c>
      <c r="P1600" s="11">
        <v>0</v>
      </c>
      <c r="Q1600" s="11">
        <v>50</v>
      </c>
      <c r="R1600" s="11">
        <v>0</v>
      </c>
      <c r="S1600" s="11">
        <v>0.18</v>
      </c>
      <c r="T1600" s="11">
        <v>1</v>
      </c>
      <c r="U1600" s="11" t="s">
        <v>676</v>
      </c>
      <c r="V1600" s="11" t="s">
        <v>79</v>
      </c>
      <c r="W1600" s="11" t="s">
        <v>79</v>
      </c>
      <c r="X1600" s="11" t="s">
        <v>79</v>
      </c>
    </row>
    <row r="1601" spans="1:24" x14ac:dyDescent="0.25">
      <c r="A1601" s="11">
        <v>1600</v>
      </c>
      <c r="B1601" s="11">
        <v>665</v>
      </c>
      <c r="C1601" s="11">
        <v>936</v>
      </c>
      <c r="D1601" s="11">
        <v>703458.18130000005</v>
      </c>
      <c r="E1601" s="11">
        <v>3252007.054</v>
      </c>
      <c r="F1601" s="11">
        <v>700533.07189999998</v>
      </c>
      <c r="G1601" s="11">
        <v>3250180.9139999999</v>
      </c>
      <c r="H1601" s="11">
        <v>1</v>
      </c>
      <c r="I1601" s="11">
        <v>-2</v>
      </c>
      <c r="J1601" s="11">
        <v>0.371</v>
      </c>
      <c r="K1601" s="11">
        <v>3727.98</v>
      </c>
      <c r="L1601" s="11">
        <v>70</v>
      </c>
      <c r="M1601" s="11">
        <v>0.02</v>
      </c>
      <c r="N1601" s="11">
        <v>0</v>
      </c>
      <c r="O1601" s="11">
        <v>0</v>
      </c>
      <c r="P1601" s="11">
        <v>0</v>
      </c>
      <c r="Q1601" s="11">
        <v>10</v>
      </c>
      <c r="R1601" s="11">
        <v>0</v>
      </c>
      <c r="S1601" s="11">
        <v>0.18</v>
      </c>
      <c r="T1601" s="11">
        <v>1</v>
      </c>
      <c r="U1601" s="11" t="s">
        <v>676</v>
      </c>
      <c r="V1601" s="11" t="s">
        <v>79</v>
      </c>
      <c r="W1601" s="11" t="s">
        <v>79</v>
      </c>
      <c r="X1601" s="11" t="s">
        <v>79</v>
      </c>
    </row>
    <row r="1602" spans="1:24" x14ac:dyDescent="0.25">
      <c r="A1602" s="11">
        <v>1601</v>
      </c>
      <c r="B1602" s="11">
        <v>743</v>
      </c>
      <c r="C1602" s="11">
        <v>597</v>
      </c>
      <c r="D1602" s="11">
        <v>657473.9926</v>
      </c>
      <c r="E1602" s="11">
        <v>3256334.2510000002</v>
      </c>
      <c r="F1602" s="11">
        <v>653928.71279999998</v>
      </c>
      <c r="G1602" s="11">
        <v>3254843.0419999999</v>
      </c>
      <c r="H1602" s="11">
        <v>1</v>
      </c>
      <c r="I1602" s="11">
        <v>-1.6</v>
      </c>
      <c r="J1602" s="11">
        <v>0</v>
      </c>
      <c r="K1602" s="11">
        <v>3846.13</v>
      </c>
      <c r="L1602" s="11">
        <v>3500</v>
      </c>
      <c r="M1602" s="11">
        <v>0.02</v>
      </c>
      <c r="N1602" s="11">
        <v>0</v>
      </c>
      <c r="O1602" s="11">
        <v>0</v>
      </c>
      <c r="P1602" s="11">
        <v>0</v>
      </c>
      <c r="Q1602" s="11">
        <v>50</v>
      </c>
      <c r="R1602" s="11">
        <v>0</v>
      </c>
      <c r="S1602" s="11">
        <v>0.18</v>
      </c>
      <c r="T1602" s="11">
        <v>1</v>
      </c>
      <c r="U1602" s="11" t="s">
        <v>676</v>
      </c>
      <c r="V1602" s="11" t="s">
        <v>79</v>
      </c>
      <c r="W1602" s="11" t="s">
        <v>79</v>
      </c>
      <c r="X1602" s="11" t="s">
        <v>79</v>
      </c>
    </row>
    <row r="1603" spans="1:24" x14ac:dyDescent="0.25">
      <c r="A1603" s="11">
        <v>1602</v>
      </c>
      <c r="B1603" s="11">
        <v>743</v>
      </c>
      <c r="C1603" s="11">
        <v>732</v>
      </c>
      <c r="D1603" s="11">
        <v>657473.9926</v>
      </c>
      <c r="E1603" s="11">
        <v>3256334.2510000002</v>
      </c>
      <c r="F1603" s="11">
        <v>659508.12309999997</v>
      </c>
      <c r="G1603" s="11">
        <v>3253695.8790000002</v>
      </c>
      <c r="H1603" s="11">
        <v>1</v>
      </c>
      <c r="I1603" s="11">
        <v>-0.4</v>
      </c>
      <c r="J1603" s="11">
        <v>0</v>
      </c>
      <c r="K1603" s="11">
        <v>3331.47</v>
      </c>
      <c r="L1603" s="11">
        <v>3293</v>
      </c>
      <c r="M1603" s="11">
        <v>0.02</v>
      </c>
      <c r="N1603" s="11">
        <v>0</v>
      </c>
      <c r="O1603" s="11">
        <v>0</v>
      </c>
      <c r="P1603" s="11">
        <v>0</v>
      </c>
      <c r="Q1603" s="11">
        <v>50</v>
      </c>
      <c r="R1603" s="11">
        <v>0</v>
      </c>
      <c r="S1603" s="11">
        <v>0.18</v>
      </c>
      <c r="T1603" s="11">
        <v>1</v>
      </c>
      <c r="U1603" s="11" t="s">
        <v>676</v>
      </c>
      <c r="V1603" s="11" t="s">
        <v>79</v>
      </c>
      <c r="W1603" s="11" t="s">
        <v>79</v>
      </c>
      <c r="X1603" s="11" t="s">
        <v>79</v>
      </c>
    </row>
    <row r="1604" spans="1:24" x14ac:dyDescent="0.25">
      <c r="A1604" s="11">
        <v>1603</v>
      </c>
      <c r="B1604" s="11">
        <v>608</v>
      </c>
      <c r="C1604" s="11">
        <v>743</v>
      </c>
      <c r="D1604" s="11">
        <v>659789.05989999999</v>
      </c>
      <c r="E1604" s="11">
        <v>3257018.9619999998</v>
      </c>
      <c r="F1604" s="11">
        <v>657841.72270000004</v>
      </c>
      <c r="G1604" s="11">
        <v>3255907.7089999998</v>
      </c>
      <c r="H1604" s="11">
        <v>1</v>
      </c>
      <c r="I1604" s="11">
        <v>-1.1000000000000001</v>
      </c>
      <c r="J1604" s="11">
        <v>0</v>
      </c>
      <c r="K1604" s="11">
        <v>2242.1</v>
      </c>
      <c r="L1604" s="11">
        <v>730</v>
      </c>
      <c r="M1604" s="11">
        <v>0.02</v>
      </c>
      <c r="N1604" s="11">
        <v>0</v>
      </c>
      <c r="O1604" s="11">
        <v>0</v>
      </c>
      <c r="P1604" s="11">
        <v>0</v>
      </c>
      <c r="Q1604" s="11">
        <v>50</v>
      </c>
      <c r="R1604" s="11">
        <v>0</v>
      </c>
      <c r="S1604" s="11">
        <v>0.18</v>
      </c>
      <c r="T1604" s="11">
        <v>1</v>
      </c>
      <c r="U1604" s="11" t="s">
        <v>676</v>
      </c>
      <c r="V1604" s="11" t="s">
        <v>79</v>
      </c>
      <c r="W1604" s="11" t="s">
        <v>79</v>
      </c>
      <c r="X1604" s="11" t="s">
        <v>79</v>
      </c>
    </row>
    <row r="1605" spans="1:24" x14ac:dyDescent="0.25">
      <c r="A1605" s="11">
        <v>1604</v>
      </c>
      <c r="B1605" s="11">
        <v>512</v>
      </c>
      <c r="C1605" s="11">
        <v>701</v>
      </c>
      <c r="D1605" s="11">
        <v>739838.14729999995</v>
      </c>
      <c r="E1605" s="11">
        <v>3255476.8629999999</v>
      </c>
      <c r="F1605" s="11">
        <v>736344.97840000002</v>
      </c>
      <c r="G1605" s="11">
        <v>3252750.5759999999</v>
      </c>
      <c r="H1605" s="11">
        <v>11</v>
      </c>
      <c r="I1605" s="11">
        <v>-1</v>
      </c>
      <c r="J1605" s="11">
        <v>0.442</v>
      </c>
      <c r="K1605" s="11">
        <v>4431.13</v>
      </c>
      <c r="L1605" s="11">
        <v>1500</v>
      </c>
      <c r="M1605" s="11">
        <v>2.5000000000000001E-2</v>
      </c>
      <c r="N1605" s="11">
        <v>0</v>
      </c>
      <c r="O1605" s="11">
        <v>0</v>
      </c>
      <c r="P1605" s="11">
        <v>0</v>
      </c>
      <c r="Q1605" s="11">
        <v>10</v>
      </c>
      <c r="R1605" s="11">
        <v>0</v>
      </c>
      <c r="S1605" s="11">
        <v>0.18</v>
      </c>
      <c r="T1605" s="11">
        <v>0.5</v>
      </c>
      <c r="U1605" s="11" t="s">
        <v>676</v>
      </c>
      <c r="V1605" s="11" t="s">
        <v>79</v>
      </c>
      <c r="W1605" s="11" t="s">
        <v>79</v>
      </c>
      <c r="X1605" s="11" t="s">
        <v>79</v>
      </c>
    </row>
    <row r="1606" spans="1:24" x14ac:dyDescent="0.25">
      <c r="A1606" s="11">
        <v>1605</v>
      </c>
      <c r="B1606" s="11">
        <v>512</v>
      </c>
      <c r="C1606" s="11">
        <v>710</v>
      </c>
      <c r="D1606" s="11">
        <v>741333.97889999999</v>
      </c>
      <c r="E1606" s="11">
        <v>3252964.1469999999</v>
      </c>
      <c r="F1606" s="11">
        <v>742742.15780000004</v>
      </c>
      <c r="G1606" s="11">
        <v>3249946.6209999998</v>
      </c>
      <c r="H1606" s="11">
        <v>11</v>
      </c>
      <c r="I1606" s="11">
        <v>-1.2</v>
      </c>
      <c r="J1606" s="11">
        <v>0.442</v>
      </c>
      <c r="K1606" s="11">
        <v>3329.93</v>
      </c>
      <c r="L1606" s="11">
        <v>700</v>
      </c>
      <c r="M1606" s="11">
        <v>2.5000000000000001E-2</v>
      </c>
      <c r="N1606" s="11">
        <v>0</v>
      </c>
      <c r="O1606" s="11">
        <v>0</v>
      </c>
      <c r="P1606" s="11">
        <v>0</v>
      </c>
      <c r="Q1606" s="11">
        <v>10</v>
      </c>
      <c r="R1606" s="11">
        <v>0</v>
      </c>
      <c r="S1606" s="11">
        <v>0.18</v>
      </c>
      <c r="T1606" s="11">
        <v>0.56000000000000005</v>
      </c>
      <c r="U1606" s="11" t="s">
        <v>676</v>
      </c>
      <c r="V1606" s="11" t="s">
        <v>79</v>
      </c>
      <c r="W1606" s="11" t="s">
        <v>79</v>
      </c>
      <c r="X1606" s="11" t="s">
        <v>79</v>
      </c>
    </row>
    <row r="1607" spans="1:24" x14ac:dyDescent="0.25">
      <c r="A1607" s="11">
        <v>1606</v>
      </c>
      <c r="B1607" s="11">
        <v>681</v>
      </c>
      <c r="C1607" s="11">
        <v>618</v>
      </c>
      <c r="D1607" s="11">
        <v>644371.84589999996</v>
      </c>
      <c r="E1607" s="11">
        <v>3256294.9210000001</v>
      </c>
      <c r="F1607" s="11">
        <v>651148.4817</v>
      </c>
      <c r="G1607" s="11">
        <v>3251840.4309999999</v>
      </c>
      <c r="H1607" s="11">
        <v>1</v>
      </c>
      <c r="I1607" s="11">
        <v>-1.5</v>
      </c>
      <c r="J1607" s="11">
        <v>0</v>
      </c>
      <c r="K1607" s="11">
        <v>8109.58</v>
      </c>
      <c r="L1607" s="11">
        <v>5140</v>
      </c>
      <c r="M1607" s="11">
        <v>0.02</v>
      </c>
      <c r="N1607" s="11">
        <v>0</v>
      </c>
      <c r="O1607" s="11">
        <v>0</v>
      </c>
      <c r="P1607" s="11">
        <v>0</v>
      </c>
      <c r="Q1607" s="11">
        <v>50</v>
      </c>
      <c r="R1607" s="11">
        <v>0</v>
      </c>
      <c r="S1607" s="11">
        <v>0.18</v>
      </c>
      <c r="T1607" s="11">
        <v>1</v>
      </c>
      <c r="U1607" s="11" t="s">
        <v>676</v>
      </c>
      <c r="V1607" s="11" t="s">
        <v>79</v>
      </c>
      <c r="W1607" s="11" t="s">
        <v>79</v>
      </c>
      <c r="X1607" s="11" t="s">
        <v>79</v>
      </c>
    </row>
    <row r="1608" spans="1:24" x14ac:dyDescent="0.25">
      <c r="A1608" s="11">
        <v>1607</v>
      </c>
      <c r="B1608" s="11">
        <v>807</v>
      </c>
      <c r="C1608" s="11">
        <v>619</v>
      </c>
      <c r="D1608" s="11">
        <v>678890.8983</v>
      </c>
      <c r="E1608" s="11">
        <v>3257979.8450000002</v>
      </c>
      <c r="F1608" s="11">
        <v>673358.38560000004</v>
      </c>
      <c r="G1608" s="11">
        <v>3255760.2680000002</v>
      </c>
      <c r="H1608" s="11">
        <v>1</v>
      </c>
      <c r="I1608" s="11">
        <v>-3</v>
      </c>
      <c r="J1608" s="11">
        <v>0.42</v>
      </c>
      <c r="K1608" s="11">
        <v>7708</v>
      </c>
      <c r="L1608" s="11">
        <v>90</v>
      </c>
      <c r="M1608" s="11">
        <v>0.02</v>
      </c>
      <c r="N1608" s="11">
        <v>0</v>
      </c>
      <c r="O1608" s="11">
        <v>0</v>
      </c>
      <c r="P1608" s="11">
        <v>0</v>
      </c>
      <c r="Q1608" s="11">
        <v>50</v>
      </c>
      <c r="R1608" s="11">
        <v>0</v>
      </c>
      <c r="S1608" s="11">
        <v>0.18</v>
      </c>
      <c r="T1608" s="11">
        <v>1</v>
      </c>
      <c r="U1608" s="11" t="s">
        <v>676</v>
      </c>
      <c r="V1608" s="11" t="s">
        <v>79</v>
      </c>
      <c r="W1608" s="11" t="s">
        <v>79</v>
      </c>
      <c r="X1608" s="11" t="s">
        <v>79</v>
      </c>
    </row>
    <row r="1609" spans="1:24" x14ac:dyDescent="0.25">
      <c r="A1609" s="11">
        <v>1608</v>
      </c>
      <c r="B1609" s="11">
        <v>807</v>
      </c>
      <c r="C1609" s="11">
        <v>673</v>
      </c>
      <c r="D1609" s="11">
        <v>675348.05619999999</v>
      </c>
      <c r="E1609" s="11">
        <v>3255565.7990000001</v>
      </c>
      <c r="F1609" s="11">
        <v>676041.26599999995</v>
      </c>
      <c r="G1609" s="11">
        <v>3255391.1740000001</v>
      </c>
      <c r="H1609" s="11">
        <v>1</v>
      </c>
      <c r="I1609" s="11">
        <v>-1</v>
      </c>
      <c r="J1609" s="11">
        <v>0.42</v>
      </c>
      <c r="K1609" s="11">
        <v>776.93</v>
      </c>
      <c r="L1609" s="11">
        <v>40</v>
      </c>
      <c r="M1609" s="11">
        <v>0.02</v>
      </c>
      <c r="N1609" s="11">
        <v>0</v>
      </c>
      <c r="O1609" s="11">
        <v>0</v>
      </c>
      <c r="P1609" s="11">
        <v>0</v>
      </c>
      <c r="Q1609" s="11">
        <v>50</v>
      </c>
      <c r="R1609" s="11">
        <v>0</v>
      </c>
      <c r="S1609" s="11">
        <v>0.18</v>
      </c>
      <c r="T1609" s="11">
        <v>1</v>
      </c>
      <c r="U1609" s="11" t="s">
        <v>676</v>
      </c>
      <c r="V1609" s="11" t="s">
        <v>79</v>
      </c>
      <c r="W1609" s="11" t="s">
        <v>79</v>
      </c>
      <c r="X1609" s="11" t="s">
        <v>79</v>
      </c>
    </row>
    <row r="1610" spans="1:24" x14ac:dyDescent="0.25">
      <c r="A1610" s="11">
        <v>1609</v>
      </c>
      <c r="B1610" s="11">
        <v>807</v>
      </c>
      <c r="C1610" s="11">
        <v>673</v>
      </c>
      <c r="D1610" s="11">
        <v>677750.47770000005</v>
      </c>
      <c r="E1610" s="11">
        <v>3257603.0950000002</v>
      </c>
      <c r="F1610" s="11">
        <v>678583.91689999995</v>
      </c>
      <c r="G1610" s="11">
        <v>3256793.4679999999</v>
      </c>
      <c r="H1610" s="11">
        <v>11</v>
      </c>
      <c r="I1610" s="11">
        <v>-0.6</v>
      </c>
      <c r="J1610" s="11">
        <v>0.42</v>
      </c>
      <c r="K1610" s="11">
        <v>1648</v>
      </c>
      <c r="L1610" s="11">
        <v>15</v>
      </c>
      <c r="M1610" s="11">
        <v>2.5000000000000001E-2</v>
      </c>
      <c r="N1610" s="11">
        <v>0</v>
      </c>
      <c r="O1610" s="11">
        <v>0</v>
      </c>
      <c r="P1610" s="11">
        <v>0</v>
      </c>
      <c r="Q1610" s="11">
        <v>50</v>
      </c>
      <c r="R1610" s="11">
        <v>0</v>
      </c>
      <c r="S1610" s="11">
        <v>0.18</v>
      </c>
      <c r="T1610" s="11">
        <v>1</v>
      </c>
      <c r="U1610" s="11" t="s">
        <v>676</v>
      </c>
      <c r="V1610" s="11" t="s">
        <v>79</v>
      </c>
      <c r="W1610" s="11" t="s">
        <v>79</v>
      </c>
      <c r="X1610" s="11" t="s">
        <v>79</v>
      </c>
    </row>
    <row r="1611" spans="1:24" x14ac:dyDescent="0.25">
      <c r="A1611" s="11">
        <v>1610</v>
      </c>
      <c r="B1611" s="11">
        <v>653</v>
      </c>
      <c r="C1611" s="11">
        <v>652</v>
      </c>
      <c r="D1611" s="11">
        <v>700976.74569999997</v>
      </c>
      <c r="E1611" s="11">
        <v>3255764.2390000001</v>
      </c>
      <c r="F1611" s="11">
        <v>701340.28399999999</v>
      </c>
      <c r="G1611" s="11">
        <v>3255131.355</v>
      </c>
      <c r="H1611" s="11">
        <v>1</v>
      </c>
      <c r="I1611" s="11">
        <v>-0.6</v>
      </c>
      <c r="J1611" s="11">
        <v>0.46</v>
      </c>
      <c r="K1611" s="11">
        <v>772.9</v>
      </c>
      <c r="L1611" s="11">
        <v>6</v>
      </c>
      <c r="M1611" s="11">
        <v>2.5000000000000001E-2</v>
      </c>
      <c r="N1611" s="11">
        <v>0</v>
      </c>
      <c r="O1611" s="11">
        <v>0</v>
      </c>
      <c r="P1611" s="11">
        <v>0</v>
      </c>
      <c r="Q1611" s="11">
        <v>10</v>
      </c>
      <c r="R1611" s="11">
        <v>0</v>
      </c>
      <c r="S1611" s="11">
        <v>0.18</v>
      </c>
      <c r="T1611" s="11">
        <v>1</v>
      </c>
      <c r="U1611" s="11" t="s">
        <v>676</v>
      </c>
      <c r="V1611" s="11" t="s">
        <v>79</v>
      </c>
      <c r="W1611" s="11" t="s">
        <v>79</v>
      </c>
      <c r="X1611" s="11" t="s">
        <v>79</v>
      </c>
    </row>
    <row r="1612" spans="1:24" x14ac:dyDescent="0.25">
      <c r="A1612" s="11">
        <v>1611</v>
      </c>
      <c r="B1612" s="11">
        <v>653</v>
      </c>
      <c r="C1612" s="11">
        <v>652</v>
      </c>
      <c r="D1612" s="11">
        <v>700252.53559999994</v>
      </c>
      <c r="E1612" s="11">
        <v>3254965.2910000002</v>
      </c>
      <c r="F1612" s="11">
        <v>699622.826</v>
      </c>
      <c r="G1612" s="11">
        <v>3254309.1230000001</v>
      </c>
      <c r="H1612" s="11">
        <v>1</v>
      </c>
      <c r="I1612" s="11">
        <v>-0.6</v>
      </c>
      <c r="J1612" s="11">
        <v>0.46</v>
      </c>
      <c r="K1612" s="11">
        <v>946.45</v>
      </c>
      <c r="L1612" s="11">
        <v>15</v>
      </c>
      <c r="M1612" s="11">
        <v>2.5000000000000001E-2</v>
      </c>
      <c r="N1612" s="11">
        <v>0</v>
      </c>
      <c r="O1612" s="11">
        <v>0</v>
      </c>
      <c r="P1612" s="11">
        <v>0</v>
      </c>
      <c r="Q1612" s="11">
        <v>10</v>
      </c>
      <c r="R1612" s="11">
        <v>0</v>
      </c>
      <c r="S1612" s="11">
        <v>0.18</v>
      </c>
      <c r="T1612" s="11">
        <v>1</v>
      </c>
      <c r="U1612" s="11" t="s">
        <v>676</v>
      </c>
      <c r="V1612" s="11" t="s">
        <v>79</v>
      </c>
      <c r="W1612" s="11" t="s">
        <v>79</v>
      </c>
      <c r="X1612" s="11" t="s">
        <v>79</v>
      </c>
    </row>
    <row r="1613" spans="1:24" x14ac:dyDescent="0.25">
      <c r="A1613" s="11">
        <v>1612</v>
      </c>
      <c r="B1613" s="11">
        <v>927</v>
      </c>
      <c r="C1613" s="11">
        <v>538</v>
      </c>
      <c r="D1613" s="11">
        <v>757490.94640000002</v>
      </c>
      <c r="E1613" s="11">
        <v>3254375.0449999999</v>
      </c>
      <c r="F1613" s="11">
        <v>755567.42169999995</v>
      </c>
      <c r="G1613" s="11">
        <v>3254703.1290000002</v>
      </c>
      <c r="H1613" s="11">
        <v>11</v>
      </c>
      <c r="I1613" s="11">
        <v>-0.6</v>
      </c>
      <c r="J1613" s="11">
        <v>0.373</v>
      </c>
      <c r="K1613" s="11">
        <v>1951.3</v>
      </c>
      <c r="L1613" s="11">
        <v>650</v>
      </c>
      <c r="M1613" s="11">
        <v>2.5000000000000001E-2</v>
      </c>
      <c r="N1613" s="11">
        <v>0</v>
      </c>
      <c r="O1613" s="11">
        <v>0</v>
      </c>
      <c r="P1613" s="11">
        <v>0</v>
      </c>
      <c r="Q1613" s="11">
        <v>10</v>
      </c>
      <c r="R1613" s="11">
        <v>0</v>
      </c>
      <c r="S1613" s="11">
        <v>0.18</v>
      </c>
      <c r="T1613" s="11">
        <v>1</v>
      </c>
      <c r="U1613" s="11" t="s">
        <v>676</v>
      </c>
      <c r="V1613" s="11" t="s">
        <v>79</v>
      </c>
      <c r="W1613" s="11" t="s">
        <v>79</v>
      </c>
      <c r="X1613" s="11" t="s">
        <v>79</v>
      </c>
    </row>
    <row r="1614" spans="1:24" x14ac:dyDescent="0.25">
      <c r="A1614" s="11">
        <v>1613</v>
      </c>
      <c r="B1614" s="11">
        <v>927</v>
      </c>
      <c r="C1614" s="11">
        <v>510</v>
      </c>
      <c r="D1614" s="11">
        <v>755296.51419999998</v>
      </c>
      <c r="E1614" s="11">
        <v>3257747.1979999999</v>
      </c>
      <c r="F1614" s="11">
        <v>759389.20330000005</v>
      </c>
      <c r="G1614" s="11">
        <v>3252538.304</v>
      </c>
      <c r="H1614" s="11">
        <v>1</v>
      </c>
      <c r="I1614" s="11">
        <v>-2</v>
      </c>
      <c r="J1614" s="11">
        <v>0.373</v>
      </c>
      <c r="K1614" s="11">
        <v>7172</v>
      </c>
      <c r="L1614" s="11">
        <v>90</v>
      </c>
      <c r="M1614" s="11">
        <v>0.02</v>
      </c>
      <c r="N1614" s="11">
        <v>0</v>
      </c>
      <c r="O1614" s="11">
        <v>0</v>
      </c>
      <c r="P1614" s="11">
        <v>0</v>
      </c>
      <c r="Q1614" s="11">
        <v>10</v>
      </c>
      <c r="R1614" s="11">
        <v>0</v>
      </c>
      <c r="S1614" s="11">
        <v>0.18</v>
      </c>
      <c r="T1614" s="11">
        <v>1</v>
      </c>
      <c r="U1614" s="11" t="s">
        <v>676</v>
      </c>
      <c r="V1614" s="11" t="s">
        <v>79</v>
      </c>
      <c r="W1614" s="11" t="s">
        <v>79</v>
      </c>
      <c r="X1614" s="11" t="s">
        <v>79</v>
      </c>
    </row>
    <row r="1615" spans="1:24" x14ac:dyDescent="0.25">
      <c r="A1615" s="11">
        <v>1614</v>
      </c>
      <c r="B1615" s="11">
        <v>508</v>
      </c>
      <c r="C1615" s="11">
        <v>927</v>
      </c>
      <c r="D1615" s="11">
        <v>758492.76009999996</v>
      </c>
      <c r="E1615" s="11">
        <v>3254392.32</v>
      </c>
      <c r="F1615" s="11">
        <v>757966.56900000002</v>
      </c>
      <c r="G1615" s="11">
        <v>3253736.1519999998</v>
      </c>
      <c r="H1615" s="11">
        <v>11</v>
      </c>
      <c r="I1615" s="11">
        <v>-2</v>
      </c>
      <c r="J1615" s="11">
        <v>0.37</v>
      </c>
      <c r="K1615" s="11">
        <v>841.09</v>
      </c>
      <c r="L1615" s="11">
        <v>250</v>
      </c>
      <c r="M1615" s="11">
        <v>2.5000000000000001E-2</v>
      </c>
      <c r="N1615" s="11">
        <v>0</v>
      </c>
      <c r="O1615" s="11">
        <v>0</v>
      </c>
      <c r="P1615" s="11">
        <v>0</v>
      </c>
      <c r="Q1615" s="11">
        <v>10</v>
      </c>
      <c r="R1615" s="11">
        <v>0</v>
      </c>
      <c r="S1615" s="11">
        <v>0.18</v>
      </c>
      <c r="T1615" s="11">
        <v>1</v>
      </c>
      <c r="U1615" s="11" t="s">
        <v>676</v>
      </c>
      <c r="V1615" s="11" t="s">
        <v>79</v>
      </c>
      <c r="W1615" s="11" t="s">
        <v>79</v>
      </c>
      <c r="X1615" s="11" t="s">
        <v>79</v>
      </c>
    </row>
    <row r="1616" spans="1:24" x14ac:dyDescent="0.25">
      <c r="A1616" s="11">
        <v>1615</v>
      </c>
      <c r="B1616" s="11">
        <v>876</v>
      </c>
      <c r="C1616" s="11">
        <v>732</v>
      </c>
      <c r="D1616" s="11">
        <v>661346.40700000001</v>
      </c>
      <c r="E1616" s="11">
        <v>3256040.9739999999</v>
      </c>
      <c r="F1616" s="11">
        <v>659549.67000000004</v>
      </c>
      <c r="G1616" s="11">
        <v>3253827.0720000002</v>
      </c>
      <c r="H1616" s="11">
        <v>12</v>
      </c>
      <c r="I1616" s="11">
        <v>-6</v>
      </c>
      <c r="J1616" s="11">
        <v>0</v>
      </c>
      <c r="K1616" s="11">
        <v>2851.25</v>
      </c>
      <c r="L1616" s="11">
        <v>120</v>
      </c>
      <c r="M1616" s="11">
        <v>1.7999999999999999E-2</v>
      </c>
      <c r="N1616" s="11">
        <v>0</v>
      </c>
      <c r="O1616" s="11">
        <v>0</v>
      </c>
      <c r="P1616" s="11">
        <v>0</v>
      </c>
      <c r="Q1616" s="11">
        <v>50</v>
      </c>
      <c r="R1616" s="11">
        <v>0</v>
      </c>
      <c r="S1616" s="11">
        <v>0.18</v>
      </c>
      <c r="T1616" s="11">
        <v>1</v>
      </c>
      <c r="U1616" s="11" t="s">
        <v>676</v>
      </c>
      <c r="V1616" s="11" t="s">
        <v>79</v>
      </c>
      <c r="W1616" s="11" t="s">
        <v>79</v>
      </c>
      <c r="X1616" s="11" t="s">
        <v>79</v>
      </c>
    </row>
    <row r="1617" spans="1:24" x14ac:dyDescent="0.25">
      <c r="A1617" s="11">
        <v>1616</v>
      </c>
      <c r="B1617" s="11">
        <v>876</v>
      </c>
      <c r="C1617" s="11">
        <v>732</v>
      </c>
      <c r="D1617" s="11">
        <v>661558.09050000005</v>
      </c>
      <c r="E1617" s="11">
        <v>3255751.423</v>
      </c>
      <c r="F1617" s="11">
        <v>659549.67000000004</v>
      </c>
      <c r="G1617" s="11">
        <v>3253827.0720000002</v>
      </c>
      <c r="H1617" s="11">
        <v>1</v>
      </c>
      <c r="I1617" s="11">
        <v>-1.6</v>
      </c>
      <c r="J1617" s="11">
        <v>0</v>
      </c>
      <c r="K1617" s="11">
        <v>2781.52</v>
      </c>
      <c r="L1617" s="11">
        <v>3200</v>
      </c>
      <c r="M1617" s="11">
        <v>0.02</v>
      </c>
      <c r="N1617" s="11">
        <v>0</v>
      </c>
      <c r="O1617" s="11">
        <v>0</v>
      </c>
      <c r="P1617" s="11">
        <v>0</v>
      </c>
      <c r="Q1617" s="11">
        <v>50</v>
      </c>
      <c r="R1617" s="11">
        <v>0</v>
      </c>
      <c r="S1617" s="11">
        <v>0.18</v>
      </c>
      <c r="T1617" s="11">
        <v>1</v>
      </c>
      <c r="U1617" s="11" t="s">
        <v>676</v>
      </c>
      <c r="V1617" s="11" t="s">
        <v>79</v>
      </c>
      <c r="W1617" s="11" t="s">
        <v>79</v>
      </c>
      <c r="X1617" s="11" t="s">
        <v>79</v>
      </c>
    </row>
    <row r="1618" spans="1:24" x14ac:dyDescent="0.25">
      <c r="A1618" s="11">
        <v>1617</v>
      </c>
      <c r="B1618" s="11">
        <v>775</v>
      </c>
      <c r="C1618" s="11">
        <v>818</v>
      </c>
      <c r="D1618" s="11">
        <v>690066.15529999998</v>
      </c>
      <c r="E1618" s="11">
        <v>3254625.3369999998</v>
      </c>
      <c r="F1618" s="11">
        <v>688312.89040000003</v>
      </c>
      <c r="G1618" s="11">
        <v>3252912.0240000002</v>
      </c>
      <c r="H1618" s="11">
        <v>1</v>
      </c>
      <c r="I1618" s="11">
        <v>-1</v>
      </c>
      <c r="J1618" s="11">
        <v>0.30199999999999999</v>
      </c>
      <c r="K1618" s="11">
        <v>3410.03</v>
      </c>
      <c r="L1618" s="11">
        <v>15</v>
      </c>
      <c r="M1618" s="11">
        <v>0.02</v>
      </c>
      <c r="N1618" s="11">
        <v>0</v>
      </c>
      <c r="O1618" s="11">
        <v>0</v>
      </c>
      <c r="P1618" s="11">
        <v>0</v>
      </c>
      <c r="Q1618" s="11">
        <v>50</v>
      </c>
      <c r="R1618" s="11">
        <v>0</v>
      </c>
      <c r="S1618" s="11">
        <v>0.18</v>
      </c>
      <c r="T1618" s="11">
        <v>1</v>
      </c>
      <c r="U1618" s="11" t="s">
        <v>676</v>
      </c>
      <c r="V1618" s="11" t="s">
        <v>79</v>
      </c>
      <c r="W1618" s="11" t="s">
        <v>79</v>
      </c>
      <c r="X1618" s="11" t="s">
        <v>79</v>
      </c>
    </row>
    <row r="1619" spans="1:24" x14ac:dyDescent="0.25">
      <c r="A1619" s="11">
        <v>1618</v>
      </c>
      <c r="B1619" s="11">
        <v>775</v>
      </c>
      <c r="C1619" s="11">
        <v>662</v>
      </c>
      <c r="D1619" s="11">
        <v>693034.13580000005</v>
      </c>
      <c r="E1619" s="11">
        <v>3252525.875</v>
      </c>
      <c r="F1619" s="11">
        <v>692748.38529999997</v>
      </c>
      <c r="G1619" s="11">
        <v>3252054.9160000002</v>
      </c>
      <c r="H1619" s="11">
        <v>1</v>
      </c>
      <c r="I1619" s="11">
        <v>-0.6</v>
      </c>
      <c r="J1619" s="11">
        <v>0.30199999999999999</v>
      </c>
      <c r="K1619" s="11">
        <v>566.71</v>
      </c>
      <c r="L1619" s="11">
        <v>10</v>
      </c>
      <c r="M1619" s="11">
        <v>2.5000000000000001E-2</v>
      </c>
      <c r="N1619" s="11">
        <v>0</v>
      </c>
      <c r="O1619" s="11">
        <v>0</v>
      </c>
      <c r="P1619" s="11">
        <v>0</v>
      </c>
      <c r="Q1619" s="11">
        <v>50</v>
      </c>
      <c r="R1619" s="11">
        <v>0</v>
      </c>
      <c r="S1619" s="11">
        <v>0.18</v>
      </c>
      <c r="T1619" s="11">
        <v>1</v>
      </c>
      <c r="U1619" s="11" t="s">
        <v>676</v>
      </c>
      <c r="V1619" s="11" t="s">
        <v>79</v>
      </c>
      <c r="W1619" s="11" t="s">
        <v>79</v>
      </c>
      <c r="X1619" s="11" t="s">
        <v>79</v>
      </c>
    </row>
    <row r="1620" spans="1:24" x14ac:dyDescent="0.25">
      <c r="A1620" s="11">
        <v>1619</v>
      </c>
      <c r="B1620" s="11">
        <v>775</v>
      </c>
      <c r="C1620" s="11">
        <v>650</v>
      </c>
      <c r="D1620" s="11">
        <v>693265.71239999996</v>
      </c>
      <c r="E1620" s="11">
        <v>3255873.3650000002</v>
      </c>
      <c r="F1620" s="11">
        <v>693532.18660000002</v>
      </c>
      <c r="G1620" s="11">
        <v>3251961.3080000002</v>
      </c>
      <c r="H1620" s="11">
        <v>1</v>
      </c>
      <c r="I1620" s="11">
        <v>-1</v>
      </c>
      <c r="J1620" s="11">
        <v>0.30199999999999999</v>
      </c>
      <c r="K1620" s="11">
        <v>4851.2299999999996</v>
      </c>
      <c r="L1620" s="11">
        <v>50</v>
      </c>
      <c r="M1620" s="11">
        <v>0.02</v>
      </c>
      <c r="N1620" s="11">
        <v>0</v>
      </c>
      <c r="O1620" s="11">
        <v>0</v>
      </c>
      <c r="P1620" s="11">
        <v>0</v>
      </c>
      <c r="Q1620" s="11">
        <v>50</v>
      </c>
      <c r="R1620" s="11">
        <v>0</v>
      </c>
      <c r="S1620" s="11">
        <v>0.18</v>
      </c>
      <c r="T1620" s="11">
        <v>1</v>
      </c>
      <c r="U1620" s="11" t="s">
        <v>676</v>
      </c>
      <c r="V1620" s="11" t="s">
        <v>79</v>
      </c>
      <c r="W1620" s="11" t="s">
        <v>79</v>
      </c>
      <c r="X1620" s="11" t="s">
        <v>79</v>
      </c>
    </row>
    <row r="1621" spans="1:24" x14ac:dyDescent="0.25">
      <c r="A1621" s="11">
        <v>1620</v>
      </c>
      <c r="B1621" s="11">
        <v>538</v>
      </c>
      <c r="C1621" s="11">
        <v>509</v>
      </c>
      <c r="D1621" s="11">
        <v>750393.88820000004</v>
      </c>
      <c r="E1621" s="11">
        <v>3255203.861</v>
      </c>
      <c r="F1621" s="11">
        <v>749276.28599999996</v>
      </c>
      <c r="G1621" s="11">
        <v>3254846.1430000002</v>
      </c>
      <c r="H1621" s="11">
        <v>11</v>
      </c>
      <c r="I1621" s="11">
        <v>-1</v>
      </c>
      <c r="J1621" s="11">
        <v>0.39</v>
      </c>
      <c r="K1621" s="11">
        <v>1369.57</v>
      </c>
      <c r="L1621" s="11">
        <v>30</v>
      </c>
      <c r="M1621" s="11">
        <v>0.02</v>
      </c>
      <c r="N1621" s="11">
        <v>0</v>
      </c>
      <c r="O1621" s="11">
        <v>0</v>
      </c>
      <c r="P1621" s="11">
        <v>0</v>
      </c>
      <c r="Q1621" s="11">
        <v>10</v>
      </c>
      <c r="R1621" s="11">
        <v>0</v>
      </c>
      <c r="S1621" s="11">
        <v>0.18</v>
      </c>
      <c r="T1621" s="11">
        <v>1</v>
      </c>
      <c r="U1621" s="11" t="s">
        <v>676</v>
      </c>
      <c r="V1621" s="11" t="s">
        <v>79</v>
      </c>
      <c r="W1621" s="11" t="s">
        <v>79</v>
      </c>
      <c r="X1621" s="11" t="s">
        <v>79</v>
      </c>
    </row>
    <row r="1622" spans="1:24" x14ac:dyDescent="0.25">
      <c r="A1622" s="11">
        <v>1621</v>
      </c>
      <c r="B1622" s="11">
        <v>538</v>
      </c>
      <c r="C1622" s="11">
        <v>540</v>
      </c>
      <c r="D1622" s="11">
        <v>753733.3223</v>
      </c>
      <c r="E1622" s="11">
        <v>3252330.699</v>
      </c>
      <c r="F1622" s="11">
        <v>752361.71950000001</v>
      </c>
      <c r="G1622" s="11">
        <v>3251555.9980000001</v>
      </c>
      <c r="H1622" s="11">
        <v>11</v>
      </c>
      <c r="I1622" s="11">
        <v>-1.5</v>
      </c>
      <c r="J1622" s="11">
        <v>0.45</v>
      </c>
      <c r="K1622" s="11">
        <v>1869.85</v>
      </c>
      <c r="L1622" s="11">
        <v>100</v>
      </c>
      <c r="M1622" s="11">
        <v>0.02</v>
      </c>
      <c r="N1622" s="11">
        <v>0</v>
      </c>
      <c r="O1622" s="11">
        <v>0</v>
      </c>
      <c r="P1622" s="11">
        <v>0</v>
      </c>
      <c r="Q1622" s="11">
        <v>10</v>
      </c>
      <c r="R1622" s="11">
        <v>0</v>
      </c>
      <c r="S1622" s="11">
        <v>0.18</v>
      </c>
      <c r="T1622" s="11">
        <v>1</v>
      </c>
      <c r="U1622" s="11" t="s">
        <v>676</v>
      </c>
      <c r="V1622" s="11" t="s">
        <v>79</v>
      </c>
      <c r="W1622" s="11" t="s">
        <v>79</v>
      </c>
      <c r="X1622" s="11" t="s">
        <v>79</v>
      </c>
    </row>
    <row r="1623" spans="1:24" x14ac:dyDescent="0.25">
      <c r="A1623" s="11">
        <v>1622</v>
      </c>
      <c r="B1623" s="11">
        <v>538</v>
      </c>
      <c r="C1623" s="11">
        <v>750</v>
      </c>
      <c r="D1623" s="11">
        <v>755912.17310000001</v>
      </c>
      <c r="E1623" s="11">
        <v>3251652.0809999998</v>
      </c>
      <c r="F1623" s="11">
        <v>755543.07860000001</v>
      </c>
      <c r="G1623" s="11">
        <v>3249830.4210000001</v>
      </c>
      <c r="H1623" s="11">
        <v>11</v>
      </c>
      <c r="I1623" s="11">
        <v>-2</v>
      </c>
      <c r="J1623" s="11">
        <v>0.35599999999999998</v>
      </c>
      <c r="K1623" s="11">
        <v>1858.68</v>
      </c>
      <c r="L1623" s="11">
        <v>115</v>
      </c>
      <c r="M1623" s="11">
        <v>0.02</v>
      </c>
      <c r="N1623" s="11">
        <v>0</v>
      </c>
      <c r="O1623" s="11">
        <v>0</v>
      </c>
      <c r="P1623" s="11">
        <v>0</v>
      </c>
      <c r="Q1623" s="11">
        <v>10</v>
      </c>
      <c r="R1623" s="11">
        <v>0</v>
      </c>
      <c r="S1623" s="11">
        <v>0.18</v>
      </c>
      <c r="T1623" s="11">
        <v>1</v>
      </c>
      <c r="U1623" s="11" t="s">
        <v>676</v>
      </c>
      <c r="V1623" s="11" t="s">
        <v>79</v>
      </c>
      <c r="W1623" s="11" t="s">
        <v>79</v>
      </c>
      <c r="X1623" s="11" t="s">
        <v>79</v>
      </c>
    </row>
    <row r="1624" spans="1:24" x14ac:dyDescent="0.25">
      <c r="A1624" s="11">
        <v>1623</v>
      </c>
      <c r="B1624" s="11">
        <v>538</v>
      </c>
      <c r="C1624" s="11">
        <v>716</v>
      </c>
      <c r="D1624" s="11">
        <v>757121.66119999997</v>
      </c>
      <c r="E1624" s="11">
        <v>3252874.2459999998</v>
      </c>
      <c r="F1624" s="11">
        <v>758074.16310000001</v>
      </c>
      <c r="G1624" s="11">
        <v>3249265.3220000002</v>
      </c>
      <c r="H1624" s="11">
        <v>11</v>
      </c>
      <c r="I1624" s="11">
        <v>-2</v>
      </c>
      <c r="J1624" s="11">
        <v>0.35599999999999998</v>
      </c>
      <c r="K1624" s="11">
        <v>4084.71</v>
      </c>
      <c r="L1624" s="11">
        <v>220</v>
      </c>
      <c r="M1624" s="11">
        <v>2.5000000000000001E-2</v>
      </c>
      <c r="N1624" s="11">
        <v>0</v>
      </c>
      <c r="O1624" s="11">
        <v>0</v>
      </c>
      <c r="P1624" s="11">
        <v>0</v>
      </c>
      <c r="Q1624" s="11">
        <v>10</v>
      </c>
      <c r="R1624" s="11">
        <v>0</v>
      </c>
      <c r="S1624" s="11">
        <v>0.18</v>
      </c>
      <c r="T1624" s="11">
        <v>1</v>
      </c>
      <c r="U1624" s="11" t="s">
        <v>676</v>
      </c>
      <c r="V1624" s="11" t="s">
        <v>79</v>
      </c>
      <c r="W1624" s="11" t="s">
        <v>79</v>
      </c>
      <c r="X1624" s="11" t="s">
        <v>79</v>
      </c>
    </row>
    <row r="1625" spans="1:24" x14ac:dyDescent="0.25">
      <c r="A1625" s="11">
        <v>1624</v>
      </c>
      <c r="B1625" s="11">
        <v>538</v>
      </c>
      <c r="C1625" s="11">
        <v>510</v>
      </c>
      <c r="D1625" s="11">
        <v>757886.19609999994</v>
      </c>
      <c r="E1625" s="11">
        <v>3252728.6860000002</v>
      </c>
      <c r="F1625" s="11">
        <v>759194.29879999999</v>
      </c>
      <c r="G1625" s="11">
        <v>3252079.3969999999</v>
      </c>
      <c r="H1625" s="11">
        <v>1</v>
      </c>
      <c r="I1625" s="11">
        <v>-1</v>
      </c>
      <c r="J1625" s="11">
        <v>0.35599999999999998</v>
      </c>
      <c r="K1625" s="11">
        <v>1460.38</v>
      </c>
      <c r="L1625" s="11">
        <v>40</v>
      </c>
      <c r="M1625" s="11">
        <v>0.02</v>
      </c>
      <c r="N1625" s="11">
        <v>0</v>
      </c>
      <c r="O1625" s="11">
        <v>0</v>
      </c>
      <c r="P1625" s="11">
        <v>0</v>
      </c>
      <c r="Q1625" s="11">
        <v>10</v>
      </c>
      <c r="R1625" s="11">
        <v>0</v>
      </c>
      <c r="S1625" s="11">
        <v>0.18</v>
      </c>
      <c r="T1625" s="11">
        <v>1</v>
      </c>
      <c r="U1625" s="11" t="s">
        <v>676</v>
      </c>
      <c r="V1625" s="11" t="s">
        <v>79</v>
      </c>
      <c r="W1625" s="11" t="s">
        <v>79</v>
      </c>
      <c r="X1625" s="11" t="s">
        <v>79</v>
      </c>
    </row>
    <row r="1626" spans="1:24" x14ac:dyDescent="0.25">
      <c r="A1626" s="11">
        <v>1625</v>
      </c>
      <c r="B1626" s="11">
        <v>508</v>
      </c>
      <c r="C1626" s="11">
        <v>510</v>
      </c>
      <c r="D1626" s="11">
        <v>759937.90330000001</v>
      </c>
      <c r="E1626" s="11">
        <v>3254078.1209999998</v>
      </c>
      <c r="F1626" s="11">
        <v>761433.16870000004</v>
      </c>
      <c r="G1626" s="11">
        <v>3252374.9989999998</v>
      </c>
      <c r="H1626" s="11">
        <v>1</v>
      </c>
      <c r="I1626" s="11">
        <v>-1.2</v>
      </c>
      <c r="J1626" s="11">
        <v>1</v>
      </c>
      <c r="K1626" s="11">
        <v>2266.37</v>
      </c>
      <c r="L1626" s="11">
        <v>2970</v>
      </c>
      <c r="M1626" s="11">
        <v>2.5000000000000001E-2</v>
      </c>
      <c r="N1626" s="11">
        <v>0</v>
      </c>
      <c r="O1626" s="11">
        <v>0</v>
      </c>
      <c r="P1626" s="11">
        <v>0</v>
      </c>
      <c r="Q1626" s="11">
        <v>10</v>
      </c>
      <c r="R1626" s="11">
        <v>0</v>
      </c>
      <c r="S1626" s="11">
        <v>0.18</v>
      </c>
      <c r="T1626" s="11">
        <v>0.56000000000000005</v>
      </c>
      <c r="U1626" s="11" t="s">
        <v>676</v>
      </c>
      <c r="V1626" s="11" t="s">
        <v>79</v>
      </c>
      <c r="W1626" s="11" t="s">
        <v>79</v>
      </c>
      <c r="X1626" s="11" t="s">
        <v>79</v>
      </c>
    </row>
    <row r="1627" spans="1:24" x14ac:dyDescent="0.25">
      <c r="A1627" s="11">
        <v>1626</v>
      </c>
      <c r="B1627" s="11">
        <v>673</v>
      </c>
      <c r="C1627" s="11">
        <v>808</v>
      </c>
      <c r="D1627" s="11">
        <v>678067.21050000004</v>
      </c>
      <c r="E1627" s="11">
        <v>3255100.2969999998</v>
      </c>
      <c r="F1627" s="11">
        <v>677850.25170000002</v>
      </c>
      <c r="G1627" s="11">
        <v>3253404.8429999999</v>
      </c>
      <c r="H1627" s="11">
        <v>11</v>
      </c>
      <c r="I1627" s="11">
        <v>-0.6</v>
      </c>
      <c r="J1627" s="11">
        <v>0.41899999999999998</v>
      </c>
      <c r="K1627" s="11">
        <v>2535.6999999999998</v>
      </c>
      <c r="L1627" s="11">
        <v>85</v>
      </c>
      <c r="M1627" s="11">
        <v>2.5000000000000001E-2</v>
      </c>
      <c r="N1627" s="11">
        <v>0</v>
      </c>
      <c r="O1627" s="11">
        <v>0</v>
      </c>
      <c r="P1627" s="11">
        <v>0</v>
      </c>
      <c r="Q1627" s="11">
        <v>50</v>
      </c>
      <c r="R1627" s="11">
        <v>0</v>
      </c>
      <c r="S1627" s="11">
        <v>0.18</v>
      </c>
      <c r="T1627" s="11">
        <v>1</v>
      </c>
      <c r="U1627" s="11" t="s">
        <v>676</v>
      </c>
      <c r="V1627" s="11" t="s">
        <v>79</v>
      </c>
      <c r="W1627" s="11" t="s">
        <v>79</v>
      </c>
      <c r="X1627" s="11" t="s">
        <v>79</v>
      </c>
    </row>
    <row r="1628" spans="1:24" x14ac:dyDescent="0.25">
      <c r="A1628" s="11">
        <v>1627</v>
      </c>
      <c r="B1628" s="11">
        <v>509</v>
      </c>
      <c r="C1628" s="11">
        <v>710</v>
      </c>
      <c r="D1628" s="11">
        <v>744903.73829999997</v>
      </c>
      <c r="E1628" s="11">
        <v>3254085.534</v>
      </c>
      <c r="F1628" s="11">
        <v>744667.62479999999</v>
      </c>
      <c r="G1628" s="11">
        <v>3251717.0729999999</v>
      </c>
      <c r="H1628" s="11">
        <v>11</v>
      </c>
      <c r="I1628" s="11">
        <v>-1.2</v>
      </c>
      <c r="J1628" s="11">
        <v>0.38500000000000001</v>
      </c>
      <c r="K1628" s="11">
        <v>2420.27</v>
      </c>
      <c r="L1628" s="11">
        <v>200</v>
      </c>
      <c r="M1628" s="11">
        <v>2.5000000000000001E-2</v>
      </c>
      <c r="N1628" s="11">
        <v>0</v>
      </c>
      <c r="O1628" s="11">
        <v>0</v>
      </c>
      <c r="P1628" s="11">
        <v>0</v>
      </c>
      <c r="Q1628" s="11">
        <v>10</v>
      </c>
      <c r="R1628" s="11">
        <v>0</v>
      </c>
      <c r="S1628" s="11">
        <v>0.18</v>
      </c>
      <c r="T1628" s="11">
        <v>0.56000000000000005</v>
      </c>
      <c r="U1628" s="11" t="s">
        <v>676</v>
      </c>
      <c r="V1628" s="11" t="s">
        <v>79</v>
      </c>
      <c r="W1628" s="11" t="s">
        <v>79</v>
      </c>
      <c r="X1628" s="11" t="s">
        <v>79</v>
      </c>
    </row>
    <row r="1629" spans="1:24" x14ac:dyDescent="0.25">
      <c r="A1629" s="11">
        <v>1628</v>
      </c>
      <c r="B1629" s="11">
        <v>509</v>
      </c>
      <c r="C1629" s="11">
        <v>940</v>
      </c>
      <c r="D1629" s="11">
        <v>746306.16969999997</v>
      </c>
      <c r="E1629" s="11">
        <v>3253887.8459999999</v>
      </c>
      <c r="F1629" s="11">
        <v>746804.75410000002</v>
      </c>
      <c r="G1629" s="11">
        <v>3251134.47</v>
      </c>
      <c r="H1629" s="11">
        <v>11</v>
      </c>
      <c r="I1629" s="11">
        <v>-1.2</v>
      </c>
      <c r="J1629" s="11">
        <v>0.48</v>
      </c>
      <c r="K1629" s="11">
        <v>2990.96</v>
      </c>
      <c r="L1629" s="11">
        <v>400</v>
      </c>
      <c r="M1629" s="11">
        <v>2.5000000000000001E-2</v>
      </c>
      <c r="N1629" s="11">
        <v>0</v>
      </c>
      <c r="O1629" s="11">
        <v>0</v>
      </c>
      <c r="P1629" s="11">
        <v>0</v>
      </c>
      <c r="Q1629" s="11">
        <v>10</v>
      </c>
      <c r="R1629" s="11">
        <v>0</v>
      </c>
      <c r="S1629" s="11">
        <v>0.18</v>
      </c>
      <c r="T1629" s="11">
        <v>0.56000000000000005</v>
      </c>
      <c r="U1629" s="11" t="s">
        <v>676</v>
      </c>
      <c r="V1629" s="11" t="s">
        <v>79</v>
      </c>
      <c r="W1629" s="11" t="s">
        <v>79</v>
      </c>
      <c r="X1629" s="11" t="s">
        <v>79</v>
      </c>
    </row>
    <row r="1630" spans="1:24" x14ac:dyDescent="0.25">
      <c r="A1630" s="11">
        <v>1629</v>
      </c>
      <c r="B1630" s="11">
        <v>509</v>
      </c>
      <c r="C1630" s="11">
        <v>540</v>
      </c>
      <c r="D1630" s="11">
        <v>747536.29440000001</v>
      </c>
      <c r="E1630" s="11">
        <v>3254311.34</v>
      </c>
      <c r="F1630" s="11">
        <v>749658.0919</v>
      </c>
      <c r="G1630" s="11">
        <v>3250343.6340000001</v>
      </c>
      <c r="H1630" s="11">
        <v>1</v>
      </c>
      <c r="I1630" s="11">
        <v>-2.5</v>
      </c>
      <c r="J1630" s="11">
        <v>0.48</v>
      </c>
      <c r="K1630" s="11">
        <v>4725.5200000000004</v>
      </c>
      <c r="L1630" s="11">
        <v>85</v>
      </c>
      <c r="M1630" s="11">
        <v>0.02</v>
      </c>
      <c r="N1630" s="11">
        <v>0</v>
      </c>
      <c r="O1630" s="11">
        <v>0</v>
      </c>
      <c r="P1630" s="11">
        <v>0</v>
      </c>
      <c r="Q1630" s="11">
        <v>10</v>
      </c>
      <c r="R1630" s="11">
        <v>0</v>
      </c>
      <c r="S1630" s="11">
        <v>0.18</v>
      </c>
      <c r="T1630" s="11">
        <v>0.56000000000000005</v>
      </c>
      <c r="U1630" s="11" t="s">
        <v>676</v>
      </c>
      <c r="V1630" s="11" t="s">
        <v>79</v>
      </c>
      <c r="W1630" s="11" t="s">
        <v>79</v>
      </c>
      <c r="X1630" s="11" t="s">
        <v>79</v>
      </c>
    </row>
    <row r="1631" spans="1:24" x14ac:dyDescent="0.25">
      <c r="A1631" s="11">
        <v>1630</v>
      </c>
      <c r="B1631" s="11">
        <v>509</v>
      </c>
      <c r="C1631" s="11">
        <v>540</v>
      </c>
      <c r="D1631" s="11">
        <v>749126.42790000001</v>
      </c>
      <c r="E1631" s="11">
        <v>3253745.165</v>
      </c>
      <c r="F1631" s="11">
        <v>750671.07400000002</v>
      </c>
      <c r="G1631" s="11">
        <v>3251895.8339999998</v>
      </c>
      <c r="H1631" s="11">
        <v>11</v>
      </c>
      <c r="I1631" s="11">
        <v>-1.5</v>
      </c>
      <c r="J1631" s="11">
        <v>0.45</v>
      </c>
      <c r="K1631" s="11">
        <v>2594.98</v>
      </c>
      <c r="L1631" s="11">
        <v>110</v>
      </c>
      <c r="M1631" s="11">
        <v>2.5000000000000001E-2</v>
      </c>
      <c r="N1631" s="11">
        <v>0</v>
      </c>
      <c r="O1631" s="11">
        <v>0</v>
      </c>
      <c r="P1631" s="11">
        <v>0</v>
      </c>
      <c r="Q1631" s="11">
        <v>10</v>
      </c>
      <c r="R1631" s="11">
        <v>0</v>
      </c>
      <c r="S1631" s="11">
        <v>0.18</v>
      </c>
      <c r="T1631" s="11">
        <v>0.56000000000000005</v>
      </c>
      <c r="U1631" s="11" t="s">
        <v>676</v>
      </c>
      <c r="V1631" s="11" t="s">
        <v>79</v>
      </c>
      <c r="W1631" s="11" t="s">
        <v>79</v>
      </c>
      <c r="X1631" s="11" t="s">
        <v>79</v>
      </c>
    </row>
    <row r="1632" spans="1:24" x14ac:dyDescent="0.25">
      <c r="A1632" s="11">
        <v>1631</v>
      </c>
      <c r="B1632" s="11">
        <v>619</v>
      </c>
      <c r="C1632" s="11">
        <v>610</v>
      </c>
      <c r="D1632" s="11">
        <v>671091.61930000002</v>
      </c>
      <c r="E1632" s="11">
        <v>3255028.3569999998</v>
      </c>
      <c r="F1632" s="11">
        <v>666956.59479999996</v>
      </c>
      <c r="G1632" s="11">
        <v>3253622.4040000001</v>
      </c>
      <c r="H1632" s="11">
        <v>1</v>
      </c>
      <c r="I1632" s="11">
        <v>-1.5</v>
      </c>
      <c r="J1632" s="11">
        <v>0</v>
      </c>
      <c r="K1632" s="11">
        <v>4367.51</v>
      </c>
      <c r="L1632" s="11">
        <v>2656</v>
      </c>
      <c r="M1632" s="11">
        <v>0.02</v>
      </c>
      <c r="N1632" s="11">
        <v>0</v>
      </c>
      <c r="O1632" s="11">
        <v>0</v>
      </c>
      <c r="P1632" s="11">
        <v>0</v>
      </c>
      <c r="Q1632" s="11">
        <v>50</v>
      </c>
      <c r="R1632" s="11">
        <v>0</v>
      </c>
      <c r="S1632" s="11">
        <v>0.18</v>
      </c>
      <c r="T1632" s="11">
        <v>1</v>
      </c>
      <c r="U1632" s="11" t="s">
        <v>676</v>
      </c>
      <c r="V1632" s="11" t="s">
        <v>79</v>
      </c>
      <c r="W1632" s="11" t="s">
        <v>79</v>
      </c>
      <c r="X1632" s="11" t="s">
        <v>79</v>
      </c>
    </row>
    <row r="1633" spans="1:24" x14ac:dyDescent="0.25">
      <c r="A1633" s="11">
        <v>1632</v>
      </c>
      <c r="B1633" s="11">
        <v>619</v>
      </c>
      <c r="C1633" s="11">
        <v>811</v>
      </c>
      <c r="D1633" s="11">
        <v>671091.61930000002</v>
      </c>
      <c r="E1633" s="11">
        <v>3255028.3569999998</v>
      </c>
      <c r="F1633" s="11">
        <v>672067.75650000002</v>
      </c>
      <c r="G1633" s="11">
        <v>3252377.6320000002</v>
      </c>
      <c r="H1633" s="11">
        <v>1</v>
      </c>
      <c r="I1633" s="11">
        <v>-1.8</v>
      </c>
      <c r="J1633" s="11">
        <v>0</v>
      </c>
      <c r="K1633" s="11">
        <v>2824.75</v>
      </c>
      <c r="L1633" s="11">
        <v>3700</v>
      </c>
      <c r="M1633" s="11">
        <v>0.02</v>
      </c>
      <c r="N1633" s="11">
        <v>0</v>
      </c>
      <c r="O1633" s="11">
        <v>0</v>
      </c>
      <c r="P1633" s="11">
        <v>0</v>
      </c>
      <c r="Q1633" s="11">
        <v>50</v>
      </c>
      <c r="R1633" s="11">
        <v>0</v>
      </c>
      <c r="S1633" s="11">
        <v>0.18</v>
      </c>
      <c r="T1633" s="11">
        <v>1</v>
      </c>
      <c r="U1633" s="11" t="s">
        <v>676</v>
      </c>
      <c r="V1633" s="11" t="s">
        <v>79</v>
      </c>
      <c r="W1633" s="11" t="s">
        <v>79</v>
      </c>
      <c r="X1633" s="11" t="s">
        <v>79</v>
      </c>
    </row>
    <row r="1634" spans="1:24" x14ac:dyDescent="0.25">
      <c r="A1634" s="11">
        <v>1633</v>
      </c>
      <c r="B1634" s="11">
        <v>597</v>
      </c>
      <c r="C1634" s="11">
        <v>618</v>
      </c>
      <c r="D1634" s="11">
        <v>653928.71279999998</v>
      </c>
      <c r="E1634" s="11">
        <v>3254843.0419999999</v>
      </c>
      <c r="F1634" s="11">
        <v>651148.4817</v>
      </c>
      <c r="G1634" s="11">
        <v>3251840.4309999999</v>
      </c>
      <c r="H1634" s="11">
        <v>1</v>
      </c>
      <c r="I1634" s="11">
        <v>-0.3</v>
      </c>
      <c r="J1634" s="11">
        <v>0</v>
      </c>
      <c r="K1634" s="11">
        <v>4092.11</v>
      </c>
      <c r="L1634" s="11">
        <v>5830</v>
      </c>
      <c r="M1634" s="11">
        <v>0.02</v>
      </c>
      <c r="N1634" s="11">
        <v>0</v>
      </c>
      <c r="O1634" s="11">
        <v>0</v>
      </c>
      <c r="P1634" s="11">
        <v>0</v>
      </c>
      <c r="Q1634" s="11">
        <v>50</v>
      </c>
      <c r="R1634" s="11">
        <v>0</v>
      </c>
      <c r="S1634" s="11">
        <v>0.18</v>
      </c>
      <c r="T1634" s="11">
        <v>1</v>
      </c>
      <c r="U1634" s="11" t="s">
        <v>676</v>
      </c>
      <c r="V1634" s="11" t="s">
        <v>79</v>
      </c>
      <c r="W1634" s="11" t="s">
        <v>79</v>
      </c>
      <c r="X1634" s="11" t="s">
        <v>79</v>
      </c>
    </row>
    <row r="1635" spans="1:24" x14ac:dyDescent="0.25">
      <c r="A1635" s="11">
        <v>1634</v>
      </c>
      <c r="B1635" s="11">
        <v>597</v>
      </c>
      <c r="C1635" s="11">
        <v>680</v>
      </c>
      <c r="D1635" s="11">
        <v>653928.71279999998</v>
      </c>
      <c r="E1635" s="11">
        <v>3254843.0419999999</v>
      </c>
      <c r="F1635" s="11">
        <v>657400.35389999999</v>
      </c>
      <c r="G1635" s="11">
        <v>3251528.8229999999</v>
      </c>
      <c r="H1635" s="11">
        <v>1</v>
      </c>
      <c r="I1635" s="11">
        <v>-1.6</v>
      </c>
      <c r="J1635" s="11">
        <v>0</v>
      </c>
      <c r="K1635" s="11">
        <v>4799.62</v>
      </c>
      <c r="L1635" s="11">
        <v>3340</v>
      </c>
      <c r="M1635" s="11">
        <v>0.02</v>
      </c>
      <c r="N1635" s="11">
        <v>0</v>
      </c>
      <c r="O1635" s="11">
        <v>0</v>
      </c>
      <c r="P1635" s="11">
        <v>0</v>
      </c>
      <c r="Q1635" s="11">
        <v>50</v>
      </c>
      <c r="R1635" s="11">
        <v>0</v>
      </c>
      <c r="S1635" s="11">
        <v>0.18</v>
      </c>
      <c r="T1635" s="11">
        <v>1</v>
      </c>
      <c r="U1635" s="11" t="s">
        <v>676</v>
      </c>
      <c r="V1635" s="11" t="s">
        <v>79</v>
      </c>
      <c r="W1635" s="11" t="s">
        <v>79</v>
      </c>
      <c r="X1635" s="11" t="s">
        <v>79</v>
      </c>
    </row>
    <row r="1636" spans="1:24" x14ac:dyDescent="0.25">
      <c r="A1636" s="11">
        <v>1635</v>
      </c>
      <c r="B1636" s="11">
        <v>803</v>
      </c>
      <c r="C1636" s="11">
        <v>818</v>
      </c>
      <c r="D1636" s="11">
        <v>688429.13080000004</v>
      </c>
      <c r="E1636" s="11">
        <v>3255807.8670000001</v>
      </c>
      <c r="F1636" s="11">
        <v>687309.94099999999</v>
      </c>
      <c r="G1636" s="11">
        <v>3254183.3229999999</v>
      </c>
      <c r="H1636" s="11">
        <v>1</v>
      </c>
      <c r="I1636" s="11">
        <v>-0.6</v>
      </c>
      <c r="J1636" s="11">
        <v>0.23</v>
      </c>
      <c r="K1636" s="11">
        <v>2270.4699999999998</v>
      </c>
      <c r="L1636" s="11">
        <v>4</v>
      </c>
      <c r="M1636" s="11">
        <v>2.5000000000000001E-2</v>
      </c>
      <c r="N1636" s="11">
        <v>0</v>
      </c>
      <c r="O1636" s="11">
        <v>0</v>
      </c>
      <c r="P1636" s="11">
        <v>0</v>
      </c>
      <c r="Q1636" s="11">
        <v>50</v>
      </c>
      <c r="R1636" s="11">
        <v>0</v>
      </c>
      <c r="S1636" s="11">
        <v>0.18</v>
      </c>
      <c r="T1636" s="11">
        <v>1</v>
      </c>
      <c r="U1636" s="11" t="s">
        <v>676</v>
      </c>
      <c r="V1636" s="11" t="s">
        <v>79</v>
      </c>
      <c r="W1636" s="11" t="s">
        <v>79</v>
      </c>
      <c r="X1636" s="11" t="s">
        <v>79</v>
      </c>
    </row>
    <row r="1637" spans="1:24" x14ac:dyDescent="0.25">
      <c r="A1637" s="11">
        <v>1636</v>
      </c>
      <c r="B1637" s="11">
        <v>808</v>
      </c>
      <c r="C1637" s="11">
        <v>818</v>
      </c>
      <c r="D1637" s="11">
        <v>686176.28650000005</v>
      </c>
      <c r="E1637" s="11">
        <v>3255737.9389999998</v>
      </c>
      <c r="F1637" s="11">
        <v>686939.52359999996</v>
      </c>
      <c r="G1637" s="11">
        <v>3254361.0350000001</v>
      </c>
      <c r="H1637" s="11">
        <v>1</v>
      </c>
      <c r="I1637" s="11">
        <v>-2</v>
      </c>
      <c r="J1637" s="11">
        <v>0.23</v>
      </c>
      <c r="K1637" s="11">
        <v>1711.89</v>
      </c>
      <c r="L1637" s="11">
        <v>50</v>
      </c>
      <c r="M1637" s="11">
        <v>0.02</v>
      </c>
      <c r="N1637" s="11">
        <v>0</v>
      </c>
      <c r="O1637" s="11">
        <v>0</v>
      </c>
      <c r="P1637" s="11">
        <v>0</v>
      </c>
      <c r="Q1637" s="11">
        <v>50</v>
      </c>
      <c r="R1637" s="11">
        <v>0</v>
      </c>
      <c r="S1637" s="11">
        <v>0.18</v>
      </c>
      <c r="T1637" s="11">
        <v>1</v>
      </c>
      <c r="U1637" s="11" t="s">
        <v>676</v>
      </c>
      <c r="V1637" s="11" t="s">
        <v>79</v>
      </c>
      <c r="W1637" s="11" t="s">
        <v>79</v>
      </c>
      <c r="X1637" s="11" t="s">
        <v>79</v>
      </c>
    </row>
    <row r="1638" spans="1:24" x14ac:dyDescent="0.25">
      <c r="A1638" s="11">
        <v>1637</v>
      </c>
      <c r="B1638" s="11">
        <v>818</v>
      </c>
      <c r="C1638" s="11">
        <v>672</v>
      </c>
      <c r="D1638" s="11">
        <v>686525.54799999995</v>
      </c>
      <c r="E1638" s="11">
        <v>3250851.0049999999</v>
      </c>
      <c r="F1638" s="11">
        <v>682920.41650000005</v>
      </c>
      <c r="G1638" s="11">
        <v>3250528.6529999999</v>
      </c>
      <c r="H1638" s="11">
        <v>11</v>
      </c>
      <c r="I1638" s="11">
        <v>-1</v>
      </c>
      <c r="J1638" s="11">
        <v>0.33</v>
      </c>
      <c r="K1638" s="11">
        <v>4645.93</v>
      </c>
      <c r="L1638" s="11">
        <v>60</v>
      </c>
      <c r="M1638" s="11">
        <v>2.5000000000000001E-2</v>
      </c>
      <c r="N1638" s="11">
        <v>0</v>
      </c>
      <c r="O1638" s="11">
        <v>0</v>
      </c>
      <c r="P1638" s="11">
        <v>0</v>
      </c>
      <c r="Q1638" s="11">
        <v>10</v>
      </c>
      <c r="R1638" s="11">
        <v>0</v>
      </c>
      <c r="S1638" s="11">
        <v>0.18</v>
      </c>
      <c r="T1638" s="11">
        <v>1</v>
      </c>
      <c r="U1638" s="11" t="s">
        <v>676</v>
      </c>
      <c r="V1638" s="11" t="s">
        <v>79</v>
      </c>
      <c r="W1638" s="11" t="s">
        <v>79</v>
      </c>
      <c r="X1638" s="11" t="s">
        <v>79</v>
      </c>
    </row>
    <row r="1639" spans="1:24" x14ac:dyDescent="0.25">
      <c r="A1639" s="11">
        <v>1638</v>
      </c>
      <c r="B1639" s="11">
        <v>818</v>
      </c>
      <c r="C1639" s="11">
        <v>812</v>
      </c>
      <c r="D1639" s="11">
        <v>686479.02439999999</v>
      </c>
      <c r="E1639" s="11">
        <v>3250659.662</v>
      </c>
      <c r="F1639" s="11">
        <v>683407.01210000005</v>
      </c>
      <c r="G1639" s="11">
        <v>3249394.8879999998</v>
      </c>
      <c r="H1639" s="11">
        <v>1</v>
      </c>
      <c r="I1639" s="11">
        <v>-2.5</v>
      </c>
      <c r="J1639" s="11">
        <v>0.5</v>
      </c>
      <c r="K1639" s="11">
        <v>6221.72</v>
      </c>
      <c r="L1639" s="11">
        <v>80</v>
      </c>
      <c r="M1639" s="11">
        <v>0.02</v>
      </c>
      <c r="N1639" s="11">
        <v>0</v>
      </c>
      <c r="O1639" s="11">
        <v>0</v>
      </c>
      <c r="P1639" s="11">
        <v>0</v>
      </c>
      <c r="Q1639" s="11">
        <v>10</v>
      </c>
      <c r="R1639" s="11">
        <v>0</v>
      </c>
      <c r="S1639" s="11">
        <v>0.18</v>
      </c>
      <c r="T1639" s="11">
        <v>1</v>
      </c>
      <c r="U1639" s="11" t="s">
        <v>676</v>
      </c>
      <c r="V1639" s="11" t="s">
        <v>79</v>
      </c>
      <c r="W1639" s="11" t="s">
        <v>79</v>
      </c>
      <c r="X1639" s="11" t="s">
        <v>79</v>
      </c>
    </row>
    <row r="1640" spans="1:24" x14ac:dyDescent="0.25">
      <c r="A1640" s="11">
        <v>1639</v>
      </c>
      <c r="B1640" s="11">
        <v>650</v>
      </c>
      <c r="C1640" s="11">
        <v>662</v>
      </c>
      <c r="D1640" s="11">
        <v>693523.11990000005</v>
      </c>
      <c r="E1640" s="11">
        <v>3251903.36</v>
      </c>
      <c r="F1640" s="11">
        <v>690359.00910000002</v>
      </c>
      <c r="G1640" s="11">
        <v>3253133.4920000001</v>
      </c>
      <c r="H1640" s="11">
        <v>1</v>
      </c>
      <c r="I1640" s="11">
        <v>-1.5</v>
      </c>
      <c r="J1640" s="11">
        <v>0.29899999999999999</v>
      </c>
      <c r="K1640" s="11">
        <v>4411.9799999999996</v>
      </c>
      <c r="L1640" s="11">
        <v>20</v>
      </c>
      <c r="M1640" s="11">
        <v>0.02</v>
      </c>
      <c r="N1640" s="11">
        <v>0</v>
      </c>
      <c r="O1640" s="11">
        <v>0</v>
      </c>
      <c r="P1640" s="11">
        <v>0</v>
      </c>
      <c r="Q1640" s="11">
        <v>10</v>
      </c>
      <c r="R1640" s="11">
        <v>0</v>
      </c>
      <c r="S1640" s="11">
        <v>0.18</v>
      </c>
      <c r="T1640" s="11">
        <v>0.56000000000000005</v>
      </c>
      <c r="U1640" s="11" t="s">
        <v>676</v>
      </c>
      <c r="V1640" s="11" t="s">
        <v>79</v>
      </c>
      <c r="W1640" s="11" t="s">
        <v>79</v>
      </c>
      <c r="X1640" s="11" t="s">
        <v>79</v>
      </c>
    </row>
    <row r="1641" spans="1:24" x14ac:dyDescent="0.25">
      <c r="A1641" s="11">
        <v>1640</v>
      </c>
      <c r="B1641" s="11">
        <v>662</v>
      </c>
      <c r="C1641" s="11">
        <v>818</v>
      </c>
      <c r="D1641" s="11">
        <v>690359.00910000002</v>
      </c>
      <c r="E1641" s="11">
        <v>3253133.4920000001</v>
      </c>
      <c r="F1641" s="11">
        <v>688137.66489999997</v>
      </c>
      <c r="G1641" s="11">
        <v>3251906.736</v>
      </c>
      <c r="H1641" s="11">
        <v>1</v>
      </c>
      <c r="I1641" s="11">
        <v>-1.5</v>
      </c>
      <c r="J1641" s="11">
        <v>0.25600000000000001</v>
      </c>
      <c r="K1641" s="11">
        <v>2639.4</v>
      </c>
      <c r="L1641" s="11">
        <v>25</v>
      </c>
      <c r="M1641" s="11">
        <v>0.02</v>
      </c>
      <c r="N1641" s="11">
        <v>0</v>
      </c>
      <c r="O1641" s="11">
        <v>0</v>
      </c>
      <c r="P1641" s="11">
        <v>0</v>
      </c>
      <c r="Q1641" s="11">
        <v>10</v>
      </c>
      <c r="R1641" s="11">
        <v>0</v>
      </c>
      <c r="S1641" s="11">
        <v>0.18</v>
      </c>
      <c r="T1641" s="11">
        <v>0.56000000000000005</v>
      </c>
      <c r="U1641" s="11" t="s">
        <v>676</v>
      </c>
      <c r="V1641" s="11" t="s">
        <v>79</v>
      </c>
      <c r="W1641" s="11" t="s">
        <v>79</v>
      </c>
      <c r="X1641" s="11" t="s">
        <v>79</v>
      </c>
    </row>
    <row r="1642" spans="1:24" x14ac:dyDescent="0.25">
      <c r="A1642" s="11">
        <v>1641</v>
      </c>
      <c r="B1642" s="11">
        <v>662</v>
      </c>
      <c r="C1642" s="11">
        <v>818</v>
      </c>
      <c r="D1642" s="11">
        <v>689584.0307</v>
      </c>
      <c r="E1642" s="11">
        <v>3250323.6710000001</v>
      </c>
      <c r="F1642" s="11">
        <v>687852.59389999998</v>
      </c>
      <c r="G1642" s="11">
        <v>3251276.173</v>
      </c>
      <c r="H1642" s="11">
        <v>11</v>
      </c>
      <c r="I1642" s="11">
        <v>-1</v>
      </c>
      <c r="J1642" s="11">
        <v>0.25600000000000001</v>
      </c>
      <c r="K1642" s="11">
        <v>2547.08</v>
      </c>
      <c r="L1642" s="11">
        <v>40</v>
      </c>
      <c r="M1642" s="11">
        <v>2.5000000000000001E-2</v>
      </c>
      <c r="N1642" s="11">
        <v>0</v>
      </c>
      <c r="O1642" s="11">
        <v>0</v>
      </c>
      <c r="P1642" s="11">
        <v>0</v>
      </c>
      <c r="Q1642" s="11">
        <v>10</v>
      </c>
      <c r="R1642" s="11">
        <v>0</v>
      </c>
      <c r="S1642" s="11">
        <v>0.18</v>
      </c>
      <c r="T1642" s="11">
        <v>0.56000000000000005</v>
      </c>
      <c r="U1642" s="11" t="s">
        <v>676</v>
      </c>
      <c r="V1642" s="11" t="s">
        <v>79</v>
      </c>
      <c r="W1642" s="11" t="s">
        <v>79</v>
      </c>
      <c r="X1642" s="11" t="s">
        <v>79</v>
      </c>
    </row>
    <row r="1643" spans="1:24" x14ac:dyDescent="0.25">
      <c r="A1643" s="11">
        <v>1642</v>
      </c>
      <c r="B1643" s="11">
        <v>613</v>
      </c>
      <c r="C1643" s="11">
        <v>600</v>
      </c>
      <c r="D1643" s="11">
        <v>663587.02399999998</v>
      </c>
      <c r="E1643" s="11">
        <v>3253689.46</v>
      </c>
      <c r="F1643" s="11">
        <v>662833.54890000005</v>
      </c>
      <c r="G1643" s="11">
        <v>3251567.6779999998</v>
      </c>
      <c r="H1643" s="11">
        <v>1</v>
      </c>
      <c r="I1643" s="11">
        <v>-1.5</v>
      </c>
      <c r="J1643" s="11">
        <v>0</v>
      </c>
      <c r="K1643" s="11">
        <v>2251.6</v>
      </c>
      <c r="L1643" s="11">
        <v>3500</v>
      </c>
      <c r="M1643" s="11">
        <v>0.02</v>
      </c>
      <c r="N1643" s="11">
        <v>0</v>
      </c>
      <c r="O1643" s="11">
        <v>0</v>
      </c>
      <c r="P1643" s="11">
        <v>0</v>
      </c>
      <c r="Q1643" s="11">
        <v>50</v>
      </c>
      <c r="R1643" s="11">
        <v>0</v>
      </c>
      <c r="S1643" s="11">
        <v>0.18</v>
      </c>
      <c r="T1643" s="11">
        <v>1</v>
      </c>
      <c r="U1643" s="11" t="s">
        <v>676</v>
      </c>
      <c r="V1643" s="11" t="s">
        <v>79</v>
      </c>
      <c r="W1643" s="11" t="s">
        <v>79</v>
      </c>
      <c r="X1643" s="11" t="s">
        <v>79</v>
      </c>
    </row>
    <row r="1644" spans="1:24" x14ac:dyDescent="0.25">
      <c r="A1644" s="11">
        <v>1643</v>
      </c>
      <c r="B1644" s="11">
        <v>652</v>
      </c>
      <c r="C1644" s="11">
        <v>474</v>
      </c>
      <c r="D1644" s="11">
        <v>700095.08149999997</v>
      </c>
      <c r="E1644" s="11">
        <v>3253722.568</v>
      </c>
      <c r="F1644" s="11">
        <v>698357.02399999998</v>
      </c>
      <c r="G1644" s="11">
        <v>3251599.912</v>
      </c>
      <c r="H1644" s="11">
        <v>1</v>
      </c>
      <c r="I1644" s="11">
        <v>-1</v>
      </c>
      <c r="J1644" s="11">
        <v>0.18</v>
      </c>
      <c r="K1644" s="11">
        <v>2772.48</v>
      </c>
      <c r="L1644" s="11">
        <v>40</v>
      </c>
      <c r="M1644" s="11">
        <v>0.02</v>
      </c>
      <c r="N1644" s="11">
        <v>0</v>
      </c>
      <c r="O1644" s="11">
        <v>0</v>
      </c>
      <c r="P1644" s="11">
        <v>0</v>
      </c>
      <c r="Q1644" s="11">
        <v>10</v>
      </c>
      <c r="R1644" s="11">
        <v>0</v>
      </c>
      <c r="S1644" s="11">
        <v>0.18</v>
      </c>
      <c r="T1644" s="11">
        <v>1</v>
      </c>
      <c r="U1644" s="11" t="s">
        <v>676</v>
      </c>
      <c r="V1644" s="11" t="s">
        <v>79</v>
      </c>
      <c r="W1644" s="11" t="s">
        <v>79</v>
      </c>
      <c r="X1644" s="11" t="s">
        <v>79</v>
      </c>
    </row>
    <row r="1645" spans="1:24" x14ac:dyDescent="0.25">
      <c r="A1645" s="11">
        <v>1644</v>
      </c>
      <c r="B1645" s="11">
        <v>652</v>
      </c>
      <c r="C1645" s="11">
        <v>936</v>
      </c>
      <c r="D1645" s="11">
        <v>701944.78119999997</v>
      </c>
      <c r="E1645" s="11">
        <v>3252213.747</v>
      </c>
      <c r="F1645" s="11">
        <v>700487.36510000005</v>
      </c>
      <c r="G1645" s="11">
        <v>3250226.5019999999</v>
      </c>
      <c r="H1645" s="11">
        <v>1</v>
      </c>
      <c r="I1645" s="11">
        <v>-2</v>
      </c>
      <c r="J1645" s="11">
        <v>0.40400000000000003</v>
      </c>
      <c r="K1645" s="11">
        <v>2521.0500000000002</v>
      </c>
      <c r="L1645" s="11">
        <v>50</v>
      </c>
      <c r="M1645" s="11">
        <v>0.02</v>
      </c>
      <c r="N1645" s="11">
        <v>0</v>
      </c>
      <c r="O1645" s="11">
        <v>0</v>
      </c>
      <c r="P1645" s="11">
        <v>0</v>
      </c>
      <c r="Q1645" s="11">
        <v>10</v>
      </c>
      <c r="R1645" s="11">
        <v>0</v>
      </c>
      <c r="S1645" s="11">
        <v>0.18</v>
      </c>
      <c r="T1645" s="11">
        <v>1</v>
      </c>
      <c r="U1645" s="11" t="s">
        <v>676</v>
      </c>
      <c r="V1645" s="11" t="s">
        <v>79</v>
      </c>
      <c r="W1645" s="11" t="s">
        <v>79</v>
      </c>
      <c r="X1645" s="11" t="s">
        <v>79</v>
      </c>
    </row>
    <row r="1646" spans="1:24" x14ac:dyDescent="0.25">
      <c r="A1646" s="11">
        <v>1645</v>
      </c>
      <c r="B1646" s="11">
        <v>610</v>
      </c>
      <c r="C1646" s="11">
        <v>617</v>
      </c>
      <c r="D1646" s="11">
        <v>666956.59479999996</v>
      </c>
      <c r="E1646" s="11">
        <v>3253622.4040000001</v>
      </c>
      <c r="F1646" s="11">
        <v>667527.76419999998</v>
      </c>
      <c r="G1646" s="11">
        <v>3250840.463</v>
      </c>
      <c r="H1646" s="11">
        <v>1</v>
      </c>
      <c r="I1646" s="11">
        <v>-1.5</v>
      </c>
      <c r="J1646" s="11">
        <v>0</v>
      </c>
      <c r="K1646" s="11">
        <v>2839.97</v>
      </c>
      <c r="L1646" s="11">
        <v>4238</v>
      </c>
      <c r="M1646" s="11">
        <v>0.02</v>
      </c>
      <c r="N1646" s="11">
        <v>0</v>
      </c>
      <c r="O1646" s="11">
        <v>0</v>
      </c>
      <c r="P1646" s="11">
        <v>0</v>
      </c>
      <c r="Q1646" s="11">
        <v>50</v>
      </c>
      <c r="R1646" s="11">
        <v>0</v>
      </c>
      <c r="S1646" s="11">
        <v>0.18</v>
      </c>
      <c r="T1646" s="11">
        <v>1</v>
      </c>
      <c r="U1646" s="11" t="s">
        <v>676</v>
      </c>
      <c r="V1646" s="11" t="s">
        <v>79</v>
      </c>
      <c r="W1646" s="11" t="s">
        <v>79</v>
      </c>
      <c r="X1646" s="11" t="s">
        <v>79</v>
      </c>
    </row>
    <row r="1647" spans="1:24" x14ac:dyDescent="0.25">
      <c r="A1647" s="11">
        <v>1646</v>
      </c>
      <c r="B1647" s="11">
        <v>922</v>
      </c>
      <c r="C1647" s="11">
        <v>463</v>
      </c>
      <c r="D1647" s="11">
        <v>721943.01210000005</v>
      </c>
      <c r="E1647" s="11">
        <v>3253639.5380000002</v>
      </c>
      <c r="F1647" s="11">
        <v>721104.78520000004</v>
      </c>
      <c r="G1647" s="11">
        <v>3253916.6529999999</v>
      </c>
      <c r="H1647" s="11">
        <v>1</v>
      </c>
      <c r="I1647" s="11">
        <v>-0.6</v>
      </c>
      <c r="J1647" s="11">
        <v>0.47</v>
      </c>
      <c r="K1647" s="11">
        <v>900.59</v>
      </c>
      <c r="L1647" s="11">
        <v>15</v>
      </c>
      <c r="M1647" s="11">
        <v>2.5000000000000001E-2</v>
      </c>
      <c r="N1647" s="11">
        <v>0</v>
      </c>
      <c r="O1647" s="11">
        <v>0</v>
      </c>
      <c r="P1647" s="11">
        <v>0</v>
      </c>
      <c r="Q1647" s="11">
        <v>10</v>
      </c>
      <c r="R1647" s="11">
        <v>0</v>
      </c>
      <c r="S1647" s="11">
        <v>0.18</v>
      </c>
      <c r="T1647" s="11">
        <v>1</v>
      </c>
      <c r="U1647" s="11" t="s">
        <v>676</v>
      </c>
      <c r="V1647" s="11" t="s">
        <v>79</v>
      </c>
      <c r="W1647" s="11" t="s">
        <v>79</v>
      </c>
      <c r="X1647" s="11" t="s">
        <v>79</v>
      </c>
    </row>
    <row r="1648" spans="1:24" x14ac:dyDescent="0.25">
      <c r="A1648" s="11">
        <v>1647</v>
      </c>
      <c r="B1648" s="11">
        <v>650</v>
      </c>
      <c r="C1648" s="11">
        <v>474</v>
      </c>
      <c r="D1648" s="11">
        <v>696582.16319999995</v>
      </c>
      <c r="E1648" s="11">
        <v>3254046.5410000002</v>
      </c>
      <c r="F1648" s="11">
        <v>697222.45609999995</v>
      </c>
      <c r="G1648" s="11">
        <v>3252252.6630000002</v>
      </c>
      <c r="H1648" s="11">
        <v>1</v>
      </c>
      <c r="I1648" s="11">
        <v>-2</v>
      </c>
      <c r="J1648" s="11">
        <v>0.29899999999999999</v>
      </c>
      <c r="K1648" s="11">
        <v>2799.74</v>
      </c>
      <c r="L1648" s="11">
        <v>50</v>
      </c>
      <c r="M1648" s="11">
        <v>0.02</v>
      </c>
      <c r="N1648" s="11">
        <v>0</v>
      </c>
      <c r="O1648" s="11">
        <v>0</v>
      </c>
      <c r="P1648" s="11">
        <v>0</v>
      </c>
      <c r="Q1648" s="11">
        <v>10</v>
      </c>
      <c r="R1648" s="11">
        <v>0</v>
      </c>
      <c r="S1648" s="11">
        <v>0.18</v>
      </c>
      <c r="T1648" s="11">
        <v>1</v>
      </c>
      <c r="U1648" s="11" t="s">
        <v>676</v>
      </c>
      <c r="V1648" s="11" t="s">
        <v>79</v>
      </c>
      <c r="W1648" s="11" t="s">
        <v>79</v>
      </c>
      <c r="X1648" s="11" t="s">
        <v>79</v>
      </c>
    </row>
    <row r="1649" spans="1:24" x14ac:dyDescent="0.25">
      <c r="A1649" s="11">
        <v>1648</v>
      </c>
      <c r="B1649" s="11">
        <v>650</v>
      </c>
      <c r="C1649" s="11">
        <v>474</v>
      </c>
      <c r="D1649" s="11">
        <v>693515.28659999999</v>
      </c>
      <c r="E1649" s="11">
        <v>3251876.8879999998</v>
      </c>
      <c r="F1649" s="11">
        <v>694864.13619999995</v>
      </c>
      <c r="G1649" s="11">
        <v>3250222.6770000001</v>
      </c>
      <c r="H1649" s="11">
        <v>1</v>
      </c>
      <c r="I1649" s="11">
        <v>-2</v>
      </c>
      <c r="J1649" s="11">
        <v>0.29899999999999999</v>
      </c>
      <c r="K1649" s="11">
        <v>2142.5500000000002</v>
      </c>
      <c r="L1649" s="11">
        <v>40</v>
      </c>
      <c r="M1649" s="11">
        <v>0.02</v>
      </c>
      <c r="N1649" s="11">
        <v>0</v>
      </c>
      <c r="O1649" s="11">
        <v>0</v>
      </c>
      <c r="P1649" s="11">
        <v>0</v>
      </c>
      <c r="Q1649" s="11">
        <v>10</v>
      </c>
      <c r="R1649" s="11">
        <v>0</v>
      </c>
      <c r="S1649" s="11">
        <v>0.18</v>
      </c>
      <c r="T1649" s="11">
        <v>1</v>
      </c>
      <c r="U1649" s="11" t="s">
        <v>676</v>
      </c>
      <c r="V1649" s="11" t="s">
        <v>79</v>
      </c>
      <c r="W1649" s="11" t="s">
        <v>79</v>
      </c>
      <c r="X1649" s="11" t="s">
        <v>79</v>
      </c>
    </row>
    <row r="1650" spans="1:24" x14ac:dyDescent="0.25">
      <c r="A1650" s="11">
        <v>1649</v>
      </c>
      <c r="B1650" s="11">
        <v>650</v>
      </c>
      <c r="C1650" s="11">
        <v>474</v>
      </c>
      <c r="D1650" s="11">
        <v>694794.89919999999</v>
      </c>
      <c r="E1650" s="11">
        <v>3252161.3810000001</v>
      </c>
      <c r="F1650" s="11">
        <v>696295.08970000001</v>
      </c>
      <c r="G1650" s="11">
        <v>3251026.3160000001</v>
      </c>
      <c r="H1650" s="11">
        <v>11</v>
      </c>
      <c r="I1650" s="11">
        <v>-1</v>
      </c>
      <c r="J1650" s="11">
        <v>0.29899999999999999</v>
      </c>
      <c r="K1650" s="11">
        <v>2117.33</v>
      </c>
      <c r="L1650" s="11">
        <v>50</v>
      </c>
      <c r="M1650" s="11">
        <v>2.5000000000000001E-2</v>
      </c>
      <c r="N1650" s="11">
        <v>0</v>
      </c>
      <c r="O1650" s="11">
        <v>0</v>
      </c>
      <c r="P1650" s="11">
        <v>0</v>
      </c>
      <c r="Q1650" s="11">
        <v>10</v>
      </c>
      <c r="R1650" s="11">
        <v>0</v>
      </c>
      <c r="S1650" s="11">
        <v>0.18</v>
      </c>
      <c r="T1650" s="11">
        <v>1</v>
      </c>
      <c r="U1650" s="11" t="s">
        <v>676</v>
      </c>
      <c r="V1650" s="11" t="s">
        <v>79</v>
      </c>
      <c r="W1650" s="11" t="s">
        <v>79</v>
      </c>
      <c r="X1650" s="11" t="s">
        <v>79</v>
      </c>
    </row>
    <row r="1651" spans="1:24" x14ac:dyDescent="0.25">
      <c r="A1651" s="11">
        <v>1650</v>
      </c>
      <c r="B1651" s="11">
        <v>808</v>
      </c>
      <c r="C1651" s="11">
        <v>811</v>
      </c>
      <c r="D1651" s="11">
        <v>681058.82750000001</v>
      </c>
      <c r="E1651" s="11">
        <v>3253906.3689999999</v>
      </c>
      <c r="F1651" s="11">
        <v>673696.89300000004</v>
      </c>
      <c r="G1651" s="11">
        <v>3253856.0929999999</v>
      </c>
      <c r="H1651" s="11">
        <v>1</v>
      </c>
      <c r="I1651" s="11">
        <v>-4</v>
      </c>
      <c r="J1651" s="11">
        <v>0.42</v>
      </c>
      <c r="K1651" s="11">
        <v>8898</v>
      </c>
      <c r="L1651" s="11">
        <v>130</v>
      </c>
      <c r="M1651" s="11">
        <v>0.02</v>
      </c>
      <c r="N1651" s="11">
        <v>0</v>
      </c>
      <c r="O1651" s="11">
        <v>0</v>
      </c>
      <c r="P1651" s="11">
        <v>0</v>
      </c>
      <c r="Q1651" s="11">
        <v>50</v>
      </c>
      <c r="R1651" s="11">
        <v>0</v>
      </c>
      <c r="S1651" s="11">
        <v>0.18</v>
      </c>
      <c r="T1651" s="11">
        <v>1</v>
      </c>
      <c r="U1651" s="11" t="s">
        <v>676</v>
      </c>
      <c r="V1651" s="11" t="s">
        <v>79</v>
      </c>
      <c r="W1651" s="11" t="s">
        <v>79</v>
      </c>
      <c r="X1651" s="11" t="s">
        <v>79</v>
      </c>
    </row>
    <row r="1652" spans="1:24" x14ac:dyDescent="0.25">
      <c r="A1652" s="11">
        <v>1651</v>
      </c>
      <c r="B1652" s="11">
        <v>808</v>
      </c>
      <c r="C1652" s="11">
        <v>810</v>
      </c>
      <c r="D1652" s="11">
        <v>676107.58270000003</v>
      </c>
      <c r="E1652" s="11">
        <v>3253579.713</v>
      </c>
      <c r="F1652" s="11">
        <v>676534.98490000004</v>
      </c>
      <c r="G1652" s="11">
        <v>3252613.9160000002</v>
      </c>
      <c r="H1652" s="11">
        <v>1</v>
      </c>
      <c r="I1652" s="11">
        <v>-2</v>
      </c>
      <c r="J1652" s="11">
        <v>0.37</v>
      </c>
      <c r="K1652" s="11">
        <v>1125.7</v>
      </c>
      <c r="L1652" s="11">
        <v>20</v>
      </c>
      <c r="M1652" s="11">
        <v>0.02</v>
      </c>
      <c r="N1652" s="11">
        <v>0</v>
      </c>
      <c r="O1652" s="11">
        <v>0</v>
      </c>
      <c r="P1652" s="11">
        <v>0</v>
      </c>
      <c r="Q1652" s="11">
        <v>50</v>
      </c>
      <c r="R1652" s="11">
        <v>0</v>
      </c>
      <c r="S1652" s="11">
        <v>0.18</v>
      </c>
      <c r="T1652" s="11">
        <v>1</v>
      </c>
      <c r="U1652" s="11" t="s">
        <v>676</v>
      </c>
      <c r="V1652" s="11" t="s">
        <v>79</v>
      </c>
      <c r="W1652" s="11" t="s">
        <v>79</v>
      </c>
      <c r="X1652" s="11" t="s">
        <v>79</v>
      </c>
    </row>
    <row r="1653" spans="1:24" x14ac:dyDescent="0.25">
      <c r="A1653" s="11">
        <v>1652</v>
      </c>
      <c r="B1653" s="11">
        <v>808</v>
      </c>
      <c r="C1653" s="11">
        <v>809</v>
      </c>
      <c r="D1653" s="11">
        <v>677888.58499999996</v>
      </c>
      <c r="E1653" s="11">
        <v>3253422.835</v>
      </c>
      <c r="F1653" s="11">
        <v>680132.14350000001</v>
      </c>
      <c r="G1653" s="11">
        <v>3251240.233</v>
      </c>
      <c r="H1653" s="11">
        <v>1</v>
      </c>
      <c r="I1653" s="11">
        <v>-1</v>
      </c>
      <c r="J1653" s="11">
        <v>0.4</v>
      </c>
      <c r="K1653" s="11">
        <v>3906.27</v>
      </c>
      <c r="L1653" s="11">
        <v>50</v>
      </c>
      <c r="M1653" s="11">
        <v>0.02</v>
      </c>
      <c r="N1653" s="11">
        <v>0</v>
      </c>
      <c r="O1653" s="11">
        <v>0</v>
      </c>
      <c r="P1653" s="11">
        <v>0</v>
      </c>
      <c r="Q1653" s="11">
        <v>50</v>
      </c>
      <c r="R1653" s="11">
        <v>0</v>
      </c>
      <c r="S1653" s="11">
        <v>0.18</v>
      </c>
      <c r="T1653" s="11">
        <v>1</v>
      </c>
      <c r="U1653" s="11" t="s">
        <v>676</v>
      </c>
      <c r="V1653" s="11" t="s">
        <v>79</v>
      </c>
      <c r="W1653" s="11" t="s">
        <v>79</v>
      </c>
      <c r="X1653" s="11" t="s">
        <v>79</v>
      </c>
    </row>
    <row r="1654" spans="1:24" x14ac:dyDescent="0.25">
      <c r="A1654" s="11">
        <v>1653</v>
      </c>
      <c r="B1654" s="11">
        <v>808</v>
      </c>
      <c r="C1654" s="11">
        <v>809</v>
      </c>
      <c r="D1654" s="11">
        <v>679391.42610000004</v>
      </c>
      <c r="E1654" s="11">
        <v>3253453.0159999998</v>
      </c>
      <c r="F1654" s="11">
        <v>681373.65049999999</v>
      </c>
      <c r="G1654" s="11">
        <v>3252682.747</v>
      </c>
      <c r="H1654" s="11">
        <v>1</v>
      </c>
      <c r="I1654" s="11">
        <v>-1</v>
      </c>
      <c r="J1654" s="11">
        <v>0.4</v>
      </c>
      <c r="K1654" s="11">
        <v>2799.03</v>
      </c>
      <c r="L1654" s="11">
        <v>30</v>
      </c>
      <c r="M1654" s="11">
        <v>0.02</v>
      </c>
      <c r="N1654" s="11">
        <v>0</v>
      </c>
      <c r="O1654" s="11">
        <v>0</v>
      </c>
      <c r="P1654" s="11">
        <v>0</v>
      </c>
      <c r="Q1654" s="11">
        <v>50</v>
      </c>
      <c r="R1654" s="11">
        <v>0</v>
      </c>
      <c r="S1654" s="11">
        <v>0.18</v>
      </c>
      <c r="T1654" s="11">
        <v>1</v>
      </c>
      <c r="U1654" s="11" t="s">
        <v>676</v>
      </c>
      <c r="V1654" s="11" t="s">
        <v>79</v>
      </c>
      <c r="W1654" s="11" t="s">
        <v>79</v>
      </c>
      <c r="X1654" s="11" t="s">
        <v>79</v>
      </c>
    </row>
    <row r="1655" spans="1:24" x14ac:dyDescent="0.25">
      <c r="A1655" s="11">
        <v>1654</v>
      </c>
      <c r="B1655" s="11">
        <v>732</v>
      </c>
      <c r="C1655" s="11">
        <v>680</v>
      </c>
      <c r="D1655" s="11">
        <v>659508.12309999997</v>
      </c>
      <c r="E1655" s="11">
        <v>3253695.8790000002</v>
      </c>
      <c r="F1655" s="11">
        <v>657400.35389999999</v>
      </c>
      <c r="G1655" s="11">
        <v>3251528.8229999999</v>
      </c>
      <c r="H1655" s="11">
        <v>1</v>
      </c>
      <c r="I1655" s="11">
        <v>-1.6</v>
      </c>
      <c r="J1655" s="11">
        <v>0</v>
      </c>
      <c r="K1655" s="11">
        <v>3023.05</v>
      </c>
      <c r="L1655" s="11">
        <v>4170</v>
      </c>
      <c r="M1655" s="11">
        <v>0.02</v>
      </c>
      <c r="N1655" s="11">
        <v>0</v>
      </c>
      <c r="O1655" s="11">
        <v>0</v>
      </c>
      <c r="P1655" s="11">
        <v>0</v>
      </c>
      <c r="Q1655" s="11">
        <v>50</v>
      </c>
      <c r="R1655" s="11">
        <v>0</v>
      </c>
      <c r="S1655" s="11">
        <v>0.18</v>
      </c>
      <c r="T1655" s="11">
        <v>1</v>
      </c>
      <c r="U1655" s="11" t="s">
        <v>676</v>
      </c>
      <c r="V1655" s="11" t="s">
        <v>79</v>
      </c>
      <c r="W1655" s="11" t="s">
        <v>79</v>
      </c>
      <c r="X1655" s="11" t="s">
        <v>79</v>
      </c>
    </row>
    <row r="1656" spans="1:24" x14ac:dyDescent="0.25">
      <c r="A1656" s="11">
        <v>1655</v>
      </c>
      <c r="B1656" s="11">
        <v>732</v>
      </c>
      <c r="C1656" s="11">
        <v>680</v>
      </c>
      <c r="D1656" s="11">
        <v>659508.12309999997</v>
      </c>
      <c r="E1656" s="11">
        <v>3253695.8790000002</v>
      </c>
      <c r="F1656" s="11">
        <v>657731.24010000005</v>
      </c>
      <c r="G1656" s="11">
        <v>3251345.5189999999</v>
      </c>
      <c r="H1656" s="11">
        <v>12</v>
      </c>
      <c r="I1656" s="11">
        <v>-6</v>
      </c>
      <c r="J1656" s="11">
        <v>0</v>
      </c>
      <c r="K1656" s="11">
        <v>2946.44</v>
      </c>
      <c r="L1656" s="11">
        <v>120</v>
      </c>
      <c r="M1656" s="11">
        <v>1.7999999999999999E-2</v>
      </c>
      <c r="N1656" s="11">
        <v>0</v>
      </c>
      <c r="O1656" s="11">
        <v>0</v>
      </c>
      <c r="P1656" s="11">
        <v>0</v>
      </c>
      <c r="Q1656" s="11">
        <v>50</v>
      </c>
      <c r="R1656" s="11">
        <v>0</v>
      </c>
      <c r="S1656" s="11">
        <v>0.18</v>
      </c>
      <c r="T1656" s="11">
        <v>1</v>
      </c>
      <c r="U1656" s="11" t="s">
        <v>676</v>
      </c>
      <c r="V1656" s="11" t="s">
        <v>79</v>
      </c>
      <c r="W1656" s="11" t="s">
        <v>79</v>
      </c>
      <c r="X1656" s="11" t="s">
        <v>79</v>
      </c>
    </row>
    <row r="1657" spans="1:24" x14ac:dyDescent="0.25">
      <c r="A1657" s="11">
        <v>1656</v>
      </c>
      <c r="B1657" s="11">
        <v>732</v>
      </c>
      <c r="C1657" s="11">
        <v>600</v>
      </c>
      <c r="D1657" s="11">
        <v>659508.12309999997</v>
      </c>
      <c r="E1657" s="11">
        <v>3253695.8790000002</v>
      </c>
      <c r="F1657" s="11">
        <v>662833.54890000005</v>
      </c>
      <c r="G1657" s="11">
        <v>3251567.6779999998</v>
      </c>
      <c r="H1657" s="11">
        <v>1</v>
      </c>
      <c r="I1657" s="11">
        <v>-1.6</v>
      </c>
      <c r="J1657" s="11">
        <v>0</v>
      </c>
      <c r="K1657" s="11">
        <v>3948.13</v>
      </c>
      <c r="L1657" s="11">
        <v>2810</v>
      </c>
      <c r="M1657" s="11">
        <v>0.02</v>
      </c>
      <c r="N1657" s="11">
        <v>0</v>
      </c>
      <c r="O1657" s="11">
        <v>0</v>
      </c>
      <c r="P1657" s="11">
        <v>0</v>
      </c>
      <c r="Q1657" s="11">
        <v>50</v>
      </c>
      <c r="R1657" s="11">
        <v>0</v>
      </c>
      <c r="S1657" s="11">
        <v>0.18</v>
      </c>
      <c r="T1657" s="11">
        <v>1</v>
      </c>
      <c r="U1657" s="11" t="s">
        <v>676</v>
      </c>
      <c r="V1657" s="11" t="s">
        <v>79</v>
      </c>
      <c r="W1657" s="11" t="s">
        <v>79</v>
      </c>
      <c r="X1657" s="11" t="s">
        <v>79</v>
      </c>
    </row>
    <row r="1658" spans="1:24" x14ac:dyDescent="0.25">
      <c r="A1658" s="11">
        <v>1657</v>
      </c>
      <c r="B1658" s="11">
        <v>675</v>
      </c>
      <c r="C1658" s="11">
        <v>809</v>
      </c>
      <c r="D1658" s="11">
        <v>683742.21629999997</v>
      </c>
      <c r="E1658" s="11">
        <v>3253294.1329999999</v>
      </c>
      <c r="F1658" s="11">
        <v>681423.80020000006</v>
      </c>
      <c r="G1658" s="11">
        <v>3252675.6690000002</v>
      </c>
      <c r="H1658" s="11">
        <v>1</v>
      </c>
      <c r="I1658" s="11">
        <v>-1</v>
      </c>
      <c r="J1658" s="11">
        <v>0.4</v>
      </c>
      <c r="K1658" s="11">
        <v>5352.99</v>
      </c>
      <c r="L1658" s="11">
        <v>20</v>
      </c>
      <c r="M1658" s="11">
        <v>0.02</v>
      </c>
      <c r="N1658" s="11">
        <v>0</v>
      </c>
      <c r="O1658" s="11">
        <v>0</v>
      </c>
      <c r="P1658" s="11">
        <v>0</v>
      </c>
      <c r="Q1658" s="11">
        <v>50</v>
      </c>
      <c r="R1658" s="11">
        <v>0</v>
      </c>
      <c r="S1658" s="11">
        <v>0.18</v>
      </c>
      <c r="T1658" s="11">
        <v>1</v>
      </c>
      <c r="U1658" s="11" t="s">
        <v>676</v>
      </c>
      <c r="V1658" s="11" t="s">
        <v>79</v>
      </c>
      <c r="W1658" s="11" t="s">
        <v>79</v>
      </c>
      <c r="X1658" s="11" t="s">
        <v>79</v>
      </c>
    </row>
    <row r="1659" spans="1:24" x14ac:dyDescent="0.25">
      <c r="A1659" s="11">
        <v>1658</v>
      </c>
      <c r="B1659" s="11">
        <v>675</v>
      </c>
      <c r="C1659" s="11">
        <v>672</v>
      </c>
      <c r="D1659" s="11">
        <v>684699.61300000001</v>
      </c>
      <c r="E1659" s="11">
        <v>3253070.56</v>
      </c>
      <c r="F1659" s="11">
        <v>685267.14540000004</v>
      </c>
      <c r="G1659" s="11">
        <v>3251518.7760000001</v>
      </c>
      <c r="H1659" s="11">
        <v>11</v>
      </c>
      <c r="I1659" s="11">
        <v>-0.6</v>
      </c>
      <c r="J1659" s="11">
        <v>0.33</v>
      </c>
      <c r="K1659" s="11">
        <v>2188.23</v>
      </c>
      <c r="L1659" s="11">
        <v>50</v>
      </c>
      <c r="M1659" s="11">
        <v>2.5000000000000001E-2</v>
      </c>
      <c r="N1659" s="11">
        <v>0</v>
      </c>
      <c r="O1659" s="11">
        <v>0</v>
      </c>
      <c r="P1659" s="11">
        <v>0</v>
      </c>
      <c r="Q1659" s="11">
        <v>50</v>
      </c>
      <c r="R1659" s="11">
        <v>0</v>
      </c>
      <c r="S1659" s="11">
        <v>0.18</v>
      </c>
      <c r="T1659" s="11">
        <v>1</v>
      </c>
      <c r="U1659" s="11" t="s">
        <v>676</v>
      </c>
      <c r="V1659" s="11" t="s">
        <v>79</v>
      </c>
      <c r="W1659" s="11" t="s">
        <v>79</v>
      </c>
      <c r="X1659" s="11" t="s">
        <v>79</v>
      </c>
    </row>
    <row r="1660" spans="1:24" x14ac:dyDescent="0.25">
      <c r="A1660" s="11">
        <v>1659</v>
      </c>
      <c r="B1660" s="11">
        <v>922</v>
      </c>
      <c r="C1660" s="11">
        <v>514</v>
      </c>
      <c r="D1660" s="11">
        <v>721730.79189999995</v>
      </c>
      <c r="E1660" s="11">
        <v>3252123.69</v>
      </c>
      <c r="F1660" s="11">
        <v>725323.9</v>
      </c>
      <c r="G1660" s="11">
        <v>3250756.0279999999</v>
      </c>
      <c r="H1660" s="11">
        <v>1</v>
      </c>
      <c r="I1660" s="11">
        <v>-2.5</v>
      </c>
      <c r="J1660" s="11">
        <v>0.38</v>
      </c>
      <c r="K1660" s="11">
        <v>4603.24</v>
      </c>
      <c r="L1660" s="11">
        <v>70</v>
      </c>
      <c r="M1660" s="11">
        <v>0.02</v>
      </c>
      <c r="N1660" s="11">
        <v>0</v>
      </c>
      <c r="O1660" s="11">
        <v>0</v>
      </c>
      <c r="P1660" s="11">
        <v>0</v>
      </c>
      <c r="Q1660" s="11">
        <v>10</v>
      </c>
      <c r="R1660" s="11">
        <v>0</v>
      </c>
      <c r="S1660" s="11">
        <v>0.18</v>
      </c>
      <c r="T1660" s="11">
        <v>1</v>
      </c>
      <c r="U1660" s="11" t="s">
        <v>676</v>
      </c>
      <c r="V1660" s="11" t="s">
        <v>79</v>
      </c>
      <c r="W1660" s="11" t="s">
        <v>79</v>
      </c>
      <c r="X1660" s="11" t="s">
        <v>79</v>
      </c>
    </row>
    <row r="1661" spans="1:24" x14ac:dyDescent="0.25">
      <c r="A1661" s="11">
        <v>1660</v>
      </c>
      <c r="B1661" s="11">
        <v>811</v>
      </c>
      <c r="C1661" s="11">
        <v>617</v>
      </c>
      <c r="D1661" s="11">
        <v>672067.75650000002</v>
      </c>
      <c r="E1661" s="11">
        <v>3252377.6320000002</v>
      </c>
      <c r="F1661" s="11">
        <v>667527.76419999998</v>
      </c>
      <c r="G1661" s="11">
        <v>3250840.463</v>
      </c>
      <c r="H1661" s="11">
        <v>1</v>
      </c>
      <c r="I1661" s="11">
        <v>-1.7</v>
      </c>
      <c r="J1661" s="11">
        <v>0</v>
      </c>
      <c r="K1661" s="11">
        <v>4793.16</v>
      </c>
      <c r="L1661" s="11">
        <v>3235</v>
      </c>
      <c r="M1661" s="11">
        <v>0.02</v>
      </c>
      <c r="N1661" s="11">
        <v>0</v>
      </c>
      <c r="O1661" s="11">
        <v>0</v>
      </c>
      <c r="P1661" s="11">
        <v>0</v>
      </c>
      <c r="Q1661" s="11">
        <v>50</v>
      </c>
      <c r="R1661" s="11">
        <v>0</v>
      </c>
      <c r="S1661" s="11">
        <v>0.18</v>
      </c>
      <c r="T1661" s="11">
        <v>1</v>
      </c>
      <c r="U1661" s="11" t="s">
        <v>676</v>
      </c>
      <c r="V1661" s="11" t="s">
        <v>79</v>
      </c>
      <c r="W1661" s="11" t="s">
        <v>79</v>
      </c>
      <c r="X1661" s="11" t="s">
        <v>79</v>
      </c>
    </row>
    <row r="1662" spans="1:24" x14ac:dyDescent="0.25">
      <c r="A1662" s="11">
        <v>1661</v>
      </c>
      <c r="B1662" s="11">
        <v>811</v>
      </c>
      <c r="C1662" s="11">
        <v>496</v>
      </c>
      <c r="D1662" s="11">
        <v>672067.75650000002</v>
      </c>
      <c r="E1662" s="11">
        <v>3252377.6320000002</v>
      </c>
      <c r="F1662" s="11">
        <v>674924.51</v>
      </c>
      <c r="G1662" s="11">
        <v>3248062.497</v>
      </c>
      <c r="H1662" s="11">
        <v>1</v>
      </c>
      <c r="I1662" s="11">
        <v>-1.9</v>
      </c>
      <c r="J1662" s="11">
        <v>0</v>
      </c>
      <c r="K1662" s="11">
        <v>5175.08</v>
      </c>
      <c r="L1662" s="11">
        <v>4380</v>
      </c>
      <c r="M1662" s="11">
        <v>0.02</v>
      </c>
      <c r="N1662" s="11">
        <v>0</v>
      </c>
      <c r="O1662" s="11">
        <v>0</v>
      </c>
      <c r="P1662" s="11">
        <v>0</v>
      </c>
      <c r="Q1662" s="11">
        <v>50</v>
      </c>
      <c r="R1662" s="11">
        <v>0</v>
      </c>
      <c r="S1662" s="11">
        <v>0.18</v>
      </c>
      <c r="T1662" s="11">
        <v>1</v>
      </c>
      <c r="U1662" s="11" t="s">
        <v>676</v>
      </c>
      <c r="V1662" s="11" t="s">
        <v>79</v>
      </c>
      <c r="W1662" s="11" t="s">
        <v>79</v>
      </c>
      <c r="X1662" s="11" t="s">
        <v>79</v>
      </c>
    </row>
    <row r="1663" spans="1:24" x14ac:dyDescent="0.25">
      <c r="A1663" s="11">
        <v>1662</v>
      </c>
      <c r="B1663" s="11">
        <v>810</v>
      </c>
      <c r="C1663" s="11">
        <v>811</v>
      </c>
      <c r="D1663" s="11">
        <v>675543.87879999995</v>
      </c>
      <c r="E1663" s="11">
        <v>3252592.085</v>
      </c>
      <c r="F1663" s="11">
        <v>674705.14800000004</v>
      </c>
      <c r="G1663" s="11">
        <v>3252163.4589999998</v>
      </c>
      <c r="H1663" s="11">
        <v>11</v>
      </c>
      <c r="I1663" s="11">
        <v>-1.5</v>
      </c>
      <c r="J1663" s="11">
        <v>0.37</v>
      </c>
      <c r="K1663" s="11">
        <v>1105.8599999999999</v>
      </c>
      <c r="L1663" s="11">
        <v>55</v>
      </c>
      <c r="M1663" s="11">
        <v>0.02</v>
      </c>
      <c r="N1663" s="11">
        <v>0</v>
      </c>
      <c r="O1663" s="11">
        <v>0</v>
      </c>
      <c r="P1663" s="11">
        <v>0</v>
      </c>
      <c r="Q1663" s="11">
        <v>50</v>
      </c>
      <c r="R1663" s="11">
        <v>0</v>
      </c>
      <c r="S1663" s="11">
        <v>0.18</v>
      </c>
      <c r="T1663" s="11">
        <v>1</v>
      </c>
      <c r="U1663" s="11" t="s">
        <v>676</v>
      </c>
      <c r="V1663" s="11" t="s">
        <v>79</v>
      </c>
      <c r="W1663" s="11" t="s">
        <v>79</v>
      </c>
      <c r="X1663" s="11" t="s">
        <v>79</v>
      </c>
    </row>
    <row r="1664" spans="1:24" x14ac:dyDescent="0.25">
      <c r="A1664" s="11">
        <v>1663</v>
      </c>
      <c r="B1664" s="11">
        <v>924</v>
      </c>
      <c r="C1664" s="11">
        <v>514</v>
      </c>
      <c r="D1664" s="11">
        <v>731164.18050000002</v>
      </c>
      <c r="E1664" s="11">
        <v>3253070.82</v>
      </c>
      <c r="F1664" s="11">
        <v>729340.97389999998</v>
      </c>
      <c r="G1664" s="11">
        <v>3253712.0610000002</v>
      </c>
      <c r="H1664" s="11">
        <v>1</v>
      </c>
      <c r="I1664" s="11">
        <v>-2.5</v>
      </c>
      <c r="J1664" s="11">
        <v>0.38</v>
      </c>
      <c r="K1664" s="11">
        <v>1932.69</v>
      </c>
      <c r="L1664" s="11">
        <v>40</v>
      </c>
      <c r="M1664" s="11">
        <v>0.02</v>
      </c>
      <c r="N1664" s="11">
        <v>0</v>
      </c>
      <c r="O1664" s="11">
        <v>0</v>
      </c>
      <c r="P1664" s="11">
        <v>0</v>
      </c>
      <c r="Q1664" s="11">
        <v>10</v>
      </c>
      <c r="R1664" s="11">
        <v>0</v>
      </c>
      <c r="S1664" s="11">
        <v>0.18</v>
      </c>
      <c r="T1664" s="11">
        <v>1</v>
      </c>
      <c r="U1664" s="11" t="s">
        <v>676</v>
      </c>
      <c r="V1664" s="11" t="s">
        <v>79</v>
      </c>
      <c r="W1664" s="11" t="s">
        <v>79</v>
      </c>
      <c r="X1664" s="11" t="s">
        <v>79</v>
      </c>
    </row>
    <row r="1665" spans="1:24" x14ac:dyDescent="0.25">
      <c r="A1665" s="11">
        <v>1664</v>
      </c>
      <c r="B1665" s="11">
        <v>924</v>
      </c>
      <c r="C1665" s="11">
        <v>514</v>
      </c>
      <c r="D1665" s="11">
        <v>728952.62569999998</v>
      </c>
      <c r="E1665" s="11">
        <v>3247109.7570000002</v>
      </c>
      <c r="F1665" s="11">
        <v>727725.28980000003</v>
      </c>
      <c r="G1665" s="11">
        <v>3247522.8569999998</v>
      </c>
      <c r="H1665" s="11">
        <v>1</v>
      </c>
      <c r="I1665" s="11">
        <v>-2.5</v>
      </c>
      <c r="J1665" s="11">
        <v>0.38</v>
      </c>
      <c r="K1665" s="11">
        <v>1304.24</v>
      </c>
      <c r="L1665" s="11">
        <v>40</v>
      </c>
      <c r="M1665" s="11">
        <v>0.02</v>
      </c>
      <c r="N1665" s="11">
        <v>0</v>
      </c>
      <c r="O1665" s="11">
        <v>0</v>
      </c>
      <c r="P1665" s="11">
        <v>0</v>
      </c>
      <c r="Q1665" s="11">
        <v>10</v>
      </c>
      <c r="R1665" s="11">
        <v>0</v>
      </c>
      <c r="S1665" s="11">
        <v>0.18</v>
      </c>
      <c r="T1665" s="11">
        <v>1</v>
      </c>
      <c r="U1665" s="11" t="s">
        <v>676</v>
      </c>
      <c r="V1665" s="11" t="s">
        <v>79</v>
      </c>
      <c r="W1665" s="11" t="s">
        <v>79</v>
      </c>
      <c r="X1665" s="11" t="s">
        <v>79</v>
      </c>
    </row>
    <row r="1666" spans="1:24" x14ac:dyDescent="0.25">
      <c r="A1666" s="11">
        <v>1665</v>
      </c>
      <c r="B1666" s="11">
        <v>924</v>
      </c>
      <c r="C1666" s="11">
        <v>923</v>
      </c>
      <c r="D1666" s="11">
        <v>730575.83649999998</v>
      </c>
      <c r="E1666" s="11">
        <v>3249766.9449999998</v>
      </c>
      <c r="F1666" s="11">
        <v>728989.59699999995</v>
      </c>
      <c r="G1666" s="11">
        <v>3240806.0529999998</v>
      </c>
      <c r="H1666" s="11">
        <v>3</v>
      </c>
      <c r="I1666" s="11">
        <v>-2.5</v>
      </c>
      <c r="J1666" s="11">
        <v>-9999</v>
      </c>
      <c r="K1666" s="11">
        <v>9649.42</v>
      </c>
      <c r="L1666" s="11">
        <v>50</v>
      </c>
      <c r="M1666" s="11">
        <v>0.02</v>
      </c>
      <c r="N1666" s="11">
        <v>0</v>
      </c>
      <c r="O1666" s="11">
        <v>0</v>
      </c>
      <c r="P1666" s="11">
        <v>7.72</v>
      </c>
      <c r="Q1666" s="11">
        <v>10</v>
      </c>
      <c r="R1666" s="11">
        <v>3</v>
      </c>
      <c r="S1666" s="11">
        <v>0.91400000000000003</v>
      </c>
      <c r="T1666" s="11">
        <v>1</v>
      </c>
      <c r="U1666" s="11" t="s">
        <v>676</v>
      </c>
      <c r="V1666" s="11" t="s">
        <v>79</v>
      </c>
      <c r="W1666" s="11" t="s">
        <v>79</v>
      </c>
      <c r="X1666" s="11" t="s">
        <v>79</v>
      </c>
    </row>
    <row r="1667" spans="1:24" x14ac:dyDescent="0.25">
      <c r="A1667" s="11">
        <v>1666</v>
      </c>
      <c r="B1667" s="11">
        <v>924</v>
      </c>
      <c r="C1667" s="11">
        <v>698</v>
      </c>
      <c r="D1667" s="11">
        <v>731599.95349999995</v>
      </c>
      <c r="E1667" s="11">
        <v>3252162.764</v>
      </c>
      <c r="F1667" s="11">
        <v>731286.4216</v>
      </c>
      <c r="G1667" s="11">
        <v>3251793.67</v>
      </c>
      <c r="H1667" s="11">
        <v>1</v>
      </c>
      <c r="I1667" s="11">
        <v>-1</v>
      </c>
      <c r="J1667" s="11">
        <v>0.65300000000000002</v>
      </c>
      <c r="K1667" s="11">
        <v>484.29</v>
      </c>
      <c r="L1667" s="11">
        <v>35</v>
      </c>
      <c r="M1667" s="11">
        <v>0.02</v>
      </c>
      <c r="N1667" s="11">
        <v>0</v>
      </c>
      <c r="O1667" s="11">
        <v>0</v>
      </c>
      <c r="P1667" s="11">
        <v>0</v>
      </c>
      <c r="Q1667" s="11">
        <v>10</v>
      </c>
      <c r="R1667" s="11">
        <v>0</v>
      </c>
      <c r="S1667" s="11">
        <v>0.18</v>
      </c>
      <c r="T1667" s="11">
        <v>1</v>
      </c>
      <c r="U1667" s="11" t="s">
        <v>676</v>
      </c>
      <c r="V1667" s="11" t="s">
        <v>79</v>
      </c>
      <c r="W1667" s="11" t="s">
        <v>79</v>
      </c>
      <c r="X1667" s="11" t="s">
        <v>79</v>
      </c>
    </row>
    <row r="1668" spans="1:24" x14ac:dyDescent="0.25">
      <c r="A1668" s="11">
        <v>1667</v>
      </c>
      <c r="B1668" s="11">
        <v>810</v>
      </c>
      <c r="C1668" s="11">
        <v>496</v>
      </c>
      <c r="D1668" s="11">
        <v>676376.14890000003</v>
      </c>
      <c r="E1668" s="11">
        <v>3251518.0589999999</v>
      </c>
      <c r="F1668" s="11">
        <v>675783.48109999998</v>
      </c>
      <c r="G1668" s="11">
        <v>3250295.682</v>
      </c>
      <c r="H1668" s="11">
        <v>11</v>
      </c>
      <c r="I1668" s="11">
        <v>-1.5</v>
      </c>
      <c r="J1668" s="11">
        <v>0.46</v>
      </c>
      <c r="K1668" s="11">
        <v>1398.54</v>
      </c>
      <c r="L1668" s="11">
        <v>130</v>
      </c>
      <c r="M1668" s="11">
        <v>0.02</v>
      </c>
      <c r="N1668" s="11">
        <v>0</v>
      </c>
      <c r="O1668" s="11">
        <v>0</v>
      </c>
      <c r="P1668" s="11">
        <v>0</v>
      </c>
      <c r="Q1668" s="11">
        <v>50</v>
      </c>
      <c r="R1668" s="11">
        <v>0</v>
      </c>
      <c r="S1668" s="11">
        <v>0.18</v>
      </c>
      <c r="T1668" s="11">
        <v>1</v>
      </c>
      <c r="U1668" s="11" t="s">
        <v>676</v>
      </c>
      <c r="V1668" s="11" t="s">
        <v>79</v>
      </c>
      <c r="W1668" s="11" t="s">
        <v>79</v>
      </c>
      <c r="X1668" s="11" t="s">
        <v>79</v>
      </c>
    </row>
    <row r="1669" spans="1:24" x14ac:dyDescent="0.25">
      <c r="A1669" s="11">
        <v>1668</v>
      </c>
      <c r="B1669" s="11">
        <v>672</v>
      </c>
      <c r="C1669" s="11">
        <v>810</v>
      </c>
      <c r="D1669" s="11">
        <v>681124.72369999997</v>
      </c>
      <c r="E1669" s="11">
        <v>3249934.6349999998</v>
      </c>
      <c r="F1669" s="11">
        <v>679130.42279999994</v>
      </c>
      <c r="G1669" s="11">
        <v>3250688.699</v>
      </c>
      <c r="H1669" s="11">
        <v>11</v>
      </c>
      <c r="I1669" s="11">
        <v>-1</v>
      </c>
      <c r="J1669" s="11">
        <v>0.37</v>
      </c>
      <c r="K1669" s="11">
        <v>2620.09</v>
      </c>
      <c r="L1669" s="11">
        <v>40</v>
      </c>
      <c r="M1669" s="11">
        <v>0.02</v>
      </c>
      <c r="N1669" s="11">
        <v>0</v>
      </c>
      <c r="O1669" s="11">
        <v>0</v>
      </c>
      <c r="P1669" s="11">
        <v>0</v>
      </c>
      <c r="Q1669" s="11">
        <v>50</v>
      </c>
      <c r="R1669" s="11">
        <v>0</v>
      </c>
      <c r="S1669" s="11">
        <v>0.18</v>
      </c>
      <c r="T1669" s="11">
        <v>1</v>
      </c>
      <c r="U1669" s="11" t="s">
        <v>676</v>
      </c>
      <c r="V1669" s="11" t="s">
        <v>79</v>
      </c>
      <c r="W1669" s="11" t="s">
        <v>79</v>
      </c>
      <c r="X1669" s="11" t="s">
        <v>79</v>
      </c>
    </row>
    <row r="1670" spans="1:24" x14ac:dyDescent="0.25">
      <c r="A1670" s="11">
        <v>1669</v>
      </c>
      <c r="B1670" s="11">
        <v>809</v>
      </c>
      <c r="C1670" s="11">
        <v>810</v>
      </c>
      <c r="D1670" s="11">
        <v>678511.3702</v>
      </c>
      <c r="E1670" s="11">
        <v>3252034.0440000002</v>
      </c>
      <c r="F1670" s="11">
        <v>677892.2439</v>
      </c>
      <c r="G1670" s="11">
        <v>3251169.98</v>
      </c>
      <c r="H1670" s="11">
        <v>11</v>
      </c>
      <c r="I1670" s="11">
        <v>-1</v>
      </c>
      <c r="J1670" s="11">
        <v>0.39600000000000002</v>
      </c>
      <c r="K1670" s="11">
        <v>1442.95</v>
      </c>
      <c r="L1670" s="11">
        <v>40</v>
      </c>
      <c r="M1670" s="11">
        <v>0.02</v>
      </c>
      <c r="N1670" s="11">
        <v>0</v>
      </c>
      <c r="O1670" s="11">
        <v>0</v>
      </c>
      <c r="P1670" s="11">
        <v>0</v>
      </c>
      <c r="Q1670" s="11">
        <v>50</v>
      </c>
      <c r="R1670" s="11">
        <v>0</v>
      </c>
      <c r="S1670" s="11">
        <v>0.18</v>
      </c>
      <c r="T1670" s="11">
        <v>1</v>
      </c>
      <c r="U1670" s="11" t="s">
        <v>676</v>
      </c>
      <c r="V1670" s="11" t="s">
        <v>79</v>
      </c>
      <c r="W1670" s="11" t="s">
        <v>79</v>
      </c>
      <c r="X1670" s="11" t="s">
        <v>79</v>
      </c>
    </row>
    <row r="1671" spans="1:24" x14ac:dyDescent="0.25">
      <c r="A1671" s="11">
        <v>1670</v>
      </c>
      <c r="B1671" s="11">
        <v>474</v>
      </c>
      <c r="C1671" s="11">
        <v>651</v>
      </c>
      <c r="D1671" s="11">
        <v>694864.13619999995</v>
      </c>
      <c r="E1671" s="11">
        <v>3250222.6770000001</v>
      </c>
      <c r="F1671" s="11">
        <v>694826.75760000001</v>
      </c>
      <c r="G1671" s="11">
        <v>3249736.0869999998</v>
      </c>
      <c r="H1671" s="11">
        <v>1</v>
      </c>
      <c r="I1671" s="11">
        <v>-2</v>
      </c>
      <c r="J1671" s="11">
        <v>0.26</v>
      </c>
      <c r="K1671" s="11">
        <v>672.59</v>
      </c>
      <c r="L1671" s="11">
        <v>50</v>
      </c>
      <c r="M1671" s="11">
        <v>0.02</v>
      </c>
      <c r="N1671" s="11">
        <v>0</v>
      </c>
      <c r="O1671" s="11">
        <v>0</v>
      </c>
      <c r="P1671" s="11">
        <v>0</v>
      </c>
      <c r="Q1671" s="11">
        <v>10</v>
      </c>
      <c r="R1671" s="11">
        <v>0</v>
      </c>
      <c r="S1671" s="11">
        <v>0.18</v>
      </c>
      <c r="T1671" s="11">
        <v>1</v>
      </c>
      <c r="U1671" s="11" t="s">
        <v>676</v>
      </c>
      <c r="V1671" s="11" t="s">
        <v>79</v>
      </c>
      <c r="W1671" s="11" t="s">
        <v>79</v>
      </c>
      <c r="X1671" s="11" t="s">
        <v>79</v>
      </c>
    </row>
    <row r="1672" spans="1:24" x14ac:dyDescent="0.25">
      <c r="A1672" s="11">
        <v>1671</v>
      </c>
      <c r="B1672" s="11">
        <v>474</v>
      </c>
      <c r="C1672" s="11">
        <v>936</v>
      </c>
      <c r="D1672" s="11">
        <v>697379.06030000001</v>
      </c>
      <c r="E1672" s="11">
        <v>3251036.4339999999</v>
      </c>
      <c r="F1672" s="11">
        <v>697810.86120000004</v>
      </c>
      <c r="G1672" s="11">
        <v>3250255.3829999999</v>
      </c>
      <c r="H1672" s="11">
        <v>1</v>
      </c>
      <c r="I1672" s="11">
        <v>-1.5</v>
      </c>
      <c r="J1672" s="11">
        <v>0.182</v>
      </c>
      <c r="K1672" s="11">
        <v>904.35</v>
      </c>
      <c r="L1672" s="11">
        <v>20</v>
      </c>
      <c r="M1672" s="11">
        <v>0.02</v>
      </c>
      <c r="N1672" s="11">
        <v>0</v>
      </c>
      <c r="O1672" s="11">
        <v>0</v>
      </c>
      <c r="P1672" s="11">
        <v>0</v>
      </c>
      <c r="Q1672" s="11">
        <v>10</v>
      </c>
      <c r="R1672" s="11">
        <v>0</v>
      </c>
      <c r="S1672" s="11">
        <v>0.18</v>
      </c>
      <c r="T1672" s="11">
        <v>1</v>
      </c>
      <c r="U1672" s="11" t="s">
        <v>676</v>
      </c>
      <c r="V1672" s="11" t="s">
        <v>79</v>
      </c>
      <c r="W1672" s="11" t="s">
        <v>79</v>
      </c>
      <c r="X1672" s="11" t="s">
        <v>79</v>
      </c>
    </row>
    <row r="1673" spans="1:24" x14ac:dyDescent="0.25">
      <c r="A1673" s="11">
        <v>1672</v>
      </c>
      <c r="B1673" s="11">
        <v>474</v>
      </c>
      <c r="C1673" s="11">
        <v>936</v>
      </c>
      <c r="D1673" s="11">
        <v>699510.54790000001</v>
      </c>
      <c r="E1673" s="11">
        <v>3251383.568</v>
      </c>
      <c r="F1673" s="11">
        <v>698792.99650000001</v>
      </c>
      <c r="G1673" s="11">
        <v>3250583.4670000002</v>
      </c>
      <c r="H1673" s="11">
        <v>11</v>
      </c>
      <c r="I1673" s="11">
        <v>-1</v>
      </c>
      <c r="J1673" s="11">
        <v>0.182</v>
      </c>
      <c r="K1673" s="11">
        <v>1107.45</v>
      </c>
      <c r="L1673" s="11">
        <v>900</v>
      </c>
      <c r="M1673" s="11">
        <v>2.5000000000000001E-2</v>
      </c>
      <c r="N1673" s="11">
        <v>0</v>
      </c>
      <c r="O1673" s="11">
        <v>0</v>
      </c>
      <c r="P1673" s="11">
        <v>0</v>
      </c>
      <c r="Q1673" s="11">
        <v>10</v>
      </c>
      <c r="R1673" s="11">
        <v>0</v>
      </c>
      <c r="S1673" s="11">
        <v>0.18</v>
      </c>
      <c r="T1673" s="11">
        <v>1</v>
      </c>
      <c r="U1673" s="11" t="s">
        <v>676</v>
      </c>
      <c r="V1673" s="11" t="s">
        <v>79</v>
      </c>
      <c r="W1673" s="11" t="s">
        <v>79</v>
      </c>
      <c r="X1673" s="11" t="s">
        <v>79</v>
      </c>
    </row>
    <row r="1674" spans="1:24" x14ac:dyDescent="0.25">
      <c r="A1674" s="11">
        <v>1673</v>
      </c>
      <c r="B1674" s="11">
        <v>618</v>
      </c>
      <c r="C1674" s="11">
        <v>678</v>
      </c>
      <c r="D1674" s="11">
        <v>651148.4817</v>
      </c>
      <c r="E1674" s="11">
        <v>3251840.4309999999</v>
      </c>
      <c r="F1674" s="11">
        <v>658541.2487</v>
      </c>
      <c r="G1674" s="11">
        <v>3247263.9569999999</v>
      </c>
      <c r="H1674" s="11">
        <v>1</v>
      </c>
      <c r="I1674" s="11">
        <v>-1.5</v>
      </c>
      <c r="J1674" s="11">
        <v>0</v>
      </c>
      <c r="K1674" s="11">
        <v>8694.66</v>
      </c>
      <c r="L1674" s="11">
        <v>4050</v>
      </c>
      <c r="M1674" s="11">
        <v>0.02</v>
      </c>
      <c r="N1674" s="11">
        <v>0</v>
      </c>
      <c r="O1674" s="11">
        <v>0</v>
      </c>
      <c r="P1674" s="11">
        <v>0</v>
      </c>
      <c r="Q1674" s="11">
        <v>50</v>
      </c>
      <c r="R1674" s="11">
        <v>0</v>
      </c>
      <c r="S1674" s="11">
        <v>0.18</v>
      </c>
      <c r="T1674" s="11">
        <v>1</v>
      </c>
      <c r="U1674" s="11" t="s">
        <v>676</v>
      </c>
      <c r="V1674" s="11" t="s">
        <v>79</v>
      </c>
      <c r="W1674" s="11" t="s">
        <v>79</v>
      </c>
      <c r="X1674" s="11" t="s">
        <v>79</v>
      </c>
    </row>
    <row r="1675" spans="1:24" x14ac:dyDescent="0.25">
      <c r="A1675" s="11">
        <v>1674</v>
      </c>
      <c r="B1675" s="11">
        <v>809</v>
      </c>
      <c r="C1675" s="11">
        <v>672</v>
      </c>
      <c r="D1675" s="11">
        <v>680132.14350000001</v>
      </c>
      <c r="E1675" s="11">
        <v>3251240.233</v>
      </c>
      <c r="F1675" s="11">
        <v>682270.88040000002</v>
      </c>
      <c r="G1675" s="11">
        <v>3250661.1519999998</v>
      </c>
      <c r="H1675" s="11">
        <v>1</v>
      </c>
      <c r="I1675" s="11">
        <v>-1</v>
      </c>
      <c r="J1675" s="11">
        <v>0.39600000000000002</v>
      </c>
      <c r="K1675" s="11">
        <v>3710.05</v>
      </c>
      <c r="L1675" s="11">
        <v>20</v>
      </c>
      <c r="M1675" s="11">
        <v>0.02</v>
      </c>
      <c r="N1675" s="11">
        <v>0</v>
      </c>
      <c r="O1675" s="11">
        <v>0</v>
      </c>
      <c r="P1675" s="11">
        <v>0</v>
      </c>
      <c r="Q1675" s="11">
        <v>50</v>
      </c>
      <c r="R1675" s="11">
        <v>0</v>
      </c>
      <c r="S1675" s="11">
        <v>0.18</v>
      </c>
      <c r="T1675" s="11">
        <v>1</v>
      </c>
      <c r="U1675" s="11" t="s">
        <v>676</v>
      </c>
      <c r="V1675" s="11" t="s">
        <v>79</v>
      </c>
      <c r="W1675" s="11" t="s">
        <v>79</v>
      </c>
      <c r="X1675" s="11" t="s">
        <v>79</v>
      </c>
    </row>
    <row r="1676" spans="1:24" x14ac:dyDescent="0.25">
      <c r="A1676" s="11">
        <v>1675</v>
      </c>
      <c r="B1676" s="11">
        <v>600</v>
      </c>
      <c r="C1676" s="11">
        <v>614</v>
      </c>
      <c r="D1676" s="11">
        <v>662833.54890000005</v>
      </c>
      <c r="E1676" s="11">
        <v>3251567.6779999998</v>
      </c>
      <c r="F1676" s="11">
        <v>661978.06000000006</v>
      </c>
      <c r="G1676" s="11">
        <v>3249002.409</v>
      </c>
      <c r="H1676" s="11">
        <v>1</v>
      </c>
      <c r="I1676" s="11">
        <v>-1.1000000000000001</v>
      </c>
      <c r="J1676" s="11">
        <v>0</v>
      </c>
      <c r="K1676" s="11">
        <v>2704.16</v>
      </c>
      <c r="L1676" s="11">
        <v>4880</v>
      </c>
      <c r="M1676" s="11">
        <v>0.02</v>
      </c>
      <c r="N1676" s="11">
        <v>0</v>
      </c>
      <c r="O1676" s="11">
        <v>0</v>
      </c>
      <c r="P1676" s="11">
        <v>0</v>
      </c>
      <c r="Q1676" s="11">
        <v>50</v>
      </c>
      <c r="R1676" s="11">
        <v>0</v>
      </c>
      <c r="S1676" s="11">
        <v>0.18</v>
      </c>
      <c r="T1676" s="11">
        <v>1</v>
      </c>
      <c r="U1676" s="11" t="s">
        <v>676</v>
      </c>
      <c r="V1676" s="11" t="s">
        <v>79</v>
      </c>
      <c r="W1676" s="11" t="s">
        <v>79</v>
      </c>
      <c r="X1676" s="11" t="s">
        <v>79</v>
      </c>
    </row>
    <row r="1677" spans="1:24" x14ac:dyDescent="0.25">
      <c r="A1677" s="11">
        <v>1676</v>
      </c>
      <c r="B1677" s="11">
        <v>617</v>
      </c>
      <c r="C1677" s="11">
        <v>600</v>
      </c>
      <c r="D1677" s="11">
        <v>667527.76419999998</v>
      </c>
      <c r="E1677" s="11">
        <v>3250840.463</v>
      </c>
      <c r="F1677" s="11">
        <v>662833.54890000005</v>
      </c>
      <c r="G1677" s="11">
        <v>3251567.6779999998</v>
      </c>
      <c r="H1677" s="11">
        <v>1</v>
      </c>
      <c r="I1677" s="11">
        <v>-1.5</v>
      </c>
      <c r="J1677" s="11">
        <v>0</v>
      </c>
      <c r="K1677" s="11">
        <v>4750.21</v>
      </c>
      <c r="L1677" s="11">
        <v>2680</v>
      </c>
      <c r="M1677" s="11">
        <v>0.02</v>
      </c>
      <c r="N1677" s="11">
        <v>0</v>
      </c>
      <c r="O1677" s="11">
        <v>0</v>
      </c>
      <c r="P1677" s="11">
        <v>0</v>
      </c>
      <c r="Q1677" s="11">
        <v>50</v>
      </c>
      <c r="R1677" s="11">
        <v>0</v>
      </c>
      <c r="S1677" s="11">
        <v>0.18</v>
      </c>
      <c r="T1677" s="11">
        <v>1</v>
      </c>
      <c r="U1677" s="11" t="s">
        <v>676</v>
      </c>
      <c r="V1677" s="11" t="s">
        <v>79</v>
      </c>
      <c r="W1677" s="11" t="s">
        <v>79</v>
      </c>
      <c r="X1677" s="11" t="s">
        <v>79</v>
      </c>
    </row>
    <row r="1678" spans="1:24" x14ac:dyDescent="0.25">
      <c r="A1678" s="11">
        <v>1677</v>
      </c>
      <c r="B1678" s="11">
        <v>680</v>
      </c>
      <c r="C1678" s="11">
        <v>678</v>
      </c>
      <c r="D1678" s="11">
        <v>657400.35389999999</v>
      </c>
      <c r="E1678" s="11">
        <v>3251528.8229999999</v>
      </c>
      <c r="F1678" s="11">
        <v>655835.96389999997</v>
      </c>
      <c r="G1678" s="11">
        <v>3248946.932</v>
      </c>
      <c r="H1678" s="11">
        <v>1</v>
      </c>
      <c r="I1678" s="11">
        <v>-1.6</v>
      </c>
      <c r="J1678" s="11">
        <v>0</v>
      </c>
      <c r="K1678" s="11">
        <v>3018.85</v>
      </c>
      <c r="L1678" s="11">
        <v>5100</v>
      </c>
      <c r="M1678" s="11">
        <v>0.02</v>
      </c>
      <c r="N1678" s="11">
        <v>0</v>
      </c>
      <c r="O1678" s="11">
        <v>0</v>
      </c>
      <c r="P1678" s="11">
        <v>0</v>
      </c>
      <c r="Q1678" s="11">
        <v>50</v>
      </c>
      <c r="R1678" s="11">
        <v>0</v>
      </c>
      <c r="S1678" s="11">
        <v>0.18</v>
      </c>
      <c r="T1678" s="11">
        <v>1</v>
      </c>
      <c r="U1678" s="11" t="s">
        <v>676</v>
      </c>
      <c r="V1678" s="11" t="s">
        <v>79</v>
      </c>
      <c r="W1678" s="11" t="s">
        <v>79</v>
      </c>
      <c r="X1678" s="11" t="s">
        <v>79</v>
      </c>
    </row>
    <row r="1679" spans="1:24" x14ac:dyDescent="0.25">
      <c r="A1679" s="11">
        <v>1678</v>
      </c>
      <c r="B1679" s="11">
        <v>680</v>
      </c>
      <c r="C1679" s="11">
        <v>678</v>
      </c>
      <c r="D1679" s="11">
        <v>657731.24010000005</v>
      </c>
      <c r="E1679" s="11">
        <v>3251345.5189999999</v>
      </c>
      <c r="F1679" s="11">
        <v>655835.96389999997</v>
      </c>
      <c r="G1679" s="11">
        <v>3248946.932</v>
      </c>
      <c r="H1679" s="11">
        <v>12</v>
      </c>
      <c r="I1679" s="11">
        <v>-6</v>
      </c>
      <c r="J1679" s="11">
        <v>0</v>
      </c>
      <c r="K1679" s="11">
        <v>3057.01</v>
      </c>
      <c r="L1679" s="11">
        <v>120</v>
      </c>
      <c r="M1679" s="11">
        <v>1.7999999999999999E-2</v>
      </c>
      <c r="N1679" s="11">
        <v>0</v>
      </c>
      <c r="O1679" s="11">
        <v>0</v>
      </c>
      <c r="P1679" s="11">
        <v>0</v>
      </c>
      <c r="Q1679" s="11">
        <v>50</v>
      </c>
      <c r="R1679" s="11">
        <v>0</v>
      </c>
      <c r="S1679" s="11">
        <v>0.18</v>
      </c>
      <c r="T1679" s="11">
        <v>1</v>
      </c>
      <c r="U1679" s="11" t="s">
        <v>676</v>
      </c>
      <c r="V1679" s="11" t="s">
        <v>79</v>
      </c>
      <c r="W1679" s="11" t="s">
        <v>79</v>
      </c>
      <c r="X1679" s="11" t="s">
        <v>79</v>
      </c>
    </row>
    <row r="1680" spans="1:24" x14ac:dyDescent="0.25">
      <c r="A1680" s="11">
        <v>1679</v>
      </c>
      <c r="B1680" s="11">
        <v>680</v>
      </c>
      <c r="C1680" s="11">
        <v>614</v>
      </c>
      <c r="D1680" s="11">
        <v>657400.35389999999</v>
      </c>
      <c r="E1680" s="11">
        <v>3251528.8229999999</v>
      </c>
      <c r="F1680" s="11">
        <v>661978.06000000006</v>
      </c>
      <c r="G1680" s="11">
        <v>3249002.409</v>
      </c>
      <c r="H1680" s="11">
        <v>1</v>
      </c>
      <c r="I1680" s="11">
        <v>-1.2</v>
      </c>
      <c r="J1680" s="11">
        <v>0</v>
      </c>
      <c r="K1680" s="11">
        <v>5228.59</v>
      </c>
      <c r="L1680" s="11">
        <v>2845</v>
      </c>
      <c r="M1680" s="11">
        <v>0.02</v>
      </c>
      <c r="N1680" s="11">
        <v>0</v>
      </c>
      <c r="O1680" s="11">
        <v>0</v>
      </c>
      <c r="P1680" s="11">
        <v>0</v>
      </c>
      <c r="Q1680" s="11">
        <v>50</v>
      </c>
      <c r="R1680" s="11">
        <v>0</v>
      </c>
      <c r="S1680" s="11">
        <v>0.18</v>
      </c>
      <c r="T1680" s="11">
        <v>1</v>
      </c>
      <c r="U1680" s="11" t="s">
        <v>676</v>
      </c>
      <c r="V1680" s="11" t="s">
        <v>79</v>
      </c>
      <c r="W1680" s="11" t="s">
        <v>79</v>
      </c>
      <c r="X1680" s="11" t="s">
        <v>79</v>
      </c>
    </row>
    <row r="1681" spans="1:24" x14ac:dyDescent="0.25">
      <c r="A1681" s="11">
        <v>1680</v>
      </c>
      <c r="B1681" s="11">
        <v>510</v>
      </c>
      <c r="C1681" s="11">
        <v>716</v>
      </c>
      <c r="D1681" s="11">
        <v>760275.99320000003</v>
      </c>
      <c r="E1681" s="11">
        <v>3249642.6370000001</v>
      </c>
      <c r="F1681" s="11">
        <v>759027.15729999996</v>
      </c>
      <c r="G1681" s="11">
        <v>3249293.3859999999</v>
      </c>
      <c r="H1681" s="11">
        <v>11</v>
      </c>
      <c r="I1681" s="11">
        <v>-2</v>
      </c>
      <c r="J1681" s="11">
        <v>0.41</v>
      </c>
      <c r="K1681" s="11">
        <v>1377.45</v>
      </c>
      <c r="L1681" s="11">
        <v>270</v>
      </c>
      <c r="M1681" s="11">
        <v>0.02</v>
      </c>
      <c r="N1681" s="11">
        <v>0</v>
      </c>
      <c r="O1681" s="11">
        <v>0</v>
      </c>
      <c r="P1681" s="11">
        <v>0</v>
      </c>
      <c r="Q1681" s="11">
        <v>10</v>
      </c>
      <c r="R1681" s="11">
        <v>0</v>
      </c>
      <c r="S1681" s="11">
        <v>0.18</v>
      </c>
      <c r="T1681" s="11">
        <v>0.56000000000000005</v>
      </c>
      <c r="U1681" s="11" t="s">
        <v>676</v>
      </c>
      <c r="V1681" s="11" t="s">
        <v>79</v>
      </c>
      <c r="W1681" s="11" t="s">
        <v>79</v>
      </c>
      <c r="X1681" s="11" t="s">
        <v>79</v>
      </c>
    </row>
    <row r="1682" spans="1:24" x14ac:dyDescent="0.25">
      <c r="A1682" s="11">
        <v>1681</v>
      </c>
      <c r="B1682" s="11">
        <v>510</v>
      </c>
      <c r="C1682" s="11">
        <v>530</v>
      </c>
      <c r="D1682" s="11">
        <v>760275.99320000003</v>
      </c>
      <c r="E1682" s="11">
        <v>3249642.6370000001</v>
      </c>
      <c r="F1682" s="11">
        <v>763719.97380000004</v>
      </c>
      <c r="G1682" s="11">
        <v>3243837.78</v>
      </c>
      <c r="H1682" s="11">
        <v>1</v>
      </c>
      <c r="I1682" s="11">
        <v>-2.5</v>
      </c>
      <c r="J1682" s="11">
        <v>0.4</v>
      </c>
      <c r="K1682" s="11">
        <v>8098.99</v>
      </c>
      <c r="L1682" s="11">
        <v>110</v>
      </c>
      <c r="M1682" s="11">
        <v>0.02</v>
      </c>
      <c r="N1682" s="11">
        <v>0</v>
      </c>
      <c r="O1682" s="11">
        <v>0</v>
      </c>
      <c r="P1682" s="11">
        <v>0</v>
      </c>
      <c r="Q1682" s="11">
        <v>10</v>
      </c>
      <c r="R1682" s="11">
        <v>0</v>
      </c>
      <c r="S1682" s="11">
        <v>0.18</v>
      </c>
      <c r="T1682" s="11">
        <v>0.56000000000000005</v>
      </c>
      <c r="U1682" s="11" t="s">
        <v>676</v>
      </c>
      <c r="V1682" s="11" t="s">
        <v>79</v>
      </c>
      <c r="W1682" s="11" t="s">
        <v>79</v>
      </c>
      <c r="X1682" s="11" t="s">
        <v>79</v>
      </c>
    </row>
    <row r="1683" spans="1:24" x14ac:dyDescent="0.25">
      <c r="A1683" s="11">
        <v>1682</v>
      </c>
      <c r="B1683" s="11">
        <v>510</v>
      </c>
      <c r="C1683" s="11">
        <v>530</v>
      </c>
      <c r="D1683" s="11">
        <v>763202.18039999995</v>
      </c>
      <c r="E1683" s="11">
        <v>3249612.8930000002</v>
      </c>
      <c r="F1683" s="11">
        <v>764884.9338</v>
      </c>
      <c r="G1683" s="11">
        <v>3246818.8879999998</v>
      </c>
      <c r="H1683" s="11">
        <v>11</v>
      </c>
      <c r="I1683" s="11">
        <v>-2</v>
      </c>
      <c r="J1683" s="11">
        <v>0.30499999999999999</v>
      </c>
      <c r="K1683" s="11">
        <v>3261.61</v>
      </c>
      <c r="L1683" s="11">
        <v>250</v>
      </c>
      <c r="M1683" s="11">
        <v>0.02</v>
      </c>
      <c r="N1683" s="11">
        <v>0</v>
      </c>
      <c r="O1683" s="11">
        <v>0</v>
      </c>
      <c r="P1683" s="11">
        <v>0</v>
      </c>
      <c r="Q1683" s="11">
        <v>10</v>
      </c>
      <c r="R1683" s="11">
        <v>0</v>
      </c>
      <c r="S1683" s="11">
        <v>0.18</v>
      </c>
      <c r="T1683" s="11">
        <v>0.56000000000000005</v>
      </c>
      <c r="U1683" s="11" t="s">
        <v>676</v>
      </c>
      <c r="V1683" s="11" t="s">
        <v>79</v>
      </c>
      <c r="W1683" s="11" t="s">
        <v>79</v>
      </c>
      <c r="X1683" s="11" t="s">
        <v>79</v>
      </c>
    </row>
    <row r="1684" spans="1:24" x14ac:dyDescent="0.25">
      <c r="A1684" s="11">
        <v>1683</v>
      </c>
      <c r="B1684" s="11">
        <v>464</v>
      </c>
      <c r="C1684" s="11">
        <v>942</v>
      </c>
      <c r="D1684" s="11">
        <v>716128.2818</v>
      </c>
      <c r="E1684" s="11">
        <v>3250387.2110000001</v>
      </c>
      <c r="F1684" s="11">
        <v>719079.48600000003</v>
      </c>
      <c r="G1684" s="11">
        <v>3247976.8330000001</v>
      </c>
      <c r="H1684" s="11">
        <v>1</v>
      </c>
      <c r="I1684" s="11">
        <v>-1.5</v>
      </c>
      <c r="J1684" s="11">
        <v>0.4</v>
      </c>
      <c r="K1684" s="11">
        <v>5091.99</v>
      </c>
      <c r="L1684" s="11">
        <v>60</v>
      </c>
      <c r="M1684" s="11">
        <v>0.02</v>
      </c>
      <c r="N1684" s="11">
        <v>0</v>
      </c>
      <c r="O1684" s="11">
        <v>0</v>
      </c>
      <c r="P1684" s="11">
        <v>0</v>
      </c>
      <c r="Q1684" s="11">
        <v>10</v>
      </c>
      <c r="R1684" s="11">
        <v>0</v>
      </c>
      <c r="S1684" s="11">
        <v>0.18</v>
      </c>
      <c r="T1684" s="11">
        <v>1</v>
      </c>
      <c r="U1684" s="11" t="s">
        <v>676</v>
      </c>
      <c r="V1684" s="11" t="s">
        <v>79</v>
      </c>
      <c r="W1684" s="11" t="s">
        <v>79</v>
      </c>
      <c r="X1684" s="11" t="s">
        <v>79</v>
      </c>
    </row>
    <row r="1685" spans="1:24" x14ac:dyDescent="0.25">
      <c r="A1685" s="11">
        <v>1684</v>
      </c>
      <c r="B1685" s="11">
        <v>464</v>
      </c>
      <c r="C1685" s="11">
        <v>467</v>
      </c>
      <c r="D1685" s="11">
        <v>715311.35800000001</v>
      </c>
      <c r="E1685" s="11">
        <v>3249968.8169999998</v>
      </c>
      <c r="F1685" s="11">
        <v>714686.94</v>
      </c>
      <c r="G1685" s="11">
        <v>3245947.142</v>
      </c>
      <c r="H1685" s="11">
        <v>11</v>
      </c>
      <c r="I1685" s="11">
        <v>-1.2</v>
      </c>
      <c r="J1685" s="11">
        <v>0.38</v>
      </c>
      <c r="K1685" s="11">
        <v>4069.86</v>
      </c>
      <c r="L1685" s="11">
        <v>380</v>
      </c>
      <c r="M1685" s="11">
        <v>2.5000000000000001E-2</v>
      </c>
      <c r="N1685" s="11">
        <v>0</v>
      </c>
      <c r="O1685" s="11">
        <v>0</v>
      </c>
      <c r="P1685" s="11">
        <v>0</v>
      </c>
      <c r="Q1685" s="11">
        <v>10</v>
      </c>
      <c r="R1685" s="11">
        <v>0</v>
      </c>
      <c r="S1685" s="11">
        <v>0.18</v>
      </c>
      <c r="T1685" s="11">
        <v>0.56000000000000005</v>
      </c>
      <c r="U1685" s="11" t="s">
        <v>676</v>
      </c>
      <c r="V1685" s="11" t="s">
        <v>79</v>
      </c>
      <c r="W1685" s="11" t="s">
        <v>79</v>
      </c>
      <c r="X1685" s="11" t="s">
        <v>79</v>
      </c>
    </row>
    <row r="1686" spans="1:24" x14ac:dyDescent="0.25">
      <c r="A1686" s="11">
        <v>1685</v>
      </c>
      <c r="B1686" s="11">
        <v>617</v>
      </c>
      <c r="C1686" s="11">
        <v>853</v>
      </c>
      <c r="D1686" s="11">
        <v>667527.76419999998</v>
      </c>
      <c r="E1686" s="11">
        <v>3250840.463</v>
      </c>
      <c r="F1686" s="11">
        <v>665986.26950000005</v>
      </c>
      <c r="G1686" s="11">
        <v>3247459.2710000002</v>
      </c>
      <c r="H1686" s="11">
        <v>1</v>
      </c>
      <c r="I1686" s="11">
        <v>-1.2</v>
      </c>
      <c r="J1686" s="11">
        <v>0</v>
      </c>
      <c r="K1686" s="11">
        <v>3716</v>
      </c>
      <c r="L1686" s="11">
        <v>3409</v>
      </c>
      <c r="M1686" s="11">
        <v>0.02</v>
      </c>
      <c r="N1686" s="11">
        <v>0</v>
      </c>
      <c r="O1686" s="11">
        <v>0</v>
      </c>
      <c r="P1686" s="11">
        <v>0</v>
      </c>
      <c r="Q1686" s="11">
        <v>50</v>
      </c>
      <c r="R1686" s="11">
        <v>0</v>
      </c>
      <c r="S1686" s="11">
        <v>0.18</v>
      </c>
      <c r="T1686" s="11">
        <v>1</v>
      </c>
      <c r="U1686" s="11" t="s">
        <v>676</v>
      </c>
      <c r="V1686" s="11" t="s">
        <v>79</v>
      </c>
      <c r="W1686" s="11" t="s">
        <v>79</v>
      </c>
      <c r="X1686" s="11" t="s">
        <v>79</v>
      </c>
    </row>
    <row r="1687" spans="1:24" x14ac:dyDescent="0.25">
      <c r="A1687" s="11">
        <v>1686</v>
      </c>
      <c r="B1687" s="11">
        <v>662</v>
      </c>
      <c r="C1687" s="11">
        <v>664</v>
      </c>
      <c r="D1687" s="11">
        <v>691460.62219999998</v>
      </c>
      <c r="E1687" s="11">
        <v>3249528.162</v>
      </c>
      <c r="F1687" s="11">
        <v>690595.43299999996</v>
      </c>
      <c r="G1687" s="11">
        <v>3248131.159</v>
      </c>
      <c r="H1687" s="11">
        <v>11</v>
      </c>
      <c r="I1687" s="11">
        <v>-1</v>
      </c>
      <c r="J1687" s="11">
        <v>0.25600000000000001</v>
      </c>
      <c r="K1687" s="11">
        <v>2385.66</v>
      </c>
      <c r="L1687" s="11">
        <v>100</v>
      </c>
      <c r="M1687" s="11">
        <v>0.02</v>
      </c>
      <c r="N1687" s="11">
        <v>0</v>
      </c>
      <c r="O1687" s="11">
        <v>0</v>
      </c>
      <c r="P1687" s="11">
        <v>0</v>
      </c>
      <c r="Q1687" s="11">
        <v>10</v>
      </c>
      <c r="R1687" s="11">
        <v>0</v>
      </c>
      <c r="S1687" s="11">
        <v>0.18</v>
      </c>
      <c r="T1687" s="11">
        <v>0.56000000000000005</v>
      </c>
      <c r="U1687" s="11" t="s">
        <v>676</v>
      </c>
      <c r="V1687" s="11" t="s">
        <v>79</v>
      </c>
      <c r="W1687" s="11" t="s">
        <v>79</v>
      </c>
      <c r="X1687" s="11" t="s">
        <v>79</v>
      </c>
    </row>
    <row r="1688" spans="1:24" x14ac:dyDescent="0.25">
      <c r="A1688" s="11">
        <v>1687</v>
      </c>
      <c r="B1688" s="11">
        <v>662</v>
      </c>
      <c r="C1688" s="11">
        <v>651</v>
      </c>
      <c r="D1688" s="11">
        <v>692963.6801</v>
      </c>
      <c r="E1688" s="11">
        <v>3249132.5410000002</v>
      </c>
      <c r="F1688" s="11">
        <v>693034.0932</v>
      </c>
      <c r="G1688" s="11">
        <v>3248676.7170000002</v>
      </c>
      <c r="H1688" s="11">
        <v>1</v>
      </c>
      <c r="I1688" s="11">
        <v>-1.2</v>
      </c>
      <c r="J1688" s="11">
        <v>0.25600000000000001</v>
      </c>
      <c r="K1688" s="11">
        <v>461.23</v>
      </c>
      <c r="L1688" s="11">
        <v>3</v>
      </c>
      <c r="M1688" s="11">
        <v>0.02</v>
      </c>
      <c r="N1688" s="11">
        <v>0</v>
      </c>
      <c r="O1688" s="11">
        <v>0</v>
      </c>
      <c r="P1688" s="11">
        <v>0</v>
      </c>
      <c r="Q1688" s="11">
        <v>10</v>
      </c>
      <c r="R1688" s="11">
        <v>0</v>
      </c>
      <c r="S1688" s="11">
        <v>0.18</v>
      </c>
      <c r="T1688" s="11">
        <v>1</v>
      </c>
      <c r="U1688" s="11" t="s">
        <v>676</v>
      </c>
      <c r="V1688" s="11" t="s">
        <v>79</v>
      </c>
      <c r="W1688" s="11" t="s">
        <v>79</v>
      </c>
      <c r="X1688" s="11" t="s">
        <v>79</v>
      </c>
    </row>
    <row r="1689" spans="1:24" x14ac:dyDescent="0.25">
      <c r="A1689" s="11">
        <v>1688</v>
      </c>
      <c r="B1689" s="11">
        <v>936</v>
      </c>
      <c r="C1689" s="11">
        <v>921</v>
      </c>
      <c r="D1689" s="11">
        <v>700678.46010000003</v>
      </c>
      <c r="E1689" s="11">
        <v>3249974.1129999999</v>
      </c>
      <c r="F1689" s="11">
        <v>699894.84199999995</v>
      </c>
      <c r="G1689" s="11">
        <v>3249084.426</v>
      </c>
      <c r="H1689" s="11">
        <v>11</v>
      </c>
      <c r="I1689" s="11">
        <v>-1</v>
      </c>
      <c r="J1689" s="11">
        <v>0.25</v>
      </c>
      <c r="K1689" s="11">
        <v>1263.3699999999999</v>
      </c>
      <c r="L1689" s="11">
        <v>550</v>
      </c>
      <c r="M1689" s="11">
        <v>0.02</v>
      </c>
      <c r="N1689" s="11">
        <v>0</v>
      </c>
      <c r="O1689" s="11">
        <v>0</v>
      </c>
      <c r="P1689" s="11">
        <v>0</v>
      </c>
      <c r="Q1689" s="11">
        <v>10</v>
      </c>
      <c r="R1689" s="11">
        <v>0</v>
      </c>
      <c r="S1689" s="11">
        <v>0.18</v>
      </c>
      <c r="T1689" s="11">
        <v>1</v>
      </c>
      <c r="U1689" s="11" t="s">
        <v>676</v>
      </c>
      <c r="V1689" s="11" t="s">
        <v>79</v>
      </c>
      <c r="W1689" s="11" t="s">
        <v>79</v>
      </c>
      <c r="X1689" s="11" t="s">
        <v>79</v>
      </c>
    </row>
    <row r="1690" spans="1:24" x14ac:dyDescent="0.25">
      <c r="A1690" s="11">
        <v>1689</v>
      </c>
      <c r="B1690" s="11">
        <v>936</v>
      </c>
      <c r="C1690" s="11">
        <v>651</v>
      </c>
      <c r="D1690" s="11">
        <v>700444.19570000004</v>
      </c>
      <c r="E1690" s="11">
        <v>3250251.142</v>
      </c>
      <c r="F1690" s="11">
        <v>694848.80249999999</v>
      </c>
      <c r="G1690" s="11">
        <v>3249760.8539999998</v>
      </c>
      <c r="H1690" s="11">
        <v>1</v>
      </c>
      <c r="I1690" s="11">
        <v>-2</v>
      </c>
      <c r="J1690" s="11">
        <v>0.34</v>
      </c>
      <c r="K1690" s="11">
        <v>6109.62</v>
      </c>
      <c r="L1690" s="11">
        <v>60</v>
      </c>
      <c r="M1690" s="11">
        <v>0.02</v>
      </c>
      <c r="N1690" s="11">
        <v>0</v>
      </c>
      <c r="O1690" s="11">
        <v>0</v>
      </c>
      <c r="P1690" s="11">
        <v>0</v>
      </c>
      <c r="Q1690" s="11">
        <v>10</v>
      </c>
      <c r="R1690" s="11">
        <v>0</v>
      </c>
      <c r="S1690" s="11">
        <v>0.18</v>
      </c>
      <c r="T1690" s="11">
        <v>1</v>
      </c>
      <c r="U1690" s="11" t="s">
        <v>676</v>
      </c>
      <c r="V1690" s="11" t="s">
        <v>79</v>
      </c>
      <c r="W1690" s="11" t="s">
        <v>79</v>
      </c>
      <c r="X1690" s="11" t="s">
        <v>79</v>
      </c>
    </row>
    <row r="1691" spans="1:24" x14ac:dyDescent="0.25">
      <c r="A1691" s="11">
        <v>1690</v>
      </c>
      <c r="B1691" s="11">
        <v>466</v>
      </c>
      <c r="C1691" s="11">
        <v>472</v>
      </c>
      <c r="D1691" s="11">
        <v>709184.72080000001</v>
      </c>
      <c r="E1691" s="11">
        <v>3248831.3650000002</v>
      </c>
      <c r="F1691" s="11">
        <v>707447.36179999996</v>
      </c>
      <c r="G1691" s="11">
        <v>3246784.9640000002</v>
      </c>
      <c r="H1691" s="11">
        <v>1</v>
      </c>
      <c r="I1691" s="11">
        <v>-1</v>
      </c>
      <c r="J1691" s="11">
        <v>0.34300000000000003</v>
      </c>
      <c r="K1691" s="11">
        <v>3444.28</v>
      </c>
      <c r="L1691" s="11">
        <v>50</v>
      </c>
      <c r="M1691" s="11">
        <v>0.02</v>
      </c>
      <c r="N1691" s="11">
        <v>0</v>
      </c>
      <c r="O1691" s="11">
        <v>0</v>
      </c>
      <c r="P1691" s="11">
        <v>0</v>
      </c>
      <c r="Q1691" s="11">
        <v>10</v>
      </c>
      <c r="R1691" s="11">
        <v>0</v>
      </c>
      <c r="S1691" s="11">
        <v>0.18</v>
      </c>
      <c r="T1691" s="11">
        <v>0.56000000000000005</v>
      </c>
      <c r="U1691" s="11" t="s">
        <v>676</v>
      </c>
      <c r="V1691" s="11" t="s">
        <v>79</v>
      </c>
      <c r="W1691" s="11" t="s">
        <v>79</v>
      </c>
      <c r="X1691" s="11" t="s">
        <v>79</v>
      </c>
    </row>
    <row r="1692" spans="1:24" x14ac:dyDescent="0.25">
      <c r="A1692" s="11">
        <v>1691</v>
      </c>
      <c r="B1692" s="11">
        <v>466</v>
      </c>
      <c r="C1692" s="11">
        <v>472</v>
      </c>
      <c r="D1692" s="11">
        <v>708579.4852</v>
      </c>
      <c r="E1692" s="11">
        <v>3249351.9339999999</v>
      </c>
      <c r="F1692" s="11">
        <v>706097.68850000005</v>
      </c>
      <c r="G1692" s="11">
        <v>3247991.9730000002</v>
      </c>
      <c r="H1692" s="11">
        <v>11</v>
      </c>
      <c r="I1692" s="11">
        <v>-0.8</v>
      </c>
      <c r="J1692" s="11">
        <v>0.34300000000000003</v>
      </c>
      <c r="K1692" s="11">
        <v>2893.72</v>
      </c>
      <c r="L1692" s="11">
        <v>200</v>
      </c>
      <c r="M1692" s="11">
        <v>2.5000000000000001E-2</v>
      </c>
      <c r="N1692" s="11">
        <v>0</v>
      </c>
      <c r="O1692" s="11">
        <v>0</v>
      </c>
      <c r="P1692" s="11">
        <v>0</v>
      </c>
      <c r="Q1692" s="11">
        <v>10</v>
      </c>
      <c r="R1692" s="11">
        <v>0</v>
      </c>
      <c r="S1692" s="11">
        <v>0.18</v>
      </c>
      <c r="T1692" s="11">
        <v>0.56000000000000005</v>
      </c>
      <c r="U1692" s="11" t="s">
        <v>676</v>
      </c>
      <c r="V1692" s="11" t="s">
        <v>79</v>
      </c>
      <c r="W1692" s="11" t="s">
        <v>79</v>
      </c>
      <c r="X1692" s="11" t="s">
        <v>79</v>
      </c>
    </row>
    <row r="1693" spans="1:24" x14ac:dyDescent="0.25">
      <c r="A1693" s="11">
        <v>1692</v>
      </c>
      <c r="B1693" s="11">
        <v>925</v>
      </c>
      <c r="C1693" s="11">
        <v>701</v>
      </c>
      <c r="D1693" s="11">
        <v>733991.51560000004</v>
      </c>
      <c r="E1693" s="11">
        <v>3253268.6320000002</v>
      </c>
      <c r="F1693" s="11">
        <v>734942.50600000005</v>
      </c>
      <c r="G1693" s="11">
        <v>3252768.801</v>
      </c>
      <c r="H1693" s="11">
        <v>1</v>
      </c>
      <c r="I1693" s="11">
        <v>-2.5</v>
      </c>
      <c r="J1693" s="11">
        <v>0.42099999999999999</v>
      </c>
      <c r="K1693" s="11">
        <v>1074.3399999999999</v>
      </c>
      <c r="L1693" s="11">
        <v>12</v>
      </c>
      <c r="M1693" s="11">
        <v>0.02</v>
      </c>
      <c r="N1693" s="11">
        <v>0</v>
      </c>
      <c r="O1693" s="11">
        <v>0</v>
      </c>
      <c r="P1693" s="11">
        <v>0</v>
      </c>
      <c r="Q1693" s="11">
        <v>10</v>
      </c>
      <c r="R1693" s="11">
        <v>0</v>
      </c>
      <c r="S1693" s="11">
        <v>0.18</v>
      </c>
      <c r="T1693" s="11">
        <v>0.5</v>
      </c>
      <c r="U1693" s="11" t="s">
        <v>676</v>
      </c>
      <c r="V1693" s="11" t="s">
        <v>79</v>
      </c>
      <c r="W1693" s="11" t="s">
        <v>79</v>
      </c>
      <c r="X1693" s="11" t="s">
        <v>79</v>
      </c>
    </row>
    <row r="1694" spans="1:24" x14ac:dyDescent="0.25">
      <c r="A1694" s="11">
        <v>1693</v>
      </c>
      <c r="B1694" s="11">
        <v>925</v>
      </c>
      <c r="C1694" s="11">
        <v>701</v>
      </c>
      <c r="D1694" s="11">
        <v>731963.02720000001</v>
      </c>
      <c r="E1694" s="11">
        <v>3250218.4780000001</v>
      </c>
      <c r="F1694" s="11">
        <v>732622.3702</v>
      </c>
      <c r="G1694" s="11">
        <v>3249760.2179999999</v>
      </c>
      <c r="H1694" s="11">
        <v>11</v>
      </c>
      <c r="I1694" s="11">
        <v>-2</v>
      </c>
      <c r="J1694" s="11">
        <v>0.42099999999999999</v>
      </c>
      <c r="K1694" s="11">
        <v>802.95</v>
      </c>
      <c r="L1694" s="11">
        <v>100</v>
      </c>
      <c r="M1694" s="11">
        <v>0.02</v>
      </c>
      <c r="N1694" s="11">
        <v>0</v>
      </c>
      <c r="O1694" s="11">
        <v>0</v>
      </c>
      <c r="P1694" s="11">
        <v>0</v>
      </c>
      <c r="Q1694" s="11">
        <v>10</v>
      </c>
      <c r="R1694" s="11">
        <v>0</v>
      </c>
      <c r="S1694" s="11">
        <v>0.18</v>
      </c>
      <c r="T1694" s="11">
        <v>0.5</v>
      </c>
      <c r="U1694" s="11" t="s">
        <v>676</v>
      </c>
      <c r="V1694" s="11" t="s">
        <v>79</v>
      </c>
      <c r="W1694" s="11" t="s">
        <v>79</v>
      </c>
      <c r="X1694" s="11" t="s">
        <v>79</v>
      </c>
    </row>
    <row r="1695" spans="1:24" x14ac:dyDescent="0.25">
      <c r="A1695" s="11">
        <v>1694</v>
      </c>
      <c r="B1695" s="11">
        <v>701</v>
      </c>
      <c r="C1695" s="11">
        <v>710</v>
      </c>
      <c r="D1695" s="11">
        <v>735284.39240000001</v>
      </c>
      <c r="E1695" s="11">
        <v>3248808.1490000002</v>
      </c>
      <c r="F1695" s="11">
        <v>735734.18500000006</v>
      </c>
      <c r="G1695" s="11">
        <v>3243781.0550000002</v>
      </c>
      <c r="H1695" s="11">
        <v>11</v>
      </c>
      <c r="I1695" s="11">
        <v>-2</v>
      </c>
      <c r="J1695" s="11">
        <v>0.40400000000000003</v>
      </c>
      <c r="K1695" s="11">
        <v>5047.18</v>
      </c>
      <c r="L1695" s="11">
        <v>540</v>
      </c>
      <c r="M1695" s="11">
        <v>0.02</v>
      </c>
      <c r="N1695" s="11">
        <v>0</v>
      </c>
      <c r="O1695" s="11">
        <v>0</v>
      </c>
      <c r="P1695" s="11">
        <v>0</v>
      </c>
      <c r="Q1695" s="11">
        <v>10</v>
      </c>
      <c r="R1695" s="11">
        <v>0</v>
      </c>
      <c r="S1695" s="11">
        <v>0.18</v>
      </c>
      <c r="T1695" s="11">
        <v>0.5</v>
      </c>
      <c r="U1695" s="11" t="s">
        <v>676</v>
      </c>
      <c r="V1695" s="11" t="s">
        <v>79</v>
      </c>
      <c r="W1695" s="11" t="s">
        <v>79</v>
      </c>
      <c r="X1695" s="11" t="s">
        <v>79</v>
      </c>
    </row>
    <row r="1696" spans="1:24" x14ac:dyDescent="0.25">
      <c r="A1696" s="11">
        <v>1695</v>
      </c>
      <c r="B1696" s="11">
        <v>701</v>
      </c>
      <c r="C1696" s="11">
        <v>710</v>
      </c>
      <c r="D1696" s="11">
        <v>739219.63329999999</v>
      </c>
      <c r="E1696" s="11">
        <v>3252188.568</v>
      </c>
      <c r="F1696" s="11">
        <v>738656.52679999999</v>
      </c>
      <c r="G1696" s="11">
        <v>3244392.3509999998</v>
      </c>
      <c r="H1696" s="11">
        <v>1</v>
      </c>
      <c r="I1696" s="11">
        <v>-2</v>
      </c>
      <c r="J1696" s="11">
        <v>0.40400000000000003</v>
      </c>
      <c r="K1696" s="11">
        <v>8018.49</v>
      </c>
      <c r="L1696" s="11">
        <v>100</v>
      </c>
      <c r="M1696" s="11">
        <v>0.02</v>
      </c>
      <c r="N1696" s="11">
        <v>0</v>
      </c>
      <c r="O1696" s="11">
        <v>0</v>
      </c>
      <c r="P1696" s="11">
        <v>0</v>
      </c>
      <c r="Q1696" s="11">
        <v>10</v>
      </c>
      <c r="R1696" s="11">
        <v>0</v>
      </c>
      <c r="S1696" s="11">
        <v>0.18</v>
      </c>
      <c r="T1696" s="11">
        <v>0.5</v>
      </c>
      <c r="U1696" s="11" t="s">
        <v>676</v>
      </c>
      <c r="V1696" s="11" t="s">
        <v>79</v>
      </c>
      <c r="W1696" s="11" t="s">
        <v>79</v>
      </c>
      <c r="X1696" s="11" t="s">
        <v>79</v>
      </c>
    </row>
    <row r="1697" spans="1:24" x14ac:dyDescent="0.25">
      <c r="A1697" s="11">
        <v>1696</v>
      </c>
      <c r="B1697" s="11">
        <v>701</v>
      </c>
      <c r="C1697" s="11">
        <v>710</v>
      </c>
      <c r="D1697" s="11">
        <v>739392.67110000004</v>
      </c>
      <c r="E1697" s="11">
        <v>3251814.446</v>
      </c>
      <c r="F1697" s="11">
        <v>740626.42570000002</v>
      </c>
      <c r="G1697" s="11">
        <v>3249077.15</v>
      </c>
      <c r="H1697" s="11">
        <v>1</v>
      </c>
      <c r="I1697" s="11">
        <v>-2</v>
      </c>
      <c r="J1697" s="11">
        <v>0.40400000000000003</v>
      </c>
      <c r="K1697" s="11">
        <v>3084.65</v>
      </c>
      <c r="L1697" s="11">
        <v>80</v>
      </c>
      <c r="M1697" s="11">
        <v>0.02</v>
      </c>
      <c r="N1697" s="11">
        <v>0</v>
      </c>
      <c r="O1697" s="11">
        <v>0</v>
      </c>
      <c r="P1697" s="11">
        <v>0</v>
      </c>
      <c r="Q1697" s="11">
        <v>10</v>
      </c>
      <c r="R1697" s="11">
        <v>0</v>
      </c>
      <c r="S1697" s="11">
        <v>0.18</v>
      </c>
      <c r="T1697" s="11">
        <v>0.5</v>
      </c>
      <c r="U1697" s="11" t="s">
        <v>676</v>
      </c>
      <c r="V1697" s="11" t="s">
        <v>79</v>
      </c>
      <c r="W1697" s="11" t="s">
        <v>79</v>
      </c>
      <c r="X1697" s="11" t="s">
        <v>79</v>
      </c>
    </row>
    <row r="1698" spans="1:24" x14ac:dyDescent="0.25">
      <c r="A1698" s="11">
        <v>1697</v>
      </c>
      <c r="B1698" s="11">
        <v>509</v>
      </c>
      <c r="C1698" s="11">
        <v>540</v>
      </c>
      <c r="D1698" s="11">
        <v>749603.62199999997</v>
      </c>
      <c r="E1698" s="11">
        <v>3255168.4010000001</v>
      </c>
      <c r="F1698" s="11">
        <v>752961.71869999997</v>
      </c>
      <c r="G1698" s="11">
        <v>3252421.415</v>
      </c>
      <c r="H1698" s="11">
        <v>1</v>
      </c>
      <c r="I1698" s="11">
        <v>-2</v>
      </c>
      <c r="J1698" s="11">
        <v>0.45</v>
      </c>
      <c r="K1698" s="11">
        <v>4545.54</v>
      </c>
      <c r="L1698" s="11">
        <v>20</v>
      </c>
      <c r="M1698" s="11">
        <v>0.02</v>
      </c>
      <c r="N1698" s="11">
        <v>0</v>
      </c>
      <c r="O1698" s="11">
        <v>0</v>
      </c>
      <c r="P1698" s="11">
        <v>0</v>
      </c>
      <c r="Q1698" s="11">
        <v>10</v>
      </c>
      <c r="R1698" s="11">
        <v>0</v>
      </c>
      <c r="S1698" s="11">
        <v>0.18</v>
      </c>
      <c r="T1698" s="11">
        <v>0.56000000000000005</v>
      </c>
      <c r="U1698" s="11" t="s">
        <v>676</v>
      </c>
      <c r="V1698" s="11" t="s">
        <v>79</v>
      </c>
      <c r="W1698" s="11" t="s">
        <v>79</v>
      </c>
      <c r="X1698" s="11" t="s">
        <v>79</v>
      </c>
    </row>
    <row r="1699" spans="1:24" x14ac:dyDescent="0.25">
      <c r="A1699" s="11">
        <v>1698</v>
      </c>
      <c r="B1699" s="11">
        <v>540</v>
      </c>
      <c r="C1699" s="11">
        <v>940</v>
      </c>
      <c r="D1699" s="11">
        <v>749443.66570000001</v>
      </c>
      <c r="E1699" s="11">
        <v>3251285.219</v>
      </c>
      <c r="F1699" s="11">
        <v>748537.9952</v>
      </c>
      <c r="G1699" s="11">
        <v>3250920.2250000001</v>
      </c>
      <c r="H1699" s="11">
        <v>11</v>
      </c>
      <c r="I1699" s="11">
        <v>-1</v>
      </c>
      <c r="J1699" s="11">
        <v>0.48</v>
      </c>
      <c r="K1699" s="11">
        <v>976.45</v>
      </c>
      <c r="L1699" s="11">
        <v>100</v>
      </c>
      <c r="M1699" s="11">
        <v>0.02</v>
      </c>
      <c r="N1699" s="11">
        <v>0</v>
      </c>
      <c r="O1699" s="11">
        <v>0</v>
      </c>
      <c r="P1699" s="11">
        <v>0</v>
      </c>
      <c r="Q1699" s="11">
        <v>10</v>
      </c>
      <c r="R1699" s="11">
        <v>0</v>
      </c>
      <c r="S1699" s="11">
        <v>0.18</v>
      </c>
      <c r="T1699" s="11">
        <v>0.56000000000000005</v>
      </c>
      <c r="U1699" s="11" t="s">
        <v>676</v>
      </c>
      <c r="V1699" s="11" t="s">
        <v>79</v>
      </c>
      <c r="W1699" s="11" t="s">
        <v>79</v>
      </c>
      <c r="X1699" s="11" t="s">
        <v>79</v>
      </c>
    </row>
    <row r="1700" spans="1:24" x14ac:dyDescent="0.25">
      <c r="A1700" s="11">
        <v>1699</v>
      </c>
      <c r="B1700" s="11">
        <v>540</v>
      </c>
      <c r="C1700" s="11">
        <v>940</v>
      </c>
      <c r="D1700" s="11">
        <v>748595.23</v>
      </c>
      <c r="E1700" s="11">
        <v>3252489.7790000001</v>
      </c>
      <c r="F1700" s="11">
        <v>747126.26040000003</v>
      </c>
      <c r="G1700" s="11">
        <v>3252458.0290000001</v>
      </c>
      <c r="H1700" s="11">
        <v>1</v>
      </c>
      <c r="I1700" s="11">
        <v>-1</v>
      </c>
      <c r="J1700" s="11">
        <v>0.48</v>
      </c>
      <c r="K1700" s="11">
        <v>1469.31</v>
      </c>
      <c r="L1700" s="11">
        <v>60</v>
      </c>
      <c r="M1700" s="11">
        <v>0.02</v>
      </c>
      <c r="N1700" s="11">
        <v>0</v>
      </c>
      <c r="O1700" s="11">
        <v>0</v>
      </c>
      <c r="P1700" s="11">
        <v>0</v>
      </c>
      <c r="Q1700" s="11">
        <v>10</v>
      </c>
      <c r="R1700" s="11">
        <v>0</v>
      </c>
      <c r="S1700" s="11">
        <v>0.18</v>
      </c>
      <c r="T1700" s="11">
        <v>0.56000000000000005</v>
      </c>
      <c r="U1700" s="11" t="s">
        <v>676</v>
      </c>
      <c r="V1700" s="11" t="s">
        <v>79</v>
      </c>
      <c r="W1700" s="11" t="s">
        <v>79</v>
      </c>
      <c r="X1700" s="11" t="s">
        <v>79</v>
      </c>
    </row>
    <row r="1701" spans="1:24" x14ac:dyDescent="0.25">
      <c r="A1701" s="11">
        <v>1700</v>
      </c>
      <c r="B1701" s="11">
        <v>540</v>
      </c>
      <c r="C1701" s="11">
        <v>715</v>
      </c>
      <c r="D1701" s="11">
        <v>749658.0919</v>
      </c>
      <c r="E1701" s="11">
        <v>3250343.6340000001</v>
      </c>
      <c r="F1701" s="11">
        <v>749317.38520000002</v>
      </c>
      <c r="G1701" s="11">
        <v>3248487.34</v>
      </c>
      <c r="H1701" s="11">
        <v>1</v>
      </c>
      <c r="I1701" s="11">
        <v>-3</v>
      </c>
      <c r="J1701" s="11">
        <v>0.34</v>
      </c>
      <c r="K1701" s="11">
        <v>2238.5100000000002</v>
      </c>
      <c r="L1701" s="11">
        <v>110</v>
      </c>
      <c r="M1701" s="11">
        <v>0.02</v>
      </c>
      <c r="N1701" s="11">
        <v>0</v>
      </c>
      <c r="O1701" s="11">
        <v>0</v>
      </c>
      <c r="P1701" s="11">
        <v>0</v>
      </c>
      <c r="Q1701" s="11">
        <v>10</v>
      </c>
      <c r="R1701" s="11">
        <v>0</v>
      </c>
      <c r="S1701" s="11">
        <v>0.18</v>
      </c>
      <c r="T1701" s="11">
        <v>0.56000000000000005</v>
      </c>
      <c r="U1701" s="11" t="s">
        <v>676</v>
      </c>
      <c r="V1701" s="11" t="s">
        <v>79</v>
      </c>
      <c r="W1701" s="11" t="s">
        <v>79</v>
      </c>
      <c r="X1701" s="11" t="s">
        <v>79</v>
      </c>
    </row>
    <row r="1702" spans="1:24" x14ac:dyDescent="0.25">
      <c r="A1702" s="11">
        <v>1701</v>
      </c>
      <c r="B1702" s="11">
        <v>540</v>
      </c>
      <c r="C1702" s="11">
        <v>715</v>
      </c>
      <c r="D1702" s="11">
        <v>753169.62040000001</v>
      </c>
      <c r="E1702" s="11">
        <v>3247959.9709999999</v>
      </c>
      <c r="F1702" s="11">
        <v>752536.20660000003</v>
      </c>
      <c r="G1702" s="11">
        <v>3244550.014</v>
      </c>
      <c r="H1702" s="11">
        <v>1</v>
      </c>
      <c r="I1702" s="11">
        <v>-2</v>
      </c>
      <c r="J1702" s="11">
        <v>0.45100000000000001</v>
      </c>
      <c r="K1702" s="11">
        <v>3933.4</v>
      </c>
      <c r="L1702" s="11">
        <v>110</v>
      </c>
      <c r="M1702" s="11">
        <v>0.02</v>
      </c>
      <c r="N1702" s="11">
        <v>0</v>
      </c>
      <c r="O1702" s="11">
        <v>0</v>
      </c>
      <c r="P1702" s="11">
        <v>0</v>
      </c>
      <c r="Q1702" s="11">
        <v>10</v>
      </c>
      <c r="R1702" s="11">
        <v>0</v>
      </c>
      <c r="S1702" s="11">
        <v>0.18</v>
      </c>
      <c r="T1702" s="11">
        <v>0.56000000000000005</v>
      </c>
      <c r="U1702" s="11" t="s">
        <v>676</v>
      </c>
      <c r="V1702" s="11" t="s">
        <v>79</v>
      </c>
      <c r="W1702" s="11" t="s">
        <v>79</v>
      </c>
      <c r="X1702" s="11" t="s">
        <v>79</v>
      </c>
    </row>
    <row r="1703" spans="1:24" x14ac:dyDescent="0.25">
      <c r="A1703" s="11">
        <v>1702</v>
      </c>
      <c r="B1703" s="11">
        <v>540</v>
      </c>
      <c r="C1703" s="11">
        <v>715</v>
      </c>
      <c r="D1703" s="11">
        <v>750693.24769999995</v>
      </c>
      <c r="E1703" s="11">
        <v>3248528.2969999998</v>
      </c>
      <c r="F1703" s="11">
        <v>749403.40139999997</v>
      </c>
      <c r="G1703" s="11">
        <v>3248382.7760000001</v>
      </c>
      <c r="H1703" s="11">
        <v>11</v>
      </c>
      <c r="I1703" s="11">
        <v>-2</v>
      </c>
      <c r="J1703" s="11">
        <v>0.45100000000000001</v>
      </c>
      <c r="K1703" s="11">
        <v>1890.84</v>
      </c>
      <c r="L1703" s="11">
        <v>55</v>
      </c>
      <c r="M1703" s="11">
        <v>0.02</v>
      </c>
      <c r="N1703" s="11">
        <v>0</v>
      </c>
      <c r="O1703" s="11">
        <v>0</v>
      </c>
      <c r="P1703" s="11">
        <v>0</v>
      </c>
      <c r="Q1703" s="11">
        <v>10</v>
      </c>
      <c r="R1703" s="11">
        <v>0</v>
      </c>
      <c r="S1703" s="11">
        <v>0.18</v>
      </c>
      <c r="T1703" s="11">
        <v>0.56000000000000005</v>
      </c>
      <c r="U1703" s="11" t="s">
        <v>676</v>
      </c>
      <c r="V1703" s="11" t="s">
        <v>79</v>
      </c>
      <c r="W1703" s="11" t="s">
        <v>79</v>
      </c>
      <c r="X1703" s="11" t="s">
        <v>79</v>
      </c>
    </row>
    <row r="1704" spans="1:24" x14ac:dyDescent="0.25">
      <c r="A1704" s="11">
        <v>1703</v>
      </c>
      <c r="B1704" s="11">
        <v>750</v>
      </c>
      <c r="C1704" s="11">
        <v>540</v>
      </c>
      <c r="D1704" s="11">
        <v>754838.57290000003</v>
      </c>
      <c r="E1704" s="11">
        <v>3248621.324</v>
      </c>
      <c r="F1704" s="11">
        <v>753475.43689999997</v>
      </c>
      <c r="G1704" s="11">
        <v>3249002.3250000002</v>
      </c>
      <c r="H1704" s="11">
        <v>11</v>
      </c>
      <c r="I1704" s="11">
        <v>-2</v>
      </c>
      <c r="J1704" s="11">
        <v>0.45</v>
      </c>
      <c r="K1704" s="11">
        <v>1675.56</v>
      </c>
      <c r="L1704" s="11">
        <v>80</v>
      </c>
      <c r="M1704" s="11">
        <v>0.02</v>
      </c>
      <c r="N1704" s="11">
        <v>0</v>
      </c>
      <c r="O1704" s="11">
        <v>0</v>
      </c>
      <c r="P1704" s="11">
        <v>0</v>
      </c>
      <c r="Q1704" s="11">
        <v>10</v>
      </c>
      <c r="R1704" s="11">
        <v>0</v>
      </c>
      <c r="S1704" s="11">
        <v>0.18</v>
      </c>
      <c r="T1704" s="11">
        <v>0.56000000000000005</v>
      </c>
      <c r="U1704" s="11" t="s">
        <v>676</v>
      </c>
      <c r="V1704" s="11" t="s">
        <v>79</v>
      </c>
      <c r="W1704" s="11" t="s">
        <v>79</v>
      </c>
      <c r="X1704" s="11" t="s">
        <v>79</v>
      </c>
    </row>
    <row r="1705" spans="1:24" x14ac:dyDescent="0.25">
      <c r="A1705" s="11">
        <v>1704</v>
      </c>
      <c r="B1705" s="11">
        <v>540</v>
      </c>
      <c r="C1705" s="11">
        <v>750</v>
      </c>
      <c r="D1705" s="11">
        <v>754147.61219999997</v>
      </c>
      <c r="E1705" s="11">
        <v>3250447.4380000001</v>
      </c>
      <c r="F1705" s="11">
        <v>754429.17350000003</v>
      </c>
      <c r="G1705" s="11">
        <v>3245734.273</v>
      </c>
      <c r="H1705" s="11">
        <v>1</v>
      </c>
      <c r="I1705" s="11">
        <v>-2</v>
      </c>
      <c r="J1705" s="11">
        <v>0.45100000000000001</v>
      </c>
      <c r="K1705" s="11">
        <v>5133.68</v>
      </c>
      <c r="L1705" s="11">
        <v>30</v>
      </c>
      <c r="M1705" s="11">
        <v>0.02</v>
      </c>
      <c r="N1705" s="11">
        <v>0</v>
      </c>
      <c r="O1705" s="11">
        <v>0</v>
      </c>
      <c r="P1705" s="11">
        <v>0</v>
      </c>
      <c r="Q1705" s="11">
        <v>10</v>
      </c>
      <c r="R1705" s="11">
        <v>0</v>
      </c>
      <c r="S1705" s="11">
        <v>0.18</v>
      </c>
      <c r="T1705" s="11">
        <v>0.56000000000000005</v>
      </c>
      <c r="U1705" s="11" t="s">
        <v>676</v>
      </c>
      <c r="V1705" s="11" t="s">
        <v>79</v>
      </c>
      <c r="W1705" s="11" t="s">
        <v>79</v>
      </c>
      <c r="X1705" s="11" t="s">
        <v>79</v>
      </c>
    </row>
    <row r="1706" spans="1:24" x14ac:dyDescent="0.25">
      <c r="A1706" s="11">
        <v>1705</v>
      </c>
      <c r="B1706" s="11">
        <v>672</v>
      </c>
      <c r="C1706" s="11">
        <v>812</v>
      </c>
      <c r="D1706" s="11">
        <v>682992.90509999997</v>
      </c>
      <c r="E1706" s="11">
        <v>3250481.3470000001</v>
      </c>
      <c r="F1706" s="11">
        <v>683407.01210000005</v>
      </c>
      <c r="G1706" s="11">
        <v>3249394.8879999998</v>
      </c>
      <c r="H1706" s="11">
        <v>11</v>
      </c>
      <c r="I1706" s="11">
        <v>-1</v>
      </c>
      <c r="J1706" s="11">
        <v>0.33200000000000002</v>
      </c>
      <c r="K1706" s="11">
        <v>1331.92</v>
      </c>
      <c r="L1706" s="11">
        <v>50</v>
      </c>
      <c r="M1706" s="11">
        <v>0.02</v>
      </c>
      <c r="N1706" s="11">
        <v>0</v>
      </c>
      <c r="O1706" s="11">
        <v>0</v>
      </c>
      <c r="P1706" s="11">
        <v>0</v>
      </c>
      <c r="Q1706" s="11">
        <v>10</v>
      </c>
      <c r="R1706" s="11">
        <v>0</v>
      </c>
      <c r="S1706" s="11">
        <v>0.18</v>
      </c>
      <c r="T1706" s="11">
        <v>1</v>
      </c>
      <c r="U1706" s="11" t="s">
        <v>676</v>
      </c>
      <c r="V1706" s="11" t="s">
        <v>79</v>
      </c>
      <c r="W1706" s="11" t="s">
        <v>79</v>
      </c>
      <c r="X1706" s="11" t="s">
        <v>79</v>
      </c>
    </row>
    <row r="1707" spans="1:24" x14ac:dyDescent="0.25">
      <c r="A1707" s="11">
        <v>1706</v>
      </c>
      <c r="B1707" s="11">
        <v>472</v>
      </c>
      <c r="C1707" s="11">
        <v>921</v>
      </c>
      <c r="D1707" s="11">
        <v>704550.92879999999</v>
      </c>
      <c r="E1707" s="11">
        <v>3249583.2489999998</v>
      </c>
      <c r="F1707" s="11">
        <v>703928.70660000003</v>
      </c>
      <c r="G1707" s="11">
        <v>3249727.5550000002</v>
      </c>
      <c r="H1707" s="11">
        <v>11</v>
      </c>
      <c r="I1707" s="11">
        <v>-1</v>
      </c>
      <c r="J1707" s="11">
        <v>0.32600000000000001</v>
      </c>
      <c r="K1707" s="11">
        <v>805.47</v>
      </c>
      <c r="L1707" s="11">
        <v>30</v>
      </c>
      <c r="M1707" s="11">
        <v>2.5000000000000001E-2</v>
      </c>
      <c r="N1707" s="11">
        <v>0</v>
      </c>
      <c r="O1707" s="11">
        <v>0</v>
      </c>
      <c r="P1707" s="11">
        <v>0</v>
      </c>
      <c r="Q1707" s="11">
        <v>10</v>
      </c>
      <c r="R1707" s="11">
        <v>0</v>
      </c>
      <c r="S1707" s="11">
        <v>0.18</v>
      </c>
      <c r="T1707" s="11">
        <v>0.56000000000000005</v>
      </c>
      <c r="U1707" s="11" t="s">
        <v>676</v>
      </c>
      <c r="V1707" s="11" t="s">
        <v>79</v>
      </c>
      <c r="W1707" s="11" t="s">
        <v>79</v>
      </c>
      <c r="X1707" s="11" t="s">
        <v>79</v>
      </c>
    </row>
    <row r="1708" spans="1:24" x14ac:dyDescent="0.25">
      <c r="A1708" s="11">
        <v>1707</v>
      </c>
      <c r="B1708" s="11">
        <v>472</v>
      </c>
      <c r="C1708" s="11">
        <v>497</v>
      </c>
      <c r="D1708" s="11">
        <v>706392.04559999995</v>
      </c>
      <c r="E1708" s="11">
        <v>3247091.338</v>
      </c>
      <c r="F1708" s="11">
        <v>702394.98470000003</v>
      </c>
      <c r="G1708" s="11">
        <v>3245583.6970000002</v>
      </c>
      <c r="H1708" s="11">
        <v>11</v>
      </c>
      <c r="I1708" s="11">
        <v>-1</v>
      </c>
      <c r="J1708" s="11">
        <v>0.44</v>
      </c>
      <c r="K1708" s="11">
        <v>4429.12</v>
      </c>
      <c r="L1708" s="11">
        <v>200</v>
      </c>
      <c r="M1708" s="11">
        <v>0.02</v>
      </c>
      <c r="N1708" s="11">
        <v>0</v>
      </c>
      <c r="O1708" s="11">
        <v>0</v>
      </c>
      <c r="P1708" s="11">
        <v>0</v>
      </c>
      <c r="Q1708" s="11">
        <v>10</v>
      </c>
      <c r="R1708" s="11">
        <v>0</v>
      </c>
      <c r="S1708" s="11">
        <v>0.18</v>
      </c>
      <c r="T1708" s="11">
        <v>0.56000000000000005</v>
      </c>
      <c r="U1708" s="11" t="s">
        <v>676</v>
      </c>
      <c r="V1708" s="11" t="s">
        <v>79</v>
      </c>
      <c r="W1708" s="11" t="s">
        <v>79</v>
      </c>
      <c r="X1708" s="11" t="s">
        <v>79</v>
      </c>
    </row>
    <row r="1709" spans="1:24" x14ac:dyDescent="0.25">
      <c r="A1709" s="11">
        <v>1708</v>
      </c>
      <c r="B1709" s="11">
        <v>472</v>
      </c>
      <c r="C1709" s="11">
        <v>497</v>
      </c>
      <c r="D1709" s="11">
        <v>707447.36179999996</v>
      </c>
      <c r="E1709" s="11">
        <v>3246784.9640000002</v>
      </c>
      <c r="F1709" s="11">
        <v>705227.01760000002</v>
      </c>
      <c r="G1709" s="11">
        <v>3242444.2209999999</v>
      </c>
      <c r="H1709" s="11">
        <v>1</v>
      </c>
      <c r="I1709" s="11">
        <v>-1.5</v>
      </c>
      <c r="J1709" s="11">
        <v>0.44</v>
      </c>
      <c r="K1709" s="11">
        <v>5558.49</v>
      </c>
      <c r="L1709" s="11">
        <v>35</v>
      </c>
      <c r="M1709" s="11">
        <v>0.02</v>
      </c>
      <c r="N1709" s="11">
        <v>0</v>
      </c>
      <c r="O1709" s="11">
        <v>0</v>
      </c>
      <c r="P1709" s="11">
        <v>0</v>
      </c>
      <c r="Q1709" s="11">
        <v>10</v>
      </c>
      <c r="R1709" s="11">
        <v>0</v>
      </c>
      <c r="S1709" s="11">
        <v>0.18</v>
      </c>
      <c r="T1709" s="11">
        <v>0.56000000000000005</v>
      </c>
      <c r="U1709" s="11" t="s">
        <v>676</v>
      </c>
      <c r="V1709" s="11" t="s">
        <v>79</v>
      </c>
      <c r="W1709" s="11" t="s">
        <v>79</v>
      </c>
      <c r="X1709" s="11" t="s">
        <v>79</v>
      </c>
    </row>
    <row r="1710" spans="1:24" x14ac:dyDescent="0.25">
      <c r="A1710" s="11">
        <v>1709</v>
      </c>
      <c r="B1710" s="11">
        <v>925</v>
      </c>
      <c r="C1710" s="11">
        <v>751</v>
      </c>
      <c r="D1710" s="11">
        <v>730416.45349999995</v>
      </c>
      <c r="E1710" s="11">
        <v>3245526.682</v>
      </c>
      <c r="F1710" s="11">
        <v>729807.91059999994</v>
      </c>
      <c r="G1710" s="11">
        <v>3245668.8960000002</v>
      </c>
      <c r="H1710" s="11">
        <v>1</v>
      </c>
      <c r="I1710" s="11">
        <v>-1</v>
      </c>
      <c r="J1710" s="11">
        <v>0.42099999999999999</v>
      </c>
      <c r="K1710" s="11">
        <v>624.94000000000005</v>
      </c>
      <c r="L1710" s="11">
        <v>250</v>
      </c>
      <c r="M1710" s="11">
        <v>0.02</v>
      </c>
      <c r="N1710" s="11">
        <v>0</v>
      </c>
      <c r="O1710" s="11">
        <v>0</v>
      </c>
      <c r="P1710" s="11">
        <v>0</v>
      </c>
      <c r="Q1710" s="11">
        <v>10</v>
      </c>
      <c r="R1710" s="11">
        <v>0</v>
      </c>
      <c r="S1710" s="11">
        <v>0.18</v>
      </c>
      <c r="T1710" s="11">
        <v>0.56000000000000005</v>
      </c>
      <c r="U1710" s="11" t="s">
        <v>676</v>
      </c>
      <c r="V1710" s="11" t="s">
        <v>79</v>
      </c>
      <c r="W1710" s="11" t="s">
        <v>79</v>
      </c>
      <c r="X1710" s="11" t="s">
        <v>79</v>
      </c>
    </row>
    <row r="1711" spans="1:24" x14ac:dyDescent="0.25">
      <c r="A1711" s="11">
        <v>1710</v>
      </c>
      <c r="B1711" s="11">
        <v>925</v>
      </c>
      <c r="C1711" s="11">
        <v>710</v>
      </c>
      <c r="D1711" s="11">
        <v>730386.90830000001</v>
      </c>
      <c r="E1711" s="11">
        <v>3245820.37</v>
      </c>
      <c r="F1711" s="11">
        <v>732503.57920000004</v>
      </c>
      <c r="G1711" s="11">
        <v>3245174.7859999998</v>
      </c>
      <c r="H1711" s="11">
        <v>11</v>
      </c>
      <c r="I1711" s="11">
        <v>-2</v>
      </c>
      <c r="J1711" s="11">
        <v>0.42099999999999999</v>
      </c>
      <c r="K1711" s="11">
        <v>2321.6799999999998</v>
      </c>
      <c r="L1711" s="11">
        <v>100</v>
      </c>
      <c r="M1711" s="11">
        <v>0.02</v>
      </c>
      <c r="N1711" s="11">
        <v>0</v>
      </c>
      <c r="O1711" s="11">
        <v>0</v>
      </c>
      <c r="P1711" s="11">
        <v>0</v>
      </c>
      <c r="Q1711" s="11">
        <v>10</v>
      </c>
      <c r="R1711" s="11">
        <v>0</v>
      </c>
      <c r="S1711" s="11">
        <v>0.18</v>
      </c>
      <c r="T1711" s="11">
        <v>0.5</v>
      </c>
      <c r="U1711" s="11" t="s">
        <v>676</v>
      </c>
      <c r="V1711" s="11" t="s">
        <v>79</v>
      </c>
      <c r="W1711" s="11" t="s">
        <v>79</v>
      </c>
      <c r="X1711" s="11" t="s">
        <v>79</v>
      </c>
    </row>
    <row r="1712" spans="1:24" x14ac:dyDescent="0.25">
      <c r="A1712" s="11">
        <v>1711</v>
      </c>
      <c r="B1712" s="11">
        <v>925</v>
      </c>
      <c r="C1712" s="11">
        <v>710</v>
      </c>
      <c r="D1712" s="11">
        <v>730386.90830000001</v>
      </c>
      <c r="E1712" s="11">
        <v>3245820.37</v>
      </c>
      <c r="F1712" s="11">
        <v>732424.20409999997</v>
      </c>
      <c r="G1712" s="11">
        <v>3240793.2769999998</v>
      </c>
      <c r="H1712" s="11">
        <v>1</v>
      </c>
      <c r="I1712" s="11">
        <v>-2.5</v>
      </c>
      <c r="J1712" s="11">
        <v>0.42099999999999999</v>
      </c>
      <c r="K1712" s="11">
        <v>5880.35</v>
      </c>
      <c r="L1712" s="11">
        <v>100</v>
      </c>
      <c r="M1712" s="11">
        <v>0.02</v>
      </c>
      <c r="N1712" s="11">
        <v>0</v>
      </c>
      <c r="O1712" s="11">
        <v>0</v>
      </c>
      <c r="P1712" s="11">
        <v>0</v>
      </c>
      <c r="Q1712" s="11">
        <v>10</v>
      </c>
      <c r="R1712" s="11">
        <v>0</v>
      </c>
      <c r="S1712" s="11">
        <v>0.18</v>
      </c>
      <c r="T1712" s="11">
        <v>0.5</v>
      </c>
      <c r="U1712" s="11" t="s">
        <v>676</v>
      </c>
      <c r="V1712" s="11" t="s">
        <v>79</v>
      </c>
      <c r="W1712" s="11" t="s">
        <v>79</v>
      </c>
      <c r="X1712" s="11" t="s">
        <v>79</v>
      </c>
    </row>
    <row r="1713" spans="1:24" x14ac:dyDescent="0.25">
      <c r="A1713" s="11">
        <v>1712</v>
      </c>
      <c r="B1713" s="11">
        <v>921</v>
      </c>
      <c r="C1713" s="11">
        <v>476</v>
      </c>
      <c r="D1713" s="11">
        <v>698500.0969</v>
      </c>
      <c r="E1713" s="11">
        <v>3248587.4909999999</v>
      </c>
      <c r="F1713" s="11">
        <v>696973.46380000003</v>
      </c>
      <c r="G1713" s="11">
        <v>3248604.8390000002</v>
      </c>
      <c r="H1713" s="11">
        <v>11</v>
      </c>
      <c r="I1713" s="11">
        <v>-1</v>
      </c>
      <c r="J1713" s="11">
        <v>0.34</v>
      </c>
      <c r="K1713" s="11">
        <v>1591.86</v>
      </c>
      <c r="L1713" s="11">
        <v>20</v>
      </c>
      <c r="M1713" s="11">
        <v>0.02</v>
      </c>
      <c r="N1713" s="11">
        <v>0</v>
      </c>
      <c r="O1713" s="11">
        <v>0</v>
      </c>
      <c r="P1713" s="11">
        <v>0</v>
      </c>
      <c r="Q1713" s="11">
        <v>10</v>
      </c>
      <c r="R1713" s="11">
        <v>0</v>
      </c>
      <c r="S1713" s="11">
        <v>0.18</v>
      </c>
      <c r="T1713" s="11">
        <v>1</v>
      </c>
      <c r="U1713" s="11" t="s">
        <v>676</v>
      </c>
      <c r="V1713" s="11" t="s">
        <v>79</v>
      </c>
      <c r="W1713" s="11" t="s">
        <v>79</v>
      </c>
      <c r="X1713" s="11" t="s">
        <v>79</v>
      </c>
    </row>
    <row r="1714" spans="1:24" x14ac:dyDescent="0.25">
      <c r="A1714" s="11">
        <v>1713</v>
      </c>
      <c r="B1714" s="11">
        <v>921</v>
      </c>
      <c r="C1714" s="11">
        <v>497</v>
      </c>
      <c r="D1714" s="11">
        <v>699007.22699999996</v>
      </c>
      <c r="E1714" s="11">
        <v>3248271.2009999999</v>
      </c>
      <c r="F1714" s="11">
        <v>699146.08829999994</v>
      </c>
      <c r="G1714" s="11">
        <v>3247033.5890000002</v>
      </c>
      <c r="H1714" s="11">
        <v>1</v>
      </c>
      <c r="I1714" s="11">
        <v>-2</v>
      </c>
      <c r="J1714" s="11">
        <v>0.44</v>
      </c>
      <c r="K1714" s="11">
        <v>2039.2</v>
      </c>
      <c r="L1714" s="11">
        <v>60</v>
      </c>
      <c r="M1714" s="11">
        <v>0.02</v>
      </c>
      <c r="N1714" s="11">
        <v>0</v>
      </c>
      <c r="O1714" s="11">
        <v>0</v>
      </c>
      <c r="P1714" s="11">
        <v>0</v>
      </c>
      <c r="Q1714" s="11">
        <v>10</v>
      </c>
      <c r="R1714" s="11">
        <v>0</v>
      </c>
      <c r="S1714" s="11">
        <v>0.18</v>
      </c>
      <c r="T1714" s="11">
        <v>1</v>
      </c>
      <c r="U1714" s="11" t="s">
        <v>676</v>
      </c>
      <c r="V1714" s="11" t="s">
        <v>79</v>
      </c>
      <c r="W1714" s="11" t="s">
        <v>79</v>
      </c>
      <c r="X1714" s="11" t="s">
        <v>79</v>
      </c>
    </row>
    <row r="1715" spans="1:24" x14ac:dyDescent="0.25">
      <c r="A1715" s="11">
        <v>1714</v>
      </c>
      <c r="B1715" s="11">
        <v>921</v>
      </c>
      <c r="C1715" s="11">
        <v>497</v>
      </c>
      <c r="D1715" s="11">
        <v>703194.26670000004</v>
      </c>
      <c r="E1715" s="11">
        <v>3249291.1719999998</v>
      </c>
      <c r="F1715" s="11">
        <v>701844.88899999997</v>
      </c>
      <c r="G1715" s="11">
        <v>3248072.7629999998</v>
      </c>
      <c r="H1715" s="11">
        <v>1</v>
      </c>
      <c r="I1715" s="11">
        <v>-1</v>
      </c>
      <c r="J1715" s="11">
        <v>0.44</v>
      </c>
      <c r="K1715" s="11">
        <v>2177.91</v>
      </c>
      <c r="L1715" s="11">
        <v>10</v>
      </c>
      <c r="M1715" s="11">
        <v>2.5000000000000001E-2</v>
      </c>
      <c r="N1715" s="11">
        <v>0</v>
      </c>
      <c r="O1715" s="11">
        <v>0</v>
      </c>
      <c r="P1715" s="11">
        <v>0</v>
      </c>
      <c r="Q1715" s="11">
        <v>10</v>
      </c>
      <c r="R1715" s="11">
        <v>0</v>
      </c>
      <c r="S1715" s="11">
        <v>0.18</v>
      </c>
      <c r="T1715" s="11">
        <v>0.56000000000000005</v>
      </c>
      <c r="U1715" s="11" t="s">
        <v>676</v>
      </c>
      <c r="V1715" s="11" t="s">
        <v>79</v>
      </c>
      <c r="W1715" s="11" t="s">
        <v>79</v>
      </c>
      <c r="X1715" s="11" t="s">
        <v>79</v>
      </c>
    </row>
    <row r="1716" spans="1:24" x14ac:dyDescent="0.25">
      <c r="A1716" s="11">
        <v>1715</v>
      </c>
      <c r="B1716" s="11">
        <v>812</v>
      </c>
      <c r="C1716" s="11">
        <v>496</v>
      </c>
      <c r="D1716" s="11">
        <v>683407.01210000005</v>
      </c>
      <c r="E1716" s="11">
        <v>3249394.8879999998</v>
      </c>
      <c r="F1716" s="11">
        <v>678650.70310000004</v>
      </c>
      <c r="G1716" s="11">
        <v>3248612.2459999998</v>
      </c>
      <c r="H1716" s="11">
        <v>1</v>
      </c>
      <c r="I1716" s="11">
        <v>-3.5</v>
      </c>
      <c r="J1716" s="11">
        <v>0.5</v>
      </c>
      <c r="K1716" s="11">
        <v>5975.53</v>
      </c>
      <c r="L1716" s="11">
        <v>80</v>
      </c>
      <c r="M1716" s="11">
        <v>0.02</v>
      </c>
      <c r="N1716" s="11">
        <v>0</v>
      </c>
      <c r="O1716" s="11">
        <v>0</v>
      </c>
      <c r="P1716" s="11">
        <v>0</v>
      </c>
      <c r="Q1716" s="11">
        <v>50</v>
      </c>
      <c r="R1716" s="11">
        <v>0</v>
      </c>
      <c r="S1716" s="11">
        <v>0.18</v>
      </c>
      <c r="T1716" s="11">
        <v>1</v>
      </c>
      <c r="U1716" s="11" t="s">
        <v>676</v>
      </c>
      <c r="V1716" s="11" t="s">
        <v>79</v>
      </c>
      <c r="W1716" s="11" t="s">
        <v>79</v>
      </c>
      <c r="X1716" s="11" t="s">
        <v>79</v>
      </c>
    </row>
    <row r="1717" spans="1:24" x14ac:dyDescent="0.25">
      <c r="A1717" s="11">
        <v>1716</v>
      </c>
      <c r="B1717" s="11">
        <v>812</v>
      </c>
      <c r="C1717" s="11">
        <v>813</v>
      </c>
      <c r="D1717" s="11">
        <v>682988.49410000001</v>
      </c>
      <c r="E1717" s="11">
        <v>3248687.0639999998</v>
      </c>
      <c r="F1717" s="11">
        <v>683640.60609999998</v>
      </c>
      <c r="G1717" s="11">
        <v>3247901.3339999998</v>
      </c>
      <c r="H1717" s="11">
        <v>-11</v>
      </c>
      <c r="I1717" s="11">
        <v>-1</v>
      </c>
      <c r="J1717" s="11">
        <v>0.5</v>
      </c>
      <c r="K1717" s="11">
        <v>1085.46</v>
      </c>
      <c r="L1717" s="11">
        <v>40</v>
      </c>
      <c r="M1717" s="11">
        <v>0.02</v>
      </c>
      <c r="N1717" s="11">
        <v>0</v>
      </c>
      <c r="O1717" s="11">
        <v>0</v>
      </c>
      <c r="P1717" s="11">
        <v>0</v>
      </c>
      <c r="Q1717" s="11">
        <v>10</v>
      </c>
      <c r="R1717" s="11">
        <v>0</v>
      </c>
      <c r="S1717" s="11">
        <v>0.18</v>
      </c>
      <c r="T1717" s="11">
        <v>1</v>
      </c>
      <c r="U1717" s="11" t="s">
        <v>676</v>
      </c>
      <c r="V1717" s="11" t="s">
        <v>79</v>
      </c>
      <c r="W1717" s="11" t="s">
        <v>79</v>
      </c>
      <c r="X1717" s="11" t="s">
        <v>79</v>
      </c>
    </row>
    <row r="1718" spans="1:24" x14ac:dyDescent="0.25">
      <c r="A1718" s="11">
        <v>1717</v>
      </c>
      <c r="B1718" s="11">
        <v>812</v>
      </c>
      <c r="C1718" s="11">
        <v>664</v>
      </c>
      <c r="D1718" s="11">
        <v>686031.51179999998</v>
      </c>
      <c r="E1718" s="11">
        <v>3249974.915</v>
      </c>
      <c r="F1718" s="11">
        <v>687029.19649999996</v>
      </c>
      <c r="G1718" s="11">
        <v>3249016.273</v>
      </c>
      <c r="H1718" s="11">
        <v>1</v>
      </c>
      <c r="I1718" s="11">
        <v>-3</v>
      </c>
      <c r="J1718" s="11">
        <v>0.5</v>
      </c>
      <c r="K1718" s="11">
        <v>1453.13</v>
      </c>
      <c r="L1718" s="11">
        <v>50</v>
      </c>
      <c r="M1718" s="11">
        <v>0.02</v>
      </c>
      <c r="N1718" s="11">
        <v>0</v>
      </c>
      <c r="O1718" s="11">
        <v>0</v>
      </c>
      <c r="P1718" s="11">
        <v>0</v>
      </c>
      <c r="Q1718" s="11">
        <v>10</v>
      </c>
      <c r="R1718" s="11">
        <v>0</v>
      </c>
      <c r="S1718" s="11">
        <v>0.18</v>
      </c>
      <c r="T1718" s="11">
        <v>1</v>
      </c>
      <c r="U1718" s="11" t="s">
        <v>676</v>
      </c>
      <c r="V1718" s="11" t="s">
        <v>79</v>
      </c>
      <c r="W1718" s="11" t="s">
        <v>79</v>
      </c>
      <c r="X1718" s="11" t="s">
        <v>79</v>
      </c>
    </row>
    <row r="1719" spans="1:24" x14ac:dyDescent="0.25">
      <c r="A1719" s="11">
        <v>1718</v>
      </c>
      <c r="B1719" s="11">
        <v>651</v>
      </c>
      <c r="C1719" s="11">
        <v>476</v>
      </c>
      <c r="D1719" s="11">
        <v>693674.24320000003</v>
      </c>
      <c r="E1719" s="11">
        <v>3248787.423</v>
      </c>
      <c r="F1719" s="11">
        <v>693644.36809999996</v>
      </c>
      <c r="G1719" s="11">
        <v>3246873.6460000002</v>
      </c>
      <c r="H1719" s="11">
        <v>1</v>
      </c>
      <c r="I1719" s="11">
        <v>-2</v>
      </c>
      <c r="J1719" s="11">
        <v>0.36</v>
      </c>
      <c r="K1719" s="11">
        <v>2017.94</v>
      </c>
      <c r="L1719" s="11">
        <v>50</v>
      </c>
      <c r="M1719" s="11">
        <v>0.02</v>
      </c>
      <c r="N1719" s="11">
        <v>0</v>
      </c>
      <c r="O1719" s="11">
        <v>0</v>
      </c>
      <c r="P1719" s="11">
        <v>0</v>
      </c>
      <c r="Q1719" s="11">
        <v>10</v>
      </c>
      <c r="R1719" s="11">
        <v>0</v>
      </c>
      <c r="S1719" s="11">
        <v>0.18</v>
      </c>
      <c r="T1719" s="11">
        <v>1</v>
      </c>
      <c r="U1719" s="11" t="s">
        <v>676</v>
      </c>
      <c r="V1719" s="11" t="s">
        <v>79</v>
      </c>
      <c r="W1719" s="11" t="s">
        <v>79</v>
      </c>
      <c r="X1719" s="11" t="s">
        <v>79</v>
      </c>
    </row>
    <row r="1720" spans="1:24" x14ac:dyDescent="0.25">
      <c r="A1720" s="11">
        <v>1719</v>
      </c>
      <c r="B1720" s="11">
        <v>651</v>
      </c>
      <c r="C1720" s="11">
        <v>664</v>
      </c>
      <c r="D1720" s="11">
        <v>693664.451</v>
      </c>
      <c r="E1720" s="11">
        <v>3248840.5180000002</v>
      </c>
      <c r="F1720" s="11">
        <v>691549.55350000004</v>
      </c>
      <c r="G1720" s="11">
        <v>3247178.4530000002</v>
      </c>
      <c r="H1720" s="11">
        <v>1</v>
      </c>
      <c r="I1720" s="11">
        <v>-2</v>
      </c>
      <c r="J1720" s="11">
        <v>0.36</v>
      </c>
      <c r="K1720" s="11">
        <v>3454.38</v>
      </c>
      <c r="L1720" s="11">
        <v>90</v>
      </c>
      <c r="M1720" s="11">
        <v>0.02</v>
      </c>
      <c r="N1720" s="11">
        <v>0</v>
      </c>
      <c r="O1720" s="11">
        <v>0</v>
      </c>
      <c r="P1720" s="11">
        <v>0</v>
      </c>
      <c r="Q1720" s="11">
        <v>10</v>
      </c>
      <c r="R1720" s="11">
        <v>0</v>
      </c>
      <c r="S1720" s="11">
        <v>0.18</v>
      </c>
      <c r="T1720" s="11">
        <v>1</v>
      </c>
      <c r="U1720" s="11" t="s">
        <v>676</v>
      </c>
      <c r="V1720" s="11" t="s">
        <v>79</v>
      </c>
      <c r="W1720" s="11" t="s">
        <v>79</v>
      </c>
      <c r="X1720" s="11" t="s">
        <v>79</v>
      </c>
    </row>
    <row r="1721" spans="1:24" x14ac:dyDescent="0.25">
      <c r="A1721" s="11">
        <v>1720</v>
      </c>
      <c r="B1721" s="11">
        <v>853</v>
      </c>
      <c r="C1721" s="11">
        <v>614</v>
      </c>
      <c r="D1721" s="11">
        <v>665986.26950000005</v>
      </c>
      <c r="E1721" s="11">
        <v>3247459.2710000002</v>
      </c>
      <c r="F1721" s="11">
        <v>661978.06000000006</v>
      </c>
      <c r="G1721" s="11">
        <v>3249002.409</v>
      </c>
      <c r="H1721" s="11">
        <v>1</v>
      </c>
      <c r="I1721" s="11">
        <v>-1.2</v>
      </c>
      <c r="J1721" s="11">
        <v>0</v>
      </c>
      <c r="K1721" s="11">
        <v>4295</v>
      </c>
      <c r="L1721" s="11">
        <v>2809</v>
      </c>
      <c r="M1721" s="11">
        <v>0.02</v>
      </c>
      <c r="N1721" s="11">
        <v>0</v>
      </c>
      <c r="O1721" s="11">
        <v>0</v>
      </c>
      <c r="P1721" s="11">
        <v>0</v>
      </c>
      <c r="Q1721" s="11">
        <v>50</v>
      </c>
      <c r="R1721" s="11">
        <v>0</v>
      </c>
      <c r="S1721" s="11">
        <v>0.18</v>
      </c>
      <c r="T1721" s="11">
        <v>1</v>
      </c>
      <c r="U1721" s="11" t="s">
        <v>676</v>
      </c>
      <c r="V1721" s="11" t="s">
        <v>79</v>
      </c>
      <c r="W1721" s="11" t="s">
        <v>79</v>
      </c>
      <c r="X1721" s="11" t="s">
        <v>79</v>
      </c>
    </row>
    <row r="1722" spans="1:24" x14ac:dyDescent="0.25">
      <c r="A1722" s="11">
        <v>1721</v>
      </c>
      <c r="B1722" s="11">
        <v>614</v>
      </c>
      <c r="C1722" s="11">
        <v>678</v>
      </c>
      <c r="D1722" s="11">
        <v>661978.06000000006</v>
      </c>
      <c r="E1722" s="11">
        <v>3249002.409</v>
      </c>
      <c r="F1722" s="11">
        <v>660123.37890000001</v>
      </c>
      <c r="G1722" s="11">
        <v>3246475.7949999999</v>
      </c>
      <c r="H1722" s="11">
        <v>1</v>
      </c>
      <c r="I1722" s="11">
        <v>-1</v>
      </c>
      <c r="J1722" s="11">
        <v>0</v>
      </c>
      <c r="K1722" s="11">
        <v>3134.27</v>
      </c>
      <c r="L1722" s="11">
        <v>5420</v>
      </c>
      <c r="M1722" s="11">
        <v>0.02</v>
      </c>
      <c r="N1722" s="11">
        <v>0</v>
      </c>
      <c r="O1722" s="11">
        <v>0</v>
      </c>
      <c r="P1722" s="11">
        <v>0</v>
      </c>
      <c r="Q1722" s="11">
        <v>50</v>
      </c>
      <c r="R1722" s="11">
        <v>0</v>
      </c>
      <c r="S1722" s="11">
        <v>0.18</v>
      </c>
      <c r="T1722" s="11">
        <v>1</v>
      </c>
      <c r="U1722" s="11" t="s">
        <v>676</v>
      </c>
      <c r="V1722" s="11" t="s">
        <v>79</v>
      </c>
      <c r="W1722" s="11" t="s">
        <v>79</v>
      </c>
      <c r="X1722" s="11" t="s">
        <v>79</v>
      </c>
    </row>
    <row r="1723" spans="1:24" x14ac:dyDescent="0.25">
      <c r="A1723" s="11">
        <v>1722</v>
      </c>
      <c r="B1723" s="11">
        <v>710</v>
      </c>
      <c r="C1723" s="11">
        <v>531</v>
      </c>
      <c r="D1723" s="11">
        <v>735568.64390000002</v>
      </c>
      <c r="E1723" s="11">
        <v>3239572.554</v>
      </c>
      <c r="F1723" s="11">
        <v>732279.95479999995</v>
      </c>
      <c r="G1723" s="11">
        <v>3237796.0090000001</v>
      </c>
      <c r="H1723" s="11">
        <v>1</v>
      </c>
      <c r="I1723" s="11">
        <v>-1.5</v>
      </c>
      <c r="J1723" s="11">
        <v>0</v>
      </c>
      <c r="K1723" s="11">
        <v>3737.86</v>
      </c>
      <c r="L1723" s="11">
        <v>1830</v>
      </c>
      <c r="M1723" s="11">
        <v>0.02</v>
      </c>
      <c r="N1723" s="11">
        <v>0</v>
      </c>
      <c r="O1723" s="11">
        <v>0</v>
      </c>
      <c r="P1723" s="11">
        <v>0</v>
      </c>
      <c r="Q1723" s="11">
        <v>10</v>
      </c>
      <c r="R1723" s="11">
        <v>0</v>
      </c>
      <c r="S1723" s="11">
        <v>0.18</v>
      </c>
      <c r="T1723" s="11">
        <v>0.5</v>
      </c>
      <c r="U1723" s="11" t="s">
        <v>676</v>
      </c>
      <c r="V1723" s="11" t="s">
        <v>79</v>
      </c>
      <c r="W1723" s="11" t="s">
        <v>79</v>
      </c>
      <c r="X1723" s="11" t="s">
        <v>79</v>
      </c>
    </row>
    <row r="1724" spans="1:24" x14ac:dyDescent="0.25">
      <c r="A1724" s="11">
        <v>1723</v>
      </c>
      <c r="B1724" s="11">
        <v>710</v>
      </c>
      <c r="C1724" s="11">
        <v>713</v>
      </c>
      <c r="D1724" s="11">
        <v>739418.7537</v>
      </c>
      <c r="E1724" s="11">
        <v>3240836.1630000002</v>
      </c>
      <c r="F1724" s="11">
        <v>740278.65130000003</v>
      </c>
      <c r="G1724" s="11">
        <v>3231211.9249999998</v>
      </c>
      <c r="H1724" s="11">
        <v>1</v>
      </c>
      <c r="I1724" s="11">
        <v>-1.5</v>
      </c>
      <c r="J1724" s="11">
        <v>0</v>
      </c>
      <c r="K1724" s="11">
        <v>9662.58</v>
      </c>
      <c r="L1724" s="11">
        <v>8826</v>
      </c>
      <c r="M1724" s="11">
        <v>0.02</v>
      </c>
      <c r="N1724" s="11">
        <v>0</v>
      </c>
      <c r="O1724" s="11">
        <v>0</v>
      </c>
      <c r="P1724" s="11">
        <v>0</v>
      </c>
      <c r="Q1724" s="11">
        <v>10</v>
      </c>
      <c r="R1724" s="11">
        <v>0</v>
      </c>
      <c r="S1724" s="11">
        <v>0.18</v>
      </c>
      <c r="T1724" s="11">
        <v>0.56000000000000005</v>
      </c>
      <c r="U1724" s="11" t="s">
        <v>676</v>
      </c>
      <c r="V1724" s="11" t="s">
        <v>79</v>
      </c>
      <c r="W1724" s="11" t="s">
        <v>79</v>
      </c>
      <c r="X1724" s="11" t="s">
        <v>79</v>
      </c>
    </row>
    <row r="1725" spans="1:24" x14ac:dyDescent="0.25">
      <c r="A1725" s="11">
        <v>1724</v>
      </c>
      <c r="B1725" s="11">
        <v>715</v>
      </c>
      <c r="C1725" s="11">
        <v>710</v>
      </c>
      <c r="D1725" s="11">
        <v>749001.82180000003</v>
      </c>
      <c r="E1725" s="11">
        <v>3241533.0559999999</v>
      </c>
      <c r="F1725" s="11">
        <v>739418.7537</v>
      </c>
      <c r="G1725" s="11">
        <v>3240836.1630000002</v>
      </c>
      <c r="H1725" s="11">
        <v>1</v>
      </c>
      <c r="I1725" s="11">
        <v>-1.5</v>
      </c>
      <c r="J1725" s="11">
        <v>0</v>
      </c>
      <c r="K1725" s="11">
        <v>9608.3700000000008</v>
      </c>
      <c r="L1725" s="11">
        <v>6854</v>
      </c>
      <c r="M1725" s="11">
        <v>0.02</v>
      </c>
      <c r="N1725" s="11">
        <v>0</v>
      </c>
      <c r="O1725" s="11">
        <v>0</v>
      </c>
      <c r="P1725" s="11">
        <v>0</v>
      </c>
      <c r="Q1725" s="11">
        <v>10</v>
      </c>
      <c r="R1725" s="11">
        <v>0</v>
      </c>
      <c r="S1725" s="11">
        <v>0.18</v>
      </c>
      <c r="T1725" s="11">
        <v>0.56000000000000005</v>
      </c>
      <c r="U1725" s="11" t="s">
        <v>676</v>
      </c>
      <c r="V1725" s="11" t="s">
        <v>79</v>
      </c>
      <c r="W1725" s="11" t="s">
        <v>79</v>
      </c>
      <c r="X1725" s="11" t="s">
        <v>79</v>
      </c>
    </row>
    <row r="1726" spans="1:24" x14ac:dyDescent="0.25">
      <c r="A1726" s="11">
        <v>1725</v>
      </c>
      <c r="B1726" s="11">
        <v>940</v>
      </c>
      <c r="C1726" s="11">
        <v>710</v>
      </c>
      <c r="D1726" s="11">
        <v>745489.63049999997</v>
      </c>
      <c r="E1726" s="11">
        <v>3250627.0890000002</v>
      </c>
      <c r="F1726" s="11">
        <v>744029.12749999994</v>
      </c>
      <c r="G1726" s="11">
        <v>3250203.7540000002</v>
      </c>
      <c r="H1726" s="11">
        <v>11</v>
      </c>
      <c r="I1726" s="11">
        <v>-2</v>
      </c>
      <c r="J1726" s="11">
        <v>0.47599999999999998</v>
      </c>
      <c r="K1726" s="11">
        <v>1520.62</v>
      </c>
      <c r="L1726" s="11">
        <v>370</v>
      </c>
      <c r="M1726" s="11">
        <v>2.5000000000000001E-2</v>
      </c>
      <c r="N1726" s="11">
        <v>0</v>
      </c>
      <c r="O1726" s="11">
        <v>0</v>
      </c>
      <c r="P1726" s="11">
        <v>0</v>
      </c>
      <c r="Q1726" s="11">
        <v>10</v>
      </c>
      <c r="R1726" s="11">
        <v>0</v>
      </c>
      <c r="S1726" s="11">
        <v>0.18</v>
      </c>
      <c r="T1726" s="11">
        <v>0.56000000000000005</v>
      </c>
      <c r="U1726" s="11" t="s">
        <v>676</v>
      </c>
      <c r="V1726" s="11" t="s">
        <v>79</v>
      </c>
      <c r="W1726" s="11" t="s">
        <v>79</v>
      </c>
      <c r="X1726" s="11" t="s">
        <v>79</v>
      </c>
    </row>
    <row r="1727" spans="1:24" x14ac:dyDescent="0.25">
      <c r="A1727" s="11">
        <v>1726</v>
      </c>
      <c r="B1727" s="11">
        <v>496</v>
      </c>
      <c r="C1727" s="11">
        <v>939</v>
      </c>
      <c r="D1727" s="11">
        <v>674924.51</v>
      </c>
      <c r="E1727" s="11">
        <v>3248062.497</v>
      </c>
      <c r="F1727" s="11">
        <v>680424.49639999995</v>
      </c>
      <c r="G1727" s="11">
        <v>3241382.6490000002</v>
      </c>
      <c r="H1727" s="11">
        <v>1</v>
      </c>
      <c r="I1727" s="11">
        <v>-1.5</v>
      </c>
      <c r="J1727" s="11">
        <v>0</v>
      </c>
      <c r="K1727" s="11">
        <v>9871.9</v>
      </c>
      <c r="L1727" s="11">
        <v>2851</v>
      </c>
      <c r="M1727" s="11">
        <v>0.02</v>
      </c>
      <c r="N1727" s="11">
        <v>0</v>
      </c>
      <c r="O1727" s="11">
        <v>0</v>
      </c>
      <c r="P1727" s="11">
        <v>0</v>
      </c>
      <c r="Q1727" s="11">
        <v>50</v>
      </c>
      <c r="R1727" s="11">
        <v>0</v>
      </c>
      <c r="S1727" s="11">
        <v>0.18</v>
      </c>
      <c r="T1727" s="11">
        <v>1</v>
      </c>
      <c r="U1727" s="11" t="s">
        <v>676</v>
      </c>
      <c r="V1727" s="11" t="s">
        <v>79</v>
      </c>
      <c r="W1727" s="11" t="s">
        <v>79</v>
      </c>
      <c r="X1727" s="11" t="s">
        <v>79</v>
      </c>
    </row>
    <row r="1728" spans="1:24" x14ac:dyDescent="0.25">
      <c r="A1728" s="11">
        <v>1727</v>
      </c>
      <c r="B1728" s="11">
        <v>496</v>
      </c>
      <c r="C1728" s="11">
        <v>854</v>
      </c>
      <c r="D1728" s="11">
        <v>670815.37289999996</v>
      </c>
      <c r="E1728" s="11">
        <v>3248651.2710000002</v>
      </c>
      <c r="F1728" s="11">
        <v>670199.59889999998</v>
      </c>
      <c r="G1728" s="11">
        <v>3246602.0630000001</v>
      </c>
      <c r="H1728" s="11">
        <v>1</v>
      </c>
      <c r="I1728" s="11">
        <v>-1.5</v>
      </c>
      <c r="J1728" s="11">
        <v>0.46100000000000002</v>
      </c>
      <c r="K1728" s="11">
        <v>4827.3500000000004</v>
      </c>
      <c r="L1728" s="11">
        <v>30</v>
      </c>
      <c r="M1728" s="11">
        <v>0.02</v>
      </c>
      <c r="N1728" s="11">
        <v>0</v>
      </c>
      <c r="O1728" s="11">
        <v>0</v>
      </c>
      <c r="P1728" s="11">
        <v>0</v>
      </c>
      <c r="Q1728" s="11">
        <v>200</v>
      </c>
      <c r="R1728" s="11">
        <v>0</v>
      </c>
      <c r="S1728" s="11">
        <v>0.18</v>
      </c>
      <c r="T1728" s="11">
        <v>1</v>
      </c>
      <c r="U1728" s="11" t="s">
        <v>676</v>
      </c>
      <c r="V1728" s="11" t="s">
        <v>79</v>
      </c>
      <c r="W1728" s="11" t="s">
        <v>79</v>
      </c>
      <c r="X1728" s="11" t="s">
        <v>79</v>
      </c>
    </row>
    <row r="1729" spans="1:24" x14ac:dyDescent="0.25">
      <c r="A1729" s="11">
        <v>1728</v>
      </c>
      <c r="B1729" s="11">
        <v>496</v>
      </c>
      <c r="C1729" s="11">
        <v>854</v>
      </c>
      <c r="D1729" s="11">
        <v>673149.45330000005</v>
      </c>
      <c r="E1729" s="11">
        <v>3245871.72</v>
      </c>
      <c r="F1729" s="11">
        <v>671495.80409999995</v>
      </c>
      <c r="G1729" s="11">
        <v>3245441.7710000002</v>
      </c>
      <c r="H1729" s="11">
        <v>1</v>
      </c>
      <c r="I1729" s="11">
        <v>-1.5</v>
      </c>
      <c r="J1729" s="11">
        <v>0.46100000000000002</v>
      </c>
      <c r="K1729" s="11">
        <v>1708.63</v>
      </c>
      <c r="L1729" s="11">
        <v>70</v>
      </c>
      <c r="M1729" s="11">
        <v>0.02</v>
      </c>
      <c r="N1729" s="11">
        <v>0</v>
      </c>
      <c r="O1729" s="11">
        <v>0</v>
      </c>
      <c r="P1729" s="11">
        <v>0</v>
      </c>
      <c r="Q1729" s="11">
        <v>200</v>
      </c>
      <c r="R1729" s="11">
        <v>0</v>
      </c>
      <c r="S1729" s="11">
        <v>0.18</v>
      </c>
      <c r="T1729" s="11">
        <v>1</v>
      </c>
      <c r="U1729" s="11" t="s">
        <v>676</v>
      </c>
      <c r="V1729" s="11" t="s">
        <v>79</v>
      </c>
      <c r="W1729" s="11" t="s">
        <v>79</v>
      </c>
      <c r="X1729" s="11" t="s">
        <v>79</v>
      </c>
    </row>
    <row r="1730" spans="1:24" x14ac:dyDescent="0.25">
      <c r="A1730" s="11">
        <v>1729</v>
      </c>
      <c r="B1730" s="11">
        <v>854</v>
      </c>
      <c r="C1730" s="11">
        <v>674</v>
      </c>
      <c r="D1730" s="11">
        <v>672436.48950000003</v>
      </c>
      <c r="E1730" s="11">
        <v>3244500.24</v>
      </c>
      <c r="F1730" s="11">
        <v>671733.22459999996</v>
      </c>
      <c r="G1730" s="11">
        <v>3243304.2990000001</v>
      </c>
      <c r="H1730" s="11">
        <v>1</v>
      </c>
      <c r="I1730" s="11">
        <v>-1.5</v>
      </c>
      <c r="J1730" s="11">
        <v>0.44800000000000001</v>
      </c>
      <c r="K1730" s="11">
        <v>1781.86</v>
      </c>
      <c r="L1730" s="11">
        <v>35</v>
      </c>
      <c r="M1730" s="11">
        <v>0.02</v>
      </c>
      <c r="N1730" s="11">
        <v>0</v>
      </c>
      <c r="O1730" s="11">
        <v>0</v>
      </c>
      <c r="P1730" s="11">
        <v>0</v>
      </c>
      <c r="Q1730" s="11">
        <v>200</v>
      </c>
      <c r="R1730" s="11">
        <v>0</v>
      </c>
      <c r="S1730" s="11">
        <v>0.18</v>
      </c>
      <c r="T1730" s="11">
        <v>1</v>
      </c>
      <c r="U1730" s="11" t="s">
        <v>676</v>
      </c>
      <c r="V1730" s="11" t="s">
        <v>79</v>
      </c>
      <c r="W1730" s="11" t="s">
        <v>79</v>
      </c>
      <c r="X1730" s="11" t="s">
        <v>79</v>
      </c>
    </row>
    <row r="1731" spans="1:24" x14ac:dyDescent="0.25">
      <c r="A1731" s="11">
        <v>1730</v>
      </c>
      <c r="B1731" s="11">
        <v>496</v>
      </c>
      <c r="C1731" s="11">
        <v>815</v>
      </c>
      <c r="D1731" s="11">
        <v>675522.33010000002</v>
      </c>
      <c r="E1731" s="11">
        <v>3243931.0989999999</v>
      </c>
      <c r="F1731" s="11">
        <v>675323.8922</v>
      </c>
      <c r="G1731" s="11">
        <v>3240689.946</v>
      </c>
      <c r="H1731" s="11">
        <v>1</v>
      </c>
      <c r="I1731" s="11">
        <v>-3.5</v>
      </c>
      <c r="J1731" s="11">
        <v>0.46100000000000002</v>
      </c>
      <c r="K1731" s="11">
        <v>4487.78</v>
      </c>
      <c r="L1731" s="11">
        <v>150</v>
      </c>
      <c r="M1731" s="11">
        <v>0.02</v>
      </c>
      <c r="N1731" s="11">
        <v>0</v>
      </c>
      <c r="O1731" s="11">
        <v>0</v>
      </c>
      <c r="P1731" s="11">
        <v>0</v>
      </c>
      <c r="Q1731" s="11">
        <v>200</v>
      </c>
      <c r="R1731" s="11">
        <v>0</v>
      </c>
      <c r="S1731" s="11">
        <v>0.18</v>
      </c>
      <c r="T1731" s="11">
        <v>1</v>
      </c>
      <c r="U1731" s="11" t="s">
        <v>676</v>
      </c>
      <c r="V1731" s="11" t="s">
        <v>79</v>
      </c>
      <c r="W1731" s="11" t="s">
        <v>79</v>
      </c>
      <c r="X1731" s="11" t="s">
        <v>79</v>
      </c>
    </row>
    <row r="1732" spans="1:24" x14ac:dyDescent="0.25">
      <c r="A1732" s="11">
        <v>1731</v>
      </c>
      <c r="B1732" s="11">
        <v>940</v>
      </c>
      <c r="C1732" s="11">
        <v>715</v>
      </c>
      <c r="D1732" s="11">
        <v>746774.89260000002</v>
      </c>
      <c r="E1732" s="11">
        <v>3250790.784</v>
      </c>
      <c r="F1732" s="11">
        <v>748161.31209999998</v>
      </c>
      <c r="G1732" s="11">
        <v>3249224.4470000002</v>
      </c>
      <c r="H1732" s="11">
        <v>11</v>
      </c>
      <c r="I1732" s="11">
        <v>-2</v>
      </c>
      <c r="J1732" s="11">
        <v>0.47599999999999998</v>
      </c>
      <c r="K1732" s="11">
        <v>2449.5700000000002</v>
      </c>
      <c r="L1732" s="11">
        <v>200</v>
      </c>
      <c r="M1732" s="11">
        <v>0.02</v>
      </c>
      <c r="N1732" s="11">
        <v>0</v>
      </c>
      <c r="O1732" s="11">
        <v>0</v>
      </c>
      <c r="P1732" s="11">
        <v>0</v>
      </c>
      <c r="Q1732" s="11">
        <v>10</v>
      </c>
      <c r="R1732" s="11">
        <v>0</v>
      </c>
      <c r="S1732" s="11">
        <v>0.18</v>
      </c>
      <c r="T1732" s="11">
        <v>0.56000000000000005</v>
      </c>
      <c r="U1732" s="11" t="s">
        <v>676</v>
      </c>
      <c r="V1732" s="11" t="s">
        <v>79</v>
      </c>
      <c r="W1732" s="11" t="s">
        <v>79</v>
      </c>
      <c r="X1732" s="11" t="s">
        <v>79</v>
      </c>
    </row>
    <row r="1733" spans="1:24" x14ac:dyDescent="0.25">
      <c r="A1733" s="11">
        <v>1732</v>
      </c>
      <c r="B1733" s="11">
        <v>860</v>
      </c>
      <c r="C1733" s="11">
        <v>694</v>
      </c>
      <c r="D1733" s="11">
        <v>705933.4682</v>
      </c>
      <c r="E1733" s="11">
        <v>3241792.5430000001</v>
      </c>
      <c r="F1733" s="11">
        <v>705667.56140000001</v>
      </c>
      <c r="G1733" s="11">
        <v>3238216.6919999998</v>
      </c>
      <c r="H1733" s="11">
        <v>1</v>
      </c>
      <c r="I1733" s="11">
        <v>-1.5</v>
      </c>
      <c r="J1733" s="11">
        <v>0.55900000000000005</v>
      </c>
      <c r="K1733" s="11">
        <v>4610.09</v>
      </c>
      <c r="L1733" s="11">
        <v>50</v>
      </c>
      <c r="M1733" s="11">
        <v>0.02</v>
      </c>
      <c r="N1733" s="11">
        <v>0</v>
      </c>
      <c r="O1733" s="11">
        <v>0</v>
      </c>
      <c r="P1733" s="11">
        <v>0</v>
      </c>
      <c r="Q1733" s="11">
        <v>10</v>
      </c>
      <c r="R1733" s="11">
        <v>0</v>
      </c>
      <c r="S1733" s="11">
        <v>0.18</v>
      </c>
      <c r="T1733" s="11">
        <v>0.56000000000000005</v>
      </c>
      <c r="U1733" s="11" t="s">
        <v>676</v>
      </c>
      <c r="V1733" s="11" t="s">
        <v>79</v>
      </c>
      <c r="W1733" s="11" t="s">
        <v>79</v>
      </c>
      <c r="X1733" s="11" t="s">
        <v>79</v>
      </c>
    </row>
    <row r="1734" spans="1:24" x14ac:dyDescent="0.25">
      <c r="A1734" s="11">
        <v>1733</v>
      </c>
      <c r="B1734" s="11">
        <v>860</v>
      </c>
      <c r="C1734" s="11">
        <v>919</v>
      </c>
      <c r="D1734" s="11">
        <v>709386.46459999995</v>
      </c>
      <c r="E1734" s="11">
        <v>3247117.923</v>
      </c>
      <c r="F1734" s="11">
        <v>700548.66090000002</v>
      </c>
      <c r="G1734" s="11">
        <v>3239160.4530000002</v>
      </c>
      <c r="H1734" s="11">
        <v>1</v>
      </c>
      <c r="I1734" s="11">
        <v>-1.5</v>
      </c>
      <c r="J1734" s="11">
        <v>0.55900000000000005</v>
      </c>
      <c r="K1734" s="11">
        <v>13388.76</v>
      </c>
      <c r="L1734" s="11">
        <v>80</v>
      </c>
      <c r="M1734" s="11">
        <v>0.02</v>
      </c>
      <c r="N1734" s="11">
        <v>0</v>
      </c>
      <c r="O1734" s="11">
        <v>0</v>
      </c>
      <c r="P1734" s="11">
        <v>0</v>
      </c>
      <c r="Q1734" s="11">
        <v>10</v>
      </c>
      <c r="R1734" s="11">
        <v>0</v>
      </c>
      <c r="S1734" s="11">
        <v>0.18</v>
      </c>
      <c r="T1734" s="11">
        <v>0.56000000000000005</v>
      </c>
      <c r="U1734" s="11" t="s">
        <v>676</v>
      </c>
      <c r="V1734" s="11" t="s">
        <v>79</v>
      </c>
      <c r="W1734" s="11" t="s">
        <v>79</v>
      </c>
      <c r="X1734" s="11" t="s">
        <v>79</v>
      </c>
    </row>
    <row r="1735" spans="1:24" x14ac:dyDescent="0.25">
      <c r="A1735" s="11">
        <v>1734</v>
      </c>
      <c r="B1735" s="11">
        <v>476</v>
      </c>
      <c r="C1735" s="11">
        <v>475</v>
      </c>
      <c r="D1735" s="11">
        <v>693705.22239999997</v>
      </c>
      <c r="E1735" s="11">
        <v>3246405.3330000001</v>
      </c>
      <c r="F1735" s="11">
        <v>693004.07510000002</v>
      </c>
      <c r="G1735" s="11">
        <v>3246434.4369999999</v>
      </c>
      <c r="H1735" s="11">
        <v>11</v>
      </c>
      <c r="I1735" s="11">
        <v>-1</v>
      </c>
      <c r="J1735" s="11">
        <v>0.36</v>
      </c>
      <c r="K1735" s="11">
        <v>718.51</v>
      </c>
      <c r="L1735" s="11">
        <v>50</v>
      </c>
      <c r="M1735" s="11">
        <v>0.02</v>
      </c>
      <c r="N1735" s="11">
        <v>0</v>
      </c>
      <c r="O1735" s="11">
        <v>0</v>
      </c>
      <c r="P1735" s="11">
        <v>0</v>
      </c>
      <c r="Q1735" s="11">
        <v>10</v>
      </c>
      <c r="R1735" s="11">
        <v>0</v>
      </c>
      <c r="S1735" s="11">
        <v>0.18</v>
      </c>
      <c r="T1735" s="11">
        <v>1</v>
      </c>
      <c r="U1735" s="11" t="s">
        <v>676</v>
      </c>
      <c r="V1735" s="11" t="s">
        <v>79</v>
      </c>
      <c r="W1735" s="11" t="s">
        <v>79</v>
      </c>
      <c r="X1735" s="11" t="s">
        <v>79</v>
      </c>
    </row>
    <row r="1736" spans="1:24" x14ac:dyDescent="0.25">
      <c r="A1736" s="11">
        <v>1735</v>
      </c>
      <c r="B1736" s="11">
        <v>476</v>
      </c>
      <c r="C1736" s="11">
        <v>497</v>
      </c>
      <c r="D1736" s="11">
        <v>693914.77280000004</v>
      </c>
      <c r="E1736" s="11">
        <v>3246704.3130000001</v>
      </c>
      <c r="F1736" s="11">
        <v>693824.21</v>
      </c>
      <c r="G1736" s="11">
        <v>3245565.4070000001</v>
      </c>
      <c r="H1736" s="11">
        <v>1</v>
      </c>
      <c r="I1736" s="11">
        <v>-1.5</v>
      </c>
      <c r="J1736" s="11">
        <v>0.44</v>
      </c>
      <c r="K1736" s="11">
        <v>1164.1099999999999</v>
      </c>
      <c r="L1736" s="11">
        <v>100</v>
      </c>
      <c r="M1736" s="11">
        <v>0.02</v>
      </c>
      <c r="N1736" s="11">
        <v>0</v>
      </c>
      <c r="O1736" s="11">
        <v>0</v>
      </c>
      <c r="P1736" s="11">
        <v>0</v>
      </c>
      <c r="Q1736" s="11">
        <v>10</v>
      </c>
      <c r="R1736" s="11">
        <v>0</v>
      </c>
      <c r="S1736" s="11">
        <v>0.18</v>
      </c>
      <c r="T1736" s="11">
        <v>1</v>
      </c>
      <c r="U1736" s="11" t="s">
        <v>676</v>
      </c>
      <c r="V1736" s="11" t="s">
        <v>79</v>
      </c>
      <c r="W1736" s="11" t="s">
        <v>79</v>
      </c>
      <c r="X1736" s="11" t="s">
        <v>79</v>
      </c>
    </row>
    <row r="1737" spans="1:24" x14ac:dyDescent="0.25">
      <c r="A1737" s="11">
        <v>1736</v>
      </c>
      <c r="B1737" s="11">
        <v>476</v>
      </c>
      <c r="C1737" s="11">
        <v>497</v>
      </c>
      <c r="D1737" s="11">
        <v>696304.49419999996</v>
      </c>
      <c r="E1737" s="11">
        <v>3247455.7310000001</v>
      </c>
      <c r="F1737" s="11">
        <v>697178.67929999996</v>
      </c>
      <c r="G1737" s="11">
        <v>3246532.8620000002</v>
      </c>
      <c r="H1737" s="11">
        <v>1</v>
      </c>
      <c r="I1737" s="11">
        <v>-1</v>
      </c>
      <c r="J1737" s="11">
        <v>0.34200000000000003</v>
      </c>
      <c r="K1737" s="11">
        <v>2144.87</v>
      </c>
      <c r="L1737" s="11">
        <v>45</v>
      </c>
      <c r="M1737" s="11">
        <v>0.02</v>
      </c>
      <c r="N1737" s="11">
        <v>0</v>
      </c>
      <c r="O1737" s="11">
        <v>0</v>
      </c>
      <c r="P1737" s="11">
        <v>0</v>
      </c>
      <c r="Q1737" s="11">
        <v>10</v>
      </c>
      <c r="R1737" s="11">
        <v>0</v>
      </c>
      <c r="S1737" s="11">
        <v>0.18</v>
      </c>
      <c r="T1737" s="11">
        <v>1</v>
      </c>
      <c r="U1737" s="11" t="s">
        <v>676</v>
      </c>
      <c r="V1737" s="11" t="s">
        <v>79</v>
      </c>
      <c r="W1737" s="11" t="s">
        <v>79</v>
      </c>
      <c r="X1737" s="11" t="s">
        <v>79</v>
      </c>
    </row>
    <row r="1738" spans="1:24" x14ac:dyDescent="0.25">
      <c r="A1738" s="11">
        <v>1737</v>
      </c>
      <c r="B1738" s="11">
        <v>813</v>
      </c>
      <c r="C1738" s="11">
        <v>939</v>
      </c>
      <c r="D1738" s="11">
        <v>683021.61479999998</v>
      </c>
      <c r="E1738" s="11">
        <v>3246361.6340000001</v>
      </c>
      <c r="F1738" s="11">
        <v>681772.77899999998</v>
      </c>
      <c r="G1738" s="11">
        <v>3246462.1749999998</v>
      </c>
      <c r="H1738" s="11">
        <v>1</v>
      </c>
      <c r="I1738" s="11">
        <v>-1</v>
      </c>
      <c r="J1738" s="11">
        <v>0.498</v>
      </c>
      <c r="K1738" s="11">
        <v>1363.29</v>
      </c>
      <c r="L1738" s="11">
        <v>20</v>
      </c>
      <c r="M1738" s="11">
        <v>0.02</v>
      </c>
      <c r="N1738" s="11">
        <v>0</v>
      </c>
      <c r="O1738" s="11">
        <v>0</v>
      </c>
      <c r="P1738" s="11">
        <v>0</v>
      </c>
      <c r="Q1738" s="11">
        <v>10</v>
      </c>
      <c r="R1738" s="11">
        <v>0</v>
      </c>
      <c r="S1738" s="11">
        <v>0.18</v>
      </c>
      <c r="T1738" s="11">
        <v>1</v>
      </c>
      <c r="U1738" s="11" t="s">
        <v>676</v>
      </c>
      <c r="V1738" s="11" t="s">
        <v>79</v>
      </c>
      <c r="W1738" s="11" t="s">
        <v>79</v>
      </c>
      <c r="X1738" s="11" t="s">
        <v>79</v>
      </c>
    </row>
    <row r="1739" spans="1:24" x14ac:dyDescent="0.25">
      <c r="A1739" s="11">
        <v>1738</v>
      </c>
      <c r="B1739" s="11">
        <v>813</v>
      </c>
      <c r="C1739" s="11">
        <v>781</v>
      </c>
      <c r="D1739" s="11">
        <v>683698.5085</v>
      </c>
      <c r="E1739" s="11">
        <v>3246400.88</v>
      </c>
      <c r="F1739" s="11">
        <v>683829.47750000004</v>
      </c>
      <c r="G1739" s="11">
        <v>3245710.3160000001</v>
      </c>
      <c r="H1739" s="11">
        <v>11</v>
      </c>
      <c r="I1739" s="11">
        <v>-1</v>
      </c>
      <c r="J1739" s="11">
        <v>0.498</v>
      </c>
      <c r="K1739" s="11">
        <v>709.81</v>
      </c>
      <c r="L1739" s="11">
        <v>60</v>
      </c>
      <c r="M1739" s="11">
        <v>0.02</v>
      </c>
      <c r="N1739" s="11">
        <v>0</v>
      </c>
      <c r="O1739" s="11">
        <v>0</v>
      </c>
      <c r="P1739" s="11">
        <v>0</v>
      </c>
      <c r="Q1739" s="11">
        <v>10</v>
      </c>
      <c r="R1739" s="11">
        <v>0</v>
      </c>
      <c r="S1739" s="11">
        <v>0.18</v>
      </c>
      <c r="T1739" s="11">
        <v>1</v>
      </c>
      <c r="U1739" s="11" t="s">
        <v>676</v>
      </c>
      <c r="V1739" s="11" t="s">
        <v>79</v>
      </c>
      <c r="W1739" s="11" t="s">
        <v>79</v>
      </c>
      <c r="X1739" s="11" t="s">
        <v>79</v>
      </c>
    </row>
    <row r="1740" spans="1:24" x14ac:dyDescent="0.25">
      <c r="A1740" s="11">
        <v>1739</v>
      </c>
      <c r="B1740" s="11">
        <v>664</v>
      </c>
      <c r="C1740" s="11">
        <v>813</v>
      </c>
      <c r="D1740" s="11">
        <v>686423.72230000002</v>
      </c>
      <c r="E1740" s="11">
        <v>3248898.0890000002</v>
      </c>
      <c r="F1740" s="11">
        <v>685602.98309999995</v>
      </c>
      <c r="G1740" s="11">
        <v>3248892.5329999998</v>
      </c>
      <c r="H1740" s="11">
        <v>-1</v>
      </c>
      <c r="I1740" s="11">
        <v>-1</v>
      </c>
      <c r="J1740" s="11">
        <v>0.5</v>
      </c>
      <c r="K1740" s="11">
        <v>1088.28</v>
      </c>
      <c r="L1740" s="11">
        <v>10</v>
      </c>
      <c r="M1740" s="11">
        <v>0.02</v>
      </c>
      <c r="N1740" s="11">
        <v>0</v>
      </c>
      <c r="O1740" s="11">
        <v>0</v>
      </c>
      <c r="P1740" s="11">
        <v>0</v>
      </c>
      <c r="Q1740" s="11">
        <v>50</v>
      </c>
      <c r="R1740" s="11">
        <v>0</v>
      </c>
      <c r="S1740" s="11">
        <v>0.18</v>
      </c>
      <c r="T1740" s="11">
        <v>1</v>
      </c>
      <c r="U1740" s="11" t="s">
        <v>676</v>
      </c>
      <c r="V1740" s="11" t="s">
        <v>79</v>
      </c>
      <c r="W1740" s="11" t="s">
        <v>79</v>
      </c>
      <c r="X1740" s="11" t="s">
        <v>79</v>
      </c>
    </row>
    <row r="1741" spans="1:24" x14ac:dyDescent="0.25">
      <c r="A1741" s="11">
        <v>1740</v>
      </c>
      <c r="B1741" s="11">
        <v>853</v>
      </c>
      <c r="C1741" s="11">
        <v>679</v>
      </c>
      <c r="D1741" s="11">
        <v>665986.26950000005</v>
      </c>
      <c r="E1741" s="11">
        <v>3247459.2710000002</v>
      </c>
      <c r="F1741" s="11">
        <v>664680.01599999995</v>
      </c>
      <c r="G1741" s="11">
        <v>3244832.9380000001</v>
      </c>
      <c r="H1741" s="11">
        <v>1</v>
      </c>
      <c r="I1741" s="11">
        <v>-1.1000000000000001</v>
      </c>
      <c r="J1741" s="11">
        <v>0</v>
      </c>
      <c r="K1741" s="11">
        <v>2933.24</v>
      </c>
      <c r="L1741" s="11">
        <v>3983</v>
      </c>
      <c r="M1741" s="11">
        <v>0.02</v>
      </c>
      <c r="N1741" s="11">
        <v>0</v>
      </c>
      <c r="O1741" s="11">
        <v>0</v>
      </c>
      <c r="P1741" s="11">
        <v>0</v>
      </c>
      <c r="Q1741" s="11">
        <v>50</v>
      </c>
      <c r="R1741" s="11">
        <v>0</v>
      </c>
      <c r="S1741" s="11">
        <v>0.18</v>
      </c>
      <c r="T1741" s="11">
        <v>1</v>
      </c>
      <c r="U1741" s="11" t="s">
        <v>676</v>
      </c>
      <c r="V1741" s="11" t="s">
        <v>79</v>
      </c>
      <c r="W1741" s="11" t="s">
        <v>79</v>
      </c>
      <c r="X1741" s="11" t="s">
        <v>79</v>
      </c>
    </row>
    <row r="1742" spans="1:24" x14ac:dyDescent="0.25">
      <c r="A1742" s="11">
        <v>1741</v>
      </c>
      <c r="B1742" s="11">
        <v>679</v>
      </c>
      <c r="C1742" s="11">
        <v>678</v>
      </c>
      <c r="D1742" s="11">
        <v>664680.01599999995</v>
      </c>
      <c r="E1742" s="11">
        <v>3244832.9380000001</v>
      </c>
      <c r="F1742" s="11">
        <v>658541.2487</v>
      </c>
      <c r="G1742" s="11">
        <v>3247263.9569999999</v>
      </c>
      <c r="H1742" s="11">
        <v>1</v>
      </c>
      <c r="I1742" s="11">
        <v>-1.2</v>
      </c>
      <c r="J1742" s="11">
        <v>0</v>
      </c>
      <c r="K1742" s="11">
        <v>6602.6</v>
      </c>
      <c r="L1742" s="11">
        <v>4334</v>
      </c>
      <c r="M1742" s="11">
        <v>0.02</v>
      </c>
      <c r="N1742" s="11">
        <v>0</v>
      </c>
      <c r="O1742" s="11">
        <v>0</v>
      </c>
      <c r="P1742" s="11">
        <v>0</v>
      </c>
      <c r="Q1742" s="11">
        <v>50</v>
      </c>
      <c r="R1742" s="11">
        <v>0</v>
      </c>
      <c r="S1742" s="11">
        <v>0.18</v>
      </c>
      <c r="T1742" s="11">
        <v>1</v>
      </c>
      <c r="U1742" s="11" t="s">
        <v>676</v>
      </c>
      <c r="V1742" s="11" t="s">
        <v>79</v>
      </c>
      <c r="W1742" s="11" t="s">
        <v>79</v>
      </c>
      <c r="X1742" s="11" t="s">
        <v>79</v>
      </c>
    </row>
    <row r="1743" spans="1:24" x14ac:dyDescent="0.25">
      <c r="A1743" s="11">
        <v>1742</v>
      </c>
      <c r="B1743" s="11">
        <v>664</v>
      </c>
      <c r="C1743" s="11">
        <v>781</v>
      </c>
      <c r="D1743" s="11">
        <v>685237.50280000002</v>
      </c>
      <c r="E1743" s="11">
        <v>3246377.6979999999</v>
      </c>
      <c r="F1743" s="11">
        <v>684499.3138</v>
      </c>
      <c r="G1743" s="11">
        <v>3245332.591</v>
      </c>
      <c r="H1743" s="11">
        <v>-1</v>
      </c>
      <c r="I1743" s="11">
        <v>-1</v>
      </c>
      <c r="J1743" s="11">
        <v>0.44</v>
      </c>
      <c r="K1743" s="11">
        <v>1534.46</v>
      </c>
      <c r="L1743" s="11">
        <v>25</v>
      </c>
      <c r="M1743" s="11">
        <v>0.02</v>
      </c>
      <c r="N1743" s="11">
        <v>0</v>
      </c>
      <c r="O1743" s="11">
        <v>0</v>
      </c>
      <c r="P1743" s="11">
        <v>0</v>
      </c>
      <c r="Q1743" s="11">
        <v>10</v>
      </c>
      <c r="R1743" s="11">
        <v>0</v>
      </c>
      <c r="S1743" s="11">
        <v>0.18</v>
      </c>
      <c r="T1743" s="11">
        <v>1</v>
      </c>
      <c r="U1743" s="11" t="s">
        <v>676</v>
      </c>
      <c r="V1743" s="11" t="s">
        <v>79</v>
      </c>
      <c r="W1743" s="11" t="s">
        <v>79</v>
      </c>
      <c r="X1743" s="11" t="s">
        <v>79</v>
      </c>
    </row>
    <row r="1744" spans="1:24" x14ac:dyDescent="0.25">
      <c r="A1744" s="11">
        <v>1743</v>
      </c>
      <c r="B1744" s="11">
        <v>664</v>
      </c>
      <c r="C1744" s="11">
        <v>475</v>
      </c>
      <c r="D1744" s="11">
        <v>691706.61170000001</v>
      </c>
      <c r="E1744" s="11">
        <v>3245888.577</v>
      </c>
      <c r="F1744" s="11">
        <v>691920.92460000003</v>
      </c>
      <c r="G1744" s="11">
        <v>3244965.179</v>
      </c>
      <c r="H1744" s="11">
        <v>11</v>
      </c>
      <c r="I1744" s="11">
        <v>-1</v>
      </c>
      <c r="J1744" s="11">
        <v>0.39800000000000002</v>
      </c>
      <c r="K1744" s="11">
        <v>1173.83</v>
      </c>
      <c r="L1744" s="11">
        <v>100</v>
      </c>
      <c r="M1744" s="11">
        <v>2.5000000000000001E-2</v>
      </c>
      <c r="N1744" s="11">
        <v>0</v>
      </c>
      <c r="O1744" s="11">
        <v>0</v>
      </c>
      <c r="P1744" s="11">
        <v>0</v>
      </c>
      <c r="Q1744" s="11">
        <v>10</v>
      </c>
      <c r="R1744" s="11">
        <v>0</v>
      </c>
      <c r="S1744" s="11">
        <v>0.18</v>
      </c>
      <c r="T1744" s="11">
        <v>1</v>
      </c>
      <c r="U1744" s="11" t="s">
        <v>676</v>
      </c>
      <c r="V1744" s="11" t="s">
        <v>79</v>
      </c>
      <c r="W1744" s="11" t="s">
        <v>79</v>
      </c>
      <c r="X1744" s="11" t="s">
        <v>79</v>
      </c>
    </row>
    <row r="1745" spans="1:24" x14ac:dyDescent="0.25">
      <c r="A1745" s="11">
        <v>1744</v>
      </c>
      <c r="B1745" s="11">
        <v>664</v>
      </c>
      <c r="C1745" s="11">
        <v>708</v>
      </c>
      <c r="D1745" s="11">
        <v>685693.75049999997</v>
      </c>
      <c r="E1745" s="11">
        <v>3246228.5279999999</v>
      </c>
      <c r="F1745" s="11">
        <v>686251.94770000002</v>
      </c>
      <c r="G1745" s="11">
        <v>3243131.273</v>
      </c>
      <c r="H1745" s="11">
        <v>1</v>
      </c>
      <c r="I1745" s="11">
        <v>-3</v>
      </c>
      <c r="J1745" s="11">
        <v>0.44</v>
      </c>
      <c r="K1745" s="11">
        <v>5594.49</v>
      </c>
      <c r="L1745" s="11">
        <v>80</v>
      </c>
      <c r="M1745" s="11">
        <v>0.02</v>
      </c>
      <c r="N1745" s="11">
        <v>0</v>
      </c>
      <c r="O1745" s="11">
        <v>0</v>
      </c>
      <c r="P1745" s="11">
        <v>0</v>
      </c>
      <c r="Q1745" s="11">
        <v>10</v>
      </c>
      <c r="R1745" s="11">
        <v>0</v>
      </c>
      <c r="S1745" s="11">
        <v>0.18</v>
      </c>
      <c r="T1745" s="11">
        <v>0.56000000000000005</v>
      </c>
      <c r="U1745" s="11" t="s">
        <v>676</v>
      </c>
      <c r="V1745" s="11" t="s">
        <v>79</v>
      </c>
      <c r="W1745" s="11" t="s">
        <v>79</v>
      </c>
      <c r="X1745" s="11" t="s">
        <v>79</v>
      </c>
    </row>
    <row r="1746" spans="1:24" x14ac:dyDescent="0.25">
      <c r="A1746" s="11">
        <v>1745</v>
      </c>
      <c r="B1746" s="11">
        <v>664</v>
      </c>
      <c r="C1746" s="11">
        <v>708</v>
      </c>
      <c r="D1746" s="11">
        <v>688295.36060000001</v>
      </c>
      <c r="E1746" s="11">
        <v>3245781.446</v>
      </c>
      <c r="F1746" s="11">
        <v>688974.76289999997</v>
      </c>
      <c r="G1746" s="11">
        <v>3243049.7910000002</v>
      </c>
      <c r="H1746" s="11">
        <v>1</v>
      </c>
      <c r="I1746" s="11">
        <v>-1</v>
      </c>
      <c r="J1746" s="11">
        <v>0.39800000000000002</v>
      </c>
      <c r="K1746" s="11">
        <v>3023.27</v>
      </c>
      <c r="L1746" s="11">
        <v>500</v>
      </c>
      <c r="M1746" s="11">
        <v>0.02</v>
      </c>
      <c r="N1746" s="11">
        <v>0</v>
      </c>
      <c r="O1746" s="11">
        <v>0</v>
      </c>
      <c r="P1746" s="11">
        <v>0</v>
      </c>
      <c r="Q1746" s="11">
        <v>10</v>
      </c>
      <c r="R1746" s="11">
        <v>0</v>
      </c>
      <c r="S1746" s="11">
        <v>0.18</v>
      </c>
      <c r="T1746" s="11">
        <v>0.56000000000000005</v>
      </c>
      <c r="U1746" s="11" t="s">
        <v>676</v>
      </c>
      <c r="V1746" s="11" t="s">
        <v>79</v>
      </c>
      <c r="W1746" s="11" t="s">
        <v>79</v>
      </c>
      <c r="X1746" s="11" t="s">
        <v>79</v>
      </c>
    </row>
    <row r="1747" spans="1:24" x14ac:dyDescent="0.25">
      <c r="A1747" s="11">
        <v>1746</v>
      </c>
      <c r="B1747" s="11">
        <v>497</v>
      </c>
      <c r="C1747" s="11">
        <v>443</v>
      </c>
      <c r="D1747" s="11">
        <v>695043.11950000003</v>
      </c>
      <c r="E1747" s="11">
        <v>3244743.3820000002</v>
      </c>
      <c r="F1747" s="11">
        <v>693799.57530000003</v>
      </c>
      <c r="G1747" s="11">
        <v>3243116.1910000001</v>
      </c>
      <c r="H1747" s="11">
        <v>11</v>
      </c>
      <c r="I1747" s="11">
        <v>-1</v>
      </c>
      <c r="J1747" s="11">
        <v>0.5</v>
      </c>
      <c r="K1747" s="11">
        <v>2047.96</v>
      </c>
      <c r="L1747" s="11">
        <v>360</v>
      </c>
      <c r="M1747" s="11">
        <v>0.02</v>
      </c>
      <c r="N1747" s="11">
        <v>0</v>
      </c>
      <c r="O1747" s="11">
        <v>0</v>
      </c>
      <c r="P1747" s="11">
        <v>0</v>
      </c>
      <c r="Q1747" s="11">
        <v>10</v>
      </c>
      <c r="R1747" s="11">
        <v>0</v>
      </c>
      <c r="S1747" s="11">
        <v>0.18</v>
      </c>
      <c r="T1747" s="11">
        <v>0.56000000000000005</v>
      </c>
      <c r="U1747" s="11" t="s">
        <v>676</v>
      </c>
      <c r="V1747" s="11" t="s">
        <v>79</v>
      </c>
      <c r="W1747" s="11" t="s">
        <v>79</v>
      </c>
      <c r="X1747" s="11" t="s">
        <v>79</v>
      </c>
    </row>
    <row r="1748" spans="1:24" x14ac:dyDescent="0.25">
      <c r="A1748" s="11">
        <v>1747</v>
      </c>
      <c r="B1748" s="11">
        <v>497</v>
      </c>
      <c r="C1748" s="11">
        <v>475</v>
      </c>
      <c r="D1748" s="11">
        <v>693354.52069999999</v>
      </c>
      <c r="E1748" s="11">
        <v>3244936.088</v>
      </c>
      <c r="F1748" s="11">
        <v>692713.16940000001</v>
      </c>
      <c r="G1748" s="11">
        <v>3245293.2760000001</v>
      </c>
      <c r="H1748" s="11">
        <v>11</v>
      </c>
      <c r="I1748" s="11">
        <v>-1</v>
      </c>
      <c r="J1748" s="11">
        <v>0.5</v>
      </c>
      <c r="K1748" s="11">
        <v>776.46</v>
      </c>
      <c r="L1748" s="11">
        <v>40</v>
      </c>
      <c r="M1748" s="11">
        <v>0.02</v>
      </c>
      <c r="N1748" s="11">
        <v>0</v>
      </c>
      <c r="O1748" s="11">
        <v>0</v>
      </c>
      <c r="P1748" s="11">
        <v>0</v>
      </c>
      <c r="Q1748" s="11">
        <v>10</v>
      </c>
      <c r="R1748" s="11">
        <v>0</v>
      </c>
      <c r="S1748" s="11">
        <v>0.18</v>
      </c>
      <c r="T1748" s="11">
        <v>1</v>
      </c>
      <c r="U1748" s="11" t="s">
        <v>676</v>
      </c>
      <c r="V1748" s="11" t="s">
        <v>79</v>
      </c>
      <c r="W1748" s="11" t="s">
        <v>79</v>
      </c>
      <c r="X1748" s="11" t="s">
        <v>79</v>
      </c>
    </row>
    <row r="1749" spans="1:24" x14ac:dyDescent="0.25">
      <c r="A1749" s="11">
        <v>1748</v>
      </c>
      <c r="B1749" s="11">
        <v>497</v>
      </c>
      <c r="C1749" s="11">
        <v>919</v>
      </c>
      <c r="D1749" s="11">
        <v>697464.25060000003</v>
      </c>
      <c r="E1749" s="11">
        <v>3240441.13</v>
      </c>
      <c r="F1749" s="11">
        <v>697344.11340000003</v>
      </c>
      <c r="G1749" s="11">
        <v>3239748.858</v>
      </c>
      <c r="H1749" s="11">
        <v>1</v>
      </c>
      <c r="I1749" s="11">
        <v>-1.5</v>
      </c>
      <c r="J1749" s="11">
        <v>0.44500000000000001</v>
      </c>
      <c r="K1749" s="11">
        <v>702.62</v>
      </c>
      <c r="L1749" s="11">
        <v>35</v>
      </c>
      <c r="M1749" s="11">
        <v>0.02</v>
      </c>
      <c r="N1749" s="11">
        <v>0</v>
      </c>
      <c r="O1749" s="11">
        <v>0</v>
      </c>
      <c r="P1749" s="11">
        <v>0</v>
      </c>
      <c r="Q1749" s="11">
        <v>10</v>
      </c>
      <c r="R1749" s="11">
        <v>0</v>
      </c>
      <c r="S1749" s="11">
        <v>0.18</v>
      </c>
      <c r="T1749" s="11">
        <v>0.56000000000000005</v>
      </c>
      <c r="U1749" s="11" t="s">
        <v>676</v>
      </c>
      <c r="V1749" s="11" t="s">
        <v>79</v>
      </c>
      <c r="W1749" s="11" t="s">
        <v>79</v>
      </c>
      <c r="X1749" s="11" t="s">
        <v>79</v>
      </c>
    </row>
    <row r="1750" spans="1:24" x14ac:dyDescent="0.25">
      <c r="A1750" s="11">
        <v>1749</v>
      </c>
      <c r="B1750" s="11">
        <v>497</v>
      </c>
      <c r="C1750" s="11">
        <v>919</v>
      </c>
      <c r="D1750" s="11">
        <v>703079.43980000005</v>
      </c>
      <c r="E1750" s="11">
        <v>3240775.31</v>
      </c>
      <c r="F1750" s="11">
        <v>703497.53159999999</v>
      </c>
      <c r="G1750" s="11">
        <v>3240151.0789999999</v>
      </c>
      <c r="H1750" s="11">
        <v>1</v>
      </c>
      <c r="I1750" s="11">
        <v>-3</v>
      </c>
      <c r="J1750" s="11">
        <v>0.44500000000000001</v>
      </c>
      <c r="K1750" s="11">
        <v>751.31</v>
      </c>
      <c r="L1750" s="11">
        <v>80</v>
      </c>
      <c r="M1750" s="11">
        <v>0.02</v>
      </c>
      <c r="N1750" s="11">
        <v>0</v>
      </c>
      <c r="O1750" s="11">
        <v>0</v>
      </c>
      <c r="P1750" s="11">
        <v>0</v>
      </c>
      <c r="Q1750" s="11">
        <v>10</v>
      </c>
      <c r="R1750" s="11">
        <v>0</v>
      </c>
      <c r="S1750" s="11">
        <v>0.18</v>
      </c>
      <c r="T1750" s="11">
        <v>0.56000000000000005</v>
      </c>
      <c r="U1750" s="11" t="s">
        <v>676</v>
      </c>
      <c r="V1750" s="11" t="s">
        <v>79</v>
      </c>
      <c r="W1750" s="11" t="s">
        <v>79</v>
      </c>
      <c r="X1750" s="11" t="s">
        <v>79</v>
      </c>
    </row>
    <row r="1751" spans="1:24" x14ac:dyDescent="0.25">
      <c r="A1751" s="11">
        <v>1750</v>
      </c>
      <c r="B1751" s="11">
        <v>497</v>
      </c>
      <c r="C1751" s="11">
        <v>919</v>
      </c>
      <c r="D1751" s="11">
        <v>700310.99959999998</v>
      </c>
      <c r="E1751" s="11">
        <v>3240114.7940000002</v>
      </c>
      <c r="F1751" s="11">
        <v>700524.78339999996</v>
      </c>
      <c r="G1751" s="11">
        <v>3239149.5920000002</v>
      </c>
      <c r="H1751" s="11">
        <v>1</v>
      </c>
      <c r="I1751" s="11">
        <v>-4</v>
      </c>
      <c r="J1751" s="11">
        <v>0.44500000000000001</v>
      </c>
      <c r="K1751" s="11">
        <v>988.59</v>
      </c>
      <c r="L1751" s="11">
        <v>140</v>
      </c>
      <c r="M1751" s="11">
        <v>0.02</v>
      </c>
      <c r="N1751" s="11">
        <v>0</v>
      </c>
      <c r="O1751" s="11">
        <v>0</v>
      </c>
      <c r="P1751" s="11">
        <v>0</v>
      </c>
      <c r="Q1751" s="11">
        <v>10</v>
      </c>
      <c r="R1751" s="11">
        <v>0</v>
      </c>
      <c r="S1751" s="11">
        <v>0.18</v>
      </c>
      <c r="T1751" s="11">
        <v>0.56000000000000005</v>
      </c>
      <c r="U1751" s="11" t="s">
        <v>676</v>
      </c>
      <c r="V1751" s="11" t="s">
        <v>79</v>
      </c>
      <c r="W1751" s="11" t="s">
        <v>79</v>
      </c>
      <c r="X1751" s="11" t="s">
        <v>79</v>
      </c>
    </row>
    <row r="1752" spans="1:24" x14ac:dyDescent="0.25">
      <c r="A1752" s="11">
        <v>1751</v>
      </c>
      <c r="B1752" s="11">
        <v>716</v>
      </c>
      <c r="C1752" s="11">
        <v>750</v>
      </c>
      <c r="D1752" s="11">
        <v>758489.51930000004</v>
      </c>
      <c r="E1752" s="11">
        <v>3248331.1889999998</v>
      </c>
      <c r="F1752" s="11">
        <v>757664.01760000002</v>
      </c>
      <c r="G1752" s="11">
        <v>3247712.0619999999</v>
      </c>
      <c r="H1752" s="11">
        <v>11</v>
      </c>
      <c r="I1752" s="11">
        <v>-2.5</v>
      </c>
      <c r="J1752" s="11">
        <v>0.40699999999999997</v>
      </c>
      <c r="K1752" s="11">
        <v>1066.3599999999999</v>
      </c>
      <c r="L1752" s="11">
        <v>180</v>
      </c>
      <c r="M1752" s="11">
        <v>0.02</v>
      </c>
      <c r="N1752" s="11">
        <v>0</v>
      </c>
      <c r="O1752" s="11">
        <v>0</v>
      </c>
      <c r="P1752" s="11">
        <v>0</v>
      </c>
      <c r="Q1752" s="11">
        <v>10</v>
      </c>
      <c r="R1752" s="11">
        <v>0</v>
      </c>
      <c r="S1752" s="11">
        <v>0.18</v>
      </c>
      <c r="T1752" s="11">
        <v>0.56000000000000005</v>
      </c>
      <c r="U1752" s="11" t="s">
        <v>676</v>
      </c>
      <c r="V1752" s="11" t="s">
        <v>79</v>
      </c>
      <c r="W1752" s="11" t="s">
        <v>79</v>
      </c>
      <c r="X1752" s="11" t="s">
        <v>79</v>
      </c>
    </row>
    <row r="1753" spans="1:24" x14ac:dyDescent="0.25">
      <c r="A1753" s="11">
        <v>1752</v>
      </c>
      <c r="B1753" s="11">
        <v>716</v>
      </c>
      <c r="C1753" s="11">
        <v>750</v>
      </c>
      <c r="D1753" s="11">
        <v>759881.92489999998</v>
      </c>
      <c r="E1753" s="11">
        <v>3246116.39</v>
      </c>
      <c r="F1753" s="11">
        <v>758844.18440000003</v>
      </c>
      <c r="G1753" s="11">
        <v>3245053.0950000002</v>
      </c>
      <c r="H1753" s="11">
        <v>1</v>
      </c>
      <c r="I1753" s="11">
        <v>-2</v>
      </c>
      <c r="J1753" s="11">
        <v>0.40699999999999997</v>
      </c>
      <c r="K1753" s="11">
        <v>1833.86</v>
      </c>
      <c r="L1753" s="11">
        <v>25</v>
      </c>
      <c r="M1753" s="11">
        <v>0.02</v>
      </c>
      <c r="N1753" s="11">
        <v>0</v>
      </c>
      <c r="O1753" s="11">
        <v>0</v>
      </c>
      <c r="P1753" s="11">
        <v>0</v>
      </c>
      <c r="Q1753" s="11">
        <v>10</v>
      </c>
      <c r="R1753" s="11">
        <v>0</v>
      </c>
      <c r="S1753" s="11">
        <v>0.18</v>
      </c>
      <c r="T1753" s="11">
        <v>0.56000000000000005</v>
      </c>
      <c r="U1753" s="11" t="s">
        <v>676</v>
      </c>
      <c r="V1753" s="11" t="s">
        <v>79</v>
      </c>
      <c r="W1753" s="11" t="s">
        <v>79</v>
      </c>
      <c r="X1753" s="11" t="s">
        <v>79</v>
      </c>
    </row>
    <row r="1754" spans="1:24" x14ac:dyDescent="0.25">
      <c r="A1754" s="11">
        <v>1753</v>
      </c>
      <c r="B1754" s="11">
        <v>716</v>
      </c>
      <c r="C1754" s="11">
        <v>839</v>
      </c>
      <c r="D1754" s="11">
        <v>759686.29960000003</v>
      </c>
      <c r="E1754" s="11">
        <v>3247485.1779999998</v>
      </c>
      <c r="F1754" s="11">
        <v>762902.22450000001</v>
      </c>
      <c r="G1754" s="11">
        <v>3244202.08</v>
      </c>
      <c r="H1754" s="11">
        <v>1</v>
      </c>
      <c r="I1754" s="11">
        <v>-2</v>
      </c>
      <c r="J1754" s="11">
        <v>0.40699999999999997</v>
      </c>
      <c r="K1754" s="11">
        <v>5269.76</v>
      </c>
      <c r="L1754" s="11">
        <v>85</v>
      </c>
      <c r="M1754" s="11">
        <v>0.02</v>
      </c>
      <c r="N1754" s="11">
        <v>0</v>
      </c>
      <c r="O1754" s="11">
        <v>0</v>
      </c>
      <c r="P1754" s="11">
        <v>0</v>
      </c>
      <c r="Q1754" s="11">
        <v>10</v>
      </c>
      <c r="R1754" s="11">
        <v>0</v>
      </c>
      <c r="S1754" s="11">
        <v>0.18</v>
      </c>
      <c r="T1754" s="11">
        <v>0.56000000000000005</v>
      </c>
      <c r="U1754" s="11" t="s">
        <v>676</v>
      </c>
      <c r="V1754" s="11" t="s">
        <v>79</v>
      </c>
      <c r="W1754" s="11" t="s">
        <v>79</v>
      </c>
      <c r="X1754" s="11" t="s">
        <v>79</v>
      </c>
    </row>
    <row r="1755" spans="1:24" x14ac:dyDescent="0.25">
      <c r="A1755" s="11">
        <v>1754</v>
      </c>
      <c r="B1755" s="11">
        <v>854</v>
      </c>
      <c r="C1755" s="11">
        <v>674</v>
      </c>
      <c r="D1755" s="11">
        <v>670236.94999999995</v>
      </c>
      <c r="E1755" s="11">
        <v>3244455.6910000001</v>
      </c>
      <c r="F1755" s="11">
        <v>669675.3578</v>
      </c>
      <c r="G1755" s="11">
        <v>3242674.642</v>
      </c>
      <c r="H1755" s="11">
        <v>1</v>
      </c>
      <c r="I1755" s="11">
        <v>-1</v>
      </c>
      <c r="J1755" s="11">
        <v>0.44800000000000001</v>
      </c>
      <c r="K1755" s="11">
        <v>1867.55</v>
      </c>
      <c r="L1755" s="11">
        <v>100</v>
      </c>
      <c r="M1755" s="11">
        <v>0.02</v>
      </c>
      <c r="N1755" s="11">
        <v>0</v>
      </c>
      <c r="O1755" s="11">
        <v>0</v>
      </c>
      <c r="P1755" s="11">
        <v>0</v>
      </c>
      <c r="Q1755" s="11">
        <v>200</v>
      </c>
      <c r="R1755" s="11">
        <v>0</v>
      </c>
      <c r="S1755" s="11">
        <v>0.18</v>
      </c>
      <c r="T1755" s="11">
        <v>1</v>
      </c>
      <c r="U1755" s="11" t="s">
        <v>676</v>
      </c>
      <c r="V1755" s="11" t="s">
        <v>79</v>
      </c>
      <c r="W1755" s="11" t="s">
        <v>79</v>
      </c>
      <c r="X1755" s="11" t="s">
        <v>79</v>
      </c>
    </row>
    <row r="1756" spans="1:24" x14ac:dyDescent="0.25">
      <c r="A1756" s="11">
        <v>1755</v>
      </c>
      <c r="B1756" s="11">
        <v>751</v>
      </c>
      <c r="C1756" s="11">
        <v>531</v>
      </c>
      <c r="D1756" s="11">
        <v>730055.3138</v>
      </c>
      <c r="E1756" s="11">
        <v>3243834.1009999998</v>
      </c>
      <c r="F1756" s="11">
        <v>730563.65960000001</v>
      </c>
      <c r="G1756" s="11">
        <v>3240800.4</v>
      </c>
      <c r="H1756" s="11">
        <v>1</v>
      </c>
      <c r="I1756" s="11">
        <v>-1</v>
      </c>
      <c r="J1756" s="11">
        <v>0.42699999999999999</v>
      </c>
      <c r="K1756" s="11">
        <v>4020.57</v>
      </c>
      <c r="L1756" s="11">
        <v>30</v>
      </c>
      <c r="M1756" s="11">
        <v>0.02</v>
      </c>
      <c r="N1756" s="11">
        <v>0</v>
      </c>
      <c r="O1756" s="11">
        <v>0</v>
      </c>
      <c r="P1756" s="11">
        <v>0</v>
      </c>
      <c r="Q1756" s="11">
        <v>10</v>
      </c>
      <c r="R1756" s="11">
        <v>0</v>
      </c>
      <c r="S1756" s="11">
        <v>0.18</v>
      </c>
      <c r="T1756" s="11">
        <v>0.56000000000000005</v>
      </c>
      <c r="U1756" s="11" t="s">
        <v>676</v>
      </c>
      <c r="V1756" s="11" t="s">
        <v>79</v>
      </c>
      <c r="W1756" s="11" t="s">
        <v>79</v>
      </c>
      <c r="X1756" s="11" t="s">
        <v>79</v>
      </c>
    </row>
    <row r="1757" spans="1:24" x14ac:dyDescent="0.25">
      <c r="A1757" s="11">
        <v>1756</v>
      </c>
      <c r="B1757" s="11">
        <v>751</v>
      </c>
      <c r="C1757" s="11">
        <v>923</v>
      </c>
      <c r="D1757" s="11">
        <v>729795.90590000001</v>
      </c>
      <c r="E1757" s="11">
        <v>3243957.0490000001</v>
      </c>
      <c r="F1757" s="11">
        <v>728443.35320000001</v>
      </c>
      <c r="G1757" s="11">
        <v>3243032.0639999998</v>
      </c>
      <c r="H1757" s="11">
        <v>1</v>
      </c>
      <c r="I1757" s="11">
        <v>-2.5</v>
      </c>
      <c r="J1757" s="11">
        <v>0.42699999999999999</v>
      </c>
      <c r="K1757" s="11">
        <v>2818.79</v>
      </c>
      <c r="L1757" s="11">
        <v>30</v>
      </c>
      <c r="M1757" s="11">
        <v>0.02</v>
      </c>
      <c r="N1757" s="11">
        <v>0</v>
      </c>
      <c r="O1757" s="11">
        <v>0</v>
      </c>
      <c r="P1757" s="11">
        <v>0</v>
      </c>
      <c r="Q1757" s="11">
        <v>10</v>
      </c>
      <c r="R1757" s="11">
        <v>0</v>
      </c>
      <c r="S1757" s="11">
        <v>0.18</v>
      </c>
      <c r="T1757" s="11">
        <v>1</v>
      </c>
      <c r="U1757" s="11" t="s">
        <v>676</v>
      </c>
      <c r="V1757" s="11" t="s">
        <v>79</v>
      </c>
      <c r="W1757" s="11" t="s">
        <v>79</v>
      </c>
      <c r="X1757" s="11" t="s">
        <v>79</v>
      </c>
    </row>
    <row r="1758" spans="1:24" x14ac:dyDescent="0.25">
      <c r="A1758" s="11">
        <v>1757</v>
      </c>
      <c r="B1758" s="11">
        <v>530</v>
      </c>
      <c r="C1758" s="11">
        <v>839</v>
      </c>
      <c r="D1758" s="11">
        <v>763719.97380000004</v>
      </c>
      <c r="E1758" s="11">
        <v>3243837.78</v>
      </c>
      <c r="F1758" s="11">
        <v>762803.5638</v>
      </c>
      <c r="G1758" s="11">
        <v>3243889.679</v>
      </c>
      <c r="H1758" s="11">
        <v>11</v>
      </c>
      <c r="I1758" s="11">
        <v>-2.5</v>
      </c>
      <c r="J1758" s="11">
        <v>0.33</v>
      </c>
      <c r="K1758" s="11">
        <v>1273.01</v>
      </c>
      <c r="L1758" s="11">
        <v>80</v>
      </c>
      <c r="M1758" s="11">
        <v>0.02</v>
      </c>
      <c r="N1758" s="11">
        <v>0</v>
      </c>
      <c r="O1758" s="11">
        <v>0</v>
      </c>
      <c r="P1758" s="11">
        <v>0</v>
      </c>
      <c r="Q1758" s="11">
        <v>10</v>
      </c>
      <c r="R1758" s="11">
        <v>0</v>
      </c>
      <c r="S1758" s="11">
        <v>0.18</v>
      </c>
      <c r="T1758" s="11">
        <v>0.5</v>
      </c>
      <c r="U1758" s="11" t="s">
        <v>676</v>
      </c>
      <c r="V1758" s="11" t="s">
        <v>79</v>
      </c>
      <c r="W1758" s="11" t="s">
        <v>79</v>
      </c>
      <c r="X1758" s="11" t="s">
        <v>79</v>
      </c>
    </row>
    <row r="1759" spans="1:24" x14ac:dyDescent="0.25">
      <c r="A1759" s="11">
        <v>1758</v>
      </c>
      <c r="B1759" s="11">
        <v>530</v>
      </c>
      <c r="C1759" s="11">
        <v>840</v>
      </c>
      <c r="D1759" s="11">
        <v>763719.97380000004</v>
      </c>
      <c r="E1759" s="11">
        <v>3243837.78</v>
      </c>
      <c r="F1759" s="11">
        <v>766871.34030000004</v>
      </c>
      <c r="G1759" s="11">
        <v>3239906.3289999999</v>
      </c>
      <c r="H1759" s="11">
        <v>1</v>
      </c>
      <c r="I1759" s="11">
        <v>-3</v>
      </c>
      <c r="J1759" s="11">
        <v>0.33</v>
      </c>
      <c r="K1759" s="11">
        <v>5399.19</v>
      </c>
      <c r="L1759" s="11">
        <v>110</v>
      </c>
      <c r="M1759" s="11">
        <v>0.02</v>
      </c>
      <c r="N1759" s="11">
        <v>0</v>
      </c>
      <c r="O1759" s="11">
        <v>0</v>
      </c>
      <c r="P1759" s="11">
        <v>0</v>
      </c>
      <c r="Q1759" s="11">
        <v>10</v>
      </c>
      <c r="R1759" s="11">
        <v>0</v>
      </c>
      <c r="S1759" s="11">
        <v>0.18</v>
      </c>
      <c r="T1759" s="11">
        <v>0.5</v>
      </c>
      <c r="U1759" s="11" t="s">
        <v>676</v>
      </c>
      <c r="V1759" s="11" t="s">
        <v>79</v>
      </c>
      <c r="W1759" s="11" t="s">
        <v>79</v>
      </c>
      <c r="X1759" s="11" t="s">
        <v>79</v>
      </c>
    </row>
    <row r="1760" spans="1:24" x14ac:dyDescent="0.25">
      <c r="A1760" s="11">
        <v>1759</v>
      </c>
      <c r="B1760" s="11">
        <v>530</v>
      </c>
      <c r="C1760" s="11">
        <v>840</v>
      </c>
      <c r="D1760" s="11">
        <v>765028.08660000004</v>
      </c>
      <c r="E1760" s="11">
        <v>3242306.7560000001</v>
      </c>
      <c r="F1760" s="11">
        <v>768439.54269999999</v>
      </c>
      <c r="G1760" s="11">
        <v>3240001.3480000002</v>
      </c>
      <c r="H1760" s="11">
        <v>1</v>
      </c>
      <c r="I1760" s="11">
        <v>-2</v>
      </c>
      <c r="J1760" s="11">
        <v>0.33</v>
      </c>
      <c r="K1760" s="11">
        <v>4761.72</v>
      </c>
      <c r="L1760" s="11">
        <v>40</v>
      </c>
      <c r="M1760" s="11">
        <v>0.02</v>
      </c>
      <c r="N1760" s="11">
        <v>0</v>
      </c>
      <c r="O1760" s="11">
        <v>0</v>
      </c>
      <c r="P1760" s="11">
        <v>0</v>
      </c>
      <c r="Q1760" s="11">
        <v>10</v>
      </c>
      <c r="R1760" s="11">
        <v>0</v>
      </c>
      <c r="S1760" s="11">
        <v>0.18</v>
      </c>
      <c r="T1760" s="11">
        <v>0.5</v>
      </c>
      <c r="U1760" s="11" t="s">
        <v>676</v>
      </c>
      <c r="V1760" s="11" t="s">
        <v>79</v>
      </c>
      <c r="W1760" s="11" t="s">
        <v>79</v>
      </c>
      <c r="X1760" s="11" t="s">
        <v>79</v>
      </c>
    </row>
    <row r="1761" spans="1:24" x14ac:dyDescent="0.25">
      <c r="A1761" s="11">
        <v>1760</v>
      </c>
      <c r="B1761" s="11">
        <v>530</v>
      </c>
      <c r="C1761" s="11">
        <v>840</v>
      </c>
      <c r="D1761" s="11">
        <v>768077.41559999995</v>
      </c>
      <c r="E1761" s="11">
        <v>3242998.642</v>
      </c>
      <c r="F1761" s="11">
        <v>768842.06290000002</v>
      </c>
      <c r="G1761" s="11">
        <v>3240239.0329999998</v>
      </c>
      <c r="H1761" s="11">
        <v>1</v>
      </c>
      <c r="I1761" s="11">
        <v>-2</v>
      </c>
      <c r="J1761" s="11">
        <v>0.246</v>
      </c>
      <c r="K1761" s="11">
        <v>3137.35</v>
      </c>
      <c r="L1761" s="11">
        <v>150</v>
      </c>
      <c r="M1761" s="11">
        <v>0.02</v>
      </c>
      <c r="N1761" s="11">
        <v>0</v>
      </c>
      <c r="O1761" s="11">
        <v>0</v>
      </c>
      <c r="P1761" s="11">
        <v>0</v>
      </c>
      <c r="Q1761" s="11">
        <v>10</v>
      </c>
      <c r="R1761" s="11">
        <v>0</v>
      </c>
      <c r="S1761" s="11">
        <v>0.18</v>
      </c>
      <c r="T1761" s="11">
        <v>0.5</v>
      </c>
      <c r="U1761" s="11" t="s">
        <v>676</v>
      </c>
      <c r="V1761" s="11" t="s">
        <v>79</v>
      </c>
      <c r="W1761" s="11" t="s">
        <v>79</v>
      </c>
      <c r="X1761" s="11" t="s">
        <v>79</v>
      </c>
    </row>
    <row r="1762" spans="1:24" x14ac:dyDescent="0.25">
      <c r="A1762" s="11">
        <v>1761</v>
      </c>
      <c r="B1762" s="11">
        <v>750</v>
      </c>
      <c r="C1762" s="11">
        <v>715</v>
      </c>
      <c r="D1762" s="11">
        <v>754736.33</v>
      </c>
      <c r="E1762" s="11">
        <v>3244924.2480000001</v>
      </c>
      <c r="F1762" s="11">
        <v>753005.62080000003</v>
      </c>
      <c r="G1762" s="11">
        <v>3244724.5980000002</v>
      </c>
      <c r="H1762" s="11">
        <v>1</v>
      </c>
      <c r="I1762" s="11">
        <v>-2</v>
      </c>
      <c r="J1762" s="11">
        <v>0.35899999999999999</v>
      </c>
      <c r="K1762" s="11">
        <v>2720.13</v>
      </c>
      <c r="L1762" s="11">
        <v>70</v>
      </c>
      <c r="M1762" s="11">
        <v>0.02</v>
      </c>
      <c r="N1762" s="11">
        <v>0</v>
      </c>
      <c r="O1762" s="11">
        <v>0</v>
      </c>
      <c r="P1762" s="11">
        <v>0</v>
      </c>
      <c r="Q1762" s="11">
        <v>10</v>
      </c>
      <c r="R1762" s="11">
        <v>0</v>
      </c>
      <c r="S1762" s="11">
        <v>0.18</v>
      </c>
      <c r="T1762" s="11">
        <v>0.56000000000000005</v>
      </c>
      <c r="U1762" s="11" t="s">
        <v>676</v>
      </c>
      <c r="V1762" s="11" t="s">
        <v>79</v>
      </c>
      <c r="W1762" s="11" t="s">
        <v>79</v>
      </c>
      <c r="X1762" s="11" t="s">
        <v>79</v>
      </c>
    </row>
    <row r="1763" spans="1:24" x14ac:dyDescent="0.25">
      <c r="A1763" s="11">
        <v>1762</v>
      </c>
      <c r="B1763" s="11">
        <v>750</v>
      </c>
      <c r="C1763" s="11">
        <v>484</v>
      </c>
      <c r="D1763" s="11">
        <v>757730.37990000006</v>
      </c>
      <c r="E1763" s="11">
        <v>3246070.2349999999</v>
      </c>
      <c r="F1763" s="11">
        <v>757772.67319999996</v>
      </c>
      <c r="G1763" s="11">
        <v>3239904.1359999999</v>
      </c>
      <c r="H1763" s="11">
        <v>1</v>
      </c>
      <c r="I1763" s="11">
        <v>-1.3</v>
      </c>
      <c r="J1763" s="11">
        <v>0.35899999999999999</v>
      </c>
      <c r="K1763" s="11">
        <v>7244.63</v>
      </c>
      <c r="L1763" s="11">
        <v>2800</v>
      </c>
      <c r="M1763" s="11">
        <v>0.02</v>
      </c>
      <c r="N1763" s="11">
        <v>0</v>
      </c>
      <c r="O1763" s="11">
        <v>0</v>
      </c>
      <c r="P1763" s="11">
        <v>0</v>
      </c>
      <c r="Q1763" s="11">
        <v>10</v>
      </c>
      <c r="R1763" s="11">
        <v>0</v>
      </c>
      <c r="S1763" s="11">
        <v>0.18</v>
      </c>
      <c r="T1763" s="11">
        <v>0.56000000000000005</v>
      </c>
      <c r="U1763" s="11" t="s">
        <v>676</v>
      </c>
      <c r="V1763" s="11" t="s">
        <v>79</v>
      </c>
      <c r="W1763" s="11" t="s">
        <v>79</v>
      </c>
      <c r="X1763" s="11" t="s">
        <v>79</v>
      </c>
    </row>
    <row r="1764" spans="1:24" x14ac:dyDescent="0.25">
      <c r="A1764" s="11">
        <v>1763</v>
      </c>
      <c r="B1764" s="11">
        <v>750</v>
      </c>
      <c r="C1764" s="11">
        <v>747</v>
      </c>
      <c r="D1764" s="11">
        <v>759318.70909999998</v>
      </c>
      <c r="E1764" s="11">
        <v>3244040.7969999998</v>
      </c>
      <c r="F1764" s="11">
        <v>760466.73849999998</v>
      </c>
      <c r="G1764" s="11">
        <v>3243518.2439999999</v>
      </c>
      <c r="H1764" s="11">
        <v>1</v>
      </c>
      <c r="I1764" s="11">
        <v>-2</v>
      </c>
      <c r="J1764" s="11">
        <v>0.35899999999999999</v>
      </c>
      <c r="K1764" s="11">
        <v>2066.0100000000002</v>
      </c>
      <c r="L1764" s="11">
        <v>25</v>
      </c>
      <c r="M1764" s="11">
        <v>0.02</v>
      </c>
      <c r="N1764" s="11">
        <v>0</v>
      </c>
      <c r="O1764" s="11">
        <v>0</v>
      </c>
      <c r="P1764" s="11">
        <v>0</v>
      </c>
      <c r="Q1764" s="11">
        <v>10</v>
      </c>
      <c r="R1764" s="11">
        <v>0</v>
      </c>
      <c r="S1764" s="11">
        <v>0.18</v>
      </c>
      <c r="T1764" s="11">
        <v>0.56000000000000005</v>
      </c>
      <c r="U1764" s="11" t="s">
        <v>676</v>
      </c>
      <c r="V1764" s="11" t="s">
        <v>79</v>
      </c>
      <c r="W1764" s="11" t="s">
        <v>79</v>
      </c>
      <c r="X1764" s="11" t="s">
        <v>79</v>
      </c>
    </row>
    <row r="1765" spans="1:24" x14ac:dyDescent="0.25">
      <c r="A1765" s="11">
        <v>1764</v>
      </c>
      <c r="B1765" s="11">
        <v>467</v>
      </c>
      <c r="C1765" s="11">
        <v>694</v>
      </c>
      <c r="D1765" s="11">
        <v>711330.76100000006</v>
      </c>
      <c r="E1765" s="11">
        <v>3245755.5070000002</v>
      </c>
      <c r="F1765" s="11">
        <v>709052.29189999995</v>
      </c>
      <c r="G1765" s="11">
        <v>3239799.0380000002</v>
      </c>
      <c r="H1765" s="11">
        <v>11</v>
      </c>
      <c r="I1765" s="11">
        <v>-1.5</v>
      </c>
      <c r="J1765" s="11">
        <v>0.51</v>
      </c>
      <c r="K1765" s="11">
        <v>7023.42</v>
      </c>
      <c r="L1765" s="11">
        <v>280</v>
      </c>
      <c r="M1765" s="11">
        <v>0.02</v>
      </c>
      <c r="N1765" s="11">
        <v>0</v>
      </c>
      <c r="O1765" s="11">
        <v>0</v>
      </c>
      <c r="P1765" s="11">
        <v>0</v>
      </c>
      <c r="Q1765" s="11">
        <v>10</v>
      </c>
      <c r="R1765" s="11">
        <v>0</v>
      </c>
      <c r="S1765" s="11">
        <v>0.18</v>
      </c>
      <c r="T1765" s="11">
        <v>0.56000000000000005</v>
      </c>
      <c r="U1765" s="11" t="s">
        <v>676</v>
      </c>
      <c r="V1765" s="11" t="s">
        <v>79</v>
      </c>
      <c r="W1765" s="11" t="s">
        <v>79</v>
      </c>
      <c r="X1765" s="11" t="s">
        <v>79</v>
      </c>
    </row>
    <row r="1766" spans="1:24" x14ac:dyDescent="0.25">
      <c r="A1766" s="11">
        <v>1765</v>
      </c>
      <c r="B1766" s="11">
        <v>942</v>
      </c>
      <c r="C1766" s="11">
        <v>467</v>
      </c>
      <c r="D1766" s="11">
        <v>716796.55729999999</v>
      </c>
      <c r="E1766" s="11">
        <v>3243229.6519999998</v>
      </c>
      <c r="F1766" s="11">
        <v>715050.78139999998</v>
      </c>
      <c r="G1766" s="11">
        <v>3243891.8149999999</v>
      </c>
      <c r="H1766" s="11">
        <v>11</v>
      </c>
      <c r="I1766" s="11">
        <v>-1.5</v>
      </c>
      <c r="J1766" s="11">
        <v>0.38</v>
      </c>
      <c r="K1766" s="11">
        <v>1956.93</v>
      </c>
      <c r="L1766" s="11">
        <v>140</v>
      </c>
      <c r="M1766" s="11">
        <v>0.02</v>
      </c>
      <c r="N1766" s="11">
        <v>0</v>
      </c>
      <c r="O1766" s="11">
        <v>0</v>
      </c>
      <c r="P1766" s="11">
        <v>0</v>
      </c>
      <c r="Q1766" s="11">
        <v>10</v>
      </c>
      <c r="R1766" s="11">
        <v>0</v>
      </c>
      <c r="S1766" s="11">
        <v>0.18</v>
      </c>
      <c r="T1766" s="11">
        <v>0.56000000000000005</v>
      </c>
      <c r="U1766" s="11" t="s">
        <v>676</v>
      </c>
      <c r="V1766" s="11" t="s">
        <v>79</v>
      </c>
      <c r="W1766" s="11" t="s">
        <v>79</v>
      </c>
      <c r="X1766" s="11" t="s">
        <v>79</v>
      </c>
    </row>
    <row r="1767" spans="1:24" x14ac:dyDescent="0.25">
      <c r="A1767" s="11">
        <v>1766</v>
      </c>
      <c r="B1767" s="11">
        <v>939</v>
      </c>
      <c r="C1767" s="11">
        <v>815</v>
      </c>
      <c r="D1767" s="11">
        <v>677976.33429999999</v>
      </c>
      <c r="E1767" s="11">
        <v>3239200.5860000001</v>
      </c>
      <c r="F1767" s="11">
        <v>675695.76300000004</v>
      </c>
      <c r="G1767" s="11">
        <v>3239287.63</v>
      </c>
      <c r="H1767" s="11">
        <v>1</v>
      </c>
      <c r="I1767" s="11">
        <v>-1.5</v>
      </c>
      <c r="J1767" s="11">
        <v>0.495</v>
      </c>
      <c r="K1767" s="11">
        <v>2549.71</v>
      </c>
      <c r="L1767" s="11">
        <v>200</v>
      </c>
      <c r="M1767" s="11">
        <v>0.02</v>
      </c>
      <c r="N1767" s="11">
        <v>0</v>
      </c>
      <c r="O1767" s="11">
        <v>0</v>
      </c>
      <c r="P1767" s="11">
        <v>0</v>
      </c>
      <c r="Q1767" s="11">
        <v>200</v>
      </c>
      <c r="R1767" s="11">
        <v>0</v>
      </c>
      <c r="S1767" s="11">
        <v>0.18</v>
      </c>
      <c r="T1767" s="11">
        <v>1</v>
      </c>
      <c r="U1767" s="11" t="s">
        <v>676</v>
      </c>
      <c r="V1767" s="11" t="s">
        <v>79</v>
      </c>
      <c r="W1767" s="11" t="s">
        <v>79</v>
      </c>
      <c r="X1767" s="11" t="s">
        <v>79</v>
      </c>
    </row>
    <row r="1768" spans="1:24" x14ac:dyDescent="0.25">
      <c r="A1768" s="11">
        <v>1767</v>
      </c>
      <c r="B1768" s="11">
        <v>939</v>
      </c>
      <c r="C1768" s="11">
        <v>727</v>
      </c>
      <c r="D1768" s="11">
        <v>681109.94369999995</v>
      </c>
      <c r="E1768" s="11">
        <v>3237825.2790000001</v>
      </c>
      <c r="F1768" s="11">
        <v>681908.60499999998</v>
      </c>
      <c r="G1768" s="11">
        <v>3232888.9730000002</v>
      </c>
      <c r="H1768" s="11">
        <v>1</v>
      </c>
      <c r="I1768" s="11">
        <v>-9</v>
      </c>
      <c r="J1768" s="11">
        <v>0.495</v>
      </c>
      <c r="K1768" s="11">
        <v>5213.25</v>
      </c>
      <c r="L1768" s="11">
        <v>220</v>
      </c>
      <c r="M1768" s="11">
        <v>0.01</v>
      </c>
      <c r="N1768" s="11">
        <v>0</v>
      </c>
      <c r="O1768" s="11">
        <v>0</v>
      </c>
      <c r="P1768" s="11">
        <v>0</v>
      </c>
      <c r="Q1768" s="11">
        <v>10</v>
      </c>
      <c r="R1768" s="11">
        <v>0</v>
      </c>
      <c r="S1768" s="11">
        <v>0.18</v>
      </c>
      <c r="T1768" s="11">
        <v>1</v>
      </c>
      <c r="U1768" s="11" t="s">
        <v>676</v>
      </c>
      <c r="V1768" s="11" t="s">
        <v>79</v>
      </c>
      <c r="W1768" s="11" t="s">
        <v>79</v>
      </c>
      <c r="X1768" s="11" t="s">
        <v>79</v>
      </c>
    </row>
    <row r="1769" spans="1:24" x14ac:dyDescent="0.25">
      <c r="A1769" s="11">
        <v>1768</v>
      </c>
      <c r="B1769" s="11">
        <v>817</v>
      </c>
      <c r="C1769" s="11">
        <v>939</v>
      </c>
      <c r="D1769" s="11">
        <v>683488.47270000004</v>
      </c>
      <c r="E1769" s="11">
        <v>3236652.591</v>
      </c>
      <c r="F1769" s="11">
        <v>681692.98459999997</v>
      </c>
      <c r="G1769" s="11">
        <v>3236772.176</v>
      </c>
      <c r="H1769" s="11">
        <v>11</v>
      </c>
      <c r="I1769" s="11">
        <v>-1</v>
      </c>
      <c r="J1769" s="11">
        <v>0.38</v>
      </c>
      <c r="K1769" s="11">
        <v>4620.59</v>
      </c>
      <c r="L1769" s="11">
        <v>40</v>
      </c>
      <c r="M1769" s="11">
        <v>0.02</v>
      </c>
      <c r="N1769" s="11">
        <v>0</v>
      </c>
      <c r="O1769" s="11">
        <v>0</v>
      </c>
      <c r="P1769" s="11">
        <v>0</v>
      </c>
      <c r="Q1769" s="11">
        <v>10</v>
      </c>
      <c r="R1769" s="11">
        <v>0</v>
      </c>
      <c r="S1769" s="11">
        <v>0.18</v>
      </c>
      <c r="T1769" s="11">
        <v>1</v>
      </c>
      <c r="U1769" s="11" t="s">
        <v>676</v>
      </c>
      <c r="V1769" s="11" t="s">
        <v>79</v>
      </c>
      <c r="W1769" s="11" t="s">
        <v>79</v>
      </c>
      <c r="X1769" s="11" t="s">
        <v>79</v>
      </c>
    </row>
    <row r="1770" spans="1:24" x14ac:dyDescent="0.25">
      <c r="A1770" s="11">
        <v>1769</v>
      </c>
      <c r="B1770" s="11">
        <v>816</v>
      </c>
      <c r="C1770" s="11">
        <v>939</v>
      </c>
      <c r="D1770" s="11">
        <v>684666.2365</v>
      </c>
      <c r="E1770" s="11">
        <v>3236696.1069999998</v>
      </c>
      <c r="F1770" s="11">
        <v>681692.98459999997</v>
      </c>
      <c r="G1770" s="11">
        <v>3236772.176</v>
      </c>
      <c r="H1770" s="11">
        <v>1</v>
      </c>
      <c r="I1770" s="11">
        <v>-2</v>
      </c>
      <c r="J1770" s="11">
        <v>0.38</v>
      </c>
      <c r="K1770" s="11">
        <v>3528.41</v>
      </c>
      <c r="L1770" s="11">
        <v>40</v>
      </c>
      <c r="M1770" s="11">
        <v>0.02</v>
      </c>
      <c r="N1770" s="11">
        <v>0</v>
      </c>
      <c r="O1770" s="11">
        <v>0</v>
      </c>
      <c r="P1770" s="11">
        <v>0</v>
      </c>
      <c r="Q1770" s="11">
        <v>10</v>
      </c>
      <c r="R1770" s="11">
        <v>0</v>
      </c>
      <c r="S1770" s="11">
        <v>0.18</v>
      </c>
      <c r="T1770" s="11">
        <v>1</v>
      </c>
      <c r="U1770" s="11" t="s">
        <v>676</v>
      </c>
      <c r="V1770" s="11" t="s">
        <v>79</v>
      </c>
      <c r="W1770" s="11" t="s">
        <v>79</v>
      </c>
      <c r="X1770" s="11" t="s">
        <v>79</v>
      </c>
    </row>
    <row r="1771" spans="1:24" x14ac:dyDescent="0.25">
      <c r="A1771" s="11">
        <v>1770</v>
      </c>
      <c r="B1771" s="11">
        <v>816</v>
      </c>
      <c r="C1771" s="11">
        <v>939</v>
      </c>
      <c r="D1771" s="11">
        <v>685336.37049999996</v>
      </c>
      <c r="E1771" s="11">
        <v>3238693.7990000001</v>
      </c>
      <c r="F1771" s="11">
        <v>682883.67810000002</v>
      </c>
      <c r="G1771" s="11">
        <v>3237995.298</v>
      </c>
      <c r="H1771" s="11">
        <v>1</v>
      </c>
      <c r="I1771" s="11">
        <v>-2</v>
      </c>
      <c r="J1771" s="11">
        <v>0.28999999999999998</v>
      </c>
      <c r="K1771" s="11">
        <v>3115.28</v>
      </c>
      <c r="L1771" s="11">
        <v>30</v>
      </c>
      <c r="M1771" s="11">
        <v>0.02</v>
      </c>
      <c r="N1771" s="11">
        <v>0</v>
      </c>
      <c r="O1771" s="11">
        <v>0</v>
      </c>
      <c r="P1771" s="11">
        <v>0</v>
      </c>
      <c r="Q1771" s="11">
        <v>10</v>
      </c>
      <c r="R1771" s="11">
        <v>0</v>
      </c>
      <c r="S1771" s="11">
        <v>0.18</v>
      </c>
      <c r="T1771" s="11">
        <v>1</v>
      </c>
      <c r="U1771" s="11" t="s">
        <v>676</v>
      </c>
      <c r="V1771" s="11" t="s">
        <v>79</v>
      </c>
      <c r="W1771" s="11" t="s">
        <v>79</v>
      </c>
      <c r="X1771" s="11" t="s">
        <v>79</v>
      </c>
    </row>
    <row r="1772" spans="1:24" x14ac:dyDescent="0.25">
      <c r="A1772" s="11">
        <v>1771</v>
      </c>
      <c r="B1772" s="11">
        <v>814</v>
      </c>
      <c r="C1772" s="11">
        <v>939</v>
      </c>
      <c r="D1772" s="11">
        <v>686388.07380000001</v>
      </c>
      <c r="E1772" s="11">
        <v>3240977.9190000002</v>
      </c>
      <c r="F1772" s="11">
        <v>682181.19039999996</v>
      </c>
      <c r="G1772" s="11">
        <v>3239189.3319999999</v>
      </c>
      <c r="H1772" s="11">
        <v>1</v>
      </c>
      <c r="I1772" s="11">
        <v>-1.5</v>
      </c>
      <c r="J1772" s="11">
        <v>0.249</v>
      </c>
      <c r="K1772" s="11">
        <v>6763.87</v>
      </c>
      <c r="L1772" s="11">
        <v>35</v>
      </c>
      <c r="M1772" s="11">
        <v>0.02</v>
      </c>
      <c r="N1772" s="11">
        <v>0</v>
      </c>
      <c r="O1772" s="11">
        <v>0</v>
      </c>
      <c r="P1772" s="11">
        <v>0</v>
      </c>
      <c r="Q1772" s="11">
        <v>10</v>
      </c>
      <c r="R1772" s="11">
        <v>0</v>
      </c>
      <c r="S1772" s="11">
        <v>0.18</v>
      </c>
      <c r="T1772" s="11">
        <v>1</v>
      </c>
      <c r="U1772" s="11" t="s">
        <v>676</v>
      </c>
      <c r="V1772" s="11" t="s">
        <v>79</v>
      </c>
      <c r="W1772" s="11" t="s">
        <v>79</v>
      </c>
      <c r="X1772" s="11" t="s">
        <v>79</v>
      </c>
    </row>
    <row r="1773" spans="1:24" x14ac:dyDescent="0.25">
      <c r="A1773" s="11">
        <v>1772</v>
      </c>
      <c r="B1773" s="11">
        <v>708</v>
      </c>
      <c r="C1773" s="11">
        <v>939</v>
      </c>
      <c r="D1773" s="11">
        <v>687496.22510000004</v>
      </c>
      <c r="E1773" s="11">
        <v>3242471.517</v>
      </c>
      <c r="F1773" s="11">
        <v>681437.25470000005</v>
      </c>
      <c r="G1773" s="11">
        <v>3242286.3080000002</v>
      </c>
      <c r="H1773" s="11">
        <v>1</v>
      </c>
      <c r="I1773" s="11">
        <v>-3.5</v>
      </c>
      <c r="J1773" s="11">
        <v>0.375</v>
      </c>
      <c r="K1773" s="11">
        <v>7003.6</v>
      </c>
      <c r="L1773" s="11">
        <v>300</v>
      </c>
      <c r="M1773" s="11">
        <v>0.02</v>
      </c>
      <c r="N1773" s="11">
        <v>0</v>
      </c>
      <c r="O1773" s="11">
        <v>0</v>
      </c>
      <c r="P1773" s="11">
        <v>0</v>
      </c>
      <c r="Q1773" s="11">
        <v>10</v>
      </c>
      <c r="R1773" s="11">
        <v>0</v>
      </c>
      <c r="S1773" s="11">
        <v>0.18</v>
      </c>
      <c r="T1773" s="11">
        <v>1</v>
      </c>
      <c r="U1773" s="11" t="s">
        <v>676</v>
      </c>
      <c r="V1773" s="11" t="s">
        <v>79</v>
      </c>
      <c r="W1773" s="11" t="s">
        <v>79</v>
      </c>
      <c r="X1773" s="11" t="s">
        <v>79</v>
      </c>
    </row>
    <row r="1774" spans="1:24" x14ac:dyDescent="0.25">
      <c r="A1774" s="11">
        <v>1773</v>
      </c>
      <c r="B1774" s="11">
        <v>781</v>
      </c>
      <c r="C1774" s="11">
        <v>939</v>
      </c>
      <c r="D1774" s="11">
        <v>683261.78090000001</v>
      </c>
      <c r="E1774" s="11">
        <v>3244593.7</v>
      </c>
      <c r="F1774" s="11">
        <v>682626.77960000001</v>
      </c>
      <c r="G1774" s="11">
        <v>3243287.3169999998</v>
      </c>
      <c r="H1774" s="11">
        <v>1</v>
      </c>
      <c r="I1774" s="11">
        <v>-1</v>
      </c>
      <c r="J1774" s="11">
        <v>0.443</v>
      </c>
      <c r="K1774" s="11">
        <v>1899.04</v>
      </c>
      <c r="L1774" s="11">
        <v>4</v>
      </c>
      <c r="M1774" s="11">
        <v>2.5000000000000001E-2</v>
      </c>
      <c r="N1774" s="11">
        <v>0</v>
      </c>
      <c r="O1774" s="11">
        <v>0</v>
      </c>
      <c r="P1774" s="11">
        <v>0</v>
      </c>
      <c r="Q1774" s="11">
        <v>10</v>
      </c>
      <c r="R1774" s="11">
        <v>0</v>
      </c>
      <c r="S1774" s="11">
        <v>0.18</v>
      </c>
      <c r="T1774" s="11">
        <v>1</v>
      </c>
      <c r="U1774" s="11" t="s">
        <v>676</v>
      </c>
      <c r="V1774" s="11" t="s">
        <v>79</v>
      </c>
      <c r="W1774" s="11" t="s">
        <v>79</v>
      </c>
      <c r="X1774" s="11" t="s">
        <v>79</v>
      </c>
    </row>
    <row r="1775" spans="1:24" x14ac:dyDescent="0.25">
      <c r="A1775" s="11">
        <v>1774</v>
      </c>
      <c r="B1775" s="11">
        <v>475</v>
      </c>
      <c r="C1775" s="11">
        <v>708</v>
      </c>
      <c r="D1775" s="11">
        <v>691141.30740000005</v>
      </c>
      <c r="E1775" s="11">
        <v>3244369.5159999998</v>
      </c>
      <c r="F1775" s="11">
        <v>689302.37930000003</v>
      </c>
      <c r="G1775" s="11">
        <v>3243565.969</v>
      </c>
      <c r="H1775" s="11">
        <v>11</v>
      </c>
      <c r="I1775" s="11">
        <v>-1</v>
      </c>
      <c r="J1775" s="11">
        <v>0.35899999999999999</v>
      </c>
      <c r="K1775" s="11">
        <v>2408.63</v>
      </c>
      <c r="L1775" s="11">
        <v>40</v>
      </c>
      <c r="M1775" s="11">
        <v>0.02</v>
      </c>
      <c r="N1775" s="11">
        <v>0</v>
      </c>
      <c r="O1775" s="11">
        <v>0</v>
      </c>
      <c r="P1775" s="11">
        <v>0</v>
      </c>
      <c r="Q1775" s="11">
        <v>10</v>
      </c>
      <c r="R1775" s="11">
        <v>0</v>
      </c>
      <c r="S1775" s="11">
        <v>0.18</v>
      </c>
      <c r="T1775" s="11">
        <v>1</v>
      </c>
      <c r="U1775" s="11" t="s">
        <v>676</v>
      </c>
      <c r="V1775" s="11" t="s">
        <v>79</v>
      </c>
      <c r="W1775" s="11" t="s">
        <v>79</v>
      </c>
      <c r="X1775" s="11" t="s">
        <v>79</v>
      </c>
    </row>
    <row r="1776" spans="1:24" x14ac:dyDescent="0.25">
      <c r="A1776" s="11">
        <v>1775</v>
      </c>
      <c r="B1776" s="11">
        <v>651</v>
      </c>
      <c r="C1776" s="11">
        <v>475</v>
      </c>
      <c r="D1776" s="11">
        <v>692620.67980000004</v>
      </c>
      <c r="E1776" s="11">
        <v>3247907.142</v>
      </c>
      <c r="F1776" s="11">
        <v>693052.48069999996</v>
      </c>
      <c r="G1776" s="11">
        <v>3247030.84</v>
      </c>
      <c r="H1776" s="11">
        <v>11</v>
      </c>
      <c r="I1776" s="11">
        <v>-1</v>
      </c>
      <c r="J1776" s="11">
        <v>0.36</v>
      </c>
      <c r="K1776" s="11">
        <v>1102.18</v>
      </c>
      <c r="L1776" s="11">
        <v>30</v>
      </c>
      <c r="M1776" s="11">
        <v>0.02</v>
      </c>
      <c r="N1776" s="11">
        <v>0</v>
      </c>
      <c r="O1776" s="11">
        <v>0</v>
      </c>
      <c r="P1776" s="11">
        <v>0</v>
      </c>
      <c r="Q1776" s="11">
        <v>10</v>
      </c>
      <c r="R1776" s="11">
        <v>0</v>
      </c>
      <c r="S1776" s="11">
        <v>0.18</v>
      </c>
      <c r="T1776" s="11">
        <v>1</v>
      </c>
      <c r="U1776" s="11" t="s">
        <v>676</v>
      </c>
      <c r="V1776" s="11" t="s">
        <v>79</v>
      </c>
      <c r="W1776" s="11" t="s">
        <v>79</v>
      </c>
      <c r="X1776" s="11" t="s">
        <v>79</v>
      </c>
    </row>
    <row r="1777" spans="1:24" x14ac:dyDescent="0.25">
      <c r="A1777" s="11">
        <v>1776</v>
      </c>
      <c r="B1777" s="11">
        <v>942</v>
      </c>
      <c r="C1777" s="11">
        <v>477</v>
      </c>
      <c r="D1777" s="11">
        <v>718117.38370000001</v>
      </c>
      <c r="E1777" s="11">
        <v>3245233.443</v>
      </c>
      <c r="F1777" s="11">
        <v>718254.96730000002</v>
      </c>
      <c r="G1777" s="11">
        <v>3244530.7080000001</v>
      </c>
      <c r="H1777" s="11">
        <v>11</v>
      </c>
      <c r="I1777" s="11">
        <v>-1.5</v>
      </c>
      <c r="J1777" s="11">
        <v>0.47</v>
      </c>
      <c r="K1777" s="11">
        <v>766.58</v>
      </c>
      <c r="L1777" s="11">
        <v>120</v>
      </c>
      <c r="M1777" s="11">
        <v>0.02</v>
      </c>
      <c r="N1777" s="11">
        <v>0</v>
      </c>
      <c r="O1777" s="11">
        <v>0</v>
      </c>
      <c r="P1777" s="11">
        <v>0</v>
      </c>
      <c r="Q1777" s="11">
        <v>10</v>
      </c>
      <c r="R1777" s="11">
        <v>0</v>
      </c>
      <c r="S1777" s="11">
        <v>0.18</v>
      </c>
      <c r="T1777" s="11">
        <v>0.56000000000000005</v>
      </c>
      <c r="U1777" s="11" t="s">
        <v>676</v>
      </c>
      <c r="V1777" s="11" t="s">
        <v>79</v>
      </c>
      <c r="W1777" s="11" t="s">
        <v>79</v>
      </c>
      <c r="X1777" s="11" t="s">
        <v>79</v>
      </c>
    </row>
    <row r="1778" spans="1:24" x14ac:dyDescent="0.25">
      <c r="A1778" s="11">
        <v>1777</v>
      </c>
      <c r="B1778" s="11">
        <v>477</v>
      </c>
      <c r="C1778" s="11">
        <v>694</v>
      </c>
      <c r="D1778" s="11">
        <v>718705.3077</v>
      </c>
      <c r="E1778" s="11">
        <v>3244405.3590000002</v>
      </c>
      <c r="F1778" s="11">
        <v>716998.36</v>
      </c>
      <c r="G1778" s="11">
        <v>3240037.27</v>
      </c>
      <c r="H1778" s="11">
        <v>1</v>
      </c>
      <c r="I1778" s="11">
        <v>-1.5</v>
      </c>
      <c r="J1778" s="11">
        <v>0.5</v>
      </c>
      <c r="K1778" s="11">
        <v>4767.74</v>
      </c>
      <c r="L1778" s="11">
        <v>150</v>
      </c>
      <c r="M1778" s="11">
        <v>0.02</v>
      </c>
      <c r="N1778" s="11">
        <v>0</v>
      </c>
      <c r="O1778" s="11">
        <v>0</v>
      </c>
      <c r="P1778" s="11">
        <v>0</v>
      </c>
      <c r="Q1778" s="11">
        <v>10</v>
      </c>
      <c r="R1778" s="11">
        <v>0</v>
      </c>
      <c r="S1778" s="11">
        <v>0.18</v>
      </c>
      <c r="T1778" s="11">
        <v>0.56000000000000005</v>
      </c>
      <c r="U1778" s="11" t="s">
        <v>676</v>
      </c>
      <c r="V1778" s="11" t="s">
        <v>79</v>
      </c>
      <c r="W1778" s="11" t="s">
        <v>79</v>
      </c>
      <c r="X1778" s="11" t="s">
        <v>79</v>
      </c>
    </row>
    <row r="1779" spans="1:24" x14ac:dyDescent="0.25">
      <c r="A1779" s="11">
        <v>1778</v>
      </c>
      <c r="B1779" s="11">
        <v>477</v>
      </c>
      <c r="C1779" s="11">
        <v>694</v>
      </c>
      <c r="D1779" s="11">
        <v>719592.48540000001</v>
      </c>
      <c r="E1779" s="11">
        <v>3243132.4649999999</v>
      </c>
      <c r="F1779" s="11">
        <v>717558.76150000002</v>
      </c>
      <c r="G1779" s="11">
        <v>3239967.4470000002</v>
      </c>
      <c r="H1779" s="11">
        <v>1</v>
      </c>
      <c r="I1779" s="11">
        <v>-2</v>
      </c>
      <c r="J1779" s="11">
        <v>0.5</v>
      </c>
      <c r="K1779" s="11">
        <v>4263.38</v>
      </c>
      <c r="L1779" s="11">
        <v>40</v>
      </c>
      <c r="M1779" s="11">
        <v>0.02</v>
      </c>
      <c r="N1779" s="11">
        <v>0</v>
      </c>
      <c r="O1779" s="11">
        <v>0</v>
      </c>
      <c r="P1779" s="11">
        <v>0</v>
      </c>
      <c r="Q1779" s="11">
        <v>10</v>
      </c>
      <c r="R1779" s="11">
        <v>0</v>
      </c>
      <c r="S1779" s="11">
        <v>0.18</v>
      </c>
      <c r="T1779" s="11">
        <v>1</v>
      </c>
      <c r="U1779" s="11" t="s">
        <v>676</v>
      </c>
      <c r="V1779" s="11" t="s">
        <v>79</v>
      </c>
      <c r="W1779" s="11" t="s">
        <v>79</v>
      </c>
      <c r="X1779" s="11" t="s">
        <v>79</v>
      </c>
    </row>
    <row r="1780" spans="1:24" x14ac:dyDescent="0.25">
      <c r="A1780" s="11">
        <v>1779</v>
      </c>
      <c r="B1780" s="11">
        <v>477</v>
      </c>
      <c r="C1780" s="11">
        <v>943</v>
      </c>
      <c r="D1780" s="11">
        <v>719618.08389999997</v>
      </c>
      <c r="E1780" s="11">
        <v>3243157.4019999998</v>
      </c>
      <c r="F1780" s="11">
        <v>719756.99040000001</v>
      </c>
      <c r="G1780" s="11">
        <v>3241496.6090000002</v>
      </c>
      <c r="H1780" s="11">
        <v>1</v>
      </c>
      <c r="I1780" s="11">
        <v>-1.5</v>
      </c>
      <c r="J1780" s="11">
        <v>0.5</v>
      </c>
      <c r="K1780" s="11">
        <v>1933.42</v>
      </c>
      <c r="L1780" s="11">
        <v>25</v>
      </c>
      <c r="M1780" s="11">
        <v>0.02</v>
      </c>
      <c r="N1780" s="11">
        <v>0</v>
      </c>
      <c r="O1780" s="11">
        <v>0</v>
      </c>
      <c r="P1780" s="11">
        <v>0</v>
      </c>
      <c r="Q1780" s="11">
        <v>10</v>
      </c>
      <c r="R1780" s="11">
        <v>0</v>
      </c>
      <c r="S1780" s="11">
        <v>0.18</v>
      </c>
      <c r="T1780" s="11">
        <v>0.56000000000000005</v>
      </c>
      <c r="U1780" s="11" t="s">
        <v>676</v>
      </c>
      <c r="V1780" s="11" t="s">
        <v>79</v>
      </c>
      <c r="W1780" s="11" t="s">
        <v>79</v>
      </c>
      <c r="X1780" s="11" t="s">
        <v>79</v>
      </c>
    </row>
    <row r="1781" spans="1:24" x14ac:dyDescent="0.25">
      <c r="A1781" s="11">
        <v>1780</v>
      </c>
      <c r="B1781" s="11">
        <v>679</v>
      </c>
      <c r="C1781" s="11">
        <v>674</v>
      </c>
      <c r="D1781" s="11">
        <v>664140.97129999998</v>
      </c>
      <c r="E1781" s="11">
        <v>3243409.6910000001</v>
      </c>
      <c r="F1781" s="11">
        <v>666904.59699999995</v>
      </c>
      <c r="G1781" s="11">
        <v>3240749.767</v>
      </c>
      <c r="H1781" s="11">
        <v>1</v>
      </c>
      <c r="I1781" s="11">
        <v>-1.5</v>
      </c>
      <c r="J1781" s="11">
        <v>0.41</v>
      </c>
      <c r="K1781" s="11">
        <v>6339.51</v>
      </c>
      <c r="L1781" s="11">
        <v>110</v>
      </c>
      <c r="M1781" s="11">
        <v>0.02</v>
      </c>
      <c r="N1781" s="11">
        <v>0</v>
      </c>
      <c r="O1781" s="11">
        <v>0</v>
      </c>
      <c r="P1781" s="11">
        <v>0</v>
      </c>
      <c r="Q1781" s="11">
        <v>200</v>
      </c>
      <c r="R1781" s="11">
        <v>0</v>
      </c>
      <c r="S1781" s="11">
        <v>0.18</v>
      </c>
      <c r="T1781" s="11">
        <v>1</v>
      </c>
      <c r="U1781" s="11" t="s">
        <v>676</v>
      </c>
      <c r="V1781" s="11" t="s">
        <v>79</v>
      </c>
      <c r="W1781" s="11" t="s">
        <v>79</v>
      </c>
      <c r="X1781" s="11" t="s">
        <v>79</v>
      </c>
    </row>
    <row r="1782" spans="1:24" x14ac:dyDescent="0.25">
      <c r="A1782" s="11">
        <v>1781</v>
      </c>
      <c r="B1782" s="11">
        <v>942</v>
      </c>
      <c r="C1782" s="11">
        <v>694</v>
      </c>
      <c r="D1782" s="11">
        <v>717933.82429999998</v>
      </c>
      <c r="E1782" s="11">
        <v>3245163.7590000001</v>
      </c>
      <c r="F1782" s="11">
        <v>716839.42260000005</v>
      </c>
      <c r="G1782" s="11">
        <v>3240008.0440000002</v>
      </c>
      <c r="H1782" s="11">
        <v>1</v>
      </c>
      <c r="I1782" s="11">
        <v>-2</v>
      </c>
      <c r="J1782" s="11">
        <v>0.5</v>
      </c>
      <c r="K1782" s="11">
        <v>5715.77</v>
      </c>
      <c r="L1782" s="11">
        <v>125</v>
      </c>
      <c r="M1782" s="11">
        <v>0.02</v>
      </c>
      <c r="N1782" s="11">
        <v>0</v>
      </c>
      <c r="O1782" s="11">
        <v>0</v>
      </c>
      <c r="P1782" s="11">
        <v>0</v>
      </c>
      <c r="Q1782" s="11">
        <v>10</v>
      </c>
      <c r="R1782" s="11">
        <v>0</v>
      </c>
      <c r="S1782" s="11">
        <v>0.18</v>
      </c>
      <c r="T1782" s="11">
        <v>1</v>
      </c>
      <c r="U1782" s="11" t="s">
        <v>676</v>
      </c>
      <c r="V1782" s="11" t="s">
        <v>79</v>
      </c>
      <c r="W1782" s="11" t="s">
        <v>79</v>
      </c>
      <c r="X1782" s="11" t="s">
        <v>79</v>
      </c>
    </row>
    <row r="1783" spans="1:24" x14ac:dyDescent="0.25">
      <c r="A1783" s="11">
        <v>1782</v>
      </c>
      <c r="B1783" s="11">
        <v>781</v>
      </c>
      <c r="C1783" s="11">
        <v>708</v>
      </c>
      <c r="D1783" s="11">
        <v>683764.62849999999</v>
      </c>
      <c r="E1783" s="11">
        <v>3242998.8659999999</v>
      </c>
      <c r="F1783" s="11">
        <v>684750.46790000005</v>
      </c>
      <c r="G1783" s="11">
        <v>3242416.2519999999</v>
      </c>
      <c r="H1783" s="11">
        <v>11</v>
      </c>
      <c r="I1783" s="11">
        <v>-1</v>
      </c>
      <c r="J1783" s="11">
        <v>0.443</v>
      </c>
      <c r="K1783" s="11">
        <v>1613.82</v>
      </c>
      <c r="L1783" s="11">
        <v>35</v>
      </c>
      <c r="M1783" s="11">
        <v>0.02</v>
      </c>
      <c r="N1783" s="11">
        <v>0</v>
      </c>
      <c r="O1783" s="11">
        <v>0</v>
      </c>
      <c r="P1783" s="11">
        <v>0</v>
      </c>
      <c r="Q1783" s="11">
        <v>10</v>
      </c>
      <c r="R1783" s="11">
        <v>0</v>
      </c>
      <c r="S1783" s="11">
        <v>0.18</v>
      </c>
      <c r="T1783" s="11">
        <v>1</v>
      </c>
      <c r="U1783" s="11" t="s">
        <v>676</v>
      </c>
      <c r="V1783" s="11" t="s">
        <v>79</v>
      </c>
      <c r="W1783" s="11" t="s">
        <v>79</v>
      </c>
      <c r="X1783" s="11" t="s">
        <v>79</v>
      </c>
    </row>
    <row r="1784" spans="1:24" x14ac:dyDescent="0.25">
      <c r="A1784" s="11">
        <v>1783</v>
      </c>
      <c r="B1784" s="11">
        <v>781</v>
      </c>
      <c r="C1784" s="11">
        <v>708</v>
      </c>
      <c r="D1784" s="11">
        <v>684952.08089999994</v>
      </c>
      <c r="E1784" s="11">
        <v>3245146.2280000001</v>
      </c>
      <c r="F1784" s="11">
        <v>685495.13119999995</v>
      </c>
      <c r="G1784" s="11">
        <v>3244639.6579999998</v>
      </c>
      <c r="H1784" s="11">
        <v>-11</v>
      </c>
      <c r="I1784" s="11">
        <v>-1</v>
      </c>
      <c r="J1784" s="11">
        <v>0.443</v>
      </c>
      <c r="K1784" s="11">
        <v>790.58</v>
      </c>
      <c r="L1784" s="11">
        <v>80</v>
      </c>
      <c r="M1784" s="11">
        <v>0.02</v>
      </c>
      <c r="N1784" s="11">
        <v>0</v>
      </c>
      <c r="O1784" s="11">
        <v>0</v>
      </c>
      <c r="P1784" s="11">
        <v>0</v>
      </c>
      <c r="Q1784" s="11">
        <v>10</v>
      </c>
      <c r="R1784" s="11">
        <v>0</v>
      </c>
      <c r="S1784" s="11">
        <v>0.18</v>
      </c>
      <c r="T1784" s="11">
        <v>1</v>
      </c>
      <c r="U1784" s="11" t="s">
        <v>676</v>
      </c>
      <c r="V1784" s="11" t="s">
        <v>79</v>
      </c>
      <c r="W1784" s="11" t="s">
        <v>79</v>
      </c>
      <c r="X1784" s="11" t="s">
        <v>79</v>
      </c>
    </row>
    <row r="1785" spans="1:24" x14ac:dyDescent="0.25">
      <c r="A1785" s="11">
        <v>1784</v>
      </c>
      <c r="B1785" s="11">
        <v>708</v>
      </c>
      <c r="C1785" s="11">
        <v>783</v>
      </c>
      <c r="D1785" s="11">
        <v>688794.92429999996</v>
      </c>
      <c r="E1785" s="11">
        <v>3243857.6090000002</v>
      </c>
      <c r="F1785" s="11">
        <v>687666.26179999998</v>
      </c>
      <c r="G1785" s="11">
        <v>3243874.645</v>
      </c>
      <c r="H1785" s="11">
        <v>11</v>
      </c>
      <c r="I1785" s="11">
        <v>-1</v>
      </c>
      <c r="J1785" s="11">
        <v>0.375</v>
      </c>
      <c r="K1785" s="11">
        <v>1332.79</v>
      </c>
      <c r="L1785" s="11">
        <v>50</v>
      </c>
      <c r="M1785" s="11">
        <v>0.02</v>
      </c>
      <c r="N1785" s="11">
        <v>0</v>
      </c>
      <c r="O1785" s="11">
        <v>0</v>
      </c>
      <c r="P1785" s="11">
        <v>0</v>
      </c>
      <c r="Q1785" s="11">
        <v>10</v>
      </c>
      <c r="R1785" s="11">
        <v>0</v>
      </c>
      <c r="S1785" s="11">
        <v>0.18</v>
      </c>
      <c r="T1785" s="11">
        <v>1</v>
      </c>
      <c r="U1785" s="11" t="s">
        <v>676</v>
      </c>
      <c r="V1785" s="11" t="s">
        <v>79</v>
      </c>
      <c r="W1785" s="11" t="s">
        <v>79</v>
      </c>
      <c r="X1785" s="11" t="s">
        <v>79</v>
      </c>
    </row>
    <row r="1786" spans="1:24" x14ac:dyDescent="0.25">
      <c r="A1786" s="11">
        <v>1785</v>
      </c>
      <c r="B1786" s="11">
        <v>943</v>
      </c>
      <c r="C1786" s="11">
        <v>776</v>
      </c>
      <c r="D1786" s="11">
        <v>719789.47840000002</v>
      </c>
      <c r="E1786" s="11">
        <v>3241465.1409999998</v>
      </c>
      <c r="F1786" s="11">
        <v>719266.9253</v>
      </c>
      <c r="G1786" s="11">
        <v>3241121.182</v>
      </c>
      <c r="H1786" s="11">
        <v>1</v>
      </c>
      <c r="I1786" s="11">
        <v>-1.5</v>
      </c>
      <c r="J1786" s="11">
        <v>0.501</v>
      </c>
      <c r="K1786" s="11">
        <v>742.27</v>
      </c>
      <c r="L1786" s="11">
        <v>30</v>
      </c>
      <c r="M1786" s="11">
        <v>0.02</v>
      </c>
      <c r="N1786" s="11">
        <v>0</v>
      </c>
      <c r="O1786" s="11">
        <v>0</v>
      </c>
      <c r="P1786" s="11">
        <v>0</v>
      </c>
      <c r="Q1786" s="11">
        <v>10</v>
      </c>
      <c r="R1786" s="11">
        <v>0</v>
      </c>
      <c r="S1786" s="11">
        <v>0.18</v>
      </c>
      <c r="T1786" s="11">
        <v>0.56000000000000005</v>
      </c>
      <c r="U1786" s="11" t="s">
        <v>676</v>
      </c>
      <c r="V1786" s="11" t="s">
        <v>79</v>
      </c>
      <c r="W1786" s="11" t="s">
        <v>79</v>
      </c>
      <c r="X1786" s="11" t="s">
        <v>79</v>
      </c>
    </row>
    <row r="1787" spans="1:24" x14ac:dyDescent="0.25">
      <c r="A1787" s="11">
        <v>1786</v>
      </c>
      <c r="B1787" s="11">
        <v>943</v>
      </c>
      <c r="C1787" s="11">
        <v>776</v>
      </c>
      <c r="D1787" s="11">
        <v>720725.44380000001</v>
      </c>
      <c r="E1787" s="11">
        <v>3240377.04</v>
      </c>
      <c r="F1787" s="11">
        <v>720097.05709999998</v>
      </c>
      <c r="G1787" s="11">
        <v>3239804.8769999999</v>
      </c>
      <c r="H1787" s="11">
        <v>1</v>
      </c>
      <c r="I1787" s="11">
        <v>-1.5</v>
      </c>
      <c r="J1787" s="11">
        <v>0.501</v>
      </c>
      <c r="K1787" s="11">
        <v>928.72</v>
      </c>
      <c r="L1787" s="11">
        <v>40</v>
      </c>
      <c r="M1787" s="11">
        <v>0.02</v>
      </c>
      <c r="N1787" s="11">
        <v>0</v>
      </c>
      <c r="O1787" s="11">
        <v>0</v>
      </c>
      <c r="P1787" s="11">
        <v>0</v>
      </c>
      <c r="Q1787" s="11">
        <v>10</v>
      </c>
      <c r="R1787" s="11">
        <v>0</v>
      </c>
      <c r="S1787" s="11">
        <v>0.18</v>
      </c>
      <c r="T1787" s="11">
        <v>0.56000000000000005</v>
      </c>
      <c r="U1787" s="11" t="s">
        <v>676</v>
      </c>
      <c r="V1787" s="11" t="s">
        <v>79</v>
      </c>
      <c r="W1787" s="11" t="s">
        <v>79</v>
      </c>
      <c r="X1787" s="11" t="s">
        <v>79</v>
      </c>
    </row>
    <row r="1788" spans="1:24" x14ac:dyDescent="0.25">
      <c r="A1788" s="11">
        <v>1787</v>
      </c>
      <c r="B1788" s="11">
        <v>777</v>
      </c>
      <c r="C1788" s="11">
        <v>943</v>
      </c>
      <c r="D1788" s="11">
        <v>722022.47849999997</v>
      </c>
      <c r="E1788" s="11">
        <v>3240868.9210000001</v>
      </c>
      <c r="F1788" s="11">
        <v>721519.76919999998</v>
      </c>
      <c r="G1788" s="11">
        <v>3241126.89</v>
      </c>
      <c r="H1788" s="11">
        <v>1</v>
      </c>
      <c r="I1788" s="11">
        <v>-1.5</v>
      </c>
      <c r="J1788" s="11">
        <v>0.5</v>
      </c>
      <c r="K1788" s="11">
        <v>569.57000000000005</v>
      </c>
      <c r="L1788" s="11">
        <v>30</v>
      </c>
      <c r="M1788" s="11">
        <v>0.02</v>
      </c>
      <c r="N1788" s="11">
        <v>0</v>
      </c>
      <c r="O1788" s="11">
        <v>0</v>
      </c>
      <c r="P1788" s="11">
        <v>0</v>
      </c>
      <c r="Q1788" s="11">
        <v>10</v>
      </c>
      <c r="R1788" s="11">
        <v>0</v>
      </c>
      <c r="S1788" s="11">
        <v>0.18</v>
      </c>
      <c r="T1788" s="11">
        <v>0.56000000000000005</v>
      </c>
      <c r="U1788" s="11" t="s">
        <v>676</v>
      </c>
      <c r="V1788" s="11" t="s">
        <v>79</v>
      </c>
      <c r="W1788" s="11" t="s">
        <v>79</v>
      </c>
      <c r="X1788" s="11" t="s">
        <v>79</v>
      </c>
    </row>
    <row r="1789" spans="1:24" x14ac:dyDescent="0.25">
      <c r="A1789" s="11">
        <v>1788</v>
      </c>
      <c r="B1789" s="11">
        <v>674</v>
      </c>
      <c r="C1789" s="11">
        <v>729</v>
      </c>
      <c r="D1789" s="11">
        <v>668888.37800000003</v>
      </c>
      <c r="E1789" s="11">
        <v>3239724.8420000002</v>
      </c>
      <c r="F1789" s="11">
        <v>668247.4486</v>
      </c>
      <c r="G1789" s="11">
        <v>3236573.8360000001</v>
      </c>
      <c r="H1789" s="11">
        <v>1</v>
      </c>
      <c r="I1789" s="11">
        <v>-1.5</v>
      </c>
      <c r="J1789" s="11">
        <v>0.40699999999999997</v>
      </c>
      <c r="K1789" s="11">
        <v>6239.55</v>
      </c>
      <c r="L1789" s="11">
        <v>5</v>
      </c>
      <c r="M1789" s="11">
        <v>0.02</v>
      </c>
      <c r="N1789" s="11">
        <v>0</v>
      </c>
      <c r="O1789" s="11">
        <v>0</v>
      </c>
      <c r="P1789" s="11">
        <v>0</v>
      </c>
      <c r="Q1789" s="11">
        <v>200</v>
      </c>
      <c r="R1789" s="11">
        <v>0</v>
      </c>
      <c r="S1789" s="11">
        <v>0.18</v>
      </c>
      <c r="T1789" s="11">
        <v>1</v>
      </c>
      <c r="U1789" s="11" t="s">
        <v>676</v>
      </c>
      <c r="V1789" s="11" t="s">
        <v>79</v>
      </c>
      <c r="W1789" s="11" t="s">
        <v>79</v>
      </c>
      <c r="X1789" s="11" t="s">
        <v>79</v>
      </c>
    </row>
    <row r="1790" spans="1:24" x14ac:dyDescent="0.25">
      <c r="A1790" s="11">
        <v>1789</v>
      </c>
      <c r="B1790" s="11">
        <v>728</v>
      </c>
      <c r="C1790" s="11">
        <v>674</v>
      </c>
      <c r="D1790" s="11">
        <v>672156.22880000004</v>
      </c>
      <c r="E1790" s="11">
        <v>3238458.8659999999</v>
      </c>
      <c r="F1790" s="11">
        <v>671038.62650000001</v>
      </c>
      <c r="G1790" s="11">
        <v>3238789.0669999998</v>
      </c>
      <c r="H1790" s="11">
        <v>1</v>
      </c>
      <c r="I1790" s="11">
        <v>-1</v>
      </c>
      <c r="J1790" s="11">
        <v>0.50800000000000001</v>
      </c>
      <c r="K1790" s="11">
        <v>1255.75</v>
      </c>
      <c r="L1790" s="11">
        <v>40</v>
      </c>
      <c r="M1790" s="11">
        <v>0.02</v>
      </c>
      <c r="N1790" s="11">
        <v>0</v>
      </c>
      <c r="O1790" s="11">
        <v>0</v>
      </c>
      <c r="P1790" s="11">
        <v>0</v>
      </c>
      <c r="Q1790" s="11">
        <v>200</v>
      </c>
      <c r="R1790" s="11">
        <v>0</v>
      </c>
      <c r="S1790" s="11">
        <v>0.18</v>
      </c>
      <c r="T1790" s="11">
        <v>1</v>
      </c>
      <c r="U1790" s="11" t="s">
        <v>676</v>
      </c>
      <c r="V1790" s="11" t="s">
        <v>79</v>
      </c>
      <c r="W1790" s="11" t="s">
        <v>79</v>
      </c>
      <c r="X1790" s="11" t="s">
        <v>79</v>
      </c>
    </row>
    <row r="1791" spans="1:24" x14ac:dyDescent="0.25">
      <c r="A1791" s="11">
        <v>1790</v>
      </c>
      <c r="B1791" s="11">
        <v>815</v>
      </c>
      <c r="C1791" s="11">
        <v>674</v>
      </c>
      <c r="D1791" s="11">
        <v>673563.51859999995</v>
      </c>
      <c r="E1791" s="11">
        <v>3240905.696</v>
      </c>
      <c r="F1791" s="11">
        <v>672547.51650000003</v>
      </c>
      <c r="G1791" s="11">
        <v>3241942.8640000001</v>
      </c>
      <c r="H1791" s="11">
        <v>1</v>
      </c>
      <c r="I1791" s="11">
        <v>-1.5</v>
      </c>
      <c r="J1791" s="11">
        <v>0.42399999999999999</v>
      </c>
      <c r="K1791" s="11">
        <v>1523.53</v>
      </c>
      <c r="L1791" s="11">
        <v>25</v>
      </c>
      <c r="M1791" s="11">
        <v>0.02</v>
      </c>
      <c r="N1791" s="11">
        <v>0</v>
      </c>
      <c r="O1791" s="11">
        <v>0</v>
      </c>
      <c r="P1791" s="11">
        <v>0</v>
      </c>
      <c r="Q1791" s="11">
        <v>200</v>
      </c>
      <c r="R1791" s="11">
        <v>0</v>
      </c>
      <c r="S1791" s="11">
        <v>0.18</v>
      </c>
      <c r="T1791" s="11">
        <v>1</v>
      </c>
      <c r="U1791" s="11" t="s">
        <v>676</v>
      </c>
      <c r="V1791" s="11" t="s">
        <v>79</v>
      </c>
      <c r="W1791" s="11" t="s">
        <v>79</v>
      </c>
      <c r="X1791" s="11" t="s">
        <v>79</v>
      </c>
    </row>
    <row r="1792" spans="1:24" x14ac:dyDescent="0.25">
      <c r="A1792" s="11">
        <v>1791</v>
      </c>
      <c r="B1792" s="11">
        <v>443</v>
      </c>
      <c r="C1792" s="11">
        <v>708</v>
      </c>
      <c r="D1792" s="11">
        <v>691729.63840000005</v>
      </c>
      <c r="E1792" s="11">
        <v>3243122.9909999999</v>
      </c>
      <c r="F1792" s="11">
        <v>689279.87549999997</v>
      </c>
      <c r="G1792" s="11">
        <v>3242579</v>
      </c>
      <c r="H1792" s="11">
        <v>1</v>
      </c>
      <c r="I1792" s="11">
        <v>-1.5</v>
      </c>
      <c r="J1792" s="11">
        <v>0.49099999999999999</v>
      </c>
      <c r="K1792" s="11">
        <v>2608.54</v>
      </c>
      <c r="L1792" s="11">
        <v>120</v>
      </c>
      <c r="M1792" s="11">
        <v>0.02</v>
      </c>
      <c r="N1792" s="11">
        <v>0</v>
      </c>
      <c r="O1792" s="11">
        <v>0</v>
      </c>
      <c r="P1792" s="11">
        <v>0</v>
      </c>
      <c r="Q1792" s="11">
        <v>10</v>
      </c>
      <c r="R1792" s="11">
        <v>0</v>
      </c>
      <c r="S1792" s="11">
        <v>0.18</v>
      </c>
      <c r="T1792" s="11">
        <v>0.56000000000000005</v>
      </c>
      <c r="U1792" s="11" t="s">
        <v>676</v>
      </c>
      <c r="V1792" s="11" t="s">
        <v>79</v>
      </c>
      <c r="W1792" s="11" t="s">
        <v>79</v>
      </c>
      <c r="X1792" s="11" t="s">
        <v>79</v>
      </c>
    </row>
    <row r="1793" spans="1:24" x14ac:dyDescent="0.25">
      <c r="A1793" s="11">
        <v>1792</v>
      </c>
      <c r="B1793" s="11">
        <v>708</v>
      </c>
      <c r="C1793" s="11">
        <v>814</v>
      </c>
      <c r="D1793" s="11">
        <v>685967.55709999998</v>
      </c>
      <c r="E1793" s="11">
        <v>3243062.1540000001</v>
      </c>
      <c r="F1793" s="11">
        <v>686372.37040000001</v>
      </c>
      <c r="G1793" s="11">
        <v>3241765.693</v>
      </c>
      <c r="H1793" s="11">
        <v>1</v>
      </c>
      <c r="I1793" s="11">
        <v>-2</v>
      </c>
      <c r="J1793" s="11">
        <v>0.25</v>
      </c>
      <c r="K1793" s="11">
        <v>1560.77</v>
      </c>
      <c r="L1793" s="11">
        <v>25</v>
      </c>
      <c r="M1793" s="11">
        <v>0.02</v>
      </c>
      <c r="N1793" s="11">
        <v>0</v>
      </c>
      <c r="O1793" s="11">
        <v>0</v>
      </c>
      <c r="P1793" s="11">
        <v>0</v>
      </c>
      <c r="Q1793" s="11">
        <v>10</v>
      </c>
      <c r="R1793" s="11">
        <v>0</v>
      </c>
      <c r="S1793" s="11">
        <v>0.18</v>
      </c>
      <c r="T1793" s="11">
        <v>1</v>
      </c>
      <c r="U1793" s="11" t="s">
        <v>676</v>
      </c>
      <c r="V1793" s="11" t="s">
        <v>79</v>
      </c>
      <c r="W1793" s="11" t="s">
        <v>79</v>
      </c>
      <c r="X1793" s="11" t="s">
        <v>79</v>
      </c>
    </row>
    <row r="1794" spans="1:24" x14ac:dyDescent="0.25">
      <c r="A1794" s="11">
        <v>1793</v>
      </c>
      <c r="B1794" s="11">
        <v>708</v>
      </c>
      <c r="C1794" s="11">
        <v>784</v>
      </c>
      <c r="D1794" s="11">
        <v>688505.95010000002</v>
      </c>
      <c r="E1794" s="11">
        <v>3242322.298</v>
      </c>
      <c r="F1794" s="11">
        <v>688440.40540000005</v>
      </c>
      <c r="G1794" s="11">
        <v>3241008.8870000001</v>
      </c>
      <c r="H1794" s="11">
        <v>1</v>
      </c>
      <c r="I1794" s="11">
        <v>-1.5</v>
      </c>
      <c r="J1794" s="11">
        <v>0.41</v>
      </c>
      <c r="K1794" s="11">
        <v>2281.9299999999998</v>
      </c>
      <c r="L1794" s="11">
        <v>45</v>
      </c>
      <c r="M1794" s="11">
        <v>0.02</v>
      </c>
      <c r="N1794" s="11">
        <v>0</v>
      </c>
      <c r="O1794" s="11">
        <v>0</v>
      </c>
      <c r="P1794" s="11">
        <v>0</v>
      </c>
      <c r="Q1794" s="11">
        <v>10</v>
      </c>
      <c r="R1794" s="11">
        <v>0</v>
      </c>
      <c r="S1794" s="11">
        <v>0.18</v>
      </c>
      <c r="T1794" s="11">
        <v>0.56000000000000005</v>
      </c>
      <c r="U1794" s="11" t="s">
        <v>676</v>
      </c>
      <c r="V1794" s="11" t="s">
        <v>79</v>
      </c>
      <c r="W1794" s="11" t="s">
        <v>79</v>
      </c>
      <c r="X1794" s="11" t="s">
        <v>79</v>
      </c>
    </row>
    <row r="1795" spans="1:24" x14ac:dyDescent="0.25">
      <c r="A1795" s="11">
        <v>1794</v>
      </c>
      <c r="B1795" s="11">
        <v>708</v>
      </c>
      <c r="C1795" s="11">
        <v>784</v>
      </c>
      <c r="D1795" s="11">
        <v>688903.90879999998</v>
      </c>
      <c r="E1795" s="11">
        <v>3242177.65</v>
      </c>
      <c r="F1795" s="11">
        <v>689180.13439999998</v>
      </c>
      <c r="G1795" s="11">
        <v>3241745.0559999999</v>
      </c>
      <c r="H1795" s="11">
        <v>1</v>
      </c>
      <c r="I1795" s="11">
        <v>-1.5</v>
      </c>
      <c r="J1795" s="11">
        <v>0.41</v>
      </c>
      <c r="K1795" s="11">
        <v>723.34</v>
      </c>
      <c r="L1795" s="11">
        <v>15</v>
      </c>
      <c r="M1795" s="11">
        <v>2.5000000000000001E-2</v>
      </c>
      <c r="N1795" s="11">
        <v>0</v>
      </c>
      <c r="O1795" s="11">
        <v>0</v>
      </c>
      <c r="P1795" s="11">
        <v>0</v>
      </c>
      <c r="Q1795" s="11">
        <v>10</v>
      </c>
      <c r="R1795" s="11">
        <v>0</v>
      </c>
      <c r="S1795" s="11">
        <v>0.18</v>
      </c>
      <c r="T1795" s="11">
        <v>0.56000000000000005</v>
      </c>
      <c r="U1795" s="11" t="s">
        <v>676</v>
      </c>
      <c r="V1795" s="11" t="s">
        <v>79</v>
      </c>
      <c r="W1795" s="11" t="s">
        <v>79</v>
      </c>
      <c r="X1795" s="11" t="s">
        <v>79</v>
      </c>
    </row>
    <row r="1796" spans="1:24" x14ac:dyDescent="0.25">
      <c r="A1796" s="11">
        <v>1795</v>
      </c>
      <c r="B1796" s="11">
        <v>839</v>
      </c>
      <c r="C1796" s="11">
        <v>747</v>
      </c>
      <c r="D1796" s="11">
        <v>762446.02419999999</v>
      </c>
      <c r="E1796" s="11">
        <v>3242980.213</v>
      </c>
      <c r="F1796" s="11">
        <v>761322.86569999997</v>
      </c>
      <c r="G1796" s="11">
        <v>3242337.2740000002</v>
      </c>
      <c r="H1796" s="11">
        <v>11</v>
      </c>
      <c r="I1796" s="11">
        <v>-2.5</v>
      </c>
      <c r="J1796" s="11">
        <v>0.33400000000000002</v>
      </c>
      <c r="K1796" s="11">
        <v>1698.13</v>
      </c>
      <c r="L1796" s="11">
        <v>110</v>
      </c>
      <c r="M1796" s="11">
        <v>0.02</v>
      </c>
      <c r="N1796" s="11">
        <v>0</v>
      </c>
      <c r="O1796" s="11">
        <v>0</v>
      </c>
      <c r="P1796" s="11">
        <v>0</v>
      </c>
      <c r="Q1796" s="11">
        <v>10</v>
      </c>
      <c r="R1796" s="11">
        <v>0</v>
      </c>
      <c r="S1796" s="11">
        <v>0.18</v>
      </c>
      <c r="T1796" s="11">
        <v>0.5</v>
      </c>
      <c r="U1796" s="11" t="s">
        <v>676</v>
      </c>
      <c r="V1796" s="11" t="s">
        <v>79</v>
      </c>
      <c r="W1796" s="11" t="s">
        <v>79</v>
      </c>
      <c r="X1796" s="11" t="s">
        <v>79</v>
      </c>
    </row>
    <row r="1797" spans="1:24" x14ac:dyDescent="0.25">
      <c r="A1797" s="11">
        <v>1796</v>
      </c>
      <c r="B1797" s="11">
        <v>839</v>
      </c>
      <c r="C1797" s="11">
        <v>840</v>
      </c>
      <c r="D1797" s="11">
        <v>763016.18579999998</v>
      </c>
      <c r="E1797" s="11">
        <v>3241837.5729999999</v>
      </c>
      <c r="F1797" s="11">
        <v>763381.31160000002</v>
      </c>
      <c r="G1797" s="11">
        <v>3240579.477</v>
      </c>
      <c r="H1797" s="11">
        <v>1</v>
      </c>
      <c r="I1797" s="11">
        <v>-2</v>
      </c>
      <c r="J1797" s="11">
        <v>0.33400000000000002</v>
      </c>
      <c r="K1797" s="11">
        <v>1372.98</v>
      </c>
      <c r="L1797" s="11">
        <v>30</v>
      </c>
      <c r="M1797" s="11">
        <v>0.02</v>
      </c>
      <c r="N1797" s="11">
        <v>0</v>
      </c>
      <c r="O1797" s="11">
        <v>0</v>
      </c>
      <c r="P1797" s="11">
        <v>0</v>
      </c>
      <c r="Q1797" s="11">
        <v>10</v>
      </c>
      <c r="R1797" s="11">
        <v>0</v>
      </c>
      <c r="S1797" s="11">
        <v>0.18</v>
      </c>
      <c r="T1797" s="11">
        <v>0.5</v>
      </c>
      <c r="U1797" s="11" t="s">
        <v>676</v>
      </c>
      <c r="V1797" s="11" t="s">
        <v>79</v>
      </c>
      <c r="W1797" s="11" t="s">
        <v>79</v>
      </c>
      <c r="X1797" s="11" t="s">
        <v>79</v>
      </c>
    </row>
    <row r="1798" spans="1:24" x14ac:dyDescent="0.25">
      <c r="A1798" s="11">
        <v>1797</v>
      </c>
      <c r="B1798" s="11">
        <v>747</v>
      </c>
      <c r="C1798" s="11">
        <v>484</v>
      </c>
      <c r="D1798" s="11">
        <v>761584.29879999999</v>
      </c>
      <c r="E1798" s="11">
        <v>3241853.9759999998</v>
      </c>
      <c r="F1798" s="11">
        <v>761409.67339999997</v>
      </c>
      <c r="G1798" s="11">
        <v>3240869.7239999999</v>
      </c>
      <c r="H1798" s="11">
        <v>11</v>
      </c>
      <c r="I1798" s="11">
        <v>-2</v>
      </c>
      <c r="J1798" s="11">
        <v>0.3</v>
      </c>
      <c r="K1798" s="11">
        <v>1014.59</v>
      </c>
      <c r="L1798" s="11">
        <v>150</v>
      </c>
      <c r="M1798" s="11">
        <v>0.02</v>
      </c>
      <c r="N1798" s="11">
        <v>0</v>
      </c>
      <c r="O1798" s="11">
        <v>0</v>
      </c>
      <c r="P1798" s="11">
        <v>0</v>
      </c>
      <c r="Q1798" s="11">
        <v>10</v>
      </c>
      <c r="R1798" s="11">
        <v>0</v>
      </c>
      <c r="S1798" s="11">
        <v>0.18</v>
      </c>
      <c r="T1798" s="11">
        <v>0.5</v>
      </c>
      <c r="U1798" s="11" t="s">
        <v>676</v>
      </c>
      <c r="V1798" s="11" t="s">
        <v>79</v>
      </c>
      <c r="W1798" s="11" t="s">
        <v>79</v>
      </c>
      <c r="X1798" s="11" t="s">
        <v>79</v>
      </c>
    </row>
    <row r="1799" spans="1:24" x14ac:dyDescent="0.25">
      <c r="A1799" s="11">
        <v>1798</v>
      </c>
      <c r="B1799" s="11">
        <v>715</v>
      </c>
      <c r="C1799" s="11">
        <v>713</v>
      </c>
      <c r="D1799" s="11">
        <v>749001.82180000003</v>
      </c>
      <c r="E1799" s="11">
        <v>3241533.0559999999</v>
      </c>
      <c r="F1799" s="11">
        <v>748332.30819999997</v>
      </c>
      <c r="G1799" s="11">
        <v>3232590.6120000002</v>
      </c>
      <c r="H1799" s="11">
        <v>1</v>
      </c>
      <c r="I1799" s="11">
        <v>-1.8</v>
      </c>
      <c r="J1799" s="11">
        <v>0</v>
      </c>
      <c r="K1799" s="11">
        <v>8967.4699999999993</v>
      </c>
      <c r="L1799" s="11">
        <v>7972</v>
      </c>
      <c r="M1799" s="11">
        <v>0.02</v>
      </c>
      <c r="N1799" s="11">
        <v>0</v>
      </c>
      <c r="O1799" s="11">
        <v>0</v>
      </c>
      <c r="P1799" s="11">
        <v>0</v>
      </c>
      <c r="Q1799" s="11">
        <v>10</v>
      </c>
      <c r="R1799" s="11">
        <v>0</v>
      </c>
      <c r="S1799" s="11">
        <v>0.18</v>
      </c>
      <c r="T1799" s="11">
        <v>0.56000000000000005</v>
      </c>
      <c r="U1799" s="11" t="s">
        <v>676</v>
      </c>
      <c r="V1799" s="11" t="s">
        <v>79</v>
      </c>
      <c r="W1799" s="11" t="s">
        <v>79</v>
      </c>
      <c r="X1799" s="11" t="s">
        <v>79</v>
      </c>
    </row>
    <row r="1800" spans="1:24" x14ac:dyDescent="0.25">
      <c r="A1800" s="11">
        <v>1799</v>
      </c>
      <c r="B1800" s="11">
        <v>484</v>
      </c>
      <c r="C1800" s="11">
        <v>715</v>
      </c>
      <c r="D1800" s="11">
        <v>755281.22479999997</v>
      </c>
      <c r="E1800" s="11">
        <v>3239479.0630000001</v>
      </c>
      <c r="F1800" s="11">
        <v>751056.68839999998</v>
      </c>
      <c r="G1800" s="11">
        <v>3240384.321</v>
      </c>
      <c r="H1800" s="11">
        <v>11</v>
      </c>
      <c r="I1800" s="11">
        <v>-1</v>
      </c>
      <c r="J1800" s="11">
        <v>0.3</v>
      </c>
      <c r="K1800" s="11">
        <v>4320.4399999999996</v>
      </c>
      <c r="L1800" s="11">
        <v>500</v>
      </c>
      <c r="M1800" s="11">
        <v>0.02</v>
      </c>
      <c r="N1800" s="11">
        <v>0</v>
      </c>
      <c r="O1800" s="11">
        <v>0</v>
      </c>
      <c r="P1800" s="11">
        <v>0</v>
      </c>
      <c r="Q1800" s="11">
        <v>10</v>
      </c>
      <c r="R1800" s="11">
        <v>0</v>
      </c>
      <c r="S1800" s="11">
        <v>0.18</v>
      </c>
      <c r="T1800" s="11">
        <v>0.56000000000000005</v>
      </c>
      <c r="U1800" s="11" t="s">
        <v>676</v>
      </c>
      <c r="V1800" s="11" t="s">
        <v>79</v>
      </c>
      <c r="W1800" s="11" t="s">
        <v>79</v>
      </c>
      <c r="X1800" s="11" t="s">
        <v>79</v>
      </c>
    </row>
    <row r="1801" spans="1:24" x14ac:dyDescent="0.25">
      <c r="A1801" s="11">
        <v>1800</v>
      </c>
      <c r="B1801" s="11">
        <v>815</v>
      </c>
      <c r="C1801" s="11">
        <v>728</v>
      </c>
      <c r="D1801" s="11">
        <v>674595.84219999996</v>
      </c>
      <c r="E1801" s="11">
        <v>3239057.1519999998</v>
      </c>
      <c r="F1801" s="11">
        <v>674950.38450000004</v>
      </c>
      <c r="G1801" s="11">
        <v>3237570.1910000001</v>
      </c>
      <c r="H1801" s="11">
        <v>11</v>
      </c>
      <c r="I1801" s="11">
        <v>-1.5</v>
      </c>
      <c r="J1801" s="11">
        <v>0.51</v>
      </c>
      <c r="K1801" s="11">
        <v>2437.2199999999998</v>
      </c>
      <c r="L1801" s="11">
        <v>80</v>
      </c>
      <c r="M1801" s="11">
        <v>0.02</v>
      </c>
      <c r="N1801" s="11">
        <v>0</v>
      </c>
      <c r="O1801" s="11">
        <v>0</v>
      </c>
      <c r="P1801" s="11">
        <v>0</v>
      </c>
      <c r="Q1801" s="11">
        <v>200</v>
      </c>
      <c r="R1801" s="11">
        <v>0</v>
      </c>
      <c r="S1801" s="11">
        <v>0.18</v>
      </c>
      <c r="T1801" s="11">
        <v>1</v>
      </c>
      <c r="U1801" s="11" t="s">
        <v>676</v>
      </c>
      <c r="V1801" s="11" t="s">
        <v>79</v>
      </c>
      <c r="W1801" s="11" t="s">
        <v>79</v>
      </c>
      <c r="X1801" s="11" t="s">
        <v>79</v>
      </c>
    </row>
    <row r="1802" spans="1:24" x14ac:dyDescent="0.25">
      <c r="A1802" s="11">
        <v>1801</v>
      </c>
      <c r="B1802" s="11">
        <v>923</v>
      </c>
      <c r="C1802" s="11">
        <v>531</v>
      </c>
      <c r="D1802" s="11">
        <v>728989.59699999995</v>
      </c>
      <c r="E1802" s="11">
        <v>3240806.0529999998</v>
      </c>
      <c r="F1802" s="11">
        <v>729781.348</v>
      </c>
      <c r="G1802" s="11">
        <v>3240752.091</v>
      </c>
      <c r="H1802" s="11">
        <v>1</v>
      </c>
      <c r="I1802" s="11">
        <v>-2</v>
      </c>
      <c r="J1802" s="11">
        <v>0.48</v>
      </c>
      <c r="K1802" s="11">
        <v>793.59</v>
      </c>
      <c r="L1802" s="11">
        <v>75</v>
      </c>
      <c r="M1802" s="11">
        <v>0.02</v>
      </c>
      <c r="N1802" s="11">
        <v>0</v>
      </c>
      <c r="O1802" s="11">
        <v>0</v>
      </c>
      <c r="P1802" s="11">
        <v>0</v>
      </c>
      <c r="Q1802" s="11">
        <v>10</v>
      </c>
      <c r="R1802" s="11">
        <v>0</v>
      </c>
      <c r="S1802" s="11">
        <v>0.18</v>
      </c>
      <c r="T1802" s="11">
        <v>1</v>
      </c>
      <c r="U1802" s="11" t="s">
        <v>676</v>
      </c>
      <c r="V1802" s="11" t="s">
        <v>79</v>
      </c>
      <c r="W1802" s="11" t="s">
        <v>79</v>
      </c>
      <c r="X1802" s="11" t="s">
        <v>79</v>
      </c>
    </row>
    <row r="1803" spans="1:24" x14ac:dyDescent="0.25">
      <c r="A1803" s="11">
        <v>1802</v>
      </c>
      <c r="B1803" s="11">
        <v>923</v>
      </c>
      <c r="C1803" s="11">
        <v>531</v>
      </c>
      <c r="D1803" s="11">
        <v>728989.59699999995</v>
      </c>
      <c r="E1803" s="11">
        <v>3240806.0529999998</v>
      </c>
      <c r="F1803" s="11">
        <v>727559.17420000001</v>
      </c>
      <c r="G1803" s="11">
        <v>3236985.2439999999</v>
      </c>
      <c r="H1803" s="11">
        <v>1</v>
      </c>
      <c r="I1803" s="11">
        <v>-2.5</v>
      </c>
      <c r="J1803" s="11">
        <v>0.56599999999999995</v>
      </c>
      <c r="K1803" s="11">
        <v>4468.66</v>
      </c>
      <c r="L1803" s="11">
        <v>50</v>
      </c>
      <c r="M1803" s="11">
        <v>0.02</v>
      </c>
      <c r="N1803" s="11">
        <v>0</v>
      </c>
      <c r="O1803" s="11">
        <v>0</v>
      </c>
      <c r="P1803" s="11">
        <v>0</v>
      </c>
      <c r="Q1803" s="11">
        <v>10</v>
      </c>
      <c r="R1803" s="11">
        <v>0</v>
      </c>
      <c r="S1803" s="11">
        <v>0.18</v>
      </c>
      <c r="T1803" s="11">
        <v>1</v>
      </c>
      <c r="U1803" s="11" t="s">
        <v>676</v>
      </c>
      <c r="V1803" s="11" t="s">
        <v>79</v>
      </c>
      <c r="W1803" s="11" t="s">
        <v>79</v>
      </c>
      <c r="X1803" s="11" t="s">
        <v>79</v>
      </c>
    </row>
    <row r="1804" spans="1:24" x14ac:dyDescent="0.25">
      <c r="A1804" s="11">
        <v>1803</v>
      </c>
      <c r="B1804" s="11">
        <v>443</v>
      </c>
      <c r="C1804" s="11">
        <v>784</v>
      </c>
      <c r="D1804" s="11">
        <v>690469.00820000004</v>
      </c>
      <c r="E1804" s="11">
        <v>3242584.67</v>
      </c>
      <c r="F1804" s="11">
        <v>689645.62329999998</v>
      </c>
      <c r="G1804" s="11">
        <v>3241289.267</v>
      </c>
      <c r="H1804" s="11">
        <v>1</v>
      </c>
      <c r="I1804" s="11">
        <v>-1.5</v>
      </c>
      <c r="J1804" s="11">
        <v>0.49099999999999999</v>
      </c>
      <c r="K1804" s="11">
        <v>1706.9</v>
      </c>
      <c r="L1804" s="11">
        <v>15</v>
      </c>
      <c r="M1804" s="11">
        <v>0.02</v>
      </c>
      <c r="N1804" s="11">
        <v>0</v>
      </c>
      <c r="O1804" s="11">
        <v>0</v>
      </c>
      <c r="P1804" s="11">
        <v>0</v>
      </c>
      <c r="Q1804" s="11">
        <v>10</v>
      </c>
      <c r="R1804" s="11">
        <v>0</v>
      </c>
      <c r="S1804" s="11">
        <v>0.18</v>
      </c>
      <c r="T1804" s="11">
        <v>0.56000000000000005</v>
      </c>
      <c r="U1804" s="11" t="s">
        <v>676</v>
      </c>
      <c r="V1804" s="11" t="s">
        <v>79</v>
      </c>
      <c r="W1804" s="11" t="s">
        <v>79</v>
      </c>
      <c r="X1804" s="11" t="s">
        <v>79</v>
      </c>
    </row>
    <row r="1805" spans="1:24" x14ac:dyDescent="0.25">
      <c r="A1805" s="11">
        <v>1804</v>
      </c>
      <c r="B1805" s="11">
        <v>443</v>
      </c>
      <c r="C1805" s="11">
        <v>684</v>
      </c>
      <c r="D1805" s="11">
        <v>692346.26130000001</v>
      </c>
      <c r="E1805" s="11">
        <v>3242147.1749999998</v>
      </c>
      <c r="F1805" s="11">
        <v>691596.25450000004</v>
      </c>
      <c r="G1805" s="11">
        <v>3239084.7280000001</v>
      </c>
      <c r="H1805" s="11">
        <v>1</v>
      </c>
      <c r="I1805" s="11">
        <v>-2.5</v>
      </c>
      <c r="J1805" s="11">
        <v>0.49099999999999999</v>
      </c>
      <c r="K1805" s="11">
        <v>6663.1</v>
      </c>
      <c r="L1805" s="11">
        <v>120</v>
      </c>
      <c r="M1805" s="11">
        <v>0.02</v>
      </c>
      <c r="N1805" s="11">
        <v>0</v>
      </c>
      <c r="O1805" s="11">
        <v>0</v>
      </c>
      <c r="P1805" s="11">
        <v>0</v>
      </c>
      <c r="Q1805" s="11">
        <v>10</v>
      </c>
      <c r="R1805" s="11">
        <v>0</v>
      </c>
      <c r="S1805" s="11">
        <v>0.18</v>
      </c>
      <c r="T1805" s="11">
        <v>0.56000000000000005</v>
      </c>
      <c r="U1805" s="11" t="s">
        <v>676</v>
      </c>
      <c r="V1805" s="11" t="s">
        <v>79</v>
      </c>
      <c r="W1805" s="11" t="s">
        <v>79</v>
      </c>
      <c r="X1805" s="11" t="s">
        <v>79</v>
      </c>
    </row>
    <row r="1806" spans="1:24" x14ac:dyDescent="0.25">
      <c r="A1806" s="11">
        <v>1805</v>
      </c>
      <c r="B1806" s="11">
        <v>443</v>
      </c>
      <c r="C1806" s="11">
        <v>684</v>
      </c>
      <c r="D1806" s="11">
        <v>694205.0514</v>
      </c>
      <c r="E1806" s="11">
        <v>3240604.3650000002</v>
      </c>
      <c r="F1806" s="11">
        <v>691665.04639999999</v>
      </c>
      <c r="G1806" s="11">
        <v>3239064.4870000002</v>
      </c>
      <c r="H1806" s="11">
        <v>1</v>
      </c>
      <c r="I1806" s="11">
        <v>-1.5</v>
      </c>
      <c r="J1806" s="11">
        <v>0.49099999999999999</v>
      </c>
      <c r="K1806" s="11">
        <v>3727.26</v>
      </c>
      <c r="L1806" s="11">
        <v>30</v>
      </c>
      <c r="M1806" s="11">
        <v>0.02</v>
      </c>
      <c r="N1806" s="11">
        <v>0</v>
      </c>
      <c r="O1806" s="11">
        <v>0</v>
      </c>
      <c r="P1806" s="11">
        <v>0</v>
      </c>
      <c r="Q1806" s="11">
        <v>10</v>
      </c>
      <c r="R1806" s="11">
        <v>0</v>
      </c>
      <c r="S1806" s="11">
        <v>0.18</v>
      </c>
      <c r="T1806" s="11">
        <v>0.56000000000000005</v>
      </c>
      <c r="U1806" s="11" t="s">
        <v>676</v>
      </c>
      <c r="V1806" s="11" t="s">
        <v>79</v>
      </c>
      <c r="W1806" s="11" t="s">
        <v>79</v>
      </c>
      <c r="X1806" s="11" t="s">
        <v>79</v>
      </c>
    </row>
    <row r="1807" spans="1:24" x14ac:dyDescent="0.25">
      <c r="A1807" s="11">
        <v>1806</v>
      </c>
      <c r="B1807" s="11">
        <v>919</v>
      </c>
      <c r="C1807" s="11">
        <v>443</v>
      </c>
      <c r="D1807" s="11">
        <v>695448.16830000002</v>
      </c>
      <c r="E1807" s="11">
        <v>3240198.33</v>
      </c>
      <c r="F1807" s="11">
        <v>694278.86910000001</v>
      </c>
      <c r="G1807" s="11">
        <v>3240615.87</v>
      </c>
      <c r="H1807" s="11">
        <v>1</v>
      </c>
      <c r="I1807" s="11">
        <v>-1.5</v>
      </c>
      <c r="J1807" s="11">
        <v>0.49</v>
      </c>
      <c r="K1807" s="11">
        <v>1912.39</v>
      </c>
      <c r="L1807" s="11">
        <v>30</v>
      </c>
      <c r="M1807" s="11">
        <v>0.02</v>
      </c>
      <c r="N1807" s="11">
        <v>0</v>
      </c>
      <c r="O1807" s="11">
        <v>0</v>
      </c>
      <c r="P1807" s="11">
        <v>0</v>
      </c>
      <c r="Q1807" s="11">
        <v>10</v>
      </c>
      <c r="R1807" s="11">
        <v>0</v>
      </c>
      <c r="S1807" s="11">
        <v>0.18</v>
      </c>
      <c r="T1807" s="11">
        <v>0.56000000000000005</v>
      </c>
      <c r="U1807" s="11" t="s">
        <v>676</v>
      </c>
      <c r="V1807" s="11" t="s">
        <v>79</v>
      </c>
      <c r="W1807" s="11" t="s">
        <v>79</v>
      </c>
      <c r="X1807" s="11" t="s">
        <v>79</v>
      </c>
    </row>
    <row r="1808" spans="1:24" x14ac:dyDescent="0.25">
      <c r="A1808" s="11">
        <v>1807</v>
      </c>
      <c r="B1808" s="11">
        <v>814</v>
      </c>
      <c r="C1808" s="11">
        <v>816</v>
      </c>
      <c r="D1808" s="11">
        <v>686382.53559999994</v>
      </c>
      <c r="E1808" s="11">
        <v>3239367.0830000001</v>
      </c>
      <c r="F1808" s="11">
        <v>685971.63139999995</v>
      </c>
      <c r="G1808" s="11">
        <v>3238528.412</v>
      </c>
      <c r="H1808" s="11">
        <v>11</v>
      </c>
      <c r="I1808" s="11">
        <v>-1.5</v>
      </c>
      <c r="J1808" s="11">
        <v>0.3</v>
      </c>
      <c r="K1808" s="11">
        <v>1060.8800000000001</v>
      </c>
      <c r="L1808" s="11">
        <v>50</v>
      </c>
      <c r="M1808" s="11">
        <v>2.5000000000000001E-2</v>
      </c>
      <c r="N1808" s="11">
        <v>0</v>
      </c>
      <c r="O1808" s="11">
        <v>0</v>
      </c>
      <c r="P1808" s="11">
        <v>0</v>
      </c>
      <c r="Q1808" s="11">
        <v>10</v>
      </c>
      <c r="R1808" s="11">
        <v>0</v>
      </c>
      <c r="S1808" s="11">
        <v>0.18</v>
      </c>
      <c r="T1808" s="11">
        <v>1</v>
      </c>
      <c r="U1808" s="11" t="s">
        <v>676</v>
      </c>
      <c r="V1808" s="11" t="s">
        <v>79</v>
      </c>
      <c r="W1808" s="11" t="s">
        <v>79</v>
      </c>
      <c r="X1808" s="11" t="s">
        <v>79</v>
      </c>
    </row>
    <row r="1809" spans="1:24" x14ac:dyDescent="0.25">
      <c r="A1809" s="11">
        <v>1808</v>
      </c>
      <c r="B1809" s="11">
        <v>784</v>
      </c>
      <c r="C1809" s="11">
        <v>814</v>
      </c>
      <c r="D1809" s="11">
        <v>687891.77839999995</v>
      </c>
      <c r="E1809" s="11">
        <v>3240008.2280000001</v>
      </c>
      <c r="F1809" s="11">
        <v>687049.34340000001</v>
      </c>
      <c r="G1809" s="11">
        <v>3239841.0109999999</v>
      </c>
      <c r="H1809" s="11">
        <v>11</v>
      </c>
      <c r="I1809" s="11">
        <v>-1.5</v>
      </c>
      <c r="J1809" s="11">
        <v>0.40899999999999997</v>
      </c>
      <c r="K1809" s="11">
        <v>1091.21</v>
      </c>
      <c r="L1809" s="11">
        <v>45</v>
      </c>
      <c r="M1809" s="11">
        <v>0.02</v>
      </c>
      <c r="N1809" s="11">
        <v>0</v>
      </c>
      <c r="O1809" s="11">
        <v>0</v>
      </c>
      <c r="P1809" s="11">
        <v>0</v>
      </c>
      <c r="Q1809" s="11">
        <v>10</v>
      </c>
      <c r="R1809" s="11">
        <v>0</v>
      </c>
      <c r="S1809" s="11">
        <v>0.18</v>
      </c>
      <c r="T1809" s="11">
        <v>1</v>
      </c>
      <c r="U1809" s="11" t="s">
        <v>676</v>
      </c>
      <c r="V1809" s="11" t="s">
        <v>79</v>
      </c>
      <c r="W1809" s="11" t="s">
        <v>79</v>
      </c>
      <c r="X1809" s="11" t="s">
        <v>79</v>
      </c>
    </row>
    <row r="1810" spans="1:24" x14ac:dyDescent="0.25">
      <c r="A1810" s="11">
        <v>1809</v>
      </c>
      <c r="B1810" s="11">
        <v>694</v>
      </c>
      <c r="C1810" s="11">
        <v>941</v>
      </c>
      <c r="D1810" s="11">
        <v>707342.21609999996</v>
      </c>
      <c r="E1810" s="11">
        <v>3235202.037</v>
      </c>
      <c r="F1810" s="11">
        <v>699792.47829999996</v>
      </c>
      <c r="G1810" s="11">
        <v>3236347.6439999999</v>
      </c>
      <c r="H1810" s="11">
        <v>1</v>
      </c>
      <c r="I1810" s="11">
        <v>-1.2</v>
      </c>
      <c r="J1810" s="11">
        <v>0</v>
      </c>
      <c r="K1810" s="11">
        <v>7636.16</v>
      </c>
      <c r="L1810" s="11">
        <v>4300</v>
      </c>
      <c r="M1810" s="11">
        <v>2.5000000000000001E-2</v>
      </c>
      <c r="N1810" s="11">
        <v>0</v>
      </c>
      <c r="O1810" s="11">
        <v>0</v>
      </c>
      <c r="P1810" s="11">
        <v>0</v>
      </c>
      <c r="Q1810" s="11">
        <v>10</v>
      </c>
      <c r="R1810" s="11">
        <v>0</v>
      </c>
      <c r="S1810" s="11">
        <v>0.18</v>
      </c>
      <c r="T1810" s="11">
        <v>0.56000000000000005</v>
      </c>
      <c r="U1810" s="11" t="s">
        <v>676</v>
      </c>
      <c r="V1810" s="11" t="s">
        <v>79</v>
      </c>
      <c r="W1810" s="11" t="s">
        <v>79</v>
      </c>
      <c r="X1810" s="11" t="s">
        <v>79</v>
      </c>
    </row>
    <row r="1811" spans="1:24" x14ac:dyDescent="0.25">
      <c r="A1811" s="11">
        <v>1810</v>
      </c>
      <c r="B1811" s="11">
        <v>694</v>
      </c>
      <c r="C1811" s="11">
        <v>733</v>
      </c>
      <c r="D1811" s="11">
        <v>703942.95600000001</v>
      </c>
      <c r="E1811" s="11">
        <v>3233417.895</v>
      </c>
      <c r="F1811" s="11">
        <v>701692.90899999999</v>
      </c>
      <c r="G1811" s="11">
        <v>3230515.514</v>
      </c>
      <c r="H1811" s="11">
        <v>1</v>
      </c>
      <c r="I1811" s="11">
        <v>-3.5</v>
      </c>
      <c r="J1811" s="11">
        <v>0.36</v>
      </c>
      <c r="K1811" s="11">
        <v>4259.95</v>
      </c>
      <c r="L1811" s="11">
        <v>460</v>
      </c>
      <c r="M1811" s="11">
        <v>0.02</v>
      </c>
      <c r="N1811" s="11">
        <v>0</v>
      </c>
      <c r="O1811" s="11">
        <v>0</v>
      </c>
      <c r="P1811" s="11">
        <v>0</v>
      </c>
      <c r="Q1811" s="11">
        <v>10</v>
      </c>
      <c r="R1811" s="11">
        <v>0</v>
      </c>
      <c r="S1811" s="11">
        <v>0.18</v>
      </c>
      <c r="T1811" s="11">
        <v>0.56000000000000005</v>
      </c>
      <c r="U1811" s="11" t="s">
        <v>676</v>
      </c>
      <c r="V1811" s="11" t="s">
        <v>79</v>
      </c>
      <c r="W1811" s="11" t="s">
        <v>79</v>
      </c>
      <c r="X1811" s="11" t="s">
        <v>79</v>
      </c>
    </row>
    <row r="1812" spans="1:24" x14ac:dyDescent="0.25">
      <c r="A1812" s="11">
        <v>1811</v>
      </c>
      <c r="B1812" s="11">
        <v>694</v>
      </c>
      <c r="C1812" s="11">
        <v>733</v>
      </c>
      <c r="D1812" s="11">
        <v>705633.19579999999</v>
      </c>
      <c r="E1812" s="11">
        <v>3232384.9709999999</v>
      </c>
      <c r="F1812" s="11">
        <v>703511.00580000004</v>
      </c>
      <c r="G1812" s="11">
        <v>3229774.4890000001</v>
      </c>
      <c r="H1812" s="11">
        <v>11</v>
      </c>
      <c r="I1812" s="11">
        <v>-1.5</v>
      </c>
      <c r="J1812" s="11">
        <v>0.50800000000000001</v>
      </c>
      <c r="K1812" s="11">
        <v>3364.27</v>
      </c>
      <c r="L1812" s="11">
        <v>440</v>
      </c>
      <c r="M1812" s="11">
        <v>0.02</v>
      </c>
      <c r="N1812" s="11">
        <v>0</v>
      </c>
      <c r="O1812" s="11">
        <v>0</v>
      </c>
      <c r="P1812" s="11">
        <v>0</v>
      </c>
      <c r="Q1812" s="11">
        <v>10</v>
      </c>
      <c r="R1812" s="11">
        <v>0</v>
      </c>
      <c r="S1812" s="11">
        <v>0.18</v>
      </c>
      <c r="T1812" s="11">
        <v>0.56000000000000005</v>
      </c>
      <c r="U1812" s="11" t="s">
        <v>676</v>
      </c>
      <c r="V1812" s="11" t="s">
        <v>79</v>
      </c>
      <c r="W1812" s="11" t="s">
        <v>79</v>
      </c>
      <c r="X1812" s="11" t="s">
        <v>79</v>
      </c>
    </row>
    <row r="1813" spans="1:24" x14ac:dyDescent="0.25">
      <c r="A1813" s="11">
        <v>1812</v>
      </c>
      <c r="B1813" s="11">
        <v>694</v>
      </c>
      <c r="C1813" s="11">
        <v>685</v>
      </c>
      <c r="D1813" s="11">
        <v>711482.2058</v>
      </c>
      <c r="E1813" s="11">
        <v>3230224.82</v>
      </c>
      <c r="F1813" s="11">
        <v>711296.99710000004</v>
      </c>
      <c r="G1813" s="11">
        <v>3227433.46</v>
      </c>
      <c r="H1813" s="11">
        <v>11</v>
      </c>
      <c r="I1813" s="11">
        <v>-1.5</v>
      </c>
      <c r="J1813" s="11">
        <v>0.50800000000000001</v>
      </c>
      <c r="K1813" s="11">
        <v>2969.69</v>
      </c>
      <c r="L1813" s="11">
        <v>470</v>
      </c>
      <c r="M1813" s="11">
        <v>0.02</v>
      </c>
      <c r="N1813" s="11">
        <v>0</v>
      </c>
      <c r="O1813" s="11">
        <v>0</v>
      </c>
      <c r="P1813" s="11">
        <v>0</v>
      </c>
      <c r="Q1813" s="11">
        <v>10</v>
      </c>
      <c r="R1813" s="11">
        <v>0</v>
      </c>
      <c r="S1813" s="11">
        <v>0.18</v>
      </c>
      <c r="T1813" s="11">
        <v>0.56000000000000005</v>
      </c>
      <c r="U1813" s="11" t="s">
        <v>676</v>
      </c>
      <c r="V1813" s="11" t="s">
        <v>79</v>
      </c>
      <c r="W1813" s="11" t="s">
        <v>79</v>
      </c>
      <c r="X1813" s="11" t="s">
        <v>79</v>
      </c>
    </row>
    <row r="1814" spans="1:24" x14ac:dyDescent="0.25">
      <c r="A1814" s="11">
        <v>1813</v>
      </c>
      <c r="B1814" s="11">
        <v>694</v>
      </c>
      <c r="C1814" s="11">
        <v>836</v>
      </c>
      <c r="D1814" s="11">
        <v>713338.32140000002</v>
      </c>
      <c r="E1814" s="11">
        <v>3234831.1189999999</v>
      </c>
      <c r="F1814" s="11">
        <v>713835.73899999994</v>
      </c>
      <c r="G1814" s="11">
        <v>3232100.6129999999</v>
      </c>
      <c r="H1814" s="11">
        <v>11</v>
      </c>
      <c r="I1814" s="11">
        <v>-1.5</v>
      </c>
      <c r="J1814" s="11">
        <v>0.50800000000000001</v>
      </c>
      <c r="K1814" s="11">
        <v>3276.59</v>
      </c>
      <c r="L1814" s="11">
        <v>260</v>
      </c>
      <c r="M1814" s="11">
        <v>0.02</v>
      </c>
      <c r="N1814" s="11">
        <v>0</v>
      </c>
      <c r="O1814" s="11">
        <v>0</v>
      </c>
      <c r="P1814" s="11">
        <v>0</v>
      </c>
      <c r="Q1814" s="11">
        <v>10</v>
      </c>
      <c r="R1814" s="11">
        <v>0</v>
      </c>
      <c r="S1814" s="11">
        <v>0.18</v>
      </c>
      <c r="T1814" s="11">
        <v>0.56000000000000005</v>
      </c>
      <c r="U1814" s="11" t="s">
        <v>676</v>
      </c>
      <c r="V1814" s="11" t="s">
        <v>79</v>
      </c>
      <c r="W1814" s="11" t="s">
        <v>79</v>
      </c>
      <c r="X1814" s="11" t="s">
        <v>79</v>
      </c>
    </row>
    <row r="1815" spans="1:24" x14ac:dyDescent="0.25">
      <c r="A1815" s="11">
        <v>1814</v>
      </c>
      <c r="B1815" s="11">
        <v>694</v>
      </c>
      <c r="C1815" s="11">
        <v>835</v>
      </c>
      <c r="D1815" s="11">
        <v>715672.52430000005</v>
      </c>
      <c r="E1815" s="11">
        <v>3238098.818</v>
      </c>
      <c r="F1815" s="11">
        <v>716873.1618</v>
      </c>
      <c r="G1815" s="11">
        <v>3234968.702</v>
      </c>
      <c r="H1815" s="11">
        <v>11</v>
      </c>
      <c r="I1815" s="11">
        <v>-1.5</v>
      </c>
      <c r="J1815" s="11">
        <v>0.50800000000000001</v>
      </c>
      <c r="K1815" s="11">
        <v>3678.61</v>
      </c>
      <c r="L1815" s="11">
        <v>220</v>
      </c>
      <c r="M1815" s="11">
        <v>0.02</v>
      </c>
      <c r="N1815" s="11">
        <v>0</v>
      </c>
      <c r="O1815" s="11">
        <v>0</v>
      </c>
      <c r="P1815" s="11">
        <v>0</v>
      </c>
      <c r="Q1815" s="11">
        <v>10</v>
      </c>
      <c r="R1815" s="11">
        <v>0</v>
      </c>
      <c r="S1815" s="11">
        <v>0.18</v>
      </c>
      <c r="T1815" s="11">
        <v>0.56000000000000005</v>
      </c>
      <c r="U1815" s="11" t="s">
        <v>676</v>
      </c>
      <c r="V1815" s="11" t="s">
        <v>79</v>
      </c>
      <c r="W1815" s="11" t="s">
        <v>79</v>
      </c>
      <c r="X1815" s="11" t="s">
        <v>79</v>
      </c>
    </row>
    <row r="1816" spans="1:24" x14ac:dyDescent="0.25">
      <c r="A1816" s="11">
        <v>1815</v>
      </c>
      <c r="B1816" s="11">
        <v>694</v>
      </c>
      <c r="C1816" s="11">
        <v>776</v>
      </c>
      <c r="D1816" s="11">
        <v>716977.14870000002</v>
      </c>
      <c r="E1816" s="11">
        <v>3238481.3289999999</v>
      </c>
      <c r="F1816" s="11">
        <v>718637.41249999998</v>
      </c>
      <c r="G1816" s="11">
        <v>3237800.0249999999</v>
      </c>
      <c r="H1816" s="11">
        <v>1</v>
      </c>
      <c r="I1816" s="11">
        <v>-1.5</v>
      </c>
      <c r="J1816" s="11">
        <v>0.50800000000000001</v>
      </c>
      <c r="K1816" s="11">
        <v>1865.26</v>
      </c>
      <c r="L1816" s="11">
        <v>45</v>
      </c>
      <c r="M1816" s="11">
        <v>0.02</v>
      </c>
      <c r="N1816" s="11">
        <v>0</v>
      </c>
      <c r="O1816" s="11">
        <v>0</v>
      </c>
      <c r="P1816" s="11">
        <v>0</v>
      </c>
      <c r="Q1816" s="11">
        <v>10</v>
      </c>
      <c r="R1816" s="11">
        <v>0</v>
      </c>
      <c r="S1816" s="11">
        <v>0.18</v>
      </c>
      <c r="T1816" s="11">
        <v>0.56000000000000005</v>
      </c>
      <c r="U1816" s="11" t="s">
        <v>676</v>
      </c>
      <c r="V1816" s="11" t="s">
        <v>79</v>
      </c>
      <c r="W1816" s="11" t="s">
        <v>79</v>
      </c>
      <c r="X1816" s="11" t="s">
        <v>79</v>
      </c>
    </row>
    <row r="1817" spans="1:24" x14ac:dyDescent="0.25">
      <c r="A1817" s="11">
        <v>1816</v>
      </c>
      <c r="B1817" s="11">
        <v>784</v>
      </c>
      <c r="C1817" s="11">
        <v>816</v>
      </c>
      <c r="D1817" s="11">
        <v>687324.42359999998</v>
      </c>
      <c r="E1817" s="11">
        <v>3238231.855</v>
      </c>
      <c r="F1817" s="11">
        <v>686485.16359999997</v>
      </c>
      <c r="G1817" s="11">
        <v>3237376.72</v>
      </c>
      <c r="H1817" s="11">
        <v>1</v>
      </c>
      <c r="I1817" s="11">
        <v>-2</v>
      </c>
      <c r="J1817" s="11">
        <v>0.40899999999999997</v>
      </c>
      <c r="K1817" s="11">
        <v>1410.91</v>
      </c>
      <c r="L1817" s="11">
        <v>30</v>
      </c>
      <c r="M1817" s="11">
        <v>0.02</v>
      </c>
      <c r="N1817" s="11">
        <v>0</v>
      </c>
      <c r="O1817" s="11">
        <v>0</v>
      </c>
      <c r="P1817" s="11">
        <v>0</v>
      </c>
      <c r="Q1817" s="11">
        <v>10</v>
      </c>
      <c r="R1817" s="11">
        <v>0</v>
      </c>
      <c r="S1817" s="11">
        <v>0.18</v>
      </c>
      <c r="T1817" s="11">
        <v>0.56000000000000005</v>
      </c>
      <c r="U1817" s="11" t="s">
        <v>676</v>
      </c>
      <c r="V1817" s="11" t="s">
        <v>79</v>
      </c>
      <c r="W1817" s="11" t="s">
        <v>79</v>
      </c>
      <c r="X1817" s="11" t="s">
        <v>79</v>
      </c>
    </row>
    <row r="1818" spans="1:24" x14ac:dyDescent="0.25">
      <c r="A1818" s="11">
        <v>1817</v>
      </c>
      <c r="B1818" s="11">
        <v>919</v>
      </c>
      <c r="C1818" s="11">
        <v>941</v>
      </c>
      <c r="D1818" s="11">
        <v>700524.78339999996</v>
      </c>
      <c r="E1818" s="11">
        <v>3239149.5920000002</v>
      </c>
      <c r="F1818" s="11">
        <v>700788.60620000004</v>
      </c>
      <c r="G1818" s="11">
        <v>3238245.56</v>
      </c>
      <c r="H1818" s="11">
        <v>1</v>
      </c>
      <c r="I1818" s="11">
        <v>-4</v>
      </c>
      <c r="J1818" s="11">
        <v>0.48</v>
      </c>
      <c r="K1818" s="11">
        <v>941.74</v>
      </c>
      <c r="L1818" s="11">
        <v>160</v>
      </c>
      <c r="M1818" s="11">
        <v>0.02</v>
      </c>
      <c r="N1818" s="11">
        <v>0</v>
      </c>
      <c r="O1818" s="11">
        <v>0</v>
      </c>
      <c r="P1818" s="11">
        <v>0</v>
      </c>
      <c r="Q1818" s="11">
        <v>10</v>
      </c>
      <c r="R1818" s="11">
        <v>0</v>
      </c>
      <c r="S1818" s="11">
        <v>0.18</v>
      </c>
      <c r="T1818" s="11">
        <v>0.56000000000000005</v>
      </c>
      <c r="U1818" s="11" t="s">
        <v>676</v>
      </c>
      <c r="V1818" s="11" t="s">
        <v>79</v>
      </c>
      <c r="W1818" s="11" t="s">
        <v>79</v>
      </c>
      <c r="X1818" s="11" t="s">
        <v>79</v>
      </c>
    </row>
    <row r="1819" spans="1:24" x14ac:dyDescent="0.25">
      <c r="A1819" s="11">
        <v>1818</v>
      </c>
      <c r="B1819" s="11">
        <v>919</v>
      </c>
      <c r="C1819" s="11">
        <v>941</v>
      </c>
      <c r="D1819" s="11">
        <v>703389.20160000003</v>
      </c>
      <c r="E1819" s="11">
        <v>3240093.9210000001</v>
      </c>
      <c r="F1819" s="11">
        <v>703263.70739999996</v>
      </c>
      <c r="G1819" s="11">
        <v>3238717.8790000002</v>
      </c>
      <c r="H1819" s="11">
        <v>1</v>
      </c>
      <c r="I1819" s="11">
        <v>-1.5</v>
      </c>
      <c r="J1819" s="11">
        <v>0.48</v>
      </c>
      <c r="K1819" s="11">
        <v>2120.96</v>
      </c>
      <c r="L1819" s="11">
        <v>30</v>
      </c>
      <c r="M1819" s="11">
        <v>0.02</v>
      </c>
      <c r="N1819" s="11">
        <v>0</v>
      </c>
      <c r="O1819" s="11">
        <v>0</v>
      </c>
      <c r="P1819" s="11">
        <v>0</v>
      </c>
      <c r="Q1819" s="11">
        <v>10</v>
      </c>
      <c r="R1819" s="11">
        <v>0</v>
      </c>
      <c r="S1819" s="11">
        <v>0.18</v>
      </c>
      <c r="T1819" s="11">
        <v>0.56000000000000005</v>
      </c>
      <c r="U1819" s="11" t="s">
        <v>676</v>
      </c>
      <c r="V1819" s="11" t="s">
        <v>79</v>
      </c>
      <c r="W1819" s="11" t="s">
        <v>79</v>
      </c>
      <c r="X1819" s="11" t="s">
        <v>79</v>
      </c>
    </row>
    <row r="1820" spans="1:24" x14ac:dyDescent="0.25">
      <c r="A1820" s="11">
        <v>1819</v>
      </c>
      <c r="B1820" s="11">
        <v>484</v>
      </c>
      <c r="C1820" s="11">
        <v>480</v>
      </c>
      <c r="D1820" s="11">
        <v>757772.67319999996</v>
      </c>
      <c r="E1820" s="11">
        <v>3239904.1359999999</v>
      </c>
      <c r="F1820" s="11">
        <v>757820.23869999999</v>
      </c>
      <c r="G1820" s="11">
        <v>3232542.53</v>
      </c>
      <c r="H1820" s="11">
        <v>1</v>
      </c>
      <c r="I1820" s="11">
        <v>-1.3</v>
      </c>
      <c r="J1820" s="11">
        <v>0</v>
      </c>
      <c r="K1820" s="11">
        <v>7361.76</v>
      </c>
      <c r="L1820" s="11">
        <v>11522</v>
      </c>
      <c r="M1820" s="11">
        <v>0.02</v>
      </c>
      <c r="N1820" s="11">
        <v>0</v>
      </c>
      <c r="O1820" s="11">
        <v>0</v>
      </c>
      <c r="P1820" s="11">
        <v>0</v>
      </c>
      <c r="Q1820" s="11">
        <v>10</v>
      </c>
      <c r="R1820" s="11">
        <v>0</v>
      </c>
      <c r="S1820" s="11">
        <v>0.18</v>
      </c>
      <c r="T1820" s="11">
        <v>0.5</v>
      </c>
      <c r="U1820" s="11" t="s">
        <v>676</v>
      </c>
      <c r="V1820" s="11" t="s">
        <v>79</v>
      </c>
      <c r="W1820" s="11" t="s">
        <v>79</v>
      </c>
      <c r="X1820" s="11" t="s">
        <v>79</v>
      </c>
    </row>
    <row r="1821" spans="1:24" x14ac:dyDescent="0.25">
      <c r="A1821" s="11">
        <v>1820</v>
      </c>
      <c r="B1821" s="11">
        <v>840</v>
      </c>
      <c r="C1821" s="11">
        <v>484</v>
      </c>
      <c r="D1821" s="11">
        <v>764922.41370000003</v>
      </c>
      <c r="E1821" s="11">
        <v>3238804.568</v>
      </c>
      <c r="F1821" s="11">
        <v>761673.32380000001</v>
      </c>
      <c r="G1821" s="11">
        <v>3237555.7319999998</v>
      </c>
      <c r="H1821" s="11">
        <v>11</v>
      </c>
      <c r="I1821" s="11">
        <v>-2</v>
      </c>
      <c r="J1821" s="11">
        <v>0.3</v>
      </c>
      <c r="K1821" s="11">
        <v>3480.83</v>
      </c>
      <c r="L1821" s="11">
        <v>250</v>
      </c>
      <c r="M1821" s="11">
        <v>0.02</v>
      </c>
      <c r="N1821" s="11">
        <v>0</v>
      </c>
      <c r="O1821" s="11">
        <v>0</v>
      </c>
      <c r="P1821" s="11">
        <v>0</v>
      </c>
      <c r="Q1821" s="11">
        <v>10</v>
      </c>
      <c r="R1821" s="11">
        <v>0</v>
      </c>
      <c r="S1821" s="11">
        <v>0.18</v>
      </c>
      <c r="T1821" s="11">
        <v>0.5</v>
      </c>
      <c r="U1821" s="11" t="s">
        <v>676</v>
      </c>
      <c r="V1821" s="11" t="s">
        <v>79</v>
      </c>
      <c r="W1821" s="11" t="s">
        <v>79</v>
      </c>
      <c r="X1821" s="11" t="s">
        <v>79</v>
      </c>
    </row>
    <row r="1822" spans="1:24" x14ac:dyDescent="0.25">
      <c r="A1822" s="11">
        <v>1821</v>
      </c>
      <c r="B1822" s="11">
        <v>531</v>
      </c>
      <c r="C1822" s="11">
        <v>486</v>
      </c>
      <c r="D1822" s="11">
        <v>731557.71</v>
      </c>
      <c r="E1822" s="11">
        <v>3237954.5890000002</v>
      </c>
      <c r="F1822" s="11">
        <v>733975.54090000002</v>
      </c>
      <c r="G1822" s="11">
        <v>3232566.7059999998</v>
      </c>
      <c r="H1822" s="11">
        <v>1</v>
      </c>
      <c r="I1822" s="11">
        <v>-1.5</v>
      </c>
      <c r="J1822" s="11">
        <v>0</v>
      </c>
      <c r="K1822" s="11">
        <v>5905.52</v>
      </c>
      <c r="L1822" s="11">
        <v>7200</v>
      </c>
      <c r="M1822" s="11">
        <v>0.02</v>
      </c>
      <c r="N1822" s="11">
        <v>0</v>
      </c>
      <c r="O1822" s="11">
        <v>0</v>
      </c>
      <c r="P1822" s="11">
        <v>0</v>
      </c>
      <c r="Q1822" s="11">
        <v>10</v>
      </c>
      <c r="R1822" s="11">
        <v>0</v>
      </c>
      <c r="S1822" s="11">
        <v>0.18</v>
      </c>
      <c r="T1822" s="11">
        <v>0.5</v>
      </c>
      <c r="U1822" s="11" t="s">
        <v>676</v>
      </c>
      <c r="V1822" s="11" t="s">
        <v>79</v>
      </c>
      <c r="W1822" s="11" t="s">
        <v>79</v>
      </c>
      <c r="X1822" s="11" t="s">
        <v>79</v>
      </c>
    </row>
    <row r="1823" spans="1:24" x14ac:dyDescent="0.25">
      <c r="A1823" s="11">
        <v>1822</v>
      </c>
      <c r="B1823" s="11">
        <v>941</v>
      </c>
      <c r="C1823" s="11">
        <v>684</v>
      </c>
      <c r="D1823" s="11">
        <v>694086.23800000001</v>
      </c>
      <c r="E1823" s="11">
        <v>3236584.1719999998</v>
      </c>
      <c r="F1823" s="11">
        <v>693128.44440000004</v>
      </c>
      <c r="G1823" s="11">
        <v>3237012.798</v>
      </c>
      <c r="H1823" s="11">
        <v>1</v>
      </c>
      <c r="I1823" s="11">
        <v>-2</v>
      </c>
      <c r="J1823" s="11">
        <v>0.48199999999999998</v>
      </c>
      <c r="K1823" s="11">
        <v>1049.33</v>
      </c>
      <c r="L1823" s="11">
        <v>60</v>
      </c>
      <c r="M1823" s="11">
        <v>0.02</v>
      </c>
      <c r="N1823" s="11">
        <v>0</v>
      </c>
      <c r="O1823" s="11">
        <v>0</v>
      </c>
      <c r="P1823" s="11">
        <v>0</v>
      </c>
      <c r="Q1823" s="11">
        <v>10</v>
      </c>
      <c r="R1823" s="11">
        <v>0</v>
      </c>
      <c r="S1823" s="11">
        <v>0.18</v>
      </c>
      <c r="T1823" s="11">
        <v>0.56000000000000005</v>
      </c>
      <c r="U1823" s="11" t="s">
        <v>676</v>
      </c>
      <c r="V1823" s="11" t="s">
        <v>79</v>
      </c>
      <c r="W1823" s="11" t="s">
        <v>79</v>
      </c>
      <c r="X1823" s="11" t="s">
        <v>79</v>
      </c>
    </row>
    <row r="1824" spans="1:24" x14ac:dyDescent="0.25">
      <c r="A1824" s="11">
        <v>1823</v>
      </c>
      <c r="B1824" s="11">
        <v>919</v>
      </c>
      <c r="C1824" s="11">
        <v>941</v>
      </c>
      <c r="D1824" s="11">
        <v>694640.04890000005</v>
      </c>
      <c r="E1824" s="11">
        <v>3238649.679</v>
      </c>
      <c r="F1824" s="11">
        <v>695216.93790000002</v>
      </c>
      <c r="G1824" s="11">
        <v>3238215.2080000001</v>
      </c>
      <c r="H1824" s="11">
        <v>1</v>
      </c>
      <c r="I1824" s="11">
        <v>-1.5</v>
      </c>
      <c r="J1824" s="11">
        <v>0.48</v>
      </c>
      <c r="K1824" s="11">
        <v>758.29</v>
      </c>
      <c r="L1824" s="11">
        <v>40</v>
      </c>
      <c r="M1824" s="11">
        <v>0.02</v>
      </c>
      <c r="N1824" s="11">
        <v>0</v>
      </c>
      <c r="O1824" s="11">
        <v>0</v>
      </c>
      <c r="P1824" s="11">
        <v>0</v>
      </c>
      <c r="Q1824" s="11">
        <v>10</v>
      </c>
      <c r="R1824" s="11">
        <v>0</v>
      </c>
      <c r="S1824" s="11">
        <v>0.18</v>
      </c>
      <c r="T1824" s="11">
        <v>0.56000000000000005</v>
      </c>
      <c r="U1824" s="11" t="s">
        <v>676</v>
      </c>
      <c r="V1824" s="11" t="s">
        <v>79</v>
      </c>
      <c r="W1824" s="11" t="s">
        <v>79</v>
      </c>
      <c r="X1824" s="11" t="s">
        <v>79</v>
      </c>
    </row>
    <row r="1825" spans="1:24" x14ac:dyDescent="0.25">
      <c r="A1825" s="11">
        <v>1824</v>
      </c>
      <c r="B1825" s="11">
        <v>941</v>
      </c>
      <c r="C1825" s="11">
        <v>670</v>
      </c>
      <c r="D1825" s="11">
        <v>695240.98620000004</v>
      </c>
      <c r="E1825" s="11">
        <v>3236096.8509999998</v>
      </c>
      <c r="F1825" s="11">
        <v>692785.53079999995</v>
      </c>
      <c r="G1825" s="11">
        <v>3235003.3289999999</v>
      </c>
      <c r="H1825" s="11">
        <v>1</v>
      </c>
      <c r="I1825" s="11">
        <v>-2.5</v>
      </c>
      <c r="J1825" s="11">
        <v>0.48199999999999998</v>
      </c>
      <c r="K1825" s="11">
        <v>2925.04</v>
      </c>
      <c r="L1825" s="11">
        <v>180</v>
      </c>
      <c r="M1825" s="11">
        <v>0.02</v>
      </c>
      <c r="N1825" s="11">
        <v>0</v>
      </c>
      <c r="O1825" s="11">
        <v>0</v>
      </c>
      <c r="P1825" s="11">
        <v>0</v>
      </c>
      <c r="Q1825" s="11">
        <v>10</v>
      </c>
      <c r="R1825" s="11">
        <v>0</v>
      </c>
      <c r="S1825" s="11">
        <v>0.18</v>
      </c>
      <c r="T1825" s="11">
        <v>0.56000000000000005</v>
      </c>
      <c r="U1825" s="11" t="s">
        <v>676</v>
      </c>
      <c r="V1825" s="11" t="s">
        <v>79</v>
      </c>
      <c r="W1825" s="11" t="s">
        <v>79</v>
      </c>
      <c r="X1825" s="11" t="s">
        <v>79</v>
      </c>
    </row>
    <row r="1826" spans="1:24" x14ac:dyDescent="0.25">
      <c r="A1826" s="11">
        <v>1825</v>
      </c>
      <c r="B1826" s="11">
        <v>941</v>
      </c>
      <c r="C1826" s="11">
        <v>670</v>
      </c>
      <c r="D1826" s="11">
        <v>693631.36459999997</v>
      </c>
      <c r="E1826" s="11">
        <v>3236675.8650000002</v>
      </c>
      <c r="F1826" s="11">
        <v>692777.09939999995</v>
      </c>
      <c r="G1826" s="11">
        <v>3235114.25</v>
      </c>
      <c r="H1826" s="11">
        <v>1</v>
      </c>
      <c r="I1826" s="11">
        <v>-4</v>
      </c>
      <c r="J1826" s="11">
        <v>0.48199999999999998</v>
      </c>
      <c r="K1826" s="11">
        <v>1967.67</v>
      </c>
      <c r="L1826" s="11">
        <v>150</v>
      </c>
      <c r="M1826" s="11">
        <v>0.02</v>
      </c>
      <c r="N1826" s="11">
        <v>0</v>
      </c>
      <c r="O1826" s="11">
        <v>0</v>
      </c>
      <c r="P1826" s="11">
        <v>0</v>
      </c>
      <c r="Q1826" s="11">
        <v>10</v>
      </c>
      <c r="R1826" s="11">
        <v>0</v>
      </c>
      <c r="S1826" s="11">
        <v>0.18</v>
      </c>
      <c r="T1826" s="11">
        <v>0.56000000000000005</v>
      </c>
      <c r="U1826" s="11" t="s">
        <v>676</v>
      </c>
      <c r="V1826" s="11" t="s">
        <v>79</v>
      </c>
      <c r="W1826" s="11" t="s">
        <v>79</v>
      </c>
      <c r="X1826" s="11" t="s">
        <v>79</v>
      </c>
    </row>
    <row r="1827" spans="1:24" x14ac:dyDescent="0.25">
      <c r="A1827" s="11">
        <v>1826</v>
      </c>
      <c r="B1827" s="11">
        <v>941</v>
      </c>
      <c r="C1827" s="11">
        <v>733</v>
      </c>
      <c r="D1827" s="11">
        <v>699657.00190000003</v>
      </c>
      <c r="E1827" s="11">
        <v>3234222.2110000001</v>
      </c>
      <c r="F1827" s="11">
        <v>697539.69830000005</v>
      </c>
      <c r="G1827" s="11">
        <v>3231708.1630000002</v>
      </c>
      <c r="H1827" s="11">
        <v>1</v>
      </c>
      <c r="I1827" s="11">
        <v>-4</v>
      </c>
      <c r="J1827" s="11">
        <v>0.48199999999999998</v>
      </c>
      <c r="K1827" s="11">
        <v>3744.56</v>
      </c>
      <c r="L1827" s="11">
        <v>420</v>
      </c>
      <c r="M1827" s="11">
        <v>0.02</v>
      </c>
      <c r="N1827" s="11">
        <v>0</v>
      </c>
      <c r="O1827" s="11">
        <v>0</v>
      </c>
      <c r="P1827" s="11">
        <v>0</v>
      </c>
      <c r="Q1827" s="11">
        <v>10</v>
      </c>
      <c r="R1827" s="11">
        <v>0</v>
      </c>
      <c r="S1827" s="11">
        <v>0.18</v>
      </c>
      <c r="T1827" s="11">
        <v>0.56000000000000005</v>
      </c>
      <c r="U1827" s="11" t="s">
        <v>676</v>
      </c>
      <c r="V1827" s="11" t="s">
        <v>79</v>
      </c>
      <c r="W1827" s="11" t="s">
        <v>79</v>
      </c>
      <c r="X1827" s="11" t="s">
        <v>79</v>
      </c>
    </row>
    <row r="1828" spans="1:24" x14ac:dyDescent="0.25">
      <c r="A1828" s="11">
        <v>1827</v>
      </c>
      <c r="B1828" s="11">
        <v>477</v>
      </c>
      <c r="C1828" s="11">
        <v>776</v>
      </c>
      <c r="D1828" s="11">
        <v>718517.61340000003</v>
      </c>
      <c r="E1828" s="11">
        <v>3241895.5350000001</v>
      </c>
      <c r="F1828" s="11">
        <v>719192.11939999997</v>
      </c>
      <c r="G1828" s="11">
        <v>3241169.5809999998</v>
      </c>
      <c r="H1828" s="11">
        <v>1</v>
      </c>
      <c r="I1828" s="11">
        <v>-1.5</v>
      </c>
      <c r="J1828" s="11">
        <v>0.48</v>
      </c>
      <c r="K1828" s="11">
        <v>1180.1099999999999</v>
      </c>
      <c r="L1828" s="11">
        <v>50</v>
      </c>
      <c r="M1828" s="11">
        <v>0.02</v>
      </c>
      <c r="N1828" s="11">
        <v>0</v>
      </c>
      <c r="O1828" s="11">
        <v>0</v>
      </c>
      <c r="P1828" s="11">
        <v>0</v>
      </c>
      <c r="Q1828" s="11">
        <v>10</v>
      </c>
      <c r="R1828" s="11">
        <v>0</v>
      </c>
      <c r="S1828" s="11">
        <v>0.18</v>
      </c>
      <c r="T1828" s="11">
        <v>0.56000000000000005</v>
      </c>
      <c r="U1828" s="11" t="s">
        <v>676</v>
      </c>
      <c r="V1828" s="11" t="s">
        <v>79</v>
      </c>
      <c r="W1828" s="11" t="s">
        <v>79</v>
      </c>
      <c r="X1828" s="11" t="s">
        <v>79</v>
      </c>
    </row>
    <row r="1829" spans="1:24" x14ac:dyDescent="0.25">
      <c r="A1829" s="11">
        <v>1828</v>
      </c>
      <c r="B1829" s="11">
        <v>776</v>
      </c>
      <c r="C1829" s="11">
        <v>835</v>
      </c>
      <c r="D1829" s="11">
        <v>719746.90650000004</v>
      </c>
      <c r="E1829" s="11">
        <v>3238017.32</v>
      </c>
      <c r="F1829" s="11">
        <v>718827.47759999998</v>
      </c>
      <c r="G1829" s="11">
        <v>3235649.2940000002</v>
      </c>
      <c r="H1829" s="11">
        <v>11</v>
      </c>
      <c r="I1829" s="11">
        <v>-1.2</v>
      </c>
      <c r="J1829" s="11">
        <v>0.47899999999999998</v>
      </c>
      <c r="K1829" s="11">
        <v>2540.36</v>
      </c>
      <c r="L1829" s="11">
        <v>320</v>
      </c>
      <c r="M1829" s="11">
        <v>0.02</v>
      </c>
      <c r="N1829" s="11">
        <v>0</v>
      </c>
      <c r="O1829" s="11">
        <v>0</v>
      </c>
      <c r="P1829" s="11">
        <v>0</v>
      </c>
      <c r="Q1829" s="11">
        <v>10</v>
      </c>
      <c r="R1829" s="11">
        <v>0</v>
      </c>
      <c r="S1829" s="11">
        <v>0.18</v>
      </c>
      <c r="T1829" s="11">
        <v>0.56000000000000005</v>
      </c>
      <c r="U1829" s="11" t="s">
        <v>676</v>
      </c>
      <c r="V1829" s="11" t="s">
        <v>79</v>
      </c>
      <c r="W1829" s="11" t="s">
        <v>79</v>
      </c>
      <c r="X1829" s="11" t="s">
        <v>79</v>
      </c>
    </row>
    <row r="1830" spans="1:24" x14ac:dyDescent="0.25">
      <c r="A1830" s="11">
        <v>1829</v>
      </c>
      <c r="B1830" s="11">
        <v>776</v>
      </c>
      <c r="C1830" s="11">
        <v>835</v>
      </c>
      <c r="D1830" s="11">
        <v>720588.64980000001</v>
      </c>
      <c r="E1830" s="11">
        <v>3235227.3709999998</v>
      </c>
      <c r="F1830" s="11">
        <v>721140.38509999996</v>
      </c>
      <c r="G1830" s="11">
        <v>3233143.6340000001</v>
      </c>
      <c r="H1830" s="11">
        <v>1</v>
      </c>
      <c r="I1830" s="11">
        <v>-1.5</v>
      </c>
      <c r="J1830" s="11">
        <v>0.47899999999999998</v>
      </c>
      <c r="K1830" s="11">
        <v>2230.88</v>
      </c>
      <c r="L1830" s="11">
        <v>60</v>
      </c>
      <c r="M1830" s="11">
        <v>0.02</v>
      </c>
      <c r="N1830" s="11">
        <v>0</v>
      </c>
      <c r="O1830" s="11">
        <v>0</v>
      </c>
      <c r="P1830" s="11">
        <v>0</v>
      </c>
      <c r="Q1830" s="11">
        <v>10</v>
      </c>
      <c r="R1830" s="11">
        <v>0</v>
      </c>
      <c r="S1830" s="11">
        <v>0.18</v>
      </c>
      <c r="T1830" s="11">
        <v>0.56000000000000005</v>
      </c>
      <c r="U1830" s="11" t="s">
        <v>676</v>
      </c>
      <c r="V1830" s="11" t="s">
        <v>79</v>
      </c>
      <c r="W1830" s="11" t="s">
        <v>79</v>
      </c>
      <c r="X1830" s="11" t="s">
        <v>79</v>
      </c>
    </row>
    <row r="1831" spans="1:24" x14ac:dyDescent="0.25">
      <c r="A1831" s="11">
        <v>1830</v>
      </c>
      <c r="B1831" s="11">
        <v>777</v>
      </c>
      <c r="C1831" s="11">
        <v>776</v>
      </c>
      <c r="D1831" s="11">
        <v>721830.25179999997</v>
      </c>
      <c r="E1831" s="11">
        <v>3237800.0389999999</v>
      </c>
      <c r="F1831" s="11">
        <v>720772.21389999997</v>
      </c>
      <c r="G1831" s="11">
        <v>3238191.8259999999</v>
      </c>
      <c r="H1831" s="11">
        <v>1</v>
      </c>
      <c r="I1831" s="11">
        <v>-1.5</v>
      </c>
      <c r="J1831" s="11">
        <v>0.48</v>
      </c>
      <c r="K1831" s="11">
        <v>1275.3</v>
      </c>
      <c r="L1831" s="11">
        <v>60</v>
      </c>
      <c r="M1831" s="11">
        <v>0.02</v>
      </c>
      <c r="N1831" s="11">
        <v>0</v>
      </c>
      <c r="O1831" s="11">
        <v>0</v>
      </c>
      <c r="P1831" s="11">
        <v>0</v>
      </c>
      <c r="Q1831" s="11">
        <v>10</v>
      </c>
      <c r="R1831" s="11">
        <v>0</v>
      </c>
      <c r="S1831" s="11">
        <v>0.18</v>
      </c>
      <c r="T1831" s="11">
        <v>0.56000000000000005</v>
      </c>
      <c r="U1831" s="11" t="s">
        <v>676</v>
      </c>
      <c r="V1831" s="11" t="s">
        <v>79</v>
      </c>
      <c r="W1831" s="11" t="s">
        <v>79</v>
      </c>
      <c r="X1831" s="11" t="s">
        <v>79</v>
      </c>
    </row>
    <row r="1832" spans="1:24" x14ac:dyDescent="0.25">
      <c r="A1832" s="11">
        <v>1831</v>
      </c>
      <c r="B1832" s="11">
        <v>728</v>
      </c>
      <c r="C1832" s="11">
        <v>855</v>
      </c>
      <c r="D1832" s="11">
        <v>675547.9791</v>
      </c>
      <c r="E1832" s="11">
        <v>3236890.85</v>
      </c>
      <c r="F1832" s="11">
        <v>674258.13280000002</v>
      </c>
      <c r="G1832" s="11">
        <v>3236507.2039999999</v>
      </c>
      <c r="H1832" s="11">
        <v>1</v>
      </c>
      <c r="I1832" s="11">
        <v>-1.5</v>
      </c>
      <c r="J1832" s="11">
        <v>0.6</v>
      </c>
      <c r="K1832" s="11">
        <v>1822.91</v>
      </c>
      <c r="L1832" s="11">
        <v>5</v>
      </c>
      <c r="M1832" s="11">
        <v>0.02</v>
      </c>
      <c r="N1832" s="11">
        <v>0</v>
      </c>
      <c r="O1832" s="11">
        <v>0</v>
      </c>
      <c r="P1832" s="11">
        <v>0</v>
      </c>
      <c r="Q1832" s="11">
        <v>200</v>
      </c>
      <c r="R1832" s="11">
        <v>0</v>
      </c>
      <c r="S1832" s="11">
        <v>0.18</v>
      </c>
      <c r="T1832" s="11">
        <v>1</v>
      </c>
      <c r="U1832" s="11" t="s">
        <v>676</v>
      </c>
      <c r="V1832" s="11" t="s">
        <v>79</v>
      </c>
      <c r="W1832" s="11" t="s">
        <v>79</v>
      </c>
      <c r="X1832" s="11" t="s">
        <v>79</v>
      </c>
    </row>
    <row r="1833" spans="1:24" x14ac:dyDescent="0.25">
      <c r="A1833" s="11">
        <v>1832</v>
      </c>
      <c r="B1833" s="11">
        <v>939</v>
      </c>
      <c r="C1833" s="11">
        <v>728</v>
      </c>
      <c r="D1833" s="11">
        <v>677403.40720000002</v>
      </c>
      <c r="E1833" s="11">
        <v>3238982.7620000001</v>
      </c>
      <c r="F1833" s="11">
        <v>675570.09550000005</v>
      </c>
      <c r="G1833" s="11">
        <v>3236929.9079999998</v>
      </c>
      <c r="H1833" s="11">
        <v>1</v>
      </c>
      <c r="I1833" s="11">
        <v>-1</v>
      </c>
      <c r="J1833" s="11">
        <v>0.495</v>
      </c>
      <c r="K1833" s="11">
        <v>4460.3599999999997</v>
      </c>
      <c r="L1833" s="11">
        <v>4</v>
      </c>
      <c r="M1833" s="11">
        <v>0.02</v>
      </c>
      <c r="N1833" s="11">
        <v>0</v>
      </c>
      <c r="O1833" s="11">
        <v>0</v>
      </c>
      <c r="P1833" s="11">
        <v>0</v>
      </c>
      <c r="Q1833" s="11">
        <v>200</v>
      </c>
      <c r="R1833" s="11">
        <v>0</v>
      </c>
      <c r="S1833" s="11">
        <v>0.18</v>
      </c>
      <c r="T1833" s="11">
        <v>1</v>
      </c>
      <c r="U1833" s="11" t="s">
        <v>676</v>
      </c>
      <c r="V1833" s="11" t="s">
        <v>79</v>
      </c>
      <c r="W1833" s="11" t="s">
        <v>79</v>
      </c>
      <c r="X1833" s="11" t="s">
        <v>79</v>
      </c>
    </row>
    <row r="1834" spans="1:24" x14ac:dyDescent="0.25">
      <c r="A1834" s="11">
        <v>1833</v>
      </c>
      <c r="B1834" s="11">
        <v>919</v>
      </c>
      <c r="C1834" s="11">
        <v>684</v>
      </c>
      <c r="D1834" s="11">
        <v>700513.57620000001</v>
      </c>
      <c r="E1834" s="11">
        <v>3239121.86</v>
      </c>
      <c r="F1834" s="11">
        <v>693618.75210000004</v>
      </c>
      <c r="G1834" s="11">
        <v>3236815.6579999998</v>
      </c>
      <c r="H1834" s="11">
        <v>1</v>
      </c>
      <c r="I1834" s="11">
        <v>-3</v>
      </c>
      <c r="J1834" s="11">
        <v>0.5</v>
      </c>
      <c r="K1834" s="11">
        <v>9671</v>
      </c>
      <c r="L1834" s="11">
        <v>40</v>
      </c>
      <c r="M1834" s="11">
        <v>0.02</v>
      </c>
      <c r="N1834" s="11">
        <v>0</v>
      </c>
      <c r="O1834" s="11">
        <v>0</v>
      </c>
      <c r="P1834" s="11">
        <v>0</v>
      </c>
      <c r="Q1834" s="11">
        <v>10</v>
      </c>
      <c r="R1834" s="11">
        <v>0</v>
      </c>
      <c r="S1834" s="11">
        <v>0.18</v>
      </c>
      <c r="T1834" s="11">
        <v>0.56000000000000005</v>
      </c>
      <c r="U1834" s="11" t="s">
        <v>676</v>
      </c>
      <c r="V1834" s="11" t="s">
        <v>79</v>
      </c>
      <c r="W1834" s="11" t="s">
        <v>79</v>
      </c>
      <c r="X1834" s="11" t="s">
        <v>79</v>
      </c>
    </row>
    <row r="1835" spans="1:24" x14ac:dyDescent="0.25">
      <c r="A1835" s="11">
        <v>1834</v>
      </c>
      <c r="B1835" s="11">
        <v>816</v>
      </c>
      <c r="C1835" s="11">
        <v>834</v>
      </c>
      <c r="D1835" s="11">
        <v>684945.46329999994</v>
      </c>
      <c r="E1835" s="11">
        <v>3236321.9909999999</v>
      </c>
      <c r="F1835" s="11">
        <v>685845.97439999995</v>
      </c>
      <c r="G1835" s="11">
        <v>3233985.1869999999</v>
      </c>
      <c r="H1835" s="11">
        <v>1</v>
      </c>
      <c r="I1835" s="11">
        <v>-2</v>
      </c>
      <c r="J1835" s="11">
        <v>0.4</v>
      </c>
      <c r="K1835" s="11">
        <v>2711.02</v>
      </c>
      <c r="L1835" s="11">
        <v>40</v>
      </c>
      <c r="M1835" s="11">
        <v>0.02</v>
      </c>
      <c r="N1835" s="11">
        <v>0</v>
      </c>
      <c r="O1835" s="11">
        <v>0</v>
      </c>
      <c r="P1835" s="11">
        <v>0</v>
      </c>
      <c r="Q1835" s="11">
        <v>10</v>
      </c>
      <c r="R1835" s="11">
        <v>0</v>
      </c>
      <c r="S1835" s="11">
        <v>0.18</v>
      </c>
      <c r="T1835" s="11">
        <v>0.56000000000000005</v>
      </c>
      <c r="U1835" s="11" t="s">
        <v>676</v>
      </c>
      <c r="V1835" s="11" t="s">
        <v>79</v>
      </c>
      <c r="W1835" s="11" t="s">
        <v>79</v>
      </c>
      <c r="X1835" s="11" t="s">
        <v>79</v>
      </c>
    </row>
    <row r="1836" spans="1:24" x14ac:dyDescent="0.25">
      <c r="A1836" s="11">
        <v>1835</v>
      </c>
      <c r="B1836" s="11">
        <v>840</v>
      </c>
      <c r="C1836" s="11">
        <v>480</v>
      </c>
      <c r="D1836" s="11">
        <v>765667.70920000004</v>
      </c>
      <c r="E1836" s="11">
        <v>3238012.702</v>
      </c>
      <c r="F1836" s="11">
        <v>762492.70290000003</v>
      </c>
      <c r="G1836" s="11">
        <v>3231964.3149999999</v>
      </c>
      <c r="H1836" s="11">
        <v>1</v>
      </c>
      <c r="I1836" s="11">
        <v>-2.5</v>
      </c>
      <c r="J1836" s="11">
        <v>0.19800000000000001</v>
      </c>
      <c r="K1836" s="11">
        <v>6832.54</v>
      </c>
      <c r="L1836" s="11">
        <v>1245</v>
      </c>
      <c r="M1836" s="11">
        <v>0.02</v>
      </c>
      <c r="N1836" s="11">
        <v>0</v>
      </c>
      <c r="O1836" s="11">
        <v>0</v>
      </c>
      <c r="P1836" s="11">
        <v>0</v>
      </c>
      <c r="Q1836" s="11">
        <v>10</v>
      </c>
      <c r="R1836" s="11">
        <v>0</v>
      </c>
      <c r="S1836" s="11">
        <v>0.18</v>
      </c>
      <c r="T1836" s="11">
        <v>0.5</v>
      </c>
      <c r="U1836" s="11" t="s">
        <v>676</v>
      </c>
      <c r="V1836" s="11" t="s">
        <v>79</v>
      </c>
      <c r="W1836" s="11" t="s">
        <v>79</v>
      </c>
      <c r="X1836" s="11" t="s">
        <v>79</v>
      </c>
    </row>
    <row r="1837" spans="1:24" x14ac:dyDescent="0.25">
      <c r="A1837" s="11">
        <v>1836</v>
      </c>
      <c r="B1837" s="11">
        <v>684</v>
      </c>
      <c r="C1837" s="11">
        <v>834</v>
      </c>
      <c r="D1837" s="11">
        <v>687926.73880000005</v>
      </c>
      <c r="E1837" s="11">
        <v>3235408.9350000001</v>
      </c>
      <c r="F1837" s="11">
        <v>686212.23540000001</v>
      </c>
      <c r="G1837" s="11">
        <v>3233968.2760000001</v>
      </c>
      <c r="H1837" s="11">
        <v>1</v>
      </c>
      <c r="I1837" s="11">
        <v>-2</v>
      </c>
      <c r="J1837" s="11">
        <v>0.4</v>
      </c>
      <c r="K1837" s="11">
        <v>2798.85</v>
      </c>
      <c r="L1837" s="11">
        <v>50</v>
      </c>
      <c r="M1837" s="11">
        <v>0.02</v>
      </c>
      <c r="N1837" s="11">
        <v>0</v>
      </c>
      <c r="O1837" s="11">
        <v>0</v>
      </c>
      <c r="P1837" s="11">
        <v>0</v>
      </c>
      <c r="Q1837" s="11">
        <v>10</v>
      </c>
      <c r="R1837" s="11">
        <v>0</v>
      </c>
      <c r="S1837" s="11">
        <v>0.18</v>
      </c>
      <c r="T1837" s="11">
        <v>0.56000000000000005</v>
      </c>
      <c r="U1837" s="11" t="s">
        <v>676</v>
      </c>
      <c r="V1837" s="11" t="s">
        <v>79</v>
      </c>
      <c r="W1837" s="11" t="s">
        <v>79</v>
      </c>
      <c r="X1837" s="11" t="s">
        <v>79</v>
      </c>
    </row>
    <row r="1838" spans="1:24" x14ac:dyDescent="0.25">
      <c r="A1838" s="11">
        <v>1837</v>
      </c>
      <c r="B1838" s="11">
        <v>684</v>
      </c>
      <c r="C1838" s="11">
        <v>727</v>
      </c>
      <c r="D1838" s="11">
        <v>689392.09530000004</v>
      </c>
      <c r="E1838" s="11">
        <v>3233212.429</v>
      </c>
      <c r="F1838" s="11">
        <v>689606.40819999995</v>
      </c>
      <c r="G1838" s="11">
        <v>3229775.4849999999</v>
      </c>
      <c r="H1838" s="11">
        <v>1</v>
      </c>
      <c r="I1838" s="11">
        <v>-3</v>
      </c>
      <c r="J1838" s="11">
        <v>0.4</v>
      </c>
      <c r="K1838" s="11">
        <v>3656.43</v>
      </c>
      <c r="L1838" s="11">
        <v>200</v>
      </c>
      <c r="M1838" s="11">
        <v>0.02</v>
      </c>
      <c r="N1838" s="11">
        <v>0</v>
      </c>
      <c r="O1838" s="11">
        <v>0</v>
      </c>
      <c r="P1838" s="11">
        <v>0</v>
      </c>
      <c r="Q1838" s="11">
        <v>10</v>
      </c>
      <c r="R1838" s="11">
        <v>0</v>
      </c>
      <c r="S1838" s="11">
        <v>0.18</v>
      </c>
      <c r="T1838" s="11">
        <v>0.75</v>
      </c>
      <c r="U1838" s="11" t="s">
        <v>676</v>
      </c>
      <c r="V1838" s="11" t="s">
        <v>79</v>
      </c>
      <c r="W1838" s="11" t="s">
        <v>79</v>
      </c>
      <c r="X1838" s="11" t="s">
        <v>79</v>
      </c>
    </row>
    <row r="1839" spans="1:24" x14ac:dyDescent="0.25">
      <c r="A1839" s="11">
        <v>1838</v>
      </c>
      <c r="B1839" s="11">
        <v>684</v>
      </c>
      <c r="C1839" s="11">
        <v>670</v>
      </c>
      <c r="D1839" s="11">
        <v>689567.89469999995</v>
      </c>
      <c r="E1839" s="11">
        <v>3233842.7030000002</v>
      </c>
      <c r="F1839" s="11">
        <v>690345.77119999996</v>
      </c>
      <c r="G1839" s="11">
        <v>3232604.4509999999</v>
      </c>
      <c r="H1839" s="11">
        <v>1</v>
      </c>
      <c r="I1839" s="11">
        <v>-2</v>
      </c>
      <c r="J1839" s="11">
        <v>0.4</v>
      </c>
      <c r="K1839" s="11">
        <v>1462.31</v>
      </c>
      <c r="L1839" s="11">
        <v>100</v>
      </c>
      <c r="M1839" s="11">
        <v>0.02</v>
      </c>
      <c r="N1839" s="11">
        <v>0</v>
      </c>
      <c r="O1839" s="11">
        <v>0</v>
      </c>
      <c r="P1839" s="11">
        <v>0</v>
      </c>
      <c r="Q1839" s="11">
        <v>10</v>
      </c>
      <c r="R1839" s="11">
        <v>0</v>
      </c>
      <c r="S1839" s="11">
        <v>0.18</v>
      </c>
      <c r="T1839" s="11">
        <v>0.56000000000000005</v>
      </c>
      <c r="U1839" s="11" t="s">
        <v>676</v>
      </c>
      <c r="V1839" s="11" t="s">
        <v>79</v>
      </c>
      <c r="W1839" s="11" t="s">
        <v>79</v>
      </c>
      <c r="X1839" s="11" t="s">
        <v>79</v>
      </c>
    </row>
    <row r="1840" spans="1:24" x14ac:dyDescent="0.25">
      <c r="A1840" s="11">
        <v>1839</v>
      </c>
      <c r="B1840" s="11">
        <v>684</v>
      </c>
      <c r="C1840" s="11">
        <v>670</v>
      </c>
      <c r="D1840" s="11">
        <v>691337.96070000005</v>
      </c>
      <c r="E1840" s="11">
        <v>3236565.2710000002</v>
      </c>
      <c r="F1840" s="11">
        <v>691005.81189999997</v>
      </c>
      <c r="G1840" s="11">
        <v>3234251.5559999999</v>
      </c>
      <c r="H1840" s="11">
        <v>11</v>
      </c>
      <c r="I1840" s="11">
        <v>-1.5</v>
      </c>
      <c r="J1840" s="11">
        <v>0.38</v>
      </c>
      <c r="K1840" s="11">
        <v>2774.07</v>
      </c>
      <c r="L1840" s="11">
        <v>250</v>
      </c>
      <c r="M1840" s="11">
        <v>0.02</v>
      </c>
      <c r="N1840" s="11">
        <v>0</v>
      </c>
      <c r="O1840" s="11">
        <v>0</v>
      </c>
      <c r="P1840" s="11">
        <v>0</v>
      </c>
      <c r="Q1840" s="11">
        <v>10</v>
      </c>
      <c r="R1840" s="11">
        <v>0</v>
      </c>
      <c r="S1840" s="11">
        <v>0.18</v>
      </c>
      <c r="T1840" s="11">
        <v>0.56000000000000005</v>
      </c>
      <c r="U1840" s="11" t="s">
        <v>676</v>
      </c>
      <c r="V1840" s="11" t="s">
        <v>79</v>
      </c>
      <c r="W1840" s="11" t="s">
        <v>79</v>
      </c>
      <c r="X1840" s="11" t="s">
        <v>79</v>
      </c>
    </row>
    <row r="1841" spans="1:24" x14ac:dyDescent="0.25">
      <c r="A1841" s="11">
        <v>1840</v>
      </c>
      <c r="B1841" s="11">
        <v>777</v>
      </c>
      <c r="C1841" s="11">
        <v>835</v>
      </c>
      <c r="D1841" s="11">
        <v>721849.9388</v>
      </c>
      <c r="E1841" s="11">
        <v>3237473.2629999998</v>
      </c>
      <c r="F1841" s="11">
        <v>721088.71329999994</v>
      </c>
      <c r="G1841" s="11">
        <v>3234735.2450000001</v>
      </c>
      <c r="H1841" s="11">
        <v>1</v>
      </c>
      <c r="I1841" s="11">
        <v>-1.5</v>
      </c>
      <c r="J1841" s="11">
        <v>0.5</v>
      </c>
      <c r="K1841" s="11">
        <v>3192.28</v>
      </c>
      <c r="L1841" s="11">
        <v>60</v>
      </c>
      <c r="M1841" s="11">
        <v>0.02</v>
      </c>
      <c r="N1841" s="11">
        <v>0</v>
      </c>
      <c r="O1841" s="11">
        <v>0</v>
      </c>
      <c r="P1841" s="11">
        <v>0</v>
      </c>
      <c r="Q1841" s="11">
        <v>10</v>
      </c>
      <c r="R1841" s="11">
        <v>0</v>
      </c>
      <c r="S1841" s="11">
        <v>0.18</v>
      </c>
      <c r="T1841" s="11">
        <v>0.56000000000000005</v>
      </c>
      <c r="U1841" s="11" t="s">
        <v>676</v>
      </c>
      <c r="V1841" s="11" t="s">
        <v>79</v>
      </c>
      <c r="W1841" s="11" t="s">
        <v>79</v>
      </c>
      <c r="X1841" s="11" t="s">
        <v>79</v>
      </c>
    </row>
    <row r="1842" spans="1:24" x14ac:dyDescent="0.25">
      <c r="A1842" s="11">
        <v>1841</v>
      </c>
      <c r="B1842" s="11">
        <v>777</v>
      </c>
      <c r="C1842" s="11">
        <v>486</v>
      </c>
      <c r="D1842" s="11">
        <v>724625.24990000005</v>
      </c>
      <c r="E1842" s="11">
        <v>3236255.0559999999</v>
      </c>
      <c r="F1842" s="11">
        <v>725295.26080000005</v>
      </c>
      <c r="G1842" s="11">
        <v>3233492.73</v>
      </c>
      <c r="H1842" s="11">
        <v>11</v>
      </c>
      <c r="I1842" s="11">
        <v>-1.5</v>
      </c>
      <c r="J1842" s="11">
        <v>0.434</v>
      </c>
      <c r="K1842" s="11">
        <v>2842.53</v>
      </c>
      <c r="L1842" s="11">
        <v>220</v>
      </c>
      <c r="M1842" s="11">
        <v>0.02</v>
      </c>
      <c r="N1842" s="11">
        <v>0</v>
      </c>
      <c r="O1842" s="11">
        <v>0</v>
      </c>
      <c r="P1842" s="11">
        <v>0</v>
      </c>
      <c r="Q1842" s="11">
        <v>10</v>
      </c>
      <c r="R1842" s="11">
        <v>0</v>
      </c>
      <c r="S1842" s="11">
        <v>0.18</v>
      </c>
      <c r="T1842" s="11">
        <v>0.56000000000000005</v>
      </c>
      <c r="U1842" s="11" t="s">
        <v>676</v>
      </c>
      <c r="V1842" s="11" t="s">
        <v>79</v>
      </c>
      <c r="W1842" s="11" t="s">
        <v>79</v>
      </c>
      <c r="X1842" s="11" t="s">
        <v>79</v>
      </c>
    </row>
    <row r="1843" spans="1:24" x14ac:dyDescent="0.25">
      <c r="A1843" s="11">
        <v>1842</v>
      </c>
      <c r="B1843" s="11">
        <v>817</v>
      </c>
      <c r="C1843" s="11">
        <v>834</v>
      </c>
      <c r="D1843" s="11">
        <v>684127.29029999999</v>
      </c>
      <c r="E1843" s="11">
        <v>3234813.6490000002</v>
      </c>
      <c r="F1843" s="11">
        <v>685063.86430000002</v>
      </c>
      <c r="G1843" s="11">
        <v>3232376.3560000001</v>
      </c>
      <c r="H1843" s="11">
        <v>1</v>
      </c>
      <c r="I1843" s="11">
        <v>-1</v>
      </c>
      <c r="J1843" s="11">
        <v>0.38</v>
      </c>
      <c r="K1843" s="11">
        <v>3289.35</v>
      </c>
      <c r="L1843" s="11">
        <v>10</v>
      </c>
      <c r="M1843" s="11">
        <v>0.02</v>
      </c>
      <c r="N1843" s="11">
        <v>0</v>
      </c>
      <c r="O1843" s="11">
        <v>0</v>
      </c>
      <c r="P1843" s="11">
        <v>0</v>
      </c>
      <c r="Q1843" s="11">
        <v>10</v>
      </c>
      <c r="R1843" s="11">
        <v>0</v>
      </c>
      <c r="S1843" s="11">
        <v>0.18</v>
      </c>
      <c r="T1843" s="11">
        <v>1</v>
      </c>
      <c r="U1843" s="11" t="s">
        <v>676</v>
      </c>
      <c r="V1843" s="11" t="s">
        <v>79</v>
      </c>
      <c r="W1843" s="11" t="s">
        <v>79</v>
      </c>
      <c r="X1843" s="11" t="s">
        <v>79</v>
      </c>
    </row>
    <row r="1844" spans="1:24" x14ac:dyDescent="0.25">
      <c r="A1844" s="11">
        <v>1843</v>
      </c>
      <c r="B1844" s="11">
        <v>835</v>
      </c>
      <c r="C1844" s="11">
        <v>836</v>
      </c>
      <c r="D1844" s="11">
        <v>717163.93960000004</v>
      </c>
      <c r="E1844" s="11">
        <v>3232465.9240000001</v>
      </c>
      <c r="F1844" s="11">
        <v>716622.03630000004</v>
      </c>
      <c r="G1844" s="11">
        <v>3230083.594</v>
      </c>
      <c r="H1844" s="11">
        <v>11</v>
      </c>
      <c r="I1844" s="11">
        <v>-1.5</v>
      </c>
      <c r="J1844" s="11">
        <v>0.39</v>
      </c>
      <c r="K1844" s="11">
        <v>3083.97</v>
      </c>
      <c r="L1844" s="11">
        <v>150</v>
      </c>
      <c r="M1844" s="11">
        <v>0.02</v>
      </c>
      <c r="N1844" s="11">
        <v>0</v>
      </c>
      <c r="O1844" s="11">
        <v>0</v>
      </c>
      <c r="P1844" s="11">
        <v>0</v>
      </c>
      <c r="Q1844" s="11">
        <v>10</v>
      </c>
      <c r="R1844" s="11">
        <v>0</v>
      </c>
      <c r="S1844" s="11">
        <v>0.18</v>
      </c>
      <c r="T1844" s="11">
        <v>0.56000000000000005</v>
      </c>
      <c r="U1844" s="11" t="s">
        <v>676</v>
      </c>
      <c r="V1844" s="11" t="s">
        <v>79</v>
      </c>
      <c r="W1844" s="11" t="s">
        <v>79</v>
      </c>
      <c r="X1844" s="11" t="s">
        <v>79</v>
      </c>
    </row>
    <row r="1845" spans="1:24" x14ac:dyDescent="0.25">
      <c r="A1845" s="11">
        <v>1844</v>
      </c>
      <c r="B1845" s="11">
        <v>835</v>
      </c>
      <c r="C1845" s="11">
        <v>838</v>
      </c>
      <c r="D1845" s="11">
        <v>718267.42249999999</v>
      </c>
      <c r="E1845" s="11">
        <v>3231705.429</v>
      </c>
      <c r="F1845" s="11">
        <v>719103.50749999995</v>
      </c>
      <c r="G1845" s="11">
        <v>3228858.5060000001</v>
      </c>
      <c r="H1845" s="11">
        <v>11</v>
      </c>
      <c r="I1845" s="11">
        <v>-1.5</v>
      </c>
      <c r="J1845" s="11">
        <v>0.39</v>
      </c>
      <c r="K1845" s="11">
        <v>3330.38</v>
      </c>
      <c r="L1845" s="11">
        <v>370</v>
      </c>
      <c r="M1845" s="11">
        <v>0.02</v>
      </c>
      <c r="N1845" s="11">
        <v>0</v>
      </c>
      <c r="O1845" s="11">
        <v>0</v>
      </c>
      <c r="P1845" s="11">
        <v>0</v>
      </c>
      <c r="Q1845" s="11">
        <v>10</v>
      </c>
      <c r="R1845" s="11">
        <v>0</v>
      </c>
      <c r="S1845" s="11">
        <v>0.18</v>
      </c>
      <c r="T1845" s="11">
        <v>0.56000000000000005</v>
      </c>
      <c r="U1845" s="11" t="s">
        <v>676</v>
      </c>
      <c r="V1845" s="11" t="s">
        <v>79</v>
      </c>
      <c r="W1845" s="11" t="s">
        <v>79</v>
      </c>
      <c r="X1845" s="11" t="s">
        <v>79</v>
      </c>
    </row>
    <row r="1846" spans="1:24" x14ac:dyDescent="0.25">
      <c r="A1846" s="11">
        <v>1845</v>
      </c>
      <c r="B1846" s="11">
        <v>835</v>
      </c>
      <c r="C1846" s="11">
        <v>704</v>
      </c>
      <c r="D1846" s="11">
        <v>721244.73179999995</v>
      </c>
      <c r="E1846" s="11">
        <v>3231710.4380000001</v>
      </c>
      <c r="F1846" s="11">
        <v>721992.18119999999</v>
      </c>
      <c r="G1846" s="11">
        <v>3230241.9980000001</v>
      </c>
      <c r="H1846" s="11">
        <v>11</v>
      </c>
      <c r="I1846" s="11">
        <v>-1.5</v>
      </c>
      <c r="J1846" s="11">
        <v>0.39</v>
      </c>
      <c r="K1846" s="11">
        <v>1846.9</v>
      </c>
      <c r="L1846" s="11">
        <v>120</v>
      </c>
      <c r="M1846" s="11">
        <v>0.02</v>
      </c>
      <c r="N1846" s="11">
        <v>0</v>
      </c>
      <c r="O1846" s="11">
        <v>0</v>
      </c>
      <c r="P1846" s="11">
        <v>0</v>
      </c>
      <c r="Q1846" s="11">
        <v>10</v>
      </c>
      <c r="R1846" s="11">
        <v>0</v>
      </c>
      <c r="S1846" s="11">
        <v>0.18</v>
      </c>
      <c r="T1846" s="11">
        <v>0.56000000000000005</v>
      </c>
      <c r="U1846" s="11" t="s">
        <v>676</v>
      </c>
      <c r="V1846" s="11" t="s">
        <v>79</v>
      </c>
      <c r="W1846" s="11" t="s">
        <v>79</v>
      </c>
      <c r="X1846" s="11" t="s">
        <v>79</v>
      </c>
    </row>
    <row r="1847" spans="1:24" x14ac:dyDescent="0.25">
      <c r="A1847" s="11">
        <v>1846</v>
      </c>
      <c r="B1847" s="11">
        <v>838</v>
      </c>
      <c r="C1847" s="11">
        <v>704</v>
      </c>
      <c r="D1847" s="11">
        <v>720284.43550000002</v>
      </c>
      <c r="E1847" s="11">
        <v>3229467.7439999999</v>
      </c>
      <c r="F1847" s="11">
        <v>721963.22019999998</v>
      </c>
      <c r="G1847" s="11">
        <v>3227654.0219999999</v>
      </c>
      <c r="H1847" s="11">
        <v>11</v>
      </c>
      <c r="I1847" s="11">
        <v>-1.5</v>
      </c>
      <c r="J1847" s="11">
        <v>0.35</v>
      </c>
      <c r="K1847" s="11">
        <v>3158.08</v>
      </c>
      <c r="L1847" s="11">
        <v>100</v>
      </c>
      <c r="M1847" s="11">
        <v>0.02</v>
      </c>
      <c r="N1847" s="11">
        <v>0</v>
      </c>
      <c r="O1847" s="11">
        <v>0</v>
      </c>
      <c r="P1847" s="11">
        <v>0</v>
      </c>
      <c r="Q1847" s="11">
        <v>10</v>
      </c>
      <c r="R1847" s="11">
        <v>0</v>
      </c>
      <c r="S1847" s="11">
        <v>0.18</v>
      </c>
      <c r="T1847" s="11">
        <v>0.56000000000000005</v>
      </c>
      <c r="U1847" s="11" t="s">
        <v>676</v>
      </c>
      <c r="V1847" s="11" t="s">
        <v>79</v>
      </c>
      <c r="W1847" s="11" t="s">
        <v>79</v>
      </c>
      <c r="X1847" s="11" t="s">
        <v>79</v>
      </c>
    </row>
    <row r="1848" spans="1:24" x14ac:dyDescent="0.25">
      <c r="A1848" s="11">
        <v>1847</v>
      </c>
      <c r="B1848" s="11">
        <v>704</v>
      </c>
      <c r="C1848" s="11">
        <v>667</v>
      </c>
      <c r="D1848" s="11">
        <v>722565.68640000001</v>
      </c>
      <c r="E1848" s="11">
        <v>3227393.31</v>
      </c>
      <c r="F1848" s="11">
        <v>722397.01419999998</v>
      </c>
      <c r="G1848" s="11">
        <v>3224884.3930000002</v>
      </c>
      <c r="H1848" s="11">
        <v>11</v>
      </c>
      <c r="I1848" s="11">
        <v>-1.2</v>
      </c>
      <c r="J1848" s="11">
        <v>0.43</v>
      </c>
      <c r="K1848" s="11">
        <v>2514.69</v>
      </c>
      <c r="L1848" s="11">
        <v>550</v>
      </c>
      <c r="M1848" s="11">
        <v>0.02</v>
      </c>
      <c r="N1848" s="11">
        <v>0</v>
      </c>
      <c r="O1848" s="11">
        <v>0</v>
      </c>
      <c r="P1848" s="11">
        <v>0</v>
      </c>
      <c r="Q1848" s="11">
        <v>10</v>
      </c>
      <c r="R1848" s="11">
        <v>0</v>
      </c>
      <c r="S1848" s="11">
        <v>0.18</v>
      </c>
      <c r="T1848" s="11">
        <v>0.56000000000000005</v>
      </c>
      <c r="U1848" s="11" t="s">
        <v>676</v>
      </c>
      <c r="V1848" s="11" t="s">
        <v>79</v>
      </c>
      <c r="W1848" s="11" t="s">
        <v>79</v>
      </c>
      <c r="X1848" s="11" t="s">
        <v>79</v>
      </c>
    </row>
    <row r="1849" spans="1:24" x14ac:dyDescent="0.25">
      <c r="A1849" s="11">
        <v>1848</v>
      </c>
      <c r="B1849" s="11">
        <v>486</v>
      </c>
      <c r="C1849" s="11">
        <v>704</v>
      </c>
      <c r="D1849" s="11">
        <v>725516.62569999998</v>
      </c>
      <c r="E1849" s="11">
        <v>3231510.7820000001</v>
      </c>
      <c r="F1849" s="11">
        <v>723410.24190000002</v>
      </c>
      <c r="G1849" s="11">
        <v>3230520.156</v>
      </c>
      <c r="H1849" s="11">
        <v>11</v>
      </c>
      <c r="I1849" s="11">
        <v>-1.2</v>
      </c>
      <c r="J1849" s="11">
        <v>0.47199999999999998</v>
      </c>
      <c r="K1849" s="11">
        <v>2327.6999999999998</v>
      </c>
      <c r="L1849" s="11">
        <v>450</v>
      </c>
      <c r="M1849" s="11">
        <v>0.02</v>
      </c>
      <c r="N1849" s="11">
        <v>0</v>
      </c>
      <c r="O1849" s="11">
        <v>0</v>
      </c>
      <c r="P1849" s="11">
        <v>0</v>
      </c>
      <c r="Q1849" s="11">
        <v>10</v>
      </c>
      <c r="R1849" s="11">
        <v>0</v>
      </c>
      <c r="S1849" s="11">
        <v>0.18</v>
      </c>
      <c r="T1849" s="11">
        <v>0.56000000000000005</v>
      </c>
      <c r="U1849" s="11" t="s">
        <v>676</v>
      </c>
      <c r="V1849" s="11" t="s">
        <v>79</v>
      </c>
      <c r="W1849" s="11" t="s">
        <v>79</v>
      </c>
      <c r="X1849" s="11" t="s">
        <v>79</v>
      </c>
    </row>
    <row r="1850" spans="1:24" x14ac:dyDescent="0.25">
      <c r="A1850" s="11">
        <v>1849</v>
      </c>
      <c r="B1850" s="11">
        <v>834</v>
      </c>
      <c r="C1850" s="11">
        <v>727</v>
      </c>
      <c r="D1850" s="11">
        <v>685876.56319999998</v>
      </c>
      <c r="E1850" s="11">
        <v>3233050.7609999999</v>
      </c>
      <c r="F1850" s="11">
        <v>686475.29740000004</v>
      </c>
      <c r="G1850" s="11">
        <v>3230289.6839999999</v>
      </c>
      <c r="H1850" s="11">
        <v>1</v>
      </c>
      <c r="I1850" s="11">
        <v>-2</v>
      </c>
      <c r="J1850" s="11">
        <v>0.376</v>
      </c>
      <c r="K1850" s="11">
        <v>3982.43</v>
      </c>
      <c r="L1850" s="11">
        <v>50</v>
      </c>
      <c r="M1850" s="11">
        <v>0.02</v>
      </c>
      <c r="N1850" s="11">
        <v>0</v>
      </c>
      <c r="O1850" s="11">
        <v>0</v>
      </c>
      <c r="P1850" s="11">
        <v>0</v>
      </c>
      <c r="Q1850" s="11">
        <v>10</v>
      </c>
      <c r="R1850" s="11">
        <v>0</v>
      </c>
      <c r="S1850" s="11">
        <v>0.18</v>
      </c>
      <c r="T1850" s="11">
        <v>1</v>
      </c>
      <c r="U1850" s="11" t="s">
        <v>676</v>
      </c>
      <c r="V1850" s="11" t="s">
        <v>79</v>
      </c>
      <c r="W1850" s="11" t="s">
        <v>79</v>
      </c>
      <c r="X1850" s="11" t="s">
        <v>79</v>
      </c>
    </row>
    <row r="1851" spans="1:24" x14ac:dyDescent="0.25">
      <c r="A1851" s="11">
        <v>1850</v>
      </c>
      <c r="B1851" s="11">
        <v>733</v>
      </c>
      <c r="C1851" s="11">
        <v>706</v>
      </c>
      <c r="D1851" s="11">
        <v>699523.97699999996</v>
      </c>
      <c r="E1851" s="11">
        <v>3228698.693</v>
      </c>
      <c r="F1851" s="11">
        <v>699303.4534</v>
      </c>
      <c r="G1851" s="11">
        <v>3222790.909</v>
      </c>
      <c r="H1851" s="11">
        <v>1</v>
      </c>
      <c r="I1851" s="11">
        <v>-1.6</v>
      </c>
      <c r="J1851" s="11">
        <v>0</v>
      </c>
      <c r="K1851" s="11">
        <v>5911.9</v>
      </c>
      <c r="L1851" s="11">
        <v>3000</v>
      </c>
      <c r="M1851" s="11">
        <v>0.02</v>
      </c>
      <c r="N1851" s="11">
        <v>0</v>
      </c>
      <c r="O1851" s="11">
        <v>0</v>
      </c>
      <c r="P1851" s="11">
        <v>0</v>
      </c>
      <c r="Q1851" s="11">
        <v>10</v>
      </c>
      <c r="R1851" s="11">
        <v>0</v>
      </c>
      <c r="S1851" s="11">
        <v>0.18</v>
      </c>
      <c r="T1851" s="11">
        <v>0.56000000000000005</v>
      </c>
      <c r="U1851" s="11" t="s">
        <v>676</v>
      </c>
      <c r="V1851" s="11" t="s">
        <v>79</v>
      </c>
      <c r="W1851" s="11" t="s">
        <v>79</v>
      </c>
      <c r="X1851" s="11" t="s">
        <v>79</v>
      </c>
    </row>
    <row r="1852" spans="1:24" x14ac:dyDescent="0.25">
      <c r="A1852" s="11">
        <v>1851</v>
      </c>
      <c r="B1852" s="11">
        <v>685</v>
      </c>
      <c r="C1852" s="11">
        <v>733</v>
      </c>
      <c r="D1852" s="11">
        <v>707155.36100000003</v>
      </c>
      <c r="E1852" s="11">
        <v>3227408.8190000001</v>
      </c>
      <c r="F1852" s="11">
        <v>706282.23430000001</v>
      </c>
      <c r="G1852" s="11">
        <v>3227341.3509999998</v>
      </c>
      <c r="H1852" s="11">
        <v>11</v>
      </c>
      <c r="I1852" s="11">
        <v>-1</v>
      </c>
      <c r="J1852" s="11">
        <v>0.36</v>
      </c>
      <c r="K1852" s="11">
        <v>904.93</v>
      </c>
      <c r="L1852" s="11">
        <v>90</v>
      </c>
      <c r="M1852" s="11">
        <v>0.02</v>
      </c>
      <c r="N1852" s="11">
        <v>0</v>
      </c>
      <c r="O1852" s="11">
        <v>0</v>
      </c>
      <c r="P1852" s="11">
        <v>0</v>
      </c>
      <c r="Q1852" s="11">
        <v>10</v>
      </c>
      <c r="R1852" s="11">
        <v>0</v>
      </c>
      <c r="S1852" s="11">
        <v>0.18</v>
      </c>
      <c r="T1852" s="11">
        <v>0.56000000000000005</v>
      </c>
      <c r="U1852" s="11" t="s">
        <v>676</v>
      </c>
      <c r="V1852" s="11" t="s">
        <v>79</v>
      </c>
      <c r="W1852" s="11" t="s">
        <v>79</v>
      </c>
      <c r="X1852" s="11" t="s">
        <v>79</v>
      </c>
    </row>
    <row r="1853" spans="1:24" x14ac:dyDescent="0.25">
      <c r="A1853" s="11">
        <v>1852</v>
      </c>
      <c r="B1853" s="11">
        <v>713</v>
      </c>
      <c r="C1853" s="11">
        <v>486</v>
      </c>
      <c r="D1853" s="11">
        <v>745030.27690000006</v>
      </c>
      <c r="E1853" s="11">
        <v>3231933.1660000002</v>
      </c>
      <c r="F1853" s="11">
        <v>730483.45750000002</v>
      </c>
      <c r="G1853" s="11">
        <v>3232667.1690000002</v>
      </c>
      <c r="H1853" s="11">
        <v>1</v>
      </c>
      <c r="I1853" s="11">
        <v>-1.5</v>
      </c>
      <c r="J1853" s="11">
        <v>0</v>
      </c>
      <c r="K1853" s="11">
        <v>14565.33</v>
      </c>
      <c r="L1853" s="11">
        <v>8010</v>
      </c>
      <c r="M1853" s="11">
        <v>0.02</v>
      </c>
      <c r="N1853" s="11">
        <v>0</v>
      </c>
      <c r="O1853" s="11">
        <v>0</v>
      </c>
      <c r="P1853" s="11">
        <v>0</v>
      </c>
      <c r="Q1853" s="11">
        <v>10</v>
      </c>
      <c r="R1853" s="11">
        <v>0</v>
      </c>
      <c r="S1853" s="11">
        <v>0.18</v>
      </c>
      <c r="T1853" s="11">
        <v>0.5</v>
      </c>
      <c r="U1853" s="11" t="s">
        <v>676</v>
      </c>
      <c r="V1853" s="11" t="s">
        <v>79</v>
      </c>
      <c r="W1853" s="11" t="s">
        <v>79</v>
      </c>
      <c r="X1853" s="11" t="s">
        <v>79</v>
      </c>
    </row>
    <row r="1854" spans="1:24" x14ac:dyDescent="0.25">
      <c r="A1854" s="11">
        <v>1853</v>
      </c>
      <c r="B1854" s="11">
        <v>480</v>
      </c>
      <c r="C1854" s="11">
        <v>713</v>
      </c>
      <c r="D1854" s="11">
        <v>759856.61950000003</v>
      </c>
      <c r="E1854" s="11">
        <v>3232094.2590000001</v>
      </c>
      <c r="F1854" s="11">
        <v>745030.27690000006</v>
      </c>
      <c r="G1854" s="11">
        <v>3231933.1660000002</v>
      </c>
      <c r="H1854" s="11">
        <v>1</v>
      </c>
      <c r="I1854" s="11">
        <v>-1.5</v>
      </c>
      <c r="J1854" s="11">
        <v>0</v>
      </c>
      <c r="K1854" s="11">
        <v>14827.22</v>
      </c>
      <c r="L1854" s="11">
        <v>8404</v>
      </c>
      <c r="M1854" s="11">
        <v>0.02</v>
      </c>
      <c r="N1854" s="11">
        <v>0</v>
      </c>
      <c r="O1854" s="11">
        <v>0</v>
      </c>
      <c r="P1854" s="11">
        <v>0</v>
      </c>
      <c r="Q1854" s="11">
        <v>10</v>
      </c>
      <c r="R1854" s="11">
        <v>0</v>
      </c>
      <c r="S1854" s="11">
        <v>0.18</v>
      </c>
      <c r="T1854" s="11">
        <v>0.5</v>
      </c>
      <c r="U1854" s="11" t="s">
        <v>676</v>
      </c>
      <c r="V1854" s="11" t="s">
        <v>79</v>
      </c>
      <c r="W1854" s="11" t="s">
        <v>79</v>
      </c>
      <c r="X1854" s="11" t="s">
        <v>79</v>
      </c>
    </row>
    <row r="1855" spans="1:24" x14ac:dyDescent="0.25">
      <c r="A1855" s="11">
        <v>1854</v>
      </c>
      <c r="B1855" s="11">
        <v>836</v>
      </c>
      <c r="C1855" s="11">
        <v>837</v>
      </c>
      <c r="D1855" s="11">
        <v>715548.8763</v>
      </c>
      <c r="E1855" s="11">
        <v>3228986.13</v>
      </c>
      <c r="F1855" s="11">
        <v>714794.81229999999</v>
      </c>
      <c r="G1855" s="11">
        <v>3226274.1460000002</v>
      </c>
      <c r="H1855" s="11">
        <v>11</v>
      </c>
      <c r="I1855" s="11">
        <v>-1.5</v>
      </c>
      <c r="J1855" s="11">
        <v>0.378</v>
      </c>
      <c r="K1855" s="11">
        <v>2832.12</v>
      </c>
      <c r="L1855" s="11">
        <v>480</v>
      </c>
      <c r="M1855" s="11">
        <v>0.02</v>
      </c>
      <c r="N1855" s="11">
        <v>0</v>
      </c>
      <c r="O1855" s="11">
        <v>0</v>
      </c>
      <c r="P1855" s="11">
        <v>0</v>
      </c>
      <c r="Q1855" s="11">
        <v>10</v>
      </c>
      <c r="R1855" s="11">
        <v>0</v>
      </c>
      <c r="S1855" s="11">
        <v>0.18</v>
      </c>
      <c r="T1855" s="11">
        <v>0.56000000000000005</v>
      </c>
      <c r="U1855" s="11" t="s">
        <v>676</v>
      </c>
      <c r="V1855" s="11" t="s">
        <v>79</v>
      </c>
      <c r="W1855" s="11" t="s">
        <v>79</v>
      </c>
      <c r="X1855" s="11" t="s">
        <v>79</v>
      </c>
    </row>
    <row r="1856" spans="1:24" x14ac:dyDescent="0.25">
      <c r="A1856" s="11">
        <v>1855</v>
      </c>
      <c r="B1856" s="11">
        <v>838</v>
      </c>
      <c r="C1856" s="11">
        <v>836</v>
      </c>
      <c r="D1856" s="11">
        <v>717440.9155</v>
      </c>
      <c r="E1856" s="11">
        <v>3228943.5320000001</v>
      </c>
      <c r="F1856" s="11">
        <v>716564.48149999999</v>
      </c>
      <c r="G1856" s="11">
        <v>3229102.2820000001</v>
      </c>
      <c r="H1856" s="11">
        <v>11</v>
      </c>
      <c r="I1856" s="11">
        <v>-1.5</v>
      </c>
      <c r="J1856" s="11">
        <v>0.38</v>
      </c>
      <c r="K1856" s="11">
        <v>916.64</v>
      </c>
      <c r="L1856" s="11">
        <v>60</v>
      </c>
      <c r="M1856" s="11">
        <v>0.02</v>
      </c>
      <c r="N1856" s="11">
        <v>0</v>
      </c>
      <c r="O1856" s="11">
        <v>0</v>
      </c>
      <c r="P1856" s="11">
        <v>0</v>
      </c>
      <c r="Q1856" s="11">
        <v>10</v>
      </c>
      <c r="R1856" s="11">
        <v>0</v>
      </c>
      <c r="S1856" s="11">
        <v>0.18</v>
      </c>
      <c r="T1856" s="11">
        <v>0.56000000000000005</v>
      </c>
      <c r="U1856" s="11" t="s">
        <v>676</v>
      </c>
      <c r="V1856" s="11" t="s">
        <v>79</v>
      </c>
      <c r="W1856" s="11" t="s">
        <v>79</v>
      </c>
      <c r="X1856" s="11" t="s">
        <v>79</v>
      </c>
    </row>
    <row r="1857" spans="1:24" x14ac:dyDescent="0.25">
      <c r="A1857" s="11">
        <v>1856</v>
      </c>
      <c r="B1857" s="11">
        <v>838</v>
      </c>
      <c r="C1857" s="11">
        <v>837</v>
      </c>
      <c r="D1857" s="11">
        <v>718519.53540000005</v>
      </c>
      <c r="E1857" s="11">
        <v>3227673.5180000002</v>
      </c>
      <c r="F1857" s="11">
        <v>717101.36589999998</v>
      </c>
      <c r="G1857" s="11">
        <v>3224953.5959999999</v>
      </c>
      <c r="H1857" s="11">
        <v>11</v>
      </c>
      <c r="I1857" s="11">
        <v>-1.5</v>
      </c>
      <c r="J1857" s="11">
        <v>0.26</v>
      </c>
      <c r="K1857" s="11">
        <v>3113.73</v>
      </c>
      <c r="L1857" s="11">
        <v>240</v>
      </c>
      <c r="M1857" s="11">
        <v>0.02</v>
      </c>
      <c r="N1857" s="11">
        <v>0</v>
      </c>
      <c r="O1857" s="11">
        <v>0</v>
      </c>
      <c r="P1857" s="11">
        <v>0</v>
      </c>
      <c r="Q1857" s="11">
        <v>10</v>
      </c>
      <c r="R1857" s="11">
        <v>0</v>
      </c>
      <c r="S1857" s="11">
        <v>0.18</v>
      </c>
      <c r="T1857" s="11">
        <v>0.56000000000000005</v>
      </c>
      <c r="U1857" s="11" t="s">
        <v>676</v>
      </c>
      <c r="V1857" s="11" t="s">
        <v>79</v>
      </c>
      <c r="W1857" s="11" t="s">
        <v>79</v>
      </c>
      <c r="X1857" s="11" t="s">
        <v>79</v>
      </c>
    </row>
    <row r="1858" spans="1:24" x14ac:dyDescent="0.25">
      <c r="A1858" s="11">
        <v>1857</v>
      </c>
      <c r="B1858" s="11">
        <v>838</v>
      </c>
      <c r="C1858" s="11">
        <v>667</v>
      </c>
      <c r="D1858" s="11">
        <v>720138.78859999997</v>
      </c>
      <c r="E1858" s="11">
        <v>3227662.9350000001</v>
      </c>
      <c r="F1858" s="11">
        <v>720593.87289999996</v>
      </c>
      <c r="G1858" s="11">
        <v>3224710.179</v>
      </c>
      <c r="H1858" s="11">
        <v>1</v>
      </c>
      <c r="I1858" s="11">
        <v>-1</v>
      </c>
      <c r="J1858" s="11">
        <v>0.43</v>
      </c>
      <c r="K1858" s="11">
        <v>3401.26</v>
      </c>
      <c r="L1858" s="11">
        <v>230</v>
      </c>
      <c r="M1858" s="11">
        <v>0.02</v>
      </c>
      <c r="N1858" s="11">
        <v>0</v>
      </c>
      <c r="O1858" s="11">
        <v>0</v>
      </c>
      <c r="P1858" s="11">
        <v>0</v>
      </c>
      <c r="Q1858" s="11">
        <v>10</v>
      </c>
      <c r="R1858" s="11">
        <v>0</v>
      </c>
      <c r="S1858" s="11">
        <v>0.18</v>
      </c>
      <c r="T1858" s="11">
        <v>0.56000000000000005</v>
      </c>
      <c r="U1858" s="11" t="s">
        <v>676</v>
      </c>
      <c r="V1858" s="11" t="s">
        <v>79</v>
      </c>
      <c r="W1858" s="11" t="s">
        <v>79</v>
      </c>
      <c r="X1858" s="11" t="s">
        <v>79</v>
      </c>
    </row>
    <row r="1859" spans="1:24" x14ac:dyDescent="0.25">
      <c r="A1859" s="11">
        <v>1858</v>
      </c>
      <c r="B1859" s="11">
        <v>837</v>
      </c>
      <c r="C1859" s="11">
        <v>685</v>
      </c>
      <c r="D1859" s="11">
        <v>713939.60060000001</v>
      </c>
      <c r="E1859" s="11">
        <v>3226186.0980000002</v>
      </c>
      <c r="F1859" s="11">
        <v>710875.71939999994</v>
      </c>
      <c r="G1859" s="11">
        <v>3226884.5989999999</v>
      </c>
      <c r="H1859" s="11">
        <v>11</v>
      </c>
      <c r="I1859" s="11">
        <v>-1</v>
      </c>
      <c r="J1859" s="11">
        <v>0.3</v>
      </c>
      <c r="K1859" s="11">
        <v>3142.49</v>
      </c>
      <c r="L1859" s="11">
        <v>180</v>
      </c>
      <c r="M1859" s="11">
        <v>0.02</v>
      </c>
      <c r="N1859" s="11">
        <v>0</v>
      </c>
      <c r="O1859" s="11">
        <v>0</v>
      </c>
      <c r="P1859" s="11">
        <v>0</v>
      </c>
      <c r="Q1859" s="11">
        <v>10</v>
      </c>
      <c r="R1859" s="11">
        <v>0</v>
      </c>
      <c r="S1859" s="11">
        <v>0.18</v>
      </c>
      <c r="T1859" s="11">
        <v>0.56000000000000005</v>
      </c>
      <c r="U1859" s="11" t="s">
        <v>676</v>
      </c>
      <c r="V1859" s="11" t="s">
        <v>79</v>
      </c>
      <c r="W1859" s="11" t="s">
        <v>79</v>
      </c>
      <c r="X1859" s="11" t="s">
        <v>79</v>
      </c>
    </row>
    <row r="1860" spans="1:24" x14ac:dyDescent="0.25">
      <c r="A1860" s="11">
        <v>1859</v>
      </c>
      <c r="B1860" s="11">
        <v>837</v>
      </c>
      <c r="C1860" s="11">
        <v>667</v>
      </c>
      <c r="D1860" s="11">
        <v>717536.99100000004</v>
      </c>
      <c r="E1860" s="11">
        <v>3225072.2760000001</v>
      </c>
      <c r="F1860" s="11">
        <v>718158.76309999998</v>
      </c>
      <c r="G1860" s="11">
        <v>3222757.1669999999</v>
      </c>
      <c r="H1860" s="11">
        <v>11</v>
      </c>
      <c r="I1860" s="11">
        <v>-1</v>
      </c>
      <c r="J1860" s="11">
        <v>0.43</v>
      </c>
      <c r="K1860" s="11">
        <v>2437.5100000000002</v>
      </c>
      <c r="L1860" s="11">
        <v>350</v>
      </c>
      <c r="M1860" s="11">
        <v>0.02</v>
      </c>
      <c r="N1860" s="11">
        <v>0</v>
      </c>
      <c r="O1860" s="11">
        <v>0</v>
      </c>
      <c r="P1860" s="11">
        <v>0</v>
      </c>
      <c r="Q1860" s="11">
        <v>10</v>
      </c>
      <c r="R1860" s="11">
        <v>0</v>
      </c>
      <c r="S1860" s="11">
        <v>0.18</v>
      </c>
      <c r="T1860" s="11">
        <v>0.56000000000000005</v>
      </c>
      <c r="U1860" s="11" t="s">
        <v>676</v>
      </c>
      <c r="V1860" s="11" t="s">
        <v>79</v>
      </c>
      <c r="W1860" s="11" t="s">
        <v>79</v>
      </c>
      <c r="X1860" s="11" t="s">
        <v>79</v>
      </c>
    </row>
    <row r="1861" spans="1:24" x14ac:dyDescent="0.25">
      <c r="A1861" s="11">
        <v>1860</v>
      </c>
      <c r="B1861" s="11">
        <v>946</v>
      </c>
      <c r="C1861" s="11">
        <v>397</v>
      </c>
      <c r="D1861" s="11">
        <v>627046.33319999999</v>
      </c>
      <c r="E1861" s="11">
        <v>3363266.7059999998</v>
      </c>
      <c r="F1861" s="11">
        <v>626476.56869999995</v>
      </c>
      <c r="G1861" s="11">
        <v>3350612.3679999998</v>
      </c>
      <c r="H1861" s="11">
        <v>-1</v>
      </c>
      <c r="I1861" s="11">
        <v>-3.5</v>
      </c>
      <c r="J1861" s="11">
        <v>5.34</v>
      </c>
      <c r="K1861" s="11">
        <v>16526.45</v>
      </c>
      <c r="L1861" s="11">
        <v>160</v>
      </c>
      <c r="M1861" s="11">
        <v>0.02</v>
      </c>
      <c r="N1861" s="11">
        <v>0</v>
      </c>
      <c r="O1861" s="11">
        <v>0</v>
      </c>
      <c r="P1861" s="11">
        <v>0</v>
      </c>
      <c r="Q1861" s="11">
        <v>50</v>
      </c>
      <c r="R1861" s="11">
        <v>0</v>
      </c>
      <c r="S1861" s="11">
        <v>0.18</v>
      </c>
      <c r="T1861" s="11">
        <v>1</v>
      </c>
      <c r="U1861" s="11" t="s">
        <v>676</v>
      </c>
      <c r="V1861" s="11" t="s">
        <v>79</v>
      </c>
      <c r="W1861" s="11" t="s">
        <v>79</v>
      </c>
      <c r="X1861" s="11" t="s">
        <v>79</v>
      </c>
    </row>
    <row r="1862" spans="1:24" x14ac:dyDescent="0.25">
      <c r="A1862" s="11">
        <v>1861</v>
      </c>
      <c r="B1862" s="11">
        <v>896</v>
      </c>
      <c r="C1862" s="11">
        <v>946</v>
      </c>
      <c r="D1862" s="11">
        <v>620487.88749999995</v>
      </c>
      <c r="E1862" s="11">
        <v>3371582.588</v>
      </c>
      <c r="F1862" s="11">
        <v>627046.33319999999</v>
      </c>
      <c r="G1862" s="11">
        <v>3363266.7059999998</v>
      </c>
      <c r="H1862" s="11">
        <v>-1</v>
      </c>
      <c r="I1862" s="11">
        <v>-15</v>
      </c>
      <c r="J1862" s="11">
        <v>7.8239999999999998</v>
      </c>
      <c r="K1862" s="11">
        <v>12465.97</v>
      </c>
      <c r="L1862" s="11">
        <v>500</v>
      </c>
      <c r="M1862" s="11">
        <v>1.7999999999999999E-2</v>
      </c>
      <c r="N1862" s="11">
        <v>0</v>
      </c>
      <c r="O1862" s="11">
        <v>0</v>
      </c>
      <c r="P1862" s="11">
        <v>0</v>
      </c>
      <c r="Q1862" s="11">
        <v>50</v>
      </c>
      <c r="R1862" s="11">
        <v>0</v>
      </c>
      <c r="S1862" s="11">
        <v>0.18</v>
      </c>
      <c r="T1862" s="11">
        <v>1</v>
      </c>
      <c r="U1862" s="11" t="s">
        <v>676</v>
      </c>
      <c r="V1862" s="11" t="s">
        <v>79</v>
      </c>
      <c r="W1862" s="11" t="s">
        <v>79</v>
      </c>
      <c r="X1862" s="11" t="s">
        <v>79</v>
      </c>
    </row>
    <row r="1863" spans="1:24" x14ac:dyDescent="0.25">
      <c r="A1863" s="11">
        <v>1862</v>
      </c>
      <c r="B1863" s="11">
        <v>946</v>
      </c>
      <c r="C1863" s="11">
        <v>897</v>
      </c>
      <c r="D1863" s="11">
        <v>627046.33319999999</v>
      </c>
      <c r="E1863" s="11">
        <v>3363266.7059999998</v>
      </c>
      <c r="F1863" s="11">
        <v>641908.21120000002</v>
      </c>
      <c r="G1863" s="11">
        <v>3339651.22</v>
      </c>
      <c r="H1863" s="11">
        <v>-1</v>
      </c>
      <c r="I1863" s="11">
        <v>-15</v>
      </c>
      <c r="J1863" s="11">
        <v>6.7560000000000002</v>
      </c>
      <c r="K1863" s="11">
        <v>29770</v>
      </c>
      <c r="L1863" s="11">
        <v>365</v>
      </c>
      <c r="M1863" s="11">
        <v>1.7999999999999999E-2</v>
      </c>
      <c r="N1863" s="11">
        <v>0</v>
      </c>
      <c r="O1863" s="11">
        <v>0</v>
      </c>
      <c r="P1863" s="11">
        <v>0</v>
      </c>
      <c r="Q1863" s="11">
        <v>50</v>
      </c>
      <c r="R1863" s="11">
        <v>0</v>
      </c>
      <c r="S1863" s="11">
        <v>0.18</v>
      </c>
      <c r="T1863" s="11">
        <v>1</v>
      </c>
      <c r="U1863" s="11" t="s">
        <v>676</v>
      </c>
      <c r="V1863" s="11" t="s">
        <v>79</v>
      </c>
      <c r="W1863" s="11" t="s">
        <v>79</v>
      </c>
      <c r="X1863" s="11" t="s">
        <v>79</v>
      </c>
    </row>
    <row r="1864" spans="1:24" x14ac:dyDescent="0.25">
      <c r="A1864" s="11">
        <v>1863</v>
      </c>
      <c r="B1864" s="11">
        <v>502</v>
      </c>
      <c r="C1864" s="11">
        <v>906</v>
      </c>
      <c r="D1864" s="11">
        <v>659240.14560000005</v>
      </c>
      <c r="E1864" s="11">
        <v>3360470.0290000001</v>
      </c>
      <c r="F1864" s="11">
        <v>660906.79550000001</v>
      </c>
      <c r="G1864" s="11">
        <v>3357395.219</v>
      </c>
      <c r="H1864" s="11">
        <v>1</v>
      </c>
      <c r="I1864" s="11">
        <v>-0.1</v>
      </c>
      <c r="J1864" s="11">
        <v>3.4049999999999998</v>
      </c>
      <c r="K1864" s="11">
        <v>4917.8100000000004</v>
      </c>
      <c r="L1864" s="11">
        <v>15</v>
      </c>
      <c r="M1864" s="11">
        <v>0.02</v>
      </c>
      <c r="N1864" s="11">
        <v>0</v>
      </c>
      <c r="O1864" s="11">
        <v>0</v>
      </c>
      <c r="P1864" s="11">
        <v>0</v>
      </c>
      <c r="Q1864" s="11">
        <v>50</v>
      </c>
      <c r="R1864" s="11">
        <v>0</v>
      </c>
      <c r="S1864" s="11">
        <v>0.18</v>
      </c>
      <c r="T1864" s="11">
        <v>1</v>
      </c>
      <c r="U1864" s="11" t="s">
        <v>676</v>
      </c>
      <c r="V1864" s="11" t="s">
        <v>79</v>
      </c>
      <c r="W1864" s="11" t="s">
        <v>79</v>
      </c>
      <c r="X1864" s="11" t="s">
        <v>79</v>
      </c>
    </row>
    <row r="1865" spans="1:24" x14ac:dyDescent="0.25">
      <c r="A1865" s="11">
        <v>1864</v>
      </c>
      <c r="B1865" s="11">
        <v>906</v>
      </c>
      <c r="C1865" s="11">
        <v>503</v>
      </c>
      <c r="D1865" s="11">
        <v>661082.37459999998</v>
      </c>
      <c r="E1865" s="11">
        <v>3364387.6290000002</v>
      </c>
      <c r="F1865" s="11">
        <v>661513.88130000001</v>
      </c>
      <c r="G1865" s="11">
        <v>3349120.588</v>
      </c>
      <c r="H1865" s="11">
        <v>12</v>
      </c>
      <c r="I1865" s="11">
        <v>-4</v>
      </c>
      <c r="J1865" s="11">
        <v>2</v>
      </c>
      <c r="K1865" s="11">
        <v>15541.32</v>
      </c>
      <c r="L1865" s="11">
        <v>70</v>
      </c>
      <c r="M1865" s="11">
        <v>0.02</v>
      </c>
      <c r="N1865" s="11">
        <v>0</v>
      </c>
      <c r="O1865" s="11">
        <v>0</v>
      </c>
      <c r="P1865" s="11">
        <v>0</v>
      </c>
      <c r="Q1865" s="11">
        <v>50</v>
      </c>
      <c r="R1865" s="11">
        <v>0</v>
      </c>
      <c r="S1865" s="11">
        <v>0.18</v>
      </c>
      <c r="T1865" s="11">
        <v>1</v>
      </c>
      <c r="U1865" s="11" t="s">
        <v>676</v>
      </c>
      <c r="V1865" s="11" t="s">
        <v>79</v>
      </c>
      <c r="W1865" s="11" t="s">
        <v>79</v>
      </c>
      <c r="X1865" s="11" t="s">
        <v>79</v>
      </c>
    </row>
    <row r="1866" spans="1:24" x14ac:dyDescent="0.25">
      <c r="A1866" s="11">
        <v>1865</v>
      </c>
      <c r="B1866" s="11">
        <v>502</v>
      </c>
      <c r="C1866" s="11">
        <v>503</v>
      </c>
      <c r="D1866" s="11">
        <v>655840.22400000005</v>
      </c>
      <c r="E1866" s="11">
        <v>3360545.97</v>
      </c>
      <c r="F1866" s="11">
        <v>662017.21030000004</v>
      </c>
      <c r="G1866" s="11">
        <v>3352183.3620000002</v>
      </c>
      <c r="H1866" s="11">
        <v>1</v>
      </c>
      <c r="I1866" s="11">
        <v>-0.1</v>
      </c>
      <c r="J1866" s="11">
        <v>3.4049999999999998</v>
      </c>
      <c r="K1866" s="11">
        <v>11678.21</v>
      </c>
      <c r="L1866" s="11">
        <v>20</v>
      </c>
      <c r="M1866" s="11">
        <v>0.02</v>
      </c>
      <c r="N1866" s="11">
        <v>0</v>
      </c>
      <c r="O1866" s="11">
        <v>0</v>
      </c>
      <c r="P1866" s="11">
        <v>0</v>
      </c>
      <c r="Q1866" s="11">
        <v>50</v>
      </c>
      <c r="R1866" s="11">
        <v>0</v>
      </c>
      <c r="S1866" s="11">
        <v>0.18</v>
      </c>
      <c r="T1866" s="11">
        <v>1</v>
      </c>
      <c r="U1866" s="11" t="s">
        <v>676</v>
      </c>
      <c r="V1866" s="11" t="s">
        <v>79</v>
      </c>
      <c r="W1866" s="11" t="s">
        <v>79</v>
      </c>
      <c r="X1866" s="11" t="s">
        <v>79</v>
      </c>
    </row>
    <row r="1867" spans="1:24" x14ac:dyDescent="0.25">
      <c r="A1867" s="11">
        <v>1866</v>
      </c>
      <c r="B1867" s="11">
        <v>585</v>
      </c>
      <c r="C1867" s="11">
        <v>503</v>
      </c>
      <c r="D1867" s="11">
        <v>654296.1605</v>
      </c>
      <c r="E1867" s="11">
        <v>3345959.108</v>
      </c>
      <c r="F1867" s="11">
        <v>661854.9227</v>
      </c>
      <c r="G1867" s="11">
        <v>3344259.4939999999</v>
      </c>
      <c r="H1867" s="11">
        <v>1</v>
      </c>
      <c r="I1867" s="11">
        <v>-1</v>
      </c>
      <c r="J1867" s="11">
        <v>1.694</v>
      </c>
      <c r="K1867" s="11">
        <v>8810.6</v>
      </c>
      <c r="L1867" s="11">
        <v>50</v>
      </c>
      <c r="M1867" s="11">
        <v>0.02</v>
      </c>
      <c r="N1867" s="11">
        <v>0</v>
      </c>
      <c r="O1867" s="11">
        <v>0</v>
      </c>
      <c r="P1867" s="11">
        <v>0</v>
      </c>
      <c r="Q1867" s="11">
        <v>50</v>
      </c>
      <c r="R1867" s="11">
        <v>0</v>
      </c>
      <c r="S1867" s="11">
        <v>0.18</v>
      </c>
      <c r="T1867" s="11">
        <v>1</v>
      </c>
      <c r="U1867" s="11" t="s">
        <v>676</v>
      </c>
      <c r="V1867" s="11" t="s">
        <v>79</v>
      </c>
      <c r="W1867" s="11" t="s">
        <v>79</v>
      </c>
      <c r="X1867" s="11" t="s">
        <v>79</v>
      </c>
    </row>
    <row r="1868" spans="1:24" x14ac:dyDescent="0.25">
      <c r="A1868" s="11">
        <v>1867</v>
      </c>
      <c r="B1868" s="11">
        <v>456</v>
      </c>
      <c r="C1868" s="11">
        <v>503</v>
      </c>
      <c r="D1868" s="11">
        <v>663904.78189999994</v>
      </c>
      <c r="E1868" s="11">
        <v>3357572.091</v>
      </c>
      <c r="F1868" s="11">
        <v>661506.49219999998</v>
      </c>
      <c r="G1868" s="11">
        <v>3354249.4819999998</v>
      </c>
      <c r="H1868" s="11">
        <v>11</v>
      </c>
      <c r="I1868" s="11">
        <v>0.5</v>
      </c>
      <c r="J1868" s="11">
        <v>3.915</v>
      </c>
      <c r="K1868" s="11">
        <v>4653.28</v>
      </c>
      <c r="L1868" s="11">
        <v>30</v>
      </c>
      <c r="M1868" s="11">
        <v>2.5000000000000001E-2</v>
      </c>
      <c r="N1868" s="11">
        <v>0</v>
      </c>
      <c r="O1868" s="11">
        <v>0</v>
      </c>
      <c r="P1868" s="11">
        <v>0</v>
      </c>
      <c r="Q1868" s="11">
        <v>50</v>
      </c>
      <c r="R1868" s="11">
        <v>0</v>
      </c>
      <c r="S1868" s="11">
        <v>0.18</v>
      </c>
      <c r="T1868" s="11">
        <v>1</v>
      </c>
      <c r="U1868" s="11" t="s">
        <v>676</v>
      </c>
      <c r="V1868" s="11" t="s">
        <v>79</v>
      </c>
      <c r="W1868" s="11" t="s">
        <v>79</v>
      </c>
      <c r="X1868" s="11" t="s">
        <v>79</v>
      </c>
    </row>
    <row r="1869" spans="1:24" x14ac:dyDescent="0.25">
      <c r="A1869" s="11">
        <v>1868</v>
      </c>
      <c r="B1869" s="11">
        <v>503</v>
      </c>
      <c r="C1869" s="11">
        <v>905</v>
      </c>
      <c r="D1869" s="11">
        <v>661574.29200000002</v>
      </c>
      <c r="E1869" s="11">
        <v>3348814.9210000001</v>
      </c>
      <c r="F1869" s="11">
        <v>661387.16729999997</v>
      </c>
      <c r="G1869" s="11">
        <v>3335625.5529999998</v>
      </c>
      <c r="H1869" s="11">
        <v>12</v>
      </c>
      <c r="I1869" s="11">
        <v>-4</v>
      </c>
      <c r="J1869" s="11">
        <v>1.9730000000000001</v>
      </c>
      <c r="K1869" s="11">
        <v>14249.17</v>
      </c>
      <c r="L1869" s="11">
        <v>80</v>
      </c>
      <c r="M1869" s="11">
        <v>0.02</v>
      </c>
      <c r="N1869" s="11">
        <v>0</v>
      </c>
      <c r="O1869" s="11">
        <v>0</v>
      </c>
      <c r="P1869" s="11">
        <v>0</v>
      </c>
      <c r="Q1869" s="11">
        <v>50</v>
      </c>
      <c r="R1869" s="11">
        <v>0</v>
      </c>
      <c r="S1869" s="11">
        <v>0.18</v>
      </c>
      <c r="T1869" s="11">
        <v>1</v>
      </c>
      <c r="U1869" s="11" t="s">
        <v>676</v>
      </c>
      <c r="V1869" s="11" t="s">
        <v>79</v>
      </c>
      <c r="W1869" s="11" t="s">
        <v>79</v>
      </c>
      <c r="X1869" s="11" t="s">
        <v>79</v>
      </c>
    </row>
    <row r="1870" spans="1:24" x14ac:dyDescent="0.25">
      <c r="A1870" s="11">
        <v>1869</v>
      </c>
      <c r="B1870" s="11">
        <v>905</v>
      </c>
      <c r="C1870" s="11">
        <v>406</v>
      </c>
      <c r="D1870" s="11">
        <v>661393.2084</v>
      </c>
      <c r="E1870" s="11">
        <v>3335572.4079999998</v>
      </c>
      <c r="F1870" s="11">
        <v>663134.56039999996</v>
      </c>
      <c r="G1870" s="11">
        <v>3328552.9649999999</v>
      </c>
      <c r="H1870" s="11">
        <v>3</v>
      </c>
      <c r="I1870" s="11">
        <v>-4.5999999999999996</v>
      </c>
      <c r="J1870" s="11">
        <v>-9999</v>
      </c>
      <c r="K1870" s="11">
        <v>7389.29</v>
      </c>
      <c r="L1870" s="11">
        <v>80</v>
      </c>
      <c r="M1870" s="11">
        <v>0.02</v>
      </c>
      <c r="N1870" s="11">
        <v>0</v>
      </c>
      <c r="O1870" s="11">
        <v>0</v>
      </c>
      <c r="P1870" s="11">
        <v>44.4</v>
      </c>
      <c r="Q1870" s="11">
        <v>50</v>
      </c>
      <c r="R1870" s="11">
        <v>3</v>
      </c>
      <c r="S1870" s="11">
        <v>0.76200000000000001</v>
      </c>
      <c r="T1870" s="11">
        <v>1</v>
      </c>
      <c r="U1870" s="11" t="s">
        <v>676</v>
      </c>
      <c r="V1870" s="11" t="s">
        <v>79</v>
      </c>
      <c r="W1870" s="11" t="s">
        <v>79</v>
      </c>
      <c r="X1870" s="11" t="s">
        <v>79</v>
      </c>
    </row>
    <row r="1871" spans="1:24" x14ac:dyDescent="0.25">
      <c r="A1871" s="11">
        <v>1870</v>
      </c>
      <c r="B1871" s="11">
        <v>585</v>
      </c>
      <c r="C1871" s="11">
        <v>905</v>
      </c>
      <c r="D1871" s="11">
        <v>652092.17870000005</v>
      </c>
      <c r="E1871" s="11">
        <v>3344821.9339999999</v>
      </c>
      <c r="F1871" s="11">
        <v>660147.16630000004</v>
      </c>
      <c r="G1871" s="11">
        <v>3337722.909</v>
      </c>
      <c r="H1871" s="11">
        <v>1</v>
      </c>
      <c r="I1871" s="11">
        <v>-1</v>
      </c>
      <c r="J1871" s="11">
        <v>1.694</v>
      </c>
      <c r="K1871" s="11">
        <v>11434.11</v>
      </c>
      <c r="L1871" s="11">
        <v>35</v>
      </c>
      <c r="M1871" s="11">
        <v>0.02</v>
      </c>
      <c r="N1871" s="11">
        <v>0</v>
      </c>
      <c r="O1871" s="11">
        <v>0</v>
      </c>
      <c r="P1871" s="11">
        <v>0</v>
      </c>
      <c r="Q1871" s="11">
        <v>50</v>
      </c>
      <c r="R1871" s="11">
        <v>0</v>
      </c>
      <c r="S1871" s="11">
        <v>0.18</v>
      </c>
      <c r="T1871" s="11">
        <v>1</v>
      </c>
      <c r="U1871" s="11" t="s">
        <v>676</v>
      </c>
      <c r="V1871" s="11" t="s">
        <v>79</v>
      </c>
      <c r="W1871" s="11" t="s">
        <v>79</v>
      </c>
      <c r="X1871" s="11" t="s">
        <v>79</v>
      </c>
    </row>
    <row r="1872" spans="1:24" x14ac:dyDescent="0.25">
      <c r="A1872" s="11">
        <v>1871</v>
      </c>
      <c r="B1872" s="11">
        <v>905</v>
      </c>
      <c r="C1872" s="11">
        <v>904</v>
      </c>
      <c r="D1872" s="11">
        <v>661393.2084</v>
      </c>
      <c r="E1872" s="11">
        <v>3335572.4079999998</v>
      </c>
      <c r="F1872" s="11">
        <v>666639.81610000005</v>
      </c>
      <c r="G1872" s="11">
        <v>3326803.5619999999</v>
      </c>
      <c r="H1872" s="11">
        <v>1</v>
      </c>
      <c r="I1872" s="11">
        <v>-2.5</v>
      </c>
      <c r="J1872" s="11">
        <v>1.5</v>
      </c>
      <c r="K1872" s="11">
        <v>14657.01</v>
      </c>
      <c r="L1872" s="11">
        <v>40</v>
      </c>
      <c r="M1872" s="11">
        <v>0.02</v>
      </c>
      <c r="N1872" s="11">
        <v>0</v>
      </c>
      <c r="O1872" s="11">
        <v>0</v>
      </c>
      <c r="P1872" s="11">
        <v>0</v>
      </c>
      <c r="Q1872" s="11">
        <v>50</v>
      </c>
      <c r="R1872" s="11">
        <v>0</v>
      </c>
      <c r="S1872" s="11">
        <v>0.18</v>
      </c>
      <c r="T1872" s="11">
        <v>1</v>
      </c>
      <c r="U1872" s="11" t="s">
        <v>676</v>
      </c>
      <c r="V1872" s="11" t="s">
        <v>79</v>
      </c>
      <c r="W1872" s="11" t="s">
        <v>79</v>
      </c>
      <c r="X1872" s="11" t="s">
        <v>79</v>
      </c>
    </row>
    <row r="1873" spans="1:24" x14ac:dyDescent="0.25">
      <c r="A1873" s="11">
        <v>1872</v>
      </c>
      <c r="B1873" s="11">
        <v>410</v>
      </c>
      <c r="C1873" s="11">
        <v>406</v>
      </c>
      <c r="D1873" s="11">
        <v>658662.28819999995</v>
      </c>
      <c r="E1873" s="11">
        <v>3338236.415</v>
      </c>
      <c r="F1873" s="11">
        <v>661708.18209999998</v>
      </c>
      <c r="G1873" s="11">
        <v>3333712.1150000002</v>
      </c>
      <c r="H1873" s="11">
        <v>1</v>
      </c>
      <c r="I1873" s="11">
        <v>-2</v>
      </c>
      <c r="J1873" s="11">
        <v>1.2</v>
      </c>
      <c r="K1873" s="11">
        <v>5832.7</v>
      </c>
      <c r="L1873" s="11">
        <v>70</v>
      </c>
      <c r="M1873" s="11">
        <v>0.02</v>
      </c>
      <c r="N1873" s="11">
        <v>0</v>
      </c>
      <c r="O1873" s="11">
        <v>0</v>
      </c>
      <c r="P1873" s="11">
        <v>0</v>
      </c>
      <c r="Q1873" s="11">
        <v>50</v>
      </c>
      <c r="R1873" s="11">
        <v>0</v>
      </c>
      <c r="S1873" s="11">
        <v>0.18</v>
      </c>
      <c r="T1873" s="11">
        <v>1</v>
      </c>
      <c r="U1873" s="11" t="s">
        <v>676</v>
      </c>
      <c r="V1873" s="11" t="s">
        <v>79</v>
      </c>
      <c r="W1873" s="11" t="s">
        <v>79</v>
      </c>
      <c r="X1873" s="11" t="s">
        <v>79</v>
      </c>
    </row>
    <row r="1874" spans="1:24" x14ac:dyDescent="0.25">
      <c r="A1874" s="11">
        <v>1873</v>
      </c>
      <c r="B1874" s="11">
        <v>406</v>
      </c>
      <c r="C1874" s="11">
        <v>586</v>
      </c>
      <c r="D1874" s="11">
        <v>662909.14260000002</v>
      </c>
      <c r="E1874" s="11">
        <v>3330031.764</v>
      </c>
      <c r="F1874" s="11">
        <v>658013.65859999997</v>
      </c>
      <c r="G1874" s="11">
        <v>3329898.2230000002</v>
      </c>
      <c r="H1874" s="11">
        <v>1</v>
      </c>
      <c r="I1874" s="11">
        <v>-0.6</v>
      </c>
      <c r="J1874" s="11">
        <v>1.2</v>
      </c>
      <c r="K1874" s="11">
        <v>4897.3100000000004</v>
      </c>
      <c r="L1874" s="11">
        <v>10</v>
      </c>
      <c r="M1874" s="11">
        <v>2.5000000000000001E-2</v>
      </c>
      <c r="N1874" s="11">
        <v>0</v>
      </c>
      <c r="O1874" s="11">
        <v>0</v>
      </c>
      <c r="P1874" s="11">
        <v>0</v>
      </c>
      <c r="Q1874" s="11">
        <v>50</v>
      </c>
      <c r="R1874" s="11">
        <v>0</v>
      </c>
      <c r="S1874" s="11">
        <v>0.18</v>
      </c>
      <c r="T1874" s="11">
        <v>1</v>
      </c>
      <c r="U1874" s="11" t="s">
        <v>676</v>
      </c>
      <c r="V1874" s="11" t="s">
        <v>79</v>
      </c>
      <c r="W1874" s="11" t="s">
        <v>79</v>
      </c>
      <c r="X1874" s="11" t="s">
        <v>79</v>
      </c>
    </row>
    <row r="1875" spans="1:24" x14ac:dyDescent="0.25">
      <c r="A1875" s="11">
        <v>1874</v>
      </c>
      <c r="B1875" s="11">
        <v>406</v>
      </c>
      <c r="C1875" s="11">
        <v>420</v>
      </c>
      <c r="D1875" s="11">
        <v>663134.56039999996</v>
      </c>
      <c r="E1875" s="11">
        <v>3328552.9649999999</v>
      </c>
      <c r="F1875" s="11">
        <v>658609.09010000003</v>
      </c>
      <c r="G1875" s="11">
        <v>3326852.2080000001</v>
      </c>
      <c r="H1875" s="11">
        <v>1</v>
      </c>
      <c r="I1875" s="11">
        <v>-1</v>
      </c>
      <c r="J1875" s="11">
        <v>1.2</v>
      </c>
      <c r="K1875" s="11">
        <v>5335.25</v>
      </c>
      <c r="L1875" s="11">
        <v>50</v>
      </c>
      <c r="M1875" s="11">
        <v>0.02</v>
      </c>
      <c r="N1875" s="11">
        <v>0</v>
      </c>
      <c r="O1875" s="11">
        <v>0</v>
      </c>
      <c r="P1875" s="11">
        <v>0</v>
      </c>
      <c r="Q1875" s="11">
        <v>50</v>
      </c>
      <c r="R1875" s="11">
        <v>0</v>
      </c>
      <c r="S1875" s="11">
        <v>0.18</v>
      </c>
      <c r="T1875" s="11">
        <v>1</v>
      </c>
      <c r="U1875" s="11" t="s">
        <v>676</v>
      </c>
      <c r="V1875" s="11" t="s">
        <v>79</v>
      </c>
      <c r="W1875" s="11" t="s">
        <v>79</v>
      </c>
      <c r="X1875" s="11" t="s">
        <v>79</v>
      </c>
    </row>
    <row r="1876" spans="1:24" x14ac:dyDescent="0.25">
      <c r="A1876" s="11">
        <v>1875</v>
      </c>
      <c r="B1876" s="11">
        <v>406</v>
      </c>
      <c r="C1876" s="11">
        <v>900</v>
      </c>
      <c r="D1876" s="11">
        <v>663134.56039999996</v>
      </c>
      <c r="E1876" s="11">
        <v>3328552.9649999999</v>
      </c>
      <c r="F1876" s="11">
        <v>667743.1605</v>
      </c>
      <c r="G1876" s="11">
        <v>3313925.6910000001</v>
      </c>
      <c r="H1876" s="11">
        <v>12</v>
      </c>
      <c r="I1876" s="11">
        <v>-3.5</v>
      </c>
      <c r="J1876" s="11">
        <v>0.8</v>
      </c>
      <c r="K1876" s="11">
        <v>17427.29</v>
      </c>
      <c r="L1876" s="11">
        <v>100</v>
      </c>
      <c r="M1876" s="11">
        <v>0.02</v>
      </c>
      <c r="N1876" s="11">
        <v>0</v>
      </c>
      <c r="O1876" s="11">
        <v>0</v>
      </c>
      <c r="P1876" s="11">
        <v>0</v>
      </c>
      <c r="Q1876" s="11">
        <v>50</v>
      </c>
      <c r="R1876" s="11">
        <v>0</v>
      </c>
      <c r="S1876" s="11">
        <v>0.18</v>
      </c>
      <c r="T1876" s="11">
        <v>1</v>
      </c>
      <c r="U1876" s="11" t="s">
        <v>676</v>
      </c>
      <c r="V1876" s="11" t="s">
        <v>79</v>
      </c>
      <c r="W1876" s="11" t="s">
        <v>79</v>
      </c>
      <c r="X1876" s="11" t="s">
        <v>79</v>
      </c>
    </row>
    <row r="1877" spans="1:24" x14ac:dyDescent="0.25">
      <c r="A1877" s="11">
        <v>1876</v>
      </c>
      <c r="B1877" s="11">
        <v>900</v>
      </c>
      <c r="C1877" s="11">
        <v>588</v>
      </c>
      <c r="D1877" s="11">
        <v>667288.54330000002</v>
      </c>
      <c r="E1877" s="11">
        <v>3320835.6189999999</v>
      </c>
      <c r="F1877" s="11">
        <v>662252.54520000005</v>
      </c>
      <c r="G1877" s="11">
        <v>3317611.8849999998</v>
      </c>
      <c r="H1877" s="11">
        <v>1</v>
      </c>
      <c r="I1877" s="11">
        <v>-1</v>
      </c>
      <c r="J1877" s="11">
        <v>0.8</v>
      </c>
      <c r="K1877" s="11">
        <v>8826.49</v>
      </c>
      <c r="L1877" s="11">
        <v>185</v>
      </c>
      <c r="M1877" s="11">
        <v>0.02</v>
      </c>
      <c r="N1877" s="11">
        <v>0</v>
      </c>
      <c r="O1877" s="11">
        <v>0</v>
      </c>
      <c r="P1877" s="11">
        <v>0</v>
      </c>
      <c r="Q1877" s="11">
        <v>50</v>
      </c>
      <c r="R1877" s="11">
        <v>0</v>
      </c>
      <c r="S1877" s="11">
        <v>0.18</v>
      </c>
      <c r="T1877" s="11">
        <v>1</v>
      </c>
      <c r="U1877" s="11" t="s">
        <v>676</v>
      </c>
      <c r="V1877" s="11" t="s">
        <v>79</v>
      </c>
      <c r="W1877" s="11" t="s">
        <v>79</v>
      </c>
      <c r="X1877" s="11" t="s">
        <v>79</v>
      </c>
    </row>
    <row r="1878" spans="1:24" x14ac:dyDescent="0.25">
      <c r="A1878" s="11">
        <v>1877</v>
      </c>
      <c r="B1878" s="11">
        <v>900</v>
      </c>
      <c r="C1878" s="11">
        <v>588</v>
      </c>
      <c r="D1878" s="11">
        <v>667758.57590000005</v>
      </c>
      <c r="E1878" s="11">
        <v>3313917.7620000001</v>
      </c>
      <c r="F1878" s="11">
        <v>662234.69409999996</v>
      </c>
      <c r="G1878" s="11">
        <v>3317531.2220000001</v>
      </c>
      <c r="H1878" s="11">
        <v>-1</v>
      </c>
      <c r="I1878" s="11">
        <v>-1</v>
      </c>
      <c r="J1878" s="11">
        <v>0.65</v>
      </c>
      <c r="K1878" s="11">
        <v>7320.05</v>
      </c>
      <c r="L1878" s="11">
        <v>150</v>
      </c>
      <c r="M1878" s="11">
        <v>0.02</v>
      </c>
      <c r="N1878" s="11">
        <v>0</v>
      </c>
      <c r="O1878" s="11">
        <v>0</v>
      </c>
      <c r="P1878" s="11">
        <v>0</v>
      </c>
      <c r="Q1878" s="11">
        <v>50</v>
      </c>
      <c r="R1878" s="11">
        <v>0</v>
      </c>
      <c r="S1878" s="11">
        <v>0.18</v>
      </c>
      <c r="T1878" s="11">
        <v>1</v>
      </c>
      <c r="U1878" s="11" t="s">
        <v>676</v>
      </c>
      <c r="V1878" s="11" t="s">
        <v>79</v>
      </c>
      <c r="W1878" s="11" t="s">
        <v>79</v>
      </c>
      <c r="X1878" s="11" t="s">
        <v>79</v>
      </c>
    </row>
    <row r="1879" spans="1:24" x14ac:dyDescent="0.25">
      <c r="A1879" s="11">
        <v>1878</v>
      </c>
      <c r="B1879" s="11">
        <v>900</v>
      </c>
      <c r="C1879" s="11">
        <v>542</v>
      </c>
      <c r="D1879" s="11">
        <v>667758.57590000005</v>
      </c>
      <c r="E1879" s="11">
        <v>3313917.7620000001</v>
      </c>
      <c r="F1879" s="11">
        <v>664988.38619999995</v>
      </c>
      <c r="G1879" s="11">
        <v>3312058.3679999998</v>
      </c>
      <c r="H1879" s="11">
        <v>1</v>
      </c>
      <c r="I1879" s="11">
        <v>-1</v>
      </c>
      <c r="J1879" s="11">
        <v>0.52</v>
      </c>
      <c r="K1879" s="11">
        <v>5097.26</v>
      </c>
      <c r="L1879" s="11">
        <v>75</v>
      </c>
      <c r="M1879" s="11">
        <v>0.02</v>
      </c>
      <c r="N1879" s="11">
        <v>0</v>
      </c>
      <c r="O1879" s="11">
        <v>0</v>
      </c>
      <c r="P1879" s="11">
        <v>0</v>
      </c>
      <c r="Q1879" s="11">
        <v>50</v>
      </c>
      <c r="R1879" s="11">
        <v>0</v>
      </c>
      <c r="S1879" s="11">
        <v>0.18</v>
      </c>
      <c r="T1879" s="11">
        <v>1</v>
      </c>
      <c r="U1879" s="11" t="s">
        <v>676</v>
      </c>
      <c r="V1879" s="11" t="s">
        <v>79</v>
      </c>
      <c r="W1879" s="11" t="s">
        <v>79</v>
      </c>
      <c r="X1879" s="11" t="s">
        <v>79</v>
      </c>
    </row>
    <row r="1880" spans="1:24" x14ac:dyDescent="0.25">
      <c r="A1880" s="11">
        <v>1879</v>
      </c>
      <c r="B1880" s="11">
        <v>900</v>
      </c>
      <c r="C1880" s="11">
        <v>542</v>
      </c>
      <c r="D1880" s="11">
        <v>668871.50540000002</v>
      </c>
      <c r="E1880" s="11">
        <v>3312318.4559999998</v>
      </c>
      <c r="F1880" s="11">
        <v>667783.0196</v>
      </c>
      <c r="G1880" s="11">
        <v>3310348.8169999998</v>
      </c>
      <c r="H1880" s="11">
        <v>-1</v>
      </c>
      <c r="I1880" s="11">
        <v>-1</v>
      </c>
      <c r="J1880" s="11">
        <v>0.52</v>
      </c>
      <c r="K1880" s="11">
        <v>2250.4</v>
      </c>
      <c r="L1880" s="11">
        <v>25</v>
      </c>
      <c r="M1880" s="11">
        <v>0.02</v>
      </c>
      <c r="N1880" s="11">
        <v>0</v>
      </c>
      <c r="O1880" s="11">
        <v>0</v>
      </c>
      <c r="P1880" s="11">
        <v>0</v>
      </c>
      <c r="Q1880" s="11">
        <v>50</v>
      </c>
      <c r="R1880" s="11">
        <v>0</v>
      </c>
      <c r="S1880" s="11">
        <v>0.18</v>
      </c>
      <c r="T1880" s="11">
        <v>1</v>
      </c>
      <c r="U1880" s="11" t="s">
        <v>676</v>
      </c>
      <c r="V1880" s="11" t="s">
        <v>79</v>
      </c>
      <c r="W1880" s="11" t="s">
        <v>79</v>
      </c>
      <c r="X1880" s="11" t="s">
        <v>79</v>
      </c>
    </row>
    <row r="1881" spans="1:24" x14ac:dyDescent="0.25">
      <c r="A1881" s="11">
        <v>1880</v>
      </c>
      <c r="B1881" s="11">
        <v>900</v>
      </c>
      <c r="C1881" s="11">
        <v>541</v>
      </c>
      <c r="D1881" s="11">
        <v>673574.04180000001</v>
      </c>
      <c r="E1881" s="11">
        <v>3304593.1439999999</v>
      </c>
      <c r="F1881" s="11">
        <v>670966.65540000005</v>
      </c>
      <c r="G1881" s="11">
        <v>3304161.1910000001</v>
      </c>
      <c r="H1881" s="11">
        <v>1</v>
      </c>
      <c r="I1881" s="11">
        <v>-1</v>
      </c>
      <c r="J1881" s="11">
        <v>0.44</v>
      </c>
      <c r="K1881" s="11">
        <v>2945.7</v>
      </c>
      <c r="L1881" s="11">
        <v>55</v>
      </c>
      <c r="M1881" s="11">
        <v>0.02</v>
      </c>
      <c r="N1881" s="11">
        <v>0</v>
      </c>
      <c r="O1881" s="11">
        <v>0</v>
      </c>
      <c r="P1881" s="11">
        <v>0</v>
      </c>
      <c r="Q1881" s="11">
        <v>50</v>
      </c>
      <c r="R1881" s="11">
        <v>0</v>
      </c>
      <c r="S1881" s="11">
        <v>0.18</v>
      </c>
      <c r="T1881" s="11">
        <v>1</v>
      </c>
      <c r="U1881" s="11" t="s">
        <v>676</v>
      </c>
      <c r="V1881" s="11" t="s">
        <v>79</v>
      </c>
      <c r="W1881" s="11" t="s">
        <v>79</v>
      </c>
      <c r="X1881" s="11" t="s">
        <v>79</v>
      </c>
    </row>
    <row r="1882" spans="1:24" x14ac:dyDescent="0.25">
      <c r="A1882" s="11">
        <v>1881</v>
      </c>
      <c r="B1882" s="11">
        <v>900</v>
      </c>
      <c r="C1882" s="11">
        <v>899</v>
      </c>
      <c r="D1882" s="11">
        <v>667743.1605</v>
      </c>
      <c r="E1882" s="11">
        <v>3313925.6910000001</v>
      </c>
      <c r="F1882" s="11">
        <v>676188.84580000001</v>
      </c>
      <c r="G1882" s="11">
        <v>3293786.4389999998</v>
      </c>
      <c r="H1882" s="11">
        <v>12</v>
      </c>
      <c r="I1882" s="11">
        <v>-3.5</v>
      </c>
      <c r="J1882" s="11">
        <v>0.52</v>
      </c>
      <c r="K1882" s="11">
        <v>23737.56</v>
      </c>
      <c r="L1882" s="11">
        <v>120</v>
      </c>
      <c r="M1882" s="11">
        <v>0.02</v>
      </c>
      <c r="N1882" s="11">
        <v>0</v>
      </c>
      <c r="O1882" s="11">
        <v>0</v>
      </c>
      <c r="P1882" s="11">
        <v>0</v>
      </c>
      <c r="Q1882" s="11">
        <v>50</v>
      </c>
      <c r="R1882" s="11">
        <v>0</v>
      </c>
      <c r="S1882" s="11">
        <v>0.18</v>
      </c>
      <c r="T1882" s="11">
        <v>1</v>
      </c>
      <c r="U1882" s="11" t="s">
        <v>676</v>
      </c>
      <c r="V1882" s="11" t="s">
        <v>79</v>
      </c>
      <c r="W1882" s="11" t="s">
        <v>79</v>
      </c>
      <c r="X1882" s="11" t="s">
        <v>79</v>
      </c>
    </row>
    <row r="1883" spans="1:24" x14ac:dyDescent="0.25">
      <c r="A1883" s="11">
        <v>1882</v>
      </c>
      <c r="B1883" s="11">
        <v>899</v>
      </c>
      <c r="C1883" s="11">
        <v>541</v>
      </c>
      <c r="D1883" s="11">
        <v>676440.7879</v>
      </c>
      <c r="E1883" s="11">
        <v>3297525.7429999998</v>
      </c>
      <c r="F1883" s="11">
        <v>671687.07530000003</v>
      </c>
      <c r="G1883" s="11">
        <v>3299262.33</v>
      </c>
      <c r="H1883" s="11">
        <v>1</v>
      </c>
      <c r="I1883" s="11">
        <v>-1</v>
      </c>
      <c r="J1883" s="11">
        <v>0.44</v>
      </c>
      <c r="K1883" s="11">
        <v>6840.15</v>
      </c>
      <c r="L1883" s="11">
        <v>70</v>
      </c>
      <c r="M1883" s="11">
        <v>0.02</v>
      </c>
      <c r="N1883" s="11">
        <v>0</v>
      </c>
      <c r="O1883" s="11">
        <v>0</v>
      </c>
      <c r="P1883" s="11">
        <v>0</v>
      </c>
      <c r="Q1883" s="11">
        <v>50</v>
      </c>
      <c r="R1883" s="11">
        <v>0</v>
      </c>
      <c r="S1883" s="11">
        <v>0.18</v>
      </c>
      <c r="T1883" s="11">
        <v>1</v>
      </c>
      <c r="U1883" s="11" t="s">
        <v>676</v>
      </c>
      <c r="V1883" s="11" t="s">
        <v>79</v>
      </c>
      <c r="W1883" s="11" t="s">
        <v>79</v>
      </c>
      <c r="X1883" s="11" t="s">
        <v>79</v>
      </c>
    </row>
    <row r="1884" spans="1:24" x14ac:dyDescent="0.25">
      <c r="A1884" s="11">
        <v>1883</v>
      </c>
      <c r="B1884" s="11">
        <v>899</v>
      </c>
      <c r="C1884" s="11">
        <v>736</v>
      </c>
      <c r="D1884" s="11">
        <v>676188.84580000001</v>
      </c>
      <c r="E1884" s="11">
        <v>3293786.4389999998</v>
      </c>
      <c r="F1884" s="11">
        <v>674826.60210000002</v>
      </c>
      <c r="G1884" s="11">
        <v>3293622.977</v>
      </c>
      <c r="H1884" s="11">
        <v>1</v>
      </c>
      <c r="I1884" s="11">
        <v>-1</v>
      </c>
      <c r="J1884" s="11">
        <v>0.51</v>
      </c>
      <c r="K1884" s="11">
        <v>1733.34</v>
      </c>
      <c r="L1884" s="11">
        <v>85</v>
      </c>
      <c r="M1884" s="11">
        <v>0.02</v>
      </c>
      <c r="N1884" s="11">
        <v>0</v>
      </c>
      <c r="O1884" s="11">
        <v>0</v>
      </c>
      <c r="P1884" s="11">
        <v>0</v>
      </c>
      <c r="Q1884" s="11">
        <v>50</v>
      </c>
      <c r="R1884" s="11">
        <v>0</v>
      </c>
      <c r="S1884" s="11">
        <v>0.18</v>
      </c>
      <c r="T1884" s="11">
        <v>1</v>
      </c>
      <c r="U1884" s="11" t="s">
        <v>676</v>
      </c>
      <c r="V1884" s="11" t="s">
        <v>79</v>
      </c>
      <c r="W1884" s="11" t="s">
        <v>79</v>
      </c>
      <c r="X1884" s="11" t="s">
        <v>79</v>
      </c>
    </row>
    <row r="1885" spans="1:24" x14ac:dyDescent="0.25">
      <c r="A1885" s="11">
        <v>1884</v>
      </c>
      <c r="B1885" s="11">
        <v>899</v>
      </c>
      <c r="C1885" s="11">
        <v>889</v>
      </c>
      <c r="D1885" s="11">
        <v>676189.84389999998</v>
      </c>
      <c r="E1885" s="11">
        <v>3293764.6669999999</v>
      </c>
      <c r="F1885" s="11">
        <v>672435.80079999997</v>
      </c>
      <c r="G1885" s="11">
        <v>3288857.2390000001</v>
      </c>
      <c r="H1885" s="11">
        <v>-12</v>
      </c>
      <c r="I1885" s="11">
        <v>-3.5</v>
      </c>
      <c r="J1885" s="11">
        <v>0.51</v>
      </c>
      <c r="K1885" s="11">
        <v>7552.88</v>
      </c>
      <c r="L1885" s="11">
        <v>120</v>
      </c>
      <c r="M1885" s="11">
        <v>0.02</v>
      </c>
      <c r="N1885" s="11">
        <v>0</v>
      </c>
      <c r="O1885" s="11">
        <v>0</v>
      </c>
      <c r="P1885" s="11">
        <v>0</v>
      </c>
      <c r="Q1885" s="11">
        <v>50</v>
      </c>
      <c r="R1885" s="11">
        <v>0</v>
      </c>
      <c r="S1885" s="11">
        <v>0.18</v>
      </c>
      <c r="T1885" s="11">
        <v>1</v>
      </c>
      <c r="U1885" s="11" t="s">
        <v>676</v>
      </c>
      <c r="V1885" s="11" t="s">
        <v>79</v>
      </c>
      <c r="W1885" s="11" t="s">
        <v>79</v>
      </c>
      <c r="X1885" s="11" t="s">
        <v>79</v>
      </c>
    </row>
    <row r="1886" spans="1:24" x14ac:dyDescent="0.25">
      <c r="A1886" s="11">
        <v>1885</v>
      </c>
      <c r="B1886" s="11">
        <v>897</v>
      </c>
      <c r="C1886" s="11">
        <v>929</v>
      </c>
      <c r="D1886" s="11">
        <v>638538.69999999995</v>
      </c>
      <c r="E1886" s="11">
        <v>3345744.0920000002</v>
      </c>
      <c r="F1886" s="11">
        <v>645607.20909999998</v>
      </c>
      <c r="G1886" s="11">
        <v>3345710.1069999998</v>
      </c>
      <c r="H1886" s="11">
        <v>-1</v>
      </c>
      <c r="I1886" s="11">
        <v>-2</v>
      </c>
      <c r="J1886" s="11">
        <v>4</v>
      </c>
      <c r="K1886" s="11">
        <v>7334.05</v>
      </c>
      <c r="L1886" s="11">
        <v>50</v>
      </c>
      <c r="M1886" s="11">
        <v>0.02</v>
      </c>
      <c r="N1886" s="11">
        <v>0</v>
      </c>
      <c r="O1886" s="11">
        <v>0</v>
      </c>
      <c r="P1886" s="11">
        <v>0</v>
      </c>
      <c r="Q1886" s="11">
        <v>50</v>
      </c>
      <c r="R1886" s="11">
        <v>0</v>
      </c>
      <c r="S1886" s="11">
        <v>0.18</v>
      </c>
      <c r="T1886" s="11">
        <v>1</v>
      </c>
      <c r="U1886" s="11" t="s">
        <v>676</v>
      </c>
      <c r="V1886" s="11" t="s">
        <v>79</v>
      </c>
      <c r="W1886" s="11" t="s">
        <v>79</v>
      </c>
      <c r="X1886" s="11" t="s">
        <v>79</v>
      </c>
    </row>
    <row r="1887" spans="1:24" x14ac:dyDescent="0.25">
      <c r="A1887" s="11">
        <v>1886</v>
      </c>
      <c r="B1887" s="11">
        <v>931</v>
      </c>
      <c r="C1887" s="11">
        <v>897</v>
      </c>
      <c r="D1887" s="11">
        <v>636049.46569999994</v>
      </c>
      <c r="E1887" s="11">
        <v>3344633.1860000002</v>
      </c>
      <c r="F1887" s="11">
        <v>641828.91870000004</v>
      </c>
      <c r="G1887" s="11">
        <v>3339544.2540000002</v>
      </c>
      <c r="H1887" s="11">
        <v>-1</v>
      </c>
      <c r="I1887" s="11">
        <v>-5.5</v>
      </c>
      <c r="J1887" s="11">
        <v>4</v>
      </c>
      <c r="K1887" s="11">
        <v>8256.82</v>
      </c>
      <c r="L1887" s="11">
        <v>100</v>
      </c>
      <c r="M1887" s="11">
        <v>1.7999999999999999E-2</v>
      </c>
      <c r="N1887" s="11">
        <v>0</v>
      </c>
      <c r="O1887" s="11">
        <v>0</v>
      </c>
      <c r="P1887" s="11">
        <v>0</v>
      </c>
      <c r="Q1887" s="11">
        <v>50</v>
      </c>
      <c r="R1887" s="11">
        <v>0</v>
      </c>
      <c r="S1887" s="11">
        <v>0.18</v>
      </c>
      <c r="T1887" s="11">
        <v>1</v>
      </c>
      <c r="U1887" s="11" t="s">
        <v>676</v>
      </c>
      <c r="V1887" s="11" t="s">
        <v>79</v>
      </c>
      <c r="W1887" s="11" t="s">
        <v>79</v>
      </c>
      <c r="X1887" s="11" t="s">
        <v>79</v>
      </c>
    </row>
    <row r="1888" spans="1:24" x14ac:dyDescent="0.25">
      <c r="A1888" s="11">
        <v>1887</v>
      </c>
      <c r="B1888" s="11">
        <v>897</v>
      </c>
      <c r="C1888" s="11">
        <v>780</v>
      </c>
      <c r="D1888" s="11">
        <v>641970.6496</v>
      </c>
      <c r="E1888" s="11">
        <v>3339349.0750000002</v>
      </c>
      <c r="F1888" s="11">
        <v>649818.74369999999</v>
      </c>
      <c r="G1888" s="11">
        <v>3334647.4160000002</v>
      </c>
      <c r="H1888" s="11">
        <v>-1</v>
      </c>
      <c r="I1888" s="11">
        <v>-1.5</v>
      </c>
      <c r="J1888" s="11">
        <v>4</v>
      </c>
      <c r="K1888" s="11">
        <v>12185</v>
      </c>
      <c r="L1888" s="11">
        <v>30</v>
      </c>
      <c r="M1888" s="11">
        <v>0.02</v>
      </c>
      <c r="N1888" s="11">
        <v>0</v>
      </c>
      <c r="O1888" s="11">
        <v>0</v>
      </c>
      <c r="P1888" s="11">
        <v>0</v>
      </c>
      <c r="Q1888" s="11">
        <v>50</v>
      </c>
      <c r="R1888" s="11">
        <v>0</v>
      </c>
      <c r="S1888" s="11">
        <v>0.18</v>
      </c>
      <c r="T1888" s="11">
        <v>1</v>
      </c>
      <c r="U1888" s="11" t="s">
        <v>676</v>
      </c>
      <c r="V1888" s="11" t="s">
        <v>79</v>
      </c>
      <c r="W1888" s="11" t="s">
        <v>79</v>
      </c>
      <c r="X1888" s="11" t="s">
        <v>79</v>
      </c>
    </row>
    <row r="1889" spans="1:24" x14ac:dyDescent="0.25">
      <c r="A1889" s="11">
        <v>1888</v>
      </c>
      <c r="B1889" s="11">
        <v>897</v>
      </c>
      <c r="C1889" s="11">
        <v>752</v>
      </c>
      <c r="D1889" s="11">
        <v>642185.21420000005</v>
      </c>
      <c r="E1889" s="11">
        <v>3337028.1430000002</v>
      </c>
      <c r="F1889" s="11">
        <v>638656.89670000004</v>
      </c>
      <c r="G1889" s="11">
        <v>3333064.602</v>
      </c>
      <c r="H1889" s="11">
        <v>-1</v>
      </c>
      <c r="I1889" s="11">
        <v>-2</v>
      </c>
      <c r="J1889" s="11">
        <v>4</v>
      </c>
      <c r="K1889" s="11">
        <v>5698.08</v>
      </c>
      <c r="L1889" s="11">
        <v>30</v>
      </c>
      <c r="M1889" s="11">
        <v>0.02</v>
      </c>
      <c r="N1889" s="11">
        <v>0</v>
      </c>
      <c r="O1889" s="11">
        <v>0</v>
      </c>
      <c r="P1889" s="11">
        <v>0</v>
      </c>
      <c r="Q1889" s="11">
        <v>50</v>
      </c>
      <c r="R1889" s="11">
        <v>0</v>
      </c>
      <c r="S1889" s="11">
        <v>0.18</v>
      </c>
      <c r="T1889" s="11">
        <v>1</v>
      </c>
      <c r="U1889" s="11" t="s">
        <v>676</v>
      </c>
      <c r="V1889" s="11" t="s">
        <v>79</v>
      </c>
      <c r="W1889" s="11" t="s">
        <v>79</v>
      </c>
      <c r="X1889" s="11" t="s">
        <v>79</v>
      </c>
    </row>
    <row r="1890" spans="1:24" x14ac:dyDescent="0.25">
      <c r="A1890" s="11">
        <v>1889</v>
      </c>
      <c r="B1890" s="11">
        <v>780</v>
      </c>
      <c r="C1890" s="11">
        <v>897</v>
      </c>
      <c r="D1890" s="11">
        <v>652627.00170000002</v>
      </c>
      <c r="E1890" s="11">
        <v>3335096.798</v>
      </c>
      <c r="F1890" s="11">
        <v>646477.50390000001</v>
      </c>
      <c r="G1890" s="11">
        <v>3332362.4</v>
      </c>
      <c r="H1890" s="11">
        <v>-1</v>
      </c>
      <c r="I1890" s="11">
        <v>-2</v>
      </c>
      <c r="J1890" s="11">
        <v>3.5</v>
      </c>
      <c r="K1890" s="11">
        <v>6992</v>
      </c>
      <c r="L1890" s="11">
        <v>50</v>
      </c>
      <c r="M1890" s="11">
        <v>0.02</v>
      </c>
      <c r="N1890" s="11">
        <v>0</v>
      </c>
      <c r="O1890" s="11">
        <v>0</v>
      </c>
      <c r="P1890" s="11">
        <v>0</v>
      </c>
      <c r="Q1890" s="11">
        <v>50</v>
      </c>
      <c r="R1890" s="11">
        <v>0</v>
      </c>
      <c r="S1890" s="11">
        <v>0.18</v>
      </c>
      <c r="T1890" s="11">
        <v>1</v>
      </c>
      <c r="U1890" s="11" t="s">
        <v>676</v>
      </c>
      <c r="V1890" s="11" t="s">
        <v>79</v>
      </c>
      <c r="W1890" s="11" t="s">
        <v>79</v>
      </c>
      <c r="X1890" s="11" t="s">
        <v>79</v>
      </c>
    </row>
    <row r="1891" spans="1:24" x14ac:dyDescent="0.25">
      <c r="A1891" s="11">
        <v>1890</v>
      </c>
      <c r="B1891" s="11">
        <v>897</v>
      </c>
      <c r="C1891" s="11">
        <v>589</v>
      </c>
      <c r="D1891" s="11">
        <v>646834.9645</v>
      </c>
      <c r="E1891" s="11">
        <v>3330528.3739999998</v>
      </c>
      <c r="F1891" s="11">
        <v>650808.75529999996</v>
      </c>
      <c r="G1891" s="11">
        <v>3329687.9479999999</v>
      </c>
      <c r="H1891" s="11">
        <v>-1</v>
      </c>
      <c r="I1891" s="11">
        <v>-1</v>
      </c>
      <c r="J1891" s="11">
        <v>4</v>
      </c>
      <c r="K1891" s="11">
        <v>4649.8100000000004</v>
      </c>
      <c r="L1891" s="11">
        <v>30</v>
      </c>
      <c r="M1891" s="11">
        <v>2.5000000000000001E-2</v>
      </c>
      <c r="N1891" s="11">
        <v>0</v>
      </c>
      <c r="O1891" s="11">
        <v>0</v>
      </c>
      <c r="P1891" s="11">
        <v>0</v>
      </c>
      <c r="Q1891" s="11">
        <v>50</v>
      </c>
      <c r="R1891" s="11">
        <v>0</v>
      </c>
      <c r="S1891" s="11">
        <v>0.18</v>
      </c>
      <c r="T1891" s="11">
        <v>1</v>
      </c>
      <c r="U1891" s="11" t="s">
        <v>676</v>
      </c>
      <c r="V1891" s="11" t="s">
        <v>79</v>
      </c>
      <c r="W1891" s="11" t="s">
        <v>79</v>
      </c>
      <c r="X1891" s="11" t="s">
        <v>79</v>
      </c>
    </row>
    <row r="1892" spans="1:24" x14ac:dyDescent="0.25">
      <c r="A1892" s="11">
        <v>1891</v>
      </c>
      <c r="B1892" s="11">
        <v>897</v>
      </c>
      <c r="C1892" s="11">
        <v>417</v>
      </c>
      <c r="D1892" s="11">
        <v>646910.17009999999</v>
      </c>
      <c r="E1892" s="11">
        <v>3329487.0669999998</v>
      </c>
      <c r="F1892" s="11">
        <v>641366.65249999997</v>
      </c>
      <c r="G1892" s="11">
        <v>3328784.0490000001</v>
      </c>
      <c r="H1892" s="11">
        <v>-1</v>
      </c>
      <c r="I1892" s="11">
        <v>-1</v>
      </c>
      <c r="J1892" s="11">
        <v>3.5</v>
      </c>
      <c r="K1892" s="11">
        <v>5643.95</v>
      </c>
      <c r="L1892" s="11">
        <v>10</v>
      </c>
      <c r="M1892" s="11">
        <v>2.5000000000000001E-2</v>
      </c>
      <c r="N1892" s="11">
        <v>0</v>
      </c>
      <c r="O1892" s="11">
        <v>0</v>
      </c>
      <c r="P1892" s="11">
        <v>0</v>
      </c>
      <c r="Q1892" s="11">
        <v>50</v>
      </c>
      <c r="R1892" s="11">
        <v>0</v>
      </c>
      <c r="S1892" s="11">
        <v>0.18</v>
      </c>
      <c r="T1892" s="11">
        <v>1</v>
      </c>
      <c r="U1892" s="11" t="s">
        <v>676</v>
      </c>
      <c r="V1892" s="11" t="s">
        <v>79</v>
      </c>
      <c r="W1892" s="11" t="s">
        <v>79</v>
      </c>
      <c r="X1892" s="11" t="s">
        <v>79</v>
      </c>
    </row>
    <row r="1893" spans="1:24" x14ac:dyDescent="0.25">
      <c r="A1893" s="11">
        <v>1892</v>
      </c>
      <c r="B1893" s="11">
        <v>897</v>
      </c>
      <c r="C1893" s="11">
        <v>898</v>
      </c>
      <c r="D1893" s="11">
        <v>641867.86080000002</v>
      </c>
      <c r="E1893" s="11">
        <v>3339534.446</v>
      </c>
      <c r="F1893" s="11">
        <v>650320.2267</v>
      </c>
      <c r="G1893" s="11">
        <v>3307992.3640000001</v>
      </c>
      <c r="H1893" s="11">
        <v>-1</v>
      </c>
      <c r="I1893" s="11">
        <v>-14</v>
      </c>
      <c r="J1893" s="11">
        <v>3.5</v>
      </c>
      <c r="K1893" s="11">
        <v>35693.07</v>
      </c>
      <c r="L1893" s="11">
        <v>360</v>
      </c>
      <c r="M1893" s="11">
        <v>1.7999999999999999E-2</v>
      </c>
      <c r="N1893" s="11">
        <v>0</v>
      </c>
      <c r="O1893" s="11">
        <v>0</v>
      </c>
      <c r="P1893" s="11">
        <v>0</v>
      </c>
      <c r="Q1893" s="11">
        <v>50</v>
      </c>
      <c r="R1893" s="11">
        <v>0</v>
      </c>
      <c r="S1893" s="11">
        <v>0.18</v>
      </c>
      <c r="T1893" s="11">
        <v>1</v>
      </c>
      <c r="U1893" s="11" t="s">
        <v>676</v>
      </c>
      <c r="V1893" s="11" t="s">
        <v>79</v>
      </c>
      <c r="W1893" s="11" t="s">
        <v>79</v>
      </c>
      <c r="X1893" s="11" t="s">
        <v>79</v>
      </c>
    </row>
    <row r="1894" spans="1:24" x14ac:dyDescent="0.25">
      <c r="A1894" s="11">
        <v>1893</v>
      </c>
      <c r="B1894" s="11">
        <v>858</v>
      </c>
      <c r="C1894" s="11">
        <v>910</v>
      </c>
      <c r="D1894" s="11">
        <v>712552.65839999996</v>
      </c>
      <c r="E1894" s="11">
        <v>3298225.5989999999</v>
      </c>
      <c r="F1894" s="11">
        <v>738193.57389999996</v>
      </c>
      <c r="G1894" s="11">
        <v>3282327.7659999998</v>
      </c>
      <c r="H1894" s="11">
        <v>1</v>
      </c>
      <c r="I1894" s="11">
        <v>-1</v>
      </c>
      <c r="J1894" s="11">
        <v>4</v>
      </c>
      <c r="K1894" s="11">
        <v>33786.800000000003</v>
      </c>
      <c r="L1894" s="11">
        <v>45</v>
      </c>
      <c r="M1894" s="11">
        <v>0.02</v>
      </c>
      <c r="N1894" s="11">
        <v>0</v>
      </c>
      <c r="O1894" s="11">
        <v>0</v>
      </c>
      <c r="P1894" s="11">
        <v>0</v>
      </c>
      <c r="Q1894" s="11">
        <v>50</v>
      </c>
      <c r="R1894" s="11">
        <v>0</v>
      </c>
      <c r="S1894" s="11">
        <v>0.18</v>
      </c>
      <c r="T1894" s="11">
        <v>1</v>
      </c>
      <c r="U1894" s="11" t="s">
        <v>676</v>
      </c>
      <c r="V1894" s="11" t="s">
        <v>79</v>
      </c>
      <c r="W1894" s="11" t="s">
        <v>79</v>
      </c>
      <c r="X1894" s="11" t="s">
        <v>79</v>
      </c>
    </row>
    <row r="1895" spans="1:24" x14ac:dyDescent="0.25">
      <c r="A1895" s="11">
        <v>1894</v>
      </c>
      <c r="B1895" s="11">
        <v>911</v>
      </c>
      <c r="C1895" s="11">
        <v>858</v>
      </c>
      <c r="D1895" s="11">
        <v>689449.70669999998</v>
      </c>
      <c r="E1895" s="11">
        <v>3326683.841</v>
      </c>
      <c r="F1895" s="11">
        <v>712552.65839999996</v>
      </c>
      <c r="G1895" s="11">
        <v>3298225.5989999999</v>
      </c>
      <c r="H1895" s="11">
        <v>1</v>
      </c>
      <c r="I1895" s="11">
        <v>-1</v>
      </c>
      <c r="J1895" s="11">
        <v>4</v>
      </c>
      <c r="K1895" s="11">
        <v>47518.46</v>
      </c>
      <c r="L1895" s="11">
        <v>45</v>
      </c>
      <c r="M1895" s="11">
        <v>0.02</v>
      </c>
      <c r="N1895" s="11">
        <v>0</v>
      </c>
      <c r="O1895" s="11">
        <v>0</v>
      </c>
      <c r="P1895" s="11">
        <v>0</v>
      </c>
      <c r="Q1895" s="11">
        <v>50</v>
      </c>
      <c r="R1895" s="11">
        <v>0</v>
      </c>
      <c r="S1895" s="11">
        <v>0.18</v>
      </c>
      <c r="T1895" s="11">
        <v>1</v>
      </c>
      <c r="U1895" s="11" t="s">
        <v>676</v>
      </c>
      <c r="V1895" s="11" t="s">
        <v>79</v>
      </c>
      <c r="W1895" s="11" t="s">
        <v>79</v>
      </c>
      <c r="X1895" s="11" t="s">
        <v>79</v>
      </c>
    </row>
    <row r="1896" spans="1:24" x14ac:dyDescent="0.25">
      <c r="A1896" s="11">
        <v>1895</v>
      </c>
      <c r="B1896" s="11">
        <v>898</v>
      </c>
      <c r="C1896" s="11">
        <v>385</v>
      </c>
      <c r="D1896" s="11">
        <v>655038.38269999996</v>
      </c>
      <c r="E1896" s="11">
        <v>3301966.11</v>
      </c>
      <c r="F1896" s="11">
        <v>654928.17209999997</v>
      </c>
      <c r="G1896" s="11">
        <v>3295798.2450000001</v>
      </c>
      <c r="H1896" s="11">
        <v>-1</v>
      </c>
      <c r="I1896" s="11">
        <v>-1.8</v>
      </c>
      <c r="J1896" s="11">
        <v>1.1000000000000001</v>
      </c>
      <c r="K1896" s="11">
        <v>6323.72</v>
      </c>
      <c r="L1896" s="11">
        <v>850</v>
      </c>
      <c r="M1896" s="11">
        <v>0.02</v>
      </c>
      <c r="N1896" s="11">
        <v>0</v>
      </c>
      <c r="O1896" s="11">
        <v>0</v>
      </c>
      <c r="P1896" s="11">
        <v>0</v>
      </c>
      <c r="Q1896" s="11">
        <v>50</v>
      </c>
      <c r="R1896" s="11">
        <v>0</v>
      </c>
      <c r="S1896" s="11">
        <v>0.18</v>
      </c>
      <c r="T1896" s="11">
        <v>1</v>
      </c>
      <c r="U1896" s="11" t="s">
        <v>676</v>
      </c>
      <c r="V1896" s="11" t="s">
        <v>79</v>
      </c>
      <c r="W1896" s="11" t="s">
        <v>79</v>
      </c>
      <c r="X1896" s="11" t="s">
        <v>79</v>
      </c>
    </row>
    <row r="1897" spans="1:24" x14ac:dyDescent="0.25">
      <c r="A1897" s="11">
        <v>1896</v>
      </c>
      <c r="B1897" s="11">
        <v>737</v>
      </c>
      <c r="C1897" s="11">
        <v>898</v>
      </c>
      <c r="D1897" s="11">
        <v>656946.93940000003</v>
      </c>
      <c r="E1897" s="11">
        <v>3307499.5789999999</v>
      </c>
      <c r="F1897" s="11">
        <v>653245.27159999998</v>
      </c>
      <c r="G1897" s="11">
        <v>3303705.3560000001</v>
      </c>
      <c r="H1897" s="11">
        <v>-1</v>
      </c>
      <c r="I1897" s="11">
        <v>-1</v>
      </c>
      <c r="J1897" s="11">
        <v>1.335</v>
      </c>
      <c r="K1897" s="11">
        <v>8539.49</v>
      </c>
      <c r="L1897" s="11">
        <v>12</v>
      </c>
      <c r="M1897" s="11">
        <v>2.5000000000000001E-2</v>
      </c>
      <c r="N1897" s="11">
        <v>0</v>
      </c>
      <c r="O1897" s="11">
        <v>0</v>
      </c>
      <c r="P1897" s="11">
        <v>0</v>
      </c>
      <c r="Q1897" s="11">
        <v>50</v>
      </c>
      <c r="R1897" s="11">
        <v>0</v>
      </c>
      <c r="S1897" s="11">
        <v>0.18</v>
      </c>
      <c r="T1897" s="11">
        <v>1</v>
      </c>
      <c r="U1897" s="11" t="s">
        <v>676</v>
      </c>
      <c r="V1897" s="11" t="s">
        <v>79</v>
      </c>
      <c r="W1897" s="11" t="s">
        <v>79</v>
      </c>
      <c r="X1897" s="11" t="s">
        <v>79</v>
      </c>
    </row>
    <row r="1898" spans="1:24" x14ac:dyDescent="0.25">
      <c r="A1898" s="11">
        <v>1897</v>
      </c>
      <c r="B1898" s="11">
        <v>759</v>
      </c>
      <c r="C1898" s="11">
        <v>395</v>
      </c>
      <c r="D1898" s="11">
        <v>658386.75580000004</v>
      </c>
      <c r="E1898" s="11">
        <v>3303551.42</v>
      </c>
      <c r="F1898" s="11">
        <v>656619.89709999994</v>
      </c>
      <c r="G1898" s="11">
        <v>3300149.8319999999</v>
      </c>
      <c r="H1898" s="11">
        <v>-1</v>
      </c>
      <c r="I1898" s="11">
        <v>-1</v>
      </c>
      <c r="J1898" s="11">
        <v>2</v>
      </c>
      <c r="K1898" s="11">
        <v>4493.55</v>
      </c>
      <c r="L1898" s="11">
        <v>60</v>
      </c>
      <c r="M1898" s="11">
        <v>0.02</v>
      </c>
      <c r="N1898" s="11">
        <v>0</v>
      </c>
      <c r="O1898" s="11">
        <v>0</v>
      </c>
      <c r="P1898" s="11">
        <v>0</v>
      </c>
      <c r="Q1898" s="11">
        <v>50</v>
      </c>
      <c r="R1898" s="11">
        <v>0</v>
      </c>
      <c r="S1898" s="11">
        <v>0.18</v>
      </c>
      <c r="T1898" s="11">
        <v>1</v>
      </c>
      <c r="U1898" s="11" t="s">
        <v>676</v>
      </c>
      <c r="V1898" s="11" t="s">
        <v>79</v>
      </c>
      <c r="W1898" s="11" t="s">
        <v>79</v>
      </c>
      <c r="X1898" s="11" t="s">
        <v>79</v>
      </c>
    </row>
    <row r="1899" spans="1:24" x14ac:dyDescent="0.25">
      <c r="A1899" s="11">
        <v>1898</v>
      </c>
      <c r="B1899" s="11">
        <v>898</v>
      </c>
      <c r="C1899" s="11">
        <v>395</v>
      </c>
      <c r="D1899" s="11">
        <v>650392.04150000005</v>
      </c>
      <c r="E1899" s="11">
        <v>3307980.0350000001</v>
      </c>
      <c r="F1899" s="11">
        <v>668892.03130000003</v>
      </c>
      <c r="G1899" s="11">
        <v>3293640.8119999999</v>
      </c>
      <c r="H1899" s="11">
        <v>-1</v>
      </c>
      <c r="I1899" s="11">
        <v>-8</v>
      </c>
      <c r="J1899" s="11">
        <v>3</v>
      </c>
      <c r="K1899" s="11">
        <v>26446.13</v>
      </c>
      <c r="L1899" s="11">
        <v>400</v>
      </c>
      <c r="M1899" s="11">
        <v>1.7999999999999999E-2</v>
      </c>
      <c r="N1899" s="11">
        <v>0</v>
      </c>
      <c r="O1899" s="11">
        <v>0</v>
      </c>
      <c r="P1899" s="11">
        <v>0</v>
      </c>
      <c r="Q1899" s="11">
        <v>50</v>
      </c>
      <c r="R1899" s="11">
        <v>0</v>
      </c>
      <c r="S1899" s="11">
        <v>0.18</v>
      </c>
      <c r="T1899" s="11">
        <v>1</v>
      </c>
      <c r="U1899" s="11" t="s">
        <v>676</v>
      </c>
      <c r="V1899" s="11" t="s">
        <v>79</v>
      </c>
      <c r="W1899" s="11" t="s">
        <v>79</v>
      </c>
      <c r="X1899" s="11" t="s">
        <v>79</v>
      </c>
    </row>
    <row r="1900" spans="1:24" x14ac:dyDescent="0.25">
      <c r="A1900" s="11">
        <v>1899</v>
      </c>
      <c r="B1900" s="11">
        <v>910</v>
      </c>
      <c r="C1900" s="11">
        <v>987</v>
      </c>
      <c r="D1900" s="11">
        <v>738193.57389999996</v>
      </c>
      <c r="E1900" s="11">
        <v>3282327.7659999998</v>
      </c>
      <c r="F1900" s="11">
        <v>748536.81649999996</v>
      </c>
      <c r="G1900" s="11">
        <v>3275613.4870000002</v>
      </c>
      <c r="H1900" s="11">
        <v>1</v>
      </c>
      <c r="I1900" s="11">
        <v>-1.3</v>
      </c>
      <c r="J1900" s="11">
        <v>3</v>
      </c>
      <c r="K1900" s="11">
        <v>13574</v>
      </c>
      <c r="L1900" s="11">
        <v>45</v>
      </c>
      <c r="M1900" s="11">
        <v>0.02</v>
      </c>
      <c r="N1900" s="11">
        <v>0</v>
      </c>
      <c r="O1900" s="11">
        <v>0</v>
      </c>
      <c r="P1900" s="11">
        <v>0</v>
      </c>
      <c r="Q1900" s="11">
        <v>50</v>
      </c>
      <c r="R1900" s="11">
        <v>0</v>
      </c>
      <c r="S1900" s="11">
        <v>0.18</v>
      </c>
      <c r="T1900" s="11">
        <v>1</v>
      </c>
      <c r="U1900" s="11" t="s">
        <v>676</v>
      </c>
      <c r="V1900" s="11" t="s">
        <v>79</v>
      </c>
      <c r="W1900" s="11" t="s">
        <v>79</v>
      </c>
      <c r="X1900" s="11" t="s">
        <v>79</v>
      </c>
    </row>
    <row r="1901" spans="1:24" x14ac:dyDescent="0.25">
      <c r="A1901" s="11">
        <v>1900</v>
      </c>
      <c r="B1901" s="11">
        <v>425</v>
      </c>
      <c r="C1901" s="11">
        <v>882</v>
      </c>
      <c r="D1901" s="11">
        <v>622497.4327</v>
      </c>
      <c r="E1901" s="11">
        <v>3296781.4180000001</v>
      </c>
      <c r="F1901" s="11">
        <v>621858.92229999998</v>
      </c>
      <c r="G1901" s="11">
        <v>3293278.2390000001</v>
      </c>
      <c r="H1901" s="11">
        <v>1</v>
      </c>
      <c r="I1901" s="11">
        <v>-1</v>
      </c>
      <c r="J1901" s="11">
        <v>0.77200000000000002</v>
      </c>
      <c r="K1901" s="11">
        <v>3684.87</v>
      </c>
      <c r="L1901" s="11">
        <v>35</v>
      </c>
      <c r="M1901" s="11">
        <v>0.02</v>
      </c>
      <c r="N1901" s="11">
        <v>0</v>
      </c>
      <c r="O1901" s="11">
        <v>0</v>
      </c>
      <c r="P1901" s="11">
        <v>0</v>
      </c>
      <c r="Q1901" s="11">
        <v>50</v>
      </c>
      <c r="R1901" s="11">
        <v>0</v>
      </c>
      <c r="S1901" s="11">
        <v>0.18</v>
      </c>
      <c r="T1901" s="11">
        <v>1</v>
      </c>
      <c r="U1901" s="11" t="s">
        <v>676</v>
      </c>
      <c r="V1901" s="11" t="s">
        <v>79</v>
      </c>
      <c r="W1901" s="11" t="s">
        <v>79</v>
      </c>
      <c r="X1901" s="11" t="s">
        <v>79</v>
      </c>
    </row>
    <row r="1902" spans="1:24" x14ac:dyDescent="0.25">
      <c r="A1902" s="11">
        <v>1901</v>
      </c>
      <c r="B1902" s="11">
        <v>549</v>
      </c>
      <c r="C1902" s="11">
        <v>882</v>
      </c>
      <c r="D1902" s="11">
        <v>616441.67319999996</v>
      </c>
      <c r="E1902" s="11">
        <v>3296614.0830000001</v>
      </c>
      <c r="F1902" s="11">
        <v>615554.16839999997</v>
      </c>
      <c r="G1902" s="11">
        <v>3295199.0049999999</v>
      </c>
      <c r="H1902" s="11">
        <v>1</v>
      </c>
      <c r="I1902" s="11">
        <v>-1</v>
      </c>
      <c r="J1902" s="11">
        <v>0.67</v>
      </c>
      <c r="K1902" s="11">
        <v>1670.37</v>
      </c>
      <c r="L1902" s="11">
        <v>50</v>
      </c>
      <c r="M1902" s="11">
        <v>0.02</v>
      </c>
      <c r="N1902" s="11">
        <v>0</v>
      </c>
      <c r="O1902" s="11">
        <v>0</v>
      </c>
      <c r="P1902" s="11">
        <v>0</v>
      </c>
      <c r="Q1902" s="11">
        <v>50</v>
      </c>
      <c r="R1902" s="11">
        <v>0</v>
      </c>
      <c r="S1902" s="11">
        <v>0.18</v>
      </c>
      <c r="T1902" s="11">
        <v>1</v>
      </c>
      <c r="U1902" s="11" t="s">
        <v>676</v>
      </c>
      <c r="V1902" s="11" t="s">
        <v>79</v>
      </c>
      <c r="W1902" s="11" t="s">
        <v>79</v>
      </c>
      <c r="X1902" s="11" t="s">
        <v>79</v>
      </c>
    </row>
    <row r="1903" spans="1:24" x14ac:dyDescent="0.25">
      <c r="A1903" s="11">
        <v>1902</v>
      </c>
      <c r="B1903" s="11">
        <v>934</v>
      </c>
      <c r="C1903" s="11">
        <v>882</v>
      </c>
      <c r="D1903" s="11">
        <v>615168.38069999998</v>
      </c>
      <c r="E1903" s="11">
        <v>3300620.3629999999</v>
      </c>
      <c r="F1903" s="11">
        <v>613335.82940000005</v>
      </c>
      <c r="G1903" s="11">
        <v>3300682.781</v>
      </c>
      <c r="H1903" s="11">
        <v>1</v>
      </c>
      <c r="I1903" s="11">
        <v>-3</v>
      </c>
      <c r="J1903" s="11">
        <v>1.2</v>
      </c>
      <c r="K1903" s="11">
        <v>1996.91</v>
      </c>
      <c r="L1903" s="11">
        <v>160</v>
      </c>
      <c r="M1903" s="11">
        <v>0.02</v>
      </c>
      <c r="N1903" s="11">
        <v>0</v>
      </c>
      <c r="O1903" s="11">
        <v>0</v>
      </c>
      <c r="P1903" s="11">
        <v>0</v>
      </c>
      <c r="Q1903" s="11">
        <v>50</v>
      </c>
      <c r="R1903" s="11">
        <v>0</v>
      </c>
      <c r="S1903" s="11">
        <v>0.18</v>
      </c>
      <c r="T1903" s="11">
        <v>1</v>
      </c>
      <c r="U1903" s="11" t="s">
        <v>676</v>
      </c>
      <c r="V1903" s="11" t="s">
        <v>79</v>
      </c>
      <c r="W1903" s="11" t="s">
        <v>79</v>
      </c>
      <c r="X1903" s="11" t="s">
        <v>79</v>
      </c>
    </row>
    <row r="1904" spans="1:24" x14ac:dyDescent="0.25">
      <c r="A1904" s="11">
        <v>1903</v>
      </c>
      <c r="B1904" s="11">
        <v>862</v>
      </c>
      <c r="C1904" s="11">
        <v>882</v>
      </c>
      <c r="D1904" s="11">
        <v>612122.43729999999</v>
      </c>
      <c r="E1904" s="11">
        <v>3306088.41</v>
      </c>
      <c r="F1904" s="11">
        <v>611797.27009999997</v>
      </c>
      <c r="G1904" s="11">
        <v>3301861.358</v>
      </c>
      <c r="H1904" s="11">
        <v>1</v>
      </c>
      <c r="I1904" s="11">
        <v>-3</v>
      </c>
      <c r="J1904" s="11">
        <v>0.69299999999999995</v>
      </c>
      <c r="K1904" s="11">
        <v>4641.46</v>
      </c>
      <c r="L1904" s="11">
        <v>130</v>
      </c>
      <c r="M1904" s="11">
        <v>0.02</v>
      </c>
      <c r="N1904" s="11">
        <v>0</v>
      </c>
      <c r="O1904" s="11">
        <v>0</v>
      </c>
      <c r="P1904" s="11">
        <v>0</v>
      </c>
      <c r="Q1904" s="11">
        <v>50</v>
      </c>
      <c r="R1904" s="11">
        <v>0</v>
      </c>
      <c r="S1904" s="11">
        <v>0.18</v>
      </c>
      <c r="T1904" s="11">
        <v>0.56000000000000005</v>
      </c>
      <c r="U1904" s="11" t="s">
        <v>676</v>
      </c>
      <c r="V1904" s="11" t="s">
        <v>79</v>
      </c>
      <c r="W1904" s="11" t="s">
        <v>79</v>
      </c>
      <c r="X1904" s="11" t="s">
        <v>79</v>
      </c>
    </row>
    <row r="1905" spans="1:24" x14ac:dyDescent="0.25">
      <c r="A1905" s="11">
        <v>1904</v>
      </c>
      <c r="B1905" s="11">
        <v>412</v>
      </c>
      <c r="C1905" s="11">
        <v>882</v>
      </c>
      <c r="D1905" s="11">
        <v>606120.85179999995</v>
      </c>
      <c r="E1905" s="11">
        <v>3303854.997</v>
      </c>
      <c r="F1905" s="11">
        <v>605257.79269999999</v>
      </c>
      <c r="G1905" s="11">
        <v>3302107.997</v>
      </c>
      <c r="H1905" s="11">
        <v>1</v>
      </c>
      <c r="I1905" s="11">
        <v>-1</v>
      </c>
      <c r="J1905" s="11">
        <v>0.78</v>
      </c>
      <c r="K1905" s="11">
        <v>2583.42</v>
      </c>
      <c r="L1905" s="11">
        <v>40</v>
      </c>
      <c r="M1905" s="11">
        <v>0.02</v>
      </c>
      <c r="N1905" s="11">
        <v>0</v>
      </c>
      <c r="O1905" s="11">
        <v>0</v>
      </c>
      <c r="P1905" s="11">
        <v>0</v>
      </c>
      <c r="Q1905" s="11">
        <v>50</v>
      </c>
      <c r="R1905" s="11">
        <v>0</v>
      </c>
      <c r="S1905" s="11">
        <v>0.18</v>
      </c>
      <c r="T1905" s="11">
        <v>1</v>
      </c>
      <c r="U1905" s="11" t="s">
        <v>676</v>
      </c>
      <c r="V1905" s="11" t="s">
        <v>79</v>
      </c>
      <c r="W1905" s="11" t="s">
        <v>79</v>
      </c>
      <c r="X1905" s="11" t="s">
        <v>79</v>
      </c>
    </row>
    <row r="1906" spans="1:24" x14ac:dyDescent="0.25">
      <c r="A1906" s="11">
        <v>1905</v>
      </c>
      <c r="B1906" s="11">
        <v>398</v>
      </c>
      <c r="C1906" s="11">
        <v>882</v>
      </c>
      <c r="D1906" s="11">
        <v>602670.73320000002</v>
      </c>
      <c r="E1906" s="11">
        <v>3306011.1189999999</v>
      </c>
      <c r="F1906" s="11">
        <v>603210.72919999994</v>
      </c>
      <c r="G1906" s="11">
        <v>3302093.2990000001</v>
      </c>
      <c r="H1906" s="11">
        <v>1</v>
      </c>
      <c r="I1906" s="11">
        <v>-3</v>
      </c>
      <c r="J1906" s="11">
        <v>0.627</v>
      </c>
      <c r="K1906" s="11">
        <v>4378.3900000000003</v>
      </c>
      <c r="L1906" s="11">
        <v>150</v>
      </c>
      <c r="M1906" s="11">
        <v>0.02</v>
      </c>
      <c r="N1906" s="11">
        <v>0</v>
      </c>
      <c r="O1906" s="11">
        <v>0</v>
      </c>
      <c r="P1906" s="11">
        <v>0</v>
      </c>
      <c r="Q1906" s="11">
        <v>50</v>
      </c>
      <c r="R1906" s="11">
        <v>0</v>
      </c>
      <c r="S1906" s="11">
        <v>0.18</v>
      </c>
      <c r="T1906" s="11">
        <v>0.56000000000000005</v>
      </c>
      <c r="U1906" s="11" t="s">
        <v>676</v>
      </c>
      <c r="V1906" s="11" t="s">
        <v>79</v>
      </c>
      <c r="W1906" s="11" t="s">
        <v>79</v>
      </c>
      <c r="X1906" s="11" t="s">
        <v>79</v>
      </c>
    </row>
    <row r="1907" spans="1:24" x14ac:dyDescent="0.25">
      <c r="A1907" s="11">
        <v>1906</v>
      </c>
      <c r="B1907" s="11">
        <v>778</v>
      </c>
      <c r="C1907" s="11">
        <v>882</v>
      </c>
      <c r="D1907" s="11">
        <v>599313.58620000002</v>
      </c>
      <c r="E1907" s="11">
        <v>3302638.318</v>
      </c>
      <c r="F1907" s="11">
        <v>600328.88580000005</v>
      </c>
      <c r="G1907" s="11">
        <v>3301436.2960000001</v>
      </c>
      <c r="H1907" s="11">
        <v>-1</v>
      </c>
      <c r="I1907" s="11">
        <v>-1</v>
      </c>
      <c r="J1907" s="11">
        <v>0.61199999999999999</v>
      </c>
      <c r="K1907" s="11">
        <v>2379.54</v>
      </c>
      <c r="L1907" s="11">
        <v>30</v>
      </c>
      <c r="M1907" s="11">
        <v>0.02</v>
      </c>
      <c r="N1907" s="11">
        <v>0</v>
      </c>
      <c r="O1907" s="11">
        <v>0</v>
      </c>
      <c r="P1907" s="11">
        <v>0</v>
      </c>
      <c r="Q1907" s="11">
        <v>50</v>
      </c>
      <c r="R1907" s="11">
        <v>0</v>
      </c>
      <c r="S1907" s="11">
        <v>0.18</v>
      </c>
      <c r="T1907" s="11">
        <v>1</v>
      </c>
      <c r="U1907" s="11" t="s">
        <v>676</v>
      </c>
      <c r="V1907" s="11" t="s">
        <v>79</v>
      </c>
      <c r="W1907" s="11" t="s">
        <v>79</v>
      </c>
      <c r="X1907" s="11" t="s">
        <v>79</v>
      </c>
    </row>
    <row r="1908" spans="1:24" x14ac:dyDescent="0.25">
      <c r="A1908" s="11">
        <v>1907</v>
      </c>
      <c r="B1908" s="11">
        <v>778</v>
      </c>
      <c r="C1908" s="11">
        <v>882</v>
      </c>
      <c r="D1908" s="11">
        <v>598850.00300000003</v>
      </c>
      <c r="E1908" s="11">
        <v>3303821.986</v>
      </c>
      <c r="F1908" s="11">
        <v>599196.22660000005</v>
      </c>
      <c r="G1908" s="11">
        <v>3301161.4589999998</v>
      </c>
      <c r="H1908" s="11">
        <v>1</v>
      </c>
      <c r="I1908" s="11">
        <v>-1</v>
      </c>
      <c r="J1908" s="11">
        <v>0.61199999999999999</v>
      </c>
      <c r="K1908" s="11">
        <v>3344.05</v>
      </c>
      <c r="L1908" s="11">
        <v>115</v>
      </c>
      <c r="M1908" s="11">
        <v>0.02</v>
      </c>
      <c r="N1908" s="11">
        <v>0</v>
      </c>
      <c r="O1908" s="11">
        <v>0</v>
      </c>
      <c r="P1908" s="11">
        <v>0</v>
      </c>
      <c r="Q1908" s="11">
        <v>50</v>
      </c>
      <c r="R1908" s="11">
        <v>0</v>
      </c>
      <c r="S1908" s="11">
        <v>0.18</v>
      </c>
      <c r="T1908" s="11">
        <v>1</v>
      </c>
      <c r="U1908" s="11" t="s">
        <v>676</v>
      </c>
      <c r="V1908" s="11" t="s">
        <v>79</v>
      </c>
      <c r="W1908" s="11" t="s">
        <v>79</v>
      </c>
      <c r="X1908" s="11" t="s">
        <v>79</v>
      </c>
    </row>
    <row r="1909" spans="1:24" x14ac:dyDescent="0.25">
      <c r="A1909" s="11">
        <v>1908</v>
      </c>
      <c r="B1909" s="11">
        <v>888</v>
      </c>
      <c r="C1909" s="11">
        <v>465</v>
      </c>
      <c r="D1909" s="11">
        <v>672620.32539999997</v>
      </c>
      <c r="E1909" s="11">
        <v>3274385.318</v>
      </c>
      <c r="F1909" s="11">
        <v>672432.76439999999</v>
      </c>
      <c r="G1909" s="11">
        <v>3271364.0049999999</v>
      </c>
      <c r="H1909" s="11">
        <v>-8</v>
      </c>
      <c r="I1909" s="11">
        <v>0.81</v>
      </c>
      <c r="J1909" s="11">
        <v>0.71</v>
      </c>
      <c r="K1909" s="11">
        <v>3027</v>
      </c>
      <c r="L1909" s="11">
        <v>3500</v>
      </c>
      <c r="M1909" s="11">
        <v>0.05</v>
      </c>
      <c r="N1909" s="11">
        <v>0</v>
      </c>
      <c r="O1909" s="11">
        <v>0</v>
      </c>
      <c r="P1909" s="11">
        <v>0</v>
      </c>
      <c r="Q1909" s="11">
        <v>50</v>
      </c>
      <c r="R1909" s="11">
        <v>-9999</v>
      </c>
      <c r="S1909" s="11">
        <v>0.81</v>
      </c>
      <c r="T1909" s="11">
        <v>1</v>
      </c>
      <c r="U1909" s="11" t="s">
        <v>676</v>
      </c>
      <c r="V1909" s="11" t="s">
        <v>79</v>
      </c>
      <c r="W1909" s="11" t="s">
        <v>79</v>
      </c>
      <c r="X1909" s="11" t="s">
        <v>79</v>
      </c>
    </row>
    <row r="1910" spans="1:24" x14ac:dyDescent="0.25">
      <c r="A1910" s="11">
        <v>1909</v>
      </c>
      <c r="B1910" s="11">
        <v>882</v>
      </c>
      <c r="C1910" s="11">
        <v>765</v>
      </c>
      <c r="D1910" s="11">
        <v>593590.95259999996</v>
      </c>
      <c r="E1910" s="11">
        <v>3299079.3130000001</v>
      </c>
      <c r="F1910" s="11">
        <v>594464.07929999998</v>
      </c>
      <c r="G1910" s="11">
        <v>3297333.0589999999</v>
      </c>
      <c r="H1910" s="11">
        <v>1</v>
      </c>
      <c r="I1910" s="11">
        <v>-1</v>
      </c>
      <c r="J1910" s="11">
        <v>0.5</v>
      </c>
      <c r="K1910" s="11">
        <v>2305.0100000000002</v>
      </c>
      <c r="L1910" s="11">
        <v>70</v>
      </c>
      <c r="M1910" s="11">
        <v>0.02</v>
      </c>
      <c r="N1910" s="11">
        <v>0</v>
      </c>
      <c r="O1910" s="11">
        <v>0</v>
      </c>
      <c r="P1910" s="11">
        <v>0</v>
      </c>
      <c r="Q1910" s="11">
        <v>50</v>
      </c>
      <c r="R1910" s="11">
        <v>0</v>
      </c>
      <c r="S1910" s="11">
        <v>0.18</v>
      </c>
      <c r="T1910" s="11">
        <v>1</v>
      </c>
      <c r="U1910" s="11" t="s">
        <v>676</v>
      </c>
      <c r="V1910" s="11" t="s">
        <v>79</v>
      </c>
      <c r="W1910" s="11" t="s">
        <v>79</v>
      </c>
      <c r="X1910" s="11" t="s">
        <v>79</v>
      </c>
    </row>
    <row r="1911" spans="1:24" x14ac:dyDescent="0.25">
      <c r="A1911" s="11">
        <v>1910</v>
      </c>
      <c r="B1911" s="11">
        <v>882</v>
      </c>
      <c r="C1911" s="11">
        <v>846</v>
      </c>
      <c r="D1911" s="11">
        <v>597838.70349999995</v>
      </c>
      <c r="E1911" s="11">
        <v>3300704.5109999999</v>
      </c>
      <c r="F1911" s="11">
        <v>598601.33070000005</v>
      </c>
      <c r="G1911" s="11">
        <v>3299766.79</v>
      </c>
      <c r="H1911" s="11">
        <v>1</v>
      </c>
      <c r="I1911" s="11">
        <v>-2</v>
      </c>
      <c r="J1911" s="11">
        <v>0.5</v>
      </c>
      <c r="K1911" s="11">
        <v>1208.69</v>
      </c>
      <c r="L1911" s="11">
        <v>75</v>
      </c>
      <c r="M1911" s="11">
        <v>0.02</v>
      </c>
      <c r="N1911" s="11">
        <v>0</v>
      </c>
      <c r="O1911" s="11">
        <v>0</v>
      </c>
      <c r="P1911" s="11">
        <v>0</v>
      </c>
      <c r="Q1911" s="11">
        <v>200</v>
      </c>
      <c r="R1911" s="11">
        <v>0</v>
      </c>
      <c r="S1911" s="11">
        <v>0.18</v>
      </c>
      <c r="T1911" s="11">
        <v>0.56000000000000005</v>
      </c>
      <c r="U1911" s="11" t="s">
        <v>676</v>
      </c>
      <c r="V1911" s="11" t="s">
        <v>79</v>
      </c>
      <c r="W1911" s="11" t="s">
        <v>79</v>
      </c>
      <c r="X1911" s="11" t="s">
        <v>79</v>
      </c>
    </row>
    <row r="1912" spans="1:24" x14ac:dyDescent="0.25">
      <c r="A1912" s="11">
        <v>1911</v>
      </c>
      <c r="B1912" s="11">
        <v>882</v>
      </c>
      <c r="C1912" s="11">
        <v>846</v>
      </c>
      <c r="D1912" s="11">
        <v>602529.58640000003</v>
      </c>
      <c r="E1912" s="11">
        <v>3301874.338</v>
      </c>
      <c r="F1912" s="11">
        <v>601868.12670000002</v>
      </c>
      <c r="G1912" s="11">
        <v>3300918.5290000001</v>
      </c>
      <c r="H1912" s="11">
        <v>-1</v>
      </c>
      <c r="I1912" s="11">
        <v>-2</v>
      </c>
      <c r="J1912" s="11">
        <v>0.7</v>
      </c>
      <c r="K1912" s="11">
        <v>2218.4</v>
      </c>
      <c r="L1912" s="11">
        <v>30</v>
      </c>
      <c r="M1912" s="11">
        <v>0.02</v>
      </c>
      <c r="N1912" s="11">
        <v>0</v>
      </c>
      <c r="O1912" s="11">
        <v>0</v>
      </c>
      <c r="P1912" s="11">
        <v>0</v>
      </c>
      <c r="Q1912" s="11">
        <v>50</v>
      </c>
      <c r="R1912" s="11">
        <v>0</v>
      </c>
      <c r="S1912" s="11">
        <v>0.18</v>
      </c>
      <c r="T1912" s="11">
        <v>1</v>
      </c>
      <c r="U1912" s="11" t="s">
        <v>676</v>
      </c>
      <c r="V1912" s="11" t="s">
        <v>79</v>
      </c>
      <c r="W1912" s="11" t="s">
        <v>79</v>
      </c>
      <c r="X1912" s="11" t="s">
        <v>79</v>
      </c>
    </row>
    <row r="1913" spans="1:24" x14ac:dyDescent="0.25">
      <c r="A1913" s="11">
        <v>1912</v>
      </c>
      <c r="B1913" s="11">
        <v>882</v>
      </c>
      <c r="C1913" s="11">
        <v>550</v>
      </c>
      <c r="D1913" s="11">
        <v>603127.14899999998</v>
      </c>
      <c r="E1913" s="11">
        <v>3301980.7009999999</v>
      </c>
      <c r="F1913" s="11">
        <v>605971.9547</v>
      </c>
      <c r="G1913" s="11">
        <v>3300355.0970000001</v>
      </c>
      <c r="H1913" s="11">
        <v>2</v>
      </c>
      <c r="I1913" s="11">
        <v>-1.5</v>
      </c>
      <c r="J1913" s="11">
        <v>-1.7</v>
      </c>
      <c r="K1913" s="11">
        <v>-1.69</v>
      </c>
      <c r="L1913" s="11">
        <v>40</v>
      </c>
      <c r="M1913" s="11">
        <v>-9999</v>
      </c>
      <c r="N1913" s="11">
        <v>-9999</v>
      </c>
      <c r="O1913" s="11">
        <v>-9999</v>
      </c>
      <c r="P1913" s="11">
        <v>0.4</v>
      </c>
      <c r="Q1913" s="11">
        <v>200</v>
      </c>
      <c r="R1913" s="11">
        <v>0</v>
      </c>
      <c r="S1913" s="11">
        <v>0.18</v>
      </c>
      <c r="T1913" s="11">
        <v>0.56000000000000005</v>
      </c>
      <c r="U1913" s="11" t="s">
        <v>676</v>
      </c>
      <c r="V1913" s="11" t="s">
        <v>79</v>
      </c>
      <c r="W1913" s="11" t="s">
        <v>79</v>
      </c>
      <c r="X1913" s="11" t="s">
        <v>79</v>
      </c>
    </row>
    <row r="1914" spans="1:24" x14ac:dyDescent="0.25">
      <c r="A1914" s="11">
        <v>1913</v>
      </c>
      <c r="B1914" s="11">
        <v>882</v>
      </c>
      <c r="C1914" s="11">
        <v>550</v>
      </c>
      <c r="D1914" s="11">
        <v>611870.46609999996</v>
      </c>
      <c r="E1914" s="11">
        <v>3301824.1860000002</v>
      </c>
      <c r="F1914" s="11">
        <v>611003.95389999996</v>
      </c>
      <c r="G1914" s="11">
        <v>3300253.219</v>
      </c>
      <c r="H1914" s="11">
        <v>-1</v>
      </c>
      <c r="I1914" s="11">
        <v>-2</v>
      </c>
      <c r="J1914" s="11">
        <v>0.7</v>
      </c>
      <c r="K1914" s="11">
        <v>1794.1</v>
      </c>
      <c r="L1914" s="11">
        <v>80</v>
      </c>
      <c r="M1914" s="11">
        <v>0.02</v>
      </c>
      <c r="N1914" s="11">
        <v>0</v>
      </c>
      <c r="O1914" s="11">
        <v>0</v>
      </c>
      <c r="P1914" s="11">
        <v>0</v>
      </c>
      <c r="Q1914" s="11">
        <v>200</v>
      </c>
      <c r="R1914" s="11">
        <v>0</v>
      </c>
      <c r="S1914" s="11">
        <v>0.18</v>
      </c>
      <c r="T1914" s="11">
        <v>0.56000000000000005</v>
      </c>
      <c r="U1914" s="11" t="s">
        <v>676</v>
      </c>
      <c r="V1914" s="11" t="s">
        <v>79</v>
      </c>
      <c r="W1914" s="11" t="s">
        <v>79</v>
      </c>
      <c r="X1914" s="11" t="s">
        <v>79</v>
      </c>
    </row>
    <row r="1915" spans="1:24" x14ac:dyDescent="0.25">
      <c r="A1915" s="11">
        <v>1914</v>
      </c>
      <c r="B1915" s="11">
        <v>882</v>
      </c>
      <c r="C1915" s="11">
        <v>763</v>
      </c>
      <c r="D1915" s="11">
        <v>609924.83100000001</v>
      </c>
      <c r="E1915" s="11">
        <v>3302121.3659999999</v>
      </c>
      <c r="F1915" s="11">
        <v>609853.42480000004</v>
      </c>
      <c r="G1915" s="11">
        <v>3301553.6660000002</v>
      </c>
      <c r="H1915" s="11">
        <v>1</v>
      </c>
      <c r="I1915" s="11">
        <v>-0.6</v>
      </c>
      <c r="J1915" s="11">
        <v>0.71</v>
      </c>
      <c r="K1915" s="11">
        <v>573.91999999999996</v>
      </c>
      <c r="L1915" s="11">
        <v>4</v>
      </c>
      <c r="M1915" s="11">
        <v>2.5000000000000001E-2</v>
      </c>
      <c r="N1915" s="11">
        <v>0</v>
      </c>
      <c r="O1915" s="11">
        <v>0</v>
      </c>
      <c r="P1915" s="11">
        <v>0</v>
      </c>
      <c r="Q1915" s="11">
        <v>50</v>
      </c>
      <c r="R1915" s="11">
        <v>0</v>
      </c>
      <c r="S1915" s="11">
        <v>0.18</v>
      </c>
      <c r="T1915" s="11">
        <v>1</v>
      </c>
      <c r="U1915" s="11" t="s">
        <v>676</v>
      </c>
      <c r="V1915" s="11" t="s">
        <v>79</v>
      </c>
      <c r="W1915" s="11" t="s">
        <v>79</v>
      </c>
      <c r="X1915" s="11" t="s">
        <v>79</v>
      </c>
    </row>
    <row r="1916" spans="1:24" x14ac:dyDescent="0.25">
      <c r="A1916" s="11">
        <v>1915</v>
      </c>
      <c r="B1916" s="11">
        <v>882</v>
      </c>
      <c r="C1916" s="11">
        <v>550</v>
      </c>
      <c r="D1916" s="11">
        <v>613438.00690000004</v>
      </c>
      <c r="E1916" s="11">
        <v>3299448.9010000001</v>
      </c>
      <c r="F1916" s="11">
        <v>610663.84510000004</v>
      </c>
      <c r="G1916" s="11">
        <v>3298427.6069999998</v>
      </c>
      <c r="H1916" s="11">
        <v>11</v>
      </c>
      <c r="I1916" s="11">
        <v>-1.6</v>
      </c>
      <c r="J1916" s="11">
        <v>0.66</v>
      </c>
      <c r="K1916" s="11">
        <v>2956.18</v>
      </c>
      <c r="L1916" s="11">
        <v>1300</v>
      </c>
      <c r="M1916" s="11">
        <v>0.02</v>
      </c>
      <c r="N1916" s="11">
        <v>0</v>
      </c>
      <c r="O1916" s="11">
        <v>0</v>
      </c>
      <c r="P1916" s="11">
        <v>0</v>
      </c>
      <c r="Q1916" s="11">
        <v>200</v>
      </c>
      <c r="R1916" s="11">
        <v>0</v>
      </c>
      <c r="S1916" s="11">
        <v>0.18</v>
      </c>
      <c r="T1916" s="11">
        <v>0.56000000000000005</v>
      </c>
      <c r="U1916" s="11" t="s">
        <v>676</v>
      </c>
      <c r="V1916" s="11" t="s">
        <v>79</v>
      </c>
      <c r="W1916" s="11" t="s">
        <v>79</v>
      </c>
      <c r="X1916" s="11" t="s">
        <v>79</v>
      </c>
    </row>
    <row r="1917" spans="1:24" x14ac:dyDescent="0.25">
      <c r="A1917" s="11">
        <v>1916</v>
      </c>
      <c r="B1917" s="11">
        <v>882</v>
      </c>
      <c r="C1917" s="11">
        <v>427</v>
      </c>
      <c r="D1917" s="11">
        <v>620027.34019999998</v>
      </c>
      <c r="E1917" s="11">
        <v>3293253.622</v>
      </c>
      <c r="F1917" s="11">
        <v>620133.17370000004</v>
      </c>
      <c r="G1917" s="11">
        <v>3292362.5040000002</v>
      </c>
      <c r="H1917" s="11">
        <v>1</v>
      </c>
      <c r="I1917" s="11">
        <v>-1</v>
      </c>
      <c r="J1917" s="11">
        <v>0.53</v>
      </c>
      <c r="K1917" s="11">
        <v>1165.51</v>
      </c>
      <c r="L1917" s="11">
        <v>30</v>
      </c>
      <c r="M1917" s="11">
        <v>0.02</v>
      </c>
      <c r="N1917" s="11">
        <v>0</v>
      </c>
      <c r="O1917" s="11">
        <v>0</v>
      </c>
      <c r="P1917" s="11">
        <v>0</v>
      </c>
      <c r="Q1917" s="11">
        <v>50</v>
      </c>
      <c r="R1917" s="11">
        <v>0</v>
      </c>
      <c r="S1917" s="11">
        <v>0.18</v>
      </c>
      <c r="T1917" s="11">
        <v>1</v>
      </c>
      <c r="U1917" s="11" t="s">
        <v>676</v>
      </c>
      <c r="V1917" s="11" t="s">
        <v>79</v>
      </c>
      <c r="W1917" s="11" t="s">
        <v>79</v>
      </c>
      <c r="X1917" s="11" t="s">
        <v>79</v>
      </c>
    </row>
    <row r="1918" spans="1:24" x14ac:dyDescent="0.25">
      <c r="A1918" s="11">
        <v>1917</v>
      </c>
      <c r="B1918" s="11">
        <v>882</v>
      </c>
      <c r="C1918" s="11">
        <v>558</v>
      </c>
      <c r="D1918" s="11">
        <v>621838.15209999995</v>
      </c>
      <c r="E1918" s="11">
        <v>3293242.84</v>
      </c>
      <c r="F1918" s="11">
        <v>622041.18909999996</v>
      </c>
      <c r="G1918" s="11">
        <v>3291524.5890000002</v>
      </c>
      <c r="H1918" s="11">
        <v>1</v>
      </c>
      <c r="I1918" s="11">
        <v>-2</v>
      </c>
      <c r="J1918" s="11">
        <v>1</v>
      </c>
      <c r="K1918" s="11">
        <v>1915.86</v>
      </c>
      <c r="L1918" s="11">
        <v>170</v>
      </c>
      <c r="M1918" s="11">
        <v>0.02</v>
      </c>
      <c r="N1918" s="11">
        <v>0</v>
      </c>
      <c r="O1918" s="11">
        <v>0</v>
      </c>
      <c r="P1918" s="11">
        <v>0</v>
      </c>
      <c r="Q1918" s="11">
        <v>200</v>
      </c>
      <c r="R1918" s="11">
        <v>0</v>
      </c>
      <c r="S1918" s="11">
        <v>0.18</v>
      </c>
      <c r="T1918" s="11">
        <v>0.56000000000000005</v>
      </c>
      <c r="U1918" s="11" t="s">
        <v>676</v>
      </c>
      <c r="V1918" s="11" t="s">
        <v>79</v>
      </c>
      <c r="W1918" s="11" t="s">
        <v>79</v>
      </c>
      <c r="X1918" s="11" t="s">
        <v>79</v>
      </c>
    </row>
    <row r="1919" spans="1:24" x14ac:dyDescent="0.25">
      <c r="A1919" s="11">
        <v>1918</v>
      </c>
      <c r="B1919" s="11">
        <v>882</v>
      </c>
      <c r="C1919" s="11">
        <v>981</v>
      </c>
      <c r="D1919" s="11">
        <v>613524.81180000002</v>
      </c>
      <c r="E1919" s="11">
        <v>3299116.1680000001</v>
      </c>
      <c r="F1919" s="11">
        <v>586104.68610000005</v>
      </c>
      <c r="G1919" s="11">
        <v>3296218.2349999999</v>
      </c>
      <c r="H1919" s="11">
        <v>12</v>
      </c>
      <c r="I1919" s="11">
        <v>-4</v>
      </c>
      <c r="J1919" s="11">
        <v>1</v>
      </c>
      <c r="K1919" s="11">
        <v>30315</v>
      </c>
      <c r="L1919" s="11">
        <v>200</v>
      </c>
      <c r="M1919" s="11">
        <v>0.02</v>
      </c>
      <c r="N1919" s="11">
        <v>0</v>
      </c>
      <c r="O1919" s="11">
        <v>0</v>
      </c>
      <c r="P1919" s="11">
        <v>0</v>
      </c>
      <c r="Q1919" s="11">
        <v>50</v>
      </c>
      <c r="R1919" s="11">
        <v>0</v>
      </c>
      <c r="S1919" s="11">
        <v>0.18</v>
      </c>
      <c r="T1919" s="11">
        <v>0.56000000000000005</v>
      </c>
      <c r="U1919" s="11" t="s">
        <v>676</v>
      </c>
      <c r="V1919" s="11" t="s">
        <v>79</v>
      </c>
      <c r="W1919" s="11" t="s">
        <v>79</v>
      </c>
      <c r="X1919" s="11" t="s">
        <v>79</v>
      </c>
    </row>
    <row r="1920" spans="1:24" x14ac:dyDescent="0.25">
      <c r="A1920" s="11">
        <v>1919</v>
      </c>
      <c r="B1920" s="11">
        <v>883</v>
      </c>
      <c r="C1920" s="11">
        <v>882</v>
      </c>
      <c r="D1920" s="11">
        <v>634809.79139999999</v>
      </c>
      <c r="E1920" s="11">
        <v>3292949.7609999999</v>
      </c>
      <c r="F1920" s="11">
        <v>613520.43519999995</v>
      </c>
      <c r="G1920" s="11">
        <v>3299115.0869999998</v>
      </c>
      <c r="H1920" s="11">
        <v>12</v>
      </c>
      <c r="I1920" s="11">
        <v>-4</v>
      </c>
      <c r="J1920" s="11">
        <v>1</v>
      </c>
      <c r="K1920" s="11">
        <v>24572.02</v>
      </c>
      <c r="L1920" s="11">
        <v>150</v>
      </c>
      <c r="M1920" s="11">
        <v>0.02</v>
      </c>
      <c r="N1920" s="11">
        <v>0</v>
      </c>
      <c r="O1920" s="11">
        <v>0</v>
      </c>
      <c r="P1920" s="11">
        <v>0</v>
      </c>
      <c r="Q1920" s="11">
        <v>50</v>
      </c>
      <c r="R1920" s="11">
        <v>0</v>
      </c>
      <c r="S1920" s="11">
        <v>0.18</v>
      </c>
      <c r="T1920" s="11">
        <v>0.56000000000000005</v>
      </c>
      <c r="U1920" s="11" t="s">
        <v>676</v>
      </c>
      <c r="V1920" s="11" t="s">
        <v>79</v>
      </c>
      <c r="W1920" s="11" t="s">
        <v>79</v>
      </c>
      <c r="X1920" s="11" t="s">
        <v>79</v>
      </c>
    </row>
    <row r="1921" spans="1:24" x14ac:dyDescent="0.25">
      <c r="A1921" s="11">
        <v>1920</v>
      </c>
      <c r="B1921" s="11">
        <v>429</v>
      </c>
      <c r="C1921" s="11">
        <v>883</v>
      </c>
      <c r="D1921" s="11">
        <v>638248.30989999999</v>
      </c>
      <c r="E1921" s="11">
        <v>3296705.7349999999</v>
      </c>
      <c r="F1921" s="11">
        <v>634894.7095</v>
      </c>
      <c r="G1921" s="11">
        <v>3292920.8620000002</v>
      </c>
      <c r="H1921" s="11">
        <v>1</v>
      </c>
      <c r="I1921" s="11">
        <v>-3</v>
      </c>
      <c r="J1921" s="11">
        <v>0.64</v>
      </c>
      <c r="K1921" s="11">
        <v>5056.95</v>
      </c>
      <c r="L1921" s="11">
        <v>100</v>
      </c>
      <c r="M1921" s="11">
        <v>0.02</v>
      </c>
      <c r="N1921" s="11">
        <v>0</v>
      </c>
      <c r="O1921" s="11">
        <v>0</v>
      </c>
      <c r="P1921" s="11">
        <v>0</v>
      </c>
      <c r="Q1921" s="11">
        <v>50</v>
      </c>
      <c r="R1921" s="11">
        <v>0</v>
      </c>
      <c r="S1921" s="11">
        <v>0.18</v>
      </c>
      <c r="T1921" s="11">
        <v>0.56000000000000005</v>
      </c>
      <c r="U1921" s="11" t="s">
        <v>676</v>
      </c>
      <c r="V1921" s="11" t="s">
        <v>79</v>
      </c>
      <c r="W1921" s="11" t="s">
        <v>79</v>
      </c>
      <c r="X1921" s="11" t="s">
        <v>79</v>
      </c>
    </row>
    <row r="1922" spans="1:24" x14ac:dyDescent="0.25">
      <c r="A1922" s="11">
        <v>1921</v>
      </c>
      <c r="B1922" s="11">
        <v>437</v>
      </c>
      <c r="C1922" s="11">
        <v>768</v>
      </c>
      <c r="D1922" s="11">
        <v>639818.34270000004</v>
      </c>
      <c r="E1922" s="11">
        <v>3294085.0359999998</v>
      </c>
      <c r="F1922" s="11">
        <v>641076.63569999998</v>
      </c>
      <c r="G1922" s="11">
        <v>3292342.7540000002</v>
      </c>
      <c r="H1922" s="11">
        <v>1</v>
      </c>
      <c r="I1922" s="11">
        <v>-1</v>
      </c>
      <c r="J1922" s="11">
        <v>0.59199999999999997</v>
      </c>
      <c r="K1922" s="11">
        <v>2149.15</v>
      </c>
      <c r="L1922" s="11">
        <v>10</v>
      </c>
      <c r="M1922" s="11">
        <v>0.02</v>
      </c>
      <c r="N1922" s="11">
        <v>0</v>
      </c>
      <c r="O1922" s="11">
        <v>0</v>
      </c>
      <c r="P1922" s="11">
        <v>0</v>
      </c>
      <c r="Q1922" s="11">
        <v>50</v>
      </c>
      <c r="R1922" s="11">
        <v>0</v>
      </c>
      <c r="S1922" s="11">
        <v>0.18</v>
      </c>
      <c r="T1922" s="11">
        <v>1</v>
      </c>
      <c r="U1922" s="11" t="s">
        <v>676</v>
      </c>
      <c r="V1922" s="11" t="s">
        <v>79</v>
      </c>
      <c r="W1922" s="11" t="s">
        <v>79</v>
      </c>
      <c r="X1922" s="11" t="s">
        <v>79</v>
      </c>
    </row>
    <row r="1923" spans="1:24" x14ac:dyDescent="0.25">
      <c r="A1923" s="11">
        <v>1922</v>
      </c>
      <c r="B1923" s="11">
        <v>882</v>
      </c>
      <c r="C1923" s="11">
        <v>833</v>
      </c>
      <c r="D1923" s="11">
        <v>591212.21299999999</v>
      </c>
      <c r="E1923" s="11">
        <v>3298183.9610000001</v>
      </c>
      <c r="F1923" s="11">
        <v>593328.35470000003</v>
      </c>
      <c r="G1923" s="11">
        <v>3294872.429</v>
      </c>
      <c r="H1923" s="11">
        <v>1</v>
      </c>
      <c r="I1923" s="11">
        <v>-1.5</v>
      </c>
      <c r="J1923" s="11">
        <v>0.65</v>
      </c>
      <c r="K1923" s="11">
        <v>4081.07</v>
      </c>
      <c r="L1923" s="11">
        <v>60</v>
      </c>
      <c r="M1923" s="11">
        <v>0.02</v>
      </c>
      <c r="N1923" s="11">
        <v>0</v>
      </c>
      <c r="O1923" s="11">
        <v>0</v>
      </c>
      <c r="P1923" s="11">
        <v>0</v>
      </c>
      <c r="Q1923" s="11">
        <v>200</v>
      </c>
      <c r="R1923" s="11">
        <v>0</v>
      </c>
      <c r="S1923" s="11">
        <v>0.18</v>
      </c>
      <c r="T1923" s="11">
        <v>0.56000000000000005</v>
      </c>
      <c r="U1923" s="11" t="s">
        <v>676</v>
      </c>
      <c r="V1923" s="11" t="s">
        <v>79</v>
      </c>
      <c r="W1923" s="11" t="s">
        <v>79</v>
      </c>
      <c r="X1923" s="11" t="s">
        <v>79</v>
      </c>
    </row>
    <row r="1924" spans="1:24" x14ac:dyDescent="0.25">
      <c r="A1924" s="11">
        <v>1923</v>
      </c>
      <c r="B1924" s="11">
        <v>882</v>
      </c>
      <c r="C1924" s="11">
        <v>566</v>
      </c>
      <c r="D1924" s="11">
        <v>589972.90220000001</v>
      </c>
      <c r="E1924" s="11">
        <v>3297703.2119999998</v>
      </c>
      <c r="F1924" s="11">
        <v>590830.15390000003</v>
      </c>
      <c r="G1924" s="11">
        <v>3296242.7089999998</v>
      </c>
      <c r="H1924" s="11">
        <v>1</v>
      </c>
      <c r="I1924" s="11">
        <v>-1</v>
      </c>
      <c r="J1924" s="11">
        <v>0.65</v>
      </c>
      <c r="K1924" s="11">
        <v>1712.08</v>
      </c>
      <c r="L1924" s="11">
        <v>25</v>
      </c>
      <c r="M1924" s="11">
        <v>0.02</v>
      </c>
      <c r="N1924" s="11">
        <v>0</v>
      </c>
      <c r="O1924" s="11">
        <v>0</v>
      </c>
      <c r="P1924" s="11">
        <v>0</v>
      </c>
      <c r="Q1924" s="11">
        <v>50</v>
      </c>
      <c r="R1924" s="11">
        <v>0</v>
      </c>
      <c r="S1924" s="11">
        <v>0.18</v>
      </c>
      <c r="T1924" s="11">
        <v>1</v>
      </c>
      <c r="U1924" s="11" t="s">
        <v>676</v>
      </c>
      <c r="V1924" s="11" t="s">
        <v>79</v>
      </c>
      <c r="W1924" s="11" t="s">
        <v>79</v>
      </c>
      <c r="X1924" s="11" t="s">
        <v>79</v>
      </c>
    </row>
    <row r="1925" spans="1:24" x14ac:dyDescent="0.25">
      <c r="A1925" s="11">
        <v>1924</v>
      </c>
      <c r="B1925" s="11">
        <v>981</v>
      </c>
      <c r="C1925" s="11">
        <v>566</v>
      </c>
      <c r="D1925" s="11">
        <v>586104.68610000005</v>
      </c>
      <c r="E1925" s="11">
        <v>3296218.2349999999</v>
      </c>
      <c r="F1925" s="11">
        <v>586485.02540000004</v>
      </c>
      <c r="G1925" s="11">
        <v>3294091.642</v>
      </c>
      <c r="H1925" s="11">
        <v>1</v>
      </c>
      <c r="I1925" s="11">
        <v>-1</v>
      </c>
      <c r="J1925" s="11">
        <v>0.53</v>
      </c>
      <c r="K1925" s="11">
        <v>3205.23</v>
      </c>
      <c r="L1925" s="11">
        <v>10</v>
      </c>
      <c r="M1925" s="11">
        <v>2.5000000000000001E-2</v>
      </c>
      <c r="N1925" s="11">
        <v>0</v>
      </c>
      <c r="O1925" s="11">
        <v>0</v>
      </c>
      <c r="P1925" s="11">
        <v>0</v>
      </c>
      <c r="Q1925" s="11">
        <v>50</v>
      </c>
      <c r="R1925" s="11">
        <v>0</v>
      </c>
      <c r="S1925" s="11">
        <v>0.18</v>
      </c>
      <c r="T1925" s="11">
        <v>1</v>
      </c>
      <c r="U1925" s="11" t="s">
        <v>676</v>
      </c>
      <c r="V1925" s="11" t="s">
        <v>79</v>
      </c>
      <c r="W1925" s="11" t="s">
        <v>79</v>
      </c>
      <c r="X1925" s="11" t="s">
        <v>79</v>
      </c>
    </row>
    <row r="1926" spans="1:24" x14ac:dyDescent="0.25">
      <c r="A1926" s="11">
        <v>1925</v>
      </c>
      <c r="B1926" s="11">
        <v>962</v>
      </c>
      <c r="C1926" s="11">
        <v>566</v>
      </c>
      <c r="D1926" s="11">
        <v>584815.41859999998</v>
      </c>
      <c r="E1926" s="11">
        <v>3292179.0320000001</v>
      </c>
      <c r="F1926" s="11">
        <v>587190.05870000005</v>
      </c>
      <c r="G1926" s="11">
        <v>3293025.7</v>
      </c>
      <c r="H1926" s="11">
        <v>1</v>
      </c>
      <c r="I1926" s="11">
        <v>-1</v>
      </c>
      <c r="J1926" s="11">
        <v>0.53</v>
      </c>
      <c r="K1926" s="11">
        <v>4214.8100000000004</v>
      </c>
      <c r="L1926" s="11">
        <v>60</v>
      </c>
      <c r="M1926" s="11">
        <v>0.02</v>
      </c>
      <c r="N1926" s="11">
        <v>0</v>
      </c>
      <c r="O1926" s="11">
        <v>0</v>
      </c>
      <c r="P1926" s="11">
        <v>0</v>
      </c>
      <c r="Q1926" s="11">
        <v>50</v>
      </c>
      <c r="R1926" s="11">
        <v>0</v>
      </c>
      <c r="S1926" s="11">
        <v>0.18</v>
      </c>
      <c r="T1926" s="11">
        <v>1</v>
      </c>
      <c r="U1926" s="11" t="s">
        <v>676</v>
      </c>
      <c r="V1926" s="11" t="s">
        <v>79</v>
      </c>
      <c r="W1926" s="11" t="s">
        <v>79</v>
      </c>
      <c r="X1926" s="11" t="s">
        <v>79</v>
      </c>
    </row>
    <row r="1927" spans="1:24" x14ac:dyDescent="0.25">
      <c r="A1927" s="11">
        <v>1926</v>
      </c>
      <c r="B1927" s="11">
        <v>962</v>
      </c>
      <c r="C1927" s="11">
        <v>568</v>
      </c>
      <c r="D1927" s="11">
        <v>583048.61549999996</v>
      </c>
      <c r="E1927" s="11">
        <v>3295080.8709999998</v>
      </c>
      <c r="F1927" s="11">
        <v>586308.67700000003</v>
      </c>
      <c r="G1927" s="11">
        <v>3289638.074</v>
      </c>
      <c r="H1927" s="11">
        <v>12</v>
      </c>
      <c r="I1927" s="11">
        <v>-2.5</v>
      </c>
      <c r="J1927" s="11">
        <v>0.57999999999999996</v>
      </c>
      <c r="K1927" s="11">
        <v>6344</v>
      </c>
      <c r="L1927" s="11">
        <v>300</v>
      </c>
      <c r="M1927" s="11">
        <v>0.02</v>
      </c>
      <c r="N1927" s="11">
        <v>0</v>
      </c>
      <c r="O1927" s="11">
        <v>0</v>
      </c>
      <c r="P1927" s="11">
        <v>0</v>
      </c>
      <c r="Q1927" s="11">
        <v>50</v>
      </c>
      <c r="R1927" s="11">
        <v>0</v>
      </c>
      <c r="S1927" s="11">
        <v>0.18</v>
      </c>
      <c r="T1927" s="11">
        <v>0.75</v>
      </c>
      <c r="U1927" s="11" t="s">
        <v>676</v>
      </c>
      <c r="V1927" s="11" t="s">
        <v>79</v>
      </c>
      <c r="W1927" s="11" t="s">
        <v>79</v>
      </c>
      <c r="X1927" s="11" t="s">
        <v>79</v>
      </c>
    </row>
    <row r="1928" spans="1:24" x14ac:dyDescent="0.25">
      <c r="A1928" s="11">
        <v>1927</v>
      </c>
      <c r="B1928" s="11">
        <v>881</v>
      </c>
      <c r="C1928" s="11">
        <v>545</v>
      </c>
      <c r="D1928" s="11">
        <v>581087.77590000001</v>
      </c>
      <c r="E1928" s="11">
        <v>3294750.4959999998</v>
      </c>
      <c r="F1928" s="11">
        <v>580782.18149999995</v>
      </c>
      <c r="G1928" s="11">
        <v>3292285.8969999999</v>
      </c>
      <c r="H1928" s="11">
        <v>1</v>
      </c>
      <c r="I1928" s="11">
        <v>-2</v>
      </c>
      <c r="J1928" s="11">
        <v>0.74</v>
      </c>
      <c r="K1928" s="11">
        <v>3130.8</v>
      </c>
      <c r="L1928" s="11">
        <v>45</v>
      </c>
      <c r="M1928" s="11">
        <v>0.02</v>
      </c>
      <c r="N1928" s="11">
        <v>0</v>
      </c>
      <c r="O1928" s="11">
        <v>0</v>
      </c>
      <c r="P1928" s="11">
        <v>0</v>
      </c>
      <c r="Q1928" s="11">
        <v>50</v>
      </c>
      <c r="R1928" s="11">
        <v>0</v>
      </c>
      <c r="S1928" s="11">
        <v>0.18</v>
      </c>
      <c r="T1928" s="11">
        <v>0.75</v>
      </c>
      <c r="U1928" s="11" t="s">
        <v>676</v>
      </c>
      <c r="V1928" s="11" t="s">
        <v>79</v>
      </c>
      <c r="W1928" s="11" t="s">
        <v>79</v>
      </c>
      <c r="X1928" s="11" t="s">
        <v>79</v>
      </c>
    </row>
    <row r="1929" spans="1:24" x14ac:dyDescent="0.25">
      <c r="A1929" s="11">
        <v>1928</v>
      </c>
      <c r="B1929" s="11">
        <v>962</v>
      </c>
      <c r="C1929" s="11">
        <v>545</v>
      </c>
      <c r="D1929" s="11">
        <v>584293.50699999998</v>
      </c>
      <c r="E1929" s="11">
        <v>3292823.1680000001</v>
      </c>
      <c r="F1929" s="11">
        <v>583265.59869999997</v>
      </c>
      <c r="G1929" s="11">
        <v>3291426.165</v>
      </c>
      <c r="H1929" s="11">
        <v>1</v>
      </c>
      <c r="I1929" s="11">
        <v>-1</v>
      </c>
      <c r="J1929" s="11">
        <v>0.57999999999999996</v>
      </c>
      <c r="K1929" s="11">
        <v>1734.42</v>
      </c>
      <c r="L1929" s="11">
        <v>60</v>
      </c>
      <c r="M1929" s="11">
        <v>0.02</v>
      </c>
      <c r="N1929" s="11">
        <v>0</v>
      </c>
      <c r="O1929" s="11">
        <v>0</v>
      </c>
      <c r="P1929" s="11">
        <v>0</v>
      </c>
      <c r="Q1929" s="11">
        <v>50</v>
      </c>
      <c r="R1929" s="11">
        <v>0</v>
      </c>
      <c r="S1929" s="11">
        <v>0.18</v>
      </c>
      <c r="T1929" s="11">
        <v>0.75</v>
      </c>
      <c r="U1929" s="11" t="s">
        <v>676</v>
      </c>
      <c r="V1929" s="11" t="s">
        <v>79</v>
      </c>
      <c r="W1929" s="11" t="s">
        <v>79</v>
      </c>
      <c r="X1929" s="11" t="s">
        <v>79</v>
      </c>
    </row>
    <row r="1930" spans="1:24" x14ac:dyDescent="0.25">
      <c r="A1930" s="11">
        <v>1929</v>
      </c>
      <c r="B1930" s="11">
        <v>881</v>
      </c>
      <c r="C1930" s="11">
        <v>545</v>
      </c>
      <c r="D1930" s="11">
        <v>576727.5331</v>
      </c>
      <c r="E1930" s="11">
        <v>3291646.1</v>
      </c>
      <c r="F1930" s="11">
        <v>579119.37120000005</v>
      </c>
      <c r="G1930" s="11">
        <v>3289423.5959999999</v>
      </c>
      <c r="H1930" s="11">
        <v>1</v>
      </c>
      <c r="I1930" s="11">
        <v>-1.4</v>
      </c>
      <c r="J1930" s="11">
        <v>0.57999999999999996</v>
      </c>
      <c r="K1930" s="11">
        <v>3265.03</v>
      </c>
      <c r="L1930" s="11">
        <v>280</v>
      </c>
      <c r="M1930" s="11">
        <v>0.02</v>
      </c>
      <c r="N1930" s="11">
        <v>0</v>
      </c>
      <c r="O1930" s="11">
        <v>0</v>
      </c>
      <c r="P1930" s="11">
        <v>0</v>
      </c>
      <c r="Q1930" s="11">
        <v>50</v>
      </c>
      <c r="R1930" s="11">
        <v>0</v>
      </c>
      <c r="S1930" s="11">
        <v>0.18</v>
      </c>
      <c r="T1930" s="11">
        <v>0.75</v>
      </c>
      <c r="U1930" s="11" t="s">
        <v>676</v>
      </c>
      <c r="V1930" s="11" t="s">
        <v>79</v>
      </c>
      <c r="W1930" s="11" t="s">
        <v>79</v>
      </c>
      <c r="X1930" s="11" t="s">
        <v>79</v>
      </c>
    </row>
    <row r="1931" spans="1:24" x14ac:dyDescent="0.25">
      <c r="A1931" s="11">
        <v>1930</v>
      </c>
      <c r="B1931" s="11">
        <v>881</v>
      </c>
      <c r="C1931" s="11">
        <v>543</v>
      </c>
      <c r="D1931" s="11">
        <v>576065.41189999995</v>
      </c>
      <c r="E1931" s="11">
        <v>3291146.6979999999</v>
      </c>
      <c r="F1931" s="11">
        <v>575490.55660000001</v>
      </c>
      <c r="G1931" s="11">
        <v>3289318.52</v>
      </c>
      <c r="H1931" s="11">
        <v>-1</v>
      </c>
      <c r="I1931" s="11">
        <v>-1</v>
      </c>
      <c r="J1931" s="11">
        <v>0.61</v>
      </c>
      <c r="K1931" s="11">
        <v>2183.9299999999998</v>
      </c>
      <c r="L1931" s="11">
        <v>25</v>
      </c>
      <c r="M1931" s="11">
        <v>0.02</v>
      </c>
      <c r="N1931" s="11">
        <v>0</v>
      </c>
      <c r="O1931" s="11">
        <v>0</v>
      </c>
      <c r="P1931" s="11">
        <v>0</v>
      </c>
      <c r="Q1931" s="11">
        <v>50</v>
      </c>
      <c r="R1931" s="11">
        <v>0</v>
      </c>
      <c r="S1931" s="11">
        <v>0.18</v>
      </c>
      <c r="T1931" s="11">
        <v>1</v>
      </c>
      <c r="U1931" s="11" t="s">
        <v>676</v>
      </c>
      <c r="V1931" s="11" t="s">
        <v>79</v>
      </c>
      <c r="W1931" s="11" t="s">
        <v>79</v>
      </c>
      <c r="X1931" s="11" t="s">
        <v>79</v>
      </c>
    </row>
    <row r="1932" spans="1:24" x14ac:dyDescent="0.25">
      <c r="A1932" s="11">
        <v>1931</v>
      </c>
      <c r="B1932" s="11">
        <v>881</v>
      </c>
      <c r="C1932" s="11">
        <v>880</v>
      </c>
      <c r="D1932" s="11">
        <v>576727.5331</v>
      </c>
      <c r="E1932" s="11">
        <v>3291646.1</v>
      </c>
      <c r="F1932" s="11">
        <v>569492.23880000005</v>
      </c>
      <c r="G1932" s="11">
        <v>3275858.2230000002</v>
      </c>
      <c r="H1932" s="11">
        <v>12</v>
      </c>
      <c r="I1932" s="11">
        <v>-4</v>
      </c>
      <c r="J1932" s="11">
        <v>0.65</v>
      </c>
      <c r="K1932" s="11">
        <v>18217</v>
      </c>
      <c r="L1932" s="11">
        <v>200</v>
      </c>
      <c r="M1932" s="11">
        <v>0.02</v>
      </c>
      <c r="N1932" s="11">
        <v>0</v>
      </c>
      <c r="O1932" s="11">
        <v>0</v>
      </c>
      <c r="P1932" s="11">
        <v>0</v>
      </c>
      <c r="Q1932" s="11">
        <v>50</v>
      </c>
      <c r="R1932" s="11">
        <v>0</v>
      </c>
      <c r="S1932" s="11">
        <v>0.18</v>
      </c>
      <c r="T1932" s="11">
        <v>0.56000000000000005</v>
      </c>
      <c r="U1932" s="11" t="s">
        <v>676</v>
      </c>
      <c r="V1932" s="11" t="s">
        <v>79</v>
      </c>
      <c r="W1932" s="11" t="s">
        <v>79</v>
      </c>
      <c r="X1932" s="11" t="s">
        <v>79</v>
      </c>
    </row>
    <row r="1933" spans="1:24" x14ac:dyDescent="0.25">
      <c r="A1933" s="11">
        <v>1932</v>
      </c>
      <c r="B1933" s="11">
        <v>768</v>
      </c>
      <c r="C1933" s="11">
        <v>883</v>
      </c>
      <c r="D1933" s="11">
        <v>641353.03040000005</v>
      </c>
      <c r="E1933" s="11">
        <v>3292468.48</v>
      </c>
      <c r="F1933" s="11">
        <v>637770.72</v>
      </c>
      <c r="G1933" s="11">
        <v>3291176.926</v>
      </c>
      <c r="H1933" s="11">
        <v>1</v>
      </c>
      <c r="I1933" s="11">
        <v>-1.5</v>
      </c>
      <c r="J1933" s="11">
        <v>0.59399999999999997</v>
      </c>
      <c r="K1933" s="11">
        <v>3833.07</v>
      </c>
      <c r="L1933" s="11">
        <v>50</v>
      </c>
      <c r="M1933" s="11">
        <v>0.02</v>
      </c>
      <c r="N1933" s="11">
        <v>0</v>
      </c>
      <c r="O1933" s="11">
        <v>0</v>
      </c>
      <c r="P1933" s="11">
        <v>0</v>
      </c>
      <c r="Q1933" s="11">
        <v>50</v>
      </c>
      <c r="R1933" s="11">
        <v>0</v>
      </c>
      <c r="S1933" s="11">
        <v>0.18</v>
      </c>
      <c r="T1933" s="11">
        <v>1</v>
      </c>
      <c r="U1933" s="11" t="s">
        <v>676</v>
      </c>
      <c r="V1933" s="11" t="s">
        <v>79</v>
      </c>
      <c r="W1933" s="11" t="s">
        <v>79</v>
      </c>
      <c r="X1933" s="11" t="s">
        <v>79</v>
      </c>
    </row>
    <row r="1934" spans="1:24" x14ac:dyDescent="0.25">
      <c r="A1934" s="11">
        <v>1933</v>
      </c>
      <c r="B1934" s="11">
        <v>428</v>
      </c>
      <c r="C1934" s="11">
        <v>883</v>
      </c>
      <c r="D1934" s="11">
        <v>634532.10770000005</v>
      </c>
      <c r="E1934" s="11">
        <v>3294323.04</v>
      </c>
      <c r="F1934" s="11">
        <v>633811.18859999999</v>
      </c>
      <c r="G1934" s="11">
        <v>3292999.946</v>
      </c>
      <c r="H1934" s="11">
        <v>1</v>
      </c>
      <c r="I1934" s="11">
        <v>-1</v>
      </c>
      <c r="J1934" s="11">
        <v>0.64400000000000002</v>
      </c>
      <c r="K1934" s="11">
        <v>1904.35</v>
      </c>
      <c r="L1934" s="11">
        <v>60</v>
      </c>
      <c r="M1934" s="11">
        <v>0.02</v>
      </c>
      <c r="N1934" s="11">
        <v>0</v>
      </c>
      <c r="O1934" s="11">
        <v>0</v>
      </c>
      <c r="P1934" s="11">
        <v>0</v>
      </c>
      <c r="Q1934" s="11">
        <v>50</v>
      </c>
      <c r="R1934" s="11">
        <v>0</v>
      </c>
      <c r="S1934" s="11">
        <v>0.18</v>
      </c>
      <c r="T1934" s="11">
        <v>1</v>
      </c>
      <c r="U1934" s="11" t="s">
        <v>676</v>
      </c>
      <c r="V1934" s="11" t="s">
        <v>79</v>
      </c>
      <c r="W1934" s="11" t="s">
        <v>79</v>
      </c>
      <c r="X1934" s="11" t="s">
        <v>79</v>
      </c>
    </row>
    <row r="1935" spans="1:24" x14ac:dyDescent="0.25">
      <c r="A1935" s="11">
        <v>1934</v>
      </c>
      <c r="B1935" s="11">
        <v>768</v>
      </c>
      <c r="C1935" s="11">
        <v>883</v>
      </c>
      <c r="D1935" s="11">
        <v>636000.39760000003</v>
      </c>
      <c r="E1935" s="11">
        <v>3292758.0150000001</v>
      </c>
      <c r="F1935" s="11">
        <v>635259.56279999996</v>
      </c>
      <c r="G1935" s="11">
        <v>3292552.963</v>
      </c>
      <c r="H1935" s="11">
        <v>-1</v>
      </c>
      <c r="I1935" s="11">
        <v>-0.6</v>
      </c>
      <c r="J1935" s="11">
        <v>0.59399999999999997</v>
      </c>
      <c r="K1935" s="11">
        <v>768.69</v>
      </c>
      <c r="L1935" s="11">
        <v>155</v>
      </c>
      <c r="M1935" s="11">
        <v>2.5000000000000001E-2</v>
      </c>
      <c r="N1935" s="11">
        <v>0</v>
      </c>
      <c r="O1935" s="11">
        <v>0</v>
      </c>
      <c r="P1935" s="11">
        <v>0</v>
      </c>
      <c r="Q1935" s="11">
        <v>50</v>
      </c>
      <c r="R1935" s="11">
        <v>0</v>
      </c>
      <c r="S1935" s="11">
        <v>0.18</v>
      </c>
      <c r="T1935" s="11">
        <v>1</v>
      </c>
      <c r="U1935" s="11" t="s">
        <v>676</v>
      </c>
      <c r="V1935" s="11" t="s">
        <v>79</v>
      </c>
      <c r="W1935" s="11" t="s">
        <v>79</v>
      </c>
      <c r="X1935" s="11" t="s">
        <v>79</v>
      </c>
    </row>
    <row r="1936" spans="1:24" x14ac:dyDescent="0.25">
      <c r="A1936" s="11">
        <v>1935</v>
      </c>
      <c r="B1936" s="11">
        <v>431</v>
      </c>
      <c r="C1936" s="11">
        <v>883</v>
      </c>
      <c r="D1936" s="11">
        <v>625668.34990000003</v>
      </c>
      <c r="E1936" s="11">
        <v>3293678.54</v>
      </c>
      <c r="F1936" s="11">
        <v>625820.75020000001</v>
      </c>
      <c r="G1936" s="11">
        <v>3293051.477</v>
      </c>
      <c r="H1936" s="11">
        <v>11</v>
      </c>
      <c r="I1936" s="11">
        <v>-1</v>
      </c>
      <c r="J1936" s="11">
        <v>0.55100000000000005</v>
      </c>
      <c r="K1936" s="11">
        <v>689.94</v>
      </c>
      <c r="L1936" s="11">
        <v>40</v>
      </c>
      <c r="M1936" s="11">
        <v>2.5000000000000001E-2</v>
      </c>
      <c r="N1936" s="11">
        <v>0</v>
      </c>
      <c r="O1936" s="11">
        <v>0</v>
      </c>
      <c r="P1936" s="11">
        <v>0</v>
      </c>
      <c r="Q1936" s="11">
        <v>50</v>
      </c>
      <c r="R1936" s="11">
        <v>0</v>
      </c>
      <c r="S1936" s="11">
        <v>0.18</v>
      </c>
      <c r="T1936" s="11">
        <v>1</v>
      </c>
      <c r="U1936" s="11" t="s">
        <v>676</v>
      </c>
      <c r="V1936" s="11" t="s">
        <v>79</v>
      </c>
      <c r="W1936" s="11" t="s">
        <v>79</v>
      </c>
      <c r="X1936" s="11" t="s">
        <v>79</v>
      </c>
    </row>
    <row r="1937" spans="1:24" x14ac:dyDescent="0.25">
      <c r="A1937" s="11">
        <v>1936</v>
      </c>
      <c r="B1937" s="11">
        <v>883</v>
      </c>
      <c r="C1937" s="11">
        <v>558</v>
      </c>
      <c r="D1937" s="11">
        <v>626691.89260000002</v>
      </c>
      <c r="E1937" s="11">
        <v>3292982.3539999998</v>
      </c>
      <c r="F1937" s="11">
        <v>626202.41240000003</v>
      </c>
      <c r="G1937" s="11">
        <v>3290951.673</v>
      </c>
      <c r="H1937" s="11">
        <v>1</v>
      </c>
      <c r="I1937" s="11">
        <v>-2</v>
      </c>
      <c r="J1937" s="11">
        <v>0.53</v>
      </c>
      <c r="K1937" s="11">
        <v>2162.81</v>
      </c>
      <c r="L1937" s="11">
        <v>30</v>
      </c>
      <c r="M1937" s="11">
        <v>0.02</v>
      </c>
      <c r="N1937" s="11">
        <v>0</v>
      </c>
      <c r="O1937" s="11">
        <v>0</v>
      </c>
      <c r="P1937" s="11">
        <v>0</v>
      </c>
      <c r="Q1937" s="11">
        <v>200</v>
      </c>
      <c r="R1937" s="11">
        <v>0</v>
      </c>
      <c r="S1937" s="11">
        <v>0.18</v>
      </c>
      <c r="T1937" s="11">
        <v>0.56000000000000005</v>
      </c>
      <c r="U1937" s="11" t="s">
        <v>676</v>
      </c>
      <c r="V1937" s="11" t="s">
        <v>79</v>
      </c>
      <c r="W1937" s="11" t="s">
        <v>79</v>
      </c>
      <c r="X1937" s="11" t="s">
        <v>79</v>
      </c>
    </row>
    <row r="1938" spans="1:24" x14ac:dyDescent="0.25">
      <c r="A1938" s="11">
        <v>1937</v>
      </c>
      <c r="B1938" s="11">
        <v>883</v>
      </c>
      <c r="C1938" s="11">
        <v>766</v>
      </c>
      <c r="D1938" s="11">
        <v>628498.20660000003</v>
      </c>
      <c r="E1938" s="11">
        <v>3292937.375</v>
      </c>
      <c r="F1938" s="11">
        <v>629040.07429999998</v>
      </c>
      <c r="G1938" s="11">
        <v>3292143.6230000001</v>
      </c>
      <c r="H1938" s="11">
        <v>11</v>
      </c>
      <c r="I1938" s="11">
        <v>-0.6</v>
      </c>
      <c r="J1938" s="11">
        <v>0.53</v>
      </c>
      <c r="K1938" s="11">
        <v>1098.1199999999999</v>
      </c>
      <c r="L1938" s="11">
        <v>40</v>
      </c>
      <c r="M1938" s="11">
        <v>2.5000000000000001E-2</v>
      </c>
      <c r="N1938" s="11">
        <v>0</v>
      </c>
      <c r="O1938" s="11">
        <v>0</v>
      </c>
      <c r="P1938" s="11">
        <v>0</v>
      </c>
      <c r="Q1938" s="11">
        <v>50</v>
      </c>
      <c r="R1938" s="11">
        <v>0</v>
      </c>
      <c r="S1938" s="11">
        <v>0.18</v>
      </c>
      <c r="T1938" s="11">
        <v>1</v>
      </c>
      <c r="U1938" s="11" t="s">
        <v>676</v>
      </c>
      <c r="V1938" s="11" t="s">
        <v>79</v>
      </c>
      <c r="W1938" s="11" t="s">
        <v>79</v>
      </c>
      <c r="X1938" s="11" t="s">
        <v>79</v>
      </c>
    </row>
    <row r="1939" spans="1:24" x14ac:dyDescent="0.25">
      <c r="A1939" s="11">
        <v>1938</v>
      </c>
      <c r="B1939" s="11">
        <v>883</v>
      </c>
      <c r="C1939" s="11">
        <v>842</v>
      </c>
      <c r="D1939" s="11">
        <v>634876.49140000006</v>
      </c>
      <c r="E1939" s="11">
        <v>3292879.2519999999</v>
      </c>
      <c r="F1939" s="11">
        <v>633408.34069999994</v>
      </c>
      <c r="G1939" s="11">
        <v>3291391.173</v>
      </c>
      <c r="H1939" s="11">
        <v>1</v>
      </c>
      <c r="I1939" s="11">
        <v>-2</v>
      </c>
      <c r="J1939" s="11">
        <v>0.51400000000000001</v>
      </c>
      <c r="K1939" s="11">
        <v>2129.42</v>
      </c>
      <c r="L1939" s="11">
        <v>270</v>
      </c>
      <c r="M1939" s="11">
        <v>0.02</v>
      </c>
      <c r="N1939" s="11">
        <v>0</v>
      </c>
      <c r="O1939" s="11">
        <v>0</v>
      </c>
      <c r="P1939" s="11">
        <v>0</v>
      </c>
      <c r="Q1939" s="11">
        <v>200</v>
      </c>
      <c r="R1939" s="11">
        <v>0</v>
      </c>
      <c r="S1939" s="11">
        <v>0.18</v>
      </c>
      <c r="T1939" s="11">
        <v>0.56000000000000005</v>
      </c>
      <c r="U1939" s="11" t="s">
        <v>676</v>
      </c>
      <c r="V1939" s="11" t="s">
        <v>79</v>
      </c>
      <c r="W1939" s="11" t="s">
        <v>79</v>
      </c>
      <c r="X1939" s="11" t="s">
        <v>79</v>
      </c>
    </row>
    <row r="1940" spans="1:24" x14ac:dyDescent="0.25">
      <c r="A1940" s="11">
        <v>1939</v>
      </c>
      <c r="B1940" s="11">
        <v>883</v>
      </c>
      <c r="C1940" s="11">
        <v>769</v>
      </c>
      <c r="D1940" s="11">
        <v>638555.39639999997</v>
      </c>
      <c r="E1940" s="11">
        <v>3290295.6460000002</v>
      </c>
      <c r="F1940" s="11">
        <v>638644.85219999996</v>
      </c>
      <c r="G1940" s="11">
        <v>3289030.909</v>
      </c>
      <c r="H1940" s="11">
        <v>1</v>
      </c>
      <c r="I1940" s="11">
        <v>-1</v>
      </c>
      <c r="J1940" s="11">
        <v>0.8</v>
      </c>
      <c r="K1940" s="11">
        <v>1374.95</v>
      </c>
      <c r="L1940" s="11">
        <v>20</v>
      </c>
      <c r="M1940" s="11">
        <v>0.02</v>
      </c>
      <c r="N1940" s="11">
        <v>0</v>
      </c>
      <c r="O1940" s="11">
        <v>0</v>
      </c>
      <c r="P1940" s="11">
        <v>0</v>
      </c>
      <c r="Q1940" s="11">
        <v>50</v>
      </c>
      <c r="R1940" s="11">
        <v>0</v>
      </c>
      <c r="S1940" s="11">
        <v>0.18</v>
      </c>
      <c r="T1940" s="11">
        <v>1</v>
      </c>
      <c r="U1940" s="11" t="s">
        <v>676</v>
      </c>
      <c r="V1940" s="11" t="s">
        <v>79</v>
      </c>
      <c r="W1940" s="11" t="s">
        <v>79</v>
      </c>
      <c r="X1940" s="11" t="s">
        <v>79</v>
      </c>
    </row>
    <row r="1941" spans="1:24" x14ac:dyDescent="0.25">
      <c r="A1941" s="11">
        <v>1940</v>
      </c>
      <c r="B1941" s="11">
        <v>944</v>
      </c>
      <c r="C1941" s="11">
        <v>446</v>
      </c>
      <c r="D1941" s="11">
        <v>650754.00650000002</v>
      </c>
      <c r="E1941" s="11">
        <v>3282855.5079999999</v>
      </c>
      <c r="F1941" s="11">
        <v>650254.33039999998</v>
      </c>
      <c r="G1941" s="11">
        <v>3281180.301</v>
      </c>
      <c r="H1941" s="11">
        <v>1</v>
      </c>
      <c r="I1941" s="11">
        <v>-3</v>
      </c>
      <c r="J1941" s="11">
        <v>0.59</v>
      </c>
      <c r="K1941" s="11">
        <v>2397.33</v>
      </c>
      <c r="L1941" s="11">
        <v>20</v>
      </c>
      <c r="M1941" s="11">
        <v>0.02</v>
      </c>
      <c r="N1941" s="11">
        <v>0</v>
      </c>
      <c r="O1941" s="11">
        <v>0</v>
      </c>
      <c r="P1941" s="11">
        <v>0</v>
      </c>
      <c r="Q1941" s="11">
        <v>50</v>
      </c>
      <c r="R1941" s="11">
        <v>0</v>
      </c>
      <c r="S1941" s="11">
        <v>0.18</v>
      </c>
      <c r="T1941" s="11">
        <v>1</v>
      </c>
      <c r="U1941" s="11" t="s">
        <v>676</v>
      </c>
      <c r="V1941" s="11" t="s">
        <v>79</v>
      </c>
      <c r="W1941" s="11" t="s">
        <v>79</v>
      </c>
      <c r="X1941" s="11" t="s">
        <v>79</v>
      </c>
    </row>
    <row r="1942" spans="1:24" x14ac:dyDescent="0.25">
      <c r="A1942" s="11">
        <v>1941</v>
      </c>
      <c r="B1942" s="11">
        <v>433</v>
      </c>
      <c r="C1942" s="11">
        <v>944</v>
      </c>
      <c r="D1942" s="11">
        <v>650238.23329999996</v>
      </c>
      <c r="E1942" s="11">
        <v>3283658.52</v>
      </c>
      <c r="F1942" s="11">
        <v>650009.36820000003</v>
      </c>
      <c r="G1942" s="11">
        <v>3283399.2280000001</v>
      </c>
      <c r="H1942" s="11">
        <v>-3</v>
      </c>
      <c r="I1942" s="11">
        <v>-0.6</v>
      </c>
      <c r="J1942" s="11">
        <v>-9999</v>
      </c>
      <c r="K1942" s="11">
        <v>370.52</v>
      </c>
      <c r="L1942" s="11">
        <v>15</v>
      </c>
      <c r="M1942" s="11">
        <v>2.5000000000000001E-2</v>
      </c>
      <c r="N1942" s="11">
        <v>0</v>
      </c>
      <c r="O1942" s="11">
        <v>0</v>
      </c>
      <c r="P1942" s="11">
        <v>0</v>
      </c>
      <c r="Q1942" s="11">
        <v>50</v>
      </c>
      <c r="R1942" s="11">
        <v>0</v>
      </c>
      <c r="S1942" s="11">
        <v>0</v>
      </c>
      <c r="T1942" s="11">
        <v>1</v>
      </c>
      <c r="U1942" s="11" t="s">
        <v>676</v>
      </c>
      <c r="V1942" s="11" t="s">
        <v>79</v>
      </c>
      <c r="W1942" s="11" t="s">
        <v>79</v>
      </c>
      <c r="X1942" s="11" t="s">
        <v>79</v>
      </c>
    </row>
    <row r="1943" spans="1:24" x14ac:dyDescent="0.25">
      <c r="A1943" s="11">
        <v>1942</v>
      </c>
      <c r="B1943" s="11">
        <v>436</v>
      </c>
      <c r="C1943" s="11">
        <v>944</v>
      </c>
      <c r="D1943" s="11">
        <v>644077.15280000004</v>
      </c>
      <c r="E1943" s="11">
        <v>3289751.42</v>
      </c>
      <c r="F1943" s="11">
        <v>642843.47759999998</v>
      </c>
      <c r="G1943" s="11">
        <v>3286839.17</v>
      </c>
      <c r="H1943" s="11">
        <v>1</v>
      </c>
      <c r="I1943" s="11">
        <v>-1</v>
      </c>
      <c r="J1943" s="11">
        <v>0.58099999999999996</v>
      </c>
      <c r="K1943" s="11">
        <v>3375.08</v>
      </c>
      <c r="L1943" s="11">
        <v>80</v>
      </c>
      <c r="M1943" s="11">
        <v>0.02</v>
      </c>
      <c r="N1943" s="11">
        <v>0</v>
      </c>
      <c r="O1943" s="11">
        <v>0</v>
      </c>
      <c r="P1943" s="11">
        <v>0</v>
      </c>
      <c r="Q1943" s="11">
        <v>50</v>
      </c>
      <c r="R1943" s="11">
        <v>0</v>
      </c>
      <c r="S1943" s="11">
        <v>0.18</v>
      </c>
      <c r="T1943" s="11">
        <v>1</v>
      </c>
      <c r="U1943" s="11" t="s">
        <v>676</v>
      </c>
      <c r="V1943" s="11" t="s">
        <v>79</v>
      </c>
      <c r="W1943" s="11" t="s">
        <v>79</v>
      </c>
      <c r="X1943" s="11" t="s">
        <v>79</v>
      </c>
    </row>
    <row r="1944" spans="1:24" x14ac:dyDescent="0.25">
      <c r="A1944" s="11">
        <v>1943</v>
      </c>
      <c r="B1944" s="11">
        <v>982</v>
      </c>
      <c r="C1944" s="11">
        <v>434</v>
      </c>
      <c r="D1944" s="11">
        <v>654772.84920000006</v>
      </c>
      <c r="E1944" s="11">
        <v>3281141.0120000001</v>
      </c>
      <c r="F1944" s="11">
        <v>655542.57550000004</v>
      </c>
      <c r="G1944" s="11">
        <v>3282790.6030000001</v>
      </c>
      <c r="H1944" s="11">
        <v>-8</v>
      </c>
      <c r="I1944" s="11">
        <v>0.95</v>
      </c>
      <c r="J1944" s="11">
        <v>0.95</v>
      </c>
      <c r="K1944" s="11">
        <v>1820</v>
      </c>
      <c r="L1944" s="11">
        <v>1430</v>
      </c>
      <c r="M1944" s="11">
        <v>0.05</v>
      </c>
      <c r="N1944" s="11">
        <v>0</v>
      </c>
      <c r="O1944" s="11">
        <v>0</v>
      </c>
      <c r="P1944" s="11">
        <v>0</v>
      </c>
      <c r="Q1944" s="11">
        <v>50</v>
      </c>
      <c r="R1944" s="11">
        <v>-9999</v>
      </c>
      <c r="S1944" s="11">
        <v>0.89</v>
      </c>
      <c r="T1944" s="11">
        <v>1</v>
      </c>
      <c r="U1944" s="11" t="s">
        <v>676</v>
      </c>
      <c r="V1944" s="11" t="s">
        <v>79</v>
      </c>
      <c r="W1944" s="11" t="s">
        <v>79</v>
      </c>
      <c r="X1944" s="11" t="s">
        <v>79</v>
      </c>
    </row>
    <row r="1945" spans="1:24" x14ac:dyDescent="0.25">
      <c r="A1945" s="11">
        <v>1944</v>
      </c>
      <c r="B1945" s="11">
        <v>944</v>
      </c>
      <c r="C1945" s="11">
        <v>883</v>
      </c>
      <c r="D1945" s="11">
        <v>645963.68700000003</v>
      </c>
      <c r="E1945" s="11">
        <v>3285344.2179999999</v>
      </c>
      <c r="F1945" s="11">
        <v>634959.86459999997</v>
      </c>
      <c r="G1945" s="11">
        <v>3292853.46</v>
      </c>
      <c r="H1945" s="11">
        <v>12</v>
      </c>
      <c r="I1945" s="11">
        <v>-4</v>
      </c>
      <c r="J1945" s="11">
        <v>1.0760000000000001</v>
      </c>
      <c r="K1945" s="11">
        <v>13650.56</v>
      </c>
      <c r="L1945" s="11">
        <v>140</v>
      </c>
      <c r="M1945" s="11">
        <v>0.02</v>
      </c>
      <c r="N1945" s="11">
        <v>0</v>
      </c>
      <c r="O1945" s="11">
        <v>0</v>
      </c>
      <c r="P1945" s="11">
        <v>0</v>
      </c>
      <c r="Q1945" s="11">
        <v>50</v>
      </c>
      <c r="R1945" s="11">
        <v>0</v>
      </c>
      <c r="S1945" s="11">
        <v>0.18</v>
      </c>
      <c r="T1945" s="11">
        <v>0.56000000000000005</v>
      </c>
      <c r="U1945" s="11" t="s">
        <v>676</v>
      </c>
      <c r="V1945" s="11" t="s">
        <v>79</v>
      </c>
      <c r="W1945" s="11" t="s">
        <v>79</v>
      </c>
      <c r="X1945" s="11" t="s">
        <v>79</v>
      </c>
    </row>
    <row r="1946" spans="1:24" x14ac:dyDescent="0.25">
      <c r="A1946" s="11">
        <v>1945</v>
      </c>
      <c r="B1946" s="11">
        <v>395</v>
      </c>
      <c r="C1946" s="11">
        <v>786</v>
      </c>
      <c r="D1946" s="11">
        <v>663380.9804</v>
      </c>
      <c r="E1946" s="11">
        <v>3293037.5759999999</v>
      </c>
      <c r="F1946" s="11">
        <v>666891.49010000005</v>
      </c>
      <c r="G1946" s="11">
        <v>3291215.872</v>
      </c>
      <c r="H1946" s="11">
        <v>-11</v>
      </c>
      <c r="I1946" s="11">
        <v>-1</v>
      </c>
      <c r="J1946" s="11">
        <v>1.01</v>
      </c>
      <c r="K1946" s="11">
        <v>4072.05</v>
      </c>
      <c r="L1946" s="11">
        <v>250</v>
      </c>
      <c r="M1946" s="11">
        <v>0.02</v>
      </c>
      <c r="N1946" s="11">
        <v>0</v>
      </c>
      <c r="O1946" s="11">
        <v>0</v>
      </c>
      <c r="P1946" s="11">
        <v>0</v>
      </c>
      <c r="Q1946" s="11">
        <v>50</v>
      </c>
      <c r="R1946" s="11">
        <v>0</v>
      </c>
      <c r="S1946" s="11">
        <v>0.18</v>
      </c>
      <c r="T1946" s="11">
        <v>1</v>
      </c>
      <c r="U1946" s="11" t="s">
        <v>676</v>
      </c>
      <c r="V1946" s="11" t="s">
        <v>79</v>
      </c>
      <c r="W1946" s="11" t="s">
        <v>79</v>
      </c>
      <c r="X1946" s="11" t="s">
        <v>79</v>
      </c>
    </row>
    <row r="1947" spans="1:24" x14ac:dyDescent="0.25">
      <c r="A1947" s="11">
        <v>1946</v>
      </c>
      <c r="B1947" s="11">
        <v>736</v>
      </c>
      <c r="C1947" s="11">
        <v>395</v>
      </c>
      <c r="D1947" s="11">
        <v>669988.18969999999</v>
      </c>
      <c r="E1947" s="11">
        <v>3294726.8149999999</v>
      </c>
      <c r="F1947" s="11">
        <v>669986.45689999999</v>
      </c>
      <c r="G1947" s="11">
        <v>3293213.8089999999</v>
      </c>
      <c r="H1947" s="11">
        <v>-11</v>
      </c>
      <c r="I1947" s="11">
        <v>-1</v>
      </c>
      <c r="J1947" s="11">
        <v>0.51200000000000001</v>
      </c>
      <c r="K1947" s="11">
        <v>1537.77</v>
      </c>
      <c r="L1947" s="11">
        <v>60</v>
      </c>
      <c r="M1947" s="11">
        <v>0.02</v>
      </c>
      <c r="N1947" s="11">
        <v>0</v>
      </c>
      <c r="O1947" s="11">
        <v>0</v>
      </c>
      <c r="P1947" s="11">
        <v>0</v>
      </c>
      <c r="Q1947" s="11">
        <v>50</v>
      </c>
      <c r="R1947" s="11">
        <v>0</v>
      </c>
      <c r="S1947" s="11">
        <v>0.18</v>
      </c>
      <c r="T1947" s="11">
        <v>1</v>
      </c>
      <c r="U1947" s="11" t="s">
        <v>676</v>
      </c>
      <c r="V1947" s="11" t="s">
        <v>79</v>
      </c>
      <c r="W1947" s="11" t="s">
        <v>79</v>
      </c>
      <c r="X1947" s="11" t="s">
        <v>79</v>
      </c>
    </row>
    <row r="1948" spans="1:24" x14ac:dyDescent="0.25">
      <c r="A1948" s="11">
        <v>1947</v>
      </c>
      <c r="B1948" s="11">
        <v>395</v>
      </c>
      <c r="C1948" s="11">
        <v>889</v>
      </c>
      <c r="D1948" s="11">
        <v>668892.03130000003</v>
      </c>
      <c r="E1948" s="11">
        <v>3293640.8119999999</v>
      </c>
      <c r="F1948" s="11">
        <v>672435.80079999997</v>
      </c>
      <c r="G1948" s="11">
        <v>3288857.2390000001</v>
      </c>
      <c r="H1948" s="11">
        <v>-1</v>
      </c>
      <c r="I1948" s="11">
        <v>-8</v>
      </c>
      <c r="J1948" s="11">
        <v>1</v>
      </c>
      <c r="K1948" s="11">
        <v>6462.01</v>
      </c>
      <c r="L1948" s="11">
        <v>400</v>
      </c>
      <c r="M1948" s="11">
        <v>1.7999999999999999E-2</v>
      </c>
      <c r="N1948" s="11">
        <v>0</v>
      </c>
      <c r="O1948" s="11">
        <v>0</v>
      </c>
      <c r="P1948" s="11">
        <v>0</v>
      </c>
      <c r="Q1948" s="11">
        <v>50</v>
      </c>
      <c r="R1948" s="11">
        <v>0</v>
      </c>
      <c r="S1948" s="11">
        <v>0.18</v>
      </c>
      <c r="T1948" s="11">
        <v>1</v>
      </c>
      <c r="U1948" s="11" t="s">
        <v>676</v>
      </c>
      <c r="V1948" s="11" t="s">
        <v>79</v>
      </c>
      <c r="W1948" s="11" t="s">
        <v>79</v>
      </c>
      <c r="X1948" s="11" t="s">
        <v>79</v>
      </c>
    </row>
    <row r="1949" spans="1:24" x14ac:dyDescent="0.25">
      <c r="A1949" s="11">
        <v>1948</v>
      </c>
      <c r="B1949" s="11">
        <v>910</v>
      </c>
      <c r="C1949" s="11">
        <v>516</v>
      </c>
      <c r="D1949" s="11">
        <v>738193.57389999996</v>
      </c>
      <c r="E1949" s="11">
        <v>3282327.7659999998</v>
      </c>
      <c r="F1949" s="11">
        <v>736505.25520000001</v>
      </c>
      <c r="G1949" s="11">
        <v>3279916.9989999998</v>
      </c>
      <c r="H1949" s="11">
        <v>1</v>
      </c>
      <c r="I1949" s="11">
        <v>-1.5</v>
      </c>
      <c r="J1949" s="11">
        <v>0.53</v>
      </c>
      <c r="K1949" s="11">
        <v>3392.35</v>
      </c>
      <c r="L1949" s="11">
        <v>55</v>
      </c>
      <c r="M1949" s="11">
        <v>0.02</v>
      </c>
      <c r="N1949" s="11">
        <v>0</v>
      </c>
      <c r="O1949" s="11">
        <v>0</v>
      </c>
      <c r="P1949" s="11">
        <v>0</v>
      </c>
      <c r="Q1949" s="11">
        <v>50</v>
      </c>
      <c r="R1949" s="11">
        <v>0</v>
      </c>
      <c r="S1949" s="11">
        <v>0.18</v>
      </c>
      <c r="T1949" s="11">
        <v>1</v>
      </c>
      <c r="U1949" s="11" t="s">
        <v>676</v>
      </c>
      <c r="V1949" s="11" t="s">
        <v>79</v>
      </c>
      <c r="W1949" s="11" t="s">
        <v>79</v>
      </c>
      <c r="X1949" s="11" t="s">
        <v>79</v>
      </c>
    </row>
    <row r="1950" spans="1:24" x14ac:dyDescent="0.25">
      <c r="A1950" s="11">
        <v>1949</v>
      </c>
      <c r="B1950" s="11">
        <v>385</v>
      </c>
      <c r="C1950" s="11">
        <v>885</v>
      </c>
      <c r="D1950" s="11">
        <v>654928.17209999997</v>
      </c>
      <c r="E1950" s="11">
        <v>3295798.2450000001</v>
      </c>
      <c r="F1950" s="11">
        <v>657526.37399999995</v>
      </c>
      <c r="G1950" s="11">
        <v>3287015.41</v>
      </c>
      <c r="H1950" s="11">
        <v>-1</v>
      </c>
      <c r="I1950" s="11">
        <v>-14.4</v>
      </c>
      <c r="J1950" s="11">
        <v>1.089</v>
      </c>
      <c r="K1950" s="11">
        <v>10793.53</v>
      </c>
      <c r="L1950" s="11">
        <v>140</v>
      </c>
      <c r="M1950" s="11">
        <v>1.7999999999999999E-2</v>
      </c>
      <c r="N1950" s="11">
        <v>0</v>
      </c>
      <c r="O1950" s="11">
        <v>0</v>
      </c>
      <c r="P1950" s="11">
        <v>0</v>
      </c>
      <c r="Q1950" s="11">
        <v>50</v>
      </c>
      <c r="R1950" s="11">
        <v>0</v>
      </c>
      <c r="S1950" s="11">
        <v>0.18</v>
      </c>
      <c r="T1950" s="11">
        <v>1</v>
      </c>
      <c r="U1950" s="11" t="s">
        <v>676</v>
      </c>
      <c r="V1950" s="11" t="s">
        <v>79</v>
      </c>
      <c r="W1950" s="11" t="s">
        <v>79</v>
      </c>
      <c r="X1950" s="11" t="s">
        <v>79</v>
      </c>
    </row>
    <row r="1951" spans="1:24" x14ac:dyDescent="0.25">
      <c r="A1951" s="11">
        <v>1950</v>
      </c>
      <c r="B1951" s="11">
        <v>885</v>
      </c>
      <c r="C1951" s="11">
        <v>390</v>
      </c>
      <c r="D1951" s="11">
        <v>657521.62089999998</v>
      </c>
      <c r="E1951" s="11">
        <v>3287001.094</v>
      </c>
      <c r="F1951" s="11">
        <v>655527.44750000001</v>
      </c>
      <c r="G1951" s="11">
        <v>3280959.2080000001</v>
      </c>
      <c r="H1951" s="11">
        <v>-1</v>
      </c>
      <c r="I1951" s="11">
        <v>-14.4</v>
      </c>
      <c r="J1951" s="11">
        <v>2.4119999999999999</v>
      </c>
      <c r="K1951" s="11">
        <v>6363.61</v>
      </c>
      <c r="L1951" s="11">
        <v>180</v>
      </c>
      <c r="M1951" s="11">
        <v>1.7999999999999999E-2</v>
      </c>
      <c r="N1951" s="11">
        <v>0</v>
      </c>
      <c r="O1951" s="11">
        <v>0</v>
      </c>
      <c r="P1951" s="11">
        <v>0</v>
      </c>
      <c r="Q1951" s="11">
        <v>50</v>
      </c>
      <c r="R1951" s="11">
        <v>0</v>
      </c>
      <c r="S1951" s="11">
        <v>0.18</v>
      </c>
      <c r="T1951" s="11">
        <v>1</v>
      </c>
      <c r="U1951" s="11" t="s">
        <v>676</v>
      </c>
      <c r="V1951" s="11" t="s">
        <v>79</v>
      </c>
      <c r="W1951" s="11" t="s">
        <v>79</v>
      </c>
      <c r="X1951" s="11" t="s">
        <v>79</v>
      </c>
    </row>
    <row r="1952" spans="1:24" x14ac:dyDescent="0.25">
      <c r="A1952" s="11">
        <v>1951</v>
      </c>
      <c r="B1952" s="11">
        <v>736</v>
      </c>
      <c r="C1952" s="11">
        <v>889</v>
      </c>
      <c r="D1952" s="11">
        <v>673714.52480000001</v>
      </c>
      <c r="E1952" s="11">
        <v>3292560.554</v>
      </c>
      <c r="F1952" s="11">
        <v>672435.80079999997</v>
      </c>
      <c r="G1952" s="11">
        <v>3288857.2390000001</v>
      </c>
      <c r="H1952" s="11">
        <v>-1</v>
      </c>
      <c r="I1952" s="11">
        <v>-6.5</v>
      </c>
      <c r="J1952" s="11">
        <v>0.51200000000000001</v>
      </c>
      <c r="K1952" s="11">
        <v>4199.46</v>
      </c>
      <c r="L1952" s="11">
        <v>300</v>
      </c>
      <c r="M1952" s="11">
        <v>1.7999999999999999E-2</v>
      </c>
      <c r="N1952" s="11">
        <v>0</v>
      </c>
      <c r="O1952" s="11">
        <v>0</v>
      </c>
      <c r="P1952" s="11">
        <v>0</v>
      </c>
      <c r="Q1952" s="11">
        <v>50</v>
      </c>
      <c r="R1952" s="11">
        <v>0</v>
      </c>
      <c r="S1952" s="11">
        <v>0.18</v>
      </c>
      <c r="T1952" s="11">
        <v>1</v>
      </c>
      <c r="U1952" s="11" t="s">
        <v>676</v>
      </c>
      <c r="V1952" s="11" t="s">
        <v>79</v>
      </c>
      <c r="W1952" s="11" t="s">
        <v>79</v>
      </c>
      <c r="X1952" s="11" t="s">
        <v>79</v>
      </c>
    </row>
    <row r="1953" spans="1:24" x14ac:dyDescent="0.25">
      <c r="A1953" s="11">
        <v>1952</v>
      </c>
      <c r="B1953" s="11">
        <v>889</v>
      </c>
      <c r="C1953" s="11">
        <v>879</v>
      </c>
      <c r="D1953" s="11">
        <v>673016.12569999998</v>
      </c>
      <c r="E1953" s="11">
        <v>3285639.1979999999</v>
      </c>
      <c r="F1953" s="11">
        <v>670203.04599999997</v>
      </c>
      <c r="G1953" s="11">
        <v>3282161.4019999998</v>
      </c>
      <c r="H1953" s="11">
        <v>-12</v>
      </c>
      <c r="I1953" s="11">
        <v>-10.5</v>
      </c>
      <c r="J1953" s="11">
        <v>1.31</v>
      </c>
      <c r="K1953" s="11">
        <v>4528.57</v>
      </c>
      <c r="L1953" s="11">
        <v>360</v>
      </c>
      <c r="M1953" s="11">
        <v>1.7999999999999999E-2</v>
      </c>
      <c r="N1953" s="11">
        <v>0</v>
      </c>
      <c r="O1953" s="11">
        <v>0</v>
      </c>
      <c r="P1953" s="11">
        <v>0</v>
      </c>
      <c r="Q1953" s="11">
        <v>50</v>
      </c>
      <c r="R1953" s="11">
        <v>0</v>
      </c>
      <c r="S1953" s="11">
        <v>0.18</v>
      </c>
      <c r="T1953" s="11">
        <v>1</v>
      </c>
      <c r="U1953" s="11" t="s">
        <v>676</v>
      </c>
      <c r="V1953" s="11" t="s">
        <v>79</v>
      </c>
      <c r="W1953" s="11" t="s">
        <v>79</v>
      </c>
      <c r="X1953" s="11" t="s">
        <v>79</v>
      </c>
    </row>
    <row r="1954" spans="1:24" x14ac:dyDescent="0.25">
      <c r="A1954" s="11">
        <v>1953</v>
      </c>
      <c r="B1954" s="11">
        <v>985</v>
      </c>
      <c r="C1954" s="11">
        <v>888</v>
      </c>
      <c r="D1954" s="11">
        <v>674666.66249999998</v>
      </c>
      <c r="E1954" s="11">
        <v>3285331.8119999999</v>
      </c>
      <c r="F1954" s="11">
        <v>674339.35349999997</v>
      </c>
      <c r="G1954" s="11">
        <v>3279314.76</v>
      </c>
      <c r="H1954" s="11">
        <v>1</v>
      </c>
      <c r="I1954" s="11">
        <v>-8.5</v>
      </c>
      <c r="J1954" s="11">
        <v>1.1000000000000001</v>
      </c>
      <c r="K1954" s="11">
        <v>6824.76</v>
      </c>
      <c r="L1954" s="11">
        <v>190</v>
      </c>
      <c r="M1954" s="11">
        <v>1.7999999999999999E-2</v>
      </c>
      <c r="N1954" s="11">
        <v>0</v>
      </c>
      <c r="O1954" s="11">
        <v>0</v>
      </c>
      <c r="P1954" s="11">
        <v>0</v>
      </c>
      <c r="Q1954" s="11">
        <v>50</v>
      </c>
      <c r="R1954" s="11">
        <v>0</v>
      </c>
      <c r="S1954" s="11">
        <v>0.18</v>
      </c>
      <c r="T1954" s="11">
        <v>1</v>
      </c>
      <c r="U1954" s="11" t="s">
        <v>676</v>
      </c>
      <c r="V1954" s="11" t="s">
        <v>79</v>
      </c>
      <c r="W1954" s="11" t="s">
        <v>79</v>
      </c>
      <c r="X1954" s="11" t="s">
        <v>79</v>
      </c>
    </row>
    <row r="1955" spans="1:24" x14ac:dyDescent="0.25">
      <c r="A1955" s="11">
        <v>1954</v>
      </c>
      <c r="B1955" s="11">
        <v>890</v>
      </c>
      <c r="C1955" s="11">
        <v>891</v>
      </c>
      <c r="D1955" s="11">
        <v>679974.92590000003</v>
      </c>
      <c r="E1955" s="11">
        <v>3284463.3879999998</v>
      </c>
      <c r="F1955" s="11">
        <v>685830.50769999996</v>
      </c>
      <c r="G1955" s="11">
        <v>3279094.5120000001</v>
      </c>
      <c r="H1955" s="11">
        <v>12</v>
      </c>
      <c r="I1955" s="11">
        <v>-4.5</v>
      </c>
      <c r="J1955" s="11">
        <v>1.496</v>
      </c>
      <c r="K1955" s="11">
        <v>9191.7199999999993</v>
      </c>
      <c r="L1955" s="11">
        <v>160</v>
      </c>
      <c r="M1955" s="11">
        <v>0.02</v>
      </c>
      <c r="N1955" s="11">
        <v>0</v>
      </c>
      <c r="O1955" s="11">
        <v>0</v>
      </c>
      <c r="P1955" s="11">
        <v>0</v>
      </c>
      <c r="Q1955" s="11">
        <v>50</v>
      </c>
      <c r="R1955" s="11">
        <v>0</v>
      </c>
      <c r="S1955" s="11">
        <v>0.18</v>
      </c>
      <c r="T1955" s="11">
        <v>1</v>
      </c>
      <c r="U1955" s="11" t="s">
        <v>676</v>
      </c>
      <c r="V1955" s="11" t="s">
        <v>79</v>
      </c>
      <c r="W1955" s="11" t="s">
        <v>79</v>
      </c>
      <c r="X1955" s="11" t="s">
        <v>79</v>
      </c>
    </row>
    <row r="1956" spans="1:24" x14ac:dyDescent="0.25">
      <c r="A1956" s="11">
        <v>1955</v>
      </c>
      <c r="B1956" s="11">
        <v>591</v>
      </c>
      <c r="C1956" s="11">
        <v>890</v>
      </c>
      <c r="D1956" s="11">
        <v>679050.07350000006</v>
      </c>
      <c r="E1956" s="11">
        <v>3287604.9470000002</v>
      </c>
      <c r="F1956" s="11">
        <v>679974.92590000003</v>
      </c>
      <c r="G1956" s="11">
        <v>3284463.3879999998</v>
      </c>
      <c r="H1956" s="11">
        <v>1</v>
      </c>
      <c r="I1956" s="11">
        <v>-1.5</v>
      </c>
      <c r="J1956" s="11">
        <v>0.67500000000000004</v>
      </c>
      <c r="K1956" s="11">
        <v>3711.33</v>
      </c>
      <c r="L1956" s="11">
        <v>30</v>
      </c>
      <c r="M1956" s="11">
        <v>0.02</v>
      </c>
      <c r="N1956" s="11">
        <v>0</v>
      </c>
      <c r="O1956" s="11">
        <v>0</v>
      </c>
      <c r="P1956" s="11">
        <v>0</v>
      </c>
      <c r="Q1956" s="11">
        <v>50</v>
      </c>
      <c r="R1956" s="11">
        <v>0</v>
      </c>
      <c r="S1956" s="11">
        <v>0.18</v>
      </c>
      <c r="T1956" s="11">
        <v>1</v>
      </c>
      <c r="U1956" s="11" t="s">
        <v>676</v>
      </c>
      <c r="V1956" s="11" t="s">
        <v>79</v>
      </c>
      <c r="W1956" s="11" t="s">
        <v>79</v>
      </c>
      <c r="X1956" s="11" t="s">
        <v>79</v>
      </c>
    </row>
    <row r="1957" spans="1:24" x14ac:dyDescent="0.25">
      <c r="A1957" s="11">
        <v>1956</v>
      </c>
      <c r="B1957" s="11">
        <v>984</v>
      </c>
      <c r="C1957" s="11">
        <v>595</v>
      </c>
      <c r="D1957" s="11">
        <v>668827.76430000004</v>
      </c>
      <c r="E1957" s="11">
        <v>3281802.298</v>
      </c>
      <c r="F1957" s="11">
        <v>668936.55039999995</v>
      </c>
      <c r="G1957" s="11">
        <v>3279663.7990000001</v>
      </c>
      <c r="H1957" s="11">
        <v>1</v>
      </c>
      <c r="I1957" s="11">
        <v>-2</v>
      </c>
      <c r="J1957" s="11">
        <v>0.64</v>
      </c>
      <c r="K1957" s="11">
        <v>2333.1</v>
      </c>
      <c r="L1957" s="11">
        <v>20</v>
      </c>
      <c r="M1957" s="11">
        <v>0.02</v>
      </c>
      <c r="N1957" s="11">
        <v>0</v>
      </c>
      <c r="O1957" s="11">
        <v>0</v>
      </c>
      <c r="P1957" s="11">
        <v>0</v>
      </c>
      <c r="Q1957" s="11">
        <v>50</v>
      </c>
      <c r="R1957" s="11">
        <v>0</v>
      </c>
      <c r="S1957" s="11">
        <v>0.18</v>
      </c>
      <c r="T1957" s="11">
        <v>1</v>
      </c>
      <c r="U1957" s="11" t="s">
        <v>676</v>
      </c>
      <c r="V1957" s="11" t="s">
        <v>79</v>
      </c>
      <c r="W1957" s="11" t="s">
        <v>79</v>
      </c>
      <c r="X1957" s="11" t="s">
        <v>79</v>
      </c>
    </row>
    <row r="1958" spans="1:24" x14ac:dyDescent="0.25">
      <c r="A1958" s="11">
        <v>1957</v>
      </c>
      <c r="B1958" s="11">
        <v>879</v>
      </c>
      <c r="C1958" s="11">
        <v>595</v>
      </c>
      <c r="D1958" s="11">
        <v>669117.26139999996</v>
      </c>
      <c r="E1958" s="11">
        <v>3278951.173</v>
      </c>
      <c r="F1958" s="11">
        <v>668460.81209999998</v>
      </c>
      <c r="G1958" s="11">
        <v>3279517.0219999999</v>
      </c>
      <c r="H1958" s="11">
        <v>-1</v>
      </c>
      <c r="I1958" s="11">
        <v>-5</v>
      </c>
      <c r="J1958" s="11">
        <v>0.64</v>
      </c>
      <c r="K1958" s="11">
        <v>1326.9</v>
      </c>
      <c r="L1958" s="11">
        <v>40</v>
      </c>
      <c r="M1958" s="11">
        <v>0.02</v>
      </c>
      <c r="N1958" s="11">
        <v>0</v>
      </c>
      <c r="O1958" s="11">
        <v>0</v>
      </c>
      <c r="P1958" s="11">
        <v>0</v>
      </c>
      <c r="Q1958" s="11">
        <v>50</v>
      </c>
      <c r="R1958" s="11">
        <v>0</v>
      </c>
      <c r="S1958" s="11">
        <v>0.18</v>
      </c>
      <c r="T1958" s="11">
        <v>1</v>
      </c>
      <c r="U1958" s="11" t="s">
        <v>676</v>
      </c>
      <c r="V1958" s="11" t="s">
        <v>79</v>
      </c>
      <c r="W1958" s="11" t="s">
        <v>79</v>
      </c>
      <c r="X1958" s="11" t="s">
        <v>79</v>
      </c>
    </row>
    <row r="1959" spans="1:24" x14ac:dyDescent="0.25">
      <c r="A1959" s="11">
        <v>1958</v>
      </c>
      <c r="B1959" s="11">
        <v>879</v>
      </c>
      <c r="C1959" s="11">
        <v>596</v>
      </c>
      <c r="D1959" s="11">
        <v>670328.39690000005</v>
      </c>
      <c r="E1959" s="11">
        <v>3279764.3059999999</v>
      </c>
      <c r="F1959" s="11">
        <v>671825.26130000001</v>
      </c>
      <c r="G1959" s="11">
        <v>3278873.5929999999</v>
      </c>
      <c r="H1959" s="11">
        <v>-1</v>
      </c>
      <c r="I1959" s="11">
        <v>-1.5</v>
      </c>
      <c r="J1959" s="11">
        <v>0.6</v>
      </c>
      <c r="K1959" s="11">
        <v>1742.92</v>
      </c>
      <c r="L1959" s="11">
        <v>40</v>
      </c>
      <c r="M1959" s="11">
        <v>0.02</v>
      </c>
      <c r="N1959" s="11">
        <v>0</v>
      </c>
      <c r="O1959" s="11">
        <v>0</v>
      </c>
      <c r="P1959" s="11">
        <v>0</v>
      </c>
      <c r="Q1959" s="11">
        <v>50</v>
      </c>
      <c r="R1959" s="11">
        <v>0</v>
      </c>
      <c r="S1959" s="11">
        <v>0.18</v>
      </c>
      <c r="T1959" s="11">
        <v>1</v>
      </c>
      <c r="U1959" s="11" t="s">
        <v>676</v>
      </c>
      <c r="V1959" s="11" t="s">
        <v>79</v>
      </c>
      <c r="W1959" s="11" t="s">
        <v>79</v>
      </c>
      <c r="X1959" s="11" t="s">
        <v>79</v>
      </c>
    </row>
    <row r="1960" spans="1:24" x14ac:dyDescent="0.25">
      <c r="A1960" s="11">
        <v>1959</v>
      </c>
      <c r="B1960" s="11">
        <v>879</v>
      </c>
      <c r="C1960" s="11">
        <v>592</v>
      </c>
      <c r="D1960" s="11">
        <v>670271.81149999995</v>
      </c>
      <c r="E1960" s="11">
        <v>3280922.8990000002</v>
      </c>
      <c r="F1960" s="11">
        <v>672055.93440000003</v>
      </c>
      <c r="G1960" s="11">
        <v>3280914.5929999999</v>
      </c>
      <c r="H1960" s="11">
        <v>-1</v>
      </c>
      <c r="I1960" s="11">
        <v>-1.5</v>
      </c>
      <c r="J1960" s="11">
        <v>0.77</v>
      </c>
      <c r="K1960" s="11">
        <v>1784.14</v>
      </c>
      <c r="L1960" s="11">
        <v>20</v>
      </c>
      <c r="M1960" s="11">
        <v>0.02</v>
      </c>
      <c r="N1960" s="11">
        <v>0</v>
      </c>
      <c r="O1960" s="11">
        <v>0</v>
      </c>
      <c r="P1960" s="11">
        <v>0</v>
      </c>
      <c r="Q1960" s="11">
        <v>50</v>
      </c>
      <c r="R1960" s="11">
        <v>0</v>
      </c>
      <c r="S1960" s="11">
        <v>0.18</v>
      </c>
      <c r="T1960" s="11">
        <v>1</v>
      </c>
      <c r="U1960" s="11" t="s">
        <v>676</v>
      </c>
      <c r="V1960" s="11" t="s">
        <v>79</v>
      </c>
      <c r="W1960" s="11" t="s">
        <v>79</v>
      </c>
      <c r="X1960" s="11" t="s">
        <v>79</v>
      </c>
    </row>
    <row r="1961" spans="1:24" x14ac:dyDescent="0.25">
      <c r="A1961" s="11">
        <v>1960</v>
      </c>
      <c r="B1961" s="11">
        <v>984</v>
      </c>
      <c r="C1961" s="11">
        <v>886</v>
      </c>
      <c r="D1961" s="11">
        <v>668265.85030000005</v>
      </c>
      <c r="E1961" s="11">
        <v>3281576.0460000001</v>
      </c>
      <c r="F1961" s="11">
        <v>662807.38729999994</v>
      </c>
      <c r="G1961" s="11">
        <v>3280037.3059999999</v>
      </c>
      <c r="H1961" s="11">
        <v>12</v>
      </c>
      <c r="I1961" s="11">
        <v>-4</v>
      </c>
      <c r="J1961" s="11">
        <v>1.07</v>
      </c>
      <c r="K1961" s="11">
        <v>5797</v>
      </c>
      <c r="L1961" s="11">
        <v>180</v>
      </c>
      <c r="M1961" s="11">
        <v>1.7999999999999999E-2</v>
      </c>
      <c r="N1961" s="11">
        <v>0</v>
      </c>
      <c r="O1961" s="11">
        <v>0</v>
      </c>
      <c r="P1961" s="11">
        <v>0</v>
      </c>
      <c r="Q1961" s="11">
        <v>50</v>
      </c>
      <c r="R1961" s="11">
        <v>0</v>
      </c>
      <c r="S1961" s="11">
        <v>0.18</v>
      </c>
      <c r="T1961" s="11">
        <v>1</v>
      </c>
      <c r="U1961" s="11" t="s">
        <v>676</v>
      </c>
      <c r="V1961" s="11" t="s">
        <v>79</v>
      </c>
      <c r="W1961" s="11" t="s">
        <v>79</v>
      </c>
      <c r="X1961" s="11" t="s">
        <v>79</v>
      </c>
    </row>
    <row r="1962" spans="1:24" x14ac:dyDescent="0.25">
      <c r="A1962" s="11">
        <v>1961</v>
      </c>
      <c r="B1962" s="11">
        <v>886</v>
      </c>
      <c r="C1962" s="11">
        <v>983</v>
      </c>
      <c r="D1962" s="11">
        <v>662807.38729999994</v>
      </c>
      <c r="E1962" s="11">
        <v>3280037.3059999999</v>
      </c>
      <c r="F1962" s="11">
        <v>657621.47409999999</v>
      </c>
      <c r="G1962" s="11">
        <v>3280460.3569999998</v>
      </c>
      <c r="H1962" s="11">
        <v>12</v>
      </c>
      <c r="I1962" s="11">
        <v>-4</v>
      </c>
      <c r="J1962" s="11">
        <v>1.07</v>
      </c>
      <c r="K1962" s="11">
        <v>5224</v>
      </c>
      <c r="L1962" s="11">
        <v>180</v>
      </c>
      <c r="M1962" s="11">
        <v>0.02</v>
      </c>
      <c r="N1962" s="11">
        <v>0</v>
      </c>
      <c r="O1962" s="11">
        <v>0</v>
      </c>
      <c r="P1962" s="11">
        <v>0</v>
      </c>
      <c r="Q1962" s="11">
        <v>50</v>
      </c>
      <c r="R1962" s="11">
        <v>0</v>
      </c>
      <c r="S1962" s="11">
        <v>0.18</v>
      </c>
      <c r="T1962" s="11">
        <v>1</v>
      </c>
      <c r="U1962" s="11" t="s">
        <v>676</v>
      </c>
      <c r="V1962" s="11" t="s">
        <v>79</v>
      </c>
      <c r="W1962" s="11" t="s">
        <v>79</v>
      </c>
      <c r="X1962" s="11" t="s">
        <v>79</v>
      </c>
    </row>
    <row r="1963" spans="1:24" x14ac:dyDescent="0.25">
      <c r="A1963" s="11">
        <v>1962</v>
      </c>
      <c r="B1963" s="11">
        <v>879</v>
      </c>
      <c r="C1963" s="11">
        <v>878</v>
      </c>
      <c r="D1963" s="11">
        <v>670203.04599999997</v>
      </c>
      <c r="E1963" s="11">
        <v>3282161.4019999998</v>
      </c>
      <c r="F1963" s="11">
        <v>671670.66520000005</v>
      </c>
      <c r="G1963" s="11">
        <v>3273340.7379999999</v>
      </c>
      <c r="H1963" s="11">
        <v>-1</v>
      </c>
      <c r="I1963" s="11">
        <v>-10</v>
      </c>
      <c r="J1963" s="11">
        <v>0.8</v>
      </c>
      <c r="K1963" s="11">
        <v>10669.64</v>
      </c>
      <c r="L1963" s="11">
        <v>450</v>
      </c>
      <c r="M1963" s="11">
        <v>1.7999999999999999E-2</v>
      </c>
      <c r="N1963" s="11">
        <v>0</v>
      </c>
      <c r="O1963" s="11">
        <v>0</v>
      </c>
      <c r="P1963" s="11">
        <v>0</v>
      </c>
      <c r="Q1963" s="11">
        <v>50</v>
      </c>
      <c r="R1963" s="11">
        <v>0</v>
      </c>
      <c r="S1963" s="11">
        <v>0.18</v>
      </c>
      <c r="T1963" s="11">
        <v>1</v>
      </c>
      <c r="U1963" s="11" t="s">
        <v>676</v>
      </c>
      <c r="V1963" s="11" t="s">
        <v>79</v>
      </c>
      <c r="W1963" s="11" t="s">
        <v>79</v>
      </c>
      <c r="X1963" s="11" t="s">
        <v>79</v>
      </c>
    </row>
    <row r="1964" spans="1:24" x14ac:dyDescent="0.25">
      <c r="A1964" s="11">
        <v>1963</v>
      </c>
      <c r="B1964" s="11">
        <v>888</v>
      </c>
      <c r="C1964" s="11">
        <v>878</v>
      </c>
      <c r="D1964" s="11">
        <v>674351.10979999998</v>
      </c>
      <c r="E1964" s="11">
        <v>3279338.273</v>
      </c>
      <c r="F1964" s="11">
        <v>671670.66520000005</v>
      </c>
      <c r="G1964" s="11">
        <v>3273340.7379999999</v>
      </c>
      <c r="H1964" s="11">
        <v>-1</v>
      </c>
      <c r="I1964" s="11">
        <v>-8.5</v>
      </c>
      <c r="J1964" s="11">
        <v>1.093</v>
      </c>
      <c r="K1964" s="11">
        <v>8557.93</v>
      </c>
      <c r="L1964" s="11">
        <v>260</v>
      </c>
      <c r="M1964" s="11">
        <v>1.7999999999999999E-2</v>
      </c>
      <c r="N1964" s="11">
        <v>0</v>
      </c>
      <c r="O1964" s="11">
        <v>0</v>
      </c>
      <c r="P1964" s="11">
        <v>0</v>
      </c>
      <c r="Q1964" s="11">
        <v>50</v>
      </c>
      <c r="R1964" s="11">
        <v>0</v>
      </c>
      <c r="S1964" s="11">
        <v>0.18</v>
      </c>
      <c r="T1964" s="11">
        <v>1</v>
      </c>
      <c r="U1964" s="11" t="s">
        <v>676</v>
      </c>
      <c r="V1964" s="11" t="s">
        <v>79</v>
      </c>
      <c r="W1964" s="11" t="s">
        <v>79</v>
      </c>
      <c r="X1964" s="11" t="s">
        <v>79</v>
      </c>
    </row>
    <row r="1965" spans="1:24" x14ac:dyDescent="0.25">
      <c r="A1965" s="11">
        <v>1964</v>
      </c>
      <c r="B1965" s="11">
        <v>441</v>
      </c>
      <c r="C1965" s="11">
        <v>886</v>
      </c>
      <c r="D1965" s="11">
        <v>662550.66299999994</v>
      </c>
      <c r="E1965" s="11">
        <v>3280421.4470000002</v>
      </c>
      <c r="F1965" s="11">
        <v>662551.63459999999</v>
      </c>
      <c r="G1965" s="11">
        <v>3280003.4109999998</v>
      </c>
      <c r="H1965" s="11">
        <v>-3</v>
      </c>
      <c r="I1965" s="11">
        <v>-1</v>
      </c>
      <c r="J1965" s="11">
        <v>-9999</v>
      </c>
      <c r="K1965" s="11">
        <v>418.04</v>
      </c>
      <c r="L1965" s="11">
        <v>25</v>
      </c>
      <c r="M1965" s="11">
        <v>0.02</v>
      </c>
      <c r="N1965" s="11">
        <v>0</v>
      </c>
      <c r="O1965" s="11">
        <v>0</v>
      </c>
      <c r="P1965" s="11">
        <v>0</v>
      </c>
      <c r="Q1965" s="11">
        <v>50</v>
      </c>
      <c r="R1965" s="11">
        <v>0</v>
      </c>
      <c r="S1965" s="11">
        <v>0</v>
      </c>
      <c r="T1965" s="11">
        <v>1</v>
      </c>
      <c r="U1965" s="11" t="s">
        <v>676</v>
      </c>
      <c r="V1965" s="11" t="s">
        <v>79</v>
      </c>
      <c r="W1965" s="11" t="s">
        <v>79</v>
      </c>
      <c r="X1965" s="11" t="s">
        <v>79</v>
      </c>
    </row>
    <row r="1966" spans="1:24" x14ac:dyDescent="0.25">
      <c r="A1966" s="11">
        <v>1965</v>
      </c>
      <c r="B1966" s="11">
        <v>886</v>
      </c>
      <c r="C1966" s="11">
        <v>599</v>
      </c>
      <c r="D1966" s="11">
        <v>660064.10869999998</v>
      </c>
      <c r="E1966" s="11">
        <v>3280217.14</v>
      </c>
      <c r="F1966" s="11">
        <v>660483.20079999999</v>
      </c>
      <c r="G1966" s="11">
        <v>3278726.8089999999</v>
      </c>
      <c r="H1966" s="11">
        <v>11</v>
      </c>
      <c r="I1966" s="11">
        <v>-2</v>
      </c>
      <c r="J1966" s="11">
        <v>0.62</v>
      </c>
      <c r="K1966" s="11">
        <v>2572.0300000000002</v>
      </c>
      <c r="L1966" s="11">
        <v>35</v>
      </c>
      <c r="M1966" s="11">
        <v>0.02</v>
      </c>
      <c r="N1966" s="11">
        <v>0</v>
      </c>
      <c r="O1966" s="11">
        <v>0</v>
      </c>
      <c r="P1966" s="11">
        <v>0</v>
      </c>
      <c r="Q1966" s="11">
        <v>50</v>
      </c>
      <c r="R1966" s="11">
        <v>0</v>
      </c>
      <c r="S1966" s="11">
        <v>0.18</v>
      </c>
      <c r="T1966" s="11">
        <v>1</v>
      </c>
      <c r="U1966" s="11" t="s">
        <v>676</v>
      </c>
      <c r="V1966" s="11" t="s">
        <v>79</v>
      </c>
      <c r="W1966" s="11" t="s">
        <v>79</v>
      </c>
      <c r="X1966" s="11" t="s">
        <v>79</v>
      </c>
    </row>
    <row r="1967" spans="1:24" x14ac:dyDescent="0.25">
      <c r="A1967" s="11">
        <v>1966</v>
      </c>
      <c r="B1967" s="11">
        <v>886</v>
      </c>
      <c r="C1967" s="11">
        <v>761</v>
      </c>
      <c r="D1967" s="11">
        <v>662807.38729999994</v>
      </c>
      <c r="E1967" s="11">
        <v>3280037.3059999999</v>
      </c>
      <c r="F1967" s="11">
        <v>662086.19099999999</v>
      </c>
      <c r="G1967" s="11">
        <v>3277011.2880000002</v>
      </c>
      <c r="H1967" s="11">
        <v>1</v>
      </c>
      <c r="I1967" s="11">
        <v>-3</v>
      </c>
      <c r="J1967" s="11">
        <v>0.62</v>
      </c>
      <c r="K1967" s="11">
        <v>3738.1</v>
      </c>
      <c r="L1967" s="11">
        <v>50</v>
      </c>
      <c r="M1967" s="11">
        <v>0.02</v>
      </c>
      <c r="N1967" s="11">
        <v>0</v>
      </c>
      <c r="O1967" s="11">
        <v>0</v>
      </c>
      <c r="P1967" s="11">
        <v>0</v>
      </c>
      <c r="Q1967" s="11">
        <v>50</v>
      </c>
      <c r="R1967" s="11">
        <v>0</v>
      </c>
      <c r="S1967" s="11">
        <v>0.18</v>
      </c>
      <c r="T1967" s="11">
        <v>1</v>
      </c>
      <c r="U1967" s="11" t="s">
        <v>676</v>
      </c>
      <c r="V1967" s="11" t="s">
        <v>79</v>
      </c>
      <c r="W1967" s="11" t="s">
        <v>79</v>
      </c>
      <c r="X1967" s="11" t="s">
        <v>79</v>
      </c>
    </row>
    <row r="1968" spans="1:24" x14ac:dyDescent="0.25">
      <c r="A1968" s="11">
        <v>1967</v>
      </c>
      <c r="B1968" s="11">
        <v>982</v>
      </c>
      <c r="C1968" s="11">
        <v>944</v>
      </c>
      <c r="D1968" s="11">
        <v>653694.40410000004</v>
      </c>
      <c r="E1968" s="11">
        <v>3281503.898</v>
      </c>
      <c r="F1968" s="11">
        <v>645963.68700000003</v>
      </c>
      <c r="G1968" s="11">
        <v>3285344.2179999999</v>
      </c>
      <c r="H1968" s="11">
        <v>12</v>
      </c>
      <c r="I1968" s="11">
        <v>-4</v>
      </c>
      <c r="J1968" s="11">
        <v>1.08</v>
      </c>
      <c r="K1968" s="11">
        <v>8734</v>
      </c>
      <c r="L1968" s="11">
        <v>150</v>
      </c>
      <c r="M1968" s="11">
        <v>0.02</v>
      </c>
      <c r="N1968" s="11">
        <v>0</v>
      </c>
      <c r="O1968" s="11">
        <v>0</v>
      </c>
      <c r="P1968" s="11">
        <v>0</v>
      </c>
      <c r="Q1968" s="11">
        <v>50</v>
      </c>
      <c r="R1968" s="11">
        <v>0</v>
      </c>
      <c r="S1968" s="11">
        <v>0.18</v>
      </c>
      <c r="T1968" s="11">
        <v>1</v>
      </c>
      <c r="U1968" s="11" t="s">
        <v>676</v>
      </c>
      <c r="V1968" s="11" t="s">
        <v>79</v>
      </c>
      <c r="W1968" s="11" t="s">
        <v>79</v>
      </c>
      <c r="X1968" s="11" t="s">
        <v>79</v>
      </c>
    </row>
    <row r="1969" spans="1:24" x14ac:dyDescent="0.25">
      <c r="A1969" s="11">
        <v>1968</v>
      </c>
      <c r="B1969" s="11">
        <v>390</v>
      </c>
      <c r="C1969" s="11">
        <v>884</v>
      </c>
      <c r="D1969" s="11">
        <v>655499.32409999997</v>
      </c>
      <c r="E1969" s="11">
        <v>3280909.3110000002</v>
      </c>
      <c r="F1969" s="11">
        <v>653386.72629999998</v>
      </c>
      <c r="G1969" s="11">
        <v>3274234.1009999998</v>
      </c>
      <c r="H1969" s="11">
        <v>-1</v>
      </c>
      <c r="I1969" s="11">
        <v>-13.5</v>
      </c>
      <c r="J1969" s="11">
        <v>0.75700000000000001</v>
      </c>
      <c r="K1969" s="11">
        <v>7001.8</v>
      </c>
      <c r="L1969" s="11">
        <v>220</v>
      </c>
      <c r="M1969" s="11">
        <v>1.7999999999999999E-2</v>
      </c>
      <c r="N1969" s="11">
        <v>0</v>
      </c>
      <c r="O1969" s="11">
        <v>0</v>
      </c>
      <c r="P1969" s="11">
        <v>0</v>
      </c>
      <c r="Q1969" s="11">
        <v>50</v>
      </c>
      <c r="R1969" s="11">
        <v>0</v>
      </c>
      <c r="S1969" s="11">
        <v>0.18</v>
      </c>
      <c r="T1969" s="11">
        <v>1</v>
      </c>
      <c r="U1969" s="11" t="s">
        <v>676</v>
      </c>
      <c r="V1969" s="11" t="s">
        <v>79</v>
      </c>
      <c r="W1969" s="11" t="s">
        <v>79</v>
      </c>
      <c r="X1969" s="11" t="s">
        <v>79</v>
      </c>
    </row>
    <row r="1970" spans="1:24" x14ac:dyDescent="0.25">
      <c r="A1970" s="11">
        <v>1969</v>
      </c>
      <c r="B1970" s="11">
        <v>983</v>
      </c>
      <c r="C1970" s="11">
        <v>819</v>
      </c>
      <c r="D1970" s="11">
        <v>657621.47409999999</v>
      </c>
      <c r="E1970" s="11">
        <v>3280460.3569999998</v>
      </c>
      <c r="F1970" s="11">
        <v>657148.57030000002</v>
      </c>
      <c r="G1970" s="11">
        <v>3278766.3229999999</v>
      </c>
      <c r="H1970" s="11">
        <v>1</v>
      </c>
      <c r="I1970" s="11">
        <v>-1</v>
      </c>
      <c r="J1970" s="11">
        <v>0.52</v>
      </c>
      <c r="K1970" s="11">
        <v>1761.33</v>
      </c>
      <c r="L1970" s="11">
        <v>20</v>
      </c>
      <c r="M1970" s="11">
        <v>0.02</v>
      </c>
      <c r="N1970" s="11">
        <v>0</v>
      </c>
      <c r="O1970" s="11">
        <v>0</v>
      </c>
      <c r="P1970" s="11">
        <v>0</v>
      </c>
      <c r="Q1970" s="11">
        <v>50</v>
      </c>
      <c r="R1970" s="11">
        <v>0</v>
      </c>
      <c r="S1970" s="11">
        <v>0.18</v>
      </c>
      <c r="T1970" s="11">
        <v>1</v>
      </c>
      <c r="U1970" s="11" t="s">
        <v>676</v>
      </c>
      <c r="V1970" s="11" t="s">
        <v>79</v>
      </c>
      <c r="W1970" s="11" t="s">
        <v>79</v>
      </c>
      <c r="X1970" s="11" t="s">
        <v>79</v>
      </c>
    </row>
    <row r="1971" spans="1:24" x14ac:dyDescent="0.25">
      <c r="A1971" s="11">
        <v>1970</v>
      </c>
      <c r="B1971" s="11">
        <v>445</v>
      </c>
      <c r="C1971" s="11">
        <v>983</v>
      </c>
      <c r="D1971" s="11">
        <v>657260.31709999999</v>
      </c>
      <c r="E1971" s="11">
        <v>3282123.6630000002</v>
      </c>
      <c r="F1971" s="11">
        <v>656250.57519999996</v>
      </c>
      <c r="G1971" s="11">
        <v>3280766.696</v>
      </c>
      <c r="H1971" s="11">
        <v>1</v>
      </c>
      <c r="I1971" s="11">
        <v>-1</v>
      </c>
      <c r="J1971" s="11">
        <v>0.78700000000000003</v>
      </c>
      <c r="K1971" s="11">
        <v>1813.63</v>
      </c>
      <c r="L1971" s="11">
        <v>60</v>
      </c>
      <c r="M1971" s="11">
        <v>0.02</v>
      </c>
      <c r="N1971" s="11">
        <v>0</v>
      </c>
      <c r="O1971" s="11">
        <v>0</v>
      </c>
      <c r="P1971" s="11">
        <v>0</v>
      </c>
      <c r="Q1971" s="11">
        <v>50</v>
      </c>
      <c r="R1971" s="11">
        <v>0</v>
      </c>
      <c r="S1971" s="11">
        <v>0.18</v>
      </c>
      <c r="T1971" s="11">
        <v>1</v>
      </c>
      <c r="U1971" s="11" t="s">
        <v>676</v>
      </c>
      <c r="V1971" s="11" t="s">
        <v>79</v>
      </c>
      <c r="W1971" s="11" t="s">
        <v>79</v>
      </c>
      <c r="X1971" s="11" t="s">
        <v>79</v>
      </c>
    </row>
    <row r="1972" spans="1:24" x14ac:dyDescent="0.25">
      <c r="A1972" s="11">
        <v>1971</v>
      </c>
      <c r="B1972" s="11">
        <v>990</v>
      </c>
      <c r="C1972" s="11">
        <v>593</v>
      </c>
      <c r="D1972" s="11">
        <v>684086.30090000003</v>
      </c>
      <c r="E1972" s="11">
        <v>3278440.3849999998</v>
      </c>
      <c r="F1972" s="11">
        <v>678183.41339999996</v>
      </c>
      <c r="G1972" s="11">
        <v>3274962.76</v>
      </c>
      <c r="H1972" s="11">
        <v>12</v>
      </c>
      <c r="I1972" s="11">
        <v>-4</v>
      </c>
      <c r="J1972" s="11">
        <v>0.6</v>
      </c>
      <c r="K1972" s="11">
        <v>7990</v>
      </c>
      <c r="L1972" s="11">
        <v>200</v>
      </c>
      <c r="M1972" s="11">
        <v>1.7999999999999999E-2</v>
      </c>
      <c r="N1972" s="11">
        <v>0</v>
      </c>
      <c r="O1972" s="11">
        <v>0</v>
      </c>
      <c r="P1972" s="11">
        <v>0</v>
      </c>
      <c r="Q1972" s="11">
        <v>50</v>
      </c>
      <c r="R1972" s="11">
        <v>0</v>
      </c>
      <c r="S1972" s="11">
        <v>0.18</v>
      </c>
      <c r="T1972" s="11">
        <v>1</v>
      </c>
      <c r="U1972" s="11" t="s">
        <v>676</v>
      </c>
      <c r="V1972" s="11" t="s">
        <v>79</v>
      </c>
      <c r="W1972" s="11" t="s">
        <v>79</v>
      </c>
      <c r="X1972" s="11" t="s">
        <v>79</v>
      </c>
    </row>
    <row r="1973" spans="1:24" x14ac:dyDescent="0.25">
      <c r="A1973" s="11">
        <v>1972</v>
      </c>
      <c r="B1973" s="11">
        <v>892</v>
      </c>
      <c r="C1973" s="11">
        <v>891</v>
      </c>
      <c r="D1973" s="11">
        <v>698338.06420000002</v>
      </c>
      <c r="E1973" s="11">
        <v>3273261.8130000001</v>
      </c>
      <c r="F1973" s="11">
        <v>685850.35149999999</v>
      </c>
      <c r="G1973" s="11">
        <v>3279124.2769999998</v>
      </c>
      <c r="H1973" s="11">
        <v>12</v>
      </c>
      <c r="I1973" s="11">
        <v>-5</v>
      </c>
      <c r="J1973" s="11">
        <v>1.1299999999999999</v>
      </c>
      <c r="K1973" s="11">
        <v>15624.89</v>
      </c>
      <c r="L1973" s="11">
        <v>120</v>
      </c>
      <c r="M1973" s="11">
        <v>1.7999999999999999E-2</v>
      </c>
      <c r="N1973" s="11">
        <v>0</v>
      </c>
      <c r="O1973" s="11">
        <v>0</v>
      </c>
      <c r="P1973" s="11">
        <v>0</v>
      </c>
      <c r="Q1973" s="11">
        <v>50</v>
      </c>
      <c r="R1973" s="11">
        <v>0</v>
      </c>
      <c r="S1973" s="11">
        <v>0.18</v>
      </c>
      <c r="T1973" s="11">
        <v>1</v>
      </c>
      <c r="U1973" s="11" t="s">
        <v>676</v>
      </c>
      <c r="V1973" s="11" t="s">
        <v>79</v>
      </c>
      <c r="W1973" s="11" t="s">
        <v>79</v>
      </c>
      <c r="X1973" s="11" t="s">
        <v>79</v>
      </c>
    </row>
    <row r="1974" spans="1:24" x14ac:dyDescent="0.25">
      <c r="A1974" s="11">
        <v>1973</v>
      </c>
      <c r="B1974" s="11">
        <v>891</v>
      </c>
      <c r="C1974" s="11">
        <v>990</v>
      </c>
      <c r="D1974" s="11">
        <v>685830.50769999996</v>
      </c>
      <c r="E1974" s="11">
        <v>3279094.5120000001</v>
      </c>
      <c r="F1974" s="11">
        <v>684086.30090000003</v>
      </c>
      <c r="G1974" s="11">
        <v>3278440.3849999998</v>
      </c>
      <c r="H1974" s="11">
        <v>3</v>
      </c>
      <c r="I1974" s="11">
        <v>-4</v>
      </c>
      <c r="J1974" s="11">
        <v>-9999</v>
      </c>
      <c r="K1974" s="11">
        <v>2050</v>
      </c>
      <c r="L1974" s="11">
        <v>200</v>
      </c>
      <c r="M1974" s="11">
        <v>1.7999999999999999E-2</v>
      </c>
      <c r="N1974" s="11">
        <v>0</v>
      </c>
      <c r="O1974" s="11">
        <v>0</v>
      </c>
      <c r="P1974" s="11">
        <v>0</v>
      </c>
      <c r="Q1974" s="11">
        <v>50</v>
      </c>
      <c r="R1974" s="11">
        <v>3</v>
      </c>
      <c r="S1974" s="11">
        <v>0.76200000000000001</v>
      </c>
      <c r="T1974" s="11">
        <v>1</v>
      </c>
      <c r="U1974" s="11" t="s">
        <v>676</v>
      </c>
      <c r="V1974" s="11" t="s">
        <v>79</v>
      </c>
      <c r="W1974" s="11" t="s">
        <v>79</v>
      </c>
      <c r="X1974" s="11" t="s">
        <v>79</v>
      </c>
    </row>
    <row r="1975" spans="1:24" x14ac:dyDescent="0.25">
      <c r="A1975" s="11">
        <v>1974</v>
      </c>
      <c r="B1975" s="11">
        <v>990</v>
      </c>
      <c r="C1975" s="11">
        <v>624</v>
      </c>
      <c r="D1975" s="11">
        <v>684124.06339999998</v>
      </c>
      <c r="E1975" s="11">
        <v>3278469.9989999998</v>
      </c>
      <c r="F1975" s="11">
        <v>685658.36430000002</v>
      </c>
      <c r="G1975" s="11">
        <v>3277593.8909999998</v>
      </c>
      <c r="H1975" s="11">
        <v>-8</v>
      </c>
      <c r="I1975" s="11">
        <v>0.46</v>
      </c>
      <c r="J1975" s="11">
        <v>0.46</v>
      </c>
      <c r="K1975" s="11">
        <v>1766</v>
      </c>
      <c r="L1975" s="11">
        <v>4760</v>
      </c>
      <c r="M1975" s="11">
        <v>0.05</v>
      </c>
      <c r="N1975" s="11">
        <v>0</v>
      </c>
      <c r="O1975" s="11">
        <v>0</v>
      </c>
      <c r="P1975" s="11">
        <v>0</v>
      </c>
      <c r="Q1975" s="11">
        <v>50</v>
      </c>
      <c r="R1975" s="11">
        <v>-9999</v>
      </c>
      <c r="S1975" s="11">
        <v>0.43</v>
      </c>
      <c r="T1975" s="11">
        <v>1</v>
      </c>
      <c r="U1975" s="11" t="s">
        <v>676</v>
      </c>
      <c r="V1975" s="11" t="s">
        <v>79</v>
      </c>
      <c r="W1975" s="11" t="s">
        <v>79</v>
      </c>
      <c r="X1975" s="11" t="s">
        <v>79</v>
      </c>
    </row>
    <row r="1976" spans="1:24" x14ac:dyDescent="0.25">
      <c r="A1976" s="11">
        <v>1975</v>
      </c>
      <c r="B1976" s="11">
        <v>863</v>
      </c>
      <c r="C1976" s="11">
        <v>891</v>
      </c>
      <c r="D1976" s="11">
        <v>690619.05960000004</v>
      </c>
      <c r="E1976" s="11">
        <v>3282961.199</v>
      </c>
      <c r="F1976" s="11">
        <v>688485.08310000005</v>
      </c>
      <c r="G1976" s="11">
        <v>3278466.801</v>
      </c>
      <c r="H1976" s="11">
        <v>12</v>
      </c>
      <c r="I1976" s="11">
        <v>-4</v>
      </c>
      <c r="J1976" s="11">
        <v>0.69</v>
      </c>
      <c r="K1976" s="11">
        <v>5471.19</v>
      </c>
      <c r="L1976" s="11">
        <v>180</v>
      </c>
      <c r="M1976" s="11">
        <v>0.02</v>
      </c>
      <c r="N1976" s="11">
        <v>0</v>
      </c>
      <c r="O1976" s="11">
        <v>0</v>
      </c>
      <c r="P1976" s="11">
        <v>0</v>
      </c>
      <c r="Q1976" s="11">
        <v>50</v>
      </c>
      <c r="R1976" s="11">
        <v>0</v>
      </c>
      <c r="S1976" s="11">
        <v>0.18</v>
      </c>
      <c r="T1976" s="11">
        <v>1</v>
      </c>
      <c r="U1976" s="11" t="s">
        <v>676</v>
      </c>
      <c r="V1976" s="11" t="s">
        <v>79</v>
      </c>
      <c r="W1976" s="11" t="s">
        <v>79</v>
      </c>
      <c r="X1976" s="11" t="s">
        <v>79</v>
      </c>
    </row>
    <row r="1977" spans="1:24" x14ac:dyDescent="0.25">
      <c r="A1977" s="11">
        <v>1976</v>
      </c>
      <c r="B1977" s="11">
        <v>901</v>
      </c>
      <c r="C1977" s="11">
        <v>891</v>
      </c>
      <c r="D1977" s="11">
        <v>683968.75630000001</v>
      </c>
      <c r="E1977" s="11">
        <v>3283788.645</v>
      </c>
      <c r="F1977" s="11">
        <v>683404.20299999998</v>
      </c>
      <c r="G1977" s="11">
        <v>3280693.1860000002</v>
      </c>
      <c r="H1977" s="11">
        <v>1</v>
      </c>
      <c r="I1977" s="11">
        <v>-6</v>
      </c>
      <c r="J1977" s="11">
        <v>1.3220000000000001</v>
      </c>
      <c r="K1977" s="11">
        <v>3184.26</v>
      </c>
      <c r="L1977" s="11">
        <v>180</v>
      </c>
      <c r="M1977" s="11">
        <v>1.7999999999999999E-2</v>
      </c>
      <c r="N1977" s="11">
        <v>0</v>
      </c>
      <c r="O1977" s="11">
        <v>0</v>
      </c>
      <c r="P1977" s="11">
        <v>0</v>
      </c>
      <c r="Q1977" s="11">
        <v>50</v>
      </c>
      <c r="R1977" s="11">
        <v>0</v>
      </c>
      <c r="S1977" s="11">
        <v>0.18</v>
      </c>
      <c r="T1977" s="11">
        <v>1</v>
      </c>
      <c r="U1977" s="11" t="s">
        <v>676</v>
      </c>
      <c r="V1977" s="11" t="s">
        <v>79</v>
      </c>
      <c r="W1977" s="11" t="s">
        <v>79</v>
      </c>
      <c r="X1977" s="11" t="s">
        <v>79</v>
      </c>
    </row>
    <row r="1978" spans="1:24" x14ac:dyDescent="0.25">
      <c r="A1978" s="11">
        <v>1977</v>
      </c>
      <c r="B1978" s="11">
        <v>947</v>
      </c>
      <c r="C1978" s="11">
        <v>988</v>
      </c>
      <c r="D1978" s="11">
        <v>753427.76529999997</v>
      </c>
      <c r="E1978" s="11">
        <v>3274236.6570000001</v>
      </c>
      <c r="F1978" s="11">
        <v>758246.39229999995</v>
      </c>
      <c r="G1978" s="11">
        <v>3269429.3119999999</v>
      </c>
      <c r="H1978" s="11">
        <v>3</v>
      </c>
      <c r="I1978" s="11">
        <v>-3</v>
      </c>
      <c r="J1978" s="11">
        <v>-9999</v>
      </c>
      <c r="K1978" s="11">
        <v>7452</v>
      </c>
      <c r="L1978" s="11">
        <v>50</v>
      </c>
      <c r="M1978" s="11">
        <v>0.02</v>
      </c>
      <c r="N1978" s="11">
        <v>0</v>
      </c>
      <c r="O1978" s="11">
        <v>0</v>
      </c>
      <c r="P1978" s="11">
        <v>23.75</v>
      </c>
      <c r="Q1978" s="11">
        <v>50</v>
      </c>
      <c r="R1978" s="11">
        <v>3</v>
      </c>
      <c r="S1978" s="11">
        <v>0.91400000000000003</v>
      </c>
      <c r="T1978" s="11">
        <v>1</v>
      </c>
      <c r="U1978" s="11" t="s">
        <v>676</v>
      </c>
      <c r="V1978" s="11" t="s">
        <v>79</v>
      </c>
      <c r="W1978" s="11" t="s">
        <v>79</v>
      </c>
      <c r="X1978" s="11" t="s">
        <v>79</v>
      </c>
    </row>
    <row r="1979" spans="1:24" x14ac:dyDescent="0.25">
      <c r="A1979" s="11">
        <v>1978</v>
      </c>
      <c r="B1979" s="11">
        <v>947</v>
      </c>
      <c r="C1979" s="11">
        <v>895</v>
      </c>
      <c r="D1979" s="11">
        <v>753427.76529999997</v>
      </c>
      <c r="E1979" s="11">
        <v>3274236.656</v>
      </c>
      <c r="F1979" s="11">
        <v>747381.98510000005</v>
      </c>
      <c r="G1979" s="11">
        <v>3272415.2319999998</v>
      </c>
      <c r="H1979" s="11">
        <v>12</v>
      </c>
      <c r="I1979" s="11">
        <v>-4</v>
      </c>
      <c r="J1979" s="11">
        <v>0.6</v>
      </c>
      <c r="K1979" s="11">
        <v>7586.91</v>
      </c>
      <c r="L1979" s="11">
        <v>70</v>
      </c>
      <c r="M1979" s="11">
        <v>0.02</v>
      </c>
      <c r="N1979" s="11">
        <v>0</v>
      </c>
      <c r="O1979" s="11">
        <v>0</v>
      </c>
      <c r="P1979" s="11">
        <v>0</v>
      </c>
      <c r="Q1979" s="11">
        <v>50</v>
      </c>
      <c r="R1979" s="11">
        <v>0</v>
      </c>
      <c r="S1979" s="11">
        <v>0.18</v>
      </c>
      <c r="T1979" s="11">
        <v>1</v>
      </c>
      <c r="U1979" s="11" t="s">
        <v>676</v>
      </c>
      <c r="V1979" s="11" t="s">
        <v>79</v>
      </c>
      <c r="W1979" s="11" t="s">
        <v>79</v>
      </c>
      <c r="X1979" s="11" t="s">
        <v>79</v>
      </c>
    </row>
    <row r="1980" spans="1:24" x14ac:dyDescent="0.25">
      <c r="A1980" s="11">
        <v>1979</v>
      </c>
      <c r="B1980" s="11">
        <v>892</v>
      </c>
      <c r="C1980" s="11">
        <v>626</v>
      </c>
      <c r="D1980" s="11">
        <v>689874.18949999998</v>
      </c>
      <c r="E1980" s="11">
        <v>3278718.2439999999</v>
      </c>
      <c r="F1980" s="11">
        <v>691192.78859999997</v>
      </c>
      <c r="G1980" s="11">
        <v>3276479.2450000001</v>
      </c>
      <c r="H1980" s="11">
        <v>1</v>
      </c>
      <c r="I1980" s="11">
        <v>-1</v>
      </c>
      <c r="J1980" s="11">
        <v>0.6</v>
      </c>
      <c r="K1980" s="11">
        <v>2803.59</v>
      </c>
      <c r="L1980" s="11">
        <v>20</v>
      </c>
      <c r="M1980" s="11">
        <v>0.02</v>
      </c>
      <c r="N1980" s="11">
        <v>0</v>
      </c>
      <c r="O1980" s="11">
        <v>0</v>
      </c>
      <c r="P1980" s="11">
        <v>0</v>
      </c>
      <c r="Q1980" s="11">
        <v>50</v>
      </c>
      <c r="R1980" s="11">
        <v>0</v>
      </c>
      <c r="S1980" s="11">
        <v>0.18</v>
      </c>
      <c r="T1980" s="11">
        <v>1</v>
      </c>
      <c r="U1980" s="11" t="s">
        <v>676</v>
      </c>
      <c r="V1980" s="11" t="s">
        <v>79</v>
      </c>
      <c r="W1980" s="11" t="s">
        <v>79</v>
      </c>
      <c r="X1980" s="11" t="s">
        <v>79</v>
      </c>
    </row>
    <row r="1981" spans="1:24" x14ac:dyDescent="0.25">
      <c r="A1981" s="11">
        <v>1980</v>
      </c>
      <c r="B1981" s="11">
        <v>892</v>
      </c>
      <c r="C1981" s="11">
        <v>744</v>
      </c>
      <c r="D1981" s="11">
        <v>693831.76890000002</v>
      </c>
      <c r="E1981" s="11">
        <v>3278656.2170000002</v>
      </c>
      <c r="F1981" s="11">
        <v>692193.88049999997</v>
      </c>
      <c r="G1981" s="11">
        <v>3274933.1839999999</v>
      </c>
      <c r="H1981" s="11">
        <v>1</v>
      </c>
      <c r="I1981" s="11">
        <v>-1</v>
      </c>
      <c r="J1981" s="11">
        <v>0.56000000000000005</v>
      </c>
      <c r="K1981" s="11">
        <v>4069.59</v>
      </c>
      <c r="L1981" s="11">
        <v>40</v>
      </c>
      <c r="M1981" s="11">
        <v>0.02</v>
      </c>
      <c r="N1981" s="11">
        <v>0</v>
      </c>
      <c r="O1981" s="11">
        <v>0</v>
      </c>
      <c r="P1981" s="11">
        <v>0</v>
      </c>
      <c r="Q1981" s="11">
        <v>50</v>
      </c>
      <c r="R1981" s="11">
        <v>0</v>
      </c>
      <c r="S1981" s="11">
        <v>0.18</v>
      </c>
      <c r="T1981" s="11">
        <v>1</v>
      </c>
      <c r="U1981" s="11" t="s">
        <v>676</v>
      </c>
      <c r="V1981" s="11" t="s">
        <v>79</v>
      </c>
      <c r="W1981" s="11" t="s">
        <v>79</v>
      </c>
      <c r="X1981" s="11" t="s">
        <v>79</v>
      </c>
    </row>
    <row r="1982" spans="1:24" x14ac:dyDescent="0.25">
      <c r="A1982" s="11">
        <v>1981</v>
      </c>
      <c r="B1982" s="11">
        <v>892</v>
      </c>
      <c r="C1982" s="11">
        <v>637</v>
      </c>
      <c r="D1982" s="11">
        <v>698338.06420000002</v>
      </c>
      <c r="E1982" s="11">
        <v>3273261.8130000001</v>
      </c>
      <c r="F1982" s="11">
        <v>698663.34069999994</v>
      </c>
      <c r="G1982" s="11">
        <v>3267736.0929999999</v>
      </c>
      <c r="H1982" s="11">
        <v>1</v>
      </c>
      <c r="I1982" s="11">
        <v>-2</v>
      </c>
      <c r="J1982" s="11">
        <v>0.52</v>
      </c>
      <c r="K1982" s="11">
        <v>5761.13</v>
      </c>
      <c r="L1982" s="11">
        <v>60</v>
      </c>
      <c r="M1982" s="11">
        <v>0.02</v>
      </c>
      <c r="N1982" s="11">
        <v>0</v>
      </c>
      <c r="O1982" s="11">
        <v>0</v>
      </c>
      <c r="P1982" s="11">
        <v>0</v>
      </c>
      <c r="Q1982" s="11">
        <v>50</v>
      </c>
      <c r="R1982" s="11">
        <v>0</v>
      </c>
      <c r="S1982" s="11">
        <v>0.18</v>
      </c>
      <c r="T1982" s="11">
        <v>1</v>
      </c>
      <c r="U1982" s="11" t="s">
        <v>676</v>
      </c>
      <c r="V1982" s="11" t="s">
        <v>79</v>
      </c>
      <c r="W1982" s="11" t="s">
        <v>79</v>
      </c>
      <c r="X1982" s="11" t="s">
        <v>79</v>
      </c>
    </row>
    <row r="1983" spans="1:24" x14ac:dyDescent="0.25">
      <c r="A1983" s="11">
        <v>1982</v>
      </c>
      <c r="B1983" s="11">
        <v>892</v>
      </c>
      <c r="C1983" s="11">
        <v>658</v>
      </c>
      <c r="D1983" s="11">
        <v>705467.98199999996</v>
      </c>
      <c r="E1983" s="11">
        <v>3269713.872</v>
      </c>
      <c r="F1983" s="11">
        <v>702108.82530000003</v>
      </c>
      <c r="G1983" s="11">
        <v>3267669.1669999999</v>
      </c>
      <c r="H1983" s="11">
        <v>1</v>
      </c>
      <c r="I1983" s="11">
        <v>-1</v>
      </c>
      <c r="J1983" s="11">
        <v>0.62</v>
      </c>
      <c r="K1983" s="11">
        <v>5556.77</v>
      </c>
      <c r="L1983" s="11">
        <v>80</v>
      </c>
      <c r="M1983" s="11">
        <v>0.02</v>
      </c>
      <c r="N1983" s="11">
        <v>0</v>
      </c>
      <c r="O1983" s="11">
        <v>0</v>
      </c>
      <c r="P1983" s="11">
        <v>0</v>
      </c>
      <c r="Q1983" s="11">
        <v>50</v>
      </c>
      <c r="R1983" s="11">
        <v>0</v>
      </c>
      <c r="S1983" s="11">
        <v>0.18</v>
      </c>
      <c r="T1983" s="11">
        <v>1</v>
      </c>
      <c r="U1983" s="11" t="s">
        <v>676</v>
      </c>
      <c r="V1983" s="11" t="s">
        <v>79</v>
      </c>
      <c r="W1983" s="11" t="s">
        <v>79</v>
      </c>
      <c r="X1983" s="11" t="s">
        <v>79</v>
      </c>
    </row>
    <row r="1984" spans="1:24" x14ac:dyDescent="0.25">
      <c r="A1984" s="11">
        <v>1983</v>
      </c>
      <c r="B1984" s="11">
        <v>639</v>
      </c>
      <c r="C1984" s="11">
        <v>945</v>
      </c>
      <c r="D1984" s="11">
        <v>709424.353</v>
      </c>
      <c r="E1984" s="11">
        <v>3272458.5529999998</v>
      </c>
      <c r="F1984" s="11">
        <v>709121.58860000002</v>
      </c>
      <c r="G1984" s="11">
        <v>3269211.6669999999</v>
      </c>
      <c r="H1984" s="11">
        <v>1</v>
      </c>
      <c r="I1984" s="11">
        <v>-1</v>
      </c>
      <c r="J1984" s="11">
        <v>0.49099999999999999</v>
      </c>
      <c r="K1984" s="11">
        <v>3320.54</v>
      </c>
      <c r="L1984" s="11">
        <v>100</v>
      </c>
      <c r="M1984" s="11">
        <v>0.02</v>
      </c>
      <c r="N1984" s="11">
        <v>0</v>
      </c>
      <c r="O1984" s="11">
        <v>0</v>
      </c>
      <c r="P1984" s="11">
        <v>0</v>
      </c>
      <c r="Q1984" s="11">
        <v>50</v>
      </c>
      <c r="R1984" s="11">
        <v>0</v>
      </c>
      <c r="S1984" s="11">
        <v>0.18</v>
      </c>
      <c r="T1984" s="11">
        <v>1</v>
      </c>
      <c r="U1984" s="11" t="s">
        <v>676</v>
      </c>
      <c r="V1984" s="11" t="s">
        <v>79</v>
      </c>
      <c r="W1984" s="11" t="s">
        <v>79</v>
      </c>
      <c r="X1984" s="11" t="s">
        <v>79</v>
      </c>
    </row>
    <row r="1985" spans="1:24" x14ac:dyDescent="0.25">
      <c r="A1985" s="11">
        <v>1984</v>
      </c>
      <c r="B1985" s="11">
        <v>647</v>
      </c>
      <c r="C1985" s="11">
        <v>892</v>
      </c>
      <c r="D1985" s="11">
        <v>698726.38520000002</v>
      </c>
      <c r="E1985" s="11">
        <v>3274806.1409999998</v>
      </c>
      <c r="F1985" s="11">
        <v>700726.63919999998</v>
      </c>
      <c r="G1985" s="11">
        <v>3272004.1979999999</v>
      </c>
      <c r="H1985" s="11">
        <v>-1</v>
      </c>
      <c r="I1985" s="11">
        <v>-0.6</v>
      </c>
      <c r="J1985" s="11">
        <v>0.505</v>
      </c>
      <c r="K1985" s="11">
        <v>3728.04</v>
      </c>
      <c r="L1985" s="11">
        <v>420</v>
      </c>
      <c r="M1985" s="11">
        <v>2.5000000000000001E-2</v>
      </c>
      <c r="N1985" s="11">
        <v>0</v>
      </c>
      <c r="O1985" s="11">
        <v>0</v>
      </c>
      <c r="P1985" s="11">
        <v>0</v>
      </c>
      <c r="Q1985" s="11">
        <v>50</v>
      </c>
      <c r="R1985" s="11">
        <v>0</v>
      </c>
      <c r="S1985" s="11">
        <v>0.18</v>
      </c>
      <c r="T1985" s="11">
        <v>1</v>
      </c>
      <c r="U1985" s="11" t="s">
        <v>676</v>
      </c>
      <c r="V1985" s="11" t="s">
        <v>79</v>
      </c>
      <c r="W1985" s="11" t="s">
        <v>79</v>
      </c>
      <c r="X1985" s="11" t="s">
        <v>79</v>
      </c>
    </row>
    <row r="1986" spans="1:24" x14ac:dyDescent="0.25">
      <c r="A1986" s="11">
        <v>1985</v>
      </c>
      <c r="B1986" s="11">
        <v>641</v>
      </c>
      <c r="C1986" s="11">
        <v>892</v>
      </c>
      <c r="D1986" s="11">
        <v>693921.54220000003</v>
      </c>
      <c r="E1986" s="11">
        <v>3281418.0920000002</v>
      </c>
      <c r="F1986" s="11">
        <v>693443.49780000001</v>
      </c>
      <c r="G1986" s="11">
        <v>3278810.0809999998</v>
      </c>
      <c r="H1986" s="11">
        <v>1</v>
      </c>
      <c r="I1986" s="11">
        <v>-1</v>
      </c>
      <c r="J1986" s="11">
        <v>0.68500000000000005</v>
      </c>
      <c r="K1986" s="11">
        <v>2900.57</v>
      </c>
      <c r="L1986" s="11">
        <v>100</v>
      </c>
      <c r="M1986" s="11">
        <v>0.02</v>
      </c>
      <c r="N1986" s="11">
        <v>0</v>
      </c>
      <c r="O1986" s="11">
        <v>0</v>
      </c>
      <c r="P1986" s="11">
        <v>0</v>
      </c>
      <c r="Q1986" s="11">
        <v>50</v>
      </c>
      <c r="R1986" s="11">
        <v>0</v>
      </c>
      <c r="S1986" s="11">
        <v>0.18</v>
      </c>
      <c r="T1986" s="11">
        <v>1</v>
      </c>
      <c r="U1986" s="11" t="s">
        <v>676</v>
      </c>
      <c r="V1986" s="11" t="s">
        <v>79</v>
      </c>
      <c r="W1986" s="11" t="s">
        <v>79</v>
      </c>
      <c r="X1986" s="11" t="s">
        <v>79</v>
      </c>
    </row>
    <row r="1987" spans="1:24" x14ac:dyDescent="0.25">
      <c r="A1987" s="11">
        <v>1986</v>
      </c>
      <c r="B1987" s="11">
        <v>945</v>
      </c>
      <c r="C1987" s="11">
        <v>892</v>
      </c>
      <c r="D1987" s="11">
        <v>713549.07319999998</v>
      </c>
      <c r="E1987" s="11">
        <v>3269338.7760000001</v>
      </c>
      <c r="F1987" s="11">
        <v>698341.18940000003</v>
      </c>
      <c r="G1987" s="11">
        <v>3273267.6889999998</v>
      </c>
      <c r="H1987" s="11">
        <v>12</v>
      </c>
      <c r="I1987" s="11">
        <v>-4</v>
      </c>
      <c r="J1987" s="11">
        <v>0.6</v>
      </c>
      <c r="K1987" s="11">
        <v>16180.38</v>
      </c>
      <c r="L1987" s="11">
        <v>200</v>
      </c>
      <c r="M1987" s="11">
        <v>0.02</v>
      </c>
      <c r="N1987" s="11">
        <v>0</v>
      </c>
      <c r="O1987" s="11">
        <v>0</v>
      </c>
      <c r="P1987" s="11">
        <v>0</v>
      </c>
      <c r="Q1987" s="11">
        <v>50</v>
      </c>
      <c r="R1987" s="11">
        <v>0</v>
      </c>
      <c r="S1987" s="11">
        <v>0.18</v>
      </c>
      <c r="T1987" s="11">
        <v>1</v>
      </c>
      <c r="U1987" s="11" t="s">
        <v>676</v>
      </c>
      <c r="V1987" s="11" t="s">
        <v>79</v>
      </c>
      <c r="W1987" s="11" t="s">
        <v>79</v>
      </c>
      <c r="X1987" s="11" t="s">
        <v>79</v>
      </c>
    </row>
    <row r="1988" spans="1:24" x14ac:dyDescent="0.25">
      <c r="A1988" s="11">
        <v>1987</v>
      </c>
      <c r="B1988" s="11">
        <v>724</v>
      </c>
      <c r="C1988" s="11">
        <v>894</v>
      </c>
      <c r="D1988" s="11">
        <v>737419.12329999998</v>
      </c>
      <c r="E1988" s="11">
        <v>3274169.0750000002</v>
      </c>
      <c r="F1988" s="11">
        <v>737749.96539999999</v>
      </c>
      <c r="G1988" s="11">
        <v>3272708.8489999999</v>
      </c>
      <c r="H1988" s="11">
        <v>1</v>
      </c>
      <c r="I1988" s="11">
        <v>-1</v>
      </c>
      <c r="J1988" s="11">
        <v>0.41799999999999998</v>
      </c>
      <c r="K1988" s="11">
        <v>1623.34</v>
      </c>
      <c r="L1988" s="11">
        <v>50</v>
      </c>
      <c r="M1988" s="11">
        <v>0.02</v>
      </c>
      <c r="N1988" s="11">
        <v>0</v>
      </c>
      <c r="O1988" s="11">
        <v>0</v>
      </c>
      <c r="P1988" s="11">
        <v>0</v>
      </c>
      <c r="Q1988" s="11">
        <v>50</v>
      </c>
      <c r="R1988" s="11">
        <v>0</v>
      </c>
      <c r="S1988" s="11">
        <v>0.18</v>
      </c>
      <c r="T1988" s="11">
        <v>1</v>
      </c>
      <c r="U1988" s="11" t="s">
        <v>676</v>
      </c>
      <c r="V1988" s="11" t="s">
        <v>79</v>
      </c>
      <c r="W1988" s="11" t="s">
        <v>79</v>
      </c>
      <c r="X1988" s="11" t="s">
        <v>79</v>
      </c>
    </row>
    <row r="1989" spans="1:24" x14ac:dyDescent="0.25">
      <c r="A1989" s="11">
        <v>1988</v>
      </c>
      <c r="B1989" s="11">
        <v>894</v>
      </c>
      <c r="C1989" s="11">
        <v>493</v>
      </c>
      <c r="D1989" s="11">
        <v>727716.19189999998</v>
      </c>
      <c r="E1989" s="11">
        <v>3276036.523</v>
      </c>
      <c r="F1989" s="11">
        <v>727700.31689999998</v>
      </c>
      <c r="G1989" s="11">
        <v>3274790.3330000001</v>
      </c>
      <c r="H1989" s="11">
        <v>1</v>
      </c>
      <c r="I1989" s="11">
        <v>-1</v>
      </c>
      <c r="J1989" s="11">
        <v>1.27</v>
      </c>
      <c r="K1989" s="11">
        <v>1246.29</v>
      </c>
      <c r="L1989" s="11">
        <v>20</v>
      </c>
      <c r="M1989" s="11">
        <v>2.5000000000000001E-2</v>
      </c>
      <c r="N1989" s="11">
        <v>0</v>
      </c>
      <c r="O1989" s="11">
        <v>0</v>
      </c>
      <c r="P1989" s="11">
        <v>0</v>
      </c>
      <c r="Q1989" s="11">
        <v>50</v>
      </c>
      <c r="R1989" s="11">
        <v>0</v>
      </c>
      <c r="S1989" s="11">
        <v>0.18</v>
      </c>
      <c r="T1989" s="11">
        <v>1</v>
      </c>
      <c r="U1989" s="11" t="s">
        <v>676</v>
      </c>
      <c r="V1989" s="11" t="s">
        <v>79</v>
      </c>
      <c r="W1989" s="11" t="s">
        <v>79</v>
      </c>
      <c r="X1989" s="11" t="s">
        <v>79</v>
      </c>
    </row>
    <row r="1990" spans="1:24" x14ac:dyDescent="0.25">
      <c r="A1990" s="11">
        <v>1989</v>
      </c>
      <c r="B1990" s="11">
        <v>895</v>
      </c>
      <c r="C1990" s="11">
        <v>519</v>
      </c>
      <c r="D1990" s="11">
        <v>739439.57209999999</v>
      </c>
      <c r="E1990" s="11">
        <v>3272653.0240000002</v>
      </c>
      <c r="F1990" s="11">
        <v>739621.71629999997</v>
      </c>
      <c r="G1990" s="11">
        <v>3271949.14</v>
      </c>
      <c r="H1990" s="11">
        <v>1</v>
      </c>
      <c r="I1990" s="11">
        <v>-1</v>
      </c>
      <c r="J1990" s="11">
        <v>0.62</v>
      </c>
      <c r="K1990" s="11">
        <v>744.33</v>
      </c>
      <c r="L1990" s="11">
        <v>140</v>
      </c>
      <c r="M1990" s="11">
        <v>0.02</v>
      </c>
      <c r="N1990" s="11">
        <v>0</v>
      </c>
      <c r="O1990" s="11">
        <v>0</v>
      </c>
      <c r="P1990" s="11">
        <v>0</v>
      </c>
      <c r="Q1990" s="11">
        <v>50</v>
      </c>
      <c r="R1990" s="11">
        <v>0</v>
      </c>
      <c r="S1990" s="11">
        <v>0.18</v>
      </c>
      <c r="T1990" s="11">
        <v>1</v>
      </c>
      <c r="U1990" s="11" t="s">
        <v>676</v>
      </c>
      <c r="V1990" s="11" t="s">
        <v>79</v>
      </c>
      <c r="W1990" s="11" t="s">
        <v>79</v>
      </c>
      <c r="X1990" s="11" t="s">
        <v>79</v>
      </c>
    </row>
    <row r="1991" spans="1:24" x14ac:dyDescent="0.25">
      <c r="A1991" s="11">
        <v>1990</v>
      </c>
      <c r="B1991" s="11">
        <v>895</v>
      </c>
      <c r="C1991" s="11">
        <v>894</v>
      </c>
      <c r="D1991" s="11">
        <v>747381.98510000005</v>
      </c>
      <c r="E1991" s="11">
        <v>3272415.2319999998</v>
      </c>
      <c r="F1991" s="11">
        <v>733542.96589999995</v>
      </c>
      <c r="G1991" s="11">
        <v>3274437.3629999999</v>
      </c>
      <c r="H1991" s="11">
        <v>12</v>
      </c>
      <c r="I1991" s="11">
        <v>-4</v>
      </c>
      <c r="J1991" s="11">
        <v>0.62</v>
      </c>
      <c r="K1991" s="11">
        <v>14230.25</v>
      </c>
      <c r="L1991" s="11">
        <v>150</v>
      </c>
      <c r="M1991" s="11">
        <v>0.02</v>
      </c>
      <c r="N1991" s="11">
        <v>0</v>
      </c>
      <c r="O1991" s="11">
        <v>0</v>
      </c>
      <c r="P1991" s="11">
        <v>0</v>
      </c>
      <c r="Q1991" s="11">
        <v>50</v>
      </c>
      <c r="R1991" s="11">
        <v>0</v>
      </c>
      <c r="S1991" s="11">
        <v>0.18</v>
      </c>
      <c r="T1991" s="11">
        <v>1</v>
      </c>
      <c r="U1991" s="11" t="s">
        <v>676</v>
      </c>
      <c r="V1991" s="11" t="s">
        <v>79</v>
      </c>
      <c r="W1991" s="11" t="s">
        <v>79</v>
      </c>
      <c r="X1991" s="11" t="s">
        <v>79</v>
      </c>
    </row>
    <row r="1992" spans="1:24" x14ac:dyDescent="0.25">
      <c r="A1992" s="11">
        <v>1991</v>
      </c>
      <c r="B1992" s="11">
        <v>894</v>
      </c>
      <c r="C1992" s="11">
        <v>893</v>
      </c>
      <c r="D1992" s="11">
        <v>733542.96589999995</v>
      </c>
      <c r="E1992" s="11">
        <v>3274437.3629999999</v>
      </c>
      <c r="F1992" s="11">
        <v>721135.50049999997</v>
      </c>
      <c r="G1992" s="11">
        <v>3273468.3840000001</v>
      </c>
      <c r="H1992" s="11">
        <v>12</v>
      </c>
      <c r="I1992" s="11">
        <v>-4</v>
      </c>
      <c r="J1992" s="11">
        <v>1.5</v>
      </c>
      <c r="K1992" s="11">
        <v>17250.2</v>
      </c>
      <c r="L1992" s="11">
        <v>110</v>
      </c>
      <c r="M1992" s="11">
        <v>0.02</v>
      </c>
      <c r="N1992" s="11">
        <v>0</v>
      </c>
      <c r="O1992" s="11">
        <v>0</v>
      </c>
      <c r="P1992" s="11">
        <v>0</v>
      </c>
      <c r="Q1992" s="11">
        <v>50</v>
      </c>
      <c r="R1992" s="11">
        <v>0</v>
      </c>
      <c r="S1992" s="11">
        <v>0.18</v>
      </c>
      <c r="T1992" s="11">
        <v>1</v>
      </c>
      <c r="U1992" s="11" t="s">
        <v>676</v>
      </c>
      <c r="V1992" s="11" t="s">
        <v>79</v>
      </c>
      <c r="W1992" s="11" t="s">
        <v>79</v>
      </c>
      <c r="X1992" s="11" t="s">
        <v>79</v>
      </c>
    </row>
    <row r="1993" spans="1:24" x14ac:dyDescent="0.25">
      <c r="A1993" s="11">
        <v>1992</v>
      </c>
      <c r="B1993" s="11">
        <v>884</v>
      </c>
      <c r="C1993" s="11">
        <v>870</v>
      </c>
      <c r="D1993" s="11">
        <v>652255.14339999994</v>
      </c>
      <c r="E1993" s="11">
        <v>3269143.3810000001</v>
      </c>
      <c r="F1993" s="11">
        <v>651235.17260000005</v>
      </c>
      <c r="G1993" s="11">
        <v>3268643.318</v>
      </c>
      <c r="H1993" s="11">
        <v>-1</v>
      </c>
      <c r="I1993" s="11">
        <v>-2</v>
      </c>
      <c r="J1993" s="11">
        <v>0.5</v>
      </c>
      <c r="K1993" s="11">
        <v>1175</v>
      </c>
      <c r="L1993" s="11">
        <v>150</v>
      </c>
      <c r="M1993" s="11">
        <v>0.02</v>
      </c>
      <c r="N1993" s="11">
        <v>0</v>
      </c>
      <c r="O1993" s="11">
        <v>0</v>
      </c>
      <c r="P1993" s="11">
        <v>0</v>
      </c>
      <c r="Q1993" s="11">
        <v>50</v>
      </c>
      <c r="R1993" s="11">
        <v>0</v>
      </c>
      <c r="S1993" s="11">
        <v>0.18</v>
      </c>
      <c r="T1993" s="11">
        <v>1</v>
      </c>
      <c r="U1993" s="11" t="s">
        <v>676</v>
      </c>
      <c r="V1993" s="11" t="s">
        <v>79</v>
      </c>
      <c r="W1993" s="11" t="s">
        <v>79</v>
      </c>
      <c r="X1993" s="11" t="s">
        <v>79</v>
      </c>
    </row>
    <row r="1994" spans="1:24" x14ac:dyDescent="0.25">
      <c r="A1994" s="11">
        <v>1993</v>
      </c>
      <c r="B1994" s="11">
        <v>884</v>
      </c>
      <c r="C1994" s="11">
        <v>449</v>
      </c>
      <c r="D1994" s="11">
        <v>653006.19629999995</v>
      </c>
      <c r="E1994" s="11">
        <v>3273336.75</v>
      </c>
      <c r="F1994" s="11">
        <v>651915.52139999997</v>
      </c>
      <c r="G1994" s="11">
        <v>3275704.4309999999</v>
      </c>
      <c r="H1994" s="11">
        <v>-1</v>
      </c>
      <c r="I1994" s="11">
        <v>-6</v>
      </c>
      <c r="J1994" s="11">
        <v>0.55000000000000004</v>
      </c>
      <c r="K1994" s="11">
        <v>3079.95</v>
      </c>
      <c r="L1994" s="11">
        <v>80</v>
      </c>
      <c r="M1994" s="11">
        <v>1.7999999999999999E-2</v>
      </c>
      <c r="N1994" s="11">
        <v>0</v>
      </c>
      <c r="O1994" s="11">
        <v>0</v>
      </c>
      <c r="P1994" s="11">
        <v>0</v>
      </c>
      <c r="Q1994" s="11">
        <v>50</v>
      </c>
      <c r="R1994" s="11">
        <v>0</v>
      </c>
      <c r="S1994" s="11">
        <v>0.18</v>
      </c>
      <c r="T1994" s="11">
        <v>1</v>
      </c>
      <c r="U1994" s="11" t="s">
        <v>676</v>
      </c>
      <c r="V1994" s="11" t="s">
        <v>79</v>
      </c>
      <c r="W1994" s="11" t="s">
        <v>79</v>
      </c>
      <c r="X1994" s="11" t="s">
        <v>79</v>
      </c>
    </row>
    <row r="1995" spans="1:24" x14ac:dyDescent="0.25">
      <c r="A1995" s="11">
        <v>1994</v>
      </c>
      <c r="B1995" s="11">
        <v>884</v>
      </c>
      <c r="C1995" s="11">
        <v>577</v>
      </c>
      <c r="D1995" s="11">
        <v>652929.99609999999</v>
      </c>
      <c r="E1995" s="11">
        <v>3272457.0090000001</v>
      </c>
      <c r="F1995" s="11">
        <v>650405.99329999997</v>
      </c>
      <c r="G1995" s="11">
        <v>3271965.2059999998</v>
      </c>
      <c r="H1995" s="11">
        <v>-1</v>
      </c>
      <c r="I1995" s="11">
        <v>-6</v>
      </c>
      <c r="J1995" s="11">
        <v>0.55000000000000004</v>
      </c>
      <c r="K1995" s="11">
        <v>3187.3</v>
      </c>
      <c r="L1995" s="11">
        <v>80</v>
      </c>
      <c r="M1995" s="11">
        <v>0.02</v>
      </c>
      <c r="N1995" s="11">
        <v>0</v>
      </c>
      <c r="O1995" s="11">
        <v>0</v>
      </c>
      <c r="P1995" s="11">
        <v>0</v>
      </c>
      <c r="Q1995" s="11">
        <v>50</v>
      </c>
      <c r="R1995" s="11">
        <v>0</v>
      </c>
      <c r="S1995" s="11">
        <v>0.18</v>
      </c>
      <c r="T1995" s="11">
        <v>1</v>
      </c>
      <c r="U1995" s="11" t="s">
        <v>676</v>
      </c>
      <c r="V1995" s="11" t="s">
        <v>79</v>
      </c>
      <c r="W1995" s="11" t="s">
        <v>79</v>
      </c>
      <c r="X1995" s="11" t="s">
        <v>79</v>
      </c>
    </row>
    <row r="1996" spans="1:24" x14ac:dyDescent="0.25">
      <c r="A1996" s="11">
        <v>1995</v>
      </c>
      <c r="B1996" s="11">
        <v>952</v>
      </c>
      <c r="C1996" s="11">
        <v>424</v>
      </c>
      <c r="D1996" s="11">
        <v>649236.77859999996</v>
      </c>
      <c r="E1996" s="11">
        <v>3273645.1460000002</v>
      </c>
      <c r="F1996" s="11">
        <v>646059.58929999999</v>
      </c>
      <c r="G1996" s="11">
        <v>3276807.5210000002</v>
      </c>
      <c r="H1996" s="11">
        <v>1</v>
      </c>
      <c r="I1996" s="11">
        <v>-3</v>
      </c>
      <c r="J1996" s="11">
        <v>0.54600000000000004</v>
      </c>
      <c r="K1996" s="11">
        <v>7833.51</v>
      </c>
      <c r="L1996" s="11">
        <v>30</v>
      </c>
      <c r="M1996" s="11">
        <v>0.02</v>
      </c>
      <c r="N1996" s="11">
        <v>0</v>
      </c>
      <c r="O1996" s="11">
        <v>0</v>
      </c>
      <c r="P1996" s="11">
        <v>0</v>
      </c>
      <c r="Q1996" s="11">
        <v>50</v>
      </c>
      <c r="R1996" s="11">
        <v>0</v>
      </c>
      <c r="S1996" s="11">
        <v>0.18</v>
      </c>
      <c r="T1996" s="11">
        <v>1</v>
      </c>
      <c r="U1996" s="11" t="s">
        <v>676</v>
      </c>
      <c r="V1996" s="11" t="s">
        <v>79</v>
      </c>
      <c r="W1996" s="11" t="s">
        <v>79</v>
      </c>
      <c r="X1996" s="11" t="s">
        <v>79</v>
      </c>
    </row>
    <row r="1997" spans="1:24" x14ac:dyDescent="0.25">
      <c r="A1997" s="11">
        <v>1996</v>
      </c>
      <c r="B1997" s="11">
        <v>884</v>
      </c>
      <c r="C1997" s="11">
        <v>604</v>
      </c>
      <c r="D1997" s="11">
        <v>652129.4791</v>
      </c>
      <c r="E1997" s="11">
        <v>3269158.3369999998</v>
      </c>
      <c r="F1997" s="11">
        <v>649227.02170000004</v>
      </c>
      <c r="G1997" s="11">
        <v>3269932.8659999999</v>
      </c>
      <c r="H1997" s="11">
        <v>-1</v>
      </c>
      <c r="I1997" s="11">
        <v>-1</v>
      </c>
      <c r="J1997" s="11">
        <v>0.5</v>
      </c>
      <c r="K1997" s="11">
        <v>3029.63</v>
      </c>
      <c r="L1997" s="11">
        <v>20</v>
      </c>
      <c r="M1997" s="11">
        <v>0.02</v>
      </c>
      <c r="N1997" s="11">
        <v>0</v>
      </c>
      <c r="O1997" s="11">
        <v>0</v>
      </c>
      <c r="P1997" s="11">
        <v>0</v>
      </c>
      <c r="Q1997" s="11">
        <v>50</v>
      </c>
      <c r="R1997" s="11">
        <v>0</v>
      </c>
      <c r="S1997" s="11">
        <v>0.18</v>
      </c>
      <c r="T1997" s="11">
        <v>1</v>
      </c>
      <c r="U1997" s="11" t="s">
        <v>676</v>
      </c>
      <c r="V1997" s="11" t="s">
        <v>79</v>
      </c>
      <c r="W1997" s="11" t="s">
        <v>79</v>
      </c>
      <c r="X1997" s="11" t="s">
        <v>79</v>
      </c>
    </row>
    <row r="1998" spans="1:24" x14ac:dyDescent="0.25">
      <c r="A1998" s="11">
        <v>1997</v>
      </c>
      <c r="B1998" s="11">
        <v>884</v>
      </c>
      <c r="C1998" s="11">
        <v>758</v>
      </c>
      <c r="D1998" s="11">
        <v>652680.42539999995</v>
      </c>
      <c r="E1998" s="11">
        <v>3270763.4739999999</v>
      </c>
      <c r="F1998" s="11">
        <v>654887.89489999996</v>
      </c>
      <c r="G1998" s="11">
        <v>3269729.3870000001</v>
      </c>
      <c r="H1998" s="11">
        <v>-1</v>
      </c>
      <c r="I1998" s="11">
        <v>-5</v>
      </c>
      <c r="J1998" s="11">
        <v>0.44</v>
      </c>
      <c r="K1998" s="11">
        <v>2562.54</v>
      </c>
      <c r="L1998" s="11">
        <v>70</v>
      </c>
      <c r="M1998" s="11">
        <v>0.02</v>
      </c>
      <c r="N1998" s="11">
        <v>0</v>
      </c>
      <c r="O1998" s="11">
        <v>0</v>
      </c>
      <c r="P1998" s="11">
        <v>0</v>
      </c>
      <c r="Q1998" s="11">
        <v>50</v>
      </c>
      <c r="R1998" s="11">
        <v>0</v>
      </c>
      <c r="S1998" s="11">
        <v>0.18</v>
      </c>
      <c r="T1998" s="11">
        <v>1</v>
      </c>
      <c r="U1998" s="11" t="s">
        <v>676</v>
      </c>
      <c r="V1998" s="11" t="s">
        <v>79</v>
      </c>
      <c r="W1998" s="11" t="s">
        <v>79</v>
      </c>
      <c r="X1998" s="11" t="s">
        <v>79</v>
      </c>
    </row>
    <row r="1999" spans="1:24" x14ac:dyDescent="0.25">
      <c r="A1999" s="11">
        <v>1998</v>
      </c>
      <c r="B1999" s="11">
        <v>884</v>
      </c>
      <c r="C1999" s="11">
        <v>756</v>
      </c>
      <c r="D1999" s="11">
        <v>653662.69299999997</v>
      </c>
      <c r="E1999" s="11">
        <v>3274912.1490000002</v>
      </c>
      <c r="F1999" s="11">
        <v>657009.12379999994</v>
      </c>
      <c r="G1999" s="11">
        <v>3274699.7420000001</v>
      </c>
      <c r="H1999" s="11">
        <v>-1</v>
      </c>
      <c r="I1999" s="11">
        <v>-3</v>
      </c>
      <c r="J1999" s="11">
        <v>0.51</v>
      </c>
      <c r="K1999" s="11">
        <v>5714.19</v>
      </c>
      <c r="L1999" s="11">
        <v>30</v>
      </c>
      <c r="M1999" s="11">
        <v>0.02</v>
      </c>
      <c r="N1999" s="11">
        <v>0</v>
      </c>
      <c r="O1999" s="11">
        <v>0</v>
      </c>
      <c r="P1999" s="11">
        <v>0</v>
      </c>
      <c r="Q1999" s="11">
        <v>50</v>
      </c>
      <c r="R1999" s="11">
        <v>0</v>
      </c>
      <c r="S1999" s="11">
        <v>0.18</v>
      </c>
      <c r="T1999" s="11">
        <v>1</v>
      </c>
      <c r="U1999" s="11" t="s">
        <v>676</v>
      </c>
      <c r="V1999" s="11" t="s">
        <v>79</v>
      </c>
      <c r="W1999" s="11" t="s">
        <v>79</v>
      </c>
      <c r="X1999" s="11" t="s">
        <v>79</v>
      </c>
    </row>
    <row r="2000" spans="1:24" x14ac:dyDescent="0.25">
      <c r="A2000" s="11">
        <v>1999</v>
      </c>
      <c r="B2000" s="11">
        <v>755</v>
      </c>
      <c r="C2000" s="11">
        <v>884</v>
      </c>
      <c r="D2000" s="11">
        <v>657630.12560000003</v>
      </c>
      <c r="E2000" s="11">
        <v>3275218.0129999998</v>
      </c>
      <c r="F2000" s="11">
        <v>653662.69299999997</v>
      </c>
      <c r="G2000" s="11">
        <v>3274912.1490000002</v>
      </c>
      <c r="H2000" s="11">
        <v>-1</v>
      </c>
      <c r="I2000" s="11">
        <v>-5</v>
      </c>
      <c r="J2000" s="11">
        <v>0.52</v>
      </c>
      <c r="K2000" s="11">
        <v>6422.33</v>
      </c>
      <c r="L2000" s="11">
        <v>80</v>
      </c>
      <c r="M2000" s="11">
        <v>0.02</v>
      </c>
      <c r="N2000" s="11">
        <v>0</v>
      </c>
      <c r="O2000" s="11">
        <v>0</v>
      </c>
      <c r="P2000" s="11">
        <v>0</v>
      </c>
      <c r="Q2000" s="11">
        <v>50</v>
      </c>
      <c r="R2000" s="11">
        <v>0</v>
      </c>
      <c r="S2000" s="11">
        <v>0.18</v>
      </c>
      <c r="T2000" s="11">
        <v>1</v>
      </c>
      <c r="U2000" s="11" t="s">
        <v>676</v>
      </c>
      <c r="V2000" s="11" t="s">
        <v>79</v>
      </c>
      <c r="W2000" s="11" t="s">
        <v>79</v>
      </c>
      <c r="X2000" s="11" t="s">
        <v>79</v>
      </c>
    </row>
    <row r="2001" spans="1:24" x14ac:dyDescent="0.25">
      <c r="A2001" s="11">
        <v>2000</v>
      </c>
      <c r="B2001" s="11">
        <v>880</v>
      </c>
      <c r="C2001" s="11">
        <v>553</v>
      </c>
      <c r="D2001" s="11">
        <v>569492.23880000005</v>
      </c>
      <c r="E2001" s="11">
        <v>3275858.2230000002</v>
      </c>
      <c r="F2001" s="11">
        <v>571815.90319999994</v>
      </c>
      <c r="G2001" s="11">
        <v>3274891.8020000001</v>
      </c>
      <c r="H2001" s="11">
        <v>-1</v>
      </c>
      <c r="I2001" s="11">
        <v>-1</v>
      </c>
      <c r="J2001" s="11">
        <v>0.628</v>
      </c>
      <c r="K2001" s="11">
        <v>2651.46</v>
      </c>
      <c r="L2001" s="11">
        <v>50</v>
      </c>
      <c r="M2001" s="11">
        <v>0.02</v>
      </c>
      <c r="N2001" s="11">
        <v>0</v>
      </c>
      <c r="O2001" s="11">
        <v>0</v>
      </c>
      <c r="P2001" s="11">
        <v>0</v>
      </c>
      <c r="Q2001" s="11">
        <v>25</v>
      </c>
      <c r="R2001" s="11">
        <v>0</v>
      </c>
      <c r="S2001" s="11">
        <v>0.18</v>
      </c>
      <c r="T2001" s="11">
        <v>1</v>
      </c>
      <c r="U2001" s="11" t="s">
        <v>676</v>
      </c>
      <c r="V2001" s="11" t="s">
        <v>79</v>
      </c>
      <c r="W2001" s="11" t="s">
        <v>79</v>
      </c>
      <c r="X2001" s="11" t="s">
        <v>79</v>
      </c>
    </row>
    <row r="2002" spans="1:24" x14ac:dyDescent="0.25">
      <c r="A2002" s="11">
        <v>2001</v>
      </c>
      <c r="B2002" s="11">
        <v>880</v>
      </c>
      <c r="C2002" s="11">
        <v>546</v>
      </c>
      <c r="D2002" s="11">
        <v>571184.52159999998</v>
      </c>
      <c r="E2002" s="11">
        <v>3279218.3339999998</v>
      </c>
      <c r="F2002" s="11">
        <v>572041.7733</v>
      </c>
      <c r="G2002" s="11">
        <v>3278818.2829999998</v>
      </c>
      <c r="H2002" s="11">
        <v>1</v>
      </c>
      <c r="I2002" s="11">
        <v>-1</v>
      </c>
      <c r="J2002" s="11">
        <v>0.628</v>
      </c>
      <c r="K2002" s="11">
        <v>946.66</v>
      </c>
      <c r="L2002" s="11">
        <v>70</v>
      </c>
      <c r="M2002" s="11">
        <v>2.5000000000000001E-2</v>
      </c>
      <c r="N2002" s="11">
        <v>0</v>
      </c>
      <c r="O2002" s="11">
        <v>0</v>
      </c>
      <c r="P2002" s="11">
        <v>0</v>
      </c>
      <c r="Q2002" s="11">
        <v>10</v>
      </c>
      <c r="R2002" s="11">
        <v>0</v>
      </c>
      <c r="S2002" s="11">
        <v>0.18</v>
      </c>
      <c r="T2002" s="11">
        <v>1</v>
      </c>
      <c r="U2002" s="11" t="s">
        <v>676</v>
      </c>
      <c r="V2002" s="11" t="s">
        <v>79</v>
      </c>
      <c r="W2002" s="11" t="s">
        <v>79</v>
      </c>
      <c r="X2002" s="11" t="s">
        <v>79</v>
      </c>
    </row>
    <row r="2003" spans="1:24" x14ac:dyDescent="0.25">
      <c r="A2003" s="11">
        <v>2002</v>
      </c>
      <c r="B2003" s="11">
        <v>880</v>
      </c>
      <c r="C2003" s="11">
        <v>544</v>
      </c>
      <c r="D2003" s="11">
        <v>571956.36560000002</v>
      </c>
      <c r="E2003" s="11">
        <v>3281864.49</v>
      </c>
      <c r="F2003" s="11">
        <v>574083.07339999999</v>
      </c>
      <c r="G2003" s="11">
        <v>3283106.2960000001</v>
      </c>
      <c r="H2003" s="11">
        <v>1</v>
      </c>
      <c r="I2003" s="11">
        <v>-1</v>
      </c>
      <c r="J2003" s="11">
        <v>0.628</v>
      </c>
      <c r="K2003" s="11">
        <v>2923.95</v>
      </c>
      <c r="L2003" s="11">
        <v>30</v>
      </c>
      <c r="M2003" s="11">
        <v>0.02</v>
      </c>
      <c r="N2003" s="11">
        <v>0</v>
      </c>
      <c r="O2003" s="11">
        <v>0</v>
      </c>
      <c r="P2003" s="11">
        <v>0</v>
      </c>
      <c r="Q2003" s="11">
        <v>50</v>
      </c>
      <c r="R2003" s="11">
        <v>0</v>
      </c>
      <c r="S2003" s="11">
        <v>0.18</v>
      </c>
      <c r="T2003" s="11">
        <v>1</v>
      </c>
      <c r="U2003" s="11" t="s">
        <v>676</v>
      </c>
      <c r="V2003" s="11" t="s">
        <v>79</v>
      </c>
      <c r="W2003" s="11" t="s">
        <v>79</v>
      </c>
      <c r="X2003" s="11" t="s">
        <v>79</v>
      </c>
    </row>
    <row r="2004" spans="1:24" x14ac:dyDescent="0.25">
      <c r="A2004" s="11">
        <v>2003</v>
      </c>
      <c r="B2004" s="11">
        <v>593</v>
      </c>
      <c r="C2004" s="11">
        <v>989</v>
      </c>
      <c r="D2004" s="11">
        <v>678224.06259999995</v>
      </c>
      <c r="E2004" s="11">
        <v>3274953.287</v>
      </c>
      <c r="F2004" s="11">
        <v>673371.99860000005</v>
      </c>
      <c r="G2004" s="11">
        <v>3270539.36</v>
      </c>
      <c r="H2004" s="11">
        <v>12</v>
      </c>
      <c r="I2004" s="11">
        <v>-4</v>
      </c>
      <c r="J2004" s="11">
        <v>0.59299999999999997</v>
      </c>
      <c r="K2004" s="11">
        <v>8487</v>
      </c>
      <c r="L2004" s="11">
        <v>350</v>
      </c>
      <c r="M2004" s="11">
        <v>1.7999999999999999E-2</v>
      </c>
      <c r="N2004" s="11">
        <v>0</v>
      </c>
      <c r="O2004" s="11">
        <v>0</v>
      </c>
      <c r="P2004" s="11">
        <v>0</v>
      </c>
      <c r="Q2004" s="11">
        <v>50</v>
      </c>
      <c r="R2004" s="11">
        <v>0</v>
      </c>
      <c r="S2004" s="11">
        <v>0.18</v>
      </c>
      <c r="T2004" s="11">
        <v>1</v>
      </c>
      <c r="U2004" s="11" t="s">
        <v>676</v>
      </c>
      <c r="V2004" s="11" t="s">
        <v>79</v>
      </c>
      <c r="W2004" s="11" t="s">
        <v>79</v>
      </c>
      <c r="X2004" s="11" t="s">
        <v>79</v>
      </c>
    </row>
    <row r="2005" spans="1:24" x14ac:dyDescent="0.25">
      <c r="A2005" s="11">
        <v>2004</v>
      </c>
      <c r="B2005" s="11">
        <v>469</v>
      </c>
      <c r="C2005" s="11">
        <v>593</v>
      </c>
      <c r="D2005" s="11">
        <v>676955.52350000001</v>
      </c>
      <c r="E2005" s="11">
        <v>3278414.0619999999</v>
      </c>
      <c r="F2005" s="11">
        <v>676847.56940000004</v>
      </c>
      <c r="G2005" s="11">
        <v>3275399.0580000002</v>
      </c>
      <c r="H2005" s="11">
        <v>1</v>
      </c>
      <c r="I2005" s="11">
        <v>-1.5</v>
      </c>
      <c r="J2005" s="11">
        <v>0.58399999999999996</v>
      </c>
      <c r="K2005" s="11">
        <v>3063.67</v>
      </c>
      <c r="L2005" s="11">
        <v>200</v>
      </c>
      <c r="M2005" s="11">
        <v>0.02</v>
      </c>
      <c r="N2005" s="11">
        <v>0</v>
      </c>
      <c r="O2005" s="11">
        <v>0</v>
      </c>
      <c r="P2005" s="11">
        <v>0</v>
      </c>
      <c r="Q2005" s="11">
        <v>50</v>
      </c>
      <c r="R2005" s="11">
        <v>0</v>
      </c>
      <c r="S2005" s="11">
        <v>0.18</v>
      </c>
      <c r="T2005" s="11">
        <v>1</v>
      </c>
      <c r="U2005" s="11" t="s">
        <v>676</v>
      </c>
      <c r="V2005" s="11" t="s">
        <v>79</v>
      </c>
      <c r="W2005" s="11" t="s">
        <v>79</v>
      </c>
      <c r="X2005" s="11" t="s">
        <v>79</v>
      </c>
    </row>
    <row r="2006" spans="1:24" x14ac:dyDescent="0.25">
      <c r="A2006" s="11">
        <v>2005</v>
      </c>
      <c r="B2006" s="11">
        <v>891</v>
      </c>
      <c r="C2006" s="11">
        <v>625</v>
      </c>
      <c r="D2006" s="11">
        <v>685330.62959999999</v>
      </c>
      <c r="E2006" s="11">
        <v>3279756.1809999999</v>
      </c>
      <c r="F2006" s="11">
        <v>684054.01249999995</v>
      </c>
      <c r="G2006" s="11">
        <v>3278905.5440000002</v>
      </c>
      <c r="H2006" s="11">
        <v>-8</v>
      </c>
      <c r="I2006" s="11">
        <v>1.1000000000000001</v>
      </c>
      <c r="J2006" s="11">
        <v>0.95</v>
      </c>
      <c r="K2006" s="11">
        <v>1534</v>
      </c>
      <c r="L2006" s="11">
        <v>1830</v>
      </c>
      <c r="M2006" s="11">
        <v>0.05</v>
      </c>
      <c r="N2006" s="11">
        <v>0</v>
      </c>
      <c r="O2006" s="11">
        <v>0</v>
      </c>
      <c r="P2006" s="11">
        <v>0</v>
      </c>
      <c r="Q2006" s="11">
        <v>50</v>
      </c>
      <c r="R2006" s="11">
        <v>-9999</v>
      </c>
      <c r="S2006" s="11">
        <v>1.1000000000000001</v>
      </c>
      <c r="T2006" s="11">
        <v>1</v>
      </c>
      <c r="U2006" s="11" t="s">
        <v>676</v>
      </c>
      <c r="V2006" s="11" t="s">
        <v>79</v>
      </c>
      <c r="W2006" s="11" t="s">
        <v>79</v>
      </c>
      <c r="X2006" s="11" t="s">
        <v>79</v>
      </c>
    </row>
    <row r="2007" spans="1:24" x14ac:dyDescent="0.25">
      <c r="A2007" s="11">
        <v>2006</v>
      </c>
      <c r="B2007" s="11">
        <v>593</v>
      </c>
      <c r="C2007" s="11">
        <v>630</v>
      </c>
      <c r="D2007" s="11">
        <v>678183.41339999996</v>
      </c>
      <c r="E2007" s="11">
        <v>3274962.76</v>
      </c>
      <c r="F2007" s="11">
        <v>679488.17700000003</v>
      </c>
      <c r="G2007" s="11">
        <v>3270678.361</v>
      </c>
      <c r="H2007" s="11">
        <v>1</v>
      </c>
      <c r="I2007" s="11">
        <v>-3</v>
      </c>
      <c r="J2007" s="11">
        <v>0.59299999999999997</v>
      </c>
      <c r="K2007" s="11">
        <v>5262.81</v>
      </c>
      <c r="L2007" s="11">
        <v>140</v>
      </c>
      <c r="M2007" s="11">
        <v>0.02</v>
      </c>
      <c r="N2007" s="11">
        <v>0</v>
      </c>
      <c r="O2007" s="11">
        <v>0</v>
      </c>
      <c r="P2007" s="11">
        <v>0</v>
      </c>
      <c r="Q2007" s="11">
        <v>50</v>
      </c>
      <c r="R2007" s="11">
        <v>0</v>
      </c>
      <c r="S2007" s="11">
        <v>0.18</v>
      </c>
      <c r="T2007" s="11">
        <v>1</v>
      </c>
      <c r="U2007" s="11" t="s">
        <v>676</v>
      </c>
      <c r="V2007" s="11" t="s">
        <v>79</v>
      </c>
      <c r="W2007" s="11" t="s">
        <v>79</v>
      </c>
      <c r="X2007" s="11" t="s">
        <v>79</v>
      </c>
    </row>
    <row r="2008" spans="1:24" x14ac:dyDescent="0.25">
      <c r="A2008" s="11">
        <v>2007</v>
      </c>
      <c r="B2008" s="11">
        <v>593</v>
      </c>
      <c r="C2008" s="11">
        <v>609</v>
      </c>
      <c r="D2008" s="11">
        <v>674092.91749999998</v>
      </c>
      <c r="E2008" s="11">
        <v>3272580.4029999999</v>
      </c>
      <c r="F2008" s="11">
        <v>675131.40919999999</v>
      </c>
      <c r="G2008" s="11">
        <v>3273711.4989999998</v>
      </c>
      <c r="H2008" s="11">
        <v>1</v>
      </c>
      <c r="I2008" s="11">
        <v>-1</v>
      </c>
      <c r="J2008" s="11">
        <v>0.59299999999999997</v>
      </c>
      <c r="K2008" s="11">
        <v>3024.64</v>
      </c>
      <c r="L2008" s="11">
        <v>25</v>
      </c>
      <c r="M2008" s="11">
        <v>0.02</v>
      </c>
      <c r="N2008" s="11">
        <v>0</v>
      </c>
      <c r="O2008" s="11">
        <v>0</v>
      </c>
      <c r="P2008" s="11">
        <v>0</v>
      </c>
      <c r="Q2008" s="11">
        <v>50</v>
      </c>
      <c r="R2008" s="11">
        <v>0</v>
      </c>
      <c r="S2008" s="11">
        <v>0.18</v>
      </c>
      <c r="T2008" s="11">
        <v>1</v>
      </c>
      <c r="U2008" s="11" t="s">
        <v>676</v>
      </c>
      <c r="V2008" s="11" t="s">
        <v>79</v>
      </c>
      <c r="W2008" s="11" t="s">
        <v>79</v>
      </c>
      <c r="X2008" s="11" t="s">
        <v>79</v>
      </c>
    </row>
    <row r="2009" spans="1:24" x14ac:dyDescent="0.25">
      <c r="A2009" s="11">
        <v>2008</v>
      </c>
      <c r="B2009" s="11">
        <v>893</v>
      </c>
      <c r="C2009" s="11">
        <v>945</v>
      </c>
      <c r="D2009" s="11">
        <v>721135.50049999997</v>
      </c>
      <c r="E2009" s="11">
        <v>3273468.3840000001</v>
      </c>
      <c r="F2009" s="11">
        <v>713549.07319999998</v>
      </c>
      <c r="G2009" s="11">
        <v>3269338.7760000001</v>
      </c>
      <c r="H2009" s="11">
        <v>12</v>
      </c>
      <c r="I2009" s="11">
        <v>-4</v>
      </c>
      <c r="J2009" s="11">
        <v>0.6</v>
      </c>
      <c r="K2009" s="11">
        <v>9690.7900000000009</v>
      </c>
      <c r="L2009" s="11">
        <v>130</v>
      </c>
      <c r="M2009" s="11">
        <v>0.02</v>
      </c>
      <c r="N2009" s="11">
        <v>0</v>
      </c>
      <c r="O2009" s="11">
        <v>0</v>
      </c>
      <c r="P2009" s="11">
        <v>0</v>
      </c>
      <c r="Q2009" s="11">
        <v>50</v>
      </c>
      <c r="R2009" s="11">
        <v>0</v>
      </c>
      <c r="S2009" s="11">
        <v>0.18</v>
      </c>
      <c r="T2009" s="11">
        <v>1</v>
      </c>
      <c r="U2009" s="11" t="s">
        <v>676</v>
      </c>
      <c r="V2009" s="11" t="s">
        <v>79</v>
      </c>
      <c r="W2009" s="11" t="s">
        <v>79</v>
      </c>
      <c r="X2009" s="11" t="s">
        <v>79</v>
      </c>
    </row>
    <row r="2010" spans="1:24" x14ac:dyDescent="0.25">
      <c r="A2010" s="11">
        <v>2009</v>
      </c>
      <c r="B2010" s="11">
        <v>986</v>
      </c>
      <c r="C2010" s="11">
        <v>913</v>
      </c>
      <c r="D2010" s="11">
        <v>722165.40139999997</v>
      </c>
      <c r="E2010" s="11">
        <v>3271561.3629999999</v>
      </c>
      <c r="F2010" s="11">
        <v>721501.67729999998</v>
      </c>
      <c r="G2010" s="11">
        <v>3262843.5580000002</v>
      </c>
      <c r="H2010" s="11">
        <v>12</v>
      </c>
      <c r="I2010" s="11">
        <v>-5</v>
      </c>
      <c r="J2010" s="11">
        <v>0.63</v>
      </c>
      <c r="K2010" s="11">
        <v>8821</v>
      </c>
      <c r="L2010" s="11">
        <v>80</v>
      </c>
      <c r="M2010" s="11">
        <v>1.7999999999999999E-2</v>
      </c>
      <c r="N2010" s="11">
        <v>0</v>
      </c>
      <c r="O2010" s="11">
        <v>0</v>
      </c>
      <c r="P2010" s="11">
        <v>0</v>
      </c>
      <c r="Q2010" s="11">
        <v>50</v>
      </c>
      <c r="R2010" s="11">
        <v>0</v>
      </c>
      <c r="S2010" s="11">
        <v>0.18</v>
      </c>
      <c r="T2010" s="11">
        <v>1</v>
      </c>
      <c r="U2010" s="11" t="s">
        <v>676</v>
      </c>
      <c r="V2010" s="11" t="s">
        <v>79</v>
      </c>
      <c r="W2010" s="11" t="s">
        <v>79</v>
      </c>
      <c r="X2010" s="11" t="s">
        <v>79</v>
      </c>
    </row>
    <row r="2011" spans="1:24" x14ac:dyDescent="0.25">
      <c r="A2011" s="11">
        <v>2010</v>
      </c>
      <c r="B2011" s="11">
        <v>459</v>
      </c>
      <c r="C2011" s="11">
        <v>893</v>
      </c>
      <c r="D2011" s="11">
        <v>719518.21970000002</v>
      </c>
      <c r="E2011" s="11">
        <v>3276530.1860000002</v>
      </c>
      <c r="F2011" s="11">
        <v>721747.55099999998</v>
      </c>
      <c r="G2011" s="11">
        <v>3276517.0669999998</v>
      </c>
      <c r="H2011" s="11">
        <v>1</v>
      </c>
      <c r="I2011" s="11">
        <v>-1</v>
      </c>
      <c r="J2011" s="11">
        <v>1.5669999999999999</v>
      </c>
      <c r="K2011" s="11">
        <v>2291.96</v>
      </c>
      <c r="L2011" s="11">
        <v>20</v>
      </c>
      <c r="M2011" s="11">
        <v>0.02</v>
      </c>
      <c r="N2011" s="11">
        <v>0</v>
      </c>
      <c r="O2011" s="11">
        <v>0</v>
      </c>
      <c r="P2011" s="11">
        <v>0</v>
      </c>
      <c r="Q2011" s="11">
        <v>50</v>
      </c>
      <c r="R2011" s="11">
        <v>0</v>
      </c>
      <c r="S2011" s="11">
        <v>0.18</v>
      </c>
      <c r="T2011" s="11">
        <v>1</v>
      </c>
      <c r="U2011" s="11" t="s">
        <v>676</v>
      </c>
      <c r="V2011" s="11" t="s">
        <v>79</v>
      </c>
      <c r="W2011" s="11" t="s">
        <v>79</v>
      </c>
      <c r="X2011" s="11" t="s">
        <v>79</v>
      </c>
    </row>
    <row r="2012" spans="1:24" x14ac:dyDescent="0.25">
      <c r="A2012" s="11">
        <v>2011</v>
      </c>
      <c r="B2012" s="11">
        <v>893</v>
      </c>
      <c r="C2012" s="11">
        <v>492</v>
      </c>
      <c r="D2012" s="11">
        <v>721747.55099999998</v>
      </c>
      <c r="E2012" s="11">
        <v>3276517.0669999998</v>
      </c>
      <c r="F2012" s="11">
        <v>726754.45299999998</v>
      </c>
      <c r="G2012" s="11">
        <v>3274492.852</v>
      </c>
      <c r="H2012" s="11">
        <v>1</v>
      </c>
      <c r="I2012" s="11">
        <v>-1</v>
      </c>
      <c r="J2012" s="11">
        <v>1.5</v>
      </c>
      <c r="K2012" s="11">
        <v>5668.14</v>
      </c>
      <c r="L2012" s="11">
        <v>25</v>
      </c>
      <c r="M2012" s="11">
        <v>0.02</v>
      </c>
      <c r="N2012" s="11">
        <v>0</v>
      </c>
      <c r="O2012" s="11">
        <v>0</v>
      </c>
      <c r="P2012" s="11">
        <v>0</v>
      </c>
      <c r="Q2012" s="11">
        <v>50</v>
      </c>
      <c r="R2012" s="11">
        <v>0</v>
      </c>
      <c r="S2012" s="11">
        <v>0.18</v>
      </c>
      <c r="T2012" s="11">
        <v>1</v>
      </c>
      <c r="U2012" s="11" t="s">
        <v>676</v>
      </c>
      <c r="V2012" s="11" t="s">
        <v>79</v>
      </c>
      <c r="W2012" s="11" t="s">
        <v>79</v>
      </c>
      <c r="X2012" s="11" t="s">
        <v>79</v>
      </c>
    </row>
    <row r="2013" spans="1:24" x14ac:dyDescent="0.25">
      <c r="A2013" s="11">
        <v>2012</v>
      </c>
      <c r="B2013" s="11">
        <v>518</v>
      </c>
      <c r="C2013" s="11">
        <v>895</v>
      </c>
      <c r="D2013" s="11">
        <v>744538.86800000002</v>
      </c>
      <c r="E2013" s="11">
        <v>3274191.2769999998</v>
      </c>
      <c r="F2013" s="11">
        <v>747458.76630000002</v>
      </c>
      <c r="G2013" s="11">
        <v>3272414.321</v>
      </c>
      <c r="H2013" s="11">
        <v>1</v>
      </c>
      <c r="I2013" s="11">
        <v>-1</v>
      </c>
      <c r="J2013" s="11">
        <v>0.6</v>
      </c>
      <c r="K2013" s="11">
        <v>3750.52</v>
      </c>
      <c r="L2013" s="11">
        <v>35</v>
      </c>
      <c r="M2013" s="11">
        <v>0.02</v>
      </c>
      <c r="N2013" s="11">
        <v>0</v>
      </c>
      <c r="O2013" s="11">
        <v>0</v>
      </c>
      <c r="P2013" s="11">
        <v>0</v>
      </c>
      <c r="Q2013" s="11">
        <v>50</v>
      </c>
      <c r="R2013" s="11">
        <v>0</v>
      </c>
      <c r="S2013" s="11">
        <v>0.18</v>
      </c>
      <c r="T2013" s="11">
        <v>1</v>
      </c>
      <c r="U2013" s="11" t="s">
        <v>676</v>
      </c>
      <c r="V2013" s="11" t="s">
        <v>79</v>
      </c>
      <c r="W2013" s="11" t="s">
        <v>79</v>
      </c>
      <c r="X2013" s="11" t="s">
        <v>79</v>
      </c>
    </row>
    <row r="2014" spans="1:24" x14ac:dyDescent="0.25">
      <c r="A2014" s="11">
        <v>2013</v>
      </c>
      <c r="B2014" s="11">
        <v>895</v>
      </c>
      <c r="C2014" s="11">
        <v>980</v>
      </c>
      <c r="D2014" s="11">
        <v>750718.66729999997</v>
      </c>
      <c r="E2014" s="11">
        <v>3271911.0240000002</v>
      </c>
      <c r="F2014" s="11">
        <v>750849.05989999999</v>
      </c>
      <c r="G2014" s="11">
        <v>3268147.4929999998</v>
      </c>
      <c r="H2014" s="11">
        <v>1</v>
      </c>
      <c r="I2014" s="11">
        <v>-2</v>
      </c>
      <c r="J2014" s="11">
        <v>0.59099999999999997</v>
      </c>
      <c r="K2014" s="11">
        <v>5266.42</v>
      </c>
      <c r="L2014" s="11">
        <v>25</v>
      </c>
      <c r="M2014" s="11">
        <v>0.02</v>
      </c>
      <c r="N2014" s="11">
        <v>0</v>
      </c>
      <c r="O2014" s="11">
        <v>0</v>
      </c>
      <c r="P2014" s="11">
        <v>0</v>
      </c>
      <c r="Q2014" s="11">
        <v>50</v>
      </c>
      <c r="R2014" s="11">
        <v>0</v>
      </c>
      <c r="S2014" s="11">
        <v>0.18</v>
      </c>
      <c r="T2014" s="11">
        <v>1</v>
      </c>
      <c r="U2014" s="11" t="s">
        <v>676</v>
      </c>
      <c r="V2014" s="11" t="s">
        <v>79</v>
      </c>
      <c r="W2014" s="11" t="s">
        <v>79</v>
      </c>
      <c r="X2014" s="11" t="s">
        <v>79</v>
      </c>
    </row>
    <row r="2015" spans="1:24" x14ac:dyDescent="0.25">
      <c r="A2015" s="11">
        <v>2014</v>
      </c>
      <c r="B2015" s="11">
        <v>878</v>
      </c>
      <c r="C2015" s="11">
        <v>887</v>
      </c>
      <c r="D2015" s="11">
        <v>671670.66520000005</v>
      </c>
      <c r="E2015" s="11">
        <v>3273340.7379999999</v>
      </c>
      <c r="F2015" s="11">
        <v>669526.30900000001</v>
      </c>
      <c r="G2015" s="11">
        <v>3269596.6970000002</v>
      </c>
      <c r="H2015" s="11">
        <v>-1</v>
      </c>
      <c r="I2015" s="11">
        <v>-10</v>
      </c>
      <c r="J2015" s="11">
        <v>0.6</v>
      </c>
      <c r="K2015" s="11">
        <v>4673.58</v>
      </c>
      <c r="L2015" s="11">
        <v>700</v>
      </c>
      <c r="M2015" s="11">
        <v>1.7999999999999999E-2</v>
      </c>
      <c r="N2015" s="11">
        <v>0</v>
      </c>
      <c r="O2015" s="11">
        <v>0</v>
      </c>
      <c r="P2015" s="11">
        <v>0</v>
      </c>
      <c r="Q2015" s="11">
        <v>50</v>
      </c>
      <c r="R2015" s="11">
        <v>0</v>
      </c>
      <c r="S2015" s="11">
        <v>0.18</v>
      </c>
      <c r="T2015" s="11">
        <v>1</v>
      </c>
      <c r="U2015" s="11" t="s">
        <v>676</v>
      </c>
      <c r="V2015" s="11" t="s">
        <v>79</v>
      </c>
      <c r="W2015" s="11" t="s">
        <v>79</v>
      </c>
      <c r="X2015" s="11" t="s">
        <v>79</v>
      </c>
    </row>
    <row r="2016" spans="1:24" x14ac:dyDescent="0.25">
      <c r="A2016" s="11">
        <v>2015</v>
      </c>
      <c r="B2016" s="11">
        <v>596</v>
      </c>
      <c r="C2016" s="11">
        <v>878</v>
      </c>
      <c r="D2016" s="11">
        <v>672551.60290000006</v>
      </c>
      <c r="E2016" s="11">
        <v>3276581.3620000002</v>
      </c>
      <c r="F2016" s="11">
        <v>671670.66520000005</v>
      </c>
      <c r="G2016" s="11">
        <v>3273340.7379999999</v>
      </c>
      <c r="H2016" s="11">
        <v>-1</v>
      </c>
      <c r="I2016" s="11">
        <v>-1.5</v>
      </c>
      <c r="J2016" s="11">
        <v>0.29299999999999998</v>
      </c>
      <c r="K2016" s="11">
        <v>3430.16</v>
      </c>
      <c r="L2016" s="11">
        <v>60</v>
      </c>
      <c r="M2016" s="11">
        <v>0.02</v>
      </c>
      <c r="N2016" s="11">
        <v>0</v>
      </c>
      <c r="O2016" s="11">
        <v>0</v>
      </c>
      <c r="P2016" s="11">
        <v>0</v>
      </c>
      <c r="Q2016" s="11">
        <v>50</v>
      </c>
      <c r="R2016" s="11">
        <v>0</v>
      </c>
      <c r="S2016" s="11">
        <v>0.18</v>
      </c>
      <c r="T2016" s="11">
        <v>1</v>
      </c>
      <c r="U2016" s="11" t="s">
        <v>676</v>
      </c>
      <c r="V2016" s="11" t="s">
        <v>79</v>
      </c>
      <c r="W2016" s="11" t="s">
        <v>79</v>
      </c>
      <c r="X2016" s="11" t="s">
        <v>79</v>
      </c>
    </row>
    <row r="2017" spans="1:24" x14ac:dyDescent="0.25">
      <c r="A2017" s="11">
        <v>2016</v>
      </c>
      <c r="B2017" s="11">
        <v>878</v>
      </c>
      <c r="C2017" s="11">
        <v>628</v>
      </c>
      <c r="D2017" s="11">
        <v>671402.72450000001</v>
      </c>
      <c r="E2017" s="11">
        <v>3272454.58</v>
      </c>
      <c r="F2017" s="11">
        <v>669650.12100000004</v>
      </c>
      <c r="G2017" s="11">
        <v>3272124.38</v>
      </c>
      <c r="H2017" s="11">
        <v>-1</v>
      </c>
      <c r="I2017" s="11">
        <v>-3</v>
      </c>
      <c r="J2017" s="11">
        <v>0.6</v>
      </c>
      <c r="K2017" s="11">
        <v>1788.33</v>
      </c>
      <c r="L2017" s="11">
        <v>30</v>
      </c>
      <c r="M2017" s="11">
        <v>0.02</v>
      </c>
      <c r="N2017" s="11">
        <v>0</v>
      </c>
      <c r="O2017" s="11">
        <v>0</v>
      </c>
      <c r="P2017" s="11">
        <v>0</v>
      </c>
      <c r="Q2017" s="11">
        <v>50</v>
      </c>
      <c r="R2017" s="11">
        <v>0</v>
      </c>
      <c r="S2017" s="11">
        <v>0.18</v>
      </c>
      <c r="T2017" s="11">
        <v>1</v>
      </c>
      <c r="U2017" s="11" t="s">
        <v>676</v>
      </c>
      <c r="V2017" s="11" t="s">
        <v>79</v>
      </c>
      <c r="W2017" s="11" t="s">
        <v>79</v>
      </c>
      <c r="X2017" s="11" t="s">
        <v>79</v>
      </c>
    </row>
    <row r="2018" spans="1:24" x14ac:dyDescent="0.25">
      <c r="A2018" s="11">
        <v>2017</v>
      </c>
      <c r="B2018" s="11">
        <v>878</v>
      </c>
      <c r="C2018" s="11">
        <v>830</v>
      </c>
      <c r="D2018" s="11">
        <v>670860.10930000001</v>
      </c>
      <c r="E2018" s="11">
        <v>3274644.66</v>
      </c>
      <c r="F2018" s="11">
        <v>667463.43460000004</v>
      </c>
      <c r="G2018" s="11">
        <v>3274531.2590000001</v>
      </c>
      <c r="H2018" s="11">
        <v>-1</v>
      </c>
      <c r="I2018" s="11">
        <v>-5</v>
      </c>
      <c r="J2018" s="11">
        <v>0.5</v>
      </c>
      <c r="K2018" s="11">
        <v>3997.41</v>
      </c>
      <c r="L2018" s="11">
        <v>60</v>
      </c>
      <c r="M2018" s="11">
        <v>0.02</v>
      </c>
      <c r="N2018" s="11">
        <v>0</v>
      </c>
      <c r="O2018" s="11">
        <v>0</v>
      </c>
      <c r="P2018" s="11">
        <v>0</v>
      </c>
      <c r="Q2018" s="11">
        <v>50</v>
      </c>
      <c r="R2018" s="11">
        <v>0</v>
      </c>
      <c r="S2018" s="11">
        <v>0.18</v>
      </c>
      <c r="T2018" s="11">
        <v>1</v>
      </c>
      <c r="U2018" s="11" t="s">
        <v>676</v>
      </c>
      <c r="V2018" s="11" t="s">
        <v>79</v>
      </c>
      <c r="W2018" s="11" t="s">
        <v>79</v>
      </c>
      <c r="X2018" s="11" t="s">
        <v>79</v>
      </c>
    </row>
    <row r="2019" spans="1:24" x14ac:dyDescent="0.25">
      <c r="A2019" s="11">
        <v>2018</v>
      </c>
      <c r="B2019" s="11">
        <v>490</v>
      </c>
      <c r="C2019" s="11">
        <v>945</v>
      </c>
      <c r="D2019" s="11">
        <v>713353.0061</v>
      </c>
      <c r="E2019" s="11">
        <v>3270975.1839999999</v>
      </c>
      <c r="F2019" s="11">
        <v>713549.07319999998</v>
      </c>
      <c r="G2019" s="11">
        <v>3269338.7760000001</v>
      </c>
      <c r="H2019" s="11">
        <v>-1</v>
      </c>
      <c r="I2019" s="11">
        <v>-1</v>
      </c>
      <c r="J2019" s="11">
        <v>0.76400000000000001</v>
      </c>
      <c r="K2019" s="11">
        <v>1669.88</v>
      </c>
      <c r="L2019" s="11">
        <v>20</v>
      </c>
      <c r="M2019" s="11">
        <v>0.02</v>
      </c>
      <c r="N2019" s="11">
        <v>0</v>
      </c>
      <c r="O2019" s="11">
        <v>0</v>
      </c>
      <c r="P2019" s="11">
        <v>0</v>
      </c>
      <c r="Q2019" s="11">
        <v>50</v>
      </c>
      <c r="R2019" s="11">
        <v>0</v>
      </c>
      <c r="S2019" s="11">
        <v>0.18</v>
      </c>
      <c r="T2019" s="11">
        <v>1</v>
      </c>
      <c r="U2019" s="11" t="s">
        <v>676</v>
      </c>
      <c r="V2019" s="11" t="s">
        <v>79</v>
      </c>
      <c r="W2019" s="11" t="s">
        <v>79</v>
      </c>
      <c r="X2019" s="11" t="s">
        <v>79</v>
      </c>
    </row>
    <row r="2020" spans="1:24" x14ac:dyDescent="0.25">
      <c r="A2020" s="11">
        <v>2019</v>
      </c>
      <c r="B2020" s="11">
        <v>945</v>
      </c>
      <c r="C2020" s="11">
        <v>638</v>
      </c>
      <c r="D2020" s="11">
        <v>707394.22180000006</v>
      </c>
      <c r="E2020" s="11">
        <v>3269095.4440000001</v>
      </c>
      <c r="F2020" s="11">
        <v>709664.35129999998</v>
      </c>
      <c r="G2020" s="11">
        <v>3266349.0639999998</v>
      </c>
      <c r="H2020" s="11">
        <v>1</v>
      </c>
      <c r="I2020" s="11">
        <v>-1</v>
      </c>
      <c r="J2020" s="11">
        <v>0.63</v>
      </c>
      <c r="K2020" s="11">
        <v>3930.87</v>
      </c>
      <c r="L2020" s="11">
        <v>85</v>
      </c>
      <c r="M2020" s="11">
        <v>0.02</v>
      </c>
      <c r="N2020" s="11">
        <v>0</v>
      </c>
      <c r="O2020" s="11">
        <v>0</v>
      </c>
      <c r="P2020" s="11">
        <v>0</v>
      </c>
      <c r="Q2020" s="11">
        <v>50</v>
      </c>
      <c r="R2020" s="11">
        <v>0</v>
      </c>
      <c r="S2020" s="11">
        <v>0.18</v>
      </c>
      <c r="T2020" s="11">
        <v>1</v>
      </c>
      <c r="U2020" s="11" t="s">
        <v>676</v>
      </c>
      <c r="V2020" s="11" t="s">
        <v>79</v>
      </c>
      <c r="W2020" s="11" t="s">
        <v>79</v>
      </c>
      <c r="X2020" s="11" t="s">
        <v>79</v>
      </c>
    </row>
    <row r="2021" spans="1:24" x14ac:dyDescent="0.25">
      <c r="A2021" s="11">
        <v>2020</v>
      </c>
      <c r="B2021" s="11">
        <v>987</v>
      </c>
      <c r="C2021" s="11">
        <v>947</v>
      </c>
      <c r="D2021" s="11">
        <v>748536.81649999996</v>
      </c>
      <c r="E2021" s="11">
        <v>3275613.4870000002</v>
      </c>
      <c r="F2021" s="11">
        <v>753427.76529999997</v>
      </c>
      <c r="G2021" s="11">
        <v>3274236.6570000001</v>
      </c>
      <c r="H2021" s="11">
        <v>1</v>
      </c>
      <c r="I2021" s="11">
        <v>-1.3</v>
      </c>
      <c r="J2021" s="11">
        <v>3</v>
      </c>
      <c r="K2021" s="11">
        <v>5112</v>
      </c>
      <c r="L2021" s="11">
        <v>45</v>
      </c>
      <c r="M2021" s="11">
        <v>0.02</v>
      </c>
      <c r="N2021" s="11">
        <v>0</v>
      </c>
      <c r="O2021" s="11">
        <v>0</v>
      </c>
      <c r="P2021" s="11">
        <v>0</v>
      </c>
      <c r="Q2021" s="11">
        <v>50</v>
      </c>
      <c r="R2021" s="11">
        <v>0</v>
      </c>
      <c r="S2021" s="11">
        <v>0.18</v>
      </c>
      <c r="T2021" s="11">
        <v>1</v>
      </c>
      <c r="U2021" s="11" t="s">
        <v>676</v>
      </c>
      <c r="V2021" s="11" t="s">
        <v>79</v>
      </c>
      <c r="W2021" s="11" t="s">
        <v>79</v>
      </c>
      <c r="X2021" s="11" t="s">
        <v>79</v>
      </c>
    </row>
    <row r="2022" spans="1:24" x14ac:dyDescent="0.25">
      <c r="A2022" s="11">
        <v>2021</v>
      </c>
      <c r="B2022" s="11">
        <v>945</v>
      </c>
      <c r="C2022" s="11">
        <v>748</v>
      </c>
      <c r="D2022" s="11">
        <v>713549.07319999998</v>
      </c>
      <c r="E2022" s="11">
        <v>3269338.7760000001</v>
      </c>
      <c r="F2022" s="11">
        <v>712045.90659999999</v>
      </c>
      <c r="G2022" s="11">
        <v>3261861.2140000002</v>
      </c>
      <c r="H2022" s="11">
        <v>1</v>
      </c>
      <c r="I2022" s="11">
        <v>-1.5</v>
      </c>
      <c r="J2022" s="11">
        <v>0.66</v>
      </c>
      <c r="K2022" s="11">
        <v>7940.77</v>
      </c>
      <c r="L2022" s="11">
        <v>30</v>
      </c>
      <c r="M2022" s="11">
        <v>0.02</v>
      </c>
      <c r="N2022" s="11">
        <v>0</v>
      </c>
      <c r="O2022" s="11">
        <v>0</v>
      </c>
      <c r="P2022" s="11">
        <v>0</v>
      </c>
      <c r="Q2022" s="11">
        <v>50</v>
      </c>
      <c r="R2022" s="11">
        <v>0</v>
      </c>
      <c r="S2022" s="11">
        <v>0.18</v>
      </c>
      <c r="T2022" s="11">
        <v>1</v>
      </c>
      <c r="U2022" s="11" t="s">
        <v>676</v>
      </c>
      <c r="V2022" s="11" t="s">
        <v>79</v>
      </c>
      <c r="W2022" s="11" t="s">
        <v>79</v>
      </c>
      <c r="X2022" s="11" t="s">
        <v>79</v>
      </c>
    </row>
    <row r="2023" spans="1:24" x14ac:dyDescent="0.25">
      <c r="A2023" s="11">
        <v>2022</v>
      </c>
      <c r="B2023" s="11">
        <v>887</v>
      </c>
      <c r="C2023" s="11">
        <v>875</v>
      </c>
      <c r="D2023" s="11">
        <v>669526.30900000001</v>
      </c>
      <c r="E2023" s="11">
        <v>3269596.6970000002</v>
      </c>
      <c r="F2023" s="11">
        <v>667806.59169999999</v>
      </c>
      <c r="G2023" s="11">
        <v>3265691.9950000001</v>
      </c>
      <c r="H2023" s="11">
        <v>-12</v>
      </c>
      <c r="I2023" s="11">
        <v>-9</v>
      </c>
      <c r="J2023" s="11">
        <v>0.5</v>
      </c>
      <c r="K2023" s="11">
        <v>5277.01</v>
      </c>
      <c r="L2023" s="11">
        <v>550</v>
      </c>
      <c r="M2023" s="11">
        <v>1.7999999999999999E-2</v>
      </c>
      <c r="N2023" s="11">
        <v>0</v>
      </c>
      <c r="O2023" s="11">
        <v>0</v>
      </c>
      <c r="P2023" s="11">
        <v>0</v>
      </c>
      <c r="Q2023" s="11">
        <v>50</v>
      </c>
      <c r="R2023" s="11">
        <v>0</v>
      </c>
      <c r="S2023" s="11">
        <v>0.18</v>
      </c>
      <c r="T2023" s="11">
        <v>1</v>
      </c>
      <c r="U2023" s="11" t="s">
        <v>676</v>
      </c>
      <c r="V2023" s="11" t="s">
        <v>79</v>
      </c>
      <c r="W2023" s="11" t="s">
        <v>79</v>
      </c>
      <c r="X2023" s="11" t="s">
        <v>79</v>
      </c>
    </row>
    <row r="2024" spans="1:24" x14ac:dyDescent="0.25">
      <c r="A2024" s="11">
        <v>2023</v>
      </c>
      <c r="B2024" s="11">
        <v>831</v>
      </c>
      <c r="C2024" s="11">
        <v>887</v>
      </c>
      <c r="D2024" s="11">
        <v>667667.3406</v>
      </c>
      <c r="E2024" s="11">
        <v>3271878.0520000001</v>
      </c>
      <c r="F2024" s="11">
        <v>668036.51610000001</v>
      </c>
      <c r="G2024" s="11">
        <v>3269287.5950000002</v>
      </c>
      <c r="H2024" s="11">
        <v>-1</v>
      </c>
      <c r="I2024" s="11">
        <v>-5</v>
      </c>
      <c r="J2024" s="11">
        <v>0.5</v>
      </c>
      <c r="K2024" s="11">
        <v>3178.54</v>
      </c>
      <c r="L2024" s="11">
        <v>45</v>
      </c>
      <c r="M2024" s="11">
        <v>0.02</v>
      </c>
      <c r="N2024" s="11">
        <v>0</v>
      </c>
      <c r="O2024" s="11">
        <v>0</v>
      </c>
      <c r="P2024" s="11">
        <v>0</v>
      </c>
      <c r="Q2024" s="11">
        <v>50</v>
      </c>
      <c r="R2024" s="11">
        <v>0</v>
      </c>
      <c r="S2024" s="11">
        <v>0.18</v>
      </c>
      <c r="T2024" s="11">
        <v>1</v>
      </c>
      <c r="U2024" s="11" t="s">
        <v>676</v>
      </c>
      <c r="V2024" s="11" t="s">
        <v>79</v>
      </c>
      <c r="W2024" s="11" t="s">
        <v>79</v>
      </c>
      <c r="X2024" s="11" t="s">
        <v>79</v>
      </c>
    </row>
    <row r="2025" spans="1:24" x14ac:dyDescent="0.25">
      <c r="A2025" s="11">
        <v>2024</v>
      </c>
      <c r="B2025" s="11">
        <v>887</v>
      </c>
      <c r="C2025" s="11">
        <v>760</v>
      </c>
      <c r="D2025" s="11">
        <v>669199.01260000002</v>
      </c>
      <c r="E2025" s="11">
        <v>3269474.3939999999</v>
      </c>
      <c r="F2025" s="11">
        <v>670740.21360000002</v>
      </c>
      <c r="G2025" s="11">
        <v>3266841.7850000001</v>
      </c>
      <c r="H2025" s="11">
        <v>-1</v>
      </c>
      <c r="I2025" s="11">
        <v>-3</v>
      </c>
      <c r="J2025" s="11">
        <v>0.5</v>
      </c>
      <c r="K2025" s="11">
        <v>3378.57</v>
      </c>
      <c r="L2025" s="11">
        <v>40</v>
      </c>
      <c r="M2025" s="11">
        <v>0.02</v>
      </c>
      <c r="N2025" s="11">
        <v>0</v>
      </c>
      <c r="O2025" s="11">
        <v>0</v>
      </c>
      <c r="P2025" s="11">
        <v>0</v>
      </c>
      <c r="Q2025" s="11">
        <v>50</v>
      </c>
      <c r="R2025" s="11">
        <v>0</v>
      </c>
      <c r="S2025" s="11">
        <v>0.18</v>
      </c>
      <c r="T2025" s="11">
        <v>1</v>
      </c>
      <c r="U2025" s="11" t="s">
        <v>676</v>
      </c>
      <c r="V2025" s="11" t="s">
        <v>79</v>
      </c>
      <c r="W2025" s="11" t="s">
        <v>79</v>
      </c>
      <c r="X2025" s="11" t="s">
        <v>79</v>
      </c>
    </row>
    <row r="2026" spans="1:24" x14ac:dyDescent="0.25">
      <c r="A2026" s="11">
        <v>2025</v>
      </c>
      <c r="B2026" s="11">
        <v>989</v>
      </c>
      <c r="C2026" s="11">
        <v>801</v>
      </c>
      <c r="D2026" s="11">
        <v>673359.56839999999</v>
      </c>
      <c r="E2026" s="11">
        <v>3270572.7859999998</v>
      </c>
      <c r="F2026" s="11">
        <v>676638.26710000006</v>
      </c>
      <c r="G2026" s="11">
        <v>3267345.8110000002</v>
      </c>
      <c r="H2026" s="11">
        <v>1</v>
      </c>
      <c r="I2026" s="11">
        <v>-3</v>
      </c>
      <c r="J2026" s="11">
        <v>0.6</v>
      </c>
      <c r="K2026" s="11">
        <v>6298.32</v>
      </c>
      <c r="L2026" s="11">
        <v>70</v>
      </c>
      <c r="M2026" s="11">
        <v>0.02</v>
      </c>
      <c r="N2026" s="11">
        <v>0</v>
      </c>
      <c r="O2026" s="11">
        <v>0</v>
      </c>
      <c r="P2026" s="11">
        <v>0</v>
      </c>
      <c r="Q2026" s="11">
        <v>50</v>
      </c>
      <c r="R2026" s="11">
        <v>0</v>
      </c>
      <c r="S2026" s="11">
        <v>0.18</v>
      </c>
      <c r="T2026" s="11">
        <v>1</v>
      </c>
      <c r="U2026" s="11" t="s">
        <v>676</v>
      </c>
      <c r="V2026" s="11" t="s">
        <v>79</v>
      </c>
      <c r="W2026" s="11" t="s">
        <v>79</v>
      </c>
      <c r="X2026" s="11" t="s">
        <v>79</v>
      </c>
    </row>
    <row r="2027" spans="1:24" x14ac:dyDescent="0.25">
      <c r="A2027" s="11">
        <v>2026</v>
      </c>
      <c r="B2027" s="11">
        <v>989</v>
      </c>
      <c r="C2027" s="11">
        <v>629</v>
      </c>
      <c r="D2027" s="11">
        <v>675210.46479999996</v>
      </c>
      <c r="E2027" s="11">
        <v>3271314.9879999999</v>
      </c>
      <c r="F2027" s="11">
        <v>678223.17729999998</v>
      </c>
      <c r="G2027" s="11">
        <v>3270895.9530000002</v>
      </c>
      <c r="H2027" s="11">
        <v>1</v>
      </c>
      <c r="I2027" s="11">
        <v>-1</v>
      </c>
      <c r="J2027" s="11">
        <v>0.6</v>
      </c>
      <c r="K2027" s="11">
        <v>5359.37</v>
      </c>
      <c r="L2027" s="11">
        <v>40</v>
      </c>
      <c r="M2027" s="11">
        <v>0.02</v>
      </c>
      <c r="N2027" s="11">
        <v>0</v>
      </c>
      <c r="O2027" s="11">
        <v>0</v>
      </c>
      <c r="P2027" s="11">
        <v>0</v>
      </c>
      <c r="Q2027" s="11">
        <v>50</v>
      </c>
      <c r="R2027" s="11">
        <v>0</v>
      </c>
      <c r="S2027" s="11">
        <v>0.18</v>
      </c>
      <c r="T2027" s="11">
        <v>1</v>
      </c>
      <c r="U2027" s="11" t="s">
        <v>676</v>
      </c>
      <c r="V2027" s="11" t="s">
        <v>79</v>
      </c>
      <c r="W2027" s="11" t="s">
        <v>79</v>
      </c>
      <c r="X2027" s="11" t="s">
        <v>79</v>
      </c>
    </row>
    <row r="2028" spans="1:24" x14ac:dyDescent="0.25">
      <c r="A2028" s="11">
        <v>2027</v>
      </c>
      <c r="B2028" s="11">
        <v>875</v>
      </c>
      <c r="C2028" s="11">
        <v>615</v>
      </c>
      <c r="D2028" s="11">
        <v>667806.59169999999</v>
      </c>
      <c r="E2028" s="11">
        <v>3265691.9950000001</v>
      </c>
      <c r="F2028" s="11">
        <v>665904.25020000001</v>
      </c>
      <c r="G2028" s="11">
        <v>3259607.21</v>
      </c>
      <c r="H2028" s="11">
        <v>-12</v>
      </c>
      <c r="I2028" s="11">
        <v>-6</v>
      </c>
      <c r="J2028" s="11">
        <v>0.5</v>
      </c>
      <c r="K2028" s="11">
        <v>6544.32</v>
      </c>
      <c r="L2028" s="11">
        <v>500</v>
      </c>
      <c r="M2028" s="11">
        <v>1.7999999999999999E-2</v>
      </c>
      <c r="N2028" s="11">
        <v>0</v>
      </c>
      <c r="O2028" s="11">
        <v>0</v>
      </c>
      <c r="P2028" s="11">
        <v>0</v>
      </c>
      <c r="Q2028" s="11">
        <v>50</v>
      </c>
      <c r="R2028" s="11">
        <v>0</v>
      </c>
      <c r="S2028" s="11">
        <v>0.18</v>
      </c>
      <c r="T2028" s="11">
        <v>1</v>
      </c>
      <c r="U2028" s="11" t="s">
        <v>676</v>
      </c>
      <c r="V2028" s="11" t="s">
        <v>79</v>
      </c>
      <c r="W2028" s="11" t="s">
        <v>79</v>
      </c>
      <c r="X2028" s="11" t="s">
        <v>79</v>
      </c>
    </row>
    <row r="2029" spans="1:24" x14ac:dyDescent="0.25">
      <c r="A2029" s="11">
        <v>2028</v>
      </c>
      <c r="B2029" s="11">
        <v>875</v>
      </c>
      <c r="C2029" s="11">
        <v>663</v>
      </c>
      <c r="D2029" s="11">
        <v>667781.03430000006</v>
      </c>
      <c r="E2029" s="11">
        <v>3262591.037</v>
      </c>
      <c r="F2029" s="11">
        <v>669424.30149999994</v>
      </c>
      <c r="G2029" s="11">
        <v>3257782.318</v>
      </c>
      <c r="H2029" s="11">
        <v>-1</v>
      </c>
      <c r="I2029" s="11">
        <v>-1.5</v>
      </c>
      <c r="J2029" s="11">
        <v>0.5</v>
      </c>
      <c r="K2029" s="11">
        <v>5162.25</v>
      </c>
      <c r="L2029" s="11">
        <v>270</v>
      </c>
      <c r="M2029" s="11">
        <v>0.02</v>
      </c>
      <c r="N2029" s="11">
        <v>0</v>
      </c>
      <c r="O2029" s="11">
        <v>0</v>
      </c>
      <c r="P2029" s="11">
        <v>0</v>
      </c>
      <c r="Q2029" s="11">
        <v>50</v>
      </c>
      <c r="R2029" s="11">
        <v>0</v>
      </c>
      <c r="S2029" s="11">
        <v>0.18</v>
      </c>
      <c r="T2029" s="11">
        <v>1</v>
      </c>
      <c r="U2029" s="11" t="s">
        <v>676</v>
      </c>
      <c r="V2029" s="11" t="s">
        <v>79</v>
      </c>
      <c r="W2029" s="11" t="s">
        <v>79</v>
      </c>
      <c r="X2029" s="11" t="s">
        <v>79</v>
      </c>
    </row>
    <row r="2030" spans="1:24" x14ac:dyDescent="0.25">
      <c r="A2030" s="11">
        <v>2029</v>
      </c>
      <c r="B2030" s="11">
        <v>875</v>
      </c>
      <c r="C2030" s="11">
        <v>627</v>
      </c>
      <c r="D2030" s="11">
        <v>666730.89789999998</v>
      </c>
      <c r="E2030" s="11">
        <v>3267705.7889999999</v>
      </c>
      <c r="F2030" s="11">
        <v>665135.30440000002</v>
      </c>
      <c r="G2030" s="11">
        <v>3268493.855</v>
      </c>
      <c r="H2030" s="11">
        <v>-1</v>
      </c>
      <c r="I2030" s="11">
        <v>-5</v>
      </c>
      <c r="J2030" s="11">
        <v>0.5</v>
      </c>
      <c r="K2030" s="11">
        <v>2148.67</v>
      </c>
      <c r="L2030" s="11">
        <v>25</v>
      </c>
      <c r="M2030" s="11">
        <v>0.02</v>
      </c>
      <c r="N2030" s="11">
        <v>0</v>
      </c>
      <c r="O2030" s="11">
        <v>0</v>
      </c>
      <c r="P2030" s="11">
        <v>0</v>
      </c>
      <c r="Q2030" s="11">
        <v>50</v>
      </c>
      <c r="R2030" s="11">
        <v>0</v>
      </c>
      <c r="S2030" s="11">
        <v>0.18</v>
      </c>
      <c r="T2030" s="11">
        <v>1</v>
      </c>
      <c r="U2030" s="11" t="s">
        <v>676</v>
      </c>
      <c r="V2030" s="11" t="s">
        <v>79</v>
      </c>
      <c r="W2030" s="11" t="s">
        <v>79</v>
      </c>
      <c r="X2030" s="11" t="s">
        <v>79</v>
      </c>
    </row>
    <row r="2031" spans="1:24" x14ac:dyDescent="0.25">
      <c r="A2031" s="11">
        <v>2030</v>
      </c>
      <c r="B2031" s="11">
        <v>875</v>
      </c>
      <c r="C2031" s="11">
        <v>607</v>
      </c>
      <c r="D2031" s="11">
        <v>667694.54650000005</v>
      </c>
      <c r="E2031" s="11">
        <v>3265661.352</v>
      </c>
      <c r="F2031" s="11">
        <v>664691.10840000003</v>
      </c>
      <c r="G2031" s="11">
        <v>3264470.3229999999</v>
      </c>
      <c r="H2031" s="11">
        <v>-1</v>
      </c>
      <c r="I2031" s="11">
        <v>-4</v>
      </c>
      <c r="J2031" s="11">
        <v>0.4</v>
      </c>
      <c r="K2031" s="11">
        <v>3318.56</v>
      </c>
      <c r="L2031" s="11">
        <v>155</v>
      </c>
      <c r="M2031" s="11">
        <v>0.02</v>
      </c>
      <c r="N2031" s="11">
        <v>0</v>
      </c>
      <c r="O2031" s="11">
        <v>0</v>
      </c>
      <c r="P2031" s="11">
        <v>0</v>
      </c>
      <c r="Q2031" s="11">
        <v>50</v>
      </c>
      <c r="R2031" s="11">
        <v>0</v>
      </c>
      <c r="S2031" s="11">
        <v>0.18</v>
      </c>
      <c r="T2031" s="11">
        <v>1</v>
      </c>
      <c r="U2031" s="11" t="s">
        <v>676</v>
      </c>
      <c r="V2031" s="11" t="s">
        <v>79</v>
      </c>
      <c r="W2031" s="11" t="s">
        <v>79</v>
      </c>
      <c r="X2031" s="11" t="s">
        <v>79</v>
      </c>
    </row>
    <row r="2032" spans="1:24" x14ac:dyDescent="0.25">
      <c r="A2032" s="11">
        <v>2031</v>
      </c>
      <c r="B2032" s="11">
        <v>875</v>
      </c>
      <c r="C2032" s="11">
        <v>607</v>
      </c>
      <c r="D2032" s="11">
        <v>667443.73210000002</v>
      </c>
      <c r="E2032" s="11">
        <v>3262720.7689999999</v>
      </c>
      <c r="F2032" s="11">
        <v>664736.66559999995</v>
      </c>
      <c r="G2032" s="11">
        <v>3261501.2919999999</v>
      </c>
      <c r="H2032" s="11">
        <v>-1</v>
      </c>
      <c r="I2032" s="11">
        <v>-2</v>
      </c>
      <c r="J2032" s="11">
        <v>0.5</v>
      </c>
      <c r="K2032" s="11">
        <v>2970.51</v>
      </c>
      <c r="L2032" s="11">
        <v>70</v>
      </c>
      <c r="M2032" s="11">
        <v>0.02</v>
      </c>
      <c r="N2032" s="11">
        <v>0</v>
      </c>
      <c r="O2032" s="11">
        <v>0</v>
      </c>
      <c r="P2032" s="11">
        <v>0</v>
      </c>
      <c r="Q2032" s="11">
        <v>50</v>
      </c>
      <c r="R2032" s="11">
        <v>0</v>
      </c>
      <c r="S2032" s="11">
        <v>0.18</v>
      </c>
      <c r="T2032" s="11">
        <v>1</v>
      </c>
      <c r="U2032" s="11" t="s">
        <v>676</v>
      </c>
      <c r="V2032" s="11" t="s">
        <v>79</v>
      </c>
      <c r="W2032" s="11" t="s">
        <v>79</v>
      </c>
      <c r="X2032" s="11" t="s">
        <v>79</v>
      </c>
    </row>
    <row r="2033" spans="1:24" x14ac:dyDescent="0.25">
      <c r="A2033" s="11">
        <v>2032</v>
      </c>
      <c r="B2033" s="11">
        <v>875</v>
      </c>
      <c r="C2033" s="11">
        <v>796</v>
      </c>
      <c r="D2033" s="11">
        <v>668117.37089999998</v>
      </c>
      <c r="E2033" s="11">
        <v>3261649.02</v>
      </c>
      <c r="F2033" s="11">
        <v>672375.47080000001</v>
      </c>
      <c r="G2033" s="11">
        <v>3263711.1030000001</v>
      </c>
      <c r="H2033" s="11">
        <v>-1</v>
      </c>
      <c r="I2033" s="11">
        <v>-4</v>
      </c>
      <c r="J2033" s="11">
        <v>0.5</v>
      </c>
      <c r="K2033" s="11">
        <v>6781.91</v>
      </c>
      <c r="L2033" s="11">
        <v>60</v>
      </c>
      <c r="M2033" s="11">
        <v>0.02</v>
      </c>
      <c r="N2033" s="11">
        <v>0</v>
      </c>
      <c r="O2033" s="11">
        <v>0</v>
      </c>
      <c r="P2033" s="11">
        <v>0</v>
      </c>
      <c r="Q2033" s="11">
        <v>50</v>
      </c>
      <c r="R2033" s="11">
        <v>0</v>
      </c>
      <c r="S2033" s="11">
        <v>0.18</v>
      </c>
      <c r="T2033" s="11">
        <v>1</v>
      </c>
      <c r="U2033" s="11" t="s">
        <v>676</v>
      </c>
      <c r="V2033" s="11" t="s">
        <v>79</v>
      </c>
      <c r="W2033" s="11" t="s">
        <v>79</v>
      </c>
      <c r="X2033" s="11" t="s">
        <v>79</v>
      </c>
    </row>
    <row r="2034" spans="1:24" x14ac:dyDescent="0.25">
      <c r="A2034" s="11">
        <v>2033</v>
      </c>
      <c r="B2034" s="11">
        <v>913</v>
      </c>
      <c r="C2034" s="11">
        <v>470</v>
      </c>
      <c r="D2034" s="11">
        <v>721501.67729999998</v>
      </c>
      <c r="E2034" s="11">
        <v>3262843.5580000002</v>
      </c>
      <c r="F2034" s="11">
        <v>719938.34669999999</v>
      </c>
      <c r="G2034" s="11">
        <v>3248230.0469999998</v>
      </c>
      <c r="H2034" s="11">
        <v>12</v>
      </c>
      <c r="I2034" s="11">
        <v>-5</v>
      </c>
      <c r="J2034" s="11">
        <v>0.6</v>
      </c>
      <c r="K2034" s="11">
        <v>14718.25</v>
      </c>
      <c r="L2034" s="11">
        <v>80</v>
      </c>
      <c r="M2034" s="11">
        <v>1.7999999999999999E-2</v>
      </c>
      <c r="N2034" s="11">
        <v>0</v>
      </c>
      <c r="O2034" s="11">
        <v>0</v>
      </c>
      <c r="P2034" s="11">
        <v>0</v>
      </c>
      <c r="Q2034" s="11">
        <v>200</v>
      </c>
      <c r="R2034" s="11">
        <v>0</v>
      </c>
      <c r="S2034" s="11">
        <v>0.18</v>
      </c>
      <c r="T2034" s="11">
        <v>1</v>
      </c>
      <c r="U2034" s="11" t="s">
        <v>676</v>
      </c>
      <c r="V2034" s="11" t="s">
        <v>79</v>
      </c>
      <c r="W2034" s="11" t="s">
        <v>79</v>
      </c>
      <c r="X2034" s="11" t="s">
        <v>79</v>
      </c>
    </row>
    <row r="2035" spans="1:24" x14ac:dyDescent="0.25">
      <c r="A2035" s="11">
        <v>2034</v>
      </c>
      <c r="B2035" s="11">
        <v>913</v>
      </c>
      <c r="C2035" s="11">
        <v>649</v>
      </c>
      <c r="D2035" s="11">
        <v>721702.93350000004</v>
      </c>
      <c r="E2035" s="11">
        <v>3264308.324</v>
      </c>
      <c r="F2035" s="11">
        <v>720773.71490000002</v>
      </c>
      <c r="G2035" s="11">
        <v>3263379.1060000001</v>
      </c>
      <c r="H2035" s="11">
        <v>2</v>
      </c>
      <c r="I2035" s="11">
        <v>0</v>
      </c>
      <c r="J2035" s="11">
        <v>-0.6</v>
      </c>
      <c r="K2035" s="11">
        <v>-0.6</v>
      </c>
      <c r="L2035" s="11">
        <v>15.8</v>
      </c>
      <c r="M2035" s="11">
        <v>-9999</v>
      </c>
      <c r="N2035" s="11">
        <v>-9999</v>
      </c>
      <c r="O2035" s="11">
        <v>-9999</v>
      </c>
      <c r="P2035" s="11">
        <v>0.4</v>
      </c>
      <c r="Q2035" s="11">
        <v>50</v>
      </c>
      <c r="R2035" s="11">
        <v>0</v>
      </c>
      <c r="S2035" s="11">
        <v>0.18</v>
      </c>
      <c r="T2035" s="11">
        <v>1</v>
      </c>
      <c r="U2035" s="11" t="s">
        <v>676</v>
      </c>
      <c r="V2035" s="11" t="s">
        <v>79</v>
      </c>
      <c r="W2035" s="11" t="s">
        <v>79</v>
      </c>
      <c r="X2035" s="11" t="s">
        <v>79</v>
      </c>
    </row>
    <row r="2036" spans="1:24" x14ac:dyDescent="0.25">
      <c r="A2036" s="11">
        <v>2035</v>
      </c>
      <c r="B2036" s="11">
        <v>470</v>
      </c>
      <c r="C2036" s="11">
        <v>937</v>
      </c>
      <c r="D2036" s="11">
        <v>720418.93539999996</v>
      </c>
      <c r="E2036" s="11">
        <v>3253475.0839999998</v>
      </c>
      <c r="F2036" s="11">
        <v>717853.00009999995</v>
      </c>
      <c r="G2036" s="11">
        <v>3254558.53</v>
      </c>
      <c r="H2036" s="11">
        <v>1</v>
      </c>
      <c r="I2036" s="11">
        <v>-3.5</v>
      </c>
      <c r="J2036" s="11">
        <v>0.65</v>
      </c>
      <c r="K2036" s="11">
        <v>2785.3</v>
      </c>
      <c r="L2036" s="11">
        <v>80</v>
      </c>
      <c r="M2036" s="11">
        <v>0.02</v>
      </c>
      <c r="N2036" s="11">
        <v>0</v>
      </c>
      <c r="O2036" s="11">
        <v>0</v>
      </c>
      <c r="P2036" s="11">
        <v>0</v>
      </c>
      <c r="Q2036" s="11">
        <v>10</v>
      </c>
      <c r="R2036" s="11">
        <v>0</v>
      </c>
      <c r="S2036" s="11">
        <v>0.18</v>
      </c>
      <c r="T2036" s="11">
        <v>1</v>
      </c>
      <c r="U2036" s="11" t="s">
        <v>676</v>
      </c>
      <c r="V2036" s="11" t="s">
        <v>79</v>
      </c>
      <c r="W2036" s="11" t="s">
        <v>79</v>
      </c>
      <c r="X2036" s="11" t="s">
        <v>79</v>
      </c>
    </row>
    <row r="2037" spans="1:24" x14ac:dyDescent="0.25">
      <c r="A2037" s="11">
        <v>2036</v>
      </c>
      <c r="B2037" s="11">
        <v>695</v>
      </c>
      <c r="C2037" s="11">
        <v>470</v>
      </c>
      <c r="D2037" s="11">
        <v>720811.9473</v>
      </c>
      <c r="E2037" s="11">
        <v>3247889.3629999999</v>
      </c>
      <c r="F2037" s="11">
        <v>719945.17059999995</v>
      </c>
      <c r="G2037" s="11">
        <v>3248214.801</v>
      </c>
      <c r="H2037" s="11">
        <v>11</v>
      </c>
      <c r="I2037" s="11">
        <v>-1</v>
      </c>
      <c r="J2037" s="11">
        <v>0.49199999999999999</v>
      </c>
      <c r="K2037" s="11">
        <v>1396.12</v>
      </c>
      <c r="L2037" s="11">
        <v>30</v>
      </c>
      <c r="M2037" s="11">
        <v>0.02</v>
      </c>
      <c r="N2037" s="11">
        <v>0</v>
      </c>
      <c r="O2037" s="11">
        <v>0</v>
      </c>
      <c r="P2037" s="11">
        <v>0</v>
      </c>
      <c r="Q2037" s="11">
        <v>10</v>
      </c>
      <c r="R2037" s="11">
        <v>0</v>
      </c>
      <c r="S2037" s="11">
        <v>0.18</v>
      </c>
      <c r="T2037" s="11">
        <v>1</v>
      </c>
      <c r="U2037" s="11" t="s">
        <v>676</v>
      </c>
      <c r="V2037" s="11" t="s">
        <v>79</v>
      </c>
      <c r="W2037" s="11" t="s">
        <v>79</v>
      </c>
      <c r="X2037" s="11" t="s">
        <v>79</v>
      </c>
    </row>
    <row r="2038" spans="1:24" x14ac:dyDescent="0.25">
      <c r="A2038" s="11">
        <v>2037</v>
      </c>
      <c r="B2038" s="11">
        <v>922</v>
      </c>
      <c r="C2038" s="11">
        <v>470</v>
      </c>
      <c r="D2038" s="11">
        <v>721730.79189999995</v>
      </c>
      <c r="E2038" s="11">
        <v>3252123.69</v>
      </c>
      <c r="F2038" s="11">
        <v>719938.40500000003</v>
      </c>
      <c r="G2038" s="11">
        <v>3248236.2560000001</v>
      </c>
      <c r="H2038" s="11">
        <v>1</v>
      </c>
      <c r="I2038" s="11">
        <v>-3</v>
      </c>
      <c r="J2038" s="11">
        <v>0.63800000000000001</v>
      </c>
      <c r="K2038" s="11">
        <v>4534.5200000000004</v>
      </c>
      <c r="L2038" s="11">
        <v>70</v>
      </c>
      <c r="M2038" s="11">
        <v>0.02</v>
      </c>
      <c r="N2038" s="11">
        <v>0</v>
      </c>
      <c r="O2038" s="11">
        <v>0</v>
      </c>
      <c r="P2038" s="11">
        <v>0</v>
      </c>
      <c r="Q2038" s="11">
        <v>10</v>
      </c>
      <c r="R2038" s="11">
        <v>0</v>
      </c>
      <c r="S2038" s="11">
        <v>0.18</v>
      </c>
      <c r="T2038" s="11">
        <v>1</v>
      </c>
      <c r="U2038" s="11" t="s">
        <v>676</v>
      </c>
      <c r="V2038" s="11" t="s">
        <v>79</v>
      </c>
      <c r="W2038" s="11" t="s">
        <v>79</v>
      </c>
      <c r="X2038" s="11" t="s">
        <v>79</v>
      </c>
    </row>
    <row r="2039" spans="1:24" x14ac:dyDescent="0.25">
      <c r="A2039" s="11">
        <v>2038</v>
      </c>
      <c r="B2039" s="11">
        <v>691</v>
      </c>
      <c r="C2039" s="11">
        <v>470</v>
      </c>
      <c r="D2039" s="11">
        <v>720896.2966</v>
      </c>
      <c r="E2039" s="11">
        <v>3251975.4909999999</v>
      </c>
      <c r="F2039" s="11">
        <v>720235.89529999997</v>
      </c>
      <c r="G2039" s="11">
        <v>3251766.9989999998</v>
      </c>
      <c r="H2039" s="11">
        <v>1</v>
      </c>
      <c r="I2039" s="11">
        <v>-1</v>
      </c>
      <c r="J2039" s="11">
        <v>0.57599999999999996</v>
      </c>
      <c r="K2039" s="11">
        <v>795.73</v>
      </c>
      <c r="L2039" s="11">
        <v>18</v>
      </c>
      <c r="M2039" s="11">
        <v>2.5000000000000001E-2</v>
      </c>
      <c r="N2039" s="11">
        <v>0</v>
      </c>
      <c r="O2039" s="11">
        <v>0</v>
      </c>
      <c r="P2039" s="11">
        <v>0</v>
      </c>
      <c r="Q2039" s="11">
        <v>10</v>
      </c>
      <c r="R2039" s="11">
        <v>0</v>
      </c>
      <c r="S2039" s="11">
        <v>0.18</v>
      </c>
      <c r="T2039" s="11">
        <v>1</v>
      </c>
      <c r="U2039" s="11" t="s">
        <v>676</v>
      </c>
      <c r="V2039" s="11" t="s">
        <v>79</v>
      </c>
      <c r="W2039" s="11" t="s">
        <v>79</v>
      </c>
      <c r="X2039" s="11" t="s">
        <v>79</v>
      </c>
    </row>
    <row r="2040" spans="1:24" x14ac:dyDescent="0.25">
      <c r="A2040" s="11">
        <v>2039</v>
      </c>
      <c r="B2040" s="11">
        <v>463</v>
      </c>
      <c r="C2040" s="11">
        <v>470</v>
      </c>
      <c r="D2040" s="11">
        <v>721104.78520000004</v>
      </c>
      <c r="E2040" s="11">
        <v>3253916.6529999999</v>
      </c>
      <c r="F2040" s="11">
        <v>720394.98120000004</v>
      </c>
      <c r="G2040" s="11">
        <v>3253245.7519999999</v>
      </c>
      <c r="H2040" s="11">
        <v>1</v>
      </c>
      <c r="I2040" s="11">
        <v>-0.6</v>
      </c>
      <c r="J2040" s="11">
        <v>0.47</v>
      </c>
      <c r="K2040" s="11">
        <v>976.69</v>
      </c>
      <c r="L2040" s="11">
        <v>5</v>
      </c>
      <c r="M2040" s="11">
        <v>2.5000000000000001E-2</v>
      </c>
      <c r="N2040" s="11">
        <v>0</v>
      </c>
      <c r="O2040" s="11">
        <v>0</v>
      </c>
      <c r="P2040" s="11">
        <v>0</v>
      </c>
      <c r="Q2040" s="11">
        <v>10</v>
      </c>
      <c r="R2040" s="11">
        <v>0</v>
      </c>
      <c r="S2040" s="11">
        <v>0.18</v>
      </c>
      <c r="T2040" s="11">
        <v>1</v>
      </c>
      <c r="U2040" s="11" t="s">
        <v>676</v>
      </c>
      <c r="V2040" s="11" t="s">
        <v>79</v>
      </c>
      <c r="W2040" s="11" t="s">
        <v>79</v>
      </c>
      <c r="X2040" s="11" t="s">
        <v>79</v>
      </c>
    </row>
    <row r="2041" spans="1:24" x14ac:dyDescent="0.25">
      <c r="A2041" s="11">
        <v>2040</v>
      </c>
      <c r="B2041" s="11">
        <v>688</v>
      </c>
      <c r="C2041" s="11">
        <v>913</v>
      </c>
      <c r="D2041" s="11">
        <v>723559.83230000001</v>
      </c>
      <c r="E2041" s="11">
        <v>3264671.7620000001</v>
      </c>
      <c r="F2041" s="11">
        <v>721902.53520000004</v>
      </c>
      <c r="G2041" s="11">
        <v>3265499.43</v>
      </c>
      <c r="H2041" s="11">
        <v>1</v>
      </c>
      <c r="I2041" s="11">
        <v>-0.8</v>
      </c>
      <c r="J2041" s="11">
        <v>0.73</v>
      </c>
      <c r="K2041" s="11">
        <v>2011.15</v>
      </c>
      <c r="L2041" s="11">
        <v>15</v>
      </c>
      <c r="M2041" s="11">
        <v>2.5000000000000001E-2</v>
      </c>
      <c r="N2041" s="11">
        <v>0</v>
      </c>
      <c r="O2041" s="11">
        <v>0</v>
      </c>
      <c r="P2041" s="11">
        <v>0</v>
      </c>
      <c r="Q2041" s="11">
        <v>50</v>
      </c>
      <c r="R2041" s="11">
        <v>0</v>
      </c>
      <c r="S2041" s="11">
        <v>0.18</v>
      </c>
      <c r="T2041" s="11">
        <v>1</v>
      </c>
      <c r="U2041" s="11" t="s">
        <v>676</v>
      </c>
      <c r="V2041" s="11" t="s">
        <v>79</v>
      </c>
      <c r="W2041" s="11" t="s">
        <v>79</v>
      </c>
      <c r="X2041" s="11" t="s">
        <v>79</v>
      </c>
    </row>
    <row r="2042" spans="1:24" x14ac:dyDescent="0.25">
      <c r="A2042" s="11">
        <v>2041</v>
      </c>
      <c r="B2042" s="11">
        <v>893</v>
      </c>
      <c r="C2042" s="11">
        <v>986</v>
      </c>
      <c r="D2042" s="11">
        <v>721135.50049999997</v>
      </c>
      <c r="E2042" s="11">
        <v>3273468.3840000001</v>
      </c>
      <c r="F2042" s="11">
        <v>722165.40139999997</v>
      </c>
      <c r="G2042" s="11">
        <v>3271561.3629999999</v>
      </c>
      <c r="H2042" s="11">
        <v>12</v>
      </c>
      <c r="I2042" s="11">
        <v>-4</v>
      </c>
      <c r="J2042" s="11">
        <v>0.63</v>
      </c>
      <c r="K2042" s="11">
        <v>2167</v>
      </c>
      <c r="L2042" s="11">
        <v>140</v>
      </c>
      <c r="M2042" s="11">
        <v>0.02</v>
      </c>
      <c r="N2042" s="11">
        <v>0</v>
      </c>
      <c r="O2042" s="11">
        <v>0</v>
      </c>
      <c r="P2042" s="11">
        <v>0</v>
      </c>
      <c r="Q2042" s="11">
        <v>50</v>
      </c>
      <c r="R2042" s="11">
        <v>0</v>
      </c>
      <c r="S2042" s="11">
        <v>0.18</v>
      </c>
      <c r="T2042" s="11">
        <v>1</v>
      </c>
      <c r="U2042" s="11" t="s">
        <v>676</v>
      </c>
      <c r="V2042" s="11" t="s">
        <v>79</v>
      </c>
      <c r="W2042" s="11" t="s">
        <v>79</v>
      </c>
      <c r="X2042" s="11" t="s">
        <v>79</v>
      </c>
    </row>
    <row r="2043" spans="1:24" x14ac:dyDescent="0.25">
      <c r="A2043" s="11">
        <v>2042</v>
      </c>
      <c r="B2043" s="11">
        <v>948</v>
      </c>
      <c r="C2043" s="11">
        <v>909</v>
      </c>
      <c r="D2043" s="11">
        <v>768958.17169999995</v>
      </c>
      <c r="E2043" s="11">
        <v>3243687.2620000001</v>
      </c>
      <c r="F2043" s="11">
        <v>769103.59360000002</v>
      </c>
      <c r="G2043" s="11">
        <v>3228888.949</v>
      </c>
      <c r="H2043" s="11">
        <v>12</v>
      </c>
      <c r="I2043" s="11">
        <v>-4</v>
      </c>
      <c r="J2043" s="11">
        <v>0.5</v>
      </c>
      <c r="K2043" s="11">
        <v>16785.8</v>
      </c>
      <c r="L2043" s="11">
        <v>240</v>
      </c>
      <c r="M2043" s="11">
        <v>0.02</v>
      </c>
      <c r="N2043" s="11">
        <v>0</v>
      </c>
      <c r="O2043" s="11">
        <v>0</v>
      </c>
      <c r="P2043" s="11">
        <v>0</v>
      </c>
      <c r="Q2043" s="11">
        <v>50</v>
      </c>
      <c r="R2043" s="11">
        <v>0</v>
      </c>
      <c r="S2043" s="11">
        <v>0.18</v>
      </c>
      <c r="T2043" s="11">
        <v>1</v>
      </c>
      <c r="U2043" s="11" t="s">
        <v>676</v>
      </c>
      <c r="V2043" s="11" t="s">
        <v>79</v>
      </c>
      <c r="W2043" s="11" t="s">
        <v>79</v>
      </c>
      <c r="X2043" s="11" t="s">
        <v>79</v>
      </c>
    </row>
    <row r="2044" spans="1:24" x14ac:dyDescent="0.25">
      <c r="A2044" s="11">
        <v>2043</v>
      </c>
      <c r="B2044" s="11">
        <v>948</v>
      </c>
      <c r="C2044" s="11">
        <v>530</v>
      </c>
      <c r="D2044" s="11">
        <v>767445.92429999996</v>
      </c>
      <c r="E2044" s="11">
        <v>3248989.8679999998</v>
      </c>
      <c r="F2044" s="11">
        <v>765868.60759999999</v>
      </c>
      <c r="G2044" s="11">
        <v>3247994.6349999998</v>
      </c>
      <c r="H2044" s="11">
        <v>-6</v>
      </c>
      <c r="I2044" s="11">
        <v>-1</v>
      </c>
      <c r="J2044" s="11">
        <v>1</v>
      </c>
      <c r="K2044" s="11">
        <v>18</v>
      </c>
      <c r="L2044" s="11">
        <v>5</v>
      </c>
      <c r="M2044" s="11">
        <v>0.02</v>
      </c>
      <c r="N2044" s="11">
        <v>0.5</v>
      </c>
      <c r="O2044" s="11">
        <v>1</v>
      </c>
      <c r="P2044" s="11">
        <v>0</v>
      </c>
      <c r="Q2044" s="11">
        <v>50</v>
      </c>
      <c r="R2044" s="11">
        <v>0</v>
      </c>
      <c r="S2044" s="11">
        <v>0.18</v>
      </c>
      <c r="T2044" s="11">
        <v>1</v>
      </c>
      <c r="U2044" s="11" t="s">
        <v>676</v>
      </c>
      <c r="V2044" s="11" t="s">
        <v>79</v>
      </c>
      <c r="W2044" s="11" t="s">
        <v>79</v>
      </c>
      <c r="X2044" s="11" t="s">
        <v>79</v>
      </c>
    </row>
    <row r="2045" spans="1:24" x14ac:dyDescent="0.25">
      <c r="A2045" s="11">
        <v>2044</v>
      </c>
      <c r="B2045" s="11">
        <v>948</v>
      </c>
      <c r="C2045" s="11">
        <v>530</v>
      </c>
      <c r="D2045" s="11">
        <v>767819.4926</v>
      </c>
      <c r="E2045" s="11">
        <v>3248306.2349999999</v>
      </c>
      <c r="F2045" s="11">
        <v>767236.24159999995</v>
      </c>
      <c r="G2045" s="11">
        <v>3248204.0269999998</v>
      </c>
      <c r="H2045" s="11">
        <v>-6</v>
      </c>
      <c r="I2045" s="11">
        <v>-1</v>
      </c>
      <c r="J2045" s="11">
        <v>1</v>
      </c>
      <c r="K2045" s="11">
        <v>15</v>
      </c>
      <c r="L2045" s="11">
        <v>5</v>
      </c>
      <c r="M2045" s="11">
        <v>0.02</v>
      </c>
      <c r="N2045" s="11">
        <v>0.5</v>
      </c>
      <c r="O2045" s="11">
        <v>1</v>
      </c>
      <c r="P2045" s="11">
        <v>0</v>
      </c>
      <c r="Q2045" s="11">
        <v>50</v>
      </c>
      <c r="R2045" s="11">
        <v>0</v>
      </c>
      <c r="S2045" s="11">
        <v>0.18</v>
      </c>
      <c r="T2045" s="11">
        <v>1</v>
      </c>
      <c r="U2045" s="11" t="s">
        <v>676</v>
      </c>
      <c r="V2045" s="11" t="s">
        <v>79</v>
      </c>
      <c r="W2045" s="11" t="s">
        <v>79</v>
      </c>
      <c r="X2045" s="11" t="s">
        <v>79</v>
      </c>
    </row>
    <row r="2046" spans="1:24" x14ac:dyDescent="0.25">
      <c r="A2046" s="11">
        <v>2045</v>
      </c>
      <c r="B2046" s="11">
        <v>909</v>
      </c>
      <c r="C2046" s="11">
        <v>840</v>
      </c>
      <c r="D2046" s="11">
        <v>771301.7672</v>
      </c>
      <c r="E2046" s="11">
        <v>3238424.5410000002</v>
      </c>
      <c r="F2046" s="11">
        <v>766714.41850000003</v>
      </c>
      <c r="G2046" s="11">
        <v>3238091.2349999999</v>
      </c>
      <c r="H2046" s="11">
        <v>-1</v>
      </c>
      <c r="I2046" s="11">
        <v>-1.5</v>
      </c>
      <c r="J2046" s="11">
        <v>0.2</v>
      </c>
      <c r="K2046" s="11">
        <v>4701.7700000000004</v>
      </c>
      <c r="L2046" s="11">
        <v>80</v>
      </c>
      <c r="M2046" s="11">
        <v>0.02</v>
      </c>
      <c r="N2046" s="11">
        <v>0</v>
      </c>
      <c r="O2046" s="11">
        <v>0</v>
      </c>
      <c r="P2046" s="11">
        <v>0</v>
      </c>
      <c r="Q2046" s="11">
        <v>50</v>
      </c>
      <c r="R2046" s="11">
        <v>0</v>
      </c>
      <c r="S2046" s="11">
        <v>0.18</v>
      </c>
      <c r="T2046" s="11">
        <v>1</v>
      </c>
      <c r="U2046" s="11" t="s">
        <v>676</v>
      </c>
      <c r="V2046" s="11" t="s">
        <v>79</v>
      </c>
      <c r="W2046" s="11" t="s">
        <v>79</v>
      </c>
      <c r="X2046" s="11" t="s">
        <v>79</v>
      </c>
    </row>
    <row r="2047" spans="1:24" x14ac:dyDescent="0.25">
      <c r="A2047" s="11">
        <v>2046</v>
      </c>
      <c r="B2047" s="11">
        <v>909</v>
      </c>
      <c r="C2047" s="11">
        <v>840</v>
      </c>
      <c r="D2047" s="11">
        <v>770302.47580000001</v>
      </c>
      <c r="E2047" s="11">
        <v>3235525.8480000002</v>
      </c>
      <c r="F2047" s="11">
        <v>768507.09080000001</v>
      </c>
      <c r="G2047" s="11">
        <v>3236471.4130000002</v>
      </c>
      <c r="H2047" s="11">
        <v>11</v>
      </c>
      <c r="I2047" s="11">
        <v>-1</v>
      </c>
      <c r="J2047" s="11">
        <v>0.2</v>
      </c>
      <c r="K2047" s="11">
        <v>2351.34</v>
      </c>
      <c r="L2047" s="11">
        <v>350</v>
      </c>
      <c r="M2047" s="11">
        <v>2.5000000000000001E-2</v>
      </c>
      <c r="N2047" s="11">
        <v>0</v>
      </c>
      <c r="O2047" s="11">
        <v>0</v>
      </c>
      <c r="P2047" s="11">
        <v>0</v>
      </c>
      <c r="Q2047" s="11">
        <v>10</v>
      </c>
      <c r="R2047" s="11">
        <v>0</v>
      </c>
      <c r="S2047" s="11">
        <v>0.18</v>
      </c>
      <c r="T2047" s="11">
        <v>1</v>
      </c>
      <c r="U2047" s="11" t="s">
        <v>676</v>
      </c>
      <c r="V2047" s="11" t="s">
        <v>79</v>
      </c>
      <c r="W2047" s="11" t="s">
        <v>79</v>
      </c>
      <c r="X2047" s="11" t="s">
        <v>79</v>
      </c>
    </row>
    <row r="2048" spans="1:24" x14ac:dyDescent="0.25">
      <c r="A2048" s="11">
        <v>2047</v>
      </c>
      <c r="B2048" s="11">
        <v>912</v>
      </c>
      <c r="C2048" s="11">
        <v>486</v>
      </c>
      <c r="D2048" s="11">
        <v>723180.71180000005</v>
      </c>
      <c r="E2048" s="11">
        <v>3241335.142</v>
      </c>
      <c r="F2048" s="11">
        <v>730483.45750000002</v>
      </c>
      <c r="G2048" s="11">
        <v>3232667.1690000002</v>
      </c>
      <c r="H2048" s="11">
        <v>12</v>
      </c>
      <c r="I2048" s="11">
        <v>-5</v>
      </c>
      <c r="J2048" s="11">
        <v>0.622</v>
      </c>
      <c r="K2048" s="11">
        <v>11499.1</v>
      </c>
      <c r="L2048" s="11">
        <v>200</v>
      </c>
      <c r="M2048" s="11">
        <v>1.7999999999999999E-2</v>
      </c>
      <c r="N2048" s="11">
        <v>0</v>
      </c>
      <c r="O2048" s="11">
        <v>0</v>
      </c>
      <c r="P2048" s="11">
        <v>0</v>
      </c>
      <c r="Q2048" s="11">
        <v>10</v>
      </c>
      <c r="R2048" s="11">
        <v>0</v>
      </c>
      <c r="S2048" s="11">
        <v>0.18</v>
      </c>
      <c r="T2048" s="11">
        <v>0.75</v>
      </c>
      <c r="U2048" s="11" t="s">
        <v>676</v>
      </c>
      <c r="V2048" s="11" t="s">
        <v>79</v>
      </c>
      <c r="W2048" s="11" t="s">
        <v>79</v>
      </c>
      <c r="X2048" s="11" t="s">
        <v>79</v>
      </c>
    </row>
    <row r="2049" spans="1:24" x14ac:dyDescent="0.25">
      <c r="A2049" s="11">
        <v>2048</v>
      </c>
      <c r="B2049" s="11">
        <v>912</v>
      </c>
      <c r="C2049" s="11">
        <v>477</v>
      </c>
      <c r="D2049" s="11">
        <v>720536.75589999999</v>
      </c>
      <c r="E2049" s="11">
        <v>3246329.7650000001</v>
      </c>
      <c r="F2049" s="11">
        <v>719616.84369999997</v>
      </c>
      <c r="G2049" s="11">
        <v>3243183.4210000001</v>
      </c>
      <c r="H2049" s="11">
        <v>1</v>
      </c>
      <c r="I2049" s="11">
        <v>-2</v>
      </c>
      <c r="J2049" s="11">
        <v>0.622</v>
      </c>
      <c r="K2049" s="11">
        <v>3545.98</v>
      </c>
      <c r="L2049" s="11">
        <v>50</v>
      </c>
      <c r="M2049" s="11">
        <v>0.02</v>
      </c>
      <c r="N2049" s="11">
        <v>0</v>
      </c>
      <c r="O2049" s="11">
        <v>0</v>
      </c>
      <c r="P2049" s="11">
        <v>0</v>
      </c>
      <c r="Q2049" s="11">
        <v>10</v>
      </c>
      <c r="R2049" s="11">
        <v>0</v>
      </c>
      <c r="S2049" s="11">
        <v>0.18</v>
      </c>
      <c r="T2049" s="11">
        <v>1</v>
      </c>
      <c r="U2049" s="11" t="s">
        <v>676</v>
      </c>
      <c r="V2049" s="11" t="s">
        <v>79</v>
      </c>
      <c r="W2049" s="11" t="s">
        <v>79</v>
      </c>
      <c r="X2049" s="11" t="s">
        <v>79</v>
      </c>
    </row>
    <row r="2050" spans="1:24" x14ac:dyDescent="0.25">
      <c r="A2050" s="11">
        <v>2049</v>
      </c>
      <c r="B2050" s="11">
        <v>912</v>
      </c>
      <c r="C2050" s="11">
        <v>943</v>
      </c>
      <c r="D2050" s="11">
        <v>721145.2794</v>
      </c>
      <c r="E2050" s="11">
        <v>3245152.0490000001</v>
      </c>
      <c r="F2050" s="11">
        <v>720978.80220000003</v>
      </c>
      <c r="G2050" s="11">
        <v>3243982.78</v>
      </c>
      <c r="H2050" s="11">
        <v>-1</v>
      </c>
      <c r="I2050" s="11">
        <v>-1.5</v>
      </c>
      <c r="J2050" s="11">
        <v>0.5</v>
      </c>
      <c r="K2050" s="11">
        <v>1266.02</v>
      </c>
      <c r="L2050" s="11">
        <v>25</v>
      </c>
      <c r="M2050" s="11">
        <v>0.02</v>
      </c>
      <c r="N2050" s="11">
        <v>0</v>
      </c>
      <c r="O2050" s="11">
        <v>0</v>
      </c>
      <c r="P2050" s="11">
        <v>0</v>
      </c>
      <c r="Q2050" s="11">
        <v>50</v>
      </c>
      <c r="R2050" s="11">
        <v>0</v>
      </c>
      <c r="S2050" s="11">
        <v>0.18</v>
      </c>
      <c r="T2050" s="11">
        <v>0.56000000000000005</v>
      </c>
      <c r="U2050" s="11" t="s">
        <v>676</v>
      </c>
      <c r="V2050" s="11" t="s">
        <v>79</v>
      </c>
      <c r="W2050" s="11" t="s">
        <v>79</v>
      </c>
      <c r="X2050" s="11" t="s">
        <v>79</v>
      </c>
    </row>
    <row r="2051" spans="1:24" x14ac:dyDescent="0.25">
      <c r="A2051" s="11">
        <v>2050</v>
      </c>
      <c r="B2051" s="11">
        <v>912</v>
      </c>
      <c r="C2051" s="11">
        <v>943</v>
      </c>
      <c r="D2051" s="11">
        <v>721574.12930000003</v>
      </c>
      <c r="E2051" s="11">
        <v>3244274.15</v>
      </c>
      <c r="F2051" s="11">
        <v>720590.99280000001</v>
      </c>
      <c r="G2051" s="11">
        <v>3241239.0359999998</v>
      </c>
      <c r="H2051" s="11">
        <v>1</v>
      </c>
      <c r="I2051" s="11">
        <v>-1.5</v>
      </c>
      <c r="J2051" s="11">
        <v>0.622</v>
      </c>
      <c r="K2051" s="11">
        <v>3551.33</v>
      </c>
      <c r="L2051" s="11">
        <v>40</v>
      </c>
      <c r="M2051" s="11">
        <v>0.02</v>
      </c>
      <c r="N2051" s="11">
        <v>0</v>
      </c>
      <c r="O2051" s="11">
        <v>0</v>
      </c>
      <c r="P2051" s="11">
        <v>0</v>
      </c>
      <c r="Q2051" s="11">
        <v>10</v>
      </c>
      <c r="R2051" s="11">
        <v>0</v>
      </c>
      <c r="S2051" s="11">
        <v>0.18</v>
      </c>
      <c r="T2051" s="11">
        <v>0.56000000000000005</v>
      </c>
      <c r="U2051" s="11" t="s">
        <v>676</v>
      </c>
      <c r="V2051" s="11" t="s">
        <v>79</v>
      </c>
      <c r="W2051" s="11" t="s">
        <v>79</v>
      </c>
      <c r="X2051" s="11" t="s">
        <v>79</v>
      </c>
    </row>
    <row r="2052" spans="1:24" x14ac:dyDescent="0.25">
      <c r="A2052" s="11">
        <v>2051</v>
      </c>
      <c r="B2052" s="11">
        <v>912</v>
      </c>
      <c r="C2052" s="11">
        <v>777</v>
      </c>
      <c r="D2052" s="11">
        <v>722423.23609999998</v>
      </c>
      <c r="E2052" s="11">
        <v>3242743.8569999998</v>
      </c>
      <c r="F2052" s="11">
        <v>722131.69389999995</v>
      </c>
      <c r="G2052" s="11">
        <v>3239462.0869999998</v>
      </c>
      <c r="H2052" s="11">
        <v>-1</v>
      </c>
      <c r="I2052" s="11">
        <v>-2</v>
      </c>
      <c r="J2052" s="11">
        <v>0.622</v>
      </c>
      <c r="K2052" s="11">
        <v>3358.63</v>
      </c>
      <c r="L2052" s="11">
        <v>30</v>
      </c>
      <c r="M2052" s="11">
        <v>0.02</v>
      </c>
      <c r="N2052" s="11">
        <v>0</v>
      </c>
      <c r="O2052" s="11">
        <v>0</v>
      </c>
      <c r="P2052" s="11">
        <v>0</v>
      </c>
      <c r="Q2052" s="11">
        <v>50</v>
      </c>
      <c r="R2052" s="11">
        <v>0</v>
      </c>
      <c r="S2052" s="11">
        <v>0.18</v>
      </c>
      <c r="T2052" s="11">
        <v>0.56000000000000005</v>
      </c>
      <c r="U2052" s="11" t="s">
        <v>676</v>
      </c>
      <c r="V2052" s="11" t="s">
        <v>79</v>
      </c>
      <c r="W2052" s="11" t="s">
        <v>79</v>
      </c>
      <c r="X2052" s="11" t="s">
        <v>79</v>
      </c>
    </row>
    <row r="2053" spans="1:24" x14ac:dyDescent="0.25">
      <c r="A2053" s="11">
        <v>2052</v>
      </c>
      <c r="B2053" s="11">
        <v>912</v>
      </c>
      <c r="C2053" s="11">
        <v>777</v>
      </c>
      <c r="D2053" s="11">
        <v>725153.01390000002</v>
      </c>
      <c r="E2053" s="11">
        <v>3238132.4029999999</v>
      </c>
      <c r="F2053" s="11">
        <v>723459.67720000003</v>
      </c>
      <c r="G2053" s="11">
        <v>3237703.7769999998</v>
      </c>
      <c r="H2053" s="11">
        <v>11</v>
      </c>
      <c r="I2053" s="11">
        <v>-1.2</v>
      </c>
      <c r="J2053" s="11">
        <v>0.622</v>
      </c>
      <c r="K2053" s="11">
        <v>1769.59</v>
      </c>
      <c r="L2053" s="11">
        <v>300</v>
      </c>
      <c r="M2053" s="11">
        <v>2.5000000000000001E-2</v>
      </c>
      <c r="N2053" s="11">
        <v>0</v>
      </c>
      <c r="O2053" s="11">
        <v>0</v>
      </c>
      <c r="P2053" s="11">
        <v>0</v>
      </c>
      <c r="Q2053" s="11">
        <v>10</v>
      </c>
      <c r="R2053" s="11">
        <v>0</v>
      </c>
      <c r="S2053" s="11">
        <v>0.18</v>
      </c>
      <c r="T2053" s="11">
        <v>0.56000000000000005</v>
      </c>
      <c r="U2053" s="11" t="s">
        <v>676</v>
      </c>
      <c r="V2053" s="11" t="s">
        <v>79</v>
      </c>
      <c r="W2053" s="11" t="s">
        <v>79</v>
      </c>
      <c r="X2053" s="11" t="s">
        <v>79</v>
      </c>
    </row>
    <row r="2054" spans="1:24" x14ac:dyDescent="0.25">
      <c r="A2054" s="11">
        <v>2053</v>
      </c>
      <c r="B2054" s="11">
        <v>473</v>
      </c>
      <c r="C2054" s="11">
        <v>912</v>
      </c>
      <c r="D2054" s="11">
        <v>721549.85640000005</v>
      </c>
      <c r="E2054" s="11">
        <v>3245693.375</v>
      </c>
      <c r="F2054" s="11">
        <v>721491</v>
      </c>
      <c r="G2054" s="11">
        <v>3244535.8659999999</v>
      </c>
      <c r="H2054" s="11">
        <v>1</v>
      </c>
      <c r="I2054" s="11">
        <v>-1</v>
      </c>
      <c r="J2054" s="11">
        <v>0.52</v>
      </c>
      <c r="K2054" s="11">
        <v>1163.92</v>
      </c>
      <c r="L2054" s="11">
        <v>55</v>
      </c>
      <c r="M2054" s="11">
        <v>0.02</v>
      </c>
      <c r="N2054" s="11">
        <v>0</v>
      </c>
      <c r="O2054" s="11">
        <v>0</v>
      </c>
      <c r="P2054" s="11">
        <v>0</v>
      </c>
      <c r="Q2054" s="11">
        <v>10</v>
      </c>
      <c r="R2054" s="11">
        <v>0</v>
      </c>
      <c r="S2054" s="11">
        <v>0.18</v>
      </c>
      <c r="T2054" s="11">
        <v>1</v>
      </c>
      <c r="U2054" s="11" t="s">
        <v>676</v>
      </c>
      <c r="V2054" s="11" t="s">
        <v>79</v>
      </c>
      <c r="W2054" s="11" t="s">
        <v>79</v>
      </c>
      <c r="X2054" s="11" t="s">
        <v>79</v>
      </c>
    </row>
    <row r="2055" spans="1:24" x14ac:dyDescent="0.25">
      <c r="A2055" s="11">
        <v>2054</v>
      </c>
      <c r="B2055" s="11">
        <v>473</v>
      </c>
      <c r="C2055" s="11">
        <v>912</v>
      </c>
      <c r="D2055" s="11">
        <v>721069.19559999998</v>
      </c>
      <c r="E2055" s="11">
        <v>3246468.318</v>
      </c>
      <c r="F2055" s="11">
        <v>720595.07449999999</v>
      </c>
      <c r="G2055" s="11">
        <v>3246275.4</v>
      </c>
      <c r="H2055" s="11">
        <v>-1</v>
      </c>
      <c r="I2055" s="11">
        <v>-1</v>
      </c>
      <c r="J2055" s="11">
        <v>0.52</v>
      </c>
      <c r="K2055" s="11">
        <v>511.87</v>
      </c>
      <c r="L2055" s="11">
        <v>30</v>
      </c>
      <c r="M2055" s="11">
        <v>0.02</v>
      </c>
      <c r="N2055" s="11">
        <v>0</v>
      </c>
      <c r="O2055" s="11">
        <v>0</v>
      </c>
      <c r="P2055" s="11">
        <v>0</v>
      </c>
      <c r="Q2055" s="11">
        <v>50</v>
      </c>
      <c r="R2055" s="11">
        <v>0</v>
      </c>
      <c r="S2055" s="11">
        <v>0.18</v>
      </c>
      <c r="T2055" s="11">
        <v>1</v>
      </c>
      <c r="U2055" s="11" t="s">
        <v>676</v>
      </c>
      <c r="V2055" s="11" t="s">
        <v>79</v>
      </c>
      <c r="W2055" s="11" t="s">
        <v>79</v>
      </c>
      <c r="X2055" s="11" t="s">
        <v>79</v>
      </c>
    </row>
    <row r="2056" spans="1:24" x14ac:dyDescent="0.25">
      <c r="A2056" s="11">
        <v>2055</v>
      </c>
      <c r="B2056" s="11">
        <v>668</v>
      </c>
      <c r="C2056" s="11">
        <v>912</v>
      </c>
      <c r="D2056" s="11">
        <v>722820.40130000003</v>
      </c>
      <c r="E2056" s="11">
        <v>3243860.1329999999</v>
      </c>
      <c r="F2056" s="11">
        <v>722075.86230000004</v>
      </c>
      <c r="G2056" s="11">
        <v>3243509.2949999999</v>
      </c>
      <c r="H2056" s="11">
        <v>1</v>
      </c>
      <c r="I2056" s="11">
        <v>-1</v>
      </c>
      <c r="J2056" s="11">
        <v>0.62</v>
      </c>
      <c r="K2056" s="11">
        <v>918.1</v>
      </c>
      <c r="L2056" s="11">
        <v>90</v>
      </c>
      <c r="M2056" s="11">
        <v>0.02</v>
      </c>
      <c r="N2056" s="11">
        <v>0</v>
      </c>
      <c r="O2056" s="11">
        <v>0</v>
      </c>
      <c r="P2056" s="11">
        <v>0</v>
      </c>
      <c r="Q2056" s="11">
        <v>10</v>
      </c>
      <c r="R2056" s="11">
        <v>0</v>
      </c>
      <c r="S2056" s="11">
        <v>0.18</v>
      </c>
      <c r="T2056" s="11">
        <v>0.56000000000000005</v>
      </c>
      <c r="U2056" s="11" t="s">
        <v>676</v>
      </c>
      <c r="V2056" s="11" t="s">
        <v>79</v>
      </c>
      <c r="W2056" s="11" t="s">
        <v>79</v>
      </c>
      <c r="X2056" s="11" t="s">
        <v>79</v>
      </c>
    </row>
    <row r="2057" spans="1:24" x14ac:dyDescent="0.25">
      <c r="A2057" s="11">
        <v>2056</v>
      </c>
      <c r="B2057" s="11">
        <v>462</v>
      </c>
      <c r="C2057" s="11">
        <v>912</v>
      </c>
      <c r="D2057" s="11">
        <v>725340.47439999995</v>
      </c>
      <c r="E2057" s="11">
        <v>3241656.767</v>
      </c>
      <c r="F2057" s="11">
        <v>723780.75249999994</v>
      </c>
      <c r="G2057" s="11">
        <v>3240358.983</v>
      </c>
      <c r="H2057" s="11">
        <v>11</v>
      </c>
      <c r="I2057" s="11">
        <v>-1.5</v>
      </c>
      <c r="J2057" s="11">
        <v>0.505</v>
      </c>
      <c r="K2057" s="11">
        <v>2161.15</v>
      </c>
      <c r="L2057" s="11">
        <v>240</v>
      </c>
      <c r="M2057" s="11">
        <v>0.02</v>
      </c>
      <c r="N2057" s="11">
        <v>0</v>
      </c>
      <c r="O2057" s="11">
        <v>0</v>
      </c>
      <c r="P2057" s="11">
        <v>0</v>
      </c>
      <c r="Q2057" s="11">
        <v>10</v>
      </c>
      <c r="R2057" s="11">
        <v>0</v>
      </c>
      <c r="S2057" s="11">
        <v>0.18</v>
      </c>
      <c r="T2057" s="11">
        <v>0.56000000000000005</v>
      </c>
      <c r="U2057" s="11" t="s">
        <v>676</v>
      </c>
      <c r="V2057" s="11" t="s">
        <v>79</v>
      </c>
      <c r="W2057" s="11" t="s">
        <v>79</v>
      </c>
      <c r="X2057" s="11" t="s">
        <v>79</v>
      </c>
    </row>
    <row r="2058" spans="1:24" x14ac:dyDescent="0.25">
      <c r="A2058" s="11">
        <v>2057</v>
      </c>
      <c r="B2058" s="11">
        <v>909</v>
      </c>
      <c r="C2058" s="11">
        <v>482</v>
      </c>
      <c r="D2058" s="11">
        <v>769103.59360000002</v>
      </c>
      <c r="E2058" s="11">
        <v>3228888.949</v>
      </c>
      <c r="F2058" s="11">
        <v>769822.58660000004</v>
      </c>
      <c r="G2058" s="11">
        <v>3219534.0419999999</v>
      </c>
      <c r="H2058" s="11">
        <v>12</v>
      </c>
      <c r="I2058" s="11">
        <v>-4.5</v>
      </c>
      <c r="J2058" s="11">
        <v>0.6</v>
      </c>
      <c r="K2058" s="11">
        <v>10670.3</v>
      </c>
      <c r="L2058" s="11">
        <v>240</v>
      </c>
      <c r="M2058" s="11">
        <v>0.02</v>
      </c>
      <c r="N2058" s="11">
        <v>0</v>
      </c>
      <c r="O2058" s="11">
        <v>0</v>
      </c>
      <c r="P2058" s="11">
        <v>0</v>
      </c>
      <c r="Q2058" s="11">
        <v>10</v>
      </c>
      <c r="R2058" s="11">
        <v>0</v>
      </c>
      <c r="S2058" s="11">
        <v>0.18</v>
      </c>
      <c r="T2058" s="11">
        <v>1</v>
      </c>
      <c r="U2058" s="11" t="s">
        <v>676</v>
      </c>
      <c r="V2058" s="11" t="s">
        <v>79</v>
      </c>
      <c r="W2058" s="11" t="s">
        <v>79</v>
      </c>
      <c r="X2058" s="11" t="s">
        <v>79</v>
      </c>
    </row>
    <row r="2059" spans="1:24" x14ac:dyDescent="0.25">
      <c r="A2059" s="11">
        <v>2058</v>
      </c>
      <c r="B2059" s="11">
        <v>909</v>
      </c>
      <c r="C2059" s="11">
        <v>840</v>
      </c>
      <c r="D2059" s="11">
        <v>768841.4118</v>
      </c>
      <c r="E2059" s="11">
        <v>3233765.7659999998</v>
      </c>
      <c r="F2059" s="11">
        <v>766936.87159999995</v>
      </c>
      <c r="G2059" s="11">
        <v>3235601.2170000002</v>
      </c>
      <c r="H2059" s="11">
        <v>-1</v>
      </c>
      <c r="I2059" s="11">
        <v>-2</v>
      </c>
      <c r="J2059" s="11">
        <v>0.2</v>
      </c>
      <c r="K2059" s="11">
        <v>2713.82</v>
      </c>
      <c r="L2059" s="11">
        <v>75</v>
      </c>
      <c r="M2059" s="11">
        <v>0.02</v>
      </c>
      <c r="N2059" s="11">
        <v>0</v>
      </c>
      <c r="O2059" s="11">
        <v>0</v>
      </c>
      <c r="P2059" s="11">
        <v>0</v>
      </c>
      <c r="Q2059" s="11">
        <v>50</v>
      </c>
      <c r="R2059" s="11">
        <v>0</v>
      </c>
      <c r="S2059" s="11">
        <v>0.18</v>
      </c>
      <c r="T2059" s="11">
        <v>1</v>
      </c>
      <c r="U2059" s="11" t="s">
        <v>676</v>
      </c>
      <c r="V2059" s="11" t="s">
        <v>79</v>
      </c>
      <c r="W2059" s="11" t="s">
        <v>79</v>
      </c>
      <c r="X2059" s="11" t="s">
        <v>79</v>
      </c>
    </row>
    <row r="2060" spans="1:24" x14ac:dyDescent="0.25">
      <c r="A2060" s="11">
        <v>2059</v>
      </c>
      <c r="B2060" s="11">
        <v>909</v>
      </c>
      <c r="C2060" s="11">
        <v>480</v>
      </c>
      <c r="D2060" s="11">
        <v>768702.70429999998</v>
      </c>
      <c r="E2060" s="11">
        <v>3229210.679</v>
      </c>
      <c r="F2060" s="11">
        <v>767226.67909999995</v>
      </c>
      <c r="G2060" s="11">
        <v>3228879.8169999998</v>
      </c>
      <c r="H2060" s="11">
        <v>11</v>
      </c>
      <c r="I2060" s="11">
        <v>-1</v>
      </c>
      <c r="J2060" s="11">
        <v>0.2</v>
      </c>
      <c r="K2060" s="11">
        <v>2079.36</v>
      </c>
      <c r="L2060" s="11">
        <v>80</v>
      </c>
      <c r="M2060" s="11">
        <v>0.02</v>
      </c>
      <c r="N2060" s="11">
        <v>0</v>
      </c>
      <c r="O2060" s="11">
        <v>0</v>
      </c>
      <c r="P2060" s="11">
        <v>0</v>
      </c>
      <c r="Q2060" s="11">
        <v>10</v>
      </c>
      <c r="R2060" s="11">
        <v>0</v>
      </c>
      <c r="S2060" s="11">
        <v>0.18</v>
      </c>
      <c r="T2060" s="11">
        <v>1</v>
      </c>
      <c r="U2060" s="11" t="s">
        <v>676</v>
      </c>
      <c r="V2060" s="11" t="s">
        <v>79</v>
      </c>
      <c r="W2060" s="11" t="s">
        <v>79</v>
      </c>
      <c r="X2060" s="11" t="s">
        <v>79</v>
      </c>
    </row>
    <row r="2061" spans="1:24" x14ac:dyDescent="0.25">
      <c r="A2061" s="11">
        <v>2060</v>
      </c>
      <c r="B2061" s="11">
        <v>909</v>
      </c>
      <c r="C2061" s="11">
        <v>478</v>
      </c>
      <c r="D2061" s="11">
        <v>769103.59360000002</v>
      </c>
      <c r="E2061" s="11">
        <v>3228888.949</v>
      </c>
      <c r="F2061" s="11">
        <v>767381.46070000005</v>
      </c>
      <c r="G2061" s="11">
        <v>3226005.1129999999</v>
      </c>
      <c r="H2061" s="11">
        <v>1</v>
      </c>
      <c r="I2061" s="11">
        <v>-1.5</v>
      </c>
      <c r="J2061" s="11">
        <v>0.3</v>
      </c>
      <c r="K2061" s="11">
        <v>3371.15</v>
      </c>
      <c r="L2061" s="11">
        <v>135</v>
      </c>
      <c r="M2061" s="11">
        <v>0.02</v>
      </c>
      <c r="N2061" s="11">
        <v>0</v>
      </c>
      <c r="O2061" s="11">
        <v>0</v>
      </c>
      <c r="P2061" s="11">
        <v>0</v>
      </c>
      <c r="Q2061" s="11">
        <v>10</v>
      </c>
      <c r="R2061" s="11">
        <v>0</v>
      </c>
      <c r="S2061" s="11">
        <v>0.18</v>
      </c>
      <c r="T2061" s="11">
        <v>1</v>
      </c>
      <c r="U2061" s="11" t="s">
        <v>676</v>
      </c>
      <c r="V2061" s="11" t="s">
        <v>79</v>
      </c>
      <c r="W2061" s="11" t="s">
        <v>79</v>
      </c>
      <c r="X2061" s="11" t="s">
        <v>79</v>
      </c>
    </row>
    <row r="2062" spans="1:24" x14ac:dyDescent="0.25">
      <c r="A2062" s="11">
        <v>2061</v>
      </c>
      <c r="B2062" s="11">
        <v>909</v>
      </c>
      <c r="C2062" s="11">
        <v>478</v>
      </c>
      <c r="D2062" s="11">
        <v>771304.96889999998</v>
      </c>
      <c r="E2062" s="11">
        <v>3224163.63</v>
      </c>
      <c r="F2062" s="11">
        <v>770467.37820000004</v>
      </c>
      <c r="G2062" s="11">
        <v>3224054.0449999999</v>
      </c>
      <c r="H2062" s="11">
        <v>2</v>
      </c>
      <c r="I2062" s="11">
        <v>-1.8</v>
      </c>
      <c r="J2062" s="11">
        <v>-4.8</v>
      </c>
      <c r="K2062" s="11">
        <v>-2</v>
      </c>
      <c r="L2062" s="11">
        <v>60</v>
      </c>
      <c r="M2062" s="11">
        <v>-9999</v>
      </c>
      <c r="N2062" s="11">
        <v>-9999</v>
      </c>
      <c r="O2062" s="11">
        <v>-9999</v>
      </c>
      <c r="P2062" s="11">
        <v>0.4</v>
      </c>
      <c r="Q2062" s="11">
        <v>50</v>
      </c>
      <c r="R2062" s="11">
        <v>0</v>
      </c>
      <c r="S2062" s="11">
        <v>0.18</v>
      </c>
      <c r="T2062" s="11">
        <v>1</v>
      </c>
      <c r="U2062" s="11" t="s">
        <v>676</v>
      </c>
      <c r="V2062" s="11" t="s">
        <v>79</v>
      </c>
      <c r="W2062" s="11" t="s">
        <v>79</v>
      </c>
      <c r="X2062" s="11" t="s">
        <v>79</v>
      </c>
    </row>
    <row r="2063" spans="1:24" x14ac:dyDescent="0.25">
      <c r="A2063" s="11">
        <v>2062</v>
      </c>
      <c r="B2063" s="11">
        <v>949</v>
      </c>
      <c r="C2063" s="11">
        <v>408</v>
      </c>
      <c r="D2063" s="11">
        <v>639926.32519999996</v>
      </c>
      <c r="E2063" s="11">
        <v>3320665.926</v>
      </c>
      <c r="F2063" s="11">
        <v>646314.29410000006</v>
      </c>
      <c r="G2063" s="11">
        <v>3309158.5720000002</v>
      </c>
      <c r="H2063" s="11">
        <v>1</v>
      </c>
      <c r="I2063" s="11">
        <v>-2</v>
      </c>
      <c r="J2063" s="11">
        <v>2.8860000000000001</v>
      </c>
      <c r="K2063" s="11">
        <v>13756.08</v>
      </c>
      <c r="L2063" s="11">
        <v>100</v>
      </c>
      <c r="M2063" s="11">
        <v>0.02</v>
      </c>
      <c r="N2063" s="11">
        <v>0</v>
      </c>
      <c r="O2063" s="11">
        <v>0</v>
      </c>
      <c r="P2063" s="11">
        <v>0</v>
      </c>
      <c r="Q2063" s="11">
        <v>50</v>
      </c>
      <c r="R2063" s="11">
        <v>0</v>
      </c>
      <c r="S2063" s="11">
        <v>0.18</v>
      </c>
      <c r="T2063" s="11">
        <v>1</v>
      </c>
      <c r="U2063" s="11" t="s">
        <v>676</v>
      </c>
      <c r="V2063" s="11" t="s">
        <v>79</v>
      </c>
      <c r="W2063" s="11" t="s">
        <v>79</v>
      </c>
      <c r="X2063" s="11" t="s">
        <v>79</v>
      </c>
    </row>
    <row r="2064" spans="1:24" x14ac:dyDescent="0.25">
      <c r="A2064" s="11">
        <v>2063</v>
      </c>
      <c r="B2064" s="11">
        <v>408</v>
      </c>
      <c r="C2064" s="11">
        <v>898</v>
      </c>
      <c r="D2064" s="11">
        <v>646314.29410000006</v>
      </c>
      <c r="E2064" s="11">
        <v>3309158.5720000002</v>
      </c>
      <c r="F2064" s="11">
        <v>650987.82770000002</v>
      </c>
      <c r="G2064" s="11">
        <v>3307309.1519999998</v>
      </c>
      <c r="H2064" s="11">
        <v>-1</v>
      </c>
      <c r="I2064" s="11">
        <v>-2</v>
      </c>
      <c r="J2064" s="11">
        <v>1.458</v>
      </c>
      <c r="K2064" s="11">
        <v>5086.83</v>
      </c>
      <c r="L2064" s="11">
        <v>250</v>
      </c>
      <c r="M2064" s="11">
        <v>0.02</v>
      </c>
      <c r="N2064" s="11">
        <v>0</v>
      </c>
      <c r="O2064" s="11">
        <v>0</v>
      </c>
      <c r="P2064" s="11">
        <v>0</v>
      </c>
      <c r="Q2064" s="11">
        <v>50</v>
      </c>
      <c r="R2064" s="11">
        <v>0</v>
      </c>
      <c r="S2064" s="11">
        <v>0.18</v>
      </c>
      <c r="T2064" s="11">
        <v>1</v>
      </c>
      <c r="U2064" s="11" t="s">
        <v>676</v>
      </c>
      <c r="V2064" s="11" t="s">
        <v>79</v>
      </c>
      <c r="W2064" s="11" t="s">
        <v>79</v>
      </c>
      <c r="X2064" s="11" t="s">
        <v>79</v>
      </c>
    </row>
    <row r="2065" spans="1:24" x14ac:dyDescent="0.25">
      <c r="A2065" s="11">
        <v>2064</v>
      </c>
      <c r="B2065" s="11">
        <v>591</v>
      </c>
      <c r="C2065" s="11">
        <v>901</v>
      </c>
      <c r="D2065" s="11">
        <v>681517.3088</v>
      </c>
      <c r="E2065" s="11">
        <v>3288916.9309999999</v>
      </c>
      <c r="F2065" s="11">
        <v>683968.75630000001</v>
      </c>
      <c r="G2065" s="11">
        <v>3283788.645</v>
      </c>
      <c r="H2065" s="11">
        <v>1</v>
      </c>
      <c r="I2065" s="11">
        <v>-6</v>
      </c>
      <c r="J2065" s="11">
        <v>0.67500000000000004</v>
      </c>
      <c r="K2065" s="11">
        <v>6539.81</v>
      </c>
      <c r="L2065" s="11">
        <v>180</v>
      </c>
      <c r="M2065" s="11">
        <v>1.7999999999999999E-2</v>
      </c>
      <c r="N2065" s="11">
        <v>0</v>
      </c>
      <c r="O2065" s="11">
        <v>0</v>
      </c>
      <c r="P2065" s="11">
        <v>0</v>
      </c>
      <c r="Q2065" s="11">
        <v>50</v>
      </c>
      <c r="R2065" s="11">
        <v>0</v>
      </c>
      <c r="S2065" s="11">
        <v>0.18</v>
      </c>
      <c r="T2065" s="11">
        <v>1</v>
      </c>
      <c r="U2065" s="11" t="s">
        <v>676</v>
      </c>
      <c r="V2065" s="11" t="s">
        <v>79</v>
      </c>
      <c r="W2065" s="11" t="s">
        <v>79</v>
      </c>
      <c r="X2065" s="11" t="s">
        <v>79</v>
      </c>
    </row>
    <row r="2066" spans="1:24" x14ac:dyDescent="0.25">
      <c r="A2066" s="11">
        <v>2065</v>
      </c>
      <c r="B2066" s="11">
        <v>879</v>
      </c>
      <c r="C2066" s="11">
        <v>984</v>
      </c>
      <c r="D2066" s="11">
        <v>670203.04599999997</v>
      </c>
      <c r="E2066" s="11">
        <v>3282191.0550000002</v>
      </c>
      <c r="F2066" s="11">
        <v>668265.85030000005</v>
      </c>
      <c r="G2066" s="11">
        <v>3281576.0460000001</v>
      </c>
      <c r="H2066" s="11">
        <v>-12</v>
      </c>
      <c r="I2066" s="11">
        <v>-5.5</v>
      </c>
      <c r="J2066" s="11">
        <v>1.07</v>
      </c>
      <c r="K2066" s="11">
        <v>2041</v>
      </c>
      <c r="L2066" s="11">
        <v>180</v>
      </c>
      <c r="M2066" s="11">
        <v>1.7999999999999999E-2</v>
      </c>
      <c r="N2066" s="11">
        <v>0</v>
      </c>
      <c r="O2066" s="11">
        <v>0</v>
      </c>
      <c r="P2066" s="11">
        <v>0</v>
      </c>
      <c r="Q2066" s="11">
        <v>50</v>
      </c>
      <c r="R2066" s="11">
        <v>0</v>
      </c>
      <c r="S2066" s="11">
        <v>0.18</v>
      </c>
      <c r="T2066" s="11">
        <v>1</v>
      </c>
      <c r="U2066" s="11" t="s">
        <v>676</v>
      </c>
      <c r="V2066" s="11" t="s">
        <v>79</v>
      </c>
      <c r="W2066" s="11" t="s">
        <v>79</v>
      </c>
      <c r="X2066" s="11" t="s">
        <v>79</v>
      </c>
    </row>
    <row r="2067" spans="1:24" x14ac:dyDescent="0.25">
      <c r="A2067" s="11">
        <v>2066</v>
      </c>
      <c r="B2067" s="11">
        <v>395</v>
      </c>
      <c r="C2067" s="11">
        <v>385</v>
      </c>
      <c r="D2067" s="11">
        <v>658896.81310000003</v>
      </c>
      <c r="E2067" s="11">
        <v>3295445.0240000002</v>
      </c>
      <c r="F2067" s="11">
        <v>658216.13950000005</v>
      </c>
      <c r="G2067" s="11">
        <v>3292876.06</v>
      </c>
      <c r="H2067" s="11">
        <v>-1</v>
      </c>
      <c r="I2067" s="11">
        <v>-1</v>
      </c>
      <c r="J2067" s="11">
        <v>1</v>
      </c>
      <c r="K2067" s="11">
        <v>2917.67</v>
      </c>
      <c r="L2067" s="11">
        <v>25</v>
      </c>
      <c r="M2067" s="11">
        <v>0.02</v>
      </c>
      <c r="N2067" s="11">
        <v>0</v>
      </c>
      <c r="O2067" s="11">
        <v>0</v>
      </c>
      <c r="P2067" s="11">
        <v>0</v>
      </c>
      <c r="Q2067" s="11">
        <v>50</v>
      </c>
      <c r="R2067" s="11">
        <v>0</v>
      </c>
      <c r="S2067" s="11">
        <v>0.18</v>
      </c>
      <c r="T2067" s="11">
        <v>1</v>
      </c>
      <c r="U2067" s="11" t="s">
        <v>676</v>
      </c>
      <c r="V2067" s="11" t="s">
        <v>79</v>
      </c>
      <c r="W2067" s="11" t="s">
        <v>79</v>
      </c>
      <c r="X2067" s="11" t="s">
        <v>79</v>
      </c>
    </row>
    <row r="2068" spans="1:24" x14ac:dyDescent="0.25">
      <c r="A2068" s="11">
        <v>2067</v>
      </c>
      <c r="B2068" s="11">
        <v>889</v>
      </c>
      <c r="C2068" s="11">
        <v>985</v>
      </c>
      <c r="D2068" s="11">
        <v>673016.12569999998</v>
      </c>
      <c r="E2068" s="11">
        <v>3285639.1979999999</v>
      </c>
      <c r="F2068" s="11">
        <v>674666.66249999998</v>
      </c>
      <c r="G2068" s="11">
        <v>3285331.8119999999</v>
      </c>
      <c r="H2068" s="11">
        <v>-12</v>
      </c>
      <c r="I2068" s="11">
        <v>-10.5</v>
      </c>
      <c r="J2068" s="11">
        <v>1.31</v>
      </c>
      <c r="K2068" s="11">
        <v>1725</v>
      </c>
      <c r="L2068" s="11">
        <v>180</v>
      </c>
      <c r="M2068" s="11">
        <v>1.7999999999999999E-2</v>
      </c>
      <c r="N2068" s="11">
        <v>0</v>
      </c>
      <c r="O2068" s="11">
        <v>0</v>
      </c>
      <c r="P2068" s="11">
        <v>0</v>
      </c>
      <c r="Q2068" s="11">
        <v>50</v>
      </c>
      <c r="R2068" s="11">
        <v>0</v>
      </c>
      <c r="S2068" s="11">
        <v>0.18</v>
      </c>
      <c r="T2068" s="11">
        <v>1</v>
      </c>
      <c r="U2068" s="11" t="s">
        <v>676</v>
      </c>
      <c r="V2068" s="11" t="s">
        <v>79</v>
      </c>
      <c r="W2068" s="11" t="s">
        <v>79</v>
      </c>
      <c r="X2068" s="11" t="s">
        <v>79</v>
      </c>
    </row>
    <row r="2069" spans="1:24" x14ac:dyDescent="0.25">
      <c r="A2069" s="11">
        <v>2068</v>
      </c>
      <c r="B2069" s="11">
        <v>596</v>
      </c>
      <c r="C2069" s="11">
        <v>878</v>
      </c>
      <c r="D2069" s="11">
        <v>671686.41370000003</v>
      </c>
      <c r="E2069" s="11">
        <v>3276882.9879999999</v>
      </c>
      <c r="F2069" s="11">
        <v>669840.94129999995</v>
      </c>
      <c r="G2069" s="11">
        <v>3276494.0490000001</v>
      </c>
      <c r="H2069" s="11">
        <v>-1</v>
      </c>
      <c r="I2069" s="11">
        <v>-1</v>
      </c>
      <c r="J2069" s="11">
        <v>0.5</v>
      </c>
      <c r="K2069" s="11">
        <v>2482.11</v>
      </c>
      <c r="L2069" s="11">
        <v>25</v>
      </c>
      <c r="M2069" s="11">
        <v>0.02</v>
      </c>
      <c r="N2069" s="11">
        <v>0</v>
      </c>
      <c r="O2069" s="11">
        <v>0</v>
      </c>
      <c r="P2069" s="11">
        <v>0</v>
      </c>
      <c r="Q2069" s="11">
        <v>50</v>
      </c>
      <c r="R2069" s="11">
        <v>0</v>
      </c>
      <c r="S2069" s="11">
        <v>0.18</v>
      </c>
      <c r="T2069" s="11">
        <v>1</v>
      </c>
      <c r="U2069" s="11" t="s">
        <v>676</v>
      </c>
      <c r="V2069" s="11" t="s">
        <v>79</v>
      </c>
      <c r="W2069" s="11" t="s">
        <v>79</v>
      </c>
      <c r="X2069" s="11" t="s">
        <v>79</v>
      </c>
    </row>
    <row r="2070" spans="1:24" x14ac:dyDescent="0.25">
      <c r="A2070" s="11">
        <v>2069</v>
      </c>
      <c r="B2070" s="11">
        <v>989</v>
      </c>
      <c r="C2070" s="11">
        <v>887</v>
      </c>
      <c r="D2070" s="11">
        <v>673371.99860000005</v>
      </c>
      <c r="E2070" s="11">
        <v>3270539.36</v>
      </c>
      <c r="F2070" s="11">
        <v>669526.30900000001</v>
      </c>
      <c r="G2070" s="11">
        <v>3269596.6970000002</v>
      </c>
      <c r="H2070" s="11">
        <v>-12</v>
      </c>
      <c r="I2070" s="11">
        <v>-4</v>
      </c>
      <c r="J2070" s="11">
        <v>0.59</v>
      </c>
      <c r="K2070" s="11">
        <v>5723</v>
      </c>
      <c r="L2070" s="11">
        <v>350</v>
      </c>
      <c r="M2070" s="11">
        <v>0.02</v>
      </c>
      <c r="N2070" s="11">
        <v>0</v>
      </c>
      <c r="O2070" s="11">
        <v>0</v>
      </c>
      <c r="P2070" s="11">
        <v>0</v>
      </c>
      <c r="Q2070" s="11">
        <v>50</v>
      </c>
      <c r="R2070" s="11">
        <v>0</v>
      </c>
      <c r="S2070" s="11">
        <v>0.18</v>
      </c>
      <c r="T2070" s="11">
        <v>1</v>
      </c>
      <c r="U2070" s="11" t="s">
        <v>676</v>
      </c>
      <c r="V2070" s="11" t="s">
        <v>79</v>
      </c>
      <c r="W2070" s="11" t="s">
        <v>79</v>
      </c>
      <c r="X2070" s="11" t="s">
        <v>79</v>
      </c>
    </row>
    <row r="2071" spans="1:24" x14ac:dyDescent="0.25">
      <c r="A2071" s="11">
        <v>2070</v>
      </c>
      <c r="B2071" s="11">
        <v>878</v>
      </c>
      <c r="C2071" s="11">
        <v>830</v>
      </c>
      <c r="D2071" s="11">
        <v>670148.12309999997</v>
      </c>
      <c r="E2071" s="11">
        <v>3275654.0619999999</v>
      </c>
      <c r="F2071" s="11">
        <v>668485.21360000002</v>
      </c>
      <c r="G2071" s="11">
        <v>3275269.0920000002</v>
      </c>
      <c r="H2071" s="11">
        <v>-1</v>
      </c>
      <c r="I2071" s="11">
        <v>-3</v>
      </c>
      <c r="J2071" s="11">
        <v>0.5</v>
      </c>
      <c r="K2071" s="11">
        <v>2510.02</v>
      </c>
      <c r="L2071" s="11">
        <v>20</v>
      </c>
      <c r="M2071" s="11">
        <v>0.02</v>
      </c>
      <c r="N2071" s="11">
        <v>0</v>
      </c>
      <c r="O2071" s="11">
        <v>0</v>
      </c>
      <c r="P2071" s="11">
        <v>0</v>
      </c>
      <c r="Q2071" s="11">
        <v>50</v>
      </c>
      <c r="R2071" s="11">
        <v>0</v>
      </c>
      <c r="S2071" s="11">
        <v>0.18</v>
      </c>
      <c r="T2071" s="11">
        <v>1</v>
      </c>
      <c r="U2071" s="11" t="s">
        <v>676</v>
      </c>
      <c r="V2071" s="11" t="s">
        <v>79</v>
      </c>
      <c r="W2071" s="11" t="s">
        <v>79</v>
      </c>
      <c r="X2071" s="11" t="s">
        <v>79</v>
      </c>
    </row>
    <row r="2072" spans="1:24" x14ac:dyDescent="0.25">
      <c r="A2072" s="11">
        <v>2071</v>
      </c>
      <c r="B2072" s="11">
        <v>981</v>
      </c>
      <c r="C2072" s="11">
        <v>962</v>
      </c>
      <c r="D2072" s="11">
        <v>586104.68610000005</v>
      </c>
      <c r="E2072" s="11">
        <v>3296218.2349999999</v>
      </c>
      <c r="F2072" s="11">
        <v>583048.61549999996</v>
      </c>
      <c r="G2072" s="11">
        <v>3295080.8709999998</v>
      </c>
      <c r="H2072" s="11">
        <v>12</v>
      </c>
      <c r="I2072" s="11">
        <v>-4</v>
      </c>
      <c r="J2072" s="11">
        <v>1</v>
      </c>
      <c r="K2072" s="11">
        <v>3260</v>
      </c>
      <c r="L2072" s="11">
        <v>200</v>
      </c>
      <c r="M2072" s="11">
        <v>0.02</v>
      </c>
      <c r="N2072" s="11">
        <v>0</v>
      </c>
      <c r="O2072" s="11">
        <v>0</v>
      </c>
      <c r="P2072" s="11">
        <v>0</v>
      </c>
      <c r="Q2072" s="11">
        <v>50</v>
      </c>
      <c r="R2072" s="11">
        <v>0</v>
      </c>
      <c r="S2072" s="11">
        <v>0.18</v>
      </c>
      <c r="T2072" s="11">
        <v>0.56000000000000005</v>
      </c>
      <c r="U2072" s="11" t="s">
        <v>676</v>
      </c>
      <c r="V2072" s="11" t="s">
        <v>79</v>
      </c>
      <c r="W2072" s="11" t="s">
        <v>79</v>
      </c>
      <c r="X2072" s="11" t="s">
        <v>79</v>
      </c>
    </row>
    <row r="2073" spans="1:24" x14ac:dyDescent="0.25">
      <c r="A2073" s="11">
        <v>2072</v>
      </c>
      <c r="B2073" s="11">
        <v>399</v>
      </c>
      <c r="C2073" s="11">
        <v>882</v>
      </c>
      <c r="D2073" s="11">
        <v>591201.61360000004</v>
      </c>
      <c r="E2073" s="11">
        <v>3299968.2</v>
      </c>
      <c r="F2073" s="11">
        <v>591212.21299999999</v>
      </c>
      <c r="G2073" s="11">
        <v>3298183.9610000001</v>
      </c>
      <c r="H2073" s="11">
        <v>1</v>
      </c>
      <c r="I2073" s="11">
        <v>-1</v>
      </c>
      <c r="J2073" s="11">
        <v>0.52</v>
      </c>
      <c r="K2073" s="11">
        <v>1784.27</v>
      </c>
      <c r="L2073" s="11">
        <v>155</v>
      </c>
      <c r="M2073" s="11">
        <v>0.02</v>
      </c>
      <c r="N2073" s="11">
        <v>0</v>
      </c>
      <c r="O2073" s="11">
        <v>0</v>
      </c>
      <c r="P2073" s="11">
        <v>0</v>
      </c>
      <c r="Q2073" s="11">
        <v>50</v>
      </c>
      <c r="R2073" s="11">
        <v>0</v>
      </c>
      <c r="S2073" s="11">
        <v>0.18</v>
      </c>
      <c r="T2073" s="11">
        <v>1</v>
      </c>
      <c r="U2073" s="11" t="s">
        <v>676</v>
      </c>
      <c r="V2073" s="11" t="s">
        <v>79</v>
      </c>
      <c r="W2073" s="11" t="s">
        <v>79</v>
      </c>
      <c r="X2073" s="11" t="s">
        <v>79</v>
      </c>
    </row>
    <row r="2074" spans="1:24" x14ac:dyDescent="0.25">
      <c r="A2074" s="11">
        <v>2073</v>
      </c>
      <c r="B2074" s="11">
        <v>899</v>
      </c>
      <c r="C2074" s="11">
        <v>590</v>
      </c>
      <c r="D2074" s="11">
        <v>673680.2378</v>
      </c>
      <c r="E2074" s="11">
        <v>3289603.6850000001</v>
      </c>
      <c r="F2074" s="11">
        <v>674120.10849999997</v>
      </c>
      <c r="G2074" s="11">
        <v>3288214.6189999999</v>
      </c>
      <c r="H2074" s="11">
        <v>-9</v>
      </c>
      <c r="I2074" s="11">
        <v>7.2</v>
      </c>
      <c r="J2074" s="11">
        <v>1</v>
      </c>
      <c r="K2074" s="11">
        <v>30</v>
      </c>
      <c r="L2074" s="11">
        <v>2397</v>
      </c>
      <c r="M2074" s="11">
        <v>0.1</v>
      </c>
      <c r="N2074" s="11">
        <v>0</v>
      </c>
      <c r="O2074" s="11">
        <v>0</v>
      </c>
      <c r="P2074" s="11">
        <v>0</v>
      </c>
      <c r="Q2074" s="11">
        <v>50</v>
      </c>
      <c r="R2074" s="11">
        <v>-9999</v>
      </c>
      <c r="S2074" s="11">
        <v>1</v>
      </c>
      <c r="T2074" s="11">
        <v>1</v>
      </c>
      <c r="U2074" s="11" t="s">
        <v>676</v>
      </c>
      <c r="V2074" s="11" t="s">
        <v>79</v>
      </c>
      <c r="W2074" s="11" t="s">
        <v>79</v>
      </c>
      <c r="X2074" s="11" t="s">
        <v>79</v>
      </c>
    </row>
    <row r="2075" spans="1:24" x14ac:dyDescent="0.25">
      <c r="A2075" s="11">
        <v>2074</v>
      </c>
      <c r="B2075" s="11">
        <v>399</v>
      </c>
      <c r="C2075" s="11">
        <v>882</v>
      </c>
      <c r="D2075" s="11">
        <v>596041.38159999996</v>
      </c>
      <c r="E2075" s="11">
        <v>3300950.2039999999</v>
      </c>
      <c r="F2075" s="11">
        <v>596044.68889999995</v>
      </c>
      <c r="G2075" s="11">
        <v>3300024.16</v>
      </c>
      <c r="H2075" s="11">
        <v>-1</v>
      </c>
      <c r="I2075" s="11">
        <v>-1</v>
      </c>
      <c r="J2075" s="11">
        <v>0.52</v>
      </c>
      <c r="K2075" s="11">
        <v>926.05</v>
      </c>
      <c r="L2075" s="11">
        <v>40</v>
      </c>
      <c r="M2075" s="11">
        <v>0.02</v>
      </c>
      <c r="N2075" s="11">
        <v>0</v>
      </c>
      <c r="O2075" s="11">
        <v>0</v>
      </c>
      <c r="P2075" s="11">
        <v>0</v>
      </c>
      <c r="Q2075" s="11">
        <v>50</v>
      </c>
      <c r="R2075" s="11">
        <v>0</v>
      </c>
      <c r="S2075" s="11">
        <v>0.18</v>
      </c>
      <c r="T2075" s="11">
        <v>1</v>
      </c>
      <c r="U2075" s="11" t="s">
        <v>676</v>
      </c>
      <c r="V2075" s="11" t="s">
        <v>79</v>
      </c>
      <c r="W2075" s="11" t="s">
        <v>79</v>
      </c>
      <c r="X2075" s="11" t="s">
        <v>79</v>
      </c>
    </row>
    <row r="2076" spans="1:24" x14ac:dyDescent="0.25">
      <c r="A2076" s="11">
        <v>2075</v>
      </c>
      <c r="B2076" s="11">
        <v>959</v>
      </c>
      <c r="C2076" s="11">
        <v>882</v>
      </c>
      <c r="D2076" s="11">
        <v>597107.09680000006</v>
      </c>
      <c r="E2076" s="11">
        <v>3301670.8319999999</v>
      </c>
      <c r="F2076" s="11">
        <v>597834.70239999995</v>
      </c>
      <c r="G2076" s="11">
        <v>3300744.7880000002</v>
      </c>
      <c r="H2076" s="11">
        <v>1</v>
      </c>
      <c r="I2076" s="11">
        <v>-1</v>
      </c>
      <c r="J2076" s="11">
        <v>0.504</v>
      </c>
      <c r="K2076" s="11">
        <v>1177.7</v>
      </c>
      <c r="L2076" s="11">
        <v>25</v>
      </c>
      <c r="M2076" s="11">
        <v>0.02</v>
      </c>
      <c r="N2076" s="11">
        <v>0</v>
      </c>
      <c r="O2076" s="11">
        <v>0</v>
      </c>
      <c r="P2076" s="11">
        <v>0</v>
      </c>
      <c r="Q2076" s="11">
        <v>50</v>
      </c>
      <c r="R2076" s="11">
        <v>0</v>
      </c>
      <c r="S2076" s="11">
        <v>0.18</v>
      </c>
      <c r="T2076" s="11">
        <v>1</v>
      </c>
      <c r="U2076" s="11" t="s">
        <v>676</v>
      </c>
      <c r="V2076" s="11" t="s">
        <v>79</v>
      </c>
      <c r="W2076" s="11" t="s">
        <v>79</v>
      </c>
      <c r="X2076" s="11" t="s">
        <v>79</v>
      </c>
    </row>
    <row r="2077" spans="1:24" x14ac:dyDescent="0.25">
      <c r="A2077" s="11">
        <v>2076</v>
      </c>
      <c r="B2077" s="11">
        <v>959</v>
      </c>
      <c r="C2077" s="11">
        <v>882</v>
      </c>
      <c r="D2077" s="11">
        <v>597930.61399999994</v>
      </c>
      <c r="E2077" s="11">
        <v>3302004.8689999999</v>
      </c>
      <c r="F2077" s="11">
        <v>598330.79709999997</v>
      </c>
      <c r="G2077" s="11">
        <v>3300916.7680000002</v>
      </c>
      <c r="H2077" s="11">
        <v>2</v>
      </c>
      <c r="I2077" s="11">
        <v>0</v>
      </c>
      <c r="J2077" s="11">
        <v>-1</v>
      </c>
      <c r="K2077" s="11">
        <v>-1</v>
      </c>
      <c r="L2077" s="11">
        <v>20</v>
      </c>
      <c r="M2077" s="11">
        <v>-9999</v>
      </c>
      <c r="N2077" s="11">
        <v>-9999</v>
      </c>
      <c r="O2077" s="11">
        <v>-9999</v>
      </c>
      <c r="P2077" s="11">
        <v>0.4</v>
      </c>
      <c r="Q2077" s="11">
        <v>50</v>
      </c>
      <c r="R2077" s="11">
        <v>0</v>
      </c>
      <c r="S2077" s="11">
        <v>0.18</v>
      </c>
      <c r="T2077" s="11">
        <v>1</v>
      </c>
      <c r="U2077" s="11" t="s">
        <v>676</v>
      </c>
      <c r="V2077" s="11" t="s">
        <v>79</v>
      </c>
      <c r="W2077" s="11" t="s">
        <v>79</v>
      </c>
      <c r="X2077" s="11" t="s">
        <v>79</v>
      </c>
    </row>
    <row r="2078" spans="1:24" x14ac:dyDescent="0.25">
      <c r="A2078" s="11">
        <v>2077</v>
      </c>
      <c r="B2078" s="11">
        <v>989</v>
      </c>
      <c r="C2078" s="11">
        <v>760</v>
      </c>
      <c r="D2078" s="11">
        <v>670304.29689999996</v>
      </c>
      <c r="E2078" s="11">
        <v>3268454.9380000001</v>
      </c>
      <c r="F2078" s="11">
        <v>669594.38159999996</v>
      </c>
      <c r="G2078" s="11">
        <v>3265741.1940000001</v>
      </c>
      <c r="H2078" s="11">
        <v>-8</v>
      </c>
      <c r="I2078" s="11">
        <v>0.5</v>
      </c>
      <c r="J2078" s="11">
        <v>0.5</v>
      </c>
      <c r="K2078" s="11">
        <v>2805</v>
      </c>
      <c r="L2078" s="11">
        <v>1680</v>
      </c>
      <c r="M2078" s="11">
        <v>0.05</v>
      </c>
      <c r="N2078" s="11">
        <v>0</v>
      </c>
      <c r="O2078" s="11">
        <v>0</v>
      </c>
      <c r="P2078" s="11">
        <v>0</v>
      </c>
      <c r="Q2078" s="11">
        <v>50</v>
      </c>
      <c r="R2078" s="11">
        <v>-9999</v>
      </c>
      <c r="S2078" s="11">
        <v>0.43</v>
      </c>
      <c r="T2078" s="11">
        <v>1</v>
      </c>
      <c r="U2078" s="11" t="s">
        <v>676</v>
      </c>
      <c r="V2078" s="11" t="s">
        <v>79</v>
      </c>
      <c r="W2078" s="11" t="s">
        <v>79</v>
      </c>
      <c r="X2078" s="11" t="s">
        <v>79</v>
      </c>
    </row>
    <row r="2079" spans="1:24" x14ac:dyDescent="0.25">
      <c r="A2079" s="11">
        <v>2078</v>
      </c>
      <c r="B2079" s="11">
        <v>882</v>
      </c>
      <c r="C2079" s="11">
        <v>767</v>
      </c>
      <c r="D2079" s="11">
        <v>622890.11690000002</v>
      </c>
      <c r="E2079" s="11">
        <v>3293412.2209999999</v>
      </c>
      <c r="F2079" s="11">
        <v>622813.38760000002</v>
      </c>
      <c r="G2079" s="11">
        <v>3292409.4479999999</v>
      </c>
      <c r="H2079" s="11">
        <v>-1</v>
      </c>
      <c r="I2079" s="11">
        <v>-1.5</v>
      </c>
      <c r="J2079" s="11">
        <v>0.59199999999999997</v>
      </c>
      <c r="K2079" s="11">
        <v>1018.69</v>
      </c>
      <c r="L2079" s="11">
        <v>70</v>
      </c>
      <c r="M2079" s="11">
        <v>0.02</v>
      </c>
      <c r="N2079" s="11">
        <v>0</v>
      </c>
      <c r="O2079" s="11">
        <v>0</v>
      </c>
      <c r="P2079" s="11">
        <v>0</v>
      </c>
      <c r="Q2079" s="11">
        <v>50</v>
      </c>
      <c r="R2079" s="11">
        <v>0</v>
      </c>
      <c r="S2079" s="11">
        <v>0.18</v>
      </c>
      <c r="T2079" s="11">
        <v>1</v>
      </c>
      <c r="U2079" s="11" t="s">
        <v>676</v>
      </c>
      <c r="V2079" s="11" t="s">
        <v>79</v>
      </c>
      <c r="W2079" s="11" t="s">
        <v>79</v>
      </c>
      <c r="X2079" s="11" t="s">
        <v>79</v>
      </c>
    </row>
    <row r="2080" spans="1:24" x14ac:dyDescent="0.25">
      <c r="A2080" s="11">
        <v>2079</v>
      </c>
      <c r="B2080" s="11">
        <v>431</v>
      </c>
      <c r="C2080" s="11">
        <v>883</v>
      </c>
      <c r="D2080" s="11">
        <v>624191.60490000003</v>
      </c>
      <c r="E2080" s="11">
        <v>3294360.4890000001</v>
      </c>
      <c r="F2080" s="11">
        <v>624136.57140000002</v>
      </c>
      <c r="G2080" s="11">
        <v>3293639.7629999998</v>
      </c>
      <c r="H2080" s="11">
        <v>-1</v>
      </c>
      <c r="I2080" s="11">
        <v>-0.6</v>
      </c>
      <c r="J2080" s="11">
        <v>0.55100000000000005</v>
      </c>
      <c r="K2080" s="11">
        <v>723</v>
      </c>
      <c r="L2080" s="11">
        <v>10</v>
      </c>
      <c r="M2080" s="11">
        <v>2.5000000000000001E-2</v>
      </c>
      <c r="N2080" s="11">
        <v>0</v>
      </c>
      <c r="O2080" s="11">
        <v>0</v>
      </c>
      <c r="P2080" s="11">
        <v>0</v>
      </c>
      <c r="Q2080" s="11">
        <v>50</v>
      </c>
      <c r="R2080" s="11">
        <v>0</v>
      </c>
      <c r="S2080" s="11">
        <v>0.18</v>
      </c>
      <c r="T2080" s="11">
        <v>1</v>
      </c>
      <c r="U2080" s="11" t="s">
        <v>676</v>
      </c>
      <c r="V2080" s="11" t="s">
        <v>79</v>
      </c>
      <c r="W2080" s="11" t="s">
        <v>79</v>
      </c>
      <c r="X2080" s="11" t="s">
        <v>79</v>
      </c>
    </row>
    <row r="2081" spans="1:24" x14ac:dyDescent="0.25">
      <c r="A2081" s="11">
        <v>2080</v>
      </c>
      <c r="B2081" s="11">
        <v>431</v>
      </c>
      <c r="C2081" s="11">
        <v>883</v>
      </c>
      <c r="D2081" s="11">
        <v>628368.6544</v>
      </c>
      <c r="E2081" s="11">
        <v>3293349.0729999999</v>
      </c>
      <c r="F2081" s="11">
        <v>628471.84210000001</v>
      </c>
      <c r="G2081" s="11">
        <v>3292979.9789999998</v>
      </c>
      <c r="H2081" s="11">
        <v>-1</v>
      </c>
      <c r="I2081" s="11">
        <v>-0.6</v>
      </c>
      <c r="J2081" s="11">
        <v>0.55100000000000005</v>
      </c>
      <c r="K2081" s="11">
        <v>570.80999999999995</v>
      </c>
      <c r="L2081" s="11">
        <v>15</v>
      </c>
      <c r="M2081" s="11">
        <v>2.5000000000000001E-2</v>
      </c>
      <c r="N2081" s="11">
        <v>0</v>
      </c>
      <c r="O2081" s="11">
        <v>0</v>
      </c>
      <c r="P2081" s="11">
        <v>0</v>
      </c>
      <c r="Q2081" s="11">
        <v>50</v>
      </c>
      <c r="R2081" s="11">
        <v>0</v>
      </c>
      <c r="S2081" s="11">
        <v>0.18</v>
      </c>
      <c r="T2081" s="11">
        <v>1</v>
      </c>
      <c r="U2081" s="11" t="s">
        <v>676</v>
      </c>
      <c r="V2081" s="11" t="s">
        <v>79</v>
      </c>
      <c r="W2081" s="11" t="s">
        <v>79</v>
      </c>
      <c r="X2081" s="11" t="s">
        <v>79</v>
      </c>
    </row>
    <row r="2082" spans="1:24" x14ac:dyDescent="0.25">
      <c r="A2082" s="11">
        <v>2081</v>
      </c>
      <c r="B2082" s="11">
        <v>883</v>
      </c>
      <c r="C2082" s="11">
        <v>766</v>
      </c>
      <c r="D2082" s="11">
        <v>627794.13260000001</v>
      </c>
      <c r="E2082" s="11">
        <v>3292961.6340000001</v>
      </c>
      <c r="F2082" s="11">
        <v>627783.54929999996</v>
      </c>
      <c r="G2082" s="11">
        <v>3291905.9449999998</v>
      </c>
      <c r="H2082" s="11">
        <v>-1</v>
      </c>
      <c r="I2082" s="11">
        <v>-0.6</v>
      </c>
      <c r="J2082" s="11">
        <v>0.53</v>
      </c>
      <c r="K2082" s="11">
        <v>1171.47</v>
      </c>
      <c r="L2082" s="11">
        <v>15</v>
      </c>
      <c r="M2082" s="11">
        <v>2.5000000000000001E-2</v>
      </c>
      <c r="N2082" s="11">
        <v>0</v>
      </c>
      <c r="O2082" s="11">
        <v>0</v>
      </c>
      <c r="P2082" s="11">
        <v>0</v>
      </c>
      <c r="Q2082" s="11">
        <v>50</v>
      </c>
      <c r="R2082" s="11">
        <v>0</v>
      </c>
      <c r="S2082" s="11">
        <v>0.18</v>
      </c>
      <c r="T2082" s="11">
        <v>1</v>
      </c>
      <c r="U2082" s="11" t="s">
        <v>676</v>
      </c>
      <c r="V2082" s="11" t="s">
        <v>79</v>
      </c>
      <c r="W2082" s="11" t="s">
        <v>79</v>
      </c>
      <c r="X2082" s="11" t="s">
        <v>79</v>
      </c>
    </row>
    <row r="2083" spans="1:24" x14ac:dyDescent="0.25">
      <c r="A2083" s="11">
        <v>2082</v>
      </c>
      <c r="B2083" s="11">
        <v>883</v>
      </c>
      <c r="C2083" s="11">
        <v>766</v>
      </c>
      <c r="D2083" s="11">
        <v>630108.88859999995</v>
      </c>
      <c r="E2083" s="11">
        <v>3292945.9360000002</v>
      </c>
      <c r="F2083" s="11">
        <v>629719.95030000003</v>
      </c>
      <c r="G2083" s="11">
        <v>3292110.909</v>
      </c>
      <c r="H2083" s="11">
        <v>-1</v>
      </c>
      <c r="I2083" s="11">
        <v>-0.6</v>
      </c>
      <c r="J2083" s="11">
        <v>0.53</v>
      </c>
      <c r="K2083" s="11">
        <v>1074.3</v>
      </c>
      <c r="L2083" s="11">
        <v>15</v>
      </c>
      <c r="M2083" s="11">
        <v>2.5000000000000001E-2</v>
      </c>
      <c r="N2083" s="11">
        <v>0</v>
      </c>
      <c r="O2083" s="11">
        <v>0</v>
      </c>
      <c r="P2083" s="11">
        <v>0</v>
      </c>
      <c r="Q2083" s="11">
        <v>50</v>
      </c>
      <c r="R2083" s="11">
        <v>0</v>
      </c>
      <c r="S2083" s="11">
        <v>0.18</v>
      </c>
      <c r="T2083" s="11">
        <v>1</v>
      </c>
      <c r="U2083" s="11" t="s">
        <v>676</v>
      </c>
      <c r="V2083" s="11" t="s">
        <v>79</v>
      </c>
      <c r="W2083" s="11" t="s">
        <v>79</v>
      </c>
      <c r="X2083" s="11" t="s">
        <v>79</v>
      </c>
    </row>
    <row r="2084" spans="1:24" x14ac:dyDescent="0.25">
      <c r="A2084" s="11">
        <v>2083</v>
      </c>
      <c r="B2084" s="11">
        <v>428</v>
      </c>
      <c r="C2084" s="11">
        <v>883</v>
      </c>
      <c r="D2084" s="11">
        <v>630647.82389999996</v>
      </c>
      <c r="E2084" s="11">
        <v>3294332.7080000001</v>
      </c>
      <c r="F2084" s="11">
        <v>631621.49250000005</v>
      </c>
      <c r="G2084" s="11">
        <v>3292962.1630000002</v>
      </c>
      <c r="H2084" s="11">
        <v>-1</v>
      </c>
      <c r="I2084" s="11">
        <v>-1</v>
      </c>
      <c r="J2084" s="11">
        <v>0.64400000000000002</v>
      </c>
      <c r="K2084" s="11">
        <v>1858.96</v>
      </c>
      <c r="L2084" s="11">
        <v>15</v>
      </c>
      <c r="M2084" s="11">
        <v>0.02</v>
      </c>
      <c r="N2084" s="11">
        <v>0</v>
      </c>
      <c r="O2084" s="11">
        <v>0</v>
      </c>
      <c r="P2084" s="11">
        <v>0</v>
      </c>
      <c r="Q2084" s="11">
        <v>50</v>
      </c>
      <c r="R2084" s="11">
        <v>0</v>
      </c>
      <c r="S2084" s="11">
        <v>0.18</v>
      </c>
      <c r="T2084" s="11">
        <v>1</v>
      </c>
      <c r="U2084" s="11" t="s">
        <v>676</v>
      </c>
      <c r="V2084" s="11" t="s">
        <v>79</v>
      </c>
      <c r="W2084" s="11" t="s">
        <v>79</v>
      </c>
      <c r="X2084" s="11" t="s">
        <v>79</v>
      </c>
    </row>
    <row r="2085" spans="1:24" x14ac:dyDescent="0.25">
      <c r="A2085" s="11">
        <v>2084</v>
      </c>
      <c r="B2085" s="11">
        <v>390</v>
      </c>
      <c r="C2085" s="11">
        <v>832</v>
      </c>
      <c r="D2085" s="11">
        <v>655103.78989999997</v>
      </c>
      <c r="E2085" s="11">
        <v>3279619.4640000002</v>
      </c>
      <c r="F2085" s="11">
        <v>653653.52720000001</v>
      </c>
      <c r="G2085" s="11">
        <v>3280168.0049999999</v>
      </c>
      <c r="H2085" s="11">
        <v>-8</v>
      </c>
      <c r="I2085" s="11">
        <v>0.6</v>
      </c>
      <c r="J2085" s="11">
        <v>0.6</v>
      </c>
      <c r="K2085" s="11">
        <v>1550</v>
      </c>
      <c r="L2085" s="11">
        <v>2674</v>
      </c>
      <c r="M2085" s="11">
        <v>0.05</v>
      </c>
      <c r="N2085" s="11">
        <v>0</v>
      </c>
      <c r="O2085" s="11">
        <v>0</v>
      </c>
      <c r="P2085" s="11">
        <v>0</v>
      </c>
      <c r="Q2085" s="11">
        <v>50</v>
      </c>
      <c r="R2085" s="11">
        <v>-9999</v>
      </c>
      <c r="S2085" s="11">
        <v>0.55000000000000004</v>
      </c>
      <c r="T2085" s="11">
        <v>1</v>
      </c>
      <c r="U2085" s="11" t="s">
        <v>676</v>
      </c>
      <c r="V2085" s="11" t="s">
        <v>79</v>
      </c>
      <c r="W2085" s="11" t="s">
        <v>79</v>
      </c>
      <c r="X2085" s="11" t="s">
        <v>79</v>
      </c>
    </row>
    <row r="2086" spans="1:24" x14ac:dyDescent="0.25">
      <c r="A2086" s="11">
        <v>2085</v>
      </c>
      <c r="B2086" s="11">
        <v>647</v>
      </c>
      <c r="C2086" s="11">
        <v>892</v>
      </c>
      <c r="D2086" s="11">
        <v>696604.72750000004</v>
      </c>
      <c r="E2086" s="11">
        <v>3279058.5869999998</v>
      </c>
      <c r="F2086" s="11">
        <v>695839.27359999996</v>
      </c>
      <c r="G2086" s="11">
        <v>3277066.6510000001</v>
      </c>
      <c r="H2086" s="11">
        <v>1</v>
      </c>
      <c r="I2086" s="11">
        <v>-1</v>
      </c>
      <c r="J2086" s="11">
        <v>0.505</v>
      </c>
      <c r="K2086" s="11">
        <v>2371.9699999999998</v>
      </c>
      <c r="L2086" s="11">
        <v>140</v>
      </c>
      <c r="M2086" s="11">
        <v>0.02</v>
      </c>
      <c r="N2086" s="11">
        <v>0</v>
      </c>
      <c r="O2086" s="11">
        <v>0</v>
      </c>
      <c r="P2086" s="11">
        <v>0</v>
      </c>
      <c r="Q2086" s="11">
        <v>50</v>
      </c>
      <c r="R2086" s="11">
        <v>0</v>
      </c>
      <c r="S2086" s="11">
        <v>0.18</v>
      </c>
      <c r="T2086" s="11">
        <v>1</v>
      </c>
      <c r="U2086" s="11" t="s">
        <v>676</v>
      </c>
      <c r="V2086" s="11" t="s">
        <v>79</v>
      </c>
      <c r="W2086" s="11" t="s">
        <v>79</v>
      </c>
      <c r="X2086" s="11" t="s">
        <v>79</v>
      </c>
    </row>
    <row r="2087" spans="1:24" x14ac:dyDescent="0.25">
      <c r="A2087" s="11">
        <v>2086</v>
      </c>
      <c r="B2087" s="11">
        <v>983</v>
      </c>
      <c r="C2087" s="11">
        <v>819</v>
      </c>
      <c r="D2087" s="11">
        <v>657621.47409999999</v>
      </c>
      <c r="E2087" s="11">
        <v>3280460.3569999998</v>
      </c>
      <c r="F2087" s="11">
        <v>656223.13040000002</v>
      </c>
      <c r="G2087" s="11">
        <v>3278259.5040000002</v>
      </c>
      <c r="H2087" s="11">
        <v>-8</v>
      </c>
      <c r="I2087" s="11">
        <v>0.66</v>
      </c>
      <c r="J2087" s="11">
        <v>0.66</v>
      </c>
      <c r="K2087" s="11">
        <v>2607</v>
      </c>
      <c r="L2087" s="11">
        <v>3090</v>
      </c>
      <c r="M2087" s="11">
        <v>0.05</v>
      </c>
      <c r="N2087" s="11">
        <v>0</v>
      </c>
      <c r="O2087" s="11">
        <v>0</v>
      </c>
      <c r="P2087" s="11">
        <v>0</v>
      </c>
      <c r="Q2087" s="11">
        <v>50</v>
      </c>
      <c r="R2087" s="11">
        <v>-9999</v>
      </c>
      <c r="S2087" s="11">
        <v>0.52</v>
      </c>
      <c r="T2087" s="11">
        <v>1</v>
      </c>
      <c r="U2087" s="11" t="s">
        <v>676</v>
      </c>
      <c r="V2087" s="11" t="s">
        <v>79</v>
      </c>
      <c r="W2087" s="11" t="s">
        <v>79</v>
      </c>
      <c r="X2087" s="11" t="s">
        <v>79</v>
      </c>
    </row>
    <row r="2088" spans="1:24" x14ac:dyDescent="0.25">
      <c r="A2088" s="11">
        <v>2087</v>
      </c>
      <c r="B2088" s="11">
        <v>647</v>
      </c>
      <c r="C2088" s="11">
        <v>892</v>
      </c>
      <c r="D2088" s="11">
        <v>703578.35160000005</v>
      </c>
      <c r="E2088" s="11">
        <v>3274652.3229999999</v>
      </c>
      <c r="F2088" s="11">
        <v>701556.73659999995</v>
      </c>
      <c r="G2088" s="11">
        <v>3271612.3289999999</v>
      </c>
      <c r="H2088" s="11">
        <v>-1</v>
      </c>
      <c r="I2088" s="11">
        <v>-1</v>
      </c>
      <c r="J2088" s="11">
        <v>0.505</v>
      </c>
      <c r="K2088" s="11">
        <v>3815.29</v>
      </c>
      <c r="L2088" s="11">
        <v>40</v>
      </c>
      <c r="M2088" s="11">
        <v>0.02</v>
      </c>
      <c r="N2088" s="11">
        <v>0</v>
      </c>
      <c r="O2088" s="11">
        <v>0</v>
      </c>
      <c r="P2088" s="11">
        <v>0</v>
      </c>
      <c r="Q2088" s="11">
        <v>50</v>
      </c>
      <c r="R2088" s="11">
        <v>0</v>
      </c>
      <c r="S2088" s="11">
        <v>0.18</v>
      </c>
      <c r="T2088" s="11">
        <v>1</v>
      </c>
      <c r="U2088" s="11" t="s">
        <v>676</v>
      </c>
      <c r="V2088" s="11" t="s">
        <v>79</v>
      </c>
      <c r="W2088" s="11" t="s">
        <v>79</v>
      </c>
      <c r="X2088" s="11" t="s">
        <v>79</v>
      </c>
    </row>
    <row r="2089" spans="1:24" x14ac:dyDescent="0.25">
      <c r="A2089" s="11">
        <v>2088</v>
      </c>
      <c r="B2089" s="11">
        <v>639</v>
      </c>
      <c r="C2089" s="11">
        <v>892</v>
      </c>
      <c r="D2089" s="11">
        <v>704816.08050000004</v>
      </c>
      <c r="E2089" s="11">
        <v>3272527.003</v>
      </c>
      <c r="F2089" s="11">
        <v>704058.58770000003</v>
      </c>
      <c r="G2089" s="11">
        <v>3270382.2719999999</v>
      </c>
      <c r="H2089" s="11">
        <v>1</v>
      </c>
      <c r="I2089" s="11">
        <v>-1</v>
      </c>
      <c r="J2089" s="11">
        <v>0.49099999999999999</v>
      </c>
      <c r="K2089" s="11">
        <v>2280.4299999999998</v>
      </c>
      <c r="L2089" s="11">
        <v>40</v>
      </c>
      <c r="M2089" s="11">
        <v>0.02</v>
      </c>
      <c r="N2089" s="11">
        <v>0</v>
      </c>
      <c r="O2089" s="11">
        <v>0</v>
      </c>
      <c r="P2089" s="11">
        <v>0</v>
      </c>
      <c r="Q2089" s="11">
        <v>50</v>
      </c>
      <c r="R2089" s="11">
        <v>0</v>
      </c>
      <c r="S2089" s="11">
        <v>0.18</v>
      </c>
      <c r="T2089" s="11">
        <v>1</v>
      </c>
      <c r="U2089" s="11" t="s">
        <v>676</v>
      </c>
      <c r="V2089" s="11" t="s">
        <v>79</v>
      </c>
      <c r="W2089" s="11" t="s">
        <v>79</v>
      </c>
      <c r="X2089" s="11" t="s">
        <v>79</v>
      </c>
    </row>
    <row r="2090" spans="1:24" x14ac:dyDescent="0.25">
      <c r="A2090" s="11">
        <v>2089</v>
      </c>
      <c r="B2090" s="11">
        <v>985</v>
      </c>
      <c r="C2090" s="11">
        <v>592</v>
      </c>
      <c r="D2090" s="11">
        <v>674666.66249999998</v>
      </c>
      <c r="E2090" s="11">
        <v>3285331.8119999999</v>
      </c>
      <c r="F2090" s="11">
        <v>672564.80700000003</v>
      </c>
      <c r="G2090" s="11">
        <v>3282706.094</v>
      </c>
      <c r="H2090" s="11">
        <v>-9</v>
      </c>
      <c r="I2090" s="11">
        <v>1.5</v>
      </c>
      <c r="J2090" s="11">
        <v>0.8</v>
      </c>
      <c r="K2090" s="11">
        <v>100</v>
      </c>
      <c r="L2090" s="11">
        <v>2860</v>
      </c>
      <c r="M2090" s="11">
        <v>0.1</v>
      </c>
      <c r="N2090" s="11">
        <v>0</v>
      </c>
      <c r="O2090" s="11">
        <v>0</v>
      </c>
      <c r="P2090" s="11">
        <v>0</v>
      </c>
      <c r="Q2090" s="11">
        <v>50</v>
      </c>
      <c r="R2090" s="11">
        <v>-9999</v>
      </c>
      <c r="S2090" s="11">
        <v>0.8</v>
      </c>
      <c r="T2090" s="11">
        <v>1</v>
      </c>
      <c r="U2090" s="11" t="s">
        <v>676</v>
      </c>
      <c r="V2090" s="11" t="s">
        <v>79</v>
      </c>
      <c r="W2090" s="11" t="s">
        <v>79</v>
      </c>
      <c r="X2090" s="11" t="s">
        <v>79</v>
      </c>
    </row>
    <row r="2091" spans="1:24" x14ac:dyDescent="0.25">
      <c r="A2091" s="11">
        <v>2090</v>
      </c>
      <c r="B2091" s="11">
        <v>984</v>
      </c>
      <c r="C2091" s="11">
        <v>595</v>
      </c>
      <c r="D2091" s="11">
        <v>668265.85030000005</v>
      </c>
      <c r="E2091" s="11">
        <v>3281576.0460000001</v>
      </c>
      <c r="F2091" s="11">
        <v>668225.83920000005</v>
      </c>
      <c r="G2091" s="11">
        <v>3280002.0010000002</v>
      </c>
      <c r="H2091" s="11">
        <v>-8</v>
      </c>
      <c r="I2091" s="11">
        <v>1.08</v>
      </c>
      <c r="J2091" s="11">
        <v>1.08</v>
      </c>
      <c r="K2091" s="11">
        <v>1574</v>
      </c>
      <c r="L2091" s="11">
        <v>3784</v>
      </c>
      <c r="M2091" s="11">
        <v>0.05</v>
      </c>
      <c r="N2091" s="11">
        <v>0</v>
      </c>
      <c r="O2091" s="11">
        <v>0</v>
      </c>
      <c r="P2091" s="11">
        <v>0</v>
      </c>
      <c r="Q2091" s="11">
        <v>50</v>
      </c>
      <c r="R2091" s="11">
        <v>-9999</v>
      </c>
      <c r="S2091" s="11">
        <v>0.66</v>
      </c>
      <c r="T2091" s="11">
        <v>1</v>
      </c>
      <c r="U2091" s="11" t="s">
        <v>676</v>
      </c>
      <c r="V2091" s="11" t="s">
        <v>79</v>
      </c>
      <c r="W2091" s="11" t="s">
        <v>79</v>
      </c>
      <c r="X2091" s="11" t="s">
        <v>79</v>
      </c>
    </row>
    <row r="2092" spans="1:24" x14ac:dyDescent="0.25">
      <c r="A2092" s="11">
        <v>2091</v>
      </c>
      <c r="B2092" s="11">
        <v>490</v>
      </c>
      <c r="C2092" s="11">
        <v>945</v>
      </c>
      <c r="D2092" s="11">
        <v>716633.16189999995</v>
      </c>
      <c r="E2092" s="11">
        <v>3271868.372</v>
      </c>
      <c r="F2092" s="11">
        <v>717912.68940000003</v>
      </c>
      <c r="G2092" s="11">
        <v>3271884.247</v>
      </c>
      <c r="H2092" s="11">
        <v>1</v>
      </c>
      <c r="I2092" s="11">
        <v>-1</v>
      </c>
      <c r="J2092" s="11">
        <v>0.76400000000000001</v>
      </c>
      <c r="K2092" s="11">
        <v>1636.88</v>
      </c>
      <c r="L2092" s="11">
        <v>20</v>
      </c>
      <c r="M2092" s="11">
        <v>0.02</v>
      </c>
      <c r="N2092" s="11">
        <v>0</v>
      </c>
      <c r="O2092" s="11">
        <v>0</v>
      </c>
      <c r="P2092" s="11">
        <v>0</v>
      </c>
      <c r="Q2092" s="11">
        <v>50</v>
      </c>
      <c r="R2092" s="11">
        <v>0</v>
      </c>
      <c r="S2092" s="11">
        <v>0.18</v>
      </c>
      <c r="T2092" s="11">
        <v>1</v>
      </c>
      <c r="U2092" s="11" t="s">
        <v>676</v>
      </c>
      <c r="V2092" s="11" t="s">
        <v>79</v>
      </c>
      <c r="W2092" s="11" t="s">
        <v>79</v>
      </c>
      <c r="X2092" s="11" t="s">
        <v>79</v>
      </c>
    </row>
    <row r="2093" spans="1:24" x14ac:dyDescent="0.25">
      <c r="A2093" s="11">
        <v>2092</v>
      </c>
      <c r="B2093" s="11">
        <v>988</v>
      </c>
      <c r="C2093" s="11">
        <v>479</v>
      </c>
      <c r="D2093" s="11">
        <v>758246.39229999995</v>
      </c>
      <c r="E2093" s="11">
        <v>3269429.3119999999</v>
      </c>
      <c r="F2093" s="11">
        <v>762270.61250000005</v>
      </c>
      <c r="G2093" s="11">
        <v>3258868.5019999999</v>
      </c>
      <c r="H2093" s="11">
        <v>12</v>
      </c>
      <c r="I2093" s="11">
        <v>-3</v>
      </c>
      <c r="J2093" s="11">
        <v>3</v>
      </c>
      <c r="K2093" s="11">
        <v>11475</v>
      </c>
      <c r="L2093" s="11">
        <v>50</v>
      </c>
      <c r="M2093" s="11">
        <v>0.02</v>
      </c>
      <c r="N2093" s="11">
        <v>0</v>
      </c>
      <c r="O2093" s="11">
        <v>0</v>
      </c>
      <c r="P2093" s="11">
        <v>0</v>
      </c>
      <c r="Q2093" s="11">
        <v>50</v>
      </c>
      <c r="R2093" s="11">
        <v>0</v>
      </c>
      <c r="S2093" s="11">
        <v>0.18</v>
      </c>
      <c r="T2093" s="11">
        <v>1</v>
      </c>
      <c r="U2093" s="11" t="s">
        <v>676</v>
      </c>
      <c r="V2093" s="11" t="s">
        <v>79</v>
      </c>
      <c r="W2093" s="11" t="s">
        <v>79</v>
      </c>
      <c r="X2093" s="11" t="s">
        <v>79</v>
      </c>
    </row>
    <row r="2094" spans="1:24" x14ac:dyDescent="0.25">
      <c r="A2094" s="11">
        <v>2093</v>
      </c>
      <c r="B2094" s="11">
        <v>945</v>
      </c>
      <c r="C2094" s="11">
        <v>634</v>
      </c>
      <c r="D2094" s="11">
        <v>716051.0686</v>
      </c>
      <c r="E2094" s="11">
        <v>3269392.37</v>
      </c>
      <c r="F2094" s="11">
        <v>716082.8186</v>
      </c>
      <c r="G2094" s="11">
        <v>3268244.0759999999</v>
      </c>
      <c r="H2094" s="11">
        <v>-1</v>
      </c>
      <c r="I2094" s="11">
        <v>-1</v>
      </c>
      <c r="J2094" s="11">
        <v>0.75</v>
      </c>
      <c r="K2094" s="11">
        <v>1148.77</v>
      </c>
      <c r="L2094" s="11">
        <v>40</v>
      </c>
      <c r="M2094" s="11">
        <v>0.02</v>
      </c>
      <c r="N2094" s="11">
        <v>0</v>
      </c>
      <c r="O2094" s="11">
        <v>0</v>
      </c>
      <c r="P2094" s="11">
        <v>0</v>
      </c>
      <c r="Q2094" s="11">
        <v>50</v>
      </c>
      <c r="R2094" s="11">
        <v>0</v>
      </c>
      <c r="S2094" s="11">
        <v>0.18</v>
      </c>
      <c r="T2094" s="11">
        <v>1</v>
      </c>
      <c r="U2094" s="11" t="s">
        <v>676</v>
      </c>
      <c r="V2094" s="11" t="s">
        <v>79</v>
      </c>
      <c r="W2094" s="11" t="s">
        <v>79</v>
      </c>
      <c r="X2094" s="11" t="s">
        <v>79</v>
      </c>
    </row>
    <row r="2095" spans="1:24" x14ac:dyDescent="0.25">
      <c r="A2095" s="11">
        <v>2094</v>
      </c>
      <c r="B2095" s="11">
        <v>983</v>
      </c>
      <c r="C2095" s="11">
        <v>445</v>
      </c>
      <c r="D2095" s="11">
        <v>657621.47409999999</v>
      </c>
      <c r="E2095" s="11">
        <v>3280460.3569999998</v>
      </c>
      <c r="F2095" s="11">
        <v>657966.92669999995</v>
      </c>
      <c r="G2095" s="11">
        <v>3282028.5180000002</v>
      </c>
      <c r="H2095" s="11">
        <v>-8</v>
      </c>
      <c r="I2095" s="11">
        <v>0.75</v>
      </c>
      <c r="J2095" s="11">
        <v>0.66</v>
      </c>
      <c r="K2095" s="11">
        <v>1605</v>
      </c>
      <c r="L2095" s="11">
        <v>3090</v>
      </c>
      <c r="M2095" s="11">
        <v>0.05</v>
      </c>
      <c r="N2095" s="11">
        <v>0</v>
      </c>
      <c r="O2095" s="11">
        <v>0</v>
      </c>
      <c r="P2095" s="11">
        <v>0</v>
      </c>
      <c r="Q2095" s="11">
        <v>50</v>
      </c>
      <c r="R2095" s="11">
        <v>-9999</v>
      </c>
      <c r="S2095" s="11">
        <v>0.75</v>
      </c>
      <c r="T2095" s="11">
        <v>1</v>
      </c>
      <c r="U2095" s="11" t="s">
        <v>676</v>
      </c>
      <c r="V2095" s="11" t="s">
        <v>79</v>
      </c>
      <c r="W2095" s="11" t="s">
        <v>79</v>
      </c>
      <c r="X2095" s="11" t="s">
        <v>79</v>
      </c>
    </row>
    <row r="2096" spans="1:24" x14ac:dyDescent="0.25">
      <c r="A2096" s="11">
        <v>2095</v>
      </c>
      <c r="B2096" s="11">
        <v>984</v>
      </c>
      <c r="C2096" s="11">
        <v>441</v>
      </c>
      <c r="D2096" s="11">
        <v>668265.85030000005</v>
      </c>
      <c r="E2096" s="11">
        <v>3281576.0460000001</v>
      </c>
      <c r="F2096" s="11">
        <v>667527.91619999998</v>
      </c>
      <c r="G2096" s="11">
        <v>3283263.24</v>
      </c>
      <c r="H2096" s="11">
        <v>-9</v>
      </c>
      <c r="I2096" s="11">
        <v>4.9000000000000004</v>
      </c>
      <c r="J2096" s="11">
        <v>-0.2</v>
      </c>
      <c r="K2096" s="11">
        <v>30</v>
      </c>
      <c r="L2096" s="11">
        <v>4188</v>
      </c>
      <c r="M2096" s="11">
        <v>0.1</v>
      </c>
      <c r="N2096" s="11">
        <v>0</v>
      </c>
      <c r="O2096" s="11">
        <v>0</v>
      </c>
      <c r="P2096" s="11">
        <v>0</v>
      </c>
      <c r="Q2096" s="11">
        <v>50</v>
      </c>
      <c r="R2096" s="11">
        <v>-9999</v>
      </c>
      <c r="S2096" s="11">
        <v>-0.2</v>
      </c>
      <c r="T2096" s="11">
        <v>1</v>
      </c>
      <c r="U2096" s="11" t="s">
        <v>676</v>
      </c>
      <c r="V2096" s="11" t="s">
        <v>79</v>
      </c>
      <c r="W2096" s="11" t="s">
        <v>79</v>
      </c>
      <c r="X2096" s="11" t="s">
        <v>79</v>
      </c>
    </row>
    <row r="2097" spans="1:24" x14ac:dyDescent="0.25">
      <c r="A2097" s="11">
        <v>2096</v>
      </c>
      <c r="B2097" s="11">
        <v>983</v>
      </c>
      <c r="C2097" s="11">
        <v>390</v>
      </c>
      <c r="D2097" s="11">
        <v>657621.47409999999</v>
      </c>
      <c r="E2097" s="11">
        <v>3280460.3569999998</v>
      </c>
      <c r="F2097" s="11">
        <v>655499.32409999997</v>
      </c>
      <c r="G2097" s="11">
        <v>3280909.3110000002</v>
      </c>
      <c r="H2097" s="11">
        <v>-12</v>
      </c>
      <c r="I2097" s="11">
        <v>-4</v>
      </c>
      <c r="J2097" s="11">
        <v>1.07</v>
      </c>
      <c r="K2097" s="11">
        <v>2169</v>
      </c>
      <c r="L2097" s="11">
        <v>180</v>
      </c>
      <c r="M2097" s="11">
        <v>0.02</v>
      </c>
      <c r="N2097" s="11">
        <v>0</v>
      </c>
      <c r="O2097" s="11">
        <v>0</v>
      </c>
      <c r="P2097" s="11">
        <v>0</v>
      </c>
      <c r="Q2097" s="11">
        <v>50</v>
      </c>
      <c r="R2097" s="11">
        <v>0</v>
      </c>
      <c r="S2097" s="11">
        <v>0.18</v>
      </c>
      <c r="T2097" s="11">
        <v>1</v>
      </c>
      <c r="U2097" s="11" t="s">
        <v>676</v>
      </c>
      <c r="V2097" s="11" t="s">
        <v>79</v>
      </c>
      <c r="W2097" s="11" t="s">
        <v>79</v>
      </c>
      <c r="X2097" s="11" t="s">
        <v>79</v>
      </c>
    </row>
    <row r="2098" spans="1:24" x14ac:dyDescent="0.25">
      <c r="A2098" s="11">
        <v>2097</v>
      </c>
      <c r="B2098" s="11">
        <v>390</v>
      </c>
      <c r="C2098" s="11">
        <v>982</v>
      </c>
      <c r="D2098" s="11">
        <v>655499.32409999997</v>
      </c>
      <c r="E2098" s="11">
        <v>3280909.3110000002</v>
      </c>
      <c r="F2098" s="11">
        <v>653694.40410000004</v>
      </c>
      <c r="G2098" s="11">
        <v>3281503.898</v>
      </c>
      <c r="H2098" s="11">
        <v>-12</v>
      </c>
      <c r="I2098" s="11">
        <v>-4</v>
      </c>
      <c r="J2098" s="11">
        <v>1.08</v>
      </c>
      <c r="K2098" s="11">
        <v>1900</v>
      </c>
      <c r="L2098" s="11">
        <v>150</v>
      </c>
      <c r="M2098" s="11">
        <v>0.02</v>
      </c>
      <c r="N2098" s="11">
        <v>0</v>
      </c>
      <c r="O2098" s="11">
        <v>0</v>
      </c>
      <c r="P2098" s="11">
        <v>0</v>
      </c>
      <c r="Q2098" s="11">
        <v>50</v>
      </c>
      <c r="R2098" s="11">
        <v>0</v>
      </c>
      <c r="S2098" s="11">
        <v>0.18</v>
      </c>
      <c r="T2098" s="11">
        <v>1</v>
      </c>
      <c r="U2098" s="11" t="s">
        <v>676</v>
      </c>
      <c r="V2098" s="11" t="s">
        <v>79</v>
      </c>
      <c r="W2098" s="11" t="s">
        <v>79</v>
      </c>
      <c r="X2098" s="11" t="s">
        <v>79</v>
      </c>
    </row>
    <row r="2099" spans="1:24" x14ac:dyDescent="0.25">
      <c r="A2099" s="11">
        <v>2098</v>
      </c>
      <c r="B2099" s="11">
        <v>920</v>
      </c>
      <c r="C2099" s="11">
        <v>660</v>
      </c>
      <c r="D2099" s="11">
        <v>718063.64980000001</v>
      </c>
      <c r="E2099" s="11">
        <v>3261403.2050000001</v>
      </c>
      <c r="F2099" s="11">
        <v>718251.75</v>
      </c>
      <c r="G2099" s="11">
        <v>3261353.6519999998</v>
      </c>
      <c r="H2099" s="11">
        <v>2</v>
      </c>
      <c r="I2099" s="11">
        <v>0</v>
      </c>
      <c r="J2099" s="11">
        <v>-1</v>
      </c>
      <c r="K2099" s="11">
        <v>-0.6</v>
      </c>
      <c r="L2099" s="11">
        <v>2.4</v>
      </c>
      <c r="M2099" s="11">
        <v>-9999</v>
      </c>
      <c r="N2099" s="11">
        <v>-9999</v>
      </c>
      <c r="O2099" s="11">
        <v>-9999</v>
      </c>
      <c r="P2099" s="11">
        <v>0.4</v>
      </c>
      <c r="Q2099" s="11">
        <v>50</v>
      </c>
      <c r="R2099" s="11">
        <v>0</v>
      </c>
      <c r="S2099" s="11">
        <v>0.18</v>
      </c>
      <c r="T2099" s="11">
        <v>1</v>
      </c>
      <c r="U2099" s="11" t="s">
        <v>676</v>
      </c>
      <c r="V2099" s="11" t="s">
        <v>79</v>
      </c>
      <c r="W2099" s="11" t="s">
        <v>79</v>
      </c>
      <c r="X2099" s="11" t="s">
        <v>79</v>
      </c>
    </row>
    <row r="2100" spans="1:24" x14ac:dyDescent="0.25">
      <c r="A2100" s="11">
        <v>2099</v>
      </c>
      <c r="B2100" s="11">
        <v>660</v>
      </c>
      <c r="C2100" s="11">
        <v>937</v>
      </c>
      <c r="D2100" s="11">
        <v>716584.35450000002</v>
      </c>
      <c r="E2100" s="11">
        <v>3255194.2949999999</v>
      </c>
      <c r="F2100" s="11">
        <v>716485.92929999996</v>
      </c>
      <c r="G2100" s="11">
        <v>3255097.986</v>
      </c>
      <c r="H2100" s="11">
        <v>2</v>
      </c>
      <c r="I2100" s="11">
        <v>0</v>
      </c>
      <c r="J2100" s="11">
        <v>-0.6</v>
      </c>
      <c r="K2100" s="11">
        <v>-3.5</v>
      </c>
      <c r="L2100" s="11">
        <v>4.5999999999999996</v>
      </c>
      <c r="M2100" s="11">
        <v>-9999</v>
      </c>
      <c r="N2100" s="11">
        <v>-9999</v>
      </c>
      <c r="O2100" s="11">
        <v>-9999</v>
      </c>
      <c r="P2100" s="11">
        <v>0.4</v>
      </c>
      <c r="Q2100" s="11">
        <v>50</v>
      </c>
      <c r="R2100" s="11">
        <v>0</v>
      </c>
      <c r="S2100" s="11">
        <v>0.18</v>
      </c>
      <c r="T2100" s="11">
        <v>1</v>
      </c>
      <c r="U2100" s="11" t="s">
        <v>676</v>
      </c>
      <c r="V2100" s="11" t="s">
        <v>79</v>
      </c>
      <c r="W2100" s="11" t="s">
        <v>79</v>
      </c>
      <c r="X2100" s="11" t="s">
        <v>79</v>
      </c>
    </row>
    <row r="2101" spans="1:24" x14ac:dyDescent="0.25">
      <c r="A2101" s="11">
        <v>2100</v>
      </c>
      <c r="B2101" s="11">
        <v>660</v>
      </c>
      <c r="C2101" s="11">
        <v>937</v>
      </c>
      <c r="D2101" s="11">
        <v>718767.70050000004</v>
      </c>
      <c r="E2101" s="11">
        <v>3254610.094</v>
      </c>
      <c r="F2101" s="11">
        <v>718503.11659999995</v>
      </c>
      <c r="G2101" s="11">
        <v>3254293.6510000001</v>
      </c>
      <c r="H2101" s="11">
        <v>2</v>
      </c>
      <c r="I2101" s="11">
        <v>0</v>
      </c>
      <c r="J2101" s="11">
        <v>-0.6</v>
      </c>
      <c r="K2101" s="11">
        <v>-3.5</v>
      </c>
      <c r="L2101" s="11">
        <v>3.7</v>
      </c>
      <c r="M2101" s="11">
        <v>-9999</v>
      </c>
      <c r="N2101" s="11">
        <v>-9999</v>
      </c>
      <c r="O2101" s="11">
        <v>-9999</v>
      </c>
      <c r="P2101" s="11">
        <v>0.4</v>
      </c>
      <c r="Q2101" s="11">
        <v>50</v>
      </c>
      <c r="R2101" s="11">
        <v>0</v>
      </c>
      <c r="S2101" s="11">
        <v>0.18</v>
      </c>
      <c r="T2101" s="11">
        <v>1</v>
      </c>
      <c r="U2101" s="11" t="s">
        <v>676</v>
      </c>
      <c r="V2101" s="11" t="s">
        <v>79</v>
      </c>
      <c r="W2101" s="11" t="s">
        <v>79</v>
      </c>
      <c r="X2101" s="11" t="s">
        <v>79</v>
      </c>
    </row>
    <row r="2102" spans="1:24" x14ac:dyDescent="0.25">
      <c r="A2102" s="11">
        <v>2101</v>
      </c>
      <c r="B2102" s="11">
        <v>660</v>
      </c>
      <c r="C2102" s="11">
        <v>937</v>
      </c>
      <c r="D2102" s="11">
        <v>719354.90029999998</v>
      </c>
      <c r="E2102" s="11">
        <v>3254134.8569999998</v>
      </c>
      <c r="F2102" s="11">
        <v>719085.6862</v>
      </c>
      <c r="G2102" s="11">
        <v>3254042.9139999999</v>
      </c>
      <c r="H2102" s="11">
        <v>2</v>
      </c>
      <c r="I2102" s="11">
        <v>0</v>
      </c>
      <c r="J2102" s="11">
        <v>-0.6</v>
      </c>
      <c r="K2102" s="11">
        <v>-3.5</v>
      </c>
      <c r="L2102" s="11">
        <v>6.4</v>
      </c>
      <c r="M2102" s="11">
        <v>-9999</v>
      </c>
      <c r="N2102" s="11">
        <v>-9999</v>
      </c>
      <c r="O2102" s="11">
        <v>-9999</v>
      </c>
      <c r="P2102" s="11">
        <v>0.4</v>
      </c>
      <c r="Q2102" s="11">
        <v>50</v>
      </c>
      <c r="R2102" s="11">
        <v>0</v>
      </c>
      <c r="S2102" s="11">
        <v>0.18</v>
      </c>
      <c r="T2102" s="11">
        <v>1</v>
      </c>
      <c r="U2102" s="11" t="s">
        <v>676</v>
      </c>
      <c r="V2102" s="11" t="s">
        <v>79</v>
      </c>
      <c r="W2102" s="11" t="s">
        <v>79</v>
      </c>
      <c r="X2102" s="11" t="s">
        <v>79</v>
      </c>
    </row>
    <row r="2103" spans="1:24" x14ac:dyDescent="0.25">
      <c r="A2103" s="11">
        <v>2102</v>
      </c>
      <c r="B2103" s="11">
        <v>660</v>
      </c>
      <c r="C2103" s="11">
        <v>937</v>
      </c>
      <c r="D2103" s="11">
        <v>719530.84860000003</v>
      </c>
      <c r="E2103" s="11">
        <v>3254150.071</v>
      </c>
      <c r="F2103" s="11">
        <v>719524.89540000004</v>
      </c>
      <c r="G2103" s="11">
        <v>3253858.3670000001</v>
      </c>
      <c r="H2103" s="11">
        <v>2</v>
      </c>
      <c r="I2103" s="11">
        <v>0</v>
      </c>
      <c r="J2103" s="11">
        <v>-0.6</v>
      </c>
      <c r="K2103" s="11">
        <v>-3.5</v>
      </c>
      <c r="L2103" s="11">
        <v>6.4</v>
      </c>
      <c r="M2103" s="11">
        <v>-9999</v>
      </c>
      <c r="N2103" s="11">
        <v>-9999</v>
      </c>
      <c r="O2103" s="11">
        <v>-9999</v>
      </c>
      <c r="P2103" s="11">
        <v>0.4</v>
      </c>
      <c r="Q2103" s="11">
        <v>50</v>
      </c>
      <c r="R2103" s="11">
        <v>0</v>
      </c>
      <c r="S2103" s="11">
        <v>0.18</v>
      </c>
      <c r="T2103" s="11">
        <v>1</v>
      </c>
      <c r="U2103" s="11" t="s">
        <v>676</v>
      </c>
      <c r="V2103" s="11" t="s">
        <v>79</v>
      </c>
      <c r="W2103" s="11" t="s">
        <v>79</v>
      </c>
      <c r="X2103" s="11" t="s">
        <v>79</v>
      </c>
    </row>
    <row r="2104" spans="1:24" x14ac:dyDescent="0.25">
      <c r="A2104" s="11">
        <v>2103</v>
      </c>
      <c r="B2104" s="11">
        <v>937</v>
      </c>
      <c r="C2104" s="11">
        <v>464</v>
      </c>
      <c r="D2104" s="11">
        <v>716439.00970000005</v>
      </c>
      <c r="E2104" s="11">
        <v>3255101.8670000001</v>
      </c>
      <c r="F2104" s="11">
        <v>716324.13619999995</v>
      </c>
      <c r="G2104" s="11">
        <v>3254809.6120000002</v>
      </c>
      <c r="H2104" s="11">
        <v>6</v>
      </c>
      <c r="I2104" s="11">
        <v>-0.6</v>
      </c>
      <c r="J2104" s="11">
        <v>1.2</v>
      </c>
      <c r="K2104" s="11">
        <v>20</v>
      </c>
      <c r="L2104" s="11">
        <v>16.5</v>
      </c>
      <c r="M2104" s="11">
        <v>2.5000000000000001E-2</v>
      </c>
      <c r="N2104" s="11">
        <v>0.5</v>
      </c>
      <c r="O2104" s="11">
        <v>1</v>
      </c>
      <c r="P2104" s="11">
        <v>0</v>
      </c>
      <c r="Q2104" s="11">
        <v>50</v>
      </c>
      <c r="R2104" s="11">
        <v>0</v>
      </c>
      <c r="S2104" s="11">
        <v>0.18</v>
      </c>
      <c r="T2104" s="11">
        <v>1</v>
      </c>
      <c r="U2104" s="11" t="s">
        <v>676</v>
      </c>
      <c r="V2104" s="11" t="s">
        <v>79</v>
      </c>
      <c r="W2104" s="11" t="s">
        <v>79</v>
      </c>
      <c r="X2104" s="11" t="s">
        <v>79</v>
      </c>
    </row>
    <row r="2105" spans="1:24" x14ac:dyDescent="0.25">
      <c r="A2105" s="11">
        <v>2104</v>
      </c>
      <c r="B2105" s="11">
        <v>662</v>
      </c>
      <c r="C2105" s="11">
        <v>651</v>
      </c>
      <c r="D2105" s="11">
        <v>692975.26170000003</v>
      </c>
      <c r="E2105" s="11">
        <v>3249131.88</v>
      </c>
      <c r="F2105" s="11">
        <v>693045.37650000001</v>
      </c>
      <c r="G2105" s="11">
        <v>3248680.764</v>
      </c>
      <c r="H2105" s="11">
        <v>2</v>
      </c>
      <c r="I2105" s="11">
        <v>0.3</v>
      </c>
      <c r="J2105" s="11">
        <v>-0.6</v>
      </c>
      <c r="K2105" s="11">
        <v>-2</v>
      </c>
      <c r="L2105" s="11">
        <v>40</v>
      </c>
      <c r="M2105" s="11">
        <v>-9999</v>
      </c>
      <c r="N2105" s="11">
        <v>-9999</v>
      </c>
      <c r="O2105" s="11">
        <v>-9999</v>
      </c>
      <c r="P2105" s="11">
        <v>0.4</v>
      </c>
      <c r="Q2105" s="11">
        <v>50</v>
      </c>
      <c r="R2105" s="11">
        <v>0</v>
      </c>
      <c r="S2105" s="11">
        <v>0.18</v>
      </c>
      <c r="T2105" s="11">
        <v>1</v>
      </c>
      <c r="U2105" s="11" t="s">
        <v>676</v>
      </c>
      <c r="V2105" s="11" t="s">
        <v>79</v>
      </c>
      <c r="W2105" s="11" t="s">
        <v>79</v>
      </c>
      <c r="X2105" s="11" t="s">
        <v>79</v>
      </c>
    </row>
    <row r="2106" spans="1:24" x14ac:dyDescent="0.25">
      <c r="A2106" s="11">
        <v>2105</v>
      </c>
      <c r="B2106" s="11">
        <v>662</v>
      </c>
      <c r="C2106" s="11">
        <v>651</v>
      </c>
      <c r="D2106" s="11">
        <v>693830.72750000004</v>
      </c>
      <c r="E2106" s="11">
        <v>3249403.9380000001</v>
      </c>
      <c r="F2106" s="11">
        <v>693910.10270000005</v>
      </c>
      <c r="G2106" s="11">
        <v>3249113.4249999998</v>
      </c>
      <c r="H2106" s="11">
        <v>1</v>
      </c>
      <c r="I2106" s="11">
        <v>-1.2</v>
      </c>
      <c r="J2106" s="11">
        <v>0.25600000000000001</v>
      </c>
      <c r="K2106" s="11">
        <v>304.94</v>
      </c>
      <c r="L2106" s="11">
        <v>3</v>
      </c>
      <c r="M2106" s="11">
        <v>0.02</v>
      </c>
      <c r="N2106" s="11">
        <v>0</v>
      </c>
      <c r="O2106" s="11">
        <v>0</v>
      </c>
      <c r="P2106" s="11">
        <v>0</v>
      </c>
      <c r="Q2106" s="11">
        <v>10</v>
      </c>
      <c r="R2106" s="11">
        <v>0</v>
      </c>
      <c r="S2106" s="11">
        <v>0.18</v>
      </c>
      <c r="T2106" s="11">
        <v>1</v>
      </c>
      <c r="U2106" s="11" t="s">
        <v>676</v>
      </c>
      <c r="V2106" s="11" t="s">
        <v>79</v>
      </c>
      <c r="W2106" s="11" t="s">
        <v>79</v>
      </c>
      <c r="X2106" s="11" t="s">
        <v>79</v>
      </c>
    </row>
    <row r="2107" spans="1:24" x14ac:dyDescent="0.25">
      <c r="A2107" s="11">
        <v>2106</v>
      </c>
      <c r="B2107" s="11">
        <v>662</v>
      </c>
      <c r="C2107" s="11">
        <v>651</v>
      </c>
      <c r="D2107" s="11">
        <v>693825.17130000005</v>
      </c>
      <c r="E2107" s="11">
        <v>3249397.588</v>
      </c>
      <c r="F2107" s="11">
        <v>693900.57770000002</v>
      </c>
      <c r="G2107" s="11">
        <v>3249113.4249999998</v>
      </c>
      <c r="H2107" s="11">
        <v>2</v>
      </c>
      <c r="I2107" s="11">
        <v>0.3</v>
      </c>
      <c r="J2107" s="11">
        <v>-0.6</v>
      </c>
      <c r="K2107" s="11">
        <v>-2</v>
      </c>
      <c r="L2107" s="11">
        <v>25</v>
      </c>
      <c r="M2107" s="11">
        <v>-9999</v>
      </c>
      <c r="N2107" s="11">
        <v>-9999</v>
      </c>
      <c r="O2107" s="11">
        <v>-9999</v>
      </c>
      <c r="P2107" s="11">
        <v>0.4</v>
      </c>
      <c r="Q2107" s="11">
        <v>50</v>
      </c>
      <c r="R2107" s="11">
        <v>0</v>
      </c>
      <c r="S2107" s="11">
        <v>0.18</v>
      </c>
      <c r="T2107" s="11">
        <v>1</v>
      </c>
      <c r="U2107" s="11" t="s">
        <v>676</v>
      </c>
      <c r="V2107" s="11" t="s">
        <v>79</v>
      </c>
      <c r="W2107" s="11" t="s">
        <v>79</v>
      </c>
      <c r="X2107" s="11" t="s">
        <v>79</v>
      </c>
    </row>
    <row r="2108" spans="1:24" x14ac:dyDescent="0.25">
      <c r="A2108" s="11">
        <v>2107</v>
      </c>
      <c r="B2108" s="11">
        <v>496</v>
      </c>
      <c r="C2108" s="11">
        <v>854</v>
      </c>
      <c r="D2108" s="11">
        <v>673493.41229999997</v>
      </c>
      <c r="E2108" s="11">
        <v>3244806.77</v>
      </c>
      <c r="F2108" s="11">
        <v>672481.37899999996</v>
      </c>
      <c r="G2108" s="11">
        <v>3244535.571</v>
      </c>
      <c r="H2108" s="11">
        <v>2</v>
      </c>
      <c r="I2108" s="11">
        <v>-0.1</v>
      </c>
      <c r="J2108" s="11">
        <v>-1.5</v>
      </c>
      <c r="K2108" s="11">
        <v>-1.5</v>
      </c>
      <c r="L2108" s="11">
        <v>53</v>
      </c>
      <c r="M2108" s="11">
        <v>-9999</v>
      </c>
      <c r="N2108" s="11">
        <v>-9999</v>
      </c>
      <c r="O2108" s="11">
        <v>-9999</v>
      </c>
      <c r="P2108" s="11">
        <v>0.4</v>
      </c>
      <c r="Q2108" s="11">
        <v>50</v>
      </c>
      <c r="R2108" s="11">
        <v>0</v>
      </c>
      <c r="S2108" s="11">
        <v>0.18</v>
      </c>
      <c r="T2108" s="11">
        <v>1</v>
      </c>
      <c r="U2108" s="11" t="s">
        <v>676</v>
      </c>
      <c r="V2108" s="11" t="s">
        <v>79</v>
      </c>
      <c r="W2108" s="11" t="s">
        <v>79</v>
      </c>
      <c r="X2108" s="11" t="s">
        <v>79</v>
      </c>
    </row>
    <row r="2109" spans="1:24" x14ac:dyDescent="0.25">
      <c r="A2109" s="11">
        <v>2108</v>
      </c>
      <c r="B2109" s="11">
        <v>496</v>
      </c>
      <c r="C2109" s="11">
        <v>854</v>
      </c>
      <c r="D2109" s="11">
        <v>672994.78559999994</v>
      </c>
      <c r="E2109" s="11">
        <v>3245277.8139999998</v>
      </c>
      <c r="F2109" s="11">
        <v>672513.41079999995</v>
      </c>
      <c r="G2109" s="11">
        <v>3244574.8539999998</v>
      </c>
      <c r="H2109" s="11">
        <v>1</v>
      </c>
      <c r="I2109" s="11">
        <v>-0.8</v>
      </c>
      <c r="J2109" s="11">
        <v>0.46100000000000002</v>
      </c>
      <c r="K2109" s="11">
        <v>1180.8599999999999</v>
      </c>
      <c r="L2109" s="11">
        <v>10</v>
      </c>
      <c r="M2109" s="11">
        <v>2.5000000000000001E-2</v>
      </c>
      <c r="N2109" s="11">
        <v>0</v>
      </c>
      <c r="O2109" s="11">
        <v>0</v>
      </c>
      <c r="P2109" s="11">
        <v>0</v>
      </c>
      <c r="Q2109" s="11">
        <v>200</v>
      </c>
      <c r="R2109" s="11">
        <v>0</v>
      </c>
      <c r="S2109" s="11">
        <v>0.18</v>
      </c>
      <c r="T2109" s="11">
        <v>1</v>
      </c>
      <c r="U2109" s="11" t="s">
        <v>676</v>
      </c>
      <c r="V2109" s="11" t="s">
        <v>79</v>
      </c>
      <c r="W2109" s="11" t="s">
        <v>79</v>
      </c>
      <c r="X2109" s="11" t="s">
        <v>79</v>
      </c>
    </row>
    <row r="2110" spans="1:24" x14ac:dyDescent="0.25">
      <c r="A2110" s="11">
        <v>2109</v>
      </c>
      <c r="B2110" s="11">
        <v>496</v>
      </c>
      <c r="C2110" s="11">
        <v>854</v>
      </c>
      <c r="D2110" s="11">
        <v>672540.15379999997</v>
      </c>
      <c r="E2110" s="11">
        <v>3245482.2080000001</v>
      </c>
      <c r="F2110" s="11">
        <v>672146.64899999998</v>
      </c>
      <c r="G2110" s="11">
        <v>3245046.6779999998</v>
      </c>
      <c r="H2110" s="11">
        <v>1</v>
      </c>
      <c r="I2110" s="11">
        <v>-0.8</v>
      </c>
      <c r="J2110" s="11">
        <v>0.46100000000000002</v>
      </c>
      <c r="K2110" s="11">
        <v>783.63</v>
      </c>
      <c r="L2110" s="11">
        <v>10</v>
      </c>
      <c r="M2110" s="11">
        <v>2.5000000000000001E-2</v>
      </c>
      <c r="N2110" s="11">
        <v>0</v>
      </c>
      <c r="O2110" s="11">
        <v>0</v>
      </c>
      <c r="P2110" s="11">
        <v>0</v>
      </c>
      <c r="Q2110" s="11">
        <v>200</v>
      </c>
      <c r="R2110" s="11">
        <v>0</v>
      </c>
      <c r="S2110" s="11">
        <v>0.18</v>
      </c>
      <c r="T2110" s="11">
        <v>1</v>
      </c>
      <c r="U2110" s="11" t="s">
        <v>676</v>
      </c>
      <c r="V2110" s="11" t="s">
        <v>79</v>
      </c>
      <c r="W2110" s="11" t="s">
        <v>79</v>
      </c>
      <c r="X2110" s="11" t="s">
        <v>79</v>
      </c>
    </row>
    <row r="2111" spans="1:24" x14ac:dyDescent="0.25">
      <c r="A2111" s="11">
        <v>2110</v>
      </c>
      <c r="B2111" s="11">
        <v>909</v>
      </c>
      <c r="C2111" s="11">
        <v>478</v>
      </c>
      <c r="D2111" s="11">
        <v>770000.49219999998</v>
      </c>
      <c r="E2111" s="11">
        <v>3227999.2930000001</v>
      </c>
      <c r="F2111" s="11">
        <v>767925.64350000001</v>
      </c>
      <c r="G2111" s="11">
        <v>3226634.5159999998</v>
      </c>
      <c r="H2111" s="11">
        <v>-1</v>
      </c>
      <c r="I2111" s="11">
        <v>-1</v>
      </c>
      <c r="J2111" s="11">
        <v>0.3</v>
      </c>
      <c r="K2111" s="11">
        <v>3671.39</v>
      </c>
      <c r="L2111" s="11">
        <v>15</v>
      </c>
      <c r="M2111" s="11">
        <v>0.02</v>
      </c>
      <c r="N2111" s="11">
        <v>0</v>
      </c>
      <c r="O2111" s="11">
        <v>0</v>
      </c>
      <c r="P2111" s="11">
        <v>0</v>
      </c>
      <c r="Q2111" s="11">
        <v>50</v>
      </c>
      <c r="R2111" s="11">
        <v>0</v>
      </c>
      <c r="S2111" s="11">
        <v>0.18</v>
      </c>
      <c r="T2111" s="11">
        <v>1</v>
      </c>
      <c r="U2111" s="11" t="s">
        <v>676</v>
      </c>
      <c r="V2111" s="11" t="s">
        <v>79</v>
      </c>
      <c r="W2111" s="11" t="s">
        <v>79</v>
      </c>
      <c r="X2111" s="11" t="s">
        <v>79</v>
      </c>
    </row>
    <row r="2112" spans="1:24" x14ac:dyDescent="0.25">
      <c r="A2112" s="11">
        <v>2111</v>
      </c>
      <c r="B2112" s="11">
        <v>422</v>
      </c>
      <c r="C2112" s="11">
        <v>576</v>
      </c>
      <c r="D2112" s="11">
        <v>639952.0318</v>
      </c>
      <c r="E2112" s="11">
        <v>3280551.3280000002</v>
      </c>
      <c r="F2112" s="11">
        <v>639602.78119999997</v>
      </c>
      <c r="G2112" s="11">
        <v>3279573.426</v>
      </c>
      <c r="H2112" s="11">
        <v>11</v>
      </c>
      <c r="I2112" s="11">
        <v>-1.5</v>
      </c>
      <c r="J2112" s="11">
        <v>0.43</v>
      </c>
      <c r="K2112" s="11">
        <v>1050</v>
      </c>
      <c r="L2112" s="11">
        <v>150</v>
      </c>
      <c r="M2112" s="11">
        <v>0.02</v>
      </c>
      <c r="N2112" s="11">
        <v>0</v>
      </c>
      <c r="O2112" s="11">
        <v>0</v>
      </c>
      <c r="P2112" s="11">
        <v>0</v>
      </c>
      <c r="Q2112" s="11">
        <v>50</v>
      </c>
      <c r="R2112" s="11">
        <v>0</v>
      </c>
      <c r="S2112" s="11">
        <v>0.18</v>
      </c>
      <c r="T2112" s="11">
        <v>1</v>
      </c>
      <c r="U2112" s="11" t="s">
        <v>676</v>
      </c>
      <c r="V2112" s="11" t="s">
        <v>79</v>
      </c>
      <c r="W2112" s="11" t="s">
        <v>79</v>
      </c>
      <c r="X2112" s="11" t="s">
        <v>79</v>
      </c>
    </row>
    <row r="2113" spans="1:24" x14ac:dyDescent="0.25">
      <c r="A2113" s="11">
        <v>2112</v>
      </c>
      <c r="B2113" s="11">
        <v>575</v>
      </c>
      <c r="C2113" s="11">
        <v>576</v>
      </c>
      <c r="D2113" s="11">
        <v>636566.74750000006</v>
      </c>
      <c r="E2113" s="11">
        <v>3280152.3360000001</v>
      </c>
      <c r="F2113" s="11">
        <v>637159.41529999999</v>
      </c>
      <c r="G2113" s="11">
        <v>3279369.1680000001</v>
      </c>
      <c r="H2113" s="11">
        <v>2</v>
      </c>
      <c r="I2113" s="11">
        <v>-0.5</v>
      </c>
      <c r="J2113" s="11">
        <v>-2.6</v>
      </c>
      <c r="K2113" s="11">
        <v>-2.6</v>
      </c>
      <c r="L2113" s="11">
        <v>58</v>
      </c>
      <c r="M2113" s="11">
        <v>-9999</v>
      </c>
      <c r="N2113" s="11">
        <v>-9999</v>
      </c>
      <c r="O2113" s="11">
        <v>-9999</v>
      </c>
      <c r="P2113" s="11">
        <v>0.4</v>
      </c>
      <c r="Q2113" s="11">
        <v>50</v>
      </c>
      <c r="R2113" s="11">
        <v>0</v>
      </c>
      <c r="S2113" s="11">
        <v>0.18</v>
      </c>
      <c r="T2113" s="11">
        <v>1</v>
      </c>
      <c r="U2113" s="11" t="s">
        <v>676</v>
      </c>
      <c r="V2113" s="11" t="s">
        <v>79</v>
      </c>
      <c r="W2113" s="11" t="s">
        <v>79</v>
      </c>
      <c r="X2113" s="11" t="s">
        <v>79</v>
      </c>
    </row>
    <row r="2114" spans="1:24" x14ac:dyDescent="0.25">
      <c r="A2114" s="11">
        <v>2113</v>
      </c>
      <c r="B2114" s="11">
        <v>575</v>
      </c>
      <c r="C2114" s="11">
        <v>576</v>
      </c>
      <c r="D2114" s="11">
        <v>637423.99919999996</v>
      </c>
      <c r="E2114" s="11">
        <v>3280197.3149999999</v>
      </c>
      <c r="F2114" s="11">
        <v>637614.49959999998</v>
      </c>
      <c r="G2114" s="11">
        <v>3279615.23</v>
      </c>
      <c r="H2114" s="11">
        <v>2</v>
      </c>
      <c r="I2114" s="11">
        <v>-1.1000000000000001</v>
      </c>
      <c r="J2114" s="11">
        <v>-1.8</v>
      </c>
      <c r="K2114" s="11">
        <v>-1.6</v>
      </c>
      <c r="L2114" s="11">
        <v>4.9000000000000004</v>
      </c>
      <c r="M2114" s="11">
        <v>-9999</v>
      </c>
      <c r="N2114" s="11">
        <v>-9999</v>
      </c>
      <c r="O2114" s="11">
        <v>-9999</v>
      </c>
      <c r="P2114" s="11">
        <v>0.4</v>
      </c>
      <c r="Q2114" s="11">
        <v>50</v>
      </c>
      <c r="R2114" s="11">
        <v>0</v>
      </c>
      <c r="S2114" s="11">
        <v>0.18</v>
      </c>
      <c r="T2114" s="11">
        <v>1</v>
      </c>
      <c r="U2114" s="11" t="s">
        <v>676</v>
      </c>
      <c r="V2114" s="11" t="s">
        <v>79</v>
      </c>
      <c r="W2114" s="11" t="s">
        <v>79</v>
      </c>
      <c r="X2114" s="11" t="s">
        <v>79</v>
      </c>
    </row>
    <row r="2115" spans="1:24" x14ac:dyDescent="0.25">
      <c r="A2115" s="11">
        <v>2114</v>
      </c>
      <c r="B2115" s="11">
        <v>575</v>
      </c>
      <c r="C2115" s="11">
        <v>556</v>
      </c>
      <c r="D2115" s="11">
        <v>634778.94369999995</v>
      </c>
      <c r="E2115" s="11">
        <v>3279582.824</v>
      </c>
      <c r="F2115" s="11">
        <v>634584.21</v>
      </c>
      <c r="G2115" s="11">
        <v>3278509.6719999998</v>
      </c>
      <c r="H2115" s="11">
        <v>2</v>
      </c>
      <c r="I2115" s="11">
        <v>-0.5</v>
      </c>
      <c r="J2115" s="11">
        <v>-1.1000000000000001</v>
      </c>
      <c r="K2115" s="11">
        <v>-1.1000000000000001</v>
      </c>
      <c r="L2115" s="11">
        <v>19.5</v>
      </c>
      <c r="M2115" s="11">
        <v>-9999</v>
      </c>
      <c r="N2115" s="11">
        <v>-9999</v>
      </c>
      <c r="O2115" s="11">
        <v>-9999</v>
      </c>
      <c r="P2115" s="11">
        <v>0.4</v>
      </c>
      <c r="Q2115" s="11">
        <v>50</v>
      </c>
      <c r="R2115" s="11">
        <v>0</v>
      </c>
      <c r="S2115" s="11">
        <v>0.18</v>
      </c>
      <c r="T2115" s="11">
        <v>1</v>
      </c>
      <c r="U2115" s="11" t="s">
        <v>676</v>
      </c>
      <c r="V2115" s="11" t="s">
        <v>79</v>
      </c>
      <c r="W2115" s="11" t="s">
        <v>79</v>
      </c>
      <c r="X2115" s="11" t="s">
        <v>79</v>
      </c>
    </row>
    <row r="2116" spans="1:24" x14ac:dyDescent="0.25">
      <c r="A2116" s="11">
        <v>2115</v>
      </c>
      <c r="B2116" s="11">
        <v>575</v>
      </c>
      <c r="C2116" s="11">
        <v>453</v>
      </c>
      <c r="D2116" s="11">
        <v>634579.9767</v>
      </c>
      <c r="E2116" s="11">
        <v>3281510.8470000001</v>
      </c>
      <c r="F2116" s="11">
        <v>632469.92039999994</v>
      </c>
      <c r="G2116" s="11">
        <v>3281524.0759999999</v>
      </c>
      <c r="H2116" s="11">
        <v>2</v>
      </c>
      <c r="I2116" s="11">
        <v>-0.5</v>
      </c>
      <c r="J2116" s="11">
        <v>-1.1000000000000001</v>
      </c>
      <c r="K2116" s="11">
        <v>-1.1000000000000001</v>
      </c>
      <c r="L2116" s="11">
        <v>19.5</v>
      </c>
      <c r="M2116" s="11">
        <v>-9999</v>
      </c>
      <c r="N2116" s="11">
        <v>-9999</v>
      </c>
      <c r="O2116" s="11">
        <v>-9999</v>
      </c>
      <c r="P2116" s="11">
        <v>0.4</v>
      </c>
      <c r="Q2116" s="11">
        <v>50</v>
      </c>
      <c r="R2116" s="11">
        <v>0</v>
      </c>
      <c r="S2116" s="11">
        <v>0.18</v>
      </c>
      <c r="T2116" s="11">
        <v>1</v>
      </c>
      <c r="U2116" s="11" t="s">
        <v>676</v>
      </c>
      <c r="V2116" s="11" t="s">
        <v>79</v>
      </c>
      <c r="W2116" s="11" t="s">
        <v>79</v>
      </c>
      <c r="X2116" s="11" t="s">
        <v>79</v>
      </c>
    </row>
    <row r="2117" spans="1:24" x14ac:dyDescent="0.25">
      <c r="A2117" s="11">
        <v>2116</v>
      </c>
      <c r="B2117" s="11">
        <v>579</v>
      </c>
      <c r="C2117" s="11">
        <v>843</v>
      </c>
      <c r="D2117" s="11">
        <v>634811.10589999997</v>
      </c>
      <c r="E2117" s="11">
        <v>3285186.06</v>
      </c>
      <c r="F2117" s="11">
        <v>633117.76919999998</v>
      </c>
      <c r="G2117" s="11">
        <v>3285090.8089999999</v>
      </c>
      <c r="H2117" s="11">
        <v>2</v>
      </c>
      <c r="I2117" s="11">
        <v>-0.2</v>
      </c>
      <c r="J2117" s="11">
        <v>-0.8</v>
      </c>
      <c r="K2117" s="11">
        <v>-2</v>
      </c>
      <c r="L2117" s="11">
        <v>19.8</v>
      </c>
      <c r="M2117" s="11">
        <v>-9999</v>
      </c>
      <c r="N2117" s="11">
        <v>-9999</v>
      </c>
      <c r="O2117" s="11">
        <v>-9999</v>
      </c>
      <c r="P2117" s="11">
        <v>0.4</v>
      </c>
      <c r="Q2117" s="11">
        <v>50</v>
      </c>
      <c r="R2117" s="11">
        <v>0</v>
      </c>
      <c r="S2117" s="11">
        <v>0.18</v>
      </c>
      <c r="T2117" s="11">
        <v>1</v>
      </c>
      <c r="U2117" s="11" t="s">
        <v>676</v>
      </c>
      <c r="V2117" s="11" t="s">
        <v>79</v>
      </c>
      <c r="W2117" s="11" t="s">
        <v>79</v>
      </c>
      <c r="X2117" s="11" t="s">
        <v>79</v>
      </c>
    </row>
    <row r="2118" spans="1:24" x14ac:dyDescent="0.25">
      <c r="A2118" s="11">
        <v>2117</v>
      </c>
      <c r="B2118" s="11">
        <v>579</v>
      </c>
      <c r="C2118" s="11">
        <v>843</v>
      </c>
      <c r="D2118" s="11">
        <v>633979.94039999996</v>
      </c>
      <c r="E2118" s="11">
        <v>3285667.7179999999</v>
      </c>
      <c r="F2118" s="11">
        <v>633117.76919999998</v>
      </c>
      <c r="G2118" s="11">
        <v>3285580.29</v>
      </c>
      <c r="H2118" s="11">
        <v>2</v>
      </c>
      <c r="I2118" s="11">
        <v>-0.5</v>
      </c>
      <c r="J2118" s="11">
        <v>-1.7</v>
      </c>
      <c r="K2118" s="11">
        <v>-2</v>
      </c>
      <c r="L2118" s="11">
        <v>20.100000000000001</v>
      </c>
      <c r="M2118" s="11">
        <v>-9999</v>
      </c>
      <c r="N2118" s="11">
        <v>-9999</v>
      </c>
      <c r="O2118" s="11">
        <v>-9999</v>
      </c>
      <c r="P2118" s="11">
        <v>0.4</v>
      </c>
      <c r="Q2118" s="11">
        <v>50</v>
      </c>
      <c r="R2118" s="11">
        <v>0</v>
      </c>
      <c r="S2118" s="11">
        <v>0.18</v>
      </c>
      <c r="T2118" s="11">
        <v>1</v>
      </c>
      <c r="U2118" s="11" t="s">
        <v>676</v>
      </c>
      <c r="V2118" s="11" t="s">
        <v>79</v>
      </c>
      <c r="W2118" s="11" t="s">
        <v>79</v>
      </c>
      <c r="X2118" s="11" t="s">
        <v>79</v>
      </c>
    </row>
    <row r="2119" spans="1:24" x14ac:dyDescent="0.25">
      <c r="A2119" s="11">
        <v>2118</v>
      </c>
      <c r="B2119" s="11">
        <v>564</v>
      </c>
      <c r="C2119" s="11">
        <v>961</v>
      </c>
      <c r="D2119" s="11">
        <v>610253.07490000001</v>
      </c>
      <c r="E2119" s="11">
        <v>3274347.1889999998</v>
      </c>
      <c r="F2119" s="11">
        <v>609194.73939999996</v>
      </c>
      <c r="G2119" s="11">
        <v>3274812.8560000001</v>
      </c>
      <c r="H2119" s="11">
        <v>2</v>
      </c>
      <c r="I2119" s="11">
        <v>-0.3</v>
      </c>
      <c r="J2119" s="11">
        <v>-1</v>
      </c>
      <c r="K2119" s="11">
        <v>-1</v>
      </c>
      <c r="L2119" s="11">
        <v>25</v>
      </c>
      <c r="M2119" s="11">
        <v>-9999</v>
      </c>
      <c r="N2119" s="11">
        <v>-9999</v>
      </c>
      <c r="O2119" s="11">
        <v>-9999</v>
      </c>
      <c r="P2119" s="11">
        <v>0.4</v>
      </c>
      <c r="Q2119" s="11">
        <v>50</v>
      </c>
      <c r="R2119" s="11">
        <v>0</v>
      </c>
      <c r="S2119" s="11">
        <v>0.18</v>
      </c>
      <c r="T2119" s="11">
        <v>1</v>
      </c>
      <c r="U2119" s="11" t="s">
        <v>676</v>
      </c>
      <c r="V2119" s="11" t="s">
        <v>79</v>
      </c>
      <c r="W2119" s="11" t="s">
        <v>79</v>
      </c>
      <c r="X2119" s="11" t="s">
        <v>79</v>
      </c>
    </row>
    <row r="2120" spans="1:24" x14ac:dyDescent="0.25">
      <c r="A2120" s="11">
        <v>2119</v>
      </c>
      <c r="B2120" s="11">
        <v>564</v>
      </c>
      <c r="C2120" s="11">
        <v>961</v>
      </c>
      <c r="D2120" s="11">
        <v>610544.11710000003</v>
      </c>
      <c r="E2120" s="11">
        <v>3275577.5040000002</v>
      </c>
      <c r="F2120" s="11">
        <v>610234.554</v>
      </c>
      <c r="G2120" s="11">
        <v>3275140.94</v>
      </c>
      <c r="H2120" s="11">
        <v>2</v>
      </c>
      <c r="I2120" s="11">
        <v>-0.3</v>
      </c>
      <c r="J2120" s="11">
        <v>-1</v>
      </c>
      <c r="K2120" s="11">
        <v>-1</v>
      </c>
      <c r="L2120" s="11">
        <v>10</v>
      </c>
      <c r="M2120" s="11">
        <v>-9999</v>
      </c>
      <c r="N2120" s="11">
        <v>-9999</v>
      </c>
      <c r="O2120" s="11">
        <v>-9999</v>
      </c>
      <c r="P2120" s="11">
        <v>0.4</v>
      </c>
      <c r="Q2120" s="11">
        <v>50</v>
      </c>
      <c r="R2120" s="11">
        <v>0</v>
      </c>
      <c r="S2120" s="11">
        <v>0.18</v>
      </c>
      <c r="T2120" s="11">
        <v>1</v>
      </c>
      <c r="U2120" s="11" t="s">
        <v>676</v>
      </c>
      <c r="V2120" s="11" t="s">
        <v>79</v>
      </c>
      <c r="W2120" s="11" t="s">
        <v>79</v>
      </c>
      <c r="X2120" s="11" t="s">
        <v>79</v>
      </c>
    </row>
    <row r="2121" spans="1:24" x14ac:dyDescent="0.25">
      <c r="A2121" s="11">
        <v>2120</v>
      </c>
      <c r="B2121" s="11">
        <v>968</v>
      </c>
      <c r="C2121" s="11">
        <v>387</v>
      </c>
      <c r="D2121" s="11">
        <v>596441.98739999998</v>
      </c>
      <c r="E2121" s="11">
        <v>3256615.1320000002</v>
      </c>
      <c r="F2121" s="11">
        <v>563392.16769999999</v>
      </c>
      <c r="G2121" s="11">
        <v>3260535.0550000002</v>
      </c>
      <c r="H2121" s="11">
        <v>1</v>
      </c>
      <c r="I2121" s="11">
        <v>-3.1</v>
      </c>
      <c r="J2121" s="11">
        <v>0</v>
      </c>
      <c r="K2121" s="11">
        <v>33281.47</v>
      </c>
      <c r="L2121" s="11">
        <v>22771</v>
      </c>
      <c r="M2121" s="11">
        <v>0.02</v>
      </c>
      <c r="N2121" s="11">
        <v>0</v>
      </c>
      <c r="O2121" s="11">
        <v>0</v>
      </c>
      <c r="P2121" s="11">
        <v>0</v>
      </c>
      <c r="Q2121" s="11">
        <v>50</v>
      </c>
      <c r="R2121" s="11">
        <v>0</v>
      </c>
      <c r="S2121" s="11">
        <v>0.18</v>
      </c>
      <c r="T2121" s="11">
        <v>0.56000000000000005</v>
      </c>
      <c r="U2121" s="11" t="s">
        <v>676</v>
      </c>
      <c r="V2121" s="11" t="s">
        <v>79</v>
      </c>
      <c r="W2121" s="11" t="s">
        <v>79</v>
      </c>
      <c r="X2121" s="11" t="s">
        <v>79</v>
      </c>
    </row>
    <row r="2122" spans="1:24" x14ac:dyDescent="0.25">
      <c r="A2122" s="11">
        <v>2121</v>
      </c>
      <c r="B2122" s="11">
        <v>387</v>
      </c>
      <c r="C2122" s="11">
        <v>970</v>
      </c>
      <c r="D2122" s="11">
        <v>563392.16769999999</v>
      </c>
      <c r="E2122" s="11">
        <v>3260535.0550000002</v>
      </c>
      <c r="F2122" s="11">
        <v>557179.19949999999</v>
      </c>
      <c r="G2122" s="11">
        <v>3247479.6940000001</v>
      </c>
      <c r="H2122" s="11">
        <v>1</v>
      </c>
      <c r="I2122" s="11">
        <v>-6.9</v>
      </c>
      <c r="J2122" s="11">
        <v>0</v>
      </c>
      <c r="K2122" s="11">
        <v>14458.33</v>
      </c>
      <c r="L2122" s="11">
        <v>35536</v>
      </c>
      <c r="M2122" s="11">
        <v>1.7999999999999999E-2</v>
      </c>
      <c r="N2122" s="11">
        <v>0</v>
      </c>
      <c r="O2122" s="11">
        <v>0</v>
      </c>
      <c r="P2122" s="11">
        <v>0</v>
      </c>
      <c r="Q2122" s="11">
        <v>50</v>
      </c>
      <c r="R2122" s="11">
        <v>0</v>
      </c>
      <c r="S2122" s="11">
        <v>0.18</v>
      </c>
      <c r="T2122" s="11">
        <v>0.56000000000000005</v>
      </c>
      <c r="U2122" s="11" t="s">
        <v>676</v>
      </c>
      <c r="V2122" s="11" t="s">
        <v>79</v>
      </c>
      <c r="W2122" s="11" t="s">
        <v>79</v>
      </c>
      <c r="X2122" s="11" t="s">
        <v>79</v>
      </c>
    </row>
    <row r="2123" spans="1:24" x14ac:dyDescent="0.25">
      <c r="A2123" s="11">
        <v>2122</v>
      </c>
      <c r="B2123" s="11">
        <v>383</v>
      </c>
      <c r="C2123" s="11">
        <v>384</v>
      </c>
      <c r="D2123" s="11">
        <v>548595.25679999997</v>
      </c>
      <c r="E2123" s="11">
        <v>3216093.395</v>
      </c>
      <c r="F2123" s="11">
        <v>543528.79969999997</v>
      </c>
      <c r="G2123" s="11">
        <v>3197445.932</v>
      </c>
      <c r="H2123" s="11">
        <v>1</v>
      </c>
      <c r="I2123" s="11">
        <v>-21.8</v>
      </c>
      <c r="J2123" s="11">
        <v>0</v>
      </c>
      <c r="K2123" s="11">
        <v>19323.48</v>
      </c>
      <c r="L2123" s="11">
        <v>35389</v>
      </c>
      <c r="M2123" s="11">
        <v>1.7999999999999999E-2</v>
      </c>
      <c r="N2123" s="11">
        <v>0</v>
      </c>
      <c r="O2123" s="11">
        <v>0</v>
      </c>
      <c r="P2123" s="11">
        <v>0</v>
      </c>
      <c r="Q2123" s="11">
        <v>50</v>
      </c>
      <c r="R2123" s="11">
        <v>0</v>
      </c>
      <c r="S2123" s="11">
        <v>0.18</v>
      </c>
      <c r="T2123" s="11">
        <v>1</v>
      </c>
      <c r="U2123" s="11" t="s">
        <v>676</v>
      </c>
      <c r="V2123" s="11" t="s">
        <v>79</v>
      </c>
      <c r="W2123" s="11" t="s">
        <v>79</v>
      </c>
      <c r="X2123" s="11" t="s">
        <v>79</v>
      </c>
    </row>
    <row r="2124" spans="1:24" x14ac:dyDescent="0.25">
      <c r="A2124" s="11">
        <v>2123</v>
      </c>
      <c r="B2124" s="11">
        <v>978</v>
      </c>
      <c r="C2124" s="11">
        <v>383</v>
      </c>
      <c r="D2124" s="11">
        <v>581878.67669999995</v>
      </c>
      <c r="E2124" s="11">
        <v>3209236.9389999998</v>
      </c>
      <c r="F2124" s="11">
        <v>548595.25679999997</v>
      </c>
      <c r="G2124" s="11">
        <v>3216093.395</v>
      </c>
      <c r="H2124" s="11">
        <v>1</v>
      </c>
      <c r="I2124" s="11">
        <v>-20.399999999999999</v>
      </c>
      <c r="J2124" s="11">
        <v>0</v>
      </c>
      <c r="K2124" s="11">
        <v>33982.300000000003</v>
      </c>
      <c r="L2124" s="11">
        <v>17339</v>
      </c>
      <c r="M2124" s="11">
        <v>1.7999999999999999E-2</v>
      </c>
      <c r="N2124" s="11">
        <v>0</v>
      </c>
      <c r="O2124" s="11">
        <v>0</v>
      </c>
      <c r="P2124" s="11">
        <v>0</v>
      </c>
      <c r="Q2124" s="11">
        <v>50</v>
      </c>
      <c r="R2124" s="11">
        <v>0</v>
      </c>
      <c r="S2124" s="11">
        <v>0.18</v>
      </c>
      <c r="T2124" s="11">
        <v>1</v>
      </c>
      <c r="U2124" s="11" t="s">
        <v>676</v>
      </c>
      <c r="V2124" s="11" t="s">
        <v>79</v>
      </c>
      <c r="W2124" s="11" t="s">
        <v>79</v>
      </c>
      <c r="X2124" s="11" t="s">
        <v>79</v>
      </c>
    </row>
    <row r="2125" spans="1:24" x14ac:dyDescent="0.25">
      <c r="A2125" s="11">
        <v>2124</v>
      </c>
      <c r="B2125" s="11">
        <v>963</v>
      </c>
      <c r="C2125" s="11">
        <v>971</v>
      </c>
      <c r="D2125" s="11">
        <v>755445.40170000005</v>
      </c>
      <c r="E2125" s="11">
        <v>3205805.1940000001</v>
      </c>
      <c r="F2125" s="11">
        <v>756313.53390000004</v>
      </c>
      <c r="G2125" s="11">
        <v>3194456.5320000001</v>
      </c>
      <c r="H2125" s="11">
        <v>1</v>
      </c>
      <c r="I2125" s="11">
        <v>-14.2</v>
      </c>
      <c r="J2125" s="11">
        <v>0</v>
      </c>
      <c r="K2125" s="11">
        <v>11381.82</v>
      </c>
      <c r="L2125" s="11">
        <v>33421</v>
      </c>
      <c r="M2125" s="11">
        <v>1.7999999999999999E-2</v>
      </c>
      <c r="N2125" s="11">
        <v>0</v>
      </c>
      <c r="O2125" s="11">
        <v>0</v>
      </c>
      <c r="P2125" s="11">
        <v>0</v>
      </c>
      <c r="Q2125" s="11">
        <v>50</v>
      </c>
      <c r="R2125" s="11">
        <v>0</v>
      </c>
      <c r="S2125" s="11">
        <v>0.18</v>
      </c>
      <c r="T2125" s="11">
        <v>1</v>
      </c>
      <c r="U2125" s="11" t="s">
        <v>676</v>
      </c>
      <c r="V2125" s="11" t="s">
        <v>79</v>
      </c>
      <c r="W2125" s="11" t="s">
        <v>79</v>
      </c>
      <c r="X2125" s="11" t="s">
        <v>79</v>
      </c>
    </row>
    <row r="2126" spans="1:24" x14ac:dyDescent="0.25">
      <c r="A2126" s="11">
        <v>2125</v>
      </c>
      <c r="B2126" s="11">
        <v>971</v>
      </c>
      <c r="C2126" s="11">
        <v>714</v>
      </c>
      <c r="D2126" s="11">
        <v>756313.53390000004</v>
      </c>
      <c r="E2126" s="11">
        <v>3194456.5320000001</v>
      </c>
      <c r="F2126" s="11">
        <v>756812.90509999997</v>
      </c>
      <c r="G2126" s="11">
        <v>3182386.2710000002</v>
      </c>
      <c r="H2126" s="11">
        <v>1</v>
      </c>
      <c r="I2126" s="11">
        <v>-20</v>
      </c>
      <c r="J2126" s="11">
        <v>0</v>
      </c>
      <c r="K2126" s="11">
        <v>12080.59</v>
      </c>
      <c r="L2126" s="11">
        <v>34607</v>
      </c>
      <c r="M2126" s="11">
        <v>1.7999999999999999E-2</v>
      </c>
      <c r="N2126" s="11">
        <v>0</v>
      </c>
      <c r="O2126" s="11">
        <v>0</v>
      </c>
      <c r="P2126" s="11">
        <v>0</v>
      </c>
      <c r="Q2126" s="11">
        <v>50</v>
      </c>
      <c r="R2126" s="11">
        <v>0</v>
      </c>
      <c r="S2126" s="11">
        <v>0.18</v>
      </c>
      <c r="T2126" s="11">
        <v>1</v>
      </c>
      <c r="U2126" s="11" t="s">
        <v>676</v>
      </c>
      <c r="V2126" s="11" t="s">
        <v>79</v>
      </c>
      <c r="W2126" s="11" t="s">
        <v>79</v>
      </c>
      <c r="X2126" s="11" t="s">
        <v>79</v>
      </c>
    </row>
    <row r="2127" spans="1:24" x14ac:dyDescent="0.25">
      <c r="A2127" s="11">
        <v>2126</v>
      </c>
      <c r="B2127" s="11">
        <v>963</v>
      </c>
      <c r="C2127" s="11">
        <v>964</v>
      </c>
      <c r="D2127" s="11">
        <v>755445.40170000005</v>
      </c>
      <c r="E2127" s="11">
        <v>3205805.1940000001</v>
      </c>
      <c r="F2127" s="11">
        <v>720636.14690000005</v>
      </c>
      <c r="G2127" s="11">
        <v>3202734.3849999998</v>
      </c>
      <c r="H2127" s="11">
        <v>1</v>
      </c>
      <c r="I2127" s="11">
        <v>-9.1999999999999993</v>
      </c>
      <c r="J2127" s="11">
        <v>0</v>
      </c>
      <c r="K2127" s="11">
        <v>34944.44</v>
      </c>
      <c r="L2127" s="11">
        <v>10574</v>
      </c>
      <c r="M2127" s="11">
        <v>1.7999999999999999E-2</v>
      </c>
      <c r="N2127" s="11">
        <v>0</v>
      </c>
      <c r="O2127" s="11">
        <v>0</v>
      </c>
      <c r="P2127" s="11">
        <v>0</v>
      </c>
      <c r="Q2127" s="11">
        <v>50</v>
      </c>
      <c r="R2127" s="11">
        <v>0</v>
      </c>
      <c r="S2127" s="11">
        <v>0.18</v>
      </c>
      <c r="T2127" s="11">
        <v>1</v>
      </c>
      <c r="U2127" s="11" t="s">
        <v>676</v>
      </c>
      <c r="V2127" s="11" t="s">
        <v>79</v>
      </c>
      <c r="W2127" s="11" t="s">
        <v>79</v>
      </c>
      <c r="X2127" s="11" t="s">
        <v>79</v>
      </c>
    </row>
    <row r="2128" spans="1:24" x14ac:dyDescent="0.25">
      <c r="A2128" s="11">
        <v>2127</v>
      </c>
      <c r="B2128" s="11">
        <v>971</v>
      </c>
      <c r="C2128" s="11">
        <v>972</v>
      </c>
      <c r="D2128" s="11">
        <v>756313.53390000004</v>
      </c>
      <c r="E2128" s="11">
        <v>3194456.5320000001</v>
      </c>
      <c r="F2128" s="11">
        <v>720188.52709999995</v>
      </c>
      <c r="G2128" s="11">
        <v>3192033.5380000002</v>
      </c>
      <c r="H2128" s="11">
        <v>1</v>
      </c>
      <c r="I2128" s="11">
        <v>-15.6</v>
      </c>
      <c r="J2128" s="11">
        <v>0</v>
      </c>
      <c r="K2128" s="11">
        <v>36206.17</v>
      </c>
      <c r="L2128" s="11">
        <v>11608</v>
      </c>
      <c r="M2128" s="11">
        <v>1.7999999999999999E-2</v>
      </c>
      <c r="N2128" s="11">
        <v>0</v>
      </c>
      <c r="O2128" s="11">
        <v>0</v>
      </c>
      <c r="P2128" s="11">
        <v>0</v>
      </c>
      <c r="Q2128" s="11">
        <v>50</v>
      </c>
      <c r="R2128" s="11">
        <v>0</v>
      </c>
      <c r="S2128" s="11">
        <v>0.18</v>
      </c>
      <c r="T2128" s="11">
        <v>1</v>
      </c>
      <c r="U2128" s="11" t="s">
        <v>676</v>
      </c>
      <c r="V2128" s="11" t="s">
        <v>79</v>
      </c>
      <c r="W2128" s="11" t="s">
        <v>79</v>
      </c>
      <c r="X2128" s="11" t="s">
        <v>79</v>
      </c>
    </row>
    <row r="2129" spans="1:24" x14ac:dyDescent="0.25">
      <c r="A2129" s="11">
        <v>2128</v>
      </c>
      <c r="B2129" s="11">
        <v>964</v>
      </c>
      <c r="C2129" s="11">
        <v>972</v>
      </c>
      <c r="D2129" s="11">
        <v>720636.14690000005</v>
      </c>
      <c r="E2129" s="11">
        <v>3202734.3849999998</v>
      </c>
      <c r="F2129" s="11">
        <v>720188.52709999995</v>
      </c>
      <c r="G2129" s="11">
        <v>3192033.5380000002</v>
      </c>
      <c r="H2129" s="11">
        <v>1</v>
      </c>
      <c r="I2129" s="11">
        <v>-9.1999999999999993</v>
      </c>
      <c r="J2129" s="11">
        <v>0</v>
      </c>
      <c r="K2129" s="11">
        <v>10710.2</v>
      </c>
      <c r="L2129" s="11">
        <v>37956</v>
      </c>
      <c r="M2129" s="11">
        <v>1.7999999999999999E-2</v>
      </c>
      <c r="N2129" s="11">
        <v>0</v>
      </c>
      <c r="O2129" s="11">
        <v>0</v>
      </c>
      <c r="P2129" s="11">
        <v>0</v>
      </c>
      <c r="Q2129" s="11">
        <v>50</v>
      </c>
      <c r="R2129" s="11">
        <v>0</v>
      </c>
      <c r="S2129" s="11">
        <v>0.18</v>
      </c>
      <c r="T2129" s="11">
        <v>1</v>
      </c>
      <c r="U2129" s="11" t="s">
        <v>676</v>
      </c>
      <c r="V2129" s="11" t="s">
        <v>79</v>
      </c>
      <c r="W2129" s="11" t="s">
        <v>79</v>
      </c>
      <c r="X2129" s="11" t="s">
        <v>79</v>
      </c>
    </row>
    <row r="2130" spans="1:24" x14ac:dyDescent="0.25">
      <c r="A2130" s="11">
        <v>2129</v>
      </c>
      <c r="B2130" s="11">
        <v>972</v>
      </c>
      <c r="C2130" s="11">
        <v>702</v>
      </c>
      <c r="D2130" s="11">
        <v>720188.52709999995</v>
      </c>
      <c r="E2130" s="11">
        <v>3192033.5380000002</v>
      </c>
      <c r="F2130" s="11">
        <v>719771.7145</v>
      </c>
      <c r="G2130" s="11">
        <v>3180801.5809999998</v>
      </c>
      <c r="H2130" s="11">
        <v>1</v>
      </c>
      <c r="I2130" s="11">
        <v>-15.6</v>
      </c>
      <c r="J2130" s="11">
        <v>0</v>
      </c>
      <c r="K2130" s="11">
        <v>11239.69</v>
      </c>
      <c r="L2130" s="11">
        <v>39148</v>
      </c>
      <c r="M2130" s="11">
        <v>1.7999999999999999E-2</v>
      </c>
      <c r="N2130" s="11">
        <v>0</v>
      </c>
      <c r="O2130" s="11">
        <v>0</v>
      </c>
      <c r="P2130" s="11">
        <v>0</v>
      </c>
      <c r="Q2130" s="11">
        <v>50</v>
      </c>
      <c r="R2130" s="11">
        <v>0</v>
      </c>
      <c r="S2130" s="11">
        <v>0.18</v>
      </c>
      <c r="T2130" s="11">
        <v>1</v>
      </c>
      <c r="U2130" s="11" t="s">
        <v>676</v>
      </c>
      <c r="V2130" s="11" t="s">
        <v>79</v>
      </c>
      <c r="W2130" s="11" t="s">
        <v>79</v>
      </c>
      <c r="X2130" s="11" t="s">
        <v>79</v>
      </c>
    </row>
    <row r="2131" spans="1:24" x14ac:dyDescent="0.25">
      <c r="A2131" s="11">
        <v>2130</v>
      </c>
      <c r="B2131" s="11">
        <v>964</v>
      </c>
      <c r="C2131" s="11">
        <v>965</v>
      </c>
      <c r="D2131" s="11">
        <v>720636.14690000005</v>
      </c>
      <c r="E2131" s="11">
        <v>3202734.3849999998</v>
      </c>
      <c r="F2131" s="11">
        <v>685849.10010000004</v>
      </c>
      <c r="G2131" s="11">
        <v>3204330.64</v>
      </c>
      <c r="H2131" s="11">
        <v>1</v>
      </c>
      <c r="I2131" s="11">
        <v>-6.3</v>
      </c>
      <c r="J2131" s="11">
        <v>0</v>
      </c>
      <c r="K2131" s="11">
        <v>34823.65</v>
      </c>
      <c r="L2131" s="11">
        <v>9958</v>
      </c>
      <c r="M2131" s="11">
        <v>1.7999999999999999E-2</v>
      </c>
      <c r="N2131" s="11">
        <v>0</v>
      </c>
      <c r="O2131" s="11">
        <v>0</v>
      </c>
      <c r="P2131" s="11">
        <v>0</v>
      </c>
      <c r="Q2131" s="11">
        <v>50</v>
      </c>
      <c r="R2131" s="11">
        <v>0</v>
      </c>
      <c r="S2131" s="11">
        <v>0.18</v>
      </c>
      <c r="T2131" s="11">
        <v>1</v>
      </c>
      <c r="U2131" s="11" t="s">
        <v>676</v>
      </c>
      <c r="V2131" s="11" t="s">
        <v>79</v>
      </c>
      <c r="W2131" s="11" t="s">
        <v>79</v>
      </c>
      <c r="X2131" s="11" t="s">
        <v>79</v>
      </c>
    </row>
    <row r="2132" spans="1:24" x14ac:dyDescent="0.25">
      <c r="A2132" s="11">
        <v>2131</v>
      </c>
      <c r="B2132" s="11">
        <v>972</v>
      </c>
      <c r="C2132" s="11">
        <v>973</v>
      </c>
      <c r="D2132" s="11">
        <v>720188.52709999995</v>
      </c>
      <c r="E2132" s="11">
        <v>3192033.5380000002</v>
      </c>
      <c r="F2132" s="11">
        <v>683893.13520000002</v>
      </c>
      <c r="G2132" s="11">
        <v>3194271.82</v>
      </c>
      <c r="H2132" s="11">
        <v>1</v>
      </c>
      <c r="I2132" s="11">
        <v>-7.4</v>
      </c>
      <c r="J2132" s="11">
        <v>0</v>
      </c>
      <c r="K2132" s="11">
        <v>36364.339999999997</v>
      </c>
      <c r="L2132" s="11">
        <v>10749</v>
      </c>
      <c r="M2132" s="11">
        <v>1.7999999999999999E-2</v>
      </c>
      <c r="N2132" s="11">
        <v>0</v>
      </c>
      <c r="O2132" s="11">
        <v>0</v>
      </c>
      <c r="P2132" s="11">
        <v>0</v>
      </c>
      <c r="Q2132" s="11">
        <v>50</v>
      </c>
      <c r="R2132" s="11">
        <v>0</v>
      </c>
      <c r="S2132" s="11">
        <v>0.18</v>
      </c>
      <c r="T2132" s="11">
        <v>1</v>
      </c>
      <c r="U2132" s="11" t="s">
        <v>676</v>
      </c>
      <c r="V2132" s="11" t="s">
        <v>79</v>
      </c>
      <c r="W2132" s="11" t="s">
        <v>79</v>
      </c>
      <c r="X2132" s="11" t="s">
        <v>79</v>
      </c>
    </row>
    <row r="2133" spans="1:24" x14ac:dyDescent="0.25">
      <c r="A2133" s="11">
        <v>2132</v>
      </c>
      <c r="B2133" s="11">
        <v>965</v>
      </c>
      <c r="C2133" s="11">
        <v>973</v>
      </c>
      <c r="D2133" s="11">
        <v>685849.10010000004</v>
      </c>
      <c r="E2133" s="11">
        <v>3204330.64</v>
      </c>
      <c r="F2133" s="11">
        <v>683893.13520000002</v>
      </c>
      <c r="G2133" s="11">
        <v>3194271.82</v>
      </c>
      <c r="H2133" s="11">
        <v>1</v>
      </c>
      <c r="I2133" s="11">
        <v>-6.3</v>
      </c>
      <c r="J2133" s="11">
        <v>0</v>
      </c>
      <c r="K2133" s="11">
        <v>10247.23</v>
      </c>
      <c r="L2133" s="11">
        <v>33779</v>
      </c>
      <c r="M2133" s="11">
        <v>1.7999999999999999E-2</v>
      </c>
      <c r="N2133" s="11">
        <v>0</v>
      </c>
      <c r="O2133" s="11">
        <v>0</v>
      </c>
      <c r="P2133" s="11">
        <v>0</v>
      </c>
      <c r="Q2133" s="11">
        <v>50</v>
      </c>
      <c r="R2133" s="11">
        <v>0</v>
      </c>
      <c r="S2133" s="11">
        <v>0.18</v>
      </c>
      <c r="T2133" s="11">
        <v>1</v>
      </c>
      <c r="U2133" s="11" t="s">
        <v>676</v>
      </c>
      <c r="V2133" s="11" t="s">
        <v>79</v>
      </c>
      <c r="W2133" s="11" t="s">
        <v>79</v>
      </c>
      <c r="X2133" s="11" t="s">
        <v>79</v>
      </c>
    </row>
    <row r="2134" spans="1:24" x14ac:dyDescent="0.25">
      <c r="A2134" s="11">
        <v>2133</v>
      </c>
      <c r="B2134" s="11">
        <v>973</v>
      </c>
      <c r="C2134" s="11">
        <v>707</v>
      </c>
      <c r="D2134" s="11">
        <v>683893.13520000002</v>
      </c>
      <c r="E2134" s="11">
        <v>3194271.82</v>
      </c>
      <c r="F2134" s="11">
        <v>681494.68570000003</v>
      </c>
      <c r="G2134" s="11">
        <v>3183498.4730000002</v>
      </c>
      <c r="H2134" s="11">
        <v>1</v>
      </c>
      <c r="I2134" s="11">
        <v>-7.4</v>
      </c>
      <c r="J2134" s="11">
        <v>0</v>
      </c>
      <c r="K2134" s="11">
        <v>11037.1</v>
      </c>
      <c r="L2134" s="11">
        <v>35371</v>
      </c>
      <c r="M2134" s="11">
        <v>1.7999999999999999E-2</v>
      </c>
      <c r="N2134" s="11">
        <v>0</v>
      </c>
      <c r="O2134" s="11">
        <v>0</v>
      </c>
      <c r="P2134" s="11">
        <v>0</v>
      </c>
      <c r="Q2134" s="11">
        <v>50</v>
      </c>
      <c r="R2134" s="11">
        <v>0</v>
      </c>
      <c r="S2134" s="11">
        <v>0.18</v>
      </c>
      <c r="T2134" s="11">
        <v>1</v>
      </c>
      <c r="U2134" s="11" t="s">
        <v>676</v>
      </c>
      <c r="V2134" s="11" t="s">
        <v>79</v>
      </c>
      <c r="W2134" s="11" t="s">
        <v>79</v>
      </c>
      <c r="X2134" s="11" t="s">
        <v>79</v>
      </c>
    </row>
    <row r="2135" spans="1:24" x14ac:dyDescent="0.25">
      <c r="A2135" s="11">
        <v>2134</v>
      </c>
      <c r="B2135" s="11">
        <v>965</v>
      </c>
      <c r="C2135" s="11">
        <v>966</v>
      </c>
      <c r="D2135" s="11">
        <v>685849.10010000004</v>
      </c>
      <c r="E2135" s="11">
        <v>3204330.64</v>
      </c>
      <c r="F2135" s="11">
        <v>651828.5257</v>
      </c>
      <c r="G2135" s="11">
        <v>3216502.6779999998</v>
      </c>
      <c r="H2135" s="11">
        <v>1</v>
      </c>
      <c r="I2135" s="11">
        <v>-6.3</v>
      </c>
      <c r="J2135" s="11">
        <v>0</v>
      </c>
      <c r="K2135" s="11">
        <v>36132.51</v>
      </c>
      <c r="L2135" s="11">
        <v>10058</v>
      </c>
      <c r="M2135" s="11">
        <v>1.7999999999999999E-2</v>
      </c>
      <c r="N2135" s="11">
        <v>0</v>
      </c>
      <c r="O2135" s="11">
        <v>0</v>
      </c>
      <c r="P2135" s="11">
        <v>0</v>
      </c>
      <c r="Q2135" s="11">
        <v>50</v>
      </c>
      <c r="R2135" s="11">
        <v>0</v>
      </c>
      <c r="S2135" s="11">
        <v>0.18</v>
      </c>
      <c r="T2135" s="11">
        <v>1</v>
      </c>
      <c r="U2135" s="11" t="s">
        <v>676</v>
      </c>
      <c r="V2135" s="11" t="s">
        <v>79</v>
      </c>
      <c r="W2135" s="11" t="s">
        <v>79</v>
      </c>
      <c r="X2135" s="11" t="s">
        <v>79</v>
      </c>
    </row>
    <row r="2136" spans="1:24" x14ac:dyDescent="0.25">
      <c r="A2136" s="11">
        <v>2135</v>
      </c>
      <c r="B2136" s="11">
        <v>973</v>
      </c>
      <c r="C2136" s="11">
        <v>974</v>
      </c>
      <c r="D2136" s="11">
        <v>683893.13520000002</v>
      </c>
      <c r="E2136" s="11">
        <v>3194271.82</v>
      </c>
      <c r="F2136" s="11">
        <v>647702.53670000006</v>
      </c>
      <c r="G2136" s="11">
        <v>3205300.6090000002</v>
      </c>
      <c r="H2136" s="11">
        <v>1</v>
      </c>
      <c r="I2136" s="11">
        <v>-7.4</v>
      </c>
      <c r="J2136" s="11">
        <v>0</v>
      </c>
      <c r="K2136" s="11">
        <v>37833.760000000002</v>
      </c>
      <c r="L2136" s="11">
        <v>10490</v>
      </c>
      <c r="M2136" s="11">
        <v>1.7999999999999999E-2</v>
      </c>
      <c r="N2136" s="11">
        <v>0</v>
      </c>
      <c r="O2136" s="11">
        <v>0</v>
      </c>
      <c r="P2136" s="11">
        <v>0</v>
      </c>
      <c r="Q2136" s="11">
        <v>50</v>
      </c>
      <c r="R2136" s="11">
        <v>0</v>
      </c>
      <c r="S2136" s="11">
        <v>0.18</v>
      </c>
      <c r="T2136" s="11">
        <v>1</v>
      </c>
      <c r="U2136" s="11" t="s">
        <v>676</v>
      </c>
      <c r="V2136" s="11" t="s">
        <v>79</v>
      </c>
      <c r="W2136" s="11" t="s">
        <v>79</v>
      </c>
      <c r="X2136" s="11" t="s">
        <v>79</v>
      </c>
    </row>
    <row r="2137" spans="1:24" x14ac:dyDescent="0.25">
      <c r="A2137" s="11">
        <v>2136</v>
      </c>
      <c r="B2137" s="11">
        <v>966</v>
      </c>
      <c r="C2137" s="11">
        <v>974</v>
      </c>
      <c r="D2137" s="11">
        <v>651828.5257</v>
      </c>
      <c r="E2137" s="11">
        <v>3216502.6779999998</v>
      </c>
      <c r="F2137" s="11">
        <v>647702.53670000006</v>
      </c>
      <c r="G2137" s="11">
        <v>3205300.6090000002</v>
      </c>
      <c r="H2137" s="11">
        <v>1</v>
      </c>
      <c r="I2137" s="11">
        <v>-6.4</v>
      </c>
      <c r="J2137" s="11">
        <v>0</v>
      </c>
      <c r="K2137" s="11">
        <v>11937.76</v>
      </c>
      <c r="L2137" s="11">
        <v>38855</v>
      </c>
      <c r="M2137" s="11">
        <v>1.7999999999999999E-2</v>
      </c>
      <c r="N2137" s="11">
        <v>0</v>
      </c>
      <c r="O2137" s="11">
        <v>0</v>
      </c>
      <c r="P2137" s="11">
        <v>0</v>
      </c>
      <c r="Q2137" s="11">
        <v>50</v>
      </c>
      <c r="R2137" s="11">
        <v>0</v>
      </c>
      <c r="S2137" s="11">
        <v>0.18</v>
      </c>
      <c r="T2137" s="11">
        <v>1</v>
      </c>
      <c r="U2137" s="11" t="s">
        <v>676</v>
      </c>
      <c r="V2137" s="11" t="s">
        <v>79</v>
      </c>
      <c r="W2137" s="11" t="s">
        <v>79</v>
      </c>
      <c r="X2137" s="11" t="s">
        <v>79</v>
      </c>
    </row>
    <row r="2138" spans="1:24" x14ac:dyDescent="0.25">
      <c r="A2138" s="11">
        <v>2137</v>
      </c>
      <c r="B2138" s="11">
        <v>974</v>
      </c>
      <c r="C2138" s="11">
        <v>734</v>
      </c>
      <c r="D2138" s="11">
        <v>647702.53670000006</v>
      </c>
      <c r="E2138" s="11">
        <v>3205300.6090000002</v>
      </c>
      <c r="F2138" s="11">
        <v>644641.16740000003</v>
      </c>
      <c r="G2138" s="11">
        <v>3192624.247</v>
      </c>
      <c r="H2138" s="11">
        <v>1</v>
      </c>
      <c r="I2138" s="11">
        <v>-10.6</v>
      </c>
      <c r="J2138" s="11">
        <v>0</v>
      </c>
      <c r="K2138" s="11">
        <v>13040.79</v>
      </c>
      <c r="L2138" s="11">
        <v>39411</v>
      </c>
      <c r="M2138" s="11">
        <v>1.7999999999999999E-2</v>
      </c>
      <c r="N2138" s="11">
        <v>0</v>
      </c>
      <c r="O2138" s="11">
        <v>0</v>
      </c>
      <c r="P2138" s="11">
        <v>0</v>
      </c>
      <c r="Q2138" s="11">
        <v>50</v>
      </c>
      <c r="R2138" s="11">
        <v>0</v>
      </c>
      <c r="S2138" s="11">
        <v>0.18</v>
      </c>
      <c r="T2138" s="11">
        <v>1</v>
      </c>
      <c r="U2138" s="11" t="s">
        <v>676</v>
      </c>
      <c r="V2138" s="11" t="s">
        <v>79</v>
      </c>
      <c r="W2138" s="11" t="s">
        <v>79</v>
      </c>
      <c r="X2138" s="11" t="s">
        <v>79</v>
      </c>
    </row>
    <row r="2139" spans="1:24" x14ac:dyDescent="0.25">
      <c r="A2139" s="11">
        <v>2138</v>
      </c>
      <c r="B2139" s="11">
        <v>966</v>
      </c>
      <c r="C2139" s="11">
        <v>967</v>
      </c>
      <c r="D2139" s="11">
        <v>651828.5257</v>
      </c>
      <c r="E2139" s="11">
        <v>3216502.6779999998</v>
      </c>
      <c r="F2139" s="11">
        <v>621312.52060000005</v>
      </c>
      <c r="G2139" s="11">
        <v>3231040.6710000001</v>
      </c>
      <c r="H2139" s="11">
        <v>1</v>
      </c>
      <c r="I2139" s="11">
        <v>-6</v>
      </c>
      <c r="J2139" s="11">
        <v>0</v>
      </c>
      <c r="K2139" s="11">
        <v>33802.07</v>
      </c>
      <c r="L2139" s="11">
        <v>12674</v>
      </c>
      <c r="M2139" s="11">
        <v>1.7999999999999999E-2</v>
      </c>
      <c r="N2139" s="11">
        <v>0</v>
      </c>
      <c r="O2139" s="11">
        <v>0</v>
      </c>
      <c r="P2139" s="11">
        <v>0</v>
      </c>
      <c r="Q2139" s="11">
        <v>50</v>
      </c>
      <c r="R2139" s="11">
        <v>0</v>
      </c>
      <c r="S2139" s="11">
        <v>0.18</v>
      </c>
      <c r="T2139" s="11">
        <v>0.56000000000000005</v>
      </c>
      <c r="U2139" s="11" t="s">
        <v>676</v>
      </c>
      <c r="V2139" s="11" t="s">
        <v>79</v>
      </c>
      <c r="W2139" s="11" t="s">
        <v>79</v>
      </c>
      <c r="X2139" s="11" t="s">
        <v>79</v>
      </c>
    </row>
    <row r="2140" spans="1:24" x14ac:dyDescent="0.25">
      <c r="A2140" s="11">
        <v>2139</v>
      </c>
      <c r="B2140" s="11">
        <v>974</v>
      </c>
      <c r="C2140" s="11">
        <v>975</v>
      </c>
      <c r="D2140" s="11">
        <v>647702.53670000006</v>
      </c>
      <c r="E2140" s="11">
        <v>3205300.6090000002</v>
      </c>
      <c r="F2140" s="11">
        <v>616109.34640000004</v>
      </c>
      <c r="G2140" s="11">
        <v>3217350.7570000002</v>
      </c>
      <c r="H2140" s="11">
        <v>1</v>
      </c>
      <c r="I2140" s="11">
        <v>-9.6999999999999993</v>
      </c>
      <c r="J2140" s="11">
        <v>0</v>
      </c>
      <c r="K2140" s="11">
        <v>33813.25</v>
      </c>
      <c r="L2140" s="11">
        <v>14324</v>
      </c>
      <c r="M2140" s="11">
        <v>1.7999999999999999E-2</v>
      </c>
      <c r="N2140" s="11">
        <v>0</v>
      </c>
      <c r="O2140" s="11">
        <v>0</v>
      </c>
      <c r="P2140" s="11">
        <v>0</v>
      </c>
      <c r="Q2140" s="11">
        <v>50</v>
      </c>
      <c r="R2140" s="11">
        <v>0</v>
      </c>
      <c r="S2140" s="11">
        <v>0.18</v>
      </c>
      <c r="T2140" s="11">
        <v>0.56000000000000005</v>
      </c>
      <c r="U2140" s="11" t="s">
        <v>676</v>
      </c>
      <c r="V2140" s="11" t="s">
        <v>79</v>
      </c>
      <c r="W2140" s="11" t="s">
        <v>79</v>
      </c>
      <c r="X2140" s="11" t="s">
        <v>79</v>
      </c>
    </row>
    <row r="2141" spans="1:24" x14ac:dyDescent="0.25">
      <c r="A2141" s="11">
        <v>2140</v>
      </c>
      <c r="B2141" s="11">
        <v>967</v>
      </c>
      <c r="C2141" s="11">
        <v>975</v>
      </c>
      <c r="D2141" s="11">
        <v>621312.52060000005</v>
      </c>
      <c r="E2141" s="11">
        <v>3231040.6710000001</v>
      </c>
      <c r="F2141" s="11">
        <v>616109.34640000004</v>
      </c>
      <c r="G2141" s="11">
        <v>3217350.7570000002</v>
      </c>
      <c r="H2141" s="11">
        <v>1</v>
      </c>
      <c r="I2141" s="11">
        <v>-6</v>
      </c>
      <c r="J2141" s="11">
        <v>0</v>
      </c>
      <c r="K2141" s="11">
        <v>14645.37</v>
      </c>
      <c r="L2141" s="11">
        <v>29905</v>
      </c>
      <c r="M2141" s="11">
        <v>1.7999999999999999E-2</v>
      </c>
      <c r="N2141" s="11">
        <v>0</v>
      </c>
      <c r="O2141" s="11">
        <v>0</v>
      </c>
      <c r="P2141" s="11">
        <v>0</v>
      </c>
      <c r="Q2141" s="11">
        <v>50</v>
      </c>
      <c r="R2141" s="11">
        <v>0</v>
      </c>
      <c r="S2141" s="11">
        <v>0.18</v>
      </c>
      <c r="T2141" s="11">
        <v>0.56000000000000005</v>
      </c>
      <c r="U2141" s="11" t="s">
        <v>676</v>
      </c>
      <c r="V2141" s="11" t="s">
        <v>79</v>
      </c>
      <c r="W2141" s="11" t="s">
        <v>79</v>
      </c>
      <c r="X2141" s="11" t="s">
        <v>79</v>
      </c>
    </row>
    <row r="2142" spans="1:24" x14ac:dyDescent="0.25">
      <c r="A2142" s="11">
        <v>2141</v>
      </c>
      <c r="B2142" s="11">
        <v>975</v>
      </c>
      <c r="C2142" s="11">
        <v>730</v>
      </c>
      <c r="D2142" s="11">
        <v>616109.34640000004</v>
      </c>
      <c r="E2142" s="11">
        <v>3217350.7570000002</v>
      </c>
      <c r="F2142" s="11">
        <v>611440.30130000005</v>
      </c>
      <c r="G2142" s="11">
        <v>3202086.2390000001</v>
      </c>
      <c r="H2142" s="11">
        <v>1</v>
      </c>
      <c r="I2142" s="11">
        <v>-9.6999999999999993</v>
      </c>
      <c r="J2142" s="11">
        <v>0</v>
      </c>
      <c r="K2142" s="11">
        <v>15962.63</v>
      </c>
      <c r="L2142" s="11">
        <v>29634</v>
      </c>
      <c r="M2142" s="11">
        <v>1.7999999999999999E-2</v>
      </c>
      <c r="N2142" s="11">
        <v>0</v>
      </c>
      <c r="O2142" s="11">
        <v>0</v>
      </c>
      <c r="P2142" s="11">
        <v>0</v>
      </c>
      <c r="Q2142" s="11">
        <v>50</v>
      </c>
      <c r="R2142" s="11">
        <v>0</v>
      </c>
      <c r="S2142" s="11">
        <v>0.18</v>
      </c>
      <c r="T2142" s="11">
        <v>1</v>
      </c>
      <c r="U2142" s="11" t="s">
        <v>676</v>
      </c>
      <c r="V2142" s="11" t="s">
        <v>79</v>
      </c>
      <c r="W2142" s="11" t="s">
        <v>79</v>
      </c>
      <c r="X2142" s="11" t="s">
        <v>79</v>
      </c>
    </row>
    <row r="2143" spans="1:24" x14ac:dyDescent="0.25">
      <c r="A2143" s="11">
        <v>2142</v>
      </c>
      <c r="B2143" s="11">
        <v>967</v>
      </c>
      <c r="C2143" s="11">
        <v>969</v>
      </c>
      <c r="D2143" s="11">
        <v>621312.52060000005</v>
      </c>
      <c r="E2143" s="11">
        <v>3231040.6710000001</v>
      </c>
      <c r="F2143" s="11">
        <v>591566.77229999995</v>
      </c>
      <c r="G2143" s="11">
        <v>3240781.63</v>
      </c>
      <c r="H2143" s="11">
        <v>1</v>
      </c>
      <c r="I2143" s="11">
        <v>-6</v>
      </c>
      <c r="J2143" s="11">
        <v>0</v>
      </c>
      <c r="K2143" s="11">
        <v>31300.09</v>
      </c>
      <c r="L2143" s="11">
        <v>14610</v>
      </c>
      <c r="M2143" s="11">
        <v>1.7999999999999999E-2</v>
      </c>
      <c r="N2143" s="11">
        <v>0</v>
      </c>
      <c r="O2143" s="11">
        <v>0</v>
      </c>
      <c r="P2143" s="11">
        <v>0</v>
      </c>
      <c r="Q2143" s="11">
        <v>50</v>
      </c>
      <c r="R2143" s="11">
        <v>0</v>
      </c>
      <c r="S2143" s="11">
        <v>0.18</v>
      </c>
      <c r="T2143" s="11">
        <v>0.56000000000000005</v>
      </c>
      <c r="U2143" s="11" t="s">
        <v>676</v>
      </c>
      <c r="V2143" s="11" t="s">
        <v>79</v>
      </c>
      <c r="W2143" s="11" t="s">
        <v>79</v>
      </c>
      <c r="X2143" s="11" t="s">
        <v>79</v>
      </c>
    </row>
    <row r="2144" spans="1:24" x14ac:dyDescent="0.25">
      <c r="A2144" s="11">
        <v>2143</v>
      </c>
      <c r="B2144" s="11">
        <v>975</v>
      </c>
      <c r="C2144" s="11">
        <v>976</v>
      </c>
      <c r="D2144" s="11">
        <v>616109.34640000004</v>
      </c>
      <c r="E2144" s="11">
        <v>3217350.7570000002</v>
      </c>
      <c r="F2144" s="11">
        <v>586550.64150000003</v>
      </c>
      <c r="G2144" s="11">
        <v>3225976.6940000001</v>
      </c>
      <c r="H2144" s="11">
        <v>1</v>
      </c>
      <c r="I2144" s="11">
        <v>-9.1999999999999993</v>
      </c>
      <c r="J2144" s="11">
        <v>0</v>
      </c>
      <c r="K2144" s="11">
        <v>30791.62</v>
      </c>
      <c r="L2144" s="11">
        <v>17115</v>
      </c>
      <c r="M2144" s="11">
        <v>1.7999999999999999E-2</v>
      </c>
      <c r="N2144" s="11">
        <v>0</v>
      </c>
      <c r="O2144" s="11">
        <v>0</v>
      </c>
      <c r="P2144" s="11">
        <v>0</v>
      </c>
      <c r="Q2144" s="11">
        <v>50</v>
      </c>
      <c r="R2144" s="11">
        <v>0</v>
      </c>
      <c r="S2144" s="11">
        <v>0.18</v>
      </c>
      <c r="T2144" s="11">
        <v>0.56000000000000005</v>
      </c>
      <c r="U2144" s="11" t="s">
        <v>676</v>
      </c>
      <c r="V2144" s="11" t="s">
        <v>79</v>
      </c>
      <c r="W2144" s="11" t="s">
        <v>79</v>
      </c>
      <c r="X2144" s="11" t="s">
        <v>79</v>
      </c>
    </row>
    <row r="2145" spans="1:24" x14ac:dyDescent="0.25">
      <c r="A2145" s="11">
        <v>2144</v>
      </c>
      <c r="B2145" s="11">
        <v>969</v>
      </c>
      <c r="C2145" s="11">
        <v>976</v>
      </c>
      <c r="D2145" s="11">
        <v>591566.77229999995</v>
      </c>
      <c r="E2145" s="11">
        <v>3240781.63</v>
      </c>
      <c r="F2145" s="11">
        <v>586550.64150000003</v>
      </c>
      <c r="G2145" s="11">
        <v>3225976.6940000001</v>
      </c>
      <c r="H2145" s="11">
        <v>1</v>
      </c>
      <c r="I2145" s="11">
        <v>-6</v>
      </c>
      <c r="J2145" s="11">
        <v>0</v>
      </c>
      <c r="K2145" s="11">
        <v>15631.62</v>
      </c>
      <c r="L2145" s="11">
        <v>33261</v>
      </c>
      <c r="M2145" s="11">
        <v>1.7999999999999999E-2</v>
      </c>
      <c r="N2145" s="11">
        <v>0</v>
      </c>
      <c r="O2145" s="11">
        <v>0</v>
      </c>
      <c r="P2145" s="11">
        <v>0</v>
      </c>
      <c r="Q2145" s="11">
        <v>50</v>
      </c>
      <c r="R2145" s="11">
        <v>0</v>
      </c>
      <c r="S2145" s="11">
        <v>0.18</v>
      </c>
      <c r="T2145" s="11">
        <v>0.56000000000000005</v>
      </c>
      <c r="U2145" s="11" t="s">
        <v>676</v>
      </c>
      <c r="V2145" s="11" t="s">
        <v>79</v>
      </c>
      <c r="W2145" s="11" t="s">
        <v>79</v>
      </c>
      <c r="X2145" s="11" t="s">
        <v>79</v>
      </c>
    </row>
    <row r="2146" spans="1:24" x14ac:dyDescent="0.25">
      <c r="A2146" s="11">
        <v>2145</v>
      </c>
      <c r="B2146" s="11">
        <v>976</v>
      </c>
      <c r="C2146" s="11">
        <v>978</v>
      </c>
      <c r="D2146" s="11">
        <v>586550.64150000003</v>
      </c>
      <c r="E2146" s="11">
        <v>3225976.6940000001</v>
      </c>
      <c r="F2146" s="11">
        <v>581878.67669999995</v>
      </c>
      <c r="G2146" s="11">
        <v>3209236.9389999998</v>
      </c>
      <c r="H2146" s="11">
        <v>1</v>
      </c>
      <c r="I2146" s="11">
        <v>-9.1999999999999993</v>
      </c>
      <c r="J2146" s="11">
        <v>0</v>
      </c>
      <c r="K2146" s="11">
        <v>17379.490000000002</v>
      </c>
      <c r="L2146" s="11">
        <v>32356</v>
      </c>
      <c r="M2146" s="11">
        <v>1.7999999999999999E-2</v>
      </c>
      <c r="N2146" s="11">
        <v>0</v>
      </c>
      <c r="O2146" s="11">
        <v>0</v>
      </c>
      <c r="P2146" s="11">
        <v>0</v>
      </c>
      <c r="Q2146" s="11">
        <v>50</v>
      </c>
      <c r="R2146" s="11">
        <v>0</v>
      </c>
      <c r="S2146" s="11">
        <v>0.18</v>
      </c>
      <c r="T2146" s="11">
        <v>1</v>
      </c>
      <c r="U2146" s="11" t="s">
        <v>676</v>
      </c>
      <c r="V2146" s="11" t="s">
        <v>79</v>
      </c>
      <c r="W2146" s="11" t="s">
        <v>79</v>
      </c>
      <c r="X2146" s="11" t="s">
        <v>79</v>
      </c>
    </row>
    <row r="2147" spans="1:24" x14ac:dyDescent="0.25">
      <c r="A2147" s="11">
        <v>2146</v>
      </c>
      <c r="B2147" s="11">
        <v>969</v>
      </c>
      <c r="C2147" s="11">
        <v>970</v>
      </c>
      <c r="D2147" s="11">
        <v>591566.77229999995</v>
      </c>
      <c r="E2147" s="11">
        <v>3240781.63</v>
      </c>
      <c r="F2147" s="11">
        <v>557179.19949999999</v>
      </c>
      <c r="G2147" s="11">
        <v>3247479.6940000001</v>
      </c>
      <c r="H2147" s="11">
        <v>1</v>
      </c>
      <c r="I2147" s="11">
        <v>-6</v>
      </c>
      <c r="J2147" s="11">
        <v>0</v>
      </c>
      <c r="K2147" s="11">
        <v>35033.83</v>
      </c>
      <c r="L2147" s="11">
        <v>13280</v>
      </c>
      <c r="M2147" s="11">
        <v>1.7999999999999999E-2</v>
      </c>
      <c r="N2147" s="11">
        <v>0</v>
      </c>
      <c r="O2147" s="11">
        <v>0</v>
      </c>
      <c r="P2147" s="11">
        <v>0</v>
      </c>
      <c r="Q2147" s="11">
        <v>50</v>
      </c>
      <c r="R2147" s="11">
        <v>0</v>
      </c>
      <c r="S2147" s="11">
        <v>0.18</v>
      </c>
      <c r="T2147" s="11">
        <v>0.56000000000000005</v>
      </c>
      <c r="U2147" s="11" t="s">
        <v>676</v>
      </c>
      <c r="V2147" s="11" t="s">
        <v>79</v>
      </c>
      <c r="W2147" s="11" t="s">
        <v>79</v>
      </c>
      <c r="X2147" s="11" t="s">
        <v>79</v>
      </c>
    </row>
    <row r="2148" spans="1:24" x14ac:dyDescent="0.25">
      <c r="A2148" s="11">
        <v>2147</v>
      </c>
      <c r="B2148" s="11">
        <v>970</v>
      </c>
      <c r="C2148" s="11">
        <v>977</v>
      </c>
      <c r="D2148" s="11">
        <v>557179.19949999999</v>
      </c>
      <c r="E2148" s="11">
        <v>3247479.6940000001</v>
      </c>
      <c r="F2148" s="11">
        <v>552959.39939999999</v>
      </c>
      <c r="G2148" s="11">
        <v>3232904.9240000001</v>
      </c>
      <c r="H2148" s="11">
        <v>1</v>
      </c>
      <c r="I2148" s="11">
        <v>-9.4</v>
      </c>
      <c r="J2148" s="11">
        <v>0</v>
      </c>
      <c r="K2148" s="11">
        <v>15173.35</v>
      </c>
      <c r="L2148" s="11">
        <v>35790</v>
      </c>
      <c r="M2148" s="11">
        <v>1.7999999999999999E-2</v>
      </c>
      <c r="N2148" s="11">
        <v>0</v>
      </c>
      <c r="O2148" s="11">
        <v>0</v>
      </c>
      <c r="P2148" s="11">
        <v>0</v>
      </c>
      <c r="Q2148" s="11">
        <v>50</v>
      </c>
      <c r="R2148" s="11">
        <v>0</v>
      </c>
      <c r="S2148" s="11">
        <v>0.18</v>
      </c>
      <c r="T2148" s="11">
        <v>0.56000000000000005</v>
      </c>
      <c r="U2148" s="11" t="s">
        <v>676</v>
      </c>
      <c r="V2148" s="11" t="s">
        <v>79</v>
      </c>
      <c r="W2148" s="11" t="s">
        <v>79</v>
      </c>
      <c r="X2148" s="11" t="s">
        <v>79</v>
      </c>
    </row>
    <row r="2149" spans="1:24" x14ac:dyDescent="0.25">
      <c r="A2149" s="11">
        <v>2148</v>
      </c>
      <c r="B2149" s="11">
        <v>976</v>
      </c>
      <c r="C2149" s="11">
        <v>977</v>
      </c>
      <c r="D2149" s="11">
        <v>586550.64150000003</v>
      </c>
      <c r="E2149" s="11">
        <v>3225976.6940000001</v>
      </c>
      <c r="F2149" s="11">
        <v>552959.39939999999</v>
      </c>
      <c r="G2149" s="11">
        <v>3232904.9240000001</v>
      </c>
      <c r="H2149" s="11">
        <v>1</v>
      </c>
      <c r="I2149" s="11">
        <v>-9.1999999999999993</v>
      </c>
      <c r="J2149" s="11">
        <v>0</v>
      </c>
      <c r="K2149" s="11">
        <v>34298.28</v>
      </c>
      <c r="L2149" s="11">
        <v>17374</v>
      </c>
      <c r="M2149" s="11">
        <v>1.7999999999999999E-2</v>
      </c>
      <c r="N2149" s="11">
        <v>0</v>
      </c>
      <c r="O2149" s="11">
        <v>0</v>
      </c>
      <c r="P2149" s="11">
        <v>0</v>
      </c>
      <c r="Q2149" s="11">
        <v>50</v>
      </c>
      <c r="R2149" s="11">
        <v>0</v>
      </c>
      <c r="S2149" s="11">
        <v>0.18</v>
      </c>
      <c r="T2149" s="11">
        <v>0.56000000000000005</v>
      </c>
      <c r="U2149" s="11" t="s">
        <v>676</v>
      </c>
      <c r="V2149" s="11" t="s">
        <v>79</v>
      </c>
      <c r="W2149" s="11" t="s">
        <v>79</v>
      </c>
      <c r="X2149" s="11" t="s">
        <v>79</v>
      </c>
    </row>
    <row r="2150" spans="1:24" x14ac:dyDescent="0.25">
      <c r="A2150" s="11">
        <v>2149</v>
      </c>
      <c r="B2150" s="11">
        <v>977</v>
      </c>
      <c r="C2150" s="11">
        <v>383</v>
      </c>
      <c r="D2150" s="11">
        <v>552959.39939999999</v>
      </c>
      <c r="E2150" s="11">
        <v>3232904.9240000001</v>
      </c>
      <c r="F2150" s="11">
        <v>548595.25679999997</v>
      </c>
      <c r="G2150" s="11">
        <v>3216093.395</v>
      </c>
      <c r="H2150" s="11">
        <v>1</v>
      </c>
      <c r="I2150" s="11">
        <v>-12.4</v>
      </c>
      <c r="J2150" s="11">
        <v>0</v>
      </c>
      <c r="K2150" s="11">
        <v>17368.740000000002</v>
      </c>
      <c r="L2150" s="11">
        <v>35738</v>
      </c>
      <c r="M2150" s="11">
        <v>1.7999999999999999E-2</v>
      </c>
      <c r="N2150" s="11">
        <v>0</v>
      </c>
      <c r="O2150" s="11">
        <v>0</v>
      </c>
      <c r="P2150" s="11">
        <v>0</v>
      </c>
      <c r="Q2150" s="11">
        <v>50</v>
      </c>
      <c r="R2150" s="11">
        <v>0</v>
      </c>
      <c r="S2150" s="11">
        <v>0.18</v>
      </c>
      <c r="T2150" s="11">
        <v>1</v>
      </c>
      <c r="U2150" s="11" t="s">
        <v>676</v>
      </c>
      <c r="V2150" s="11" t="s">
        <v>79</v>
      </c>
      <c r="W2150" s="11" t="s">
        <v>79</v>
      </c>
      <c r="X2150" s="11" t="s">
        <v>79</v>
      </c>
    </row>
    <row r="2151" spans="1:24" x14ac:dyDescent="0.25">
      <c r="A2151" s="11">
        <v>2150</v>
      </c>
      <c r="B2151" s="11">
        <v>441</v>
      </c>
      <c r="C2151" s="11">
        <v>984</v>
      </c>
      <c r="D2151" s="11">
        <v>668083.94389999995</v>
      </c>
      <c r="E2151" s="11">
        <v>3282752.64</v>
      </c>
      <c r="F2151" s="11">
        <v>668409.38210000005</v>
      </c>
      <c r="G2151" s="11">
        <v>3281712.8259999999</v>
      </c>
      <c r="H2151" s="11">
        <v>7</v>
      </c>
      <c r="I2151" s="11">
        <v>0</v>
      </c>
      <c r="J2151" s="11">
        <v>0</v>
      </c>
      <c r="K2151" s="11">
        <v>-9999</v>
      </c>
      <c r="L2151" s="11">
        <v>-9999</v>
      </c>
      <c r="M2151" s="11">
        <v>-9999</v>
      </c>
      <c r="N2151" s="11">
        <v>-9999</v>
      </c>
      <c r="O2151" s="11">
        <v>-9999</v>
      </c>
      <c r="P2151" s="11">
        <v>-9999</v>
      </c>
      <c r="Q2151" s="11">
        <v>50</v>
      </c>
      <c r="R2151" s="11">
        <v>20</v>
      </c>
      <c r="S2151" s="11">
        <v>-9999</v>
      </c>
      <c r="T2151" s="11">
        <v>1</v>
      </c>
      <c r="U2151" s="11" t="s">
        <v>676</v>
      </c>
      <c r="V2151" s="11" t="s">
        <v>79</v>
      </c>
      <c r="W2151" s="11" t="s">
        <v>79</v>
      </c>
      <c r="X2151" s="11" t="s">
        <v>79</v>
      </c>
    </row>
    <row r="2152" spans="1:24" x14ac:dyDescent="0.25">
      <c r="A2152" s="11">
        <v>2151</v>
      </c>
      <c r="B2152" s="11">
        <v>590</v>
      </c>
      <c r="C2152" s="11">
        <v>591</v>
      </c>
      <c r="D2152" s="11">
        <v>674556.34</v>
      </c>
      <c r="E2152" s="11">
        <v>3286221.2</v>
      </c>
      <c r="F2152" s="11">
        <v>675435.14749999996</v>
      </c>
      <c r="G2152" s="11">
        <v>3287188.8309999998</v>
      </c>
      <c r="H2152" s="11">
        <v>7</v>
      </c>
      <c r="I2152" s="11">
        <v>0</v>
      </c>
      <c r="J2152" s="11">
        <v>0</v>
      </c>
      <c r="K2152" s="11">
        <v>-9999</v>
      </c>
      <c r="L2152" s="11">
        <v>-9999</v>
      </c>
      <c r="M2152" s="11">
        <v>-9999</v>
      </c>
      <c r="N2152" s="11">
        <v>-9999</v>
      </c>
      <c r="O2152" s="11">
        <v>-9999</v>
      </c>
      <c r="P2152" s="11">
        <v>-9999</v>
      </c>
      <c r="Q2152" s="11">
        <v>50</v>
      </c>
      <c r="R2152" s="11">
        <v>20</v>
      </c>
      <c r="S2152" s="11">
        <v>-9999</v>
      </c>
      <c r="T2152" s="11">
        <v>1</v>
      </c>
      <c r="U2152" s="11" t="s">
        <v>676</v>
      </c>
      <c r="V2152" s="11" t="s">
        <v>79</v>
      </c>
      <c r="W2152" s="11" t="s">
        <v>79</v>
      </c>
      <c r="X2152" s="11" t="s">
        <v>79</v>
      </c>
    </row>
    <row r="2153" spans="1:24" x14ac:dyDescent="0.25">
      <c r="A2153" s="11">
        <v>2152</v>
      </c>
      <c r="B2153" s="11">
        <v>661</v>
      </c>
      <c r="C2153" s="11">
        <v>920</v>
      </c>
      <c r="D2153" s="11">
        <v>715463.31079999998</v>
      </c>
      <c r="E2153" s="11">
        <v>3256529.0970000001</v>
      </c>
      <c r="F2153" s="11">
        <v>714739.27150000003</v>
      </c>
      <c r="G2153" s="11">
        <v>3256026.8420000002</v>
      </c>
      <c r="H2153" s="11">
        <v>7</v>
      </c>
      <c r="I2153" s="11">
        <v>0</v>
      </c>
      <c r="J2153" s="11">
        <v>0</v>
      </c>
      <c r="K2153" s="11">
        <v>-9999</v>
      </c>
      <c r="L2153" s="11">
        <v>-9999</v>
      </c>
      <c r="M2153" s="11">
        <v>-9999</v>
      </c>
      <c r="N2153" s="11">
        <v>-9999</v>
      </c>
      <c r="O2153" s="11">
        <v>-9999</v>
      </c>
      <c r="P2153" s="11">
        <v>-9999</v>
      </c>
      <c r="Q2153" s="11">
        <v>50</v>
      </c>
      <c r="R2153" s="11">
        <v>20</v>
      </c>
      <c r="S2153" s="11">
        <v>-9999</v>
      </c>
      <c r="T2153" s="11">
        <v>1</v>
      </c>
      <c r="U2153" s="11" t="s">
        <v>676</v>
      </c>
      <c r="V2153" s="11" t="s">
        <v>79</v>
      </c>
      <c r="W2153" s="11" t="s">
        <v>79</v>
      </c>
      <c r="X2153" s="11" t="s">
        <v>79</v>
      </c>
    </row>
    <row r="2154" spans="1:24" x14ac:dyDescent="0.25">
      <c r="A2154" s="11">
        <v>2153</v>
      </c>
      <c r="B2154" s="11">
        <v>444</v>
      </c>
      <c r="C2154" s="11">
        <v>464</v>
      </c>
      <c r="D2154" s="11">
        <v>713907.5577</v>
      </c>
      <c r="E2154" s="11">
        <v>3252348.6719999998</v>
      </c>
      <c r="F2154" s="11">
        <v>714965.89320000005</v>
      </c>
      <c r="G2154" s="11">
        <v>3252105.2549999999</v>
      </c>
      <c r="H2154" s="11">
        <v>7</v>
      </c>
      <c r="I2154" s="11">
        <v>-0.3</v>
      </c>
      <c r="J2154" s="11">
        <v>-0.3</v>
      </c>
      <c r="K2154" s="11">
        <v>-9999</v>
      </c>
      <c r="L2154" s="11">
        <v>-9999</v>
      </c>
      <c r="M2154" s="11">
        <v>-9999</v>
      </c>
      <c r="N2154" s="11">
        <v>-9999</v>
      </c>
      <c r="O2154" s="11">
        <v>-9999</v>
      </c>
      <c r="P2154" s="11">
        <v>-9999</v>
      </c>
      <c r="Q2154" s="11">
        <v>50</v>
      </c>
      <c r="R2154" s="11">
        <v>20</v>
      </c>
      <c r="S2154" s="11">
        <v>-9999</v>
      </c>
      <c r="T2154" s="11">
        <v>1</v>
      </c>
      <c r="U2154" s="11" t="s">
        <v>676</v>
      </c>
      <c r="V2154" s="11" t="s">
        <v>79</v>
      </c>
      <c r="W2154" s="11" t="s">
        <v>79</v>
      </c>
      <c r="X2154" s="11" t="s">
        <v>79</v>
      </c>
    </row>
    <row r="2155" spans="1:24" x14ac:dyDescent="0.25">
      <c r="A2155" s="11">
        <v>2154</v>
      </c>
      <c r="B2155" s="11">
        <v>692</v>
      </c>
      <c r="C2155" s="11">
        <v>514</v>
      </c>
      <c r="D2155" s="11">
        <v>723277.51450000005</v>
      </c>
      <c r="E2155" s="11">
        <v>3256349.4559999998</v>
      </c>
      <c r="F2155" s="11">
        <v>724275.29779999994</v>
      </c>
      <c r="G2155" s="11">
        <v>3256235.5430000001</v>
      </c>
      <c r="H2155" s="11">
        <v>7</v>
      </c>
      <c r="I2155" s="11">
        <v>0</v>
      </c>
      <c r="J2155" s="11">
        <v>0</v>
      </c>
      <c r="K2155" s="11">
        <v>-9999</v>
      </c>
      <c r="L2155" s="11">
        <v>-9999</v>
      </c>
      <c r="M2155" s="11">
        <v>-9999</v>
      </c>
      <c r="N2155" s="11">
        <v>-9999</v>
      </c>
      <c r="O2155" s="11">
        <v>-9999</v>
      </c>
      <c r="P2155" s="11">
        <v>-9999</v>
      </c>
      <c r="Q2155" s="11">
        <v>50</v>
      </c>
      <c r="R2155" s="11">
        <v>20</v>
      </c>
      <c r="S2155" s="11">
        <v>-9999</v>
      </c>
      <c r="T2155" s="11">
        <v>1</v>
      </c>
      <c r="U2155" s="11" t="s">
        <v>676</v>
      </c>
      <c r="V2155" s="11" t="s">
        <v>79</v>
      </c>
      <c r="W2155" s="11" t="s">
        <v>79</v>
      </c>
      <c r="X2155" s="11" t="s">
        <v>79</v>
      </c>
    </row>
    <row r="2156" spans="1:24" x14ac:dyDescent="0.25">
      <c r="A2156" s="11">
        <v>2155</v>
      </c>
      <c r="B2156" s="11">
        <v>511</v>
      </c>
      <c r="C2156" s="11">
        <v>924</v>
      </c>
      <c r="D2156" s="11">
        <v>731941.60519999999</v>
      </c>
      <c r="E2156" s="11">
        <v>3252408.1209999998</v>
      </c>
      <c r="F2156" s="11">
        <v>731704.53810000001</v>
      </c>
      <c r="G2156" s="11">
        <v>3252107.554</v>
      </c>
      <c r="H2156" s="11">
        <v>7</v>
      </c>
      <c r="I2156" s="11">
        <v>0.4</v>
      </c>
      <c r="J2156" s="11">
        <v>0.4</v>
      </c>
      <c r="K2156" s="11">
        <v>-9999</v>
      </c>
      <c r="L2156" s="11">
        <v>-9999</v>
      </c>
      <c r="M2156" s="11">
        <v>-9999</v>
      </c>
      <c r="N2156" s="11">
        <v>-9999</v>
      </c>
      <c r="O2156" s="11">
        <v>-9999</v>
      </c>
      <c r="P2156" s="11">
        <v>-9999</v>
      </c>
      <c r="Q2156" s="11">
        <v>50</v>
      </c>
      <c r="R2156" s="11">
        <v>20</v>
      </c>
      <c r="S2156" s="11">
        <v>-9999</v>
      </c>
      <c r="T2156" s="11">
        <v>1</v>
      </c>
      <c r="U2156" s="11" t="s">
        <v>676</v>
      </c>
      <c r="V2156" s="11" t="s">
        <v>79</v>
      </c>
      <c r="W2156" s="11" t="s">
        <v>79</v>
      </c>
      <c r="X2156" s="11" t="s">
        <v>79</v>
      </c>
    </row>
    <row r="2157" spans="1:24" x14ac:dyDescent="0.25">
      <c r="A2157" s="11">
        <v>2156</v>
      </c>
      <c r="B2157" s="11">
        <v>693</v>
      </c>
      <c r="C2157" s="11">
        <v>522</v>
      </c>
      <c r="D2157" s="11">
        <v>733808.89709999994</v>
      </c>
      <c r="E2157" s="11">
        <v>3266069.1510000001</v>
      </c>
      <c r="F2157" s="11">
        <v>732915.92649999994</v>
      </c>
      <c r="G2157" s="11">
        <v>3265407.6910000001</v>
      </c>
      <c r="H2157" s="11">
        <v>7</v>
      </c>
      <c r="I2157" s="11">
        <v>0</v>
      </c>
      <c r="J2157" s="11">
        <v>0</v>
      </c>
      <c r="K2157" s="11">
        <v>-9999</v>
      </c>
      <c r="L2157" s="11">
        <v>-9999</v>
      </c>
      <c r="M2157" s="11">
        <v>-9999</v>
      </c>
      <c r="N2157" s="11">
        <v>-9999</v>
      </c>
      <c r="O2157" s="11">
        <v>-9999</v>
      </c>
      <c r="P2157" s="11">
        <v>-9999</v>
      </c>
      <c r="Q2157" s="11">
        <v>50</v>
      </c>
      <c r="R2157" s="11">
        <v>20</v>
      </c>
      <c r="S2157" s="11">
        <v>-9999</v>
      </c>
      <c r="T2157" s="11">
        <v>1</v>
      </c>
      <c r="U2157" s="11" t="s">
        <v>676</v>
      </c>
      <c r="V2157" s="11" t="s">
        <v>79</v>
      </c>
      <c r="W2157" s="11" t="s">
        <v>79</v>
      </c>
      <c r="X2157" s="11" t="s">
        <v>79</v>
      </c>
    </row>
    <row r="2158" spans="1:24" x14ac:dyDescent="0.25">
      <c r="A2158" s="11">
        <v>2157</v>
      </c>
      <c r="B2158" s="11">
        <v>954</v>
      </c>
      <c r="C2158" s="11">
        <v>528</v>
      </c>
      <c r="D2158" s="11">
        <v>731313.304</v>
      </c>
      <c r="E2158" s="11">
        <v>3282428.253</v>
      </c>
      <c r="F2158" s="11">
        <v>732783.25820000004</v>
      </c>
      <c r="G2158" s="11">
        <v>3282555.355</v>
      </c>
      <c r="H2158" s="11">
        <v>7</v>
      </c>
      <c r="I2158" s="11">
        <v>-0.5</v>
      </c>
      <c r="J2158" s="11">
        <v>-0.5</v>
      </c>
      <c r="K2158" s="11">
        <v>-9999</v>
      </c>
      <c r="L2158" s="11">
        <v>-9999</v>
      </c>
      <c r="M2158" s="11">
        <v>-9999</v>
      </c>
      <c r="N2158" s="11">
        <v>-9999</v>
      </c>
      <c r="O2158" s="11">
        <v>-9999</v>
      </c>
      <c r="P2158" s="11">
        <v>-9999</v>
      </c>
      <c r="Q2158" s="11">
        <v>50</v>
      </c>
      <c r="R2158" s="11">
        <v>20</v>
      </c>
      <c r="S2158" s="11">
        <v>-9999</v>
      </c>
      <c r="T2158" s="11">
        <v>1</v>
      </c>
      <c r="U2158" s="11" t="s">
        <v>676</v>
      </c>
      <c r="V2158" s="11" t="s">
        <v>79</v>
      </c>
      <c r="W2158" s="11" t="s">
        <v>79</v>
      </c>
      <c r="X2158" s="11" t="s">
        <v>79</v>
      </c>
    </row>
    <row r="2159" spans="1:24" x14ac:dyDescent="0.25">
      <c r="A2159" s="11">
        <v>2158</v>
      </c>
      <c r="B2159" s="11">
        <v>955</v>
      </c>
      <c r="C2159" s="11">
        <v>528</v>
      </c>
      <c r="D2159" s="11">
        <v>731461.47100000002</v>
      </c>
      <c r="E2159" s="11">
        <v>3284862.4249999998</v>
      </c>
      <c r="F2159" s="11">
        <v>732650.96629999997</v>
      </c>
      <c r="G2159" s="11">
        <v>3283779.0559999999</v>
      </c>
      <c r="H2159" s="11">
        <v>7</v>
      </c>
      <c r="I2159" s="11">
        <v>-0.8</v>
      </c>
      <c r="J2159" s="11">
        <v>-0.8</v>
      </c>
      <c r="K2159" s="11">
        <v>-9999</v>
      </c>
      <c r="L2159" s="11">
        <v>-9999</v>
      </c>
      <c r="M2159" s="11">
        <v>-9999</v>
      </c>
      <c r="N2159" s="11">
        <v>-9999</v>
      </c>
      <c r="O2159" s="11">
        <v>-9999</v>
      </c>
      <c r="P2159" s="11">
        <v>-9999</v>
      </c>
      <c r="Q2159" s="11">
        <v>50</v>
      </c>
      <c r="R2159" s="11">
        <v>20</v>
      </c>
      <c r="S2159" s="11">
        <v>-9999</v>
      </c>
      <c r="T2159" s="11">
        <v>1</v>
      </c>
      <c r="U2159" s="11" t="s">
        <v>676</v>
      </c>
      <c r="V2159" s="11" t="s">
        <v>79</v>
      </c>
      <c r="W2159" s="11" t="s">
        <v>79</v>
      </c>
      <c r="X2159" s="11" t="s">
        <v>79</v>
      </c>
    </row>
    <row r="2160" spans="1:24" x14ac:dyDescent="0.25">
      <c r="A2160" s="11">
        <v>2159</v>
      </c>
      <c r="B2160" s="11">
        <v>857</v>
      </c>
      <c r="C2160" s="11">
        <v>528</v>
      </c>
      <c r="D2160" s="11">
        <v>734594.14390000002</v>
      </c>
      <c r="E2160" s="11">
        <v>3286185.344</v>
      </c>
      <c r="F2160" s="11">
        <v>734271.54240000003</v>
      </c>
      <c r="G2160" s="11">
        <v>3284738.1719999998</v>
      </c>
      <c r="H2160" s="11">
        <v>7</v>
      </c>
      <c r="I2160" s="11">
        <v>0</v>
      </c>
      <c r="J2160" s="11">
        <v>0</v>
      </c>
      <c r="K2160" s="11">
        <v>-9999</v>
      </c>
      <c r="L2160" s="11">
        <v>-9999</v>
      </c>
      <c r="M2160" s="11">
        <v>-9999</v>
      </c>
      <c r="N2160" s="11">
        <v>-9999</v>
      </c>
      <c r="O2160" s="11">
        <v>-9999</v>
      </c>
      <c r="P2160" s="11">
        <v>-9999</v>
      </c>
      <c r="Q2160" s="11">
        <v>50</v>
      </c>
      <c r="R2160" s="11">
        <v>20</v>
      </c>
      <c r="S2160" s="11">
        <v>-9999</v>
      </c>
      <c r="T2160" s="11">
        <v>1</v>
      </c>
      <c r="U2160" s="11" t="s">
        <v>676</v>
      </c>
      <c r="V2160" s="11" t="s">
        <v>79</v>
      </c>
      <c r="W2160" s="11" t="s">
        <v>79</v>
      </c>
      <c r="X2160" s="11" t="s">
        <v>79</v>
      </c>
    </row>
    <row r="2161" spans="1:24" x14ac:dyDescent="0.25">
      <c r="A2161" s="11">
        <v>2160</v>
      </c>
      <c r="B2161" s="11">
        <v>515</v>
      </c>
      <c r="C2161" s="11">
        <v>725</v>
      </c>
      <c r="D2161" s="11">
        <v>739485.16099999996</v>
      </c>
      <c r="E2161" s="11">
        <v>3278197.557</v>
      </c>
      <c r="F2161" s="11">
        <v>738321.88419999997</v>
      </c>
      <c r="G2161" s="11">
        <v>3277537.0070000002</v>
      </c>
      <c r="H2161" s="11">
        <v>7</v>
      </c>
      <c r="I2161" s="11">
        <v>0</v>
      </c>
      <c r="J2161" s="11">
        <v>0</v>
      </c>
      <c r="K2161" s="11">
        <v>-9999</v>
      </c>
      <c r="L2161" s="11">
        <v>-9999</v>
      </c>
      <c r="M2161" s="11">
        <v>-9999</v>
      </c>
      <c r="N2161" s="11">
        <v>-9999</v>
      </c>
      <c r="O2161" s="11">
        <v>-9999</v>
      </c>
      <c r="P2161" s="11">
        <v>-9999</v>
      </c>
      <c r="Q2161" s="11">
        <v>50</v>
      </c>
      <c r="R2161" s="11">
        <v>20</v>
      </c>
      <c r="S2161" s="11">
        <v>-9999</v>
      </c>
      <c r="T2161" s="11">
        <v>1</v>
      </c>
      <c r="U2161" s="11" t="s">
        <v>676</v>
      </c>
      <c r="V2161" s="11" t="s">
        <v>79</v>
      </c>
      <c r="W2161" s="11" t="s">
        <v>79</v>
      </c>
      <c r="X2161" s="11" t="s">
        <v>79</v>
      </c>
    </row>
    <row r="2162" spans="1:24" x14ac:dyDescent="0.25">
      <c r="A2162" s="11">
        <v>2161</v>
      </c>
      <c r="B2162" s="11">
        <v>520</v>
      </c>
      <c r="C2162" s="11">
        <v>518</v>
      </c>
      <c r="D2162" s="11">
        <v>744141.83700000006</v>
      </c>
      <c r="E2162" s="11">
        <v>3274895.551</v>
      </c>
      <c r="F2162" s="11">
        <v>743476.06880000001</v>
      </c>
      <c r="G2162" s="11">
        <v>3273793.1529999999</v>
      </c>
      <c r="H2162" s="11">
        <v>7</v>
      </c>
      <c r="I2162" s="11">
        <v>0</v>
      </c>
      <c r="J2162" s="11">
        <v>0</v>
      </c>
      <c r="K2162" s="11">
        <v>-9999</v>
      </c>
      <c r="L2162" s="11">
        <v>-9999</v>
      </c>
      <c r="M2162" s="11">
        <v>-9999</v>
      </c>
      <c r="N2162" s="11">
        <v>-9999</v>
      </c>
      <c r="O2162" s="11">
        <v>-9999</v>
      </c>
      <c r="P2162" s="11">
        <v>-9999</v>
      </c>
      <c r="Q2162" s="11">
        <v>50</v>
      </c>
      <c r="R2162" s="11">
        <v>20</v>
      </c>
      <c r="S2162" s="11">
        <v>-9999</v>
      </c>
      <c r="T2162" s="11">
        <v>1</v>
      </c>
      <c r="U2162" s="11" t="s">
        <v>676</v>
      </c>
      <c r="V2162" s="11" t="s">
        <v>79</v>
      </c>
      <c r="W2162" s="11" t="s">
        <v>79</v>
      </c>
      <c r="X2162" s="11" t="s">
        <v>79</v>
      </c>
    </row>
    <row r="2163" spans="1:24" x14ac:dyDescent="0.25">
      <c r="A2163" s="11">
        <v>2162</v>
      </c>
      <c r="B2163" s="11">
        <v>536</v>
      </c>
      <c r="C2163" s="11">
        <v>539</v>
      </c>
      <c r="D2163" s="11">
        <v>755029.47900000005</v>
      </c>
      <c r="E2163" s="11">
        <v>3268188.7220000001</v>
      </c>
      <c r="F2163" s="11">
        <v>754631.25520000001</v>
      </c>
      <c r="G2163" s="11">
        <v>3267314.5430000001</v>
      </c>
      <c r="H2163" s="11">
        <v>7</v>
      </c>
      <c r="I2163" s="11">
        <v>-0.3</v>
      </c>
      <c r="J2163" s="11">
        <v>-0.3</v>
      </c>
      <c r="K2163" s="11">
        <v>-9999</v>
      </c>
      <c r="L2163" s="11">
        <v>-9999</v>
      </c>
      <c r="M2163" s="11">
        <v>-9999</v>
      </c>
      <c r="N2163" s="11">
        <v>-9999</v>
      </c>
      <c r="O2163" s="11">
        <v>-9999</v>
      </c>
      <c r="P2163" s="11">
        <v>-9999</v>
      </c>
      <c r="Q2163" s="11">
        <v>50</v>
      </c>
      <c r="R2163" s="11">
        <v>20</v>
      </c>
      <c r="S2163" s="11">
        <v>-9999</v>
      </c>
      <c r="T2163" s="11">
        <v>1</v>
      </c>
      <c r="U2163" s="11" t="s">
        <v>676</v>
      </c>
      <c r="V2163" s="11" t="s">
        <v>79</v>
      </c>
      <c r="W2163" s="11" t="s">
        <v>79</v>
      </c>
      <c r="X2163" s="11" t="s">
        <v>79</v>
      </c>
    </row>
    <row r="2164" spans="1:24" x14ac:dyDescent="0.25">
      <c r="A2164" s="11">
        <v>2163</v>
      </c>
      <c r="B2164" s="11">
        <v>505</v>
      </c>
      <c r="C2164" s="11">
        <v>719</v>
      </c>
      <c r="D2164" s="11">
        <v>758238.1827</v>
      </c>
      <c r="E2164" s="11">
        <v>3264024.497</v>
      </c>
      <c r="F2164" s="11">
        <v>756650.67949999997</v>
      </c>
      <c r="G2164" s="11">
        <v>3263511.8659999999</v>
      </c>
      <c r="H2164" s="11">
        <v>7</v>
      </c>
      <c r="I2164" s="11">
        <v>0</v>
      </c>
      <c r="J2164" s="11">
        <v>0</v>
      </c>
      <c r="K2164" s="11">
        <v>-9999</v>
      </c>
      <c r="L2164" s="11">
        <v>-9999</v>
      </c>
      <c r="M2164" s="11">
        <v>-9999</v>
      </c>
      <c r="N2164" s="11">
        <v>-9999</v>
      </c>
      <c r="O2164" s="11">
        <v>-9999</v>
      </c>
      <c r="P2164" s="11">
        <v>-9999</v>
      </c>
      <c r="Q2164" s="11">
        <v>50</v>
      </c>
      <c r="R2164" s="11">
        <v>20</v>
      </c>
      <c r="S2164" s="11">
        <v>-9999</v>
      </c>
      <c r="T2164" s="11">
        <v>1</v>
      </c>
      <c r="U2164" s="11" t="s">
        <v>676</v>
      </c>
      <c r="V2164" s="11" t="s">
        <v>79</v>
      </c>
      <c r="W2164" s="11" t="s">
        <v>79</v>
      </c>
      <c r="X2164" s="11" t="s">
        <v>79</v>
      </c>
    </row>
    <row r="2165" spans="1:24" x14ac:dyDescent="0.25">
      <c r="A2165" s="11">
        <v>2164</v>
      </c>
      <c r="B2165" s="11">
        <v>485</v>
      </c>
      <c r="C2165" s="11">
        <v>510</v>
      </c>
      <c r="D2165" s="11">
        <v>765467.78940000001</v>
      </c>
      <c r="E2165" s="11">
        <v>3253678.699</v>
      </c>
      <c r="F2165" s="11">
        <v>764190.50970000005</v>
      </c>
      <c r="G2165" s="11">
        <v>3252900.3020000001</v>
      </c>
      <c r="H2165" s="11">
        <v>7</v>
      </c>
      <c r="I2165" s="11">
        <v>-0.8</v>
      </c>
      <c r="J2165" s="11">
        <v>-0.8</v>
      </c>
      <c r="K2165" s="11">
        <v>-9999</v>
      </c>
      <c r="L2165" s="11">
        <v>-9999</v>
      </c>
      <c r="M2165" s="11">
        <v>-9999</v>
      </c>
      <c r="N2165" s="11">
        <v>-9999</v>
      </c>
      <c r="O2165" s="11">
        <v>-9999</v>
      </c>
      <c r="P2165" s="11">
        <v>-9999</v>
      </c>
      <c r="Q2165" s="11">
        <v>50</v>
      </c>
      <c r="R2165" s="11">
        <v>20</v>
      </c>
      <c r="S2165" s="11">
        <v>-9999</v>
      </c>
      <c r="T2165" s="11">
        <v>1</v>
      </c>
      <c r="U2165" s="11" t="s">
        <v>676</v>
      </c>
      <c r="V2165" s="11" t="s">
        <v>79</v>
      </c>
      <c r="W2165" s="11" t="s">
        <v>79</v>
      </c>
      <c r="X2165" s="11" t="s">
        <v>79</v>
      </c>
    </row>
    <row r="2166" spans="1:24" x14ac:dyDescent="0.25">
      <c r="A2166" s="11">
        <v>2165</v>
      </c>
      <c r="B2166" s="11">
        <v>513</v>
      </c>
      <c r="C2166" s="11">
        <v>530</v>
      </c>
      <c r="D2166" s="11">
        <v>766911.17870000005</v>
      </c>
      <c r="E2166" s="11">
        <v>3249648.017</v>
      </c>
      <c r="F2166" s="11">
        <v>767039.41749999998</v>
      </c>
      <c r="G2166" s="11">
        <v>3247852.5619999999</v>
      </c>
      <c r="H2166" s="11">
        <v>7</v>
      </c>
      <c r="I2166" s="11">
        <v>-0.3</v>
      </c>
      <c r="J2166" s="11">
        <v>-0.3</v>
      </c>
      <c r="K2166" s="11">
        <v>-9999</v>
      </c>
      <c r="L2166" s="11">
        <v>-9999</v>
      </c>
      <c r="M2166" s="11">
        <v>-9999</v>
      </c>
      <c r="N2166" s="11">
        <v>-9999</v>
      </c>
      <c r="O2166" s="11">
        <v>-9999</v>
      </c>
      <c r="P2166" s="11">
        <v>-9999</v>
      </c>
      <c r="Q2166" s="11">
        <v>50</v>
      </c>
      <c r="R2166" s="11">
        <v>20</v>
      </c>
      <c r="S2166" s="11">
        <v>-9999</v>
      </c>
      <c r="T2166" s="11">
        <v>1</v>
      </c>
      <c r="U2166" s="11" t="s">
        <v>676</v>
      </c>
      <c r="V2166" s="11" t="s">
        <v>79</v>
      </c>
      <c r="W2166" s="11" t="s">
        <v>79</v>
      </c>
      <c r="X2166" s="11" t="s">
        <v>79</v>
      </c>
    </row>
    <row r="2167" spans="1:24" x14ac:dyDescent="0.25">
      <c r="A2167" s="11">
        <v>2166</v>
      </c>
      <c r="B2167" s="11">
        <v>898</v>
      </c>
      <c r="C2167" s="11">
        <v>385</v>
      </c>
      <c r="D2167" s="11">
        <v>653246.50870000001</v>
      </c>
      <c r="E2167" s="11">
        <v>3303363.2769999998</v>
      </c>
      <c r="F2167" s="11">
        <v>652357.50699999998</v>
      </c>
      <c r="G2167" s="11">
        <v>3302453.108</v>
      </c>
      <c r="H2167" s="11">
        <v>-9</v>
      </c>
      <c r="I2167" s="11">
        <v>2.5</v>
      </c>
      <c r="J2167" s="11">
        <v>1.1000000000000001</v>
      </c>
      <c r="K2167" s="11">
        <v>100</v>
      </c>
      <c r="L2167" s="11">
        <v>9371</v>
      </c>
      <c r="M2167" s="11">
        <v>0.1</v>
      </c>
      <c r="N2167" s="11">
        <v>0</v>
      </c>
      <c r="O2167" s="11">
        <v>0</v>
      </c>
      <c r="P2167" s="11">
        <v>0</v>
      </c>
      <c r="Q2167" s="11">
        <v>50</v>
      </c>
      <c r="R2167" s="11">
        <v>-9999</v>
      </c>
      <c r="S2167" s="11">
        <v>1.1000000000000001</v>
      </c>
      <c r="T2167" s="11">
        <v>1</v>
      </c>
      <c r="U2167" s="11" t="s">
        <v>676</v>
      </c>
      <c r="V2167" s="11" t="s">
        <v>79</v>
      </c>
      <c r="W2167" s="11" t="s">
        <v>79</v>
      </c>
      <c r="X2167" s="11" t="s">
        <v>79</v>
      </c>
    </row>
    <row r="2168" spans="1:24" x14ac:dyDescent="0.25">
      <c r="A2168" s="11">
        <v>2167</v>
      </c>
      <c r="B2168" s="11">
        <v>395</v>
      </c>
      <c r="C2168" s="11">
        <v>385</v>
      </c>
      <c r="D2168" s="11">
        <v>657782.10959999997</v>
      </c>
      <c r="E2168" s="11">
        <v>3297368.807</v>
      </c>
      <c r="F2168" s="11">
        <v>656178.73140000005</v>
      </c>
      <c r="G2168" s="11">
        <v>3296360.7429999998</v>
      </c>
      <c r="H2168" s="11">
        <v>-9</v>
      </c>
      <c r="I2168" s="11">
        <v>2.5</v>
      </c>
      <c r="J2168" s="11">
        <v>1.1000000000000001</v>
      </c>
      <c r="K2168" s="11">
        <v>100</v>
      </c>
      <c r="L2168" s="11">
        <v>6632</v>
      </c>
      <c r="M2168" s="11">
        <v>0.1</v>
      </c>
      <c r="N2168" s="11">
        <v>0</v>
      </c>
      <c r="O2168" s="11">
        <v>0</v>
      </c>
      <c r="P2168" s="11">
        <v>0</v>
      </c>
      <c r="Q2168" s="11">
        <v>50</v>
      </c>
      <c r="R2168" s="11">
        <v>-9999</v>
      </c>
      <c r="S2168" s="11">
        <v>1.1000000000000001</v>
      </c>
      <c r="T2168" s="11">
        <v>1</v>
      </c>
      <c r="U2168" s="11" t="s">
        <v>676</v>
      </c>
      <c r="V2168" s="11" t="s">
        <v>79</v>
      </c>
      <c r="W2168" s="11" t="s">
        <v>79</v>
      </c>
      <c r="X2168" s="11" t="s">
        <v>79</v>
      </c>
    </row>
    <row r="2169" spans="1:24" x14ac:dyDescent="0.25">
      <c r="A2169" s="11">
        <v>2168</v>
      </c>
      <c r="B2169" s="11">
        <v>786</v>
      </c>
      <c r="C2169" s="11">
        <v>385</v>
      </c>
      <c r="D2169" s="11">
        <v>665739.98620000004</v>
      </c>
      <c r="E2169" s="11">
        <v>3291060.3319999999</v>
      </c>
      <c r="F2169" s="11">
        <v>660290.07539999997</v>
      </c>
      <c r="G2169" s="11">
        <v>3292186.3810000001</v>
      </c>
      <c r="H2169" s="11">
        <v>-8</v>
      </c>
      <c r="I2169" s="11">
        <v>1.1499999999999999</v>
      </c>
      <c r="J2169" s="11">
        <v>1</v>
      </c>
      <c r="K2169" s="11">
        <v>5565.03</v>
      </c>
      <c r="L2169" s="11">
        <v>4245</v>
      </c>
      <c r="M2169" s="11">
        <v>0.05</v>
      </c>
      <c r="N2169" s="11">
        <v>0</v>
      </c>
      <c r="O2169" s="11">
        <v>0</v>
      </c>
      <c r="P2169" s="11">
        <v>0</v>
      </c>
      <c r="Q2169" s="11">
        <v>50</v>
      </c>
      <c r="R2169" s="11">
        <v>-9999</v>
      </c>
      <c r="S2169" s="11">
        <v>1.1499999999999999</v>
      </c>
      <c r="T2169" s="11">
        <v>1</v>
      </c>
      <c r="U2169" s="11" t="s">
        <v>676</v>
      </c>
      <c r="V2169" s="11" t="s">
        <v>79</v>
      </c>
      <c r="W2169" s="11" t="s">
        <v>79</v>
      </c>
      <c r="X2169" s="11" t="s">
        <v>79</v>
      </c>
    </row>
    <row r="2170" spans="1:24" x14ac:dyDescent="0.25">
      <c r="A2170" s="11">
        <v>2169</v>
      </c>
      <c r="B2170" s="11">
        <v>385</v>
      </c>
      <c r="C2170" s="11">
        <v>442</v>
      </c>
      <c r="D2170" s="11">
        <v>659260.14630000002</v>
      </c>
      <c r="E2170" s="11">
        <v>3291832.0269999998</v>
      </c>
      <c r="F2170" s="11">
        <v>660521.35340000002</v>
      </c>
      <c r="G2170" s="11">
        <v>3289594.58</v>
      </c>
      <c r="H2170" s="11">
        <v>-9</v>
      </c>
      <c r="I2170" s="11">
        <v>7</v>
      </c>
      <c r="J2170" s="11">
        <v>1.1000000000000001</v>
      </c>
      <c r="K2170" s="11">
        <v>40</v>
      </c>
      <c r="L2170" s="11">
        <v>4631</v>
      </c>
      <c r="M2170" s="11">
        <v>0.1</v>
      </c>
      <c r="N2170" s="11">
        <v>0</v>
      </c>
      <c r="O2170" s="11">
        <v>0</v>
      </c>
      <c r="P2170" s="11">
        <v>0</v>
      </c>
      <c r="Q2170" s="11">
        <v>50</v>
      </c>
      <c r="R2170" s="11">
        <v>-9999</v>
      </c>
      <c r="S2170" s="11">
        <v>1.1000000000000001</v>
      </c>
      <c r="T2170" s="11">
        <v>1</v>
      </c>
      <c r="U2170" s="11" t="s">
        <v>676</v>
      </c>
      <c r="V2170" s="11" t="s">
        <v>79</v>
      </c>
      <c r="W2170" s="11" t="s">
        <v>79</v>
      </c>
      <c r="X2170" s="11" t="s">
        <v>79</v>
      </c>
    </row>
    <row r="2171" spans="1:24" x14ac:dyDescent="0.25">
      <c r="A2171" s="11">
        <v>2170</v>
      </c>
      <c r="B2171" s="11">
        <v>385</v>
      </c>
      <c r="C2171" s="11">
        <v>885</v>
      </c>
      <c r="D2171" s="11">
        <v>657836.28819999995</v>
      </c>
      <c r="E2171" s="11">
        <v>3290808.0869999998</v>
      </c>
      <c r="F2171" s="11">
        <v>658650.67740000004</v>
      </c>
      <c r="G2171" s="11">
        <v>3290476.2990000001</v>
      </c>
      <c r="H2171" s="11">
        <v>-8</v>
      </c>
      <c r="I2171" s="11">
        <v>2.17</v>
      </c>
      <c r="J2171" s="11">
        <v>1.1499999999999999</v>
      </c>
      <c r="K2171" s="11">
        <v>879.38</v>
      </c>
      <c r="L2171" s="11">
        <v>7314</v>
      </c>
      <c r="M2171" s="11">
        <v>0.05</v>
      </c>
      <c r="N2171" s="11">
        <v>0</v>
      </c>
      <c r="O2171" s="11">
        <v>0</v>
      </c>
      <c r="P2171" s="11">
        <v>0</v>
      </c>
      <c r="Q2171" s="11">
        <v>50</v>
      </c>
      <c r="R2171" s="11">
        <v>-9999</v>
      </c>
      <c r="S2171" s="11">
        <v>2.17</v>
      </c>
      <c r="T2171" s="11">
        <v>1</v>
      </c>
      <c r="U2171" s="11" t="s">
        <v>676</v>
      </c>
      <c r="V2171" s="11" t="s">
        <v>79</v>
      </c>
      <c r="W2171" s="11" t="s">
        <v>79</v>
      </c>
      <c r="X2171" s="11" t="s">
        <v>79</v>
      </c>
    </row>
    <row r="2172" spans="1:24" x14ac:dyDescent="0.25">
      <c r="A2172" s="11">
        <v>2171</v>
      </c>
      <c r="B2172" s="11">
        <v>571</v>
      </c>
      <c r="C2172" s="11">
        <v>386</v>
      </c>
      <c r="D2172" s="11">
        <v>588565.70259999996</v>
      </c>
      <c r="E2172" s="11">
        <v>3275049.6030000001</v>
      </c>
      <c r="F2172" s="11">
        <v>588152.29029999999</v>
      </c>
      <c r="G2172" s="11">
        <v>3272073.0350000001</v>
      </c>
      <c r="H2172" s="11">
        <v>-8</v>
      </c>
      <c r="I2172" s="11">
        <v>0.74</v>
      </c>
      <c r="J2172" s="11">
        <v>0.74</v>
      </c>
      <c r="K2172" s="11">
        <v>3005.14</v>
      </c>
      <c r="L2172" s="11">
        <v>6866</v>
      </c>
      <c r="M2172" s="11">
        <v>0.05</v>
      </c>
      <c r="N2172" s="11">
        <v>0</v>
      </c>
      <c r="O2172" s="11">
        <v>0</v>
      </c>
      <c r="P2172" s="11">
        <v>0</v>
      </c>
      <c r="Q2172" s="11">
        <v>50</v>
      </c>
      <c r="R2172" s="11">
        <v>-9999</v>
      </c>
      <c r="S2172" s="11">
        <v>0.56999999999999995</v>
      </c>
      <c r="T2172" s="11">
        <v>0.56000000000000005</v>
      </c>
      <c r="U2172" s="11" t="s">
        <v>676</v>
      </c>
      <c r="V2172" s="11" t="s">
        <v>79</v>
      </c>
      <c r="W2172" s="11" t="s">
        <v>79</v>
      </c>
      <c r="X2172" s="11" t="s">
        <v>79</v>
      </c>
    </row>
    <row r="2173" spans="1:24" x14ac:dyDescent="0.25">
      <c r="A2173" s="11">
        <v>2172</v>
      </c>
      <c r="B2173" s="11">
        <v>935</v>
      </c>
      <c r="C2173" s="11">
        <v>386</v>
      </c>
      <c r="D2173" s="11">
        <v>598115.2132</v>
      </c>
      <c r="E2173" s="11">
        <v>3273557.145</v>
      </c>
      <c r="F2173" s="11">
        <v>593493.57700000005</v>
      </c>
      <c r="G2173" s="11">
        <v>3270518.6039999998</v>
      </c>
      <c r="H2173" s="11">
        <v>-8</v>
      </c>
      <c r="I2173" s="11">
        <v>0.56999999999999995</v>
      </c>
      <c r="J2173" s="11">
        <v>0.42</v>
      </c>
      <c r="K2173" s="11">
        <v>5531.03</v>
      </c>
      <c r="L2173" s="11">
        <v>2927</v>
      </c>
      <c r="M2173" s="11">
        <v>0.05</v>
      </c>
      <c r="N2173" s="11">
        <v>0</v>
      </c>
      <c r="O2173" s="11">
        <v>0</v>
      </c>
      <c r="P2173" s="11">
        <v>0</v>
      </c>
      <c r="Q2173" s="11">
        <v>50</v>
      </c>
      <c r="R2173" s="11">
        <v>-9999</v>
      </c>
      <c r="S2173" s="11">
        <v>0.56999999999999995</v>
      </c>
      <c r="T2173" s="11">
        <v>0.56000000000000005</v>
      </c>
      <c r="U2173" s="11" t="s">
        <v>676</v>
      </c>
      <c r="V2173" s="11" t="s">
        <v>79</v>
      </c>
      <c r="W2173" s="11" t="s">
        <v>79</v>
      </c>
      <c r="X2173" s="11" t="s">
        <v>79</v>
      </c>
    </row>
    <row r="2174" spans="1:24" x14ac:dyDescent="0.25">
      <c r="A2174" s="11">
        <v>2173</v>
      </c>
      <c r="B2174" s="11">
        <v>570</v>
      </c>
      <c r="C2174" s="11">
        <v>386</v>
      </c>
      <c r="D2174" s="11">
        <v>601400.21499999997</v>
      </c>
      <c r="E2174" s="11">
        <v>3269457.9730000002</v>
      </c>
      <c r="F2174" s="11">
        <v>600077.74639999995</v>
      </c>
      <c r="G2174" s="11">
        <v>3267168.3110000002</v>
      </c>
      <c r="H2174" s="11">
        <v>-8</v>
      </c>
      <c r="I2174" s="11">
        <v>0.61</v>
      </c>
      <c r="J2174" s="11">
        <v>0.61</v>
      </c>
      <c r="K2174" s="11">
        <v>2644.14</v>
      </c>
      <c r="L2174" s="11">
        <v>10830</v>
      </c>
      <c r="M2174" s="11">
        <v>0.05</v>
      </c>
      <c r="N2174" s="11">
        <v>0</v>
      </c>
      <c r="O2174" s="11">
        <v>0</v>
      </c>
      <c r="P2174" s="11">
        <v>0</v>
      </c>
      <c r="Q2174" s="11">
        <v>50</v>
      </c>
      <c r="R2174" s="11">
        <v>-9999</v>
      </c>
      <c r="S2174" s="11">
        <v>0.56999999999999995</v>
      </c>
      <c r="T2174" s="11">
        <v>0.56000000000000005</v>
      </c>
      <c r="U2174" s="11" t="s">
        <v>676</v>
      </c>
      <c r="V2174" s="11" t="s">
        <v>79</v>
      </c>
      <c r="W2174" s="11" t="s">
        <v>79</v>
      </c>
      <c r="X2174" s="11" t="s">
        <v>79</v>
      </c>
    </row>
    <row r="2175" spans="1:24" x14ac:dyDescent="0.25">
      <c r="A2175" s="11">
        <v>2174</v>
      </c>
      <c r="B2175" s="11">
        <v>388</v>
      </c>
      <c r="C2175" s="11">
        <v>392</v>
      </c>
      <c r="D2175" s="11">
        <v>614166.86970000004</v>
      </c>
      <c r="E2175" s="11">
        <v>3381883.7030000002</v>
      </c>
      <c r="F2175" s="11">
        <v>613875.82750000001</v>
      </c>
      <c r="G2175" s="11">
        <v>3377372.5490000001</v>
      </c>
      <c r="H2175" s="11">
        <v>-9</v>
      </c>
      <c r="I2175" s="11">
        <v>13</v>
      </c>
      <c r="J2175" s="11">
        <v>7.6</v>
      </c>
      <c r="K2175" s="11">
        <v>40</v>
      </c>
      <c r="L2175" s="11">
        <v>10830</v>
      </c>
      <c r="M2175" s="11">
        <v>0.1</v>
      </c>
      <c r="N2175" s="11">
        <v>0</v>
      </c>
      <c r="O2175" s="11">
        <v>0</v>
      </c>
      <c r="P2175" s="11">
        <v>0</v>
      </c>
      <c r="Q2175" s="11">
        <v>50</v>
      </c>
      <c r="R2175" s="11">
        <v>-9999</v>
      </c>
      <c r="S2175" s="11">
        <v>4.7</v>
      </c>
      <c r="T2175" s="11">
        <v>1</v>
      </c>
      <c r="U2175" s="11" t="s">
        <v>676</v>
      </c>
      <c r="V2175" s="11" t="s">
        <v>79</v>
      </c>
      <c r="W2175" s="11" t="s">
        <v>79</v>
      </c>
      <c r="X2175" s="11" t="s">
        <v>79</v>
      </c>
    </row>
    <row r="2176" spans="1:24" x14ac:dyDescent="0.25">
      <c r="A2176" s="11">
        <v>2175</v>
      </c>
      <c r="B2176" s="11">
        <v>392</v>
      </c>
      <c r="C2176" s="11">
        <v>389</v>
      </c>
      <c r="D2176" s="11">
        <v>615241.24840000004</v>
      </c>
      <c r="E2176" s="11">
        <v>3371147.5720000002</v>
      </c>
      <c r="F2176" s="11">
        <v>621364.70270000002</v>
      </c>
      <c r="G2176" s="11">
        <v>3357186.9010000001</v>
      </c>
      <c r="H2176" s="11">
        <v>-8</v>
      </c>
      <c r="I2176" s="11">
        <v>4.3099999999999996</v>
      </c>
      <c r="J2176" s="11">
        <v>4.3099999999999996</v>
      </c>
      <c r="K2176" s="11">
        <v>15244.57</v>
      </c>
      <c r="L2176" s="11">
        <v>10255</v>
      </c>
      <c r="M2176" s="11">
        <v>0.05</v>
      </c>
      <c r="N2176" s="11">
        <v>0</v>
      </c>
      <c r="O2176" s="11">
        <v>0</v>
      </c>
      <c r="P2176" s="11">
        <v>0</v>
      </c>
      <c r="Q2176" s="11">
        <v>50</v>
      </c>
      <c r="R2176" s="11">
        <v>-9999</v>
      </c>
      <c r="S2176" s="11">
        <v>3.65</v>
      </c>
      <c r="T2176" s="11">
        <v>1</v>
      </c>
      <c r="U2176" s="11" t="s">
        <v>676</v>
      </c>
      <c r="V2176" s="11" t="s">
        <v>79</v>
      </c>
      <c r="W2176" s="11" t="s">
        <v>79</v>
      </c>
      <c r="X2176" s="11" t="s">
        <v>79</v>
      </c>
    </row>
    <row r="2177" spans="1:24" x14ac:dyDescent="0.25">
      <c r="A2177" s="11">
        <v>2176</v>
      </c>
      <c r="B2177" s="11">
        <v>946</v>
      </c>
      <c r="C2177" s="11">
        <v>389</v>
      </c>
      <c r="D2177" s="11">
        <v>625379.6433</v>
      </c>
      <c r="E2177" s="11">
        <v>3363888.915</v>
      </c>
      <c r="F2177" s="11">
        <v>623311.48369999998</v>
      </c>
      <c r="G2177" s="11">
        <v>3363002.5180000002</v>
      </c>
      <c r="H2177" s="11">
        <v>-9</v>
      </c>
      <c r="I2177" s="11">
        <v>13.9</v>
      </c>
      <c r="J2177" s="11">
        <v>6.9</v>
      </c>
      <c r="K2177" s="11">
        <v>30</v>
      </c>
      <c r="L2177" s="11">
        <v>3290</v>
      </c>
      <c r="M2177" s="11">
        <v>0.1</v>
      </c>
      <c r="N2177" s="11">
        <v>0</v>
      </c>
      <c r="O2177" s="11">
        <v>0</v>
      </c>
      <c r="P2177" s="11">
        <v>0</v>
      </c>
      <c r="Q2177" s="11">
        <v>50</v>
      </c>
      <c r="R2177" s="11">
        <v>-9999</v>
      </c>
      <c r="S2177" s="11">
        <v>3.5</v>
      </c>
      <c r="T2177" s="11">
        <v>1</v>
      </c>
      <c r="U2177" s="11" t="s">
        <v>676</v>
      </c>
      <c r="V2177" s="11" t="s">
        <v>79</v>
      </c>
      <c r="W2177" s="11" t="s">
        <v>79</v>
      </c>
      <c r="X2177" s="11" t="s">
        <v>79</v>
      </c>
    </row>
    <row r="2178" spans="1:24" x14ac:dyDescent="0.25">
      <c r="A2178" s="11">
        <v>2177</v>
      </c>
      <c r="B2178" s="11">
        <v>397</v>
      </c>
      <c r="C2178" s="11">
        <v>389</v>
      </c>
      <c r="D2178" s="11">
        <v>625931.9621</v>
      </c>
      <c r="E2178" s="11">
        <v>3355609.4240000001</v>
      </c>
      <c r="F2178" s="11">
        <v>623240.47699999996</v>
      </c>
      <c r="G2178" s="11">
        <v>3355393.4569999999</v>
      </c>
      <c r="H2178" s="11">
        <v>-9</v>
      </c>
      <c r="I2178" s="11">
        <v>13.9</v>
      </c>
      <c r="J2178" s="11">
        <v>3.5</v>
      </c>
      <c r="K2178" s="11">
        <v>30</v>
      </c>
      <c r="L2178" s="11">
        <v>14981</v>
      </c>
      <c r="M2178" s="11">
        <v>0.1</v>
      </c>
      <c r="N2178" s="11">
        <v>0</v>
      </c>
      <c r="O2178" s="11">
        <v>0</v>
      </c>
      <c r="P2178" s="11">
        <v>0</v>
      </c>
      <c r="Q2178" s="11">
        <v>50</v>
      </c>
      <c r="R2178" s="11">
        <v>-9999</v>
      </c>
      <c r="S2178" s="11">
        <v>3.5</v>
      </c>
      <c r="T2178" s="11">
        <v>1</v>
      </c>
      <c r="U2178" s="11" t="s">
        <v>676</v>
      </c>
      <c r="V2178" s="11" t="s">
        <v>79</v>
      </c>
      <c r="W2178" s="11" t="s">
        <v>79</v>
      </c>
      <c r="X2178" s="11" t="s">
        <v>79</v>
      </c>
    </row>
    <row r="2179" spans="1:24" x14ac:dyDescent="0.25">
      <c r="A2179" s="11">
        <v>2178</v>
      </c>
      <c r="B2179" s="11">
        <v>389</v>
      </c>
      <c r="C2179" s="11">
        <v>396</v>
      </c>
      <c r="D2179" s="11">
        <v>623968.19709999999</v>
      </c>
      <c r="E2179" s="11">
        <v>3350868.3059999999</v>
      </c>
      <c r="F2179" s="11">
        <v>625204.35649999999</v>
      </c>
      <c r="G2179" s="11">
        <v>3348498.733</v>
      </c>
      <c r="H2179" s="11">
        <v>-9</v>
      </c>
      <c r="I2179" s="11">
        <v>6.5</v>
      </c>
      <c r="J2179" s="11">
        <v>3.5</v>
      </c>
      <c r="K2179" s="11">
        <v>10</v>
      </c>
      <c r="L2179" s="11">
        <v>5899</v>
      </c>
      <c r="M2179" s="11">
        <v>0.1</v>
      </c>
      <c r="N2179" s="11">
        <v>0</v>
      </c>
      <c r="O2179" s="11">
        <v>0</v>
      </c>
      <c r="P2179" s="11">
        <v>0</v>
      </c>
      <c r="Q2179" s="11">
        <v>50</v>
      </c>
      <c r="R2179" s="11">
        <v>-9999</v>
      </c>
      <c r="S2179" s="11">
        <v>4.5</v>
      </c>
      <c r="T2179" s="11">
        <v>1</v>
      </c>
      <c r="U2179" s="11" t="s">
        <v>676</v>
      </c>
      <c r="V2179" s="11" t="s">
        <v>79</v>
      </c>
      <c r="W2179" s="11" t="s">
        <v>79</v>
      </c>
      <c r="X2179" s="11" t="s">
        <v>79</v>
      </c>
    </row>
    <row r="2180" spans="1:24" x14ac:dyDescent="0.25">
      <c r="A2180" s="11">
        <v>2179</v>
      </c>
      <c r="B2180" s="11">
        <v>390</v>
      </c>
      <c r="C2180" s="11">
        <v>434</v>
      </c>
      <c r="D2180" s="11">
        <v>656109.20849999995</v>
      </c>
      <c r="E2180" s="11">
        <v>3282584.92</v>
      </c>
      <c r="F2180" s="11">
        <v>655542.57550000004</v>
      </c>
      <c r="G2180" s="11">
        <v>3282790.6030000001</v>
      </c>
      <c r="H2180" s="11">
        <v>-8</v>
      </c>
      <c r="I2180" s="11">
        <v>0.89</v>
      </c>
      <c r="J2180" s="11">
        <v>0.6</v>
      </c>
      <c r="K2180" s="11">
        <v>602</v>
      </c>
      <c r="L2180" s="11">
        <v>2926</v>
      </c>
      <c r="M2180" s="11">
        <v>0.05</v>
      </c>
      <c r="N2180" s="11">
        <v>0</v>
      </c>
      <c r="O2180" s="11">
        <v>0</v>
      </c>
      <c r="P2180" s="11">
        <v>0</v>
      </c>
      <c r="Q2180" s="11">
        <v>50</v>
      </c>
      <c r="R2180" s="11">
        <v>-9999</v>
      </c>
      <c r="S2180" s="11">
        <v>0.89</v>
      </c>
      <c r="T2180" s="11">
        <v>1</v>
      </c>
      <c r="U2180" s="11" t="s">
        <v>676</v>
      </c>
      <c r="V2180" s="11" t="s">
        <v>79</v>
      </c>
      <c r="W2180" s="11" t="s">
        <v>79</v>
      </c>
      <c r="X2180" s="11" t="s">
        <v>79</v>
      </c>
    </row>
    <row r="2181" spans="1:24" x14ac:dyDescent="0.25">
      <c r="A2181" s="11">
        <v>2180</v>
      </c>
      <c r="B2181" s="11">
        <v>390</v>
      </c>
      <c r="C2181" s="11">
        <v>445</v>
      </c>
      <c r="D2181" s="11">
        <v>656109.20849999995</v>
      </c>
      <c r="E2181" s="11">
        <v>3282584.92</v>
      </c>
      <c r="F2181" s="11">
        <v>657966.92669999995</v>
      </c>
      <c r="G2181" s="11">
        <v>3282028.5180000002</v>
      </c>
      <c r="H2181" s="11">
        <v>-8</v>
      </c>
      <c r="I2181" s="11">
        <v>0.75</v>
      </c>
      <c r="J2181" s="11">
        <v>0.6</v>
      </c>
      <c r="K2181" s="11">
        <v>1939</v>
      </c>
      <c r="L2181" s="11">
        <v>6570</v>
      </c>
      <c r="M2181" s="11">
        <v>0.05</v>
      </c>
      <c r="N2181" s="11">
        <v>0</v>
      </c>
      <c r="O2181" s="11">
        <v>0</v>
      </c>
      <c r="P2181" s="11">
        <v>0</v>
      </c>
      <c r="Q2181" s="11">
        <v>50</v>
      </c>
      <c r="R2181" s="11">
        <v>-9999</v>
      </c>
      <c r="S2181" s="11">
        <v>0.75</v>
      </c>
      <c r="T2181" s="11">
        <v>1</v>
      </c>
      <c r="U2181" s="11" t="s">
        <v>676</v>
      </c>
      <c r="V2181" s="11" t="s">
        <v>79</v>
      </c>
      <c r="W2181" s="11" t="s">
        <v>79</v>
      </c>
      <c r="X2181" s="11" t="s">
        <v>79</v>
      </c>
    </row>
    <row r="2182" spans="1:24" x14ac:dyDescent="0.25">
      <c r="A2182" s="11">
        <v>2181</v>
      </c>
      <c r="B2182" s="11">
        <v>390</v>
      </c>
      <c r="C2182" s="11">
        <v>819</v>
      </c>
      <c r="D2182" s="11">
        <v>655103.78989999997</v>
      </c>
      <c r="E2182" s="11">
        <v>3279619.4640000002</v>
      </c>
      <c r="F2182" s="11">
        <v>656223.13040000002</v>
      </c>
      <c r="G2182" s="11">
        <v>3278259.5040000002</v>
      </c>
      <c r="H2182" s="11">
        <v>-8</v>
      </c>
      <c r="I2182" s="11">
        <v>0.6</v>
      </c>
      <c r="J2182" s="11">
        <v>0.6</v>
      </c>
      <c r="K2182" s="11">
        <v>1761</v>
      </c>
      <c r="L2182" s="11">
        <v>2553</v>
      </c>
      <c r="M2182" s="11">
        <v>0.05</v>
      </c>
      <c r="N2182" s="11">
        <v>0</v>
      </c>
      <c r="O2182" s="11">
        <v>0</v>
      </c>
      <c r="P2182" s="11">
        <v>0</v>
      </c>
      <c r="Q2182" s="11">
        <v>50</v>
      </c>
      <c r="R2182" s="11">
        <v>-9999</v>
      </c>
      <c r="S2182" s="11">
        <v>0.52</v>
      </c>
      <c r="T2182" s="11">
        <v>1</v>
      </c>
      <c r="U2182" s="11" t="s">
        <v>676</v>
      </c>
      <c r="V2182" s="11" t="s">
        <v>79</v>
      </c>
      <c r="W2182" s="11" t="s">
        <v>79</v>
      </c>
      <c r="X2182" s="11" t="s">
        <v>79</v>
      </c>
    </row>
    <row r="2183" spans="1:24" x14ac:dyDescent="0.25">
      <c r="A2183" s="11">
        <v>2182</v>
      </c>
      <c r="B2183" s="11">
        <v>982</v>
      </c>
      <c r="C2183" s="11">
        <v>832</v>
      </c>
      <c r="D2183" s="11">
        <v>653123.37159999995</v>
      </c>
      <c r="E2183" s="11">
        <v>3281715.199</v>
      </c>
      <c r="F2183" s="11">
        <v>652570.96920000005</v>
      </c>
      <c r="G2183" s="11">
        <v>3280501.0869999998</v>
      </c>
      <c r="H2183" s="11">
        <v>-8</v>
      </c>
      <c r="I2183" s="11">
        <v>0.95</v>
      </c>
      <c r="J2183" s="11">
        <v>0.95</v>
      </c>
      <c r="K2183" s="11">
        <v>1333</v>
      </c>
      <c r="L2183" s="11">
        <v>3546</v>
      </c>
      <c r="M2183" s="11">
        <v>0.05</v>
      </c>
      <c r="N2183" s="11">
        <v>0</v>
      </c>
      <c r="O2183" s="11">
        <v>0</v>
      </c>
      <c r="P2183" s="11">
        <v>0</v>
      </c>
      <c r="Q2183" s="11">
        <v>50</v>
      </c>
      <c r="R2183" s="11">
        <v>-9999</v>
      </c>
      <c r="S2183" s="11">
        <v>0.55000000000000004</v>
      </c>
      <c r="T2183" s="11">
        <v>1</v>
      </c>
      <c r="U2183" s="11" t="s">
        <v>676</v>
      </c>
      <c r="V2183" s="11" t="s">
        <v>79</v>
      </c>
      <c r="W2183" s="11" t="s">
        <v>79</v>
      </c>
      <c r="X2183" s="11" t="s">
        <v>79</v>
      </c>
    </row>
    <row r="2184" spans="1:24" x14ac:dyDescent="0.25">
      <c r="A2184" s="11">
        <v>2183</v>
      </c>
      <c r="B2184" s="11">
        <v>982</v>
      </c>
      <c r="C2184" s="11">
        <v>433</v>
      </c>
      <c r="D2184" s="11">
        <v>653123.37159999995</v>
      </c>
      <c r="E2184" s="11">
        <v>3281715.199</v>
      </c>
      <c r="F2184" s="11">
        <v>653324.7095</v>
      </c>
      <c r="G2184" s="11">
        <v>3282228.679</v>
      </c>
      <c r="H2184" s="11">
        <v>-9</v>
      </c>
      <c r="I2184" s="11">
        <v>3.5</v>
      </c>
      <c r="J2184" s="11">
        <v>0.2</v>
      </c>
      <c r="K2184" s="11">
        <v>30</v>
      </c>
      <c r="L2184" s="11">
        <v>2097</v>
      </c>
      <c r="M2184" s="11">
        <v>0.1</v>
      </c>
      <c r="N2184" s="11">
        <v>0</v>
      </c>
      <c r="O2184" s="11">
        <v>0</v>
      </c>
      <c r="P2184" s="11">
        <v>0</v>
      </c>
      <c r="Q2184" s="11">
        <v>50</v>
      </c>
      <c r="R2184" s="11">
        <v>-9999</v>
      </c>
      <c r="S2184" s="11">
        <v>0.2</v>
      </c>
      <c r="T2184" s="11">
        <v>1</v>
      </c>
      <c r="U2184" s="11" t="s">
        <v>676</v>
      </c>
      <c r="V2184" s="11" t="s">
        <v>79</v>
      </c>
      <c r="W2184" s="11" t="s">
        <v>79</v>
      </c>
      <c r="X2184" s="11" t="s">
        <v>79</v>
      </c>
    </row>
    <row r="2185" spans="1:24" x14ac:dyDescent="0.25">
      <c r="A2185" s="11">
        <v>2184</v>
      </c>
      <c r="B2185" s="11">
        <v>391</v>
      </c>
      <c r="C2185" s="11">
        <v>393</v>
      </c>
      <c r="D2185" s="11">
        <v>623612.56709999999</v>
      </c>
      <c r="E2185" s="11">
        <v>3409008.122</v>
      </c>
      <c r="F2185" s="11">
        <v>626787.57350000006</v>
      </c>
      <c r="G2185" s="11">
        <v>3403749.5180000002</v>
      </c>
      <c r="H2185" s="11">
        <v>9</v>
      </c>
      <c r="I2185" s="11">
        <v>15</v>
      </c>
      <c r="J2185" s="11">
        <v>9</v>
      </c>
      <c r="K2185" s="11">
        <v>30</v>
      </c>
      <c r="L2185" s="11">
        <v>14340</v>
      </c>
      <c r="M2185" s="11">
        <v>0.1</v>
      </c>
      <c r="N2185" s="11">
        <v>0</v>
      </c>
      <c r="O2185" s="11">
        <v>0</v>
      </c>
      <c r="P2185" s="11">
        <v>0</v>
      </c>
      <c r="Q2185" s="11">
        <v>50</v>
      </c>
      <c r="R2185" s="11">
        <v>-9999</v>
      </c>
      <c r="S2185" s="11">
        <v>7</v>
      </c>
      <c r="T2185" s="11">
        <v>1</v>
      </c>
      <c r="U2185" s="11" t="s">
        <v>676</v>
      </c>
      <c r="V2185" s="11" t="s">
        <v>79</v>
      </c>
      <c r="W2185" s="11" t="s">
        <v>79</v>
      </c>
      <c r="X2185" s="11" t="s">
        <v>79</v>
      </c>
    </row>
    <row r="2186" spans="1:24" x14ac:dyDescent="0.25">
      <c r="A2186" s="11">
        <v>2185</v>
      </c>
      <c r="B2186" s="11">
        <v>896</v>
      </c>
      <c r="C2186" s="11">
        <v>392</v>
      </c>
      <c r="D2186" s="11">
        <v>619804.52040000004</v>
      </c>
      <c r="E2186" s="11">
        <v>3371783.503</v>
      </c>
      <c r="F2186" s="11">
        <v>617431.10739999998</v>
      </c>
      <c r="G2186" s="11">
        <v>3370913.5759999999</v>
      </c>
      <c r="H2186" s="11">
        <v>-9</v>
      </c>
      <c r="I2186" s="11">
        <v>13.9</v>
      </c>
      <c r="J2186" s="11">
        <v>7.8</v>
      </c>
      <c r="K2186" s="11">
        <v>30</v>
      </c>
      <c r="L2186" s="11">
        <v>17914</v>
      </c>
      <c r="M2186" s="11">
        <v>0.1</v>
      </c>
      <c r="N2186" s="11">
        <v>0</v>
      </c>
      <c r="O2186" s="11">
        <v>0</v>
      </c>
      <c r="P2186" s="11">
        <v>0</v>
      </c>
      <c r="Q2186" s="11">
        <v>50</v>
      </c>
      <c r="R2186" s="11">
        <v>-9999</v>
      </c>
      <c r="S2186" s="11">
        <v>4.7</v>
      </c>
      <c r="T2186" s="11">
        <v>1</v>
      </c>
      <c r="U2186" s="11" t="s">
        <v>676</v>
      </c>
      <c r="V2186" s="11" t="s">
        <v>79</v>
      </c>
      <c r="W2186" s="11" t="s">
        <v>79</v>
      </c>
      <c r="X2186" s="11" t="s">
        <v>79</v>
      </c>
    </row>
    <row r="2187" spans="1:24" x14ac:dyDescent="0.25">
      <c r="A2187" s="11">
        <v>2186</v>
      </c>
      <c r="B2187" s="11">
        <v>393</v>
      </c>
      <c r="C2187" s="11">
        <v>501</v>
      </c>
      <c r="D2187" s="11">
        <v>626649.09210000001</v>
      </c>
      <c r="E2187" s="11">
        <v>3388658.36</v>
      </c>
      <c r="F2187" s="11">
        <v>632019.18779999996</v>
      </c>
      <c r="G2187" s="11">
        <v>3388034.09</v>
      </c>
      <c r="H2187" s="11">
        <v>9</v>
      </c>
      <c r="I2187" s="11">
        <v>11.8</v>
      </c>
      <c r="J2187" s="11">
        <v>7</v>
      </c>
      <c r="K2187" s="11">
        <v>30</v>
      </c>
      <c r="L2187" s="11">
        <v>25806</v>
      </c>
      <c r="M2187" s="11">
        <v>0.1</v>
      </c>
      <c r="N2187" s="11">
        <v>0</v>
      </c>
      <c r="O2187" s="11">
        <v>0</v>
      </c>
      <c r="P2187" s="11">
        <v>0</v>
      </c>
      <c r="Q2187" s="11">
        <v>50</v>
      </c>
      <c r="R2187" s="11">
        <v>-9999</v>
      </c>
      <c r="S2187" s="11">
        <v>7.2</v>
      </c>
      <c r="T2187" s="11">
        <v>1</v>
      </c>
      <c r="U2187" s="11" t="s">
        <v>676</v>
      </c>
      <c r="V2187" s="11" t="s">
        <v>79</v>
      </c>
      <c r="W2187" s="11" t="s">
        <v>79</v>
      </c>
      <c r="X2187" s="11" t="s">
        <v>79</v>
      </c>
    </row>
    <row r="2188" spans="1:24" x14ac:dyDescent="0.25">
      <c r="A2188" s="11">
        <v>2187</v>
      </c>
      <c r="B2188" s="11">
        <v>393</v>
      </c>
      <c r="C2188" s="11">
        <v>394</v>
      </c>
      <c r="D2188" s="11">
        <v>624394.71050000004</v>
      </c>
      <c r="E2188" s="11">
        <v>3393303.696</v>
      </c>
      <c r="F2188" s="11">
        <v>630768.13300000003</v>
      </c>
      <c r="G2188" s="11">
        <v>3370789.3620000002</v>
      </c>
      <c r="H2188" s="11">
        <v>-8</v>
      </c>
      <c r="I2188" s="11">
        <v>7.58</v>
      </c>
      <c r="J2188" s="11">
        <v>7.58</v>
      </c>
      <c r="K2188" s="11">
        <v>23399</v>
      </c>
      <c r="L2188" s="11">
        <v>8624</v>
      </c>
      <c r="M2188" s="11">
        <v>0.05</v>
      </c>
      <c r="N2188" s="11">
        <v>0</v>
      </c>
      <c r="O2188" s="11">
        <v>0</v>
      </c>
      <c r="P2188" s="11">
        <v>0</v>
      </c>
      <c r="Q2188" s="11">
        <v>50</v>
      </c>
      <c r="R2188" s="11">
        <v>-9999</v>
      </c>
      <c r="S2188" s="11">
        <v>4.8899999999999997</v>
      </c>
      <c r="T2188" s="11">
        <v>1</v>
      </c>
      <c r="U2188" s="11" t="s">
        <v>676</v>
      </c>
      <c r="V2188" s="11" t="s">
        <v>79</v>
      </c>
      <c r="W2188" s="11" t="s">
        <v>79</v>
      </c>
      <c r="X2188" s="11" t="s">
        <v>79</v>
      </c>
    </row>
    <row r="2189" spans="1:24" x14ac:dyDescent="0.25">
      <c r="A2189" s="11">
        <v>2188</v>
      </c>
      <c r="B2189" s="11">
        <v>501</v>
      </c>
      <c r="C2189" s="11">
        <v>394</v>
      </c>
      <c r="D2189" s="11">
        <v>633832.8798</v>
      </c>
      <c r="E2189" s="11">
        <v>3379922.0809999998</v>
      </c>
      <c r="F2189" s="11">
        <v>631531.00020000001</v>
      </c>
      <c r="G2189" s="11">
        <v>3375873.9479999999</v>
      </c>
      <c r="H2189" s="11">
        <v>-9</v>
      </c>
      <c r="I2189" s="11">
        <v>11.8</v>
      </c>
      <c r="J2189" s="11">
        <v>7.2</v>
      </c>
      <c r="K2189" s="11">
        <v>30</v>
      </c>
      <c r="L2189" s="11">
        <v>11768</v>
      </c>
      <c r="M2189" s="11">
        <v>0.1</v>
      </c>
      <c r="N2189" s="11">
        <v>0</v>
      </c>
      <c r="O2189" s="11">
        <v>0</v>
      </c>
      <c r="P2189" s="11">
        <v>0</v>
      </c>
      <c r="Q2189" s="11">
        <v>50</v>
      </c>
      <c r="R2189" s="11">
        <v>-9999</v>
      </c>
      <c r="S2189" s="11">
        <v>4</v>
      </c>
      <c r="T2189" s="11">
        <v>1</v>
      </c>
      <c r="U2189" s="11" t="s">
        <v>676</v>
      </c>
      <c r="V2189" s="11" t="s">
        <v>79</v>
      </c>
      <c r="W2189" s="11" t="s">
        <v>79</v>
      </c>
      <c r="X2189" s="11" t="s">
        <v>79</v>
      </c>
    </row>
    <row r="2190" spans="1:24" x14ac:dyDescent="0.25">
      <c r="A2190" s="11">
        <v>2189</v>
      </c>
      <c r="B2190" s="11">
        <v>504</v>
      </c>
      <c r="C2190" s="11">
        <v>394</v>
      </c>
      <c r="D2190" s="11">
        <v>642048.20869999996</v>
      </c>
      <c r="E2190" s="11">
        <v>3370238.3119999999</v>
      </c>
      <c r="F2190" s="11">
        <v>637444.44949999999</v>
      </c>
      <c r="G2190" s="11">
        <v>3368492.0580000002</v>
      </c>
      <c r="H2190" s="11">
        <v>-9</v>
      </c>
      <c r="I2190" s="11">
        <v>11.8</v>
      </c>
      <c r="J2190" s="11">
        <v>3.3</v>
      </c>
      <c r="K2190" s="11">
        <v>30</v>
      </c>
      <c r="L2190" s="11">
        <v>12273</v>
      </c>
      <c r="M2190" s="11">
        <v>0.1</v>
      </c>
      <c r="N2190" s="11">
        <v>0</v>
      </c>
      <c r="O2190" s="11">
        <v>0</v>
      </c>
      <c r="P2190" s="11">
        <v>0</v>
      </c>
      <c r="Q2190" s="11">
        <v>50</v>
      </c>
      <c r="R2190" s="11">
        <v>-9999</v>
      </c>
      <c r="S2190" s="11">
        <v>4</v>
      </c>
      <c r="T2190" s="11">
        <v>1</v>
      </c>
      <c r="U2190" s="11" t="s">
        <v>676</v>
      </c>
      <c r="V2190" s="11" t="s">
        <v>79</v>
      </c>
      <c r="W2190" s="11" t="s">
        <v>79</v>
      </c>
      <c r="X2190" s="11" t="s">
        <v>79</v>
      </c>
    </row>
    <row r="2191" spans="1:24" x14ac:dyDescent="0.25">
      <c r="A2191" s="11">
        <v>2190</v>
      </c>
      <c r="B2191" s="11">
        <v>896</v>
      </c>
      <c r="C2191" s="11">
        <v>394</v>
      </c>
      <c r="D2191" s="11">
        <v>620021.60210000002</v>
      </c>
      <c r="E2191" s="11">
        <v>3372222.6910000001</v>
      </c>
      <c r="F2191" s="11">
        <v>623106.43119999999</v>
      </c>
      <c r="G2191" s="11">
        <v>3372858.267</v>
      </c>
      <c r="H2191" s="11">
        <v>-9</v>
      </c>
      <c r="I2191" s="11">
        <v>15.5</v>
      </c>
      <c r="J2191" s="11">
        <v>7.8</v>
      </c>
      <c r="K2191" s="11">
        <v>30</v>
      </c>
      <c r="L2191" s="11">
        <v>20273</v>
      </c>
      <c r="M2191" s="11">
        <v>0.1</v>
      </c>
      <c r="N2191" s="11">
        <v>0</v>
      </c>
      <c r="O2191" s="11">
        <v>0</v>
      </c>
      <c r="P2191" s="11">
        <v>0</v>
      </c>
      <c r="Q2191" s="11">
        <v>50</v>
      </c>
      <c r="R2191" s="11">
        <v>-9999</v>
      </c>
      <c r="S2191" s="11">
        <v>4</v>
      </c>
      <c r="T2191" s="11">
        <v>1</v>
      </c>
      <c r="U2191" s="11" t="s">
        <v>676</v>
      </c>
      <c r="V2191" s="11" t="s">
        <v>79</v>
      </c>
      <c r="W2191" s="11" t="s">
        <v>79</v>
      </c>
      <c r="X2191" s="11" t="s">
        <v>79</v>
      </c>
    </row>
    <row r="2192" spans="1:24" x14ac:dyDescent="0.25">
      <c r="A2192" s="11">
        <v>2191</v>
      </c>
      <c r="B2192" s="11">
        <v>946</v>
      </c>
      <c r="C2192" s="11">
        <v>394</v>
      </c>
      <c r="D2192" s="11">
        <v>627814.63890000002</v>
      </c>
      <c r="E2192" s="11">
        <v>3363154.986</v>
      </c>
      <c r="F2192" s="11">
        <v>630768.13300000003</v>
      </c>
      <c r="G2192" s="11">
        <v>3370789.3620000002</v>
      </c>
      <c r="H2192" s="11">
        <v>-9</v>
      </c>
      <c r="I2192" s="11">
        <v>9</v>
      </c>
      <c r="J2192" s="11">
        <v>4</v>
      </c>
      <c r="K2192" s="11">
        <v>100</v>
      </c>
      <c r="L2192" s="11">
        <v>8588</v>
      </c>
      <c r="M2192" s="11">
        <v>0.1</v>
      </c>
      <c r="N2192" s="11">
        <v>0</v>
      </c>
      <c r="O2192" s="11">
        <v>0</v>
      </c>
      <c r="P2192" s="11">
        <v>0</v>
      </c>
      <c r="Q2192" s="11">
        <v>50</v>
      </c>
      <c r="R2192" s="11">
        <v>-9999</v>
      </c>
      <c r="S2192" s="11">
        <v>4</v>
      </c>
      <c r="T2192" s="11">
        <v>1</v>
      </c>
      <c r="U2192" s="11" t="s">
        <v>676</v>
      </c>
      <c r="V2192" s="11" t="s">
        <v>79</v>
      </c>
      <c r="W2192" s="11" t="s">
        <v>79</v>
      </c>
      <c r="X2192" s="11" t="s">
        <v>79</v>
      </c>
    </row>
    <row r="2193" spans="1:24" x14ac:dyDescent="0.25">
      <c r="A2193" s="11">
        <v>2192</v>
      </c>
      <c r="B2193" s="11">
        <v>394</v>
      </c>
      <c r="C2193" s="11">
        <v>529</v>
      </c>
      <c r="D2193" s="11">
        <v>630768.13300000003</v>
      </c>
      <c r="E2193" s="11">
        <v>3370789.3620000002</v>
      </c>
      <c r="F2193" s="11">
        <v>635825.28060000006</v>
      </c>
      <c r="G2193" s="11">
        <v>3357499.0090000001</v>
      </c>
      <c r="H2193" s="11">
        <v>-8</v>
      </c>
      <c r="I2193" s="11">
        <v>4.8899999999999997</v>
      </c>
      <c r="J2193" s="11">
        <v>4.8899999999999997</v>
      </c>
      <c r="K2193" s="11">
        <v>14219.99</v>
      </c>
      <c r="L2193" s="11">
        <v>7748</v>
      </c>
      <c r="M2193" s="11">
        <v>0.05</v>
      </c>
      <c r="N2193" s="11">
        <v>0</v>
      </c>
      <c r="O2193" s="11">
        <v>0</v>
      </c>
      <c r="P2193" s="11">
        <v>0</v>
      </c>
      <c r="Q2193" s="11">
        <v>50</v>
      </c>
      <c r="R2193" s="11">
        <v>-9999</v>
      </c>
      <c r="S2193" s="11">
        <v>3.81</v>
      </c>
      <c r="T2193" s="11">
        <v>1</v>
      </c>
      <c r="U2193" s="11" t="s">
        <v>676</v>
      </c>
      <c r="V2193" s="11" t="s">
        <v>79</v>
      </c>
      <c r="W2193" s="11" t="s">
        <v>79</v>
      </c>
      <c r="X2193" s="11" t="s">
        <v>79</v>
      </c>
    </row>
    <row r="2194" spans="1:24" x14ac:dyDescent="0.25">
      <c r="A2194" s="11">
        <v>2193</v>
      </c>
      <c r="B2194" s="11">
        <v>394</v>
      </c>
      <c r="C2194" s="11">
        <v>403</v>
      </c>
      <c r="D2194" s="11">
        <v>635482.74739999999</v>
      </c>
      <c r="E2194" s="11">
        <v>3371987.6009999998</v>
      </c>
      <c r="F2194" s="11">
        <v>640966.78859999997</v>
      </c>
      <c r="G2194" s="11">
        <v>3358909.8620000002</v>
      </c>
      <c r="H2194" s="11">
        <v>-8</v>
      </c>
      <c r="I2194" s="11">
        <v>4.8899999999999997</v>
      </c>
      <c r="J2194" s="11">
        <v>4.8899999999999997</v>
      </c>
      <c r="K2194" s="11">
        <v>14181.04</v>
      </c>
      <c r="L2194" s="11">
        <v>4875</v>
      </c>
      <c r="M2194" s="11">
        <v>0.05</v>
      </c>
      <c r="N2194" s="11">
        <v>0</v>
      </c>
      <c r="O2194" s="11">
        <v>0</v>
      </c>
      <c r="P2194" s="11">
        <v>0</v>
      </c>
      <c r="Q2194" s="11">
        <v>50</v>
      </c>
      <c r="R2194" s="11">
        <v>-9999</v>
      </c>
      <c r="S2194" s="11">
        <v>2.57</v>
      </c>
      <c r="T2194" s="11">
        <v>1</v>
      </c>
      <c r="U2194" s="11" t="s">
        <v>676</v>
      </c>
      <c r="V2194" s="11" t="s">
        <v>79</v>
      </c>
      <c r="W2194" s="11" t="s">
        <v>79</v>
      </c>
      <c r="X2194" s="11" t="s">
        <v>79</v>
      </c>
    </row>
    <row r="2195" spans="1:24" x14ac:dyDescent="0.25">
      <c r="A2195" s="11">
        <v>2194</v>
      </c>
      <c r="B2195" s="11">
        <v>395</v>
      </c>
      <c r="C2195" s="11">
        <v>759</v>
      </c>
      <c r="D2195" s="11">
        <v>659141.38789999997</v>
      </c>
      <c r="E2195" s="11">
        <v>3295359.861</v>
      </c>
      <c r="F2195" s="11">
        <v>661085.80989999999</v>
      </c>
      <c r="G2195" s="11">
        <v>3298281.9180000001</v>
      </c>
      <c r="H2195" s="11">
        <v>-9</v>
      </c>
      <c r="I2195" s="11">
        <v>2.5</v>
      </c>
      <c r="J2195" s="11">
        <v>1</v>
      </c>
      <c r="K2195" s="11">
        <v>100</v>
      </c>
      <c r="L2195" s="11">
        <v>15000</v>
      </c>
      <c r="M2195" s="11">
        <v>0.1</v>
      </c>
      <c r="N2195" s="11">
        <v>0</v>
      </c>
      <c r="O2195" s="11">
        <v>0</v>
      </c>
      <c r="P2195" s="11">
        <v>0</v>
      </c>
      <c r="Q2195" s="11">
        <v>50</v>
      </c>
      <c r="R2195" s="11">
        <v>-9999</v>
      </c>
      <c r="S2195" s="11">
        <v>1</v>
      </c>
      <c r="T2195" s="11">
        <v>1</v>
      </c>
      <c r="U2195" s="11" t="s">
        <v>676</v>
      </c>
      <c r="V2195" s="11" t="s">
        <v>79</v>
      </c>
      <c r="W2195" s="11" t="s">
        <v>79</v>
      </c>
      <c r="X2195" s="11" t="s">
        <v>79</v>
      </c>
    </row>
    <row r="2196" spans="1:24" x14ac:dyDescent="0.25">
      <c r="A2196" s="11">
        <v>2195</v>
      </c>
      <c r="B2196" s="11">
        <v>395</v>
      </c>
      <c r="C2196" s="11">
        <v>736</v>
      </c>
      <c r="D2196" s="11">
        <v>670367.15560000006</v>
      </c>
      <c r="E2196" s="11">
        <v>3292351.8810000001</v>
      </c>
      <c r="F2196" s="11">
        <v>672284.39950000006</v>
      </c>
      <c r="G2196" s="11">
        <v>3294961.1269999999</v>
      </c>
      <c r="H2196" s="11">
        <v>-8</v>
      </c>
      <c r="I2196" s="11">
        <v>1.05</v>
      </c>
      <c r="J2196" s="11">
        <v>1.05</v>
      </c>
      <c r="K2196" s="11">
        <v>3237.9</v>
      </c>
      <c r="L2196" s="11">
        <v>6239</v>
      </c>
      <c r="M2196" s="11">
        <v>0.05</v>
      </c>
      <c r="N2196" s="11">
        <v>0</v>
      </c>
      <c r="O2196" s="11">
        <v>0</v>
      </c>
      <c r="P2196" s="11">
        <v>0</v>
      </c>
      <c r="Q2196" s="11">
        <v>50</v>
      </c>
      <c r="R2196" s="11">
        <v>-9999</v>
      </c>
      <c r="S2196" s="11">
        <v>0.54</v>
      </c>
      <c r="T2196" s="11">
        <v>1</v>
      </c>
      <c r="U2196" s="11" t="s">
        <v>676</v>
      </c>
      <c r="V2196" s="11" t="s">
        <v>79</v>
      </c>
      <c r="W2196" s="11" t="s">
        <v>79</v>
      </c>
      <c r="X2196" s="11" t="s">
        <v>79</v>
      </c>
    </row>
    <row r="2197" spans="1:24" x14ac:dyDescent="0.25">
      <c r="A2197" s="11">
        <v>2196</v>
      </c>
      <c r="B2197" s="11">
        <v>395</v>
      </c>
      <c r="C2197" s="11">
        <v>786</v>
      </c>
      <c r="D2197" s="11">
        <v>667204.93279999995</v>
      </c>
      <c r="E2197" s="11">
        <v>3293310.3149999999</v>
      </c>
      <c r="F2197" s="11">
        <v>665739.98620000004</v>
      </c>
      <c r="G2197" s="11">
        <v>3291060.3319999999</v>
      </c>
      <c r="H2197" s="11">
        <v>-8</v>
      </c>
      <c r="I2197" s="11">
        <v>1.05</v>
      </c>
      <c r="J2197" s="11">
        <v>1.05</v>
      </c>
      <c r="K2197" s="11">
        <v>2684.86</v>
      </c>
      <c r="L2197" s="11">
        <v>13966</v>
      </c>
      <c r="M2197" s="11">
        <v>0.05</v>
      </c>
      <c r="N2197" s="11">
        <v>0</v>
      </c>
      <c r="O2197" s="11">
        <v>0</v>
      </c>
      <c r="P2197" s="11">
        <v>0</v>
      </c>
      <c r="Q2197" s="11">
        <v>50</v>
      </c>
      <c r="R2197" s="11">
        <v>-9999</v>
      </c>
      <c r="S2197" s="11">
        <v>1</v>
      </c>
      <c r="T2197" s="11">
        <v>1</v>
      </c>
      <c r="U2197" s="11" t="s">
        <v>676</v>
      </c>
      <c r="V2197" s="11" t="s">
        <v>79</v>
      </c>
      <c r="W2197" s="11" t="s">
        <v>79</v>
      </c>
      <c r="X2197" s="11" t="s">
        <v>79</v>
      </c>
    </row>
    <row r="2198" spans="1:24" x14ac:dyDescent="0.25">
      <c r="A2198" s="11">
        <v>2197</v>
      </c>
      <c r="B2198" s="11">
        <v>397</v>
      </c>
      <c r="C2198" s="11">
        <v>396</v>
      </c>
      <c r="D2198" s="11">
        <v>627413.61820000003</v>
      </c>
      <c r="E2198" s="11">
        <v>3348321.3509999998</v>
      </c>
      <c r="F2198" s="11">
        <v>626541.56940000004</v>
      </c>
      <c r="G2198" s="11">
        <v>3347953.8309999998</v>
      </c>
      <c r="H2198" s="11">
        <v>-9</v>
      </c>
      <c r="I2198" s="11">
        <v>13.9</v>
      </c>
      <c r="J2198" s="11">
        <v>4.5</v>
      </c>
      <c r="K2198" s="11">
        <v>30</v>
      </c>
      <c r="L2198" s="11">
        <v>7772</v>
      </c>
      <c r="M2198" s="11">
        <v>0.1</v>
      </c>
      <c r="N2198" s="11">
        <v>0</v>
      </c>
      <c r="O2198" s="11">
        <v>0</v>
      </c>
      <c r="P2198" s="11">
        <v>0</v>
      </c>
      <c r="Q2198" s="11">
        <v>50</v>
      </c>
      <c r="R2198" s="11">
        <v>-9999</v>
      </c>
      <c r="S2198" s="11">
        <v>4.5</v>
      </c>
      <c r="T2198" s="11">
        <v>1</v>
      </c>
      <c r="U2198" s="11" t="s">
        <v>676</v>
      </c>
      <c r="V2198" s="11" t="s">
        <v>79</v>
      </c>
      <c r="W2198" s="11" t="s">
        <v>79</v>
      </c>
      <c r="X2198" s="11" t="s">
        <v>79</v>
      </c>
    </row>
    <row r="2199" spans="1:24" x14ac:dyDescent="0.25">
      <c r="A2199" s="11">
        <v>2198</v>
      </c>
      <c r="B2199" s="11">
        <v>397</v>
      </c>
      <c r="C2199" s="11">
        <v>582</v>
      </c>
      <c r="D2199" s="11">
        <v>625837.28300000005</v>
      </c>
      <c r="E2199" s="11">
        <v>3355759.51</v>
      </c>
      <c r="F2199" s="11">
        <v>628178.40549999999</v>
      </c>
      <c r="G2199" s="11">
        <v>3356951.4890000001</v>
      </c>
      <c r="H2199" s="11">
        <v>-9</v>
      </c>
      <c r="I2199" s="11">
        <v>8</v>
      </c>
      <c r="J2199" s="11">
        <v>5.6</v>
      </c>
      <c r="K2199" s="11">
        <v>100</v>
      </c>
      <c r="L2199" s="11">
        <v>23000</v>
      </c>
      <c r="M2199" s="11">
        <v>0.1</v>
      </c>
      <c r="N2199" s="11">
        <v>0</v>
      </c>
      <c r="O2199" s="11">
        <v>0</v>
      </c>
      <c r="P2199" s="11">
        <v>0</v>
      </c>
      <c r="Q2199" s="11">
        <v>50</v>
      </c>
      <c r="R2199" s="11">
        <v>-9999</v>
      </c>
      <c r="S2199" s="11">
        <v>5.6</v>
      </c>
      <c r="T2199" s="11">
        <v>1</v>
      </c>
      <c r="U2199" s="11" t="s">
        <v>676</v>
      </c>
      <c r="V2199" s="11" t="s">
        <v>79</v>
      </c>
      <c r="W2199" s="11" t="s">
        <v>79</v>
      </c>
      <c r="X2199" s="11" t="s">
        <v>79</v>
      </c>
    </row>
    <row r="2200" spans="1:24" x14ac:dyDescent="0.25">
      <c r="A2200" s="11">
        <v>2199</v>
      </c>
      <c r="B2200" s="11">
        <v>397</v>
      </c>
      <c r="C2200" s="11">
        <v>402</v>
      </c>
      <c r="D2200" s="11">
        <v>627413.61820000003</v>
      </c>
      <c r="E2200" s="11">
        <v>3348321.3509999998</v>
      </c>
      <c r="F2200" s="11">
        <v>631261.07149999996</v>
      </c>
      <c r="G2200" s="11">
        <v>3348406.057</v>
      </c>
      <c r="H2200" s="11">
        <v>-9</v>
      </c>
      <c r="I2200" s="11">
        <v>7</v>
      </c>
      <c r="J2200" s="11">
        <v>4.7</v>
      </c>
      <c r="K2200" s="11">
        <v>100</v>
      </c>
      <c r="L2200" s="11">
        <v>10817</v>
      </c>
      <c r="M2200" s="11">
        <v>0.1</v>
      </c>
      <c r="N2200" s="11">
        <v>0</v>
      </c>
      <c r="O2200" s="11">
        <v>0</v>
      </c>
      <c r="P2200" s="11">
        <v>0</v>
      </c>
      <c r="Q2200" s="11">
        <v>50</v>
      </c>
      <c r="R2200" s="11">
        <v>-9999</v>
      </c>
      <c r="S2200" s="11">
        <v>4.7</v>
      </c>
      <c r="T2200" s="11">
        <v>1</v>
      </c>
      <c r="U2200" s="11" t="s">
        <v>676</v>
      </c>
      <c r="V2200" s="11" t="s">
        <v>79</v>
      </c>
      <c r="W2200" s="11" t="s">
        <v>79</v>
      </c>
      <c r="X2200" s="11" t="s">
        <v>79</v>
      </c>
    </row>
    <row r="2201" spans="1:24" x14ac:dyDescent="0.25">
      <c r="A2201" s="11">
        <v>2200</v>
      </c>
      <c r="B2201" s="11">
        <v>397</v>
      </c>
      <c r="C2201" s="11">
        <v>401</v>
      </c>
      <c r="D2201" s="11">
        <v>627113.99159999995</v>
      </c>
      <c r="E2201" s="11">
        <v>3346153.7450000001</v>
      </c>
      <c r="F2201" s="11">
        <v>630165.58990000002</v>
      </c>
      <c r="G2201" s="11">
        <v>3341231.3489999999</v>
      </c>
      <c r="H2201" s="11">
        <v>-9</v>
      </c>
      <c r="I2201" s="11">
        <v>5.5</v>
      </c>
      <c r="J2201" s="11">
        <v>3</v>
      </c>
      <c r="K2201" s="11">
        <v>100</v>
      </c>
      <c r="L2201" s="11">
        <v>3418</v>
      </c>
      <c r="M2201" s="11">
        <v>0.1</v>
      </c>
      <c r="N2201" s="11">
        <v>0</v>
      </c>
      <c r="O2201" s="11">
        <v>0</v>
      </c>
      <c r="P2201" s="11">
        <v>0</v>
      </c>
      <c r="Q2201" s="11">
        <v>50</v>
      </c>
      <c r="R2201" s="11">
        <v>-9999</v>
      </c>
      <c r="S2201" s="11">
        <v>3</v>
      </c>
      <c r="T2201" s="11">
        <v>1</v>
      </c>
      <c r="U2201" s="11" t="s">
        <v>676</v>
      </c>
      <c r="V2201" s="11" t="s">
        <v>79</v>
      </c>
      <c r="W2201" s="11" t="s">
        <v>79</v>
      </c>
      <c r="X2201" s="11" t="s">
        <v>79</v>
      </c>
    </row>
    <row r="2202" spans="1:24" x14ac:dyDescent="0.25">
      <c r="A2202" s="11">
        <v>2201</v>
      </c>
      <c r="B2202" s="11">
        <v>400</v>
      </c>
      <c r="C2202" s="11">
        <v>398</v>
      </c>
      <c r="D2202" s="11">
        <v>605871.51199999999</v>
      </c>
      <c r="E2202" s="11">
        <v>3309282.827</v>
      </c>
      <c r="F2202" s="11">
        <v>601295.78200000001</v>
      </c>
      <c r="G2202" s="11">
        <v>3308037.63</v>
      </c>
      <c r="H2202" s="11">
        <v>-8</v>
      </c>
      <c r="I2202" s="11">
        <v>0.68</v>
      </c>
      <c r="J2202" s="11">
        <v>0.68</v>
      </c>
      <c r="K2202" s="11">
        <v>4742.13</v>
      </c>
      <c r="L2202" s="11">
        <v>5706</v>
      </c>
      <c r="M2202" s="11">
        <v>0.05</v>
      </c>
      <c r="N2202" s="11">
        <v>0</v>
      </c>
      <c r="O2202" s="11">
        <v>0</v>
      </c>
      <c r="P2202" s="11">
        <v>0</v>
      </c>
      <c r="Q2202" s="11">
        <v>50</v>
      </c>
      <c r="R2202" s="11">
        <v>-9999</v>
      </c>
      <c r="S2202" s="11">
        <v>0.08</v>
      </c>
      <c r="T2202" s="11">
        <v>0.56000000000000005</v>
      </c>
      <c r="U2202" s="11" t="s">
        <v>676</v>
      </c>
      <c r="V2202" s="11" t="s">
        <v>79</v>
      </c>
      <c r="W2202" s="11" t="s">
        <v>79</v>
      </c>
      <c r="X2202" s="11" t="s">
        <v>79</v>
      </c>
    </row>
    <row r="2203" spans="1:24" x14ac:dyDescent="0.25">
      <c r="A2203" s="11">
        <v>2202</v>
      </c>
      <c r="B2203" s="11">
        <v>398</v>
      </c>
      <c r="C2203" s="11">
        <v>933</v>
      </c>
      <c r="D2203" s="11">
        <v>601295.78200000001</v>
      </c>
      <c r="E2203" s="11">
        <v>3308037.63</v>
      </c>
      <c r="F2203" s="11">
        <v>600134.44510000001</v>
      </c>
      <c r="G2203" s="11">
        <v>3308024.5079999999</v>
      </c>
      <c r="H2203" s="11">
        <v>-8</v>
      </c>
      <c r="I2203" s="11">
        <v>0.51</v>
      </c>
      <c r="J2203" s="11">
        <v>0.08</v>
      </c>
      <c r="K2203" s="11">
        <v>1161.4100000000001</v>
      </c>
      <c r="L2203" s="11">
        <v>5682</v>
      </c>
      <c r="M2203" s="11">
        <v>0.05</v>
      </c>
      <c r="N2203" s="11">
        <v>0</v>
      </c>
      <c r="O2203" s="11">
        <v>0</v>
      </c>
      <c r="P2203" s="11">
        <v>0</v>
      </c>
      <c r="Q2203" s="11">
        <v>50</v>
      </c>
      <c r="R2203" s="11">
        <v>-9999</v>
      </c>
      <c r="S2203" s="11">
        <v>0.51</v>
      </c>
      <c r="T2203" s="11">
        <v>0.56000000000000005</v>
      </c>
      <c r="U2203" s="11" t="s">
        <v>676</v>
      </c>
      <c r="V2203" s="11" t="s">
        <v>79</v>
      </c>
      <c r="W2203" s="11" t="s">
        <v>79</v>
      </c>
      <c r="X2203" s="11" t="s">
        <v>79</v>
      </c>
    </row>
    <row r="2204" spans="1:24" x14ac:dyDescent="0.25">
      <c r="A2204" s="11">
        <v>2203</v>
      </c>
      <c r="B2204" s="11">
        <v>412</v>
      </c>
      <c r="C2204" s="11">
        <v>398</v>
      </c>
      <c r="D2204" s="11">
        <v>606027.85809999995</v>
      </c>
      <c r="E2204" s="11">
        <v>3304163.702</v>
      </c>
      <c r="F2204" s="11">
        <v>602627.52469999995</v>
      </c>
      <c r="G2204" s="11">
        <v>3303894.9780000001</v>
      </c>
      <c r="H2204" s="11">
        <v>-8</v>
      </c>
      <c r="I2204" s="11">
        <v>0.62</v>
      </c>
      <c r="J2204" s="11">
        <v>0.62</v>
      </c>
      <c r="K2204" s="11">
        <v>3410.94</v>
      </c>
      <c r="L2204" s="11">
        <v>3718</v>
      </c>
      <c r="M2204" s="11">
        <v>0.05</v>
      </c>
      <c r="N2204" s="11">
        <v>0</v>
      </c>
      <c r="O2204" s="11">
        <v>0</v>
      </c>
      <c r="P2204" s="11">
        <v>0</v>
      </c>
      <c r="Q2204" s="11">
        <v>50</v>
      </c>
      <c r="R2204" s="11">
        <v>-9999</v>
      </c>
      <c r="S2204" s="11">
        <v>0.08</v>
      </c>
      <c r="T2204" s="11">
        <v>0.56000000000000005</v>
      </c>
      <c r="U2204" s="11" t="s">
        <v>676</v>
      </c>
      <c r="V2204" s="11" t="s">
        <v>79</v>
      </c>
      <c r="W2204" s="11" t="s">
        <v>79</v>
      </c>
      <c r="X2204" s="11" t="s">
        <v>79</v>
      </c>
    </row>
    <row r="2205" spans="1:24" x14ac:dyDescent="0.25">
      <c r="A2205" s="11">
        <v>2204</v>
      </c>
      <c r="B2205" s="11">
        <v>398</v>
      </c>
      <c r="C2205" s="11">
        <v>778</v>
      </c>
      <c r="D2205" s="11">
        <v>602627.52469999995</v>
      </c>
      <c r="E2205" s="11">
        <v>3303894.9780000001</v>
      </c>
      <c r="F2205" s="11">
        <v>599410.17039999994</v>
      </c>
      <c r="G2205" s="11">
        <v>3304789.22</v>
      </c>
      <c r="H2205" s="11">
        <v>-8</v>
      </c>
      <c r="I2205" s="11">
        <v>0.52</v>
      </c>
      <c r="J2205" s="11">
        <v>0.08</v>
      </c>
      <c r="K2205" s="11">
        <v>3339.32</v>
      </c>
      <c r="L2205" s="11">
        <v>3722</v>
      </c>
      <c r="M2205" s="11">
        <v>0.05</v>
      </c>
      <c r="N2205" s="11">
        <v>0</v>
      </c>
      <c r="O2205" s="11">
        <v>0</v>
      </c>
      <c r="P2205" s="11">
        <v>0</v>
      </c>
      <c r="Q2205" s="11">
        <v>50</v>
      </c>
      <c r="R2205" s="11">
        <v>-9999</v>
      </c>
      <c r="S2205" s="11">
        <v>0.52</v>
      </c>
      <c r="T2205" s="11">
        <v>0.56000000000000005</v>
      </c>
      <c r="U2205" s="11" t="s">
        <v>676</v>
      </c>
      <c r="V2205" s="11" t="s">
        <v>79</v>
      </c>
      <c r="W2205" s="11" t="s">
        <v>79</v>
      </c>
      <c r="X2205" s="11" t="s">
        <v>79</v>
      </c>
    </row>
    <row r="2206" spans="1:24" x14ac:dyDescent="0.25">
      <c r="A2206" s="11">
        <v>2205</v>
      </c>
      <c r="B2206" s="11">
        <v>882</v>
      </c>
      <c r="C2206" s="11">
        <v>566</v>
      </c>
      <c r="D2206" s="11">
        <v>589597.70640000002</v>
      </c>
      <c r="E2206" s="11">
        <v>3297551.3679999998</v>
      </c>
      <c r="F2206" s="11">
        <v>588137.63390000002</v>
      </c>
      <c r="G2206" s="11">
        <v>3294615.9160000002</v>
      </c>
      <c r="H2206" s="11">
        <v>-8</v>
      </c>
      <c r="I2206" s="11">
        <v>0.6</v>
      </c>
      <c r="J2206" s="11">
        <v>0.34</v>
      </c>
      <c r="K2206" s="11">
        <v>3278</v>
      </c>
      <c r="L2206" s="11">
        <v>3295</v>
      </c>
      <c r="M2206" s="11">
        <v>0.05</v>
      </c>
      <c r="N2206" s="11">
        <v>0</v>
      </c>
      <c r="O2206" s="11">
        <v>0</v>
      </c>
      <c r="P2206" s="11">
        <v>0</v>
      </c>
      <c r="Q2206" s="11">
        <v>50</v>
      </c>
      <c r="R2206" s="11">
        <v>-9999</v>
      </c>
      <c r="S2206" s="11">
        <v>0.6</v>
      </c>
      <c r="T2206" s="11">
        <v>0.56000000000000005</v>
      </c>
      <c r="U2206" s="11" t="s">
        <v>676</v>
      </c>
      <c r="V2206" s="11" t="s">
        <v>79</v>
      </c>
      <c r="W2206" s="11" t="s">
        <v>79</v>
      </c>
      <c r="X2206" s="11" t="s">
        <v>79</v>
      </c>
    </row>
    <row r="2207" spans="1:24" x14ac:dyDescent="0.25">
      <c r="A2207" s="11">
        <v>2206</v>
      </c>
      <c r="B2207" s="11">
        <v>399</v>
      </c>
      <c r="C2207" s="11">
        <v>882</v>
      </c>
      <c r="D2207" s="11">
        <v>591450.92689999996</v>
      </c>
      <c r="E2207" s="11">
        <v>3300043.6349999998</v>
      </c>
      <c r="F2207" s="11">
        <v>592121.83640000003</v>
      </c>
      <c r="G2207" s="11">
        <v>3298543.557</v>
      </c>
      <c r="H2207" s="11">
        <v>-8</v>
      </c>
      <c r="I2207" s="11">
        <v>0.56000000000000005</v>
      </c>
      <c r="J2207" s="11">
        <v>0.56000000000000005</v>
      </c>
      <c r="K2207" s="11">
        <v>1643</v>
      </c>
      <c r="L2207" s="11">
        <v>8634</v>
      </c>
      <c r="M2207" s="11">
        <v>0.05</v>
      </c>
      <c r="N2207" s="11">
        <v>0</v>
      </c>
      <c r="O2207" s="11">
        <v>0</v>
      </c>
      <c r="P2207" s="11">
        <v>0</v>
      </c>
      <c r="Q2207" s="11">
        <v>50</v>
      </c>
      <c r="R2207" s="11">
        <v>-9999</v>
      </c>
      <c r="S2207" s="11">
        <v>0.34</v>
      </c>
      <c r="T2207" s="11">
        <v>0.56000000000000005</v>
      </c>
      <c r="U2207" s="11" t="s">
        <v>676</v>
      </c>
      <c r="V2207" s="11" t="s">
        <v>79</v>
      </c>
      <c r="W2207" s="11" t="s">
        <v>79</v>
      </c>
      <c r="X2207" s="11" t="s">
        <v>79</v>
      </c>
    </row>
    <row r="2208" spans="1:24" x14ac:dyDescent="0.25">
      <c r="A2208" s="11">
        <v>2207</v>
      </c>
      <c r="B2208" s="11">
        <v>399</v>
      </c>
      <c r="C2208" s="11">
        <v>958</v>
      </c>
      <c r="D2208" s="11">
        <v>588650.35679999995</v>
      </c>
      <c r="E2208" s="11">
        <v>3298442.068</v>
      </c>
      <c r="F2208" s="11">
        <v>587380.35430000001</v>
      </c>
      <c r="G2208" s="11">
        <v>3298375.9219999998</v>
      </c>
      <c r="H2208" s="11">
        <v>9</v>
      </c>
      <c r="I2208" s="11">
        <v>0.8</v>
      </c>
      <c r="J2208" s="11">
        <v>0.5</v>
      </c>
      <c r="K2208" s="11">
        <v>10</v>
      </c>
      <c r="L2208" s="11">
        <v>2593</v>
      </c>
      <c r="M2208" s="11">
        <v>0.1</v>
      </c>
      <c r="N2208" s="11">
        <v>0</v>
      </c>
      <c r="O2208" s="11">
        <v>0</v>
      </c>
      <c r="P2208" s="11">
        <v>0</v>
      </c>
      <c r="Q2208" s="11">
        <v>50</v>
      </c>
      <c r="R2208" s="11">
        <v>-9999</v>
      </c>
      <c r="S2208" s="11">
        <v>0.5</v>
      </c>
      <c r="T2208" s="11">
        <v>0.56000000000000005</v>
      </c>
      <c r="U2208" s="11" t="s">
        <v>676</v>
      </c>
      <c r="V2208" s="11" t="s">
        <v>79</v>
      </c>
      <c r="W2208" s="11" t="s">
        <v>79</v>
      </c>
      <c r="X2208" s="11" t="s">
        <v>79</v>
      </c>
    </row>
    <row r="2209" spans="1:24" x14ac:dyDescent="0.25">
      <c r="A2209" s="11">
        <v>2208</v>
      </c>
      <c r="B2209" s="11">
        <v>959</v>
      </c>
      <c r="C2209" s="11">
        <v>399</v>
      </c>
      <c r="D2209" s="11">
        <v>597401.94189999998</v>
      </c>
      <c r="E2209" s="11">
        <v>3301748.7429999998</v>
      </c>
      <c r="F2209" s="11">
        <v>591450.92689999996</v>
      </c>
      <c r="G2209" s="11">
        <v>3300043.6349999998</v>
      </c>
      <c r="H2209" s="11">
        <v>8</v>
      </c>
      <c r="I2209" s="11">
        <v>0.56000000000000005</v>
      </c>
      <c r="J2209" s="11">
        <v>0.44</v>
      </c>
      <c r="K2209" s="11">
        <v>6317.38</v>
      </c>
      <c r="L2209" s="11">
        <v>885</v>
      </c>
      <c r="M2209" s="11">
        <v>0.05</v>
      </c>
      <c r="N2209" s="11">
        <v>0</v>
      </c>
      <c r="O2209" s="11">
        <v>0</v>
      </c>
      <c r="P2209" s="11">
        <v>0</v>
      </c>
      <c r="Q2209" s="11">
        <v>50</v>
      </c>
      <c r="R2209" s="11">
        <v>-9999</v>
      </c>
      <c r="S2209" s="11">
        <v>0.56000000000000005</v>
      </c>
      <c r="T2209" s="11">
        <v>0.56000000000000005</v>
      </c>
      <c r="U2209" s="11" t="s">
        <v>676</v>
      </c>
      <c r="V2209" s="11" t="s">
        <v>79</v>
      </c>
      <c r="W2209" s="11" t="s">
        <v>79</v>
      </c>
      <c r="X2209" s="11" t="s">
        <v>79</v>
      </c>
    </row>
    <row r="2210" spans="1:24" x14ac:dyDescent="0.25">
      <c r="A2210" s="11">
        <v>2209</v>
      </c>
      <c r="B2210" s="11">
        <v>400</v>
      </c>
      <c r="C2210" s="11">
        <v>412</v>
      </c>
      <c r="D2210" s="11">
        <v>605871.51199999999</v>
      </c>
      <c r="E2210" s="11">
        <v>3309282.827</v>
      </c>
      <c r="F2210" s="11">
        <v>606027.85809999995</v>
      </c>
      <c r="G2210" s="11">
        <v>3304163.702</v>
      </c>
      <c r="H2210" s="11">
        <v>8</v>
      </c>
      <c r="I2210" s="11">
        <v>0.68</v>
      </c>
      <c r="J2210" s="11">
        <v>0.68</v>
      </c>
      <c r="K2210" s="11">
        <v>5121.51</v>
      </c>
      <c r="L2210" s="11">
        <v>7366</v>
      </c>
      <c r="M2210" s="11">
        <v>0.05</v>
      </c>
      <c r="N2210" s="11">
        <v>0</v>
      </c>
      <c r="O2210" s="11">
        <v>0</v>
      </c>
      <c r="P2210" s="11">
        <v>0</v>
      </c>
      <c r="Q2210" s="11">
        <v>50</v>
      </c>
      <c r="R2210" s="11">
        <v>-9999</v>
      </c>
      <c r="S2210" s="11">
        <v>0.62</v>
      </c>
      <c r="T2210" s="11">
        <v>0.56000000000000005</v>
      </c>
      <c r="U2210" s="11" t="s">
        <v>676</v>
      </c>
      <c r="V2210" s="11" t="s">
        <v>79</v>
      </c>
      <c r="W2210" s="11" t="s">
        <v>79</v>
      </c>
      <c r="X2210" s="11" t="s">
        <v>79</v>
      </c>
    </row>
    <row r="2211" spans="1:24" x14ac:dyDescent="0.25">
      <c r="A2211" s="11">
        <v>2210</v>
      </c>
      <c r="B2211" s="11">
        <v>400</v>
      </c>
      <c r="C2211" s="11">
        <v>862</v>
      </c>
      <c r="D2211" s="11">
        <v>610349.63619999995</v>
      </c>
      <c r="E2211" s="11">
        <v>3309095.0210000002</v>
      </c>
      <c r="F2211" s="11">
        <v>611308.77520000003</v>
      </c>
      <c r="G2211" s="11">
        <v>3304385.13</v>
      </c>
      <c r="H2211" s="11">
        <v>8</v>
      </c>
      <c r="I2211" s="11">
        <v>0.68</v>
      </c>
      <c r="J2211" s="11">
        <v>0.68</v>
      </c>
      <c r="K2211" s="11">
        <v>4806.5600000000004</v>
      </c>
      <c r="L2211" s="11">
        <v>6619</v>
      </c>
      <c r="M2211" s="11">
        <v>0.05</v>
      </c>
      <c r="N2211" s="11">
        <v>0</v>
      </c>
      <c r="O2211" s="11">
        <v>0</v>
      </c>
      <c r="P2211" s="11">
        <v>0</v>
      </c>
      <c r="Q2211" s="11">
        <v>50</v>
      </c>
      <c r="R2211" s="11">
        <v>-9999</v>
      </c>
      <c r="S2211" s="11">
        <v>0.65</v>
      </c>
      <c r="T2211" s="11">
        <v>0.56000000000000005</v>
      </c>
      <c r="U2211" s="11" t="s">
        <v>676</v>
      </c>
      <c r="V2211" s="11" t="s">
        <v>79</v>
      </c>
      <c r="W2211" s="11" t="s">
        <v>79</v>
      </c>
      <c r="X2211" s="11" t="s">
        <v>79</v>
      </c>
    </row>
    <row r="2212" spans="1:24" x14ac:dyDescent="0.25">
      <c r="A2212" s="11">
        <v>2211</v>
      </c>
      <c r="B2212" s="11">
        <v>402</v>
      </c>
      <c r="C2212" s="11">
        <v>401</v>
      </c>
      <c r="D2212" s="11">
        <v>631261.07149999996</v>
      </c>
      <c r="E2212" s="11">
        <v>3348406.057</v>
      </c>
      <c r="F2212" s="11">
        <v>630165.58990000002</v>
      </c>
      <c r="G2212" s="11">
        <v>3341231.3489999999</v>
      </c>
      <c r="H2212" s="11">
        <v>8</v>
      </c>
      <c r="I2212" s="11">
        <v>4.79</v>
      </c>
      <c r="J2212" s="11">
        <v>4.79</v>
      </c>
      <c r="K2212" s="11">
        <v>7257.86</v>
      </c>
      <c r="L2212" s="11">
        <v>9177</v>
      </c>
      <c r="M2212" s="11">
        <v>0.05</v>
      </c>
      <c r="N2212" s="11">
        <v>0</v>
      </c>
      <c r="O2212" s="11">
        <v>0</v>
      </c>
      <c r="P2212" s="11">
        <v>0</v>
      </c>
      <c r="Q2212" s="11">
        <v>50</v>
      </c>
      <c r="R2212" s="11">
        <v>-9999</v>
      </c>
      <c r="S2212" s="11">
        <v>3</v>
      </c>
      <c r="T2212" s="11">
        <v>1</v>
      </c>
      <c r="U2212" s="11" t="s">
        <v>676</v>
      </c>
      <c r="V2212" s="11" t="s">
        <v>79</v>
      </c>
      <c r="W2212" s="11" t="s">
        <v>79</v>
      </c>
      <c r="X2212" s="11" t="s">
        <v>79</v>
      </c>
    </row>
    <row r="2213" spans="1:24" x14ac:dyDescent="0.25">
      <c r="A2213" s="11">
        <v>2212</v>
      </c>
      <c r="B2213" s="11">
        <v>930</v>
      </c>
      <c r="C2213" s="11">
        <v>401</v>
      </c>
      <c r="D2213" s="11">
        <v>634830.61939999997</v>
      </c>
      <c r="E2213" s="11">
        <v>3340498.9079999998</v>
      </c>
      <c r="F2213" s="11">
        <v>630165.58990000002</v>
      </c>
      <c r="G2213" s="11">
        <v>3341231.3489999999</v>
      </c>
      <c r="H2213" s="11">
        <v>9</v>
      </c>
      <c r="I2213" s="11">
        <v>5</v>
      </c>
      <c r="J2213" s="11">
        <v>3</v>
      </c>
      <c r="K2213" s="11">
        <v>100</v>
      </c>
      <c r="L2213" s="11">
        <v>9356</v>
      </c>
      <c r="M2213" s="11">
        <v>0.1</v>
      </c>
      <c r="N2213" s="11">
        <v>0</v>
      </c>
      <c r="O2213" s="11">
        <v>0</v>
      </c>
      <c r="P2213" s="11">
        <v>0</v>
      </c>
      <c r="Q2213" s="11">
        <v>50</v>
      </c>
      <c r="R2213" s="11">
        <v>-9999</v>
      </c>
      <c r="S2213" s="11">
        <v>3</v>
      </c>
      <c r="T2213" s="11">
        <v>1</v>
      </c>
      <c r="U2213" s="11" t="s">
        <v>676</v>
      </c>
      <c r="V2213" s="11" t="s">
        <v>79</v>
      </c>
      <c r="W2213" s="11" t="s">
        <v>79</v>
      </c>
      <c r="X2213" s="11" t="s">
        <v>79</v>
      </c>
    </row>
    <row r="2214" spans="1:24" x14ac:dyDescent="0.25">
      <c r="A2214" s="11">
        <v>2213</v>
      </c>
      <c r="B2214" s="11">
        <v>401</v>
      </c>
      <c r="C2214" s="11">
        <v>414</v>
      </c>
      <c r="D2214" s="11">
        <v>630165.58990000002</v>
      </c>
      <c r="E2214" s="11">
        <v>3341231.3489999999</v>
      </c>
      <c r="F2214" s="11">
        <v>632214.72530000005</v>
      </c>
      <c r="G2214" s="11">
        <v>3331231.6529999999</v>
      </c>
      <c r="H2214" s="11">
        <v>8</v>
      </c>
      <c r="I2214" s="11">
        <v>3</v>
      </c>
      <c r="J2214" s="11">
        <v>3</v>
      </c>
      <c r="K2214" s="11">
        <v>10207.49</v>
      </c>
      <c r="L2214" s="11">
        <v>5183</v>
      </c>
      <c r="M2214" s="11">
        <v>0.05</v>
      </c>
      <c r="N2214" s="11">
        <v>0</v>
      </c>
      <c r="O2214" s="11">
        <v>0</v>
      </c>
      <c r="P2214" s="11">
        <v>0</v>
      </c>
      <c r="Q2214" s="11">
        <v>50</v>
      </c>
      <c r="R2214" s="11">
        <v>-9999</v>
      </c>
      <c r="S2214" s="11">
        <v>1.95</v>
      </c>
      <c r="T2214" s="11">
        <v>1</v>
      </c>
      <c r="U2214" s="11" t="s">
        <v>676</v>
      </c>
      <c r="V2214" s="11" t="s">
        <v>79</v>
      </c>
      <c r="W2214" s="11" t="s">
        <v>79</v>
      </c>
      <c r="X2214" s="11" t="s">
        <v>79</v>
      </c>
    </row>
    <row r="2215" spans="1:24" x14ac:dyDescent="0.25">
      <c r="A2215" s="11">
        <v>2214</v>
      </c>
      <c r="B2215" s="11">
        <v>931</v>
      </c>
      <c r="C2215" s="11">
        <v>402</v>
      </c>
      <c r="D2215" s="11">
        <v>634009.65919999999</v>
      </c>
      <c r="E2215" s="11">
        <v>3348980.6189999999</v>
      </c>
      <c r="F2215" s="11">
        <v>631261.07149999996</v>
      </c>
      <c r="G2215" s="11">
        <v>3348406.057</v>
      </c>
      <c r="H2215" s="11">
        <v>-9</v>
      </c>
      <c r="I2215" s="11">
        <v>6</v>
      </c>
      <c r="J2215" s="11">
        <v>4.7</v>
      </c>
      <c r="K2215" s="11">
        <v>100</v>
      </c>
      <c r="L2215" s="11">
        <v>9639</v>
      </c>
      <c r="M2215" s="11">
        <v>0.1</v>
      </c>
      <c r="N2215" s="11">
        <v>0</v>
      </c>
      <c r="O2215" s="11">
        <v>0</v>
      </c>
      <c r="P2215" s="11">
        <v>0</v>
      </c>
      <c r="Q2215" s="11">
        <v>50</v>
      </c>
      <c r="R2215" s="11">
        <v>-9999</v>
      </c>
      <c r="S2215" s="11">
        <v>4.7</v>
      </c>
      <c r="T2215" s="11">
        <v>1</v>
      </c>
      <c r="U2215" s="11" t="s">
        <v>676</v>
      </c>
      <c r="V2215" s="11" t="s">
        <v>79</v>
      </c>
      <c r="W2215" s="11" t="s">
        <v>79</v>
      </c>
      <c r="X2215" s="11" t="s">
        <v>79</v>
      </c>
    </row>
    <row r="2216" spans="1:24" x14ac:dyDescent="0.25">
      <c r="A2216" s="11">
        <v>2215</v>
      </c>
      <c r="B2216" s="11">
        <v>504</v>
      </c>
      <c r="C2216" s="11">
        <v>403</v>
      </c>
      <c r="D2216" s="11">
        <v>644539.45299999998</v>
      </c>
      <c r="E2216" s="11">
        <v>3358533.5120000001</v>
      </c>
      <c r="F2216" s="11">
        <v>640966.78859999997</v>
      </c>
      <c r="G2216" s="11">
        <v>3358909.8620000002</v>
      </c>
      <c r="H2216" s="11">
        <v>9</v>
      </c>
      <c r="I2216" s="11">
        <v>11.8</v>
      </c>
      <c r="J2216" s="11">
        <v>3.3</v>
      </c>
      <c r="K2216" s="11">
        <v>30</v>
      </c>
      <c r="L2216" s="11">
        <v>10607</v>
      </c>
      <c r="M2216" s="11">
        <v>0.1</v>
      </c>
      <c r="N2216" s="11">
        <v>0</v>
      </c>
      <c r="O2216" s="11">
        <v>0</v>
      </c>
      <c r="P2216" s="11">
        <v>0</v>
      </c>
      <c r="Q2216" s="11">
        <v>50</v>
      </c>
      <c r="R2216" s="11">
        <v>-9999</v>
      </c>
      <c r="S2216" s="11">
        <v>2.2000000000000002</v>
      </c>
      <c r="T2216" s="11">
        <v>1</v>
      </c>
      <c r="U2216" s="11" t="s">
        <v>676</v>
      </c>
      <c r="V2216" s="11" t="s">
        <v>79</v>
      </c>
      <c r="W2216" s="11" t="s">
        <v>79</v>
      </c>
      <c r="X2216" s="11" t="s">
        <v>79</v>
      </c>
    </row>
    <row r="2217" spans="1:24" x14ac:dyDescent="0.25">
      <c r="A2217" s="11">
        <v>2216</v>
      </c>
      <c r="B2217" s="11">
        <v>403</v>
      </c>
      <c r="C2217" s="11">
        <v>529</v>
      </c>
      <c r="D2217" s="11">
        <v>640966.78859999997</v>
      </c>
      <c r="E2217" s="11">
        <v>3358909.8620000002</v>
      </c>
      <c r="F2217" s="11">
        <v>635825.28060000006</v>
      </c>
      <c r="G2217" s="11">
        <v>3357499.0090000001</v>
      </c>
      <c r="H2217" s="11">
        <v>-9</v>
      </c>
      <c r="I2217" s="11">
        <v>4.5</v>
      </c>
      <c r="J2217" s="11">
        <v>2.2000000000000002</v>
      </c>
      <c r="K2217" s="11">
        <v>30</v>
      </c>
      <c r="L2217" s="11">
        <v>9088</v>
      </c>
      <c r="M2217" s="11">
        <v>0.1</v>
      </c>
      <c r="N2217" s="11">
        <v>0</v>
      </c>
      <c r="O2217" s="11">
        <v>0</v>
      </c>
      <c r="P2217" s="11">
        <v>0</v>
      </c>
      <c r="Q2217" s="11">
        <v>50</v>
      </c>
      <c r="R2217" s="11">
        <v>-9999</v>
      </c>
      <c r="S2217" s="11">
        <v>2.5</v>
      </c>
      <c r="T2217" s="11">
        <v>1</v>
      </c>
      <c r="U2217" s="11" t="s">
        <v>676</v>
      </c>
      <c r="V2217" s="11" t="s">
        <v>79</v>
      </c>
      <c r="W2217" s="11" t="s">
        <v>79</v>
      </c>
      <c r="X2217" s="11" t="s">
        <v>79</v>
      </c>
    </row>
    <row r="2218" spans="1:24" x14ac:dyDescent="0.25">
      <c r="A2218" s="11">
        <v>2217</v>
      </c>
      <c r="B2218" s="11">
        <v>403</v>
      </c>
      <c r="C2218" s="11">
        <v>404</v>
      </c>
      <c r="D2218" s="11">
        <v>640966.78859999997</v>
      </c>
      <c r="E2218" s="11">
        <v>3358909.8620000002</v>
      </c>
      <c r="F2218" s="11">
        <v>644704.05420000001</v>
      </c>
      <c r="G2218" s="11">
        <v>3349094.8429999999</v>
      </c>
      <c r="H2218" s="11">
        <v>8</v>
      </c>
      <c r="I2218" s="11">
        <v>2.57</v>
      </c>
      <c r="J2218" s="11">
        <v>2.57</v>
      </c>
      <c r="K2218" s="11">
        <v>10502.46</v>
      </c>
      <c r="L2218" s="11">
        <v>3464</v>
      </c>
      <c r="M2218" s="11">
        <v>0.05</v>
      </c>
      <c r="N2218" s="11">
        <v>0</v>
      </c>
      <c r="O2218" s="11">
        <v>0</v>
      </c>
      <c r="P2218" s="11">
        <v>0</v>
      </c>
      <c r="Q2218" s="11">
        <v>50</v>
      </c>
      <c r="R2218" s="11">
        <v>-9999</v>
      </c>
      <c r="S2218" s="11">
        <v>1.85</v>
      </c>
      <c r="T2218" s="11">
        <v>1</v>
      </c>
      <c r="U2218" s="11" t="s">
        <v>676</v>
      </c>
      <c r="V2218" s="11" t="s">
        <v>79</v>
      </c>
      <c r="W2218" s="11" t="s">
        <v>79</v>
      </c>
      <c r="X2218" s="11" t="s">
        <v>79</v>
      </c>
    </row>
    <row r="2219" spans="1:24" x14ac:dyDescent="0.25">
      <c r="A2219" s="11">
        <v>2218</v>
      </c>
      <c r="B2219" s="11">
        <v>504</v>
      </c>
      <c r="C2219" s="11">
        <v>404</v>
      </c>
      <c r="D2219" s="11">
        <v>645860.27549999999</v>
      </c>
      <c r="E2219" s="11">
        <v>3354363.84</v>
      </c>
      <c r="F2219" s="11">
        <v>643764.77130000002</v>
      </c>
      <c r="G2219" s="11">
        <v>3352050.4040000001</v>
      </c>
      <c r="H2219" s="11">
        <v>9</v>
      </c>
      <c r="I2219" s="11">
        <v>11.8</v>
      </c>
      <c r="J2219" s="11">
        <v>3.3</v>
      </c>
      <c r="K2219" s="11">
        <v>30</v>
      </c>
      <c r="L2219" s="11">
        <v>4483</v>
      </c>
      <c r="M2219" s="11">
        <v>0.1</v>
      </c>
      <c r="N2219" s="11">
        <v>0</v>
      </c>
      <c r="O2219" s="11">
        <v>0</v>
      </c>
      <c r="P2219" s="11">
        <v>0</v>
      </c>
      <c r="Q2219" s="11">
        <v>50</v>
      </c>
      <c r="R2219" s="11">
        <v>-9999</v>
      </c>
      <c r="S2219" s="11">
        <v>1.9</v>
      </c>
      <c r="T2219" s="11">
        <v>1</v>
      </c>
      <c r="U2219" s="11" t="s">
        <v>676</v>
      </c>
      <c r="V2219" s="11" t="s">
        <v>79</v>
      </c>
      <c r="W2219" s="11" t="s">
        <v>79</v>
      </c>
      <c r="X2219" s="11" t="s">
        <v>79</v>
      </c>
    </row>
    <row r="2220" spans="1:24" x14ac:dyDescent="0.25">
      <c r="A2220" s="11">
        <v>2219</v>
      </c>
      <c r="B2220" s="11">
        <v>404</v>
      </c>
      <c r="C2220" s="11">
        <v>583</v>
      </c>
      <c r="D2220" s="11">
        <v>644704.05420000001</v>
      </c>
      <c r="E2220" s="11">
        <v>3349094.8429999999</v>
      </c>
      <c r="F2220" s="11">
        <v>638021.63269999996</v>
      </c>
      <c r="G2220" s="11">
        <v>3350200.8029999998</v>
      </c>
      <c r="H2220" s="11">
        <v>-9</v>
      </c>
      <c r="I2220" s="11">
        <v>4.5</v>
      </c>
      <c r="J2220" s="11">
        <v>1.9</v>
      </c>
      <c r="K2220" s="11">
        <v>30</v>
      </c>
      <c r="L2220" s="11">
        <v>7314</v>
      </c>
      <c r="M2220" s="11">
        <v>0.1</v>
      </c>
      <c r="N2220" s="11">
        <v>0</v>
      </c>
      <c r="O2220" s="11">
        <v>0</v>
      </c>
      <c r="P2220" s="11">
        <v>0</v>
      </c>
      <c r="Q2220" s="11">
        <v>50</v>
      </c>
      <c r="R2220" s="11">
        <v>-9999</v>
      </c>
      <c r="S2220" s="11">
        <v>2.4</v>
      </c>
      <c r="T2220" s="11">
        <v>1</v>
      </c>
      <c r="U2220" s="11" t="s">
        <v>676</v>
      </c>
      <c r="V2220" s="11" t="s">
        <v>79</v>
      </c>
      <c r="W2220" s="11" t="s">
        <v>79</v>
      </c>
      <c r="X2220" s="11" t="s">
        <v>79</v>
      </c>
    </row>
    <row r="2221" spans="1:24" x14ac:dyDescent="0.25">
      <c r="A2221" s="11">
        <v>2220</v>
      </c>
      <c r="B2221" s="11">
        <v>585</v>
      </c>
      <c r="C2221" s="11">
        <v>404</v>
      </c>
      <c r="D2221" s="11">
        <v>649426.92859999998</v>
      </c>
      <c r="E2221" s="11">
        <v>3349928.605</v>
      </c>
      <c r="F2221" s="11">
        <v>647217.65330000001</v>
      </c>
      <c r="G2221" s="11">
        <v>3348261.727</v>
      </c>
      <c r="H2221" s="11">
        <v>9</v>
      </c>
      <c r="I2221" s="11">
        <v>11.8</v>
      </c>
      <c r="J2221" s="11">
        <v>1.7</v>
      </c>
      <c r="K2221" s="11">
        <v>30</v>
      </c>
      <c r="L2221" s="11">
        <v>7997</v>
      </c>
      <c r="M2221" s="11">
        <v>0.1</v>
      </c>
      <c r="N2221" s="11">
        <v>0</v>
      </c>
      <c r="O2221" s="11">
        <v>0</v>
      </c>
      <c r="P2221" s="11">
        <v>0</v>
      </c>
      <c r="Q2221" s="11">
        <v>50</v>
      </c>
      <c r="R2221" s="11">
        <v>-9999</v>
      </c>
      <c r="S2221" s="11">
        <v>1.9</v>
      </c>
      <c r="T2221" s="11">
        <v>1</v>
      </c>
      <c r="U2221" s="11" t="s">
        <v>676</v>
      </c>
      <c r="V2221" s="11" t="s">
        <v>79</v>
      </c>
      <c r="W2221" s="11" t="s">
        <v>79</v>
      </c>
      <c r="X2221" s="11" t="s">
        <v>79</v>
      </c>
    </row>
    <row r="2222" spans="1:24" x14ac:dyDescent="0.25">
      <c r="A2222" s="11">
        <v>2221</v>
      </c>
      <c r="B2222" s="11">
        <v>404</v>
      </c>
      <c r="C2222" s="11">
        <v>929</v>
      </c>
      <c r="D2222" s="11">
        <v>644704.05420000001</v>
      </c>
      <c r="E2222" s="11">
        <v>3349094.8429999999</v>
      </c>
      <c r="F2222" s="11">
        <v>646093.59710000001</v>
      </c>
      <c r="G2222" s="11">
        <v>3345510.2390000001</v>
      </c>
      <c r="H2222" s="11">
        <v>-9</v>
      </c>
      <c r="I2222" s="11">
        <v>4</v>
      </c>
      <c r="J2222" s="11">
        <v>1.9</v>
      </c>
      <c r="K2222" s="11">
        <v>50</v>
      </c>
      <c r="L2222" s="11">
        <v>11175</v>
      </c>
      <c r="M2222" s="11">
        <v>0.1</v>
      </c>
      <c r="N2222" s="11">
        <v>0</v>
      </c>
      <c r="O2222" s="11">
        <v>0</v>
      </c>
      <c r="P2222" s="11">
        <v>0</v>
      </c>
      <c r="Q2222" s="11">
        <v>50</v>
      </c>
      <c r="R2222" s="11">
        <v>-9999</v>
      </c>
      <c r="S2222" s="11">
        <v>1.9</v>
      </c>
      <c r="T2222" s="11">
        <v>1</v>
      </c>
      <c r="U2222" s="11" t="s">
        <v>676</v>
      </c>
      <c r="V2222" s="11" t="s">
        <v>79</v>
      </c>
      <c r="W2222" s="11" t="s">
        <v>79</v>
      </c>
      <c r="X2222" s="11" t="s">
        <v>79</v>
      </c>
    </row>
    <row r="2223" spans="1:24" x14ac:dyDescent="0.25">
      <c r="A2223" s="11">
        <v>2222</v>
      </c>
      <c r="B2223" s="11">
        <v>949</v>
      </c>
      <c r="C2223" s="11">
        <v>405</v>
      </c>
      <c r="D2223" s="11">
        <v>640160.39159999997</v>
      </c>
      <c r="E2223" s="11">
        <v>3320357.2069999999</v>
      </c>
      <c r="F2223" s="11">
        <v>639638.98340000003</v>
      </c>
      <c r="G2223" s="11">
        <v>3319485.2609999999</v>
      </c>
      <c r="H2223" s="11">
        <v>9</v>
      </c>
      <c r="I2223" s="11">
        <v>3.5</v>
      </c>
      <c r="J2223" s="11">
        <v>1.9</v>
      </c>
      <c r="K2223" s="11">
        <v>50</v>
      </c>
      <c r="L2223" s="11">
        <v>6822</v>
      </c>
      <c r="M2223" s="11">
        <v>0.1</v>
      </c>
      <c r="N2223" s="11">
        <v>0</v>
      </c>
      <c r="O2223" s="11">
        <v>0</v>
      </c>
      <c r="P2223" s="11">
        <v>0</v>
      </c>
      <c r="Q2223" s="11">
        <v>50</v>
      </c>
      <c r="R2223" s="11">
        <v>-9999</v>
      </c>
      <c r="S2223" s="11">
        <v>1.9</v>
      </c>
      <c r="T2223" s="11">
        <v>1</v>
      </c>
      <c r="U2223" s="11" t="s">
        <v>676</v>
      </c>
      <c r="V2223" s="11" t="s">
        <v>79</v>
      </c>
      <c r="W2223" s="11" t="s">
        <v>79</v>
      </c>
      <c r="X2223" s="11" t="s">
        <v>79</v>
      </c>
    </row>
    <row r="2224" spans="1:24" x14ac:dyDescent="0.25">
      <c r="A2224" s="11">
        <v>2223</v>
      </c>
      <c r="B2224" s="11">
        <v>408</v>
      </c>
      <c r="C2224" s="11">
        <v>405</v>
      </c>
      <c r="D2224" s="11">
        <v>646172.43079999997</v>
      </c>
      <c r="E2224" s="11">
        <v>3312857.827</v>
      </c>
      <c r="F2224" s="11">
        <v>641887.49990000005</v>
      </c>
      <c r="G2224" s="11">
        <v>3313578.9929999998</v>
      </c>
      <c r="H2224" s="11">
        <v>-8</v>
      </c>
      <c r="I2224" s="11">
        <v>1.86</v>
      </c>
      <c r="J2224" s="11">
        <v>1.62</v>
      </c>
      <c r="K2224" s="11">
        <v>4345.1899999999996</v>
      </c>
      <c r="L2224" s="11">
        <v>10872</v>
      </c>
      <c r="M2224" s="11">
        <v>0.05</v>
      </c>
      <c r="N2224" s="11">
        <v>0</v>
      </c>
      <c r="O2224" s="11">
        <v>0</v>
      </c>
      <c r="P2224" s="11">
        <v>0</v>
      </c>
      <c r="Q2224" s="11">
        <v>50</v>
      </c>
      <c r="R2224" s="11">
        <v>-9999</v>
      </c>
      <c r="S2224" s="11">
        <v>1.86</v>
      </c>
      <c r="T2224" s="11">
        <v>1</v>
      </c>
      <c r="U2224" s="11" t="s">
        <v>676</v>
      </c>
      <c r="V2224" s="11" t="s">
        <v>79</v>
      </c>
      <c r="W2224" s="11" t="s">
        <v>79</v>
      </c>
      <c r="X2224" s="11" t="s">
        <v>79</v>
      </c>
    </row>
    <row r="2225" spans="1:24" x14ac:dyDescent="0.25">
      <c r="A2225" s="11">
        <v>2224</v>
      </c>
      <c r="B2225" s="11">
        <v>414</v>
      </c>
      <c r="C2225" s="11">
        <v>405</v>
      </c>
      <c r="D2225" s="11">
        <v>637020.16520000005</v>
      </c>
      <c r="E2225" s="11">
        <v>3324113.9920000001</v>
      </c>
      <c r="F2225" s="11">
        <v>639374.77450000006</v>
      </c>
      <c r="G2225" s="11">
        <v>3320698.5189999999</v>
      </c>
      <c r="H2225" s="11">
        <v>9</v>
      </c>
      <c r="I2225" s="11">
        <v>4</v>
      </c>
      <c r="J2225" s="11">
        <v>1.9</v>
      </c>
      <c r="K2225" s="11">
        <v>10</v>
      </c>
      <c r="L2225" s="11">
        <v>485</v>
      </c>
      <c r="M2225" s="11">
        <v>0.1</v>
      </c>
      <c r="N2225" s="11">
        <v>0</v>
      </c>
      <c r="O2225" s="11">
        <v>0</v>
      </c>
      <c r="P2225" s="11">
        <v>0</v>
      </c>
      <c r="Q2225" s="11">
        <v>50</v>
      </c>
      <c r="R2225" s="11">
        <v>-9999</v>
      </c>
      <c r="S2225" s="11">
        <v>1.9</v>
      </c>
      <c r="T2225" s="11">
        <v>1</v>
      </c>
      <c r="U2225" s="11" t="s">
        <v>676</v>
      </c>
      <c r="V2225" s="11" t="s">
        <v>79</v>
      </c>
      <c r="W2225" s="11" t="s">
        <v>79</v>
      </c>
      <c r="X2225" s="11" t="s">
        <v>79</v>
      </c>
    </row>
    <row r="2226" spans="1:24" x14ac:dyDescent="0.25">
      <c r="A2226" s="11">
        <v>2225</v>
      </c>
      <c r="B2226" s="11">
        <v>406</v>
      </c>
      <c r="C2226" s="11">
        <v>586</v>
      </c>
      <c r="D2226" s="11">
        <v>662741.34400000004</v>
      </c>
      <c r="E2226" s="11">
        <v>3331878.86</v>
      </c>
      <c r="F2226" s="11">
        <v>657871.72699999996</v>
      </c>
      <c r="G2226" s="11">
        <v>3332261.1340000001</v>
      </c>
      <c r="H2226" s="11">
        <v>-8</v>
      </c>
      <c r="I2226" s="11">
        <v>1.78</v>
      </c>
      <c r="J2226" s="11">
        <v>1.78</v>
      </c>
      <c r="K2226" s="11">
        <v>4884.6000000000004</v>
      </c>
      <c r="L2226" s="11">
        <v>5048</v>
      </c>
      <c r="M2226" s="11">
        <v>0.05</v>
      </c>
      <c r="N2226" s="11">
        <v>0</v>
      </c>
      <c r="O2226" s="11">
        <v>0</v>
      </c>
      <c r="P2226" s="11">
        <v>0</v>
      </c>
      <c r="Q2226" s="11">
        <v>50</v>
      </c>
      <c r="R2226" s="11">
        <v>-9999</v>
      </c>
      <c r="S2226" s="11">
        <v>1.21</v>
      </c>
      <c r="T2226" s="11">
        <v>1</v>
      </c>
      <c r="U2226" s="11" t="s">
        <v>676</v>
      </c>
      <c r="V2226" s="11" t="s">
        <v>79</v>
      </c>
      <c r="W2226" s="11" t="s">
        <v>79</v>
      </c>
      <c r="X2226" s="11" t="s">
        <v>79</v>
      </c>
    </row>
    <row r="2227" spans="1:24" x14ac:dyDescent="0.25">
      <c r="A2227" s="11">
        <v>2226</v>
      </c>
      <c r="B2227" s="11">
        <v>406</v>
      </c>
      <c r="C2227" s="11">
        <v>420</v>
      </c>
      <c r="D2227" s="11">
        <v>666591.4436</v>
      </c>
      <c r="E2227" s="11">
        <v>3326233.3429999999</v>
      </c>
      <c r="F2227" s="11">
        <v>662565.85109999997</v>
      </c>
      <c r="G2227" s="11">
        <v>3325026.7549999999</v>
      </c>
      <c r="H2227" s="11">
        <v>-8</v>
      </c>
      <c r="I2227" s="11">
        <v>1.78</v>
      </c>
      <c r="J2227" s="11">
        <v>1.78</v>
      </c>
      <c r="K2227" s="11">
        <v>4202.53</v>
      </c>
      <c r="L2227" s="11">
        <v>10043</v>
      </c>
      <c r="M2227" s="11">
        <v>0.05</v>
      </c>
      <c r="N2227" s="11">
        <v>0</v>
      </c>
      <c r="O2227" s="11">
        <v>0</v>
      </c>
      <c r="P2227" s="11">
        <v>0</v>
      </c>
      <c r="Q2227" s="11">
        <v>50</v>
      </c>
      <c r="R2227" s="11">
        <v>-9999</v>
      </c>
      <c r="S2227" s="11">
        <v>0.81</v>
      </c>
      <c r="T2227" s="11">
        <v>1</v>
      </c>
      <c r="U2227" s="11" t="s">
        <v>676</v>
      </c>
      <c r="V2227" s="11" t="s">
        <v>79</v>
      </c>
      <c r="W2227" s="11" t="s">
        <v>79</v>
      </c>
      <c r="X2227" s="11" t="s">
        <v>79</v>
      </c>
    </row>
    <row r="2228" spans="1:24" x14ac:dyDescent="0.25">
      <c r="A2228" s="11">
        <v>2227</v>
      </c>
      <c r="B2228" s="11">
        <v>406</v>
      </c>
      <c r="C2228" s="11">
        <v>904</v>
      </c>
      <c r="D2228" s="11">
        <v>662887.45169999998</v>
      </c>
      <c r="E2228" s="11">
        <v>3330224.2059999998</v>
      </c>
      <c r="F2228" s="11">
        <v>663386.38040000002</v>
      </c>
      <c r="G2228" s="11">
        <v>3330299.1680000001</v>
      </c>
      <c r="H2228" s="11">
        <v>-9</v>
      </c>
      <c r="I2228" s="11">
        <v>11.8</v>
      </c>
      <c r="J2228" s="11">
        <v>1.1000000000000001</v>
      </c>
      <c r="K2228" s="11">
        <v>30</v>
      </c>
      <c r="L2228" s="11">
        <v>12885</v>
      </c>
      <c r="M2228" s="11">
        <v>0.1</v>
      </c>
      <c r="N2228" s="11">
        <v>0</v>
      </c>
      <c r="O2228" s="11">
        <v>0</v>
      </c>
      <c r="P2228" s="11">
        <v>0</v>
      </c>
      <c r="Q2228" s="11">
        <v>50</v>
      </c>
      <c r="R2228" s="11">
        <v>-9999</v>
      </c>
      <c r="S2228" s="11">
        <v>1.1000000000000001</v>
      </c>
      <c r="T2228" s="11">
        <v>1</v>
      </c>
      <c r="U2228" s="11" t="s">
        <v>676</v>
      </c>
      <c r="V2228" s="11" t="s">
        <v>79</v>
      </c>
      <c r="W2228" s="11" t="s">
        <v>79</v>
      </c>
      <c r="X2228" s="11" t="s">
        <v>79</v>
      </c>
    </row>
    <row r="2229" spans="1:24" x14ac:dyDescent="0.25">
      <c r="A2229" s="11">
        <v>2228</v>
      </c>
      <c r="B2229" s="11">
        <v>406</v>
      </c>
      <c r="C2229" s="11">
        <v>903</v>
      </c>
      <c r="D2229" s="11">
        <v>668035.2121</v>
      </c>
      <c r="E2229" s="11">
        <v>3322689.048</v>
      </c>
      <c r="F2229" s="11">
        <v>669134.46490000002</v>
      </c>
      <c r="G2229" s="11">
        <v>3322399.355</v>
      </c>
      <c r="H2229" s="11">
        <v>-9</v>
      </c>
      <c r="I2229" s="11">
        <v>8.3000000000000007</v>
      </c>
      <c r="J2229" s="11">
        <v>0.7</v>
      </c>
      <c r="K2229" s="11">
        <v>30</v>
      </c>
      <c r="L2229" s="11">
        <v>3087</v>
      </c>
      <c r="M2229" s="11">
        <v>0.1</v>
      </c>
      <c r="N2229" s="11">
        <v>0</v>
      </c>
      <c r="O2229" s="11">
        <v>0</v>
      </c>
      <c r="P2229" s="11">
        <v>0</v>
      </c>
      <c r="Q2229" s="11">
        <v>50</v>
      </c>
      <c r="R2229" s="11">
        <v>-9999</v>
      </c>
      <c r="S2229" s="11">
        <v>0.7</v>
      </c>
      <c r="T2229" s="11">
        <v>1</v>
      </c>
      <c r="U2229" s="11" t="s">
        <v>676</v>
      </c>
      <c r="V2229" s="11" t="s">
        <v>79</v>
      </c>
      <c r="W2229" s="11" t="s">
        <v>79</v>
      </c>
      <c r="X2229" s="11" t="s">
        <v>79</v>
      </c>
    </row>
    <row r="2230" spans="1:24" x14ac:dyDescent="0.25">
      <c r="A2230" s="11">
        <v>2229</v>
      </c>
      <c r="B2230" s="11">
        <v>580</v>
      </c>
      <c r="C2230" s="11">
        <v>407</v>
      </c>
      <c r="D2230" s="11">
        <v>645609.9926</v>
      </c>
      <c r="E2230" s="11">
        <v>3283791.1320000002</v>
      </c>
      <c r="F2230" s="11">
        <v>646519.49959999998</v>
      </c>
      <c r="G2230" s="11">
        <v>3282898.162</v>
      </c>
      <c r="H2230" s="11">
        <v>9</v>
      </c>
      <c r="I2230" s="11">
        <v>3.5</v>
      </c>
      <c r="J2230" s="11">
        <v>0.8</v>
      </c>
      <c r="K2230" s="11">
        <v>30</v>
      </c>
      <c r="L2230" s="11">
        <v>3144</v>
      </c>
      <c r="M2230" s="11">
        <v>0.1</v>
      </c>
      <c r="N2230" s="11">
        <v>0</v>
      </c>
      <c r="O2230" s="11">
        <v>0</v>
      </c>
      <c r="P2230" s="11">
        <v>0</v>
      </c>
      <c r="Q2230" s="11">
        <v>50</v>
      </c>
      <c r="R2230" s="11">
        <v>-9999</v>
      </c>
      <c r="S2230" s="11">
        <v>0.6</v>
      </c>
      <c r="T2230" s="11">
        <v>1</v>
      </c>
      <c r="U2230" s="11" t="s">
        <v>676</v>
      </c>
      <c r="V2230" s="11" t="s">
        <v>79</v>
      </c>
      <c r="W2230" s="11" t="s">
        <v>79</v>
      </c>
      <c r="X2230" s="11" t="s">
        <v>79</v>
      </c>
    </row>
    <row r="2231" spans="1:24" x14ac:dyDescent="0.25">
      <c r="A2231" s="11">
        <v>2230</v>
      </c>
      <c r="B2231" s="11">
        <v>421</v>
      </c>
      <c r="C2231" s="11">
        <v>407</v>
      </c>
      <c r="D2231" s="11">
        <v>644171.31779999996</v>
      </c>
      <c r="E2231" s="11">
        <v>3281244.5120000001</v>
      </c>
      <c r="F2231" s="11">
        <v>645031.21539999999</v>
      </c>
      <c r="G2231" s="11">
        <v>3280649.199</v>
      </c>
      <c r="H2231" s="11">
        <v>9</v>
      </c>
      <c r="I2231" s="11">
        <v>3.5</v>
      </c>
      <c r="J2231" s="11">
        <v>0.6</v>
      </c>
      <c r="K2231" s="11">
        <v>30</v>
      </c>
      <c r="L2231" s="11">
        <v>6019</v>
      </c>
      <c r="M2231" s="11">
        <v>0.1</v>
      </c>
      <c r="N2231" s="11">
        <v>0</v>
      </c>
      <c r="O2231" s="11">
        <v>0</v>
      </c>
      <c r="P2231" s="11">
        <v>0</v>
      </c>
      <c r="Q2231" s="11">
        <v>50</v>
      </c>
      <c r="R2231" s="11">
        <v>-9999</v>
      </c>
      <c r="S2231" s="11">
        <v>0.6</v>
      </c>
      <c r="T2231" s="11">
        <v>1</v>
      </c>
      <c r="U2231" s="11" t="s">
        <v>676</v>
      </c>
      <c r="V2231" s="11" t="s">
        <v>79</v>
      </c>
      <c r="W2231" s="11" t="s">
        <v>79</v>
      </c>
      <c r="X2231" s="11" t="s">
        <v>79</v>
      </c>
    </row>
    <row r="2232" spans="1:24" x14ac:dyDescent="0.25">
      <c r="A2232" s="11">
        <v>2231</v>
      </c>
      <c r="B2232" s="11">
        <v>576</v>
      </c>
      <c r="C2232" s="11">
        <v>407</v>
      </c>
      <c r="D2232" s="11">
        <v>640996.31149999995</v>
      </c>
      <c r="E2232" s="11">
        <v>3278416.7719999999</v>
      </c>
      <c r="F2232" s="11">
        <v>641690.84409999999</v>
      </c>
      <c r="G2232" s="11">
        <v>3278301.017</v>
      </c>
      <c r="H2232" s="11">
        <v>9</v>
      </c>
      <c r="I2232" s="11">
        <v>3.5</v>
      </c>
      <c r="J2232" s="11">
        <v>0.4</v>
      </c>
      <c r="K2232" s="11">
        <v>30</v>
      </c>
      <c r="L2232" s="11">
        <v>4448</v>
      </c>
      <c r="M2232" s="11">
        <v>0.1</v>
      </c>
      <c r="N2232" s="11">
        <v>0</v>
      </c>
      <c r="O2232" s="11">
        <v>0</v>
      </c>
      <c r="P2232" s="11">
        <v>0</v>
      </c>
      <c r="Q2232" s="11">
        <v>50</v>
      </c>
      <c r="R2232" s="11">
        <v>-9999</v>
      </c>
      <c r="S2232" s="11">
        <v>0.6</v>
      </c>
      <c r="T2232" s="11">
        <v>1</v>
      </c>
      <c r="U2232" s="11" t="s">
        <v>676</v>
      </c>
      <c r="V2232" s="11" t="s">
        <v>79</v>
      </c>
      <c r="W2232" s="11" t="s">
        <v>79</v>
      </c>
      <c r="X2232" s="11" t="s">
        <v>79</v>
      </c>
    </row>
    <row r="2233" spans="1:24" x14ac:dyDescent="0.25">
      <c r="A2233" s="11">
        <v>2232</v>
      </c>
      <c r="B2233" s="11">
        <v>424</v>
      </c>
      <c r="C2233" s="11">
        <v>407</v>
      </c>
      <c r="D2233" s="11">
        <v>644419.3652</v>
      </c>
      <c r="E2233" s="11">
        <v>3277755.3130000001</v>
      </c>
      <c r="F2233" s="11">
        <v>643757.90549999999</v>
      </c>
      <c r="G2233" s="11">
        <v>3279342.8160000001</v>
      </c>
      <c r="H2233" s="11">
        <v>9</v>
      </c>
      <c r="I2233" s="11">
        <v>3.5</v>
      </c>
      <c r="J2233" s="11">
        <v>0.5</v>
      </c>
      <c r="K2233" s="11">
        <v>30</v>
      </c>
      <c r="L2233" s="11">
        <v>8050</v>
      </c>
      <c r="M2233" s="11">
        <v>0.1</v>
      </c>
      <c r="N2233" s="11">
        <v>0</v>
      </c>
      <c r="O2233" s="11">
        <v>0</v>
      </c>
      <c r="P2233" s="11">
        <v>0</v>
      </c>
      <c r="Q2233" s="11">
        <v>50</v>
      </c>
      <c r="R2233" s="11">
        <v>-9999</v>
      </c>
      <c r="S2233" s="11">
        <v>0.6</v>
      </c>
      <c r="T2233" s="11">
        <v>1</v>
      </c>
      <c r="U2233" s="11" t="s">
        <v>676</v>
      </c>
      <c r="V2233" s="11" t="s">
        <v>79</v>
      </c>
      <c r="W2233" s="11" t="s">
        <v>79</v>
      </c>
      <c r="X2233" s="11" t="s">
        <v>79</v>
      </c>
    </row>
    <row r="2234" spans="1:24" x14ac:dyDescent="0.25">
      <c r="A2234" s="11">
        <v>2233</v>
      </c>
      <c r="B2234" s="11">
        <v>447</v>
      </c>
      <c r="C2234" s="11">
        <v>407</v>
      </c>
      <c r="D2234" s="11">
        <v>647114.81330000004</v>
      </c>
      <c r="E2234" s="11">
        <v>3280781.4909999999</v>
      </c>
      <c r="F2234" s="11">
        <v>646370.67119999998</v>
      </c>
      <c r="G2234" s="11">
        <v>3281972.1179999998</v>
      </c>
      <c r="H2234" s="11">
        <v>9</v>
      </c>
      <c r="I2234" s="11">
        <v>3.5</v>
      </c>
      <c r="J2234" s="11">
        <v>0.6</v>
      </c>
      <c r="K2234" s="11">
        <v>30</v>
      </c>
      <c r="L2234" s="11">
        <v>3004</v>
      </c>
      <c r="M2234" s="11">
        <v>0.1</v>
      </c>
      <c r="N2234" s="11">
        <v>0</v>
      </c>
      <c r="O2234" s="11">
        <v>0</v>
      </c>
      <c r="P2234" s="11">
        <v>0</v>
      </c>
      <c r="Q2234" s="11">
        <v>50</v>
      </c>
      <c r="R2234" s="11">
        <v>-9999</v>
      </c>
      <c r="S2234" s="11">
        <v>0.6</v>
      </c>
      <c r="T2234" s="11">
        <v>1</v>
      </c>
      <c r="U2234" s="11" t="s">
        <v>676</v>
      </c>
      <c r="V2234" s="11" t="s">
        <v>79</v>
      </c>
      <c r="W2234" s="11" t="s">
        <v>79</v>
      </c>
      <c r="X2234" s="11" t="s">
        <v>79</v>
      </c>
    </row>
    <row r="2235" spans="1:24" x14ac:dyDescent="0.25">
      <c r="A2235" s="11">
        <v>2234</v>
      </c>
      <c r="B2235" s="11">
        <v>446</v>
      </c>
      <c r="C2235" s="11">
        <v>407</v>
      </c>
      <c r="D2235" s="11">
        <v>648553.48809999996</v>
      </c>
      <c r="E2235" s="11">
        <v>3282865.0890000002</v>
      </c>
      <c r="F2235" s="11">
        <v>647081.74029999995</v>
      </c>
      <c r="G2235" s="11">
        <v>3282534.3590000002</v>
      </c>
      <c r="H2235" s="11">
        <v>9</v>
      </c>
      <c r="I2235" s="11">
        <v>3.5</v>
      </c>
      <c r="J2235" s="11">
        <v>0.6</v>
      </c>
      <c r="K2235" s="11">
        <v>30</v>
      </c>
      <c r="L2235" s="11">
        <v>3063</v>
      </c>
      <c r="M2235" s="11">
        <v>0.1</v>
      </c>
      <c r="N2235" s="11">
        <v>0</v>
      </c>
      <c r="O2235" s="11">
        <v>0</v>
      </c>
      <c r="P2235" s="11">
        <v>0</v>
      </c>
      <c r="Q2235" s="11">
        <v>50</v>
      </c>
      <c r="R2235" s="11">
        <v>-9999</v>
      </c>
      <c r="S2235" s="11">
        <v>0.6</v>
      </c>
      <c r="T2235" s="11">
        <v>1</v>
      </c>
      <c r="U2235" s="11" t="s">
        <v>676</v>
      </c>
      <c r="V2235" s="11" t="s">
        <v>79</v>
      </c>
      <c r="W2235" s="11" t="s">
        <v>79</v>
      </c>
      <c r="X2235" s="11" t="s">
        <v>79</v>
      </c>
    </row>
    <row r="2236" spans="1:24" x14ac:dyDescent="0.25">
      <c r="A2236" s="11">
        <v>2235</v>
      </c>
      <c r="B2236" s="11">
        <v>407</v>
      </c>
      <c r="C2236" s="11">
        <v>576</v>
      </c>
      <c r="D2236" s="11">
        <v>640840.28819999995</v>
      </c>
      <c r="E2236" s="11">
        <v>3278452.0780000002</v>
      </c>
      <c r="F2236" s="11">
        <v>641713.41489999997</v>
      </c>
      <c r="G2236" s="11">
        <v>3278690.2039999999</v>
      </c>
      <c r="H2236" s="11">
        <v>7</v>
      </c>
      <c r="I2236" s="11">
        <v>0</v>
      </c>
      <c r="J2236" s="11">
        <v>0</v>
      </c>
      <c r="K2236" s="11">
        <v>-9999</v>
      </c>
      <c r="L2236" s="11">
        <v>-9999</v>
      </c>
      <c r="M2236" s="11">
        <v>-9999</v>
      </c>
      <c r="N2236" s="11">
        <v>-9999</v>
      </c>
      <c r="O2236" s="11">
        <v>-9999</v>
      </c>
      <c r="P2236" s="11">
        <v>-9999</v>
      </c>
      <c r="Q2236" s="11">
        <v>50</v>
      </c>
      <c r="R2236" s="11">
        <v>20</v>
      </c>
      <c r="S2236" s="11">
        <v>-9999</v>
      </c>
      <c r="T2236" s="11">
        <v>1</v>
      </c>
      <c r="U2236" s="11" t="s">
        <v>676</v>
      </c>
      <c r="V2236" s="11" t="s">
        <v>79</v>
      </c>
      <c r="W2236" s="11" t="s">
        <v>79</v>
      </c>
      <c r="X2236" s="11" t="s">
        <v>79</v>
      </c>
    </row>
    <row r="2237" spans="1:24" x14ac:dyDescent="0.25">
      <c r="A2237" s="11">
        <v>2236</v>
      </c>
      <c r="B2237" s="11">
        <v>415</v>
      </c>
      <c r="C2237" s="11">
        <v>408</v>
      </c>
      <c r="D2237" s="11">
        <v>642892.02639999997</v>
      </c>
      <c r="E2237" s="11">
        <v>3323604.96</v>
      </c>
      <c r="F2237" s="11">
        <v>646172.43079999997</v>
      </c>
      <c r="G2237" s="11">
        <v>3312857.827</v>
      </c>
      <c r="H2237" s="11">
        <v>-8</v>
      </c>
      <c r="I2237" s="11">
        <v>1.72</v>
      </c>
      <c r="J2237" s="11">
        <v>1.72</v>
      </c>
      <c r="K2237" s="11">
        <v>11236.63</v>
      </c>
      <c r="L2237" s="11">
        <v>6451</v>
      </c>
      <c r="M2237" s="11">
        <v>0.05</v>
      </c>
      <c r="N2237" s="11">
        <v>0</v>
      </c>
      <c r="O2237" s="11">
        <v>0</v>
      </c>
      <c r="P2237" s="11">
        <v>0</v>
      </c>
      <c r="Q2237" s="11">
        <v>50</v>
      </c>
      <c r="R2237" s="11">
        <v>-9999</v>
      </c>
      <c r="S2237" s="11">
        <v>1.62</v>
      </c>
      <c r="T2237" s="11">
        <v>1</v>
      </c>
      <c r="U2237" s="11" t="s">
        <v>676</v>
      </c>
      <c r="V2237" s="11" t="s">
        <v>79</v>
      </c>
      <c r="W2237" s="11" t="s">
        <v>79</v>
      </c>
      <c r="X2237" s="11" t="s">
        <v>79</v>
      </c>
    </row>
    <row r="2238" spans="1:24" x14ac:dyDescent="0.25">
      <c r="A2238" s="11">
        <v>2237</v>
      </c>
      <c r="B2238" s="11">
        <v>898</v>
      </c>
      <c r="C2238" s="11">
        <v>408</v>
      </c>
      <c r="D2238" s="11">
        <v>648157.42610000004</v>
      </c>
      <c r="E2238" s="11">
        <v>3313238.0260000001</v>
      </c>
      <c r="F2238" s="11">
        <v>646172.43079999997</v>
      </c>
      <c r="G2238" s="11">
        <v>3312857.827</v>
      </c>
      <c r="H2238" s="11">
        <v>-9</v>
      </c>
      <c r="I2238" s="11">
        <v>2.5</v>
      </c>
      <c r="J2238" s="11">
        <v>1.5</v>
      </c>
      <c r="K2238" s="11">
        <v>100</v>
      </c>
      <c r="L2238" s="11">
        <v>13430</v>
      </c>
      <c r="M2238" s="11">
        <v>0.1</v>
      </c>
      <c r="N2238" s="11">
        <v>0</v>
      </c>
      <c r="O2238" s="11">
        <v>0</v>
      </c>
      <c r="P2238" s="11">
        <v>0</v>
      </c>
      <c r="Q2238" s="11">
        <v>50</v>
      </c>
      <c r="R2238" s="11">
        <v>-9999</v>
      </c>
      <c r="S2238" s="11">
        <v>1.5</v>
      </c>
      <c r="T2238" s="11">
        <v>1</v>
      </c>
      <c r="U2238" s="11" t="s">
        <v>676</v>
      </c>
      <c r="V2238" s="11" t="s">
        <v>79</v>
      </c>
      <c r="W2238" s="11" t="s">
        <v>79</v>
      </c>
      <c r="X2238" s="11" t="s">
        <v>79</v>
      </c>
    </row>
    <row r="2239" spans="1:24" x14ac:dyDescent="0.25">
      <c r="A2239" s="11">
        <v>2238</v>
      </c>
      <c r="B2239" s="11">
        <v>897</v>
      </c>
      <c r="C2239" s="11">
        <v>409</v>
      </c>
      <c r="D2239" s="11">
        <v>637417.15899999999</v>
      </c>
      <c r="E2239" s="11">
        <v>3346828.24</v>
      </c>
      <c r="F2239" s="11">
        <v>636872.67420000001</v>
      </c>
      <c r="G2239" s="11">
        <v>3345799.165</v>
      </c>
      <c r="H2239" s="11">
        <v>-9</v>
      </c>
      <c r="I2239" s="11">
        <v>7</v>
      </c>
      <c r="J2239" s="11">
        <v>4.3</v>
      </c>
      <c r="K2239" s="11">
        <v>100</v>
      </c>
      <c r="L2239" s="11">
        <v>16945</v>
      </c>
      <c r="M2239" s="11">
        <v>0.1</v>
      </c>
      <c r="N2239" s="11">
        <v>0</v>
      </c>
      <c r="O2239" s="11">
        <v>0</v>
      </c>
      <c r="P2239" s="11">
        <v>0</v>
      </c>
      <c r="Q2239" s="11">
        <v>50</v>
      </c>
      <c r="R2239" s="11">
        <v>-9999</v>
      </c>
      <c r="S2239" s="11">
        <v>4.3</v>
      </c>
      <c r="T2239" s="11">
        <v>1</v>
      </c>
      <c r="U2239" s="11" t="s">
        <v>676</v>
      </c>
      <c r="V2239" s="11" t="s">
        <v>79</v>
      </c>
      <c r="W2239" s="11" t="s">
        <v>79</v>
      </c>
      <c r="X2239" s="11" t="s">
        <v>79</v>
      </c>
    </row>
    <row r="2240" spans="1:24" x14ac:dyDescent="0.25">
      <c r="A2240" s="11">
        <v>2239</v>
      </c>
      <c r="B2240" s="11">
        <v>931</v>
      </c>
      <c r="C2240" s="11">
        <v>409</v>
      </c>
      <c r="D2240" s="11">
        <v>635901.61679999996</v>
      </c>
      <c r="E2240" s="11">
        <v>3345102.61</v>
      </c>
      <c r="F2240" s="11">
        <v>636872.67420000001</v>
      </c>
      <c r="G2240" s="11">
        <v>3345799.165</v>
      </c>
      <c r="H2240" s="11">
        <v>-9</v>
      </c>
      <c r="I2240" s="11">
        <v>6</v>
      </c>
      <c r="J2240" s="11">
        <v>4.3</v>
      </c>
      <c r="K2240" s="11">
        <v>100</v>
      </c>
      <c r="L2240" s="11">
        <v>16512</v>
      </c>
      <c r="M2240" s="11">
        <v>0.1</v>
      </c>
      <c r="N2240" s="11">
        <v>0</v>
      </c>
      <c r="O2240" s="11">
        <v>0</v>
      </c>
      <c r="P2240" s="11">
        <v>0</v>
      </c>
      <c r="Q2240" s="11">
        <v>50</v>
      </c>
      <c r="R2240" s="11">
        <v>-9999</v>
      </c>
      <c r="S2240" s="11">
        <v>4.3</v>
      </c>
      <c r="T2240" s="11">
        <v>1</v>
      </c>
      <c r="U2240" s="11" t="s">
        <v>676</v>
      </c>
      <c r="V2240" s="11" t="s">
        <v>79</v>
      </c>
      <c r="W2240" s="11" t="s">
        <v>79</v>
      </c>
      <c r="X2240" s="11" t="s">
        <v>79</v>
      </c>
    </row>
    <row r="2241" spans="1:24" x14ac:dyDescent="0.25">
      <c r="A2241" s="11">
        <v>2240</v>
      </c>
      <c r="B2241" s="11">
        <v>582</v>
      </c>
      <c r="C2241" s="11">
        <v>409</v>
      </c>
      <c r="D2241" s="11">
        <v>628178.40549999999</v>
      </c>
      <c r="E2241" s="11">
        <v>3356951.4890000001</v>
      </c>
      <c r="F2241" s="11">
        <v>636074.2977</v>
      </c>
      <c r="G2241" s="11">
        <v>3347209.9139999999</v>
      </c>
      <c r="H2241" s="11">
        <v>-9</v>
      </c>
      <c r="I2241" s="11">
        <v>6.5</v>
      </c>
      <c r="J2241" s="11">
        <v>5.6</v>
      </c>
      <c r="K2241" s="11">
        <v>100</v>
      </c>
      <c r="L2241" s="11">
        <v>1387</v>
      </c>
      <c r="M2241" s="11">
        <v>0.1</v>
      </c>
      <c r="N2241" s="11">
        <v>0</v>
      </c>
      <c r="O2241" s="11">
        <v>0</v>
      </c>
      <c r="P2241" s="11">
        <v>0</v>
      </c>
      <c r="Q2241" s="11">
        <v>50</v>
      </c>
      <c r="R2241" s="11">
        <v>-9999</v>
      </c>
      <c r="S2241" s="11">
        <v>4.3</v>
      </c>
      <c r="T2241" s="11">
        <v>1</v>
      </c>
      <c r="U2241" s="11" t="s">
        <v>676</v>
      </c>
      <c r="V2241" s="11" t="s">
        <v>79</v>
      </c>
      <c r="W2241" s="11" t="s">
        <v>79</v>
      </c>
      <c r="X2241" s="11" t="s">
        <v>79</v>
      </c>
    </row>
    <row r="2242" spans="1:24" x14ac:dyDescent="0.25">
      <c r="A2242" s="11">
        <v>2241</v>
      </c>
      <c r="B2242" s="11">
        <v>410</v>
      </c>
      <c r="C2242" s="11">
        <v>585</v>
      </c>
      <c r="D2242" s="11">
        <v>654046.69579999999</v>
      </c>
      <c r="E2242" s="11">
        <v>3342096.4470000002</v>
      </c>
      <c r="F2242" s="11">
        <v>655025.65610000002</v>
      </c>
      <c r="G2242" s="11">
        <v>3343002.6469999999</v>
      </c>
      <c r="H2242" s="11">
        <v>9</v>
      </c>
      <c r="I2242" s="11">
        <v>11.8</v>
      </c>
      <c r="J2242" s="11">
        <v>1.7</v>
      </c>
      <c r="K2242" s="11">
        <v>30</v>
      </c>
      <c r="L2242" s="11">
        <v>12670</v>
      </c>
      <c r="M2242" s="11">
        <v>0.1</v>
      </c>
      <c r="N2242" s="11">
        <v>0</v>
      </c>
      <c r="O2242" s="11">
        <v>0</v>
      </c>
      <c r="P2242" s="11">
        <v>0</v>
      </c>
      <c r="Q2242" s="11">
        <v>50</v>
      </c>
      <c r="R2242" s="11">
        <v>-9999</v>
      </c>
      <c r="S2242" s="11">
        <v>1.7</v>
      </c>
      <c r="T2242" s="11">
        <v>1</v>
      </c>
      <c r="U2242" s="11" t="s">
        <v>676</v>
      </c>
      <c r="V2242" s="11" t="s">
        <v>79</v>
      </c>
      <c r="W2242" s="11" t="s">
        <v>79</v>
      </c>
      <c r="X2242" s="11" t="s">
        <v>79</v>
      </c>
    </row>
    <row r="2243" spans="1:24" x14ac:dyDescent="0.25">
      <c r="A2243" s="11">
        <v>2242</v>
      </c>
      <c r="B2243" s="11">
        <v>410</v>
      </c>
      <c r="C2243" s="11">
        <v>411</v>
      </c>
      <c r="D2243" s="11">
        <v>654046.69579999999</v>
      </c>
      <c r="E2243" s="11">
        <v>3342096.4470000002</v>
      </c>
      <c r="F2243" s="11">
        <v>651375.90540000005</v>
      </c>
      <c r="G2243" s="11">
        <v>3340085.139</v>
      </c>
      <c r="H2243" s="11">
        <v>9</v>
      </c>
      <c r="I2243" s="11">
        <v>3</v>
      </c>
      <c r="J2243" s="11">
        <v>1.7</v>
      </c>
      <c r="K2243" s="11">
        <v>50</v>
      </c>
      <c r="L2243" s="11">
        <v>11738</v>
      </c>
      <c r="M2243" s="11">
        <v>0.1</v>
      </c>
      <c r="N2243" s="11">
        <v>0</v>
      </c>
      <c r="O2243" s="11">
        <v>0</v>
      </c>
      <c r="P2243" s="11">
        <v>0</v>
      </c>
      <c r="Q2243" s="11">
        <v>50</v>
      </c>
      <c r="R2243" s="11">
        <v>-9999</v>
      </c>
      <c r="S2243" s="11">
        <v>1.7</v>
      </c>
      <c r="T2243" s="11">
        <v>1</v>
      </c>
      <c r="U2243" s="11" t="s">
        <v>676</v>
      </c>
      <c r="V2243" s="11" t="s">
        <v>79</v>
      </c>
      <c r="W2243" s="11" t="s">
        <v>79</v>
      </c>
      <c r="X2243" s="11" t="s">
        <v>79</v>
      </c>
    </row>
    <row r="2244" spans="1:24" x14ac:dyDescent="0.25">
      <c r="A2244" s="11">
        <v>2243</v>
      </c>
      <c r="B2244" s="11">
        <v>410</v>
      </c>
      <c r="C2244" s="11">
        <v>586</v>
      </c>
      <c r="D2244" s="11">
        <v>660521.32409999997</v>
      </c>
      <c r="E2244" s="11">
        <v>3336931.0690000001</v>
      </c>
      <c r="F2244" s="11">
        <v>657871.72699999996</v>
      </c>
      <c r="G2244" s="11">
        <v>3332261.1340000001</v>
      </c>
      <c r="H2244" s="11">
        <v>8</v>
      </c>
      <c r="I2244" s="11">
        <v>2.33</v>
      </c>
      <c r="J2244" s="11">
        <v>2.33</v>
      </c>
      <c r="K2244" s="11">
        <v>5369.23</v>
      </c>
      <c r="L2244" s="11">
        <v>6034</v>
      </c>
      <c r="M2244" s="11">
        <v>0.05</v>
      </c>
      <c r="N2244" s="11">
        <v>0</v>
      </c>
      <c r="O2244" s="11">
        <v>0</v>
      </c>
      <c r="P2244" s="11">
        <v>0</v>
      </c>
      <c r="Q2244" s="11">
        <v>50</v>
      </c>
      <c r="R2244" s="11">
        <v>-9999</v>
      </c>
      <c r="S2244" s="11">
        <v>1.21</v>
      </c>
      <c r="T2244" s="11">
        <v>1</v>
      </c>
      <c r="U2244" s="11" t="s">
        <v>676</v>
      </c>
      <c r="V2244" s="11" t="s">
        <v>79</v>
      </c>
      <c r="W2244" s="11" t="s">
        <v>79</v>
      </c>
      <c r="X2244" s="11" t="s">
        <v>79</v>
      </c>
    </row>
    <row r="2245" spans="1:24" x14ac:dyDescent="0.25">
      <c r="A2245" s="11">
        <v>2244</v>
      </c>
      <c r="B2245" s="11">
        <v>410</v>
      </c>
      <c r="C2245" s="11">
        <v>905</v>
      </c>
      <c r="D2245" s="11">
        <v>660521.32409999997</v>
      </c>
      <c r="E2245" s="11">
        <v>3336931.0690000001</v>
      </c>
      <c r="F2245" s="11">
        <v>660725.03170000005</v>
      </c>
      <c r="G2245" s="11">
        <v>3337096.07</v>
      </c>
      <c r="H2245" s="11">
        <v>9</v>
      </c>
      <c r="I2245" s="11">
        <v>11.8</v>
      </c>
      <c r="J2245" s="11">
        <v>1.9</v>
      </c>
      <c r="K2245" s="11">
        <v>30</v>
      </c>
      <c r="L2245" s="11">
        <v>3886</v>
      </c>
      <c r="M2245" s="11">
        <v>0.1</v>
      </c>
      <c r="N2245" s="11">
        <v>0</v>
      </c>
      <c r="O2245" s="11">
        <v>0</v>
      </c>
      <c r="P2245" s="11">
        <v>0</v>
      </c>
      <c r="Q2245" s="11">
        <v>50</v>
      </c>
      <c r="R2245" s="11">
        <v>-9999</v>
      </c>
      <c r="S2245" s="11">
        <v>1.9</v>
      </c>
      <c r="T2245" s="11">
        <v>1</v>
      </c>
      <c r="U2245" s="11" t="s">
        <v>676</v>
      </c>
      <c r="V2245" s="11" t="s">
        <v>79</v>
      </c>
      <c r="W2245" s="11" t="s">
        <v>79</v>
      </c>
      <c r="X2245" s="11" t="s">
        <v>79</v>
      </c>
    </row>
    <row r="2246" spans="1:24" x14ac:dyDescent="0.25">
      <c r="A2246" s="11">
        <v>2245</v>
      </c>
      <c r="B2246" s="11">
        <v>411</v>
      </c>
      <c r="C2246" s="11">
        <v>460</v>
      </c>
      <c r="D2246" s="11">
        <v>651375.90540000005</v>
      </c>
      <c r="E2246" s="11">
        <v>3340085.139</v>
      </c>
      <c r="F2246" s="11">
        <v>644449.30630000005</v>
      </c>
      <c r="G2246" s="11">
        <v>3341279.429</v>
      </c>
      <c r="H2246" s="11">
        <v>-8</v>
      </c>
      <c r="I2246" s="11">
        <v>3.11</v>
      </c>
      <c r="J2246" s="11">
        <v>1.76</v>
      </c>
      <c r="K2246" s="11">
        <v>7028.81</v>
      </c>
      <c r="L2246" s="11">
        <v>11836</v>
      </c>
      <c r="M2246" s="11">
        <v>0.05</v>
      </c>
      <c r="N2246" s="11">
        <v>0</v>
      </c>
      <c r="O2246" s="11">
        <v>0</v>
      </c>
      <c r="P2246" s="11">
        <v>0</v>
      </c>
      <c r="Q2246" s="11">
        <v>50</v>
      </c>
      <c r="R2246" s="11">
        <v>-9999</v>
      </c>
      <c r="S2246" s="11">
        <v>3.11</v>
      </c>
      <c r="T2246" s="11">
        <v>1</v>
      </c>
      <c r="U2246" s="11" t="s">
        <v>676</v>
      </c>
      <c r="V2246" s="11" t="s">
        <v>79</v>
      </c>
      <c r="W2246" s="11" t="s">
        <v>79</v>
      </c>
      <c r="X2246" s="11" t="s">
        <v>79</v>
      </c>
    </row>
    <row r="2247" spans="1:24" x14ac:dyDescent="0.25">
      <c r="A2247" s="11">
        <v>2246</v>
      </c>
      <c r="B2247" s="11">
        <v>929</v>
      </c>
      <c r="C2247" s="11">
        <v>411</v>
      </c>
      <c r="D2247" s="11">
        <v>649401.3885</v>
      </c>
      <c r="E2247" s="11">
        <v>3344849.9789999998</v>
      </c>
      <c r="F2247" s="11">
        <v>651375.90540000005</v>
      </c>
      <c r="G2247" s="11">
        <v>3340085.139</v>
      </c>
      <c r="H2247" s="11">
        <v>-9</v>
      </c>
      <c r="I2247" s="11">
        <v>4.5</v>
      </c>
      <c r="J2247" s="11">
        <v>1.7</v>
      </c>
      <c r="K2247" s="11">
        <v>100</v>
      </c>
      <c r="L2247" s="11">
        <v>5433</v>
      </c>
      <c r="M2247" s="11">
        <v>0.1</v>
      </c>
      <c r="N2247" s="11">
        <v>0</v>
      </c>
      <c r="O2247" s="11">
        <v>0</v>
      </c>
      <c r="P2247" s="11">
        <v>0</v>
      </c>
      <c r="Q2247" s="11">
        <v>50</v>
      </c>
      <c r="R2247" s="11">
        <v>-9999</v>
      </c>
      <c r="S2247" s="11">
        <v>1.7</v>
      </c>
      <c r="T2247" s="11">
        <v>1</v>
      </c>
      <c r="U2247" s="11" t="s">
        <v>676</v>
      </c>
      <c r="V2247" s="11" t="s">
        <v>79</v>
      </c>
      <c r="W2247" s="11" t="s">
        <v>79</v>
      </c>
      <c r="X2247" s="11" t="s">
        <v>79</v>
      </c>
    </row>
    <row r="2248" spans="1:24" x14ac:dyDescent="0.25">
      <c r="A2248" s="11">
        <v>2247</v>
      </c>
      <c r="B2248" s="11">
        <v>411</v>
      </c>
      <c r="C2248" s="11">
        <v>780</v>
      </c>
      <c r="D2248" s="11">
        <v>651375.90540000005</v>
      </c>
      <c r="E2248" s="11">
        <v>3340085.139</v>
      </c>
      <c r="F2248" s="11">
        <v>655358.59990000003</v>
      </c>
      <c r="G2248" s="11">
        <v>3336884.2710000002</v>
      </c>
      <c r="H2248" s="11">
        <v>-9</v>
      </c>
      <c r="I2248" s="11">
        <v>3.2</v>
      </c>
      <c r="J2248" s="11">
        <v>1.7</v>
      </c>
      <c r="K2248" s="11">
        <v>100</v>
      </c>
      <c r="L2248" s="11">
        <v>9832</v>
      </c>
      <c r="M2248" s="11">
        <v>0.1</v>
      </c>
      <c r="N2248" s="11">
        <v>0</v>
      </c>
      <c r="O2248" s="11">
        <v>0</v>
      </c>
      <c r="P2248" s="11">
        <v>0</v>
      </c>
      <c r="Q2248" s="11">
        <v>50</v>
      </c>
      <c r="R2248" s="11">
        <v>-9999</v>
      </c>
      <c r="S2248" s="11">
        <v>1.7</v>
      </c>
      <c r="T2248" s="11">
        <v>1</v>
      </c>
      <c r="U2248" s="11" t="s">
        <v>676</v>
      </c>
      <c r="V2248" s="11" t="s">
        <v>79</v>
      </c>
      <c r="W2248" s="11" t="s">
        <v>79</v>
      </c>
      <c r="X2248" s="11" t="s">
        <v>79</v>
      </c>
    </row>
    <row r="2249" spans="1:24" x14ac:dyDescent="0.25">
      <c r="A2249" s="11">
        <v>2248</v>
      </c>
      <c r="B2249" s="11">
        <v>862</v>
      </c>
      <c r="C2249" s="11">
        <v>412</v>
      </c>
      <c r="D2249" s="11">
        <v>611308.77520000003</v>
      </c>
      <c r="E2249" s="11">
        <v>3304385.13</v>
      </c>
      <c r="F2249" s="11">
        <v>606027.85809999995</v>
      </c>
      <c r="G2249" s="11">
        <v>3304163.702</v>
      </c>
      <c r="H2249" s="11">
        <v>8</v>
      </c>
      <c r="I2249" s="11">
        <v>0.65</v>
      </c>
      <c r="J2249" s="11">
        <v>0.65</v>
      </c>
      <c r="K2249" s="11">
        <v>5285.56</v>
      </c>
      <c r="L2249" s="11">
        <v>4456</v>
      </c>
      <c r="M2249" s="11">
        <v>0.05</v>
      </c>
      <c r="N2249" s="11">
        <v>0</v>
      </c>
      <c r="O2249" s="11">
        <v>0</v>
      </c>
      <c r="P2249" s="11">
        <v>0</v>
      </c>
      <c r="Q2249" s="11">
        <v>50</v>
      </c>
      <c r="R2249" s="11">
        <v>-9999</v>
      </c>
      <c r="S2249" s="11">
        <v>0.62</v>
      </c>
      <c r="T2249" s="11">
        <v>0.56000000000000005</v>
      </c>
      <c r="U2249" s="11" t="s">
        <v>676</v>
      </c>
      <c r="V2249" s="11" t="s">
        <v>79</v>
      </c>
      <c r="W2249" s="11" t="s">
        <v>79</v>
      </c>
      <c r="X2249" s="11" t="s">
        <v>79</v>
      </c>
    </row>
    <row r="2250" spans="1:24" x14ac:dyDescent="0.25">
      <c r="A2250" s="11">
        <v>2249</v>
      </c>
      <c r="B2250" s="11">
        <v>412</v>
      </c>
      <c r="C2250" s="11">
        <v>882</v>
      </c>
      <c r="D2250" s="11">
        <v>606027.85809999995</v>
      </c>
      <c r="E2250" s="11">
        <v>3304163.702</v>
      </c>
      <c r="F2250" s="11">
        <v>606093.5477</v>
      </c>
      <c r="G2250" s="11">
        <v>3302088.1549999998</v>
      </c>
      <c r="H2250" s="11">
        <v>-8</v>
      </c>
      <c r="I2250" s="11">
        <v>0.62</v>
      </c>
      <c r="J2250" s="11">
        <v>0.62</v>
      </c>
      <c r="K2250" s="11">
        <v>2076.59</v>
      </c>
      <c r="L2250" s="11">
        <v>5608</v>
      </c>
      <c r="M2250" s="11">
        <v>0.05</v>
      </c>
      <c r="N2250" s="11">
        <v>0</v>
      </c>
      <c r="O2250" s="11">
        <v>0</v>
      </c>
      <c r="P2250" s="11">
        <v>0</v>
      </c>
      <c r="Q2250" s="11">
        <v>50</v>
      </c>
      <c r="R2250" s="11">
        <v>-9999</v>
      </c>
      <c r="S2250" s="11">
        <v>0.34</v>
      </c>
      <c r="T2250" s="11">
        <v>0.56000000000000005</v>
      </c>
      <c r="U2250" s="11" t="s">
        <v>676</v>
      </c>
      <c r="V2250" s="11" t="s">
        <v>79</v>
      </c>
      <c r="W2250" s="11" t="s">
        <v>79</v>
      </c>
      <c r="X2250" s="11" t="s">
        <v>79</v>
      </c>
    </row>
    <row r="2251" spans="1:24" x14ac:dyDescent="0.25">
      <c r="A2251" s="11">
        <v>2250</v>
      </c>
      <c r="B2251" s="11">
        <v>456</v>
      </c>
      <c r="C2251" s="11">
        <v>413</v>
      </c>
      <c r="D2251" s="11">
        <v>665747.21799999999</v>
      </c>
      <c r="E2251" s="11">
        <v>3358671.719</v>
      </c>
      <c r="F2251" s="11">
        <v>669848.99950000003</v>
      </c>
      <c r="G2251" s="11">
        <v>3342068.9569999999</v>
      </c>
      <c r="H2251" s="11">
        <v>9</v>
      </c>
      <c r="I2251" s="11">
        <v>4.5</v>
      </c>
      <c r="J2251" s="11">
        <v>3.9</v>
      </c>
      <c r="K2251" s="11">
        <v>100</v>
      </c>
      <c r="L2251" s="11">
        <v>12012</v>
      </c>
      <c r="M2251" s="11">
        <v>0.1</v>
      </c>
      <c r="N2251" s="11">
        <v>0</v>
      </c>
      <c r="O2251" s="11">
        <v>0</v>
      </c>
      <c r="P2251" s="11">
        <v>0</v>
      </c>
      <c r="Q2251" s="11">
        <v>50</v>
      </c>
      <c r="R2251" s="11">
        <v>-9999</v>
      </c>
      <c r="S2251" s="11">
        <v>2.9</v>
      </c>
      <c r="T2251" s="11">
        <v>1</v>
      </c>
      <c r="U2251" s="11" t="s">
        <v>676</v>
      </c>
      <c r="V2251" s="11" t="s">
        <v>79</v>
      </c>
      <c r="W2251" s="11" t="s">
        <v>79</v>
      </c>
      <c r="X2251" s="11" t="s">
        <v>79</v>
      </c>
    </row>
    <row r="2252" spans="1:24" x14ac:dyDescent="0.25">
      <c r="A2252" s="11">
        <v>2251</v>
      </c>
      <c r="B2252" s="11">
        <v>503</v>
      </c>
      <c r="C2252" s="11">
        <v>413</v>
      </c>
      <c r="D2252" s="11">
        <v>662162.99109999998</v>
      </c>
      <c r="E2252" s="11">
        <v>3345451.3990000002</v>
      </c>
      <c r="F2252" s="11">
        <v>669848.99950000003</v>
      </c>
      <c r="G2252" s="11">
        <v>3342068.9569999999</v>
      </c>
      <c r="H2252" s="11">
        <v>8</v>
      </c>
      <c r="I2252" s="11">
        <v>1.65</v>
      </c>
      <c r="J2252" s="11">
        <v>1.33</v>
      </c>
      <c r="K2252" s="11">
        <v>8397.36</v>
      </c>
      <c r="L2252" s="11">
        <v>6175</v>
      </c>
      <c r="M2252" s="11">
        <v>0.05</v>
      </c>
      <c r="N2252" s="11">
        <v>0</v>
      </c>
      <c r="O2252" s="11">
        <v>0</v>
      </c>
      <c r="P2252" s="11">
        <v>0</v>
      </c>
      <c r="Q2252" s="11">
        <v>50</v>
      </c>
      <c r="R2252" s="11">
        <v>-9999</v>
      </c>
      <c r="S2252" s="11">
        <v>1.65</v>
      </c>
      <c r="T2252" s="11">
        <v>1</v>
      </c>
      <c r="U2252" s="11" t="s">
        <v>676</v>
      </c>
      <c r="V2252" s="11" t="s">
        <v>79</v>
      </c>
      <c r="W2252" s="11" t="s">
        <v>79</v>
      </c>
      <c r="X2252" s="11" t="s">
        <v>79</v>
      </c>
    </row>
    <row r="2253" spans="1:24" x14ac:dyDescent="0.25">
      <c r="A2253" s="11">
        <v>2252</v>
      </c>
      <c r="B2253" s="11">
        <v>905</v>
      </c>
      <c r="C2253" s="11">
        <v>413</v>
      </c>
      <c r="D2253" s="11">
        <v>661445.3872</v>
      </c>
      <c r="E2253" s="11">
        <v>3339435.6919999998</v>
      </c>
      <c r="F2253" s="11">
        <v>669848.99950000003</v>
      </c>
      <c r="G2253" s="11">
        <v>3342068.9569999999</v>
      </c>
      <c r="H2253" s="11">
        <v>8</v>
      </c>
      <c r="I2253" s="11">
        <v>1.68</v>
      </c>
      <c r="J2253" s="11">
        <v>1.68</v>
      </c>
      <c r="K2253" s="11">
        <v>8806.52</v>
      </c>
      <c r="L2253" s="11">
        <v>9817</v>
      </c>
      <c r="M2253" s="11">
        <v>0.05</v>
      </c>
      <c r="N2253" s="11">
        <v>0</v>
      </c>
      <c r="O2253" s="11">
        <v>0</v>
      </c>
      <c r="P2253" s="11">
        <v>0</v>
      </c>
      <c r="Q2253" s="11">
        <v>50</v>
      </c>
      <c r="R2253" s="11">
        <v>-9999</v>
      </c>
      <c r="S2253" s="11">
        <v>1.65</v>
      </c>
      <c r="T2253" s="11">
        <v>1</v>
      </c>
      <c r="U2253" s="11" t="s">
        <v>676</v>
      </c>
      <c r="V2253" s="11" t="s">
        <v>79</v>
      </c>
      <c r="W2253" s="11" t="s">
        <v>79</v>
      </c>
      <c r="X2253" s="11" t="s">
        <v>79</v>
      </c>
    </row>
    <row r="2254" spans="1:24" x14ac:dyDescent="0.25">
      <c r="A2254" s="11">
        <v>2253</v>
      </c>
      <c r="B2254" s="11">
        <v>904</v>
      </c>
      <c r="C2254" s="11">
        <v>413</v>
      </c>
      <c r="D2254" s="11">
        <v>663788.43440000003</v>
      </c>
      <c r="E2254" s="11">
        <v>3333730.1630000002</v>
      </c>
      <c r="F2254" s="11">
        <v>669848.99950000003</v>
      </c>
      <c r="G2254" s="11">
        <v>3342068.9569999999</v>
      </c>
      <c r="H2254" s="11">
        <v>8</v>
      </c>
      <c r="I2254" s="11">
        <v>1.65</v>
      </c>
      <c r="J2254" s="11">
        <v>0.84</v>
      </c>
      <c r="K2254" s="11">
        <v>10308.540000000001</v>
      </c>
      <c r="L2254" s="11">
        <v>8262</v>
      </c>
      <c r="M2254" s="11">
        <v>0.05</v>
      </c>
      <c r="N2254" s="11">
        <v>0</v>
      </c>
      <c r="O2254" s="11">
        <v>0</v>
      </c>
      <c r="P2254" s="11">
        <v>0</v>
      </c>
      <c r="Q2254" s="11">
        <v>50</v>
      </c>
      <c r="R2254" s="11">
        <v>-9999</v>
      </c>
      <c r="S2254" s="11">
        <v>1.65</v>
      </c>
      <c r="T2254" s="11">
        <v>1</v>
      </c>
      <c r="U2254" s="11" t="s">
        <v>676</v>
      </c>
      <c r="V2254" s="11" t="s">
        <v>79</v>
      </c>
      <c r="W2254" s="11" t="s">
        <v>79</v>
      </c>
      <c r="X2254" s="11" t="s">
        <v>79</v>
      </c>
    </row>
    <row r="2255" spans="1:24" x14ac:dyDescent="0.25">
      <c r="A2255" s="11">
        <v>2254</v>
      </c>
      <c r="B2255" s="11">
        <v>413</v>
      </c>
      <c r="C2255" s="11">
        <v>416</v>
      </c>
      <c r="D2255" s="11">
        <v>669848.99950000003</v>
      </c>
      <c r="E2255" s="11">
        <v>3342068.9569999999</v>
      </c>
      <c r="F2255" s="11">
        <v>672276.24549999996</v>
      </c>
      <c r="G2255" s="11">
        <v>3329540.2009999999</v>
      </c>
      <c r="H2255" s="11">
        <v>8</v>
      </c>
      <c r="I2255" s="11">
        <v>1.65</v>
      </c>
      <c r="J2255" s="11">
        <v>1.65</v>
      </c>
      <c r="K2255" s="11">
        <v>12761.71</v>
      </c>
      <c r="L2255" s="11">
        <v>18403</v>
      </c>
      <c r="M2255" s="11">
        <v>0.05</v>
      </c>
      <c r="N2255" s="11">
        <v>0</v>
      </c>
      <c r="O2255" s="11">
        <v>0</v>
      </c>
      <c r="P2255" s="11">
        <v>0</v>
      </c>
      <c r="Q2255" s="11">
        <v>50</v>
      </c>
      <c r="R2255" s="11">
        <v>-9999</v>
      </c>
      <c r="S2255" s="11">
        <v>0.71</v>
      </c>
      <c r="T2255" s="11">
        <v>1</v>
      </c>
      <c r="U2255" s="11" t="s">
        <v>676</v>
      </c>
      <c r="V2255" s="11" t="s">
        <v>79</v>
      </c>
      <c r="W2255" s="11" t="s">
        <v>79</v>
      </c>
      <c r="X2255" s="11" t="s">
        <v>79</v>
      </c>
    </row>
    <row r="2256" spans="1:24" x14ac:dyDescent="0.25">
      <c r="A2256" s="11">
        <v>2255</v>
      </c>
      <c r="B2256" s="11">
        <v>930</v>
      </c>
      <c r="C2256" s="11">
        <v>414</v>
      </c>
      <c r="D2256" s="11">
        <v>633155.97770000005</v>
      </c>
      <c r="E2256" s="11">
        <v>3331503.3</v>
      </c>
      <c r="F2256" s="11">
        <v>632214.72530000005</v>
      </c>
      <c r="G2256" s="11">
        <v>3331231.6529999999</v>
      </c>
      <c r="H2256" s="11">
        <v>9</v>
      </c>
      <c r="I2256" s="11">
        <v>4</v>
      </c>
      <c r="J2256" s="11">
        <v>1.9</v>
      </c>
      <c r="K2256" s="11">
        <v>50</v>
      </c>
      <c r="L2256" s="11">
        <v>10014</v>
      </c>
      <c r="M2256" s="11">
        <v>0.1</v>
      </c>
      <c r="N2256" s="11">
        <v>0</v>
      </c>
      <c r="O2256" s="11">
        <v>0</v>
      </c>
      <c r="P2256" s="11">
        <v>0</v>
      </c>
      <c r="Q2256" s="11">
        <v>50</v>
      </c>
      <c r="R2256" s="11">
        <v>-9999</v>
      </c>
      <c r="S2256" s="11">
        <v>1.9</v>
      </c>
      <c r="T2256" s="11">
        <v>1</v>
      </c>
      <c r="U2256" s="11" t="s">
        <v>676</v>
      </c>
      <c r="V2256" s="11" t="s">
        <v>79</v>
      </c>
      <c r="W2256" s="11" t="s">
        <v>79</v>
      </c>
      <c r="X2256" s="11" t="s">
        <v>79</v>
      </c>
    </row>
    <row r="2257" spans="1:24" x14ac:dyDescent="0.25">
      <c r="A2257" s="11">
        <v>2256</v>
      </c>
      <c r="B2257" s="11">
        <v>949</v>
      </c>
      <c r="C2257" s="11">
        <v>414</v>
      </c>
      <c r="D2257" s="11">
        <v>636715.06449999998</v>
      </c>
      <c r="E2257" s="11">
        <v>3325103.4369999999</v>
      </c>
      <c r="F2257" s="11">
        <v>636373.50109999999</v>
      </c>
      <c r="G2257" s="11">
        <v>3324923.0180000002</v>
      </c>
      <c r="H2257" s="11">
        <v>9</v>
      </c>
      <c r="I2257" s="11">
        <v>3.5</v>
      </c>
      <c r="J2257" s="11">
        <v>1.9</v>
      </c>
      <c r="K2257" s="11">
        <v>30</v>
      </c>
      <c r="L2257" s="11">
        <v>4748</v>
      </c>
      <c r="M2257" s="11">
        <v>0.1</v>
      </c>
      <c r="N2257" s="11">
        <v>0</v>
      </c>
      <c r="O2257" s="11">
        <v>0</v>
      </c>
      <c r="P2257" s="11">
        <v>0</v>
      </c>
      <c r="Q2257" s="11">
        <v>50</v>
      </c>
      <c r="R2257" s="11">
        <v>-9999</v>
      </c>
      <c r="S2257" s="11">
        <v>1.9</v>
      </c>
      <c r="T2257" s="11">
        <v>1</v>
      </c>
      <c r="U2257" s="11" t="s">
        <v>676</v>
      </c>
      <c r="V2257" s="11" t="s">
        <v>79</v>
      </c>
      <c r="W2257" s="11" t="s">
        <v>79</v>
      </c>
      <c r="X2257" s="11" t="s">
        <v>79</v>
      </c>
    </row>
    <row r="2258" spans="1:24" x14ac:dyDescent="0.25">
      <c r="A2258" s="11">
        <v>2257</v>
      </c>
      <c r="B2258" s="11">
        <v>898</v>
      </c>
      <c r="C2258" s="11">
        <v>415</v>
      </c>
      <c r="D2258" s="11">
        <v>645580.46059999999</v>
      </c>
      <c r="E2258" s="11">
        <v>3323983.8879999998</v>
      </c>
      <c r="F2258" s="11">
        <v>642892.02639999997</v>
      </c>
      <c r="G2258" s="11">
        <v>3323604.96</v>
      </c>
      <c r="H2258" s="11">
        <v>-9</v>
      </c>
      <c r="I2258" s="11">
        <v>3</v>
      </c>
      <c r="J2258" s="11">
        <v>1.6</v>
      </c>
      <c r="K2258" s="11">
        <v>100</v>
      </c>
      <c r="L2258" s="11">
        <v>11852</v>
      </c>
      <c r="M2258" s="11">
        <v>0.1</v>
      </c>
      <c r="N2258" s="11">
        <v>0</v>
      </c>
      <c r="O2258" s="11">
        <v>0</v>
      </c>
      <c r="P2258" s="11">
        <v>0</v>
      </c>
      <c r="Q2258" s="11">
        <v>50</v>
      </c>
      <c r="R2258" s="11">
        <v>-9999</v>
      </c>
      <c r="S2258" s="11">
        <v>1.6</v>
      </c>
      <c r="T2258" s="11">
        <v>1</v>
      </c>
      <c r="U2258" s="11" t="s">
        <v>676</v>
      </c>
      <c r="V2258" s="11" t="s">
        <v>79</v>
      </c>
      <c r="W2258" s="11" t="s">
        <v>79</v>
      </c>
      <c r="X2258" s="11" t="s">
        <v>79</v>
      </c>
    </row>
    <row r="2259" spans="1:24" x14ac:dyDescent="0.25">
      <c r="A2259" s="11">
        <v>2258</v>
      </c>
      <c r="B2259" s="11">
        <v>415</v>
      </c>
      <c r="C2259" s="11">
        <v>949</v>
      </c>
      <c r="D2259" s="11">
        <v>642892.02639999997</v>
      </c>
      <c r="E2259" s="11">
        <v>3323604.96</v>
      </c>
      <c r="F2259" s="11">
        <v>639097.95810000005</v>
      </c>
      <c r="G2259" s="11">
        <v>3321724.4709999999</v>
      </c>
      <c r="H2259" s="11">
        <v>-9</v>
      </c>
      <c r="I2259" s="11">
        <v>3.5</v>
      </c>
      <c r="J2259" s="11">
        <v>1.6</v>
      </c>
      <c r="K2259" s="11">
        <v>50</v>
      </c>
      <c r="L2259" s="11">
        <v>8799</v>
      </c>
      <c r="M2259" s="11">
        <v>0.1</v>
      </c>
      <c r="N2259" s="11">
        <v>0</v>
      </c>
      <c r="O2259" s="11">
        <v>0</v>
      </c>
      <c r="P2259" s="11">
        <v>0</v>
      </c>
      <c r="Q2259" s="11">
        <v>50</v>
      </c>
      <c r="R2259" s="11">
        <v>-9999</v>
      </c>
      <c r="S2259" s="11">
        <v>1.6</v>
      </c>
      <c r="T2259" s="11">
        <v>1</v>
      </c>
      <c r="U2259" s="11" t="s">
        <v>676</v>
      </c>
      <c r="V2259" s="11" t="s">
        <v>79</v>
      </c>
      <c r="W2259" s="11" t="s">
        <v>79</v>
      </c>
      <c r="X2259" s="11" t="s">
        <v>79</v>
      </c>
    </row>
    <row r="2260" spans="1:24" x14ac:dyDescent="0.25">
      <c r="A2260" s="11">
        <v>2259</v>
      </c>
      <c r="B2260" s="11">
        <v>417</v>
      </c>
      <c r="C2260" s="11">
        <v>415</v>
      </c>
      <c r="D2260" s="11">
        <v>640785.05630000005</v>
      </c>
      <c r="E2260" s="11">
        <v>3330464.33</v>
      </c>
      <c r="F2260" s="11">
        <v>642892.02639999997</v>
      </c>
      <c r="G2260" s="11">
        <v>3323604.96</v>
      </c>
      <c r="H2260" s="11">
        <v>-8</v>
      </c>
      <c r="I2260" s="11">
        <v>2.33</v>
      </c>
      <c r="J2260" s="11">
        <v>2.33</v>
      </c>
      <c r="K2260" s="11">
        <v>7175.67</v>
      </c>
      <c r="L2260" s="11">
        <v>11860</v>
      </c>
      <c r="M2260" s="11">
        <v>0.05</v>
      </c>
      <c r="N2260" s="11">
        <v>0</v>
      </c>
      <c r="O2260" s="11">
        <v>0</v>
      </c>
      <c r="P2260" s="11">
        <v>0</v>
      </c>
      <c r="Q2260" s="11">
        <v>50</v>
      </c>
      <c r="R2260" s="11">
        <v>-9999</v>
      </c>
      <c r="S2260" s="11">
        <v>1.72</v>
      </c>
      <c r="T2260" s="11">
        <v>1</v>
      </c>
      <c r="U2260" s="11" t="s">
        <v>676</v>
      </c>
      <c r="V2260" s="11" t="s">
        <v>79</v>
      </c>
      <c r="W2260" s="11" t="s">
        <v>79</v>
      </c>
      <c r="X2260" s="11" t="s">
        <v>79</v>
      </c>
    </row>
    <row r="2261" spans="1:24" x14ac:dyDescent="0.25">
      <c r="A2261" s="11">
        <v>2260</v>
      </c>
      <c r="B2261" s="11">
        <v>457</v>
      </c>
      <c r="C2261" s="11">
        <v>416</v>
      </c>
      <c r="D2261" s="11">
        <v>682517.89879999997</v>
      </c>
      <c r="E2261" s="11">
        <v>3329513.13</v>
      </c>
      <c r="F2261" s="11">
        <v>672276.24549999996</v>
      </c>
      <c r="G2261" s="11">
        <v>3329540.2009999999</v>
      </c>
      <c r="H2261" s="11">
        <v>8</v>
      </c>
      <c r="I2261" s="11">
        <v>1.57</v>
      </c>
      <c r="J2261" s="11">
        <v>1.57</v>
      </c>
      <c r="K2261" s="11">
        <v>10241.69</v>
      </c>
      <c r="L2261" s="11">
        <v>18385</v>
      </c>
      <c r="M2261" s="11">
        <v>0.05</v>
      </c>
      <c r="N2261" s="11">
        <v>0</v>
      </c>
      <c r="O2261" s="11">
        <v>0</v>
      </c>
      <c r="P2261" s="11">
        <v>0</v>
      </c>
      <c r="Q2261" s="11">
        <v>50</v>
      </c>
      <c r="R2261" s="11">
        <v>-9999</v>
      </c>
      <c r="S2261" s="11">
        <v>0.71</v>
      </c>
      <c r="T2261" s="11">
        <v>1</v>
      </c>
      <c r="U2261" s="11" t="s">
        <v>676</v>
      </c>
      <c r="V2261" s="11" t="s">
        <v>79</v>
      </c>
      <c r="W2261" s="11" t="s">
        <v>79</v>
      </c>
      <c r="X2261" s="11" t="s">
        <v>79</v>
      </c>
    </row>
    <row r="2262" spans="1:24" x14ac:dyDescent="0.25">
      <c r="A2262" s="11">
        <v>2261</v>
      </c>
      <c r="B2262" s="11">
        <v>416</v>
      </c>
      <c r="C2262" s="11">
        <v>587</v>
      </c>
      <c r="D2262" s="11">
        <v>672276.24549999996</v>
      </c>
      <c r="E2262" s="11">
        <v>3329540.2009999999</v>
      </c>
      <c r="F2262" s="11">
        <v>670871.4227</v>
      </c>
      <c r="G2262" s="11">
        <v>3317437.3560000001</v>
      </c>
      <c r="H2262" s="11">
        <v>8</v>
      </c>
      <c r="I2262" s="11">
        <v>0.71</v>
      </c>
      <c r="J2262" s="11">
        <v>0.71</v>
      </c>
      <c r="K2262" s="11">
        <v>12184.1</v>
      </c>
      <c r="L2262" s="11">
        <v>3329</v>
      </c>
      <c r="M2262" s="11">
        <v>0.05</v>
      </c>
      <c r="N2262" s="11">
        <v>0</v>
      </c>
      <c r="O2262" s="11">
        <v>0</v>
      </c>
      <c r="P2262" s="11">
        <v>0</v>
      </c>
      <c r="Q2262" s="11">
        <v>50</v>
      </c>
      <c r="R2262" s="11">
        <v>-9999</v>
      </c>
      <c r="S2262" s="11">
        <v>0.4</v>
      </c>
      <c r="T2262" s="11">
        <v>1</v>
      </c>
      <c r="U2262" s="11" t="s">
        <v>676</v>
      </c>
      <c r="V2262" s="11" t="s">
        <v>79</v>
      </c>
      <c r="W2262" s="11" t="s">
        <v>79</v>
      </c>
      <c r="X2262" s="11" t="s">
        <v>79</v>
      </c>
    </row>
    <row r="2263" spans="1:24" x14ac:dyDescent="0.25">
      <c r="A2263" s="11">
        <v>2262</v>
      </c>
      <c r="B2263" s="11">
        <v>416</v>
      </c>
      <c r="C2263" s="11">
        <v>903</v>
      </c>
      <c r="D2263" s="11">
        <v>672276.24549999996</v>
      </c>
      <c r="E2263" s="11">
        <v>3329540.2009999999</v>
      </c>
      <c r="F2263" s="11">
        <v>669386.59</v>
      </c>
      <c r="G2263" s="11">
        <v>3321772.5959999999</v>
      </c>
      <c r="H2263" s="11">
        <v>8</v>
      </c>
      <c r="I2263" s="11">
        <v>0.71</v>
      </c>
      <c r="J2263" s="11">
        <v>0.71</v>
      </c>
      <c r="K2263" s="11">
        <v>8287.69</v>
      </c>
      <c r="L2263" s="11">
        <v>6255</v>
      </c>
      <c r="M2263" s="11">
        <v>0.05</v>
      </c>
      <c r="N2263" s="11">
        <v>0</v>
      </c>
      <c r="O2263" s="11">
        <v>0</v>
      </c>
      <c r="P2263" s="11">
        <v>0</v>
      </c>
      <c r="Q2263" s="11">
        <v>50</v>
      </c>
      <c r="R2263" s="11">
        <v>-9999</v>
      </c>
      <c r="S2263" s="11">
        <v>0.42</v>
      </c>
      <c r="T2263" s="11">
        <v>1</v>
      </c>
      <c r="U2263" s="11" t="s">
        <v>676</v>
      </c>
      <c r="V2263" s="11" t="s">
        <v>79</v>
      </c>
      <c r="W2263" s="11" t="s">
        <v>79</v>
      </c>
      <c r="X2263" s="11" t="s">
        <v>79</v>
      </c>
    </row>
    <row r="2264" spans="1:24" x14ac:dyDescent="0.25">
      <c r="A2264" s="11">
        <v>2263</v>
      </c>
      <c r="B2264" s="11">
        <v>416</v>
      </c>
      <c r="C2264" s="11">
        <v>904</v>
      </c>
      <c r="D2264" s="11">
        <v>672276.24549999996</v>
      </c>
      <c r="E2264" s="11">
        <v>3329540.2009999999</v>
      </c>
      <c r="F2264" s="11">
        <v>666183.9767</v>
      </c>
      <c r="G2264" s="11">
        <v>3327094.5759999999</v>
      </c>
      <c r="H2264" s="11">
        <v>8</v>
      </c>
      <c r="I2264" s="11">
        <v>0.84</v>
      </c>
      <c r="J2264" s="11">
        <v>0.71</v>
      </c>
      <c r="K2264" s="11">
        <v>6564.82</v>
      </c>
      <c r="L2264" s="11">
        <v>8773</v>
      </c>
      <c r="M2264" s="11">
        <v>0.05</v>
      </c>
      <c r="N2264" s="11">
        <v>0</v>
      </c>
      <c r="O2264" s="11">
        <v>0</v>
      </c>
      <c r="P2264" s="11">
        <v>0</v>
      </c>
      <c r="Q2264" s="11">
        <v>50</v>
      </c>
      <c r="R2264" s="11">
        <v>-9999</v>
      </c>
      <c r="S2264" s="11">
        <v>0.84</v>
      </c>
      <c r="T2264" s="11">
        <v>1</v>
      </c>
      <c r="U2264" s="11" t="s">
        <v>676</v>
      </c>
      <c r="V2264" s="11" t="s">
        <v>79</v>
      </c>
      <c r="W2264" s="11" t="s">
        <v>79</v>
      </c>
      <c r="X2264" s="11" t="s">
        <v>79</v>
      </c>
    </row>
    <row r="2265" spans="1:24" x14ac:dyDescent="0.25">
      <c r="A2265" s="11">
        <v>2264</v>
      </c>
      <c r="B2265" s="11">
        <v>897</v>
      </c>
      <c r="C2265" s="11">
        <v>417</v>
      </c>
      <c r="D2265" s="11">
        <v>644829.30700000003</v>
      </c>
      <c r="E2265" s="11">
        <v>3333693.6579999998</v>
      </c>
      <c r="F2265" s="11">
        <v>640785.05630000005</v>
      </c>
      <c r="G2265" s="11">
        <v>3330464.33</v>
      </c>
      <c r="H2265" s="11">
        <v>-9</v>
      </c>
      <c r="I2265" s="11">
        <v>4</v>
      </c>
      <c r="J2265" s="11">
        <v>2.2999999999999998</v>
      </c>
      <c r="K2265" s="11">
        <v>100</v>
      </c>
      <c r="L2265" s="11">
        <v>9316</v>
      </c>
      <c r="M2265" s="11">
        <v>0.1</v>
      </c>
      <c r="N2265" s="11">
        <v>0</v>
      </c>
      <c r="O2265" s="11">
        <v>0</v>
      </c>
      <c r="P2265" s="11">
        <v>0</v>
      </c>
      <c r="Q2265" s="11">
        <v>50</v>
      </c>
      <c r="R2265" s="11">
        <v>-9999</v>
      </c>
      <c r="S2265" s="11">
        <v>2.2999999999999998</v>
      </c>
      <c r="T2265" s="11">
        <v>1</v>
      </c>
      <c r="U2265" s="11" t="s">
        <v>676</v>
      </c>
      <c r="V2265" s="11" t="s">
        <v>79</v>
      </c>
      <c r="W2265" s="11" t="s">
        <v>79</v>
      </c>
      <c r="X2265" s="11" t="s">
        <v>79</v>
      </c>
    </row>
    <row r="2266" spans="1:24" x14ac:dyDescent="0.25">
      <c r="A2266" s="11">
        <v>2265</v>
      </c>
      <c r="B2266" s="11">
        <v>752</v>
      </c>
      <c r="C2266" s="11">
        <v>417</v>
      </c>
      <c r="D2266" s="11">
        <v>638656.89670000004</v>
      </c>
      <c r="E2266" s="11">
        <v>3333064.602</v>
      </c>
      <c r="F2266" s="11">
        <v>640785.05630000005</v>
      </c>
      <c r="G2266" s="11">
        <v>3330464.33</v>
      </c>
      <c r="H2266" s="11">
        <v>-9</v>
      </c>
      <c r="I2266" s="11">
        <v>4</v>
      </c>
      <c r="J2266" s="11">
        <v>2.2999999999999998</v>
      </c>
      <c r="K2266" s="11">
        <v>50</v>
      </c>
      <c r="L2266" s="11">
        <v>12151</v>
      </c>
      <c r="M2266" s="11">
        <v>0.1</v>
      </c>
      <c r="N2266" s="11">
        <v>0</v>
      </c>
      <c r="O2266" s="11">
        <v>0</v>
      </c>
      <c r="P2266" s="11">
        <v>0</v>
      </c>
      <c r="Q2266" s="11">
        <v>50</v>
      </c>
      <c r="R2266" s="11">
        <v>-9999</v>
      </c>
      <c r="S2266" s="11">
        <v>2.2999999999999998</v>
      </c>
      <c r="T2266" s="11">
        <v>1</v>
      </c>
      <c r="U2266" s="11" t="s">
        <v>676</v>
      </c>
      <c r="V2266" s="11" t="s">
        <v>79</v>
      </c>
      <c r="W2266" s="11" t="s">
        <v>79</v>
      </c>
      <c r="X2266" s="11" t="s">
        <v>79</v>
      </c>
    </row>
    <row r="2267" spans="1:24" x14ac:dyDescent="0.25">
      <c r="A2267" s="11">
        <v>2266</v>
      </c>
      <c r="B2267" s="11">
        <v>417</v>
      </c>
      <c r="C2267" s="11">
        <v>949</v>
      </c>
      <c r="D2267" s="11">
        <v>640785.05630000005</v>
      </c>
      <c r="E2267" s="11">
        <v>3330464.33</v>
      </c>
      <c r="F2267" s="11">
        <v>635891.40659999999</v>
      </c>
      <c r="G2267" s="11">
        <v>3326517.2990000001</v>
      </c>
      <c r="H2267" s="11">
        <v>-9</v>
      </c>
      <c r="I2267" s="11">
        <v>4</v>
      </c>
      <c r="J2267" s="11">
        <v>2.2999999999999998</v>
      </c>
      <c r="K2267" s="11">
        <v>50</v>
      </c>
      <c r="L2267" s="11">
        <v>4051</v>
      </c>
      <c r="M2267" s="11">
        <v>0.1</v>
      </c>
      <c r="N2267" s="11">
        <v>0</v>
      </c>
      <c r="O2267" s="11">
        <v>0</v>
      </c>
      <c r="P2267" s="11">
        <v>0</v>
      </c>
      <c r="Q2267" s="11">
        <v>50</v>
      </c>
      <c r="R2267" s="11">
        <v>-9999</v>
      </c>
      <c r="S2267" s="11">
        <v>2.2999999999999998</v>
      </c>
      <c r="T2267" s="11">
        <v>1</v>
      </c>
      <c r="U2267" s="11" t="s">
        <v>676</v>
      </c>
      <c r="V2267" s="11" t="s">
        <v>79</v>
      </c>
      <c r="W2267" s="11" t="s">
        <v>79</v>
      </c>
      <c r="X2267" s="11" t="s">
        <v>79</v>
      </c>
    </row>
    <row r="2268" spans="1:24" x14ac:dyDescent="0.25">
      <c r="A2268" s="11">
        <v>2267</v>
      </c>
      <c r="B2268" s="11">
        <v>418</v>
      </c>
      <c r="C2268" s="11">
        <v>930</v>
      </c>
      <c r="D2268" s="11">
        <v>636626.71059999999</v>
      </c>
      <c r="E2268" s="11">
        <v>3335032.753</v>
      </c>
      <c r="F2268" s="11">
        <v>632431.73719999997</v>
      </c>
      <c r="G2268" s="11">
        <v>3333057.4309999999</v>
      </c>
      <c r="H2268" s="11">
        <v>-9</v>
      </c>
      <c r="I2268" s="11">
        <v>4.5</v>
      </c>
      <c r="J2268" s="11">
        <v>2.2000000000000002</v>
      </c>
      <c r="K2268" s="11">
        <v>100</v>
      </c>
      <c r="L2268" s="11">
        <v>12391</v>
      </c>
      <c r="M2268" s="11">
        <v>0.1</v>
      </c>
      <c r="N2268" s="11">
        <v>0</v>
      </c>
      <c r="O2268" s="11">
        <v>0</v>
      </c>
      <c r="P2268" s="11">
        <v>0</v>
      </c>
      <c r="Q2268" s="11">
        <v>50</v>
      </c>
      <c r="R2268" s="11">
        <v>-9999</v>
      </c>
      <c r="S2268" s="11">
        <v>2.2000000000000002</v>
      </c>
      <c r="T2268" s="11">
        <v>1</v>
      </c>
      <c r="U2268" s="11" t="s">
        <v>676</v>
      </c>
      <c r="V2268" s="11" t="s">
        <v>79</v>
      </c>
      <c r="W2268" s="11" t="s">
        <v>79</v>
      </c>
      <c r="X2268" s="11" t="s">
        <v>79</v>
      </c>
    </row>
    <row r="2269" spans="1:24" x14ac:dyDescent="0.25">
      <c r="A2269" s="11">
        <v>2268</v>
      </c>
      <c r="B2269" s="11">
        <v>418</v>
      </c>
      <c r="C2269" s="11">
        <v>752</v>
      </c>
      <c r="D2269" s="11">
        <v>636626.71059999999</v>
      </c>
      <c r="E2269" s="11">
        <v>3335032.753</v>
      </c>
      <c r="F2269" s="11">
        <v>638645.28500000003</v>
      </c>
      <c r="G2269" s="11">
        <v>3333057.0240000002</v>
      </c>
      <c r="H2269" s="11">
        <v>-9</v>
      </c>
      <c r="I2269" s="11">
        <v>4</v>
      </c>
      <c r="J2269" s="11">
        <v>2.2000000000000002</v>
      </c>
      <c r="K2269" s="11">
        <v>50</v>
      </c>
      <c r="L2269" s="11">
        <v>12091</v>
      </c>
      <c r="M2269" s="11">
        <v>0.1</v>
      </c>
      <c r="N2269" s="11">
        <v>0</v>
      </c>
      <c r="O2269" s="11">
        <v>0</v>
      </c>
      <c r="P2269" s="11">
        <v>0</v>
      </c>
      <c r="Q2269" s="11">
        <v>50</v>
      </c>
      <c r="R2269" s="11">
        <v>-9999</v>
      </c>
      <c r="S2269" s="11">
        <v>2.2000000000000002</v>
      </c>
      <c r="T2269" s="11">
        <v>1</v>
      </c>
      <c r="U2269" s="11" t="s">
        <v>676</v>
      </c>
      <c r="V2269" s="11" t="s">
        <v>79</v>
      </c>
      <c r="W2269" s="11" t="s">
        <v>79</v>
      </c>
      <c r="X2269" s="11" t="s">
        <v>79</v>
      </c>
    </row>
    <row r="2270" spans="1:24" x14ac:dyDescent="0.25">
      <c r="A2270" s="11">
        <v>2269</v>
      </c>
      <c r="B2270" s="11">
        <v>897</v>
      </c>
      <c r="C2270" s="11">
        <v>418</v>
      </c>
      <c r="D2270" s="11">
        <v>641859.68729999999</v>
      </c>
      <c r="E2270" s="11">
        <v>3337789.6430000002</v>
      </c>
      <c r="F2270" s="11">
        <v>636626.71059999999</v>
      </c>
      <c r="G2270" s="11">
        <v>3335032.753</v>
      </c>
      <c r="H2270" s="11">
        <v>-9</v>
      </c>
      <c r="I2270" s="11">
        <v>5</v>
      </c>
      <c r="J2270" s="11">
        <v>2.2000000000000002</v>
      </c>
      <c r="K2270" s="11">
        <v>100</v>
      </c>
      <c r="L2270" s="11">
        <v>2813</v>
      </c>
      <c r="M2270" s="11">
        <v>0.1</v>
      </c>
      <c r="N2270" s="11">
        <v>0</v>
      </c>
      <c r="O2270" s="11">
        <v>0</v>
      </c>
      <c r="P2270" s="11">
        <v>0</v>
      </c>
      <c r="Q2270" s="11">
        <v>50</v>
      </c>
      <c r="R2270" s="11">
        <v>-9999</v>
      </c>
      <c r="S2270" s="11">
        <v>2.2000000000000002</v>
      </c>
      <c r="T2270" s="11">
        <v>1</v>
      </c>
      <c r="U2270" s="11" t="s">
        <v>676</v>
      </c>
      <c r="V2270" s="11" t="s">
        <v>79</v>
      </c>
      <c r="W2270" s="11" t="s">
        <v>79</v>
      </c>
      <c r="X2270" s="11" t="s">
        <v>79</v>
      </c>
    </row>
    <row r="2271" spans="1:24" x14ac:dyDescent="0.25">
      <c r="A2271" s="11">
        <v>2270</v>
      </c>
      <c r="B2271" s="11">
        <v>584</v>
      </c>
      <c r="C2271" s="11">
        <v>418</v>
      </c>
      <c r="D2271" s="11">
        <v>637796.30900000001</v>
      </c>
      <c r="E2271" s="11">
        <v>3341113.6869999999</v>
      </c>
      <c r="F2271" s="11">
        <v>636626.71059999999</v>
      </c>
      <c r="G2271" s="11">
        <v>3335032.753</v>
      </c>
      <c r="H2271" s="11">
        <v>-8</v>
      </c>
      <c r="I2271" s="11">
        <v>3.64</v>
      </c>
      <c r="J2271" s="11">
        <v>3.64</v>
      </c>
      <c r="K2271" s="11">
        <v>6192.39</v>
      </c>
      <c r="L2271" s="11">
        <v>7532</v>
      </c>
      <c r="M2271" s="11">
        <v>0.05</v>
      </c>
      <c r="N2271" s="11">
        <v>0</v>
      </c>
      <c r="O2271" s="11">
        <v>0</v>
      </c>
      <c r="P2271" s="11">
        <v>0</v>
      </c>
      <c r="Q2271" s="11">
        <v>50</v>
      </c>
      <c r="R2271" s="11">
        <v>-9999</v>
      </c>
      <c r="S2271" s="11">
        <v>2.2000000000000002</v>
      </c>
      <c r="T2271" s="11">
        <v>1</v>
      </c>
      <c r="U2271" s="11" t="s">
        <v>676</v>
      </c>
      <c r="V2271" s="11" t="s">
        <v>79</v>
      </c>
      <c r="W2271" s="11" t="s">
        <v>79</v>
      </c>
      <c r="X2271" s="11" t="s">
        <v>79</v>
      </c>
    </row>
    <row r="2272" spans="1:24" x14ac:dyDescent="0.25">
      <c r="A2272" s="11">
        <v>2271</v>
      </c>
      <c r="B2272" s="11">
        <v>501</v>
      </c>
      <c r="C2272" s="11">
        <v>419</v>
      </c>
      <c r="D2272" s="11">
        <v>637467.23140000005</v>
      </c>
      <c r="E2272" s="11">
        <v>3390765.196</v>
      </c>
      <c r="F2272" s="11">
        <v>655381.32900000003</v>
      </c>
      <c r="G2272" s="11">
        <v>3378081.2059999998</v>
      </c>
      <c r="H2272" s="11">
        <v>9</v>
      </c>
      <c r="I2272" s="11">
        <v>8.5</v>
      </c>
      <c r="J2272" s="11">
        <v>7.2</v>
      </c>
      <c r="K2272" s="11">
        <v>100</v>
      </c>
      <c r="L2272" s="11">
        <v>20728</v>
      </c>
      <c r="M2272" s="11">
        <v>0.1</v>
      </c>
      <c r="N2272" s="11">
        <v>0</v>
      </c>
      <c r="O2272" s="11">
        <v>0</v>
      </c>
      <c r="P2272" s="11">
        <v>0</v>
      </c>
      <c r="Q2272" s="11">
        <v>50</v>
      </c>
      <c r="R2272" s="11">
        <v>-9999</v>
      </c>
      <c r="S2272" s="11">
        <v>6</v>
      </c>
      <c r="T2272" s="11">
        <v>1</v>
      </c>
      <c r="U2272" s="11" t="s">
        <v>676</v>
      </c>
      <c r="V2272" s="11" t="s">
        <v>79</v>
      </c>
      <c r="W2272" s="11" t="s">
        <v>79</v>
      </c>
      <c r="X2272" s="11" t="s">
        <v>79</v>
      </c>
    </row>
    <row r="2273" spans="1:24" x14ac:dyDescent="0.25">
      <c r="A2273" s="11">
        <v>2272</v>
      </c>
      <c r="B2273" s="11">
        <v>419</v>
      </c>
      <c r="C2273" s="11">
        <v>502</v>
      </c>
      <c r="D2273" s="11">
        <v>655381.32900000003</v>
      </c>
      <c r="E2273" s="11">
        <v>3378081.2059999998</v>
      </c>
      <c r="F2273" s="11">
        <v>654487.29059999995</v>
      </c>
      <c r="G2273" s="11">
        <v>3365154.9249999998</v>
      </c>
      <c r="H2273" s="11">
        <v>8</v>
      </c>
      <c r="I2273" s="11">
        <v>5.32</v>
      </c>
      <c r="J2273" s="11">
        <v>5.32</v>
      </c>
      <c r="K2273" s="11">
        <v>12957.16</v>
      </c>
      <c r="L2273" s="11">
        <v>25619</v>
      </c>
      <c r="M2273" s="11">
        <v>0.05</v>
      </c>
      <c r="N2273" s="11">
        <v>0</v>
      </c>
      <c r="O2273" s="11">
        <v>0</v>
      </c>
      <c r="P2273" s="11">
        <v>0</v>
      </c>
      <c r="Q2273" s="11">
        <v>50</v>
      </c>
      <c r="R2273" s="11">
        <v>-9999</v>
      </c>
      <c r="S2273" s="11">
        <v>2.92</v>
      </c>
      <c r="T2273" s="11">
        <v>1</v>
      </c>
      <c r="U2273" s="11" t="s">
        <v>676</v>
      </c>
      <c r="V2273" s="11" t="s">
        <v>79</v>
      </c>
      <c r="W2273" s="11" t="s">
        <v>79</v>
      </c>
      <c r="X2273" s="11" t="s">
        <v>79</v>
      </c>
    </row>
    <row r="2274" spans="1:24" x14ac:dyDescent="0.25">
      <c r="A2274" s="11">
        <v>2273</v>
      </c>
      <c r="B2274" s="11">
        <v>419</v>
      </c>
      <c r="C2274" s="11">
        <v>906</v>
      </c>
      <c r="D2274" s="11">
        <v>655381.32900000003</v>
      </c>
      <c r="E2274" s="11">
        <v>3378081.2059999998</v>
      </c>
      <c r="F2274" s="11">
        <v>665649.57629999996</v>
      </c>
      <c r="G2274" s="11">
        <v>3367490.9920000001</v>
      </c>
      <c r="H2274" s="11">
        <v>8</v>
      </c>
      <c r="I2274" s="11">
        <v>5.32</v>
      </c>
      <c r="J2274" s="11">
        <v>5.32</v>
      </c>
      <c r="K2274" s="11">
        <v>14750.92</v>
      </c>
      <c r="L2274" s="11">
        <v>13155</v>
      </c>
      <c r="M2274" s="11">
        <v>0.05</v>
      </c>
      <c r="N2274" s="11">
        <v>0</v>
      </c>
      <c r="O2274" s="11">
        <v>0</v>
      </c>
      <c r="P2274" s="11">
        <v>0</v>
      </c>
      <c r="Q2274" s="11">
        <v>50</v>
      </c>
      <c r="R2274" s="11">
        <v>-9999</v>
      </c>
      <c r="S2274" s="11">
        <v>0.94</v>
      </c>
      <c r="T2274" s="11">
        <v>1</v>
      </c>
      <c r="U2274" s="11" t="s">
        <v>676</v>
      </c>
      <c r="V2274" s="11" t="s">
        <v>79</v>
      </c>
      <c r="W2274" s="11" t="s">
        <v>79</v>
      </c>
      <c r="X2274" s="11" t="s">
        <v>79</v>
      </c>
    </row>
    <row r="2275" spans="1:24" x14ac:dyDescent="0.25">
      <c r="A2275" s="11">
        <v>2274</v>
      </c>
      <c r="B2275" s="11">
        <v>586</v>
      </c>
      <c r="C2275" s="11">
        <v>420</v>
      </c>
      <c r="D2275" s="11">
        <v>657871.72699999996</v>
      </c>
      <c r="E2275" s="11">
        <v>3332261.1340000001</v>
      </c>
      <c r="F2275" s="11">
        <v>662565.85109999997</v>
      </c>
      <c r="G2275" s="11">
        <v>3325026.7549999999</v>
      </c>
      <c r="H2275" s="11">
        <v>8</v>
      </c>
      <c r="I2275" s="11">
        <v>1.21</v>
      </c>
      <c r="J2275" s="11">
        <v>1.21</v>
      </c>
      <c r="K2275" s="11">
        <v>8623.86</v>
      </c>
      <c r="L2275" s="11">
        <v>7485</v>
      </c>
      <c r="M2275" s="11">
        <v>0.05</v>
      </c>
      <c r="N2275" s="11">
        <v>0</v>
      </c>
      <c r="O2275" s="11">
        <v>0</v>
      </c>
      <c r="P2275" s="11">
        <v>0</v>
      </c>
      <c r="Q2275" s="11">
        <v>50</v>
      </c>
      <c r="R2275" s="11">
        <v>-9999</v>
      </c>
      <c r="S2275" s="11">
        <v>0.81</v>
      </c>
      <c r="T2275" s="11">
        <v>1</v>
      </c>
      <c r="U2275" s="11" t="s">
        <v>676</v>
      </c>
      <c r="V2275" s="11" t="s">
        <v>79</v>
      </c>
      <c r="W2275" s="11" t="s">
        <v>79</v>
      </c>
      <c r="X2275" s="11" t="s">
        <v>79</v>
      </c>
    </row>
    <row r="2276" spans="1:24" x14ac:dyDescent="0.25">
      <c r="A2276" s="11">
        <v>2275</v>
      </c>
      <c r="B2276" s="11">
        <v>420</v>
      </c>
      <c r="C2276" s="11">
        <v>950</v>
      </c>
      <c r="D2276" s="11">
        <v>662565.85109999997</v>
      </c>
      <c r="E2276" s="11">
        <v>3325026.7549999999</v>
      </c>
      <c r="F2276" s="11">
        <v>655521.97479999997</v>
      </c>
      <c r="G2276" s="11">
        <v>3318975.88</v>
      </c>
      <c r="H2276" s="11">
        <v>8</v>
      </c>
      <c r="I2276" s="11">
        <v>0.81</v>
      </c>
      <c r="J2276" s="11">
        <v>0.81</v>
      </c>
      <c r="K2276" s="11">
        <v>9285.9699999999993</v>
      </c>
      <c r="L2276" s="11">
        <v>4976</v>
      </c>
      <c r="M2276" s="11">
        <v>0.05</v>
      </c>
      <c r="N2276" s="11">
        <v>0</v>
      </c>
      <c r="O2276" s="11">
        <v>0</v>
      </c>
      <c r="P2276" s="11">
        <v>0</v>
      </c>
      <c r="Q2276" s="11">
        <v>50</v>
      </c>
      <c r="R2276" s="11">
        <v>-9999</v>
      </c>
      <c r="S2276" s="11">
        <v>0.67</v>
      </c>
      <c r="T2276" s="11">
        <v>1</v>
      </c>
      <c r="U2276" s="11" t="s">
        <v>676</v>
      </c>
      <c r="V2276" s="11" t="s">
        <v>79</v>
      </c>
      <c r="W2276" s="11" t="s">
        <v>79</v>
      </c>
      <c r="X2276" s="11" t="s">
        <v>79</v>
      </c>
    </row>
    <row r="2277" spans="1:24" x14ac:dyDescent="0.25">
      <c r="A2277" s="11">
        <v>2276</v>
      </c>
      <c r="B2277" s="11">
        <v>420</v>
      </c>
      <c r="C2277" s="11">
        <v>588</v>
      </c>
      <c r="D2277" s="11">
        <v>662565.85109999997</v>
      </c>
      <c r="E2277" s="11">
        <v>3325026.7549999999</v>
      </c>
      <c r="F2277" s="11">
        <v>663021.43960000004</v>
      </c>
      <c r="G2277" s="11">
        <v>3317810.5980000002</v>
      </c>
      <c r="H2277" s="11">
        <v>8</v>
      </c>
      <c r="I2277" s="11">
        <v>0.81</v>
      </c>
      <c r="J2277" s="11">
        <v>0.81</v>
      </c>
      <c r="K2277" s="11">
        <v>7230.52</v>
      </c>
      <c r="L2277" s="11">
        <v>7681</v>
      </c>
      <c r="M2277" s="11">
        <v>0.05</v>
      </c>
      <c r="N2277" s="11">
        <v>0</v>
      </c>
      <c r="O2277" s="11">
        <v>0</v>
      </c>
      <c r="P2277" s="11">
        <v>0</v>
      </c>
      <c r="Q2277" s="11">
        <v>50</v>
      </c>
      <c r="R2277" s="11">
        <v>-9999</v>
      </c>
      <c r="S2277" s="11">
        <v>0.66</v>
      </c>
      <c r="T2277" s="11">
        <v>1</v>
      </c>
      <c r="U2277" s="11" t="s">
        <v>676</v>
      </c>
      <c r="V2277" s="11" t="s">
        <v>79</v>
      </c>
      <c r="W2277" s="11" t="s">
        <v>79</v>
      </c>
      <c r="X2277" s="11" t="s">
        <v>79</v>
      </c>
    </row>
    <row r="2278" spans="1:24" x14ac:dyDescent="0.25">
      <c r="A2278" s="11">
        <v>2277</v>
      </c>
      <c r="B2278" s="11">
        <v>580</v>
      </c>
      <c r="C2278" s="11">
        <v>421</v>
      </c>
      <c r="D2278" s="11">
        <v>644272.1311</v>
      </c>
      <c r="E2278" s="11">
        <v>3284625.1030000001</v>
      </c>
      <c r="F2278" s="11">
        <v>643099.72309999994</v>
      </c>
      <c r="G2278" s="11">
        <v>3281285.1540000001</v>
      </c>
      <c r="H2278" s="11">
        <v>8</v>
      </c>
      <c r="I2278" s="11">
        <v>0.64</v>
      </c>
      <c r="J2278" s="11">
        <v>0.64</v>
      </c>
      <c r="K2278" s="11">
        <v>3539.75</v>
      </c>
      <c r="L2278" s="11">
        <v>2937</v>
      </c>
      <c r="M2278" s="11">
        <v>0.05</v>
      </c>
      <c r="N2278" s="11">
        <v>0</v>
      </c>
      <c r="O2278" s="11">
        <v>0</v>
      </c>
      <c r="P2278" s="11">
        <v>0</v>
      </c>
      <c r="Q2278" s="11">
        <v>50</v>
      </c>
      <c r="R2278" s="11">
        <v>-9999</v>
      </c>
      <c r="S2278" s="11">
        <v>0.54</v>
      </c>
      <c r="T2278" s="11">
        <v>0.56000000000000005</v>
      </c>
      <c r="U2278" s="11" t="s">
        <v>676</v>
      </c>
      <c r="V2278" s="11" t="s">
        <v>79</v>
      </c>
      <c r="W2278" s="11" t="s">
        <v>79</v>
      </c>
      <c r="X2278" s="11" t="s">
        <v>79</v>
      </c>
    </row>
    <row r="2279" spans="1:24" x14ac:dyDescent="0.25">
      <c r="A2279" s="11">
        <v>2278</v>
      </c>
      <c r="B2279" s="11">
        <v>421</v>
      </c>
      <c r="C2279" s="11">
        <v>772</v>
      </c>
      <c r="D2279" s="11">
        <v>643099.72309999994</v>
      </c>
      <c r="E2279" s="11">
        <v>3281285.1540000001</v>
      </c>
      <c r="F2279" s="11">
        <v>639371.52419999999</v>
      </c>
      <c r="G2279" s="11">
        <v>3284409.1260000002</v>
      </c>
      <c r="H2279" s="11">
        <v>8</v>
      </c>
      <c r="I2279" s="11">
        <v>0.54</v>
      </c>
      <c r="J2279" s="11">
        <v>0.54</v>
      </c>
      <c r="K2279" s="11">
        <v>5236.7700000000004</v>
      </c>
      <c r="L2279" s="11">
        <v>1253</v>
      </c>
      <c r="M2279" s="11">
        <v>0.05</v>
      </c>
      <c r="N2279" s="11">
        <v>0</v>
      </c>
      <c r="O2279" s="11">
        <v>0</v>
      </c>
      <c r="P2279" s="11">
        <v>0</v>
      </c>
      <c r="Q2279" s="11">
        <v>50</v>
      </c>
      <c r="R2279" s="11">
        <v>-9999</v>
      </c>
      <c r="S2279" s="11">
        <v>0.42</v>
      </c>
      <c r="T2279" s="11">
        <v>0.56000000000000005</v>
      </c>
      <c r="U2279" s="11" t="s">
        <v>676</v>
      </c>
      <c r="V2279" s="11" t="s">
        <v>79</v>
      </c>
      <c r="W2279" s="11" t="s">
        <v>79</v>
      </c>
      <c r="X2279" s="11" t="s">
        <v>79</v>
      </c>
    </row>
    <row r="2280" spans="1:24" x14ac:dyDescent="0.25">
      <c r="A2280" s="11">
        <v>2279</v>
      </c>
      <c r="B2280" s="11">
        <v>421</v>
      </c>
      <c r="C2280" s="11">
        <v>422</v>
      </c>
      <c r="D2280" s="11">
        <v>643099.72309999994</v>
      </c>
      <c r="E2280" s="11">
        <v>3281285.1540000001</v>
      </c>
      <c r="F2280" s="11">
        <v>639945.97889999999</v>
      </c>
      <c r="G2280" s="11">
        <v>3281201.0720000002</v>
      </c>
      <c r="H2280" s="11">
        <v>8</v>
      </c>
      <c r="I2280" s="11">
        <v>0.54</v>
      </c>
      <c r="J2280" s="11">
        <v>0.54</v>
      </c>
      <c r="K2280" s="11">
        <v>3154.86</v>
      </c>
      <c r="L2280" s="11">
        <v>4350</v>
      </c>
      <c r="M2280" s="11">
        <v>0.05</v>
      </c>
      <c r="N2280" s="11">
        <v>0</v>
      </c>
      <c r="O2280" s="11">
        <v>0</v>
      </c>
      <c r="P2280" s="11">
        <v>0</v>
      </c>
      <c r="Q2280" s="11">
        <v>50</v>
      </c>
      <c r="R2280" s="11">
        <v>-9999</v>
      </c>
      <c r="S2280" s="11">
        <v>0.45</v>
      </c>
      <c r="T2280" s="11">
        <v>0.56000000000000005</v>
      </c>
      <c r="U2280" s="11" t="s">
        <v>676</v>
      </c>
      <c r="V2280" s="11" t="s">
        <v>79</v>
      </c>
      <c r="W2280" s="11" t="s">
        <v>79</v>
      </c>
      <c r="X2280" s="11" t="s">
        <v>79</v>
      </c>
    </row>
    <row r="2281" spans="1:24" x14ac:dyDescent="0.25">
      <c r="A2281" s="11">
        <v>2280</v>
      </c>
      <c r="B2281" s="11">
        <v>421</v>
      </c>
      <c r="C2281" s="11">
        <v>576</v>
      </c>
      <c r="D2281" s="11">
        <v>640787.59669999999</v>
      </c>
      <c r="E2281" s="11">
        <v>3279428.76</v>
      </c>
      <c r="F2281" s="11">
        <v>640795.29819999996</v>
      </c>
      <c r="G2281" s="11">
        <v>3278912.7590000001</v>
      </c>
      <c r="H2281" s="11">
        <v>9</v>
      </c>
      <c r="I2281" s="11">
        <v>1</v>
      </c>
      <c r="J2281" s="11">
        <v>0.6</v>
      </c>
      <c r="K2281" s="11">
        <v>10</v>
      </c>
      <c r="L2281" s="11">
        <v>910</v>
      </c>
      <c r="M2281" s="11">
        <v>0.1</v>
      </c>
      <c r="N2281" s="11">
        <v>0</v>
      </c>
      <c r="O2281" s="11">
        <v>0</v>
      </c>
      <c r="P2281" s="11">
        <v>0</v>
      </c>
      <c r="Q2281" s="11">
        <v>50</v>
      </c>
      <c r="R2281" s="11">
        <v>-9999</v>
      </c>
      <c r="S2281" s="11">
        <v>0.4</v>
      </c>
      <c r="T2281" s="11">
        <v>0.56000000000000005</v>
      </c>
      <c r="U2281" s="11" t="s">
        <v>676</v>
      </c>
      <c r="V2281" s="11" t="s">
        <v>79</v>
      </c>
      <c r="W2281" s="11" t="s">
        <v>79</v>
      </c>
      <c r="X2281" s="11" t="s">
        <v>79</v>
      </c>
    </row>
    <row r="2282" spans="1:24" x14ac:dyDescent="0.25">
      <c r="A2282" s="11">
        <v>2281</v>
      </c>
      <c r="B2282" s="11">
        <v>421</v>
      </c>
      <c r="C2282" s="11">
        <v>576</v>
      </c>
      <c r="D2282" s="11">
        <v>643099.72309999994</v>
      </c>
      <c r="E2282" s="11">
        <v>3281285.1540000001</v>
      </c>
      <c r="F2282" s="11">
        <v>637755.83459999994</v>
      </c>
      <c r="G2282" s="11">
        <v>3277849.46</v>
      </c>
      <c r="H2282" s="11">
        <v>8</v>
      </c>
      <c r="I2282" s="11">
        <v>0.54</v>
      </c>
      <c r="J2282" s="11">
        <v>0.54</v>
      </c>
      <c r="K2282" s="11">
        <v>6353.04</v>
      </c>
      <c r="L2282" s="11">
        <v>472</v>
      </c>
      <c r="M2282" s="11">
        <v>0.05</v>
      </c>
      <c r="N2282" s="11">
        <v>0</v>
      </c>
      <c r="O2282" s="11">
        <v>0</v>
      </c>
      <c r="P2282" s="11">
        <v>0</v>
      </c>
      <c r="Q2282" s="11">
        <v>50</v>
      </c>
      <c r="R2282" s="11">
        <v>-9999</v>
      </c>
      <c r="S2282" s="11">
        <v>0.45</v>
      </c>
      <c r="T2282" s="11">
        <v>0.56000000000000005</v>
      </c>
      <c r="U2282" s="11" t="s">
        <v>676</v>
      </c>
      <c r="V2282" s="11" t="s">
        <v>79</v>
      </c>
      <c r="W2282" s="11" t="s">
        <v>79</v>
      </c>
      <c r="X2282" s="11" t="s">
        <v>79</v>
      </c>
    </row>
    <row r="2283" spans="1:24" x14ac:dyDescent="0.25">
      <c r="A2283" s="11">
        <v>2282</v>
      </c>
      <c r="B2283" s="11">
        <v>772</v>
      </c>
      <c r="C2283" s="11">
        <v>422</v>
      </c>
      <c r="D2283" s="11">
        <v>639371.52419999999</v>
      </c>
      <c r="E2283" s="11">
        <v>3284409.1260000002</v>
      </c>
      <c r="F2283" s="11">
        <v>639945.97889999999</v>
      </c>
      <c r="G2283" s="11">
        <v>3281201.0720000002</v>
      </c>
      <c r="H2283" s="11">
        <v>8</v>
      </c>
      <c r="I2283" s="11">
        <v>0.45</v>
      </c>
      <c r="J2283" s="11">
        <v>0.42</v>
      </c>
      <c r="K2283" s="11">
        <v>3259.08</v>
      </c>
      <c r="L2283" s="11">
        <v>4645</v>
      </c>
      <c r="M2283" s="11">
        <v>0.05</v>
      </c>
      <c r="N2283" s="11">
        <v>0</v>
      </c>
      <c r="O2283" s="11">
        <v>0</v>
      </c>
      <c r="P2283" s="11">
        <v>0</v>
      </c>
      <c r="Q2283" s="11">
        <v>50</v>
      </c>
      <c r="R2283" s="11">
        <v>-9999</v>
      </c>
      <c r="S2283" s="11">
        <v>0.45</v>
      </c>
      <c r="T2283" s="11">
        <v>0.56000000000000005</v>
      </c>
      <c r="U2283" s="11" t="s">
        <v>676</v>
      </c>
      <c r="V2283" s="11" t="s">
        <v>79</v>
      </c>
      <c r="W2283" s="11" t="s">
        <v>79</v>
      </c>
      <c r="X2283" s="11" t="s">
        <v>79</v>
      </c>
    </row>
    <row r="2284" spans="1:24" x14ac:dyDescent="0.25">
      <c r="A2284" s="11">
        <v>2283</v>
      </c>
      <c r="B2284" s="11">
        <v>422</v>
      </c>
      <c r="C2284" s="11">
        <v>575</v>
      </c>
      <c r="D2284" s="11">
        <v>639945.97889999999</v>
      </c>
      <c r="E2284" s="11">
        <v>3281201.0720000002</v>
      </c>
      <c r="F2284" s="11">
        <v>634871.37670000002</v>
      </c>
      <c r="G2284" s="11">
        <v>3280888.3870000001</v>
      </c>
      <c r="H2284" s="11">
        <v>8</v>
      </c>
      <c r="I2284" s="11">
        <v>0.49</v>
      </c>
      <c r="J2284" s="11">
        <v>0.45</v>
      </c>
      <c r="K2284" s="11">
        <v>5084.2299999999996</v>
      </c>
      <c r="L2284" s="11">
        <v>2125</v>
      </c>
      <c r="M2284" s="11">
        <v>0.05</v>
      </c>
      <c r="N2284" s="11">
        <v>0</v>
      </c>
      <c r="O2284" s="11">
        <v>0</v>
      </c>
      <c r="P2284" s="11">
        <v>0</v>
      </c>
      <c r="Q2284" s="11">
        <v>50</v>
      </c>
      <c r="R2284" s="11">
        <v>-9999</v>
      </c>
      <c r="S2284" s="11">
        <v>0.49</v>
      </c>
      <c r="T2284" s="11">
        <v>0.56000000000000005</v>
      </c>
      <c r="U2284" s="11" t="s">
        <v>676</v>
      </c>
      <c r="V2284" s="11" t="s">
        <v>79</v>
      </c>
      <c r="W2284" s="11" t="s">
        <v>79</v>
      </c>
      <c r="X2284" s="11" t="s">
        <v>79</v>
      </c>
    </row>
    <row r="2285" spans="1:24" x14ac:dyDescent="0.25">
      <c r="A2285" s="11">
        <v>2284</v>
      </c>
      <c r="B2285" s="11">
        <v>422</v>
      </c>
      <c r="C2285" s="11">
        <v>576</v>
      </c>
      <c r="D2285" s="11">
        <v>639945.97889999999</v>
      </c>
      <c r="E2285" s="11">
        <v>3281201.0720000002</v>
      </c>
      <c r="F2285" s="11">
        <v>637755.83459999994</v>
      </c>
      <c r="G2285" s="11">
        <v>3277849.46</v>
      </c>
      <c r="H2285" s="11">
        <v>8</v>
      </c>
      <c r="I2285" s="11">
        <v>0.45</v>
      </c>
      <c r="J2285" s="11">
        <v>0.45</v>
      </c>
      <c r="K2285" s="11">
        <v>4003.75</v>
      </c>
      <c r="L2285" s="11">
        <v>2460</v>
      </c>
      <c r="M2285" s="11">
        <v>0.05</v>
      </c>
      <c r="N2285" s="11">
        <v>0</v>
      </c>
      <c r="O2285" s="11">
        <v>0</v>
      </c>
      <c r="P2285" s="11">
        <v>0</v>
      </c>
      <c r="Q2285" s="11">
        <v>50</v>
      </c>
      <c r="R2285" s="11">
        <v>-9999</v>
      </c>
      <c r="S2285" s="11">
        <v>0.45</v>
      </c>
      <c r="T2285" s="11">
        <v>0.56000000000000005</v>
      </c>
      <c r="U2285" s="11" t="s">
        <v>676</v>
      </c>
      <c r="V2285" s="11" t="s">
        <v>79</v>
      </c>
      <c r="W2285" s="11" t="s">
        <v>79</v>
      </c>
      <c r="X2285" s="11" t="s">
        <v>79</v>
      </c>
    </row>
    <row r="2286" spans="1:24" x14ac:dyDescent="0.25">
      <c r="A2286" s="11">
        <v>2285</v>
      </c>
      <c r="B2286" s="11">
        <v>576</v>
      </c>
      <c r="C2286" s="11">
        <v>424</v>
      </c>
      <c r="D2286" s="11">
        <v>642686.55460000003</v>
      </c>
      <c r="E2286" s="11">
        <v>3275083.179</v>
      </c>
      <c r="F2286" s="11">
        <v>643321.55590000004</v>
      </c>
      <c r="G2286" s="11">
        <v>3275916.6179999998</v>
      </c>
      <c r="H2286" s="11">
        <v>9</v>
      </c>
      <c r="I2286" s="11">
        <v>1.2</v>
      </c>
      <c r="J2286" s="11">
        <v>0.4</v>
      </c>
      <c r="K2286" s="11">
        <v>10</v>
      </c>
      <c r="L2286" s="11">
        <v>2205</v>
      </c>
      <c r="M2286" s="11">
        <v>0.1</v>
      </c>
      <c r="N2286" s="11">
        <v>0</v>
      </c>
      <c r="O2286" s="11">
        <v>0</v>
      </c>
      <c r="P2286" s="11">
        <v>0</v>
      </c>
      <c r="Q2286" s="11">
        <v>50</v>
      </c>
      <c r="R2286" s="11">
        <v>-9999</v>
      </c>
      <c r="S2286" s="11">
        <v>0.5</v>
      </c>
      <c r="T2286" s="11">
        <v>1</v>
      </c>
      <c r="U2286" s="11" t="s">
        <v>676</v>
      </c>
      <c r="V2286" s="11" t="s">
        <v>79</v>
      </c>
      <c r="W2286" s="11" t="s">
        <v>79</v>
      </c>
      <c r="X2286" s="11" t="s">
        <v>79</v>
      </c>
    </row>
    <row r="2287" spans="1:24" x14ac:dyDescent="0.25">
      <c r="A2287" s="11">
        <v>2286</v>
      </c>
      <c r="B2287" s="11">
        <v>447</v>
      </c>
      <c r="C2287" s="11">
        <v>424</v>
      </c>
      <c r="D2287" s="11">
        <v>647335.86380000005</v>
      </c>
      <c r="E2287" s="11">
        <v>3280380.4449999998</v>
      </c>
      <c r="F2287" s="11">
        <v>645012.84010000003</v>
      </c>
      <c r="G2287" s="11">
        <v>3277190.4780000001</v>
      </c>
      <c r="H2287" s="11">
        <v>8</v>
      </c>
      <c r="I2287" s="11">
        <v>0.56000000000000005</v>
      </c>
      <c r="J2287" s="11">
        <v>0.56000000000000005</v>
      </c>
      <c r="K2287" s="11">
        <v>3946.18</v>
      </c>
      <c r="L2287" s="11">
        <v>3685</v>
      </c>
      <c r="M2287" s="11">
        <v>0.05</v>
      </c>
      <c r="N2287" s="11">
        <v>0</v>
      </c>
      <c r="O2287" s="11">
        <v>0</v>
      </c>
      <c r="P2287" s="11">
        <v>0</v>
      </c>
      <c r="Q2287" s="11">
        <v>50</v>
      </c>
      <c r="R2287" s="11">
        <v>-9999</v>
      </c>
      <c r="S2287" s="11">
        <v>0.49</v>
      </c>
      <c r="T2287" s="11">
        <v>1</v>
      </c>
      <c r="U2287" s="11" t="s">
        <v>676</v>
      </c>
      <c r="V2287" s="11" t="s">
        <v>79</v>
      </c>
      <c r="W2287" s="11" t="s">
        <v>79</v>
      </c>
      <c r="X2287" s="11" t="s">
        <v>79</v>
      </c>
    </row>
    <row r="2288" spans="1:24" x14ac:dyDescent="0.25">
      <c r="A2288" s="11">
        <v>2287</v>
      </c>
      <c r="B2288" s="11">
        <v>448</v>
      </c>
      <c r="C2288" s="11">
        <v>424</v>
      </c>
      <c r="D2288" s="11">
        <v>649951.60179999995</v>
      </c>
      <c r="E2288" s="11">
        <v>3278595.3139999998</v>
      </c>
      <c r="F2288" s="11">
        <v>645012.84010000003</v>
      </c>
      <c r="G2288" s="11">
        <v>3277190.4780000001</v>
      </c>
      <c r="H2288" s="11">
        <v>8</v>
      </c>
      <c r="I2288" s="11">
        <v>0.53</v>
      </c>
      <c r="J2288" s="11">
        <v>0.53</v>
      </c>
      <c r="K2288" s="11">
        <v>5134.68</v>
      </c>
      <c r="L2288" s="11">
        <v>3165</v>
      </c>
      <c r="M2288" s="11">
        <v>0.05</v>
      </c>
      <c r="N2288" s="11">
        <v>0</v>
      </c>
      <c r="O2288" s="11">
        <v>0</v>
      </c>
      <c r="P2288" s="11">
        <v>0</v>
      </c>
      <c r="Q2288" s="11">
        <v>50</v>
      </c>
      <c r="R2288" s="11">
        <v>-9999</v>
      </c>
      <c r="S2288" s="11">
        <v>0.49</v>
      </c>
      <c r="T2288" s="11">
        <v>1</v>
      </c>
      <c r="U2288" s="11" t="s">
        <v>676</v>
      </c>
      <c r="V2288" s="11" t="s">
        <v>79</v>
      </c>
      <c r="W2288" s="11" t="s">
        <v>79</v>
      </c>
      <c r="X2288" s="11" t="s">
        <v>79</v>
      </c>
    </row>
    <row r="2289" spans="1:24" x14ac:dyDescent="0.25">
      <c r="A2289" s="11">
        <v>2288</v>
      </c>
      <c r="B2289" s="11">
        <v>952</v>
      </c>
      <c r="C2289" s="11">
        <v>424</v>
      </c>
      <c r="D2289" s="11">
        <v>650247.88639999996</v>
      </c>
      <c r="E2289" s="11">
        <v>3274724.8590000002</v>
      </c>
      <c r="F2289" s="11">
        <v>645012.84010000003</v>
      </c>
      <c r="G2289" s="11">
        <v>3277190.4780000001</v>
      </c>
      <c r="H2289" s="11">
        <v>-8</v>
      </c>
      <c r="I2289" s="11">
        <v>0.56000000000000005</v>
      </c>
      <c r="J2289" s="11">
        <v>0.56000000000000005</v>
      </c>
      <c r="K2289" s="11">
        <v>5786.62</v>
      </c>
      <c r="L2289" s="11">
        <v>2237</v>
      </c>
      <c r="M2289" s="11">
        <v>0.05</v>
      </c>
      <c r="N2289" s="11">
        <v>0</v>
      </c>
      <c r="O2289" s="11">
        <v>0</v>
      </c>
      <c r="P2289" s="11">
        <v>0</v>
      </c>
      <c r="Q2289" s="11">
        <v>50</v>
      </c>
      <c r="R2289" s="11">
        <v>-9999</v>
      </c>
      <c r="S2289" s="11">
        <v>0.49</v>
      </c>
      <c r="T2289" s="11">
        <v>1</v>
      </c>
      <c r="U2289" s="11" t="s">
        <v>676</v>
      </c>
      <c r="V2289" s="11" t="s">
        <v>79</v>
      </c>
      <c r="W2289" s="11" t="s">
        <v>79</v>
      </c>
      <c r="X2289" s="11" t="s">
        <v>79</v>
      </c>
    </row>
    <row r="2290" spans="1:24" x14ac:dyDescent="0.25">
      <c r="A2290" s="11">
        <v>2289</v>
      </c>
      <c r="B2290" s="11">
        <v>424</v>
      </c>
      <c r="C2290" s="11">
        <v>451</v>
      </c>
      <c r="D2290" s="11">
        <v>645012.84010000003</v>
      </c>
      <c r="E2290" s="11">
        <v>3277190.4780000001</v>
      </c>
      <c r="F2290" s="11">
        <v>645533.07149999996</v>
      </c>
      <c r="G2290" s="11">
        <v>3273142.301</v>
      </c>
      <c r="H2290" s="11">
        <v>8</v>
      </c>
      <c r="I2290" s="11">
        <v>0.49</v>
      </c>
      <c r="J2290" s="11">
        <v>0.49</v>
      </c>
      <c r="K2290" s="11">
        <v>4081.47</v>
      </c>
      <c r="L2290" s="11">
        <v>4473</v>
      </c>
      <c r="M2290" s="11">
        <v>0.05</v>
      </c>
      <c r="N2290" s="11">
        <v>0</v>
      </c>
      <c r="O2290" s="11">
        <v>0</v>
      </c>
      <c r="P2290" s="11">
        <v>0</v>
      </c>
      <c r="Q2290" s="11">
        <v>50</v>
      </c>
      <c r="R2290" s="11">
        <v>-9999</v>
      </c>
      <c r="S2290" s="11">
        <v>0.49</v>
      </c>
      <c r="T2290" s="11">
        <v>1</v>
      </c>
      <c r="U2290" s="11" t="s">
        <v>676</v>
      </c>
      <c r="V2290" s="11" t="s">
        <v>79</v>
      </c>
      <c r="W2290" s="11" t="s">
        <v>79</v>
      </c>
      <c r="X2290" s="11" t="s">
        <v>79</v>
      </c>
    </row>
    <row r="2291" spans="1:24" x14ac:dyDescent="0.25">
      <c r="A2291" s="11">
        <v>2290</v>
      </c>
      <c r="B2291" s="11">
        <v>432</v>
      </c>
      <c r="C2291" s="11">
        <v>425</v>
      </c>
      <c r="D2291" s="11">
        <v>624089.88760000002</v>
      </c>
      <c r="E2291" s="11">
        <v>3302666.9010000001</v>
      </c>
      <c r="F2291" s="11">
        <v>623285.04229999997</v>
      </c>
      <c r="G2291" s="11">
        <v>3297875.1179999998</v>
      </c>
      <c r="H2291" s="11">
        <v>8</v>
      </c>
      <c r="I2291" s="11">
        <v>0.63</v>
      </c>
      <c r="J2291" s="11">
        <v>0.63</v>
      </c>
      <c r="K2291" s="11">
        <v>4858.91</v>
      </c>
      <c r="L2291" s="11">
        <v>9554</v>
      </c>
      <c r="M2291" s="11">
        <v>0.05</v>
      </c>
      <c r="N2291" s="11">
        <v>0</v>
      </c>
      <c r="O2291" s="11">
        <v>0</v>
      </c>
      <c r="P2291" s="11">
        <v>0</v>
      </c>
      <c r="Q2291" s="11">
        <v>50</v>
      </c>
      <c r="R2291" s="11">
        <v>-9999</v>
      </c>
      <c r="S2291" s="11">
        <v>0.6</v>
      </c>
      <c r="T2291" s="11">
        <v>0.56000000000000005</v>
      </c>
      <c r="U2291" s="11" t="s">
        <v>676</v>
      </c>
      <c r="V2291" s="11" t="s">
        <v>79</v>
      </c>
      <c r="W2291" s="11" t="s">
        <v>79</v>
      </c>
      <c r="X2291" s="11" t="s">
        <v>79</v>
      </c>
    </row>
    <row r="2292" spans="1:24" x14ac:dyDescent="0.25">
      <c r="A2292" s="11">
        <v>2291</v>
      </c>
      <c r="B2292" s="11">
        <v>425</v>
      </c>
      <c r="C2292" s="11">
        <v>934</v>
      </c>
      <c r="D2292" s="11">
        <v>623285.04229999997</v>
      </c>
      <c r="E2292" s="11">
        <v>3297875.1179999998</v>
      </c>
      <c r="F2292" s="11">
        <v>616138.92969999998</v>
      </c>
      <c r="G2292" s="11">
        <v>3300334.1409999998</v>
      </c>
      <c r="H2292" s="11">
        <v>8</v>
      </c>
      <c r="I2292" s="11">
        <v>0.84</v>
      </c>
      <c r="J2292" s="11">
        <v>0.6</v>
      </c>
      <c r="K2292" s="11">
        <v>7557.36</v>
      </c>
      <c r="L2292" s="11">
        <v>6276</v>
      </c>
      <c r="M2292" s="11">
        <v>0.05</v>
      </c>
      <c r="N2292" s="11">
        <v>0</v>
      </c>
      <c r="O2292" s="11">
        <v>0</v>
      </c>
      <c r="P2292" s="11">
        <v>0</v>
      </c>
      <c r="Q2292" s="11">
        <v>50</v>
      </c>
      <c r="R2292" s="11">
        <v>-9999</v>
      </c>
      <c r="S2292" s="11">
        <v>0.84</v>
      </c>
      <c r="T2292" s="11">
        <v>0.56000000000000005</v>
      </c>
      <c r="U2292" s="11" t="s">
        <v>676</v>
      </c>
      <c r="V2292" s="11" t="s">
        <v>79</v>
      </c>
      <c r="W2292" s="11" t="s">
        <v>79</v>
      </c>
      <c r="X2292" s="11" t="s">
        <v>79</v>
      </c>
    </row>
    <row r="2293" spans="1:24" x14ac:dyDescent="0.25">
      <c r="A2293" s="11">
        <v>2292</v>
      </c>
      <c r="B2293" s="11">
        <v>425</v>
      </c>
      <c r="C2293" s="11">
        <v>549</v>
      </c>
      <c r="D2293" s="11">
        <v>619054.05370000005</v>
      </c>
      <c r="E2293" s="11">
        <v>3296902.1860000002</v>
      </c>
      <c r="F2293" s="11">
        <v>616098.61010000005</v>
      </c>
      <c r="G2293" s="11">
        <v>3296051.014</v>
      </c>
      <c r="H2293" s="11">
        <v>9</v>
      </c>
      <c r="I2293" s="11">
        <v>1.7</v>
      </c>
      <c r="J2293" s="11">
        <v>0.8</v>
      </c>
      <c r="K2293" s="11">
        <v>20</v>
      </c>
      <c r="L2293" s="11">
        <v>4590</v>
      </c>
      <c r="M2293" s="11">
        <v>0.1</v>
      </c>
      <c r="N2293" s="11">
        <v>0</v>
      </c>
      <c r="O2293" s="11">
        <v>0</v>
      </c>
      <c r="P2293" s="11">
        <v>0</v>
      </c>
      <c r="Q2293" s="11">
        <v>50</v>
      </c>
      <c r="R2293" s="11">
        <v>-9999</v>
      </c>
      <c r="S2293" s="11">
        <v>0.7</v>
      </c>
      <c r="T2293" s="11">
        <v>0.56000000000000005</v>
      </c>
      <c r="U2293" s="11" t="s">
        <v>676</v>
      </c>
      <c r="V2293" s="11" t="s">
        <v>79</v>
      </c>
      <c r="W2293" s="11" t="s">
        <v>79</v>
      </c>
      <c r="X2293" s="11" t="s">
        <v>79</v>
      </c>
    </row>
    <row r="2294" spans="1:24" x14ac:dyDescent="0.25">
      <c r="A2294" s="11">
        <v>2293</v>
      </c>
      <c r="B2294" s="11">
        <v>882</v>
      </c>
      <c r="C2294" s="11">
        <v>425</v>
      </c>
      <c r="D2294" s="11">
        <v>621372.44759999996</v>
      </c>
      <c r="E2294" s="11">
        <v>3293267.645</v>
      </c>
      <c r="F2294" s="11">
        <v>623285.04229999997</v>
      </c>
      <c r="G2294" s="11">
        <v>3297875.1179999998</v>
      </c>
      <c r="H2294" s="11">
        <v>-9</v>
      </c>
      <c r="I2294" s="11">
        <v>2.7</v>
      </c>
      <c r="J2294" s="11">
        <v>0.8</v>
      </c>
      <c r="K2294" s="11">
        <v>20</v>
      </c>
      <c r="L2294" s="11">
        <v>6914</v>
      </c>
      <c r="M2294" s="11">
        <v>0.1</v>
      </c>
      <c r="N2294" s="11">
        <v>0</v>
      </c>
      <c r="O2294" s="11">
        <v>0</v>
      </c>
      <c r="P2294" s="11">
        <v>0</v>
      </c>
      <c r="Q2294" s="11">
        <v>50</v>
      </c>
      <c r="R2294" s="11">
        <v>-9999</v>
      </c>
      <c r="S2294" s="11">
        <v>0.8</v>
      </c>
      <c r="T2294" s="11">
        <v>0.56000000000000005</v>
      </c>
      <c r="U2294" s="11" t="s">
        <v>676</v>
      </c>
      <c r="V2294" s="11" t="s">
        <v>79</v>
      </c>
      <c r="W2294" s="11" t="s">
        <v>79</v>
      </c>
      <c r="X2294" s="11" t="s">
        <v>79</v>
      </c>
    </row>
    <row r="2295" spans="1:24" x14ac:dyDescent="0.25">
      <c r="A2295" s="11">
        <v>2294</v>
      </c>
      <c r="B2295" s="11">
        <v>431</v>
      </c>
      <c r="C2295" s="11">
        <v>425</v>
      </c>
      <c r="D2295" s="11">
        <v>626680.00060000003</v>
      </c>
      <c r="E2295" s="11">
        <v>3294315.9360000002</v>
      </c>
      <c r="F2295" s="11">
        <v>623285.04229999997</v>
      </c>
      <c r="G2295" s="11">
        <v>3297875.1179999998</v>
      </c>
      <c r="H2295" s="11">
        <v>9</v>
      </c>
      <c r="I2295" s="11">
        <v>2.7</v>
      </c>
      <c r="J2295" s="11">
        <v>0.6</v>
      </c>
      <c r="K2295" s="11">
        <v>20</v>
      </c>
      <c r="L2295" s="11">
        <v>6709</v>
      </c>
      <c r="M2295" s="11">
        <v>0.1</v>
      </c>
      <c r="N2295" s="11">
        <v>0</v>
      </c>
      <c r="O2295" s="11">
        <v>0</v>
      </c>
      <c r="P2295" s="11">
        <v>0</v>
      </c>
      <c r="Q2295" s="11">
        <v>50</v>
      </c>
      <c r="R2295" s="11">
        <v>-9999</v>
      </c>
      <c r="S2295" s="11">
        <v>0.8</v>
      </c>
      <c r="T2295" s="11">
        <v>0.56000000000000005</v>
      </c>
      <c r="U2295" s="11" t="s">
        <v>676</v>
      </c>
      <c r="V2295" s="11" t="s">
        <v>79</v>
      </c>
      <c r="W2295" s="11" t="s">
        <v>79</v>
      </c>
      <c r="X2295" s="11" t="s">
        <v>79</v>
      </c>
    </row>
    <row r="2296" spans="1:24" x14ac:dyDescent="0.25">
      <c r="A2296" s="11">
        <v>2295</v>
      </c>
      <c r="B2296" s="11">
        <v>426</v>
      </c>
      <c r="C2296" s="11">
        <v>425</v>
      </c>
      <c r="D2296" s="11">
        <v>631956.07819999999</v>
      </c>
      <c r="E2296" s="11">
        <v>3298631.7940000002</v>
      </c>
      <c r="F2296" s="11">
        <v>623285.04229999997</v>
      </c>
      <c r="G2296" s="11">
        <v>3297875.1179999998</v>
      </c>
      <c r="H2296" s="11">
        <v>9</v>
      </c>
      <c r="I2296" s="11">
        <v>3.4</v>
      </c>
      <c r="J2296" s="11">
        <v>0.7</v>
      </c>
      <c r="K2296" s="11">
        <v>20</v>
      </c>
      <c r="L2296" s="11">
        <v>4264</v>
      </c>
      <c r="M2296" s="11">
        <v>0.1</v>
      </c>
      <c r="N2296" s="11">
        <v>0</v>
      </c>
      <c r="O2296" s="11">
        <v>0</v>
      </c>
      <c r="P2296" s="11">
        <v>0</v>
      </c>
      <c r="Q2296" s="11">
        <v>50</v>
      </c>
      <c r="R2296" s="11">
        <v>-9999</v>
      </c>
      <c r="S2296" s="11">
        <v>0.8</v>
      </c>
      <c r="T2296" s="11">
        <v>0.56000000000000005</v>
      </c>
      <c r="U2296" s="11" t="s">
        <v>676</v>
      </c>
      <c r="V2296" s="11" t="s">
        <v>79</v>
      </c>
      <c r="W2296" s="11" t="s">
        <v>79</v>
      </c>
      <c r="X2296" s="11" t="s">
        <v>79</v>
      </c>
    </row>
    <row r="2297" spans="1:24" x14ac:dyDescent="0.25">
      <c r="A2297" s="11">
        <v>2296</v>
      </c>
      <c r="B2297" s="11">
        <v>428</v>
      </c>
      <c r="C2297" s="11">
        <v>426</v>
      </c>
      <c r="D2297" s="11">
        <v>632004.95680000004</v>
      </c>
      <c r="E2297" s="11">
        <v>3294749.2689999999</v>
      </c>
      <c r="F2297" s="11">
        <v>631956.07819999999</v>
      </c>
      <c r="G2297" s="11">
        <v>3298631.7940000002</v>
      </c>
      <c r="H2297" s="11">
        <v>8</v>
      </c>
      <c r="I2297" s="11">
        <v>0.64</v>
      </c>
      <c r="J2297" s="11">
        <v>0.63</v>
      </c>
      <c r="K2297" s="11">
        <v>3882.83</v>
      </c>
      <c r="L2297" s="11">
        <v>6080</v>
      </c>
      <c r="M2297" s="11">
        <v>0.05</v>
      </c>
      <c r="N2297" s="11">
        <v>0</v>
      </c>
      <c r="O2297" s="11">
        <v>0</v>
      </c>
      <c r="P2297" s="11">
        <v>0</v>
      </c>
      <c r="Q2297" s="11">
        <v>50</v>
      </c>
      <c r="R2297" s="11">
        <v>-9999</v>
      </c>
      <c r="S2297" s="11">
        <v>0.64</v>
      </c>
      <c r="T2297" s="11">
        <v>0.56000000000000005</v>
      </c>
      <c r="U2297" s="11" t="s">
        <v>676</v>
      </c>
      <c r="V2297" s="11" t="s">
        <v>79</v>
      </c>
      <c r="W2297" s="11" t="s">
        <v>79</v>
      </c>
      <c r="X2297" s="11" t="s">
        <v>79</v>
      </c>
    </row>
    <row r="2298" spans="1:24" x14ac:dyDescent="0.25">
      <c r="A2298" s="11">
        <v>2297</v>
      </c>
      <c r="B2298" s="11">
        <v>430</v>
      </c>
      <c r="C2298" s="11">
        <v>426</v>
      </c>
      <c r="D2298" s="11">
        <v>636924.03940000001</v>
      </c>
      <c r="E2298" s="11">
        <v>3298342.6379999998</v>
      </c>
      <c r="F2298" s="11">
        <v>631956.07819999999</v>
      </c>
      <c r="G2298" s="11">
        <v>3298631.7940000002</v>
      </c>
      <c r="H2298" s="11">
        <v>8</v>
      </c>
      <c r="I2298" s="11">
        <v>0.64</v>
      </c>
      <c r="J2298" s="11">
        <v>0.55000000000000004</v>
      </c>
      <c r="K2298" s="11">
        <v>4976.37</v>
      </c>
      <c r="L2298" s="11">
        <v>5371</v>
      </c>
      <c r="M2298" s="11">
        <v>0.05</v>
      </c>
      <c r="N2298" s="11">
        <v>0</v>
      </c>
      <c r="O2298" s="11">
        <v>0</v>
      </c>
      <c r="P2298" s="11">
        <v>0</v>
      </c>
      <c r="Q2298" s="11">
        <v>50</v>
      </c>
      <c r="R2298" s="11">
        <v>-9999</v>
      </c>
      <c r="S2298" s="11">
        <v>0.64</v>
      </c>
      <c r="T2298" s="11">
        <v>0.56000000000000005</v>
      </c>
      <c r="U2298" s="11" t="s">
        <v>676</v>
      </c>
      <c r="V2298" s="11" t="s">
        <v>79</v>
      </c>
      <c r="W2298" s="11" t="s">
        <v>79</v>
      </c>
      <c r="X2298" s="11" t="s">
        <v>79</v>
      </c>
    </row>
    <row r="2299" spans="1:24" x14ac:dyDescent="0.25">
      <c r="A2299" s="11">
        <v>2298</v>
      </c>
      <c r="B2299" s="11">
        <v>882</v>
      </c>
      <c r="C2299" s="11">
        <v>427</v>
      </c>
      <c r="D2299" s="11">
        <v>619400.65350000001</v>
      </c>
      <c r="E2299" s="11">
        <v>3293268.392</v>
      </c>
      <c r="F2299" s="11">
        <v>618922.02709999995</v>
      </c>
      <c r="G2299" s="11">
        <v>3292422.344</v>
      </c>
      <c r="H2299" s="11">
        <v>-8</v>
      </c>
      <c r="I2299" s="11">
        <v>0.47</v>
      </c>
      <c r="J2299" s="11">
        <v>0.34</v>
      </c>
      <c r="K2299" s="11">
        <v>972.05</v>
      </c>
      <c r="L2299" s="11">
        <v>4528</v>
      </c>
      <c r="M2299" s="11">
        <v>0.05</v>
      </c>
      <c r="N2299" s="11">
        <v>0</v>
      </c>
      <c r="O2299" s="11">
        <v>0</v>
      </c>
      <c r="P2299" s="11">
        <v>0</v>
      </c>
      <c r="Q2299" s="11">
        <v>50</v>
      </c>
      <c r="R2299" s="11">
        <v>-9999</v>
      </c>
      <c r="S2299" s="11">
        <v>0.47</v>
      </c>
      <c r="T2299" s="11">
        <v>0.56000000000000005</v>
      </c>
      <c r="U2299" s="11" t="s">
        <v>676</v>
      </c>
      <c r="V2299" s="11" t="s">
        <v>79</v>
      </c>
      <c r="W2299" s="11" t="s">
        <v>79</v>
      </c>
      <c r="X2299" s="11" t="s">
        <v>79</v>
      </c>
    </row>
    <row r="2300" spans="1:24" x14ac:dyDescent="0.25">
      <c r="A2300" s="11">
        <v>2299</v>
      </c>
      <c r="B2300" s="11">
        <v>558</v>
      </c>
      <c r="C2300" s="11">
        <v>427</v>
      </c>
      <c r="D2300" s="11">
        <v>621652.78819999995</v>
      </c>
      <c r="E2300" s="11">
        <v>3292545.5490000001</v>
      </c>
      <c r="F2300" s="11">
        <v>618922.02709999995</v>
      </c>
      <c r="G2300" s="11">
        <v>3292422.344</v>
      </c>
      <c r="H2300" s="11">
        <v>8</v>
      </c>
      <c r="I2300" s="11">
        <v>0.47</v>
      </c>
      <c r="J2300" s="11">
        <v>0.42</v>
      </c>
      <c r="K2300" s="11">
        <v>2733.54</v>
      </c>
      <c r="L2300" s="11">
        <v>1570</v>
      </c>
      <c r="M2300" s="11">
        <v>0.05</v>
      </c>
      <c r="N2300" s="11">
        <v>0</v>
      </c>
      <c r="O2300" s="11">
        <v>0</v>
      </c>
      <c r="P2300" s="11">
        <v>0</v>
      </c>
      <c r="Q2300" s="11">
        <v>50</v>
      </c>
      <c r="R2300" s="11">
        <v>-9999</v>
      </c>
      <c r="S2300" s="11">
        <v>0.47</v>
      </c>
      <c r="T2300" s="11">
        <v>0.56000000000000005</v>
      </c>
      <c r="U2300" s="11" t="s">
        <v>676</v>
      </c>
      <c r="V2300" s="11" t="s">
        <v>79</v>
      </c>
      <c r="W2300" s="11" t="s">
        <v>79</v>
      </c>
      <c r="X2300" s="11" t="s">
        <v>79</v>
      </c>
    </row>
    <row r="2301" spans="1:24" x14ac:dyDescent="0.25">
      <c r="A2301" s="11">
        <v>2300</v>
      </c>
      <c r="B2301" s="11">
        <v>427</v>
      </c>
      <c r="C2301" s="11">
        <v>845</v>
      </c>
      <c r="D2301" s="11">
        <v>618922.02709999995</v>
      </c>
      <c r="E2301" s="11">
        <v>3292422.344</v>
      </c>
      <c r="F2301" s="11">
        <v>617864.49769999995</v>
      </c>
      <c r="G2301" s="11">
        <v>3288720.2230000002</v>
      </c>
      <c r="H2301" s="11">
        <v>8</v>
      </c>
      <c r="I2301" s="11">
        <v>0.47</v>
      </c>
      <c r="J2301" s="11">
        <v>0.47</v>
      </c>
      <c r="K2301" s="11">
        <v>3850.2</v>
      </c>
      <c r="L2301" s="11">
        <v>4508</v>
      </c>
      <c r="M2301" s="11">
        <v>0.05</v>
      </c>
      <c r="N2301" s="11">
        <v>0</v>
      </c>
      <c r="O2301" s="11">
        <v>0</v>
      </c>
      <c r="P2301" s="11">
        <v>0</v>
      </c>
      <c r="Q2301" s="11">
        <v>50</v>
      </c>
      <c r="R2301" s="11">
        <v>-9999</v>
      </c>
      <c r="S2301" s="11">
        <v>0.41</v>
      </c>
      <c r="T2301" s="11">
        <v>0.56000000000000005</v>
      </c>
      <c r="U2301" s="11" t="s">
        <v>676</v>
      </c>
      <c r="V2301" s="11" t="s">
        <v>79</v>
      </c>
      <c r="W2301" s="11" t="s">
        <v>79</v>
      </c>
      <c r="X2301" s="11" t="s">
        <v>79</v>
      </c>
    </row>
    <row r="2302" spans="1:24" x14ac:dyDescent="0.25">
      <c r="A2302" s="11">
        <v>2301</v>
      </c>
      <c r="B2302" s="11">
        <v>427</v>
      </c>
      <c r="C2302" s="11">
        <v>452</v>
      </c>
      <c r="D2302" s="11">
        <v>618922.02709999995</v>
      </c>
      <c r="E2302" s="11">
        <v>3292422.344</v>
      </c>
      <c r="F2302" s="11">
        <v>615782.66299999994</v>
      </c>
      <c r="G2302" s="11">
        <v>3290942.253</v>
      </c>
      <c r="H2302" s="11">
        <v>8</v>
      </c>
      <c r="I2302" s="11">
        <v>0.47</v>
      </c>
      <c r="J2302" s="11">
        <v>0.47</v>
      </c>
      <c r="K2302" s="11">
        <v>3470.77</v>
      </c>
      <c r="L2302" s="11">
        <v>2133</v>
      </c>
      <c r="M2302" s="11">
        <v>0.05</v>
      </c>
      <c r="N2302" s="11">
        <v>0</v>
      </c>
      <c r="O2302" s="11">
        <v>0</v>
      </c>
      <c r="P2302" s="11">
        <v>0</v>
      </c>
      <c r="Q2302" s="11">
        <v>50</v>
      </c>
      <c r="R2302" s="11">
        <v>-9999</v>
      </c>
      <c r="S2302" s="11">
        <v>0.46</v>
      </c>
      <c r="T2302" s="11">
        <v>0.56000000000000005</v>
      </c>
      <c r="U2302" s="11" t="s">
        <v>676</v>
      </c>
      <c r="V2302" s="11" t="s">
        <v>79</v>
      </c>
      <c r="W2302" s="11" t="s">
        <v>79</v>
      </c>
      <c r="X2302" s="11" t="s">
        <v>79</v>
      </c>
    </row>
    <row r="2303" spans="1:24" x14ac:dyDescent="0.25">
      <c r="A2303" s="11">
        <v>2302</v>
      </c>
      <c r="B2303" s="11">
        <v>427</v>
      </c>
      <c r="C2303" s="11">
        <v>547</v>
      </c>
      <c r="D2303" s="11">
        <v>618922.02709999995</v>
      </c>
      <c r="E2303" s="11">
        <v>3292422.344</v>
      </c>
      <c r="F2303" s="11">
        <v>615402.32510000002</v>
      </c>
      <c r="G2303" s="11">
        <v>3294174.0070000002</v>
      </c>
      <c r="H2303" s="11">
        <v>9</v>
      </c>
      <c r="I2303" s="11">
        <v>1.5</v>
      </c>
      <c r="J2303" s="11">
        <v>0.5</v>
      </c>
      <c r="K2303" s="11">
        <v>20</v>
      </c>
      <c r="L2303" s="11">
        <v>1696</v>
      </c>
      <c r="M2303" s="11">
        <v>0.1</v>
      </c>
      <c r="N2303" s="11">
        <v>0</v>
      </c>
      <c r="O2303" s="11">
        <v>0</v>
      </c>
      <c r="P2303" s="11">
        <v>0</v>
      </c>
      <c r="Q2303" s="11">
        <v>50</v>
      </c>
      <c r="R2303" s="11">
        <v>-9999</v>
      </c>
      <c r="S2303" s="11">
        <v>0.6</v>
      </c>
      <c r="T2303" s="11">
        <v>0.56000000000000005</v>
      </c>
      <c r="U2303" s="11" t="s">
        <v>676</v>
      </c>
      <c r="V2303" s="11" t="s">
        <v>79</v>
      </c>
      <c r="W2303" s="11" t="s">
        <v>79</v>
      </c>
      <c r="X2303" s="11" t="s">
        <v>79</v>
      </c>
    </row>
    <row r="2304" spans="1:24" x14ac:dyDescent="0.25">
      <c r="A2304" s="11">
        <v>2303</v>
      </c>
      <c r="B2304" s="11">
        <v>428</v>
      </c>
      <c r="C2304" s="11">
        <v>431</v>
      </c>
      <c r="D2304" s="11">
        <v>632004.95680000004</v>
      </c>
      <c r="E2304" s="11">
        <v>3294749.2689999999</v>
      </c>
      <c r="F2304" s="11">
        <v>626680.00060000003</v>
      </c>
      <c r="G2304" s="11">
        <v>3294315.9360000002</v>
      </c>
      <c r="H2304" s="11">
        <v>8</v>
      </c>
      <c r="I2304" s="11">
        <v>0.63</v>
      </c>
      <c r="J2304" s="11">
        <v>0.63</v>
      </c>
      <c r="K2304" s="11">
        <v>5342.56</v>
      </c>
      <c r="L2304" s="11">
        <v>2291</v>
      </c>
      <c r="M2304" s="11">
        <v>0.05</v>
      </c>
      <c r="N2304" s="11">
        <v>0</v>
      </c>
      <c r="O2304" s="11">
        <v>0</v>
      </c>
      <c r="P2304" s="11">
        <v>0</v>
      </c>
      <c r="Q2304" s="11">
        <v>50</v>
      </c>
      <c r="R2304" s="11">
        <v>-9999</v>
      </c>
      <c r="S2304" s="11">
        <v>0.5</v>
      </c>
      <c r="T2304" s="11">
        <v>0.56000000000000005</v>
      </c>
      <c r="U2304" s="11" t="s">
        <v>676</v>
      </c>
      <c r="V2304" s="11" t="s">
        <v>79</v>
      </c>
      <c r="W2304" s="11" t="s">
        <v>79</v>
      </c>
      <c r="X2304" s="11" t="s">
        <v>79</v>
      </c>
    </row>
    <row r="2305" spans="1:24" x14ac:dyDescent="0.25">
      <c r="A2305" s="11">
        <v>2304</v>
      </c>
      <c r="B2305" s="11">
        <v>430</v>
      </c>
      <c r="C2305" s="11">
        <v>428</v>
      </c>
      <c r="D2305" s="11">
        <v>636924.03940000001</v>
      </c>
      <c r="E2305" s="11">
        <v>3298342.6379999998</v>
      </c>
      <c r="F2305" s="11">
        <v>634093.55590000004</v>
      </c>
      <c r="G2305" s="11">
        <v>3294410.5729999999</v>
      </c>
      <c r="H2305" s="11">
        <v>8</v>
      </c>
      <c r="I2305" s="11">
        <v>0.63</v>
      </c>
      <c r="J2305" s="11">
        <v>0.55000000000000004</v>
      </c>
      <c r="K2305" s="11">
        <v>4844.87</v>
      </c>
      <c r="L2305" s="11">
        <v>2625</v>
      </c>
      <c r="M2305" s="11">
        <v>0.05</v>
      </c>
      <c r="N2305" s="11">
        <v>0</v>
      </c>
      <c r="O2305" s="11">
        <v>0</v>
      </c>
      <c r="P2305" s="11">
        <v>0</v>
      </c>
      <c r="Q2305" s="11">
        <v>50</v>
      </c>
      <c r="R2305" s="11">
        <v>-9999</v>
      </c>
      <c r="S2305" s="11">
        <v>0.63</v>
      </c>
      <c r="T2305" s="11">
        <v>0.56000000000000005</v>
      </c>
      <c r="U2305" s="11" t="s">
        <v>676</v>
      </c>
      <c r="V2305" s="11" t="s">
        <v>79</v>
      </c>
      <c r="W2305" s="11" t="s">
        <v>79</v>
      </c>
      <c r="X2305" s="11" t="s">
        <v>79</v>
      </c>
    </row>
    <row r="2306" spans="1:24" x14ac:dyDescent="0.25">
      <c r="A2306" s="11">
        <v>2305</v>
      </c>
      <c r="B2306" s="11">
        <v>428</v>
      </c>
      <c r="C2306" s="11">
        <v>883</v>
      </c>
      <c r="D2306" s="11">
        <v>632004.95680000004</v>
      </c>
      <c r="E2306" s="11">
        <v>3294749.2689999999</v>
      </c>
      <c r="F2306" s="11">
        <v>632040.38520000002</v>
      </c>
      <c r="G2306" s="11">
        <v>3292950.07</v>
      </c>
      <c r="H2306" s="11">
        <v>-8</v>
      </c>
      <c r="I2306" s="11">
        <v>0.63</v>
      </c>
      <c r="J2306" s="11">
        <v>0.63</v>
      </c>
      <c r="K2306" s="11">
        <v>1799.55</v>
      </c>
      <c r="L2306" s="11">
        <v>5883</v>
      </c>
      <c r="M2306" s="11">
        <v>0.05</v>
      </c>
      <c r="N2306" s="11">
        <v>0</v>
      </c>
      <c r="O2306" s="11">
        <v>0</v>
      </c>
      <c r="P2306" s="11">
        <v>0</v>
      </c>
      <c r="Q2306" s="11">
        <v>50</v>
      </c>
      <c r="R2306" s="11">
        <v>-9999</v>
      </c>
      <c r="S2306" s="11">
        <v>0.04</v>
      </c>
      <c r="T2306" s="11">
        <v>0.56000000000000005</v>
      </c>
      <c r="U2306" s="11" t="s">
        <v>676</v>
      </c>
      <c r="V2306" s="11" t="s">
        <v>79</v>
      </c>
      <c r="W2306" s="11" t="s">
        <v>79</v>
      </c>
      <c r="X2306" s="11" t="s">
        <v>79</v>
      </c>
    </row>
    <row r="2307" spans="1:24" x14ac:dyDescent="0.25">
      <c r="A2307" s="11">
        <v>2306</v>
      </c>
      <c r="B2307" s="11">
        <v>429</v>
      </c>
      <c r="C2307" s="11">
        <v>428</v>
      </c>
      <c r="D2307" s="11">
        <v>635812.0281</v>
      </c>
      <c r="E2307" s="11">
        <v>3293938.2910000002</v>
      </c>
      <c r="F2307" s="11">
        <v>632004.95680000004</v>
      </c>
      <c r="G2307" s="11">
        <v>3294749.2689999999</v>
      </c>
      <c r="H2307" s="11">
        <v>-8</v>
      </c>
      <c r="I2307" s="11">
        <v>0.63</v>
      </c>
      <c r="J2307" s="11">
        <v>0.28000000000000003</v>
      </c>
      <c r="K2307" s="11">
        <v>3892.49</v>
      </c>
      <c r="L2307" s="11">
        <v>2462</v>
      </c>
      <c r="M2307" s="11">
        <v>0.05</v>
      </c>
      <c r="N2307" s="11">
        <v>0</v>
      </c>
      <c r="O2307" s="11">
        <v>0</v>
      </c>
      <c r="P2307" s="11">
        <v>0</v>
      </c>
      <c r="Q2307" s="11">
        <v>50</v>
      </c>
      <c r="R2307" s="11">
        <v>-9999</v>
      </c>
      <c r="S2307" s="11">
        <v>0.63</v>
      </c>
      <c r="T2307" s="11">
        <v>0.56000000000000005</v>
      </c>
      <c r="U2307" s="11" t="s">
        <v>676</v>
      </c>
      <c r="V2307" s="11" t="s">
        <v>79</v>
      </c>
      <c r="W2307" s="11" t="s">
        <v>79</v>
      </c>
      <c r="X2307" s="11" t="s">
        <v>79</v>
      </c>
    </row>
    <row r="2308" spans="1:24" x14ac:dyDescent="0.25">
      <c r="A2308" s="11">
        <v>2307</v>
      </c>
      <c r="B2308" s="11">
        <v>429</v>
      </c>
      <c r="C2308" s="11">
        <v>430</v>
      </c>
      <c r="D2308" s="11">
        <v>638599.13639999996</v>
      </c>
      <c r="E2308" s="11">
        <v>3297108.159</v>
      </c>
      <c r="F2308" s="11">
        <v>636924.03940000001</v>
      </c>
      <c r="G2308" s="11">
        <v>3298342.6379999998</v>
      </c>
      <c r="H2308" s="11">
        <v>-8</v>
      </c>
      <c r="I2308" s="11">
        <v>0.55000000000000004</v>
      </c>
      <c r="J2308" s="11">
        <v>0.28000000000000003</v>
      </c>
      <c r="K2308" s="11">
        <v>2080.84</v>
      </c>
      <c r="L2308" s="11">
        <v>6114</v>
      </c>
      <c r="M2308" s="11">
        <v>0.05</v>
      </c>
      <c r="N2308" s="11">
        <v>0</v>
      </c>
      <c r="O2308" s="11">
        <v>0</v>
      </c>
      <c r="P2308" s="11">
        <v>0</v>
      </c>
      <c r="Q2308" s="11">
        <v>50</v>
      </c>
      <c r="R2308" s="11">
        <v>-9999</v>
      </c>
      <c r="S2308" s="11">
        <v>0.55000000000000004</v>
      </c>
      <c r="T2308" s="11">
        <v>0.56000000000000005</v>
      </c>
      <c r="U2308" s="11" t="s">
        <v>676</v>
      </c>
      <c r="V2308" s="11" t="s">
        <v>79</v>
      </c>
      <c r="W2308" s="11" t="s">
        <v>79</v>
      </c>
      <c r="X2308" s="11" t="s">
        <v>79</v>
      </c>
    </row>
    <row r="2309" spans="1:24" x14ac:dyDescent="0.25">
      <c r="A2309" s="11">
        <v>2308</v>
      </c>
      <c r="B2309" s="11">
        <v>437</v>
      </c>
      <c r="C2309" s="11">
        <v>429</v>
      </c>
      <c r="D2309" s="11">
        <v>639642.65480000002</v>
      </c>
      <c r="E2309" s="11">
        <v>3295264.298</v>
      </c>
      <c r="F2309" s="11">
        <v>638599.13639999996</v>
      </c>
      <c r="G2309" s="11">
        <v>3297108.159</v>
      </c>
      <c r="H2309" s="11">
        <v>-8</v>
      </c>
      <c r="I2309" s="11">
        <v>0.51</v>
      </c>
      <c r="J2309" s="11">
        <v>0.51</v>
      </c>
      <c r="K2309" s="11">
        <v>2118.67</v>
      </c>
      <c r="L2309" s="11">
        <v>6101</v>
      </c>
      <c r="M2309" s="11">
        <v>0.05</v>
      </c>
      <c r="N2309" s="11">
        <v>0</v>
      </c>
      <c r="O2309" s="11">
        <v>0</v>
      </c>
      <c r="P2309" s="11">
        <v>0</v>
      </c>
      <c r="Q2309" s="11">
        <v>50</v>
      </c>
      <c r="R2309" s="11">
        <v>-9999</v>
      </c>
      <c r="S2309" s="11">
        <v>0.28000000000000003</v>
      </c>
      <c r="T2309" s="11">
        <v>0.56000000000000005</v>
      </c>
      <c r="U2309" s="11" t="s">
        <v>676</v>
      </c>
      <c r="V2309" s="11" t="s">
        <v>79</v>
      </c>
      <c r="W2309" s="11" t="s">
        <v>79</v>
      </c>
      <c r="X2309" s="11" t="s">
        <v>79</v>
      </c>
    </row>
    <row r="2310" spans="1:24" x14ac:dyDescent="0.25">
      <c r="A2310" s="11">
        <v>2309</v>
      </c>
      <c r="B2310" s="11">
        <v>768</v>
      </c>
      <c r="C2310" s="11">
        <v>429</v>
      </c>
      <c r="D2310" s="11">
        <v>638683.05519999994</v>
      </c>
      <c r="E2310" s="11">
        <v>3292381.6680000001</v>
      </c>
      <c r="F2310" s="11">
        <v>635812.0281</v>
      </c>
      <c r="G2310" s="11">
        <v>3293938.2910000002</v>
      </c>
      <c r="H2310" s="11">
        <v>-8</v>
      </c>
      <c r="I2310" s="11">
        <v>0.55000000000000004</v>
      </c>
      <c r="J2310" s="11">
        <v>0.55000000000000004</v>
      </c>
      <c r="K2310" s="11">
        <v>3265.86</v>
      </c>
      <c r="L2310" s="11">
        <v>1802</v>
      </c>
      <c r="M2310" s="11">
        <v>0.05</v>
      </c>
      <c r="N2310" s="11">
        <v>0</v>
      </c>
      <c r="O2310" s="11">
        <v>0</v>
      </c>
      <c r="P2310" s="11">
        <v>0</v>
      </c>
      <c r="Q2310" s="11">
        <v>50</v>
      </c>
      <c r="R2310" s="11">
        <v>-9999</v>
      </c>
      <c r="S2310" s="11">
        <v>0.28000000000000003</v>
      </c>
      <c r="T2310" s="11">
        <v>0.56000000000000005</v>
      </c>
      <c r="U2310" s="11" t="s">
        <v>676</v>
      </c>
      <c r="V2310" s="11" t="s">
        <v>79</v>
      </c>
      <c r="W2310" s="11" t="s">
        <v>79</v>
      </c>
      <c r="X2310" s="11" t="s">
        <v>79</v>
      </c>
    </row>
    <row r="2311" spans="1:24" x14ac:dyDescent="0.25">
      <c r="A2311" s="11">
        <v>2310</v>
      </c>
      <c r="B2311" s="11">
        <v>431</v>
      </c>
      <c r="C2311" s="11">
        <v>883</v>
      </c>
      <c r="D2311" s="11">
        <v>626680.00060000003</v>
      </c>
      <c r="E2311" s="11">
        <v>3294315.9360000002</v>
      </c>
      <c r="F2311" s="11">
        <v>626605.09750000003</v>
      </c>
      <c r="G2311" s="11">
        <v>3292972.0639999998</v>
      </c>
      <c r="H2311" s="11">
        <v>-8</v>
      </c>
      <c r="I2311" s="11">
        <v>0.5</v>
      </c>
      <c r="J2311" s="11">
        <v>0.5</v>
      </c>
      <c r="K2311" s="11">
        <v>1345.96</v>
      </c>
      <c r="L2311" s="11">
        <v>4980</v>
      </c>
      <c r="M2311" s="11">
        <v>0.05</v>
      </c>
      <c r="N2311" s="11">
        <v>0</v>
      </c>
      <c r="O2311" s="11">
        <v>0</v>
      </c>
      <c r="P2311" s="11">
        <v>0</v>
      </c>
      <c r="Q2311" s="11">
        <v>50</v>
      </c>
      <c r="R2311" s="11">
        <v>-9999</v>
      </c>
      <c r="S2311" s="11">
        <v>0.04</v>
      </c>
      <c r="T2311" s="11">
        <v>0.56000000000000005</v>
      </c>
      <c r="U2311" s="11" t="s">
        <v>676</v>
      </c>
      <c r="V2311" s="11" t="s">
        <v>79</v>
      </c>
      <c r="W2311" s="11" t="s">
        <v>79</v>
      </c>
      <c r="X2311" s="11" t="s">
        <v>79</v>
      </c>
    </row>
    <row r="2312" spans="1:24" x14ac:dyDescent="0.25">
      <c r="A2312" s="11">
        <v>2311</v>
      </c>
      <c r="B2312" s="11">
        <v>432</v>
      </c>
      <c r="C2312" s="11">
        <v>856</v>
      </c>
      <c r="D2312" s="11">
        <v>624089.88760000002</v>
      </c>
      <c r="E2312" s="11">
        <v>3302666.9010000001</v>
      </c>
      <c r="F2312" s="11">
        <v>618981.87049999996</v>
      </c>
      <c r="G2312" s="11">
        <v>3304648.9</v>
      </c>
      <c r="H2312" s="11">
        <v>8</v>
      </c>
      <c r="I2312" s="11">
        <v>0.63</v>
      </c>
      <c r="J2312" s="11">
        <v>0.63</v>
      </c>
      <c r="K2312" s="11">
        <v>6088.9</v>
      </c>
      <c r="L2312" s="11">
        <v>2767</v>
      </c>
      <c r="M2312" s="11">
        <v>0.05</v>
      </c>
      <c r="N2312" s="11">
        <v>0</v>
      </c>
      <c r="O2312" s="11">
        <v>0</v>
      </c>
      <c r="P2312" s="11">
        <v>0</v>
      </c>
      <c r="Q2312" s="11">
        <v>50</v>
      </c>
      <c r="R2312" s="11">
        <v>-9999</v>
      </c>
      <c r="S2312" s="11">
        <v>0.59</v>
      </c>
      <c r="T2312" s="11">
        <v>0.56000000000000005</v>
      </c>
      <c r="U2312" s="11" t="s">
        <v>676</v>
      </c>
      <c r="V2312" s="11" t="s">
        <v>79</v>
      </c>
      <c r="W2312" s="11" t="s">
        <v>79</v>
      </c>
      <c r="X2312" s="11" t="s">
        <v>79</v>
      </c>
    </row>
    <row r="2313" spans="1:24" x14ac:dyDescent="0.25">
      <c r="A2313" s="11">
        <v>2312</v>
      </c>
      <c r="B2313" s="11">
        <v>433</v>
      </c>
      <c r="C2313" s="11">
        <v>436</v>
      </c>
      <c r="D2313" s="11">
        <v>651946.05810000002</v>
      </c>
      <c r="E2313" s="11">
        <v>3286289.5389999999</v>
      </c>
      <c r="F2313" s="11">
        <v>644676.36089999997</v>
      </c>
      <c r="G2313" s="11">
        <v>3289220.4419999998</v>
      </c>
      <c r="H2313" s="11">
        <v>9</v>
      </c>
      <c r="I2313" s="11">
        <v>3.4</v>
      </c>
      <c r="J2313" s="11">
        <v>0.2</v>
      </c>
      <c r="K2313" s="11">
        <v>30</v>
      </c>
      <c r="L2313" s="11">
        <v>9168</v>
      </c>
      <c r="M2313" s="11">
        <v>0.1</v>
      </c>
      <c r="N2313" s="11">
        <v>0</v>
      </c>
      <c r="O2313" s="11">
        <v>0</v>
      </c>
      <c r="P2313" s="11">
        <v>0</v>
      </c>
      <c r="Q2313" s="11">
        <v>50</v>
      </c>
      <c r="R2313" s="11">
        <v>-9999</v>
      </c>
      <c r="S2313" s="11">
        <v>0.6</v>
      </c>
      <c r="T2313" s="11">
        <v>1</v>
      </c>
      <c r="U2313" s="11" t="s">
        <v>676</v>
      </c>
      <c r="V2313" s="11" t="s">
        <v>79</v>
      </c>
      <c r="W2313" s="11" t="s">
        <v>79</v>
      </c>
      <c r="X2313" s="11" t="s">
        <v>79</v>
      </c>
    </row>
    <row r="2314" spans="1:24" x14ac:dyDescent="0.25">
      <c r="A2314" s="11">
        <v>2313</v>
      </c>
      <c r="B2314" s="11">
        <v>944</v>
      </c>
      <c r="C2314" s="11">
        <v>433</v>
      </c>
      <c r="D2314" s="11">
        <v>650797.36589999998</v>
      </c>
      <c r="E2314" s="11">
        <v>3282843.327</v>
      </c>
      <c r="F2314" s="11">
        <v>651946.05810000002</v>
      </c>
      <c r="G2314" s="11">
        <v>3286289.5389999999</v>
      </c>
      <c r="H2314" s="11">
        <v>-9</v>
      </c>
      <c r="I2314" s="11">
        <v>3.4</v>
      </c>
      <c r="J2314" s="11">
        <v>0.2</v>
      </c>
      <c r="K2314" s="11">
        <v>30</v>
      </c>
      <c r="L2314" s="11">
        <v>5846</v>
      </c>
      <c r="M2314" s="11">
        <v>0.1</v>
      </c>
      <c r="N2314" s="11">
        <v>0</v>
      </c>
      <c r="O2314" s="11">
        <v>0</v>
      </c>
      <c r="P2314" s="11">
        <v>0</v>
      </c>
      <c r="Q2314" s="11">
        <v>50</v>
      </c>
      <c r="R2314" s="11">
        <v>-9999</v>
      </c>
      <c r="S2314" s="11">
        <v>0.2</v>
      </c>
      <c r="T2314" s="11">
        <v>1</v>
      </c>
      <c r="U2314" s="11" t="s">
        <v>676</v>
      </c>
      <c r="V2314" s="11" t="s">
        <v>79</v>
      </c>
      <c r="W2314" s="11" t="s">
        <v>79</v>
      </c>
      <c r="X2314" s="11" t="s">
        <v>79</v>
      </c>
    </row>
    <row r="2315" spans="1:24" x14ac:dyDescent="0.25">
      <c r="A2315" s="11">
        <v>2314</v>
      </c>
      <c r="B2315" s="11">
        <v>434</v>
      </c>
      <c r="C2315" s="11">
        <v>433</v>
      </c>
      <c r="D2315" s="11">
        <v>655542.57550000004</v>
      </c>
      <c r="E2315" s="11">
        <v>3282790.6030000001</v>
      </c>
      <c r="F2315" s="11">
        <v>651946.05810000002</v>
      </c>
      <c r="G2315" s="11">
        <v>3286289.5389999999</v>
      </c>
      <c r="H2315" s="11">
        <v>-9</v>
      </c>
      <c r="I2315" s="11">
        <v>3.4</v>
      </c>
      <c r="J2315" s="11">
        <v>0.9</v>
      </c>
      <c r="K2315" s="11">
        <v>30</v>
      </c>
      <c r="L2315" s="11">
        <v>6173</v>
      </c>
      <c r="M2315" s="11">
        <v>0.1</v>
      </c>
      <c r="N2315" s="11">
        <v>0</v>
      </c>
      <c r="O2315" s="11">
        <v>0</v>
      </c>
      <c r="P2315" s="11">
        <v>0</v>
      </c>
      <c r="Q2315" s="11">
        <v>50</v>
      </c>
      <c r="R2315" s="11">
        <v>-9999</v>
      </c>
      <c r="S2315" s="11">
        <v>0.2</v>
      </c>
      <c r="T2315" s="11">
        <v>1</v>
      </c>
      <c r="U2315" s="11" t="s">
        <v>676</v>
      </c>
      <c r="V2315" s="11" t="s">
        <v>79</v>
      </c>
      <c r="W2315" s="11" t="s">
        <v>79</v>
      </c>
      <c r="X2315" s="11" t="s">
        <v>79</v>
      </c>
    </row>
    <row r="2316" spans="1:24" x14ac:dyDescent="0.25">
      <c r="A2316" s="11">
        <v>2315</v>
      </c>
      <c r="B2316" s="11">
        <v>885</v>
      </c>
      <c r="C2316" s="11">
        <v>434</v>
      </c>
      <c r="D2316" s="11">
        <v>657571.85629999998</v>
      </c>
      <c r="E2316" s="11">
        <v>3287150.9670000002</v>
      </c>
      <c r="F2316" s="11">
        <v>655542.57550000004</v>
      </c>
      <c r="G2316" s="11">
        <v>3282790.6030000001</v>
      </c>
      <c r="H2316" s="11">
        <v>-8</v>
      </c>
      <c r="I2316" s="11">
        <v>2.17</v>
      </c>
      <c r="J2316" s="11">
        <v>2.17</v>
      </c>
      <c r="K2316" s="11">
        <v>4809.4399999999996</v>
      </c>
      <c r="L2316" s="11">
        <v>2007</v>
      </c>
      <c r="M2316" s="11">
        <v>0.05</v>
      </c>
      <c r="N2316" s="11">
        <v>0</v>
      </c>
      <c r="O2316" s="11">
        <v>0</v>
      </c>
      <c r="P2316" s="11">
        <v>0</v>
      </c>
      <c r="Q2316" s="11">
        <v>50</v>
      </c>
      <c r="R2316" s="11">
        <v>-9999</v>
      </c>
      <c r="S2316" s="11">
        <v>0.89</v>
      </c>
      <c r="T2316" s="11">
        <v>1</v>
      </c>
      <c r="U2316" s="11" t="s">
        <v>676</v>
      </c>
      <c r="V2316" s="11" t="s">
        <v>79</v>
      </c>
      <c r="W2316" s="11" t="s">
        <v>79</v>
      </c>
      <c r="X2316" s="11" t="s">
        <v>79</v>
      </c>
    </row>
    <row r="2317" spans="1:24" x14ac:dyDescent="0.25">
      <c r="A2317" s="11">
        <v>2316</v>
      </c>
      <c r="B2317" s="11">
        <v>436</v>
      </c>
      <c r="C2317" s="11">
        <v>944</v>
      </c>
      <c r="D2317" s="11">
        <v>644676.36089999997</v>
      </c>
      <c r="E2317" s="11">
        <v>3289220.4419999998</v>
      </c>
      <c r="F2317" s="11">
        <v>642516.8456</v>
      </c>
      <c r="G2317" s="11">
        <v>3287024.6090000002</v>
      </c>
      <c r="H2317" s="11">
        <v>-8</v>
      </c>
      <c r="I2317" s="11">
        <v>0.7</v>
      </c>
      <c r="J2317" s="11">
        <v>0.41</v>
      </c>
      <c r="K2317" s="11">
        <v>3079.8</v>
      </c>
      <c r="L2317" s="11">
        <v>10349</v>
      </c>
      <c r="M2317" s="11">
        <v>0.05</v>
      </c>
      <c r="N2317" s="11">
        <v>0</v>
      </c>
      <c r="O2317" s="11">
        <v>0</v>
      </c>
      <c r="P2317" s="11">
        <v>0</v>
      </c>
      <c r="Q2317" s="11">
        <v>50</v>
      </c>
      <c r="R2317" s="11">
        <v>-9999</v>
      </c>
      <c r="S2317" s="11">
        <v>0.7</v>
      </c>
      <c r="T2317" s="11">
        <v>0.56000000000000005</v>
      </c>
      <c r="U2317" s="11" t="s">
        <v>676</v>
      </c>
      <c r="V2317" s="11" t="s">
        <v>79</v>
      </c>
      <c r="W2317" s="11" t="s">
        <v>79</v>
      </c>
      <c r="X2317" s="11" t="s">
        <v>79</v>
      </c>
    </row>
    <row r="2318" spans="1:24" x14ac:dyDescent="0.25">
      <c r="A2318" s="11">
        <v>2317</v>
      </c>
      <c r="B2318" s="11">
        <v>436</v>
      </c>
      <c r="C2318" s="11">
        <v>768</v>
      </c>
      <c r="D2318" s="11">
        <v>644676.36089999997</v>
      </c>
      <c r="E2318" s="11">
        <v>3289220.4419999998</v>
      </c>
      <c r="F2318" s="11">
        <v>638683.05519999994</v>
      </c>
      <c r="G2318" s="11">
        <v>3292381.6680000001</v>
      </c>
      <c r="H2318" s="11">
        <v>8</v>
      </c>
      <c r="I2318" s="11">
        <v>0.55000000000000004</v>
      </c>
      <c r="J2318" s="11">
        <v>0.41</v>
      </c>
      <c r="K2318" s="11">
        <v>6775.92</v>
      </c>
      <c r="L2318" s="11">
        <v>4493</v>
      </c>
      <c r="M2318" s="11">
        <v>0.05</v>
      </c>
      <c r="N2318" s="11">
        <v>0</v>
      </c>
      <c r="O2318" s="11">
        <v>0</v>
      </c>
      <c r="P2318" s="11">
        <v>0</v>
      </c>
      <c r="Q2318" s="11">
        <v>50</v>
      </c>
      <c r="R2318" s="11">
        <v>-9999</v>
      </c>
      <c r="S2318" s="11">
        <v>0.55000000000000004</v>
      </c>
      <c r="T2318" s="11">
        <v>0.56000000000000005</v>
      </c>
      <c r="U2318" s="11" t="s">
        <v>676</v>
      </c>
      <c r="V2318" s="11" t="s">
        <v>79</v>
      </c>
      <c r="W2318" s="11" t="s">
        <v>79</v>
      </c>
      <c r="X2318" s="11" t="s">
        <v>79</v>
      </c>
    </row>
    <row r="2319" spans="1:24" x14ac:dyDescent="0.25">
      <c r="A2319" s="11">
        <v>2318</v>
      </c>
      <c r="B2319" s="11">
        <v>437</v>
      </c>
      <c r="C2319" s="11">
        <v>768</v>
      </c>
      <c r="D2319" s="11">
        <v>639642.65480000002</v>
      </c>
      <c r="E2319" s="11">
        <v>3295264.298</v>
      </c>
      <c r="F2319" s="11">
        <v>638683.05519999994</v>
      </c>
      <c r="G2319" s="11">
        <v>3292381.6680000001</v>
      </c>
      <c r="H2319" s="11">
        <v>8</v>
      </c>
      <c r="I2319" s="11">
        <v>0.55000000000000004</v>
      </c>
      <c r="J2319" s="11">
        <v>0.51</v>
      </c>
      <c r="K2319" s="11">
        <v>3038.16</v>
      </c>
      <c r="L2319" s="11">
        <v>9110</v>
      </c>
      <c r="M2319" s="11">
        <v>0.05</v>
      </c>
      <c r="N2319" s="11">
        <v>0</v>
      </c>
      <c r="O2319" s="11">
        <v>0</v>
      </c>
      <c r="P2319" s="11">
        <v>0</v>
      </c>
      <c r="Q2319" s="11">
        <v>50</v>
      </c>
      <c r="R2319" s="11">
        <v>-9999</v>
      </c>
      <c r="S2319" s="11">
        <v>0.55000000000000004</v>
      </c>
      <c r="T2319" s="11">
        <v>0.56000000000000005</v>
      </c>
      <c r="U2319" s="11" t="s">
        <v>676</v>
      </c>
      <c r="V2319" s="11" t="s">
        <v>79</v>
      </c>
      <c r="W2319" s="11" t="s">
        <v>79</v>
      </c>
      <c r="X2319" s="11" t="s">
        <v>79</v>
      </c>
    </row>
    <row r="2320" spans="1:24" x14ac:dyDescent="0.25">
      <c r="A2320" s="11">
        <v>2319</v>
      </c>
      <c r="B2320" s="11">
        <v>587</v>
      </c>
      <c r="C2320" s="11">
        <v>438</v>
      </c>
      <c r="D2320" s="11">
        <v>671595.06160000002</v>
      </c>
      <c r="E2320" s="11">
        <v>3313434.7069999999</v>
      </c>
      <c r="F2320" s="11">
        <v>674827.84149999998</v>
      </c>
      <c r="G2320" s="11">
        <v>3311813.923</v>
      </c>
      <c r="H2320" s="11">
        <v>9</v>
      </c>
      <c r="I2320" s="11">
        <v>1.8</v>
      </c>
      <c r="J2320" s="11">
        <v>0.7</v>
      </c>
      <c r="K2320" s="11">
        <v>10</v>
      </c>
      <c r="L2320" s="11">
        <v>7079</v>
      </c>
      <c r="M2320" s="11">
        <v>0.1</v>
      </c>
      <c r="N2320" s="11">
        <v>0</v>
      </c>
      <c r="O2320" s="11">
        <v>0</v>
      </c>
      <c r="P2320" s="11">
        <v>0</v>
      </c>
      <c r="Q2320" s="11">
        <v>50</v>
      </c>
      <c r="R2320" s="11">
        <v>-9999</v>
      </c>
      <c r="S2320" s="11">
        <v>0.5</v>
      </c>
      <c r="T2320" s="11">
        <v>1</v>
      </c>
      <c r="U2320" s="11" t="s">
        <v>676</v>
      </c>
      <c r="V2320" s="11" t="s">
        <v>79</v>
      </c>
      <c r="W2320" s="11" t="s">
        <v>79</v>
      </c>
      <c r="X2320" s="11" t="s">
        <v>79</v>
      </c>
    </row>
    <row r="2321" spans="1:24" x14ac:dyDescent="0.25">
      <c r="A2321" s="11">
        <v>2320</v>
      </c>
      <c r="B2321" s="11">
        <v>457</v>
      </c>
      <c r="C2321" s="11">
        <v>438</v>
      </c>
      <c r="D2321" s="11">
        <v>682517.89879999997</v>
      </c>
      <c r="E2321" s="11">
        <v>3329513.13</v>
      </c>
      <c r="F2321" s="11">
        <v>677867.58109999995</v>
      </c>
      <c r="G2321" s="11">
        <v>3307361.5490000001</v>
      </c>
      <c r="H2321" s="11">
        <v>8</v>
      </c>
      <c r="I2321" s="11">
        <v>1.57</v>
      </c>
      <c r="J2321" s="11">
        <v>1.57</v>
      </c>
      <c r="K2321" s="11">
        <v>24397.62</v>
      </c>
      <c r="L2321" s="11">
        <v>7284</v>
      </c>
      <c r="M2321" s="11">
        <v>0.05</v>
      </c>
      <c r="N2321" s="11">
        <v>0</v>
      </c>
      <c r="O2321" s="11">
        <v>0</v>
      </c>
      <c r="P2321" s="11">
        <v>0</v>
      </c>
      <c r="Q2321" s="11">
        <v>50</v>
      </c>
      <c r="R2321" s="11">
        <v>-9999</v>
      </c>
      <c r="S2321" s="11">
        <v>0.4</v>
      </c>
      <c r="T2321" s="11">
        <v>1</v>
      </c>
      <c r="U2321" s="11" t="s">
        <v>676</v>
      </c>
      <c r="V2321" s="11" t="s">
        <v>79</v>
      </c>
      <c r="W2321" s="11" t="s">
        <v>79</v>
      </c>
      <c r="X2321" s="11" t="s">
        <v>79</v>
      </c>
    </row>
    <row r="2322" spans="1:24" x14ac:dyDescent="0.25">
      <c r="A2322" s="11">
        <v>2321</v>
      </c>
      <c r="B2322" s="11">
        <v>440</v>
      </c>
      <c r="C2322" s="11">
        <v>438</v>
      </c>
      <c r="D2322" s="11">
        <v>684279.14569999999</v>
      </c>
      <c r="E2322" s="11">
        <v>3314822.77</v>
      </c>
      <c r="F2322" s="11">
        <v>677867.58109999995</v>
      </c>
      <c r="G2322" s="11">
        <v>3307361.5490000001</v>
      </c>
      <c r="H2322" s="11">
        <v>8</v>
      </c>
      <c r="I2322" s="11">
        <v>0.88</v>
      </c>
      <c r="J2322" s="11">
        <v>0.88</v>
      </c>
      <c r="K2322" s="11">
        <v>9837.58</v>
      </c>
      <c r="L2322" s="11">
        <v>11537</v>
      </c>
      <c r="M2322" s="11">
        <v>0.05</v>
      </c>
      <c r="N2322" s="11">
        <v>0</v>
      </c>
      <c r="O2322" s="11">
        <v>0</v>
      </c>
      <c r="P2322" s="11">
        <v>0</v>
      </c>
      <c r="Q2322" s="11">
        <v>50</v>
      </c>
      <c r="R2322" s="11">
        <v>-9999</v>
      </c>
      <c r="S2322" s="11">
        <v>0.4</v>
      </c>
      <c r="T2322" s="11">
        <v>1</v>
      </c>
      <c r="U2322" s="11" t="s">
        <v>676</v>
      </c>
      <c r="V2322" s="11" t="s">
        <v>79</v>
      </c>
      <c r="W2322" s="11" t="s">
        <v>79</v>
      </c>
      <c r="X2322" s="11" t="s">
        <v>79</v>
      </c>
    </row>
    <row r="2323" spans="1:24" x14ac:dyDescent="0.25">
      <c r="A2323" s="11">
        <v>2322</v>
      </c>
      <c r="B2323" s="11">
        <v>439</v>
      </c>
      <c r="C2323" s="11">
        <v>438</v>
      </c>
      <c r="D2323" s="11">
        <v>689886.04960000003</v>
      </c>
      <c r="E2323" s="11">
        <v>3306042.656</v>
      </c>
      <c r="F2323" s="11">
        <v>677867.58109999995</v>
      </c>
      <c r="G2323" s="11">
        <v>3307361.5490000001</v>
      </c>
      <c r="H2323" s="11">
        <v>8</v>
      </c>
      <c r="I2323" s="11">
        <v>1.02</v>
      </c>
      <c r="J2323" s="11">
        <v>1.02</v>
      </c>
      <c r="K2323" s="11">
        <v>14265.82</v>
      </c>
      <c r="L2323" s="11">
        <v>7932</v>
      </c>
      <c r="M2323" s="11">
        <v>0.05</v>
      </c>
      <c r="N2323" s="11">
        <v>0</v>
      </c>
      <c r="O2323" s="11">
        <v>0</v>
      </c>
      <c r="P2323" s="11">
        <v>0</v>
      </c>
      <c r="Q2323" s="11">
        <v>50</v>
      </c>
      <c r="R2323" s="11">
        <v>-9999</v>
      </c>
      <c r="S2323" s="11">
        <v>0.4</v>
      </c>
      <c r="T2323" s="11">
        <v>1</v>
      </c>
      <c r="U2323" s="11" t="s">
        <v>676</v>
      </c>
      <c r="V2323" s="11" t="s">
        <v>79</v>
      </c>
      <c r="W2323" s="11" t="s">
        <v>79</v>
      </c>
      <c r="X2323" s="11" t="s">
        <v>79</v>
      </c>
    </row>
    <row r="2324" spans="1:24" x14ac:dyDescent="0.25">
      <c r="A2324" s="11">
        <v>2323</v>
      </c>
      <c r="B2324" s="11">
        <v>438</v>
      </c>
      <c r="C2324" s="11">
        <v>642</v>
      </c>
      <c r="D2324" s="11">
        <v>677867.58109999995</v>
      </c>
      <c r="E2324" s="11">
        <v>3307361.5490000001</v>
      </c>
      <c r="F2324" s="11">
        <v>681873.19960000005</v>
      </c>
      <c r="G2324" s="11">
        <v>3296867.338</v>
      </c>
      <c r="H2324" s="11">
        <v>8</v>
      </c>
      <c r="I2324" s="11">
        <v>0.4</v>
      </c>
      <c r="J2324" s="11">
        <v>0.4</v>
      </c>
      <c r="K2324" s="11">
        <v>11232.7</v>
      </c>
      <c r="L2324" s="11">
        <v>8769</v>
      </c>
      <c r="M2324" s="11">
        <v>0.05</v>
      </c>
      <c r="N2324" s="11">
        <v>0</v>
      </c>
      <c r="O2324" s="11">
        <v>0</v>
      </c>
      <c r="P2324" s="11">
        <v>0</v>
      </c>
      <c r="Q2324" s="11">
        <v>50</v>
      </c>
      <c r="R2324" s="11">
        <v>-9999</v>
      </c>
      <c r="S2324" s="11">
        <v>0.37</v>
      </c>
      <c r="T2324" s="11">
        <v>1</v>
      </c>
      <c r="U2324" s="11" t="s">
        <v>676</v>
      </c>
      <c r="V2324" s="11" t="s">
        <v>79</v>
      </c>
      <c r="W2324" s="11" t="s">
        <v>79</v>
      </c>
      <c r="X2324" s="11" t="s">
        <v>79</v>
      </c>
    </row>
    <row r="2325" spans="1:24" x14ac:dyDescent="0.25">
      <c r="A2325" s="11">
        <v>2324</v>
      </c>
      <c r="B2325" s="11">
        <v>438</v>
      </c>
      <c r="C2325" s="11">
        <v>902</v>
      </c>
      <c r="D2325" s="11">
        <v>677867.58109999995</v>
      </c>
      <c r="E2325" s="11">
        <v>3307361.5490000001</v>
      </c>
      <c r="F2325" s="11">
        <v>674767.96140000003</v>
      </c>
      <c r="G2325" s="11">
        <v>3303795.3429999999</v>
      </c>
      <c r="H2325" s="11">
        <v>9</v>
      </c>
      <c r="I2325" s="11">
        <v>1</v>
      </c>
      <c r="J2325" s="11">
        <v>0.5</v>
      </c>
      <c r="K2325" s="11">
        <v>10</v>
      </c>
      <c r="L2325" s="11">
        <v>10920</v>
      </c>
      <c r="M2325" s="11">
        <v>0.1</v>
      </c>
      <c r="N2325" s="11">
        <v>0</v>
      </c>
      <c r="O2325" s="11">
        <v>0</v>
      </c>
      <c r="P2325" s="11">
        <v>0</v>
      </c>
      <c r="Q2325" s="11">
        <v>50</v>
      </c>
      <c r="R2325" s="11">
        <v>-9999</v>
      </c>
      <c r="S2325" s="11">
        <v>0.4</v>
      </c>
      <c r="T2325" s="11">
        <v>1</v>
      </c>
      <c r="U2325" s="11" t="s">
        <v>676</v>
      </c>
      <c r="V2325" s="11" t="s">
        <v>79</v>
      </c>
      <c r="W2325" s="11" t="s">
        <v>79</v>
      </c>
      <c r="X2325" s="11" t="s">
        <v>79</v>
      </c>
    </row>
    <row r="2326" spans="1:24" x14ac:dyDescent="0.25">
      <c r="A2326" s="11">
        <v>2325</v>
      </c>
      <c r="B2326" s="11">
        <v>440</v>
      </c>
      <c r="C2326" s="11">
        <v>439</v>
      </c>
      <c r="D2326" s="11">
        <v>684279.14569999999</v>
      </c>
      <c r="E2326" s="11">
        <v>3314822.77</v>
      </c>
      <c r="F2326" s="11">
        <v>689886.04960000003</v>
      </c>
      <c r="G2326" s="11">
        <v>3306042.656</v>
      </c>
      <c r="H2326" s="11">
        <v>9</v>
      </c>
      <c r="I2326" s="11">
        <v>2.5</v>
      </c>
      <c r="J2326" s="11">
        <v>1.8</v>
      </c>
      <c r="K2326" s="11">
        <v>10</v>
      </c>
      <c r="L2326" s="11">
        <v>12307</v>
      </c>
      <c r="M2326" s="11">
        <v>0.1</v>
      </c>
      <c r="N2326" s="11">
        <v>0</v>
      </c>
      <c r="O2326" s="11">
        <v>0</v>
      </c>
      <c r="P2326" s="11">
        <v>0</v>
      </c>
      <c r="Q2326" s="11">
        <v>50</v>
      </c>
      <c r="R2326" s="11">
        <v>-9999</v>
      </c>
      <c r="S2326" s="11">
        <v>1.9</v>
      </c>
      <c r="T2326" s="11">
        <v>1</v>
      </c>
      <c r="U2326" s="11" t="s">
        <v>676</v>
      </c>
      <c r="V2326" s="11" t="s">
        <v>79</v>
      </c>
      <c r="W2326" s="11" t="s">
        <v>79</v>
      </c>
      <c r="X2326" s="11" t="s">
        <v>79</v>
      </c>
    </row>
    <row r="2327" spans="1:24" x14ac:dyDescent="0.25">
      <c r="A2327" s="11">
        <v>2326</v>
      </c>
      <c r="B2327" s="11">
        <v>439</v>
      </c>
      <c r="C2327" s="11">
        <v>500</v>
      </c>
      <c r="D2327" s="11">
        <v>689886.04960000003</v>
      </c>
      <c r="E2327" s="11">
        <v>3306042.656</v>
      </c>
      <c r="F2327" s="11">
        <v>692390.64639999997</v>
      </c>
      <c r="G2327" s="11">
        <v>3298546.7940000002</v>
      </c>
      <c r="H2327" s="11">
        <v>8</v>
      </c>
      <c r="I2327" s="11">
        <v>1.02</v>
      </c>
      <c r="J2327" s="11">
        <v>1.02</v>
      </c>
      <c r="K2327" s="11">
        <v>7903.22</v>
      </c>
      <c r="L2327" s="11">
        <v>14299</v>
      </c>
      <c r="M2327" s="11">
        <v>0.05</v>
      </c>
      <c r="N2327" s="11">
        <v>0</v>
      </c>
      <c r="O2327" s="11">
        <v>0</v>
      </c>
      <c r="P2327" s="11">
        <v>0</v>
      </c>
      <c r="Q2327" s="11">
        <v>50</v>
      </c>
      <c r="R2327" s="11">
        <v>-9999</v>
      </c>
      <c r="S2327" s="11">
        <v>0.61</v>
      </c>
      <c r="T2327" s="11">
        <v>1</v>
      </c>
      <c r="U2327" s="11" t="s">
        <v>676</v>
      </c>
      <c r="V2327" s="11" t="s">
        <v>79</v>
      </c>
      <c r="W2327" s="11" t="s">
        <v>79</v>
      </c>
      <c r="X2327" s="11" t="s">
        <v>79</v>
      </c>
    </row>
    <row r="2328" spans="1:24" x14ac:dyDescent="0.25">
      <c r="A2328" s="11">
        <v>2327</v>
      </c>
      <c r="B2328" s="11">
        <v>858</v>
      </c>
      <c r="C2328" s="11">
        <v>439</v>
      </c>
      <c r="D2328" s="11">
        <v>694332.77</v>
      </c>
      <c r="E2328" s="11">
        <v>3306720.753</v>
      </c>
      <c r="F2328" s="11">
        <v>689886.04960000003</v>
      </c>
      <c r="G2328" s="11">
        <v>3306042.656</v>
      </c>
      <c r="H2328" s="11">
        <v>-9</v>
      </c>
      <c r="I2328" s="11">
        <v>5.0999999999999996</v>
      </c>
      <c r="J2328" s="11">
        <v>1.9</v>
      </c>
      <c r="K2328" s="11">
        <v>10</v>
      </c>
      <c r="L2328" s="11">
        <v>15167</v>
      </c>
      <c r="M2328" s="11">
        <v>0.1</v>
      </c>
      <c r="N2328" s="11">
        <v>0</v>
      </c>
      <c r="O2328" s="11">
        <v>0</v>
      </c>
      <c r="P2328" s="11">
        <v>0</v>
      </c>
      <c r="Q2328" s="11">
        <v>50</v>
      </c>
      <c r="R2328" s="11">
        <v>-9999</v>
      </c>
      <c r="S2328" s="11">
        <v>1.9</v>
      </c>
      <c r="T2328" s="11">
        <v>1</v>
      </c>
      <c r="U2328" s="11" t="s">
        <v>676</v>
      </c>
      <c r="V2328" s="11" t="s">
        <v>79</v>
      </c>
      <c r="W2328" s="11" t="s">
        <v>79</v>
      </c>
      <c r="X2328" s="11" t="s">
        <v>79</v>
      </c>
    </row>
    <row r="2329" spans="1:24" x14ac:dyDescent="0.25">
      <c r="A2329" s="11">
        <v>2328</v>
      </c>
      <c r="B2329" s="11">
        <v>457</v>
      </c>
      <c r="C2329" s="11">
        <v>440</v>
      </c>
      <c r="D2329" s="11">
        <v>682517.89879999997</v>
      </c>
      <c r="E2329" s="11">
        <v>3329513.13</v>
      </c>
      <c r="F2329" s="11">
        <v>684279.14569999999</v>
      </c>
      <c r="G2329" s="11">
        <v>3314822.77</v>
      </c>
      <c r="H2329" s="11">
        <v>8</v>
      </c>
      <c r="I2329" s="11">
        <v>1.57</v>
      </c>
      <c r="J2329" s="11">
        <v>1.57</v>
      </c>
      <c r="K2329" s="11">
        <v>14795.56</v>
      </c>
      <c r="L2329" s="11">
        <v>17459</v>
      </c>
      <c r="M2329" s="11">
        <v>0.05</v>
      </c>
      <c r="N2329" s="11">
        <v>0</v>
      </c>
      <c r="O2329" s="11">
        <v>0</v>
      </c>
      <c r="P2329" s="11">
        <v>0</v>
      </c>
      <c r="Q2329" s="11">
        <v>50</v>
      </c>
      <c r="R2329" s="11">
        <v>-9999</v>
      </c>
      <c r="S2329" s="11">
        <v>0.88</v>
      </c>
      <c r="T2329" s="11">
        <v>1</v>
      </c>
      <c r="U2329" s="11" t="s">
        <v>676</v>
      </c>
      <c r="V2329" s="11" t="s">
        <v>79</v>
      </c>
      <c r="W2329" s="11" t="s">
        <v>79</v>
      </c>
      <c r="X2329" s="11" t="s">
        <v>79</v>
      </c>
    </row>
    <row r="2330" spans="1:24" x14ac:dyDescent="0.25">
      <c r="A2330" s="11">
        <v>2329</v>
      </c>
      <c r="B2330" s="11">
        <v>858</v>
      </c>
      <c r="C2330" s="11">
        <v>440</v>
      </c>
      <c r="D2330" s="11">
        <v>691072.66410000005</v>
      </c>
      <c r="E2330" s="11">
        <v>3318943.7050000001</v>
      </c>
      <c r="F2330" s="11">
        <v>684279.14569999999</v>
      </c>
      <c r="G2330" s="11">
        <v>3314822.77</v>
      </c>
      <c r="H2330" s="11">
        <v>-9</v>
      </c>
      <c r="I2330" s="11">
        <v>5.0999999999999996</v>
      </c>
      <c r="J2330" s="11">
        <v>1.8</v>
      </c>
      <c r="K2330" s="11">
        <v>10</v>
      </c>
      <c r="L2330" s="11">
        <v>10304</v>
      </c>
      <c r="M2330" s="11">
        <v>0.1</v>
      </c>
      <c r="N2330" s="11">
        <v>0</v>
      </c>
      <c r="O2330" s="11">
        <v>0</v>
      </c>
      <c r="P2330" s="11">
        <v>0</v>
      </c>
      <c r="Q2330" s="11">
        <v>50</v>
      </c>
      <c r="R2330" s="11">
        <v>-9999</v>
      </c>
      <c r="S2330" s="11">
        <v>1.8</v>
      </c>
      <c r="T2330" s="11">
        <v>1</v>
      </c>
      <c r="U2330" s="11" t="s">
        <v>676</v>
      </c>
      <c r="V2330" s="11" t="s">
        <v>79</v>
      </c>
      <c r="W2330" s="11" t="s">
        <v>79</v>
      </c>
      <c r="X2330" s="11" t="s">
        <v>79</v>
      </c>
    </row>
    <row r="2331" spans="1:24" x14ac:dyDescent="0.25">
      <c r="A2331" s="11">
        <v>2330</v>
      </c>
      <c r="B2331" s="11">
        <v>499</v>
      </c>
      <c r="C2331" s="11">
        <v>441</v>
      </c>
      <c r="D2331" s="11">
        <v>663542.54429999995</v>
      </c>
      <c r="E2331" s="11">
        <v>3286633.8849999998</v>
      </c>
      <c r="F2331" s="11">
        <v>663002.79319999996</v>
      </c>
      <c r="G2331" s="11">
        <v>3283744.6290000002</v>
      </c>
      <c r="H2331" s="11">
        <v>-9</v>
      </c>
      <c r="I2331" s="11">
        <v>2.5</v>
      </c>
      <c r="J2331" s="11">
        <v>0.7</v>
      </c>
      <c r="K2331" s="11">
        <v>10</v>
      </c>
      <c r="L2331" s="11">
        <v>15589</v>
      </c>
      <c r="M2331" s="11">
        <v>0.1</v>
      </c>
      <c r="N2331" s="11">
        <v>0</v>
      </c>
      <c r="O2331" s="11">
        <v>0</v>
      </c>
      <c r="P2331" s="11">
        <v>0</v>
      </c>
      <c r="Q2331" s="11">
        <v>50</v>
      </c>
      <c r="R2331" s="11">
        <v>-9999</v>
      </c>
      <c r="S2331" s="11">
        <v>-0.2</v>
      </c>
      <c r="T2331" s="11">
        <v>1</v>
      </c>
      <c r="U2331" s="11" t="s">
        <v>676</v>
      </c>
      <c r="V2331" s="11" t="s">
        <v>79</v>
      </c>
      <c r="W2331" s="11" t="s">
        <v>79</v>
      </c>
      <c r="X2331" s="11" t="s">
        <v>79</v>
      </c>
    </row>
    <row r="2332" spans="1:24" x14ac:dyDescent="0.25">
      <c r="A2332" s="11">
        <v>2331</v>
      </c>
      <c r="B2332" s="11">
        <v>445</v>
      </c>
      <c r="C2332" s="11">
        <v>441</v>
      </c>
      <c r="D2332" s="11">
        <v>657907.47530000005</v>
      </c>
      <c r="E2332" s="11">
        <v>3282410.1949999998</v>
      </c>
      <c r="F2332" s="11">
        <v>661146.40549999999</v>
      </c>
      <c r="G2332" s="11">
        <v>3283232.09</v>
      </c>
      <c r="H2332" s="11">
        <v>-9</v>
      </c>
      <c r="I2332" s="11">
        <v>4.0999999999999996</v>
      </c>
      <c r="J2332" s="11">
        <v>0.8</v>
      </c>
      <c r="K2332" s="11">
        <v>30</v>
      </c>
      <c r="L2332" s="11">
        <v>6978</v>
      </c>
      <c r="M2332" s="11">
        <v>0.1</v>
      </c>
      <c r="N2332" s="11">
        <v>0</v>
      </c>
      <c r="O2332" s="11">
        <v>0</v>
      </c>
      <c r="P2332" s="11">
        <v>0</v>
      </c>
      <c r="Q2332" s="11">
        <v>50</v>
      </c>
      <c r="R2332" s="11">
        <v>-9999</v>
      </c>
      <c r="S2332" s="11">
        <v>-0.2</v>
      </c>
      <c r="T2332" s="11">
        <v>1</v>
      </c>
      <c r="U2332" s="11" t="s">
        <v>676</v>
      </c>
      <c r="V2332" s="11" t="s">
        <v>79</v>
      </c>
      <c r="W2332" s="11" t="s">
        <v>79</v>
      </c>
      <c r="X2332" s="11" t="s">
        <v>79</v>
      </c>
    </row>
    <row r="2333" spans="1:24" x14ac:dyDescent="0.25">
      <c r="A2333" s="11">
        <v>2332</v>
      </c>
      <c r="B2333" s="11">
        <v>885</v>
      </c>
      <c r="C2333" s="11">
        <v>441</v>
      </c>
      <c r="D2333" s="11">
        <v>657253.67799999996</v>
      </c>
      <c r="E2333" s="11">
        <v>3286115.0460000001</v>
      </c>
      <c r="F2333" s="11">
        <v>660338.26009999996</v>
      </c>
      <c r="G2333" s="11">
        <v>3285427.7209999999</v>
      </c>
      <c r="H2333" s="11">
        <v>-9</v>
      </c>
      <c r="I2333" s="11">
        <v>4.8</v>
      </c>
      <c r="J2333" s="11">
        <v>-0.2</v>
      </c>
      <c r="K2333" s="11">
        <v>30</v>
      </c>
      <c r="L2333" s="11">
        <v>1079</v>
      </c>
      <c r="M2333" s="11">
        <v>0.1</v>
      </c>
      <c r="N2333" s="11">
        <v>0</v>
      </c>
      <c r="O2333" s="11">
        <v>0</v>
      </c>
      <c r="P2333" s="11">
        <v>0</v>
      </c>
      <c r="Q2333" s="11">
        <v>50</v>
      </c>
      <c r="R2333" s="11">
        <v>-9999</v>
      </c>
      <c r="S2333" s="11">
        <v>-0.2</v>
      </c>
      <c r="T2333" s="11">
        <v>1</v>
      </c>
      <c r="U2333" s="11" t="s">
        <v>676</v>
      </c>
      <c r="V2333" s="11" t="s">
        <v>79</v>
      </c>
      <c r="W2333" s="11" t="s">
        <v>79</v>
      </c>
      <c r="X2333" s="11" t="s">
        <v>79</v>
      </c>
    </row>
    <row r="2334" spans="1:24" x14ac:dyDescent="0.25">
      <c r="A2334" s="11">
        <v>2333</v>
      </c>
      <c r="B2334" s="11">
        <v>886</v>
      </c>
      <c r="C2334" s="11">
        <v>441</v>
      </c>
      <c r="D2334" s="11">
        <v>661543.57350000006</v>
      </c>
      <c r="E2334" s="11">
        <v>3280136.0070000002</v>
      </c>
      <c r="F2334" s="11">
        <v>662024.22320000001</v>
      </c>
      <c r="G2334" s="11">
        <v>3282385.5780000002</v>
      </c>
      <c r="H2334" s="11">
        <v>-9</v>
      </c>
      <c r="I2334" s="11">
        <v>4.0999999999999996</v>
      </c>
      <c r="J2334" s="11">
        <v>-0.2</v>
      </c>
      <c r="K2334" s="11">
        <v>30</v>
      </c>
      <c r="L2334" s="11">
        <v>6135</v>
      </c>
      <c r="M2334" s="11">
        <v>0.1</v>
      </c>
      <c r="N2334" s="11">
        <v>0</v>
      </c>
      <c r="O2334" s="11">
        <v>0</v>
      </c>
      <c r="P2334" s="11">
        <v>0</v>
      </c>
      <c r="Q2334" s="11">
        <v>50</v>
      </c>
      <c r="R2334" s="11">
        <v>-9999</v>
      </c>
      <c r="S2334" s="11">
        <v>-0.2</v>
      </c>
      <c r="T2334" s="11">
        <v>1</v>
      </c>
      <c r="U2334" s="11" t="s">
        <v>676</v>
      </c>
      <c r="V2334" s="11" t="s">
        <v>79</v>
      </c>
      <c r="W2334" s="11" t="s">
        <v>79</v>
      </c>
      <c r="X2334" s="11" t="s">
        <v>79</v>
      </c>
    </row>
    <row r="2335" spans="1:24" x14ac:dyDescent="0.25">
      <c r="A2335" s="11">
        <v>2334</v>
      </c>
      <c r="B2335" s="11">
        <v>879</v>
      </c>
      <c r="C2335" s="11">
        <v>441</v>
      </c>
      <c r="D2335" s="11">
        <v>670646.9828</v>
      </c>
      <c r="E2335" s="11">
        <v>3283090.483</v>
      </c>
      <c r="F2335" s="11">
        <v>668863.71609999996</v>
      </c>
      <c r="G2335" s="11">
        <v>3283933.3939999999</v>
      </c>
      <c r="H2335" s="11">
        <v>-9</v>
      </c>
      <c r="I2335" s="11">
        <v>4.9000000000000004</v>
      </c>
      <c r="J2335" s="11">
        <v>-0.2</v>
      </c>
      <c r="K2335" s="11">
        <v>30</v>
      </c>
      <c r="L2335" s="11">
        <v>2353</v>
      </c>
      <c r="M2335" s="11">
        <v>0.1</v>
      </c>
      <c r="N2335" s="11">
        <v>0</v>
      </c>
      <c r="O2335" s="11">
        <v>0</v>
      </c>
      <c r="P2335" s="11">
        <v>0</v>
      </c>
      <c r="Q2335" s="11">
        <v>50</v>
      </c>
      <c r="R2335" s="11">
        <v>-9999</v>
      </c>
      <c r="S2335" s="11">
        <v>-0.2</v>
      </c>
      <c r="T2335" s="11">
        <v>1</v>
      </c>
      <c r="U2335" s="11" t="s">
        <v>676</v>
      </c>
      <c r="V2335" s="11" t="s">
        <v>79</v>
      </c>
      <c r="W2335" s="11" t="s">
        <v>79</v>
      </c>
      <c r="X2335" s="11" t="s">
        <v>79</v>
      </c>
    </row>
    <row r="2336" spans="1:24" x14ac:dyDescent="0.25">
      <c r="A2336" s="11">
        <v>2335</v>
      </c>
      <c r="B2336" s="11">
        <v>889</v>
      </c>
      <c r="C2336" s="11">
        <v>441</v>
      </c>
      <c r="D2336" s="11">
        <v>672927.04859999998</v>
      </c>
      <c r="E2336" s="11">
        <v>3285485.7</v>
      </c>
      <c r="F2336" s="11">
        <v>670953.92859999998</v>
      </c>
      <c r="G2336" s="11">
        <v>3285190.1669999999</v>
      </c>
      <c r="H2336" s="11">
        <v>-9</v>
      </c>
      <c r="I2336" s="11">
        <v>4.9000000000000004</v>
      </c>
      <c r="J2336" s="11">
        <v>-0.2</v>
      </c>
      <c r="K2336" s="11">
        <v>30</v>
      </c>
      <c r="L2336" s="11">
        <v>2372</v>
      </c>
      <c r="M2336" s="11">
        <v>0.1</v>
      </c>
      <c r="N2336" s="11">
        <v>0</v>
      </c>
      <c r="O2336" s="11">
        <v>0</v>
      </c>
      <c r="P2336" s="11">
        <v>0</v>
      </c>
      <c r="Q2336" s="11">
        <v>50</v>
      </c>
      <c r="R2336" s="11">
        <v>-9999</v>
      </c>
      <c r="S2336" s="11">
        <v>-0.2</v>
      </c>
      <c r="T2336" s="11">
        <v>1</v>
      </c>
      <c r="U2336" s="11" t="s">
        <v>676</v>
      </c>
      <c r="V2336" s="11" t="s">
        <v>79</v>
      </c>
      <c r="W2336" s="11" t="s">
        <v>79</v>
      </c>
      <c r="X2336" s="11" t="s">
        <v>79</v>
      </c>
    </row>
    <row r="2337" spans="1:24" x14ac:dyDescent="0.25">
      <c r="A2337" s="11">
        <v>2336</v>
      </c>
      <c r="B2337" s="11">
        <v>786</v>
      </c>
      <c r="C2337" s="11">
        <v>442</v>
      </c>
      <c r="D2337" s="11">
        <v>665739.98620000004</v>
      </c>
      <c r="E2337" s="11">
        <v>3291060.3319999999</v>
      </c>
      <c r="F2337" s="11">
        <v>665752.72970000003</v>
      </c>
      <c r="G2337" s="11">
        <v>3285954.273</v>
      </c>
      <c r="H2337" s="11">
        <v>-9</v>
      </c>
      <c r="I2337" s="11">
        <v>7</v>
      </c>
      <c r="J2337" s="11">
        <v>1</v>
      </c>
      <c r="K2337" s="11">
        <v>40</v>
      </c>
      <c r="L2337" s="11">
        <v>15432</v>
      </c>
      <c r="M2337" s="11">
        <v>0.1</v>
      </c>
      <c r="N2337" s="11">
        <v>0</v>
      </c>
      <c r="O2337" s="11">
        <v>0</v>
      </c>
      <c r="P2337" s="11">
        <v>0</v>
      </c>
      <c r="Q2337" s="11">
        <v>50</v>
      </c>
      <c r="R2337" s="11">
        <v>-9999</v>
      </c>
      <c r="S2337" s="11">
        <v>1.1000000000000001</v>
      </c>
      <c r="T2337" s="11">
        <v>1</v>
      </c>
      <c r="U2337" s="11" t="s">
        <v>676</v>
      </c>
      <c r="V2337" s="11" t="s">
        <v>79</v>
      </c>
      <c r="W2337" s="11" t="s">
        <v>79</v>
      </c>
      <c r="X2337" s="11" t="s">
        <v>79</v>
      </c>
    </row>
    <row r="2338" spans="1:24" x14ac:dyDescent="0.25">
      <c r="A2338" s="11">
        <v>2337</v>
      </c>
      <c r="B2338" s="11">
        <v>885</v>
      </c>
      <c r="C2338" s="11">
        <v>442</v>
      </c>
      <c r="D2338" s="11">
        <v>657720.97860000003</v>
      </c>
      <c r="E2338" s="11">
        <v>3287637.1060000001</v>
      </c>
      <c r="F2338" s="11">
        <v>658909.9031</v>
      </c>
      <c r="G2338" s="11">
        <v>3287637.1060000001</v>
      </c>
      <c r="H2338" s="11">
        <v>-9</v>
      </c>
      <c r="I2338" s="11">
        <v>6.8</v>
      </c>
      <c r="J2338" s="11">
        <v>1.1000000000000001</v>
      </c>
      <c r="K2338" s="11">
        <v>30</v>
      </c>
      <c r="L2338" s="11">
        <v>1170</v>
      </c>
      <c r="M2338" s="11">
        <v>0.1</v>
      </c>
      <c r="N2338" s="11">
        <v>0</v>
      </c>
      <c r="O2338" s="11">
        <v>0</v>
      </c>
      <c r="P2338" s="11">
        <v>0</v>
      </c>
      <c r="Q2338" s="11">
        <v>50</v>
      </c>
      <c r="R2338" s="11">
        <v>-9999</v>
      </c>
      <c r="S2338" s="11">
        <v>1.1000000000000001</v>
      </c>
      <c r="T2338" s="11">
        <v>1</v>
      </c>
      <c r="U2338" s="11" t="s">
        <v>676</v>
      </c>
      <c r="V2338" s="11" t="s">
        <v>79</v>
      </c>
      <c r="W2338" s="11" t="s">
        <v>79</v>
      </c>
      <c r="X2338" s="11" t="s">
        <v>79</v>
      </c>
    </row>
    <row r="2339" spans="1:24" x14ac:dyDescent="0.25">
      <c r="A2339" s="11">
        <v>2338</v>
      </c>
      <c r="B2339" s="11">
        <v>735</v>
      </c>
      <c r="C2339" s="11">
        <v>442</v>
      </c>
      <c r="D2339" s="11">
        <v>665578.18980000005</v>
      </c>
      <c r="E2339" s="11">
        <v>3284487.2179999999</v>
      </c>
      <c r="F2339" s="11">
        <v>665752.72970000003</v>
      </c>
      <c r="G2339" s="11">
        <v>3285954.273</v>
      </c>
      <c r="H2339" s="11">
        <v>-9</v>
      </c>
      <c r="I2339" s="11">
        <v>2</v>
      </c>
      <c r="J2339" s="11">
        <v>1.1000000000000001</v>
      </c>
      <c r="K2339" s="11">
        <v>100</v>
      </c>
      <c r="L2339" s="11">
        <v>22247</v>
      </c>
      <c r="M2339" s="11">
        <v>0.1</v>
      </c>
      <c r="N2339" s="11">
        <v>0</v>
      </c>
      <c r="O2339" s="11">
        <v>0</v>
      </c>
      <c r="P2339" s="11">
        <v>0</v>
      </c>
      <c r="Q2339" s="11">
        <v>50</v>
      </c>
      <c r="R2339" s="11">
        <v>-9999</v>
      </c>
      <c r="S2339" s="11">
        <v>1.1000000000000001</v>
      </c>
      <c r="T2339" s="11">
        <v>1</v>
      </c>
      <c r="U2339" s="11" t="s">
        <v>676</v>
      </c>
      <c r="V2339" s="11" t="s">
        <v>79</v>
      </c>
      <c r="W2339" s="11" t="s">
        <v>79</v>
      </c>
      <c r="X2339" s="11" t="s">
        <v>79</v>
      </c>
    </row>
    <row r="2340" spans="1:24" x14ac:dyDescent="0.25">
      <c r="A2340" s="11">
        <v>2339</v>
      </c>
      <c r="B2340" s="11">
        <v>475</v>
      </c>
      <c r="C2340" s="11">
        <v>443</v>
      </c>
      <c r="D2340" s="11">
        <v>691690.98270000005</v>
      </c>
      <c r="E2340" s="11">
        <v>3244787.86</v>
      </c>
      <c r="F2340" s="11">
        <v>693554.37340000004</v>
      </c>
      <c r="G2340" s="11">
        <v>3241182.4380000001</v>
      </c>
      <c r="H2340" s="11">
        <v>8</v>
      </c>
      <c r="I2340" s="11">
        <v>0.4</v>
      </c>
      <c r="J2340" s="11">
        <v>0.25</v>
      </c>
      <c r="K2340" s="11">
        <v>4058.48</v>
      </c>
      <c r="L2340" s="11">
        <v>2584</v>
      </c>
      <c r="M2340" s="11">
        <v>0.05</v>
      </c>
      <c r="N2340" s="11">
        <v>0</v>
      </c>
      <c r="O2340" s="11">
        <v>0</v>
      </c>
      <c r="P2340" s="11">
        <v>0</v>
      </c>
      <c r="Q2340" s="11">
        <v>10</v>
      </c>
      <c r="R2340" s="11">
        <v>-9999</v>
      </c>
      <c r="S2340" s="11">
        <v>0.4</v>
      </c>
      <c r="T2340" s="11">
        <v>0.56000000000000005</v>
      </c>
      <c r="U2340" s="11" t="s">
        <v>676</v>
      </c>
      <c r="V2340" s="11" t="s">
        <v>79</v>
      </c>
      <c r="W2340" s="11" t="s">
        <v>79</v>
      </c>
      <c r="X2340" s="11" t="s">
        <v>79</v>
      </c>
    </row>
    <row r="2341" spans="1:24" x14ac:dyDescent="0.25">
      <c r="A2341" s="11">
        <v>2340</v>
      </c>
      <c r="B2341" s="11">
        <v>443</v>
      </c>
      <c r="C2341" s="11">
        <v>784</v>
      </c>
      <c r="D2341" s="11">
        <v>693554.37340000004</v>
      </c>
      <c r="E2341" s="11">
        <v>3241182.4380000001</v>
      </c>
      <c r="F2341" s="11">
        <v>689358.08700000006</v>
      </c>
      <c r="G2341" s="11">
        <v>3240022.577</v>
      </c>
      <c r="H2341" s="11">
        <v>8</v>
      </c>
      <c r="I2341" s="11">
        <v>0.4</v>
      </c>
      <c r="J2341" s="11">
        <v>0.4</v>
      </c>
      <c r="K2341" s="11">
        <v>4353.63</v>
      </c>
      <c r="L2341" s="11">
        <v>5230</v>
      </c>
      <c r="M2341" s="11">
        <v>0.05</v>
      </c>
      <c r="N2341" s="11">
        <v>0</v>
      </c>
      <c r="O2341" s="11">
        <v>0</v>
      </c>
      <c r="P2341" s="11">
        <v>0</v>
      </c>
      <c r="Q2341" s="11">
        <v>10</v>
      </c>
      <c r="R2341" s="11">
        <v>-9999</v>
      </c>
      <c r="S2341" s="11">
        <v>0.4</v>
      </c>
      <c r="T2341" s="11">
        <v>0.56000000000000005</v>
      </c>
      <c r="U2341" s="11" t="s">
        <v>676</v>
      </c>
      <c r="V2341" s="11" t="s">
        <v>79</v>
      </c>
      <c r="W2341" s="11" t="s">
        <v>79</v>
      </c>
      <c r="X2341" s="11" t="s">
        <v>79</v>
      </c>
    </row>
    <row r="2342" spans="1:24" x14ac:dyDescent="0.25">
      <c r="A2342" s="11">
        <v>2341</v>
      </c>
      <c r="B2342" s="11">
        <v>443</v>
      </c>
      <c r="C2342" s="11">
        <v>684</v>
      </c>
      <c r="D2342" s="11">
        <v>693554.37340000004</v>
      </c>
      <c r="E2342" s="11">
        <v>3241182.4380000001</v>
      </c>
      <c r="F2342" s="11">
        <v>690129.76179999998</v>
      </c>
      <c r="G2342" s="11">
        <v>3235974.7859999998</v>
      </c>
      <c r="H2342" s="11">
        <v>8</v>
      </c>
      <c r="I2342" s="11">
        <v>0.4</v>
      </c>
      <c r="J2342" s="11">
        <v>0.4</v>
      </c>
      <c r="K2342" s="11">
        <v>6232.79</v>
      </c>
      <c r="L2342" s="11">
        <v>6853</v>
      </c>
      <c r="M2342" s="11">
        <v>0.05</v>
      </c>
      <c r="N2342" s="11">
        <v>0</v>
      </c>
      <c r="O2342" s="11">
        <v>0</v>
      </c>
      <c r="P2342" s="11">
        <v>0</v>
      </c>
      <c r="Q2342" s="11">
        <v>10</v>
      </c>
      <c r="R2342" s="11">
        <v>-9999</v>
      </c>
      <c r="S2342" s="11">
        <v>0.34</v>
      </c>
      <c r="T2342" s="11">
        <v>0.56000000000000005</v>
      </c>
      <c r="U2342" s="11" t="s">
        <v>676</v>
      </c>
      <c r="V2342" s="11" t="s">
        <v>79</v>
      </c>
      <c r="W2342" s="11" t="s">
        <v>79</v>
      </c>
      <c r="X2342" s="11" t="s">
        <v>79</v>
      </c>
    </row>
    <row r="2343" spans="1:24" x14ac:dyDescent="0.25">
      <c r="A2343" s="11">
        <v>2342</v>
      </c>
      <c r="B2343" s="11">
        <v>443</v>
      </c>
      <c r="C2343" s="11">
        <v>919</v>
      </c>
      <c r="D2343" s="11">
        <v>693554.37340000004</v>
      </c>
      <c r="E2343" s="11">
        <v>3241182.4380000001</v>
      </c>
      <c r="F2343" s="11">
        <v>694997.98389999999</v>
      </c>
      <c r="G2343" s="11">
        <v>3239176.406</v>
      </c>
      <c r="H2343" s="11">
        <v>-8</v>
      </c>
      <c r="I2343" s="11">
        <v>0.46</v>
      </c>
      <c r="J2343" s="11">
        <v>0.4</v>
      </c>
      <c r="K2343" s="11">
        <v>2471.4699999999998</v>
      </c>
      <c r="L2343" s="11">
        <v>4638</v>
      </c>
      <c r="M2343" s="11">
        <v>0.05</v>
      </c>
      <c r="N2343" s="11">
        <v>0</v>
      </c>
      <c r="O2343" s="11">
        <v>0</v>
      </c>
      <c r="P2343" s="11">
        <v>0</v>
      </c>
      <c r="Q2343" s="11">
        <v>10</v>
      </c>
      <c r="R2343" s="11">
        <v>-9999</v>
      </c>
      <c r="S2343" s="11">
        <v>0.46</v>
      </c>
      <c r="T2343" s="11">
        <v>0.56000000000000005</v>
      </c>
      <c r="U2343" s="11" t="s">
        <v>676</v>
      </c>
      <c r="V2343" s="11" t="s">
        <v>79</v>
      </c>
      <c r="W2343" s="11" t="s">
        <v>79</v>
      </c>
      <c r="X2343" s="11" t="s">
        <v>79</v>
      </c>
    </row>
    <row r="2344" spans="1:24" x14ac:dyDescent="0.25">
      <c r="A2344" s="11">
        <v>2343</v>
      </c>
      <c r="B2344" s="11">
        <v>497</v>
      </c>
      <c r="C2344" s="11">
        <v>443</v>
      </c>
      <c r="D2344" s="11">
        <v>700694.53520000004</v>
      </c>
      <c r="E2344" s="11">
        <v>3243856.9739999999</v>
      </c>
      <c r="F2344" s="11">
        <v>693554.37340000004</v>
      </c>
      <c r="G2344" s="11">
        <v>3241182.4380000001</v>
      </c>
      <c r="H2344" s="11">
        <v>8</v>
      </c>
      <c r="I2344" s="11">
        <v>0.4</v>
      </c>
      <c r="J2344" s="11">
        <v>0.4</v>
      </c>
      <c r="K2344" s="11">
        <v>7624.63</v>
      </c>
      <c r="L2344" s="11">
        <v>6678</v>
      </c>
      <c r="M2344" s="11">
        <v>0.05</v>
      </c>
      <c r="N2344" s="11">
        <v>0</v>
      </c>
      <c r="O2344" s="11">
        <v>0</v>
      </c>
      <c r="P2344" s="11">
        <v>0</v>
      </c>
      <c r="Q2344" s="11">
        <v>10</v>
      </c>
      <c r="R2344" s="11">
        <v>-9999</v>
      </c>
      <c r="S2344" s="11">
        <v>0.4</v>
      </c>
      <c r="T2344" s="11">
        <v>0.56000000000000005</v>
      </c>
      <c r="U2344" s="11" t="s">
        <v>676</v>
      </c>
      <c r="V2344" s="11" t="s">
        <v>79</v>
      </c>
      <c r="W2344" s="11" t="s">
        <v>79</v>
      </c>
      <c r="X2344" s="11" t="s">
        <v>79</v>
      </c>
    </row>
    <row r="2345" spans="1:24" x14ac:dyDescent="0.25">
      <c r="A2345" s="11">
        <v>2344</v>
      </c>
      <c r="B2345" s="11">
        <v>464</v>
      </c>
      <c r="C2345" s="11">
        <v>444</v>
      </c>
      <c r="D2345" s="11">
        <v>714276.44010000001</v>
      </c>
      <c r="E2345" s="11">
        <v>3250434.7790000001</v>
      </c>
      <c r="F2345" s="11">
        <v>713200.38939999999</v>
      </c>
      <c r="G2345" s="11">
        <v>3251403.202</v>
      </c>
      <c r="H2345" s="11">
        <v>9</v>
      </c>
      <c r="I2345" s="11">
        <v>2.2000000000000002</v>
      </c>
      <c r="J2345" s="11">
        <v>0.3</v>
      </c>
      <c r="K2345" s="11">
        <v>30</v>
      </c>
      <c r="L2345" s="11">
        <v>8057</v>
      </c>
      <c r="M2345" s="11">
        <v>0.1</v>
      </c>
      <c r="N2345" s="11">
        <v>0</v>
      </c>
      <c r="O2345" s="11">
        <v>0</v>
      </c>
      <c r="P2345" s="11">
        <v>0</v>
      </c>
      <c r="Q2345" s="11">
        <v>50</v>
      </c>
      <c r="R2345" s="11">
        <v>-9999</v>
      </c>
      <c r="S2345" s="11">
        <v>-0.3</v>
      </c>
      <c r="T2345" s="11">
        <v>1</v>
      </c>
      <c r="U2345" s="11" t="s">
        <v>676</v>
      </c>
      <c r="V2345" s="11" t="s">
        <v>79</v>
      </c>
      <c r="W2345" s="11" t="s">
        <v>79</v>
      </c>
      <c r="X2345" s="11" t="s">
        <v>79</v>
      </c>
    </row>
    <row r="2346" spans="1:24" x14ac:dyDescent="0.25">
      <c r="A2346" s="11">
        <v>2345</v>
      </c>
      <c r="B2346" s="11">
        <v>467</v>
      </c>
      <c r="C2346" s="11">
        <v>444</v>
      </c>
      <c r="D2346" s="11">
        <v>710291.80709999998</v>
      </c>
      <c r="E2346" s="11">
        <v>3246100.895</v>
      </c>
      <c r="F2346" s="11">
        <v>710031.69290000002</v>
      </c>
      <c r="G2346" s="11">
        <v>3247218.7009999999</v>
      </c>
      <c r="H2346" s="11">
        <v>9</v>
      </c>
      <c r="I2346" s="11">
        <v>2.2000000000000002</v>
      </c>
      <c r="J2346" s="11">
        <v>0.4</v>
      </c>
      <c r="K2346" s="11">
        <v>30</v>
      </c>
      <c r="L2346" s="11">
        <v>3883</v>
      </c>
      <c r="M2346" s="11">
        <v>0.1</v>
      </c>
      <c r="N2346" s="11">
        <v>0</v>
      </c>
      <c r="O2346" s="11">
        <v>0</v>
      </c>
      <c r="P2346" s="11">
        <v>0</v>
      </c>
      <c r="Q2346" s="11">
        <v>50</v>
      </c>
      <c r="R2346" s="11">
        <v>-9999</v>
      </c>
      <c r="S2346" s="11">
        <v>-0.3</v>
      </c>
      <c r="T2346" s="11">
        <v>1</v>
      </c>
      <c r="U2346" s="11" t="s">
        <v>676</v>
      </c>
      <c r="V2346" s="11" t="s">
        <v>79</v>
      </c>
      <c r="W2346" s="11" t="s">
        <v>79</v>
      </c>
      <c r="X2346" s="11" t="s">
        <v>79</v>
      </c>
    </row>
    <row r="2347" spans="1:24" x14ac:dyDescent="0.25">
      <c r="A2347" s="11">
        <v>2346</v>
      </c>
      <c r="B2347" s="11">
        <v>860</v>
      </c>
      <c r="C2347" s="11">
        <v>444</v>
      </c>
      <c r="D2347" s="11">
        <v>713025.58559999999</v>
      </c>
      <c r="E2347" s="11">
        <v>3251935.872</v>
      </c>
      <c r="F2347" s="11">
        <v>713466.81350000005</v>
      </c>
      <c r="G2347" s="11">
        <v>3251646.5729999999</v>
      </c>
      <c r="H2347" s="11">
        <v>-9</v>
      </c>
      <c r="I2347" s="11">
        <v>1.2</v>
      </c>
      <c r="J2347" s="11">
        <v>-0.3</v>
      </c>
      <c r="K2347" s="11">
        <v>10</v>
      </c>
      <c r="L2347" s="11">
        <v>10258</v>
      </c>
      <c r="M2347" s="11">
        <v>0.1</v>
      </c>
      <c r="N2347" s="11">
        <v>0</v>
      </c>
      <c r="O2347" s="11">
        <v>0</v>
      </c>
      <c r="P2347" s="11">
        <v>0</v>
      </c>
      <c r="Q2347" s="11">
        <v>50</v>
      </c>
      <c r="R2347" s="11">
        <v>-9999</v>
      </c>
      <c r="S2347" s="11">
        <v>-0.3</v>
      </c>
      <c r="T2347" s="11">
        <v>1</v>
      </c>
      <c r="U2347" s="11" t="s">
        <v>676</v>
      </c>
      <c r="V2347" s="11" t="s">
        <v>79</v>
      </c>
      <c r="W2347" s="11" t="s">
        <v>79</v>
      </c>
      <c r="X2347" s="11" t="s">
        <v>79</v>
      </c>
    </row>
    <row r="2348" spans="1:24" x14ac:dyDescent="0.25">
      <c r="A2348" s="11">
        <v>2347</v>
      </c>
      <c r="B2348" s="11">
        <v>944</v>
      </c>
      <c r="C2348" s="11">
        <v>446</v>
      </c>
      <c r="D2348" s="11">
        <v>650138.826</v>
      </c>
      <c r="E2348" s="11">
        <v>3283313.9879999999</v>
      </c>
      <c r="F2348" s="11">
        <v>649590.16940000001</v>
      </c>
      <c r="G2348" s="11">
        <v>3282021.4130000002</v>
      </c>
      <c r="H2348" s="11">
        <v>-8</v>
      </c>
      <c r="I2348" s="11">
        <v>0.7</v>
      </c>
      <c r="J2348" s="11">
        <v>0.7</v>
      </c>
      <c r="K2348" s="11">
        <v>1404.2</v>
      </c>
      <c r="L2348" s="11">
        <v>4543</v>
      </c>
      <c r="M2348" s="11">
        <v>0.05</v>
      </c>
      <c r="N2348" s="11">
        <v>0</v>
      </c>
      <c r="O2348" s="11">
        <v>0</v>
      </c>
      <c r="P2348" s="11">
        <v>0</v>
      </c>
      <c r="Q2348" s="11">
        <v>50</v>
      </c>
      <c r="R2348" s="11">
        <v>-9999</v>
      </c>
      <c r="S2348" s="11">
        <v>0.57999999999999996</v>
      </c>
      <c r="T2348" s="11">
        <v>1</v>
      </c>
      <c r="U2348" s="11" t="s">
        <v>676</v>
      </c>
      <c r="V2348" s="11" t="s">
        <v>79</v>
      </c>
      <c r="W2348" s="11" t="s">
        <v>79</v>
      </c>
      <c r="X2348" s="11" t="s">
        <v>79</v>
      </c>
    </row>
    <row r="2349" spans="1:24" x14ac:dyDescent="0.25">
      <c r="A2349" s="11">
        <v>2348</v>
      </c>
      <c r="B2349" s="11">
        <v>446</v>
      </c>
      <c r="C2349" s="11">
        <v>447</v>
      </c>
      <c r="D2349" s="11">
        <v>649590.16940000001</v>
      </c>
      <c r="E2349" s="11">
        <v>3282021.4130000002</v>
      </c>
      <c r="F2349" s="11">
        <v>647335.86380000005</v>
      </c>
      <c r="G2349" s="11">
        <v>3280380.4449999998</v>
      </c>
      <c r="H2349" s="11">
        <v>8</v>
      </c>
      <c r="I2349" s="11">
        <v>0.57999999999999996</v>
      </c>
      <c r="J2349" s="11">
        <v>0.57999999999999996</v>
      </c>
      <c r="K2349" s="11">
        <v>2788.31</v>
      </c>
      <c r="L2349" s="11">
        <v>2027</v>
      </c>
      <c r="M2349" s="11">
        <v>0.05</v>
      </c>
      <c r="N2349" s="11">
        <v>0</v>
      </c>
      <c r="O2349" s="11">
        <v>0</v>
      </c>
      <c r="P2349" s="11">
        <v>0</v>
      </c>
      <c r="Q2349" s="11">
        <v>50</v>
      </c>
      <c r="R2349" s="11">
        <v>-9999</v>
      </c>
      <c r="S2349" s="11">
        <v>0.56000000000000005</v>
      </c>
      <c r="T2349" s="11">
        <v>1</v>
      </c>
      <c r="U2349" s="11" t="s">
        <v>676</v>
      </c>
      <c r="V2349" s="11" t="s">
        <v>79</v>
      </c>
      <c r="W2349" s="11" t="s">
        <v>79</v>
      </c>
      <c r="X2349" s="11" t="s">
        <v>79</v>
      </c>
    </row>
    <row r="2350" spans="1:24" x14ac:dyDescent="0.25">
      <c r="A2350" s="11">
        <v>2349</v>
      </c>
      <c r="B2350" s="11">
        <v>446</v>
      </c>
      <c r="C2350" s="11">
        <v>448</v>
      </c>
      <c r="D2350" s="11">
        <v>649590.16940000001</v>
      </c>
      <c r="E2350" s="11">
        <v>3282021.4130000002</v>
      </c>
      <c r="F2350" s="11">
        <v>649951.60179999995</v>
      </c>
      <c r="G2350" s="11">
        <v>3278595.3139999998</v>
      </c>
      <c r="H2350" s="11">
        <v>8</v>
      </c>
      <c r="I2350" s="11">
        <v>0.57999999999999996</v>
      </c>
      <c r="J2350" s="11">
        <v>0.57999999999999996</v>
      </c>
      <c r="K2350" s="11">
        <v>3445.11</v>
      </c>
      <c r="L2350" s="11">
        <v>2109</v>
      </c>
      <c r="M2350" s="11">
        <v>0.05</v>
      </c>
      <c r="N2350" s="11">
        <v>0</v>
      </c>
      <c r="O2350" s="11">
        <v>0</v>
      </c>
      <c r="P2350" s="11">
        <v>0</v>
      </c>
      <c r="Q2350" s="11">
        <v>50</v>
      </c>
      <c r="R2350" s="11">
        <v>-9999</v>
      </c>
      <c r="S2350" s="11">
        <v>0.53</v>
      </c>
      <c r="T2350" s="11">
        <v>1</v>
      </c>
      <c r="U2350" s="11" t="s">
        <v>676</v>
      </c>
      <c r="V2350" s="11" t="s">
        <v>79</v>
      </c>
      <c r="W2350" s="11" t="s">
        <v>79</v>
      </c>
      <c r="X2350" s="11" t="s">
        <v>79</v>
      </c>
    </row>
    <row r="2351" spans="1:24" x14ac:dyDescent="0.25">
      <c r="A2351" s="11">
        <v>2350</v>
      </c>
      <c r="B2351" s="11">
        <v>832</v>
      </c>
      <c r="C2351" s="11">
        <v>446</v>
      </c>
      <c r="D2351" s="11">
        <v>652570.96920000005</v>
      </c>
      <c r="E2351" s="11">
        <v>3280501.0869999998</v>
      </c>
      <c r="F2351" s="11">
        <v>649590.16940000001</v>
      </c>
      <c r="G2351" s="11">
        <v>3282021.4130000002</v>
      </c>
      <c r="H2351" s="11">
        <v>-8</v>
      </c>
      <c r="I2351" s="11">
        <v>0.57999999999999996</v>
      </c>
      <c r="J2351" s="11">
        <v>0.55000000000000004</v>
      </c>
      <c r="K2351" s="11">
        <v>3346.13</v>
      </c>
      <c r="L2351" s="11">
        <v>1964</v>
      </c>
      <c r="M2351" s="11">
        <v>0.05</v>
      </c>
      <c r="N2351" s="11">
        <v>0</v>
      </c>
      <c r="O2351" s="11">
        <v>0</v>
      </c>
      <c r="P2351" s="11">
        <v>0</v>
      </c>
      <c r="Q2351" s="11">
        <v>50</v>
      </c>
      <c r="R2351" s="11">
        <v>-9999</v>
      </c>
      <c r="S2351" s="11">
        <v>0.57999999999999996</v>
      </c>
      <c r="T2351" s="11">
        <v>1</v>
      </c>
      <c r="U2351" s="11" t="s">
        <v>676</v>
      </c>
      <c r="V2351" s="11" t="s">
        <v>79</v>
      </c>
      <c r="W2351" s="11" t="s">
        <v>79</v>
      </c>
      <c r="X2351" s="11" t="s">
        <v>79</v>
      </c>
    </row>
    <row r="2352" spans="1:24" x14ac:dyDescent="0.25">
      <c r="A2352" s="11">
        <v>2351</v>
      </c>
      <c r="B2352" s="11">
        <v>448</v>
      </c>
      <c r="C2352" s="11">
        <v>447</v>
      </c>
      <c r="D2352" s="11">
        <v>649951.60179999995</v>
      </c>
      <c r="E2352" s="11">
        <v>3278595.3139999998</v>
      </c>
      <c r="F2352" s="11">
        <v>647335.86380000005</v>
      </c>
      <c r="G2352" s="11">
        <v>3280380.4449999998</v>
      </c>
      <c r="H2352" s="11">
        <v>8</v>
      </c>
      <c r="I2352" s="11">
        <v>0.56000000000000005</v>
      </c>
      <c r="J2352" s="11">
        <v>0.53</v>
      </c>
      <c r="K2352" s="11">
        <v>3166.82</v>
      </c>
      <c r="L2352" s="11">
        <v>1711</v>
      </c>
      <c r="M2352" s="11">
        <v>0.05</v>
      </c>
      <c r="N2352" s="11">
        <v>0</v>
      </c>
      <c r="O2352" s="11">
        <v>0</v>
      </c>
      <c r="P2352" s="11">
        <v>0</v>
      </c>
      <c r="Q2352" s="11">
        <v>50</v>
      </c>
      <c r="R2352" s="11">
        <v>-9999</v>
      </c>
      <c r="S2352" s="11">
        <v>0.56000000000000005</v>
      </c>
      <c r="T2352" s="11">
        <v>1</v>
      </c>
      <c r="U2352" s="11" t="s">
        <v>676</v>
      </c>
      <c r="V2352" s="11" t="s">
        <v>79</v>
      </c>
      <c r="W2352" s="11" t="s">
        <v>79</v>
      </c>
      <c r="X2352" s="11" t="s">
        <v>79</v>
      </c>
    </row>
    <row r="2353" spans="1:24" x14ac:dyDescent="0.25">
      <c r="A2353" s="11">
        <v>2352</v>
      </c>
      <c r="B2353" s="11">
        <v>832</v>
      </c>
      <c r="C2353" s="11">
        <v>448</v>
      </c>
      <c r="D2353" s="11">
        <v>652570.96920000005</v>
      </c>
      <c r="E2353" s="11">
        <v>3280501.0869999998</v>
      </c>
      <c r="F2353" s="11">
        <v>649951.60179999995</v>
      </c>
      <c r="G2353" s="11">
        <v>3278595.3139999998</v>
      </c>
      <c r="H2353" s="11">
        <v>-8</v>
      </c>
      <c r="I2353" s="11">
        <v>0.55000000000000004</v>
      </c>
      <c r="J2353" s="11">
        <v>0.55000000000000004</v>
      </c>
      <c r="K2353" s="11">
        <v>3239.3</v>
      </c>
      <c r="L2353" s="11">
        <v>2847</v>
      </c>
      <c r="M2353" s="11">
        <v>0.05</v>
      </c>
      <c r="N2353" s="11">
        <v>0</v>
      </c>
      <c r="O2353" s="11">
        <v>0</v>
      </c>
      <c r="P2353" s="11">
        <v>0</v>
      </c>
      <c r="Q2353" s="11">
        <v>50</v>
      </c>
      <c r="R2353" s="11">
        <v>-9999</v>
      </c>
      <c r="S2353" s="11">
        <v>0.53</v>
      </c>
      <c r="T2353" s="11">
        <v>1</v>
      </c>
      <c r="U2353" s="11" t="s">
        <v>676</v>
      </c>
      <c r="V2353" s="11" t="s">
        <v>79</v>
      </c>
      <c r="W2353" s="11" t="s">
        <v>79</v>
      </c>
      <c r="X2353" s="11" t="s">
        <v>79</v>
      </c>
    </row>
    <row r="2354" spans="1:24" x14ac:dyDescent="0.25">
      <c r="A2354" s="11">
        <v>2353</v>
      </c>
      <c r="B2354" s="11">
        <v>449</v>
      </c>
      <c r="C2354" s="11">
        <v>448</v>
      </c>
      <c r="D2354" s="11">
        <v>652765.76430000004</v>
      </c>
      <c r="E2354" s="11">
        <v>3276637.03</v>
      </c>
      <c r="F2354" s="11">
        <v>649951.60179999995</v>
      </c>
      <c r="G2354" s="11">
        <v>3278595.3139999998</v>
      </c>
      <c r="H2354" s="11">
        <v>-8</v>
      </c>
      <c r="I2354" s="11">
        <v>0.53</v>
      </c>
      <c r="J2354" s="11">
        <v>0.2</v>
      </c>
      <c r="K2354" s="11">
        <v>3428.47</v>
      </c>
      <c r="L2354" s="11">
        <v>2509</v>
      </c>
      <c r="M2354" s="11">
        <v>0.05</v>
      </c>
      <c r="N2354" s="11">
        <v>0</v>
      </c>
      <c r="O2354" s="11">
        <v>0</v>
      </c>
      <c r="P2354" s="11">
        <v>0</v>
      </c>
      <c r="Q2354" s="11">
        <v>50</v>
      </c>
      <c r="R2354" s="11">
        <v>-9999</v>
      </c>
      <c r="S2354" s="11">
        <v>0.53</v>
      </c>
      <c r="T2354" s="11">
        <v>1</v>
      </c>
      <c r="U2354" s="11" t="s">
        <v>676</v>
      </c>
      <c r="V2354" s="11" t="s">
        <v>79</v>
      </c>
      <c r="W2354" s="11" t="s">
        <v>79</v>
      </c>
      <c r="X2354" s="11" t="s">
        <v>79</v>
      </c>
    </row>
    <row r="2355" spans="1:24" x14ac:dyDescent="0.25">
      <c r="A2355" s="11">
        <v>2354</v>
      </c>
      <c r="B2355" s="11">
        <v>448</v>
      </c>
      <c r="C2355" s="11">
        <v>952</v>
      </c>
      <c r="D2355" s="11">
        <v>649951.60179999995</v>
      </c>
      <c r="E2355" s="11">
        <v>3278595.3139999998</v>
      </c>
      <c r="F2355" s="11">
        <v>650247.88639999996</v>
      </c>
      <c r="G2355" s="11">
        <v>3274724.8590000002</v>
      </c>
      <c r="H2355" s="11">
        <v>-8</v>
      </c>
      <c r="I2355" s="11">
        <v>0.56000000000000005</v>
      </c>
      <c r="J2355" s="11">
        <v>0.53</v>
      </c>
      <c r="K2355" s="11">
        <v>3881.78</v>
      </c>
      <c r="L2355" s="11">
        <v>5526</v>
      </c>
      <c r="M2355" s="11">
        <v>0.05</v>
      </c>
      <c r="N2355" s="11">
        <v>0</v>
      </c>
      <c r="O2355" s="11">
        <v>0</v>
      </c>
      <c r="P2355" s="11">
        <v>0</v>
      </c>
      <c r="Q2355" s="11">
        <v>50</v>
      </c>
      <c r="R2355" s="11">
        <v>-9999</v>
      </c>
      <c r="S2355" s="11">
        <v>0.56000000000000005</v>
      </c>
      <c r="T2355" s="11">
        <v>1</v>
      </c>
      <c r="U2355" s="11" t="s">
        <v>676</v>
      </c>
      <c r="V2355" s="11" t="s">
        <v>79</v>
      </c>
      <c r="W2355" s="11" t="s">
        <v>79</v>
      </c>
      <c r="X2355" s="11" t="s">
        <v>79</v>
      </c>
    </row>
    <row r="2356" spans="1:24" x14ac:dyDescent="0.25">
      <c r="A2356" s="11">
        <v>2355</v>
      </c>
      <c r="B2356" s="11">
        <v>832</v>
      </c>
      <c r="C2356" s="11">
        <v>449</v>
      </c>
      <c r="D2356" s="11">
        <v>654274.65460000001</v>
      </c>
      <c r="E2356" s="11">
        <v>3279801.8659999999</v>
      </c>
      <c r="F2356" s="11">
        <v>652765.76430000004</v>
      </c>
      <c r="G2356" s="11">
        <v>3276637.03</v>
      </c>
      <c r="H2356" s="11">
        <v>-8</v>
      </c>
      <c r="I2356" s="11">
        <v>0.55000000000000004</v>
      </c>
      <c r="J2356" s="11">
        <v>0.55000000000000004</v>
      </c>
      <c r="K2356" s="11">
        <v>3506.13</v>
      </c>
      <c r="L2356" s="11">
        <v>1884</v>
      </c>
      <c r="M2356" s="11">
        <v>0.05</v>
      </c>
      <c r="N2356" s="11">
        <v>0</v>
      </c>
      <c r="O2356" s="11">
        <v>0</v>
      </c>
      <c r="P2356" s="11">
        <v>0</v>
      </c>
      <c r="Q2356" s="11">
        <v>50</v>
      </c>
      <c r="R2356" s="11">
        <v>-9999</v>
      </c>
      <c r="S2356" s="11">
        <v>0.2</v>
      </c>
      <c r="T2356" s="11">
        <v>1</v>
      </c>
      <c r="U2356" s="11" t="s">
        <v>676</v>
      </c>
      <c r="V2356" s="11" t="s">
        <v>79</v>
      </c>
      <c r="W2356" s="11" t="s">
        <v>79</v>
      </c>
      <c r="X2356" s="11" t="s">
        <v>79</v>
      </c>
    </row>
    <row r="2357" spans="1:24" x14ac:dyDescent="0.25">
      <c r="A2357" s="11">
        <v>2356</v>
      </c>
      <c r="B2357" s="11">
        <v>449</v>
      </c>
      <c r="C2357" s="11">
        <v>952</v>
      </c>
      <c r="D2357" s="11">
        <v>652765.76430000004</v>
      </c>
      <c r="E2357" s="11">
        <v>3276637.03</v>
      </c>
      <c r="F2357" s="11">
        <v>650247.88639999996</v>
      </c>
      <c r="G2357" s="11">
        <v>3274724.8590000002</v>
      </c>
      <c r="H2357" s="11">
        <v>-8</v>
      </c>
      <c r="I2357" s="11">
        <v>0.56000000000000005</v>
      </c>
      <c r="J2357" s="11">
        <v>0.2</v>
      </c>
      <c r="K2357" s="11">
        <v>3161.66</v>
      </c>
      <c r="L2357" s="11">
        <v>5861</v>
      </c>
      <c r="M2357" s="11">
        <v>0.05</v>
      </c>
      <c r="N2357" s="11">
        <v>0</v>
      </c>
      <c r="O2357" s="11">
        <v>0</v>
      </c>
      <c r="P2357" s="11">
        <v>0</v>
      </c>
      <c r="Q2357" s="11">
        <v>50</v>
      </c>
      <c r="R2357" s="11">
        <v>-9999</v>
      </c>
      <c r="S2357" s="11">
        <v>0.56000000000000005</v>
      </c>
      <c r="T2357" s="11">
        <v>1</v>
      </c>
      <c r="U2357" s="11" t="s">
        <v>676</v>
      </c>
      <c r="V2357" s="11" t="s">
        <v>79</v>
      </c>
      <c r="W2357" s="11" t="s">
        <v>79</v>
      </c>
      <c r="X2357" s="11" t="s">
        <v>79</v>
      </c>
    </row>
    <row r="2358" spans="1:24" x14ac:dyDescent="0.25">
      <c r="A2358" s="11">
        <v>2357</v>
      </c>
      <c r="B2358" s="11">
        <v>884</v>
      </c>
      <c r="C2358" s="11">
        <v>449</v>
      </c>
      <c r="D2358" s="11">
        <v>654029.57579999999</v>
      </c>
      <c r="E2358" s="11">
        <v>3276210.2149999999</v>
      </c>
      <c r="F2358" s="11">
        <v>652765.76430000004</v>
      </c>
      <c r="G2358" s="11">
        <v>3276637.03</v>
      </c>
      <c r="H2358" s="11">
        <v>-8</v>
      </c>
      <c r="I2358" s="11">
        <v>0.35</v>
      </c>
      <c r="J2358" s="11">
        <v>0.35</v>
      </c>
      <c r="K2358" s="11">
        <v>1333.94</v>
      </c>
      <c r="L2358" s="11">
        <v>5457</v>
      </c>
      <c r="M2358" s="11">
        <v>0.05</v>
      </c>
      <c r="N2358" s="11">
        <v>0</v>
      </c>
      <c r="O2358" s="11">
        <v>0</v>
      </c>
      <c r="P2358" s="11">
        <v>0</v>
      </c>
      <c r="Q2358" s="11">
        <v>50</v>
      </c>
      <c r="R2358" s="11">
        <v>-9999</v>
      </c>
      <c r="S2358" s="11">
        <v>0.2</v>
      </c>
      <c r="T2358" s="11">
        <v>1</v>
      </c>
      <c r="U2358" s="11" t="s">
        <v>676</v>
      </c>
      <c r="V2358" s="11" t="s">
        <v>79</v>
      </c>
      <c r="W2358" s="11" t="s">
        <v>79</v>
      </c>
      <c r="X2358" s="11" t="s">
        <v>79</v>
      </c>
    </row>
    <row r="2359" spans="1:24" x14ac:dyDescent="0.25">
      <c r="A2359" s="11">
        <v>2358</v>
      </c>
      <c r="B2359" s="11">
        <v>450</v>
      </c>
      <c r="C2359" s="11">
        <v>564</v>
      </c>
      <c r="D2359" s="11">
        <v>617348.04500000004</v>
      </c>
      <c r="E2359" s="11">
        <v>3278670.8480000002</v>
      </c>
      <c r="F2359" s="11">
        <v>611652.4473</v>
      </c>
      <c r="G2359" s="11">
        <v>3275034.7310000001</v>
      </c>
      <c r="H2359" s="11">
        <v>8</v>
      </c>
      <c r="I2359" s="11">
        <v>0.4</v>
      </c>
      <c r="J2359" s="11">
        <v>0.4</v>
      </c>
      <c r="K2359" s="11">
        <v>6757.31</v>
      </c>
      <c r="L2359" s="11">
        <v>4946</v>
      </c>
      <c r="M2359" s="11">
        <v>0.05</v>
      </c>
      <c r="N2359" s="11">
        <v>0</v>
      </c>
      <c r="O2359" s="11">
        <v>0</v>
      </c>
      <c r="P2359" s="11">
        <v>0</v>
      </c>
      <c r="Q2359" s="11">
        <v>50</v>
      </c>
      <c r="R2359" s="11">
        <v>-9999</v>
      </c>
      <c r="S2359" s="11">
        <v>0.34</v>
      </c>
      <c r="T2359" s="11">
        <v>0.56000000000000005</v>
      </c>
      <c r="U2359" s="11" t="s">
        <v>676</v>
      </c>
      <c r="V2359" s="11" t="s">
        <v>79</v>
      </c>
      <c r="W2359" s="11" t="s">
        <v>79</v>
      </c>
      <c r="X2359" s="11" t="s">
        <v>79</v>
      </c>
    </row>
    <row r="2360" spans="1:24" x14ac:dyDescent="0.25">
      <c r="A2360" s="11">
        <v>2359</v>
      </c>
      <c r="B2360" s="11">
        <v>450</v>
      </c>
      <c r="C2360" s="11">
        <v>552</v>
      </c>
      <c r="D2360" s="11">
        <v>617348.04500000004</v>
      </c>
      <c r="E2360" s="11">
        <v>3278670.8480000002</v>
      </c>
      <c r="F2360" s="11">
        <v>616168.10759999999</v>
      </c>
      <c r="G2360" s="11">
        <v>3271584.2650000001</v>
      </c>
      <c r="H2360" s="11">
        <v>8</v>
      </c>
      <c r="I2360" s="11">
        <v>0.4</v>
      </c>
      <c r="J2360" s="11">
        <v>0.4</v>
      </c>
      <c r="K2360" s="11">
        <v>7184.14</v>
      </c>
      <c r="L2360" s="11">
        <v>4811</v>
      </c>
      <c r="M2360" s="11">
        <v>0.05</v>
      </c>
      <c r="N2360" s="11">
        <v>0</v>
      </c>
      <c r="O2360" s="11">
        <v>0</v>
      </c>
      <c r="P2360" s="11">
        <v>0</v>
      </c>
      <c r="Q2360" s="11">
        <v>50</v>
      </c>
      <c r="R2360" s="11">
        <v>-9999</v>
      </c>
      <c r="S2360" s="11">
        <v>0.36</v>
      </c>
      <c r="T2360" s="11">
        <v>0.56000000000000005</v>
      </c>
      <c r="U2360" s="11" t="s">
        <v>676</v>
      </c>
      <c r="V2360" s="11" t="s">
        <v>79</v>
      </c>
      <c r="W2360" s="11" t="s">
        <v>79</v>
      </c>
      <c r="X2360" s="11" t="s">
        <v>79</v>
      </c>
    </row>
    <row r="2361" spans="1:24" x14ac:dyDescent="0.25">
      <c r="A2361" s="11">
        <v>2360</v>
      </c>
      <c r="B2361" s="11">
        <v>576</v>
      </c>
      <c r="C2361" s="11">
        <v>451</v>
      </c>
      <c r="D2361" s="11">
        <v>642293.26139999996</v>
      </c>
      <c r="E2361" s="11">
        <v>3273886.81</v>
      </c>
      <c r="F2361" s="11">
        <v>644219.43189999997</v>
      </c>
      <c r="G2361" s="11">
        <v>3272891.9750000001</v>
      </c>
      <c r="H2361" s="11">
        <v>9</v>
      </c>
      <c r="I2361" s="11">
        <v>1.2</v>
      </c>
      <c r="J2361" s="11">
        <v>0.4</v>
      </c>
      <c r="K2361" s="11">
        <v>10</v>
      </c>
      <c r="L2361" s="11">
        <v>2420</v>
      </c>
      <c r="M2361" s="11">
        <v>0.1</v>
      </c>
      <c r="N2361" s="11">
        <v>0</v>
      </c>
      <c r="O2361" s="11">
        <v>0</v>
      </c>
      <c r="P2361" s="11">
        <v>0</v>
      </c>
      <c r="Q2361" s="11">
        <v>50</v>
      </c>
      <c r="R2361" s="11">
        <v>-9999</v>
      </c>
      <c r="S2361" s="11">
        <v>0.5</v>
      </c>
      <c r="T2361" s="11">
        <v>1</v>
      </c>
      <c r="U2361" s="11" t="s">
        <v>676</v>
      </c>
      <c r="V2361" s="11" t="s">
        <v>79</v>
      </c>
      <c r="W2361" s="11" t="s">
        <v>79</v>
      </c>
      <c r="X2361" s="11" t="s">
        <v>79</v>
      </c>
    </row>
    <row r="2362" spans="1:24" x14ac:dyDescent="0.25">
      <c r="A2362" s="11">
        <v>2361</v>
      </c>
      <c r="B2362" s="11">
        <v>578</v>
      </c>
      <c r="C2362" s="11">
        <v>451</v>
      </c>
      <c r="D2362" s="11">
        <v>641774.67700000003</v>
      </c>
      <c r="E2362" s="11">
        <v>3270986.9709999999</v>
      </c>
      <c r="F2362" s="11">
        <v>643923.098</v>
      </c>
      <c r="G2362" s="11">
        <v>3272140.557</v>
      </c>
      <c r="H2362" s="11">
        <v>9</v>
      </c>
      <c r="I2362" s="11">
        <v>1.2</v>
      </c>
      <c r="J2362" s="11">
        <v>0.6</v>
      </c>
      <c r="K2362" s="11">
        <v>10</v>
      </c>
      <c r="L2362" s="11">
        <v>2314</v>
      </c>
      <c r="M2362" s="11">
        <v>0.1</v>
      </c>
      <c r="N2362" s="11">
        <v>0</v>
      </c>
      <c r="O2362" s="11">
        <v>0</v>
      </c>
      <c r="P2362" s="11">
        <v>0</v>
      </c>
      <c r="Q2362" s="11">
        <v>50</v>
      </c>
      <c r="R2362" s="11">
        <v>-9999</v>
      </c>
      <c r="S2362" s="11">
        <v>0.5</v>
      </c>
      <c r="T2362" s="11">
        <v>1</v>
      </c>
      <c r="U2362" s="11" t="s">
        <v>676</v>
      </c>
      <c r="V2362" s="11" t="s">
        <v>79</v>
      </c>
      <c r="W2362" s="11" t="s">
        <v>79</v>
      </c>
      <c r="X2362" s="11" t="s">
        <v>79</v>
      </c>
    </row>
    <row r="2363" spans="1:24" x14ac:dyDescent="0.25">
      <c r="A2363" s="11">
        <v>2362</v>
      </c>
      <c r="B2363" s="11">
        <v>952</v>
      </c>
      <c r="C2363" s="11">
        <v>451</v>
      </c>
      <c r="D2363" s="11">
        <v>650247.88639999996</v>
      </c>
      <c r="E2363" s="11">
        <v>3274724.8590000002</v>
      </c>
      <c r="F2363" s="11">
        <v>645533.07149999996</v>
      </c>
      <c r="G2363" s="11">
        <v>3273142.301</v>
      </c>
      <c r="H2363" s="11">
        <v>-8</v>
      </c>
      <c r="I2363" s="11">
        <v>0.56000000000000005</v>
      </c>
      <c r="J2363" s="11">
        <v>0.56000000000000005</v>
      </c>
      <c r="K2363" s="11">
        <v>4973.33</v>
      </c>
      <c r="L2363" s="11">
        <v>4650</v>
      </c>
      <c r="M2363" s="11">
        <v>0.05</v>
      </c>
      <c r="N2363" s="11">
        <v>0</v>
      </c>
      <c r="O2363" s="11">
        <v>0</v>
      </c>
      <c r="P2363" s="11">
        <v>0</v>
      </c>
      <c r="Q2363" s="11">
        <v>50</v>
      </c>
      <c r="R2363" s="11">
        <v>-9999</v>
      </c>
      <c r="S2363" s="11">
        <v>0.49</v>
      </c>
      <c r="T2363" s="11">
        <v>1</v>
      </c>
      <c r="U2363" s="11" t="s">
        <v>676</v>
      </c>
      <c r="V2363" s="11" t="s">
        <v>79</v>
      </c>
      <c r="W2363" s="11" t="s">
        <v>79</v>
      </c>
      <c r="X2363" s="11" t="s">
        <v>79</v>
      </c>
    </row>
    <row r="2364" spans="1:24" x14ac:dyDescent="0.25">
      <c r="A2364" s="11">
        <v>2363</v>
      </c>
      <c r="B2364" s="11">
        <v>451</v>
      </c>
      <c r="C2364" s="11">
        <v>914</v>
      </c>
      <c r="D2364" s="11">
        <v>645533.07149999996</v>
      </c>
      <c r="E2364" s="11">
        <v>3273142.301</v>
      </c>
      <c r="F2364" s="11">
        <v>646017.54379999998</v>
      </c>
      <c r="G2364" s="11">
        <v>3271960.9040000001</v>
      </c>
      <c r="H2364" s="11">
        <v>-8</v>
      </c>
      <c r="I2364" s="11">
        <v>0.49</v>
      </c>
      <c r="J2364" s="11">
        <v>0.49</v>
      </c>
      <c r="K2364" s="11">
        <v>1276.8800000000001</v>
      </c>
      <c r="L2364" s="11">
        <v>7912</v>
      </c>
      <c r="M2364" s="11">
        <v>0.05</v>
      </c>
      <c r="N2364" s="11">
        <v>0</v>
      </c>
      <c r="O2364" s="11">
        <v>0</v>
      </c>
      <c r="P2364" s="11">
        <v>0</v>
      </c>
      <c r="Q2364" s="11">
        <v>50</v>
      </c>
      <c r="R2364" s="11">
        <v>-9999</v>
      </c>
      <c r="S2364" s="11">
        <v>0.05</v>
      </c>
      <c r="T2364" s="11">
        <v>1</v>
      </c>
      <c r="U2364" s="11" t="s">
        <v>676</v>
      </c>
      <c r="V2364" s="11" t="s">
        <v>79</v>
      </c>
      <c r="W2364" s="11" t="s">
        <v>79</v>
      </c>
      <c r="X2364" s="11" t="s">
        <v>79</v>
      </c>
    </row>
    <row r="2365" spans="1:24" x14ac:dyDescent="0.25">
      <c r="A2365" s="11">
        <v>2364</v>
      </c>
      <c r="B2365" s="11">
        <v>452</v>
      </c>
      <c r="C2365" s="11">
        <v>845</v>
      </c>
      <c r="D2365" s="11">
        <v>615782.66299999994</v>
      </c>
      <c r="E2365" s="11">
        <v>3290942.253</v>
      </c>
      <c r="F2365" s="11">
        <v>617864.49769999995</v>
      </c>
      <c r="G2365" s="11">
        <v>3288720.2230000002</v>
      </c>
      <c r="H2365" s="11">
        <v>8</v>
      </c>
      <c r="I2365" s="11">
        <v>0.46</v>
      </c>
      <c r="J2365" s="11">
        <v>0.46</v>
      </c>
      <c r="K2365" s="11">
        <v>3044.91</v>
      </c>
      <c r="L2365" s="11">
        <v>3970</v>
      </c>
      <c r="M2365" s="11">
        <v>0.05</v>
      </c>
      <c r="N2365" s="11">
        <v>0</v>
      </c>
      <c r="O2365" s="11">
        <v>0</v>
      </c>
      <c r="P2365" s="11">
        <v>0</v>
      </c>
      <c r="Q2365" s="11">
        <v>50</v>
      </c>
      <c r="R2365" s="11">
        <v>-9999</v>
      </c>
      <c r="S2365" s="11">
        <v>0.41</v>
      </c>
      <c r="T2365" s="11">
        <v>0.56000000000000005</v>
      </c>
      <c r="U2365" s="11" t="s">
        <v>676</v>
      </c>
      <c r="V2365" s="11" t="s">
        <v>79</v>
      </c>
      <c r="W2365" s="11" t="s">
        <v>79</v>
      </c>
      <c r="X2365" s="11" t="s">
        <v>79</v>
      </c>
    </row>
    <row r="2366" spans="1:24" x14ac:dyDescent="0.25">
      <c r="A2366" s="11">
        <v>2365</v>
      </c>
      <c r="B2366" s="11">
        <v>452</v>
      </c>
      <c r="C2366" s="11">
        <v>551</v>
      </c>
      <c r="D2366" s="11">
        <v>615782.66299999994</v>
      </c>
      <c r="E2366" s="11">
        <v>3290942.253</v>
      </c>
      <c r="F2366" s="11">
        <v>611138.07790000003</v>
      </c>
      <c r="G2366" s="11">
        <v>3288260.807</v>
      </c>
      <c r="H2366" s="11">
        <v>8</v>
      </c>
      <c r="I2366" s="11">
        <v>0.55000000000000004</v>
      </c>
      <c r="J2366" s="11">
        <v>0.46</v>
      </c>
      <c r="K2366" s="11">
        <v>5363.05</v>
      </c>
      <c r="L2366" s="11">
        <v>2330</v>
      </c>
      <c r="M2366" s="11">
        <v>0.05</v>
      </c>
      <c r="N2366" s="11">
        <v>0</v>
      </c>
      <c r="O2366" s="11">
        <v>0</v>
      </c>
      <c r="P2366" s="11">
        <v>0</v>
      </c>
      <c r="Q2366" s="11">
        <v>50</v>
      </c>
      <c r="R2366" s="11">
        <v>-9999</v>
      </c>
      <c r="S2366" s="11">
        <v>0.55000000000000004</v>
      </c>
      <c r="T2366" s="11">
        <v>0.56000000000000005</v>
      </c>
      <c r="U2366" s="11" t="s">
        <v>676</v>
      </c>
      <c r="V2366" s="11" t="s">
        <v>79</v>
      </c>
      <c r="W2366" s="11" t="s">
        <v>79</v>
      </c>
      <c r="X2366" s="11" t="s">
        <v>79</v>
      </c>
    </row>
    <row r="2367" spans="1:24" x14ac:dyDescent="0.25">
      <c r="A2367" s="11">
        <v>2366</v>
      </c>
      <c r="B2367" s="11">
        <v>452</v>
      </c>
      <c r="C2367" s="11">
        <v>547</v>
      </c>
      <c r="D2367" s="11">
        <v>615782.66299999994</v>
      </c>
      <c r="E2367" s="11">
        <v>3290942.253</v>
      </c>
      <c r="F2367" s="11">
        <v>614461.91269999999</v>
      </c>
      <c r="G2367" s="11">
        <v>3292659.514</v>
      </c>
      <c r="H2367" s="11">
        <v>9</v>
      </c>
      <c r="I2367" s="11">
        <v>1.5</v>
      </c>
      <c r="J2367" s="11">
        <v>0.4</v>
      </c>
      <c r="K2367" s="11">
        <v>20</v>
      </c>
      <c r="L2367" s="11">
        <v>2542</v>
      </c>
      <c r="M2367" s="11">
        <v>0.1</v>
      </c>
      <c r="N2367" s="11">
        <v>0</v>
      </c>
      <c r="O2367" s="11">
        <v>0</v>
      </c>
      <c r="P2367" s="11">
        <v>0</v>
      </c>
      <c r="Q2367" s="11">
        <v>50</v>
      </c>
      <c r="R2367" s="11">
        <v>-9999</v>
      </c>
      <c r="S2367" s="11">
        <v>0.6</v>
      </c>
      <c r="T2367" s="11">
        <v>0.56000000000000005</v>
      </c>
      <c r="U2367" s="11" t="s">
        <v>676</v>
      </c>
      <c r="V2367" s="11" t="s">
        <v>79</v>
      </c>
      <c r="W2367" s="11" t="s">
        <v>79</v>
      </c>
      <c r="X2367" s="11" t="s">
        <v>79</v>
      </c>
    </row>
    <row r="2368" spans="1:24" x14ac:dyDescent="0.25">
      <c r="A2368" s="11">
        <v>2367</v>
      </c>
      <c r="B2368" s="11">
        <v>575</v>
      </c>
      <c r="C2368" s="11">
        <v>453</v>
      </c>
      <c r="D2368" s="11">
        <v>634871.37670000002</v>
      </c>
      <c r="E2368" s="11">
        <v>3280888.3870000001</v>
      </c>
      <c r="F2368" s="11">
        <v>630592.12800000003</v>
      </c>
      <c r="G2368" s="11">
        <v>3282359.9360000002</v>
      </c>
      <c r="H2368" s="11">
        <v>8</v>
      </c>
      <c r="I2368" s="11">
        <v>0.49</v>
      </c>
      <c r="J2368" s="11">
        <v>0.49</v>
      </c>
      <c r="K2368" s="11">
        <v>4525.2</v>
      </c>
      <c r="L2368" s="11">
        <v>5511</v>
      </c>
      <c r="M2368" s="11">
        <v>0.05</v>
      </c>
      <c r="N2368" s="11">
        <v>0</v>
      </c>
      <c r="O2368" s="11">
        <v>0</v>
      </c>
      <c r="P2368" s="11">
        <v>0</v>
      </c>
      <c r="Q2368" s="11">
        <v>50</v>
      </c>
      <c r="R2368" s="11">
        <v>-9999</v>
      </c>
      <c r="S2368" s="11">
        <v>0.3</v>
      </c>
      <c r="T2368" s="11">
        <v>0.56000000000000005</v>
      </c>
      <c r="U2368" s="11" t="s">
        <v>676</v>
      </c>
      <c r="V2368" s="11" t="s">
        <v>79</v>
      </c>
      <c r="W2368" s="11" t="s">
        <v>79</v>
      </c>
      <c r="X2368" s="11" t="s">
        <v>79</v>
      </c>
    </row>
    <row r="2369" spans="1:24" x14ac:dyDescent="0.25">
      <c r="A2369" s="11">
        <v>2368</v>
      </c>
      <c r="B2369" s="11">
        <v>455</v>
      </c>
      <c r="C2369" s="11">
        <v>769</v>
      </c>
      <c r="D2369" s="11">
        <v>640541.12269999995</v>
      </c>
      <c r="E2369" s="11">
        <v>3287746.0529999998</v>
      </c>
      <c r="F2369" s="11">
        <v>637405.54410000006</v>
      </c>
      <c r="G2369" s="11">
        <v>3288611.483</v>
      </c>
      <c r="H2369" s="11">
        <v>8</v>
      </c>
      <c r="I2369" s="11">
        <v>0.57999999999999996</v>
      </c>
      <c r="J2369" s="11">
        <v>0.57999999999999996</v>
      </c>
      <c r="K2369" s="11">
        <v>3252.82</v>
      </c>
      <c r="L2369" s="11">
        <v>3071</v>
      </c>
      <c r="M2369" s="11">
        <v>0.05</v>
      </c>
      <c r="N2369" s="11">
        <v>0</v>
      </c>
      <c r="O2369" s="11">
        <v>0</v>
      </c>
      <c r="P2369" s="11">
        <v>0</v>
      </c>
      <c r="Q2369" s="11">
        <v>50</v>
      </c>
      <c r="R2369" s="11">
        <v>-9999</v>
      </c>
      <c r="S2369" s="11">
        <v>0.43</v>
      </c>
      <c r="T2369" s="11">
        <v>0.56000000000000005</v>
      </c>
      <c r="U2369" s="11" t="s">
        <v>676</v>
      </c>
      <c r="V2369" s="11" t="s">
        <v>79</v>
      </c>
      <c r="W2369" s="11" t="s">
        <v>79</v>
      </c>
      <c r="X2369" s="11" t="s">
        <v>79</v>
      </c>
    </row>
    <row r="2370" spans="1:24" x14ac:dyDescent="0.25">
      <c r="A2370" s="11">
        <v>2369</v>
      </c>
      <c r="B2370" s="11">
        <v>455</v>
      </c>
      <c r="C2370" s="11">
        <v>772</v>
      </c>
      <c r="D2370" s="11">
        <v>640541.12269999995</v>
      </c>
      <c r="E2370" s="11">
        <v>3287746.0529999998</v>
      </c>
      <c r="F2370" s="11">
        <v>639371.52419999999</v>
      </c>
      <c r="G2370" s="11">
        <v>3284409.1260000002</v>
      </c>
      <c r="H2370" s="11">
        <v>8</v>
      </c>
      <c r="I2370" s="11">
        <v>0.57999999999999996</v>
      </c>
      <c r="J2370" s="11">
        <v>0.57999999999999996</v>
      </c>
      <c r="K2370" s="11">
        <v>3535.96</v>
      </c>
      <c r="L2370" s="11">
        <v>2433</v>
      </c>
      <c r="M2370" s="11">
        <v>0.05</v>
      </c>
      <c r="N2370" s="11">
        <v>0</v>
      </c>
      <c r="O2370" s="11">
        <v>0</v>
      </c>
      <c r="P2370" s="11">
        <v>0</v>
      </c>
      <c r="Q2370" s="11">
        <v>50</v>
      </c>
      <c r="R2370" s="11">
        <v>-9999</v>
      </c>
      <c r="S2370" s="11">
        <v>0.42</v>
      </c>
      <c r="T2370" s="11">
        <v>0.56000000000000005</v>
      </c>
      <c r="U2370" s="11" t="s">
        <v>676</v>
      </c>
      <c r="V2370" s="11" t="s">
        <v>79</v>
      </c>
      <c r="W2370" s="11" t="s">
        <v>79</v>
      </c>
      <c r="X2370" s="11" t="s">
        <v>79</v>
      </c>
    </row>
    <row r="2371" spans="1:24" x14ac:dyDescent="0.25">
      <c r="A2371" s="11">
        <v>2370</v>
      </c>
      <c r="B2371" s="11">
        <v>944</v>
      </c>
      <c r="C2371" s="11">
        <v>455</v>
      </c>
      <c r="D2371" s="11">
        <v>640727.64190000005</v>
      </c>
      <c r="E2371" s="11">
        <v>3288183.5049999999</v>
      </c>
      <c r="F2371" s="11">
        <v>640418.07869999995</v>
      </c>
      <c r="G2371" s="11">
        <v>3287842.1919999998</v>
      </c>
      <c r="H2371" s="11">
        <v>-8</v>
      </c>
      <c r="I2371" s="11">
        <v>0.7</v>
      </c>
      <c r="J2371" s="11">
        <v>0.7</v>
      </c>
      <c r="K2371" s="11">
        <v>460.79</v>
      </c>
      <c r="L2371" s="11">
        <v>5860</v>
      </c>
      <c r="M2371" s="11">
        <v>0.05</v>
      </c>
      <c r="N2371" s="11">
        <v>0</v>
      </c>
      <c r="O2371" s="11">
        <v>0</v>
      </c>
      <c r="P2371" s="11">
        <v>0</v>
      </c>
      <c r="Q2371" s="11">
        <v>50</v>
      </c>
      <c r="R2371" s="11">
        <v>-9999</v>
      </c>
      <c r="S2371" s="11">
        <v>0.57999999999999996</v>
      </c>
      <c r="T2371" s="11">
        <v>1</v>
      </c>
      <c r="U2371" s="11" t="s">
        <v>676</v>
      </c>
      <c r="V2371" s="11" t="s">
        <v>79</v>
      </c>
      <c r="W2371" s="11" t="s">
        <v>79</v>
      </c>
      <c r="X2371" s="11" t="s">
        <v>79</v>
      </c>
    </row>
    <row r="2372" spans="1:24" x14ac:dyDescent="0.25">
      <c r="A2372" s="11">
        <v>2371</v>
      </c>
      <c r="B2372" s="11">
        <v>580</v>
      </c>
      <c r="C2372" s="11">
        <v>455</v>
      </c>
      <c r="D2372" s="11">
        <v>644258.90190000006</v>
      </c>
      <c r="E2372" s="11">
        <v>3284625.1030000001</v>
      </c>
      <c r="F2372" s="11">
        <v>640541.12269999995</v>
      </c>
      <c r="G2372" s="11">
        <v>3287746.0529999998</v>
      </c>
      <c r="H2372" s="11">
        <v>8</v>
      </c>
      <c r="I2372" s="11">
        <v>0.64</v>
      </c>
      <c r="J2372" s="11">
        <v>0.64</v>
      </c>
      <c r="K2372" s="11">
        <v>4854.09</v>
      </c>
      <c r="L2372" s="11">
        <v>2371</v>
      </c>
      <c r="M2372" s="11">
        <v>0.05</v>
      </c>
      <c r="N2372" s="11">
        <v>0</v>
      </c>
      <c r="O2372" s="11">
        <v>0</v>
      </c>
      <c r="P2372" s="11">
        <v>0</v>
      </c>
      <c r="Q2372" s="11">
        <v>50</v>
      </c>
      <c r="R2372" s="11">
        <v>-9999</v>
      </c>
      <c r="S2372" s="11">
        <v>0.57999999999999996</v>
      </c>
      <c r="T2372" s="11">
        <v>0.56000000000000005</v>
      </c>
      <c r="U2372" s="11" t="s">
        <v>676</v>
      </c>
      <c r="V2372" s="11" t="s">
        <v>79</v>
      </c>
      <c r="W2372" s="11" t="s">
        <v>79</v>
      </c>
      <c r="X2372" s="11" t="s">
        <v>79</v>
      </c>
    </row>
    <row r="2373" spans="1:24" x14ac:dyDescent="0.25">
      <c r="A2373" s="11">
        <v>2372</v>
      </c>
      <c r="B2373" s="11">
        <v>906</v>
      </c>
      <c r="C2373" s="11">
        <v>456</v>
      </c>
      <c r="D2373" s="11">
        <v>660957.18409999995</v>
      </c>
      <c r="E2373" s="11">
        <v>3359001.0890000002</v>
      </c>
      <c r="F2373" s="11">
        <v>665747.21799999999</v>
      </c>
      <c r="G2373" s="11">
        <v>3358671.719</v>
      </c>
      <c r="H2373" s="11">
        <v>8</v>
      </c>
      <c r="I2373" s="11">
        <v>2.71</v>
      </c>
      <c r="J2373" s="11">
        <v>0.94</v>
      </c>
      <c r="K2373" s="11">
        <v>4801.34</v>
      </c>
      <c r="L2373" s="11">
        <v>20717</v>
      </c>
      <c r="M2373" s="11">
        <v>0.05</v>
      </c>
      <c r="N2373" s="11">
        <v>0</v>
      </c>
      <c r="O2373" s="11">
        <v>0</v>
      </c>
      <c r="P2373" s="11">
        <v>0</v>
      </c>
      <c r="Q2373" s="11">
        <v>50</v>
      </c>
      <c r="R2373" s="11">
        <v>-9999</v>
      </c>
      <c r="S2373" s="11">
        <v>2.71</v>
      </c>
      <c r="T2373" s="11">
        <v>1</v>
      </c>
      <c r="U2373" s="11" t="s">
        <v>676</v>
      </c>
      <c r="V2373" s="11" t="s">
        <v>79</v>
      </c>
      <c r="W2373" s="11" t="s">
        <v>79</v>
      </c>
      <c r="X2373" s="11" t="s">
        <v>79</v>
      </c>
    </row>
    <row r="2374" spans="1:24" x14ac:dyDescent="0.25">
      <c r="A2374" s="11">
        <v>2373</v>
      </c>
      <c r="B2374" s="11">
        <v>503</v>
      </c>
      <c r="C2374" s="11">
        <v>456</v>
      </c>
      <c r="D2374" s="11">
        <v>662117.13249999995</v>
      </c>
      <c r="E2374" s="11">
        <v>3351886.8119999999</v>
      </c>
      <c r="F2374" s="11">
        <v>665560.48030000005</v>
      </c>
      <c r="G2374" s="11">
        <v>3353397.3130000001</v>
      </c>
      <c r="H2374" s="11">
        <v>8</v>
      </c>
      <c r="I2374" s="11">
        <v>2.71</v>
      </c>
      <c r="J2374" s="11">
        <v>1.33</v>
      </c>
      <c r="K2374" s="11">
        <v>3760.09</v>
      </c>
      <c r="L2374" s="11">
        <v>8432</v>
      </c>
      <c r="M2374" s="11">
        <v>0.05</v>
      </c>
      <c r="N2374" s="11">
        <v>0</v>
      </c>
      <c r="O2374" s="11">
        <v>0</v>
      </c>
      <c r="P2374" s="11">
        <v>0</v>
      </c>
      <c r="Q2374" s="11">
        <v>50</v>
      </c>
      <c r="R2374" s="11">
        <v>-9999</v>
      </c>
      <c r="S2374" s="11">
        <v>2.71</v>
      </c>
      <c r="T2374" s="11">
        <v>1</v>
      </c>
      <c r="U2374" s="11" t="s">
        <v>676</v>
      </c>
      <c r="V2374" s="11" t="s">
        <v>79</v>
      </c>
      <c r="W2374" s="11" t="s">
        <v>79</v>
      </c>
      <c r="X2374" s="11" t="s">
        <v>79</v>
      </c>
    </row>
    <row r="2375" spans="1:24" x14ac:dyDescent="0.25">
      <c r="A2375" s="11">
        <v>2374</v>
      </c>
      <c r="B2375" s="11">
        <v>911</v>
      </c>
      <c r="C2375" s="11">
        <v>457</v>
      </c>
      <c r="D2375" s="11">
        <v>690234.25509999995</v>
      </c>
      <c r="E2375" s="11">
        <v>3328252.7749999999</v>
      </c>
      <c r="F2375" s="11">
        <v>687819.92740000004</v>
      </c>
      <c r="G2375" s="11">
        <v>3328795.1719999998</v>
      </c>
      <c r="H2375" s="11">
        <v>-9</v>
      </c>
      <c r="I2375" s="11">
        <v>5.0999999999999996</v>
      </c>
      <c r="J2375" s="11">
        <v>2.9</v>
      </c>
      <c r="K2375" s="11">
        <v>10</v>
      </c>
      <c r="L2375" s="11">
        <v>14914</v>
      </c>
      <c r="M2375" s="11">
        <v>0.1</v>
      </c>
      <c r="N2375" s="11">
        <v>0</v>
      </c>
      <c r="O2375" s="11">
        <v>0</v>
      </c>
      <c r="P2375" s="11">
        <v>0</v>
      </c>
      <c r="Q2375" s="11">
        <v>50</v>
      </c>
      <c r="R2375" s="11">
        <v>-9999</v>
      </c>
      <c r="S2375" s="11">
        <v>2.9</v>
      </c>
      <c r="T2375" s="11">
        <v>1</v>
      </c>
      <c r="U2375" s="11" t="s">
        <v>676</v>
      </c>
      <c r="V2375" s="11" t="s">
        <v>79</v>
      </c>
      <c r="W2375" s="11" t="s">
        <v>79</v>
      </c>
      <c r="X2375" s="11" t="s">
        <v>79</v>
      </c>
    </row>
    <row r="2376" spans="1:24" x14ac:dyDescent="0.25">
      <c r="A2376" s="11">
        <v>2375</v>
      </c>
      <c r="B2376" s="11">
        <v>858</v>
      </c>
      <c r="C2376" s="11">
        <v>458</v>
      </c>
      <c r="D2376" s="11">
        <v>721069.57050000003</v>
      </c>
      <c r="E2376" s="11">
        <v>3293456.804</v>
      </c>
      <c r="F2376" s="11">
        <v>720249.79449999996</v>
      </c>
      <c r="G2376" s="11">
        <v>3290256.8229999999</v>
      </c>
      <c r="H2376" s="11">
        <v>-9</v>
      </c>
      <c r="I2376" s="11">
        <v>4</v>
      </c>
      <c r="J2376" s="11">
        <v>1.4</v>
      </c>
      <c r="K2376" s="11">
        <v>10</v>
      </c>
      <c r="L2376" s="11">
        <v>18953</v>
      </c>
      <c r="M2376" s="11">
        <v>0.1</v>
      </c>
      <c r="N2376" s="11">
        <v>0</v>
      </c>
      <c r="O2376" s="11">
        <v>0</v>
      </c>
      <c r="P2376" s="11">
        <v>0</v>
      </c>
      <c r="Q2376" s="11">
        <v>50</v>
      </c>
      <c r="R2376" s="11">
        <v>-9999</v>
      </c>
      <c r="S2376" s="11">
        <v>1.4</v>
      </c>
      <c r="T2376" s="11">
        <v>1</v>
      </c>
      <c r="U2376" s="11" t="s">
        <v>676</v>
      </c>
      <c r="V2376" s="11" t="s">
        <v>79</v>
      </c>
      <c r="W2376" s="11" t="s">
        <v>79</v>
      </c>
      <c r="X2376" s="11" t="s">
        <v>79</v>
      </c>
    </row>
    <row r="2377" spans="1:24" x14ac:dyDescent="0.25">
      <c r="A2377" s="11">
        <v>2376</v>
      </c>
      <c r="B2377" s="11">
        <v>458</v>
      </c>
      <c r="C2377" s="11">
        <v>459</v>
      </c>
      <c r="D2377" s="11">
        <v>719084.09010000003</v>
      </c>
      <c r="E2377" s="11">
        <v>3288469.2429999998</v>
      </c>
      <c r="F2377" s="11">
        <v>716385.33470000001</v>
      </c>
      <c r="G2377" s="11">
        <v>3284923.8190000001</v>
      </c>
      <c r="H2377" s="11">
        <v>9</v>
      </c>
      <c r="I2377" s="11">
        <v>3.5</v>
      </c>
      <c r="J2377" s="11">
        <v>1.4</v>
      </c>
      <c r="K2377" s="11">
        <v>10</v>
      </c>
      <c r="L2377" s="11">
        <v>20359</v>
      </c>
      <c r="M2377" s="11">
        <v>0.1</v>
      </c>
      <c r="N2377" s="11">
        <v>0</v>
      </c>
      <c r="O2377" s="11">
        <v>0</v>
      </c>
      <c r="P2377" s="11">
        <v>0</v>
      </c>
      <c r="Q2377" s="11">
        <v>50</v>
      </c>
      <c r="R2377" s="11">
        <v>-9999</v>
      </c>
      <c r="S2377" s="11">
        <v>1.6</v>
      </c>
      <c r="T2377" s="11">
        <v>1</v>
      </c>
      <c r="U2377" s="11" t="s">
        <v>676</v>
      </c>
      <c r="V2377" s="11" t="s">
        <v>79</v>
      </c>
      <c r="W2377" s="11" t="s">
        <v>79</v>
      </c>
      <c r="X2377" s="11" t="s">
        <v>79</v>
      </c>
    </row>
    <row r="2378" spans="1:24" x14ac:dyDescent="0.25">
      <c r="A2378" s="11">
        <v>2377</v>
      </c>
      <c r="B2378" s="11">
        <v>458</v>
      </c>
      <c r="C2378" s="11">
        <v>723</v>
      </c>
      <c r="D2378" s="11">
        <v>724816.29949999996</v>
      </c>
      <c r="E2378" s="11">
        <v>3286278.8190000001</v>
      </c>
      <c r="F2378" s="11">
        <v>725705.30130000005</v>
      </c>
      <c r="G2378" s="11">
        <v>3281749.1430000002</v>
      </c>
      <c r="H2378" s="11">
        <v>9</v>
      </c>
      <c r="I2378" s="11">
        <v>2.5</v>
      </c>
      <c r="J2378" s="11">
        <v>1.4</v>
      </c>
      <c r="K2378" s="11">
        <v>10</v>
      </c>
      <c r="L2378" s="11">
        <v>6848</v>
      </c>
      <c r="M2378" s="11">
        <v>0.1</v>
      </c>
      <c r="N2378" s="11">
        <v>0</v>
      </c>
      <c r="O2378" s="11">
        <v>0</v>
      </c>
      <c r="P2378" s="11">
        <v>0</v>
      </c>
      <c r="Q2378" s="11">
        <v>50</v>
      </c>
      <c r="R2378" s="11">
        <v>-9999</v>
      </c>
      <c r="S2378" s="11">
        <v>0.7</v>
      </c>
      <c r="T2378" s="11">
        <v>1</v>
      </c>
      <c r="U2378" s="11" t="s">
        <v>676</v>
      </c>
      <c r="V2378" s="11" t="s">
        <v>79</v>
      </c>
      <c r="W2378" s="11" t="s">
        <v>79</v>
      </c>
      <c r="X2378" s="11" t="s">
        <v>79</v>
      </c>
    </row>
    <row r="2379" spans="1:24" x14ac:dyDescent="0.25">
      <c r="A2379" s="11">
        <v>2378</v>
      </c>
      <c r="B2379" s="11">
        <v>458</v>
      </c>
      <c r="C2379" s="11">
        <v>954</v>
      </c>
      <c r="D2379" s="11">
        <v>726660.68189999997</v>
      </c>
      <c r="E2379" s="11">
        <v>3285870.8939999999</v>
      </c>
      <c r="F2379" s="11">
        <v>728559.16269999999</v>
      </c>
      <c r="G2379" s="11">
        <v>3284806.9539999999</v>
      </c>
      <c r="H2379" s="11">
        <v>9</v>
      </c>
      <c r="I2379" s="11">
        <v>1.7</v>
      </c>
      <c r="J2379" s="11">
        <v>1.4</v>
      </c>
      <c r="K2379" s="11">
        <v>10</v>
      </c>
      <c r="L2379" s="11">
        <v>3352</v>
      </c>
      <c r="M2379" s="11">
        <v>0.1</v>
      </c>
      <c r="N2379" s="11">
        <v>0</v>
      </c>
      <c r="O2379" s="11">
        <v>0</v>
      </c>
      <c r="P2379" s="11">
        <v>0</v>
      </c>
      <c r="Q2379" s="11">
        <v>50</v>
      </c>
      <c r="R2379" s="11">
        <v>-9999</v>
      </c>
      <c r="S2379" s="11">
        <v>-0.5</v>
      </c>
      <c r="T2379" s="11">
        <v>1</v>
      </c>
      <c r="U2379" s="11" t="s">
        <v>676</v>
      </c>
      <c r="V2379" s="11" t="s">
        <v>79</v>
      </c>
      <c r="W2379" s="11" t="s">
        <v>79</v>
      </c>
      <c r="X2379" s="11" t="s">
        <v>79</v>
      </c>
    </row>
    <row r="2380" spans="1:24" x14ac:dyDescent="0.25">
      <c r="A2380" s="11">
        <v>2379</v>
      </c>
      <c r="B2380" s="11">
        <v>458</v>
      </c>
      <c r="C2380" s="11">
        <v>955</v>
      </c>
      <c r="D2380" s="11">
        <v>727733.58</v>
      </c>
      <c r="E2380" s="11">
        <v>3287010.8480000002</v>
      </c>
      <c r="F2380" s="11">
        <v>729833.22930000001</v>
      </c>
      <c r="G2380" s="11">
        <v>3287170.682</v>
      </c>
      <c r="H2380" s="11">
        <v>9</v>
      </c>
      <c r="I2380" s="11">
        <v>1.6</v>
      </c>
      <c r="J2380" s="11">
        <v>1.4</v>
      </c>
      <c r="K2380" s="11">
        <v>10</v>
      </c>
      <c r="L2380" s="11">
        <v>3245</v>
      </c>
      <c r="M2380" s="11">
        <v>0.1</v>
      </c>
      <c r="N2380" s="11">
        <v>0</v>
      </c>
      <c r="O2380" s="11">
        <v>0</v>
      </c>
      <c r="P2380" s="11">
        <v>0</v>
      </c>
      <c r="Q2380" s="11">
        <v>50</v>
      </c>
      <c r="R2380" s="11">
        <v>-9999</v>
      </c>
      <c r="S2380" s="11">
        <v>-0.8</v>
      </c>
      <c r="T2380" s="11">
        <v>1</v>
      </c>
      <c r="U2380" s="11" t="s">
        <v>676</v>
      </c>
      <c r="V2380" s="11" t="s">
        <v>79</v>
      </c>
      <c r="W2380" s="11" t="s">
        <v>79</v>
      </c>
      <c r="X2380" s="11" t="s">
        <v>79</v>
      </c>
    </row>
    <row r="2381" spans="1:24" x14ac:dyDescent="0.25">
      <c r="A2381" s="11">
        <v>2380</v>
      </c>
      <c r="B2381" s="11">
        <v>458</v>
      </c>
      <c r="C2381" s="11">
        <v>857</v>
      </c>
      <c r="D2381" s="11">
        <v>727063.01870000002</v>
      </c>
      <c r="E2381" s="11">
        <v>3288167.5669999998</v>
      </c>
      <c r="F2381" s="11">
        <v>728253.26500000001</v>
      </c>
      <c r="G2381" s="11">
        <v>3290346.8909999998</v>
      </c>
      <c r="H2381" s="11">
        <v>9</v>
      </c>
      <c r="I2381" s="11">
        <v>1.6</v>
      </c>
      <c r="J2381" s="11">
        <v>1.4</v>
      </c>
      <c r="K2381" s="11">
        <v>10</v>
      </c>
      <c r="L2381" s="11">
        <v>6628</v>
      </c>
      <c r="M2381" s="11">
        <v>0.1</v>
      </c>
      <c r="N2381" s="11">
        <v>0</v>
      </c>
      <c r="O2381" s="11">
        <v>0</v>
      </c>
      <c r="P2381" s="11">
        <v>0</v>
      </c>
      <c r="Q2381" s="11">
        <v>50</v>
      </c>
      <c r="R2381" s="11">
        <v>-9999</v>
      </c>
      <c r="S2381" s="11">
        <v>0.8</v>
      </c>
      <c r="T2381" s="11">
        <v>1</v>
      </c>
      <c r="U2381" s="11" t="s">
        <v>676</v>
      </c>
      <c r="V2381" s="11" t="s">
        <v>79</v>
      </c>
      <c r="W2381" s="11" t="s">
        <v>79</v>
      </c>
      <c r="X2381" s="11" t="s">
        <v>79</v>
      </c>
    </row>
    <row r="2382" spans="1:24" x14ac:dyDescent="0.25">
      <c r="A2382" s="11">
        <v>2381</v>
      </c>
      <c r="B2382" s="11">
        <v>489</v>
      </c>
      <c r="C2382" s="11">
        <v>459</v>
      </c>
      <c r="D2382" s="11">
        <v>709322.0392</v>
      </c>
      <c r="E2382" s="11">
        <v>3294725.4360000002</v>
      </c>
      <c r="F2382" s="11">
        <v>712016.39839999995</v>
      </c>
      <c r="G2382" s="11">
        <v>3294435.3059999999</v>
      </c>
      <c r="H2382" s="11">
        <v>9</v>
      </c>
      <c r="I2382" s="11">
        <v>4.2</v>
      </c>
      <c r="J2382" s="11">
        <v>1.3</v>
      </c>
      <c r="K2382" s="11">
        <v>800</v>
      </c>
      <c r="L2382" s="11">
        <v>5121</v>
      </c>
      <c r="M2382" s="11">
        <v>0.1</v>
      </c>
      <c r="N2382" s="11">
        <v>0</v>
      </c>
      <c r="O2382" s="11">
        <v>0</v>
      </c>
      <c r="P2382" s="11">
        <v>0</v>
      </c>
      <c r="Q2382" s="11">
        <v>50</v>
      </c>
      <c r="R2382" s="11">
        <v>-9999</v>
      </c>
      <c r="S2382" s="11">
        <v>1.6</v>
      </c>
      <c r="T2382" s="11">
        <v>1</v>
      </c>
      <c r="U2382" s="11" t="s">
        <v>676</v>
      </c>
      <c r="V2382" s="11" t="s">
        <v>79</v>
      </c>
      <c r="W2382" s="11" t="s">
        <v>79</v>
      </c>
      <c r="X2382" s="11" t="s">
        <v>79</v>
      </c>
    </row>
    <row r="2383" spans="1:24" x14ac:dyDescent="0.25">
      <c r="A2383" s="11">
        <v>2382</v>
      </c>
      <c r="B2383" s="11">
        <v>459</v>
      </c>
      <c r="C2383" s="11">
        <v>722</v>
      </c>
      <c r="D2383" s="11">
        <v>717822.74990000005</v>
      </c>
      <c r="E2383" s="11">
        <v>3282232.3790000002</v>
      </c>
      <c r="F2383" s="11">
        <v>715608.12439999997</v>
      </c>
      <c r="G2383" s="11">
        <v>3280797.3309999998</v>
      </c>
      <c r="H2383" s="11">
        <v>9</v>
      </c>
      <c r="I2383" s="11">
        <v>3.5</v>
      </c>
      <c r="J2383" s="11">
        <v>1.6</v>
      </c>
      <c r="K2383" s="11">
        <v>10</v>
      </c>
      <c r="L2383" s="11">
        <v>20927</v>
      </c>
      <c r="M2383" s="11">
        <v>0.1</v>
      </c>
      <c r="N2383" s="11">
        <v>0</v>
      </c>
      <c r="O2383" s="11">
        <v>0</v>
      </c>
      <c r="P2383" s="11">
        <v>0</v>
      </c>
      <c r="Q2383" s="11">
        <v>50</v>
      </c>
      <c r="R2383" s="11">
        <v>-9999</v>
      </c>
      <c r="S2383" s="11">
        <v>1.5</v>
      </c>
      <c r="T2383" s="11">
        <v>1</v>
      </c>
      <c r="U2383" s="11" t="s">
        <v>676</v>
      </c>
      <c r="V2383" s="11" t="s">
        <v>79</v>
      </c>
      <c r="W2383" s="11" t="s">
        <v>79</v>
      </c>
      <c r="X2383" s="11" t="s">
        <v>79</v>
      </c>
    </row>
    <row r="2384" spans="1:24" x14ac:dyDescent="0.25">
      <c r="A2384" s="11">
        <v>2383</v>
      </c>
      <c r="B2384" s="11">
        <v>723</v>
      </c>
      <c r="C2384" s="11">
        <v>459</v>
      </c>
      <c r="D2384" s="11">
        <v>725916.299</v>
      </c>
      <c r="E2384" s="11">
        <v>3281143.3059999999</v>
      </c>
      <c r="F2384" s="11">
        <v>724171.32819999999</v>
      </c>
      <c r="G2384" s="11">
        <v>3280138.0729999999</v>
      </c>
      <c r="H2384" s="11">
        <v>9</v>
      </c>
      <c r="I2384" s="11">
        <v>2.5</v>
      </c>
      <c r="J2384" s="11">
        <v>0.7</v>
      </c>
      <c r="K2384" s="11">
        <v>10</v>
      </c>
      <c r="L2384" s="11">
        <v>7038</v>
      </c>
      <c r="M2384" s="11">
        <v>0.1</v>
      </c>
      <c r="N2384" s="11">
        <v>0</v>
      </c>
      <c r="O2384" s="11">
        <v>0</v>
      </c>
      <c r="P2384" s="11">
        <v>0</v>
      </c>
      <c r="Q2384" s="11">
        <v>50</v>
      </c>
      <c r="R2384" s="11">
        <v>-9999</v>
      </c>
      <c r="S2384" s="11">
        <v>1.6</v>
      </c>
      <c r="T2384" s="11">
        <v>1</v>
      </c>
      <c r="U2384" s="11" t="s">
        <v>676</v>
      </c>
      <c r="V2384" s="11" t="s">
        <v>79</v>
      </c>
      <c r="W2384" s="11" t="s">
        <v>79</v>
      </c>
      <c r="X2384" s="11" t="s">
        <v>79</v>
      </c>
    </row>
    <row r="2385" spans="1:24" x14ac:dyDescent="0.25">
      <c r="A2385" s="11">
        <v>2384</v>
      </c>
      <c r="B2385" s="11">
        <v>459</v>
      </c>
      <c r="C2385" s="11">
        <v>720</v>
      </c>
      <c r="D2385" s="11">
        <v>725059.04729999998</v>
      </c>
      <c r="E2385" s="11">
        <v>3278423.3840000001</v>
      </c>
      <c r="F2385" s="11">
        <v>727821.30279999995</v>
      </c>
      <c r="G2385" s="11">
        <v>3276629.5049999999</v>
      </c>
      <c r="H2385" s="11">
        <v>9</v>
      </c>
      <c r="I2385" s="11">
        <v>2.5</v>
      </c>
      <c r="J2385" s="11">
        <v>1.6</v>
      </c>
      <c r="K2385" s="11">
        <v>1000</v>
      </c>
      <c r="L2385" s="11">
        <v>1709</v>
      </c>
      <c r="M2385" s="11">
        <v>0.1</v>
      </c>
      <c r="N2385" s="11">
        <v>0</v>
      </c>
      <c r="O2385" s="11">
        <v>0</v>
      </c>
      <c r="P2385" s="11">
        <v>0</v>
      </c>
      <c r="Q2385" s="11">
        <v>50</v>
      </c>
      <c r="R2385" s="11">
        <v>-9999</v>
      </c>
      <c r="S2385" s="11">
        <v>1</v>
      </c>
      <c r="T2385" s="11">
        <v>1</v>
      </c>
      <c r="U2385" s="11" t="s">
        <v>676</v>
      </c>
      <c r="V2385" s="11" t="s">
        <v>79</v>
      </c>
      <c r="W2385" s="11" t="s">
        <v>79</v>
      </c>
      <c r="X2385" s="11" t="s">
        <v>79</v>
      </c>
    </row>
    <row r="2386" spans="1:24" x14ac:dyDescent="0.25">
      <c r="A2386" s="11">
        <v>2385</v>
      </c>
      <c r="B2386" s="11">
        <v>894</v>
      </c>
      <c r="C2386" s="11">
        <v>459</v>
      </c>
      <c r="D2386" s="11">
        <v>723097.9523</v>
      </c>
      <c r="E2386" s="11">
        <v>3278141.5950000002</v>
      </c>
      <c r="F2386" s="11">
        <v>722461.39670000004</v>
      </c>
      <c r="G2386" s="11">
        <v>3279584.86</v>
      </c>
      <c r="H2386" s="11">
        <v>-9</v>
      </c>
      <c r="I2386" s="11">
        <v>1.6</v>
      </c>
      <c r="J2386" s="11">
        <v>0.6</v>
      </c>
      <c r="K2386" s="11">
        <v>10</v>
      </c>
      <c r="L2386" s="11">
        <v>3573</v>
      </c>
      <c r="M2386" s="11">
        <v>0.1</v>
      </c>
      <c r="N2386" s="11">
        <v>0</v>
      </c>
      <c r="O2386" s="11">
        <v>0</v>
      </c>
      <c r="P2386" s="11">
        <v>0</v>
      </c>
      <c r="Q2386" s="11">
        <v>50</v>
      </c>
      <c r="R2386" s="11">
        <v>-9999</v>
      </c>
      <c r="S2386" s="11">
        <v>0.6</v>
      </c>
      <c r="T2386" s="11">
        <v>1</v>
      </c>
      <c r="U2386" s="11" t="s">
        <v>676</v>
      </c>
      <c r="V2386" s="11" t="s">
        <v>79</v>
      </c>
      <c r="W2386" s="11" t="s">
        <v>79</v>
      </c>
      <c r="X2386" s="11" t="s">
        <v>79</v>
      </c>
    </row>
    <row r="2387" spans="1:24" x14ac:dyDescent="0.25">
      <c r="A2387" s="11">
        <v>2386</v>
      </c>
      <c r="B2387" s="11">
        <v>893</v>
      </c>
      <c r="C2387" s="11">
        <v>459</v>
      </c>
      <c r="D2387" s="11">
        <v>721865.72120000003</v>
      </c>
      <c r="E2387" s="11">
        <v>3277368.1510000001</v>
      </c>
      <c r="F2387" s="11">
        <v>721095.47519999999</v>
      </c>
      <c r="G2387" s="11">
        <v>3278099.0669999998</v>
      </c>
      <c r="H2387" s="11">
        <v>-9</v>
      </c>
      <c r="I2387" s="11">
        <v>1.3</v>
      </c>
      <c r="J2387" s="11">
        <v>0.6</v>
      </c>
      <c r="K2387" s="11">
        <v>10</v>
      </c>
      <c r="L2387" s="11">
        <v>1865</v>
      </c>
      <c r="M2387" s="11">
        <v>0.1</v>
      </c>
      <c r="N2387" s="11">
        <v>0</v>
      </c>
      <c r="O2387" s="11">
        <v>0</v>
      </c>
      <c r="P2387" s="11">
        <v>0</v>
      </c>
      <c r="Q2387" s="11">
        <v>50</v>
      </c>
      <c r="R2387" s="11">
        <v>-9999</v>
      </c>
      <c r="S2387" s="11">
        <v>0.6</v>
      </c>
      <c r="T2387" s="11">
        <v>1</v>
      </c>
      <c r="U2387" s="11" t="s">
        <v>676</v>
      </c>
      <c r="V2387" s="11" t="s">
        <v>79</v>
      </c>
      <c r="W2387" s="11" t="s">
        <v>79</v>
      </c>
      <c r="X2387" s="11" t="s">
        <v>79</v>
      </c>
    </row>
    <row r="2388" spans="1:24" x14ac:dyDescent="0.25">
      <c r="A2388" s="11">
        <v>2387</v>
      </c>
      <c r="B2388" s="11">
        <v>897</v>
      </c>
      <c r="C2388" s="11">
        <v>460</v>
      </c>
      <c r="D2388" s="11">
        <v>640708.56570000004</v>
      </c>
      <c r="E2388" s="11">
        <v>3342470.6230000001</v>
      </c>
      <c r="F2388" s="11">
        <v>644449.30630000005</v>
      </c>
      <c r="G2388" s="11">
        <v>3341279.429</v>
      </c>
      <c r="H2388" s="11">
        <v>-9</v>
      </c>
      <c r="I2388" s="11">
        <v>5.5</v>
      </c>
      <c r="J2388" s="11">
        <v>3.1</v>
      </c>
      <c r="K2388" s="11">
        <v>100</v>
      </c>
      <c r="L2388" s="11">
        <v>7401</v>
      </c>
      <c r="M2388" s="11">
        <v>0.1</v>
      </c>
      <c r="N2388" s="11">
        <v>0</v>
      </c>
      <c r="O2388" s="11">
        <v>0</v>
      </c>
      <c r="P2388" s="11">
        <v>0</v>
      </c>
      <c r="Q2388" s="11">
        <v>50</v>
      </c>
      <c r="R2388" s="11">
        <v>-9999</v>
      </c>
      <c r="S2388" s="11">
        <v>3.1</v>
      </c>
      <c r="T2388" s="11">
        <v>1</v>
      </c>
      <c r="U2388" s="11" t="s">
        <v>676</v>
      </c>
      <c r="V2388" s="11" t="s">
        <v>79</v>
      </c>
      <c r="W2388" s="11" t="s">
        <v>79</v>
      </c>
      <c r="X2388" s="11" t="s">
        <v>79</v>
      </c>
    </row>
    <row r="2389" spans="1:24" x14ac:dyDescent="0.25">
      <c r="A2389" s="11">
        <v>2388</v>
      </c>
      <c r="B2389" s="11">
        <v>929</v>
      </c>
      <c r="C2389" s="11">
        <v>460</v>
      </c>
      <c r="D2389" s="11">
        <v>642701.43350000004</v>
      </c>
      <c r="E2389" s="11">
        <v>3346425.0350000001</v>
      </c>
      <c r="F2389" s="11">
        <v>644449.30630000005</v>
      </c>
      <c r="G2389" s="11">
        <v>3341279.429</v>
      </c>
      <c r="H2389" s="11">
        <v>-9</v>
      </c>
      <c r="I2389" s="11">
        <v>5</v>
      </c>
      <c r="J2389" s="11">
        <v>3.1</v>
      </c>
      <c r="K2389" s="11">
        <v>100</v>
      </c>
      <c r="L2389" s="11">
        <v>8146</v>
      </c>
      <c r="M2389" s="11">
        <v>0.1</v>
      </c>
      <c r="N2389" s="11">
        <v>0</v>
      </c>
      <c r="O2389" s="11">
        <v>0</v>
      </c>
      <c r="P2389" s="11">
        <v>0</v>
      </c>
      <c r="Q2389" s="11">
        <v>50</v>
      </c>
      <c r="R2389" s="11">
        <v>-9999</v>
      </c>
      <c r="S2389" s="11">
        <v>3.1</v>
      </c>
      <c r="T2389" s="11">
        <v>1</v>
      </c>
      <c r="U2389" s="11" t="s">
        <v>676</v>
      </c>
      <c r="V2389" s="11" t="s">
        <v>79</v>
      </c>
      <c r="W2389" s="11" t="s">
        <v>79</v>
      </c>
      <c r="X2389" s="11" t="s">
        <v>79</v>
      </c>
    </row>
    <row r="2390" spans="1:24" x14ac:dyDescent="0.25">
      <c r="A2390" s="11">
        <v>2389</v>
      </c>
      <c r="B2390" s="11">
        <v>460</v>
      </c>
      <c r="C2390" s="11">
        <v>780</v>
      </c>
      <c r="D2390" s="11">
        <v>646076.45830000006</v>
      </c>
      <c r="E2390" s="11">
        <v>3338487.5559999999</v>
      </c>
      <c r="F2390" s="11">
        <v>644817.35970000003</v>
      </c>
      <c r="G2390" s="11">
        <v>3336117.11</v>
      </c>
      <c r="H2390" s="11">
        <v>-9</v>
      </c>
      <c r="I2390" s="11">
        <v>5</v>
      </c>
      <c r="J2390" s="11">
        <v>3.1</v>
      </c>
      <c r="K2390" s="11">
        <v>100</v>
      </c>
      <c r="L2390" s="11">
        <v>12023</v>
      </c>
      <c r="M2390" s="11">
        <v>0.1</v>
      </c>
      <c r="N2390" s="11">
        <v>0</v>
      </c>
      <c r="O2390" s="11">
        <v>0</v>
      </c>
      <c r="P2390" s="11">
        <v>0</v>
      </c>
      <c r="Q2390" s="11">
        <v>50</v>
      </c>
      <c r="R2390" s="11">
        <v>-9999</v>
      </c>
      <c r="S2390" s="11">
        <v>3.1</v>
      </c>
      <c r="T2390" s="11">
        <v>1</v>
      </c>
      <c r="U2390" s="11" t="s">
        <v>676</v>
      </c>
      <c r="V2390" s="11" t="s">
        <v>79</v>
      </c>
      <c r="W2390" s="11" t="s">
        <v>79</v>
      </c>
      <c r="X2390" s="11" t="s">
        <v>79</v>
      </c>
    </row>
    <row r="2391" spans="1:24" x14ac:dyDescent="0.25">
      <c r="A2391" s="11">
        <v>2390</v>
      </c>
      <c r="B2391" s="11">
        <v>847</v>
      </c>
      <c r="C2391" s="11">
        <v>461</v>
      </c>
      <c r="D2391" s="11">
        <v>600064.80900000001</v>
      </c>
      <c r="E2391" s="11">
        <v>3280485.5860000001</v>
      </c>
      <c r="F2391" s="11">
        <v>604368.12730000005</v>
      </c>
      <c r="G2391" s="11">
        <v>3273717.1949999998</v>
      </c>
      <c r="H2391" s="11">
        <v>8</v>
      </c>
      <c r="I2391" s="11">
        <v>0.46</v>
      </c>
      <c r="J2391" s="11">
        <v>0.46</v>
      </c>
      <c r="K2391" s="11">
        <v>8020.58</v>
      </c>
      <c r="L2391" s="11">
        <v>8663</v>
      </c>
      <c r="M2391" s="11">
        <v>0.05</v>
      </c>
      <c r="N2391" s="11">
        <v>0</v>
      </c>
      <c r="O2391" s="11">
        <v>0</v>
      </c>
      <c r="P2391" s="11">
        <v>0</v>
      </c>
      <c r="Q2391" s="11">
        <v>50</v>
      </c>
      <c r="R2391" s="11">
        <v>-9999</v>
      </c>
      <c r="S2391" s="11">
        <v>0.42</v>
      </c>
      <c r="T2391" s="11">
        <v>0.56000000000000005</v>
      </c>
      <c r="U2391" s="11" t="s">
        <v>676</v>
      </c>
      <c r="V2391" s="11" t="s">
        <v>79</v>
      </c>
      <c r="W2391" s="11" t="s">
        <v>79</v>
      </c>
      <c r="X2391" s="11" t="s">
        <v>79</v>
      </c>
    </row>
    <row r="2392" spans="1:24" x14ac:dyDescent="0.25">
      <c r="A2392" s="11">
        <v>2391</v>
      </c>
      <c r="B2392" s="11">
        <v>461</v>
      </c>
      <c r="C2392" s="11">
        <v>935</v>
      </c>
      <c r="D2392" s="11">
        <v>604368.12730000005</v>
      </c>
      <c r="E2392" s="11">
        <v>3273717.1949999998</v>
      </c>
      <c r="F2392" s="11">
        <v>598115.2132</v>
      </c>
      <c r="G2392" s="11">
        <v>3273557.145</v>
      </c>
      <c r="H2392" s="11">
        <v>8</v>
      </c>
      <c r="I2392" s="11">
        <v>0.42</v>
      </c>
      <c r="J2392" s="11">
        <v>0.42</v>
      </c>
      <c r="K2392" s="11">
        <v>6254.96</v>
      </c>
      <c r="L2392" s="11">
        <v>6480</v>
      </c>
      <c r="M2392" s="11">
        <v>0.05</v>
      </c>
      <c r="N2392" s="11">
        <v>0</v>
      </c>
      <c r="O2392" s="11">
        <v>0</v>
      </c>
      <c r="P2392" s="11">
        <v>0</v>
      </c>
      <c r="Q2392" s="11">
        <v>50</v>
      </c>
      <c r="R2392" s="11">
        <v>-9999</v>
      </c>
      <c r="S2392" s="11">
        <v>0.42</v>
      </c>
      <c r="T2392" s="11">
        <v>0.56000000000000005</v>
      </c>
      <c r="U2392" s="11" t="s">
        <v>676</v>
      </c>
      <c r="V2392" s="11" t="s">
        <v>79</v>
      </c>
      <c r="W2392" s="11" t="s">
        <v>79</v>
      </c>
      <c r="X2392" s="11" t="s">
        <v>79</v>
      </c>
    </row>
    <row r="2393" spans="1:24" x14ac:dyDescent="0.25">
      <c r="A2393" s="11">
        <v>2392</v>
      </c>
      <c r="B2393" s="11">
        <v>961</v>
      </c>
      <c r="C2393" s="11">
        <v>461</v>
      </c>
      <c r="D2393" s="11">
        <v>608038.67290000001</v>
      </c>
      <c r="E2393" s="11">
        <v>3275378.5469999998</v>
      </c>
      <c r="F2393" s="11">
        <v>604368.12730000005</v>
      </c>
      <c r="G2393" s="11">
        <v>3273717.1949999998</v>
      </c>
      <c r="H2393" s="11">
        <v>8</v>
      </c>
      <c r="I2393" s="11">
        <v>0.42</v>
      </c>
      <c r="J2393" s="11">
        <v>0.42</v>
      </c>
      <c r="K2393" s="11">
        <v>4029.02</v>
      </c>
      <c r="L2393" s="11">
        <v>8270</v>
      </c>
      <c r="M2393" s="11">
        <v>0.05</v>
      </c>
      <c r="N2393" s="11">
        <v>0</v>
      </c>
      <c r="O2393" s="11">
        <v>0</v>
      </c>
      <c r="P2393" s="11">
        <v>0</v>
      </c>
      <c r="Q2393" s="11">
        <v>50</v>
      </c>
      <c r="R2393" s="11">
        <v>-9999</v>
      </c>
      <c r="S2393" s="11">
        <v>0.42</v>
      </c>
      <c r="T2393" s="11">
        <v>0.56000000000000005</v>
      </c>
      <c r="U2393" s="11" t="s">
        <v>676</v>
      </c>
      <c r="V2393" s="11" t="s">
        <v>79</v>
      </c>
      <c r="W2393" s="11" t="s">
        <v>79</v>
      </c>
      <c r="X2393" s="11" t="s">
        <v>79</v>
      </c>
    </row>
    <row r="2394" spans="1:24" x14ac:dyDescent="0.25">
      <c r="A2394" s="11">
        <v>2393</v>
      </c>
      <c r="B2394" s="11">
        <v>567</v>
      </c>
      <c r="C2394" s="11">
        <v>461</v>
      </c>
      <c r="D2394" s="11">
        <v>609031.69979999994</v>
      </c>
      <c r="E2394" s="11">
        <v>3280269.5350000001</v>
      </c>
      <c r="F2394" s="11">
        <v>604368.12730000005</v>
      </c>
      <c r="G2394" s="11">
        <v>3273717.1949999998</v>
      </c>
      <c r="H2394" s="11">
        <v>8</v>
      </c>
      <c r="I2394" s="11">
        <v>0.49</v>
      </c>
      <c r="J2394" s="11">
        <v>0.49</v>
      </c>
      <c r="K2394" s="11">
        <v>8514.2999999999993</v>
      </c>
      <c r="L2394" s="11">
        <v>1008</v>
      </c>
      <c r="M2394" s="11">
        <v>0.05</v>
      </c>
      <c r="N2394" s="11">
        <v>0</v>
      </c>
      <c r="O2394" s="11">
        <v>0</v>
      </c>
      <c r="P2394" s="11">
        <v>0</v>
      </c>
      <c r="Q2394" s="11">
        <v>50</v>
      </c>
      <c r="R2394" s="11">
        <v>-9999</v>
      </c>
      <c r="S2394" s="11">
        <v>0.42</v>
      </c>
      <c r="T2394" s="11">
        <v>0.56000000000000005</v>
      </c>
      <c r="U2394" s="11" t="s">
        <v>676</v>
      </c>
      <c r="V2394" s="11" t="s">
        <v>79</v>
      </c>
      <c r="W2394" s="11" t="s">
        <v>79</v>
      </c>
      <c r="X2394" s="11" t="s">
        <v>79</v>
      </c>
    </row>
    <row r="2395" spans="1:24" x14ac:dyDescent="0.25">
      <c r="A2395" s="11">
        <v>2394</v>
      </c>
      <c r="B2395" s="11">
        <v>461</v>
      </c>
      <c r="C2395" s="11">
        <v>570</v>
      </c>
      <c r="D2395" s="11">
        <v>604368.12730000005</v>
      </c>
      <c r="E2395" s="11">
        <v>3273717.1949999998</v>
      </c>
      <c r="F2395" s="11">
        <v>601400.21499999997</v>
      </c>
      <c r="G2395" s="11">
        <v>3269457.9730000002</v>
      </c>
      <c r="H2395" s="11">
        <v>9</v>
      </c>
      <c r="I2395" s="11">
        <v>2.2999999999999998</v>
      </c>
      <c r="J2395" s="11">
        <v>0.4</v>
      </c>
      <c r="K2395" s="11">
        <v>20</v>
      </c>
      <c r="L2395" s="11">
        <v>6405</v>
      </c>
      <c r="M2395" s="11">
        <v>0.1</v>
      </c>
      <c r="N2395" s="11">
        <v>0</v>
      </c>
      <c r="O2395" s="11">
        <v>0</v>
      </c>
      <c r="P2395" s="11">
        <v>0</v>
      </c>
      <c r="Q2395" s="11">
        <v>50</v>
      </c>
      <c r="R2395" s="11">
        <v>-9999</v>
      </c>
      <c r="S2395" s="11">
        <v>0.6</v>
      </c>
      <c r="T2395" s="11">
        <v>0.56000000000000005</v>
      </c>
      <c r="U2395" s="11" t="s">
        <v>676</v>
      </c>
      <c r="V2395" s="11" t="s">
        <v>79</v>
      </c>
      <c r="W2395" s="11" t="s">
        <v>79</v>
      </c>
      <c r="X2395" s="11" t="s">
        <v>79</v>
      </c>
    </row>
    <row r="2396" spans="1:24" x14ac:dyDescent="0.25">
      <c r="A2396" s="11">
        <v>2395</v>
      </c>
      <c r="B2396" s="11">
        <v>461</v>
      </c>
      <c r="C2396" s="11">
        <v>574</v>
      </c>
      <c r="D2396" s="11">
        <v>606040.57220000005</v>
      </c>
      <c r="E2396" s="11">
        <v>3270699.83</v>
      </c>
      <c r="F2396" s="11">
        <v>607093.61600000004</v>
      </c>
      <c r="G2396" s="11">
        <v>3269387.4939999999</v>
      </c>
      <c r="H2396" s="11">
        <v>9</v>
      </c>
      <c r="I2396" s="11">
        <v>1</v>
      </c>
      <c r="J2396" s="11">
        <v>0.4</v>
      </c>
      <c r="K2396" s="11">
        <v>10</v>
      </c>
      <c r="L2396" s="11">
        <v>3762</v>
      </c>
      <c r="M2396" s="11">
        <v>0.1</v>
      </c>
      <c r="N2396" s="11">
        <v>0</v>
      </c>
      <c r="O2396" s="11">
        <v>0</v>
      </c>
      <c r="P2396" s="11">
        <v>0</v>
      </c>
      <c r="Q2396" s="11">
        <v>50</v>
      </c>
      <c r="R2396" s="11">
        <v>-9999</v>
      </c>
      <c r="S2396" s="11">
        <v>0.5</v>
      </c>
      <c r="T2396" s="11">
        <v>0.56000000000000005</v>
      </c>
      <c r="U2396" s="11" t="s">
        <v>676</v>
      </c>
      <c r="V2396" s="11" t="s">
        <v>79</v>
      </c>
      <c r="W2396" s="11" t="s">
        <v>79</v>
      </c>
      <c r="X2396" s="11" t="s">
        <v>79</v>
      </c>
    </row>
    <row r="2397" spans="1:24" x14ac:dyDescent="0.25">
      <c r="A2397" s="11">
        <v>2396</v>
      </c>
      <c r="B2397" s="11">
        <v>923</v>
      </c>
      <c r="C2397" s="11">
        <v>462</v>
      </c>
      <c r="D2397" s="11">
        <v>728069.25829999999</v>
      </c>
      <c r="E2397" s="11">
        <v>3239414.7969999998</v>
      </c>
      <c r="F2397" s="11">
        <v>725977.30339999998</v>
      </c>
      <c r="G2397" s="11">
        <v>3241109.0690000001</v>
      </c>
      <c r="H2397" s="11">
        <v>-9</v>
      </c>
      <c r="I2397" s="11">
        <v>1</v>
      </c>
      <c r="J2397" s="11">
        <v>0.5</v>
      </c>
      <c r="K2397" s="11">
        <v>10</v>
      </c>
      <c r="L2397" s="11">
        <v>7665</v>
      </c>
      <c r="M2397" s="11">
        <v>0.1</v>
      </c>
      <c r="N2397" s="11">
        <v>0</v>
      </c>
      <c r="O2397" s="11">
        <v>0</v>
      </c>
      <c r="P2397" s="11">
        <v>0</v>
      </c>
      <c r="Q2397" s="11">
        <v>50</v>
      </c>
      <c r="R2397" s="11">
        <v>-9999</v>
      </c>
      <c r="S2397" s="11">
        <v>0.5</v>
      </c>
      <c r="T2397" s="11">
        <v>1</v>
      </c>
      <c r="U2397" s="11" t="s">
        <v>676</v>
      </c>
      <c r="V2397" s="11" t="s">
        <v>79</v>
      </c>
      <c r="W2397" s="11" t="s">
        <v>79</v>
      </c>
      <c r="X2397" s="11" t="s">
        <v>79</v>
      </c>
    </row>
    <row r="2398" spans="1:24" x14ac:dyDescent="0.25">
      <c r="A2398" s="11">
        <v>2397</v>
      </c>
      <c r="B2398" s="11">
        <v>462</v>
      </c>
      <c r="C2398" s="11">
        <v>912</v>
      </c>
      <c r="D2398" s="11">
        <v>725977.30339999998</v>
      </c>
      <c r="E2398" s="11">
        <v>3241109.0690000001</v>
      </c>
      <c r="F2398" s="11">
        <v>724367.78850000002</v>
      </c>
      <c r="G2398" s="11">
        <v>3239374.8709999998</v>
      </c>
      <c r="H2398" s="11">
        <v>-8</v>
      </c>
      <c r="I2398" s="11">
        <v>0.47</v>
      </c>
      <c r="J2398" s="11">
        <v>0.37</v>
      </c>
      <c r="K2398" s="11">
        <v>2366.0100000000002</v>
      </c>
      <c r="L2398" s="11">
        <v>6282</v>
      </c>
      <c r="M2398" s="11">
        <v>0.05</v>
      </c>
      <c r="N2398" s="11">
        <v>0</v>
      </c>
      <c r="O2398" s="11">
        <v>0</v>
      </c>
      <c r="P2398" s="11">
        <v>0</v>
      </c>
      <c r="Q2398" s="11">
        <v>10</v>
      </c>
      <c r="R2398" s="11">
        <v>-9999</v>
      </c>
      <c r="S2398" s="11">
        <v>0.47</v>
      </c>
      <c r="T2398" s="11">
        <v>0.56000000000000005</v>
      </c>
      <c r="U2398" s="11" t="s">
        <v>676</v>
      </c>
      <c r="V2398" s="11" t="s">
        <v>79</v>
      </c>
      <c r="W2398" s="11" t="s">
        <v>79</v>
      </c>
      <c r="X2398" s="11" t="s">
        <v>79</v>
      </c>
    </row>
    <row r="2399" spans="1:24" x14ac:dyDescent="0.25">
      <c r="A2399" s="11">
        <v>2398</v>
      </c>
      <c r="B2399" s="11">
        <v>487</v>
      </c>
      <c r="C2399" s="11">
        <v>462</v>
      </c>
      <c r="D2399" s="11">
        <v>727692.29509999999</v>
      </c>
      <c r="E2399" s="11">
        <v>3243633.997</v>
      </c>
      <c r="F2399" s="11">
        <v>727652.60750000004</v>
      </c>
      <c r="G2399" s="11">
        <v>3241940.6609999998</v>
      </c>
      <c r="H2399" s="11">
        <v>9</v>
      </c>
      <c r="I2399" s="11">
        <v>8</v>
      </c>
      <c r="J2399" s="11">
        <v>0.5</v>
      </c>
      <c r="K2399" s="11">
        <v>30</v>
      </c>
      <c r="L2399" s="11">
        <v>1644</v>
      </c>
      <c r="M2399" s="11">
        <v>0.1</v>
      </c>
      <c r="N2399" s="11">
        <v>0</v>
      </c>
      <c r="O2399" s="11">
        <v>0</v>
      </c>
      <c r="P2399" s="11">
        <v>0</v>
      </c>
      <c r="Q2399" s="11">
        <v>50</v>
      </c>
      <c r="R2399" s="11">
        <v>-9999</v>
      </c>
      <c r="S2399" s="11">
        <v>0.5</v>
      </c>
      <c r="T2399" s="11">
        <v>1</v>
      </c>
      <c r="U2399" s="11" t="s">
        <v>676</v>
      </c>
      <c r="V2399" s="11" t="s">
        <v>79</v>
      </c>
      <c r="W2399" s="11" t="s">
        <v>79</v>
      </c>
      <c r="X2399" s="11" t="s">
        <v>79</v>
      </c>
    </row>
    <row r="2400" spans="1:24" x14ac:dyDescent="0.25">
      <c r="A2400" s="11">
        <v>2399</v>
      </c>
      <c r="B2400" s="11">
        <v>514</v>
      </c>
      <c r="C2400" s="11">
        <v>462</v>
      </c>
      <c r="D2400" s="11">
        <v>726903.39419999998</v>
      </c>
      <c r="E2400" s="11">
        <v>3245241.5649999999</v>
      </c>
      <c r="F2400" s="11">
        <v>725329.1202</v>
      </c>
      <c r="G2400" s="11">
        <v>3243310.1030000001</v>
      </c>
      <c r="H2400" s="11">
        <v>9</v>
      </c>
      <c r="I2400" s="11">
        <v>8</v>
      </c>
      <c r="J2400" s="11">
        <v>0.4</v>
      </c>
      <c r="K2400" s="11">
        <v>30</v>
      </c>
      <c r="L2400" s="11">
        <v>1963</v>
      </c>
      <c r="M2400" s="11">
        <v>0.1</v>
      </c>
      <c r="N2400" s="11">
        <v>0</v>
      </c>
      <c r="O2400" s="11">
        <v>0</v>
      </c>
      <c r="P2400" s="11">
        <v>0</v>
      </c>
      <c r="Q2400" s="11">
        <v>50</v>
      </c>
      <c r="R2400" s="11">
        <v>-9999</v>
      </c>
      <c r="S2400" s="11">
        <v>0.5</v>
      </c>
      <c r="T2400" s="11">
        <v>1</v>
      </c>
      <c r="U2400" s="11" t="s">
        <v>676</v>
      </c>
      <c r="V2400" s="11" t="s">
        <v>79</v>
      </c>
      <c r="W2400" s="11" t="s">
        <v>79</v>
      </c>
      <c r="X2400" s="11" t="s">
        <v>79</v>
      </c>
    </row>
    <row r="2401" spans="1:24" x14ac:dyDescent="0.25">
      <c r="A2401" s="11">
        <v>2400</v>
      </c>
      <c r="B2401" s="11">
        <v>697</v>
      </c>
      <c r="C2401" s="11">
        <v>462</v>
      </c>
      <c r="D2401" s="11">
        <v>724715.28559999994</v>
      </c>
      <c r="E2401" s="11">
        <v>3245883.1809999999</v>
      </c>
      <c r="F2401" s="11">
        <v>724768.20239999995</v>
      </c>
      <c r="G2401" s="11">
        <v>3243951.719</v>
      </c>
      <c r="H2401" s="11">
        <v>9</v>
      </c>
      <c r="I2401" s="11">
        <v>3.7</v>
      </c>
      <c r="J2401" s="11">
        <v>0.3</v>
      </c>
      <c r="K2401" s="11">
        <v>30</v>
      </c>
      <c r="L2401" s="11">
        <v>1710</v>
      </c>
      <c r="M2401" s="11">
        <v>0.1</v>
      </c>
      <c r="N2401" s="11">
        <v>0</v>
      </c>
      <c r="O2401" s="11">
        <v>0</v>
      </c>
      <c r="P2401" s="11">
        <v>0</v>
      </c>
      <c r="Q2401" s="11">
        <v>50</v>
      </c>
      <c r="R2401" s="11">
        <v>-9999</v>
      </c>
      <c r="S2401" s="11">
        <v>0.5</v>
      </c>
      <c r="T2401" s="11">
        <v>1</v>
      </c>
      <c r="U2401" s="11" t="s">
        <v>676</v>
      </c>
      <c r="V2401" s="11" t="s">
        <v>79</v>
      </c>
      <c r="W2401" s="11" t="s">
        <v>79</v>
      </c>
      <c r="X2401" s="11" t="s">
        <v>79</v>
      </c>
    </row>
    <row r="2402" spans="1:24" x14ac:dyDescent="0.25">
      <c r="A2402" s="11">
        <v>2401</v>
      </c>
      <c r="B2402" s="11">
        <v>462</v>
      </c>
      <c r="C2402" s="11">
        <v>668</v>
      </c>
      <c r="D2402" s="11">
        <v>725977.30339999998</v>
      </c>
      <c r="E2402" s="11">
        <v>3241109.0690000001</v>
      </c>
      <c r="F2402" s="11">
        <v>723048.94510000001</v>
      </c>
      <c r="G2402" s="11">
        <v>3243908.6269999999</v>
      </c>
      <c r="H2402" s="11">
        <v>9</v>
      </c>
      <c r="I2402" s="11">
        <v>1.5</v>
      </c>
      <c r="J2402" s="11">
        <v>0.5</v>
      </c>
      <c r="K2402" s="11">
        <v>50</v>
      </c>
      <c r="L2402" s="11">
        <v>4693</v>
      </c>
      <c r="M2402" s="11">
        <v>0.1</v>
      </c>
      <c r="N2402" s="11">
        <v>0</v>
      </c>
      <c r="O2402" s="11">
        <v>0</v>
      </c>
      <c r="P2402" s="11">
        <v>0</v>
      </c>
      <c r="Q2402" s="11">
        <v>50</v>
      </c>
      <c r="R2402" s="11">
        <v>-9999</v>
      </c>
      <c r="S2402" s="11">
        <v>0.5</v>
      </c>
      <c r="T2402" s="11">
        <v>0.56000000000000005</v>
      </c>
      <c r="U2402" s="11" t="s">
        <v>676</v>
      </c>
      <c r="V2402" s="11" t="s">
        <v>79</v>
      </c>
      <c r="W2402" s="11" t="s">
        <v>79</v>
      </c>
      <c r="X2402" s="11" t="s">
        <v>79</v>
      </c>
    </row>
    <row r="2403" spans="1:24" x14ac:dyDescent="0.25">
      <c r="A2403" s="11">
        <v>2402</v>
      </c>
      <c r="B2403" s="11">
        <v>922</v>
      </c>
      <c r="C2403" s="11">
        <v>463</v>
      </c>
      <c r="D2403" s="11">
        <v>721824.15509999997</v>
      </c>
      <c r="E2403" s="11">
        <v>3253463.0559999999</v>
      </c>
      <c r="F2403" s="11">
        <v>721166.60770000005</v>
      </c>
      <c r="G2403" s="11">
        <v>3253876.4589999998</v>
      </c>
      <c r="H2403" s="11">
        <v>-9</v>
      </c>
      <c r="I2403" s="11">
        <v>1.3</v>
      </c>
      <c r="J2403" s="11">
        <v>0.5</v>
      </c>
      <c r="K2403" s="11">
        <v>10</v>
      </c>
      <c r="L2403" s="11">
        <v>1571</v>
      </c>
      <c r="M2403" s="11">
        <v>0.1</v>
      </c>
      <c r="N2403" s="11">
        <v>0</v>
      </c>
      <c r="O2403" s="11">
        <v>0</v>
      </c>
      <c r="P2403" s="11">
        <v>0</v>
      </c>
      <c r="Q2403" s="11">
        <v>50</v>
      </c>
      <c r="R2403" s="11">
        <v>-9999</v>
      </c>
      <c r="S2403" s="11">
        <v>0.5</v>
      </c>
      <c r="T2403" s="11">
        <v>1</v>
      </c>
      <c r="U2403" s="11" t="s">
        <v>676</v>
      </c>
      <c r="V2403" s="11" t="s">
        <v>79</v>
      </c>
      <c r="W2403" s="11" t="s">
        <v>79</v>
      </c>
      <c r="X2403" s="11" t="s">
        <v>79</v>
      </c>
    </row>
    <row r="2404" spans="1:24" x14ac:dyDescent="0.25">
      <c r="A2404" s="11">
        <v>2403</v>
      </c>
      <c r="B2404" s="11">
        <v>463</v>
      </c>
      <c r="C2404" s="11">
        <v>691</v>
      </c>
      <c r="D2404" s="11">
        <v>721166.60770000005</v>
      </c>
      <c r="E2404" s="11">
        <v>3253876.4589999998</v>
      </c>
      <c r="F2404" s="11">
        <v>720734.09820000001</v>
      </c>
      <c r="G2404" s="11">
        <v>3251406.807</v>
      </c>
      <c r="H2404" s="11">
        <v>9</v>
      </c>
      <c r="I2404" s="11">
        <v>1.6</v>
      </c>
      <c r="J2404" s="11">
        <v>0.5</v>
      </c>
      <c r="K2404" s="11">
        <v>10</v>
      </c>
      <c r="L2404" s="11">
        <v>1273</v>
      </c>
      <c r="M2404" s="11">
        <v>0.1</v>
      </c>
      <c r="N2404" s="11">
        <v>0</v>
      </c>
      <c r="O2404" s="11">
        <v>0</v>
      </c>
      <c r="P2404" s="11">
        <v>0</v>
      </c>
      <c r="Q2404" s="11">
        <v>50</v>
      </c>
      <c r="R2404" s="11">
        <v>-9999</v>
      </c>
      <c r="S2404" s="11">
        <v>0.6</v>
      </c>
      <c r="T2404" s="11">
        <v>1</v>
      </c>
      <c r="U2404" s="11" t="s">
        <v>676</v>
      </c>
      <c r="V2404" s="11" t="s">
        <v>79</v>
      </c>
      <c r="W2404" s="11" t="s">
        <v>79</v>
      </c>
      <c r="X2404" s="11" t="s">
        <v>79</v>
      </c>
    </row>
    <row r="2405" spans="1:24" x14ac:dyDescent="0.25">
      <c r="A2405" s="11">
        <v>2404</v>
      </c>
      <c r="B2405" s="11">
        <v>463</v>
      </c>
      <c r="C2405" s="11">
        <v>470</v>
      </c>
      <c r="D2405" s="11">
        <v>721166.60770000005</v>
      </c>
      <c r="E2405" s="11">
        <v>3253876.4589999998</v>
      </c>
      <c r="F2405" s="11">
        <v>720493.08109999995</v>
      </c>
      <c r="G2405" s="11">
        <v>3254215.2930000001</v>
      </c>
      <c r="H2405" s="11">
        <v>-8</v>
      </c>
      <c r="I2405" s="11">
        <v>0.44</v>
      </c>
      <c r="J2405" s="11">
        <v>0.21</v>
      </c>
      <c r="K2405" s="11">
        <v>753.95</v>
      </c>
      <c r="L2405" s="11">
        <v>2939</v>
      </c>
      <c r="M2405" s="11">
        <v>0.05</v>
      </c>
      <c r="N2405" s="11">
        <v>0</v>
      </c>
      <c r="O2405" s="11">
        <v>0</v>
      </c>
      <c r="P2405" s="11">
        <v>0</v>
      </c>
      <c r="Q2405" s="11">
        <v>10</v>
      </c>
      <c r="R2405" s="11">
        <v>-9999</v>
      </c>
      <c r="S2405" s="11">
        <v>0.44</v>
      </c>
      <c r="T2405" s="11">
        <v>1</v>
      </c>
      <c r="U2405" s="11" t="s">
        <v>676</v>
      </c>
      <c r="V2405" s="11" t="s">
        <v>79</v>
      </c>
      <c r="W2405" s="11" t="s">
        <v>79</v>
      </c>
      <c r="X2405" s="11" t="s">
        <v>79</v>
      </c>
    </row>
    <row r="2406" spans="1:24" x14ac:dyDescent="0.25">
      <c r="A2406" s="11">
        <v>2405</v>
      </c>
      <c r="B2406" s="11">
        <v>690</v>
      </c>
      <c r="C2406" s="11">
        <v>463</v>
      </c>
      <c r="D2406" s="11">
        <v>721927.70160000003</v>
      </c>
      <c r="E2406" s="11">
        <v>3256741.4449999998</v>
      </c>
      <c r="F2406" s="11">
        <v>721166.60770000005</v>
      </c>
      <c r="G2406" s="11">
        <v>3253876.4589999998</v>
      </c>
      <c r="H2406" s="11">
        <v>8</v>
      </c>
      <c r="I2406" s="11">
        <v>0.21</v>
      </c>
      <c r="J2406" s="11">
        <v>0.08</v>
      </c>
      <c r="K2406" s="11">
        <v>2964.36</v>
      </c>
      <c r="L2406" s="11">
        <v>3183</v>
      </c>
      <c r="M2406" s="11">
        <v>0.05</v>
      </c>
      <c r="N2406" s="11">
        <v>0</v>
      </c>
      <c r="O2406" s="11">
        <v>0</v>
      </c>
      <c r="P2406" s="11">
        <v>0</v>
      </c>
      <c r="Q2406" s="11">
        <v>50</v>
      </c>
      <c r="R2406" s="11">
        <v>-9999</v>
      </c>
      <c r="S2406" s="11">
        <v>0.21</v>
      </c>
      <c r="T2406" s="11">
        <v>1</v>
      </c>
      <c r="U2406" s="11" t="s">
        <v>676</v>
      </c>
      <c r="V2406" s="11" t="s">
        <v>79</v>
      </c>
      <c r="W2406" s="11" t="s">
        <v>79</v>
      </c>
      <c r="X2406" s="11" t="s">
        <v>79</v>
      </c>
    </row>
    <row r="2407" spans="1:24" x14ac:dyDescent="0.25">
      <c r="A2407" s="11">
        <v>2406</v>
      </c>
      <c r="B2407" s="11">
        <v>464</v>
      </c>
      <c r="C2407" s="11">
        <v>467</v>
      </c>
      <c r="D2407" s="11">
        <v>716697.18240000005</v>
      </c>
      <c r="E2407" s="11">
        <v>3251270.3810000001</v>
      </c>
      <c r="F2407" s="11">
        <v>713362.09299999999</v>
      </c>
      <c r="G2407" s="11">
        <v>3245370.585</v>
      </c>
      <c r="H2407" s="11">
        <v>8</v>
      </c>
      <c r="I2407" s="11">
        <v>0.4</v>
      </c>
      <c r="J2407" s="11">
        <v>0.26</v>
      </c>
      <c r="K2407" s="11">
        <v>6777.2</v>
      </c>
      <c r="L2407" s="11">
        <v>7901</v>
      </c>
      <c r="M2407" s="11">
        <v>0.05</v>
      </c>
      <c r="N2407" s="11">
        <v>0</v>
      </c>
      <c r="O2407" s="11">
        <v>0</v>
      </c>
      <c r="P2407" s="11">
        <v>0</v>
      </c>
      <c r="Q2407" s="11">
        <v>10</v>
      </c>
      <c r="R2407" s="11">
        <v>-9999</v>
      </c>
      <c r="S2407" s="11">
        <v>0.4</v>
      </c>
      <c r="T2407" s="11">
        <v>0.56000000000000005</v>
      </c>
      <c r="U2407" s="11" t="s">
        <v>676</v>
      </c>
      <c r="V2407" s="11" t="s">
        <v>79</v>
      </c>
      <c r="W2407" s="11" t="s">
        <v>79</v>
      </c>
      <c r="X2407" s="11" t="s">
        <v>79</v>
      </c>
    </row>
    <row r="2408" spans="1:24" x14ac:dyDescent="0.25">
      <c r="A2408" s="11">
        <v>2407</v>
      </c>
      <c r="B2408" s="11">
        <v>937</v>
      </c>
      <c r="C2408" s="11">
        <v>464</v>
      </c>
      <c r="D2408" s="11">
        <v>717853.00009999995</v>
      </c>
      <c r="E2408" s="11">
        <v>3254558.53</v>
      </c>
      <c r="F2408" s="11">
        <v>716697.18240000005</v>
      </c>
      <c r="G2408" s="11">
        <v>3251270.3810000001</v>
      </c>
      <c r="H2408" s="11">
        <v>-9</v>
      </c>
      <c r="I2408" s="11">
        <v>7.2</v>
      </c>
      <c r="J2408" s="11">
        <v>0.3</v>
      </c>
      <c r="K2408" s="11">
        <v>30</v>
      </c>
      <c r="L2408" s="11">
        <v>6046</v>
      </c>
      <c r="M2408" s="11">
        <v>0.1</v>
      </c>
      <c r="N2408" s="11">
        <v>0</v>
      </c>
      <c r="O2408" s="11">
        <v>0</v>
      </c>
      <c r="P2408" s="11">
        <v>0</v>
      </c>
      <c r="Q2408" s="11">
        <v>50</v>
      </c>
      <c r="R2408" s="11">
        <v>-9999</v>
      </c>
      <c r="S2408" s="11">
        <v>0.3</v>
      </c>
      <c r="T2408" s="11">
        <v>1</v>
      </c>
      <c r="U2408" s="11" t="s">
        <v>676</v>
      </c>
      <c r="V2408" s="11" t="s">
        <v>79</v>
      </c>
      <c r="W2408" s="11" t="s">
        <v>79</v>
      </c>
      <c r="X2408" s="11" t="s">
        <v>79</v>
      </c>
    </row>
    <row r="2409" spans="1:24" x14ac:dyDescent="0.25">
      <c r="A2409" s="11">
        <v>2408</v>
      </c>
      <c r="B2409" s="11">
        <v>470</v>
      </c>
      <c r="C2409" s="11">
        <v>464</v>
      </c>
      <c r="D2409" s="11">
        <v>720094.80110000004</v>
      </c>
      <c r="E2409" s="11">
        <v>3250521.3870000001</v>
      </c>
      <c r="F2409" s="11">
        <v>716697.18240000005</v>
      </c>
      <c r="G2409" s="11">
        <v>3251270.3810000001</v>
      </c>
      <c r="H2409" s="11">
        <v>-9</v>
      </c>
      <c r="I2409" s="11">
        <v>7.2</v>
      </c>
      <c r="J2409" s="11">
        <v>0.3</v>
      </c>
      <c r="K2409" s="11">
        <v>30</v>
      </c>
      <c r="L2409" s="11">
        <v>4682</v>
      </c>
      <c r="M2409" s="11">
        <v>0.1</v>
      </c>
      <c r="N2409" s="11">
        <v>0</v>
      </c>
      <c r="O2409" s="11">
        <v>0</v>
      </c>
      <c r="P2409" s="11">
        <v>0</v>
      </c>
      <c r="Q2409" s="11">
        <v>50</v>
      </c>
      <c r="R2409" s="11">
        <v>-9999</v>
      </c>
      <c r="S2409" s="11">
        <v>0.3</v>
      </c>
      <c r="T2409" s="11">
        <v>1</v>
      </c>
      <c r="U2409" s="11" t="s">
        <v>676</v>
      </c>
      <c r="V2409" s="11" t="s">
        <v>79</v>
      </c>
      <c r="W2409" s="11" t="s">
        <v>79</v>
      </c>
      <c r="X2409" s="11" t="s">
        <v>79</v>
      </c>
    </row>
    <row r="2410" spans="1:24" x14ac:dyDescent="0.25">
      <c r="A2410" s="11">
        <v>2409</v>
      </c>
      <c r="B2410" s="11">
        <v>593</v>
      </c>
      <c r="C2410" s="11">
        <v>465</v>
      </c>
      <c r="D2410" s="11">
        <v>673991.51780000003</v>
      </c>
      <c r="E2410" s="11">
        <v>3273693.838</v>
      </c>
      <c r="F2410" s="11">
        <v>672821.80859999999</v>
      </c>
      <c r="G2410" s="11">
        <v>3273273.835</v>
      </c>
      <c r="H2410" s="11">
        <v>-9</v>
      </c>
      <c r="I2410" s="11">
        <v>3.9</v>
      </c>
      <c r="J2410" s="11">
        <v>0.8</v>
      </c>
      <c r="K2410" s="11">
        <v>30</v>
      </c>
      <c r="L2410" s="11">
        <v>3374</v>
      </c>
      <c r="M2410" s="11">
        <v>0.1</v>
      </c>
      <c r="N2410" s="11">
        <v>0</v>
      </c>
      <c r="O2410" s="11">
        <v>0</v>
      </c>
      <c r="P2410" s="11">
        <v>0</v>
      </c>
      <c r="Q2410" s="11">
        <v>50</v>
      </c>
      <c r="R2410" s="11">
        <v>-9999</v>
      </c>
      <c r="S2410" s="11">
        <v>0.8</v>
      </c>
      <c r="T2410" s="11">
        <v>1</v>
      </c>
      <c r="U2410" s="11" t="s">
        <v>676</v>
      </c>
      <c r="V2410" s="11" t="s">
        <v>79</v>
      </c>
      <c r="W2410" s="11" t="s">
        <v>79</v>
      </c>
      <c r="X2410" s="11" t="s">
        <v>79</v>
      </c>
    </row>
    <row r="2411" spans="1:24" x14ac:dyDescent="0.25">
      <c r="A2411" s="11">
        <v>2410</v>
      </c>
      <c r="B2411" s="11">
        <v>989</v>
      </c>
      <c r="C2411" s="11">
        <v>465</v>
      </c>
      <c r="D2411" s="11">
        <v>672895.89199999999</v>
      </c>
      <c r="E2411" s="11">
        <v>3269929.4950000001</v>
      </c>
      <c r="F2411" s="11">
        <v>672038.64029999997</v>
      </c>
      <c r="G2411" s="11">
        <v>3270638.58</v>
      </c>
      <c r="H2411" s="11">
        <v>-9</v>
      </c>
      <c r="I2411" s="11">
        <v>3.9</v>
      </c>
      <c r="J2411" s="11">
        <v>0.8</v>
      </c>
      <c r="K2411" s="11">
        <v>30</v>
      </c>
      <c r="L2411" s="11">
        <v>4835</v>
      </c>
      <c r="M2411" s="11">
        <v>0.1</v>
      </c>
      <c r="N2411" s="11">
        <v>0</v>
      </c>
      <c r="O2411" s="11">
        <v>0</v>
      </c>
      <c r="P2411" s="11">
        <v>0</v>
      </c>
      <c r="Q2411" s="11">
        <v>50</v>
      </c>
      <c r="R2411" s="11">
        <v>-9999</v>
      </c>
      <c r="S2411" s="11">
        <v>0.8</v>
      </c>
      <c r="T2411" s="11">
        <v>1</v>
      </c>
      <c r="U2411" s="11" t="s">
        <v>676</v>
      </c>
      <c r="V2411" s="11" t="s">
        <v>79</v>
      </c>
      <c r="W2411" s="11" t="s">
        <v>79</v>
      </c>
      <c r="X2411" s="11" t="s">
        <v>79</v>
      </c>
    </row>
    <row r="2412" spans="1:24" x14ac:dyDescent="0.25">
      <c r="A2412" s="11">
        <v>2411</v>
      </c>
      <c r="B2412" s="11">
        <v>465</v>
      </c>
      <c r="C2412" s="11">
        <v>878</v>
      </c>
      <c r="D2412" s="11">
        <v>672432.76439999999</v>
      </c>
      <c r="E2412" s="11">
        <v>3271364.0049999999</v>
      </c>
      <c r="F2412" s="11">
        <v>671310.92890000006</v>
      </c>
      <c r="G2412" s="11">
        <v>3271787.3390000002</v>
      </c>
      <c r="H2412" s="11">
        <v>-8</v>
      </c>
      <c r="I2412" s="11">
        <v>0.81</v>
      </c>
      <c r="J2412" s="11">
        <v>0.81</v>
      </c>
      <c r="K2412" s="11">
        <v>1199</v>
      </c>
      <c r="L2412" s="11">
        <v>1358</v>
      </c>
      <c r="M2412" s="11">
        <v>0.05</v>
      </c>
      <c r="N2412" s="11">
        <v>0</v>
      </c>
      <c r="O2412" s="11">
        <v>0</v>
      </c>
      <c r="P2412" s="11">
        <v>0</v>
      </c>
      <c r="Q2412" s="11">
        <v>50</v>
      </c>
      <c r="R2412" s="11">
        <v>-9999</v>
      </c>
      <c r="S2412" s="11">
        <v>-1.1100000000000001</v>
      </c>
      <c r="T2412" s="11">
        <v>1</v>
      </c>
      <c r="U2412" s="11" t="s">
        <v>676</v>
      </c>
      <c r="V2412" s="11" t="s">
        <v>79</v>
      </c>
      <c r="W2412" s="11" t="s">
        <v>79</v>
      </c>
      <c r="X2412" s="11" t="s">
        <v>79</v>
      </c>
    </row>
    <row r="2413" spans="1:24" x14ac:dyDescent="0.25">
      <c r="A2413" s="11">
        <v>2412</v>
      </c>
      <c r="B2413" s="11">
        <v>465</v>
      </c>
      <c r="C2413" s="11">
        <v>887</v>
      </c>
      <c r="D2413" s="11">
        <v>671445.97250000003</v>
      </c>
      <c r="E2413" s="11">
        <v>3269463.827</v>
      </c>
      <c r="F2413" s="11">
        <v>670609.88749999995</v>
      </c>
      <c r="G2413" s="11">
        <v>3270183.4950000001</v>
      </c>
      <c r="H2413" s="11">
        <v>-8</v>
      </c>
      <c r="I2413" s="11">
        <v>0.81</v>
      </c>
      <c r="J2413" s="11">
        <v>0.81</v>
      </c>
      <c r="K2413" s="11">
        <v>1103.1600000000001</v>
      </c>
      <c r="L2413" s="11">
        <v>3178</v>
      </c>
      <c r="M2413" s="11">
        <v>0.05</v>
      </c>
      <c r="N2413" s="11">
        <v>0</v>
      </c>
      <c r="O2413" s="11">
        <v>0</v>
      </c>
      <c r="P2413" s="11">
        <v>0</v>
      </c>
      <c r="Q2413" s="11">
        <v>50</v>
      </c>
      <c r="R2413" s="11">
        <v>-9999</v>
      </c>
      <c r="S2413" s="11">
        <v>0.37</v>
      </c>
      <c r="T2413" s="11">
        <v>1</v>
      </c>
      <c r="U2413" s="11" t="s">
        <v>676</v>
      </c>
      <c r="V2413" s="11" t="s">
        <v>79</v>
      </c>
      <c r="W2413" s="11" t="s">
        <v>79</v>
      </c>
      <c r="X2413" s="11" t="s">
        <v>79</v>
      </c>
    </row>
    <row r="2414" spans="1:24" x14ac:dyDescent="0.25">
      <c r="A2414" s="11">
        <v>2413</v>
      </c>
      <c r="B2414" s="11">
        <v>665</v>
      </c>
      <c r="C2414" s="11">
        <v>466</v>
      </c>
      <c r="D2414" s="11">
        <v>708953.53159999999</v>
      </c>
      <c r="E2414" s="11">
        <v>3254094.7140000002</v>
      </c>
      <c r="F2414" s="11">
        <v>710084.5993</v>
      </c>
      <c r="G2414" s="11">
        <v>3250494.179</v>
      </c>
      <c r="H2414" s="11">
        <v>8</v>
      </c>
      <c r="I2414" s="11">
        <v>0.28000000000000003</v>
      </c>
      <c r="J2414" s="11">
        <v>0.28000000000000003</v>
      </c>
      <c r="K2414" s="11">
        <v>3774.01</v>
      </c>
      <c r="L2414" s="11">
        <v>8552</v>
      </c>
      <c r="M2414" s="11">
        <v>0.05</v>
      </c>
      <c r="N2414" s="11">
        <v>0</v>
      </c>
      <c r="O2414" s="11">
        <v>0</v>
      </c>
      <c r="P2414" s="11">
        <v>0</v>
      </c>
      <c r="Q2414" s="11">
        <v>10</v>
      </c>
      <c r="R2414" s="11">
        <v>-9999</v>
      </c>
      <c r="S2414" s="11">
        <v>0.24</v>
      </c>
      <c r="T2414" s="11">
        <v>1</v>
      </c>
      <c r="U2414" s="11" t="s">
        <v>676</v>
      </c>
      <c r="V2414" s="11" t="s">
        <v>79</v>
      </c>
      <c r="W2414" s="11" t="s">
        <v>79</v>
      </c>
      <c r="X2414" s="11" t="s">
        <v>79</v>
      </c>
    </row>
    <row r="2415" spans="1:24" x14ac:dyDescent="0.25">
      <c r="A2415" s="11">
        <v>2414</v>
      </c>
      <c r="B2415" s="11">
        <v>466</v>
      </c>
      <c r="C2415" s="11">
        <v>472</v>
      </c>
      <c r="D2415" s="11">
        <v>710084.5993</v>
      </c>
      <c r="E2415" s="11">
        <v>3250494.179</v>
      </c>
      <c r="F2415" s="11">
        <v>706141.0797</v>
      </c>
      <c r="G2415" s="11">
        <v>3248261.3590000002</v>
      </c>
      <c r="H2415" s="11">
        <v>8</v>
      </c>
      <c r="I2415" s="11">
        <v>0.24</v>
      </c>
      <c r="J2415" s="11">
        <v>0.24</v>
      </c>
      <c r="K2415" s="11">
        <v>4531.76</v>
      </c>
      <c r="L2415" s="11">
        <v>5619</v>
      </c>
      <c r="M2415" s="11">
        <v>0.05</v>
      </c>
      <c r="N2415" s="11">
        <v>0</v>
      </c>
      <c r="O2415" s="11">
        <v>0</v>
      </c>
      <c r="P2415" s="11">
        <v>0</v>
      </c>
      <c r="Q2415" s="11">
        <v>10</v>
      </c>
      <c r="R2415" s="11">
        <v>-9999</v>
      </c>
      <c r="S2415" s="11">
        <v>0.2</v>
      </c>
      <c r="T2415" s="11">
        <v>0.56000000000000005</v>
      </c>
      <c r="U2415" s="11" t="s">
        <v>676</v>
      </c>
      <c r="V2415" s="11" t="s">
        <v>79</v>
      </c>
      <c r="W2415" s="11" t="s">
        <v>79</v>
      </c>
      <c r="X2415" s="11" t="s">
        <v>79</v>
      </c>
    </row>
    <row r="2416" spans="1:24" x14ac:dyDescent="0.25">
      <c r="A2416" s="11">
        <v>2415</v>
      </c>
      <c r="B2416" s="11">
        <v>860</v>
      </c>
      <c r="C2416" s="11">
        <v>466</v>
      </c>
      <c r="D2416" s="11">
        <v>711523.82649999997</v>
      </c>
      <c r="E2416" s="11">
        <v>3250053.452</v>
      </c>
      <c r="F2416" s="11">
        <v>710084.5993</v>
      </c>
      <c r="G2416" s="11">
        <v>3250494.179</v>
      </c>
      <c r="H2416" s="11">
        <v>-9</v>
      </c>
      <c r="I2416" s="11">
        <v>2.2000000000000002</v>
      </c>
      <c r="J2416" s="11">
        <v>0.3</v>
      </c>
      <c r="K2416" s="11">
        <v>30</v>
      </c>
      <c r="L2416" s="11">
        <v>11588</v>
      </c>
      <c r="M2416" s="11">
        <v>0.1</v>
      </c>
      <c r="N2416" s="11">
        <v>0</v>
      </c>
      <c r="O2416" s="11">
        <v>0</v>
      </c>
      <c r="P2416" s="11">
        <v>0</v>
      </c>
      <c r="Q2416" s="11">
        <v>50</v>
      </c>
      <c r="R2416" s="11">
        <v>-9999</v>
      </c>
      <c r="S2416" s="11">
        <v>0.3</v>
      </c>
      <c r="T2416" s="11">
        <v>1</v>
      </c>
      <c r="U2416" s="11" t="s">
        <v>676</v>
      </c>
      <c r="V2416" s="11" t="s">
        <v>79</v>
      </c>
      <c r="W2416" s="11" t="s">
        <v>79</v>
      </c>
      <c r="X2416" s="11" t="s">
        <v>79</v>
      </c>
    </row>
    <row r="2417" spans="1:24" x14ac:dyDescent="0.25">
      <c r="A2417" s="11">
        <v>2416</v>
      </c>
      <c r="B2417" s="11">
        <v>467</v>
      </c>
      <c r="C2417" s="11">
        <v>694</v>
      </c>
      <c r="D2417" s="11">
        <v>713362.09299999999</v>
      </c>
      <c r="E2417" s="11">
        <v>3245370.585</v>
      </c>
      <c r="F2417" s="11">
        <v>709775.67429999996</v>
      </c>
      <c r="G2417" s="11">
        <v>3236574.912</v>
      </c>
      <c r="H2417" s="11">
        <v>8</v>
      </c>
      <c r="I2417" s="11">
        <v>0.51</v>
      </c>
      <c r="J2417" s="11">
        <v>0.4</v>
      </c>
      <c r="K2417" s="11">
        <v>9498.75</v>
      </c>
      <c r="L2417" s="11">
        <v>10889</v>
      </c>
      <c r="M2417" s="11">
        <v>0.05</v>
      </c>
      <c r="N2417" s="11">
        <v>0</v>
      </c>
      <c r="O2417" s="11">
        <v>0</v>
      </c>
      <c r="P2417" s="11">
        <v>0</v>
      </c>
      <c r="Q2417" s="11">
        <v>10</v>
      </c>
      <c r="R2417" s="11">
        <v>-9999</v>
      </c>
      <c r="S2417" s="11">
        <v>0.51</v>
      </c>
      <c r="T2417" s="11">
        <v>0.56000000000000005</v>
      </c>
      <c r="U2417" s="11" t="s">
        <v>676</v>
      </c>
      <c r="V2417" s="11" t="s">
        <v>79</v>
      </c>
      <c r="W2417" s="11" t="s">
        <v>79</v>
      </c>
      <c r="X2417" s="11" t="s">
        <v>79</v>
      </c>
    </row>
    <row r="2418" spans="1:24" x14ac:dyDescent="0.25">
      <c r="A2418" s="11">
        <v>2417</v>
      </c>
      <c r="B2418" s="11">
        <v>467</v>
      </c>
      <c r="C2418" s="11">
        <v>860</v>
      </c>
      <c r="D2418" s="11">
        <v>712767.23329999996</v>
      </c>
      <c r="E2418" s="11">
        <v>3244017.301</v>
      </c>
      <c r="F2418" s="11">
        <v>707996.78619999997</v>
      </c>
      <c r="G2418" s="11">
        <v>3245723.8670000001</v>
      </c>
      <c r="H2418" s="11">
        <v>-8</v>
      </c>
      <c r="I2418" s="11">
        <v>0.61</v>
      </c>
      <c r="J2418" s="11">
        <v>0.4</v>
      </c>
      <c r="K2418" s="11">
        <v>5066.51</v>
      </c>
      <c r="L2418" s="11">
        <v>4620</v>
      </c>
      <c r="M2418" s="11">
        <v>0.05</v>
      </c>
      <c r="N2418" s="11">
        <v>0</v>
      </c>
      <c r="O2418" s="11">
        <v>0</v>
      </c>
      <c r="P2418" s="11">
        <v>0</v>
      </c>
      <c r="Q2418" s="11">
        <v>10</v>
      </c>
      <c r="R2418" s="11">
        <v>-9999</v>
      </c>
      <c r="S2418" s="11">
        <v>0.61</v>
      </c>
      <c r="T2418" s="11">
        <v>1</v>
      </c>
      <c r="U2418" s="11" t="s">
        <v>676</v>
      </c>
      <c r="V2418" s="11" t="s">
        <v>79</v>
      </c>
      <c r="W2418" s="11" t="s">
        <v>79</v>
      </c>
      <c r="X2418" s="11" t="s">
        <v>79</v>
      </c>
    </row>
    <row r="2419" spans="1:24" x14ac:dyDescent="0.25">
      <c r="A2419" s="11">
        <v>2418</v>
      </c>
      <c r="B2419" s="11">
        <v>942</v>
      </c>
      <c r="C2419" s="11">
        <v>467</v>
      </c>
      <c r="D2419" s="11">
        <v>717910.73019999999</v>
      </c>
      <c r="E2419" s="11">
        <v>3245125.4720000001</v>
      </c>
      <c r="F2419" s="11">
        <v>713362.09299999999</v>
      </c>
      <c r="G2419" s="11">
        <v>3245370.585</v>
      </c>
      <c r="H2419" s="11">
        <v>-8</v>
      </c>
      <c r="I2419" s="11">
        <v>0.4</v>
      </c>
      <c r="J2419" s="11">
        <v>0.2</v>
      </c>
      <c r="K2419" s="11">
        <v>4555.24</v>
      </c>
      <c r="L2419" s="11">
        <v>6945</v>
      </c>
      <c r="M2419" s="11">
        <v>0.05</v>
      </c>
      <c r="N2419" s="11">
        <v>0</v>
      </c>
      <c r="O2419" s="11">
        <v>0</v>
      </c>
      <c r="P2419" s="11">
        <v>0</v>
      </c>
      <c r="Q2419" s="11">
        <v>10</v>
      </c>
      <c r="R2419" s="11">
        <v>-9999</v>
      </c>
      <c r="S2419" s="11">
        <v>0.4</v>
      </c>
      <c r="T2419" s="11">
        <v>0.56000000000000005</v>
      </c>
      <c r="U2419" s="11" t="s">
        <v>676</v>
      </c>
      <c r="V2419" s="11" t="s">
        <v>79</v>
      </c>
      <c r="W2419" s="11" t="s">
        <v>79</v>
      </c>
      <c r="X2419" s="11" t="s">
        <v>79</v>
      </c>
    </row>
    <row r="2420" spans="1:24" x14ac:dyDescent="0.25">
      <c r="A2420" s="11">
        <v>2419</v>
      </c>
      <c r="B2420" s="11">
        <v>745</v>
      </c>
      <c r="C2420" s="11">
        <v>468</v>
      </c>
      <c r="D2420" s="11">
        <v>702852.41159999999</v>
      </c>
      <c r="E2420" s="11">
        <v>3259184.014</v>
      </c>
      <c r="F2420" s="11">
        <v>702108.50210000004</v>
      </c>
      <c r="G2420" s="11">
        <v>3256762.446</v>
      </c>
      <c r="H2420" s="11">
        <v>8</v>
      </c>
      <c r="I2420" s="11">
        <v>0.46</v>
      </c>
      <c r="J2420" s="11">
        <v>0.46</v>
      </c>
      <c r="K2420" s="11">
        <v>2533.2600000000002</v>
      </c>
      <c r="L2420" s="11">
        <v>4346</v>
      </c>
      <c r="M2420" s="11">
        <v>0.05</v>
      </c>
      <c r="N2420" s="11">
        <v>0</v>
      </c>
      <c r="O2420" s="11">
        <v>0</v>
      </c>
      <c r="P2420" s="11">
        <v>0</v>
      </c>
      <c r="Q2420" s="11">
        <v>50</v>
      </c>
      <c r="R2420" s="11">
        <v>-9999</v>
      </c>
      <c r="S2420" s="11">
        <v>0.44</v>
      </c>
      <c r="T2420" s="11">
        <v>1</v>
      </c>
      <c r="U2420" s="11" t="s">
        <v>676</v>
      </c>
      <c r="V2420" s="11" t="s">
        <v>79</v>
      </c>
      <c r="W2420" s="11" t="s">
        <v>79</v>
      </c>
      <c r="X2420" s="11" t="s">
        <v>79</v>
      </c>
    </row>
    <row r="2421" spans="1:24" x14ac:dyDescent="0.25">
      <c r="A2421" s="11">
        <v>2420</v>
      </c>
      <c r="B2421" s="11">
        <v>468</v>
      </c>
      <c r="C2421" s="11">
        <v>653</v>
      </c>
      <c r="D2421" s="11">
        <v>702108.50210000004</v>
      </c>
      <c r="E2421" s="11">
        <v>3256762.446</v>
      </c>
      <c r="F2421" s="11">
        <v>700063.93240000005</v>
      </c>
      <c r="G2421" s="11">
        <v>3255974.8259999999</v>
      </c>
      <c r="H2421" s="11">
        <v>8</v>
      </c>
      <c r="I2421" s="11">
        <v>0.44</v>
      </c>
      <c r="J2421" s="11">
        <v>0.44</v>
      </c>
      <c r="K2421" s="11">
        <v>2191.0300000000002</v>
      </c>
      <c r="L2421" s="11">
        <v>2489</v>
      </c>
      <c r="M2421" s="11">
        <v>0.05</v>
      </c>
      <c r="N2421" s="11">
        <v>0</v>
      </c>
      <c r="O2421" s="11">
        <v>0</v>
      </c>
      <c r="P2421" s="11">
        <v>0</v>
      </c>
      <c r="Q2421" s="11">
        <v>10</v>
      </c>
      <c r="R2421" s="11">
        <v>-9999</v>
      </c>
      <c r="S2421" s="11">
        <v>0.34</v>
      </c>
      <c r="T2421" s="11">
        <v>1</v>
      </c>
      <c r="U2421" s="11" t="s">
        <v>676</v>
      </c>
      <c r="V2421" s="11" t="s">
        <v>79</v>
      </c>
      <c r="W2421" s="11" t="s">
        <v>79</v>
      </c>
      <c r="X2421" s="11" t="s">
        <v>79</v>
      </c>
    </row>
    <row r="2422" spans="1:24" x14ac:dyDescent="0.25">
      <c r="A2422" s="11">
        <v>2421</v>
      </c>
      <c r="B2422" s="11">
        <v>468</v>
      </c>
      <c r="C2422" s="11">
        <v>652</v>
      </c>
      <c r="D2422" s="11">
        <v>702108.50210000004</v>
      </c>
      <c r="E2422" s="11">
        <v>3256762.446</v>
      </c>
      <c r="F2422" s="11">
        <v>702208.29509999999</v>
      </c>
      <c r="G2422" s="11">
        <v>3253830.8050000002</v>
      </c>
      <c r="H2422" s="11">
        <v>8</v>
      </c>
      <c r="I2422" s="11">
        <v>0.44</v>
      </c>
      <c r="J2422" s="11">
        <v>0.44</v>
      </c>
      <c r="K2422" s="11">
        <v>2933.34</v>
      </c>
      <c r="L2422" s="11">
        <v>2118</v>
      </c>
      <c r="M2422" s="11">
        <v>0.05</v>
      </c>
      <c r="N2422" s="11">
        <v>0</v>
      </c>
      <c r="O2422" s="11">
        <v>0</v>
      </c>
      <c r="P2422" s="11">
        <v>0</v>
      </c>
      <c r="Q2422" s="11">
        <v>10</v>
      </c>
      <c r="R2422" s="11">
        <v>-9999</v>
      </c>
      <c r="S2422" s="11">
        <v>0.19</v>
      </c>
      <c r="T2422" s="11">
        <v>1</v>
      </c>
      <c r="U2422" s="11" t="s">
        <v>676</v>
      </c>
      <c r="V2422" s="11" t="s">
        <v>79</v>
      </c>
      <c r="W2422" s="11" t="s">
        <v>79</v>
      </c>
      <c r="X2422" s="11" t="s">
        <v>79</v>
      </c>
    </row>
    <row r="2423" spans="1:24" x14ac:dyDescent="0.25">
      <c r="A2423" s="11">
        <v>2422</v>
      </c>
      <c r="B2423" s="11">
        <v>469</v>
      </c>
      <c r="C2423" s="11">
        <v>888</v>
      </c>
      <c r="D2423" s="11">
        <v>677686.44759999996</v>
      </c>
      <c r="E2423" s="11">
        <v>3280261.2439999999</v>
      </c>
      <c r="F2423" s="11">
        <v>674025.41709999996</v>
      </c>
      <c r="G2423" s="11">
        <v>3279589.4649999999</v>
      </c>
      <c r="H2423" s="11">
        <v>-9</v>
      </c>
      <c r="I2423" s="11">
        <v>5</v>
      </c>
      <c r="J2423" s="11">
        <v>0.6</v>
      </c>
      <c r="K2423" s="11">
        <v>30</v>
      </c>
      <c r="L2423" s="11">
        <v>9720</v>
      </c>
      <c r="M2423" s="11">
        <v>0.1</v>
      </c>
      <c r="N2423" s="11">
        <v>0</v>
      </c>
      <c r="O2423" s="11">
        <v>0</v>
      </c>
      <c r="P2423" s="11">
        <v>0</v>
      </c>
      <c r="Q2423" s="11">
        <v>50</v>
      </c>
      <c r="R2423" s="11">
        <v>-9999</v>
      </c>
      <c r="S2423" s="11">
        <v>0.6</v>
      </c>
      <c r="T2423" s="11">
        <v>1</v>
      </c>
      <c r="U2423" s="11" t="s">
        <v>676</v>
      </c>
      <c r="V2423" s="11" t="s">
        <v>79</v>
      </c>
      <c r="W2423" s="11" t="s">
        <v>79</v>
      </c>
      <c r="X2423" s="11" t="s">
        <v>79</v>
      </c>
    </row>
    <row r="2424" spans="1:24" x14ac:dyDescent="0.25">
      <c r="A2424" s="11">
        <v>2423</v>
      </c>
      <c r="B2424" s="11">
        <v>985</v>
      </c>
      <c r="C2424" s="11">
        <v>469</v>
      </c>
      <c r="D2424" s="11">
        <v>674666.66249999998</v>
      </c>
      <c r="E2424" s="11">
        <v>3285331.8119999999</v>
      </c>
      <c r="F2424" s="11">
        <v>675897.16350000002</v>
      </c>
      <c r="G2424" s="11">
        <v>3282993.298</v>
      </c>
      <c r="H2424" s="11">
        <v>-9</v>
      </c>
      <c r="I2424" s="11">
        <v>5</v>
      </c>
      <c r="J2424" s="11">
        <v>0.6</v>
      </c>
      <c r="K2424" s="11">
        <v>30</v>
      </c>
      <c r="L2424" s="11">
        <v>2766</v>
      </c>
      <c r="M2424" s="11">
        <v>0.1</v>
      </c>
      <c r="N2424" s="11">
        <v>0</v>
      </c>
      <c r="O2424" s="11">
        <v>0</v>
      </c>
      <c r="P2424" s="11">
        <v>0</v>
      </c>
      <c r="Q2424" s="11">
        <v>50</v>
      </c>
      <c r="R2424" s="11">
        <v>-9999</v>
      </c>
      <c r="S2424" s="11">
        <v>0.6</v>
      </c>
      <c r="T2424" s="11">
        <v>1</v>
      </c>
      <c r="U2424" s="11" t="s">
        <v>676</v>
      </c>
      <c r="V2424" s="11" t="s">
        <v>79</v>
      </c>
      <c r="W2424" s="11" t="s">
        <v>79</v>
      </c>
      <c r="X2424" s="11" t="s">
        <v>79</v>
      </c>
    </row>
    <row r="2425" spans="1:24" x14ac:dyDescent="0.25">
      <c r="A2425" s="11">
        <v>2424</v>
      </c>
      <c r="B2425" s="11">
        <v>611</v>
      </c>
      <c r="C2425" s="11">
        <v>469</v>
      </c>
      <c r="D2425" s="11">
        <v>680514.07350000006</v>
      </c>
      <c r="E2425" s="11">
        <v>3282202.557</v>
      </c>
      <c r="F2425" s="11">
        <v>677686.44759999996</v>
      </c>
      <c r="G2425" s="11">
        <v>3280261.2439999999</v>
      </c>
      <c r="H2425" s="11">
        <v>8</v>
      </c>
      <c r="I2425" s="11">
        <v>0.78</v>
      </c>
      <c r="J2425" s="11">
        <v>0.78</v>
      </c>
      <c r="K2425" s="11">
        <v>3429.89</v>
      </c>
      <c r="L2425" s="11">
        <v>9239</v>
      </c>
      <c r="M2425" s="11">
        <v>0.05</v>
      </c>
      <c r="N2425" s="11">
        <v>0</v>
      </c>
      <c r="O2425" s="11">
        <v>0</v>
      </c>
      <c r="P2425" s="11">
        <v>0</v>
      </c>
      <c r="Q2425" s="11">
        <v>50</v>
      </c>
      <c r="R2425" s="11">
        <v>-9999</v>
      </c>
      <c r="S2425" s="11">
        <v>0.41</v>
      </c>
      <c r="T2425" s="11">
        <v>1</v>
      </c>
      <c r="U2425" s="11" t="s">
        <v>676</v>
      </c>
      <c r="V2425" s="11" t="s">
        <v>79</v>
      </c>
      <c r="W2425" s="11" t="s">
        <v>79</v>
      </c>
      <c r="X2425" s="11" t="s">
        <v>79</v>
      </c>
    </row>
    <row r="2426" spans="1:24" x14ac:dyDescent="0.25">
      <c r="A2426" s="11">
        <v>2425</v>
      </c>
      <c r="B2426" s="11">
        <v>625</v>
      </c>
      <c r="C2426" s="11">
        <v>469</v>
      </c>
      <c r="D2426" s="11">
        <v>683715.30110000004</v>
      </c>
      <c r="E2426" s="11">
        <v>3278618.7119999998</v>
      </c>
      <c r="F2426" s="11">
        <v>677686.44759999996</v>
      </c>
      <c r="G2426" s="11">
        <v>3280261.2439999999</v>
      </c>
      <c r="H2426" s="11">
        <v>8</v>
      </c>
      <c r="I2426" s="11">
        <v>1.1000000000000001</v>
      </c>
      <c r="J2426" s="11">
        <v>1.1000000000000001</v>
      </c>
      <c r="K2426" s="11">
        <v>6248.6</v>
      </c>
      <c r="L2426" s="11">
        <v>1301</v>
      </c>
      <c r="M2426" s="11">
        <v>0.05</v>
      </c>
      <c r="N2426" s="11">
        <v>0</v>
      </c>
      <c r="O2426" s="11">
        <v>0</v>
      </c>
      <c r="P2426" s="11">
        <v>0</v>
      </c>
      <c r="Q2426" s="11">
        <v>50</v>
      </c>
      <c r="R2426" s="11">
        <v>-9999</v>
      </c>
      <c r="S2426" s="11">
        <v>0.41</v>
      </c>
      <c r="T2426" s="11">
        <v>1</v>
      </c>
      <c r="U2426" s="11" t="s">
        <v>676</v>
      </c>
      <c r="V2426" s="11" t="s">
        <v>79</v>
      </c>
      <c r="W2426" s="11" t="s">
        <v>79</v>
      </c>
      <c r="X2426" s="11" t="s">
        <v>79</v>
      </c>
    </row>
    <row r="2427" spans="1:24" x14ac:dyDescent="0.25">
      <c r="A2427" s="11">
        <v>2426</v>
      </c>
      <c r="B2427" s="11">
        <v>469</v>
      </c>
      <c r="C2427" s="11">
        <v>593</v>
      </c>
      <c r="D2427" s="11">
        <v>677686.44759999996</v>
      </c>
      <c r="E2427" s="11">
        <v>3280261.2439999999</v>
      </c>
      <c r="F2427" s="11">
        <v>679317.05489999999</v>
      </c>
      <c r="G2427" s="11">
        <v>3276520.335</v>
      </c>
      <c r="H2427" s="11">
        <v>-9</v>
      </c>
      <c r="I2427" s="11">
        <v>1.7</v>
      </c>
      <c r="J2427" s="11">
        <v>0.6</v>
      </c>
      <c r="K2427" s="11">
        <v>10</v>
      </c>
      <c r="L2427" s="11">
        <v>7489</v>
      </c>
      <c r="M2427" s="11">
        <v>0.1</v>
      </c>
      <c r="N2427" s="11">
        <v>0</v>
      </c>
      <c r="O2427" s="11">
        <v>0</v>
      </c>
      <c r="P2427" s="11">
        <v>0</v>
      </c>
      <c r="Q2427" s="11">
        <v>50</v>
      </c>
      <c r="R2427" s="11">
        <v>-9999</v>
      </c>
      <c r="S2427" s="11">
        <v>0.6</v>
      </c>
      <c r="T2427" s="11">
        <v>1</v>
      </c>
      <c r="U2427" s="11" t="s">
        <v>676</v>
      </c>
      <c r="V2427" s="11" t="s">
        <v>79</v>
      </c>
      <c r="W2427" s="11" t="s">
        <v>79</v>
      </c>
      <c r="X2427" s="11" t="s">
        <v>79</v>
      </c>
    </row>
    <row r="2428" spans="1:24" x14ac:dyDescent="0.25">
      <c r="A2428" s="11">
        <v>2427</v>
      </c>
      <c r="B2428" s="11">
        <v>990</v>
      </c>
      <c r="C2428" s="11">
        <v>469</v>
      </c>
      <c r="D2428" s="11">
        <v>682236.67189999996</v>
      </c>
      <c r="E2428" s="11">
        <v>3277536.0019999999</v>
      </c>
      <c r="F2428" s="11">
        <v>677686.44759999996</v>
      </c>
      <c r="G2428" s="11">
        <v>3280261.2439999999</v>
      </c>
      <c r="H2428" s="11">
        <v>-8</v>
      </c>
      <c r="I2428" s="11">
        <v>0.46</v>
      </c>
      <c r="J2428" s="11">
        <v>0.46</v>
      </c>
      <c r="K2428" s="11">
        <v>5303.91</v>
      </c>
      <c r="L2428" s="11">
        <v>870</v>
      </c>
      <c r="M2428" s="11">
        <v>0.05</v>
      </c>
      <c r="N2428" s="11">
        <v>0</v>
      </c>
      <c r="O2428" s="11">
        <v>0</v>
      </c>
      <c r="P2428" s="11">
        <v>0</v>
      </c>
      <c r="Q2428" s="11">
        <v>50</v>
      </c>
      <c r="R2428" s="11">
        <v>-9999</v>
      </c>
      <c r="S2428" s="11">
        <v>0.41</v>
      </c>
      <c r="T2428" s="11">
        <v>1</v>
      </c>
      <c r="U2428" s="11" t="s">
        <v>676</v>
      </c>
      <c r="V2428" s="11" t="s">
        <v>79</v>
      </c>
      <c r="W2428" s="11" t="s">
        <v>79</v>
      </c>
      <c r="X2428" s="11" t="s">
        <v>79</v>
      </c>
    </row>
    <row r="2429" spans="1:24" x14ac:dyDescent="0.25">
      <c r="A2429" s="11">
        <v>2428</v>
      </c>
      <c r="B2429" s="11">
        <v>470</v>
      </c>
      <c r="C2429" s="11">
        <v>660</v>
      </c>
      <c r="D2429" s="11">
        <v>720493.08109999995</v>
      </c>
      <c r="E2429" s="11">
        <v>3254215.2930000001</v>
      </c>
      <c r="F2429" s="11">
        <v>718842.47250000003</v>
      </c>
      <c r="G2429" s="11">
        <v>3257099.2420000001</v>
      </c>
      <c r="H2429" s="11">
        <v>-8</v>
      </c>
      <c r="I2429" s="11">
        <v>0.44</v>
      </c>
      <c r="J2429" s="11">
        <v>0.44</v>
      </c>
      <c r="K2429" s="11">
        <v>3322.9</v>
      </c>
      <c r="L2429" s="11">
        <v>2109</v>
      </c>
      <c r="M2429" s="11">
        <v>0.05</v>
      </c>
      <c r="N2429" s="11">
        <v>0</v>
      </c>
      <c r="O2429" s="11">
        <v>0</v>
      </c>
      <c r="P2429" s="11">
        <v>0</v>
      </c>
      <c r="Q2429" s="11">
        <v>10</v>
      </c>
      <c r="R2429" s="11">
        <v>-9999</v>
      </c>
      <c r="S2429" s="11">
        <v>0.15</v>
      </c>
      <c r="T2429" s="11">
        <v>1</v>
      </c>
      <c r="U2429" s="11" t="s">
        <v>676</v>
      </c>
      <c r="V2429" s="11" t="s">
        <v>79</v>
      </c>
      <c r="W2429" s="11" t="s">
        <v>79</v>
      </c>
      <c r="X2429" s="11" t="s">
        <v>79</v>
      </c>
    </row>
    <row r="2430" spans="1:24" x14ac:dyDescent="0.25">
      <c r="A2430" s="11">
        <v>2429</v>
      </c>
      <c r="B2430" s="11">
        <v>691</v>
      </c>
      <c r="C2430" s="11">
        <v>470</v>
      </c>
      <c r="D2430" s="11">
        <v>720734.09820000001</v>
      </c>
      <c r="E2430" s="11">
        <v>3251406.807</v>
      </c>
      <c r="F2430" s="11">
        <v>720181.17310000001</v>
      </c>
      <c r="G2430" s="11">
        <v>3251446.3569999998</v>
      </c>
      <c r="H2430" s="11">
        <v>-8</v>
      </c>
      <c r="I2430" s="11">
        <v>0.44</v>
      </c>
      <c r="J2430" s="11">
        <v>0.32</v>
      </c>
      <c r="K2430" s="11">
        <v>554.34</v>
      </c>
      <c r="L2430" s="11">
        <v>4229</v>
      </c>
      <c r="M2430" s="11">
        <v>0.05</v>
      </c>
      <c r="N2430" s="11">
        <v>0</v>
      </c>
      <c r="O2430" s="11">
        <v>0</v>
      </c>
      <c r="P2430" s="11">
        <v>0</v>
      </c>
      <c r="Q2430" s="11">
        <v>10</v>
      </c>
      <c r="R2430" s="11">
        <v>-9999</v>
      </c>
      <c r="S2430" s="11">
        <v>0.44</v>
      </c>
      <c r="T2430" s="11">
        <v>1</v>
      </c>
      <c r="U2430" s="11" t="s">
        <v>676</v>
      </c>
      <c r="V2430" s="11" t="s">
        <v>79</v>
      </c>
      <c r="W2430" s="11" t="s">
        <v>79</v>
      </c>
      <c r="X2430" s="11" t="s">
        <v>79</v>
      </c>
    </row>
    <row r="2431" spans="1:24" x14ac:dyDescent="0.25">
      <c r="A2431" s="11">
        <v>2430</v>
      </c>
      <c r="B2431" s="11">
        <v>695</v>
      </c>
      <c r="C2431" s="11">
        <v>470</v>
      </c>
      <c r="D2431" s="11">
        <v>720814.21970000002</v>
      </c>
      <c r="E2431" s="11">
        <v>3247837.3390000002</v>
      </c>
      <c r="F2431" s="11">
        <v>720071.55429999996</v>
      </c>
      <c r="G2431" s="11">
        <v>3247477.2119999998</v>
      </c>
      <c r="H2431" s="11">
        <v>-8</v>
      </c>
      <c r="I2431" s="11">
        <v>0.44</v>
      </c>
      <c r="J2431" s="11">
        <v>0.31</v>
      </c>
      <c r="K2431" s="11">
        <v>825.37</v>
      </c>
      <c r="L2431" s="11">
        <v>1566</v>
      </c>
      <c r="M2431" s="11">
        <v>0.05</v>
      </c>
      <c r="N2431" s="11">
        <v>0</v>
      </c>
      <c r="O2431" s="11">
        <v>0</v>
      </c>
      <c r="P2431" s="11">
        <v>0</v>
      </c>
      <c r="Q2431" s="11">
        <v>10</v>
      </c>
      <c r="R2431" s="11">
        <v>-9999</v>
      </c>
      <c r="S2431" s="11">
        <v>0.44</v>
      </c>
      <c r="T2431" s="11">
        <v>1</v>
      </c>
      <c r="U2431" s="11" t="s">
        <v>676</v>
      </c>
      <c r="V2431" s="11" t="s">
        <v>79</v>
      </c>
      <c r="W2431" s="11" t="s">
        <v>79</v>
      </c>
      <c r="X2431" s="11" t="s">
        <v>79</v>
      </c>
    </row>
    <row r="2432" spans="1:24" x14ac:dyDescent="0.25">
      <c r="A2432" s="11">
        <v>2431</v>
      </c>
      <c r="B2432" s="11">
        <v>470</v>
      </c>
      <c r="C2432" s="11">
        <v>477</v>
      </c>
      <c r="D2432" s="11">
        <v>720071.55429999996</v>
      </c>
      <c r="E2432" s="11">
        <v>3247477.2119999998</v>
      </c>
      <c r="F2432" s="11">
        <v>719269.68169999996</v>
      </c>
      <c r="G2432" s="11">
        <v>3246463.9780000001</v>
      </c>
      <c r="H2432" s="11">
        <v>-9</v>
      </c>
      <c r="I2432" s="11">
        <v>7.2</v>
      </c>
      <c r="J2432" s="11">
        <v>0.5</v>
      </c>
      <c r="K2432" s="11">
        <v>30</v>
      </c>
      <c r="L2432" s="11">
        <v>1542</v>
      </c>
      <c r="M2432" s="11">
        <v>0.1</v>
      </c>
      <c r="N2432" s="11">
        <v>0</v>
      </c>
      <c r="O2432" s="11">
        <v>0</v>
      </c>
      <c r="P2432" s="11">
        <v>0</v>
      </c>
      <c r="Q2432" s="11">
        <v>50</v>
      </c>
      <c r="R2432" s="11">
        <v>-9999</v>
      </c>
      <c r="S2432" s="11">
        <v>0.5</v>
      </c>
      <c r="T2432" s="11">
        <v>1</v>
      </c>
      <c r="U2432" s="11" t="s">
        <v>676</v>
      </c>
      <c r="V2432" s="11" t="s">
        <v>79</v>
      </c>
      <c r="W2432" s="11" t="s">
        <v>79</v>
      </c>
      <c r="X2432" s="11" t="s">
        <v>79</v>
      </c>
    </row>
    <row r="2433" spans="1:24" x14ac:dyDescent="0.25">
      <c r="A2433" s="11">
        <v>2432</v>
      </c>
      <c r="B2433" s="11">
        <v>745</v>
      </c>
      <c r="C2433" s="11">
        <v>471</v>
      </c>
      <c r="D2433" s="11">
        <v>702852.41159999999</v>
      </c>
      <c r="E2433" s="11">
        <v>3259184.014</v>
      </c>
      <c r="F2433" s="11">
        <v>699130.58589999995</v>
      </c>
      <c r="G2433" s="11">
        <v>3258869.1120000002</v>
      </c>
      <c r="H2433" s="11">
        <v>8</v>
      </c>
      <c r="I2433" s="11">
        <v>0.46</v>
      </c>
      <c r="J2433" s="11">
        <v>0.46</v>
      </c>
      <c r="K2433" s="11">
        <v>3735.12</v>
      </c>
      <c r="L2433" s="11">
        <v>3473</v>
      </c>
      <c r="M2433" s="11">
        <v>0.05</v>
      </c>
      <c r="N2433" s="11">
        <v>0</v>
      </c>
      <c r="O2433" s="11">
        <v>0</v>
      </c>
      <c r="P2433" s="11">
        <v>0</v>
      </c>
      <c r="Q2433" s="11">
        <v>50</v>
      </c>
      <c r="R2433" s="11">
        <v>-9999</v>
      </c>
      <c r="S2433" s="11">
        <v>0.33</v>
      </c>
      <c r="T2433" s="11">
        <v>1</v>
      </c>
      <c r="U2433" s="11" t="s">
        <v>676</v>
      </c>
      <c r="V2433" s="11" t="s">
        <v>79</v>
      </c>
      <c r="W2433" s="11" t="s">
        <v>79</v>
      </c>
      <c r="X2433" s="11" t="s">
        <v>79</v>
      </c>
    </row>
    <row r="2434" spans="1:24" x14ac:dyDescent="0.25">
      <c r="A2434" s="11">
        <v>2433</v>
      </c>
      <c r="B2434" s="11">
        <v>657</v>
      </c>
      <c r="C2434" s="11">
        <v>471</v>
      </c>
      <c r="D2434" s="11">
        <v>699395.41350000002</v>
      </c>
      <c r="E2434" s="11">
        <v>3263428.8859999999</v>
      </c>
      <c r="F2434" s="11">
        <v>699130.58589999995</v>
      </c>
      <c r="G2434" s="11">
        <v>3258869.1120000002</v>
      </c>
      <c r="H2434" s="11">
        <v>8</v>
      </c>
      <c r="I2434" s="11">
        <v>0.39</v>
      </c>
      <c r="J2434" s="11">
        <v>0.39</v>
      </c>
      <c r="K2434" s="11">
        <v>4567.46</v>
      </c>
      <c r="L2434" s="11">
        <v>3454</v>
      </c>
      <c r="M2434" s="11">
        <v>0.05</v>
      </c>
      <c r="N2434" s="11">
        <v>0</v>
      </c>
      <c r="O2434" s="11">
        <v>0</v>
      </c>
      <c r="P2434" s="11">
        <v>0</v>
      </c>
      <c r="Q2434" s="11">
        <v>50</v>
      </c>
      <c r="R2434" s="11">
        <v>-9999</v>
      </c>
      <c r="S2434" s="11">
        <v>0.33</v>
      </c>
      <c r="T2434" s="11">
        <v>1</v>
      </c>
      <c r="U2434" s="11" t="s">
        <v>676</v>
      </c>
      <c r="V2434" s="11" t="s">
        <v>79</v>
      </c>
      <c r="W2434" s="11" t="s">
        <v>79</v>
      </c>
      <c r="X2434" s="11" t="s">
        <v>79</v>
      </c>
    </row>
    <row r="2435" spans="1:24" x14ac:dyDescent="0.25">
      <c r="A2435" s="11">
        <v>2434</v>
      </c>
      <c r="B2435" s="11">
        <v>471</v>
      </c>
      <c r="C2435" s="11">
        <v>654</v>
      </c>
      <c r="D2435" s="11">
        <v>699130.58589999995</v>
      </c>
      <c r="E2435" s="11">
        <v>3258869.1120000002</v>
      </c>
      <c r="F2435" s="11">
        <v>698543.58649999998</v>
      </c>
      <c r="G2435" s="11">
        <v>3258806.3930000002</v>
      </c>
      <c r="H2435" s="11">
        <v>-8</v>
      </c>
      <c r="I2435" s="11">
        <v>0.33</v>
      </c>
      <c r="J2435" s="11">
        <v>0.33</v>
      </c>
      <c r="K2435" s="11">
        <v>590.34</v>
      </c>
      <c r="L2435" s="11">
        <v>12010</v>
      </c>
      <c r="M2435" s="11">
        <v>0.05</v>
      </c>
      <c r="N2435" s="11">
        <v>0</v>
      </c>
      <c r="O2435" s="11">
        <v>0</v>
      </c>
      <c r="P2435" s="11">
        <v>0</v>
      </c>
      <c r="Q2435" s="11">
        <v>50</v>
      </c>
      <c r="R2435" s="11">
        <v>-9999</v>
      </c>
      <c r="S2435" s="11">
        <v>0.04</v>
      </c>
      <c r="T2435" s="11">
        <v>1</v>
      </c>
      <c r="U2435" s="11" t="s">
        <v>676</v>
      </c>
      <c r="V2435" s="11" t="s">
        <v>79</v>
      </c>
      <c r="W2435" s="11" t="s">
        <v>79</v>
      </c>
      <c r="X2435" s="11" t="s">
        <v>79</v>
      </c>
    </row>
    <row r="2436" spans="1:24" x14ac:dyDescent="0.25">
      <c r="A2436" s="11">
        <v>2435</v>
      </c>
      <c r="B2436" s="11">
        <v>921</v>
      </c>
      <c r="C2436" s="11">
        <v>472</v>
      </c>
      <c r="D2436" s="11">
        <v>704712.07579999999</v>
      </c>
      <c r="E2436" s="11">
        <v>3251050.8670000001</v>
      </c>
      <c r="F2436" s="11">
        <v>705651.34849999996</v>
      </c>
      <c r="G2436" s="11">
        <v>3249675.031</v>
      </c>
      <c r="H2436" s="11">
        <v>9</v>
      </c>
      <c r="I2436" s="11">
        <v>0.9</v>
      </c>
      <c r="J2436" s="11">
        <v>0.2</v>
      </c>
      <c r="K2436" s="11">
        <v>20</v>
      </c>
      <c r="L2436" s="11">
        <v>4923</v>
      </c>
      <c r="M2436" s="11">
        <v>0.1</v>
      </c>
      <c r="N2436" s="11">
        <v>0</v>
      </c>
      <c r="O2436" s="11">
        <v>0</v>
      </c>
      <c r="P2436" s="11">
        <v>0</v>
      </c>
      <c r="Q2436" s="11">
        <v>50</v>
      </c>
      <c r="R2436" s="11">
        <v>-9999</v>
      </c>
      <c r="S2436" s="11">
        <v>0.3</v>
      </c>
      <c r="T2436" s="11">
        <v>0.56000000000000005</v>
      </c>
      <c r="U2436" s="11" t="s">
        <v>676</v>
      </c>
      <c r="V2436" s="11" t="s">
        <v>79</v>
      </c>
      <c r="W2436" s="11" t="s">
        <v>79</v>
      </c>
      <c r="X2436" s="11" t="s">
        <v>79</v>
      </c>
    </row>
    <row r="2437" spans="1:24" x14ac:dyDescent="0.25">
      <c r="A2437" s="11">
        <v>2436</v>
      </c>
      <c r="B2437" s="11">
        <v>472</v>
      </c>
      <c r="C2437" s="11">
        <v>497</v>
      </c>
      <c r="D2437" s="11">
        <v>706141.0797</v>
      </c>
      <c r="E2437" s="11">
        <v>3248261.3590000002</v>
      </c>
      <c r="F2437" s="11">
        <v>700694.53520000004</v>
      </c>
      <c r="G2437" s="11">
        <v>3243856.9739999999</v>
      </c>
      <c r="H2437" s="11">
        <v>8</v>
      </c>
      <c r="I2437" s="11">
        <v>0.4</v>
      </c>
      <c r="J2437" s="11">
        <v>0.2</v>
      </c>
      <c r="K2437" s="11">
        <v>7004.53</v>
      </c>
      <c r="L2437" s="11">
        <v>6287</v>
      </c>
      <c r="M2437" s="11">
        <v>0.05</v>
      </c>
      <c r="N2437" s="11">
        <v>0</v>
      </c>
      <c r="O2437" s="11">
        <v>0</v>
      </c>
      <c r="P2437" s="11">
        <v>0</v>
      </c>
      <c r="Q2437" s="11">
        <v>10</v>
      </c>
      <c r="R2437" s="11">
        <v>-9999</v>
      </c>
      <c r="S2437" s="11">
        <v>0.4</v>
      </c>
      <c r="T2437" s="11">
        <v>0.56000000000000005</v>
      </c>
      <c r="U2437" s="11" t="s">
        <v>676</v>
      </c>
      <c r="V2437" s="11" t="s">
        <v>79</v>
      </c>
      <c r="W2437" s="11" t="s">
        <v>79</v>
      </c>
      <c r="X2437" s="11" t="s">
        <v>79</v>
      </c>
    </row>
    <row r="2438" spans="1:24" x14ac:dyDescent="0.25">
      <c r="A2438" s="11">
        <v>2437</v>
      </c>
      <c r="B2438" s="11">
        <v>860</v>
      </c>
      <c r="C2438" s="11">
        <v>472</v>
      </c>
      <c r="D2438" s="11">
        <v>708106.97930000001</v>
      </c>
      <c r="E2438" s="11">
        <v>3245849.5359999998</v>
      </c>
      <c r="F2438" s="11">
        <v>706141.0797</v>
      </c>
      <c r="G2438" s="11">
        <v>3248261.3590000002</v>
      </c>
      <c r="H2438" s="11">
        <v>-8</v>
      </c>
      <c r="I2438" s="11">
        <v>0.61</v>
      </c>
      <c r="J2438" s="11">
        <v>0.61</v>
      </c>
      <c r="K2438" s="11">
        <v>3111.54</v>
      </c>
      <c r="L2438" s="11">
        <v>1287</v>
      </c>
      <c r="M2438" s="11">
        <v>0.05</v>
      </c>
      <c r="N2438" s="11">
        <v>0</v>
      </c>
      <c r="O2438" s="11">
        <v>0</v>
      </c>
      <c r="P2438" s="11">
        <v>0</v>
      </c>
      <c r="Q2438" s="11">
        <v>10</v>
      </c>
      <c r="R2438" s="11">
        <v>-9999</v>
      </c>
      <c r="S2438" s="11">
        <v>0.2</v>
      </c>
      <c r="T2438" s="11">
        <v>1</v>
      </c>
      <c r="U2438" s="11" t="s">
        <v>676</v>
      </c>
      <c r="V2438" s="11" t="s">
        <v>79</v>
      </c>
      <c r="W2438" s="11" t="s">
        <v>79</v>
      </c>
      <c r="X2438" s="11" t="s">
        <v>79</v>
      </c>
    </row>
    <row r="2439" spans="1:24" x14ac:dyDescent="0.25">
      <c r="A2439" s="11">
        <v>2438</v>
      </c>
      <c r="B2439" s="11">
        <v>695</v>
      </c>
      <c r="C2439" s="11">
        <v>473</v>
      </c>
      <c r="D2439" s="11">
        <v>720814.21970000002</v>
      </c>
      <c r="E2439" s="11">
        <v>3247837.3390000002</v>
      </c>
      <c r="F2439" s="11">
        <v>721657.85620000004</v>
      </c>
      <c r="G2439" s="11">
        <v>3245793.3659999999</v>
      </c>
      <c r="H2439" s="11">
        <v>9</v>
      </c>
      <c r="I2439" s="11">
        <v>7.3</v>
      </c>
      <c r="J2439" s="11">
        <v>0.5</v>
      </c>
      <c r="K2439" s="11">
        <v>30</v>
      </c>
      <c r="L2439" s="11">
        <v>1323</v>
      </c>
      <c r="M2439" s="11">
        <v>0.1</v>
      </c>
      <c r="N2439" s="11">
        <v>0</v>
      </c>
      <c r="O2439" s="11">
        <v>0</v>
      </c>
      <c r="P2439" s="11">
        <v>0</v>
      </c>
      <c r="Q2439" s="11">
        <v>50</v>
      </c>
      <c r="R2439" s="11">
        <v>-9999</v>
      </c>
      <c r="S2439" s="11">
        <v>0.5</v>
      </c>
      <c r="T2439" s="11">
        <v>1</v>
      </c>
      <c r="U2439" s="11" t="s">
        <v>676</v>
      </c>
      <c r="V2439" s="11" t="s">
        <v>79</v>
      </c>
      <c r="W2439" s="11" t="s">
        <v>79</v>
      </c>
      <c r="X2439" s="11" t="s">
        <v>79</v>
      </c>
    </row>
    <row r="2440" spans="1:24" x14ac:dyDescent="0.25">
      <c r="A2440" s="11">
        <v>2439</v>
      </c>
      <c r="B2440" s="11">
        <v>697</v>
      </c>
      <c r="C2440" s="11">
        <v>473</v>
      </c>
      <c r="D2440" s="11">
        <v>723220.76699999999</v>
      </c>
      <c r="E2440" s="11">
        <v>3247011.92</v>
      </c>
      <c r="F2440" s="11">
        <v>721657.85620000004</v>
      </c>
      <c r="G2440" s="11">
        <v>3245793.3659999999</v>
      </c>
      <c r="H2440" s="11">
        <v>9</v>
      </c>
      <c r="I2440" s="11">
        <v>7.3</v>
      </c>
      <c r="J2440" s="11">
        <v>0.5</v>
      </c>
      <c r="K2440" s="11">
        <v>0.3</v>
      </c>
      <c r="L2440" s="11">
        <v>1784</v>
      </c>
      <c r="M2440" s="11">
        <v>0.1</v>
      </c>
      <c r="N2440" s="11">
        <v>0</v>
      </c>
      <c r="O2440" s="11">
        <v>0</v>
      </c>
      <c r="P2440" s="11">
        <v>0</v>
      </c>
      <c r="Q2440" s="11">
        <v>50</v>
      </c>
      <c r="R2440" s="11">
        <v>-9999</v>
      </c>
      <c r="S2440" s="11">
        <v>0.5</v>
      </c>
      <c r="T2440" s="11">
        <v>1</v>
      </c>
      <c r="U2440" s="11" t="s">
        <v>676</v>
      </c>
      <c r="V2440" s="11" t="s">
        <v>79</v>
      </c>
      <c r="W2440" s="11" t="s">
        <v>79</v>
      </c>
      <c r="X2440" s="11" t="s">
        <v>79</v>
      </c>
    </row>
    <row r="2441" spans="1:24" x14ac:dyDescent="0.25">
      <c r="A2441" s="11">
        <v>2440</v>
      </c>
      <c r="B2441" s="11">
        <v>473</v>
      </c>
      <c r="C2441" s="11">
        <v>912</v>
      </c>
      <c r="D2441" s="11">
        <v>721657.85620000004</v>
      </c>
      <c r="E2441" s="11">
        <v>3245793.3659999999</v>
      </c>
      <c r="F2441" s="11">
        <v>721015.39</v>
      </c>
      <c r="G2441" s="11">
        <v>3245425.8360000001</v>
      </c>
      <c r="H2441" s="11">
        <v>-8</v>
      </c>
      <c r="I2441" s="11">
        <v>0.47</v>
      </c>
      <c r="J2441" s="11">
        <v>0.36</v>
      </c>
      <c r="K2441" s="11">
        <v>740.16</v>
      </c>
      <c r="L2441" s="11">
        <v>3012</v>
      </c>
      <c r="M2441" s="11">
        <v>0.05</v>
      </c>
      <c r="N2441" s="11">
        <v>0</v>
      </c>
      <c r="O2441" s="11">
        <v>0</v>
      </c>
      <c r="P2441" s="11">
        <v>0</v>
      </c>
      <c r="Q2441" s="11">
        <v>10</v>
      </c>
      <c r="R2441" s="11">
        <v>-9999</v>
      </c>
      <c r="S2441" s="11">
        <v>0.47</v>
      </c>
      <c r="T2441" s="11">
        <v>0.56000000000000005</v>
      </c>
      <c r="U2441" s="11" t="s">
        <v>676</v>
      </c>
      <c r="V2441" s="11" t="s">
        <v>79</v>
      </c>
      <c r="W2441" s="11" t="s">
        <v>79</v>
      </c>
      <c r="X2441" s="11" t="s">
        <v>79</v>
      </c>
    </row>
    <row r="2442" spans="1:24" x14ac:dyDescent="0.25">
      <c r="A2442" s="11">
        <v>2441</v>
      </c>
      <c r="B2442" s="11">
        <v>473</v>
      </c>
      <c r="C2442" s="11">
        <v>668</v>
      </c>
      <c r="D2442" s="11">
        <v>721657.85620000004</v>
      </c>
      <c r="E2442" s="11">
        <v>3245793.3659999999</v>
      </c>
      <c r="F2442" s="11">
        <v>723048.94510000001</v>
      </c>
      <c r="G2442" s="11">
        <v>3243908.6269999999</v>
      </c>
      <c r="H2442" s="11">
        <v>9</v>
      </c>
      <c r="I2442" s="11">
        <v>0.8</v>
      </c>
      <c r="J2442" s="11">
        <v>0.5</v>
      </c>
      <c r="K2442" s="11">
        <v>30</v>
      </c>
      <c r="L2442" s="11">
        <v>2013</v>
      </c>
      <c r="M2442" s="11">
        <v>0.1</v>
      </c>
      <c r="N2442" s="11">
        <v>0</v>
      </c>
      <c r="O2442" s="11">
        <v>0</v>
      </c>
      <c r="P2442" s="11">
        <v>0</v>
      </c>
      <c r="Q2442" s="11">
        <v>50</v>
      </c>
      <c r="R2442" s="11">
        <v>-9999</v>
      </c>
      <c r="S2442" s="11">
        <v>0.5</v>
      </c>
      <c r="T2442" s="11">
        <v>0.56000000000000005</v>
      </c>
      <c r="U2442" s="11" t="s">
        <v>676</v>
      </c>
      <c r="V2442" s="11" t="s">
        <v>79</v>
      </c>
      <c r="W2442" s="11" t="s">
        <v>79</v>
      </c>
      <c r="X2442" s="11" t="s">
        <v>79</v>
      </c>
    </row>
    <row r="2443" spans="1:24" x14ac:dyDescent="0.25">
      <c r="A2443" s="11">
        <v>2442</v>
      </c>
      <c r="B2443" s="11">
        <v>652</v>
      </c>
      <c r="C2443" s="11">
        <v>474</v>
      </c>
      <c r="D2443" s="11">
        <v>702208.29509999999</v>
      </c>
      <c r="E2443" s="11">
        <v>3253830.8050000002</v>
      </c>
      <c r="F2443" s="11">
        <v>698205.42209999997</v>
      </c>
      <c r="G2443" s="11">
        <v>3251872.023</v>
      </c>
      <c r="H2443" s="11">
        <v>8</v>
      </c>
      <c r="I2443" s="11">
        <v>0.19</v>
      </c>
      <c r="J2443" s="11">
        <v>0.19</v>
      </c>
      <c r="K2443" s="11">
        <v>4456.4399999999996</v>
      </c>
      <c r="L2443" s="11">
        <v>5582</v>
      </c>
      <c r="M2443" s="11">
        <v>0.05</v>
      </c>
      <c r="N2443" s="11">
        <v>0</v>
      </c>
      <c r="O2443" s="11">
        <v>0</v>
      </c>
      <c r="P2443" s="11">
        <v>0</v>
      </c>
      <c r="Q2443" s="11">
        <v>10</v>
      </c>
      <c r="R2443" s="11">
        <v>-9999</v>
      </c>
      <c r="S2443" s="11">
        <v>0.09</v>
      </c>
      <c r="T2443" s="11">
        <v>1</v>
      </c>
      <c r="U2443" s="11" t="s">
        <v>676</v>
      </c>
      <c r="V2443" s="11" t="s">
        <v>79</v>
      </c>
      <c r="W2443" s="11" t="s">
        <v>79</v>
      </c>
      <c r="X2443" s="11" t="s">
        <v>79</v>
      </c>
    </row>
    <row r="2444" spans="1:24" x14ac:dyDescent="0.25">
      <c r="A2444" s="11">
        <v>2443</v>
      </c>
      <c r="B2444" s="11">
        <v>474</v>
      </c>
      <c r="C2444" s="11">
        <v>650</v>
      </c>
      <c r="D2444" s="11">
        <v>698205.42209999997</v>
      </c>
      <c r="E2444" s="11">
        <v>3251872.023</v>
      </c>
      <c r="F2444" s="11">
        <v>696151.97790000006</v>
      </c>
      <c r="G2444" s="11">
        <v>3253801.0129999998</v>
      </c>
      <c r="H2444" s="11">
        <v>8</v>
      </c>
      <c r="I2444" s="11">
        <v>0.2</v>
      </c>
      <c r="J2444" s="11">
        <v>0.09</v>
      </c>
      <c r="K2444" s="11">
        <v>2817.38</v>
      </c>
      <c r="L2444" s="11">
        <v>6842</v>
      </c>
      <c r="M2444" s="11">
        <v>0.05</v>
      </c>
      <c r="N2444" s="11">
        <v>0</v>
      </c>
      <c r="O2444" s="11">
        <v>0</v>
      </c>
      <c r="P2444" s="11">
        <v>0</v>
      </c>
      <c r="Q2444" s="11">
        <v>10</v>
      </c>
      <c r="R2444" s="11">
        <v>-9999</v>
      </c>
      <c r="S2444" s="11">
        <v>0.2</v>
      </c>
      <c r="T2444" s="11">
        <v>1</v>
      </c>
      <c r="U2444" s="11" t="s">
        <v>676</v>
      </c>
      <c r="V2444" s="11" t="s">
        <v>79</v>
      </c>
      <c r="W2444" s="11" t="s">
        <v>79</v>
      </c>
      <c r="X2444" s="11" t="s">
        <v>79</v>
      </c>
    </row>
    <row r="2445" spans="1:24" x14ac:dyDescent="0.25">
      <c r="A2445" s="11">
        <v>2444</v>
      </c>
      <c r="B2445" s="11">
        <v>474</v>
      </c>
      <c r="C2445" s="11">
        <v>662</v>
      </c>
      <c r="D2445" s="11">
        <v>698205.42209999997</v>
      </c>
      <c r="E2445" s="11">
        <v>3251872.023</v>
      </c>
      <c r="F2445" s="11">
        <v>690752.4399</v>
      </c>
      <c r="G2445" s="11">
        <v>3250673.878</v>
      </c>
      <c r="H2445" s="11">
        <v>8</v>
      </c>
      <c r="I2445" s="11">
        <v>0.22</v>
      </c>
      <c r="J2445" s="11">
        <v>0.09</v>
      </c>
      <c r="K2445" s="11">
        <v>7613.26</v>
      </c>
      <c r="L2445" s="11">
        <v>1686</v>
      </c>
      <c r="M2445" s="11">
        <v>0.05</v>
      </c>
      <c r="N2445" s="11">
        <v>0</v>
      </c>
      <c r="O2445" s="11">
        <v>0</v>
      </c>
      <c r="P2445" s="11">
        <v>0</v>
      </c>
      <c r="Q2445" s="11">
        <v>10</v>
      </c>
      <c r="R2445" s="11">
        <v>-9999</v>
      </c>
      <c r="S2445" s="11">
        <v>0.22</v>
      </c>
      <c r="T2445" s="11">
        <v>1</v>
      </c>
      <c r="U2445" s="11" t="s">
        <v>676</v>
      </c>
      <c r="V2445" s="11" t="s">
        <v>79</v>
      </c>
      <c r="W2445" s="11" t="s">
        <v>79</v>
      </c>
      <c r="X2445" s="11" t="s">
        <v>79</v>
      </c>
    </row>
    <row r="2446" spans="1:24" x14ac:dyDescent="0.25">
      <c r="A2446" s="11">
        <v>2445</v>
      </c>
      <c r="B2446" s="11">
        <v>474</v>
      </c>
      <c r="C2446" s="11">
        <v>936</v>
      </c>
      <c r="D2446" s="11">
        <v>698205.42209999997</v>
      </c>
      <c r="E2446" s="11">
        <v>3251872.023</v>
      </c>
      <c r="F2446" s="11">
        <v>698642.05740000005</v>
      </c>
      <c r="G2446" s="11">
        <v>3250579.34</v>
      </c>
      <c r="H2446" s="11">
        <v>-9</v>
      </c>
      <c r="I2446" s="11">
        <v>1</v>
      </c>
      <c r="J2446" s="11">
        <v>0.2</v>
      </c>
      <c r="K2446" s="11">
        <v>10</v>
      </c>
      <c r="L2446" s="11">
        <v>3182</v>
      </c>
      <c r="M2446" s="11">
        <v>0.1</v>
      </c>
      <c r="N2446" s="11">
        <v>0</v>
      </c>
      <c r="O2446" s="11">
        <v>0</v>
      </c>
      <c r="P2446" s="11">
        <v>0</v>
      </c>
      <c r="Q2446" s="11">
        <v>50</v>
      </c>
      <c r="R2446" s="11">
        <v>-9999</v>
      </c>
      <c r="S2446" s="11">
        <v>0.2</v>
      </c>
      <c r="T2446" s="11">
        <v>1</v>
      </c>
      <c r="U2446" s="11" t="s">
        <v>676</v>
      </c>
      <c r="V2446" s="11" t="s">
        <v>79</v>
      </c>
      <c r="W2446" s="11" t="s">
        <v>79</v>
      </c>
      <c r="X2446" s="11" t="s">
        <v>79</v>
      </c>
    </row>
    <row r="2447" spans="1:24" x14ac:dyDescent="0.25">
      <c r="A2447" s="11">
        <v>2446</v>
      </c>
      <c r="B2447" s="11">
        <v>474</v>
      </c>
      <c r="C2447" s="11">
        <v>651</v>
      </c>
      <c r="D2447" s="11">
        <v>698205.42209999997</v>
      </c>
      <c r="E2447" s="11">
        <v>3251872.023</v>
      </c>
      <c r="F2447" s="11">
        <v>696095.55850000004</v>
      </c>
      <c r="G2447" s="11">
        <v>3250170.16</v>
      </c>
      <c r="H2447" s="11">
        <v>-9</v>
      </c>
      <c r="I2447" s="11">
        <v>1</v>
      </c>
      <c r="J2447" s="11">
        <v>0.2</v>
      </c>
      <c r="K2447" s="11">
        <v>10</v>
      </c>
      <c r="L2447" s="11">
        <v>3154</v>
      </c>
      <c r="M2447" s="11">
        <v>0.1</v>
      </c>
      <c r="N2447" s="11">
        <v>0</v>
      </c>
      <c r="O2447" s="11">
        <v>0</v>
      </c>
      <c r="P2447" s="11">
        <v>0</v>
      </c>
      <c r="Q2447" s="11">
        <v>50</v>
      </c>
      <c r="R2447" s="11">
        <v>-9999</v>
      </c>
      <c r="S2447" s="11">
        <v>0.2</v>
      </c>
      <c r="T2447" s="11">
        <v>1</v>
      </c>
      <c r="U2447" s="11" t="s">
        <v>676</v>
      </c>
      <c r="V2447" s="11" t="s">
        <v>79</v>
      </c>
      <c r="W2447" s="11" t="s">
        <v>79</v>
      </c>
      <c r="X2447" s="11" t="s">
        <v>79</v>
      </c>
    </row>
    <row r="2448" spans="1:24" x14ac:dyDescent="0.25">
      <c r="A2448" s="11">
        <v>2447</v>
      </c>
      <c r="B2448" s="11">
        <v>476</v>
      </c>
      <c r="C2448" s="11">
        <v>475</v>
      </c>
      <c r="D2448" s="11">
        <v>695842.0773</v>
      </c>
      <c r="E2448" s="11">
        <v>3248061.4649999999</v>
      </c>
      <c r="F2448" s="11">
        <v>691690.98270000005</v>
      </c>
      <c r="G2448" s="11">
        <v>3244787.86</v>
      </c>
      <c r="H2448" s="11">
        <v>8</v>
      </c>
      <c r="I2448" s="11">
        <v>0.25</v>
      </c>
      <c r="J2448" s="11">
        <v>0.23</v>
      </c>
      <c r="K2448" s="11">
        <v>5286.59</v>
      </c>
      <c r="L2448" s="11">
        <v>1619</v>
      </c>
      <c r="M2448" s="11">
        <v>0.05</v>
      </c>
      <c r="N2448" s="11">
        <v>0</v>
      </c>
      <c r="O2448" s="11">
        <v>0</v>
      </c>
      <c r="P2448" s="11">
        <v>0</v>
      </c>
      <c r="Q2448" s="11">
        <v>10</v>
      </c>
      <c r="R2448" s="11">
        <v>-9999</v>
      </c>
      <c r="S2448" s="11">
        <v>0.25</v>
      </c>
      <c r="T2448" s="11">
        <v>0.56000000000000005</v>
      </c>
      <c r="U2448" s="11" t="s">
        <v>676</v>
      </c>
      <c r="V2448" s="11" t="s">
        <v>79</v>
      </c>
      <c r="W2448" s="11" t="s">
        <v>79</v>
      </c>
      <c r="X2448" s="11" t="s">
        <v>79</v>
      </c>
    </row>
    <row r="2449" spans="1:24" x14ac:dyDescent="0.25">
      <c r="A2449" s="11">
        <v>2448</v>
      </c>
      <c r="B2449" s="11">
        <v>651</v>
      </c>
      <c r="C2449" s="11">
        <v>475</v>
      </c>
      <c r="D2449" s="11">
        <v>693664.451</v>
      </c>
      <c r="E2449" s="11">
        <v>3248840.5180000002</v>
      </c>
      <c r="F2449" s="11">
        <v>691690.98270000005</v>
      </c>
      <c r="G2449" s="11">
        <v>3244787.86</v>
      </c>
      <c r="H2449" s="11">
        <v>-8</v>
      </c>
      <c r="I2449" s="11">
        <v>0.25</v>
      </c>
      <c r="J2449" s="11">
        <v>0.2</v>
      </c>
      <c r="K2449" s="11">
        <v>4507.62</v>
      </c>
      <c r="L2449" s="11">
        <v>4019</v>
      </c>
      <c r="M2449" s="11">
        <v>0.05</v>
      </c>
      <c r="N2449" s="11">
        <v>0</v>
      </c>
      <c r="O2449" s="11">
        <v>0</v>
      </c>
      <c r="P2449" s="11">
        <v>0</v>
      </c>
      <c r="Q2449" s="11">
        <v>10</v>
      </c>
      <c r="R2449" s="11">
        <v>-9999</v>
      </c>
      <c r="S2449" s="11">
        <v>0.25</v>
      </c>
      <c r="T2449" s="11">
        <v>1</v>
      </c>
      <c r="U2449" s="11" t="s">
        <v>676</v>
      </c>
      <c r="V2449" s="11" t="s">
        <v>79</v>
      </c>
      <c r="W2449" s="11" t="s">
        <v>79</v>
      </c>
      <c r="X2449" s="11" t="s">
        <v>79</v>
      </c>
    </row>
    <row r="2450" spans="1:24" x14ac:dyDescent="0.25">
      <c r="A2450" s="11">
        <v>2449</v>
      </c>
      <c r="B2450" s="11">
        <v>664</v>
      </c>
      <c r="C2450" s="11">
        <v>475</v>
      </c>
      <c r="D2450" s="11">
        <v>688369.69169999997</v>
      </c>
      <c r="E2450" s="11">
        <v>3247144.41</v>
      </c>
      <c r="F2450" s="11">
        <v>691690.98270000005</v>
      </c>
      <c r="G2450" s="11">
        <v>3244787.86</v>
      </c>
      <c r="H2450" s="11">
        <v>8</v>
      </c>
      <c r="I2450" s="11">
        <v>0.31</v>
      </c>
      <c r="J2450" s="11">
        <v>0.31</v>
      </c>
      <c r="K2450" s="11">
        <v>4072.38</v>
      </c>
      <c r="L2450" s="11">
        <v>6075</v>
      </c>
      <c r="M2450" s="11">
        <v>0.05</v>
      </c>
      <c r="N2450" s="11">
        <v>0</v>
      </c>
      <c r="O2450" s="11">
        <v>0</v>
      </c>
      <c r="P2450" s="11">
        <v>0</v>
      </c>
      <c r="Q2450" s="11">
        <v>10</v>
      </c>
      <c r="R2450" s="11">
        <v>-9999</v>
      </c>
      <c r="S2450" s="11">
        <v>0.25</v>
      </c>
      <c r="T2450" s="11">
        <v>0.56000000000000005</v>
      </c>
      <c r="U2450" s="11" t="s">
        <v>676</v>
      </c>
      <c r="V2450" s="11" t="s">
        <v>79</v>
      </c>
      <c r="W2450" s="11" t="s">
        <v>79</v>
      </c>
      <c r="X2450" s="11" t="s">
        <v>79</v>
      </c>
    </row>
    <row r="2451" spans="1:24" x14ac:dyDescent="0.25">
      <c r="A2451" s="11">
        <v>2450</v>
      </c>
      <c r="B2451" s="11">
        <v>497</v>
      </c>
      <c r="C2451" s="11">
        <v>475</v>
      </c>
      <c r="D2451" s="11">
        <v>700694.53520000004</v>
      </c>
      <c r="E2451" s="11">
        <v>3243856.9739999999</v>
      </c>
      <c r="F2451" s="11">
        <v>691690.98270000005</v>
      </c>
      <c r="G2451" s="11">
        <v>3244787.86</v>
      </c>
      <c r="H2451" s="11">
        <v>8</v>
      </c>
      <c r="I2451" s="11">
        <v>0.4</v>
      </c>
      <c r="J2451" s="11">
        <v>0.4</v>
      </c>
      <c r="K2451" s="11">
        <v>9051.5499999999993</v>
      </c>
      <c r="L2451" s="11">
        <v>1751</v>
      </c>
      <c r="M2451" s="11">
        <v>0.05</v>
      </c>
      <c r="N2451" s="11">
        <v>0</v>
      </c>
      <c r="O2451" s="11">
        <v>0</v>
      </c>
      <c r="P2451" s="11">
        <v>0</v>
      </c>
      <c r="Q2451" s="11">
        <v>10</v>
      </c>
      <c r="R2451" s="11">
        <v>-9999</v>
      </c>
      <c r="S2451" s="11">
        <v>0.25</v>
      </c>
      <c r="T2451" s="11">
        <v>0.56000000000000005</v>
      </c>
      <c r="U2451" s="11" t="s">
        <v>676</v>
      </c>
      <c r="V2451" s="11" t="s">
        <v>79</v>
      </c>
      <c r="W2451" s="11" t="s">
        <v>79</v>
      </c>
      <c r="X2451" s="11" t="s">
        <v>79</v>
      </c>
    </row>
    <row r="2452" spans="1:24" x14ac:dyDescent="0.25">
      <c r="A2452" s="11">
        <v>2451</v>
      </c>
      <c r="B2452" s="11">
        <v>475</v>
      </c>
      <c r="C2452" s="11">
        <v>708</v>
      </c>
      <c r="D2452" s="11">
        <v>691690.98270000005</v>
      </c>
      <c r="E2452" s="11">
        <v>3244787.86</v>
      </c>
      <c r="F2452" s="11">
        <v>688974.76289999997</v>
      </c>
      <c r="G2452" s="11">
        <v>3243049.7910000002</v>
      </c>
      <c r="H2452" s="11">
        <v>-8</v>
      </c>
      <c r="I2452" s="11">
        <v>0.31</v>
      </c>
      <c r="J2452" s="11">
        <v>0.25</v>
      </c>
      <c r="K2452" s="11">
        <v>3224.71</v>
      </c>
      <c r="L2452" s="11">
        <v>5508</v>
      </c>
      <c r="M2452" s="11">
        <v>0.05</v>
      </c>
      <c r="N2452" s="11">
        <v>0</v>
      </c>
      <c r="O2452" s="11">
        <v>0</v>
      </c>
      <c r="P2452" s="11">
        <v>0</v>
      </c>
      <c r="Q2452" s="11">
        <v>10</v>
      </c>
      <c r="R2452" s="11">
        <v>-9999</v>
      </c>
      <c r="S2452" s="11">
        <v>0.31</v>
      </c>
      <c r="T2452" s="11">
        <v>0.56000000000000005</v>
      </c>
      <c r="U2452" s="11" t="s">
        <v>676</v>
      </c>
      <c r="V2452" s="11" t="s">
        <v>79</v>
      </c>
      <c r="W2452" s="11" t="s">
        <v>79</v>
      </c>
      <c r="X2452" s="11" t="s">
        <v>79</v>
      </c>
    </row>
    <row r="2453" spans="1:24" x14ac:dyDescent="0.25">
      <c r="A2453" s="11">
        <v>2452</v>
      </c>
      <c r="B2453" s="11">
        <v>651</v>
      </c>
      <c r="C2453" s="11">
        <v>476</v>
      </c>
      <c r="D2453" s="11">
        <v>695160.60030000005</v>
      </c>
      <c r="E2453" s="11">
        <v>3249907.949</v>
      </c>
      <c r="F2453" s="11">
        <v>695842.0773</v>
      </c>
      <c r="G2453" s="11">
        <v>3248061.4649999999</v>
      </c>
      <c r="H2453" s="11">
        <v>-8</v>
      </c>
      <c r="I2453" s="11">
        <v>0.23</v>
      </c>
      <c r="J2453" s="11">
        <v>0.2</v>
      </c>
      <c r="K2453" s="11">
        <v>1968.23</v>
      </c>
      <c r="L2453" s="11">
        <v>6033</v>
      </c>
      <c r="M2453" s="11">
        <v>0.05</v>
      </c>
      <c r="N2453" s="11">
        <v>0</v>
      </c>
      <c r="O2453" s="11">
        <v>0</v>
      </c>
      <c r="P2453" s="11">
        <v>0</v>
      </c>
      <c r="Q2453" s="11">
        <v>10</v>
      </c>
      <c r="R2453" s="11">
        <v>-9999</v>
      </c>
      <c r="S2453" s="11">
        <v>0.23</v>
      </c>
      <c r="T2453" s="11">
        <v>1</v>
      </c>
      <c r="U2453" s="11" t="s">
        <v>676</v>
      </c>
      <c r="V2453" s="11" t="s">
        <v>79</v>
      </c>
      <c r="W2453" s="11" t="s">
        <v>79</v>
      </c>
      <c r="X2453" s="11" t="s">
        <v>79</v>
      </c>
    </row>
    <row r="2454" spans="1:24" x14ac:dyDescent="0.25">
      <c r="A2454" s="11">
        <v>2453</v>
      </c>
      <c r="B2454" s="11">
        <v>921</v>
      </c>
      <c r="C2454" s="11">
        <v>476</v>
      </c>
      <c r="D2454" s="11">
        <v>701835.66890000005</v>
      </c>
      <c r="E2454" s="11">
        <v>3249824.6860000002</v>
      </c>
      <c r="F2454" s="11">
        <v>695842.0773</v>
      </c>
      <c r="G2454" s="11">
        <v>3248061.4649999999</v>
      </c>
      <c r="H2454" s="11">
        <v>8</v>
      </c>
      <c r="I2454" s="11">
        <v>0.23</v>
      </c>
      <c r="J2454" s="11">
        <v>0.01</v>
      </c>
      <c r="K2454" s="11">
        <v>6247.57</v>
      </c>
      <c r="L2454" s="11">
        <v>2728</v>
      </c>
      <c r="M2454" s="11">
        <v>0.05</v>
      </c>
      <c r="N2454" s="11">
        <v>0</v>
      </c>
      <c r="O2454" s="11">
        <v>0</v>
      </c>
      <c r="P2454" s="11">
        <v>0</v>
      </c>
      <c r="Q2454" s="11">
        <v>10</v>
      </c>
      <c r="R2454" s="11">
        <v>-9999</v>
      </c>
      <c r="S2454" s="11">
        <v>0.23</v>
      </c>
      <c r="T2454" s="11">
        <v>0.56000000000000005</v>
      </c>
      <c r="U2454" s="11" t="s">
        <v>676</v>
      </c>
      <c r="V2454" s="11" t="s">
        <v>79</v>
      </c>
      <c r="W2454" s="11" t="s">
        <v>79</v>
      </c>
      <c r="X2454" s="11" t="s">
        <v>79</v>
      </c>
    </row>
    <row r="2455" spans="1:24" x14ac:dyDescent="0.25">
      <c r="A2455" s="11">
        <v>2454</v>
      </c>
      <c r="B2455" s="11">
        <v>476</v>
      </c>
      <c r="C2455" s="11">
        <v>497</v>
      </c>
      <c r="D2455" s="11">
        <v>695842.0773</v>
      </c>
      <c r="E2455" s="11">
        <v>3248061.4649999999</v>
      </c>
      <c r="F2455" s="11">
        <v>700694.53520000004</v>
      </c>
      <c r="G2455" s="11">
        <v>3243856.9739999999</v>
      </c>
      <c r="H2455" s="11">
        <v>8</v>
      </c>
      <c r="I2455" s="11">
        <v>0.4</v>
      </c>
      <c r="J2455" s="11">
        <v>0.23</v>
      </c>
      <c r="K2455" s="11">
        <v>6420.6</v>
      </c>
      <c r="L2455" s="11">
        <v>6552</v>
      </c>
      <c r="M2455" s="11">
        <v>0.05</v>
      </c>
      <c r="N2455" s="11">
        <v>0</v>
      </c>
      <c r="O2455" s="11">
        <v>0</v>
      </c>
      <c r="P2455" s="11">
        <v>0</v>
      </c>
      <c r="Q2455" s="11">
        <v>10</v>
      </c>
      <c r="R2455" s="11">
        <v>-9999</v>
      </c>
      <c r="S2455" s="11">
        <v>0.4</v>
      </c>
      <c r="T2455" s="11">
        <v>0.56000000000000005</v>
      </c>
      <c r="U2455" s="11" t="s">
        <v>676</v>
      </c>
      <c r="V2455" s="11" t="s">
        <v>79</v>
      </c>
      <c r="W2455" s="11" t="s">
        <v>79</v>
      </c>
      <c r="X2455" s="11" t="s">
        <v>79</v>
      </c>
    </row>
    <row r="2456" spans="1:24" x14ac:dyDescent="0.25">
      <c r="A2456" s="11">
        <v>2455</v>
      </c>
      <c r="B2456" s="11">
        <v>942</v>
      </c>
      <c r="C2456" s="11">
        <v>477</v>
      </c>
      <c r="D2456" s="11">
        <v>718274.63890000002</v>
      </c>
      <c r="E2456" s="11">
        <v>3245357.0809999998</v>
      </c>
      <c r="F2456" s="11">
        <v>718866.65579999995</v>
      </c>
      <c r="G2456" s="11">
        <v>3244568.8739999998</v>
      </c>
      <c r="H2456" s="11">
        <v>-8</v>
      </c>
      <c r="I2456" s="11">
        <v>0.53</v>
      </c>
      <c r="J2456" s="11">
        <v>0.2</v>
      </c>
      <c r="K2456" s="11">
        <v>985.78</v>
      </c>
      <c r="L2456" s="11">
        <v>7263</v>
      </c>
      <c r="M2456" s="11">
        <v>0.05</v>
      </c>
      <c r="N2456" s="11">
        <v>0</v>
      </c>
      <c r="O2456" s="11">
        <v>0</v>
      </c>
      <c r="P2456" s="11">
        <v>0</v>
      </c>
      <c r="Q2456" s="11">
        <v>10</v>
      </c>
      <c r="R2456" s="11">
        <v>-9999</v>
      </c>
      <c r="S2456" s="11">
        <v>0.53</v>
      </c>
      <c r="T2456" s="11">
        <v>1</v>
      </c>
      <c r="U2456" s="11" t="s">
        <v>676</v>
      </c>
      <c r="V2456" s="11" t="s">
        <v>79</v>
      </c>
      <c r="W2456" s="11" t="s">
        <v>79</v>
      </c>
      <c r="X2456" s="11" t="s">
        <v>79</v>
      </c>
    </row>
    <row r="2457" spans="1:24" x14ac:dyDescent="0.25">
      <c r="A2457" s="11">
        <v>2456</v>
      </c>
      <c r="B2457" s="11">
        <v>477</v>
      </c>
      <c r="C2457" s="11">
        <v>943</v>
      </c>
      <c r="D2457" s="11">
        <v>718866.65579999995</v>
      </c>
      <c r="E2457" s="11">
        <v>3244568.8739999998</v>
      </c>
      <c r="F2457" s="11">
        <v>721004.60259999998</v>
      </c>
      <c r="G2457" s="11">
        <v>3242510.1260000002</v>
      </c>
      <c r="H2457" s="11">
        <v>8</v>
      </c>
      <c r="I2457" s="11">
        <v>0.53</v>
      </c>
      <c r="J2457" s="11">
        <v>0.53</v>
      </c>
      <c r="K2457" s="11">
        <v>2968.04</v>
      </c>
      <c r="L2457" s="11">
        <v>3449</v>
      </c>
      <c r="M2457" s="11">
        <v>0.05</v>
      </c>
      <c r="N2457" s="11">
        <v>0</v>
      </c>
      <c r="O2457" s="11">
        <v>0</v>
      </c>
      <c r="P2457" s="11">
        <v>0</v>
      </c>
      <c r="Q2457" s="11">
        <v>10</v>
      </c>
      <c r="R2457" s="11">
        <v>-9999</v>
      </c>
      <c r="S2457" s="11">
        <v>0.4</v>
      </c>
      <c r="T2457" s="11">
        <v>0.56000000000000005</v>
      </c>
      <c r="U2457" s="11" t="s">
        <v>676</v>
      </c>
      <c r="V2457" s="11" t="s">
        <v>79</v>
      </c>
      <c r="W2457" s="11" t="s">
        <v>79</v>
      </c>
      <c r="X2457" s="11" t="s">
        <v>79</v>
      </c>
    </row>
    <row r="2458" spans="1:24" x14ac:dyDescent="0.25">
      <c r="A2458" s="11">
        <v>2457</v>
      </c>
      <c r="B2458" s="11">
        <v>477</v>
      </c>
      <c r="C2458" s="11">
        <v>776</v>
      </c>
      <c r="D2458" s="11">
        <v>718866.65579999995</v>
      </c>
      <c r="E2458" s="11">
        <v>3244568.8739999998</v>
      </c>
      <c r="F2458" s="11">
        <v>719721.24849999999</v>
      </c>
      <c r="G2458" s="11">
        <v>3238851.301</v>
      </c>
      <c r="H2458" s="11">
        <v>8</v>
      </c>
      <c r="I2458" s="11">
        <v>0.53</v>
      </c>
      <c r="J2458" s="11">
        <v>0.53</v>
      </c>
      <c r="K2458" s="11">
        <v>5781.09</v>
      </c>
      <c r="L2458" s="11">
        <v>2296</v>
      </c>
      <c r="M2458" s="11">
        <v>0.05</v>
      </c>
      <c r="N2458" s="11">
        <v>0</v>
      </c>
      <c r="O2458" s="11">
        <v>0</v>
      </c>
      <c r="P2458" s="11">
        <v>0</v>
      </c>
      <c r="Q2458" s="11">
        <v>10</v>
      </c>
      <c r="R2458" s="11">
        <v>-9999</v>
      </c>
      <c r="S2458" s="11">
        <v>0.42</v>
      </c>
      <c r="T2458" s="11">
        <v>0.56000000000000005</v>
      </c>
      <c r="U2458" s="11" t="s">
        <v>676</v>
      </c>
      <c r="V2458" s="11" t="s">
        <v>79</v>
      </c>
      <c r="W2458" s="11" t="s">
        <v>79</v>
      </c>
      <c r="X2458" s="11" t="s">
        <v>79</v>
      </c>
    </row>
    <row r="2459" spans="1:24" x14ac:dyDescent="0.25">
      <c r="A2459" s="11">
        <v>2458</v>
      </c>
      <c r="B2459" s="11">
        <v>477</v>
      </c>
      <c r="C2459" s="11">
        <v>694</v>
      </c>
      <c r="D2459" s="11">
        <v>718866.65579999995</v>
      </c>
      <c r="E2459" s="11">
        <v>3244568.8739999998</v>
      </c>
      <c r="F2459" s="11">
        <v>709775.67429999996</v>
      </c>
      <c r="G2459" s="11">
        <v>3236574.912</v>
      </c>
      <c r="H2459" s="11">
        <v>8</v>
      </c>
      <c r="I2459" s="11">
        <v>0.53</v>
      </c>
      <c r="J2459" s="11">
        <v>0.53</v>
      </c>
      <c r="K2459" s="11">
        <v>12329.5</v>
      </c>
      <c r="L2459" s="11">
        <v>1321</v>
      </c>
      <c r="M2459" s="11">
        <v>0.05</v>
      </c>
      <c r="N2459" s="11">
        <v>0</v>
      </c>
      <c r="O2459" s="11">
        <v>0</v>
      </c>
      <c r="P2459" s="11">
        <v>0</v>
      </c>
      <c r="Q2459" s="11">
        <v>10</v>
      </c>
      <c r="R2459" s="11">
        <v>-9999</v>
      </c>
      <c r="S2459" s="11">
        <v>0.51</v>
      </c>
      <c r="T2459" s="11">
        <v>0.56000000000000005</v>
      </c>
      <c r="U2459" s="11" t="s">
        <v>676</v>
      </c>
      <c r="V2459" s="11" t="s">
        <v>79</v>
      </c>
      <c r="W2459" s="11" t="s">
        <v>79</v>
      </c>
      <c r="X2459" s="11" t="s">
        <v>79</v>
      </c>
    </row>
    <row r="2460" spans="1:24" x14ac:dyDescent="0.25">
      <c r="A2460" s="11">
        <v>2459</v>
      </c>
      <c r="B2460" s="11">
        <v>478</v>
      </c>
      <c r="C2460" s="11">
        <v>482</v>
      </c>
      <c r="D2460" s="11">
        <v>759290.14910000004</v>
      </c>
      <c r="E2460" s="11">
        <v>3221760.4550000001</v>
      </c>
      <c r="F2460" s="11">
        <v>761687.86459999997</v>
      </c>
      <c r="G2460" s="11">
        <v>3215117.7650000001</v>
      </c>
      <c r="H2460" s="11">
        <v>-9</v>
      </c>
      <c r="I2460" s="11">
        <v>1</v>
      </c>
      <c r="J2460" s="11">
        <v>-1.6</v>
      </c>
      <c r="K2460" s="11">
        <v>150</v>
      </c>
      <c r="L2460" s="11">
        <v>9500</v>
      </c>
      <c r="M2460" s="11">
        <v>0.1</v>
      </c>
      <c r="N2460" s="11">
        <v>0</v>
      </c>
      <c r="O2460" s="11">
        <v>0</v>
      </c>
      <c r="P2460" s="11">
        <v>0</v>
      </c>
      <c r="Q2460" s="11">
        <v>50</v>
      </c>
      <c r="R2460" s="11">
        <v>-9999</v>
      </c>
      <c r="S2460" s="11">
        <v>-7.5</v>
      </c>
      <c r="T2460" s="11">
        <v>0.56000000000000005</v>
      </c>
      <c r="U2460" s="11" t="s">
        <v>676</v>
      </c>
      <c r="V2460" s="11" t="s">
        <v>79</v>
      </c>
      <c r="W2460" s="11" t="s">
        <v>79</v>
      </c>
      <c r="X2460" s="11" t="s">
        <v>79</v>
      </c>
    </row>
    <row r="2461" spans="1:24" x14ac:dyDescent="0.25">
      <c r="A2461" s="11">
        <v>2460</v>
      </c>
      <c r="B2461" s="11">
        <v>909</v>
      </c>
      <c r="C2461" s="11">
        <v>478</v>
      </c>
      <c r="D2461" s="11">
        <v>770472.89950000006</v>
      </c>
      <c r="E2461" s="11">
        <v>3226064.3689999999</v>
      </c>
      <c r="F2461" s="11">
        <v>769488.64749999996</v>
      </c>
      <c r="G2461" s="11">
        <v>3225810.3689999999</v>
      </c>
      <c r="H2461" s="11">
        <v>-8</v>
      </c>
      <c r="I2461" s="11">
        <v>0.35</v>
      </c>
      <c r="J2461" s="11">
        <v>0.04</v>
      </c>
      <c r="K2461" s="11">
        <v>1016.5</v>
      </c>
      <c r="L2461" s="11">
        <v>9437</v>
      </c>
      <c r="M2461" s="11">
        <v>0.05</v>
      </c>
      <c r="N2461" s="11">
        <v>0</v>
      </c>
      <c r="O2461" s="11">
        <v>0</v>
      </c>
      <c r="P2461" s="11">
        <v>0</v>
      </c>
      <c r="Q2461" s="11">
        <v>10</v>
      </c>
      <c r="R2461" s="11">
        <v>-9999</v>
      </c>
      <c r="S2461" s="11">
        <v>0.35</v>
      </c>
      <c r="T2461" s="11">
        <v>1</v>
      </c>
      <c r="U2461" s="11" t="s">
        <v>676</v>
      </c>
      <c r="V2461" s="11" t="s">
        <v>79</v>
      </c>
      <c r="W2461" s="11" t="s">
        <v>79</v>
      </c>
      <c r="X2461" s="11" t="s">
        <v>79</v>
      </c>
    </row>
    <row r="2462" spans="1:24" x14ac:dyDescent="0.25">
      <c r="A2462" s="11">
        <v>2461</v>
      </c>
      <c r="B2462" s="11">
        <v>480</v>
      </c>
      <c r="C2462" s="11">
        <v>478</v>
      </c>
      <c r="D2462" s="11">
        <v>767551.47560000001</v>
      </c>
      <c r="E2462" s="11">
        <v>3231093.8390000002</v>
      </c>
      <c r="F2462" s="11">
        <v>769488.64749999996</v>
      </c>
      <c r="G2462" s="11">
        <v>3225810.3689999999</v>
      </c>
      <c r="H2462" s="11">
        <v>8</v>
      </c>
      <c r="I2462" s="11">
        <v>0.35</v>
      </c>
      <c r="J2462" s="11">
        <v>0.28000000000000003</v>
      </c>
      <c r="K2462" s="11">
        <v>5627.41</v>
      </c>
      <c r="L2462" s="11">
        <v>1900</v>
      </c>
      <c r="M2462" s="11">
        <v>0.05</v>
      </c>
      <c r="N2462" s="11">
        <v>0</v>
      </c>
      <c r="O2462" s="11">
        <v>0</v>
      </c>
      <c r="P2462" s="11">
        <v>0</v>
      </c>
      <c r="Q2462" s="11">
        <v>10</v>
      </c>
      <c r="R2462" s="11">
        <v>-9999</v>
      </c>
      <c r="S2462" s="11">
        <v>0.35</v>
      </c>
      <c r="T2462" s="11">
        <v>0.5</v>
      </c>
      <c r="U2462" s="11" t="s">
        <v>676</v>
      </c>
      <c r="V2462" s="11" t="s">
        <v>79</v>
      </c>
      <c r="W2462" s="11" t="s">
        <v>79</v>
      </c>
      <c r="X2462" s="11" t="s">
        <v>79</v>
      </c>
    </row>
    <row r="2463" spans="1:24" x14ac:dyDescent="0.25">
      <c r="A2463" s="11">
        <v>2462</v>
      </c>
      <c r="B2463" s="11">
        <v>988</v>
      </c>
      <c r="C2463" s="11">
        <v>505</v>
      </c>
      <c r="D2463" s="11">
        <v>758301.42720000003</v>
      </c>
      <c r="E2463" s="11">
        <v>3269148.173</v>
      </c>
      <c r="F2463" s="11">
        <v>757219.01630000002</v>
      </c>
      <c r="G2463" s="11">
        <v>3268932.86</v>
      </c>
      <c r="H2463" s="11">
        <v>-9</v>
      </c>
      <c r="I2463" s="11">
        <v>1.5</v>
      </c>
      <c r="J2463" s="11">
        <v>0</v>
      </c>
      <c r="K2463" s="11">
        <v>10</v>
      </c>
      <c r="L2463" s="11">
        <v>12896</v>
      </c>
      <c r="M2463" s="11">
        <v>0.1</v>
      </c>
      <c r="N2463" s="11">
        <v>0</v>
      </c>
      <c r="O2463" s="11">
        <v>0</v>
      </c>
      <c r="P2463" s="11">
        <v>0</v>
      </c>
      <c r="Q2463" s="11">
        <v>50</v>
      </c>
      <c r="R2463" s="11">
        <v>-9999</v>
      </c>
      <c r="S2463" s="11">
        <v>0</v>
      </c>
      <c r="T2463" s="11">
        <v>1</v>
      </c>
      <c r="U2463" s="11" t="s">
        <v>676</v>
      </c>
      <c r="V2463" s="11" t="s">
        <v>79</v>
      </c>
      <c r="W2463" s="11" t="s">
        <v>79</v>
      </c>
      <c r="X2463" s="11" t="s">
        <v>79</v>
      </c>
    </row>
    <row r="2464" spans="1:24" x14ac:dyDescent="0.25">
      <c r="A2464" s="11">
        <v>2463</v>
      </c>
      <c r="B2464" s="11">
        <v>479</v>
      </c>
      <c r="C2464" s="11">
        <v>485</v>
      </c>
      <c r="D2464" s="11">
        <v>762222.75269999995</v>
      </c>
      <c r="E2464" s="11">
        <v>3258986.1869999999</v>
      </c>
      <c r="F2464" s="11">
        <v>761550.77450000006</v>
      </c>
      <c r="G2464" s="11">
        <v>3258767.6329999999</v>
      </c>
      <c r="H2464" s="11">
        <v>-9</v>
      </c>
      <c r="I2464" s="11">
        <v>1</v>
      </c>
      <c r="J2464" s="11">
        <v>0</v>
      </c>
      <c r="K2464" s="11">
        <v>10</v>
      </c>
      <c r="L2464" s="11">
        <v>13444</v>
      </c>
      <c r="M2464" s="11">
        <v>0.1</v>
      </c>
      <c r="N2464" s="11">
        <v>0</v>
      </c>
      <c r="O2464" s="11">
        <v>0</v>
      </c>
      <c r="P2464" s="11">
        <v>0</v>
      </c>
      <c r="Q2464" s="11">
        <v>50</v>
      </c>
      <c r="R2464" s="11">
        <v>-9999</v>
      </c>
      <c r="S2464" s="11">
        <v>0</v>
      </c>
      <c r="T2464" s="11">
        <v>1</v>
      </c>
      <c r="U2464" s="11" t="s">
        <v>676</v>
      </c>
      <c r="V2464" s="11" t="s">
        <v>79</v>
      </c>
      <c r="W2464" s="11" t="s">
        <v>79</v>
      </c>
      <c r="X2464" s="11" t="s">
        <v>79</v>
      </c>
    </row>
    <row r="2465" spans="1:24" x14ac:dyDescent="0.25">
      <c r="A2465" s="11">
        <v>2464</v>
      </c>
      <c r="B2465" s="11">
        <v>840</v>
      </c>
      <c r="C2465" s="11">
        <v>480</v>
      </c>
      <c r="D2465" s="11">
        <v>767224.89809999999</v>
      </c>
      <c r="E2465" s="11">
        <v>3238018.7080000001</v>
      </c>
      <c r="F2465" s="11">
        <v>759820.85600000003</v>
      </c>
      <c r="G2465" s="11">
        <v>3232242.1979999999</v>
      </c>
      <c r="H2465" s="11">
        <v>8</v>
      </c>
      <c r="I2465" s="11">
        <v>0.28000000000000003</v>
      </c>
      <c r="J2465" s="11">
        <v>0.22</v>
      </c>
      <c r="K2465" s="11">
        <v>9390.84</v>
      </c>
      <c r="L2465" s="11">
        <v>4455</v>
      </c>
      <c r="M2465" s="11">
        <v>0.05</v>
      </c>
      <c r="N2465" s="11">
        <v>0</v>
      </c>
      <c r="O2465" s="11">
        <v>0</v>
      </c>
      <c r="P2465" s="11">
        <v>0</v>
      </c>
      <c r="Q2465" s="11">
        <v>10</v>
      </c>
      <c r="R2465" s="11">
        <v>-9999</v>
      </c>
      <c r="S2465" s="11">
        <v>0.28000000000000003</v>
      </c>
      <c r="T2465" s="11">
        <v>0.5</v>
      </c>
      <c r="U2465" s="11" t="s">
        <v>676</v>
      </c>
      <c r="V2465" s="11" t="s">
        <v>79</v>
      </c>
      <c r="W2465" s="11" t="s">
        <v>79</v>
      </c>
      <c r="X2465" s="11" t="s">
        <v>79</v>
      </c>
    </row>
    <row r="2466" spans="1:24" x14ac:dyDescent="0.25">
      <c r="A2466" s="11">
        <v>2465</v>
      </c>
      <c r="B2466" s="11">
        <v>483</v>
      </c>
      <c r="C2466" s="11">
        <v>482</v>
      </c>
      <c r="D2466" s="11">
        <v>744725.38329999999</v>
      </c>
      <c r="E2466" s="11">
        <v>3221977.5440000002</v>
      </c>
      <c r="F2466" s="11">
        <v>742511.89740000002</v>
      </c>
      <c r="G2466" s="11">
        <v>3213711.2719999999</v>
      </c>
      <c r="H2466" s="11">
        <v>-9</v>
      </c>
      <c r="I2466" s="11">
        <v>2</v>
      </c>
      <c r="J2466" s="11">
        <v>-1.9</v>
      </c>
      <c r="K2466" s="11">
        <v>250</v>
      </c>
      <c r="L2466" s="11">
        <v>10561</v>
      </c>
      <c r="M2466" s="11">
        <v>0.1</v>
      </c>
      <c r="N2466" s="11">
        <v>0</v>
      </c>
      <c r="O2466" s="11">
        <v>0</v>
      </c>
      <c r="P2466" s="11">
        <v>0</v>
      </c>
      <c r="Q2466" s="11">
        <v>50</v>
      </c>
      <c r="R2466" s="11">
        <v>-9999</v>
      </c>
      <c r="S2466" s="11">
        <v>-7.5</v>
      </c>
      <c r="T2466" s="11">
        <v>0.56000000000000005</v>
      </c>
      <c r="U2466" s="11" t="s">
        <v>676</v>
      </c>
      <c r="V2466" s="11" t="s">
        <v>79</v>
      </c>
      <c r="W2466" s="11" t="s">
        <v>79</v>
      </c>
      <c r="X2466" s="11" t="s">
        <v>79</v>
      </c>
    </row>
    <row r="2467" spans="1:24" x14ac:dyDescent="0.25">
      <c r="A2467" s="11">
        <v>2466</v>
      </c>
      <c r="B2467" s="11">
        <v>840</v>
      </c>
      <c r="C2467" s="11">
        <v>484</v>
      </c>
      <c r="D2467" s="11">
        <v>767224.89809999999</v>
      </c>
      <c r="E2467" s="11">
        <v>3238018.7080000001</v>
      </c>
      <c r="F2467" s="11">
        <v>758131.79449999996</v>
      </c>
      <c r="G2467" s="11">
        <v>3239580.4539999999</v>
      </c>
      <c r="H2467" s="11">
        <v>8</v>
      </c>
      <c r="I2467" s="11">
        <v>0.26</v>
      </c>
      <c r="J2467" s="11">
        <v>0.22</v>
      </c>
      <c r="K2467" s="11">
        <v>9226.24</v>
      </c>
      <c r="L2467" s="11">
        <v>5759</v>
      </c>
      <c r="M2467" s="11">
        <v>0.05</v>
      </c>
      <c r="N2467" s="11">
        <v>0</v>
      </c>
      <c r="O2467" s="11">
        <v>0</v>
      </c>
      <c r="P2467" s="11">
        <v>0</v>
      </c>
      <c r="Q2467" s="11">
        <v>10</v>
      </c>
      <c r="R2467" s="11">
        <v>-9999</v>
      </c>
      <c r="S2467" s="11">
        <v>0.26</v>
      </c>
      <c r="T2467" s="11">
        <v>0.5</v>
      </c>
      <c r="U2467" s="11" t="s">
        <v>676</v>
      </c>
      <c r="V2467" s="11" t="s">
        <v>79</v>
      </c>
      <c r="W2467" s="11" t="s">
        <v>79</v>
      </c>
      <c r="X2467" s="11" t="s">
        <v>79</v>
      </c>
    </row>
    <row r="2468" spans="1:24" x14ac:dyDescent="0.25">
      <c r="A2468" s="11">
        <v>2467</v>
      </c>
      <c r="B2468" s="11">
        <v>747</v>
      </c>
      <c r="C2468" s="11">
        <v>484</v>
      </c>
      <c r="D2468" s="11">
        <v>761113.9449</v>
      </c>
      <c r="E2468" s="11">
        <v>3242961.4070000001</v>
      </c>
      <c r="F2468" s="11">
        <v>758131.79449999996</v>
      </c>
      <c r="G2468" s="11">
        <v>3239580.4539999999</v>
      </c>
      <c r="H2468" s="11">
        <v>8</v>
      </c>
      <c r="I2468" s="11">
        <v>0.26</v>
      </c>
      <c r="J2468" s="11">
        <v>0.2</v>
      </c>
      <c r="K2468" s="11">
        <v>4508.22</v>
      </c>
      <c r="L2468" s="11">
        <v>4656</v>
      </c>
      <c r="M2468" s="11">
        <v>0.05</v>
      </c>
      <c r="N2468" s="11">
        <v>0</v>
      </c>
      <c r="O2468" s="11">
        <v>0</v>
      </c>
      <c r="P2468" s="11">
        <v>0</v>
      </c>
      <c r="Q2468" s="11">
        <v>10</v>
      </c>
      <c r="R2468" s="11">
        <v>-9999</v>
      </c>
      <c r="S2468" s="11">
        <v>0.26</v>
      </c>
      <c r="T2468" s="11">
        <v>0.5</v>
      </c>
      <c r="U2468" s="11" t="s">
        <v>676</v>
      </c>
      <c r="V2468" s="11" t="s">
        <v>79</v>
      </c>
      <c r="W2468" s="11" t="s">
        <v>79</v>
      </c>
      <c r="X2468" s="11" t="s">
        <v>79</v>
      </c>
    </row>
    <row r="2469" spans="1:24" x14ac:dyDescent="0.25">
      <c r="A2469" s="11">
        <v>2468</v>
      </c>
      <c r="B2469" s="11">
        <v>484</v>
      </c>
      <c r="C2469" s="11">
        <v>715</v>
      </c>
      <c r="D2469" s="11">
        <v>758131.79449999996</v>
      </c>
      <c r="E2469" s="11">
        <v>3239580.4539999999</v>
      </c>
      <c r="F2469" s="11">
        <v>749027.24250000005</v>
      </c>
      <c r="G2469" s="11">
        <v>3242828.9440000001</v>
      </c>
      <c r="H2469" s="11">
        <v>9</v>
      </c>
      <c r="I2469" s="11">
        <v>0.8</v>
      </c>
      <c r="J2469" s="11">
        <v>0.3</v>
      </c>
      <c r="K2469" s="11">
        <v>50</v>
      </c>
      <c r="L2469" s="11">
        <v>7566</v>
      </c>
      <c r="M2469" s="11">
        <v>0.1</v>
      </c>
      <c r="N2469" s="11">
        <v>0</v>
      </c>
      <c r="O2469" s="11">
        <v>0</v>
      </c>
      <c r="P2469" s="11">
        <v>0</v>
      </c>
      <c r="Q2469" s="11">
        <v>50</v>
      </c>
      <c r="R2469" s="11">
        <v>-9999</v>
      </c>
      <c r="S2469" s="11">
        <v>0.3</v>
      </c>
      <c r="T2469" s="11">
        <v>0.56000000000000005</v>
      </c>
      <c r="U2469" s="11" t="s">
        <v>676</v>
      </c>
      <c r="V2469" s="11" t="s">
        <v>79</v>
      </c>
      <c r="W2469" s="11" t="s">
        <v>79</v>
      </c>
      <c r="X2469" s="11" t="s">
        <v>79</v>
      </c>
    </row>
    <row r="2470" spans="1:24" x14ac:dyDescent="0.25">
      <c r="A2470" s="11">
        <v>2469</v>
      </c>
      <c r="B2470" s="11">
        <v>507</v>
      </c>
      <c r="C2470" s="11">
        <v>485</v>
      </c>
      <c r="D2470" s="11">
        <v>757694.77439999999</v>
      </c>
      <c r="E2470" s="11">
        <v>3259488.1680000001</v>
      </c>
      <c r="F2470" s="11">
        <v>759923.41099999996</v>
      </c>
      <c r="G2470" s="11">
        <v>3260409.338</v>
      </c>
      <c r="H2470" s="11">
        <v>9</v>
      </c>
      <c r="I2470" s="11">
        <v>6.4</v>
      </c>
      <c r="J2470" s="11">
        <v>0.2</v>
      </c>
      <c r="K2470" s="11">
        <v>30</v>
      </c>
      <c r="L2470" s="11">
        <v>5881</v>
      </c>
      <c r="M2470" s="11">
        <v>0.1</v>
      </c>
      <c r="N2470" s="11">
        <v>0</v>
      </c>
      <c r="O2470" s="11">
        <v>0</v>
      </c>
      <c r="P2470" s="11">
        <v>0</v>
      </c>
      <c r="Q2470" s="11">
        <v>50</v>
      </c>
      <c r="R2470" s="11">
        <v>-9999</v>
      </c>
      <c r="S2470" s="11">
        <v>-0.8</v>
      </c>
      <c r="T2470" s="11">
        <v>1</v>
      </c>
      <c r="U2470" s="11" t="s">
        <v>676</v>
      </c>
      <c r="V2470" s="11" t="s">
        <v>79</v>
      </c>
      <c r="W2470" s="11" t="s">
        <v>79</v>
      </c>
      <c r="X2470" s="11" t="s">
        <v>79</v>
      </c>
    </row>
    <row r="2471" spans="1:24" x14ac:dyDescent="0.25">
      <c r="A2471" s="11">
        <v>2470</v>
      </c>
      <c r="B2471" s="11">
        <v>508</v>
      </c>
      <c r="C2471" s="11">
        <v>485</v>
      </c>
      <c r="D2471" s="11">
        <v>760104.93319999997</v>
      </c>
      <c r="E2471" s="11">
        <v>3255243.9789999998</v>
      </c>
      <c r="F2471" s="11">
        <v>761912.2807</v>
      </c>
      <c r="G2471" s="11">
        <v>3256712.1159999999</v>
      </c>
      <c r="H2471" s="11">
        <v>9</v>
      </c>
      <c r="I2471" s="11">
        <v>6.4</v>
      </c>
      <c r="J2471" s="11">
        <v>0.3</v>
      </c>
      <c r="K2471" s="11">
        <v>30</v>
      </c>
      <c r="L2471" s="11">
        <v>3767</v>
      </c>
      <c r="M2471" s="11">
        <v>0.1</v>
      </c>
      <c r="N2471" s="11">
        <v>0</v>
      </c>
      <c r="O2471" s="11">
        <v>0</v>
      </c>
      <c r="P2471" s="11">
        <v>0</v>
      </c>
      <c r="Q2471" s="11">
        <v>50</v>
      </c>
      <c r="R2471" s="11">
        <v>-9999</v>
      </c>
      <c r="S2471" s="11">
        <v>-0.8</v>
      </c>
      <c r="T2471" s="11">
        <v>1</v>
      </c>
      <c r="U2471" s="11" t="s">
        <v>676</v>
      </c>
      <c r="V2471" s="11" t="s">
        <v>79</v>
      </c>
      <c r="W2471" s="11" t="s">
        <v>79</v>
      </c>
      <c r="X2471" s="11" t="s">
        <v>79</v>
      </c>
    </row>
    <row r="2472" spans="1:24" x14ac:dyDescent="0.25">
      <c r="A2472" s="11">
        <v>2471</v>
      </c>
      <c r="B2472" s="11">
        <v>510</v>
      </c>
      <c r="C2472" s="11">
        <v>485</v>
      </c>
      <c r="D2472" s="11">
        <v>763599.00280000002</v>
      </c>
      <c r="E2472" s="11">
        <v>3252908.7230000002</v>
      </c>
      <c r="F2472" s="11">
        <v>764376.21790000005</v>
      </c>
      <c r="G2472" s="11">
        <v>3254793.8829999999</v>
      </c>
      <c r="H2472" s="11">
        <v>9</v>
      </c>
      <c r="I2472" s="11">
        <v>6.4</v>
      </c>
      <c r="J2472" s="11">
        <v>0.3</v>
      </c>
      <c r="K2472" s="11">
        <v>30</v>
      </c>
      <c r="L2472" s="11">
        <v>4727</v>
      </c>
      <c r="M2472" s="11">
        <v>0.1</v>
      </c>
      <c r="N2472" s="11">
        <v>0</v>
      </c>
      <c r="O2472" s="11">
        <v>0</v>
      </c>
      <c r="P2472" s="11">
        <v>0</v>
      </c>
      <c r="Q2472" s="11">
        <v>50</v>
      </c>
      <c r="R2472" s="11">
        <v>-9999</v>
      </c>
      <c r="S2472" s="11">
        <v>-0.8</v>
      </c>
      <c r="T2472" s="11">
        <v>1</v>
      </c>
      <c r="U2472" s="11" t="s">
        <v>676</v>
      </c>
      <c r="V2472" s="11" t="s">
        <v>79</v>
      </c>
      <c r="W2472" s="11" t="s">
        <v>79</v>
      </c>
      <c r="X2472" s="11" t="s">
        <v>79</v>
      </c>
    </row>
    <row r="2473" spans="1:24" x14ac:dyDescent="0.25">
      <c r="A2473" s="11">
        <v>2472</v>
      </c>
      <c r="B2473" s="11">
        <v>505</v>
      </c>
      <c r="C2473" s="11">
        <v>485</v>
      </c>
      <c r="D2473" s="11">
        <v>757014.44220000005</v>
      </c>
      <c r="E2473" s="11">
        <v>3269130.3160000001</v>
      </c>
      <c r="F2473" s="11">
        <v>761375.03949999996</v>
      </c>
      <c r="G2473" s="11">
        <v>3258870.6340000001</v>
      </c>
      <c r="H2473" s="11">
        <v>8</v>
      </c>
      <c r="I2473" s="11">
        <v>-0.44</v>
      </c>
      <c r="J2473" s="11">
        <v>-0.44</v>
      </c>
      <c r="K2473" s="11">
        <v>11147.91</v>
      </c>
      <c r="L2473" s="11">
        <v>2233</v>
      </c>
      <c r="M2473" s="11">
        <v>0.05</v>
      </c>
      <c r="N2473" s="11">
        <v>0</v>
      </c>
      <c r="O2473" s="11">
        <v>0</v>
      </c>
      <c r="P2473" s="11">
        <v>0</v>
      </c>
      <c r="Q2473" s="11">
        <v>50</v>
      </c>
      <c r="R2473" s="11">
        <v>-9999</v>
      </c>
      <c r="S2473" s="11">
        <v>-0.92</v>
      </c>
      <c r="T2473" s="11">
        <v>1</v>
      </c>
      <c r="U2473" s="11" t="s">
        <v>676</v>
      </c>
      <c r="V2473" s="11" t="s">
        <v>79</v>
      </c>
      <c r="W2473" s="11" t="s">
        <v>79</v>
      </c>
      <c r="X2473" s="11" t="s">
        <v>79</v>
      </c>
    </row>
    <row r="2474" spans="1:24" x14ac:dyDescent="0.25">
      <c r="A2474" s="11">
        <v>2473</v>
      </c>
      <c r="B2474" s="11">
        <v>486</v>
      </c>
      <c r="C2474" s="11">
        <v>704</v>
      </c>
      <c r="D2474" s="11">
        <v>730327.63459999999</v>
      </c>
      <c r="E2474" s="11">
        <v>3231522.1540000001</v>
      </c>
      <c r="F2474" s="11">
        <v>722727.88060000003</v>
      </c>
      <c r="G2474" s="11">
        <v>3229797.81</v>
      </c>
      <c r="H2474" s="11">
        <v>8</v>
      </c>
      <c r="I2474" s="11">
        <v>0.32</v>
      </c>
      <c r="J2474" s="11">
        <v>0.32</v>
      </c>
      <c r="K2474" s="11">
        <v>7792.92</v>
      </c>
      <c r="L2474" s="11">
        <v>6733</v>
      </c>
      <c r="M2474" s="11">
        <v>0.05</v>
      </c>
      <c r="N2474" s="11">
        <v>0</v>
      </c>
      <c r="O2474" s="11">
        <v>0</v>
      </c>
      <c r="P2474" s="11">
        <v>0</v>
      </c>
      <c r="Q2474" s="11">
        <v>10</v>
      </c>
      <c r="R2474" s="11">
        <v>-9999</v>
      </c>
      <c r="S2474" s="11">
        <v>0.24</v>
      </c>
      <c r="T2474" s="11">
        <v>0.56000000000000005</v>
      </c>
      <c r="U2474" s="11" t="s">
        <v>676</v>
      </c>
      <c r="V2474" s="11" t="s">
        <v>79</v>
      </c>
      <c r="W2474" s="11" t="s">
        <v>79</v>
      </c>
      <c r="X2474" s="11" t="s">
        <v>79</v>
      </c>
    </row>
    <row r="2475" spans="1:24" x14ac:dyDescent="0.25">
      <c r="A2475" s="11">
        <v>2474</v>
      </c>
      <c r="B2475" s="11">
        <v>777</v>
      </c>
      <c r="C2475" s="11">
        <v>486</v>
      </c>
      <c r="D2475" s="11">
        <v>723511.28029999998</v>
      </c>
      <c r="E2475" s="11">
        <v>3237262.5290000001</v>
      </c>
      <c r="F2475" s="11">
        <v>730327.63459999999</v>
      </c>
      <c r="G2475" s="11">
        <v>3231522.1540000001</v>
      </c>
      <c r="H2475" s="11">
        <v>8</v>
      </c>
      <c r="I2475" s="11">
        <v>0.32</v>
      </c>
      <c r="J2475" s="11">
        <v>0.3</v>
      </c>
      <c r="K2475" s="11">
        <v>8911.49</v>
      </c>
      <c r="L2475" s="11">
        <v>4113</v>
      </c>
      <c r="M2475" s="11">
        <v>0.05</v>
      </c>
      <c r="N2475" s="11">
        <v>0</v>
      </c>
      <c r="O2475" s="11">
        <v>0</v>
      </c>
      <c r="P2475" s="11">
        <v>0</v>
      </c>
      <c r="Q2475" s="11">
        <v>10</v>
      </c>
      <c r="R2475" s="11">
        <v>-9999</v>
      </c>
      <c r="S2475" s="11">
        <v>0.32</v>
      </c>
      <c r="T2475" s="11">
        <v>0.56000000000000005</v>
      </c>
      <c r="U2475" s="11" t="s">
        <v>676</v>
      </c>
      <c r="V2475" s="11" t="s">
        <v>79</v>
      </c>
      <c r="W2475" s="11" t="s">
        <v>79</v>
      </c>
      <c r="X2475" s="11" t="s">
        <v>79</v>
      </c>
    </row>
    <row r="2476" spans="1:24" x14ac:dyDescent="0.25">
      <c r="A2476" s="11">
        <v>2475</v>
      </c>
      <c r="B2476" s="11">
        <v>924</v>
      </c>
      <c r="C2476" s="11">
        <v>487</v>
      </c>
      <c r="D2476" s="11">
        <v>728498.6041</v>
      </c>
      <c r="E2476" s="11">
        <v>3243807.179</v>
      </c>
      <c r="F2476" s="11">
        <v>727699.39560000005</v>
      </c>
      <c r="G2476" s="11">
        <v>3243797.648</v>
      </c>
      <c r="H2476" s="11">
        <v>-9</v>
      </c>
      <c r="I2476" s="11">
        <v>1.4</v>
      </c>
      <c r="J2476" s="11">
        <v>0.5</v>
      </c>
      <c r="K2476" s="11">
        <v>10</v>
      </c>
      <c r="L2476" s="11">
        <v>1287</v>
      </c>
      <c r="M2476" s="11">
        <v>0.1</v>
      </c>
      <c r="N2476" s="11">
        <v>0</v>
      </c>
      <c r="O2476" s="11">
        <v>0</v>
      </c>
      <c r="P2476" s="11">
        <v>0</v>
      </c>
      <c r="Q2476" s="11">
        <v>50</v>
      </c>
      <c r="R2476" s="11">
        <v>-9999</v>
      </c>
      <c r="S2476" s="11">
        <v>0.5</v>
      </c>
      <c r="T2476" s="11">
        <v>1</v>
      </c>
      <c r="U2476" s="11" t="s">
        <v>676</v>
      </c>
      <c r="V2476" s="11" t="s">
        <v>79</v>
      </c>
      <c r="W2476" s="11" t="s">
        <v>79</v>
      </c>
      <c r="X2476" s="11" t="s">
        <v>79</v>
      </c>
    </row>
    <row r="2477" spans="1:24" x14ac:dyDescent="0.25">
      <c r="A2477" s="11">
        <v>2476</v>
      </c>
      <c r="B2477" s="11">
        <v>514</v>
      </c>
      <c r="C2477" s="11">
        <v>487</v>
      </c>
      <c r="D2477" s="11">
        <v>727106.66339999996</v>
      </c>
      <c r="E2477" s="11">
        <v>3245243.8560000001</v>
      </c>
      <c r="F2477" s="11">
        <v>727699.39560000005</v>
      </c>
      <c r="G2477" s="11">
        <v>3243797.648</v>
      </c>
      <c r="H2477" s="11">
        <v>9</v>
      </c>
      <c r="I2477" s="11">
        <v>1.2</v>
      </c>
      <c r="J2477" s="11">
        <v>0.4</v>
      </c>
      <c r="K2477" s="11">
        <v>10</v>
      </c>
      <c r="L2477" s="11">
        <v>2947</v>
      </c>
      <c r="M2477" s="11">
        <v>0.1</v>
      </c>
      <c r="N2477" s="11">
        <v>0</v>
      </c>
      <c r="O2477" s="11">
        <v>0</v>
      </c>
      <c r="P2477" s="11">
        <v>0</v>
      </c>
      <c r="Q2477" s="11">
        <v>50</v>
      </c>
      <c r="R2477" s="11">
        <v>-9999</v>
      </c>
      <c r="S2477" s="11">
        <v>0.5</v>
      </c>
      <c r="T2477" s="11">
        <v>1</v>
      </c>
      <c r="U2477" s="11" t="s">
        <v>676</v>
      </c>
      <c r="V2477" s="11" t="s">
        <v>79</v>
      </c>
      <c r="W2477" s="11" t="s">
        <v>79</v>
      </c>
      <c r="X2477" s="11" t="s">
        <v>79</v>
      </c>
    </row>
    <row r="2478" spans="1:24" x14ac:dyDescent="0.25">
      <c r="A2478" s="11">
        <v>2477</v>
      </c>
      <c r="B2478" s="11">
        <v>722</v>
      </c>
      <c r="C2478" s="11">
        <v>488</v>
      </c>
      <c r="D2478" s="11">
        <v>712584.34779999999</v>
      </c>
      <c r="E2478" s="11">
        <v>3286461.727</v>
      </c>
      <c r="F2478" s="11">
        <v>710213.6764</v>
      </c>
      <c r="G2478" s="11">
        <v>3286377.06</v>
      </c>
      <c r="H2478" s="11">
        <v>9</v>
      </c>
      <c r="I2478" s="11">
        <v>4</v>
      </c>
      <c r="J2478" s="11">
        <v>1.5</v>
      </c>
      <c r="K2478" s="11">
        <v>10</v>
      </c>
      <c r="L2478" s="11">
        <v>11487</v>
      </c>
      <c r="M2478" s="11">
        <v>0.1</v>
      </c>
      <c r="N2478" s="11">
        <v>0</v>
      </c>
      <c r="O2478" s="11">
        <v>0</v>
      </c>
      <c r="P2478" s="11">
        <v>0</v>
      </c>
      <c r="Q2478" s="11">
        <v>50</v>
      </c>
      <c r="R2478" s="11">
        <v>-9999</v>
      </c>
      <c r="S2478" s="11">
        <v>1.1000000000000001</v>
      </c>
      <c r="T2478" s="11">
        <v>1</v>
      </c>
      <c r="U2478" s="11" t="s">
        <v>676</v>
      </c>
      <c r="V2478" s="11" t="s">
        <v>79</v>
      </c>
      <c r="W2478" s="11" t="s">
        <v>79</v>
      </c>
      <c r="X2478" s="11" t="s">
        <v>79</v>
      </c>
    </row>
    <row r="2479" spans="1:24" x14ac:dyDescent="0.25">
      <c r="A2479" s="11">
        <v>2478</v>
      </c>
      <c r="B2479" s="11">
        <v>489</v>
      </c>
      <c r="C2479" s="11">
        <v>488</v>
      </c>
      <c r="D2479" s="11">
        <v>705811.00100000005</v>
      </c>
      <c r="E2479" s="11">
        <v>3292536.5720000002</v>
      </c>
      <c r="F2479" s="11">
        <v>707167.45279999997</v>
      </c>
      <c r="G2479" s="11">
        <v>3287855.5490000001</v>
      </c>
      <c r="H2479" s="11">
        <v>9</v>
      </c>
      <c r="I2479" s="11">
        <v>2.5</v>
      </c>
      <c r="J2479" s="11">
        <v>1.3</v>
      </c>
      <c r="K2479" s="11">
        <v>10</v>
      </c>
      <c r="L2479" s="11">
        <v>10199</v>
      </c>
      <c r="M2479" s="11">
        <v>0.1</v>
      </c>
      <c r="N2479" s="11">
        <v>0</v>
      </c>
      <c r="O2479" s="11">
        <v>0</v>
      </c>
      <c r="P2479" s="11">
        <v>0</v>
      </c>
      <c r="Q2479" s="11">
        <v>50</v>
      </c>
      <c r="R2479" s="11">
        <v>-9999</v>
      </c>
      <c r="S2479" s="11">
        <v>1.1000000000000001</v>
      </c>
      <c r="T2479" s="11">
        <v>1</v>
      </c>
      <c r="U2479" s="11" t="s">
        <v>676</v>
      </c>
      <c r="V2479" s="11" t="s">
        <v>79</v>
      </c>
      <c r="W2479" s="11" t="s">
        <v>79</v>
      </c>
      <c r="X2479" s="11" t="s">
        <v>79</v>
      </c>
    </row>
    <row r="2480" spans="1:24" x14ac:dyDescent="0.25">
      <c r="A2480" s="11">
        <v>2479</v>
      </c>
      <c r="B2480" s="11">
        <v>488</v>
      </c>
      <c r="C2480" s="11">
        <v>636</v>
      </c>
      <c r="D2480" s="11">
        <v>708266.33920000005</v>
      </c>
      <c r="E2480" s="11">
        <v>3284493.2230000002</v>
      </c>
      <c r="F2480" s="11">
        <v>706382.50210000004</v>
      </c>
      <c r="G2480" s="11">
        <v>3279286.2119999998</v>
      </c>
      <c r="H2480" s="11">
        <v>9</v>
      </c>
      <c r="I2480" s="11">
        <v>1.8</v>
      </c>
      <c r="J2480" s="11">
        <v>1.1000000000000001</v>
      </c>
      <c r="K2480" s="11">
        <v>10</v>
      </c>
      <c r="L2480" s="11">
        <v>10483</v>
      </c>
      <c r="M2480" s="11">
        <v>0.1</v>
      </c>
      <c r="N2480" s="11">
        <v>0</v>
      </c>
      <c r="O2480" s="11">
        <v>0</v>
      </c>
      <c r="P2480" s="11">
        <v>0</v>
      </c>
      <c r="Q2480" s="11">
        <v>50</v>
      </c>
      <c r="R2480" s="11">
        <v>-9999</v>
      </c>
      <c r="S2480" s="11">
        <v>1</v>
      </c>
      <c r="T2480" s="11">
        <v>1</v>
      </c>
      <c r="U2480" s="11" t="s">
        <v>676</v>
      </c>
      <c r="V2480" s="11" t="s">
        <v>79</v>
      </c>
      <c r="W2480" s="11" t="s">
        <v>79</v>
      </c>
      <c r="X2480" s="11" t="s">
        <v>79</v>
      </c>
    </row>
    <row r="2481" spans="1:24" x14ac:dyDescent="0.25">
      <c r="A2481" s="11">
        <v>2480</v>
      </c>
      <c r="B2481" s="11">
        <v>488</v>
      </c>
      <c r="C2481" s="11">
        <v>721</v>
      </c>
      <c r="D2481" s="11">
        <v>705260.66650000005</v>
      </c>
      <c r="E2481" s="11">
        <v>3287985.73</v>
      </c>
      <c r="F2481" s="11">
        <v>700942.65789999999</v>
      </c>
      <c r="G2481" s="11">
        <v>3285234.0580000002</v>
      </c>
      <c r="H2481" s="11">
        <v>9</v>
      </c>
      <c r="I2481" s="11">
        <v>1.8</v>
      </c>
      <c r="J2481" s="11">
        <v>1.1000000000000001</v>
      </c>
      <c r="K2481" s="11">
        <v>10</v>
      </c>
      <c r="L2481" s="11">
        <v>3466</v>
      </c>
      <c r="M2481" s="11">
        <v>0.1</v>
      </c>
      <c r="N2481" s="11">
        <v>0</v>
      </c>
      <c r="O2481" s="11">
        <v>0</v>
      </c>
      <c r="P2481" s="11">
        <v>0</v>
      </c>
      <c r="Q2481" s="11">
        <v>50</v>
      </c>
      <c r="R2481" s="11">
        <v>-9999</v>
      </c>
      <c r="S2481" s="11">
        <v>0.6</v>
      </c>
      <c r="T2481" s="11">
        <v>1</v>
      </c>
      <c r="U2481" s="11" t="s">
        <v>676</v>
      </c>
      <c r="V2481" s="11" t="s">
        <v>79</v>
      </c>
      <c r="W2481" s="11" t="s">
        <v>79</v>
      </c>
      <c r="X2481" s="11" t="s">
        <v>79</v>
      </c>
    </row>
    <row r="2482" spans="1:24" x14ac:dyDescent="0.25">
      <c r="A2482" s="11">
        <v>2481</v>
      </c>
      <c r="B2482" s="11">
        <v>524</v>
      </c>
      <c r="C2482" s="11">
        <v>489</v>
      </c>
      <c r="D2482" s="11">
        <v>700430.29709999997</v>
      </c>
      <c r="E2482" s="11">
        <v>3294866.469</v>
      </c>
      <c r="F2482" s="11">
        <v>704318.52029999997</v>
      </c>
      <c r="G2482" s="11">
        <v>3293173.9479999999</v>
      </c>
      <c r="H2482" s="11">
        <v>9</v>
      </c>
      <c r="I2482" s="11">
        <v>1.8</v>
      </c>
      <c r="J2482" s="11">
        <v>1.3</v>
      </c>
      <c r="K2482" s="11">
        <v>10</v>
      </c>
      <c r="L2482" s="11">
        <v>10481</v>
      </c>
      <c r="M2482" s="11">
        <v>0.1</v>
      </c>
      <c r="N2482" s="11">
        <v>0</v>
      </c>
      <c r="O2482" s="11">
        <v>0</v>
      </c>
      <c r="P2482" s="11">
        <v>0</v>
      </c>
      <c r="Q2482" s="11">
        <v>50</v>
      </c>
      <c r="R2482" s="11">
        <v>-9999</v>
      </c>
      <c r="S2482" s="11">
        <v>1.3</v>
      </c>
      <c r="T2482" s="11">
        <v>1</v>
      </c>
      <c r="U2482" s="11" t="s">
        <v>676</v>
      </c>
      <c r="V2482" s="11" t="s">
        <v>79</v>
      </c>
      <c r="W2482" s="11" t="s">
        <v>79</v>
      </c>
      <c r="X2482" s="11" t="s">
        <v>79</v>
      </c>
    </row>
    <row r="2483" spans="1:24" x14ac:dyDescent="0.25">
      <c r="A2483" s="11">
        <v>2482</v>
      </c>
      <c r="B2483" s="11">
        <v>489</v>
      </c>
      <c r="C2483" s="11">
        <v>525</v>
      </c>
      <c r="D2483" s="11">
        <v>703742.32030000002</v>
      </c>
      <c r="E2483" s="11">
        <v>3291077.93</v>
      </c>
      <c r="F2483" s="11">
        <v>699508.97849999997</v>
      </c>
      <c r="G2483" s="11">
        <v>3288795.8939999999</v>
      </c>
      <c r="H2483" s="11">
        <v>9</v>
      </c>
      <c r="I2483" s="11">
        <v>1.7</v>
      </c>
      <c r="J2483" s="11">
        <v>1.3</v>
      </c>
      <c r="K2483" s="11">
        <v>10</v>
      </c>
      <c r="L2483" s="11">
        <v>3109</v>
      </c>
      <c r="M2483" s="11">
        <v>0.1</v>
      </c>
      <c r="N2483" s="11">
        <v>0</v>
      </c>
      <c r="O2483" s="11">
        <v>0</v>
      </c>
      <c r="P2483" s="11">
        <v>0</v>
      </c>
      <c r="Q2483" s="11">
        <v>50</v>
      </c>
      <c r="R2483" s="11">
        <v>-9999</v>
      </c>
      <c r="S2483" s="11">
        <v>0.6</v>
      </c>
      <c r="T2483" s="11">
        <v>1</v>
      </c>
      <c r="U2483" s="11" t="s">
        <v>676</v>
      </c>
      <c r="V2483" s="11" t="s">
        <v>79</v>
      </c>
      <c r="W2483" s="11" t="s">
        <v>79</v>
      </c>
      <c r="X2483" s="11" t="s">
        <v>79</v>
      </c>
    </row>
    <row r="2484" spans="1:24" x14ac:dyDescent="0.25">
      <c r="A2484" s="11">
        <v>2483</v>
      </c>
      <c r="B2484" s="11">
        <v>858</v>
      </c>
      <c r="C2484" s="11">
        <v>489</v>
      </c>
      <c r="D2484" s="11">
        <v>707987.58629999997</v>
      </c>
      <c r="E2484" s="11">
        <v>3298842.2740000002</v>
      </c>
      <c r="F2484" s="11">
        <v>707230.72620000003</v>
      </c>
      <c r="G2484" s="11">
        <v>3297097.08</v>
      </c>
      <c r="H2484" s="11">
        <v>-9</v>
      </c>
      <c r="I2484" s="11">
        <v>4.5</v>
      </c>
      <c r="J2484" s="11">
        <v>1.3</v>
      </c>
      <c r="K2484" s="11">
        <v>10</v>
      </c>
      <c r="L2484" s="11">
        <v>4229</v>
      </c>
      <c r="M2484" s="11">
        <v>0.1</v>
      </c>
      <c r="N2484" s="11">
        <v>0</v>
      </c>
      <c r="O2484" s="11">
        <v>0</v>
      </c>
      <c r="P2484" s="11">
        <v>0</v>
      </c>
      <c r="Q2484" s="11">
        <v>50</v>
      </c>
      <c r="R2484" s="11">
        <v>-9999</v>
      </c>
      <c r="S2484" s="11">
        <v>1.3</v>
      </c>
      <c r="T2484" s="11">
        <v>1</v>
      </c>
      <c r="U2484" s="11" t="s">
        <v>676</v>
      </c>
      <c r="V2484" s="11" t="s">
        <v>79</v>
      </c>
      <c r="W2484" s="11" t="s">
        <v>79</v>
      </c>
      <c r="X2484" s="11" t="s">
        <v>79</v>
      </c>
    </row>
    <row r="2485" spans="1:24" x14ac:dyDescent="0.25">
      <c r="A2485" s="11">
        <v>2484</v>
      </c>
      <c r="B2485" s="11">
        <v>928</v>
      </c>
      <c r="C2485" s="11">
        <v>490</v>
      </c>
      <c r="D2485" s="11">
        <v>715551.90549999999</v>
      </c>
      <c r="E2485" s="11">
        <v>3272434.49</v>
      </c>
      <c r="F2485" s="11">
        <v>716046.9449</v>
      </c>
      <c r="G2485" s="11">
        <v>3271612.51</v>
      </c>
      <c r="H2485" s="11">
        <v>-9</v>
      </c>
      <c r="I2485" s="11">
        <v>3.5</v>
      </c>
      <c r="J2485" s="11">
        <v>0.8</v>
      </c>
      <c r="K2485" s="11">
        <v>10</v>
      </c>
      <c r="L2485" s="11">
        <v>4704</v>
      </c>
      <c r="M2485" s="11">
        <v>0.1</v>
      </c>
      <c r="N2485" s="11">
        <v>0</v>
      </c>
      <c r="O2485" s="11">
        <v>0</v>
      </c>
      <c r="P2485" s="11">
        <v>0</v>
      </c>
      <c r="Q2485" s="11">
        <v>50</v>
      </c>
      <c r="R2485" s="11">
        <v>-9999</v>
      </c>
      <c r="S2485" s="11">
        <v>0.8</v>
      </c>
      <c r="T2485" s="11">
        <v>1</v>
      </c>
      <c r="U2485" s="11" t="s">
        <v>676</v>
      </c>
      <c r="V2485" s="11" t="s">
        <v>79</v>
      </c>
      <c r="W2485" s="11" t="s">
        <v>79</v>
      </c>
      <c r="X2485" s="11" t="s">
        <v>79</v>
      </c>
    </row>
    <row r="2486" spans="1:24" x14ac:dyDescent="0.25">
      <c r="A2486" s="11">
        <v>2485</v>
      </c>
      <c r="B2486" s="11">
        <v>490</v>
      </c>
      <c r="C2486" s="11">
        <v>639</v>
      </c>
      <c r="D2486" s="11">
        <v>714119.23100000003</v>
      </c>
      <c r="E2486" s="11">
        <v>3270801.56</v>
      </c>
      <c r="F2486" s="11">
        <v>712108.39370000002</v>
      </c>
      <c r="G2486" s="11">
        <v>3271383.6439999999</v>
      </c>
      <c r="H2486" s="11">
        <v>9</v>
      </c>
      <c r="I2486" s="11">
        <v>1.5</v>
      </c>
      <c r="J2486" s="11">
        <v>0.8</v>
      </c>
      <c r="K2486" s="11">
        <v>10</v>
      </c>
      <c r="L2486" s="11">
        <v>3664</v>
      </c>
      <c r="M2486" s="11">
        <v>0.1</v>
      </c>
      <c r="N2486" s="11">
        <v>0</v>
      </c>
      <c r="O2486" s="11">
        <v>0</v>
      </c>
      <c r="P2486" s="11">
        <v>0</v>
      </c>
      <c r="Q2486" s="11">
        <v>50</v>
      </c>
      <c r="R2486" s="11">
        <v>-9999</v>
      </c>
      <c r="S2486" s="11">
        <v>0.5</v>
      </c>
      <c r="T2486" s="11">
        <v>1</v>
      </c>
      <c r="U2486" s="11" t="s">
        <v>676</v>
      </c>
      <c r="V2486" s="11" t="s">
        <v>79</v>
      </c>
      <c r="W2486" s="11" t="s">
        <v>79</v>
      </c>
      <c r="X2486" s="11" t="s">
        <v>79</v>
      </c>
    </row>
    <row r="2487" spans="1:24" x14ac:dyDescent="0.25">
      <c r="A2487" s="11">
        <v>2486</v>
      </c>
      <c r="B2487" s="11">
        <v>490</v>
      </c>
      <c r="C2487" s="11">
        <v>945</v>
      </c>
      <c r="D2487" s="11">
        <v>715394.60990000004</v>
      </c>
      <c r="E2487" s="11">
        <v>3271185.58</v>
      </c>
      <c r="F2487" s="11">
        <v>716893.92570000002</v>
      </c>
      <c r="G2487" s="11">
        <v>3269685.0660000001</v>
      </c>
      <c r="H2487" s="11">
        <v>-8</v>
      </c>
      <c r="I2487" s="11">
        <v>0.39</v>
      </c>
      <c r="J2487" s="11">
        <v>0.39</v>
      </c>
      <c r="K2487" s="11">
        <v>2121.1999999999998</v>
      </c>
      <c r="L2487" s="11">
        <v>7391</v>
      </c>
      <c r="M2487" s="11">
        <v>0.05</v>
      </c>
      <c r="N2487" s="11">
        <v>0</v>
      </c>
      <c r="O2487" s="11">
        <v>0</v>
      </c>
      <c r="P2487" s="11">
        <v>0</v>
      </c>
      <c r="Q2487" s="11">
        <v>50</v>
      </c>
      <c r="R2487" s="11">
        <v>-9999</v>
      </c>
      <c r="S2487" s="11">
        <v>0.02</v>
      </c>
      <c r="T2487" s="11">
        <v>1</v>
      </c>
      <c r="U2487" s="11" t="s">
        <v>676</v>
      </c>
      <c r="V2487" s="11" t="s">
        <v>79</v>
      </c>
      <c r="W2487" s="11" t="s">
        <v>79</v>
      </c>
      <c r="X2487" s="11" t="s">
        <v>79</v>
      </c>
    </row>
    <row r="2488" spans="1:24" x14ac:dyDescent="0.25">
      <c r="A2488" s="11">
        <v>2487</v>
      </c>
      <c r="B2488" s="11">
        <v>491</v>
      </c>
      <c r="C2488" s="11">
        <v>490</v>
      </c>
      <c r="D2488" s="11">
        <v>719375.87620000006</v>
      </c>
      <c r="E2488" s="11">
        <v>3273371.838</v>
      </c>
      <c r="F2488" s="11">
        <v>715394.60990000004</v>
      </c>
      <c r="G2488" s="11">
        <v>3271185.58</v>
      </c>
      <c r="H2488" s="11">
        <v>8</v>
      </c>
      <c r="I2488" s="11">
        <v>0.83</v>
      </c>
      <c r="J2488" s="11">
        <v>0.83</v>
      </c>
      <c r="K2488" s="11">
        <v>4542.05</v>
      </c>
      <c r="L2488" s="11">
        <v>1594</v>
      </c>
      <c r="M2488" s="11">
        <v>0.05</v>
      </c>
      <c r="N2488" s="11">
        <v>0</v>
      </c>
      <c r="O2488" s="11">
        <v>0</v>
      </c>
      <c r="P2488" s="11">
        <v>0</v>
      </c>
      <c r="Q2488" s="11">
        <v>50</v>
      </c>
      <c r="R2488" s="11">
        <v>-9999</v>
      </c>
      <c r="S2488" s="11">
        <v>0.39</v>
      </c>
      <c r="T2488" s="11">
        <v>1</v>
      </c>
      <c r="U2488" s="11" t="s">
        <v>676</v>
      </c>
      <c r="V2488" s="11" t="s">
        <v>79</v>
      </c>
      <c r="W2488" s="11" t="s">
        <v>79</v>
      </c>
      <c r="X2488" s="11" t="s">
        <v>79</v>
      </c>
    </row>
    <row r="2489" spans="1:24" x14ac:dyDescent="0.25">
      <c r="A2489" s="11">
        <v>2488</v>
      </c>
      <c r="B2489" s="11">
        <v>491</v>
      </c>
      <c r="C2489" s="11">
        <v>893</v>
      </c>
      <c r="D2489" s="11">
        <v>719375.87620000006</v>
      </c>
      <c r="E2489" s="11">
        <v>3273371.838</v>
      </c>
      <c r="F2489" s="11">
        <v>719537.59120000002</v>
      </c>
      <c r="G2489" s="11">
        <v>3272742.358</v>
      </c>
      <c r="H2489" s="11">
        <v>-8</v>
      </c>
      <c r="I2489" s="11">
        <v>0.83</v>
      </c>
      <c r="J2489" s="11">
        <v>0.83</v>
      </c>
      <c r="K2489" s="11">
        <v>649.91999999999996</v>
      </c>
      <c r="L2489" s="11">
        <v>4317</v>
      </c>
      <c r="M2489" s="11">
        <v>0.05</v>
      </c>
      <c r="N2489" s="11">
        <v>0</v>
      </c>
      <c r="O2489" s="11">
        <v>0</v>
      </c>
      <c r="P2489" s="11">
        <v>0</v>
      </c>
      <c r="Q2489" s="11">
        <v>50</v>
      </c>
      <c r="R2489" s="11">
        <v>-9999</v>
      </c>
      <c r="S2489" s="11">
        <v>-0.08</v>
      </c>
      <c r="T2489" s="11">
        <v>1</v>
      </c>
      <c r="U2489" s="11" t="s">
        <v>676</v>
      </c>
      <c r="V2489" s="11" t="s">
        <v>79</v>
      </c>
      <c r="W2489" s="11" t="s">
        <v>79</v>
      </c>
      <c r="X2489" s="11" t="s">
        <v>79</v>
      </c>
    </row>
    <row r="2490" spans="1:24" x14ac:dyDescent="0.25">
      <c r="A2490" s="11">
        <v>2489</v>
      </c>
      <c r="B2490" s="11">
        <v>928</v>
      </c>
      <c r="C2490" s="11">
        <v>491</v>
      </c>
      <c r="D2490" s="11">
        <v>719338.75639999995</v>
      </c>
      <c r="E2490" s="11">
        <v>3274094.25</v>
      </c>
      <c r="F2490" s="11">
        <v>719353.83770000003</v>
      </c>
      <c r="G2490" s="11">
        <v>3273571.0350000001</v>
      </c>
      <c r="H2490" s="11">
        <v>-9</v>
      </c>
      <c r="I2490" s="11">
        <v>3.5</v>
      </c>
      <c r="J2490" s="11">
        <v>1.9</v>
      </c>
      <c r="K2490" s="11">
        <v>10</v>
      </c>
      <c r="L2490" s="11">
        <v>4069</v>
      </c>
      <c r="M2490" s="11">
        <v>0.1</v>
      </c>
      <c r="N2490" s="11">
        <v>0</v>
      </c>
      <c r="O2490" s="11">
        <v>0</v>
      </c>
      <c r="P2490" s="11">
        <v>0</v>
      </c>
      <c r="Q2490" s="11">
        <v>50</v>
      </c>
      <c r="R2490" s="11">
        <v>-9999</v>
      </c>
      <c r="S2490" s="11">
        <v>1.9</v>
      </c>
      <c r="T2490" s="11">
        <v>1</v>
      </c>
      <c r="U2490" s="11" t="s">
        <v>676</v>
      </c>
      <c r="V2490" s="11" t="s">
        <v>79</v>
      </c>
      <c r="W2490" s="11" t="s">
        <v>79</v>
      </c>
      <c r="X2490" s="11" t="s">
        <v>79</v>
      </c>
    </row>
    <row r="2491" spans="1:24" x14ac:dyDescent="0.25">
      <c r="A2491" s="11">
        <v>2490</v>
      </c>
      <c r="B2491" s="11">
        <v>493</v>
      </c>
      <c r="C2491" s="11">
        <v>492</v>
      </c>
      <c r="D2491" s="11">
        <v>724930.58680000005</v>
      </c>
      <c r="E2491" s="11">
        <v>3276492.3569999998</v>
      </c>
      <c r="F2491" s="11">
        <v>724662.00809999998</v>
      </c>
      <c r="G2491" s="11">
        <v>3275963.8640000001</v>
      </c>
      <c r="H2491" s="11">
        <v>-9</v>
      </c>
      <c r="I2491" s="11">
        <v>3</v>
      </c>
      <c r="J2491" s="11">
        <v>1.3</v>
      </c>
      <c r="K2491" s="11">
        <v>200</v>
      </c>
      <c r="L2491" s="11">
        <v>5785</v>
      </c>
      <c r="M2491" s="11">
        <v>0.1</v>
      </c>
      <c r="N2491" s="11">
        <v>0</v>
      </c>
      <c r="O2491" s="11">
        <v>0</v>
      </c>
      <c r="P2491" s="11">
        <v>0</v>
      </c>
      <c r="Q2491" s="11">
        <v>50</v>
      </c>
      <c r="R2491" s="11">
        <v>-9999</v>
      </c>
      <c r="S2491" s="11">
        <v>1.3</v>
      </c>
      <c r="T2491" s="11">
        <v>1</v>
      </c>
      <c r="U2491" s="11" t="s">
        <v>676</v>
      </c>
      <c r="V2491" s="11" t="s">
        <v>79</v>
      </c>
      <c r="W2491" s="11" t="s">
        <v>79</v>
      </c>
      <c r="X2491" s="11" t="s">
        <v>79</v>
      </c>
    </row>
    <row r="2492" spans="1:24" x14ac:dyDescent="0.25">
      <c r="A2492" s="11">
        <v>2491</v>
      </c>
      <c r="B2492" s="11">
        <v>492</v>
      </c>
      <c r="C2492" s="11">
        <v>527</v>
      </c>
      <c r="D2492" s="11">
        <v>724662.00809999998</v>
      </c>
      <c r="E2492" s="11">
        <v>3275963.8640000001</v>
      </c>
      <c r="F2492" s="11">
        <v>724298.12730000005</v>
      </c>
      <c r="G2492" s="11">
        <v>3275357.395</v>
      </c>
      <c r="H2492" s="11">
        <v>-9</v>
      </c>
      <c r="I2492" s="11">
        <v>3</v>
      </c>
      <c r="J2492" s="11">
        <v>1.5</v>
      </c>
      <c r="K2492" s="11">
        <v>200</v>
      </c>
      <c r="L2492" s="11">
        <v>5644</v>
      </c>
      <c r="M2492" s="11">
        <v>0.1</v>
      </c>
      <c r="N2492" s="11">
        <v>0</v>
      </c>
      <c r="O2492" s="11">
        <v>0</v>
      </c>
      <c r="P2492" s="11">
        <v>0</v>
      </c>
      <c r="Q2492" s="11">
        <v>50</v>
      </c>
      <c r="R2492" s="11">
        <v>-9999</v>
      </c>
      <c r="S2492" s="11">
        <v>1.5</v>
      </c>
      <c r="T2492" s="11">
        <v>1</v>
      </c>
      <c r="U2492" s="11" t="s">
        <v>676</v>
      </c>
      <c r="V2492" s="11" t="s">
        <v>79</v>
      </c>
      <c r="W2492" s="11" t="s">
        <v>79</v>
      </c>
      <c r="X2492" s="11" t="s">
        <v>79</v>
      </c>
    </row>
    <row r="2493" spans="1:24" x14ac:dyDescent="0.25">
      <c r="A2493" s="11">
        <v>2492</v>
      </c>
      <c r="B2493" s="11">
        <v>926</v>
      </c>
      <c r="C2493" s="11">
        <v>493</v>
      </c>
      <c r="D2493" s="11">
        <v>729781.86609999998</v>
      </c>
      <c r="E2493" s="11">
        <v>3271952.8390000002</v>
      </c>
      <c r="F2493" s="11">
        <v>730260.19550000003</v>
      </c>
      <c r="G2493" s="11">
        <v>3272712.0109999999</v>
      </c>
      <c r="H2493" s="11">
        <v>-9</v>
      </c>
      <c r="I2493" s="11">
        <v>2.5</v>
      </c>
      <c r="J2493" s="11">
        <v>1.3</v>
      </c>
      <c r="K2493" s="11">
        <v>200</v>
      </c>
      <c r="L2493" s="11">
        <v>6216</v>
      </c>
      <c r="M2493" s="11">
        <v>0.1</v>
      </c>
      <c r="N2493" s="11">
        <v>0</v>
      </c>
      <c r="O2493" s="11">
        <v>0</v>
      </c>
      <c r="P2493" s="11">
        <v>0</v>
      </c>
      <c r="Q2493" s="11">
        <v>50</v>
      </c>
      <c r="R2493" s="11">
        <v>-9999</v>
      </c>
      <c r="S2493" s="11">
        <v>1.3</v>
      </c>
      <c r="T2493" s="11">
        <v>1</v>
      </c>
      <c r="U2493" s="11" t="s">
        <v>676</v>
      </c>
      <c r="V2493" s="11" t="s">
        <v>79</v>
      </c>
      <c r="W2493" s="11" t="s">
        <v>79</v>
      </c>
      <c r="X2493" s="11" t="s">
        <v>79</v>
      </c>
    </row>
    <row r="2494" spans="1:24" x14ac:dyDescent="0.25">
      <c r="A2494" s="11">
        <v>2493</v>
      </c>
      <c r="B2494" s="11">
        <v>894</v>
      </c>
      <c r="C2494" s="11">
        <v>493</v>
      </c>
      <c r="D2494" s="11">
        <v>728595.11170000001</v>
      </c>
      <c r="E2494" s="11">
        <v>3275471.5690000001</v>
      </c>
      <c r="F2494" s="11">
        <v>728080.86329999997</v>
      </c>
      <c r="G2494" s="11">
        <v>3274603.0959999999</v>
      </c>
      <c r="H2494" s="11">
        <v>-8</v>
      </c>
      <c r="I2494" s="11">
        <v>0.65</v>
      </c>
      <c r="J2494" s="11">
        <v>-0.08</v>
      </c>
      <c r="K2494" s="11">
        <v>1009.31</v>
      </c>
      <c r="L2494" s="11">
        <v>16841</v>
      </c>
      <c r="M2494" s="11">
        <v>0.05</v>
      </c>
      <c r="N2494" s="11">
        <v>0</v>
      </c>
      <c r="O2494" s="11">
        <v>0</v>
      </c>
      <c r="P2494" s="11">
        <v>0</v>
      </c>
      <c r="Q2494" s="11">
        <v>50</v>
      </c>
      <c r="R2494" s="11">
        <v>-9999</v>
      </c>
      <c r="S2494" s="11">
        <v>0.65</v>
      </c>
      <c r="T2494" s="11">
        <v>1</v>
      </c>
      <c r="U2494" s="11" t="s">
        <v>676</v>
      </c>
      <c r="V2494" s="11" t="s">
        <v>79</v>
      </c>
      <c r="W2494" s="11" t="s">
        <v>79</v>
      </c>
      <c r="X2494" s="11" t="s">
        <v>79</v>
      </c>
    </row>
    <row r="2495" spans="1:24" x14ac:dyDescent="0.25">
      <c r="A2495" s="11">
        <v>2494</v>
      </c>
      <c r="B2495" s="11">
        <v>667</v>
      </c>
      <c r="C2495" s="11">
        <v>494</v>
      </c>
      <c r="D2495" s="11">
        <v>723090.35160000005</v>
      </c>
      <c r="E2495" s="11">
        <v>3218502.4279999998</v>
      </c>
      <c r="F2495" s="11">
        <v>724383.90339999995</v>
      </c>
      <c r="G2495" s="11">
        <v>3212372.8160000001</v>
      </c>
      <c r="H2495" s="11">
        <v>-9</v>
      </c>
      <c r="I2495" s="11">
        <v>2.5</v>
      </c>
      <c r="J2495" s="11">
        <v>-1.7</v>
      </c>
      <c r="K2495" s="11">
        <v>200</v>
      </c>
      <c r="L2495" s="11">
        <v>11369</v>
      </c>
      <c r="M2495" s="11">
        <v>0.1</v>
      </c>
      <c r="N2495" s="11">
        <v>0</v>
      </c>
      <c r="O2495" s="11">
        <v>0</v>
      </c>
      <c r="P2495" s="11">
        <v>0</v>
      </c>
      <c r="Q2495" s="11">
        <v>50</v>
      </c>
      <c r="R2495" s="11">
        <v>-9999</v>
      </c>
      <c r="S2495" s="11">
        <v>-6</v>
      </c>
      <c r="T2495" s="11">
        <v>0.56000000000000005</v>
      </c>
      <c r="U2495" s="11" t="s">
        <v>676</v>
      </c>
      <c r="V2495" s="11" t="s">
        <v>79</v>
      </c>
      <c r="W2495" s="11" t="s">
        <v>79</v>
      </c>
      <c r="X2495" s="11" t="s">
        <v>79</v>
      </c>
    </row>
    <row r="2496" spans="1:24" x14ac:dyDescent="0.25">
      <c r="A2496" s="11">
        <v>2495</v>
      </c>
      <c r="B2496" s="11">
        <v>696</v>
      </c>
      <c r="C2496" s="11">
        <v>494</v>
      </c>
      <c r="D2496" s="11">
        <v>710733.97140000004</v>
      </c>
      <c r="E2496" s="11">
        <v>3217746.4270000001</v>
      </c>
      <c r="F2496" s="11">
        <v>710983.00829999999</v>
      </c>
      <c r="G2496" s="11">
        <v>3211004.4789999998</v>
      </c>
      <c r="H2496" s="11">
        <v>-9</v>
      </c>
      <c r="I2496" s="11">
        <v>1.5</v>
      </c>
      <c r="J2496" s="11">
        <v>-1.7</v>
      </c>
      <c r="K2496" s="11">
        <v>300</v>
      </c>
      <c r="L2496" s="11">
        <v>7081</v>
      </c>
      <c r="M2496" s="11">
        <v>0.1</v>
      </c>
      <c r="N2496" s="11">
        <v>0</v>
      </c>
      <c r="O2496" s="11">
        <v>0</v>
      </c>
      <c r="P2496" s="11">
        <v>0</v>
      </c>
      <c r="Q2496" s="11">
        <v>50</v>
      </c>
      <c r="R2496" s="11">
        <v>-9999</v>
      </c>
      <c r="S2496" s="11">
        <v>-6</v>
      </c>
      <c r="T2496" s="11">
        <v>0.56000000000000005</v>
      </c>
      <c r="U2496" s="11" t="s">
        <v>676</v>
      </c>
      <c r="V2496" s="11" t="s">
        <v>79</v>
      </c>
      <c r="W2496" s="11" t="s">
        <v>79</v>
      </c>
      <c r="X2496" s="11" t="s">
        <v>79</v>
      </c>
    </row>
    <row r="2497" spans="1:24" x14ac:dyDescent="0.25">
      <c r="A2497" s="11">
        <v>2496</v>
      </c>
      <c r="B2497" s="11">
        <v>496</v>
      </c>
      <c r="C2497" s="11">
        <v>854</v>
      </c>
      <c r="D2497" s="11">
        <v>675039.65610000002</v>
      </c>
      <c r="E2497" s="11">
        <v>3247637.9789999998</v>
      </c>
      <c r="F2497" s="11">
        <v>670297.33319999999</v>
      </c>
      <c r="G2497" s="11">
        <v>3246260.5180000002</v>
      </c>
      <c r="H2497" s="11">
        <v>8</v>
      </c>
      <c r="I2497" s="11">
        <v>0.53</v>
      </c>
      <c r="J2497" s="11">
        <v>0.53</v>
      </c>
      <c r="K2497" s="11">
        <v>4938.32</v>
      </c>
      <c r="L2497" s="11">
        <v>8740</v>
      </c>
      <c r="M2497" s="11">
        <v>0.05</v>
      </c>
      <c r="N2497" s="11">
        <v>0</v>
      </c>
      <c r="O2497" s="11">
        <v>0</v>
      </c>
      <c r="P2497" s="11">
        <v>0</v>
      </c>
      <c r="Q2497" s="11">
        <v>50</v>
      </c>
      <c r="R2497" s="11">
        <v>-9999</v>
      </c>
      <c r="S2497" s="11">
        <v>0.5</v>
      </c>
      <c r="T2497" s="11">
        <v>1</v>
      </c>
      <c r="U2497" s="11" t="s">
        <v>676</v>
      </c>
      <c r="V2497" s="11" t="s">
        <v>79</v>
      </c>
      <c r="W2497" s="11" t="s">
        <v>79</v>
      </c>
      <c r="X2497" s="11" t="s">
        <v>79</v>
      </c>
    </row>
    <row r="2498" spans="1:24" x14ac:dyDescent="0.25">
      <c r="A2498" s="11">
        <v>2497</v>
      </c>
      <c r="B2498" s="11">
        <v>810</v>
      </c>
      <c r="C2498" s="11">
        <v>496</v>
      </c>
      <c r="D2498" s="11">
        <v>676907.27969999996</v>
      </c>
      <c r="E2498" s="11">
        <v>3251674.392</v>
      </c>
      <c r="F2498" s="11">
        <v>675039.65610000002</v>
      </c>
      <c r="G2498" s="11">
        <v>3247637.9789999998</v>
      </c>
      <c r="H2498" s="11">
        <v>8</v>
      </c>
      <c r="I2498" s="11">
        <v>0.53</v>
      </c>
      <c r="J2498" s="11">
        <v>0.38</v>
      </c>
      <c r="K2498" s="11">
        <v>4447.54</v>
      </c>
      <c r="L2498" s="11">
        <v>5517</v>
      </c>
      <c r="M2498" s="11">
        <v>0.05</v>
      </c>
      <c r="N2498" s="11">
        <v>0</v>
      </c>
      <c r="O2498" s="11">
        <v>0</v>
      </c>
      <c r="P2498" s="11">
        <v>0</v>
      </c>
      <c r="Q2498" s="11">
        <v>50</v>
      </c>
      <c r="R2498" s="11">
        <v>-9999</v>
      </c>
      <c r="S2498" s="11">
        <v>0.53</v>
      </c>
      <c r="T2498" s="11">
        <v>1</v>
      </c>
      <c r="U2498" s="11" t="s">
        <v>676</v>
      </c>
      <c r="V2498" s="11" t="s">
        <v>79</v>
      </c>
      <c r="W2498" s="11" t="s">
        <v>79</v>
      </c>
      <c r="X2498" s="11" t="s">
        <v>79</v>
      </c>
    </row>
    <row r="2499" spans="1:24" x14ac:dyDescent="0.25">
      <c r="A2499" s="11">
        <v>2498</v>
      </c>
      <c r="B2499" s="11">
        <v>672</v>
      </c>
      <c r="C2499" s="11">
        <v>496</v>
      </c>
      <c r="D2499" s="11">
        <v>682719.38520000002</v>
      </c>
      <c r="E2499" s="11">
        <v>3250181.3489999999</v>
      </c>
      <c r="F2499" s="11">
        <v>675039.65610000002</v>
      </c>
      <c r="G2499" s="11">
        <v>3247637.9789999998</v>
      </c>
      <c r="H2499" s="11">
        <v>8</v>
      </c>
      <c r="I2499" s="11">
        <v>0.53</v>
      </c>
      <c r="J2499" s="11">
        <v>0.25</v>
      </c>
      <c r="K2499" s="11">
        <v>8089.93</v>
      </c>
      <c r="L2499" s="11">
        <v>916</v>
      </c>
      <c r="M2499" s="11">
        <v>0.05</v>
      </c>
      <c r="N2499" s="11">
        <v>0</v>
      </c>
      <c r="O2499" s="11">
        <v>0</v>
      </c>
      <c r="P2499" s="11">
        <v>0</v>
      </c>
      <c r="Q2499" s="11">
        <v>50</v>
      </c>
      <c r="R2499" s="11">
        <v>-9999</v>
      </c>
      <c r="S2499" s="11">
        <v>0.53</v>
      </c>
      <c r="T2499" s="11">
        <v>1</v>
      </c>
      <c r="U2499" s="11" t="s">
        <v>676</v>
      </c>
      <c r="V2499" s="11" t="s">
        <v>79</v>
      </c>
      <c r="W2499" s="11" t="s">
        <v>79</v>
      </c>
      <c r="X2499" s="11" t="s">
        <v>79</v>
      </c>
    </row>
    <row r="2500" spans="1:24" x14ac:dyDescent="0.25">
      <c r="A2500" s="11">
        <v>2499</v>
      </c>
      <c r="B2500" s="11">
        <v>813</v>
      </c>
      <c r="C2500" s="11">
        <v>496</v>
      </c>
      <c r="D2500" s="11">
        <v>683579.66</v>
      </c>
      <c r="E2500" s="11">
        <v>3247965.091</v>
      </c>
      <c r="F2500" s="11">
        <v>675039.65610000002</v>
      </c>
      <c r="G2500" s="11">
        <v>3247637.9789999998</v>
      </c>
      <c r="H2500" s="11">
        <v>8</v>
      </c>
      <c r="I2500" s="11">
        <v>0.53</v>
      </c>
      <c r="J2500" s="11">
        <v>0.39</v>
      </c>
      <c r="K2500" s="11">
        <v>8560.7099999999991</v>
      </c>
      <c r="L2500" s="11">
        <v>1117</v>
      </c>
      <c r="M2500" s="11">
        <v>0.05</v>
      </c>
      <c r="N2500" s="11">
        <v>0</v>
      </c>
      <c r="O2500" s="11">
        <v>0</v>
      </c>
      <c r="P2500" s="11">
        <v>0</v>
      </c>
      <c r="Q2500" s="11">
        <v>50</v>
      </c>
      <c r="R2500" s="11">
        <v>-9999</v>
      </c>
      <c r="S2500" s="11">
        <v>0.53</v>
      </c>
      <c r="T2500" s="11">
        <v>1</v>
      </c>
      <c r="U2500" s="11" t="s">
        <v>676</v>
      </c>
      <c r="V2500" s="11" t="s">
        <v>79</v>
      </c>
      <c r="W2500" s="11" t="s">
        <v>79</v>
      </c>
      <c r="X2500" s="11" t="s">
        <v>79</v>
      </c>
    </row>
    <row r="2501" spans="1:24" x14ac:dyDescent="0.25">
      <c r="A2501" s="11">
        <v>2500</v>
      </c>
      <c r="B2501" s="11">
        <v>496</v>
      </c>
      <c r="C2501" s="11">
        <v>815</v>
      </c>
      <c r="D2501" s="11">
        <v>675039.65610000002</v>
      </c>
      <c r="E2501" s="11">
        <v>3247637.9789999998</v>
      </c>
      <c r="F2501" s="11">
        <v>675863.58770000003</v>
      </c>
      <c r="G2501" s="11">
        <v>3241355.0180000002</v>
      </c>
      <c r="H2501" s="11">
        <v>8</v>
      </c>
      <c r="I2501" s="11">
        <v>0.57999999999999996</v>
      </c>
      <c r="J2501" s="11">
        <v>0.53</v>
      </c>
      <c r="K2501" s="11">
        <v>6336.75</v>
      </c>
      <c r="L2501" s="11">
        <v>6120</v>
      </c>
      <c r="M2501" s="11">
        <v>0.05</v>
      </c>
      <c r="N2501" s="11">
        <v>0</v>
      </c>
      <c r="O2501" s="11">
        <v>0</v>
      </c>
      <c r="P2501" s="11">
        <v>0</v>
      </c>
      <c r="Q2501" s="11">
        <v>50</v>
      </c>
      <c r="R2501" s="11">
        <v>-9999</v>
      </c>
      <c r="S2501" s="11">
        <v>0.57999999999999996</v>
      </c>
      <c r="T2501" s="11">
        <v>1</v>
      </c>
      <c r="U2501" s="11" t="s">
        <v>676</v>
      </c>
      <c r="V2501" s="11" t="s">
        <v>79</v>
      </c>
      <c r="W2501" s="11" t="s">
        <v>79</v>
      </c>
      <c r="X2501" s="11" t="s">
        <v>79</v>
      </c>
    </row>
    <row r="2502" spans="1:24" x14ac:dyDescent="0.25">
      <c r="A2502" s="11">
        <v>2501</v>
      </c>
      <c r="B2502" s="11">
        <v>921</v>
      </c>
      <c r="C2502" s="11">
        <v>497</v>
      </c>
      <c r="D2502" s="11">
        <v>701939.51240000001</v>
      </c>
      <c r="E2502" s="11">
        <v>3249894.2409999999</v>
      </c>
      <c r="F2502" s="11">
        <v>700694.53520000004</v>
      </c>
      <c r="G2502" s="11">
        <v>3243856.9739999999</v>
      </c>
      <c r="H2502" s="11">
        <v>9</v>
      </c>
      <c r="I2502" s="11">
        <v>0.8</v>
      </c>
      <c r="J2502" s="11">
        <v>0.2</v>
      </c>
      <c r="K2502" s="11">
        <v>50</v>
      </c>
      <c r="L2502" s="11">
        <v>5308</v>
      </c>
      <c r="M2502" s="11">
        <v>0.1</v>
      </c>
      <c r="N2502" s="11">
        <v>0</v>
      </c>
      <c r="O2502" s="11">
        <v>0</v>
      </c>
      <c r="P2502" s="11">
        <v>0</v>
      </c>
      <c r="Q2502" s="11">
        <v>50</v>
      </c>
      <c r="R2502" s="11">
        <v>-9999</v>
      </c>
      <c r="S2502" s="11">
        <v>0.4</v>
      </c>
      <c r="T2502" s="11">
        <v>0.56000000000000005</v>
      </c>
      <c r="U2502" s="11" t="s">
        <v>676</v>
      </c>
      <c r="V2502" s="11" t="s">
        <v>79</v>
      </c>
      <c r="W2502" s="11" t="s">
        <v>79</v>
      </c>
      <c r="X2502" s="11" t="s">
        <v>79</v>
      </c>
    </row>
    <row r="2503" spans="1:24" x14ac:dyDescent="0.25">
      <c r="A2503" s="11">
        <v>2502</v>
      </c>
      <c r="B2503" s="11">
        <v>497</v>
      </c>
      <c r="C2503" s="11">
        <v>919</v>
      </c>
      <c r="D2503" s="11">
        <v>700694.53520000004</v>
      </c>
      <c r="E2503" s="11">
        <v>3243856.9739999999</v>
      </c>
      <c r="F2503" s="11">
        <v>699569.13789999997</v>
      </c>
      <c r="G2503" s="11">
        <v>3238648.53</v>
      </c>
      <c r="H2503" s="11">
        <v>-8</v>
      </c>
      <c r="I2503" s="11">
        <v>0.46</v>
      </c>
      <c r="J2503" s="11">
        <v>0.4</v>
      </c>
      <c r="K2503" s="11">
        <v>5328.64</v>
      </c>
      <c r="L2503" s="11">
        <v>9026</v>
      </c>
      <c r="M2503" s="11">
        <v>0.05</v>
      </c>
      <c r="N2503" s="11">
        <v>0</v>
      </c>
      <c r="O2503" s="11">
        <v>0</v>
      </c>
      <c r="P2503" s="11">
        <v>0</v>
      </c>
      <c r="Q2503" s="11">
        <v>10</v>
      </c>
      <c r="R2503" s="11">
        <v>-9999</v>
      </c>
      <c r="S2503" s="11">
        <v>0.46</v>
      </c>
      <c r="T2503" s="11">
        <v>0.56000000000000005</v>
      </c>
      <c r="U2503" s="11" t="s">
        <v>676</v>
      </c>
      <c r="V2503" s="11" t="s">
        <v>79</v>
      </c>
      <c r="W2503" s="11" t="s">
        <v>79</v>
      </c>
      <c r="X2503" s="11" t="s">
        <v>79</v>
      </c>
    </row>
    <row r="2504" spans="1:24" x14ac:dyDescent="0.25">
      <c r="A2504" s="11">
        <v>2503</v>
      </c>
      <c r="B2504" s="11">
        <v>860</v>
      </c>
      <c r="C2504" s="11">
        <v>497</v>
      </c>
      <c r="D2504" s="11">
        <v>706602.3469</v>
      </c>
      <c r="E2504" s="11">
        <v>3243070.6910000001</v>
      </c>
      <c r="F2504" s="11">
        <v>700694.53520000004</v>
      </c>
      <c r="G2504" s="11">
        <v>3243856.9739999999</v>
      </c>
      <c r="H2504" s="11">
        <v>-8</v>
      </c>
      <c r="I2504" s="11">
        <v>0.61</v>
      </c>
      <c r="J2504" s="11">
        <v>0.61</v>
      </c>
      <c r="K2504" s="11">
        <v>5959.91</v>
      </c>
      <c r="L2504" s="11">
        <v>6341</v>
      </c>
      <c r="M2504" s="11">
        <v>0.05</v>
      </c>
      <c r="N2504" s="11">
        <v>0</v>
      </c>
      <c r="O2504" s="11">
        <v>0</v>
      </c>
      <c r="P2504" s="11">
        <v>0</v>
      </c>
      <c r="Q2504" s="11">
        <v>10</v>
      </c>
      <c r="R2504" s="11">
        <v>-9999</v>
      </c>
      <c r="S2504" s="11">
        <v>0.4</v>
      </c>
      <c r="T2504" s="11">
        <v>1</v>
      </c>
      <c r="U2504" s="11" t="s">
        <v>676</v>
      </c>
      <c r="V2504" s="11" t="s">
        <v>79</v>
      </c>
      <c r="W2504" s="11" t="s">
        <v>79</v>
      </c>
      <c r="X2504" s="11" t="s">
        <v>79</v>
      </c>
    </row>
    <row r="2505" spans="1:24" x14ac:dyDescent="0.25">
      <c r="A2505" s="11">
        <v>2504</v>
      </c>
      <c r="B2505" s="11">
        <v>735</v>
      </c>
      <c r="C2505" s="11">
        <v>499</v>
      </c>
      <c r="D2505" s="11">
        <v>663800.86899999995</v>
      </c>
      <c r="E2505" s="11">
        <v>3289654.04</v>
      </c>
      <c r="F2505" s="11">
        <v>662800.90350000001</v>
      </c>
      <c r="G2505" s="11">
        <v>3287599.443</v>
      </c>
      <c r="H2505" s="11">
        <v>-9</v>
      </c>
      <c r="I2505" s="11">
        <v>2.5</v>
      </c>
      <c r="J2505" s="11">
        <v>0.7</v>
      </c>
      <c r="K2505" s="11">
        <v>50</v>
      </c>
      <c r="L2505" s="11">
        <v>22140</v>
      </c>
      <c r="M2505" s="11">
        <v>0.1</v>
      </c>
      <c r="N2505" s="11">
        <v>0</v>
      </c>
      <c r="O2505" s="11">
        <v>0</v>
      </c>
      <c r="P2505" s="11">
        <v>0</v>
      </c>
      <c r="Q2505" s="11">
        <v>50</v>
      </c>
      <c r="R2505" s="11">
        <v>-9999</v>
      </c>
      <c r="S2505" s="11">
        <v>0.7</v>
      </c>
      <c r="T2505" s="11">
        <v>1</v>
      </c>
      <c r="U2505" s="11" t="s">
        <v>676</v>
      </c>
      <c r="V2505" s="11" t="s">
        <v>79</v>
      </c>
      <c r="W2505" s="11" t="s">
        <v>79</v>
      </c>
      <c r="X2505" s="11" t="s">
        <v>79</v>
      </c>
    </row>
    <row r="2506" spans="1:24" x14ac:dyDescent="0.25">
      <c r="A2506" s="11">
        <v>2505</v>
      </c>
      <c r="B2506" s="11">
        <v>889</v>
      </c>
      <c r="C2506" s="11">
        <v>499</v>
      </c>
      <c r="D2506" s="11">
        <v>671982.6679</v>
      </c>
      <c r="E2506" s="11">
        <v>3287940.1869999999</v>
      </c>
      <c r="F2506" s="11">
        <v>670771.98840000003</v>
      </c>
      <c r="G2506" s="11">
        <v>3287527.179</v>
      </c>
      <c r="H2506" s="11">
        <v>-9</v>
      </c>
      <c r="I2506" s="11">
        <v>6.7</v>
      </c>
      <c r="J2506" s="11">
        <v>0.7</v>
      </c>
      <c r="K2506" s="11">
        <v>30</v>
      </c>
      <c r="L2506" s="11">
        <v>3087</v>
      </c>
      <c r="M2506" s="11">
        <v>0.1</v>
      </c>
      <c r="N2506" s="11">
        <v>0</v>
      </c>
      <c r="O2506" s="11">
        <v>0</v>
      </c>
      <c r="P2506" s="11">
        <v>0</v>
      </c>
      <c r="Q2506" s="11">
        <v>50</v>
      </c>
      <c r="R2506" s="11">
        <v>-9999</v>
      </c>
      <c r="S2506" s="11">
        <v>0.7</v>
      </c>
      <c r="T2506" s="11">
        <v>1</v>
      </c>
      <c r="U2506" s="11" t="s">
        <v>676</v>
      </c>
      <c r="V2506" s="11" t="s">
        <v>79</v>
      </c>
      <c r="W2506" s="11" t="s">
        <v>79</v>
      </c>
      <c r="X2506" s="11" t="s">
        <v>79</v>
      </c>
    </row>
    <row r="2507" spans="1:24" x14ac:dyDescent="0.25">
      <c r="A2507" s="11">
        <v>2506</v>
      </c>
      <c r="B2507" s="11">
        <v>500</v>
      </c>
      <c r="C2507" s="11">
        <v>642</v>
      </c>
      <c r="D2507" s="11">
        <v>692390.64639999997</v>
      </c>
      <c r="E2507" s="11">
        <v>3298546.7940000002</v>
      </c>
      <c r="F2507" s="11">
        <v>681873.19960000005</v>
      </c>
      <c r="G2507" s="11">
        <v>3296867.338</v>
      </c>
      <c r="H2507" s="11">
        <v>8</v>
      </c>
      <c r="I2507" s="11">
        <v>0.61</v>
      </c>
      <c r="J2507" s="11">
        <v>0.61</v>
      </c>
      <c r="K2507" s="11">
        <v>10650.69</v>
      </c>
      <c r="L2507" s="11">
        <v>2930</v>
      </c>
      <c r="M2507" s="11">
        <v>0.05</v>
      </c>
      <c r="N2507" s="11">
        <v>0</v>
      </c>
      <c r="O2507" s="11">
        <v>0</v>
      </c>
      <c r="P2507" s="11">
        <v>0</v>
      </c>
      <c r="Q2507" s="11">
        <v>50</v>
      </c>
      <c r="R2507" s="11">
        <v>-9999</v>
      </c>
      <c r="S2507" s="11">
        <v>0.37</v>
      </c>
      <c r="T2507" s="11">
        <v>1</v>
      </c>
      <c r="U2507" s="11" t="s">
        <v>676</v>
      </c>
      <c r="V2507" s="11" t="s">
        <v>79</v>
      </c>
      <c r="W2507" s="11" t="s">
        <v>79</v>
      </c>
      <c r="X2507" s="11" t="s">
        <v>79</v>
      </c>
    </row>
    <row r="2508" spans="1:24" x14ac:dyDescent="0.25">
      <c r="A2508" s="11">
        <v>2507</v>
      </c>
      <c r="B2508" s="11">
        <v>500</v>
      </c>
      <c r="C2508" s="11">
        <v>787</v>
      </c>
      <c r="D2508" s="11">
        <v>692390.64639999997</v>
      </c>
      <c r="E2508" s="11">
        <v>3298546.7940000002</v>
      </c>
      <c r="F2508" s="11">
        <v>687601.10660000006</v>
      </c>
      <c r="G2508" s="11">
        <v>3292968.4470000002</v>
      </c>
      <c r="H2508" s="11">
        <v>8</v>
      </c>
      <c r="I2508" s="11">
        <v>0.61</v>
      </c>
      <c r="J2508" s="11">
        <v>0.61</v>
      </c>
      <c r="K2508" s="11">
        <v>7352.39</v>
      </c>
      <c r="L2508" s="11">
        <v>6647</v>
      </c>
      <c r="M2508" s="11">
        <v>0.05</v>
      </c>
      <c r="N2508" s="11">
        <v>0</v>
      </c>
      <c r="O2508" s="11">
        <v>0</v>
      </c>
      <c r="P2508" s="11">
        <v>0</v>
      </c>
      <c r="Q2508" s="11">
        <v>50</v>
      </c>
      <c r="R2508" s="11">
        <v>-9999</v>
      </c>
      <c r="S2508" s="11">
        <v>0.42</v>
      </c>
      <c r="T2508" s="11">
        <v>1</v>
      </c>
      <c r="U2508" s="11" t="s">
        <v>676</v>
      </c>
      <c r="V2508" s="11" t="s">
        <v>79</v>
      </c>
      <c r="W2508" s="11" t="s">
        <v>79</v>
      </c>
      <c r="X2508" s="11" t="s">
        <v>79</v>
      </c>
    </row>
    <row r="2509" spans="1:24" x14ac:dyDescent="0.25">
      <c r="A2509" s="11">
        <v>2508</v>
      </c>
      <c r="B2509" s="11">
        <v>500</v>
      </c>
      <c r="C2509" s="11">
        <v>749</v>
      </c>
      <c r="D2509" s="11">
        <v>692390.64639999997</v>
      </c>
      <c r="E2509" s="11">
        <v>3298546.7940000002</v>
      </c>
      <c r="F2509" s="11">
        <v>692149.18180000002</v>
      </c>
      <c r="G2509" s="11">
        <v>3289146.3220000002</v>
      </c>
      <c r="H2509" s="11">
        <v>9</v>
      </c>
      <c r="I2509" s="11">
        <v>2.6</v>
      </c>
      <c r="J2509" s="11">
        <v>1</v>
      </c>
      <c r="K2509" s="11">
        <v>15</v>
      </c>
      <c r="L2509" s="11">
        <v>3861</v>
      </c>
      <c r="M2509" s="11">
        <v>0.1</v>
      </c>
      <c r="N2509" s="11">
        <v>0</v>
      </c>
      <c r="O2509" s="11">
        <v>0</v>
      </c>
      <c r="P2509" s="11">
        <v>0</v>
      </c>
      <c r="Q2509" s="11">
        <v>50</v>
      </c>
      <c r="R2509" s="11">
        <v>-9999</v>
      </c>
      <c r="S2509" s="11">
        <v>0.6</v>
      </c>
      <c r="T2509" s="11">
        <v>1</v>
      </c>
      <c r="U2509" s="11" t="s">
        <v>676</v>
      </c>
      <c r="V2509" s="11" t="s">
        <v>79</v>
      </c>
      <c r="W2509" s="11" t="s">
        <v>79</v>
      </c>
      <c r="X2509" s="11" t="s">
        <v>79</v>
      </c>
    </row>
    <row r="2510" spans="1:24" x14ac:dyDescent="0.25">
      <c r="A2510" s="11">
        <v>2509</v>
      </c>
      <c r="B2510" s="11">
        <v>500</v>
      </c>
      <c r="C2510" s="11">
        <v>524</v>
      </c>
      <c r="D2510" s="11">
        <v>692390.64639999997</v>
      </c>
      <c r="E2510" s="11">
        <v>3298546.7940000002</v>
      </c>
      <c r="F2510" s="11">
        <v>699866.91469999996</v>
      </c>
      <c r="G2510" s="11">
        <v>3296106.023</v>
      </c>
      <c r="H2510" s="11">
        <v>9</v>
      </c>
      <c r="I2510" s="11">
        <v>1.8</v>
      </c>
      <c r="J2510" s="11">
        <v>1</v>
      </c>
      <c r="K2510" s="11">
        <v>25</v>
      </c>
      <c r="L2510" s="11">
        <v>8816</v>
      </c>
      <c r="M2510" s="11">
        <v>0.1</v>
      </c>
      <c r="N2510" s="11">
        <v>0</v>
      </c>
      <c r="O2510" s="11">
        <v>0</v>
      </c>
      <c r="P2510" s="11">
        <v>0</v>
      </c>
      <c r="Q2510" s="11">
        <v>50</v>
      </c>
      <c r="R2510" s="11">
        <v>-9999</v>
      </c>
      <c r="S2510" s="11">
        <v>1.3</v>
      </c>
      <c r="T2510" s="11">
        <v>1</v>
      </c>
      <c r="U2510" s="11" t="s">
        <v>676</v>
      </c>
      <c r="V2510" s="11" t="s">
        <v>79</v>
      </c>
      <c r="W2510" s="11" t="s">
        <v>79</v>
      </c>
      <c r="X2510" s="11" t="s">
        <v>79</v>
      </c>
    </row>
    <row r="2511" spans="1:24" x14ac:dyDescent="0.25">
      <c r="A2511" s="11">
        <v>2510</v>
      </c>
      <c r="B2511" s="11">
        <v>858</v>
      </c>
      <c r="C2511" s="11">
        <v>500</v>
      </c>
      <c r="D2511" s="11">
        <v>698982.39210000006</v>
      </c>
      <c r="E2511" s="11">
        <v>3301971.6320000002</v>
      </c>
      <c r="F2511" s="11">
        <v>696808.89229999995</v>
      </c>
      <c r="G2511" s="11">
        <v>3299874.4389999998</v>
      </c>
      <c r="H2511" s="11">
        <v>-9</v>
      </c>
      <c r="I2511" s="11">
        <v>4.5</v>
      </c>
      <c r="J2511" s="11">
        <v>1</v>
      </c>
      <c r="K2511" s="11">
        <v>10</v>
      </c>
      <c r="L2511" s="11">
        <v>1503</v>
      </c>
      <c r="M2511" s="11">
        <v>0.1</v>
      </c>
      <c r="N2511" s="11">
        <v>0</v>
      </c>
      <c r="O2511" s="11">
        <v>0</v>
      </c>
      <c r="P2511" s="11">
        <v>0</v>
      </c>
      <c r="Q2511" s="11">
        <v>50</v>
      </c>
      <c r="R2511" s="11">
        <v>-9999</v>
      </c>
      <c r="S2511" s="11">
        <v>1</v>
      </c>
      <c r="T2511" s="11">
        <v>1</v>
      </c>
      <c r="U2511" s="11" t="s">
        <v>676</v>
      </c>
      <c r="V2511" s="11" t="s">
        <v>79</v>
      </c>
      <c r="W2511" s="11" t="s">
        <v>79</v>
      </c>
      <c r="X2511" s="11" t="s">
        <v>79</v>
      </c>
    </row>
    <row r="2512" spans="1:24" x14ac:dyDescent="0.25">
      <c r="A2512" s="11">
        <v>2511</v>
      </c>
      <c r="B2512" s="11">
        <v>501</v>
      </c>
      <c r="C2512" s="11">
        <v>504</v>
      </c>
      <c r="D2512" s="11">
        <v>637467.23140000005</v>
      </c>
      <c r="E2512" s="11">
        <v>3390765.196</v>
      </c>
      <c r="F2512" s="11">
        <v>646256.53509999998</v>
      </c>
      <c r="G2512" s="11">
        <v>3362725.2420000001</v>
      </c>
      <c r="H2512" s="11">
        <v>9</v>
      </c>
      <c r="I2512" s="11">
        <v>8.5</v>
      </c>
      <c r="J2512" s="11">
        <v>7.2</v>
      </c>
      <c r="K2512" s="11">
        <v>10</v>
      </c>
      <c r="L2512" s="11">
        <v>5867</v>
      </c>
      <c r="M2512" s="11">
        <v>0.1</v>
      </c>
      <c r="N2512" s="11">
        <v>0</v>
      </c>
      <c r="O2512" s="11">
        <v>0</v>
      </c>
      <c r="P2512" s="11">
        <v>0</v>
      </c>
      <c r="Q2512" s="11">
        <v>50</v>
      </c>
      <c r="R2512" s="11">
        <v>-9999</v>
      </c>
      <c r="S2512" s="11">
        <v>3.3</v>
      </c>
      <c r="T2512" s="11">
        <v>1</v>
      </c>
      <c r="U2512" s="11" t="s">
        <v>676</v>
      </c>
      <c r="V2512" s="11" t="s">
        <v>79</v>
      </c>
      <c r="W2512" s="11" t="s">
        <v>79</v>
      </c>
      <c r="X2512" s="11" t="s">
        <v>79</v>
      </c>
    </row>
    <row r="2513" spans="1:24" x14ac:dyDescent="0.25">
      <c r="A2513" s="11">
        <v>2512</v>
      </c>
      <c r="B2513" s="11">
        <v>502</v>
      </c>
      <c r="C2513" s="11">
        <v>504</v>
      </c>
      <c r="D2513" s="11">
        <v>654487.29059999995</v>
      </c>
      <c r="E2513" s="11">
        <v>3365154.9249999998</v>
      </c>
      <c r="F2513" s="11">
        <v>646256.53509999998</v>
      </c>
      <c r="G2513" s="11">
        <v>3362725.2420000001</v>
      </c>
      <c r="H2513" s="11">
        <v>9</v>
      </c>
      <c r="I2513" s="11">
        <v>6</v>
      </c>
      <c r="J2513" s="11">
        <v>3.4</v>
      </c>
      <c r="K2513" s="11">
        <v>100</v>
      </c>
      <c r="L2513" s="11">
        <v>23796</v>
      </c>
      <c r="M2513" s="11">
        <v>0.1</v>
      </c>
      <c r="N2513" s="11">
        <v>0</v>
      </c>
      <c r="O2513" s="11">
        <v>0</v>
      </c>
      <c r="P2513" s="11">
        <v>0</v>
      </c>
      <c r="Q2513" s="11">
        <v>50</v>
      </c>
      <c r="R2513" s="11">
        <v>-9999</v>
      </c>
      <c r="S2513" s="11">
        <v>3.3</v>
      </c>
      <c r="T2513" s="11">
        <v>1</v>
      </c>
      <c r="U2513" s="11" t="s">
        <v>676</v>
      </c>
      <c r="V2513" s="11" t="s">
        <v>79</v>
      </c>
      <c r="W2513" s="11" t="s">
        <v>79</v>
      </c>
      <c r="X2513" s="11" t="s">
        <v>79</v>
      </c>
    </row>
    <row r="2514" spans="1:24" x14ac:dyDescent="0.25">
      <c r="A2514" s="11">
        <v>2513</v>
      </c>
      <c r="B2514" s="11">
        <v>502</v>
      </c>
      <c r="C2514" s="11">
        <v>585</v>
      </c>
      <c r="D2514" s="11">
        <v>658108.50870000001</v>
      </c>
      <c r="E2514" s="11">
        <v>3362074.26</v>
      </c>
      <c r="F2514" s="11">
        <v>656640.06830000004</v>
      </c>
      <c r="G2514" s="11">
        <v>3353779.5559999999</v>
      </c>
      <c r="H2514" s="11">
        <v>9</v>
      </c>
      <c r="I2514" s="11">
        <v>4.3</v>
      </c>
      <c r="J2514" s="11">
        <v>3.4</v>
      </c>
      <c r="K2514" s="11">
        <v>100</v>
      </c>
      <c r="L2514" s="11">
        <v>10159</v>
      </c>
      <c r="M2514" s="11">
        <v>0.1</v>
      </c>
      <c r="N2514" s="11">
        <v>0</v>
      </c>
      <c r="O2514" s="11">
        <v>0</v>
      </c>
      <c r="P2514" s="11">
        <v>0</v>
      </c>
      <c r="Q2514" s="11">
        <v>50</v>
      </c>
      <c r="R2514" s="11">
        <v>-9999</v>
      </c>
      <c r="S2514" s="11">
        <v>1.7</v>
      </c>
      <c r="T2514" s="11">
        <v>1</v>
      </c>
      <c r="U2514" s="11" t="s">
        <v>676</v>
      </c>
      <c r="V2514" s="11" t="s">
        <v>79</v>
      </c>
      <c r="W2514" s="11" t="s">
        <v>79</v>
      </c>
      <c r="X2514" s="11" t="s">
        <v>79</v>
      </c>
    </row>
    <row r="2515" spans="1:24" x14ac:dyDescent="0.25">
      <c r="A2515" s="11">
        <v>2514</v>
      </c>
      <c r="B2515" s="11">
        <v>906</v>
      </c>
      <c r="C2515" s="11">
        <v>502</v>
      </c>
      <c r="D2515" s="11">
        <v>661003.75840000005</v>
      </c>
      <c r="E2515" s="11">
        <v>3360460.8629999999</v>
      </c>
      <c r="F2515" s="11">
        <v>654487.29059999995</v>
      </c>
      <c r="G2515" s="11">
        <v>3365154.9249999998</v>
      </c>
      <c r="H2515" s="11">
        <v>8</v>
      </c>
      <c r="I2515" s="11">
        <v>2.92</v>
      </c>
      <c r="J2515" s="11">
        <v>0.94</v>
      </c>
      <c r="K2515" s="11">
        <v>8031.1</v>
      </c>
      <c r="L2515" s="11">
        <v>12365</v>
      </c>
      <c r="M2515" s="11">
        <v>0.05</v>
      </c>
      <c r="N2515" s="11">
        <v>0</v>
      </c>
      <c r="O2515" s="11">
        <v>0</v>
      </c>
      <c r="P2515" s="11">
        <v>0</v>
      </c>
      <c r="Q2515" s="11">
        <v>50</v>
      </c>
      <c r="R2515" s="11">
        <v>-9999</v>
      </c>
      <c r="S2515" s="11">
        <v>2.92</v>
      </c>
      <c r="T2515" s="11">
        <v>1</v>
      </c>
      <c r="U2515" s="11" t="s">
        <v>676</v>
      </c>
      <c r="V2515" s="11" t="s">
        <v>79</v>
      </c>
      <c r="W2515" s="11" t="s">
        <v>79</v>
      </c>
      <c r="X2515" s="11" t="s">
        <v>79</v>
      </c>
    </row>
    <row r="2516" spans="1:24" x14ac:dyDescent="0.25">
      <c r="A2516" s="11">
        <v>2515</v>
      </c>
      <c r="B2516" s="11">
        <v>503</v>
      </c>
      <c r="C2516" s="11">
        <v>585</v>
      </c>
      <c r="D2516" s="11">
        <v>661513.88130000001</v>
      </c>
      <c r="E2516" s="11">
        <v>3349120.588</v>
      </c>
      <c r="F2516" s="11">
        <v>655509.6629</v>
      </c>
      <c r="G2516" s="11">
        <v>3348998.6329999999</v>
      </c>
      <c r="H2516" s="11">
        <v>8</v>
      </c>
      <c r="I2516" s="11">
        <v>1.4</v>
      </c>
      <c r="J2516" s="11">
        <v>1.33</v>
      </c>
      <c r="K2516" s="11">
        <v>6005.46</v>
      </c>
      <c r="L2516" s="11">
        <v>10024</v>
      </c>
      <c r="M2516" s="11">
        <v>0.05</v>
      </c>
      <c r="N2516" s="11">
        <v>0</v>
      </c>
      <c r="O2516" s="11">
        <v>0</v>
      </c>
      <c r="P2516" s="11">
        <v>0</v>
      </c>
      <c r="Q2516" s="11">
        <v>50</v>
      </c>
      <c r="R2516" s="11">
        <v>-9999</v>
      </c>
      <c r="S2516" s="11">
        <v>1.4</v>
      </c>
      <c r="T2516" s="11">
        <v>1</v>
      </c>
      <c r="U2516" s="11" t="s">
        <v>676</v>
      </c>
      <c r="V2516" s="11" t="s">
        <v>79</v>
      </c>
      <c r="W2516" s="11" t="s">
        <v>79</v>
      </c>
      <c r="X2516" s="11" t="s">
        <v>79</v>
      </c>
    </row>
    <row r="2517" spans="1:24" x14ac:dyDescent="0.25">
      <c r="A2517" s="11">
        <v>2516</v>
      </c>
      <c r="B2517" s="11">
        <v>504</v>
      </c>
      <c r="C2517" s="11">
        <v>585</v>
      </c>
      <c r="D2517" s="11">
        <v>646256.53509999998</v>
      </c>
      <c r="E2517" s="11">
        <v>3362725.2420000001</v>
      </c>
      <c r="F2517" s="11">
        <v>655509.6629</v>
      </c>
      <c r="G2517" s="11">
        <v>3348998.6329999999</v>
      </c>
      <c r="H2517" s="11">
        <v>8</v>
      </c>
      <c r="I2517" s="11">
        <v>2.58</v>
      </c>
      <c r="J2517" s="11">
        <v>2.58</v>
      </c>
      <c r="K2517" s="11">
        <v>16554.16</v>
      </c>
      <c r="L2517" s="11">
        <v>15645</v>
      </c>
      <c r="M2517" s="11">
        <v>0.05</v>
      </c>
      <c r="N2517" s="11">
        <v>0</v>
      </c>
      <c r="O2517" s="11">
        <v>0</v>
      </c>
      <c r="P2517" s="11">
        <v>0</v>
      </c>
      <c r="Q2517" s="11">
        <v>50</v>
      </c>
      <c r="R2517" s="11">
        <v>-9999</v>
      </c>
      <c r="S2517" s="11">
        <v>1.4</v>
      </c>
      <c r="T2517" s="11">
        <v>1</v>
      </c>
      <c r="U2517" s="11" t="s">
        <v>676</v>
      </c>
      <c r="V2517" s="11" t="s">
        <v>79</v>
      </c>
      <c r="W2517" s="11" t="s">
        <v>79</v>
      </c>
      <c r="X2517" s="11" t="s">
        <v>79</v>
      </c>
    </row>
    <row r="2518" spans="1:24" x14ac:dyDescent="0.25">
      <c r="A2518" s="11">
        <v>2517</v>
      </c>
      <c r="B2518" s="11">
        <v>947</v>
      </c>
      <c r="C2518" s="11">
        <v>505</v>
      </c>
      <c r="D2518" s="11">
        <v>753076.51320000004</v>
      </c>
      <c r="E2518" s="11">
        <v>3272994.0980000002</v>
      </c>
      <c r="F2518" s="11">
        <v>753814.03980000003</v>
      </c>
      <c r="G2518" s="11">
        <v>3272794.966</v>
      </c>
      <c r="H2518" s="11">
        <v>-9</v>
      </c>
      <c r="I2518" s="11">
        <v>3.4</v>
      </c>
      <c r="J2518" s="11">
        <v>0</v>
      </c>
      <c r="K2518" s="11">
        <v>30</v>
      </c>
      <c r="L2518" s="11">
        <v>2269</v>
      </c>
      <c r="M2518" s="11">
        <v>0.1</v>
      </c>
      <c r="N2518" s="11">
        <v>0</v>
      </c>
      <c r="O2518" s="11">
        <v>0</v>
      </c>
      <c r="P2518" s="11">
        <v>0</v>
      </c>
      <c r="Q2518" s="11">
        <v>50</v>
      </c>
      <c r="R2518" s="11">
        <v>-9999</v>
      </c>
      <c r="S2518" s="11">
        <v>0</v>
      </c>
      <c r="T2518" s="11">
        <v>1</v>
      </c>
      <c r="U2518" s="11" t="s">
        <v>676</v>
      </c>
      <c r="V2518" s="11" t="s">
        <v>79</v>
      </c>
      <c r="W2518" s="11" t="s">
        <v>79</v>
      </c>
      <c r="X2518" s="11" t="s">
        <v>79</v>
      </c>
    </row>
    <row r="2519" spans="1:24" x14ac:dyDescent="0.25">
      <c r="A2519" s="11">
        <v>2518</v>
      </c>
      <c r="B2519" s="11">
        <v>506</v>
      </c>
      <c r="C2519" s="11">
        <v>505</v>
      </c>
      <c r="D2519" s="11">
        <v>753995.94209999999</v>
      </c>
      <c r="E2519" s="11">
        <v>3270647.2390000001</v>
      </c>
      <c r="F2519" s="11">
        <v>754888.43770000001</v>
      </c>
      <c r="G2519" s="11">
        <v>3271481.8289999999</v>
      </c>
      <c r="H2519" s="11">
        <v>9</v>
      </c>
      <c r="I2519" s="11">
        <v>4</v>
      </c>
      <c r="J2519" s="11">
        <v>0.6</v>
      </c>
      <c r="K2519" s="11">
        <v>30</v>
      </c>
      <c r="L2519" s="11">
        <v>4084</v>
      </c>
      <c r="M2519" s="11">
        <v>0.1</v>
      </c>
      <c r="N2519" s="11">
        <v>0</v>
      </c>
      <c r="O2519" s="11">
        <v>0</v>
      </c>
      <c r="P2519" s="11">
        <v>0</v>
      </c>
      <c r="Q2519" s="11">
        <v>50</v>
      </c>
      <c r="R2519" s="11">
        <v>-9999</v>
      </c>
      <c r="S2519" s="11">
        <v>0</v>
      </c>
      <c r="T2519" s="11">
        <v>1</v>
      </c>
      <c r="U2519" s="11" t="s">
        <v>676</v>
      </c>
      <c r="V2519" s="11" t="s">
        <v>79</v>
      </c>
      <c r="W2519" s="11" t="s">
        <v>79</v>
      </c>
      <c r="X2519" s="11" t="s">
        <v>79</v>
      </c>
    </row>
    <row r="2520" spans="1:24" x14ac:dyDescent="0.25">
      <c r="A2520" s="11">
        <v>2519</v>
      </c>
      <c r="B2520" s="11">
        <v>536</v>
      </c>
      <c r="C2520" s="11">
        <v>505</v>
      </c>
      <c r="D2520" s="11">
        <v>755605.93489999999</v>
      </c>
      <c r="E2520" s="11">
        <v>3268539.4980000001</v>
      </c>
      <c r="F2520" s="11">
        <v>756651.04119999998</v>
      </c>
      <c r="G2520" s="11">
        <v>3268671.79</v>
      </c>
      <c r="H2520" s="11">
        <v>9</v>
      </c>
      <c r="I2520" s="11">
        <v>4.0999999999999996</v>
      </c>
      <c r="J2520" s="11">
        <v>-0.3</v>
      </c>
      <c r="K2520" s="11">
        <v>30</v>
      </c>
      <c r="L2520" s="11">
        <v>1765</v>
      </c>
      <c r="M2520" s="11">
        <v>0.1</v>
      </c>
      <c r="N2520" s="11">
        <v>0</v>
      </c>
      <c r="O2520" s="11">
        <v>0</v>
      </c>
      <c r="P2520" s="11">
        <v>0</v>
      </c>
      <c r="Q2520" s="11">
        <v>50</v>
      </c>
      <c r="R2520" s="11">
        <v>-9999</v>
      </c>
      <c r="S2520" s="11">
        <v>0</v>
      </c>
      <c r="T2520" s="11">
        <v>1</v>
      </c>
      <c r="U2520" s="11" t="s">
        <v>676</v>
      </c>
      <c r="V2520" s="11" t="s">
        <v>79</v>
      </c>
      <c r="W2520" s="11" t="s">
        <v>79</v>
      </c>
      <c r="X2520" s="11" t="s">
        <v>79</v>
      </c>
    </row>
    <row r="2521" spans="1:24" x14ac:dyDescent="0.25">
      <c r="A2521" s="11">
        <v>2520</v>
      </c>
      <c r="B2521" s="11">
        <v>719</v>
      </c>
      <c r="C2521" s="11">
        <v>505</v>
      </c>
      <c r="D2521" s="11">
        <v>755824.21660000004</v>
      </c>
      <c r="E2521" s="11">
        <v>3264994.074</v>
      </c>
      <c r="F2521" s="11">
        <v>757612.32570000004</v>
      </c>
      <c r="G2521" s="11">
        <v>3265595.0980000002</v>
      </c>
      <c r="H2521" s="11">
        <v>9</v>
      </c>
      <c r="I2521" s="11">
        <v>4.2</v>
      </c>
      <c r="J2521" s="11">
        <v>0.4</v>
      </c>
      <c r="K2521" s="11">
        <v>30</v>
      </c>
      <c r="L2521" s="11">
        <v>5155</v>
      </c>
      <c r="M2521" s="11">
        <v>0.1</v>
      </c>
      <c r="N2521" s="11">
        <v>0</v>
      </c>
      <c r="O2521" s="11">
        <v>0</v>
      </c>
      <c r="P2521" s="11">
        <v>0</v>
      </c>
      <c r="Q2521" s="11">
        <v>50</v>
      </c>
      <c r="R2521" s="11">
        <v>-9999</v>
      </c>
      <c r="S2521" s="11">
        <v>0</v>
      </c>
      <c r="T2521" s="11">
        <v>1</v>
      </c>
      <c r="U2521" s="11" t="s">
        <v>676</v>
      </c>
      <c r="V2521" s="11" t="s">
        <v>79</v>
      </c>
      <c r="W2521" s="11" t="s">
        <v>79</v>
      </c>
      <c r="X2521" s="11" t="s">
        <v>79</v>
      </c>
    </row>
    <row r="2522" spans="1:24" x14ac:dyDescent="0.25">
      <c r="A2522" s="11">
        <v>2521</v>
      </c>
      <c r="B2522" s="11">
        <v>506</v>
      </c>
      <c r="C2522" s="11">
        <v>536</v>
      </c>
      <c r="D2522" s="11">
        <v>754231.75020000001</v>
      </c>
      <c r="E2522" s="11">
        <v>3270124.0449999999</v>
      </c>
      <c r="F2522" s="11">
        <v>754264.82319999998</v>
      </c>
      <c r="G2522" s="11">
        <v>3269026.0219999999</v>
      </c>
      <c r="H2522" s="11">
        <v>9</v>
      </c>
      <c r="I2522" s="11">
        <v>2</v>
      </c>
      <c r="J2522" s="11">
        <v>0.6</v>
      </c>
      <c r="K2522" s="11">
        <v>10</v>
      </c>
      <c r="L2522" s="11">
        <v>3162</v>
      </c>
      <c r="M2522" s="11">
        <v>0.1</v>
      </c>
      <c r="N2522" s="11">
        <v>0</v>
      </c>
      <c r="O2522" s="11">
        <v>0</v>
      </c>
      <c r="P2522" s="11">
        <v>0</v>
      </c>
      <c r="Q2522" s="11">
        <v>50</v>
      </c>
      <c r="R2522" s="11">
        <v>-9999</v>
      </c>
      <c r="S2522" s="11">
        <v>-0.3</v>
      </c>
      <c r="T2522" s="11">
        <v>1</v>
      </c>
      <c r="U2522" s="11" t="s">
        <v>676</v>
      </c>
      <c r="V2522" s="11" t="s">
        <v>79</v>
      </c>
      <c r="W2522" s="11" t="s">
        <v>79</v>
      </c>
      <c r="X2522" s="11" t="s">
        <v>79</v>
      </c>
    </row>
    <row r="2523" spans="1:24" x14ac:dyDescent="0.25">
      <c r="A2523" s="11">
        <v>2522</v>
      </c>
      <c r="B2523" s="11">
        <v>506</v>
      </c>
      <c r="C2523" s="11">
        <v>539</v>
      </c>
      <c r="D2523" s="11">
        <v>752473.36990000005</v>
      </c>
      <c r="E2523" s="11">
        <v>3270641.031</v>
      </c>
      <c r="F2523" s="11">
        <v>752696.89709999994</v>
      </c>
      <c r="G2523" s="11">
        <v>3267914.497</v>
      </c>
      <c r="H2523" s="11">
        <v>-8</v>
      </c>
      <c r="I2523" s="11">
        <v>0.31</v>
      </c>
      <c r="J2523" s="11">
        <v>0.31</v>
      </c>
      <c r="K2523" s="11">
        <v>2735.68</v>
      </c>
      <c r="L2523" s="11">
        <v>1113</v>
      </c>
      <c r="M2523" s="11">
        <v>0.05</v>
      </c>
      <c r="N2523" s="11">
        <v>0</v>
      </c>
      <c r="O2523" s="11">
        <v>0</v>
      </c>
      <c r="P2523" s="11">
        <v>0</v>
      </c>
      <c r="Q2523" s="11">
        <v>10</v>
      </c>
      <c r="R2523" s="11">
        <v>-9999</v>
      </c>
      <c r="S2523" s="11">
        <v>0.18</v>
      </c>
      <c r="T2523" s="11">
        <v>1</v>
      </c>
      <c r="U2523" s="11" t="s">
        <v>676</v>
      </c>
      <c r="V2523" s="11" t="s">
        <v>79</v>
      </c>
      <c r="W2523" s="11" t="s">
        <v>79</v>
      </c>
      <c r="X2523" s="11" t="s">
        <v>79</v>
      </c>
    </row>
    <row r="2524" spans="1:24" x14ac:dyDescent="0.25">
      <c r="A2524" s="11">
        <v>2523</v>
      </c>
      <c r="B2524" s="11">
        <v>895</v>
      </c>
      <c r="C2524" s="11">
        <v>506</v>
      </c>
      <c r="D2524" s="11">
        <v>752141.31720000005</v>
      </c>
      <c r="E2524" s="11">
        <v>3271544.4190000002</v>
      </c>
      <c r="F2524" s="11">
        <v>752725.02789999999</v>
      </c>
      <c r="G2524" s="11">
        <v>3271098.0269999998</v>
      </c>
      <c r="H2524" s="11">
        <v>-9</v>
      </c>
      <c r="I2524" s="11">
        <v>1.5</v>
      </c>
      <c r="J2524" s="11">
        <v>0.6</v>
      </c>
      <c r="K2524" s="11">
        <v>10</v>
      </c>
      <c r="L2524" s="11">
        <v>1224</v>
      </c>
      <c r="M2524" s="11">
        <v>0.1</v>
      </c>
      <c r="N2524" s="11">
        <v>0</v>
      </c>
      <c r="O2524" s="11">
        <v>0</v>
      </c>
      <c r="P2524" s="11">
        <v>0</v>
      </c>
      <c r="Q2524" s="11">
        <v>50</v>
      </c>
      <c r="R2524" s="11">
        <v>-9999</v>
      </c>
      <c r="S2524" s="11">
        <v>0.6</v>
      </c>
      <c r="T2524" s="11">
        <v>1</v>
      </c>
      <c r="U2524" s="11" t="s">
        <v>676</v>
      </c>
      <c r="V2524" s="11" t="s">
        <v>79</v>
      </c>
      <c r="W2524" s="11" t="s">
        <v>79</v>
      </c>
      <c r="X2524" s="11" t="s">
        <v>79</v>
      </c>
    </row>
    <row r="2525" spans="1:24" x14ac:dyDescent="0.25">
      <c r="A2525" s="11">
        <v>2524</v>
      </c>
      <c r="B2525" s="11">
        <v>980</v>
      </c>
      <c r="C2525" s="11">
        <v>506</v>
      </c>
      <c r="D2525" s="11">
        <v>751764.15150000004</v>
      </c>
      <c r="E2525" s="11">
        <v>3270153.338</v>
      </c>
      <c r="F2525" s="11">
        <v>753522.19799999997</v>
      </c>
      <c r="G2525" s="11">
        <v>3270460.827</v>
      </c>
      <c r="H2525" s="11">
        <v>-8</v>
      </c>
      <c r="I2525" s="11">
        <v>0.31</v>
      </c>
      <c r="J2525" s="11">
        <v>7.0000000000000007E-2</v>
      </c>
      <c r="K2525" s="11">
        <v>1784.73</v>
      </c>
      <c r="L2525" s="11">
        <v>1593</v>
      </c>
      <c r="M2525" s="11">
        <v>0.05</v>
      </c>
      <c r="N2525" s="11">
        <v>0</v>
      </c>
      <c r="O2525" s="11">
        <v>0</v>
      </c>
      <c r="P2525" s="11">
        <v>0</v>
      </c>
      <c r="Q2525" s="11">
        <v>10</v>
      </c>
      <c r="R2525" s="11">
        <v>-9999</v>
      </c>
      <c r="S2525" s="11">
        <v>0.31</v>
      </c>
      <c r="T2525" s="11">
        <v>1</v>
      </c>
      <c r="U2525" s="11" t="s">
        <v>676</v>
      </c>
      <c r="V2525" s="11" t="s">
        <v>79</v>
      </c>
      <c r="W2525" s="11" t="s">
        <v>79</v>
      </c>
      <c r="X2525" s="11" t="s">
        <v>79</v>
      </c>
    </row>
    <row r="2526" spans="1:24" x14ac:dyDescent="0.25">
      <c r="A2526" s="11">
        <v>2525</v>
      </c>
      <c r="B2526" s="11">
        <v>719</v>
      </c>
      <c r="C2526" s="11">
        <v>507</v>
      </c>
      <c r="D2526" s="11">
        <v>752692.19709999999</v>
      </c>
      <c r="E2526" s="11">
        <v>3262535.2239999999</v>
      </c>
      <c r="F2526" s="11">
        <v>757275.56709999999</v>
      </c>
      <c r="G2526" s="11">
        <v>3259389.906</v>
      </c>
      <c r="H2526" s="11">
        <v>8</v>
      </c>
      <c r="I2526" s="11">
        <v>0.17</v>
      </c>
      <c r="J2526" s="11">
        <v>0.16</v>
      </c>
      <c r="K2526" s="11">
        <v>5558.8</v>
      </c>
      <c r="L2526" s="11">
        <v>8116</v>
      </c>
      <c r="M2526" s="11">
        <v>0.05</v>
      </c>
      <c r="N2526" s="11">
        <v>0</v>
      </c>
      <c r="O2526" s="11">
        <v>0</v>
      </c>
      <c r="P2526" s="11">
        <v>0</v>
      </c>
      <c r="Q2526" s="11">
        <v>10</v>
      </c>
      <c r="R2526" s="11">
        <v>-9999</v>
      </c>
      <c r="S2526" s="11">
        <v>0.17</v>
      </c>
      <c r="T2526" s="11">
        <v>0.56000000000000005</v>
      </c>
      <c r="U2526" s="11" t="s">
        <v>676</v>
      </c>
      <c r="V2526" s="11" t="s">
        <v>79</v>
      </c>
      <c r="W2526" s="11" t="s">
        <v>79</v>
      </c>
      <c r="X2526" s="11" t="s">
        <v>79</v>
      </c>
    </row>
    <row r="2527" spans="1:24" x14ac:dyDescent="0.25">
      <c r="A2527" s="11">
        <v>2526</v>
      </c>
      <c r="B2527" s="11">
        <v>507</v>
      </c>
      <c r="C2527" s="11">
        <v>508</v>
      </c>
      <c r="D2527" s="11">
        <v>757275.56709999999</v>
      </c>
      <c r="E2527" s="11">
        <v>3259389.906</v>
      </c>
      <c r="F2527" s="11">
        <v>759592.78760000004</v>
      </c>
      <c r="G2527" s="11">
        <v>3255221.8679999998</v>
      </c>
      <c r="H2527" s="11">
        <v>8</v>
      </c>
      <c r="I2527" s="11">
        <v>0.18</v>
      </c>
      <c r="J2527" s="11">
        <v>0.17</v>
      </c>
      <c r="K2527" s="11">
        <v>4768.8599999999997</v>
      </c>
      <c r="L2527" s="11">
        <v>4327</v>
      </c>
      <c r="M2527" s="11">
        <v>0.05</v>
      </c>
      <c r="N2527" s="11">
        <v>0</v>
      </c>
      <c r="O2527" s="11">
        <v>0</v>
      </c>
      <c r="P2527" s="11">
        <v>0</v>
      </c>
      <c r="Q2527" s="11">
        <v>10</v>
      </c>
      <c r="R2527" s="11">
        <v>-9999</v>
      </c>
      <c r="S2527" s="11">
        <v>0.18</v>
      </c>
      <c r="T2527" s="11">
        <v>0.56000000000000005</v>
      </c>
      <c r="U2527" s="11" t="s">
        <v>676</v>
      </c>
      <c r="V2527" s="11" t="s">
        <v>79</v>
      </c>
      <c r="W2527" s="11" t="s">
        <v>79</v>
      </c>
      <c r="X2527" s="11" t="s">
        <v>79</v>
      </c>
    </row>
    <row r="2528" spans="1:24" x14ac:dyDescent="0.25">
      <c r="A2528" s="11">
        <v>2527</v>
      </c>
      <c r="B2528" s="11">
        <v>507</v>
      </c>
      <c r="C2528" s="11">
        <v>927</v>
      </c>
      <c r="D2528" s="11">
        <v>757275.56709999999</v>
      </c>
      <c r="E2528" s="11">
        <v>3259389.906</v>
      </c>
      <c r="F2528" s="11">
        <v>756389.91379999998</v>
      </c>
      <c r="G2528" s="11">
        <v>3257047.8119999999</v>
      </c>
      <c r="H2528" s="11">
        <v>-8</v>
      </c>
      <c r="I2528" s="11">
        <v>0.17</v>
      </c>
      <c r="J2528" s="11">
        <v>0.17</v>
      </c>
      <c r="K2528" s="11">
        <v>2503.9499999999998</v>
      </c>
      <c r="L2528" s="11">
        <v>2688</v>
      </c>
      <c r="M2528" s="11">
        <v>0.05</v>
      </c>
      <c r="N2528" s="11">
        <v>0</v>
      </c>
      <c r="O2528" s="11">
        <v>0</v>
      </c>
      <c r="P2528" s="11">
        <v>0</v>
      </c>
      <c r="Q2528" s="11">
        <v>10</v>
      </c>
      <c r="R2528" s="11">
        <v>-9999</v>
      </c>
      <c r="S2528" s="11">
        <v>0.17</v>
      </c>
      <c r="T2528" s="11">
        <v>1</v>
      </c>
      <c r="U2528" s="11" t="s">
        <v>676</v>
      </c>
      <c r="V2528" s="11" t="s">
        <v>79</v>
      </c>
      <c r="W2528" s="11" t="s">
        <v>79</v>
      </c>
      <c r="X2528" s="11" t="s">
        <v>79</v>
      </c>
    </row>
    <row r="2529" spans="1:24" x14ac:dyDescent="0.25">
      <c r="A2529" s="11">
        <v>2528</v>
      </c>
      <c r="B2529" s="11">
        <v>508</v>
      </c>
      <c r="C2529" s="11">
        <v>927</v>
      </c>
      <c r="D2529" s="11">
        <v>759592.78760000004</v>
      </c>
      <c r="E2529" s="11">
        <v>3255221.8679999998</v>
      </c>
      <c r="F2529" s="11">
        <v>757554.44389999995</v>
      </c>
      <c r="G2529" s="11">
        <v>3254271.5550000002</v>
      </c>
      <c r="H2529" s="11">
        <v>-8</v>
      </c>
      <c r="I2529" s="11">
        <v>0.18</v>
      </c>
      <c r="J2529" s="11">
        <v>0.18</v>
      </c>
      <c r="K2529" s="11">
        <v>2248.9899999999998</v>
      </c>
      <c r="L2529" s="11">
        <v>3912</v>
      </c>
      <c r="M2529" s="11">
        <v>0.05</v>
      </c>
      <c r="N2529" s="11">
        <v>0</v>
      </c>
      <c r="O2529" s="11">
        <v>0</v>
      </c>
      <c r="P2529" s="11">
        <v>0</v>
      </c>
      <c r="Q2529" s="11">
        <v>10</v>
      </c>
      <c r="R2529" s="11">
        <v>-9999</v>
      </c>
      <c r="S2529" s="11">
        <v>0.17</v>
      </c>
      <c r="T2529" s="11">
        <v>1</v>
      </c>
      <c r="U2529" s="11" t="s">
        <v>676</v>
      </c>
      <c r="V2529" s="11" t="s">
        <v>79</v>
      </c>
      <c r="W2529" s="11" t="s">
        <v>79</v>
      </c>
      <c r="X2529" s="11" t="s">
        <v>79</v>
      </c>
    </row>
    <row r="2530" spans="1:24" x14ac:dyDescent="0.25">
      <c r="A2530" s="11">
        <v>2529</v>
      </c>
      <c r="B2530" s="11">
        <v>508</v>
      </c>
      <c r="C2530" s="11">
        <v>510</v>
      </c>
      <c r="D2530" s="11">
        <v>759592.78760000004</v>
      </c>
      <c r="E2530" s="11">
        <v>3255221.8679999998</v>
      </c>
      <c r="F2530" s="11">
        <v>762597.05610000005</v>
      </c>
      <c r="G2530" s="11">
        <v>3251146.22</v>
      </c>
      <c r="H2530" s="11">
        <v>8</v>
      </c>
      <c r="I2530" s="11">
        <v>0.21</v>
      </c>
      <c r="J2530" s="11">
        <v>0.18</v>
      </c>
      <c r="K2530" s="11">
        <v>5063.25</v>
      </c>
      <c r="L2530" s="11">
        <v>1310</v>
      </c>
      <c r="M2530" s="11">
        <v>0.05</v>
      </c>
      <c r="N2530" s="11">
        <v>0</v>
      </c>
      <c r="O2530" s="11">
        <v>0</v>
      </c>
      <c r="P2530" s="11">
        <v>0</v>
      </c>
      <c r="Q2530" s="11">
        <v>10</v>
      </c>
      <c r="R2530" s="11">
        <v>-9999</v>
      </c>
      <c r="S2530" s="11">
        <v>0.21</v>
      </c>
      <c r="T2530" s="11">
        <v>0.56000000000000005</v>
      </c>
      <c r="U2530" s="11" t="s">
        <v>676</v>
      </c>
      <c r="V2530" s="11" t="s">
        <v>79</v>
      </c>
      <c r="W2530" s="11" t="s">
        <v>79</v>
      </c>
      <c r="X2530" s="11" t="s">
        <v>79</v>
      </c>
    </row>
    <row r="2531" spans="1:24" x14ac:dyDescent="0.25">
      <c r="A2531" s="11">
        <v>2530</v>
      </c>
      <c r="B2531" s="11">
        <v>709</v>
      </c>
      <c r="C2531" s="11">
        <v>509</v>
      </c>
      <c r="D2531" s="11">
        <v>744581.7611</v>
      </c>
      <c r="E2531" s="11">
        <v>3257951.9980000001</v>
      </c>
      <c r="F2531" s="11">
        <v>745861.7611</v>
      </c>
      <c r="G2531" s="11">
        <v>3256351.0669999998</v>
      </c>
      <c r="H2531" s="11">
        <v>9</v>
      </c>
      <c r="I2531" s="11">
        <v>0.9</v>
      </c>
      <c r="J2531" s="11">
        <v>0.2</v>
      </c>
      <c r="K2531" s="11">
        <v>10</v>
      </c>
      <c r="L2531" s="11">
        <v>4016</v>
      </c>
      <c r="M2531" s="11">
        <v>0.1</v>
      </c>
      <c r="N2531" s="11">
        <v>0</v>
      </c>
      <c r="O2531" s="11">
        <v>0</v>
      </c>
      <c r="P2531" s="11">
        <v>0</v>
      </c>
      <c r="Q2531" s="11">
        <v>50</v>
      </c>
      <c r="R2531" s="11">
        <v>-9999</v>
      </c>
      <c r="S2531" s="11">
        <v>0.4</v>
      </c>
      <c r="T2531" s="11">
        <v>1</v>
      </c>
      <c r="U2531" s="11" t="s">
        <v>676</v>
      </c>
      <c r="V2531" s="11" t="s">
        <v>79</v>
      </c>
      <c r="W2531" s="11" t="s">
        <v>79</v>
      </c>
      <c r="X2531" s="11" t="s">
        <v>79</v>
      </c>
    </row>
    <row r="2532" spans="1:24" x14ac:dyDescent="0.25">
      <c r="A2532" s="11">
        <v>2531</v>
      </c>
      <c r="B2532" s="11">
        <v>509</v>
      </c>
      <c r="C2532" s="11">
        <v>512</v>
      </c>
      <c r="D2532" s="11">
        <v>745163.8456</v>
      </c>
      <c r="E2532" s="11">
        <v>3254829.9079999998</v>
      </c>
      <c r="F2532" s="11">
        <v>742496.84030000004</v>
      </c>
      <c r="G2532" s="11">
        <v>3254364.2409999999</v>
      </c>
      <c r="H2532" s="11">
        <v>9</v>
      </c>
      <c r="I2532" s="11">
        <v>1.9</v>
      </c>
      <c r="J2532" s="11">
        <v>0.4</v>
      </c>
      <c r="K2532" s="11">
        <v>30</v>
      </c>
      <c r="L2532" s="11">
        <v>2941</v>
      </c>
      <c r="M2532" s="11">
        <v>0.1</v>
      </c>
      <c r="N2532" s="11">
        <v>0</v>
      </c>
      <c r="O2532" s="11">
        <v>0</v>
      </c>
      <c r="P2532" s="11">
        <v>0</v>
      </c>
      <c r="Q2532" s="11">
        <v>50</v>
      </c>
      <c r="R2532" s="11">
        <v>-9999</v>
      </c>
      <c r="S2532" s="11">
        <v>0.4</v>
      </c>
      <c r="T2532" s="11">
        <v>0.56000000000000005</v>
      </c>
      <c r="U2532" s="11" t="s">
        <v>676</v>
      </c>
      <c r="V2532" s="11" t="s">
        <v>79</v>
      </c>
      <c r="W2532" s="11" t="s">
        <v>79</v>
      </c>
      <c r="X2532" s="11" t="s">
        <v>79</v>
      </c>
    </row>
    <row r="2533" spans="1:24" x14ac:dyDescent="0.25">
      <c r="A2533" s="11">
        <v>2532</v>
      </c>
      <c r="B2533" s="11">
        <v>711</v>
      </c>
      <c r="C2533" s="11">
        <v>509</v>
      </c>
      <c r="D2533" s="11">
        <v>747175.9351</v>
      </c>
      <c r="E2533" s="11">
        <v>3257834.3930000002</v>
      </c>
      <c r="F2533" s="11">
        <v>746391.5148</v>
      </c>
      <c r="G2533" s="11">
        <v>3256470.3280000002</v>
      </c>
      <c r="H2533" s="11">
        <v>-9</v>
      </c>
      <c r="I2533" s="11">
        <v>3.1</v>
      </c>
      <c r="J2533" s="11">
        <v>0.5</v>
      </c>
      <c r="K2533" s="11">
        <v>30</v>
      </c>
      <c r="L2533" s="11">
        <v>2140</v>
      </c>
      <c r="M2533" s="11">
        <v>0.1</v>
      </c>
      <c r="N2533" s="11">
        <v>0</v>
      </c>
      <c r="O2533" s="11">
        <v>0</v>
      </c>
      <c r="P2533" s="11">
        <v>0</v>
      </c>
      <c r="Q2533" s="11">
        <v>50</v>
      </c>
      <c r="R2533" s="11">
        <v>-9999</v>
      </c>
      <c r="S2533" s="11">
        <v>0.4</v>
      </c>
      <c r="T2533" s="11">
        <v>1</v>
      </c>
      <c r="U2533" s="11" t="s">
        <v>676</v>
      </c>
      <c r="V2533" s="11" t="s">
        <v>79</v>
      </c>
      <c r="W2533" s="11" t="s">
        <v>79</v>
      </c>
      <c r="X2533" s="11" t="s">
        <v>79</v>
      </c>
    </row>
    <row r="2534" spans="1:24" x14ac:dyDescent="0.25">
      <c r="A2534" s="11">
        <v>2533</v>
      </c>
      <c r="B2534" s="11">
        <v>538</v>
      </c>
      <c r="C2534" s="11">
        <v>509</v>
      </c>
      <c r="D2534" s="11">
        <v>749735.06099999999</v>
      </c>
      <c r="E2534" s="11">
        <v>3256383.0159999998</v>
      </c>
      <c r="F2534" s="11">
        <v>748115.80779999995</v>
      </c>
      <c r="G2534" s="11">
        <v>3254996.5959999999</v>
      </c>
      <c r="H2534" s="11">
        <v>9</v>
      </c>
      <c r="I2534" s="11">
        <v>0.8</v>
      </c>
      <c r="J2534" s="11">
        <v>0.4</v>
      </c>
      <c r="K2534" s="11">
        <v>100</v>
      </c>
      <c r="L2534" s="11">
        <v>3809</v>
      </c>
      <c r="M2534" s="11">
        <v>0.1</v>
      </c>
      <c r="N2534" s="11">
        <v>0</v>
      </c>
      <c r="O2534" s="11">
        <v>0</v>
      </c>
      <c r="P2534" s="11">
        <v>0</v>
      </c>
      <c r="Q2534" s="11">
        <v>50</v>
      </c>
      <c r="R2534" s="11">
        <v>-9999</v>
      </c>
      <c r="S2534" s="11">
        <v>0.4</v>
      </c>
      <c r="T2534" s="11">
        <v>1</v>
      </c>
      <c r="U2534" s="11" t="s">
        <v>676</v>
      </c>
      <c r="V2534" s="11" t="s">
        <v>79</v>
      </c>
      <c r="W2534" s="11" t="s">
        <v>79</v>
      </c>
      <c r="X2534" s="11" t="s">
        <v>79</v>
      </c>
    </row>
    <row r="2535" spans="1:24" x14ac:dyDescent="0.25">
      <c r="A2535" s="11">
        <v>2534</v>
      </c>
      <c r="B2535" s="11">
        <v>509</v>
      </c>
      <c r="C2535" s="11">
        <v>540</v>
      </c>
      <c r="D2535" s="11">
        <v>746785.51560000004</v>
      </c>
      <c r="E2535" s="11">
        <v>3254936.693</v>
      </c>
      <c r="F2535" s="11">
        <v>751879.52720000001</v>
      </c>
      <c r="G2535" s="11">
        <v>3250412.11</v>
      </c>
      <c r="H2535" s="11">
        <v>8</v>
      </c>
      <c r="I2535" s="11">
        <v>0.25</v>
      </c>
      <c r="J2535" s="11">
        <v>0.25</v>
      </c>
      <c r="K2535" s="11">
        <v>6813.28</v>
      </c>
      <c r="L2535" s="11">
        <v>2626</v>
      </c>
      <c r="M2535" s="11">
        <v>0.05</v>
      </c>
      <c r="N2535" s="11">
        <v>0</v>
      </c>
      <c r="O2535" s="11">
        <v>0</v>
      </c>
      <c r="P2535" s="11">
        <v>0</v>
      </c>
      <c r="Q2535" s="11">
        <v>10</v>
      </c>
      <c r="R2535" s="11">
        <v>-9999</v>
      </c>
      <c r="S2535" s="11">
        <v>0.24</v>
      </c>
      <c r="T2535" s="11">
        <v>0.56000000000000005</v>
      </c>
      <c r="U2535" s="11" t="s">
        <v>676</v>
      </c>
      <c r="V2535" s="11" t="s">
        <v>79</v>
      </c>
      <c r="W2535" s="11" t="s">
        <v>79</v>
      </c>
      <c r="X2535" s="11" t="s">
        <v>79</v>
      </c>
    </row>
    <row r="2536" spans="1:24" x14ac:dyDescent="0.25">
      <c r="A2536" s="11">
        <v>2535</v>
      </c>
      <c r="B2536" s="11">
        <v>509</v>
      </c>
      <c r="C2536" s="11">
        <v>940</v>
      </c>
      <c r="D2536" s="11">
        <v>746785.51560000004</v>
      </c>
      <c r="E2536" s="11">
        <v>3254936.693</v>
      </c>
      <c r="F2536" s="11">
        <v>746670.22309999994</v>
      </c>
      <c r="G2536" s="11">
        <v>3250901.8659999999</v>
      </c>
      <c r="H2536" s="11">
        <v>8</v>
      </c>
      <c r="I2536" s="11">
        <v>0.26</v>
      </c>
      <c r="J2536" s="11">
        <v>0.25</v>
      </c>
      <c r="K2536" s="11">
        <v>4036.47</v>
      </c>
      <c r="L2536" s="11">
        <v>4772</v>
      </c>
      <c r="M2536" s="11">
        <v>0.05</v>
      </c>
      <c r="N2536" s="11">
        <v>0</v>
      </c>
      <c r="O2536" s="11">
        <v>0</v>
      </c>
      <c r="P2536" s="11">
        <v>0</v>
      </c>
      <c r="Q2536" s="11">
        <v>10</v>
      </c>
      <c r="R2536" s="11">
        <v>-9999</v>
      </c>
      <c r="S2536" s="11">
        <v>0.26</v>
      </c>
      <c r="T2536" s="11">
        <v>0.56000000000000005</v>
      </c>
      <c r="U2536" s="11" t="s">
        <v>676</v>
      </c>
      <c r="V2536" s="11" t="s">
        <v>79</v>
      </c>
      <c r="W2536" s="11" t="s">
        <v>79</v>
      </c>
      <c r="X2536" s="11" t="s">
        <v>79</v>
      </c>
    </row>
    <row r="2537" spans="1:24" x14ac:dyDescent="0.25">
      <c r="A2537" s="11">
        <v>2536</v>
      </c>
      <c r="B2537" s="11">
        <v>510</v>
      </c>
      <c r="C2537" s="11">
        <v>513</v>
      </c>
      <c r="D2537" s="11">
        <v>764663.7942</v>
      </c>
      <c r="E2537" s="11">
        <v>3250422.233</v>
      </c>
      <c r="F2537" s="11">
        <v>766192.14199999999</v>
      </c>
      <c r="G2537" s="11">
        <v>3251133.6609999998</v>
      </c>
      <c r="H2537" s="11">
        <v>9</v>
      </c>
      <c r="I2537" s="11">
        <v>4</v>
      </c>
      <c r="J2537" s="11">
        <v>0.3</v>
      </c>
      <c r="K2537" s="11">
        <v>30</v>
      </c>
      <c r="L2537" s="11">
        <v>3999</v>
      </c>
      <c r="M2537" s="11">
        <v>0.1</v>
      </c>
      <c r="N2537" s="11">
        <v>0</v>
      </c>
      <c r="O2537" s="11">
        <v>0</v>
      </c>
      <c r="P2537" s="11">
        <v>0</v>
      </c>
      <c r="Q2537" s="11">
        <v>50</v>
      </c>
      <c r="R2537" s="11">
        <v>-9999</v>
      </c>
      <c r="S2537" s="11">
        <v>-0.3</v>
      </c>
      <c r="T2537" s="11">
        <v>1</v>
      </c>
      <c r="U2537" s="11" t="s">
        <v>676</v>
      </c>
      <c r="V2537" s="11" t="s">
        <v>79</v>
      </c>
      <c r="W2537" s="11" t="s">
        <v>79</v>
      </c>
      <c r="X2537" s="11" t="s">
        <v>79</v>
      </c>
    </row>
    <row r="2538" spans="1:24" x14ac:dyDescent="0.25">
      <c r="A2538" s="11">
        <v>2537</v>
      </c>
      <c r="B2538" s="11">
        <v>510</v>
      </c>
      <c r="C2538" s="11">
        <v>716</v>
      </c>
      <c r="D2538" s="11">
        <v>762597.05610000005</v>
      </c>
      <c r="E2538" s="11">
        <v>3251146.22</v>
      </c>
      <c r="F2538" s="11">
        <v>758980.70059999998</v>
      </c>
      <c r="G2538" s="11">
        <v>3248835.6260000002</v>
      </c>
      <c r="H2538" s="11">
        <v>8</v>
      </c>
      <c r="I2538" s="11">
        <v>0.25</v>
      </c>
      <c r="J2538" s="11">
        <v>0.21</v>
      </c>
      <c r="K2538" s="11">
        <v>4291.49</v>
      </c>
      <c r="L2538" s="11">
        <v>7925</v>
      </c>
      <c r="M2538" s="11">
        <v>0.05</v>
      </c>
      <c r="N2538" s="11">
        <v>0</v>
      </c>
      <c r="O2538" s="11">
        <v>0</v>
      </c>
      <c r="P2538" s="11">
        <v>0</v>
      </c>
      <c r="Q2538" s="11">
        <v>10</v>
      </c>
      <c r="R2538" s="11">
        <v>-9999</v>
      </c>
      <c r="S2538" s="11">
        <v>0.25</v>
      </c>
      <c r="T2538" s="11">
        <v>0.56000000000000005</v>
      </c>
      <c r="U2538" s="11" t="s">
        <v>676</v>
      </c>
      <c r="V2538" s="11" t="s">
        <v>79</v>
      </c>
      <c r="W2538" s="11" t="s">
        <v>79</v>
      </c>
      <c r="X2538" s="11" t="s">
        <v>79</v>
      </c>
    </row>
    <row r="2539" spans="1:24" x14ac:dyDescent="0.25">
      <c r="A2539" s="11">
        <v>2538</v>
      </c>
      <c r="B2539" s="11">
        <v>510</v>
      </c>
      <c r="C2539" s="11">
        <v>530</v>
      </c>
      <c r="D2539" s="11">
        <v>762597.05610000005</v>
      </c>
      <c r="E2539" s="11">
        <v>3251146.22</v>
      </c>
      <c r="F2539" s="11">
        <v>765843.46279999998</v>
      </c>
      <c r="G2539" s="11">
        <v>3245366.8420000002</v>
      </c>
      <c r="H2539" s="11">
        <v>8</v>
      </c>
      <c r="I2539" s="11">
        <v>0.21</v>
      </c>
      <c r="J2539" s="11">
        <v>0.21</v>
      </c>
      <c r="K2539" s="11">
        <v>6628.75</v>
      </c>
      <c r="L2539" s="11">
        <v>7080</v>
      </c>
      <c r="M2539" s="11">
        <v>0.05</v>
      </c>
      <c r="N2539" s="11">
        <v>0</v>
      </c>
      <c r="O2539" s="11">
        <v>0</v>
      </c>
      <c r="P2539" s="11">
        <v>0</v>
      </c>
      <c r="Q2539" s="11">
        <v>10</v>
      </c>
      <c r="R2539" s="11">
        <v>-9999</v>
      </c>
      <c r="S2539" s="11">
        <v>0.21</v>
      </c>
      <c r="T2539" s="11">
        <v>0.56000000000000005</v>
      </c>
      <c r="U2539" s="11" t="s">
        <v>676</v>
      </c>
      <c r="V2539" s="11" t="s">
        <v>79</v>
      </c>
      <c r="W2539" s="11" t="s">
        <v>79</v>
      </c>
      <c r="X2539" s="11" t="s">
        <v>79</v>
      </c>
    </row>
    <row r="2540" spans="1:24" x14ac:dyDescent="0.25">
      <c r="A2540" s="11">
        <v>2539</v>
      </c>
      <c r="B2540" s="11">
        <v>523</v>
      </c>
      <c r="C2540" s="11">
        <v>511</v>
      </c>
      <c r="D2540" s="11">
        <v>735277.47759999998</v>
      </c>
      <c r="E2540" s="11">
        <v>3260152.2429999998</v>
      </c>
      <c r="F2540" s="11">
        <v>734663.95220000006</v>
      </c>
      <c r="G2540" s="11">
        <v>3258805.9720000001</v>
      </c>
      <c r="H2540" s="11">
        <v>9</v>
      </c>
      <c r="I2540" s="11">
        <v>1.6</v>
      </c>
      <c r="J2540" s="11">
        <v>0.5</v>
      </c>
      <c r="K2540" s="11">
        <v>10</v>
      </c>
      <c r="L2540" s="11">
        <v>3253</v>
      </c>
      <c r="M2540" s="11">
        <v>0.1</v>
      </c>
      <c r="N2540" s="11">
        <v>0</v>
      </c>
      <c r="O2540" s="11">
        <v>0</v>
      </c>
      <c r="P2540" s="11">
        <v>0</v>
      </c>
      <c r="Q2540" s="11">
        <v>50</v>
      </c>
      <c r="R2540" s="11">
        <v>-9999</v>
      </c>
      <c r="S2540" s="11">
        <v>0.5</v>
      </c>
      <c r="T2540" s="11">
        <v>1</v>
      </c>
      <c r="U2540" s="11" t="s">
        <v>676</v>
      </c>
      <c r="V2540" s="11" t="s">
        <v>79</v>
      </c>
      <c r="W2540" s="11" t="s">
        <v>79</v>
      </c>
      <c r="X2540" s="11" t="s">
        <v>79</v>
      </c>
    </row>
    <row r="2541" spans="1:24" x14ac:dyDescent="0.25">
      <c r="A2541" s="11">
        <v>2540</v>
      </c>
      <c r="B2541" s="11">
        <v>699</v>
      </c>
      <c r="C2541" s="11">
        <v>511</v>
      </c>
      <c r="D2541" s="11">
        <v>735632.43149999995</v>
      </c>
      <c r="E2541" s="11">
        <v>3256320.156</v>
      </c>
      <c r="F2541" s="11">
        <v>734563.10120000003</v>
      </c>
      <c r="G2541" s="11">
        <v>3256747.048</v>
      </c>
      <c r="H2541" s="11">
        <v>-9</v>
      </c>
      <c r="I2541" s="11">
        <v>1.6</v>
      </c>
      <c r="J2541" s="11">
        <v>0.5</v>
      </c>
      <c r="K2541" s="11">
        <v>10</v>
      </c>
      <c r="L2541" s="11">
        <v>6713</v>
      </c>
      <c r="M2541" s="11">
        <v>0.1</v>
      </c>
      <c r="N2541" s="11">
        <v>0</v>
      </c>
      <c r="O2541" s="11">
        <v>0</v>
      </c>
      <c r="P2541" s="11">
        <v>0</v>
      </c>
      <c r="Q2541" s="11">
        <v>50</v>
      </c>
      <c r="R2541" s="11">
        <v>-9999</v>
      </c>
      <c r="S2541" s="11">
        <v>0.5</v>
      </c>
      <c r="T2541" s="11">
        <v>1</v>
      </c>
      <c r="U2541" s="11" t="s">
        <v>676</v>
      </c>
      <c r="V2541" s="11" t="s">
        <v>79</v>
      </c>
      <c r="W2541" s="11" t="s">
        <v>79</v>
      </c>
      <c r="X2541" s="11" t="s">
        <v>79</v>
      </c>
    </row>
    <row r="2542" spans="1:24" x14ac:dyDescent="0.25">
      <c r="A2542" s="11">
        <v>2541</v>
      </c>
      <c r="B2542" s="11">
        <v>925</v>
      </c>
      <c r="C2542" s="11">
        <v>511</v>
      </c>
      <c r="D2542" s="11">
        <v>733330.36089999997</v>
      </c>
      <c r="E2542" s="11">
        <v>3252554.7170000002</v>
      </c>
      <c r="F2542" s="11">
        <v>732635.82830000005</v>
      </c>
      <c r="G2542" s="11">
        <v>3253335.2390000001</v>
      </c>
      <c r="H2542" s="11">
        <v>-9</v>
      </c>
      <c r="I2542" s="11">
        <v>3.1</v>
      </c>
      <c r="J2542" s="11">
        <v>0.5</v>
      </c>
      <c r="K2542" s="11">
        <v>30</v>
      </c>
      <c r="L2542" s="11">
        <v>2536</v>
      </c>
      <c r="M2542" s="11">
        <v>0.1</v>
      </c>
      <c r="N2542" s="11">
        <v>0</v>
      </c>
      <c r="O2542" s="11">
        <v>0</v>
      </c>
      <c r="P2542" s="11">
        <v>0</v>
      </c>
      <c r="Q2542" s="11">
        <v>50</v>
      </c>
      <c r="R2542" s="11">
        <v>-9999</v>
      </c>
      <c r="S2542" s="11">
        <v>0.5</v>
      </c>
      <c r="T2542" s="11">
        <v>1</v>
      </c>
      <c r="U2542" s="11" t="s">
        <v>676</v>
      </c>
      <c r="V2542" s="11" t="s">
        <v>79</v>
      </c>
      <c r="W2542" s="11" t="s">
        <v>79</v>
      </c>
      <c r="X2542" s="11" t="s">
        <v>79</v>
      </c>
    </row>
    <row r="2543" spans="1:24" x14ac:dyDescent="0.25">
      <c r="A2543" s="11">
        <v>2542</v>
      </c>
      <c r="B2543" s="11">
        <v>511</v>
      </c>
      <c r="C2543" s="11">
        <v>924</v>
      </c>
      <c r="D2543" s="11">
        <v>732258.79619999998</v>
      </c>
      <c r="E2543" s="11">
        <v>3252726.6970000002</v>
      </c>
      <c r="F2543" s="11">
        <v>731861.92050000001</v>
      </c>
      <c r="G2543" s="11">
        <v>3251932.9449999998</v>
      </c>
      <c r="H2543" s="11">
        <v>-9</v>
      </c>
      <c r="I2543" s="11">
        <v>3.1</v>
      </c>
      <c r="J2543" s="11">
        <v>0.5</v>
      </c>
      <c r="K2543" s="11">
        <v>30</v>
      </c>
      <c r="L2543" s="11">
        <v>2828</v>
      </c>
      <c r="M2543" s="11">
        <v>0.1</v>
      </c>
      <c r="N2543" s="11">
        <v>0</v>
      </c>
      <c r="O2543" s="11">
        <v>0</v>
      </c>
      <c r="P2543" s="11">
        <v>0</v>
      </c>
      <c r="Q2543" s="11">
        <v>50</v>
      </c>
      <c r="R2543" s="11">
        <v>-9999</v>
      </c>
      <c r="S2543" s="11">
        <v>0.5</v>
      </c>
      <c r="T2543" s="11">
        <v>1</v>
      </c>
      <c r="U2543" s="11" t="s">
        <v>676</v>
      </c>
      <c r="V2543" s="11" t="s">
        <v>79</v>
      </c>
      <c r="W2543" s="11" t="s">
        <v>79</v>
      </c>
      <c r="X2543" s="11" t="s">
        <v>79</v>
      </c>
    </row>
    <row r="2544" spans="1:24" x14ac:dyDescent="0.25">
      <c r="A2544" s="11">
        <v>2543</v>
      </c>
      <c r="B2544" s="11">
        <v>669</v>
      </c>
      <c r="C2544" s="11">
        <v>511</v>
      </c>
      <c r="D2544" s="11">
        <v>732669.29760000005</v>
      </c>
      <c r="E2544" s="11">
        <v>3257276.6669999999</v>
      </c>
      <c r="F2544" s="11">
        <v>733716.65330000001</v>
      </c>
      <c r="G2544" s="11">
        <v>3257015.6009999998</v>
      </c>
      <c r="H2544" s="11">
        <v>-9</v>
      </c>
      <c r="I2544" s="11">
        <v>1</v>
      </c>
      <c r="J2544" s="11">
        <v>0.5</v>
      </c>
      <c r="K2544" s="11">
        <v>10</v>
      </c>
      <c r="L2544" s="11">
        <v>7105</v>
      </c>
      <c r="M2544" s="11">
        <v>0.1</v>
      </c>
      <c r="N2544" s="11">
        <v>0</v>
      </c>
      <c r="O2544" s="11">
        <v>0</v>
      </c>
      <c r="P2544" s="11">
        <v>0</v>
      </c>
      <c r="Q2544" s="11">
        <v>50</v>
      </c>
      <c r="R2544" s="11">
        <v>-9999</v>
      </c>
      <c r="S2544" s="11">
        <v>0.5</v>
      </c>
      <c r="T2544" s="11">
        <v>1</v>
      </c>
      <c r="U2544" s="11" t="s">
        <v>676</v>
      </c>
      <c r="V2544" s="11" t="s">
        <v>79</v>
      </c>
      <c r="W2544" s="11" t="s">
        <v>79</v>
      </c>
      <c r="X2544" s="11" t="s">
        <v>79</v>
      </c>
    </row>
    <row r="2545" spans="1:24" x14ac:dyDescent="0.25">
      <c r="A2545" s="11">
        <v>2544</v>
      </c>
      <c r="B2545" s="11">
        <v>535</v>
      </c>
      <c r="C2545" s="11">
        <v>512</v>
      </c>
      <c r="D2545" s="11">
        <v>738830.46519999998</v>
      </c>
      <c r="E2545" s="11">
        <v>3261007.2590000001</v>
      </c>
      <c r="F2545" s="11">
        <v>739835.94799999997</v>
      </c>
      <c r="G2545" s="11">
        <v>3257569.625</v>
      </c>
      <c r="H2545" s="11">
        <v>9</v>
      </c>
      <c r="I2545" s="11">
        <v>3.1</v>
      </c>
      <c r="J2545" s="11">
        <v>0.2</v>
      </c>
      <c r="K2545" s="11">
        <v>30</v>
      </c>
      <c r="L2545" s="11">
        <v>5485</v>
      </c>
      <c r="M2545" s="11">
        <v>0.1</v>
      </c>
      <c r="N2545" s="11">
        <v>0</v>
      </c>
      <c r="O2545" s="11">
        <v>0</v>
      </c>
      <c r="P2545" s="11">
        <v>0</v>
      </c>
      <c r="Q2545" s="11">
        <v>50</v>
      </c>
      <c r="R2545" s="11">
        <v>-9999</v>
      </c>
      <c r="S2545" s="11">
        <v>0.4</v>
      </c>
      <c r="T2545" s="11">
        <v>0.56000000000000005</v>
      </c>
      <c r="U2545" s="11" t="s">
        <v>676</v>
      </c>
      <c r="V2545" s="11" t="s">
        <v>79</v>
      </c>
      <c r="W2545" s="11" t="s">
        <v>79</v>
      </c>
      <c r="X2545" s="11" t="s">
        <v>79</v>
      </c>
    </row>
    <row r="2546" spans="1:24" x14ac:dyDescent="0.25">
      <c r="A2546" s="11">
        <v>2545</v>
      </c>
      <c r="B2546" s="11">
        <v>709</v>
      </c>
      <c r="C2546" s="11">
        <v>512</v>
      </c>
      <c r="D2546" s="11">
        <v>743307.65509999997</v>
      </c>
      <c r="E2546" s="11">
        <v>3258664.9309999999</v>
      </c>
      <c r="F2546" s="11">
        <v>741284.97730000003</v>
      </c>
      <c r="G2546" s="11">
        <v>3257278.4249999998</v>
      </c>
      <c r="H2546" s="11">
        <v>9</v>
      </c>
      <c r="I2546" s="11">
        <v>1.4</v>
      </c>
      <c r="J2546" s="11">
        <v>0.2</v>
      </c>
      <c r="K2546" s="11">
        <v>20</v>
      </c>
      <c r="L2546" s="11">
        <v>5366</v>
      </c>
      <c r="M2546" s="11">
        <v>0.1</v>
      </c>
      <c r="N2546" s="11">
        <v>0</v>
      </c>
      <c r="O2546" s="11">
        <v>0</v>
      </c>
      <c r="P2546" s="11">
        <v>0</v>
      </c>
      <c r="Q2546" s="11">
        <v>50</v>
      </c>
      <c r="R2546" s="11">
        <v>-9999</v>
      </c>
      <c r="S2546" s="11">
        <v>0.4</v>
      </c>
      <c r="T2546" s="11">
        <v>0.56000000000000005</v>
      </c>
      <c r="U2546" s="11" t="s">
        <v>676</v>
      </c>
      <c r="V2546" s="11" t="s">
        <v>79</v>
      </c>
      <c r="W2546" s="11" t="s">
        <v>79</v>
      </c>
      <c r="X2546" s="11" t="s">
        <v>79</v>
      </c>
    </row>
    <row r="2547" spans="1:24" x14ac:dyDescent="0.25">
      <c r="A2547" s="11">
        <v>2546</v>
      </c>
      <c r="B2547" s="11">
        <v>512</v>
      </c>
      <c r="C2547" s="11">
        <v>710</v>
      </c>
      <c r="D2547" s="11">
        <v>740587.00879999995</v>
      </c>
      <c r="E2547" s="11">
        <v>3255429.9739999999</v>
      </c>
      <c r="F2547" s="11">
        <v>738989.99380000005</v>
      </c>
      <c r="G2547" s="11">
        <v>3243217.92</v>
      </c>
      <c r="H2547" s="11">
        <v>8</v>
      </c>
      <c r="I2547" s="11">
        <v>0.26</v>
      </c>
      <c r="J2547" s="11">
        <v>0.26</v>
      </c>
      <c r="K2547" s="11">
        <v>12316.03</v>
      </c>
      <c r="L2547" s="11">
        <v>6092</v>
      </c>
      <c r="M2547" s="11">
        <v>0.05</v>
      </c>
      <c r="N2547" s="11">
        <v>0</v>
      </c>
      <c r="O2547" s="11">
        <v>0</v>
      </c>
      <c r="P2547" s="11">
        <v>0</v>
      </c>
      <c r="Q2547" s="11">
        <v>10</v>
      </c>
      <c r="R2547" s="11">
        <v>-9999</v>
      </c>
      <c r="S2547" s="11">
        <v>0.24</v>
      </c>
      <c r="T2547" s="11">
        <v>0.56000000000000005</v>
      </c>
      <c r="U2547" s="11" t="s">
        <v>676</v>
      </c>
      <c r="V2547" s="11" t="s">
        <v>79</v>
      </c>
      <c r="W2547" s="11" t="s">
        <v>79</v>
      </c>
      <c r="X2547" s="11" t="s">
        <v>79</v>
      </c>
    </row>
    <row r="2548" spans="1:24" x14ac:dyDescent="0.25">
      <c r="A2548" s="11">
        <v>2547</v>
      </c>
      <c r="B2548" s="11">
        <v>512</v>
      </c>
      <c r="C2548" s="11">
        <v>701</v>
      </c>
      <c r="D2548" s="11">
        <v>740587.00879999995</v>
      </c>
      <c r="E2548" s="11">
        <v>3255429.9739999999</v>
      </c>
      <c r="F2548" s="11">
        <v>735345.68330000003</v>
      </c>
      <c r="G2548" s="11">
        <v>3250980.7880000002</v>
      </c>
      <c r="H2548" s="11">
        <v>8</v>
      </c>
      <c r="I2548" s="11">
        <v>0.31</v>
      </c>
      <c r="J2548" s="11">
        <v>0.26</v>
      </c>
      <c r="K2548" s="11">
        <v>6875.08</v>
      </c>
      <c r="L2548" s="11">
        <v>8177</v>
      </c>
      <c r="M2548" s="11">
        <v>0.05</v>
      </c>
      <c r="N2548" s="11">
        <v>0</v>
      </c>
      <c r="O2548" s="11">
        <v>0</v>
      </c>
      <c r="P2548" s="11">
        <v>0</v>
      </c>
      <c r="Q2548" s="11">
        <v>10</v>
      </c>
      <c r="R2548" s="11">
        <v>-9999</v>
      </c>
      <c r="S2548" s="11">
        <v>0.31</v>
      </c>
      <c r="T2548" s="11">
        <v>0.5</v>
      </c>
      <c r="U2548" s="11" t="s">
        <v>676</v>
      </c>
      <c r="V2548" s="11" t="s">
        <v>79</v>
      </c>
      <c r="W2548" s="11" t="s">
        <v>79</v>
      </c>
      <c r="X2548" s="11" t="s">
        <v>79</v>
      </c>
    </row>
    <row r="2549" spans="1:24" x14ac:dyDescent="0.25">
      <c r="A2549" s="11">
        <v>2548</v>
      </c>
      <c r="B2549" s="11">
        <v>537</v>
      </c>
      <c r="C2549" s="11">
        <v>512</v>
      </c>
      <c r="D2549" s="11">
        <v>736620.80920000002</v>
      </c>
      <c r="E2549" s="11">
        <v>3259215.0249999999</v>
      </c>
      <c r="F2549" s="11">
        <v>737057.37250000006</v>
      </c>
      <c r="G2549" s="11">
        <v>3258052.179</v>
      </c>
      <c r="H2549" s="11">
        <v>9</v>
      </c>
      <c r="I2549" s="11">
        <v>3.1</v>
      </c>
      <c r="J2549" s="11">
        <v>0.3</v>
      </c>
      <c r="K2549" s="11">
        <v>30</v>
      </c>
      <c r="L2549" s="11">
        <v>881</v>
      </c>
      <c r="M2549" s="11">
        <v>0.1</v>
      </c>
      <c r="N2549" s="11">
        <v>0</v>
      </c>
      <c r="O2549" s="11">
        <v>0</v>
      </c>
      <c r="P2549" s="11">
        <v>0</v>
      </c>
      <c r="Q2549" s="11">
        <v>50</v>
      </c>
      <c r="R2549" s="11">
        <v>-9999</v>
      </c>
      <c r="S2549" s="11">
        <v>0.4</v>
      </c>
      <c r="T2549" s="11">
        <v>1</v>
      </c>
      <c r="U2549" s="11" t="s">
        <v>676</v>
      </c>
      <c r="V2549" s="11" t="s">
        <v>79</v>
      </c>
      <c r="W2549" s="11" t="s">
        <v>79</v>
      </c>
      <c r="X2549" s="11" t="s">
        <v>79</v>
      </c>
    </row>
    <row r="2550" spans="1:24" x14ac:dyDescent="0.25">
      <c r="A2550" s="11">
        <v>2549</v>
      </c>
      <c r="B2550" s="11">
        <v>699</v>
      </c>
      <c r="C2550" s="11">
        <v>512</v>
      </c>
      <c r="D2550" s="11">
        <v>736100.90190000006</v>
      </c>
      <c r="E2550" s="11">
        <v>3258147.429</v>
      </c>
      <c r="F2550" s="11">
        <v>737081.1851</v>
      </c>
      <c r="G2550" s="11">
        <v>3257992.648</v>
      </c>
      <c r="H2550" s="11">
        <v>-9</v>
      </c>
      <c r="I2550" s="11">
        <v>3.1</v>
      </c>
      <c r="J2550" s="11">
        <v>0.4</v>
      </c>
      <c r="K2550" s="11">
        <v>30</v>
      </c>
      <c r="L2550" s="11">
        <v>1378</v>
      </c>
      <c r="M2550" s="11">
        <v>0.1</v>
      </c>
      <c r="N2550" s="11">
        <v>0</v>
      </c>
      <c r="O2550" s="11">
        <v>0</v>
      </c>
      <c r="P2550" s="11">
        <v>0</v>
      </c>
      <c r="Q2550" s="11">
        <v>50</v>
      </c>
      <c r="R2550" s="11">
        <v>-9999</v>
      </c>
      <c r="S2550" s="11">
        <v>0.4</v>
      </c>
      <c r="T2550" s="11">
        <v>1</v>
      </c>
      <c r="U2550" s="11" t="s">
        <v>676</v>
      </c>
      <c r="V2550" s="11" t="s">
        <v>79</v>
      </c>
      <c r="W2550" s="11" t="s">
        <v>79</v>
      </c>
      <c r="X2550" s="11" t="s">
        <v>79</v>
      </c>
    </row>
    <row r="2551" spans="1:24" x14ac:dyDescent="0.25">
      <c r="A2551" s="11">
        <v>2550</v>
      </c>
      <c r="B2551" s="11">
        <v>479</v>
      </c>
      <c r="C2551" s="11">
        <v>513</v>
      </c>
      <c r="D2551" s="11">
        <v>766770.66429999995</v>
      </c>
      <c r="E2551" s="11">
        <v>3250957.0819999999</v>
      </c>
      <c r="F2551" s="11">
        <v>766504.50650000002</v>
      </c>
      <c r="G2551" s="11">
        <v>3250785.9139999999</v>
      </c>
      <c r="H2551" s="11">
        <v>-9</v>
      </c>
      <c r="I2551" s="11">
        <v>1</v>
      </c>
      <c r="J2551" s="11">
        <v>-0.3</v>
      </c>
      <c r="K2551" s="11">
        <v>10</v>
      </c>
      <c r="L2551" s="11">
        <v>3706</v>
      </c>
      <c r="M2551" s="11">
        <v>0.1</v>
      </c>
      <c r="N2551" s="11">
        <v>0</v>
      </c>
      <c r="O2551" s="11">
        <v>0</v>
      </c>
      <c r="P2551" s="11">
        <v>0</v>
      </c>
      <c r="Q2551" s="11">
        <v>50</v>
      </c>
      <c r="R2551" s="11">
        <v>-9999</v>
      </c>
      <c r="S2551" s="11">
        <v>-0.3</v>
      </c>
      <c r="T2551" s="11">
        <v>1</v>
      </c>
      <c r="U2551" s="11" t="s">
        <v>676</v>
      </c>
      <c r="V2551" s="11" t="s">
        <v>79</v>
      </c>
      <c r="W2551" s="11" t="s">
        <v>79</v>
      </c>
      <c r="X2551" s="11" t="s">
        <v>79</v>
      </c>
    </row>
    <row r="2552" spans="1:24" x14ac:dyDescent="0.25">
      <c r="A2552" s="11">
        <v>2551</v>
      </c>
      <c r="B2552" s="11">
        <v>513</v>
      </c>
      <c r="C2552" s="11">
        <v>530</v>
      </c>
      <c r="D2552" s="11">
        <v>766911.17870000005</v>
      </c>
      <c r="E2552" s="11">
        <v>3249648.017</v>
      </c>
      <c r="F2552" s="11">
        <v>766938.84409999999</v>
      </c>
      <c r="G2552" s="11">
        <v>3248447.2510000002</v>
      </c>
      <c r="H2552" s="11">
        <v>9</v>
      </c>
      <c r="I2552" s="11">
        <v>4</v>
      </c>
      <c r="J2552" s="11">
        <v>-0.3</v>
      </c>
      <c r="K2552" s="11">
        <v>30</v>
      </c>
      <c r="L2552" s="11">
        <v>599</v>
      </c>
      <c r="M2552" s="11">
        <v>0.1</v>
      </c>
      <c r="N2552" s="11">
        <v>0</v>
      </c>
      <c r="O2552" s="11">
        <v>0</v>
      </c>
      <c r="P2552" s="11">
        <v>0</v>
      </c>
      <c r="Q2552" s="11">
        <v>50</v>
      </c>
      <c r="R2552" s="11">
        <v>-9999</v>
      </c>
      <c r="S2552" s="11">
        <v>0.2</v>
      </c>
      <c r="T2552" s="11">
        <v>1</v>
      </c>
      <c r="U2552" s="11" t="s">
        <v>676</v>
      </c>
      <c r="V2552" s="11" t="s">
        <v>79</v>
      </c>
      <c r="W2552" s="11" t="s">
        <v>79</v>
      </c>
      <c r="X2552" s="11" t="s">
        <v>79</v>
      </c>
    </row>
    <row r="2553" spans="1:24" x14ac:dyDescent="0.25">
      <c r="A2553" s="11">
        <v>2552</v>
      </c>
      <c r="B2553" s="11">
        <v>689</v>
      </c>
      <c r="C2553" s="11">
        <v>514</v>
      </c>
      <c r="D2553" s="11">
        <v>724975.40379999997</v>
      </c>
      <c r="E2553" s="11">
        <v>3261386.4079999998</v>
      </c>
      <c r="F2553" s="11">
        <v>726989.17599999998</v>
      </c>
      <c r="G2553" s="11">
        <v>3252533.0619999999</v>
      </c>
      <c r="H2553" s="11">
        <v>8</v>
      </c>
      <c r="I2553" s="11">
        <v>0.24</v>
      </c>
      <c r="J2553" s="11">
        <v>0.13</v>
      </c>
      <c r="K2553" s="11">
        <v>9079.48</v>
      </c>
      <c r="L2553" s="11">
        <v>3338</v>
      </c>
      <c r="M2553" s="11">
        <v>0.05</v>
      </c>
      <c r="N2553" s="11">
        <v>0</v>
      </c>
      <c r="O2553" s="11">
        <v>0</v>
      </c>
      <c r="P2553" s="11">
        <v>0</v>
      </c>
      <c r="Q2553" s="11">
        <v>10</v>
      </c>
      <c r="R2553" s="11">
        <v>-9999</v>
      </c>
      <c r="S2553" s="11">
        <v>0.24</v>
      </c>
      <c r="T2553" s="11">
        <v>1</v>
      </c>
      <c r="U2553" s="11" t="s">
        <v>676</v>
      </c>
      <c r="V2553" s="11" t="s">
        <v>79</v>
      </c>
      <c r="W2553" s="11" t="s">
        <v>79</v>
      </c>
      <c r="X2553" s="11" t="s">
        <v>79</v>
      </c>
    </row>
    <row r="2554" spans="1:24" x14ac:dyDescent="0.25">
      <c r="A2554" s="11">
        <v>2553</v>
      </c>
      <c r="B2554" s="11">
        <v>938</v>
      </c>
      <c r="C2554" s="11">
        <v>514</v>
      </c>
      <c r="D2554" s="11">
        <v>728518.87269999995</v>
      </c>
      <c r="E2554" s="11">
        <v>3259518.9040000001</v>
      </c>
      <c r="F2554" s="11">
        <v>726989.17599999998</v>
      </c>
      <c r="G2554" s="11">
        <v>3252533.0619999999</v>
      </c>
      <c r="H2554" s="11">
        <v>8</v>
      </c>
      <c r="I2554" s="11">
        <v>0.24</v>
      </c>
      <c r="J2554" s="11">
        <v>0.08</v>
      </c>
      <c r="K2554" s="11">
        <v>7151.36</v>
      </c>
      <c r="L2554" s="11">
        <v>7194</v>
      </c>
      <c r="M2554" s="11">
        <v>0.05</v>
      </c>
      <c r="N2554" s="11">
        <v>0</v>
      </c>
      <c r="O2554" s="11">
        <v>0</v>
      </c>
      <c r="P2554" s="11">
        <v>0</v>
      </c>
      <c r="Q2554" s="11">
        <v>10</v>
      </c>
      <c r="R2554" s="11">
        <v>-9999</v>
      </c>
      <c r="S2554" s="11">
        <v>0.24</v>
      </c>
      <c r="T2554" s="11">
        <v>1</v>
      </c>
      <c r="U2554" s="11" t="s">
        <v>676</v>
      </c>
      <c r="V2554" s="11" t="s">
        <v>79</v>
      </c>
      <c r="W2554" s="11" t="s">
        <v>79</v>
      </c>
      <c r="X2554" s="11" t="s">
        <v>79</v>
      </c>
    </row>
    <row r="2555" spans="1:24" x14ac:dyDescent="0.25">
      <c r="A2555" s="11">
        <v>2554</v>
      </c>
      <c r="B2555" s="11">
        <v>693</v>
      </c>
      <c r="C2555" s="11">
        <v>514</v>
      </c>
      <c r="D2555" s="11">
        <v>731930.1433</v>
      </c>
      <c r="E2555" s="11">
        <v>3255702.7779999999</v>
      </c>
      <c r="F2555" s="11">
        <v>730165.77610000002</v>
      </c>
      <c r="G2555" s="11">
        <v>3255602.6239999998</v>
      </c>
      <c r="H2555" s="11">
        <v>9</v>
      </c>
      <c r="I2555" s="11">
        <v>2.2000000000000002</v>
      </c>
      <c r="J2555" s="11">
        <v>0.3</v>
      </c>
      <c r="K2555" s="11">
        <v>30</v>
      </c>
      <c r="L2555" s="11">
        <v>10076</v>
      </c>
      <c r="M2555" s="11">
        <v>0.1</v>
      </c>
      <c r="N2555" s="11">
        <v>0</v>
      </c>
      <c r="O2555" s="11">
        <v>0</v>
      </c>
      <c r="P2555" s="11">
        <v>0</v>
      </c>
      <c r="Q2555" s="11">
        <v>50</v>
      </c>
      <c r="R2555" s="11">
        <v>-9999</v>
      </c>
      <c r="S2555" s="11">
        <v>0.4</v>
      </c>
      <c r="T2555" s="11">
        <v>1</v>
      </c>
      <c r="U2555" s="11" t="s">
        <v>676</v>
      </c>
      <c r="V2555" s="11" t="s">
        <v>79</v>
      </c>
      <c r="W2555" s="11" t="s">
        <v>79</v>
      </c>
      <c r="X2555" s="11" t="s">
        <v>79</v>
      </c>
    </row>
    <row r="2556" spans="1:24" x14ac:dyDescent="0.25">
      <c r="A2556" s="11">
        <v>2555</v>
      </c>
      <c r="B2556" s="11">
        <v>924</v>
      </c>
      <c r="C2556" s="11">
        <v>514</v>
      </c>
      <c r="D2556" s="11">
        <v>730469.68669999996</v>
      </c>
      <c r="E2556" s="11">
        <v>3249288.4440000001</v>
      </c>
      <c r="F2556" s="11">
        <v>728159.1618</v>
      </c>
      <c r="G2556" s="11">
        <v>3250149.824</v>
      </c>
      <c r="H2556" s="11">
        <v>-9</v>
      </c>
      <c r="I2556" s="11">
        <v>1.2</v>
      </c>
      <c r="J2556" s="11">
        <v>0.4</v>
      </c>
      <c r="K2556" s="11">
        <v>10</v>
      </c>
      <c r="L2556" s="11">
        <v>9406</v>
      </c>
      <c r="M2556" s="11">
        <v>0.1</v>
      </c>
      <c r="N2556" s="11">
        <v>0</v>
      </c>
      <c r="O2556" s="11">
        <v>0</v>
      </c>
      <c r="P2556" s="11">
        <v>0</v>
      </c>
      <c r="Q2556" s="11">
        <v>50</v>
      </c>
      <c r="R2556" s="11">
        <v>-9999</v>
      </c>
      <c r="S2556" s="11">
        <v>0.4</v>
      </c>
      <c r="T2556" s="11">
        <v>1</v>
      </c>
      <c r="U2556" s="11" t="s">
        <v>676</v>
      </c>
      <c r="V2556" s="11" t="s">
        <v>79</v>
      </c>
      <c r="W2556" s="11" t="s">
        <v>79</v>
      </c>
      <c r="X2556" s="11" t="s">
        <v>79</v>
      </c>
    </row>
    <row r="2557" spans="1:24" x14ac:dyDescent="0.25">
      <c r="A2557" s="11">
        <v>2556</v>
      </c>
      <c r="B2557" s="11">
        <v>514</v>
      </c>
      <c r="C2557" s="11">
        <v>697</v>
      </c>
      <c r="D2557" s="11">
        <v>725641.04</v>
      </c>
      <c r="E2557" s="11">
        <v>3248624.1669999999</v>
      </c>
      <c r="F2557" s="11">
        <v>723645.97490000003</v>
      </c>
      <c r="G2557" s="11">
        <v>3247198.91</v>
      </c>
      <c r="H2557" s="11">
        <v>9</v>
      </c>
      <c r="I2557" s="11">
        <v>1.2</v>
      </c>
      <c r="J2557" s="11">
        <v>0.4</v>
      </c>
      <c r="K2557" s="11">
        <v>10</v>
      </c>
      <c r="L2557" s="11">
        <v>7955</v>
      </c>
      <c r="M2557" s="11">
        <v>0.1</v>
      </c>
      <c r="N2557" s="11">
        <v>0</v>
      </c>
      <c r="O2557" s="11">
        <v>0</v>
      </c>
      <c r="P2557" s="11">
        <v>0</v>
      </c>
      <c r="Q2557" s="11">
        <v>50</v>
      </c>
      <c r="R2557" s="11">
        <v>-9999</v>
      </c>
      <c r="S2557" s="11">
        <v>0.3</v>
      </c>
      <c r="T2557" s="11">
        <v>1</v>
      </c>
      <c r="U2557" s="11" t="s">
        <v>676</v>
      </c>
      <c r="V2557" s="11" t="s">
        <v>79</v>
      </c>
      <c r="W2557" s="11" t="s">
        <v>79</v>
      </c>
      <c r="X2557" s="11" t="s">
        <v>79</v>
      </c>
    </row>
    <row r="2558" spans="1:24" x14ac:dyDescent="0.25">
      <c r="A2558" s="11">
        <v>2557</v>
      </c>
      <c r="B2558" s="11">
        <v>922</v>
      </c>
      <c r="C2558" s="11">
        <v>514</v>
      </c>
      <c r="D2558" s="11">
        <v>721700.5588</v>
      </c>
      <c r="E2558" s="11">
        <v>3251855.4780000001</v>
      </c>
      <c r="F2558" s="11">
        <v>723505.66830000002</v>
      </c>
      <c r="G2558" s="11">
        <v>3252253.8659999999</v>
      </c>
      <c r="H2558" s="11">
        <v>-9</v>
      </c>
      <c r="I2558" s="11">
        <v>1.2</v>
      </c>
      <c r="J2558" s="11">
        <v>0.4</v>
      </c>
      <c r="K2558" s="11">
        <v>10</v>
      </c>
      <c r="L2558" s="11">
        <v>1807</v>
      </c>
      <c r="M2558" s="11">
        <v>0.1</v>
      </c>
      <c r="N2558" s="11">
        <v>0</v>
      </c>
      <c r="O2558" s="11">
        <v>0</v>
      </c>
      <c r="P2558" s="11">
        <v>0</v>
      </c>
      <c r="Q2558" s="11">
        <v>50</v>
      </c>
      <c r="R2558" s="11">
        <v>-9999</v>
      </c>
      <c r="S2558" s="11">
        <v>0.4</v>
      </c>
      <c r="T2558" s="11">
        <v>1</v>
      </c>
      <c r="U2558" s="11" t="s">
        <v>676</v>
      </c>
      <c r="V2558" s="11" t="s">
        <v>79</v>
      </c>
      <c r="W2558" s="11" t="s">
        <v>79</v>
      </c>
      <c r="X2558" s="11" t="s">
        <v>79</v>
      </c>
    </row>
    <row r="2559" spans="1:24" x14ac:dyDescent="0.25">
      <c r="A2559" s="11">
        <v>2558</v>
      </c>
      <c r="B2559" s="11">
        <v>514</v>
      </c>
      <c r="C2559" s="11">
        <v>692</v>
      </c>
      <c r="D2559" s="11">
        <v>724573.26419999998</v>
      </c>
      <c r="E2559" s="11">
        <v>3255366.696</v>
      </c>
      <c r="F2559" s="11">
        <v>723359.9841</v>
      </c>
      <c r="G2559" s="11">
        <v>3255701.5830000001</v>
      </c>
      <c r="H2559" s="11">
        <v>9</v>
      </c>
      <c r="I2559" s="11">
        <v>2.5</v>
      </c>
      <c r="J2559" s="11">
        <v>0.4</v>
      </c>
      <c r="K2559" s="11">
        <v>30</v>
      </c>
      <c r="L2559" s="11">
        <v>7163</v>
      </c>
      <c r="M2559" s="11">
        <v>0.1</v>
      </c>
      <c r="N2559" s="11">
        <v>0</v>
      </c>
      <c r="O2559" s="11">
        <v>0</v>
      </c>
      <c r="P2559" s="11">
        <v>0</v>
      </c>
      <c r="Q2559" s="11">
        <v>50</v>
      </c>
      <c r="R2559" s="11">
        <v>-9999</v>
      </c>
      <c r="S2559" s="11">
        <v>0.6</v>
      </c>
      <c r="T2559" s="11">
        <v>1</v>
      </c>
      <c r="U2559" s="11" t="s">
        <v>676</v>
      </c>
      <c r="V2559" s="11" t="s">
        <v>79</v>
      </c>
      <c r="W2559" s="11" t="s">
        <v>79</v>
      </c>
      <c r="X2559" s="11" t="s">
        <v>79</v>
      </c>
    </row>
    <row r="2560" spans="1:24" x14ac:dyDescent="0.25">
      <c r="A2560" s="11">
        <v>2559</v>
      </c>
      <c r="B2560" s="11">
        <v>514</v>
      </c>
      <c r="C2560" s="11">
        <v>700</v>
      </c>
      <c r="D2560" s="11">
        <v>724773.28960000002</v>
      </c>
      <c r="E2560" s="11">
        <v>3257951.9440000001</v>
      </c>
      <c r="F2560" s="11">
        <v>723116.56689999998</v>
      </c>
      <c r="G2560" s="11">
        <v>3259276.111</v>
      </c>
      <c r="H2560" s="11">
        <v>9</v>
      </c>
      <c r="I2560" s="11">
        <v>2.5</v>
      </c>
      <c r="J2560" s="11">
        <v>0.4</v>
      </c>
      <c r="K2560" s="11">
        <v>30</v>
      </c>
      <c r="L2560" s="11">
        <v>3339</v>
      </c>
      <c r="M2560" s="11">
        <v>0.1</v>
      </c>
      <c r="N2560" s="11">
        <v>0</v>
      </c>
      <c r="O2560" s="11">
        <v>0</v>
      </c>
      <c r="P2560" s="11">
        <v>0</v>
      </c>
      <c r="Q2560" s="11">
        <v>50</v>
      </c>
      <c r="R2560" s="11">
        <v>-9999</v>
      </c>
      <c r="S2560" s="11">
        <v>0.8</v>
      </c>
      <c r="T2560" s="11">
        <v>1</v>
      </c>
      <c r="U2560" s="11" t="s">
        <v>676</v>
      </c>
      <c r="V2560" s="11" t="s">
        <v>79</v>
      </c>
      <c r="W2560" s="11" t="s">
        <v>79</v>
      </c>
      <c r="X2560" s="11" t="s">
        <v>79</v>
      </c>
    </row>
    <row r="2561" spans="1:24" x14ac:dyDescent="0.25">
      <c r="A2561" s="11">
        <v>2560</v>
      </c>
      <c r="B2561" s="11">
        <v>910</v>
      </c>
      <c r="C2561" s="11">
        <v>515</v>
      </c>
      <c r="D2561" s="11">
        <v>741981.79130000004</v>
      </c>
      <c r="E2561" s="11">
        <v>3279758.8289999999</v>
      </c>
      <c r="F2561" s="11">
        <v>739907.21459999995</v>
      </c>
      <c r="G2561" s="11">
        <v>3279132.5690000001</v>
      </c>
      <c r="H2561" s="11">
        <v>-9</v>
      </c>
      <c r="I2561" s="11">
        <v>3.5</v>
      </c>
      <c r="J2561" s="11">
        <v>0.1</v>
      </c>
      <c r="K2561" s="11">
        <v>10</v>
      </c>
      <c r="L2561" s="11">
        <v>7794</v>
      </c>
      <c r="M2561" s="11">
        <v>0.1</v>
      </c>
      <c r="N2561" s="11">
        <v>0</v>
      </c>
      <c r="O2561" s="11">
        <v>0</v>
      </c>
      <c r="P2561" s="11">
        <v>0</v>
      </c>
      <c r="Q2561" s="11">
        <v>50</v>
      </c>
      <c r="R2561" s="11">
        <v>-9999</v>
      </c>
      <c r="S2561" s="11">
        <v>0.1</v>
      </c>
      <c r="T2561" s="11">
        <v>1</v>
      </c>
      <c r="U2561" s="11" t="s">
        <v>676</v>
      </c>
      <c r="V2561" s="11" t="s">
        <v>79</v>
      </c>
      <c r="W2561" s="11" t="s">
        <v>79</v>
      </c>
      <c r="X2561" s="11" t="s">
        <v>79</v>
      </c>
    </row>
    <row r="2562" spans="1:24" x14ac:dyDescent="0.25">
      <c r="A2562" s="11">
        <v>2561</v>
      </c>
      <c r="B2562" s="11">
        <v>515</v>
      </c>
      <c r="C2562" s="11">
        <v>725</v>
      </c>
      <c r="D2562" s="11">
        <v>739535.34909999999</v>
      </c>
      <c r="E2562" s="11">
        <v>3278544.6409999998</v>
      </c>
      <c r="F2562" s="11">
        <v>738117.17960000003</v>
      </c>
      <c r="G2562" s="11">
        <v>3277697.9730000002</v>
      </c>
      <c r="H2562" s="11">
        <v>9</v>
      </c>
      <c r="I2562" s="11">
        <v>2.2000000000000002</v>
      </c>
      <c r="J2562" s="11">
        <v>0.1</v>
      </c>
      <c r="K2562" s="11">
        <v>10</v>
      </c>
      <c r="L2562" s="11">
        <v>11000</v>
      </c>
      <c r="M2562" s="11">
        <v>0.1</v>
      </c>
      <c r="N2562" s="11">
        <v>0</v>
      </c>
      <c r="O2562" s="11">
        <v>0</v>
      </c>
      <c r="P2562" s="11">
        <v>0</v>
      </c>
      <c r="Q2562" s="11">
        <v>50</v>
      </c>
      <c r="R2562" s="11">
        <v>-9999</v>
      </c>
      <c r="S2562" s="11">
        <v>0.5</v>
      </c>
      <c r="T2562" s="11">
        <v>1</v>
      </c>
      <c r="U2562" s="11" t="s">
        <v>676</v>
      </c>
      <c r="V2562" s="11" t="s">
        <v>79</v>
      </c>
      <c r="W2562" s="11" t="s">
        <v>79</v>
      </c>
      <c r="X2562" s="11" t="s">
        <v>79</v>
      </c>
    </row>
    <row r="2563" spans="1:24" x14ac:dyDescent="0.25">
      <c r="A2563" s="11">
        <v>2562</v>
      </c>
      <c r="B2563" s="11">
        <v>516</v>
      </c>
      <c r="C2563" s="11">
        <v>515</v>
      </c>
      <c r="D2563" s="11">
        <v>736370.06030000001</v>
      </c>
      <c r="E2563" s="11">
        <v>3281073.11</v>
      </c>
      <c r="F2563" s="11">
        <v>737797.3308</v>
      </c>
      <c r="G2563" s="11">
        <v>3280566.36</v>
      </c>
      <c r="H2563" s="11">
        <v>-9</v>
      </c>
      <c r="I2563" s="11">
        <v>2.5</v>
      </c>
      <c r="J2563" s="11">
        <v>0.1</v>
      </c>
      <c r="K2563" s="11">
        <v>10</v>
      </c>
      <c r="L2563" s="11">
        <v>3331</v>
      </c>
      <c r="M2563" s="11">
        <v>0.1</v>
      </c>
      <c r="N2563" s="11">
        <v>0</v>
      </c>
      <c r="O2563" s="11">
        <v>0</v>
      </c>
      <c r="P2563" s="11">
        <v>0</v>
      </c>
      <c r="Q2563" s="11">
        <v>50</v>
      </c>
      <c r="R2563" s="11">
        <v>-9999</v>
      </c>
      <c r="S2563" s="11">
        <v>0.1</v>
      </c>
      <c r="T2563" s="11">
        <v>1</v>
      </c>
      <c r="U2563" s="11" t="s">
        <v>676</v>
      </c>
      <c r="V2563" s="11" t="s">
        <v>79</v>
      </c>
      <c r="W2563" s="11" t="s">
        <v>79</v>
      </c>
      <c r="X2563" s="11" t="s">
        <v>79</v>
      </c>
    </row>
    <row r="2564" spans="1:24" x14ac:dyDescent="0.25">
      <c r="A2564" s="11">
        <v>2563</v>
      </c>
      <c r="B2564" s="11">
        <v>515</v>
      </c>
      <c r="C2564" s="11">
        <v>520</v>
      </c>
      <c r="D2564" s="11">
        <v>739907.21459999995</v>
      </c>
      <c r="E2564" s="11">
        <v>3279132.5690000001</v>
      </c>
      <c r="F2564" s="11">
        <v>747676.20869999996</v>
      </c>
      <c r="G2564" s="11">
        <v>3274573.2510000002</v>
      </c>
      <c r="H2564" s="11">
        <v>8</v>
      </c>
      <c r="I2564" s="11">
        <v>-0.33</v>
      </c>
      <c r="J2564" s="11">
        <v>-0.33</v>
      </c>
      <c r="K2564" s="11">
        <v>9227.24</v>
      </c>
      <c r="L2564" s="11">
        <v>1878</v>
      </c>
      <c r="M2564" s="11">
        <v>0.05</v>
      </c>
      <c r="N2564" s="11">
        <v>0</v>
      </c>
      <c r="O2564" s="11">
        <v>0</v>
      </c>
      <c r="P2564" s="11">
        <v>0</v>
      </c>
      <c r="Q2564" s="11">
        <v>50</v>
      </c>
      <c r="R2564" s="11">
        <v>-9999</v>
      </c>
      <c r="S2564" s="11">
        <v>-0.48</v>
      </c>
      <c r="T2564" s="11">
        <v>1</v>
      </c>
      <c r="U2564" s="11" t="s">
        <v>676</v>
      </c>
      <c r="V2564" s="11" t="s">
        <v>79</v>
      </c>
      <c r="W2564" s="11" t="s">
        <v>79</v>
      </c>
      <c r="X2564" s="11" t="s">
        <v>79</v>
      </c>
    </row>
    <row r="2565" spans="1:24" x14ac:dyDescent="0.25">
      <c r="A2565" s="11">
        <v>2564</v>
      </c>
      <c r="B2565" s="11">
        <v>857</v>
      </c>
      <c r="C2565" s="11">
        <v>516</v>
      </c>
      <c r="D2565" s="11">
        <v>736913.56980000006</v>
      </c>
      <c r="E2565" s="11">
        <v>3283888.2439999999</v>
      </c>
      <c r="F2565" s="11">
        <v>737775.66960000002</v>
      </c>
      <c r="G2565" s="11">
        <v>3282029.3820000002</v>
      </c>
      <c r="H2565" s="11">
        <v>-9</v>
      </c>
      <c r="I2565" s="11">
        <v>2</v>
      </c>
      <c r="J2565" s="11">
        <v>0.8</v>
      </c>
      <c r="K2565" s="11">
        <v>100</v>
      </c>
      <c r="L2565" s="11">
        <v>1027</v>
      </c>
      <c r="M2565" s="11">
        <v>0.1</v>
      </c>
      <c r="N2565" s="11">
        <v>0</v>
      </c>
      <c r="O2565" s="11">
        <v>0</v>
      </c>
      <c r="P2565" s="11">
        <v>0</v>
      </c>
      <c r="Q2565" s="11">
        <v>50</v>
      </c>
      <c r="R2565" s="11">
        <v>-9999</v>
      </c>
      <c r="S2565" s="11">
        <v>0.8</v>
      </c>
      <c r="T2565" s="11">
        <v>1</v>
      </c>
      <c r="U2565" s="11" t="s">
        <v>676</v>
      </c>
      <c r="V2565" s="11" t="s">
        <v>79</v>
      </c>
      <c r="W2565" s="11" t="s">
        <v>79</v>
      </c>
      <c r="X2565" s="11" t="s">
        <v>79</v>
      </c>
    </row>
    <row r="2566" spans="1:24" x14ac:dyDescent="0.25">
      <c r="A2566" s="11">
        <v>2565</v>
      </c>
      <c r="B2566" s="11">
        <v>528</v>
      </c>
      <c r="C2566" s="11">
        <v>516</v>
      </c>
      <c r="D2566" s="11">
        <v>734428.43759999995</v>
      </c>
      <c r="E2566" s="11">
        <v>3281870.9780000001</v>
      </c>
      <c r="F2566" s="11">
        <v>736505.25520000001</v>
      </c>
      <c r="G2566" s="11">
        <v>3279916.9989999998</v>
      </c>
      <c r="H2566" s="11">
        <v>-8</v>
      </c>
      <c r="I2566" s="11">
        <v>0.24</v>
      </c>
      <c r="J2566" s="11">
        <v>0.24</v>
      </c>
      <c r="K2566" s="11">
        <v>2851.53</v>
      </c>
      <c r="L2566" s="11">
        <v>4679</v>
      </c>
      <c r="M2566" s="11">
        <v>0.05</v>
      </c>
      <c r="N2566" s="11">
        <v>0</v>
      </c>
      <c r="O2566" s="11">
        <v>0</v>
      </c>
      <c r="P2566" s="11">
        <v>0</v>
      </c>
      <c r="Q2566" s="11">
        <v>50</v>
      </c>
      <c r="R2566" s="11">
        <v>-9999</v>
      </c>
      <c r="S2566" s="11">
        <v>0.02</v>
      </c>
      <c r="T2566" s="11">
        <v>1</v>
      </c>
      <c r="U2566" s="11" t="s">
        <v>676</v>
      </c>
      <c r="V2566" s="11" t="s">
        <v>79</v>
      </c>
      <c r="W2566" s="11" t="s">
        <v>79</v>
      </c>
      <c r="X2566" s="11" t="s">
        <v>79</v>
      </c>
    </row>
    <row r="2567" spans="1:24" x14ac:dyDescent="0.25">
      <c r="A2567" s="11">
        <v>2566</v>
      </c>
      <c r="B2567" s="11">
        <v>516</v>
      </c>
      <c r="C2567" s="11">
        <v>725</v>
      </c>
      <c r="D2567" s="11">
        <v>736639.5601</v>
      </c>
      <c r="E2567" s="11">
        <v>3278810.5490000001</v>
      </c>
      <c r="F2567" s="11">
        <v>738247.83970000001</v>
      </c>
      <c r="G2567" s="11">
        <v>3277301.6970000002</v>
      </c>
      <c r="H2567" s="11">
        <v>-8</v>
      </c>
      <c r="I2567" s="11">
        <v>0.33</v>
      </c>
      <c r="J2567" s="11">
        <v>0.02</v>
      </c>
      <c r="K2567" s="11">
        <v>2205.27</v>
      </c>
      <c r="L2567" s="11">
        <v>2319</v>
      </c>
      <c r="M2567" s="11">
        <v>0.05</v>
      </c>
      <c r="N2567" s="11">
        <v>0</v>
      </c>
      <c r="O2567" s="11">
        <v>0</v>
      </c>
      <c r="P2567" s="11">
        <v>0</v>
      </c>
      <c r="Q2567" s="11">
        <v>50</v>
      </c>
      <c r="R2567" s="11">
        <v>-9999</v>
      </c>
      <c r="S2567" s="11">
        <v>0.33</v>
      </c>
      <c r="T2567" s="11">
        <v>1</v>
      </c>
      <c r="U2567" s="11" t="s">
        <v>676</v>
      </c>
      <c r="V2567" s="11" t="s">
        <v>79</v>
      </c>
      <c r="W2567" s="11" t="s">
        <v>79</v>
      </c>
      <c r="X2567" s="11" t="s">
        <v>79</v>
      </c>
    </row>
    <row r="2568" spans="1:24" x14ac:dyDescent="0.25">
      <c r="A2568" s="11">
        <v>2567</v>
      </c>
      <c r="B2568" s="11">
        <v>528</v>
      </c>
      <c r="C2568" s="11">
        <v>517</v>
      </c>
      <c r="D2568" s="11">
        <v>734134.07109999994</v>
      </c>
      <c r="E2568" s="11">
        <v>3279120.1409999998</v>
      </c>
      <c r="F2568" s="11">
        <v>733223.62600000005</v>
      </c>
      <c r="G2568" s="11">
        <v>3277578.9249999998</v>
      </c>
      <c r="H2568" s="11">
        <v>9</v>
      </c>
      <c r="I2568" s="11">
        <v>1.4</v>
      </c>
      <c r="J2568" s="11">
        <v>0.5</v>
      </c>
      <c r="K2568" s="11">
        <v>100</v>
      </c>
      <c r="L2568" s="11">
        <v>5352</v>
      </c>
      <c r="M2568" s="11">
        <v>0.1</v>
      </c>
      <c r="N2568" s="11">
        <v>0</v>
      </c>
      <c r="O2568" s="11">
        <v>0</v>
      </c>
      <c r="P2568" s="11">
        <v>0</v>
      </c>
      <c r="Q2568" s="11">
        <v>50</v>
      </c>
      <c r="R2568" s="11">
        <v>-9999</v>
      </c>
      <c r="S2568" s="11">
        <v>0.5</v>
      </c>
      <c r="T2568" s="11">
        <v>1</v>
      </c>
      <c r="U2568" s="11" t="s">
        <v>676</v>
      </c>
      <c r="V2568" s="11" t="s">
        <v>79</v>
      </c>
      <c r="W2568" s="11" t="s">
        <v>79</v>
      </c>
      <c r="X2568" s="11" t="s">
        <v>79</v>
      </c>
    </row>
    <row r="2569" spans="1:24" x14ac:dyDescent="0.25">
      <c r="A2569" s="11">
        <v>2568</v>
      </c>
      <c r="B2569" s="11">
        <v>517</v>
      </c>
      <c r="C2569" s="11">
        <v>516</v>
      </c>
      <c r="D2569" s="11">
        <v>733223.62600000005</v>
      </c>
      <c r="E2569" s="11">
        <v>3277578.9249999998</v>
      </c>
      <c r="F2569" s="11">
        <v>735260.21990000003</v>
      </c>
      <c r="G2569" s="11">
        <v>3276424.753</v>
      </c>
      <c r="H2569" s="11">
        <v>-8</v>
      </c>
      <c r="I2569" s="11">
        <v>0.39</v>
      </c>
      <c r="J2569" s="11">
        <v>0.39</v>
      </c>
      <c r="K2569" s="11">
        <v>2340.9</v>
      </c>
      <c r="L2569" s="11">
        <v>2971</v>
      </c>
      <c r="M2569" s="11">
        <v>0.05</v>
      </c>
      <c r="N2569" s="11">
        <v>0</v>
      </c>
      <c r="O2569" s="11">
        <v>0</v>
      </c>
      <c r="P2569" s="11">
        <v>0</v>
      </c>
      <c r="Q2569" s="11">
        <v>50</v>
      </c>
      <c r="R2569" s="11">
        <v>-9999</v>
      </c>
      <c r="S2569" s="11">
        <v>0.02</v>
      </c>
      <c r="T2569" s="11">
        <v>1</v>
      </c>
      <c r="U2569" s="11" t="s">
        <v>676</v>
      </c>
      <c r="V2569" s="11" t="s">
        <v>79</v>
      </c>
      <c r="W2569" s="11" t="s">
        <v>79</v>
      </c>
      <c r="X2569" s="11" t="s">
        <v>79</v>
      </c>
    </row>
    <row r="2570" spans="1:24" x14ac:dyDescent="0.25">
      <c r="A2570" s="11">
        <v>2569</v>
      </c>
      <c r="B2570" s="11">
        <v>517</v>
      </c>
      <c r="C2570" s="11">
        <v>632</v>
      </c>
      <c r="D2570" s="11">
        <v>733223.62600000005</v>
      </c>
      <c r="E2570" s="11">
        <v>3277578.9249999998</v>
      </c>
      <c r="F2570" s="11">
        <v>732301.80909999995</v>
      </c>
      <c r="G2570" s="11">
        <v>3275511.895</v>
      </c>
      <c r="H2570" s="11">
        <v>9</v>
      </c>
      <c r="I2570" s="11">
        <v>0.9</v>
      </c>
      <c r="J2570" s="11">
        <v>0.5</v>
      </c>
      <c r="K2570" s="11">
        <v>1800</v>
      </c>
      <c r="L2570" s="11">
        <v>4039</v>
      </c>
      <c r="M2570" s="11">
        <v>0.1</v>
      </c>
      <c r="N2570" s="11">
        <v>0</v>
      </c>
      <c r="O2570" s="11">
        <v>0</v>
      </c>
      <c r="P2570" s="11">
        <v>0</v>
      </c>
      <c r="Q2570" s="11">
        <v>50</v>
      </c>
      <c r="R2570" s="11">
        <v>-9999</v>
      </c>
      <c r="S2570" s="11">
        <v>0.3</v>
      </c>
      <c r="T2570" s="11">
        <v>1</v>
      </c>
      <c r="U2570" s="11" t="s">
        <v>676</v>
      </c>
      <c r="V2570" s="11" t="s">
        <v>79</v>
      </c>
      <c r="W2570" s="11" t="s">
        <v>79</v>
      </c>
      <c r="X2570" s="11" t="s">
        <v>79</v>
      </c>
    </row>
    <row r="2571" spans="1:24" x14ac:dyDescent="0.25">
      <c r="A2571" s="11">
        <v>2570</v>
      </c>
      <c r="B2571" s="11">
        <v>723</v>
      </c>
      <c r="C2571" s="11">
        <v>517</v>
      </c>
      <c r="D2571" s="11">
        <v>727321.90830000001</v>
      </c>
      <c r="E2571" s="11">
        <v>3280525.4989999998</v>
      </c>
      <c r="F2571" s="11">
        <v>733223.62600000005</v>
      </c>
      <c r="G2571" s="11">
        <v>3277578.9249999998</v>
      </c>
      <c r="H2571" s="11">
        <v>8</v>
      </c>
      <c r="I2571" s="11">
        <v>0.41</v>
      </c>
      <c r="J2571" s="11">
        <v>0.41</v>
      </c>
      <c r="K2571" s="11">
        <v>6596.41</v>
      </c>
      <c r="L2571" s="11">
        <v>4341</v>
      </c>
      <c r="M2571" s="11">
        <v>0.05</v>
      </c>
      <c r="N2571" s="11">
        <v>0</v>
      </c>
      <c r="O2571" s="11">
        <v>0</v>
      </c>
      <c r="P2571" s="11">
        <v>0</v>
      </c>
      <c r="Q2571" s="11">
        <v>50</v>
      </c>
      <c r="R2571" s="11">
        <v>-9999</v>
      </c>
      <c r="S2571" s="11">
        <v>0.39</v>
      </c>
      <c r="T2571" s="11">
        <v>1</v>
      </c>
      <c r="U2571" s="11" t="s">
        <v>676</v>
      </c>
      <c r="V2571" s="11" t="s">
        <v>79</v>
      </c>
      <c r="W2571" s="11" t="s">
        <v>79</v>
      </c>
      <c r="X2571" s="11" t="s">
        <v>79</v>
      </c>
    </row>
    <row r="2572" spans="1:24" x14ac:dyDescent="0.25">
      <c r="A2572" s="11">
        <v>2571</v>
      </c>
      <c r="B2572" s="11">
        <v>520</v>
      </c>
      <c r="C2572" s="11">
        <v>518</v>
      </c>
      <c r="D2572" s="11">
        <v>747676.20869999996</v>
      </c>
      <c r="E2572" s="11">
        <v>3274573.2510000002</v>
      </c>
      <c r="F2572" s="11">
        <v>747394.97759999998</v>
      </c>
      <c r="G2572" s="11">
        <v>3273162.608</v>
      </c>
      <c r="H2572" s="11">
        <v>9</v>
      </c>
      <c r="I2572" s="11">
        <v>1.9</v>
      </c>
      <c r="J2572" s="11">
        <v>0</v>
      </c>
      <c r="K2572" s="11">
        <v>30</v>
      </c>
      <c r="L2572" s="11">
        <v>7144</v>
      </c>
      <c r="M2572" s="11">
        <v>0.1</v>
      </c>
      <c r="N2572" s="11">
        <v>0</v>
      </c>
      <c r="O2572" s="11">
        <v>0</v>
      </c>
      <c r="P2572" s="11">
        <v>0</v>
      </c>
      <c r="Q2572" s="11">
        <v>50</v>
      </c>
      <c r="R2572" s="11">
        <v>-9999</v>
      </c>
      <c r="S2572" s="11">
        <v>0.1</v>
      </c>
      <c r="T2572" s="11">
        <v>1</v>
      </c>
      <c r="U2572" s="11" t="s">
        <v>676</v>
      </c>
      <c r="V2572" s="11" t="s">
        <v>79</v>
      </c>
      <c r="W2572" s="11" t="s">
        <v>79</v>
      </c>
      <c r="X2572" s="11" t="s">
        <v>79</v>
      </c>
    </row>
    <row r="2573" spans="1:24" x14ac:dyDescent="0.25">
      <c r="A2573" s="11">
        <v>2572</v>
      </c>
      <c r="B2573" s="11">
        <v>520</v>
      </c>
      <c r="C2573" s="11">
        <v>518</v>
      </c>
      <c r="D2573" s="11">
        <v>743818.0392</v>
      </c>
      <c r="E2573" s="11">
        <v>3274996.014</v>
      </c>
      <c r="F2573" s="11">
        <v>743453.85860000004</v>
      </c>
      <c r="G2573" s="11">
        <v>3273655.8679999998</v>
      </c>
      <c r="H2573" s="11">
        <v>9</v>
      </c>
      <c r="I2573" s="11">
        <v>2.5</v>
      </c>
      <c r="J2573" s="11">
        <v>0</v>
      </c>
      <c r="K2573" s="11">
        <v>30</v>
      </c>
      <c r="L2573" s="11">
        <v>4854</v>
      </c>
      <c r="M2573" s="11">
        <v>0.1</v>
      </c>
      <c r="N2573" s="11">
        <v>0</v>
      </c>
      <c r="O2573" s="11">
        <v>0</v>
      </c>
      <c r="P2573" s="11">
        <v>0</v>
      </c>
      <c r="Q2573" s="11">
        <v>50</v>
      </c>
      <c r="R2573" s="11">
        <v>-9999</v>
      </c>
      <c r="S2573" s="11">
        <v>0.1</v>
      </c>
      <c r="T2573" s="11">
        <v>1</v>
      </c>
      <c r="U2573" s="11" t="s">
        <v>676</v>
      </c>
      <c r="V2573" s="11" t="s">
        <v>79</v>
      </c>
      <c r="W2573" s="11" t="s">
        <v>79</v>
      </c>
      <c r="X2573" s="11" t="s">
        <v>79</v>
      </c>
    </row>
    <row r="2574" spans="1:24" x14ac:dyDescent="0.25">
      <c r="A2574" s="11">
        <v>2573</v>
      </c>
      <c r="B2574" s="11">
        <v>725</v>
      </c>
      <c r="C2574" s="11">
        <v>518</v>
      </c>
      <c r="D2574" s="11">
        <v>738756.16399999999</v>
      </c>
      <c r="E2574" s="11">
        <v>3276368.4730000002</v>
      </c>
      <c r="F2574" s="11">
        <v>740032.83600000001</v>
      </c>
      <c r="G2574" s="11">
        <v>3274964.1340000001</v>
      </c>
      <c r="H2574" s="11">
        <v>9</v>
      </c>
      <c r="I2574" s="11">
        <v>0.8</v>
      </c>
      <c r="J2574" s="11">
        <v>0.5</v>
      </c>
      <c r="K2574" s="11">
        <v>10</v>
      </c>
      <c r="L2574" s="11">
        <v>3401</v>
      </c>
      <c r="M2574" s="11">
        <v>0.1</v>
      </c>
      <c r="N2574" s="11">
        <v>0</v>
      </c>
      <c r="O2574" s="11">
        <v>0</v>
      </c>
      <c r="P2574" s="11">
        <v>0</v>
      </c>
      <c r="Q2574" s="11">
        <v>50</v>
      </c>
      <c r="R2574" s="11">
        <v>-9999</v>
      </c>
      <c r="S2574" s="11">
        <v>0.1</v>
      </c>
      <c r="T2574" s="11">
        <v>1</v>
      </c>
      <c r="U2574" s="11" t="s">
        <v>676</v>
      </c>
      <c r="V2574" s="11" t="s">
        <v>79</v>
      </c>
      <c r="W2574" s="11" t="s">
        <v>79</v>
      </c>
      <c r="X2574" s="11" t="s">
        <v>79</v>
      </c>
    </row>
    <row r="2575" spans="1:24" x14ac:dyDescent="0.25">
      <c r="A2575" s="11">
        <v>2574</v>
      </c>
      <c r="B2575" s="11">
        <v>518</v>
      </c>
      <c r="C2575" s="11">
        <v>724</v>
      </c>
      <c r="D2575" s="11">
        <v>739982.72990000003</v>
      </c>
      <c r="E2575" s="11">
        <v>3273963.0929999999</v>
      </c>
      <c r="F2575" s="11">
        <v>737839.60069999995</v>
      </c>
      <c r="G2575" s="11">
        <v>3273883.7170000002</v>
      </c>
      <c r="H2575" s="11">
        <v>9</v>
      </c>
      <c r="I2575" s="11">
        <v>1.2</v>
      </c>
      <c r="J2575" s="11">
        <v>0.1</v>
      </c>
      <c r="K2575" s="11">
        <v>10</v>
      </c>
      <c r="L2575" s="11">
        <v>4559</v>
      </c>
      <c r="M2575" s="11">
        <v>0.1</v>
      </c>
      <c r="N2575" s="11">
        <v>0</v>
      </c>
      <c r="O2575" s="11">
        <v>0</v>
      </c>
      <c r="P2575" s="11">
        <v>0</v>
      </c>
      <c r="Q2575" s="11">
        <v>50</v>
      </c>
      <c r="R2575" s="11">
        <v>-9999</v>
      </c>
      <c r="S2575" s="11">
        <v>0.4</v>
      </c>
      <c r="T2575" s="11">
        <v>1</v>
      </c>
      <c r="U2575" s="11" t="s">
        <v>676</v>
      </c>
      <c r="V2575" s="11" t="s">
        <v>79</v>
      </c>
      <c r="W2575" s="11" t="s">
        <v>79</v>
      </c>
      <c r="X2575" s="11" t="s">
        <v>79</v>
      </c>
    </row>
    <row r="2576" spans="1:24" x14ac:dyDescent="0.25">
      <c r="A2576" s="11">
        <v>2575</v>
      </c>
      <c r="B2576" s="11">
        <v>518</v>
      </c>
      <c r="C2576" s="11">
        <v>895</v>
      </c>
      <c r="D2576" s="11">
        <v>747623.25040000002</v>
      </c>
      <c r="E2576" s="11">
        <v>3272992.4670000002</v>
      </c>
      <c r="F2576" s="11">
        <v>747580.80680000002</v>
      </c>
      <c r="G2576" s="11">
        <v>3272384.585</v>
      </c>
      <c r="H2576" s="11">
        <v>-9</v>
      </c>
      <c r="I2576" s="11">
        <v>1</v>
      </c>
      <c r="J2576" s="11">
        <v>0.1</v>
      </c>
      <c r="K2576" s="11">
        <v>10</v>
      </c>
      <c r="L2576" s="11">
        <v>13593</v>
      </c>
      <c r="M2576" s="11">
        <v>0.1</v>
      </c>
      <c r="N2576" s="11">
        <v>0</v>
      </c>
      <c r="O2576" s="11">
        <v>0</v>
      </c>
      <c r="P2576" s="11">
        <v>0</v>
      </c>
      <c r="Q2576" s="11">
        <v>50</v>
      </c>
      <c r="R2576" s="11">
        <v>-9999</v>
      </c>
      <c r="S2576" s="11">
        <v>0.1</v>
      </c>
      <c r="T2576" s="11">
        <v>1</v>
      </c>
      <c r="U2576" s="11" t="s">
        <v>676</v>
      </c>
      <c r="V2576" s="11" t="s">
        <v>79</v>
      </c>
      <c r="W2576" s="11" t="s">
        <v>79</v>
      </c>
      <c r="X2576" s="11" t="s">
        <v>79</v>
      </c>
    </row>
    <row r="2577" spans="1:24" x14ac:dyDescent="0.25">
      <c r="A2577" s="11">
        <v>2576</v>
      </c>
      <c r="B2577" s="11">
        <v>895</v>
      </c>
      <c r="C2577" s="11">
        <v>519</v>
      </c>
      <c r="D2577" s="11">
        <v>743647.11459999997</v>
      </c>
      <c r="E2577" s="11">
        <v>3272537.503</v>
      </c>
      <c r="F2577" s="11">
        <v>743621.97919999994</v>
      </c>
      <c r="G2577" s="11">
        <v>3271917.054</v>
      </c>
      <c r="H2577" s="11">
        <v>-8</v>
      </c>
      <c r="I2577" s="11">
        <v>0.39</v>
      </c>
      <c r="J2577" s="11">
        <v>0.16</v>
      </c>
      <c r="K2577" s="11">
        <v>620.96</v>
      </c>
      <c r="L2577" s="11">
        <v>8472</v>
      </c>
      <c r="M2577" s="11">
        <v>0.05</v>
      </c>
      <c r="N2577" s="11">
        <v>0</v>
      </c>
      <c r="O2577" s="11">
        <v>0</v>
      </c>
      <c r="P2577" s="11">
        <v>0</v>
      </c>
      <c r="Q2577" s="11">
        <v>50</v>
      </c>
      <c r="R2577" s="11">
        <v>-9999</v>
      </c>
      <c r="S2577" s="11">
        <v>0.39</v>
      </c>
      <c r="T2577" s="11">
        <v>1</v>
      </c>
      <c r="U2577" s="11" t="s">
        <v>676</v>
      </c>
      <c r="V2577" s="11" t="s">
        <v>79</v>
      </c>
      <c r="W2577" s="11" t="s">
        <v>79</v>
      </c>
      <c r="X2577" s="11" t="s">
        <v>79</v>
      </c>
    </row>
    <row r="2578" spans="1:24" x14ac:dyDescent="0.25">
      <c r="A2578" s="11">
        <v>2577</v>
      </c>
      <c r="B2578" s="11">
        <v>894</v>
      </c>
      <c r="C2578" s="11">
        <v>519</v>
      </c>
      <c r="D2578" s="11">
        <v>736231.14210000006</v>
      </c>
      <c r="E2578" s="11">
        <v>3273115.7919999999</v>
      </c>
      <c r="F2578" s="11">
        <v>735983.49159999995</v>
      </c>
      <c r="G2578" s="11">
        <v>3272556.9909999999</v>
      </c>
      <c r="H2578" s="11">
        <v>-8</v>
      </c>
      <c r="I2578" s="11">
        <v>0.39</v>
      </c>
      <c r="J2578" s="11">
        <v>-0.08</v>
      </c>
      <c r="K2578" s="11">
        <v>611.22</v>
      </c>
      <c r="L2578" s="11">
        <v>6794</v>
      </c>
      <c r="M2578" s="11">
        <v>0.05</v>
      </c>
      <c r="N2578" s="11">
        <v>0</v>
      </c>
      <c r="O2578" s="11">
        <v>0</v>
      </c>
      <c r="P2578" s="11">
        <v>0</v>
      </c>
      <c r="Q2578" s="11">
        <v>50</v>
      </c>
      <c r="R2578" s="11">
        <v>-9999</v>
      </c>
      <c r="S2578" s="11">
        <v>0.39</v>
      </c>
      <c r="T2578" s="11">
        <v>1</v>
      </c>
      <c r="U2578" s="11" t="s">
        <v>676</v>
      </c>
      <c r="V2578" s="11" t="s">
        <v>79</v>
      </c>
      <c r="W2578" s="11" t="s">
        <v>79</v>
      </c>
      <c r="X2578" s="11" t="s">
        <v>79</v>
      </c>
    </row>
    <row r="2579" spans="1:24" x14ac:dyDescent="0.25">
      <c r="A2579" s="11">
        <v>2578</v>
      </c>
      <c r="B2579" s="11">
        <v>519</v>
      </c>
      <c r="C2579" s="11">
        <v>521</v>
      </c>
      <c r="D2579" s="11">
        <v>736970.91859999998</v>
      </c>
      <c r="E2579" s="11">
        <v>3272334.2110000001</v>
      </c>
      <c r="F2579" s="11">
        <v>736772.48069999996</v>
      </c>
      <c r="G2579" s="11">
        <v>3270733.4789999998</v>
      </c>
      <c r="H2579" s="11">
        <v>9</v>
      </c>
      <c r="I2579" s="11">
        <v>1.6</v>
      </c>
      <c r="J2579" s="11">
        <v>0.6</v>
      </c>
      <c r="K2579" s="11">
        <v>10</v>
      </c>
      <c r="L2579" s="11">
        <v>9139</v>
      </c>
      <c r="M2579" s="11">
        <v>0.1</v>
      </c>
      <c r="N2579" s="11">
        <v>0</v>
      </c>
      <c r="O2579" s="11">
        <v>0</v>
      </c>
      <c r="P2579" s="11">
        <v>0</v>
      </c>
      <c r="Q2579" s="11">
        <v>50</v>
      </c>
      <c r="R2579" s="11">
        <v>-9999</v>
      </c>
      <c r="S2579" s="11">
        <v>0.8</v>
      </c>
      <c r="T2579" s="11">
        <v>1</v>
      </c>
      <c r="U2579" s="11" t="s">
        <v>676</v>
      </c>
      <c r="V2579" s="11" t="s">
        <v>79</v>
      </c>
      <c r="W2579" s="11" t="s">
        <v>79</v>
      </c>
      <c r="X2579" s="11" t="s">
        <v>79</v>
      </c>
    </row>
    <row r="2580" spans="1:24" x14ac:dyDescent="0.25">
      <c r="A2580" s="11">
        <v>2579</v>
      </c>
      <c r="B2580" s="11">
        <v>519</v>
      </c>
      <c r="C2580" s="11">
        <v>532</v>
      </c>
      <c r="D2580" s="11">
        <v>744220.51639999996</v>
      </c>
      <c r="E2580" s="11">
        <v>3271738.898</v>
      </c>
      <c r="F2580" s="11">
        <v>744286.66240000003</v>
      </c>
      <c r="G2580" s="11">
        <v>3270204.3110000002</v>
      </c>
      <c r="H2580" s="11">
        <v>9</v>
      </c>
      <c r="I2580" s="11">
        <v>2</v>
      </c>
      <c r="J2580" s="11">
        <v>0.6</v>
      </c>
      <c r="K2580" s="11">
        <v>10</v>
      </c>
      <c r="L2580" s="11">
        <v>6713</v>
      </c>
      <c r="M2580" s="11">
        <v>0.1</v>
      </c>
      <c r="N2580" s="11">
        <v>0</v>
      </c>
      <c r="O2580" s="11">
        <v>0</v>
      </c>
      <c r="P2580" s="11">
        <v>0</v>
      </c>
      <c r="Q2580" s="11">
        <v>50</v>
      </c>
      <c r="R2580" s="11">
        <v>-9999</v>
      </c>
      <c r="S2580" s="11">
        <v>0.4</v>
      </c>
      <c r="T2580" s="11">
        <v>1</v>
      </c>
      <c r="U2580" s="11" t="s">
        <v>676</v>
      </c>
      <c r="V2580" s="11" t="s">
        <v>79</v>
      </c>
      <c r="W2580" s="11" t="s">
        <v>79</v>
      </c>
      <c r="X2580" s="11" t="s">
        <v>79</v>
      </c>
    </row>
    <row r="2581" spans="1:24" x14ac:dyDescent="0.25">
      <c r="A2581" s="11">
        <v>2580</v>
      </c>
      <c r="B2581" s="11">
        <v>956</v>
      </c>
      <c r="C2581" s="11">
        <v>519</v>
      </c>
      <c r="D2581" s="11">
        <v>749053.55980000005</v>
      </c>
      <c r="E2581" s="11">
        <v>3271311.86</v>
      </c>
      <c r="F2581" s="11">
        <v>741467.19609999994</v>
      </c>
      <c r="G2581" s="11">
        <v>3271958.9249999998</v>
      </c>
      <c r="H2581" s="11">
        <v>8</v>
      </c>
      <c r="I2581" s="11">
        <v>0.39</v>
      </c>
      <c r="J2581" s="11">
        <v>0.37</v>
      </c>
      <c r="K2581" s="11">
        <v>7613.91</v>
      </c>
      <c r="L2581" s="11">
        <v>2513</v>
      </c>
      <c r="M2581" s="11">
        <v>0.05</v>
      </c>
      <c r="N2581" s="11">
        <v>0</v>
      </c>
      <c r="O2581" s="11">
        <v>0</v>
      </c>
      <c r="P2581" s="11">
        <v>0</v>
      </c>
      <c r="Q2581" s="11">
        <v>50</v>
      </c>
      <c r="R2581" s="11">
        <v>-9999</v>
      </c>
      <c r="S2581" s="11">
        <v>0.39</v>
      </c>
      <c r="T2581" s="11">
        <v>1</v>
      </c>
      <c r="U2581" s="11" t="s">
        <v>676</v>
      </c>
      <c r="V2581" s="11" t="s">
        <v>79</v>
      </c>
      <c r="W2581" s="11" t="s">
        <v>79</v>
      </c>
      <c r="X2581" s="11" t="s">
        <v>79</v>
      </c>
    </row>
    <row r="2582" spans="1:24" x14ac:dyDescent="0.25">
      <c r="A2582" s="11">
        <v>2581</v>
      </c>
      <c r="B2582" s="11">
        <v>987</v>
      </c>
      <c r="C2582" s="11">
        <v>520</v>
      </c>
      <c r="D2582" s="11">
        <v>747905.87470000004</v>
      </c>
      <c r="E2582" s="11">
        <v>3275779.1359999999</v>
      </c>
      <c r="F2582" s="11">
        <v>747676.20869999996</v>
      </c>
      <c r="G2582" s="11">
        <v>3274573.2510000002</v>
      </c>
      <c r="H2582" s="11">
        <v>-9</v>
      </c>
      <c r="I2582" s="11">
        <v>2</v>
      </c>
      <c r="J2582" s="11">
        <v>0</v>
      </c>
      <c r="K2582" s="11">
        <v>10</v>
      </c>
      <c r="L2582" s="11">
        <v>9381</v>
      </c>
      <c r="M2582" s="11">
        <v>0.1</v>
      </c>
      <c r="N2582" s="11">
        <v>0</v>
      </c>
      <c r="O2582" s="11">
        <v>0</v>
      </c>
      <c r="P2582" s="11">
        <v>0</v>
      </c>
      <c r="Q2582" s="11">
        <v>50</v>
      </c>
      <c r="R2582" s="11">
        <v>-9999</v>
      </c>
      <c r="S2582" s="11">
        <v>0</v>
      </c>
      <c r="T2582" s="11">
        <v>1</v>
      </c>
      <c r="U2582" s="11" t="s">
        <v>676</v>
      </c>
      <c r="V2582" s="11" t="s">
        <v>79</v>
      </c>
      <c r="W2582" s="11" t="s">
        <v>79</v>
      </c>
      <c r="X2582" s="11" t="s">
        <v>79</v>
      </c>
    </row>
    <row r="2583" spans="1:24" x14ac:dyDescent="0.25">
      <c r="A2583" s="11">
        <v>2582</v>
      </c>
      <c r="B2583" s="11">
        <v>947</v>
      </c>
      <c r="C2583" s="11">
        <v>520</v>
      </c>
      <c r="D2583" s="11">
        <v>753202.31940000004</v>
      </c>
      <c r="E2583" s="11">
        <v>3273325.4470000002</v>
      </c>
      <c r="F2583" s="11">
        <v>751313.19059999997</v>
      </c>
      <c r="G2583" s="11">
        <v>3273666.7609999999</v>
      </c>
      <c r="H2583" s="11">
        <v>-9</v>
      </c>
      <c r="I2583" s="11">
        <v>2</v>
      </c>
      <c r="J2583" s="11">
        <v>0</v>
      </c>
      <c r="K2583" s="11">
        <v>20</v>
      </c>
      <c r="L2583" s="11">
        <v>3832</v>
      </c>
      <c r="M2583" s="11">
        <v>0.1</v>
      </c>
      <c r="N2583" s="11">
        <v>0</v>
      </c>
      <c r="O2583" s="11">
        <v>0</v>
      </c>
      <c r="P2583" s="11">
        <v>0</v>
      </c>
      <c r="Q2583" s="11">
        <v>50</v>
      </c>
      <c r="R2583" s="11">
        <v>-9999</v>
      </c>
      <c r="S2583" s="11">
        <v>0</v>
      </c>
      <c r="T2583" s="11">
        <v>1</v>
      </c>
      <c r="U2583" s="11" t="s">
        <v>676</v>
      </c>
      <c r="V2583" s="11" t="s">
        <v>79</v>
      </c>
      <c r="W2583" s="11" t="s">
        <v>79</v>
      </c>
      <c r="X2583" s="11" t="s">
        <v>79</v>
      </c>
    </row>
    <row r="2584" spans="1:24" x14ac:dyDescent="0.25">
      <c r="A2584" s="11">
        <v>2583</v>
      </c>
      <c r="B2584" s="11">
        <v>521</v>
      </c>
      <c r="C2584" s="11">
        <v>532</v>
      </c>
      <c r="D2584" s="11">
        <v>738260.82759999996</v>
      </c>
      <c r="E2584" s="11">
        <v>3269828.5210000002</v>
      </c>
      <c r="F2584" s="11">
        <v>746355.31680000003</v>
      </c>
      <c r="G2584" s="11">
        <v>3267440.3659999999</v>
      </c>
      <c r="H2584" s="11">
        <v>8</v>
      </c>
      <c r="I2584" s="11">
        <v>0.51</v>
      </c>
      <c r="J2584" s="11">
        <v>0.51</v>
      </c>
      <c r="K2584" s="11">
        <v>8439.43</v>
      </c>
      <c r="L2584" s="11">
        <v>7288</v>
      </c>
      <c r="M2584" s="11">
        <v>0.05</v>
      </c>
      <c r="N2584" s="11">
        <v>0</v>
      </c>
      <c r="O2584" s="11">
        <v>0</v>
      </c>
      <c r="P2584" s="11">
        <v>0</v>
      </c>
      <c r="Q2584" s="11">
        <v>10</v>
      </c>
      <c r="R2584" s="11">
        <v>-9999</v>
      </c>
      <c r="S2584" s="11">
        <v>0.27</v>
      </c>
      <c r="T2584" s="11">
        <v>1</v>
      </c>
      <c r="U2584" s="11" t="s">
        <v>676</v>
      </c>
      <c r="V2584" s="11" t="s">
        <v>79</v>
      </c>
      <c r="W2584" s="11" t="s">
        <v>79</v>
      </c>
      <c r="X2584" s="11" t="s">
        <v>79</v>
      </c>
    </row>
    <row r="2585" spans="1:24" x14ac:dyDescent="0.25">
      <c r="A2585" s="11">
        <v>2584</v>
      </c>
      <c r="B2585" s="11">
        <v>521</v>
      </c>
      <c r="C2585" s="11">
        <v>717</v>
      </c>
      <c r="D2585" s="11">
        <v>738260.82759999996</v>
      </c>
      <c r="E2585" s="11">
        <v>3269828.5210000002</v>
      </c>
      <c r="F2585" s="11">
        <v>742217.20149999997</v>
      </c>
      <c r="G2585" s="11">
        <v>3265051.3730000001</v>
      </c>
      <c r="H2585" s="11">
        <v>8</v>
      </c>
      <c r="I2585" s="11">
        <v>0.51</v>
      </c>
      <c r="J2585" s="11">
        <v>0.51</v>
      </c>
      <c r="K2585" s="11">
        <v>6202.74</v>
      </c>
      <c r="L2585" s="11">
        <v>4051</v>
      </c>
      <c r="M2585" s="11">
        <v>0.05</v>
      </c>
      <c r="N2585" s="11">
        <v>0</v>
      </c>
      <c r="O2585" s="11">
        <v>0</v>
      </c>
      <c r="P2585" s="11">
        <v>0</v>
      </c>
      <c r="Q2585" s="11">
        <v>10</v>
      </c>
      <c r="R2585" s="11">
        <v>-9999</v>
      </c>
      <c r="S2585" s="11">
        <v>0.26</v>
      </c>
      <c r="T2585" s="11">
        <v>1</v>
      </c>
      <c r="U2585" s="11" t="s">
        <v>676</v>
      </c>
      <c r="V2585" s="11" t="s">
        <v>79</v>
      </c>
      <c r="W2585" s="11" t="s">
        <v>79</v>
      </c>
      <c r="X2585" s="11" t="s">
        <v>79</v>
      </c>
    </row>
    <row r="2586" spans="1:24" x14ac:dyDescent="0.25">
      <c r="A2586" s="11">
        <v>2585</v>
      </c>
      <c r="B2586" s="11">
        <v>521</v>
      </c>
      <c r="C2586" s="11">
        <v>718</v>
      </c>
      <c r="D2586" s="11">
        <v>738260.82759999996</v>
      </c>
      <c r="E2586" s="11">
        <v>3269828.5210000002</v>
      </c>
      <c r="F2586" s="11">
        <v>736770.92460000003</v>
      </c>
      <c r="G2586" s="11">
        <v>3268001.1329999999</v>
      </c>
      <c r="H2586" s="11">
        <v>9</v>
      </c>
      <c r="I2586" s="11">
        <v>1.9</v>
      </c>
      <c r="J2586" s="11">
        <v>0.8</v>
      </c>
      <c r="K2586" s="11">
        <v>10</v>
      </c>
      <c r="L2586" s="11">
        <v>6116</v>
      </c>
      <c r="M2586" s="11">
        <v>0.1</v>
      </c>
      <c r="N2586" s="11">
        <v>0</v>
      </c>
      <c r="O2586" s="11">
        <v>0</v>
      </c>
      <c r="P2586" s="11">
        <v>0</v>
      </c>
      <c r="Q2586" s="11">
        <v>50</v>
      </c>
      <c r="R2586" s="11">
        <v>-9999</v>
      </c>
      <c r="S2586" s="11">
        <v>0.2</v>
      </c>
      <c r="T2586" s="11">
        <v>1</v>
      </c>
      <c r="U2586" s="11" t="s">
        <v>676</v>
      </c>
      <c r="V2586" s="11" t="s">
        <v>79</v>
      </c>
      <c r="W2586" s="11" t="s">
        <v>79</v>
      </c>
      <c r="X2586" s="11" t="s">
        <v>79</v>
      </c>
    </row>
    <row r="2587" spans="1:24" x14ac:dyDescent="0.25">
      <c r="A2587" s="11">
        <v>2586</v>
      </c>
      <c r="B2587" s="11">
        <v>926</v>
      </c>
      <c r="C2587" s="11">
        <v>521</v>
      </c>
      <c r="D2587" s="11">
        <v>733998.94149999996</v>
      </c>
      <c r="E2587" s="11">
        <v>3270709.9679999999</v>
      </c>
      <c r="F2587" s="11">
        <v>734928.58140000002</v>
      </c>
      <c r="G2587" s="11">
        <v>3271273.8849999998</v>
      </c>
      <c r="H2587" s="11">
        <v>-9</v>
      </c>
      <c r="I2587" s="11">
        <v>2.5</v>
      </c>
      <c r="J2587" s="11">
        <v>0.8</v>
      </c>
      <c r="K2587" s="11">
        <v>10</v>
      </c>
      <c r="L2587" s="11">
        <v>3681</v>
      </c>
      <c r="M2587" s="11">
        <v>0.1</v>
      </c>
      <c r="N2587" s="11">
        <v>0</v>
      </c>
      <c r="O2587" s="11">
        <v>0</v>
      </c>
      <c r="P2587" s="11">
        <v>0</v>
      </c>
      <c r="Q2587" s="11">
        <v>50</v>
      </c>
      <c r="R2587" s="11">
        <v>-9999</v>
      </c>
      <c r="S2587" s="11">
        <v>0.8</v>
      </c>
      <c r="T2587" s="11">
        <v>1</v>
      </c>
      <c r="U2587" s="11" t="s">
        <v>676</v>
      </c>
      <c r="V2587" s="11" t="s">
        <v>79</v>
      </c>
      <c r="W2587" s="11" t="s">
        <v>79</v>
      </c>
      <c r="X2587" s="11" t="s">
        <v>79</v>
      </c>
    </row>
    <row r="2588" spans="1:24" x14ac:dyDescent="0.25">
      <c r="A2588" s="11">
        <v>2587</v>
      </c>
      <c r="B2588" s="11">
        <v>521</v>
      </c>
      <c r="C2588" s="11">
        <v>926</v>
      </c>
      <c r="D2588" s="11">
        <v>733667.17790000001</v>
      </c>
      <c r="E2588" s="11">
        <v>3272221.0950000002</v>
      </c>
      <c r="F2588" s="11">
        <v>732316.76630000002</v>
      </c>
      <c r="G2588" s="11">
        <v>3272831.9350000001</v>
      </c>
      <c r="H2588" s="11">
        <v>-9</v>
      </c>
      <c r="I2588" s="11">
        <v>2</v>
      </c>
      <c r="J2588" s="11">
        <v>0.8</v>
      </c>
      <c r="K2588" s="11">
        <v>10</v>
      </c>
      <c r="L2588" s="11">
        <v>2067</v>
      </c>
      <c r="M2588" s="11">
        <v>0.1</v>
      </c>
      <c r="N2588" s="11">
        <v>0</v>
      </c>
      <c r="O2588" s="11">
        <v>0</v>
      </c>
      <c r="P2588" s="11">
        <v>0</v>
      </c>
      <c r="Q2588" s="11">
        <v>50</v>
      </c>
      <c r="R2588" s="11">
        <v>-9999</v>
      </c>
      <c r="S2588" s="11">
        <v>0.8</v>
      </c>
      <c r="T2588" s="11">
        <v>1</v>
      </c>
      <c r="U2588" s="11" t="s">
        <v>676</v>
      </c>
      <c r="V2588" s="11" t="s">
        <v>79</v>
      </c>
      <c r="W2588" s="11" t="s">
        <v>79</v>
      </c>
      <c r="X2588" s="11" t="s">
        <v>79</v>
      </c>
    </row>
    <row r="2589" spans="1:24" x14ac:dyDescent="0.25">
      <c r="A2589" s="11">
        <v>2588</v>
      </c>
      <c r="B2589" s="11">
        <v>693</v>
      </c>
      <c r="C2589" s="11">
        <v>522</v>
      </c>
      <c r="D2589" s="11">
        <v>734334.28110000002</v>
      </c>
      <c r="E2589" s="11">
        <v>3265270.895</v>
      </c>
      <c r="F2589" s="11">
        <v>731603.77560000005</v>
      </c>
      <c r="G2589" s="11">
        <v>3264937.52</v>
      </c>
      <c r="H2589" s="11">
        <v>9</v>
      </c>
      <c r="I2589" s="11">
        <v>2.2000000000000002</v>
      </c>
      <c r="J2589" s="11">
        <v>0.3</v>
      </c>
      <c r="K2589" s="11">
        <v>30</v>
      </c>
      <c r="L2589" s="11">
        <v>13432</v>
      </c>
      <c r="M2589" s="11">
        <v>0.1</v>
      </c>
      <c r="N2589" s="11">
        <v>0</v>
      </c>
      <c r="O2589" s="11">
        <v>0</v>
      </c>
      <c r="P2589" s="11">
        <v>0</v>
      </c>
      <c r="Q2589" s="11">
        <v>50</v>
      </c>
      <c r="R2589" s="11">
        <v>-9999</v>
      </c>
      <c r="S2589" s="11">
        <v>0.5</v>
      </c>
      <c r="T2589" s="11">
        <v>1</v>
      </c>
      <c r="U2589" s="11" t="s">
        <v>676</v>
      </c>
      <c r="V2589" s="11" t="s">
        <v>79</v>
      </c>
      <c r="W2589" s="11" t="s">
        <v>79</v>
      </c>
      <c r="X2589" s="11" t="s">
        <v>79</v>
      </c>
    </row>
    <row r="2590" spans="1:24" x14ac:dyDescent="0.25">
      <c r="A2590" s="11">
        <v>2589</v>
      </c>
      <c r="B2590" s="11">
        <v>527</v>
      </c>
      <c r="C2590" s="11">
        <v>522</v>
      </c>
      <c r="D2590" s="11">
        <v>726129.21829999995</v>
      </c>
      <c r="E2590" s="11">
        <v>3271969.62</v>
      </c>
      <c r="F2590" s="11">
        <v>729270.23199999996</v>
      </c>
      <c r="G2590" s="11">
        <v>3264770.412</v>
      </c>
      <c r="H2590" s="11">
        <v>8</v>
      </c>
      <c r="I2590" s="11">
        <v>0.52</v>
      </c>
      <c r="J2590" s="11">
        <v>0.52</v>
      </c>
      <c r="K2590" s="11">
        <v>7854.59</v>
      </c>
      <c r="L2590" s="11">
        <v>4633</v>
      </c>
      <c r="M2590" s="11">
        <v>0.05</v>
      </c>
      <c r="N2590" s="11">
        <v>0</v>
      </c>
      <c r="O2590" s="11">
        <v>0</v>
      </c>
      <c r="P2590" s="11">
        <v>0</v>
      </c>
      <c r="Q2590" s="11">
        <v>50</v>
      </c>
      <c r="R2590" s="11">
        <v>-9999</v>
      </c>
      <c r="S2590" s="11">
        <v>0.18</v>
      </c>
      <c r="T2590" s="11">
        <v>1</v>
      </c>
      <c r="U2590" s="11" t="s">
        <v>676</v>
      </c>
      <c r="V2590" s="11" t="s">
        <v>79</v>
      </c>
      <c r="W2590" s="11" t="s">
        <v>79</v>
      </c>
      <c r="X2590" s="11" t="s">
        <v>79</v>
      </c>
    </row>
    <row r="2591" spans="1:24" x14ac:dyDescent="0.25">
      <c r="A2591" s="11">
        <v>2590</v>
      </c>
      <c r="B2591" s="11">
        <v>688</v>
      </c>
      <c r="C2591" s="11">
        <v>522</v>
      </c>
      <c r="D2591" s="11">
        <v>725019.82629999996</v>
      </c>
      <c r="E2591" s="11">
        <v>3265844.929</v>
      </c>
      <c r="F2591" s="11">
        <v>727071.45330000005</v>
      </c>
      <c r="G2591" s="11">
        <v>3264727.392</v>
      </c>
      <c r="H2591" s="11">
        <v>-9</v>
      </c>
      <c r="I2591" s="11">
        <v>2</v>
      </c>
      <c r="J2591" s="11">
        <v>0.5</v>
      </c>
      <c r="K2591" s="11">
        <v>10</v>
      </c>
      <c r="L2591" s="11">
        <v>4376</v>
      </c>
      <c r="M2591" s="11">
        <v>0.1</v>
      </c>
      <c r="N2591" s="11">
        <v>0</v>
      </c>
      <c r="O2591" s="11">
        <v>0</v>
      </c>
      <c r="P2591" s="11">
        <v>0</v>
      </c>
      <c r="Q2591" s="11">
        <v>50</v>
      </c>
      <c r="R2591" s="11">
        <v>-9999</v>
      </c>
      <c r="S2591" s="11">
        <v>0.5</v>
      </c>
      <c r="T2591" s="11">
        <v>1</v>
      </c>
      <c r="U2591" s="11" t="s">
        <v>676</v>
      </c>
      <c r="V2591" s="11" t="s">
        <v>79</v>
      </c>
      <c r="W2591" s="11" t="s">
        <v>79</v>
      </c>
      <c r="X2591" s="11" t="s">
        <v>79</v>
      </c>
    </row>
    <row r="2592" spans="1:24" x14ac:dyDescent="0.25">
      <c r="A2592" s="11">
        <v>2591</v>
      </c>
      <c r="B2592" s="11">
        <v>522</v>
      </c>
      <c r="C2592" s="11">
        <v>689</v>
      </c>
      <c r="D2592" s="11">
        <v>729270.23199999996</v>
      </c>
      <c r="E2592" s="11">
        <v>3264770.412</v>
      </c>
      <c r="F2592" s="11">
        <v>724975.40379999997</v>
      </c>
      <c r="G2592" s="11">
        <v>3261386.4079999998</v>
      </c>
      <c r="H2592" s="11">
        <v>8</v>
      </c>
      <c r="I2592" s="11">
        <v>0.18</v>
      </c>
      <c r="J2592" s="11">
        <v>0.18</v>
      </c>
      <c r="K2592" s="11">
        <v>5467.82</v>
      </c>
      <c r="L2592" s="11">
        <v>4476</v>
      </c>
      <c r="M2592" s="11">
        <v>0.05</v>
      </c>
      <c r="N2592" s="11">
        <v>0</v>
      </c>
      <c r="O2592" s="11">
        <v>0</v>
      </c>
      <c r="P2592" s="11">
        <v>0</v>
      </c>
      <c r="Q2592" s="11">
        <v>10</v>
      </c>
      <c r="R2592" s="11">
        <v>-9999</v>
      </c>
      <c r="S2592" s="11">
        <v>0.13</v>
      </c>
      <c r="T2592" s="11">
        <v>1</v>
      </c>
      <c r="U2592" s="11" t="s">
        <v>676</v>
      </c>
      <c r="V2592" s="11" t="s">
        <v>79</v>
      </c>
      <c r="W2592" s="11" t="s">
        <v>79</v>
      </c>
      <c r="X2592" s="11" t="s">
        <v>79</v>
      </c>
    </row>
    <row r="2593" spans="1:24" x14ac:dyDescent="0.25">
      <c r="A2593" s="11">
        <v>2592</v>
      </c>
      <c r="B2593" s="11">
        <v>522</v>
      </c>
      <c r="C2593" s="11">
        <v>938</v>
      </c>
      <c r="D2593" s="11">
        <v>729270.23199999996</v>
      </c>
      <c r="E2593" s="11">
        <v>3264770.412</v>
      </c>
      <c r="F2593" s="11">
        <v>728518.87269999995</v>
      </c>
      <c r="G2593" s="11">
        <v>3259518.9040000001</v>
      </c>
      <c r="H2593" s="11">
        <v>8</v>
      </c>
      <c r="I2593" s="11">
        <v>0.18</v>
      </c>
      <c r="J2593" s="11">
        <v>0.18</v>
      </c>
      <c r="K2593" s="11">
        <v>5304.99</v>
      </c>
      <c r="L2593" s="11">
        <v>5073</v>
      </c>
      <c r="M2593" s="11">
        <v>0.05</v>
      </c>
      <c r="N2593" s="11">
        <v>0</v>
      </c>
      <c r="O2593" s="11">
        <v>0</v>
      </c>
      <c r="P2593" s="11">
        <v>0</v>
      </c>
      <c r="Q2593" s="11">
        <v>10</v>
      </c>
      <c r="R2593" s="11">
        <v>-9999</v>
      </c>
      <c r="S2593" s="11">
        <v>0.08</v>
      </c>
      <c r="T2593" s="11">
        <v>1</v>
      </c>
      <c r="U2593" s="11" t="s">
        <v>676</v>
      </c>
      <c r="V2593" s="11" t="s">
        <v>79</v>
      </c>
      <c r="W2593" s="11" t="s">
        <v>79</v>
      </c>
      <c r="X2593" s="11" t="s">
        <v>79</v>
      </c>
    </row>
    <row r="2594" spans="1:24" x14ac:dyDescent="0.25">
      <c r="A2594" s="11">
        <v>2593</v>
      </c>
      <c r="B2594" s="11">
        <v>669</v>
      </c>
      <c r="C2594" s="11">
        <v>523</v>
      </c>
      <c r="D2594" s="11">
        <v>735286.45449999999</v>
      </c>
      <c r="E2594" s="11">
        <v>3264702.9029999999</v>
      </c>
      <c r="F2594" s="11">
        <v>736176.55570000003</v>
      </c>
      <c r="G2594" s="11">
        <v>3264729.378</v>
      </c>
      <c r="H2594" s="11">
        <v>-9</v>
      </c>
      <c r="I2594" s="11">
        <v>1.2</v>
      </c>
      <c r="J2594" s="11">
        <v>0.5</v>
      </c>
      <c r="K2594" s="11">
        <v>10</v>
      </c>
      <c r="L2594" s="11">
        <v>16697</v>
      </c>
      <c r="M2594" s="11">
        <v>0.1</v>
      </c>
      <c r="N2594" s="11">
        <v>0</v>
      </c>
      <c r="O2594" s="11">
        <v>0</v>
      </c>
      <c r="P2594" s="11">
        <v>0</v>
      </c>
      <c r="Q2594" s="11">
        <v>50</v>
      </c>
      <c r="R2594" s="11">
        <v>-9999</v>
      </c>
      <c r="S2594" s="11">
        <v>0.5</v>
      </c>
      <c r="T2594" s="11">
        <v>1</v>
      </c>
      <c r="U2594" s="11" t="s">
        <v>676</v>
      </c>
      <c r="V2594" s="11" t="s">
        <v>79</v>
      </c>
      <c r="W2594" s="11" t="s">
        <v>79</v>
      </c>
      <c r="X2594" s="11" t="s">
        <v>79</v>
      </c>
    </row>
    <row r="2595" spans="1:24" x14ac:dyDescent="0.25">
      <c r="A2595" s="11">
        <v>2594</v>
      </c>
      <c r="B2595" s="11">
        <v>926</v>
      </c>
      <c r="C2595" s="11">
        <v>523</v>
      </c>
      <c r="D2595" s="11">
        <v>734405.45090000005</v>
      </c>
      <c r="E2595" s="11">
        <v>3269869.8509999998</v>
      </c>
      <c r="F2595" s="11">
        <v>733624.92850000004</v>
      </c>
      <c r="G2595" s="11">
        <v>3269370.449</v>
      </c>
      <c r="H2595" s="11">
        <v>-9</v>
      </c>
      <c r="I2595" s="11">
        <v>2.5</v>
      </c>
      <c r="J2595" s="11">
        <v>0.5</v>
      </c>
      <c r="K2595" s="11">
        <v>10</v>
      </c>
      <c r="L2595" s="11">
        <v>12831</v>
      </c>
      <c r="M2595" s="11">
        <v>0.1</v>
      </c>
      <c r="N2595" s="11">
        <v>0</v>
      </c>
      <c r="O2595" s="11">
        <v>0</v>
      </c>
      <c r="P2595" s="11">
        <v>0</v>
      </c>
      <c r="Q2595" s="11">
        <v>50</v>
      </c>
      <c r="R2595" s="11">
        <v>-9999</v>
      </c>
      <c r="S2595" s="11">
        <v>0.5</v>
      </c>
      <c r="T2595" s="11">
        <v>1</v>
      </c>
      <c r="U2595" s="11" t="s">
        <v>676</v>
      </c>
      <c r="V2595" s="11" t="s">
        <v>79</v>
      </c>
      <c r="W2595" s="11" t="s">
        <v>79</v>
      </c>
      <c r="X2595" s="11" t="s">
        <v>79</v>
      </c>
    </row>
    <row r="2596" spans="1:24" x14ac:dyDescent="0.25">
      <c r="A2596" s="11">
        <v>2595</v>
      </c>
      <c r="B2596" s="11">
        <v>699</v>
      </c>
      <c r="C2596" s="11">
        <v>523</v>
      </c>
      <c r="D2596" s="11">
        <v>736843.60809999995</v>
      </c>
      <c r="E2596" s="11">
        <v>3263112.18</v>
      </c>
      <c r="F2596" s="11">
        <v>735920.00329999998</v>
      </c>
      <c r="G2596" s="11">
        <v>3263275.89</v>
      </c>
      <c r="H2596" s="11">
        <v>-9</v>
      </c>
      <c r="I2596" s="11">
        <v>1.4</v>
      </c>
      <c r="J2596" s="11">
        <v>0.5</v>
      </c>
      <c r="K2596" s="11">
        <v>10</v>
      </c>
      <c r="L2596" s="11">
        <v>7070</v>
      </c>
      <c r="M2596" s="11">
        <v>0.1</v>
      </c>
      <c r="N2596" s="11">
        <v>0</v>
      </c>
      <c r="O2596" s="11">
        <v>0</v>
      </c>
      <c r="P2596" s="11">
        <v>0</v>
      </c>
      <c r="Q2596" s="11">
        <v>50</v>
      </c>
      <c r="R2596" s="11">
        <v>-9999</v>
      </c>
      <c r="S2596" s="11">
        <v>0.5</v>
      </c>
      <c r="T2596" s="11">
        <v>1</v>
      </c>
      <c r="U2596" s="11" t="s">
        <v>676</v>
      </c>
      <c r="V2596" s="11" t="s">
        <v>79</v>
      </c>
      <c r="W2596" s="11" t="s">
        <v>79</v>
      </c>
      <c r="X2596" s="11" t="s">
        <v>79</v>
      </c>
    </row>
    <row r="2597" spans="1:24" x14ac:dyDescent="0.25">
      <c r="A2597" s="11">
        <v>2596</v>
      </c>
      <c r="B2597" s="11">
        <v>858</v>
      </c>
      <c r="C2597" s="11">
        <v>524</v>
      </c>
      <c r="D2597" s="11">
        <v>702724.73529999994</v>
      </c>
      <c r="E2597" s="11">
        <v>3300916.1680000001</v>
      </c>
      <c r="F2597" s="11">
        <v>699866.91469999996</v>
      </c>
      <c r="G2597" s="11">
        <v>3296106.023</v>
      </c>
      <c r="H2597" s="11">
        <v>-9</v>
      </c>
      <c r="I2597" s="11">
        <v>4.5</v>
      </c>
      <c r="J2597" s="11">
        <v>1.3</v>
      </c>
      <c r="K2597" s="11">
        <v>10</v>
      </c>
      <c r="L2597" s="11">
        <v>6365</v>
      </c>
      <c r="M2597" s="11">
        <v>0.1</v>
      </c>
      <c r="N2597" s="11">
        <v>0</v>
      </c>
      <c r="O2597" s="11">
        <v>0</v>
      </c>
      <c r="P2597" s="11">
        <v>0</v>
      </c>
      <c r="Q2597" s="11">
        <v>50</v>
      </c>
      <c r="R2597" s="11">
        <v>-9999</v>
      </c>
      <c r="S2597" s="11">
        <v>1.3</v>
      </c>
      <c r="T2597" s="11">
        <v>1</v>
      </c>
      <c r="U2597" s="11" t="s">
        <v>676</v>
      </c>
      <c r="V2597" s="11" t="s">
        <v>79</v>
      </c>
      <c r="W2597" s="11" t="s">
        <v>79</v>
      </c>
      <c r="X2597" s="11" t="s">
        <v>79</v>
      </c>
    </row>
    <row r="2598" spans="1:24" x14ac:dyDescent="0.25">
      <c r="A2598" s="11">
        <v>2597</v>
      </c>
      <c r="B2598" s="11">
        <v>524</v>
      </c>
      <c r="C2598" s="11">
        <v>749</v>
      </c>
      <c r="D2598" s="11">
        <v>699866.91469999996</v>
      </c>
      <c r="E2598" s="11">
        <v>3296106.023</v>
      </c>
      <c r="F2598" s="11">
        <v>692149.18180000002</v>
      </c>
      <c r="G2598" s="11">
        <v>3289146.3220000002</v>
      </c>
      <c r="H2598" s="11">
        <v>8</v>
      </c>
      <c r="I2598" s="11">
        <v>0.7</v>
      </c>
      <c r="J2598" s="11">
        <v>0.7</v>
      </c>
      <c r="K2598" s="11">
        <v>10392.35</v>
      </c>
      <c r="L2598" s="11">
        <v>4978</v>
      </c>
      <c r="M2598" s="11">
        <v>0.05</v>
      </c>
      <c r="N2598" s="11">
        <v>0</v>
      </c>
      <c r="O2598" s="11">
        <v>0</v>
      </c>
      <c r="P2598" s="11">
        <v>0</v>
      </c>
      <c r="Q2598" s="11">
        <v>50</v>
      </c>
      <c r="R2598" s="11">
        <v>-9999</v>
      </c>
      <c r="S2598" s="11">
        <v>0.46</v>
      </c>
      <c r="T2598" s="11">
        <v>1</v>
      </c>
      <c r="U2598" s="11" t="s">
        <v>676</v>
      </c>
      <c r="V2598" s="11" t="s">
        <v>79</v>
      </c>
      <c r="W2598" s="11" t="s">
        <v>79</v>
      </c>
      <c r="X2598" s="11" t="s">
        <v>79</v>
      </c>
    </row>
    <row r="2599" spans="1:24" x14ac:dyDescent="0.25">
      <c r="A2599" s="11">
        <v>2598</v>
      </c>
      <c r="B2599" s="11">
        <v>524</v>
      </c>
      <c r="C2599" s="11">
        <v>525</v>
      </c>
      <c r="D2599" s="11">
        <v>699866.91469999996</v>
      </c>
      <c r="E2599" s="11">
        <v>3296106.023</v>
      </c>
      <c r="F2599" s="11">
        <v>698226.68130000005</v>
      </c>
      <c r="G2599" s="11">
        <v>3288647.5040000002</v>
      </c>
      <c r="H2599" s="11">
        <v>8</v>
      </c>
      <c r="I2599" s="11">
        <v>0.7</v>
      </c>
      <c r="J2599" s="11">
        <v>0.7</v>
      </c>
      <c r="K2599" s="11">
        <v>7636.74</v>
      </c>
      <c r="L2599" s="11">
        <v>5930</v>
      </c>
      <c r="M2599" s="11">
        <v>0.05</v>
      </c>
      <c r="N2599" s="11">
        <v>0</v>
      </c>
      <c r="O2599" s="11">
        <v>0</v>
      </c>
      <c r="P2599" s="11">
        <v>0</v>
      </c>
      <c r="Q2599" s="11">
        <v>50</v>
      </c>
      <c r="R2599" s="11">
        <v>-9999</v>
      </c>
      <c r="S2599" s="11">
        <v>0.42</v>
      </c>
      <c r="T2599" s="11">
        <v>1</v>
      </c>
      <c r="U2599" s="11" t="s">
        <v>676</v>
      </c>
      <c r="V2599" s="11" t="s">
        <v>79</v>
      </c>
      <c r="W2599" s="11" t="s">
        <v>79</v>
      </c>
      <c r="X2599" s="11" t="s">
        <v>79</v>
      </c>
    </row>
    <row r="2600" spans="1:24" x14ac:dyDescent="0.25">
      <c r="A2600" s="11">
        <v>2599</v>
      </c>
      <c r="B2600" s="11">
        <v>525</v>
      </c>
      <c r="C2600" s="11">
        <v>721</v>
      </c>
      <c r="D2600" s="11">
        <v>698226.68130000005</v>
      </c>
      <c r="E2600" s="11">
        <v>3288647.5040000002</v>
      </c>
      <c r="F2600" s="11">
        <v>699631.522</v>
      </c>
      <c r="G2600" s="11">
        <v>3283914.4909999999</v>
      </c>
      <c r="H2600" s="11">
        <v>9</v>
      </c>
      <c r="I2600" s="11">
        <v>2.5</v>
      </c>
      <c r="J2600" s="11">
        <v>0.6</v>
      </c>
      <c r="K2600" s="11">
        <v>10</v>
      </c>
      <c r="L2600" s="11">
        <v>9855</v>
      </c>
      <c r="M2600" s="11">
        <v>0.1</v>
      </c>
      <c r="N2600" s="11">
        <v>0</v>
      </c>
      <c r="O2600" s="11">
        <v>0</v>
      </c>
      <c r="P2600" s="11">
        <v>0</v>
      </c>
      <c r="Q2600" s="11">
        <v>50</v>
      </c>
      <c r="R2600" s="11">
        <v>-9999</v>
      </c>
      <c r="S2600" s="11">
        <v>0.6</v>
      </c>
      <c r="T2600" s="11">
        <v>1</v>
      </c>
      <c r="U2600" s="11" t="s">
        <v>676</v>
      </c>
      <c r="V2600" s="11" t="s">
        <v>79</v>
      </c>
      <c r="W2600" s="11" t="s">
        <v>79</v>
      </c>
      <c r="X2600" s="11" t="s">
        <v>79</v>
      </c>
    </row>
    <row r="2601" spans="1:24" x14ac:dyDescent="0.25">
      <c r="A2601" s="11">
        <v>2600</v>
      </c>
      <c r="B2601" s="11">
        <v>525</v>
      </c>
      <c r="C2601" s="11">
        <v>749</v>
      </c>
      <c r="D2601" s="11">
        <v>698226.68130000005</v>
      </c>
      <c r="E2601" s="11">
        <v>3288647.5040000002</v>
      </c>
      <c r="F2601" s="11">
        <v>692134.87390000001</v>
      </c>
      <c r="G2601" s="11">
        <v>3289038.8369999998</v>
      </c>
      <c r="H2601" s="11">
        <v>8</v>
      </c>
      <c r="I2601" s="11">
        <v>0.46</v>
      </c>
      <c r="J2601" s="11">
        <v>0.42</v>
      </c>
      <c r="K2601" s="11">
        <v>6104.36</v>
      </c>
      <c r="L2601" s="11">
        <v>9006</v>
      </c>
      <c r="M2601" s="11">
        <v>0.05</v>
      </c>
      <c r="N2601" s="11">
        <v>0</v>
      </c>
      <c r="O2601" s="11">
        <v>0</v>
      </c>
      <c r="P2601" s="11">
        <v>0</v>
      </c>
      <c r="Q2601" s="11">
        <v>50</v>
      </c>
      <c r="R2601" s="11">
        <v>-9999</v>
      </c>
      <c r="S2601" s="11">
        <v>0.46</v>
      </c>
      <c r="T2601" s="11">
        <v>1</v>
      </c>
      <c r="U2601" s="11" t="s">
        <v>676</v>
      </c>
      <c r="V2601" s="11" t="s">
        <v>79</v>
      </c>
      <c r="W2601" s="11" t="s">
        <v>79</v>
      </c>
      <c r="X2601" s="11" t="s">
        <v>79</v>
      </c>
    </row>
    <row r="2602" spans="1:24" x14ac:dyDescent="0.25">
      <c r="A2602" s="11">
        <v>2601</v>
      </c>
      <c r="B2602" s="11">
        <v>749</v>
      </c>
      <c r="C2602" s="11">
        <v>526</v>
      </c>
      <c r="D2602" s="11">
        <v>689695.11809999996</v>
      </c>
      <c r="E2602" s="11">
        <v>3286080.9240000001</v>
      </c>
      <c r="F2602" s="11">
        <v>687512.30119999999</v>
      </c>
      <c r="G2602" s="11">
        <v>3286014.7779999999</v>
      </c>
      <c r="H2602" s="11">
        <v>9</v>
      </c>
      <c r="I2602" s="11">
        <v>2</v>
      </c>
      <c r="J2602" s="11">
        <v>0.6</v>
      </c>
      <c r="K2602" s="11">
        <v>10</v>
      </c>
      <c r="L2602" s="11">
        <v>7144</v>
      </c>
      <c r="M2602" s="11">
        <v>0.1</v>
      </c>
      <c r="N2602" s="11">
        <v>0</v>
      </c>
      <c r="O2602" s="11">
        <v>0</v>
      </c>
      <c r="P2602" s="11">
        <v>0</v>
      </c>
      <c r="Q2602" s="11">
        <v>50</v>
      </c>
      <c r="R2602" s="11">
        <v>-9999</v>
      </c>
      <c r="S2602" s="11">
        <v>0.8</v>
      </c>
      <c r="T2602" s="11">
        <v>1</v>
      </c>
      <c r="U2602" s="11" t="s">
        <v>676</v>
      </c>
      <c r="V2602" s="11" t="s">
        <v>79</v>
      </c>
      <c r="W2602" s="11" t="s">
        <v>79</v>
      </c>
      <c r="X2602" s="11" t="s">
        <v>79</v>
      </c>
    </row>
    <row r="2603" spans="1:24" x14ac:dyDescent="0.25">
      <c r="A2603" s="11">
        <v>2602</v>
      </c>
      <c r="B2603" s="11">
        <v>787</v>
      </c>
      <c r="C2603" s="11">
        <v>526</v>
      </c>
      <c r="D2603" s="11">
        <v>686735.08609999996</v>
      </c>
      <c r="E2603" s="11">
        <v>3290281.193</v>
      </c>
      <c r="F2603" s="11">
        <v>687091.21030000004</v>
      </c>
      <c r="G2603" s="11">
        <v>3287677.625</v>
      </c>
      <c r="H2603" s="11">
        <v>9</v>
      </c>
      <c r="I2603" s="11">
        <v>2</v>
      </c>
      <c r="J2603" s="11">
        <v>0.6</v>
      </c>
      <c r="K2603" s="11">
        <v>10</v>
      </c>
      <c r="L2603" s="11">
        <v>2293</v>
      </c>
      <c r="M2603" s="11">
        <v>0.1</v>
      </c>
      <c r="N2603" s="11">
        <v>0</v>
      </c>
      <c r="O2603" s="11">
        <v>0</v>
      </c>
      <c r="P2603" s="11">
        <v>0</v>
      </c>
      <c r="Q2603" s="11">
        <v>50</v>
      </c>
      <c r="R2603" s="11">
        <v>-9999</v>
      </c>
      <c r="S2603" s="11">
        <v>0.8</v>
      </c>
      <c r="T2603" s="11">
        <v>1</v>
      </c>
      <c r="U2603" s="11" t="s">
        <v>676</v>
      </c>
      <c r="V2603" s="11" t="s">
        <v>79</v>
      </c>
      <c r="W2603" s="11" t="s">
        <v>79</v>
      </c>
      <c r="X2603" s="11" t="s">
        <v>79</v>
      </c>
    </row>
    <row r="2604" spans="1:24" x14ac:dyDescent="0.25">
      <c r="A2604" s="11">
        <v>2603</v>
      </c>
      <c r="B2604" s="11">
        <v>526</v>
      </c>
      <c r="C2604" s="11">
        <v>640</v>
      </c>
      <c r="D2604" s="11">
        <v>686685.4767</v>
      </c>
      <c r="E2604" s="11">
        <v>3284857.2230000002</v>
      </c>
      <c r="F2604" s="11">
        <v>687429.61880000005</v>
      </c>
      <c r="G2604" s="11">
        <v>3282178.3119999999</v>
      </c>
      <c r="H2604" s="11">
        <v>9</v>
      </c>
      <c r="I2604" s="11">
        <v>1.8</v>
      </c>
      <c r="J2604" s="11">
        <v>0.8</v>
      </c>
      <c r="K2604" s="11">
        <v>10</v>
      </c>
      <c r="L2604" s="11">
        <v>4246</v>
      </c>
      <c r="M2604" s="11">
        <v>0.1</v>
      </c>
      <c r="N2604" s="11">
        <v>0</v>
      </c>
      <c r="O2604" s="11">
        <v>0</v>
      </c>
      <c r="P2604" s="11">
        <v>0</v>
      </c>
      <c r="Q2604" s="11">
        <v>50</v>
      </c>
      <c r="R2604" s="11">
        <v>-9999</v>
      </c>
      <c r="S2604" s="11">
        <v>0.9</v>
      </c>
      <c r="T2604" s="11">
        <v>1</v>
      </c>
      <c r="U2604" s="11" t="s">
        <v>676</v>
      </c>
      <c r="V2604" s="11" t="s">
        <v>79</v>
      </c>
      <c r="W2604" s="11" t="s">
        <v>79</v>
      </c>
      <c r="X2604" s="11" t="s">
        <v>79</v>
      </c>
    </row>
    <row r="2605" spans="1:24" x14ac:dyDescent="0.25">
      <c r="A2605" s="11">
        <v>2604</v>
      </c>
      <c r="B2605" s="11">
        <v>591</v>
      </c>
      <c r="C2605" s="11">
        <v>526</v>
      </c>
      <c r="D2605" s="11">
        <v>684621.72250000003</v>
      </c>
      <c r="E2605" s="11">
        <v>3288270.355</v>
      </c>
      <c r="F2605" s="11">
        <v>685971.10019999999</v>
      </c>
      <c r="G2605" s="11">
        <v>3287000.3530000001</v>
      </c>
      <c r="H2605" s="11">
        <v>9</v>
      </c>
      <c r="I2605" s="11">
        <v>2</v>
      </c>
      <c r="J2605" s="11">
        <v>0.7</v>
      </c>
      <c r="K2605" s="11">
        <v>10</v>
      </c>
      <c r="L2605" s="11">
        <v>2474</v>
      </c>
      <c r="M2605" s="11">
        <v>0.1</v>
      </c>
      <c r="N2605" s="11">
        <v>0</v>
      </c>
      <c r="O2605" s="11">
        <v>0</v>
      </c>
      <c r="P2605" s="11">
        <v>0</v>
      </c>
      <c r="Q2605" s="11">
        <v>50</v>
      </c>
      <c r="R2605" s="11">
        <v>-9999</v>
      </c>
      <c r="S2605" s="11">
        <v>0.8</v>
      </c>
      <c r="T2605" s="11">
        <v>1</v>
      </c>
      <c r="U2605" s="11" t="s">
        <v>676</v>
      </c>
      <c r="V2605" s="11" t="s">
        <v>79</v>
      </c>
      <c r="W2605" s="11" t="s">
        <v>79</v>
      </c>
      <c r="X2605" s="11" t="s">
        <v>79</v>
      </c>
    </row>
    <row r="2606" spans="1:24" x14ac:dyDescent="0.25">
      <c r="A2606" s="11">
        <v>2605</v>
      </c>
      <c r="B2606" s="11">
        <v>526</v>
      </c>
      <c r="C2606" s="11">
        <v>901</v>
      </c>
      <c r="D2606" s="11">
        <v>685547.76610000001</v>
      </c>
      <c r="E2606" s="11">
        <v>3285187.9530000002</v>
      </c>
      <c r="F2606" s="11">
        <v>684005.28300000005</v>
      </c>
      <c r="G2606" s="11">
        <v>3284989.2059999998</v>
      </c>
      <c r="H2606" s="11">
        <v>9</v>
      </c>
      <c r="I2606" s="11">
        <v>2</v>
      </c>
      <c r="J2606" s="11">
        <v>0.8</v>
      </c>
      <c r="K2606" s="11">
        <v>10</v>
      </c>
      <c r="L2606" s="11">
        <v>4585</v>
      </c>
      <c r="M2606" s="11">
        <v>0.1</v>
      </c>
      <c r="N2606" s="11">
        <v>0</v>
      </c>
      <c r="O2606" s="11">
        <v>0</v>
      </c>
      <c r="P2606" s="11">
        <v>0</v>
      </c>
      <c r="Q2606" s="11">
        <v>50</v>
      </c>
      <c r="R2606" s="11">
        <v>-9999</v>
      </c>
      <c r="S2606" s="11">
        <v>1.3</v>
      </c>
      <c r="T2606" s="11">
        <v>1</v>
      </c>
      <c r="U2606" s="11" t="s">
        <v>676</v>
      </c>
      <c r="V2606" s="11" t="s">
        <v>79</v>
      </c>
      <c r="W2606" s="11" t="s">
        <v>79</v>
      </c>
      <c r="X2606" s="11" t="s">
        <v>79</v>
      </c>
    </row>
    <row r="2607" spans="1:24" x14ac:dyDescent="0.25">
      <c r="A2607" s="11">
        <v>2606</v>
      </c>
      <c r="B2607" s="11">
        <v>527</v>
      </c>
      <c r="C2607" s="11">
        <v>631</v>
      </c>
      <c r="D2607" s="11">
        <v>725181.29790000001</v>
      </c>
      <c r="E2607" s="11">
        <v>3273337.1150000002</v>
      </c>
      <c r="F2607" s="11">
        <v>724110.37179999996</v>
      </c>
      <c r="G2607" s="11">
        <v>3272836.486</v>
      </c>
      <c r="H2607" s="11">
        <v>9</v>
      </c>
      <c r="I2607" s="11">
        <v>3</v>
      </c>
      <c r="J2607" s="11">
        <v>1.5</v>
      </c>
      <c r="K2607" s="11">
        <v>10</v>
      </c>
      <c r="L2607" s="11">
        <v>6449</v>
      </c>
      <c r="M2607" s="11">
        <v>0.1</v>
      </c>
      <c r="N2607" s="11">
        <v>0</v>
      </c>
      <c r="O2607" s="11">
        <v>0</v>
      </c>
      <c r="P2607" s="11">
        <v>0</v>
      </c>
      <c r="Q2607" s="11">
        <v>50</v>
      </c>
      <c r="R2607" s="11">
        <v>-9999</v>
      </c>
      <c r="S2607" s="11">
        <v>1.5</v>
      </c>
      <c r="T2607" s="11">
        <v>1</v>
      </c>
      <c r="U2607" s="11" t="s">
        <v>676</v>
      </c>
      <c r="V2607" s="11" t="s">
        <v>79</v>
      </c>
      <c r="W2607" s="11" t="s">
        <v>79</v>
      </c>
      <c r="X2607" s="11" t="s">
        <v>79</v>
      </c>
    </row>
    <row r="2608" spans="1:24" x14ac:dyDescent="0.25">
      <c r="A2608" s="11">
        <v>2607</v>
      </c>
      <c r="B2608" s="11">
        <v>688</v>
      </c>
      <c r="C2608" s="11">
        <v>527</v>
      </c>
      <c r="D2608" s="11">
        <v>725170.05779999995</v>
      </c>
      <c r="E2608" s="11">
        <v>3268314.3560000001</v>
      </c>
      <c r="F2608" s="11">
        <v>726584.16229999997</v>
      </c>
      <c r="G2608" s="11">
        <v>3269422.8289999999</v>
      </c>
      <c r="H2608" s="11">
        <v>-9</v>
      </c>
      <c r="I2608" s="11">
        <v>1.7</v>
      </c>
      <c r="J2608" s="11">
        <v>1.5</v>
      </c>
      <c r="K2608" s="11">
        <v>10</v>
      </c>
      <c r="L2608" s="11">
        <v>3081</v>
      </c>
      <c r="M2608" s="11">
        <v>0.1</v>
      </c>
      <c r="N2608" s="11">
        <v>0</v>
      </c>
      <c r="O2608" s="11">
        <v>0</v>
      </c>
      <c r="P2608" s="11">
        <v>0</v>
      </c>
      <c r="Q2608" s="11">
        <v>50</v>
      </c>
      <c r="R2608" s="11">
        <v>-9999</v>
      </c>
      <c r="S2608" s="11">
        <v>1.5</v>
      </c>
      <c r="T2608" s="11">
        <v>1</v>
      </c>
      <c r="U2608" s="11" t="s">
        <v>676</v>
      </c>
      <c r="V2608" s="11" t="s">
        <v>79</v>
      </c>
      <c r="W2608" s="11" t="s">
        <v>79</v>
      </c>
      <c r="X2608" s="11" t="s">
        <v>79</v>
      </c>
    </row>
    <row r="2609" spans="1:24" x14ac:dyDescent="0.25">
      <c r="A2609" s="11">
        <v>2608</v>
      </c>
      <c r="B2609" s="11">
        <v>669</v>
      </c>
      <c r="C2609" s="11">
        <v>527</v>
      </c>
      <c r="D2609" s="11">
        <v>728064.62760000001</v>
      </c>
      <c r="E2609" s="11">
        <v>3272600.55</v>
      </c>
      <c r="F2609" s="11">
        <v>726129.21829999995</v>
      </c>
      <c r="G2609" s="11">
        <v>3271969.62</v>
      </c>
      <c r="H2609" s="11">
        <v>-9</v>
      </c>
      <c r="I2609" s="11">
        <v>2.5</v>
      </c>
      <c r="J2609" s="11">
        <v>1.5</v>
      </c>
      <c r="K2609" s="11">
        <v>10</v>
      </c>
      <c r="L2609" s="11">
        <v>5167</v>
      </c>
      <c r="M2609" s="11">
        <v>0.1</v>
      </c>
      <c r="N2609" s="11">
        <v>0</v>
      </c>
      <c r="O2609" s="11">
        <v>0</v>
      </c>
      <c r="P2609" s="11">
        <v>0</v>
      </c>
      <c r="Q2609" s="11">
        <v>50</v>
      </c>
      <c r="R2609" s="11">
        <v>-9999</v>
      </c>
      <c r="S2609" s="11">
        <v>1.5</v>
      </c>
      <c r="T2609" s="11">
        <v>1</v>
      </c>
      <c r="U2609" s="11" t="s">
        <v>676</v>
      </c>
      <c r="V2609" s="11" t="s">
        <v>79</v>
      </c>
      <c r="W2609" s="11" t="s">
        <v>79</v>
      </c>
      <c r="X2609" s="11" t="s">
        <v>79</v>
      </c>
    </row>
    <row r="2610" spans="1:24" x14ac:dyDescent="0.25">
      <c r="A2610" s="11">
        <v>2609</v>
      </c>
      <c r="B2610" s="11">
        <v>893</v>
      </c>
      <c r="C2610" s="11">
        <v>527</v>
      </c>
      <c r="D2610" s="11">
        <v>721718.24450000003</v>
      </c>
      <c r="E2610" s="11">
        <v>3276129.577</v>
      </c>
      <c r="F2610" s="11">
        <v>723255.21219999995</v>
      </c>
      <c r="G2610" s="11">
        <v>3275684.0180000002</v>
      </c>
      <c r="H2610" s="11">
        <v>-9</v>
      </c>
      <c r="I2610" s="11">
        <v>3</v>
      </c>
      <c r="J2610" s="11">
        <v>1.5</v>
      </c>
      <c r="K2610" s="11">
        <v>100</v>
      </c>
      <c r="L2610" s="11">
        <v>804</v>
      </c>
      <c r="M2610" s="11">
        <v>0.1</v>
      </c>
      <c r="N2610" s="11">
        <v>0</v>
      </c>
      <c r="O2610" s="11">
        <v>0</v>
      </c>
      <c r="P2610" s="11">
        <v>0</v>
      </c>
      <c r="Q2610" s="11">
        <v>50</v>
      </c>
      <c r="R2610" s="11">
        <v>-9999</v>
      </c>
      <c r="S2610" s="11">
        <v>1.5</v>
      </c>
      <c r="T2610" s="11">
        <v>1</v>
      </c>
      <c r="U2610" s="11" t="s">
        <v>676</v>
      </c>
      <c r="V2610" s="11" t="s">
        <v>79</v>
      </c>
      <c r="W2610" s="11" t="s">
        <v>79</v>
      </c>
      <c r="X2610" s="11" t="s">
        <v>79</v>
      </c>
    </row>
    <row r="2611" spans="1:24" x14ac:dyDescent="0.25">
      <c r="A2611" s="11">
        <v>2610</v>
      </c>
      <c r="B2611" s="11">
        <v>527</v>
      </c>
      <c r="C2611" s="11">
        <v>693</v>
      </c>
      <c r="D2611" s="11">
        <v>728671.2439</v>
      </c>
      <c r="E2611" s="11">
        <v>3270546.5929999999</v>
      </c>
      <c r="F2611" s="11">
        <v>729992.50950000004</v>
      </c>
      <c r="G2611" s="11">
        <v>3269497.3530000001</v>
      </c>
      <c r="H2611" s="11">
        <v>9</v>
      </c>
      <c r="I2611" s="11">
        <v>2.5</v>
      </c>
      <c r="J2611" s="11">
        <v>1.5</v>
      </c>
      <c r="K2611" s="11">
        <v>10</v>
      </c>
      <c r="L2611" s="11">
        <v>1127</v>
      </c>
      <c r="M2611" s="11">
        <v>0.1</v>
      </c>
      <c r="N2611" s="11">
        <v>0</v>
      </c>
      <c r="O2611" s="11">
        <v>0</v>
      </c>
      <c r="P2611" s="11">
        <v>0</v>
      </c>
      <c r="Q2611" s="11">
        <v>50</v>
      </c>
      <c r="R2611" s="11">
        <v>-9999</v>
      </c>
      <c r="S2611" s="11">
        <v>0.3</v>
      </c>
      <c r="T2611" s="11">
        <v>1</v>
      </c>
      <c r="U2611" s="11" t="s">
        <v>676</v>
      </c>
      <c r="V2611" s="11" t="s">
        <v>79</v>
      </c>
      <c r="W2611" s="11" t="s">
        <v>79</v>
      </c>
      <c r="X2611" s="11" t="s">
        <v>79</v>
      </c>
    </row>
    <row r="2612" spans="1:24" x14ac:dyDescent="0.25">
      <c r="A2612" s="11">
        <v>2611</v>
      </c>
      <c r="B2612" s="11">
        <v>528</v>
      </c>
      <c r="C2612" s="11">
        <v>857</v>
      </c>
      <c r="D2612" s="11">
        <v>734811.64040000003</v>
      </c>
      <c r="E2612" s="11">
        <v>3283707.0359999998</v>
      </c>
      <c r="F2612" s="11">
        <v>735837.84210000001</v>
      </c>
      <c r="G2612" s="11">
        <v>3285831.7069999999</v>
      </c>
      <c r="H2612" s="11">
        <v>9</v>
      </c>
      <c r="I2612" s="11">
        <v>1.6</v>
      </c>
      <c r="J2612" s="11">
        <v>0.5</v>
      </c>
      <c r="K2612" s="11">
        <v>20</v>
      </c>
      <c r="L2612" s="11">
        <v>15633</v>
      </c>
      <c r="M2612" s="11">
        <v>0.1</v>
      </c>
      <c r="N2612" s="11">
        <v>0</v>
      </c>
      <c r="O2612" s="11">
        <v>0</v>
      </c>
      <c r="P2612" s="11">
        <v>0</v>
      </c>
      <c r="Q2612" s="11">
        <v>50</v>
      </c>
      <c r="R2612" s="11">
        <v>-9999</v>
      </c>
      <c r="S2612" s="11">
        <v>0.8</v>
      </c>
      <c r="T2612" s="11">
        <v>1</v>
      </c>
      <c r="U2612" s="11" t="s">
        <v>676</v>
      </c>
      <c r="V2612" s="11" t="s">
        <v>79</v>
      </c>
      <c r="W2612" s="11" t="s">
        <v>79</v>
      </c>
      <c r="X2612" s="11" t="s">
        <v>79</v>
      </c>
    </row>
    <row r="2613" spans="1:24" x14ac:dyDescent="0.25">
      <c r="A2613" s="11">
        <v>2612</v>
      </c>
      <c r="B2613" s="11">
        <v>955</v>
      </c>
      <c r="C2613" s="11">
        <v>528</v>
      </c>
      <c r="D2613" s="11">
        <v>731559.59259999997</v>
      </c>
      <c r="E2613" s="11">
        <v>3285152.3909999998</v>
      </c>
      <c r="F2613" s="11">
        <v>733191.55810000002</v>
      </c>
      <c r="G2613" s="11">
        <v>3283667.6320000002</v>
      </c>
      <c r="H2613" s="11">
        <v>9</v>
      </c>
      <c r="I2613" s="11">
        <v>2.7</v>
      </c>
      <c r="J2613" s="11">
        <v>-0.8</v>
      </c>
      <c r="K2613" s="11">
        <v>10</v>
      </c>
      <c r="L2613" s="11">
        <v>10947</v>
      </c>
      <c r="M2613" s="11">
        <v>0.1</v>
      </c>
      <c r="N2613" s="11">
        <v>0</v>
      </c>
      <c r="O2613" s="11">
        <v>0</v>
      </c>
      <c r="P2613" s="11">
        <v>0</v>
      </c>
      <c r="Q2613" s="11">
        <v>50</v>
      </c>
      <c r="R2613" s="11">
        <v>-9999</v>
      </c>
      <c r="S2613" s="11">
        <v>0.5</v>
      </c>
      <c r="T2613" s="11">
        <v>1</v>
      </c>
      <c r="U2613" s="11" t="s">
        <v>676</v>
      </c>
      <c r="V2613" s="11" t="s">
        <v>79</v>
      </c>
      <c r="W2613" s="11" t="s">
        <v>79</v>
      </c>
      <c r="X2613" s="11" t="s">
        <v>79</v>
      </c>
    </row>
    <row r="2614" spans="1:24" x14ac:dyDescent="0.25">
      <c r="A2614" s="11">
        <v>2613</v>
      </c>
      <c r="B2614" s="11">
        <v>528</v>
      </c>
      <c r="C2614" s="11">
        <v>954</v>
      </c>
      <c r="D2614" s="11">
        <v>733044.85490000003</v>
      </c>
      <c r="E2614" s="11">
        <v>3282498.5389999999</v>
      </c>
      <c r="F2614" s="11">
        <v>730764.64760000003</v>
      </c>
      <c r="G2614" s="11">
        <v>3282362.8560000001</v>
      </c>
      <c r="H2614" s="11">
        <v>9</v>
      </c>
      <c r="I2614" s="11">
        <v>1.6</v>
      </c>
      <c r="J2614" s="11">
        <v>0.5</v>
      </c>
      <c r="K2614" s="11">
        <v>10</v>
      </c>
      <c r="L2614" s="11">
        <v>7667</v>
      </c>
      <c r="M2614" s="11">
        <v>0.1</v>
      </c>
      <c r="N2614" s="11">
        <v>0</v>
      </c>
      <c r="O2614" s="11">
        <v>0</v>
      </c>
      <c r="P2614" s="11">
        <v>0</v>
      </c>
      <c r="Q2614" s="11">
        <v>50</v>
      </c>
      <c r="R2614" s="11">
        <v>-9999</v>
      </c>
      <c r="S2614" s="11">
        <v>-0.5</v>
      </c>
      <c r="T2614" s="11">
        <v>1</v>
      </c>
      <c r="U2614" s="11" t="s">
        <v>676</v>
      </c>
      <c r="V2614" s="11" t="s">
        <v>79</v>
      </c>
      <c r="W2614" s="11" t="s">
        <v>79</v>
      </c>
      <c r="X2614" s="11" t="s">
        <v>79</v>
      </c>
    </row>
    <row r="2615" spans="1:24" x14ac:dyDescent="0.25">
      <c r="A2615" s="11">
        <v>2614</v>
      </c>
      <c r="B2615" s="11">
        <v>946</v>
      </c>
      <c r="C2615" s="11">
        <v>529</v>
      </c>
      <c r="D2615" s="11">
        <v>631966.29350000003</v>
      </c>
      <c r="E2615" s="11">
        <v>3356176.6889999998</v>
      </c>
      <c r="F2615" s="11">
        <v>635825.28060000006</v>
      </c>
      <c r="G2615" s="11">
        <v>3357499.0090000001</v>
      </c>
      <c r="H2615" s="11">
        <v>-9</v>
      </c>
      <c r="I2615" s="11">
        <v>7.5</v>
      </c>
      <c r="J2615" s="11">
        <v>2.5</v>
      </c>
      <c r="K2615" s="11">
        <v>100</v>
      </c>
      <c r="L2615" s="11">
        <v>7108</v>
      </c>
      <c r="M2615" s="11">
        <v>0.1</v>
      </c>
      <c r="N2615" s="11">
        <v>0</v>
      </c>
      <c r="O2615" s="11">
        <v>0</v>
      </c>
      <c r="P2615" s="11">
        <v>0</v>
      </c>
      <c r="Q2615" s="11">
        <v>50</v>
      </c>
      <c r="R2615" s="11">
        <v>-9999</v>
      </c>
      <c r="S2615" s="11">
        <v>2.5</v>
      </c>
      <c r="T2615" s="11">
        <v>1</v>
      </c>
      <c r="U2615" s="11" t="s">
        <v>676</v>
      </c>
      <c r="V2615" s="11" t="s">
        <v>79</v>
      </c>
      <c r="W2615" s="11" t="s">
        <v>79</v>
      </c>
      <c r="X2615" s="11" t="s">
        <v>79</v>
      </c>
    </row>
    <row r="2616" spans="1:24" x14ac:dyDescent="0.25">
      <c r="A2616" s="11">
        <v>2615</v>
      </c>
      <c r="B2616" s="11">
        <v>529</v>
      </c>
      <c r="C2616" s="11">
        <v>583</v>
      </c>
      <c r="D2616" s="11">
        <v>635825.28060000006</v>
      </c>
      <c r="E2616" s="11">
        <v>3357499.0090000001</v>
      </c>
      <c r="F2616" s="11">
        <v>638021.63269999996</v>
      </c>
      <c r="G2616" s="11">
        <v>3350200.8029999998</v>
      </c>
      <c r="H2616" s="11">
        <v>-8</v>
      </c>
      <c r="I2616" s="11">
        <v>3.81</v>
      </c>
      <c r="J2616" s="11">
        <v>3.81</v>
      </c>
      <c r="K2616" s="11">
        <v>7621.53</v>
      </c>
      <c r="L2616" s="11">
        <v>6890</v>
      </c>
      <c r="M2616" s="11">
        <v>0.05</v>
      </c>
      <c r="N2616" s="11">
        <v>0</v>
      </c>
      <c r="O2616" s="11">
        <v>0</v>
      </c>
      <c r="P2616" s="11">
        <v>0</v>
      </c>
      <c r="Q2616" s="11">
        <v>50</v>
      </c>
      <c r="R2616" s="11">
        <v>-9999</v>
      </c>
      <c r="S2616" s="11">
        <v>3.6</v>
      </c>
      <c r="T2616" s="11">
        <v>1</v>
      </c>
      <c r="U2616" s="11" t="s">
        <v>676</v>
      </c>
      <c r="V2616" s="11" t="s">
        <v>79</v>
      </c>
      <c r="W2616" s="11" t="s">
        <v>79</v>
      </c>
      <c r="X2616" s="11" t="s">
        <v>79</v>
      </c>
    </row>
    <row r="2617" spans="1:24" x14ac:dyDescent="0.25">
      <c r="A2617" s="11">
        <v>2616</v>
      </c>
      <c r="B2617" s="11">
        <v>948</v>
      </c>
      <c r="C2617" s="11">
        <v>530</v>
      </c>
      <c r="D2617" s="11">
        <v>768558.41319999995</v>
      </c>
      <c r="E2617" s="11">
        <v>3245836.2990000001</v>
      </c>
      <c r="F2617" s="11">
        <v>766705.86560000002</v>
      </c>
      <c r="G2617" s="11">
        <v>3245672.53</v>
      </c>
      <c r="H2617" s="11">
        <v>-9</v>
      </c>
      <c r="I2617" s="11">
        <v>1</v>
      </c>
      <c r="J2617" s="11">
        <v>0.2</v>
      </c>
      <c r="K2617" s="11">
        <v>10</v>
      </c>
      <c r="L2617" s="11">
        <v>7984</v>
      </c>
      <c r="M2617" s="11">
        <v>0.1</v>
      </c>
      <c r="N2617" s="11">
        <v>0</v>
      </c>
      <c r="O2617" s="11">
        <v>0</v>
      </c>
      <c r="P2617" s="11">
        <v>0</v>
      </c>
      <c r="Q2617" s="11">
        <v>50</v>
      </c>
      <c r="R2617" s="11">
        <v>-9999</v>
      </c>
      <c r="S2617" s="11">
        <v>0.2</v>
      </c>
      <c r="T2617" s="11">
        <v>1</v>
      </c>
      <c r="U2617" s="11" t="s">
        <v>676</v>
      </c>
      <c r="V2617" s="11" t="s">
        <v>79</v>
      </c>
      <c r="W2617" s="11" t="s">
        <v>79</v>
      </c>
      <c r="X2617" s="11" t="s">
        <v>79</v>
      </c>
    </row>
    <row r="2618" spans="1:24" x14ac:dyDescent="0.25">
      <c r="A2618" s="11">
        <v>2617</v>
      </c>
      <c r="B2618" s="11">
        <v>530</v>
      </c>
      <c r="C2618" s="11">
        <v>840</v>
      </c>
      <c r="D2618" s="11">
        <v>765843.46279999998</v>
      </c>
      <c r="E2618" s="11">
        <v>3245366.8420000002</v>
      </c>
      <c r="F2618" s="11">
        <v>767224.89809999999</v>
      </c>
      <c r="G2618" s="11">
        <v>3238018.7080000001</v>
      </c>
      <c r="H2618" s="11">
        <v>8</v>
      </c>
      <c r="I2618" s="11">
        <v>0.22</v>
      </c>
      <c r="J2618" s="11">
        <v>0.21</v>
      </c>
      <c r="K2618" s="11">
        <v>7476.86</v>
      </c>
      <c r="L2618" s="11">
        <v>4254</v>
      </c>
      <c r="M2618" s="11">
        <v>0.05</v>
      </c>
      <c r="N2618" s="11">
        <v>0</v>
      </c>
      <c r="O2618" s="11">
        <v>0</v>
      </c>
      <c r="P2618" s="11">
        <v>0</v>
      </c>
      <c r="Q2618" s="11">
        <v>10</v>
      </c>
      <c r="R2618" s="11">
        <v>-9999</v>
      </c>
      <c r="S2618" s="11">
        <v>0.22</v>
      </c>
      <c r="T2618" s="11">
        <v>0.5</v>
      </c>
      <c r="U2618" s="11" t="s">
        <v>676</v>
      </c>
      <c r="V2618" s="11" t="s">
        <v>79</v>
      </c>
      <c r="W2618" s="11" t="s">
        <v>79</v>
      </c>
      <c r="X2618" s="11" t="s">
        <v>79</v>
      </c>
    </row>
    <row r="2619" spans="1:24" x14ac:dyDescent="0.25">
      <c r="A2619" s="11">
        <v>2618</v>
      </c>
      <c r="B2619" s="11">
        <v>530</v>
      </c>
      <c r="C2619" s="11">
        <v>839</v>
      </c>
      <c r="D2619" s="11">
        <v>765843.46279999998</v>
      </c>
      <c r="E2619" s="11">
        <v>3245366.8420000002</v>
      </c>
      <c r="F2619" s="11">
        <v>762641.0085</v>
      </c>
      <c r="G2619" s="11">
        <v>3243926.8330000001</v>
      </c>
      <c r="H2619" s="11">
        <v>9</v>
      </c>
      <c r="I2619" s="11">
        <v>0.7</v>
      </c>
      <c r="J2619" s="11">
        <v>0.2</v>
      </c>
      <c r="K2619" s="11">
        <v>50</v>
      </c>
      <c r="L2619" s="11">
        <v>6841</v>
      </c>
      <c r="M2619" s="11">
        <v>0.1</v>
      </c>
      <c r="N2619" s="11">
        <v>0</v>
      </c>
      <c r="O2619" s="11">
        <v>0</v>
      </c>
      <c r="P2619" s="11">
        <v>0</v>
      </c>
      <c r="Q2619" s="11">
        <v>50</v>
      </c>
      <c r="R2619" s="11">
        <v>-9999</v>
      </c>
      <c r="S2619" s="11">
        <v>0.3</v>
      </c>
      <c r="T2619" s="11">
        <v>0.56000000000000005</v>
      </c>
      <c r="U2619" s="11" t="s">
        <v>676</v>
      </c>
      <c r="V2619" s="11" t="s">
        <v>79</v>
      </c>
      <c r="W2619" s="11" t="s">
        <v>79</v>
      </c>
      <c r="X2619" s="11" t="s">
        <v>79</v>
      </c>
    </row>
    <row r="2620" spans="1:24" x14ac:dyDescent="0.25">
      <c r="A2620" s="11">
        <v>2619</v>
      </c>
      <c r="B2620" s="11">
        <v>751</v>
      </c>
      <c r="C2620" s="11">
        <v>531</v>
      </c>
      <c r="D2620" s="11">
        <v>729855.12080000003</v>
      </c>
      <c r="E2620" s="11">
        <v>3244942.08</v>
      </c>
      <c r="F2620" s="11">
        <v>730857.15659999999</v>
      </c>
      <c r="G2620" s="11">
        <v>3238201.889</v>
      </c>
      <c r="H2620" s="11">
        <v>8</v>
      </c>
      <c r="I2620" s="11">
        <v>0.25</v>
      </c>
      <c r="J2620" s="11">
        <v>0.25</v>
      </c>
      <c r="K2620" s="11">
        <v>6814.27</v>
      </c>
      <c r="L2620" s="11">
        <v>2138</v>
      </c>
      <c r="M2620" s="11">
        <v>0.05</v>
      </c>
      <c r="N2620" s="11">
        <v>0</v>
      </c>
      <c r="O2620" s="11">
        <v>0</v>
      </c>
      <c r="P2620" s="11">
        <v>0</v>
      </c>
      <c r="Q2620" s="11">
        <v>10</v>
      </c>
      <c r="R2620" s="11">
        <v>-9999</v>
      </c>
      <c r="S2620" s="11">
        <v>0.24</v>
      </c>
      <c r="T2620" s="11">
        <v>1</v>
      </c>
      <c r="U2620" s="11" t="s">
        <v>676</v>
      </c>
      <c r="V2620" s="11" t="s">
        <v>79</v>
      </c>
      <c r="W2620" s="11" t="s">
        <v>79</v>
      </c>
      <c r="X2620" s="11" t="s">
        <v>79</v>
      </c>
    </row>
    <row r="2621" spans="1:24" x14ac:dyDescent="0.25">
      <c r="A2621" s="11">
        <v>2620</v>
      </c>
      <c r="B2621" s="11">
        <v>531</v>
      </c>
      <c r="C2621" s="11">
        <v>923</v>
      </c>
      <c r="D2621" s="11">
        <v>730857.15659999999</v>
      </c>
      <c r="E2621" s="11">
        <v>3238201.889</v>
      </c>
      <c r="F2621" s="11">
        <v>727869.61369999999</v>
      </c>
      <c r="G2621" s="11">
        <v>3239164.7659999998</v>
      </c>
      <c r="H2621" s="11">
        <v>-8</v>
      </c>
      <c r="I2621" s="11">
        <v>0.46</v>
      </c>
      <c r="J2621" s="11">
        <v>0.24</v>
      </c>
      <c r="K2621" s="11">
        <v>3138.88</v>
      </c>
      <c r="L2621" s="11">
        <v>5944</v>
      </c>
      <c r="M2621" s="11">
        <v>0.05</v>
      </c>
      <c r="N2621" s="11">
        <v>0</v>
      </c>
      <c r="O2621" s="11">
        <v>0</v>
      </c>
      <c r="P2621" s="11">
        <v>0</v>
      </c>
      <c r="Q2621" s="11">
        <v>10</v>
      </c>
      <c r="R2621" s="11">
        <v>-9999</v>
      </c>
      <c r="S2621" s="11">
        <v>0.46</v>
      </c>
      <c r="T2621" s="11">
        <v>1</v>
      </c>
      <c r="U2621" s="11" t="s">
        <v>676</v>
      </c>
      <c r="V2621" s="11" t="s">
        <v>79</v>
      </c>
      <c r="W2621" s="11" t="s">
        <v>79</v>
      </c>
      <c r="X2621" s="11" t="s">
        <v>79</v>
      </c>
    </row>
    <row r="2622" spans="1:24" x14ac:dyDescent="0.25">
      <c r="A2622" s="11">
        <v>2621</v>
      </c>
      <c r="B2622" s="11">
        <v>710</v>
      </c>
      <c r="C2622" s="11">
        <v>531</v>
      </c>
      <c r="D2622" s="11">
        <v>738989.99380000005</v>
      </c>
      <c r="E2622" s="11">
        <v>3243217.92</v>
      </c>
      <c r="F2622" s="11">
        <v>730857.15659999999</v>
      </c>
      <c r="G2622" s="11">
        <v>3238201.889</v>
      </c>
      <c r="H2622" s="11">
        <v>8</v>
      </c>
      <c r="I2622" s="11">
        <v>0.24</v>
      </c>
      <c r="J2622" s="11">
        <v>0.24</v>
      </c>
      <c r="K2622" s="11">
        <v>9555.2900000000009</v>
      </c>
      <c r="L2622" s="11">
        <v>5712</v>
      </c>
      <c r="M2622" s="11">
        <v>0.05</v>
      </c>
      <c r="N2622" s="11">
        <v>0</v>
      </c>
      <c r="O2622" s="11">
        <v>0</v>
      </c>
      <c r="P2622" s="11">
        <v>0</v>
      </c>
      <c r="Q2622" s="11">
        <v>10</v>
      </c>
      <c r="R2622" s="11">
        <v>-9999</v>
      </c>
      <c r="S2622" s="11">
        <v>0.24</v>
      </c>
      <c r="T2622" s="11">
        <v>0.56000000000000005</v>
      </c>
      <c r="U2622" s="11" t="s">
        <v>676</v>
      </c>
      <c r="V2622" s="11" t="s">
        <v>79</v>
      </c>
      <c r="W2622" s="11" t="s">
        <v>79</v>
      </c>
      <c r="X2622" s="11" t="s">
        <v>79</v>
      </c>
    </row>
    <row r="2623" spans="1:24" x14ac:dyDescent="0.25">
      <c r="A2623" s="11">
        <v>2622</v>
      </c>
      <c r="B2623" s="11">
        <v>533</v>
      </c>
      <c r="C2623" s="11">
        <v>532</v>
      </c>
      <c r="D2623" s="11">
        <v>749921.74879999994</v>
      </c>
      <c r="E2623" s="11">
        <v>3270073.7629999998</v>
      </c>
      <c r="F2623" s="11">
        <v>749934.978</v>
      </c>
      <c r="G2623" s="11">
        <v>3268982.3539999998</v>
      </c>
      <c r="H2623" s="11">
        <v>9</v>
      </c>
      <c r="I2623" s="11">
        <v>1.4</v>
      </c>
      <c r="J2623" s="11">
        <v>0.4</v>
      </c>
      <c r="K2623" s="11">
        <v>10</v>
      </c>
      <c r="L2623" s="11">
        <v>4584</v>
      </c>
      <c r="M2623" s="11">
        <v>0.1</v>
      </c>
      <c r="N2623" s="11">
        <v>0</v>
      </c>
      <c r="O2623" s="11">
        <v>0</v>
      </c>
      <c r="P2623" s="11">
        <v>0</v>
      </c>
      <c r="Q2623" s="11">
        <v>50</v>
      </c>
      <c r="R2623" s="11">
        <v>-9999</v>
      </c>
      <c r="S2623" s="11">
        <v>0.4</v>
      </c>
      <c r="T2623" s="11">
        <v>1</v>
      </c>
      <c r="U2623" s="11" t="s">
        <v>676</v>
      </c>
      <c r="V2623" s="11" t="s">
        <v>79</v>
      </c>
      <c r="W2623" s="11" t="s">
        <v>79</v>
      </c>
      <c r="X2623" s="11" t="s">
        <v>79</v>
      </c>
    </row>
    <row r="2624" spans="1:24" x14ac:dyDescent="0.25">
      <c r="A2624" s="11">
        <v>2623</v>
      </c>
      <c r="B2624" s="11">
        <v>980</v>
      </c>
      <c r="C2624" s="11">
        <v>532</v>
      </c>
      <c r="D2624" s="11">
        <v>750762.40890000004</v>
      </c>
      <c r="E2624" s="11">
        <v>3267939.3429999999</v>
      </c>
      <c r="F2624" s="11">
        <v>749360.11450000003</v>
      </c>
      <c r="G2624" s="11">
        <v>3268182.76</v>
      </c>
      <c r="H2624" s="11">
        <v>-9</v>
      </c>
      <c r="I2624" s="11">
        <v>0.9</v>
      </c>
      <c r="J2624" s="11">
        <v>0.4</v>
      </c>
      <c r="K2624" s="11">
        <v>10</v>
      </c>
      <c r="L2624" s="11">
        <v>3845</v>
      </c>
      <c r="M2624" s="11">
        <v>0.1</v>
      </c>
      <c r="N2624" s="11">
        <v>0</v>
      </c>
      <c r="O2624" s="11">
        <v>0</v>
      </c>
      <c r="P2624" s="11">
        <v>0</v>
      </c>
      <c r="Q2624" s="11">
        <v>50</v>
      </c>
      <c r="R2624" s="11">
        <v>-9999</v>
      </c>
      <c r="S2624" s="11">
        <v>0.4</v>
      </c>
      <c r="T2624" s="11">
        <v>1</v>
      </c>
      <c r="U2624" s="11" t="s">
        <v>676</v>
      </c>
      <c r="V2624" s="11" t="s">
        <v>79</v>
      </c>
      <c r="W2624" s="11" t="s">
        <v>79</v>
      </c>
      <c r="X2624" s="11" t="s">
        <v>79</v>
      </c>
    </row>
    <row r="2625" spans="1:24" x14ac:dyDescent="0.25">
      <c r="A2625" s="11">
        <v>2624</v>
      </c>
      <c r="B2625" s="11">
        <v>859</v>
      </c>
      <c r="C2625" s="11">
        <v>532</v>
      </c>
      <c r="D2625" s="11">
        <v>749487.66639999999</v>
      </c>
      <c r="E2625" s="11">
        <v>3264800.8539999998</v>
      </c>
      <c r="F2625" s="11">
        <v>748137.07559999998</v>
      </c>
      <c r="G2625" s="11">
        <v>3265143.1320000002</v>
      </c>
      <c r="H2625" s="11">
        <v>-9</v>
      </c>
      <c r="I2625" s="11">
        <v>1.5</v>
      </c>
      <c r="J2625" s="11">
        <v>0.4</v>
      </c>
      <c r="K2625" s="11">
        <v>30</v>
      </c>
      <c r="L2625" s="11">
        <v>4427</v>
      </c>
      <c r="M2625" s="11">
        <v>0.1</v>
      </c>
      <c r="N2625" s="11">
        <v>0</v>
      </c>
      <c r="O2625" s="11">
        <v>0</v>
      </c>
      <c r="P2625" s="11">
        <v>0</v>
      </c>
      <c r="Q2625" s="11">
        <v>50</v>
      </c>
      <c r="R2625" s="11">
        <v>-9999</v>
      </c>
      <c r="S2625" s="11">
        <v>0.4</v>
      </c>
      <c r="T2625" s="11">
        <v>1</v>
      </c>
      <c r="U2625" s="11" t="s">
        <v>676</v>
      </c>
      <c r="V2625" s="11" t="s">
        <v>79</v>
      </c>
      <c r="W2625" s="11" t="s">
        <v>79</v>
      </c>
      <c r="X2625" s="11" t="s">
        <v>79</v>
      </c>
    </row>
    <row r="2626" spans="1:24" x14ac:dyDescent="0.25">
      <c r="A2626" s="11">
        <v>2625</v>
      </c>
      <c r="B2626" s="11">
        <v>532</v>
      </c>
      <c r="C2626" s="11">
        <v>712</v>
      </c>
      <c r="D2626" s="11">
        <v>747608.9706</v>
      </c>
      <c r="E2626" s="11">
        <v>3263684.6529999999</v>
      </c>
      <c r="F2626" s="11">
        <v>746656.46869999997</v>
      </c>
      <c r="G2626" s="11">
        <v>3262593.2450000001</v>
      </c>
      <c r="H2626" s="11">
        <v>9</v>
      </c>
      <c r="I2626" s="11">
        <v>1</v>
      </c>
      <c r="J2626" s="11">
        <v>0.4</v>
      </c>
      <c r="K2626" s="11">
        <v>10</v>
      </c>
      <c r="L2626" s="11">
        <v>2656</v>
      </c>
      <c r="M2626" s="11">
        <v>0.1</v>
      </c>
      <c r="N2626" s="11">
        <v>0</v>
      </c>
      <c r="O2626" s="11">
        <v>0</v>
      </c>
      <c r="P2626" s="11">
        <v>0</v>
      </c>
      <c r="Q2626" s="11">
        <v>50</v>
      </c>
      <c r="R2626" s="11">
        <v>-9999</v>
      </c>
      <c r="S2626" s="11">
        <v>0.3</v>
      </c>
      <c r="T2626" s="11">
        <v>1</v>
      </c>
      <c r="U2626" s="11" t="s">
        <v>676</v>
      </c>
      <c r="V2626" s="11" t="s">
        <v>79</v>
      </c>
      <c r="W2626" s="11" t="s">
        <v>79</v>
      </c>
      <c r="X2626" s="11" t="s">
        <v>79</v>
      </c>
    </row>
    <row r="2627" spans="1:24" x14ac:dyDescent="0.25">
      <c r="A2627" s="11">
        <v>2626</v>
      </c>
      <c r="B2627" s="11">
        <v>532</v>
      </c>
      <c r="C2627" s="11">
        <v>711</v>
      </c>
      <c r="D2627" s="11">
        <v>746637.52450000006</v>
      </c>
      <c r="E2627" s="11">
        <v>3264975.8229999999</v>
      </c>
      <c r="F2627" s="11">
        <v>745044.72959999996</v>
      </c>
      <c r="G2627" s="11">
        <v>3263578.82</v>
      </c>
      <c r="H2627" s="11">
        <v>9</v>
      </c>
      <c r="I2627" s="11">
        <v>1</v>
      </c>
      <c r="J2627" s="11">
        <v>0.4</v>
      </c>
      <c r="K2627" s="11">
        <v>10</v>
      </c>
      <c r="L2627" s="11">
        <v>966</v>
      </c>
      <c r="M2627" s="11">
        <v>0.1</v>
      </c>
      <c r="N2627" s="11">
        <v>0</v>
      </c>
      <c r="O2627" s="11">
        <v>0</v>
      </c>
      <c r="P2627" s="11">
        <v>0</v>
      </c>
      <c r="Q2627" s="11">
        <v>50</v>
      </c>
      <c r="R2627" s="11">
        <v>-9999</v>
      </c>
      <c r="S2627" s="11">
        <v>0.5</v>
      </c>
      <c r="T2627" s="11">
        <v>1</v>
      </c>
      <c r="U2627" s="11" t="s">
        <v>676</v>
      </c>
      <c r="V2627" s="11" t="s">
        <v>79</v>
      </c>
      <c r="W2627" s="11" t="s">
        <v>79</v>
      </c>
      <c r="X2627" s="11" t="s">
        <v>79</v>
      </c>
    </row>
    <row r="2628" spans="1:24" x14ac:dyDescent="0.25">
      <c r="A2628" s="11">
        <v>2627</v>
      </c>
      <c r="B2628" s="11">
        <v>532</v>
      </c>
      <c r="C2628" s="11">
        <v>717</v>
      </c>
      <c r="D2628" s="11">
        <v>744810.18709999998</v>
      </c>
      <c r="E2628" s="11">
        <v>3266804.4279999998</v>
      </c>
      <c r="F2628" s="11">
        <v>743182.9963</v>
      </c>
      <c r="G2628" s="11">
        <v>3264788.2990000001</v>
      </c>
      <c r="H2628" s="11">
        <v>9</v>
      </c>
      <c r="I2628" s="11">
        <v>1</v>
      </c>
      <c r="J2628" s="11">
        <v>0.4</v>
      </c>
      <c r="K2628" s="11">
        <v>10</v>
      </c>
      <c r="L2628" s="11">
        <v>3731</v>
      </c>
      <c r="M2628" s="11">
        <v>0.1</v>
      </c>
      <c r="N2628" s="11">
        <v>0</v>
      </c>
      <c r="O2628" s="11">
        <v>0</v>
      </c>
      <c r="P2628" s="11">
        <v>0</v>
      </c>
      <c r="Q2628" s="11">
        <v>50</v>
      </c>
      <c r="R2628" s="11">
        <v>-9999</v>
      </c>
      <c r="S2628" s="11">
        <v>0.5</v>
      </c>
      <c r="T2628" s="11">
        <v>1</v>
      </c>
      <c r="U2628" s="11" t="s">
        <v>676</v>
      </c>
      <c r="V2628" s="11" t="s">
        <v>79</v>
      </c>
      <c r="W2628" s="11" t="s">
        <v>79</v>
      </c>
      <c r="X2628" s="11" t="s">
        <v>79</v>
      </c>
    </row>
    <row r="2629" spans="1:24" x14ac:dyDescent="0.25">
      <c r="A2629" s="11">
        <v>2628</v>
      </c>
      <c r="B2629" s="11">
        <v>956</v>
      </c>
      <c r="C2629" s="11">
        <v>533</v>
      </c>
      <c r="D2629" s="11">
        <v>749053.55980000005</v>
      </c>
      <c r="E2629" s="11">
        <v>3271311.86</v>
      </c>
      <c r="F2629" s="11">
        <v>750068.26489999995</v>
      </c>
      <c r="G2629" s="11">
        <v>3270164.2590000001</v>
      </c>
      <c r="H2629" s="11">
        <v>9</v>
      </c>
      <c r="I2629" s="11">
        <v>1.3</v>
      </c>
      <c r="J2629" s="11">
        <v>0.5</v>
      </c>
      <c r="K2629" s="11">
        <v>15</v>
      </c>
      <c r="L2629" s="11">
        <v>3904</v>
      </c>
      <c r="M2629" s="11">
        <v>0.1</v>
      </c>
      <c r="N2629" s="11">
        <v>0</v>
      </c>
      <c r="O2629" s="11">
        <v>0</v>
      </c>
      <c r="P2629" s="11">
        <v>0</v>
      </c>
      <c r="Q2629" s="11">
        <v>50</v>
      </c>
      <c r="R2629" s="11">
        <v>-9999</v>
      </c>
      <c r="S2629" s="11">
        <v>0.4</v>
      </c>
      <c r="T2629" s="11">
        <v>1</v>
      </c>
      <c r="U2629" s="11" t="s">
        <v>676</v>
      </c>
      <c r="V2629" s="11" t="s">
        <v>79</v>
      </c>
      <c r="W2629" s="11" t="s">
        <v>79</v>
      </c>
      <c r="X2629" s="11" t="s">
        <v>79</v>
      </c>
    </row>
    <row r="2630" spans="1:24" x14ac:dyDescent="0.25">
      <c r="A2630" s="11">
        <v>2629</v>
      </c>
      <c r="B2630" s="11">
        <v>980</v>
      </c>
      <c r="C2630" s="11">
        <v>533</v>
      </c>
      <c r="D2630" s="11">
        <v>751777.24439999997</v>
      </c>
      <c r="E2630" s="11">
        <v>3270203.7429999998</v>
      </c>
      <c r="F2630" s="11">
        <v>750997.4166</v>
      </c>
      <c r="G2630" s="11">
        <v>3270192.1850000001</v>
      </c>
      <c r="H2630" s="11">
        <v>-9</v>
      </c>
      <c r="I2630" s="11">
        <v>1.8</v>
      </c>
      <c r="J2630" s="11">
        <v>0.4</v>
      </c>
      <c r="K2630" s="11">
        <v>10</v>
      </c>
      <c r="L2630" s="11">
        <v>2086</v>
      </c>
      <c r="M2630" s="11">
        <v>0.1</v>
      </c>
      <c r="N2630" s="11">
        <v>0</v>
      </c>
      <c r="O2630" s="11">
        <v>0</v>
      </c>
      <c r="P2630" s="11">
        <v>0</v>
      </c>
      <c r="Q2630" s="11">
        <v>50</v>
      </c>
      <c r="R2630" s="11">
        <v>-9999</v>
      </c>
      <c r="S2630" s="11">
        <v>0.4</v>
      </c>
      <c r="T2630" s="11">
        <v>1</v>
      </c>
      <c r="U2630" s="11" t="s">
        <v>676</v>
      </c>
      <c r="V2630" s="11" t="s">
        <v>79</v>
      </c>
      <c r="W2630" s="11" t="s">
        <v>79</v>
      </c>
      <c r="X2630" s="11" t="s">
        <v>79</v>
      </c>
    </row>
    <row r="2631" spans="1:24" x14ac:dyDescent="0.25">
      <c r="A2631" s="11">
        <v>2630</v>
      </c>
      <c r="B2631" s="11">
        <v>537</v>
      </c>
      <c r="C2631" s="11">
        <v>534</v>
      </c>
      <c r="D2631" s="11">
        <v>741126.81880000001</v>
      </c>
      <c r="E2631" s="11">
        <v>3263834.9410000001</v>
      </c>
      <c r="F2631" s="11">
        <v>741141.96329999994</v>
      </c>
      <c r="G2631" s="11">
        <v>3262549.8390000002</v>
      </c>
      <c r="H2631" s="11">
        <v>9</v>
      </c>
      <c r="I2631" s="11">
        <v>2.4</v>
      </c>
      <c r="J2631" s="11">
        <v>0.3</v>
      </c>
      <c r="K2631" s="11">
        <v>30</v>
      </c>
      <c r="L2631" s="11">
        <v>5371</v>
      </c>
      <c r="M2631" s="11">
        <v>0.1</v>
      </c>
      <c r="N2631" s="11">
        <v>0</v>
      </c>
      <c r="O2631" s="11">
        <v>0</v>
      </c>
      <c r="P2631" s="11">
        <v>0</v>
      </c>
      <c r="Q2631" s="11">
        <v>50</v>
      </c>
      <c r="R2631" s="11">
        <v>-9999</v>
      </c>
      <c r="S2631" s="11">
        <v>0.4</v>
      </c>
      <c r="T2631" s="11">
        <v>1</v>
      </c>
      <c r="U2631" s="11" t="s">
        <v>676</v>
      </c>
      <c r="V2631" s="11" t="s">
        <v>79</v>
      </c>
      <c r="W2631" s="11" t="s">
        <v>79</v>
      </c>
      <c r="X2631" s="11" t="s">
        <v>79</v>
      </c>
    </row>
    <row r="2632" spans="1:24" x14ac:dyDescent="0.25">
      <c r="A2632" s="11">
        <v>2631</v>
      </c>
      <c r="B2632" s="11">
        <v>534</v>
      </c>
      <c r="C2632" s="11">
        <v>535</v>
      </c>
      <c r="D2632" s="11">
        <v>741272.34</v>
      </c>
      <c r="E2632" s="11">
        <v>3261969.625</v>
      </c>
      <c r="F2632" s="11">
        <v>740149.89430000004</v>
      </c>
      <c r="G2632" s="11">
        <v>3261189.4739999999</v>
      </c>
      <c r="H2632" s="11">
        <v>9</v>
      </c>
      <c r="I2632" s="11">
        <v>1.7</v>
      </c>
      <c r="J2632" s="11">
        <v>0.4</v>
      </c>
      <c r="K2632" s="11">
        <v>10</v>
      </c>
      <c r="L2632" s="11">
        <v>3252</v>
      </c>
      <c r="M2632" s="11">
        <v>0.1</v>
      </c>
      <c r="N2632" s="11">
        <v>0</v>
      </c>
      <c r="O2632" s="11">
        <v>0</v>
      </c>
      <c r="P2632" s="11">
        <v>0</v>
      </c>
      <c r="Q2632" s="11">
        <v>50</v>
      </c>
      <c r="R2632" s="11">
        <v>-9999</v>
      </c>
      <c r="S2632" s="11">
        <v>0.2</v>
      </c>
      <c r="T2632" s="11">
        <v>1</v>
      </c>
      <c r="U2632" s="11" t="s">
        <v>676</v>
      </c>
      <c r="V2632" s="11" t="s">
        <v>79</v>
      </c>
      <c r="W2632" s="11" t="s">
        <v>79</v>
      </c>
      <c r="X2632" s="11" t="s">
        <v>79</v>
      </c>
    </row>
    <row r="2633" spans="1:24" x14ac:dyDescent="0.25">
      <c r="A2633" s="11">
        <v>2632</v>
      </c>
      <c r="B2633" s="11">
        <v>534</v>
      </c>
      <c r="C2633" s="11">
        <v>709</v>
      </c>
      <c r="D2633" s="11">
        <v>741841.19530000002</v>
      </c>
      <c r="E2633" s="11">
        <v>3262009.3130000001</v>
      </c>
      <c r="F2633" s="11">
        <v>743078.12479999999</v>
      </c>
      <c r="G2633" s="11">
        <v>3260388.7370000002</v>
      </c>
      <c r="H2633" s="11">
        <v>9</v>
      </c>
      <c r="I2633" s="11">
        <v>3.1</v>
      </c>
      <c r="J2633" s="11">
        <v>0.4</v>
      </c>
      <c r="K2633" s="11">
        <v>30</v>
      </c>
      <c r="L2633" s="11">
        <v>1926</v>
      </c>
      <c r="M2633" s="11">
        <v>0.1</v>
      </c>
      <c r="N2633" s="11">
        <v>0</v>
      </c>
      <c r="O2633" s="11">
        <v>0</v>
      </c>
      <c r="P2633" s="11">
        <v>0</v>
      </c>
      <c r="Q2633" s="11">
        <v>50</v>
      </c>
      <c r="R2633" s="11">
        <v>-9999</v>
      </c>
      <c r="S2633" s="11">
        <v>0.2</v>
      </c>
      <c r="T2633" s="11">
        <v>1</v>
      </c>
      <c r="U2633" s="11" t="s">
        <v>676</v>
      </c>
      <c r="V2633" s="11" t="s">
        <v>79</v>
      </c>
      <c r="W2633" s="11" t="s">
        <v>79</v>
      </c>
      <c r="X2633" s="11" t="s">
        <v>79</v>
      </c>
    </row>
    <row r="2634" spans="1:24" x14ac:dyDescent="0.25">
      <c r="A2634" s="11">
        <v>2633</v>
      </c>
      <c r="B2634" s="11">
        <v>537</v>
      </c>
      <c r="C2634" s="11">
        <v>535</v>
      </c>
      <c r="D2634" s="11">
        <v>738688.13459999999</v>
      </c>
      <c r="E2634" s="11">
        <v>3264144.7429999998</v>
      </c>
      <c r="F2634" s="11">
        <v>738694.36880000005</v>
      </c>
      <c r="G2634" s="11">
        <v>3262361.193</v>
      </c>
      <c r="H2634" s="11">
        <v>9</v>
      </c>
      <c r="I2634" s="11">
        <v>2.8</v>
      </c>
      <c r="J2634" s="11">
        <v>0.3</v>
      </c>
      <c r="K2634" s="11">
        <v>10</v>
      </c>
      <c r="L2634" s="11">
        <v>7972</v>
      </c>
      <c r="M2634" s="11">
        <v>0.1</v>
      </c>
      <c r="N2634" s="11">
        <v>0</v>
      </c>
      <c r="O2634" s="11">
        <v>0</v>
      </c>
      <c r="P2634" s="11">
        <v>0</v>
      </c>
      <c r="Q2634" s="11">
        <v>50</v>
      </c>
      <c r="R2634" s="11">
        <v>-9999</v>
      </c>
      <c r="S2634" s="11">
        <v>0.2</v>
      </c>
      <c r="T2634" s="11">
        <v>1</v>
      </c>
      <c r="U2634" s="11" t="s">
        <v>676</v>
      </c>
      <c r="V2634" s="11" t="s">
        <v>79</v>
      </c>
      <c r="W2634" s="11" t="s">
        <v>79</v>
      </c>
      <c r="X2634" s="11" t="s">
        <v>79</v>
      </c>
    </row>
    <row r="2635" spans="1:24" x14ac:dyDescent="0.25">
      <c r="A2635" s="11">
        <v>2634</v>
      </c>
      <c r="B2635" s="11">
        <v>536</v>
      </c>
      <c r="C2635" s="11">
        <v>539</v>
      </c>
      <c r="D2635" s="11">
        <v>753703.62719999999</v>
      </c>
      <c r="E2635" s="11">
        <v>3268654.6519999998</v>
      </c>
      <c r="F2635" s="11">
        <v>752696.89709999994</v>
      </c>
      <c r="G2635" s="11">
        <v>3267914.497</v>
      </c>
      <c r="H2635" s="11">
        <v>9</v>
      </c>
      <c r="I2635" s="11">
        <v>2</v>
      </c>
      <c r="J2635" s="11">
        <v>-0.3</v>
      </c>
      <c r="K2635" s="11">
        <v>10</v>
      </c>
      <c r="L2635" s="11">
        <v>2962</v>
      </c>
      <c r="M2635" s="11">
        <v>0.1</v>
      </c>
      <c r="N2635" s="11">
        <v>0</v>
      </c>
      <c r="O2635" s="11">
        <v>0</v>
      </c>
      <c r="P2635" s="11">
        <v>0</v>
      </c>
      <c r="Q2635" s="11">
        <v>50</v>
      </c>
      <c r="R2635" s="11">
        <v>-9999</v>
      </c>
      <c r="S2635" s="11">
        <v>0.5</v>
      </c>
      <c r="T2635" s="11">
        <v>1</v>
      </c>
      <c r="U2635" s="11" t="s">
        <v>676</v>
      </c>
      <c r="V2635" s="11" t="s">
        <v>79</v>
      </c>
      <c r="W2635" s="11" t="s">
        <v>79</v>
      </c>
      <c r="X2635" s="11" t="s">
        <v>79</v>
      </c>
    </row>
    <row r="2636" spans="1:24" x14ac:dyDescent="0.25">
      <c r="A2636" s="11">
        <v>2635</v>
      </c>
      <c r="B2636" s="11">
        <v>536</v>
      </c>
      <c r="C2636" s="11">
        <v>719</v>
      </c>
      <c r="D2636" s="11">
        <v>755195.88020000001</v>
      </c>
      <c r="E2636" s="11">
        <v>3268641.952</v>
      </c>
      <c r="F2636" s="11">
        <v>755284.78029999998</v>
      </c>
      <c r="G2636" s="11">
        <v>3267041.7489999998</v>
      </c>
      <c r="H2636" s="11">
        <v>9</v>
      </c>
      <c r="I2636" s="11">
        <v>2</v>
      </c>
      <c r="J2636" s="11">
        <v>-0.3</v>
      </c>
      <c r="K2636" s="11">
        <v>10</v>
      </c>
      <c r="L2636" s="11">
        <v>2025</v>
      </c>
      <c r="M2636" s="11">
        <v>0.1</v>
      </c>
      <c r="N2636" s="11">
        <v>0</v>
      </c>
      <c r="O2636" s="11">
        <v>0</v>
      </c>
      <c r="P2636" s="11">
        <v>0</v>
      </c>
      <c r="Q2636" s="11">
        <v>50</v>
      </c>
      <c r="R2636" s="11">
        <v>-9999</v>
      </c>
      <c r="S2636" s="11">
        <v>0.4</v>
      </c>
      <c r="T2636" s="11">
        <v>1</v>
      </c>
      <c r="U2636" s="11" t="s">
        <v>676</v>
      </c>
      <c r="V2636" s="11" t="s">
        <v>79</v>
      </c>
      <c r="W2636" s="11" t="s">
        <v>79</v>
      </c>
      <c r="X2636" s="11" t="s">
        <v>79</v>
      </c>
    </row>
    <row r="2637" spans="1:24" x14ac:dyDescent="0.25">
      <c r="A2637" s="11">
        <v>2636</v>
      </c>
      <c r="B2637" s="11">
        <v>717</v>
      </c>
      <c r="C2637" s="11">
        <v>537</v>
      </c>
      <c r="D2637" s="11">
        <v>742217.20149999997</v>
      </c>
      <c r="E2637" s="11">
        <v>3265051.3730000001</v>
      </c>
      <c r="F2637" s="11">
        <v>740434.21829999995</v>
      </c>
      <c r="G2637" s="11">
        <v>3264057.3679999998</v>
      </c>
      <c r="H2637" s="11">
        <v>9</v>
      </c>
      <c r="I2637" s="11">
        <v>1.4</v>
      </c>
      <c r="J2637" s="11">
        <v>0.5</v>
      </c>
      <c r="K2637" s="11">
        <v>10</v>
      </c>
      <c r="L2637" s="11">
        <v>5741</v>
      </c>
      <c r="M2637" s="11">
        <v>0.1</v>
      </c>
      <c r="N2637" s="11">
        <v>0</v>
      </c>
      <c r="O2637" s="11">
        <v>0</v>
      </c>
      <c r="P2637" s="11">
        <v>0</v>
      </c>
      <c r="Q2637" s="11">
        <v>50</v>
      </c>
      <c r="R2637" s="11">
        <v>-9999</v>
      </c>
      <c r="S2637" s="11">
        <v>0.3</v>
      </c>
      <c r="T2637" s="11">
        <v>1</v>
      </c>
      <c r="U2637" s="11" t="s">
        <v>676</v>
      </c>
      <c r="V2637" s="11" t="s">
        <v>79</v>
      </c>
      <c r="W2637" s="11" t="s">
        <v>79</v>
      </c>
      <c r="X2637" s="11" t="s">
        <v>79</v>
      </c>
    </row>
    <row r="2638" spans="1:24" x14ac:dyDescent="0.25">
      <c r="A2638" s="11">
        <v>2637</v>
      </c>
      <c r="B2638" s="11">
        <v>711</v>
      </c>
      <c r="C2638" s="11">
        <v>537</v>
      </c>
      <c r="D2638" s="11">
        <v>743944.24010000005</v>
      </c>
      <c r="E2638" s="11">
        <v>3262941.8650000002</v>
      </c>
      <c r="F2638" s="11">
        <v>743012.14560000005</v>
      </c>
      <c r="G2638" s="11">
        <v>3262247.764</v>
      </c>
      <c r="H2638" s="11">
        <v>9</v>
      </c>
      <c r="I2638" s="11">
        <v>1.2</v>
      </c>
      <c r="J2638" s="11">
        <v>0.5</v>
      </c>
      <c r="K2638" s="11">
        <v>10</v>
      </c>
      <c r="L2638" s="11">
        <v>2781</v>
      </c>
      <c r="M2638" s="11">
        <v>0.1</v>
      </c>
      <c r="N2638" s="11">
        <v>0</v>
      </c>
      <c r="O2638" s="11">
        <v>0</v>
      </c>
      <c r="P2638" s="11">
        <v>0</v>
      </c>
      <c r="Q2638" s="11">
        <v>50</v>
      </c>
      <c r="R2638" s="11">
        <v>-9999</v>
      </c>
      <c r="S2638" s="11">
        <v>0.3</v>
      </c>
      <c r="T2638" s="11">
        <v>1</v>
      </c>
      <c r="U2638" s="11" t="s">
        <v>676</v>
      </c>
      <c r="V2638" s="11" t="s">
        <v>79</v>
      </c>
      <c r="W2638" s="11" t="s">
        <v>79</v>
      </c>
      <c r="X2638" s="11" t="s">
        <v>79</v>
      </c>
    </row>
    <row r="2639" spans="1:24" x14ac:dyDescent="0.25">
      <c r="A2639" s="11">
        <v>2638</v>
      </c>
      <c r="B2639" s="11">
        <v>718</v>
      </c>
      <c r="C2639" s="11">
        <v>537</v>
      </c>
      <c r="D2639" s="11">
        <v>737674.31960000005</v>
      </c>
      <c r="E2639" s="11">
        <v>3267090.2230000002</v>
      </c>
      <c r="F2639" s="11">
        <v>738473.80630000005</v>
      </c>
      <c r="G2639" s="11">
        <v>3265306.835</v>
      </c>
      <c r="H2639" s="11">
        <v>9</v>
      </c>
      <c r="I2639" s="11">
        <v>1.2</v>
      </c>
      <c r="J2639" s="11">
        <v>0.2</v>
      </c>
      <c r="K2639" s="11">
        <v>10</v>
      </c>
      <c r="L2639" s="11">
        <v>1765</v>
      </c>
      <c r="M2639" s="11">
        <v>0.1</v>
      </c>
      <c r="N2639" s="11">
        <v>0</v>
      </c>
      <c r="O2639" s="11">
        <v>0</v>
      </c>
      <c r="P2639" s="11">
        <v>0</v>
      </c>
      <c r="Q2639" s="11">
        <v>50</v>
      </c>
      <c r="R2639" s="11">
        <v>-9999</v>
      </c>
      <c r="S2639" s="11">
        <v>0.3</v>
      </c>
      <c r="T2639" s="11">
        <v>1</v>
      </c>
      <c r="U2639" s="11" t="s">
        <v>676</v>
      </c>
      <c r="V2639" s="11" t="s">
        <v>79</v>
      </c>
      <c r="W2639" s="11" t="s">
        <v>79</v>
      </c>
      <c r="X2639" s="11" t="s">
        <v>79</v>
      </c>
    </row>
    <row r="2640" spans="1:24" x14ac:dyDescent="0.25">
      <c r="A2640" s="11">
        <v>2639</v>
      </c>
      <c r="B2640" s="11">
        <v>699</v>
      </c>
      <c r="C2640" s="11">
        <v>537</v>
      </c>
      <c r="D2640" s="11">
        <v>736885.77709999995</v>
      </c>
      <c r="E2640" s="11">
        <v>3263683.3160000001</v>
      </c>
      <c r="F2640" s="11">
        <v>738179.79550000001</v>
      </c>
      <c r="G2640" s="11">
        <v>3264057.3679999998</v>
      </c>
      <c r="H2640" s="11">
        <v>-9</v>
      </c>
      <c r="I2640" s="11">
        <v>2</v>
      </c>
      <c r="J2640" s="11">
        <v>0.3</v>
      </c>
      <c r="K2640" s="11">
        <v>10</v>
      </c>
      <c r="L2640" s="11">
        <v>7111</v>
      </c>
      <c r="M2640" s="11">
        <v>0.1</v>
      </c>
      <c r="N2640" s="11">
        <v>0</v>
      </c>
      <c r="O2640" s="11">
        <v>0</v>
      </c>
      <c r="P2640" s="11">
        <v>0</v>
      </c>
      <c r="Q2640" s="11">
        <v>50</v>
      </c>
      <c r="R2640" s="11">
        <v>-9999</v>
      </c>
      <c r="S2640" s="11">
        <v>0.3</v>
      </c>
      <c r="T2640" s="11">
        <v>1</v>
      </c>
      <c r="U2640" s="11" t="s">
        <v>676</v>
      </c>
      <c r="V2640" s="11" t="s">
        <v>79</v>
      </c>
      <c r="W2640" s="11" t="s">
        <v>79</v>
      </c>
      <c r="X2640" s="11" t="s">
        <v>79</v>
      </c>
    </row>
    <row r="2641" spans="1:24" x14ac:dyDescent="0.25">
      <c r="A2641" s="11">
        <v>2640</v>
      </c>
      <c r="B2641" s="11">
        <v>537</v>
      </c>
      <c r="C2641" s="11">
        <v>709</v>
      </c>
      <c r="D2641" s="11">
        <v>743517.62150000001</v>
      </c>
      <c r="E2641" s="11">
        <v>3261792.8360000001</v>
      </c>
      <c r="F2641" s="11">
        <v>743554.946</v>
      </c>
      <c r="G2641" s="11">
        <v>3260844.4169999999</v>
      </c>
      <c r="H2641" s="11">
        <v>9</v>
      </c>
      <c r="I2641" s="11">
        <v>2.4</v>
      </c>
      <c r="J2641" s="11">
        <v>0.3</v>
      </c>
      <c r="K2641" s="11">
        <v>10</v>
      </c>
      <c r="L2641" s="11">
        <v>1218</v>
      </c>
      <c r="M2641" s="11">
        <v>0.1</v>
      </c>
      <c r="N2641" s="11">
        <v>0</v>
      </c>
      <c r="O2641" s="11">
        <v>0</v>
      </c>
      <c r="P2641" s="11">
        <v>0</v>
      </c>
      <c r="Q2641" s="11">
        <v>50</v>
      </c>
      <c r="R2641" s="11">
        <v>-9999</v>
      </c>
      <c r="S2641" s="11">
        <v>0.2</v>
      </c>
      <c r="T2641" s="11">
        <v>1</v>
      </c>
      <c r="U2641" s="11" t="s">
        <v>676</v>
      </c>
      <c r="V2641" s="11" t="s">
        <v>79</v>
      </c>
      <c r="W2641" s="11" t="s">
        <v>79</v>
      </c>
      <c r="X2641" s="11" t="s">
        <v>79</v>
      </c>
    </row>
    <row r="2642" spans="1:24" x14ac:dyDescent="0.25">
      <c r="A2642" s="11">
        <v>2641</v>
      </c>
      <c r="B2642" s="11">
        <v>538</v>
      </c>
      <c r="C2642" s="11">
        <v>540</v>
      </c>
      <c r="D2642" s="11">
        <v>753701.10309999995</v>
      </c>
      <c r="E2642" s="11">
        <v>3254708.26</v>
      </c>
      <c r="F2642" s="11">
        <v>751879.52720000001</v>
      </c>
      <c r="G2642" s="11">
        <v>3250412.11</v>
      </c>
      <c r="H2642" s="11">
        <v>9</v>
      </c>
      <c r="I2642" s="11">
        <v>0.8</v>
      </c>
      <c r="J2642" s="11">
        <v>0.4</v>
      </c>
      <c r="K2642" s="11">
        <v>100</v>
      </c>
      <c r="L2642" s="11">
        <v>6016</v>
      </c>
      <c r="M2642" s="11">
        <v>0.1</v>
      </c>
      <c r="N2642" s="11">
        <v>0</v>
      </c>
      <c r="O2642" s="11">
        <v>0</v>
      </c>
      <c r="P2642" s="11">
        <v>0</v>
      </c>
      <c r="Q2642" s="11">
        <v>50</v>
      </c>
      <c r="R2642" s="11">
        <v>-9999</v>
      </c>
      <c r="S2642" s="11">
        <v>0.5</v>
      </c>
      <c r="T2642" s="11">
        <v>1</v>
      </c>
      <c r="U2642" s="11" t="s">
        <v>676</v>
      </c>
      <c r="V2642" s="11" t="s">
        <v>79</v>
      </c>
      <c r="W2642" s="11" t="s">
        <v>79</v>
      </c>
      <c r="X2642" s="11" t="s">
        <v>79</v>
      </c>
    </row>
    <row r="2643" spans="1:24" x14ac:dyDescent="0.25">
      <c r="A2643" s="11">
        <v>2642</v>
      </c>
      <c r="B2643" s="11">
        <v>538</v>
      </c>
      <c r="C2643" s="11">
        <v>750</v>
      </c>
      <c r="D2643" s="11">
        <v>753701.10309999995</v>
      </c>
      <c r="E2643" s="11">
        <v>3254708.26</v>
      </c>
      <c r="F2643" s="11">
        <v>756649.77249999996</v>
      </c>
      <c r="G2643" s="11">
        <v>3246633.7420000001</v>
      </c>
      <c r="H2643" s="11">
        <v>8</v>
      </c>
      <c r="I2643" s="11">
        <v>0.25</v>
      </c>
      <c r="J2643" s="11">
        <v>0.25</v>
      </c>
      <c r="K2643" s="11">
        <v>8596.07</v>
      </c>
      <c r="L2643" s="11">
        <v>1594</v>
      </c>
      <c r="M2643" s="11">
        <v>0.05</v>
      </c>
      <c r="N2643" s="11">
        <v>0</v>
      </c>
      <c r="O2643" s="11">
        <v>0</v>
      </c>
      <c r="P2643" s="11">
        <v>0</v>
      </c>
      <c r="Q2643" s="11">
        <v>10</v>
      </c>
      <c r="R2643" s="11">
        <v>-9999</v>
      </c>
      <c r="S2643" s="11">
        <v>0.24</v>
      </c>
      <c r="T2643" s="11">
        <v>1</v>
      </c>
      <c r="U2643" s="11" t="s">
        <v>676</v>
      </c>
      <c r="V2643" s="11" t="s">
        <v>79</v>
      </c>
      <c r="W2643" s="11" t="s">
        <v>79</v>
      </c>
      <c r="X2643" s="11" t="s">
        <v>79</v>
      </c>
    </row>
    <row r="2644" spans="1:24" x14ac:dyDescent="0.25">
      <c r="A2644" s="11">
        <v>2643</v>
      </c>
      <c r="B2644" s="11">
        <v>538</v>
      </c>
      <c r="C2644" s="11">
        <v>716</v>
      </c>
      <c r="D2644" s="11">
        <v>753701.10309999995</v>
      </c>
      <c r="E2644" s="11">
        <v>3254708.26</v>
      </c>
      <c r="F2644" s="11">
        <v>758980.70059999998</v>
      </c>
      <c r="G2644" s="11">
        <v>3248835.6260000002</v>
      </c>
      <c r="H2644" s="11">
        <v>8</v>
      </c>
      <c r="I2644" s="11">
        <v>0.25</v>
      </c>
      <c r="J2644" s="11">
        <v>0.25</v>
      </c>
      <c r="K2644" s="11">
        <v>7896.96</v>
      </c>
      <c r="L2644" s="11">
        <v>3782</v>
      </c>
      <c r="M2644" s="11">
        <v>0.05</v>
      </c>
      <c r="N2644" s="11">
        <v>0</v>
      </c>
      <c r="O2644" s="11">
        <v>0</v>
      </c>
      <c r="P2644" s="11">
        <v>0</v>
      </c>
      <c r="Q2644" s="11">
        <v>10</v>
      </c>
      <c r="R2644" s="11">
        <v>-9999</v>
      </c>
      <c r="S2644" s="11">
        <v>0.25</v>
      </c>
      <c r="T2644" s="11">
        <v>1</v>
      </c>
      <c r="U2644" s="11" t="s">
        <v>676</v>
      </c>
      <c r="V2644" s="11" t="s">
        <v>79</v>
      </c>
      <c r="W2644" s="11" t="s">
        <v>79</v>
      </c>
      <c r="X2644" s="11" t="s">
        <v>79</v>
      </c>
    </row>
    <row r="2645" spans="1:24" x14ac:dyDescent="0.25">
      <c r="A2645" s="11">
        <v>2644</v>
      </c>
      <c r="B2645" s="11">
        <v>927</v>
      </c>
      <c r="C2645" s="11">
        <v>538</v>
      </c>
      <c r="D2645" s="11">
        <v>757177.64110000001</v>
      </c>
      <c r="E2645" s="11">
        <v>3255800.9309999999</v>
      </c>
      <c r="F2645" s="11">
        <v>753701.10309999995</v>
      </c>
      <c r="G2645" s="11">
        <v>3254708.26</v>
      </c>
      <c r="H2645" s="11">
        <v>-8</v>
      </c>
      <c r="I2645" s="11">
        <v>0.25</v>
      </c>
      <c r="J2645" s="11">
        <v>0.17</v>
      </c>
      <c r="K2645" s="11">
        <v>3644.21</v>
      </c>
      <c r="L2645" s="11">
        <v>19200</v>
      </c>
      <c r="M2645" s="11">
        <v>0.05</v>
      </c>
      <c r="N2645" s="11">
        <v>0</v>
      </c>
      <c r="O2645" s="11">
        <v>0</v>
      </c>
      <c r="P2645" s="11">
        <v>0</v>
      </c>
      <c r="Q2645" s="11">
        <v>10</v>
      </c>
      <c r="R2645" s="11">
        <v>-9999</v>
      </c>
      <c r="S2645" s="11">
        <v>0.25</v>
      </c>
      <c r="T2645" s="11">
        <v>1</v>
      </c>
      <c r="U2645" s="11" t="s">
        <v>676</v>
      </c>
      <c r="V2645" s="11" t="s">
        <v>79</v>
      </c>
      <c r="W2645" s="11" t="s">
        <v>79</v>
      </c>
      <c r="X2645" s="11" t="s">
        <v>79</v>
      </c>
    </row>
    <row r="2646" spans="1:24" x14ac:dyDescent="0.25">
      <c r="A2646" s="11">
        <v>2645</v>
      </c>
      <c r="B2646" s="11">
        <v>859</v>
      </c>
      <c r="C2646" s="11">
        <v>538</v>
      </c>
      <c r="D2646" s="11">
        <v>747960.78040000005</v>
      </c>
      <c r="E2646" s="11">
        <v>3258275.2850000001</v>
      </c>
      <c r="F2646" s="11">
        <v>753701.10309999995</v>
      </c>
      <c r="G2646" s="11">
        <v>3254708.26</v>
      </c>
      <c r="H2646" s="11">
        <v>-8</v>
      </c>
      <c r="I2646" s="11">
        <v>0.57999999999999996</v>
      </c>
      <c r="J2646" s="11">
        <v>0.57999999999999996</v>
      </c>
      <c r="K2646" s="11">
        <v>6758.33</v>
      </c>
      <c r="L2646" s="11">
        <v>2435</v>
      </c>
      <c r="M2646" s="11">
        <v>0.05</v>
      </c>
      <c r="N2646" s="11">
        <v>0</v>
      </c>
      <c r="O2646" s="11">
        <v>0</v>
      </c>
      <c r="P2646" s="11">
        <v>0</v>
      </c>
      <c r="Q2646" s="11">
        <v>10</v>
      </c>
      <c r="R2646" s="11">
        <v>-9999</v>
      </c>
      <c r="S2646" s="11">
        <v>0.25</v>
      </c>
      <c r="T2646" s="11">
        <v>1</v>
      </c>
      <c r="U2646" s="11" t="s">
        <v>676</v>
      </c>
      <c r="V2646" s="11" t="s">
        <v>79</v>
      </c>
      <c r="W2646" s="11" t="s">
        <v>79</v>
      </c>
      <c r="X2646" s="11" t="s">
        <v>79</v>
      </c>
    </row>
    <row r="2647" spans="1:24" x14ac:dyDescent="0.25">
      <c r="A2647" s="11">
        <v>2646</v>
      </c>
      <c r="B2647" s="11">
        <v>539</v>
      </c>
      <c r="C2647" s="11">
        <v>719</v>
      </c>
      <c r="D2647" s="11">
        <v>752696.89709999994</v>
      </c>
      <c r="E2647" s="11">
        <v>3267914.497</v>
      </c>
      <c r="F2647" s="11">
        <v>755435.56149999995</v>
      </c>
      <c r="G2647" s="11">
        <v>3266660.68</v>
      </c>
      <c r="H2647" s="11">
        <v>8</v>
      </c>
      <c r="I2647" s="11">
        <v>0.18</v>
      </c>
      <c r="J2647" s="11">
        <v>0.18</v>
      </c>
      <c r="K2647" s="11">
        <v>3012.03</v>
      </c>
      <c r="L2647" s="11">
        <v>1998</v>
      </c>
      <c r="M2647" s="11">
        <v>0.05</v>
      </c>
      <c r="N2647" s="11">
        <v>0</v>
      </c>
      <c r="O2647" s="11">
        <v>0</v>
      </c>
      <c r="P2647" s="11">
        <v>0</v>
      </c>
      <c r="Q2647" s="11">
        <v>10</v>
      </c>
      <c r="R2647" s="11">
        <v>-9999</v>
      </c>
      <c r="S2647" s="11">
        <v>0.16</v>
      </c>
      <c r="T2647" s="11">
        <v>1</v>
      </c>
      <c r="U2647" s="11" t="s">
        <v>676</v>
      </c>
      <c r="V2647" s="11" t="s">
        <v>79</v>
      </c>
      <c r="W2647" s="11" t="s">
        <v>79</v>
      </c>
      <c r="X2647" s="11" t="s">
        <v>79</v>
      </c>
    </row>
    <row r="2648" spans="1:24" x14ac:dyDescent="0.25">
      <c r="A2648" s="11">
        <v>2647</v>
      </c>
      <c r="B2648" s="11">
        <v>539</v>
      </c>
      <c r="C2648" s="11">
        <v>980</v>
      </c>
      <c r="D2648" s="11">
        <v>752696.89709999994</v>
      </c>
      <c r="E2648" s="11">
        <v>3267914.497</v>
      </c>
      <c r="F2648" s="11">
        <v>752429.29310000001</v>
      </c>
      <c r="G2648" s="11">
        <v>3267343.9720000001</v>
      </c>
      <c r="H2648" s="11">
        <v>-8</v>
      </c>
      <c r="I2648" s="11">
        <v>0.18</v>
      </c>
      <c r="J2648" s="11">
        <v>0.18</v>
      </c>
      <c r="K2648" s="11">
        <v>630</v>
      </c>
      <c r="L2648" s="11">
        <v>6412</v>
      </c>
      <c r="M2648" s="11">
        <v>0.05</v>
      </c>
      <c r="N2648" s="11">
        <v>0</v>
      </c>
      <c r="O2648" s="11">
        <v>0</v>
      </c>
      <c r="P2648" s="11">
        <v>0</v>
      </c>
      <c r="Q2648" s="11">
        <v>10</v>
      </c>
      <c r="R2648" s="11">
        <v>-9999</v>
      </c>
      <c r="S2648" s="11">
        <v>7.0000000000000007E-2</v>
      </c>
      <c r="T2648" s="11">
        <v>1</v>
      </c>
      <c r="U2648" s="11" t="s">
        <v>676</v>
      </c>
      <c r="V2648" s="11" t="s">
        <v>79</v>
      </c>
      <c r="W2648" s="11" t="s">
        <v>79</v>
      </c>
      <c r="X2648" s="11" t="s">
        <v>79</v>
      </c>
    </row>
    <row r="2649" spans="1:24" x14ac:dyDescent="0.25">
      <c r="A2649" s="11">
        <v>2648</v>
      </c>
      <c r="B2649" s="11">
        <v>540</v>
      </c>
      <c r="C2649" s="11">
        <v>940</v>
      </c>
      <c r="D2649" s="11">
        <v>751879.52720000001</v>
      </c>
      <c r="E2649" s="11">
        <v>3250412.11</v>
      </c>
      <c r="F2649" s="11">
        <v>746670.22309999994</v>
      </c>
      <c r="G2649" s="11">
        <v>3250901.8659999999</v>
      </c>
      <c r="H2649" s="11">
        <v>8</v>
      </c>
      <c r="I2649" s="11">
        <v>0.26</v>
      </c>
      <c r="J2649" s="11">
        <v>0.24</v>
      </c>
      <c r="K2649" s="11">
        <v>5232.28</v>
      </c>
      <c r="L2649" s="11">
        <v>2564</v>
      </c>
      <c r="M2649" s="11">
        <v>0.05</v>
      </c>
      <c r="N2649" s="11">
        <v>0</v>
      </c>
      <c r="O2649" s="11">
        <v>0</v>
      </c>
      <c r="P2649" s="11">
        <v>0</v>
      </c>
      <c r="Q2649" s="11">
        <v>10</v>
      </c>
      <c r="R2649" s="11">
        <v>-9999</v>
      </c>
      <c r="S2649" s="11">
        <v>0.26</v>
      </c>
      <c r="T2649" s="11">
        <v>0.56000000000000005</v>
      </c>
      <c r="U2649" s="11" t="s">
        <v>676</v>
      </c>
      <c r="V2649" s="11" t="s">
        <v>79</v>
      </c>
      <c r="W2649" s="11" t="s">
        <v>79</v>
      </c>
      <c r="X2649" s="11" t="s">
        <v>79</v>
      </c>
    </row>
    <row r="2650" spans="1:24" x14ac:dyDescent="0.25">
      <c r="A2650" s="11">
        <v>2649</v>
      </c>
      <c r="B2650" s="11">
        <v>540</v>
      </c>
      <c r="C2650" s="11">
        <v>715</v>
      </c>
      <c r="D2650" s="11">
        <v>751879.52720000001</v>
      </c>
      <c r="E2650" s="11">
        <v>3250412.11</v>
      </c>
      <c r="F2650" s="11">
        <v>749027.24250000005</v>
      </c>
      <c r="G2650" s="11">
        <v>3242828.9440000001</v>
      </c>
      <c r="H2650" s="11">
        <v>8</v>
      </c>
      <c r="I2650" s="11">
        <v>0.26</v>
      </c>
      <c r="J2650" s="11">
        <v>0.24</v>
      </c>
      <c r="K2650" s="11">
        <v>8101.85</v>
      </c>
      <c r="L2650" s="11">
        <v>6486</v>
      </c>
      <c r="M2650" s="11">
        <v>0.05</v>
      </c>
      <c r="N2650" s="11">
        <v>0</v>
      </c>
      <c r="O2650" s="11">
        <v>0</v>
      </c>
      <c r="P2650" s="11">
        <v>0</v>
      </c>
      <c r="Q2650" s="11">
        <v>10</v>
      </c>
      <c r="R2650" s="11">
        <v>-9999</v>
      </c>
      <c r="S2650" s="11">
        <v>0.26</v>
      </c>
      <c r="T2650" s="11">
        <v>0.56000000000000005</v>
      </c>
      <c r="U2650" s="11" t="s">
        <v>676</v>
      </c>
      <c r="V2650" s="11" t="s">
        <v>79</v>
      </c>
      <c r="W2650" s="11" t="s">
        <v>79</v>
      </c>
      <c r="X2650" s="11" t="s">
        <v>79</v>
      </c>
    </row>
    <row r="2651" spans="1:24" x14ac:dyDescent="0.25">
      <c r="A2651" s="11">
        <v>2650</v>
      </c>
      <c r="B2651" s="11">
        <v>540</v>
      </c>
      <c r="C2651" s="11">
        <v>750</v>
      </c>
      <c r="D2651" s="11">
        <v>751879.52720000001</v>
      </c>
      <c r="E2651" s="11">
        <v>3250412.11</v>
      </c>
      <c r="F2651" s="11">
        <v>756649.77249999996</v>
      </c>
      <c r="G2651" s="11">
        <v>3246633.7420000001</v>
      </c>
      <c r="H2651" s="11">
        <v>9</v>
      </c>
      <c r="I2651" s="11">
        <v>0.8</v>
      </c>
      <c r="J2651" s="11">
        <v>0.5</v>
      </c>
      <c r="K2651" s="11">
        <v>100</v>
      </c>
      <c r="L2651" s="11">
        <v>3706</v>
      </c>
      <c r="M2651" s="11">
        <v>0.1</v>
      </c>
      <c r="N2651" s="11">
        <v>0</v>
      </c>
      <c r="O2651" s="11">
        <v>0</v>
      </c>
      <c r="P2651" s="11">
        <v>0</v>
      </c>
      <c r="Q2651" s="11">
        <v>50</v>
      </c>
      <c r="R2651" s="11">
        <v>-9999</v>
      </c>
      <c r="S2651" s="11">
        <v>0.4</v>
      </c>
      <c r="T2651" s="11">
        <v>0.56000000000000005</v>
      </c>
      <c r="U2651" s="11" t="s">
        <v>676</v>
      </c>
      <c r="V2651" s="11" t="s">
        <v>79</v>
      </c>
      <c r="W2651" s="11" t="s">
        <v>79</v>
      </c>
      <c r="X2651" s="11" t="s">
        <v>79</v>
      </c>
    </row>
    <row r="2652" spans="1:24" x14ac:dyDescent="0.25">
      <c r="A2652" s="11">
        <v>2651</v>
      </c>
      <c r="B2652" s="11">
        <v>542</v>
      </c>
      <c r="C2652" s="11">
        <v>541</v>
      </c>
      <c r="D2652" s="11">
        <v>666927.37849999999</v>
      </c>
      <c r="E2652" s="11">
        <v>3310514.7379999999</v>
      </c>
      <c r="F2652" s="11">
        <v>671550.07299999997</v>
      </c>
      <c r="G2652" s="11">
        <v>3303458.5419999999</v>
      </c>
      <c r="H2652" s="11">
        <v>8</v>
      </c>
      <c r="I2652" s="11">
        <v>0.54</v>
      </c>
      <c r="J2652" s="11">
        <v>0.54</v>
      </c>
      <c r="K2652" s="11">
        <v>8435.59</v>
      </c>
      <c r="L2652" s="11">
        <v>5646</v>
      </c>
      <c r="M2652" s="11">
        <v>0.05</v>
      </c>
      <c r="N2652" s="11">
        <v>0</v>
      </c>
      <c r="O2652" s="11">
        <v>0</v>
      </c>
      <c r="P2652" s="11">
        <v>0</v>
      </c>
      <c r="Q2652" s="11">
        <v>50</v>
      </c>
      <c r="R2652" s="11">
        <v>-9999</v>
      </c>
      <c r="S2652" s="11">
        <v>0.47</v>
      </c>
      <c r="T2652" s="11">
        <v>1</v>
      </c>
      <c r="U2652" s="11" t="s">
        <v>676</v>
      </c>
      <c r="V2652" s="11" t="s">
        <v>79</v>
      </c>
      <c r="W2652" s="11" t="s">
        <v>79</v>
      </c>
      <c r="X2652" s="11" t="s">
        <v>79</v>
      </c>
    </row>
    <row r="2653" spans="1:24" x14ac:dyDescent="0.25">
      <c r="A2653" s="11">
        <v>2652</v>
      </c>
      <c r="B2653" s="11">
        <v>541</v>
      </c>
      <c r="C2653" s="11">
        <v>785</v>
      </c>
      <c r="D2653" s="11">
        <v>671550.07299999997</v>
      </c>
      <c r="E2653" s="11">
        <v>3303458.5419999999</v>
      </c>
      <c r="F2653" s="11">
        <v>665129.57849999995</v>
      </c>
      <c r="G2653" s="11">
        <v>3301932.966</v>
      </c>
      <c r="H2653" s="11">
        <v>8</v>
      </c>
      <c r="I2653" s="11">
        <v>0.52</v>
      </c>
      <c r="J2653" s="11">
        <v>0.47</v>
      </c>
      <c r="K2653" s="11">
        <v>6599.25</v>
      </c>
      <c r="L2653" s="11">
        <v>8071</v>
      </c>
      <c r="M2653" s="11">
        <v>0.05</v>
      </c>
      <c r="N2653" s="11">
        <v>0</v>
      </c>
      <c r="O2653" s="11">
        <v>0</v>
      </c>
      <c r="P2653" s="11">
        <v>0</v>
      </c>
      <c r="Q2653" s="11">
        <v>50</v>
      </c>
      <c r="R2653" s="11">
        <v>-9999</v>
      </c>
      <c r="S2653" s="11">
        <v>0.52</v>
      </c>
      <c r="T2653" s="11">
        <v>1</v>
      </c>
      <c r="U2653" s="11" t="s">
        <v>676</v>
      </c>
      <c r="V2653" s="11" t="s">
        <v>79</v>
      </c>
      <c r="W2653" s="11" t="s">
        <v>79</v>
      </c>
      <c r="X2653" s="11" t="s">
        <v>79</v>
      </c>
    </row>
    <row r="2654" spans="1:24" x14ac:dyDescent="0.25">
      <c r="A2654" s="11">
        <v>2653</v>
      </c>
      <c r="B2654" s="11">
        <v>541</v>
      </c>
      <c r="C2654" s="11">
        <v>736</v>
      </c>
      <c r="D2654" s="11">
        <v>671550.07299999997</v>
      </c>
      <c r="E2654" s="11">
        <v>3303458.5419999999</v>
      </c>
      <c r="F2654" s="11">
        <v>672284.39950000006</v>
      </c>
      <c r="G2654" s="11">
        <v>3294961.1269999999</v>
      </c>
      <c r="H2654" s="11">
        <v>-8</v>
      </c>
      <c r="I2654" s="11">
        <v>0.54</v>
      </c>
      <c r="J2654" s="11">
        <v>0.47</v>
      </c>
      <c r="K2654" s="11">
        <v>8529.09</v>
      </c>
      <c r="L2654" s="11">
        <v>11195</v>
      </c>
      <c r="M2654" s="11">
        <v>0.05</v>
      </c>
      <c r="N2654" s="11">
        <v>0</v>
      </c>
      <c r="O2654" s="11">
        <v>0</v>
      </c>
      <c r="P2654" s="11">
        <v>0</v>
      </c>
      <c r="Q2654" s="11">
        <v>50</v>
      </c>
      <c r="R2654" s="11">
        <v>-9999</v>
      </c>
      <c r="S2654" s="11">
        <v>0.54</v>
      </c>
      <c r="T2654" s="11">
        <v>1</v>
      </c>
      <c r="U2654" s="11" t="s">
        <v>676</v>
      </c>
      <c r="V2654" s="11" t="s">
        <v>79</v>
      </c>
      <c r="W2654" s="11" t="s">
        <v>79</v>
      </c>
      <c r="X2654" s="11" t="s">
        <v>79</v>
      </c>
    </row>
    <row r="2655" spans="1:24" x14ac:dyDescent="0.25">
      <c r="A2655" s="11">
        <v>2654</v>
      </c>
      <c r="B2655" s="11">
        <v>900</v>
      </c>
      <c r="C2655" s="11">
        <v>541</v>
      </c>
      <c r="D2655" s="11">
        <v>672920.6912</v>
      </c>
      <c r="E2655" s="11">
        <v>3307218.5720000002</v>
      </c>
      <c r="F2655" s="11">
        <v>671550.07299999997</v>
      </c>
      <c r="G2655" s="11">
        <v>3303458.5419999999</v>
      </c>
      <c r="H2655" s="11">
        <v>-8</v>
      </c>
      <c r="I2655" s="11">
        <v>1.34</v>
      </c>
      <c r="J2655" s="11">
        <v>1.34</v>
      </c>
      <c r="K2655" s="11">
        <v>4002.05</v>
      </c>
      <c r="L2655" s="11">
        <v>9244</v>
      </c>
      <c r="M2655" s="11">
        <v>0.05</v>
      </c>
      <c r="N2655" s="11">
        <v>0</v>
      </c>
      <c r="O2655" s="11">
        <v>0</v>
      </c>
      <c r="P2655" s="11">
        <v>0</v>
      </c>
      <c r="Q2655" s="11">
        <v>50</v>
      </c>
      <c r="R2655" s="11">
        <v>-9999</v>
      </c>
      <c r="S2655" s="11">
        <v>0.47</v>
      </c>
      <c r="T2655" s="11">
        <v>1</v>
      </c>
      <c r="U2655" s="11" t="s">
        <v>676</v>
      </c>
      <c r="V2655" s="11" t="s">
        <v>79</v>
      </c>
      <c r="W2655" s="11" t="s">
        <v>79</v>
      </c>
      <c r="X2655" s="11" t="s">
        <v>79</v>
      </c>
    </row>
    <row r="2656" spans="1:24" x14ac:dyDescent="0.25">
      <c r="A2656" s="11">
        <v>2655</v>
      </c>
      <c r="B2656" s="11">
        <v>541</v>
      </c>
      <c r="C2656" s="11">
        <v>899</v>
      </c>
      <c r="D2656" s="11">
        <v>671550.07299999997</v>
      </c>
      <c r="E2656" s="11">
        <v>3303458.5419999999</v>
      </c>
      <c r="F2656" s="11">
        <v>676315.01300000004</v>
      </c>
      <c r="G2656" s="11">
        <v>3300418.443</v>
      </c>
      <c r="H2656" s="11">
        <v>-8</v>
      </c>
      <c r="I2656" s="11">
        <v>0.99</v>
      </c>
      <c r="J2656" s="11">
        <v>0.47</v>
      </c>
      <c r="K2656" s="11">
        <v>5652.15</v>
      </c>
      <c r="L2656" s="11">
        <v>5867</v>
      </c>
      <c r="M2656" s="11">
        <v>0.05</v>
      </c>
      <c r="N2656" s="11">
        <v>0</v>
      </c>
      <c r="O2656" s="11">
        <v>0</v>
      </c>
      <c r="P2656" s="11">
        <v>0</v>
      </c>
      <c r="Q2656" s="11">
        <v>50</v>
      </c>
      <c r="R2656" s="11">
        <v>-9999</v>
      </c>
      <c r="S2656" s="11">
        <v>0.99</v>
      </c>
      <c r="T2656" s="11">
        <v>1</v>
      </c>
      <c r="U2656" s="11" t="s">
        <v>676</v>
      </c>
      <c r="V2656" s="11" t="s">
        <v>79</v>
      </c>
      <c r="W2656" s="11" t="s">
        <v>79</v>
      </c>
      <c r="X2656" s="11" t="s">
        <v>79</v>
      </c>
    </row>
    <row r="2657" spans="1:24" x14ac:dyDescent="0.25">
      <c r="A2657" s="11">
        <v>2656</v>
      </c>
      <c r="B2657" s="11">
        <v>900</v>
      </c>
      <c r="C2657" s="11">
        <v>542</v>
      </c>
      <c r="D2657" s="11">
        <v>668764.57299999997</v>
      </c>
      <c r="E2657" s="11">
        <v>3312429.5860000001</v>
      </c>
      <c r="F2657" s="11">
        <v>666927.37849999999</v>
      </c>
      <c r="G2657" s="11">
        <v>3310514.7379999999</v>
      </c>
      <c r="H2657" s="11">
        <v>-8</v>
      </c>
      <c r="I2657" s="11">
        <v>1.34</v>
      </c>
      <c r="J2657" s="11">
        <v>1.34</v>
      </c>
      <c r="K2657" s="11">
        <v>2653.66</v>
      </c>
      <c r="L2657" s="11">
        <v>5196</v>
      </c>
      <c r="M2657" s="11">
        <v>0.05</v>
      </c>
      <c r="N2657" s="11">
        <v>0</v>
      </c>
      <c r="O2657" s="11">
        <v>0</v>
      </c>
      <c r="P2657" s="11">
        <v>0</v>
      </c>
      <c r="Q2657" s="11">
        <v>50</v>
      </c>
      <c r="R2657" s="11">
        <v>-9999</v>
      </c>
      <c r="S2657" s="11">
        <v>0.54</v>
      </c>
      <c r="T2657" s="11">
        <v>1</v>
      </c>
      <c r="U2657" s="11" t="s">
        <v>676</v>
      </c>
      <c r="V2657" s="11" t="s">
        <v>79</v>
      </c>
      <c r="W2657" s="11" t="s">
        <v>79</v>
      </c>
      <c r="X2657" s="11" t="s">
        <v>79</v>
      </c>
    </row>
    <row r="2658" spans="1:24" x14ac:dyDescent="0.25">
      <c r="A2658" s="11">
        <v>2657</v>
      </c>
      <c r="B2658" s="11">
        <v>588</v>
      </c>
      <c r="C2658" s="11">
        <v>542</v>
      </c>
      <c r="D2658" s="11">
        <v>663021.43960000004</v>
      </c>
      <c r="E2658" s="11">
        <v>3317810.5980000002</v>
      </c>
      <c r="F2658" s="11">
        <v>666927.37849999999</v>
      </c>
      <c r="G2658" s="11">
        <v>3310514.7379999999</v>
      </c>
      <c r="H2658" s="11">
        <v>8</v>
      </c>
      <c r="I2658" s="11">
        <v>0.66</v>
      </c>
      <c r="J2658" s="11">
        <v>0.66</v>
      </c>
      <c r="K2658" s="11">
        <v>8275.6200000000008</v>
      </c>
      <c r="L2658" s="11">
        <v>4222</v>
      </c>
      <c r="M2658" s="11">
        <v>0.05</v>
      </c>
      <c r="N2658" s="11">
        <v>0</v>
      </c>
      <c r="O2658" s="11">
        <v>0</v>
      </c>
      <c r="P2658" s="11">
        <v>0</v>
      </c>
      <c r="Q2658" s="11">
        <v>50</v>
      </c>
      <c r="R2658" s="11">
        <v>-9999</v>
      </c>
      <c r="S2658" s="11">
        <v>0.54</v>
      </c>
      <c r="T2658" s="11">
        <v>1</v>
      </c>
      <c r="U2658" s="11" t="s">
        <v>676</v>
      </c>
      <c r="V2658" s="11" t="s">
        <v>79</v>
      </c>
      <c r="W2658" s="11" t="s">
        <v>79</v>
      </c>
      <c r="X2658" s="11" t="s">
        <v>79</v>
      </c>
    </row>
    <row r="2659" spans="1:24" x14ac:dyDescent="0.25">
      <c r="A2659" s="11">
        <v>2658</v>
      </c>
      <c r="B2659" s="11">
        <v>542</v>
      </c>
      <c r="C2659" s="11">
        <v>841</v>
      </c>
      <c r="D2659" s="11">
        <v>666927.37849999999</v>
      </c>
      <c r="E2659" s="11">
        <v>3310514.7379999999</v>
      </c>
      <c r="F2659" s="11">
        <v>660956.47690000001</v>
      </c>
      <c r="G2659" s="11">
        <v>3309347.7089999998</v>
      </c>
      <c r="H2659" s="11">
        <v>8</v>
      </c>
      <c r="I2659" s="11">
        <v>0.55000000000000004</v>
      </c>
      <c r="J2659" s="11">
        <v>0.54</v>
      </c>
      <c r="K2659" s="11">
        <v>6083.88</v>
      </c>
      <c r="L2659" s="11">
        <v>6228</v>
      </c>
      <c r="M2659" s="11">
        <v>0.05</v>
      </c>
      <c r="N2659" s="11">
        <v>0</v>
      </c>
      <c r="O2659" s="11">
        <v>0</v>
      </c>
      <c r="P2659" s="11">
        <v>0</v>
      </c>
      <c r="Q2659" s="11">
        <v>50</v>
      </c>
      <c r="R2659" s="11">
        <v>-9999</v>
      </c>
      <c r="S2659" s="11">
        <v>0.55000000000000004</v>
      </c>
      <c r="T2659" s="11">
        <v>1</v>
      </c>
      <c r="U2659" s="11" t="s">
        <v>676</v>
      </c>
      <c r="V2659" s="11" t="s">
        <v>79</v>
      </c>
      <c r="W2659" s="11" t="s">
        <v>79</v>
      </c>
      <c r="X2659" s="11" t="s">
        <v>79</v>
      </c>
    </row>
    <row r="2660" spans="1:24" x14ac:dyDescent="0.25">
      <c r="A2660" s="11">
        <v>2659</v>
      </c>
      <c r="B2660" s="11">
        <v>542</v>
      </c>
      <c r="C2660" s="11">
        <v>785</v>
      </c>
      <c r="D2660" s="11">
        <v>666927.37849999999</v>
      </c>
      <c r="E2660" s="11">
        <v>3310514.7379999999</v>
      </c>
      <c r="F2660" s="11">
        <v>665129.57849999995</v>
      </c>
      <c r="G2660" s="11">
        <v>3301932.966</v>
      </c>
      <c r="H2660" s="11">
        <v>8</v>
      </c>
      <c r="I2660" s="11">
        <v>0.54</v>
      </c>
      <c r="J2660" s="11">
        <v>0.54</v>
      </c>
      <c r="K2660" s="11">
        <v>8768.06</v>
      </c>
      <c r="L2660" s="11">
        <v>1685</v>
      </c>
      <c r="M2660" s="11">
        <v>0.05</v>
      </c>
      <c r="N2660" s="11">
        <v>0</v>
      </c>
      <c r="O2660" s="11">
        <v>0</v>
      </c>
      <c r="P2660" s="11">
        <v>0</v>
      </c>
      <c r="Q2660" s="11">
        <v>50</v>
      </c>
      <c r="R2660" s="11">
        <v>-9999</v>
      </c>
      <c r="S2660" s="11">
        <v>0.52</v>
      </c>
      <c r="T2660" s="11">
        <v>1</v>
      </c>
      <c r="U2660" s="11" t="s">
        <v>676</v>
      </c>
      <c r="V2660" s="11" t="s">
        <v>79</v>
      </c>
      <c r="W2660" s="11" t="s">
        <v>79</v>
      </c>
      <c r="X2660" s="11" t="s">
        <v>79</v>
      </c>
    </row>
    <row r="2661" spans="1:24" x14ac:dyDescent="0.25">
      <c r="A2661" s="11">
        <v>2660</v>
      </c>
      <c r="B2661" s="11">
        <v>543</v>
      </c>
      <c r="C2661" s="11">
        <v>881</v>
      </c>
      <c r="D2661" s="11">
        <v>575288.53489999997</v>
      </c>
      <c r="E2661" s="11">
        <v>3288023.213</v>
      </c>
      <c r="F2661" s="11">
        <v>573423.10239999997</v>
      </c>
      <c r="G2661" s="11">
        <v>3289270.8160000001</v>
      </c>
      <c r="H2661" s="11">
        <v>-8</v>
      </c>
      <c r="I2661" s="11">
        <v>0.59</v>
      </c>
      <c r="J2661" s="11">
        <v>0.59</v>
      </c>
      <c r="K2661" s="11">
        <v>2244.1799999999998</v>
      </c>
      <c r="L2661" s="11">
        <v>6769</v>
      </c>
      <c r="M2661" s="11">
        <v>0.05</v>
      </c>
      <c r="N2661" s="11">
        <v>0</v>
      </c>
      <c r="O2661" s="11">
        <v>0</v>
      </c>
      <c r="P2661" s="11">
        <v>0</v>
      </c>
      <c r="Q2661" s="11">
        <v>50</v>
      </c>
      <c r="R2661" s="11">
        <v>-9999</v>
      </c>
      <c r="S2661" s="11">
        <v>0.49</v>
      </c>
      <c r="T2661" s="11">
        <v>0.56000000000000005</v>
      </c>
      <c r="U2661" s="11" t="s">
        <v>676</v>
      </c>
      <c r="V2661" s="11" t="s">
        <v>79</v>
      </c>
      <c r="W2661" s="11" t="s">
        <v>79</v>
      </c>
      <c r="X2661" s="11" t="s">
        <v>79</v>
      </c>
    </row>
    <row r="2662" spans="1:24" x14ac:dyDescent="0.25">
      <c r="A2662" s="11">
        <v>2661</v>
      </c>
      <c r="B2662" s="11">
        <v>545</v>
      </c>
      <c r="C2662" s="11">
        <v>543</v>
      </c>
      <c r="D2662" s="11">
        <v>581299.02300000004</v>
      </c>
      <c r="E2662" s="11">
        <v>3290093.7119999998</v>
      </c>
      <c r="F2662" s="11">
        <v>575288.53489999997</v>
      </c>
      <c r="G2662" s="11">
        <v>3288023.213</v>
      </c>
      <c r="H2662" s="11">
        <v>8</v>
      </c>
      <c r="I2662" s="11">
        <v>0.63</v>
      </c>
      <c r="J2662" s="11">
        <v>0.63</v>
      </c>
      <c r="K2662" s="11">
        <v>6357.12</v>
      </c>
      <c r="L2662" s="11">
        <v>2911</v>
      </c>
      <c r="M2662" s="11">
        <v>0.05</v>
      </c>
      <c r="N2662" s="11">
        <v>0</v>
      </c>
      <c r="O2662" s="11">
        <v>0</v>
      </c>
      <c r="P2662" s="11">
        <v>0</v>
      </c>
      <c r="Q2662" s="11">
        <v>50</v>
      </c>
      <c r="R2662" s="11">
        <v>-9999</v>
      </c>
      <c r="S2662" s="11">
        <v>0.59</v>
      </c>
      <c r="T2662" s="11">
        <v>0.56000000000000005</v>
      </c>
      <c r="U2662" s="11" t="s">
        <v>676</v>
      </c>
      <c r="V2662" s="11" t="s">
        <v>79</v>
      </c>
      <c r="W2662" s="11" t="s">
        <v>79</v>
      </c>
      <c r="X2662" s="11" t="s">
        <v>79</v>
      </c>
    </row>
    <row r="2663" spans="1:24" x14ac:dyDescent="0.25">
      <c r="A2663" s="11">
        <v>2662</v>
      </c>
      <c r="B2663" s="11">
        <v>543</v>
      </c>
      <c r="C2663" s="11">
        <v>544</v>
      </c>
      <c r="D2663" s="11">
        <v>575288.53489999997</v>
      </c>
      <c r="E2663" s="11">
        <v>3288023.213</v>
      </c>
      <c r="F2663" s="11">
        <v>574735.00970000005</v>
      </c>
      <c r="G2663" s="11">
        <v>3282561.0690000001</v>
      </c>
      <c r="H2663" s="11">
        <v>8</v>
      </c>
      <c r="I2663" s="11">
        <v>0.59</v>
      </c>
      <c r="J2663" s="11">
        <v>0.59</v>
      </c>
      <c r="K2663" s="11">
        <v>5490.12</v>
      </c>
      <c r="L2663" s="11">
        <v>4151</v>
      </c>
      <c r="M2663" s="11">
        <v>0.05</v>
      </c>
      <c r="N2663" s="11">
        <v>0</v>
      </c>
      <c r="O2663" s="11">
        <v>0</v>
      </c>
      <c r="P2663" s="11">
        <v>0</v>
      </c>
      <c r="Q2663" s="11">
        <v>50</v>
      </c>
      <c r="R2663" s="11">
        <v>-9999</v>
      </c>
      <c r="S2663" s="11">
        <v>0.53</v>
      </c>
      <c r="T2663" s="11">
        <v>0.56000000000000005</v>
      </c>
      <c r="U2663" s="11" t="s">
        <v>676</v>
      </c>
      <c r="V2663" s="11" t="s">
        <v>79</v>
      </c>
      <c r="W2663" s="11" t="s">
        <v>79</v>
      </c>
      <c r="X2663" s="11" t="s">
        <v>79</v>
      </c>
    </row>
    <row r="2664" spans="1:24" x14ac:dyDescent="0.25">
      <c r="A2664" s="11">
        <v>2663</v>
      </c>
      <c r="B2664" s="11">
        <v>560</v>
      </c>
      <c r="C2664" s="11">
        <v>543</v>
      </c>
      <c r="D2664" s="11">
        <v>580983.01699999999</v>
      </c>
      <c r="E2664" s="11">
        <v>3284773.1719999998</v>
      </c>
      <c r="F2664" s="11">
        <v>575288.53489999997</v>
      </c>
      <c r="G2664" s="11">
        <v>3288023.213</v>
      </c>
      <c r="H2664" s="11">
        <v>8</v>
      </c>
      <c r="I2664" s="11">
        <v>0.72</v>
      </c>
      <c r="J2664" s="11">
        <v>0.72</v>
      </c>
      <c r="K2664" s="11">
        <v>6556.67</v>
      </c>
      <c r="L2664" s="11">
        <v>2846</v>
      </c>
      <c r="M2664" s="11">
        <v>0.05</v>
      </c>
      <c r="N2664" s="11">
        <v>0</v>
      </c>
      <c r="O2664" s="11">
        <v>0</v>
      </c>
      <c r="P2664" s="11">
        <v>0</v>
      </c>
      <c r="Q2664" s="11">
        <v>50</v>
      </c>
      <c r="R2664" s="11">
        <v>-9999</v>
      </c>
      <c r="S2664" s="11">
        <v>0.59</v>
      </c>
      <c r="T2664" s="11">
        <v>0.56000000000000005</v>
      </c>
      <c r="U2664" s="11" t="s">
        <v>676</v>
      </c>
      <c r="V2664" s="11" t="s">
        <v>79</v>
      </c>
      <c r="W2664" s="11" t="s">
        <v>79</v>
      </c>
      <c r="X2664" s="11" t="s">
        <v>79</v>
      </c>
    </row>
    <row r="2665" spans="1:24" x14ac:dyDescent="0.25">
      <c r="A2665" s="11">
        <v>2664</v>
      </c>
      <c r="B2665" s="11">
        <v>544</v>
      </c>
      <c r="C2665" s="11">
        <v>880</v>
      </c>
      <c r="D2665" s="11">
        <v>574735.00970000005</v>
      </c>
      <c r="E2665" s="11">
        <v>3282561.0690000001</v>
      </c>
      <c r="F2665" s="11">
        <v>572240.92070000002</v>
      </c>
      <c r="G2665" s="11">
        <v>3283377.9879999999</v>
      </c>
      <c r="H2665" s="11">
        <v>-8</v>
      </c>
      <c r="I2665" s="11">
        <v>0.53</v>
      </c>
      <c r="J2665" s="11">
        <v>0.53</v>
      </c>
      <c r="K2665" s="11">
        <v>2624.47</v>
      </c>
      <c r="L2665" s="11">
        <v>5356</v>
      </c>
      <c r="M2665" s="11">
        <v>0.05</v>
      </c>
      <c r="N2665" s="11">
        <v>0</v>
      </c>
      <c r="O2665" s="11">
        <v>0</v>
      </c>
      <c r="P2665" s="11">
        <v>0</v>
      </c>
      <c r="Q2665" s="11">
        <v>50</v>
      </c>
      <c r="R2665" s="11">
        <v>-9999</v>
      </c>
      <c r="S2665" s="11">
        <v>0.1</v>
      </c>
      <c r="T2665" s="11">
        <v>0.56000000000000005</v>
      </c>
      <c r="U2665" s="11" t="s">
        <v>676</v>
      </c>
      <c r="V2665" s="11" t="s">
        <v>79</v>
      </c>
      <c r="W2665" s="11" t="s">
        <v>79</v>
      </c>
      <c r="X2665" s="11" t="s">
        <v>79</v>
      </c>
    </row>
    <row r="2666" spans="1:24" x14ac:dyDescent="0.25">
      <c r="A2666" s="11">
        <v>2665</v>
      </c>
      <c r="B2666" s="11">
        <v>560</v>
      </c>
      <c r="C2666" s="11">
        <v>544</v>
      </c>
      <c r="D2666" s="11">
        <v>580983.01699999999</v>
      </c>
      <c r="E2666" s="11">
        <v>3284773.1719999998</v>
      </c>
      <c r="F2666" s="11">
        <v>574735.00970000005</v>
      </c>
      <c r="G2666" s="11">
        <v>3282561.0690000001</v>
      </c>
      <c r="H2666" s="11">
        <v>8</v>
      </c>
      <c r="I2666" s="11">
        <v>0.72</v>
      </c>
      <c r="J2666" s="11">
        <v>0.72</v>
      </c>
      <c r="K2666" s="11">
        <v>6628.05</v>
      </c>
      <c r="L2666" s="11">
        <v>2294</v>
      </c>
      <c r="M2666" s="11">
        <v>0.05</v>
      </c>
      <c r="N2666" s="11">
        <v>0</v>
      </c>
      <c r="O2666" s="11">
        <v>0</v>
      </c>
      <c r="P2666" s="11">
        <v>0</v>
      </c>
      <c r="Q2666" s="11">
        <v>50</v>
      </c>
      <c r="R2666" s="11">
        <v>-9999</v>
      </c>
      <c r="S2666" s="11">
        <v>0.53</v>
      </c>
      <c r="T2666" s="11">
        <v>0.56000000000000005</v>
      </c>
      <c r="U2666" s="11" t="s">
        <v>676</v>
      </c>
      <c r="V2666" s="11" t="s">
        <v>79</v>
      </c>
      <c r="W2666" s="11" t="s">
        <v>79</v>
      </c>
      <c r="X2666" s="11" t="s">
        <v>79</v>
      </c>
    </row>
    <row r="2667" spans="1:24" x14ac:dyDescent="0.25">
      <c r="A2667" s="11">
        <v>2666</v>
      </c>
      <c r="B2667" s="11">
        <v>562</v>
      </c>
      <c r="C2667" s="11">
        <v>544</v>
      </c>
      <c r="D2667" s="11">
        <v>580262.01619999995</v>
      </c>
      <c r="E2667" s="11">
        <v>3280521.0109999999</v>
      </c>
      <c r="F2667" s="11">
        <v>574735.00970000005</v>
      </c>
      <c r="G2667" s="11">
        <v>3282561.0690000001</v>
      </c>
      <c r="H2667" s="11">
        <v>8</v>
      </c>
      <c r="I2667" s="11">
        <v>0.64</v>
      </c>
      <c r="J2667" s="11">
        <v>0.64</v>
      </c>
      <c r="K2667" s="11">
        <v>5891.49</v>
      </c>
      <c r="L2667" s="11">
        <v>3401</v>
      </c>
      <c r="M2667" s="11">
        <v>0.05</v>
      </c>
      <c r="N2667" s="11">
        <v>0</v>
      </c>
      <c r="O2667" s="11">
        <v>0</v>
      </c>
      <c r="P2667" s="11">
        <v>0</v>
      </c>
      <c r="Q2667" s="11">
        <v>50</v>
      </c>
      <c r="R2667" s="11">
        <v>-9999</v>
      </c>
      <c r="S2667" s="11">
        <v>0.53</v>
      </c>
      <c r="T2667" s="11">
        <v>0.56000000000000005</v>
      </c>
      <c r="U2667" s="11" t="s">
        <v>676</v>
      </c>
      <c r="V2667" s="11" t="s">
        <v>79</v>
      </c>
      <c r="W2667" s="11" t="s">
        <v>79</v>
      </c>
      <c r="X2667" s="11" t="s">
        <v>79</v>
      </c>
    </row>
    <row r="2668" spans="1:24" x14ac:dyDescent="0.25">
      <c r="A2668" s="11">
        <v>2667</v>
      </c>
      <c r="B2668" s="11">
        <v>544</v>
      </c>
      <c r="C2668" s="11">
        <v>546</v>
      </c>
      <c r="D2668" s="11">
        <v>574735.00970000005</v>
      </c>
      <c r="E2668" s="11">
        <v>3282561.0690000001</v>
      </c>
      <c r="F2668" s="11">
        <v>572260.60580000002</v>
      </c>
      <c r="G2668" s="11">
        <v>3277454.5</v>
      </c>
      <c r="H2668" s="11">
        <v>8</v>
      </c>
      <c r="I2668" s="11">
        <v>0.53</v>
      </c>
      <c r="J2668" s="11">
        <v>0.53</v>
      </c>
      <c r="K2668" s="11">
        <v>5674.48</v>
      </c>
      <c r="L2668" s="11">
        <v>4314</v>
      </c>
      <c r="M2668" s="11">
        <v>0.05</v>
      </c>
      <c r="N2668" s="11">
        <v>0</v>
      </c>
      <c r="O2668" s="11">
        <v>0</v>
      </c>
      <c r="P2668" s="11">
        <v>0</v>
      </c>
      <c r="Q2668" s="11">
        <v>50</v>
      </c>
      <c r="R2668" s="11">
        <v>-9999</v>
      </c>
      <c r="S2668" s="11">
        <v>0.38</v>
      </c>
      <c r="T2668" s="11">
        <v>0.56000000000000005</v>
      </c>
      <c r="U2668" s="11" t="s">
        <v>676</v>
      </c>
      <c r="V2668" s="11" t="s">
        <v>79</v>
      </c>
      <c r="W2668" s="11" t="s">
        <v>79</v>
      </c>
      <c r="X2668" s="11" t="s">
        <v>79</v>
      </c>
    </row>
    <row r="2669" spans="1:24" x14ac:dyDescent="0.25">
      <c r="A2669" s="11">
        <v>2668</v>
      </c>
      <c r="B2669" s="11">
        <v>544</v>
      </c>
      <c r="C2669" s="11">
        <v>565</v>
      </c>
      <c r="D2669" s="11">
        <v>574735.00970000005</v>
      </c>
      <c r="E2669" s="11">
        <v>3282561.0690000001</v>
      </c>
      <c r="F2669" s="11">
        <v>576692.63280000002</v>
      </c>
      <c r="G2669" s="11">
        <v>3274849.105</v>
      </c>
      <c r="H2669" s="11">
        <v>8</v>
      </c>
      <c r="I2669" s="11">
        <v>0.53</v>
      </c>
      <c r="J2669" s="11">
        <v>0.53</v>
      </c>
      <c r="K2669" s="11">
        <v>7956.55</v>
      </c>
      <c r="L2669" s="11">
        <v>4261</v>
      </c>
      <c r="M2669" s="11">
        <v>0.05</v>
      </c>
      <c r="N2669" s="11">
        <v>0</v>
      </c>
      <c r="O2669" s="11">
        <v>0</v>
      </c>
      <c r="P2669" s="11">
        <v>0</v>
      </c>
      <c r="Q2669" s="11">
        <v>10</v>
      </c>
      <c r="R2669" s="11">
        <v>-9999</v>
      </c>
      <c r="S2669" s="11">
        <v>0.53</v>
      </c>
      <c r="T2669" s="11">
        <v>0.56000000000000005</v>
      </c>
      <c r="U2669" s="11" t="s">
        <v>676</v>
      </c>
      <c r="V2669" s="11" t="s">
        <v>79</v>
      </c>
      <c r="W2669" s="11" t="s">
        <v>79</v>
      </c>
      <c r="X2669" s="11" t="s">
        <v>79</v>
      </c>
    </row>
    <row r="2670" spans="1:24" x14ac:dyDescent="0.25">
      <c r="A2670" s="11">
        <v>2669</v>
      </c>
      <c r="B2670" s="11">
        <v>545</v>
      </c>
      <c r="C2670" s="11">
        <v>953</v>
      </c>
      <c r="D2670" s="11">
        <v>581299.02300000004</v>
      </c>
      <c r="E2670" s="11">
        <v>3290093.7119999998</v>
      </c>
      <c r="F2670" s="11">
        <v>579419.28830000001</v>
      </c>
      <c r="G2670" s="11">
        <v>3292347.2379999999</v>
      </c>
      <c r="H2670" s="11">
        <v>8</v>
      </c>
      <c r="I2670" s="11">
        <v>0.75</v>
      </c>
      <c r="J2670" s="11">
        <v>0.63</v>
      </c>
      <c r="K2670" s="11">
        <v>2934.58</v>
      </c>
      <c r="L2670" s="11">
        <v>10129</v>
      </c>
      <c r="M2670" s="11">
        <v>0.05</v>
      </c>
      <c r="N2670" s="11">
        <v>0</v>
      </c>
      <c r="O2670" s="11">
        <v>0</v>
      </c>
      <c r="P2670" s="11">
        <v>0</v>
      </c>
      <c r="Q2670" s="11">
        <v>50</v>
      </c>
      <c r="R2670" s="11">
        <v>-9999</v>
      </c>
      <c r="S2670" s="11">
        <v>0.75</v>
      </c>
      <c r="T2670" s="11">
        <v>0.56000000000000005</v>
      </c>
      <c r="U2670" s="11" t="s">
        <v>676</v>
      </c>
      <c r="V2670" s="11" t="s">
        <v>79</v>
      </c>
      <c r="W2670" s="11" t="s">
        <v>79</v>
      </c>
      <c r="X2670" s="11" t="s">
        <v>79</v>
      </c>
    </row>
    <row r="2671" spans="1:24" x14ac:dyDescent="0.25">
      <c r="A2671" s="11">
        <v>2670</v>
      </c>
      <c r="B2671" s="11">
        <v>962</v>
      </c>
      <c r="C2671" s="11">
        <v>545</v>
      </c>
      <c r="D2671" s="11">
        <v>583938.14190000005</v>
      </c>
      <c r="E2671" s="11">
        <v>3293605.679</v>
      </c>
      <c r="F2671" s="11">
        <v>581299.02300000004</v>
      </c>
      <c r="G2671" s="11">
        <v>3290093.7119999998</v>
      </c>
      <c r="H2671" s="11">
        <v>-8</v>
      </c>
      <c r="I2671" s="11">
        <v>0.63</v>
      </c>
      <c r="J2671" s="11">
        <v>0.62</v>
      </c>
      <c r="K2671" s="11">
        <v>4393.05</v>
      </c>
      <c r="L2671" s="11">
        <v>7140</v>
      </c>
      <c r="M2671" s="11">
        <v>0.05</v>
      </c>
      <c r="N2671" s="11">
        <v>0</v>
      </c>
      <c r="O2671" s="11">
        <v>0</v>
      </c>
      <c r="P2671" s="11">
        <v>0</v>
      </c>
      <c r="Q2671" s="11">
        <v>50</v>
      </c>
      <c r="R2671" s="11">
        <v>-9999</v>
      </c>
      <c r="S2671" s="11">
        <v>0.63</v>
      </c>
      <c r="T2671" s="11">
        <v>0.56000000000000005</v>
      </c>
      <c r="U2671" s="11" t="s">
        <v>676</v>
      </c>
      <c r="V2671" s="11" t="s">
        <v>79</v>
      </c>
      <c r="W2671" s="11" t="s">
        <v>79</v>
      </c>
      <c r="X2671" s="11" t="s">
        <v>79</v>
      </c>
    </row>
    <row r="2672" spans="1:24" x14ac:dyDescent="0.25">
      <c r="A2672" s="11">
        <v>2671</v>
      </c>
      <c r="B2672" s="11">
        <v>568</v>
      </c>
      <c r="C2672" s="11">
        <v>545</v>
      </c>
      <c r="D2672" s="11">
        <v>589458.81299999997</v>
      </c>
      <c r="E2672" s="11">
        <v>3284084.4479999999</v>
      </c>
      <c r="F2672" s="11">
        <v>581299.02300000004</v>
      </c>
      <c r="G2672" s="11">
        <v>3290093.7119999998</v>
      </c>
      <c r="H2672" s="11">
        <v>8</v>
      </c>
      <c r="I2672" s="11">
        <v>0.7</v>
      </c>
      <c r="J2672" s="11">
        <v>0.7</v>
      </c>
      <c r="K2672" s="11">
        <v>10133.780000000001</v>
      </c>
      <c r="L2672" s="11">
        <v>4403</v>
      </c>
      <c r="M2672" s="11">
        <v>0.05</v>
      </c>
      <c r="N2672" s="11">
        <v>0</v>
      </c>
      <c r="O2672" s="11">
        <v>0</v>
      </c>
      <c r="P2672" s="11">
        <v>0</v>
      </c>
      <c r="Q2672" s="11">
        <v>50</v>
      </c>
      <c r="R2672" s="11">
        <v>-9999</v>
      </c>
      <c r="S2672" s="11">
        <v>0.63</v>
      </c>
      <c r="T2672" s="11">
        <v>0.56000000000000005</v>
      </c>
      <c r="U2672" s="11" t="s">
        <v>676</v>
      </c>
      <c r="V2672" s="11" t="s">
        <v>79</v>
      </c>
      <c r="W2672" s="11" t="s">
        <v>79</v>
      </c>
      <c r="X2672" s="11" t="s">
        <v>79</v>
      </c>
    </row>
    <row r="2673" spans="1:24" x14ac:dyDescent="0.25">
      <c r="A2673" s="11">
        <v>2672</v>
      </c>
      <c r="B2673" s="11">
        <v>545</v>
      </c>
      <c r="C2673" s="11">
        <v>560</v>
      </c>
      <c r="D2673" s="11">
        <v>581299.02300000004</v>
      </c>
      <c r="E2673" s="11">
        <v>3290093.7119999998</v>
      </c>
      <c r="F2673" s="11">
        <v>580983.01699999999</v>
      </c>
      <c r="G2673" s="11">
        <v>3284773.1719999998</v>
      </c>
      <c r="H2673" s="11">
        <v>8</v>
      </c>
      <c r="I2673" s="11">
        <v>0.72</v>
      </c>
      <c r="J2673" s="11">
        <v>0.63</v>
      </c>
      <c r="K2673" s="11">
        <v>5329.92</v>
      </c>
      <c r="L2673" s="11">
        <v>5397</v>
      </c>
      <c r="M2673" s="11">
        <v>0.05</v>
      </c>
      <c r="N2673" s="11">
        <v>0</v>
      </c>
      <c r="O2673" s="11">
        <v>0</v>
      </c>
      <c r="P2673" s="11">
        <v>0</v>
      </c>
      <c r="Q2673" s="11">
        <v>50</v>
      </c>
      <c r="R2673" s="11">
        <v>-9999</v>
      </c>
      <c r="S2673" s="11">
        <v>0.72</v>
      </c>
      <c r="T2673" s="11">
        <v>0.56000000000000005</v>
      </c>
      <c r="U2673" s="11" t="s">
        <v>676</v>
      </c>
      <c r="V2673" s="11" t="s">
        <v>79</v>
      </c>
      <c r="W2673" s="11" t="s">
        <v>79</v>
      </c>
      <c r="X2673" s="11" t="s">
        <v>79</v>
      </c>
    </row>
    <row r="2674" spans="1:24" x14ac:dyDescent="0.25">
      <c r="A2674" s="11">
        <v>2673</v>
      </c>
      <c r="B2674" s="11">
        <v>546</v>
      </c>
      <c r="C2674" s="11">
        <v>880</v>
      </c>
      <c r="D2674" s="11">
        <v>572260.60580000002</v>
      </c>
      <c r="E2674" s="11">
        <v>3277454.5</v>
      </c>
      <c r="F2674" s="11">
        <v>570902.27150000003</v>
      </c>
      <c r="G2674" s="11">
        <v>3278342.1919999998</v>
      </c>
      <c r="H2674" s="11">
        <v>-8</v>
      </c>
      <c r="I2674" s="11">
        <v>0.38</v>
      </c>
      <c r="J2674" s="11">
        <v>0.38</v>
      </c>
      <c r="K2674" s="11">
        <v>1622.67</v>
      </c>
      <c r="L2674" s="11">
        <v>5558</v>
      </c>
      <c r="M2674" s="11">
        <v>0.05</v>
      </c>
      <c r="N2674" s="11">
        <v>0</v>
      </c>
      <c r="O2674" s="11">
        <v>0</v>
      </c>
      <c r="P2674" s="11">
        <v>0</v>
      </c>
      <c r="Q2674" s="11">
        <v>50</v>
      </c>
      <c r="R2674" s="11">
        <v>-9999</v>
      </c>
      <c r="S2674" s="11">
        <v>0.1</v>
      </c>
      <c r="T2674" s="11">
        <v>0.56000000000000005</v>
      </c>
      <c r="U2674" s="11" t="s">
        <v>676</v>
      </c>
      <c r="V2674" s="11" t="s">
        <v>79</v>
      </c>
      <c r="W2674" s="11" t="s">
        <v>79</v>
      </c>
      <c r="X2674" s="11" t="s">
        <v>79</v>
      </c>
    </row>
    <row r="2675" spans="1:24" x14ac:dyDescent="0.25">
      <c r="A2675" s="11">
        <v>2674</v>
      </c>
      <c r="B2675" s="11">
        <v>546</v>
      </c>
      <c r="C2675" s="11">
        <v>553</v>
      </c>
      <c r="D2675" s="11">
        <v>572260.60580000002</v>
      </c>
      <c r="E2675" s="11">
        <v>3277454.5</v>
      </c>
      <c r="F2675" s="11">
        <v>570924.59790000005</v>
      </c>
      <c r="G2675" s="11">
        <v>3273325.9580000001</v>
      </c>
      <c r="H2675" s="11">
        <v>8</v>
      </c>
      <c r="I2675" s="11">
        <v>0.53</v>
      </c>
      <c r="J2675" s="11">
        <v>0.38</v>
      </c>
      <c r="K2675" s="11">
        <v>4339.33</v>
      </c>
      <c r="L2675" s="11">
        <v>4741</v>
      </c>
      <c r="M2675" s="11">
        <v>0.05</v>
      </c>
      <c r="N2675" s="11">
        <v>0</v>
      </c>
      <c r="O2675" s="11">
        <v>0</v>
      </c>
      <c r="P2675" s="11">
        <v>0</v>
      </c>
      <c r="Q2675" s="11">
        <v>50</v>
      </c>
      <c r="R2675" s="11">
        <v>-9999</v>
      </c>
      <c r="S2675" s="11">
        <v>0.53</v>
      </c>
      <c r="T2675" s="11">
        <v>0.56000000000000005</v>
      </c>
      <c r="U2675" s="11" t="s">
        <v>676</v>
      </c>
      <c r="V2675" s="11" t="s">
        <v>79</v>
      </c>
      <c r="W2675" s="11" t="s">
        <v>79</v>
      </c>
      <c r="X2675" s="11" t="s">
        <v>79</v>
      </c>
    </row>
    <row r="2676" spans="1:24" x14ac:dyDescent="0.25">
      <c r="A2676" s="11">
        <v>2675</v>
      </c>
      <c r="B2676" s="11">
        <v>565</v>
      </c>
      <c r="C2676" s="11">
        <v>546</v>
      </c>
      <c r="D2676" s="11">
        <v>576692.63280000002</v>
      </c>
      <c r="E2676" s="11">
        <v>3274849.105</v>
      </c>
      <c r="F2676" s="11">
        <v>572260.60580000002</v>
      </c>
      <c r="G2676" s="11">
        <v>3277454.5</v>
      </c>
      <c r="H2676" s="11">
        <v>8</v>
      </c>
      <c r="I2676" s="11">
        <v>0.53</v>
      </c>
      <c r="J2676" s="11">
        <v>0.53</v>
      </c>
      <c r="K2676" s="11">
        <v>5141.1000000000004</v>
      </c>
      <c r="L2676" s="11">
        <v>2951</v>
      </c>
      <c r="M2676" s="11">
        <v>0.05</v>
      </c>
      <c r="N2676" s="11">
        <v>0</v>
      </c>
      <c r="O2676" s="11">
        <v>0</v>
      </c>
      <c r="P2676" s="11">
        <v>0</v>
      </c>
      <c r="Q2676" s="11">
        <v>10</v>
      </c>
      <c r="R2676" s="11">
        <v>-9999</v>
      </c>
      <c r="S2676" s="11">
        <v>0.38</v>
      </c>
      <c r="T2676" s="11">
        <v>0.56000000000000005</v>
      </c>
      <c r="U2676" s="11" t="s">
        <v>676</v>
      </c>
      <c r="V2676" s="11" t="s">
        <v>79</v>
      </c>
      <c r="W2676" s="11" t="s">
        <v>79</v>
      </c>
      <c r="X2676" s="11" t="s">
        <v>79</v>
      </c>
    </row>
    <row r="2677" spans="1:24" x14ac:dyDescent="0.25">
      <c r="A2677" s="11">
        <v>2676</v>
      </c>
      <c r="B2677" s="11">
        <v>550</v>
      </c>
      <c r="C2677" s="11">
        <v>547</v>
      </c>
      <c r="D2677" s="11">
        <v>610034.46120000002</v>
      </c>
      <c r="E2677" s="11">
        <v>3298574.8130000001</v>
      </c>
      <c r="F2677" s="11">
        <v>612820.43350000004</v>
      </c>
      <c r="G2677" s="11">
        <v>3292824.682</v>
      </c>
      <c r="H2677" s="11">
        <v>8</v>
      </c>
      <c r="I2677" s="11">
        <v>0.71</v>
      </c>
      <c r="J2677" s="11">
        <v>0.71</v>
      </c>
      <c r="K2677" s="11">
        <v>6389.49</v>
      </c>
      <c r="L2677" s="11">
        <v>4734</v>
      </c>
      <c r="M2677" s="11">
        <v>0.05</v>
      </c>
      <c r="N2677" s="11">
        <v>0</v>
      </c>
      <c r="O2677" s="11">
        <v>0</v>
      </c>
      <c r="P2677" s="11">
        <v>0</v>
      </c>
      <c r="Q2677" s="11">
        <v>50</v>
      </c>
      <c r="R2677" s="11">
        <v>-9999</v>
      </c>
      <c r="S2677" s="11">
        <v>0.52</v>
      </c>
      <c r="T2677" s="11">
        <v>0.56000000000000005</v>
      </c>
      <c r="U2677" s="11" t="s">
        <v>676</v>
      </c>
      <c r="V2677" s="11" t="s">
        <v>79</v>
      </c>
      <c r="W2677" s="11" t="s">
        <v>79</v>
      </c>
      <c r="X2677" s="11" t="s">
        <v>79</v>
      </c>
    </row>
    <row r="2678" spans="1:24" x14ac:dyDescent="0.25">
      <c r="A2678" s="11">
        <v>2677</v>
      </c>
      <c r="B2678" s="11">
        <v>547</v>
      </c>
      <c r="C2678" s="11">
        <v>844</v>
      </c>
      <c r="D2678" s="11">
        <v>612820.43350000004</v>
      </c>
      <c r="E2678" s="11">
        <v>3292824.682</v>
      </c>
      <c r="F2678" s="11">
        <v>606335.39690000005</v>
      </c>
      <c r="G2678" s="11">
        <v>3293370.57</v>
      </c>
      <c r="H2678" s="11">
        <v>8</v>
      </c>
      <c r="I2678" s="11">
        <v>0.56000000000000005</v>
      </c>
      <c r="J2678" s="11">
        <v>0.52</v>
      </c>
      <c r="K2678" s="11">
        <v>6507.97</v>
      </c>
      <c r="L2678" s="11">
        <v>9911</v>
      </c>
      <c r="M2678" s="11">
        <v>0.05</v>
      </c>
      <c r="N2678" s="11">
        <v>0</v>
      </c>
      <c r="O2678" s="11">
        <v>0</v>
      </c>
      <c r="P2678" s="11">
        <v>0</v>
      </c>
      <c r="Q2678" s="11">
        <v>50</v>
      </c>
      <c r="R2678" s="11">
        <v>-9999</v>
      </c>
      <c r="S2678" s="11">
        <v>0.56000000000000005</v>
      </c>
      <c r="T2678" s="11">
        <v>0.56000000000000005</v>
      </c>
      <c r="U2678" s="11" t="s">
        <v>676</v>
      </c>
      <c r="V2678" s="11" t="s">
        <v>79</v>
      </c>
      <c r="W2678" s="11" t="s">
        <v>79</v>
      </c>
      <c r="X2678" s="11" t="s">
        <v>79</v>
      </c>
    </row>
    <row r="2679" spans="1:24" x14ac:dyDescent="0.25">
      <c r="A2679" s="11">
        <v>2678</v>
      </c>
      <c r="B2679" s="11">
        <v>882</v>
      </c>
      <c r="C2679" s="11">
        <v>547</v>
      </c>
      <c r="D2679" s="11">
        <v>615763.9412</v>
      </c>
      <c r="E2679" s="11">
        <v>3295062.622</v>
      </c>
      <c r="F2679" s="11">
        <v>612820.43350000004</v>
      </c>
      <c r="G2679" s="11">
        <v>3292824.682</v>
      </c>
      <c r="H2679" s="11">
        <v>-8</v>
      </c>
      <c r="I2679" s="11">
        <v>0.52</v>
      </c>
      <c r="J2679" s="11">
        <v>0.34</v>
      </c>
      <c r="K2679" s="11">
        <v>3697.65</v>
      </c>
      <c r="L2679" s="11">
        <v>3745</v>
      </c>
      <c r="M2679" s="11">
        <v>0.05</v>
      </c>
      <c r="N2679" s="11">
        <v>0</v>
      </c>
      <c r="O2679" s="11">
        <v>0</v>
      </c>
      <c r="P2679" s="11">
        <v>0</v>
      </c>
      <c r="Q2679" s="11">
        <v>50</v>
      </c>
      <c r="R2679" s="11">
        <v>-9999</v>
      </c>
      <c r="S2679" s="11">
        <v>0.52</v>
      </c>
      <c r="T2679" s="11">
        <v>0.56000000000000005</v>
      </c>
      <c r="U2679" s="11" t="s">
        <v>676</v>
      </c>
      <c r="V2679" s="11" t="s">
        <v>79</v>
      </c>
      <c r="W2679" s="11" t="s">
        <v>79</v>
      </c>
      <c r="X2679" s="11" t="s">
        <v>79</v>
      </c>
    </row>
    <row r="2680" spans="1:24" x14ac:dyDescent="0.25">
      <c r="A2680" s="11">
        <v>2679</v>
      </c>
      <c r="B2680" s="11">
        <v>551</v>
      </c>
      <c r="C2680" s="11">
        <v>547</v>
      </c>
      <c r="D2680" s="11">
        <v>613170.5784</v>
      </c>
      <c r="E2680" s="11">
        <v>3289097.1379999998</v>
      </c>
      <c r="F2680" s="11">
        <v>612820.43350000004</v>
      </c>
      <c r="G2680" s="11">
        <v>3292824.682</v>
      </c>
      <c r="H2680" s="11">
        <v>9</v>
      </c>
      <c r="I2680" s="11">
        <v>1.2</v>
      </c>
      <c r="J2680" s="11">
        <v>0.5</v>
      </c>
      <c r="K2680" s="11">
        <v>10</v>
      </c>
      <c r="L2680" s="11">
        <v>2760</v>
      </c>
      <c r="M2680" s="11">
        <v>0.1</v>
      </c>
      <c r="N2680" s="11">
        <v>0</v>
      </c>
      <c r="O2680" s="11">
        <v>0</v>
      </c>
      <c r="P2680" s="11">
        <v>0</v>
      </c>
      <c r="Q2680" s="11">
        <v>50</v>
      </c>
      <c r="R2680" s="11">
        <v>-9999</v>
      </c>
      <c r="S2680" s="11">
        <v>0.6</v>
      </c>
      <c r="T2680" s="11">
        <v>0.56000000000000005</v>
      </c>
      <c r="U2680" s="11" t="s">
        <v>676</v>
      </c>
      <c r="V2680" s="11" t="s">
        <v>79</v>
      </c>
      <c r="W2680" s="11" t="s">
        <v>79</v>
      </c>
      <c r="X2680" s="11" t="s">
        <v>79</v>
      </c>
    </row>
    <row r="2681" spans="1:24" x14ac:dyDescent="0.25">
      <c r="A2681" s="11">
        <v>2680</v>
      </c>
      <c r="B2681" s="11">
        <v>549</v>
      </c>
      <c r="C2681" s="11">
        <v>882</v>
      </c>
      <c r="D2681" s="11">
        <v>616413.20940000005</v>
      </c>
      <c r="E2681" s="11">
        <v>3295972.2370000002</v>
      </c>
      <c r="F2681" s="11">
        <v>615554.16839999997</v>
      </c>
      <c r="G2681" s="11">
        <v>3295199.0049999999</v>
      </c>
      <c r="H2681" s="11">
        <v>-8</v>
      </c>
      <c r="I2681" s="11">
        <v>0.6</v>
      </c>
      <c r="J2681" s="11">
        <v>0.6</v>
      </c>
      <c r="K2681" s="11">
        <v>1155.79</v>
      </c>
      <c r="L2681" s="11">
        <v>4835</v>
      </c>
      <c r="M2681" s="11">
        <v>0.05</v>
      </c>
      <c r="N2681" s="11">
        <v>0</v>
      </c>
      <c r="O2681" s="11">
        <v>0</v>
      </c>
      <c r="P2681" s="11">
        <v>0</v>
      </c>
      <c r="Q2681" s="11">
        <v>50</v>
      </c>
      <c r="R2681" s="11">
        <v>-9999</v>
      </c>
      <c r="S2681" s="11">
        <v>0.34</v>
      </c>
      <c r="T2681" s="11">
        <v>0.56000000000000005</v>
      </c>
      <c r="U2681" s="11" t="s">
        <v>676</v>
      </c>
      <c r="V2681" s="11" t="s">
        <v>79</v>
      </c>
      <c r="W2681" s="11" t="s">
        <v>79</v>
      </c>
      <c r="X2681" s="11" t="s">
        <v>79</v>
      </c>
    </row>
    <row r="2682" spans="1:24" x14ac:dyDescent="0.25">
      <c r="A2682" s="11">
        <v>2681</v>
      </c>
      <c r="B2682" s="11">
        <v>882</v>
      </c>
      <c r="C2682" s="11">
        <v>550</v>
      </c>
      <c r="D2682" s="11">
        <v>613553.65700000001</v>
      </c>
      <c r="E2682" s="11">
        <v>3298980.6690000002</v>
      </c>
      <c r="F2682" s="11">
        <v>610034.46120000002</v>
      </c>
      <c r="G2682" s="11">
        <v>3298574.8130000001</v>
      </c>
      <c r="H2682" s="11">
        <v>-8</v>
      </c>
      <c r="I2682" s="11">
        <v>0.71</v>
      </c>
      <c r="J2682" s="11">
        <v>0.34</v>
      </c>
      <c r="K2682" s="11">
        <v>3542.52</v>
      </c>
      <c r="L2682" s="11">
        <v>5427</v>
      </c>
      <c r="M2682" s="11">
        <v>0.05</v>
      </c>
      <c r="N2682" s="11">
        <v>0</v>
      </c>
      <c r="O2682" s="11">
        <v>0</v>
      </c>
      <c r="P2682" s="11">
        <v>0</v>
      </c>
      <c r="Q2682" s="11">
        <v>50</v>
      </c>
      <c r="R2682" s="11">
        <v>-9999</v>
      </c>
      <c r="S2682" s="11">
        <v>0.71</v>
      </c>
      <c r="T2682" s="11">
        <v>0.56000000000000005</v>
      </c>
      <c r="U2682" s="11" t="s">
        <v>676</v>
      </c>
      <c r="V2682" s="11" t="s">
        <v>79</v>
      </c>
      <c r="W2682" s="11" t="s">
        <v>79</v>
      </c>
      <c r="X2682" s="11" t="s">
        <v>79</v>
      </c>
    </row>
    <row r="2683" spans="1:24" x14ac:dyDescent="0.25">
      <c r="A2683" s="11">
        <v>2682</v>
      </c>
      <c r="B2683" s="11">
        <v>763</v>
      </c>
      <c r="C2683" s="11">
        <v>550</v>
      </c>
      <c r="D2683" s="11">
        <v>610066.90850000002</v>
      </c>
      <c r="E2683" s="11">
        <v>3301192.2969999998</v>
      </c>
      <c r="F2683" s="11">
        <v>610034.46120000002</v>
      </c>
      <c r="G2683" s="11">
        <v>3298574.8130000001</v>
      </c>
      <c r="H2683" s="11">
        <v>8</v>
      </c>
      <c r="I2683" s="11">
        <v>0.71</v>
      </c>
      <c r="J2683" s="11">
        <v>0.63</v>
      </c>
      <c r="K2683" s="11">
        <v>2617.69</v>
      </c>
      <c r="L2683" s="11">
        <v>4351</v>
      </c>
      <c r="M2683" s="11">
        <v>0.05</v>
      </c>
      <c r="N2683" s="11">
        <v>0</v>
      </c>
      <c r="O2683" s="11">
        <v>0</v>
      </c>
      <c r="P2683" s="11">
        <v>0</v>
      </c>
      <c r="Q2683" s="11">
        <v>50</v>
      </c>
      <c r="R2683" s="11">
        <v>-9999</v>
      </c>
      <c r="S2683" s="11">
        <v>0.71</v>
      </c>
      <c r="T2683" s="11">
        <v>0.56000000000000005</v>
      </c>
      <c r="U2683" s="11" t="s">
        <v>676</v>
      </c>
      <c r="V2683" s="11" t="s">
        <v>79</v>
      </c>
      <c r="W2683" s="11" t="s">
        <v>79</v>
      </c>
      <c r="X2683" s="11" t="s">
        <v>79</v>
      </c>
    </row>
    <row r="2684" spans="1:24" x14ac:dyDescent="0.25">
      <c r="A2684" s="11">
        <v>2683</v>
      </c>
      <c r="B2684" s="11">
        <v>764</v>
      </c>
      <c r="C2684" s="11">
        <v>550</v>
      </c>
      <c r="D2684" s="11">
        <v>606865.08109999995</v>
      </c>
      <c r="E2684" s="11">
        <v>3301504.5249999999</v>
      </c>
      <c r="F2684" s="11">
        <v>610034.46120000002</v>
      </c>
      <c r="G2684" s="11">
        <v>3298574.8130000001</v>
      </c>
      <c r="H2684" s="11">
        <v>8</v>
      </c>
      <c r="I2684" s="11">
        <v>0.71</v>
      </c>
      <c r="J2684" s="11">
        <v>0.69</v>
      </c>
      <c r="K2684" s="11">
        <v>4316.04</v>
      </c>
      <c r="L2684" s="11">
        <v>4829</v>
      </c>
      <c r="M2684" s="11">
        <v>0.05</v>
      </c>
      <c r="N2684" s="11">
        <v>0</v>
      </c>
      <c r="O2684" s="11">
        <v>0</v>
      </c>
      <c r="P2684" s="11">
        <v>0</v>
      </c>
      <c r="Q2684" s="11">
        <v>50</v>
      </c>
      <c r="R2684" s="11">
        <v>-9999</v>
      </c>
      <c r="S2684" s="11">
        <v>0.71</v>
      </c>
      <c r="T2684" s="11">
        <v>0.56000000000000005</v>
      </c>
      <c r="U2684" s="11" t="s">
        <v>676</v>
      </c>
      <c r="V2684" s="11" t="s">
        <v>79</v>
      </c>
      <c r="W2684" s="11" t="s">
        <v>79</v>
      </c>
      <c r="X2684" s="11" t="s">
        <v>79</v>
      </c>
    </row>
    <row r="2685" spans="1:24" x14ac:dyDescent="0.25">
      <c r="A2685" s="11">
        <v>2684</v>
      </c>
      <c r="B2685" s="11">
        <v>550</v>
      </c>
      <c r="C2685" s="11">
        <v>846</v>
      </c>
      <c r="D2685" s="11">
        <v>610034.46120000002</v>
      </c>
      <c r="E2685" s="11">
        <v>3298574.8130000001</v>
      </c>
      <c r="F2685" s="11">
        <v>603083.44110000005</v>
      </c>
      <c r="G2685" s="11">
        <v>3300498.31</v>
      </c>
      <c r="H2685" s="11">
        <v>8</v>
      </c>
      <c r="I2685" s="11">
        <v>0.71</v>
      </c>
      <c r="J2685" s="11">
        <v>0.71</v>
      </c>
      <c r="K2685" s="11">
        <v>7212.25</v>
      </c>
      <c r="L2685" s="11">
        <v>4268</v>
      </c>
      <c r="M2685" s="11">
        <v>0.05</v>
      </c>
      <c r="N2685" s="11">
        <v>0</v>
      </c>
      <c r="O2685" s="11">
        <v>0</v>
      </c>
      <c r="P2685" s="11">
        <v>0</v>
      </c>
      <c r="Q2685" s="11">
        <v>50</v>
      </c>
      <c r="R2685" s="11">
        <v>-9999</v>
      </c>
      <c r="S2685" s="11">
        <v>0.67</v>
      </c>
      <c r="T2685" s="11">
        <v>0.56000000000000005</v>
      </c>
      <c r="U2685" s="11" t="s">
        <v>676</v>
      </c>
      <c r="V2685" s="11" t="s">
        <v>79</v>
      </c>
      <c r="W2685" s="11" t="s">
        <v>79</v>
      </c>
      <c r="X2685" s="11" t="s">
        <v>79</v>
      </c>
    </row>
    <row r="2686" spans="1:24" x14ac:dyDescent="0.25">
      <c r="A2686" s="11">
        <v>2685</v>
      </c>
      <c r="B2686" s="11">
        <v>551</v>
      </c>
      <c r="C2686" s="11">
        <v>844</v>
      </c>
      <c r="D2686" s="11">
        <v>611181.96200000006</v>
      </c>
      <c r="E2686" s="11">
        <v>3287553.54</v>
      </c>
      <c r="F2686" s="11">
        <v>608147.67200000002</v>
      </c>
      <c r="G2686" s="11">
        <v>3290269.3139999998</v>
      </c>
      <c r="H2686" s="11">
        <v>9</v>
      </c>
      <c r="I2686" s="11">
        <v>1.2</v>
      </c>
      <c r="J2686" s="11">
        <v>0.5</v>
      </c>
      <c r="K2686" s="11">
        <v>10</v>
      </c>
      <c r="L2686" s="11">
        <v>4572</v>
      </c>
      <c r="M2686" s="11">
        <v>0.1</v>
      </c>
      <c r="N2686" s="11">
        <v>0</v>
      </c>
      <c r="O2686" s="11">
        <v>0</v>
      </c>
      <c r="P2686" s="11">
        <v>0</v>
      </c>
      <c r="Q2686" s="11">
        <v>50</v>
      </c>
      <c r="R2686" s="11">
        <v>-9999</v>
      </c>
      <c r="S2686" s="11">
        <v>0.6</v>
      </c>
      <c r="T2686" s="11">
        <v>0.56000000000000005</v>
      </c>
      <c r="U2686" s="11" t="s">
        <v>676</v>
      </c>
      <c r="V2686" s="11" t="s">
        <v>79</v>
      </c>
      <c r="W2686" s="11" t="s">
        <v>79</v>
      </c>
      <c r="X2686" s="11" t="s">
        <v>79</v>
      </c>
    </row>
    <row r="2687" spans="1:24" x14ac:dyDescent="0.25">
      <c r="A2687" s="11">
        <v>2686</v>
      </c>
      <c r="B2687" s="11">
        <v>849</v>
      </c>
      <c r="C2687" s="11">
        <v>552</v>
      </c>
      <c r="D2687" s="11">
        <v>623224.74600000004</v>
      </c>
      <c r="E2687" s="11">
        <v>3274397.037</v>
      </c>
      <c r="F2687" s="11">
        <v>616168.10759999999</v>
      </c>
      <c r="G2687" s="11">
        <v>3271584.2650000001</v>
      </c>
      <c r="H2687" s="11">
        <v>8</v>
      </c>
      <c r="I2687" s="11">
        <v>0.36</v>
      </c>
      <c r="J2687" s="11">
        <v>0.28000000000000003</v>
      </c>
      <c r="K2687" s="11">
        <v>7596.57</v>
      </c>
      <c r="L2687" s="11">
        <v>2063</v>
      </c>
      <c r="M2687" s="11">
        <v>0.05</v>
      </c>
      <c r="N2687" s="11">
        <v>0</v>
      </c>
      <c r="O2687" s="11">
        <v>0</v>
      </c>
      <c r="P2687" s="11">
        <v>0</v>
      </c>
      <c r="Q2687" s="11">
        <v>50</v>
      </c>
      <c r="R2687" s="11">
        <v>-9999</v>
      </c>
      <c r="S2687" s="11">
        <v>0.36</v>
      </c>
      <c r="T2687" s="11">
        <v>0.56000000000000005</v>
      </c>
      <c r="U2687" s="11" t="s">
        <v>676</v>
      </c>
      <c r="V2687" s="11" t="s">
        <v>79</v>
      </c>
      <c r="W2687" s="11" t="s">
        <v>79</v>
      </c>
      <c r="X2687" s="11" t="s">
        <v>79</v>
      </c>
    </row>
    <row r="2688" spans="1:24" x14ac:dyDescent="0.25">
      <c r="A2688" s="11">
        <v>2687</v>
      </c>
      <c r="B2688" s="11">
        <v>552</v>
      </c>
      <c r="C2688" s="11">
        <v>564</v>
      </c>
      <c r="D2688" s="11">
        <v>616168.10759999999</v>
      </c>
      <c r="E2688" s="11">
        <v>3271584.2650000001</v>
      </c>
      <c r="F2688" s="11">
        <v>611652.4473</v>
      </c>
      <c r="G2688" s="11">
        <v>3275034.7310000001</v>
      </c>
      <c r="H2688" s="11">
        <v>8</v>
      </c>
      <c r="I2688" s="11">
        <v>0.36</v>
      </c>
      <c r="J2688" s="11">
        <v>0.36</v>
      </c>
      <c r="K2688" s="11">
        <v>5683.04</v>
      </c>
      <c r="L2688" s="11">
        <v>4232</v>
      </c>
      <c r="M2688" s="11">
        <v>0.05</v>
      </c>
      <c r="N2688" s="11">
        <v>0</v>
      </c>
      <c r="O2688" s="11">
        <v>0</v>
      </c>
      <c r="P2688" s="11">
        <v>0</v>
      </c>
      <c r="Q2688" s="11">
        <v>50</v>
      </c>
      <c r="R2688" s="11">
        <v>-9999</v>
      </c>
      <c r="S2688" s="11">
        <v>0.34</v>
      </c>
      <c r="T2688" s="11">
        <v>0.56000000000000005</v>
      </c>
      <c r="U2688" s="11" t="s">
        <v>676</v>
      </c>
      <c r="V2688" s="11" t="s">
        <v>79</v>
      </c>
      <c r="W2688" s="11" t="s">
        <v>79</v>
      </c>
      <c r="X2688" s="11" t="s">
        <v>79</v>
      </c>
    </row>
    <row r="2689" spans="1:24" x14ac:dyDescent="0.25">
      <c r="A2689" s="11">
        <v>2688</v>
      </c>
      <c r="B2689" s="11">
        <v>552</v>
      </c>
      <c r="C2689" s="11">
        <v>852</v>
      </c>
      <c r="D2689" s="11">
        <v>616168.10759999999</v>
      </c>
      <c r="E2689" s="11">
        <v>3271584.2650000001</v>
      </c>
      <c r="F2689" s="11">
        <v>613176.0355</v>
      </c>
      <c r="G2689" s="11">
        <v>3269176.1349999998</v>
      </c>
      <c r="H2689" s="11">
        <v>8</v>
      </c>
      <c r="I2689" s="11">
        <v>0.36</v>
      </c>
      <c r="J2689" s="11">
        <v>0.36</v>
      </c>
      <c r="K2689" s="11">
        <v>3840.78</v>
      </c>
      <c r="L2689" s="11">
        <v>6649</v>
      </c>
      <c r="M2689" s="11">
        <v>0.05</v>
      </c>
      <c r="N2689" s="11">
        <v>0</v>
      </c>
      <c r="O2689" s="11">
        <v>0</v>
      </c>
      <c r="P2689" s="11">
        <v>0</v>
      </c>
      <c r="Q2689" s="11">
        <v>50</v>
      </c>
      <c r="R2689" s="11">
        <v>-9999</v>
      </c>
      <c r="S2689" s="11">
        <v>0.18</v>
      </c>
      <c r="T2689" s="11">
        <v>0.56000000000000005</v>
      </c>
      <c r="U2689" s="11" t="s">
        <v>676</v>
      </c>
      <c r="V2689" s="11" t="s">
        <v>79</v>
      </c>
      <c r="W2689" s="11" t="s">
        <v>79</v>
      </c>
      <c r="X2689" s="11" t="s">
        <v>79</v>
      </c>
    </row>
    <row r="2690" spans="1:24" x14ac:dyDescent="0.25">
      <c r="A2690" s="11">
        <v>2689</v>
      </c>
      <c r="B2690" s="11">
        <v>957</v>
      </c>
      <c r="C2690" s="11">
        <v>552</v>
      </c>
      <c r="D2690" s="11">
        <v>620856.82559999998</v>
      </c>
      <c r="E2690" s="11">
        <v>3269731.784</v>
      </c>
      <c r="F2690" s="11">
        <v>616168.10759999999</v>
      </c>
      <c r="G2690" s="11">
        <v>3271584.2650000001</v>
      </c>
      <c r="H2690" s="11">
        <v>8</v>
      </c>
      <c r="I2690" s="11">
        <v>0.42</v>
      </c>
      <c r="J2690" s="11">
        <v>0.42</v>
      </c>
      <c r="K2690" s="11">
        <v>5041.3999999999996</v>
      </c>
      <c r="L2690" s="11">
        <v>5375</v>
      </c>
      <c r="M2690" s="11">
        <v>0.05</v>
      </c>
      <c r="N2690" s="11">
        <v>0</v>
      </c>
      <c r="O2690" s="11">
        <v>0</v>
      </c>
      <c r="P2690" s="11">
        <v>0</v>
      </c>
      <c r="Q2690" s="11">
        <v>50</v>
      </c>
      <c r="R2690" s="11">
        <v>-9999</v>
      </c>
      <c r="S2690" s="11">
        <v>0.36</v>
      </c>
      <c r="T2690" s="11">
        <v>0.56000000000000005</v>
      </c>
      <c r="U2690" s="11" t="s">
        <v>676</v>
      </c>
      <c r="V2690" s="11" t="s">
        <v>79</v>
      </c>
      <c r="W2690" s="11" t="s">
        <v>79</v>
      </c>
      <c r="X2690" s="11" t="s">
        <v>79</v>
      </c>
    </row>
    <row r="2691" spans="1:24" x14ac:dyDescent="0.25">
      <c r="A2691" s="11">
        <v>2690</v>
      </c>
      <c r="B2691" s="11">
        <v>553</v>
      </c>
      <c r="C2691" s="11">
        <v>880</v>
      </c>
      <c r="D2691" s="11">
        <v>570924.59790000005</v>
      </c>
      <c r="E2691" s="11">
        <v>3273325.9580000001</v>
      </c>
      <c r="F2691" s="11">
        <v>568232.81969999999</v>
      </c>
      <c r="G2691" s="11">
        <v>3273942.6359999999</v>
      </c>
      <c r="H2691" s="11">
        <v>-8</v>
      </c>
      <c r="I2691" s="11">
        <v>0.53</v>
      </c>
      <c r="J2691" s="11">
        <v>0.53</v>
      </c>
      <c r="K2691" s="11">
        <v>2761.51</v>
      </c>
      <c r="L2691" s="11">
        <v>4775</v>
      </c>
      <c r="M2691" s="11">
        <v>0.05</v>
      </c>
      <c r="N2691" s="11">
        <v>0</v>
      </c>
      <c r="O2691" s="11">
        <v>0</v>
      </c>
      <c r="P2691" s="11">
        <v>0</v>
      </c>
      <c r="Q2691" s="11">
        <v>50</v>
      </c>
      <c r="R2691" s="11">
        <v>-9999</v>
      </c>
      <c r="S2691" s="11">
        <v>0.1</v>
      </c>
      <c r="T2691" s="11">
        <v>0.56000000000000005</v>
      </c>
      <c r="U2691" s="11" t="s">
        <v>676</v>
      </c>
      <c r="V2691" s="11" t="s">
        <v>79</v>
      </c>
      <c r="W2691" s="11" t="s">
        <v>79</v>
      </c>
      <c r="X2691" s="11" t="s">
        <v>79</v>
      </c>
    </row>
    <row r="2692" spans="1:24" x14ac:dyDescent="0.25">
      <c r="A2692" s="11">
        <v>2691</v>
      </c>
      <c r="B2692" s="11">
        <v>553</v>
      </c>
      <c r="C2692" s="11">
        <v>569</v>
      </c>
      <c r="D2692" s="11">
        <v>570924.59790000005</v>
      </c>
      <c r="E2692" s="11">
        <v>3273325.9580000001</v>
      </c>
      <c r="F2692" s="11">
        <v>571237.23080000002</v>
      </c>
      <c r="G2692" s="11">
        <v>3269844.0660000001</v>
      </c>
      <c r="H2692" s="11">
        <v>8</v>
      </c>
      <c r="I2692" s="11">
        <v>0.64</v>
      </c>
      <c r="J2692" s="11">
        <v>0.53</v>
      </c>
      <c r="K2692" s="11">
        <v>3495.9</v>
      </c>
      <c r="L2692" s="11">
        <v>6439</v>
      </c>
      <c r="M2692" s="11">
        <v>0.05</v>
      </c>
      <c r="N2692" s="11">
        <v>0</v>
      </c>
      <c r="O2692" s="11">
        <v>0</v>
      </c>
      <c r="P2692" s="11">
        <v>0</v>
      </c>
      <c r="Q2692" s="11">
        <v>10</v>
      </c>
      <c r="R2692" s="11">
        <v>-9999</v>
      </c>
      <c r="S2692" s="11">
        <v>0.64</v>
      </c>
      <c r="T2692" s="11">
        <v>0.56000000000000005</v>
      </c>
      <c r="U2692" s="11" t="s">
        <v>676</v>
      </c>
      <c r="V2692" s="11" t="s">
        <v>79</v>
      </c>
      <c r="W2692" s="11" t="s">
        <v>79</v>
      </c>
      <c r="X2692" s="11" t="s">
        <v>79</v>
      </c>
    </row>
    <row r="2693" spans="1:24" x14ac:dyDescent="0.25">
      <c r="A2693" s="11">
        <v>2692</v>
      </c>
      <c r="B2693" s="11">
        <v>565</v>
      </c>
      <c r="C2693" s="11">
        <v>553</v>
      </c>
      <c r="D2693" s="11">
        <v>576692.63280000002</v>
      </c>
      <c r="E2693" s="11">
        <v>3274849.105</v>
      </c>
      <c r="F2693" s="11">
        <v>570924.59790000005</v>
      </c>
      <c r="G2693" s="11">
        <v>3273325.9580000001</v>
      </c>
      <c r="H2693" s="11">
        <v>8</v>
      </c>
      <c r="I2693" s="11">
        <v>0.53</v>
      </c>
      <c r="J2693" s="11">
        <v>0.53</v>
      </c>
      <c r="K2693" s="11">
        <v>5965.75</v>
      </c>
      <c r="L2693" s="11">
        <v>2434</v>
      </c>
      <c r="M2693" s="11">
        <v>0.05</v>
      </c>
      <c r="N2693" s="11">
        <v>0</v>
      </c>
      <c r="O2693" s="11">
        <v>0</v>
      </c>
      <c r="P2693" s="11">
        <v>0</v>
      </c>
      <c r="Q2693" s="11">
        <v>10</v>
      </c>
      <c r="R2693" s="11">
        <v>-9999</v>
      </c>
      <c r="S2693" s="11">
        <v>0.53</v>
      </c>
      <c r="T2693" s="11">
        <v>0.56000000000000005</v>
      </c>
      <c r="U2693" s="11" t="s">
        <v>676</v>
      </c>
      <c r="V2693" s="11" t="s">
        <v>79</v>
      </c>
      <c r="W2693" s="11" t="s">
        <v>79</v>
      </c>
      <c r="X2693" s="11" t="s">
        <v>79</v>
      </c>
    </row>
    <row r="2694" spans="1:24" x14ac:dyDescent="0.25">
      <c r="A2694" s="11">
        <v>2693</v>
      </c>
      <c r="B2694" s="11">
        <v>575</v>
      </c>
      <c r="C2694" s="11">
        <v>556</v>
      </c>
      <c r="D2694" s="11">
        <v>634871.37670000002</v>
      </c>
      <c r="E2694" s="11">
        <v>3280888.3870000001</v>
      </c>
      <c r="F2694" s="11">
        <v>632609.92119999998</v>
      </c>
      <c r="G2694" s="11">
        <v>3273897.86</v>
      </c>
      <c r="H2694" s="11">
        <v>8</v>
      </c>
      <c r="I2694" s="11">
        <v>0.49</v>
      </c>
      <c r="J2694" s="11">
        <v>0.49</v>
      </c>
      <c r="K2694" s="11">
        <v>7347.22</v>
      </c>
      <c r="L2694" s="11">
        <v>4425</v>
      </c>
      <c r="M2694" s="11">
        <v>0.05</v>
      </c>
      <c r="N2694" s="11">
        <v>0</v>
      </c>
      <c r="O2694" s="11">
        <v>0</v>
      </c>
      <c r="P2694" s="11">
        <v>0</v>
      </c>
      <c r="Q2694" s="11">
        <v>50</v>
      </c>
      <c r="R2694" s="11">
        <v>-9999</v>
      </c>
      <c r="S2694" s="11">
        <v>0.4</v>
      </c>
      <c r="T2694" s="11">
        <v>0.56000000000000005</v>
      </c>
      <c r="U2694" s="11" t="s">
        <v>676</v>
      </c>
      <c r="V2694" s="11" t="s">
        <v>79</v>
      </c>
      <c r="W2694" s="11" t="s">
        <v>79</v>
      </c>
      <c r="X2694" s="11" t="s">
        <v>79</v>
      </c>
    </row>
    <row r="2695" spans="1:24" x14ac:dyDescent="0.25">
      <c r="A2695" s="11">
        <v>2694</v>
      </c>
      <c r="B2695" s="11">
        <v>767</v>
      </c>
      <c r="C2695" s="11">
        <v>558</v>
      </c>
      <c r="D2695" s="11">
        <v>624297.00730000006</v>
      </c>
      <c r="E2695" s="11">
        <v>3292164.4939999999</v>
      </c>
      <c r="F2695" s="11">
        <v>623833.55960000004</v>
      </c>
      <c r="G2695" s="11">
        <v>3289715.0580000002</v>
      </c>
      <c r="H2695" s="11">
        <v>8</v>
      </c>
      <c r="I2695" s="11">
        <v>0.78</v>
      </c>
      <c r="J2695" s="11">
        <v>0.78</v>
      </c>
      <c r="K2695" s="11">
        <v>2492.89</v>
      </c>
      <c r="L2695" s="11">
        <v>8012</v>
      </c>
      <c r="M2695" s="11">
        <v>0.05</v>
      </c>
      <c r="N2695" s="11">
        <v>0</v>
      </c>
      <c r="O2695" s="11">
        <v>0</v>
      </c>
      <c r="P2695" s="11">
        <v>0</v>
      </c>
      <c r="Q2695" s="11">
        <v>50</v>
      </c>
      <c r="R2695" s="11">
        <v>-9999</v>
      </c>
      <c r="S2695" s="11">
        <v>0.42</v>
      </c>
      <c r="T2695" s="11">
        <v>0.56000000000000005</v>
      </c>
      <c r="U2695" s="11" t="s">
        <v>676</v>
      </c>
      <c r="V2695" s="11" t="s">
        <v>79</v>
      </c>
      <c r="W2695" s="11" t="s">
        <v>79</v>
      </c>
      <c r="X2695" s="11" t="s">
        <v>79</v>
      </c>
    </row>
    <row r="2696" spans="1:24" x14ac:dyDescent="0.25">
      <c r="A2696" s="11">
        <v>2695</v>
      </c>
      <c r="B2696" s="11">
        <v>766</v>
      </c>
      <c r="C2696" s="11">
        <v>558</v>
      </c>
      <c r="D2696" s="11">
        <v>628937.69259999995</v>
      </c>
      <c r="E2696" s="11">
        <v>3292146.142</v>
      </c>
      <c r="F2696" s="11">
        <v>626716.34459999995</v>
      </c>
      <c r="G2696" s="11">
        <v>3292104.8459999999</v>
      </c>
      <c r="H2696" s="11">
        <v>8</v>
      </c>
      <c r="I2696" s="11">
        <v>0.43</v>
      </c>
      <c r="J2696" s="11">
        <v>0.43</v>
      </c>
      <c r="K2696" s="11">
        <v>2221.73</v>
      </c>
      <c r="L2696" s="11">
        <v>1940</v>
      </c>
      <c r="M2696" s="11">
        <v>0.05</v>
      </c>
      <c r="N2696" s="11">
        <v>0</v>
      </c>
      <c r="O2696" s="11">
        <v>0</v>
      </c>
      <c r="P2696" s="11">
        <v>0</v>
      </c>
      <c r="Q2696" s="11">
        <v>50</v>
      </c>
      <c r="R2696" s="11">
        <v>-9999</v>
      </c>
      <c r="S2696" s="11">
        <v>0.42</v>
      </c>
      <c r="T2696" s="11">
        <v>0.56000000000000005</v>
      </c>
      <c r="U2696" s="11" t="s">
        <v>676</v>
      </c>
      <c r="V2696" s="11" t="s">
        <v>79</v>
      </c>
      <c r="W2696" s="11" t="s">
        <v>79</v>
      </c>
      <c r="X2696" s="11" t="s">
        <v>79</v>
      </c>
    </row>
    <row r="2697" spans="1:24" x14ac:dyDescent="0.25">
      <c r="A2697" s="11">
        <v>2696</v>
      </c>
      <c r="B2697" s="11">
        <v>766</v>
      </c>
      <c r="C2697" s="11">
        <v>559</v>
      </c>
      <c r="D2697" s="11">
        <v>628937.69259999995</v>
      </c>
      <c r="E2697" s="11">
        <v>3292146.142</v>
      </c>
      <c r="F2697" s="11">
        <v>628265.42020000005</v>
      </c>
      <c r="G2697" s="11">
        <v>3290327.5040000002</v>
      </c>
      <c r="H2697" s="11">
        <v>8</v>
      </c>
      <c r="I2697" s="11">
        <v>0.44</v>
      </c>
      <c r="J2697" s="11">
        <v>0.43</v>
      </c>
      <c r="K2697" s="11">
        <v>1938.92</v>
      </c>
      <c r="L2697" s="11">
        <v>2618</v>
      </c>
      <c r="M2697" s="11">
        <v>0.05</v>
      </c>
      <c r="N2697" s="11">
        <v>0</v>
      </c>
      <c r="O2697" s="11">
        <v>0</v>
      </c>
      <c r="P2697" s="11">
        <v>0</v>
      </c>
      <c r="Q2697" s="11">
        <v>50</v>
      </c>
      <c r="R2697" s="11">
        <v>-9999</v>
      </c>
      <c r="S2697" s="11">
        <v>0.44</v>
      </c>
      <c r="T2697" s="11">
        <v>0.56000000000000005</v>
      </c>
      <c r="U2697" s="11" t="s">
        <v>676</v>
      </c>
      <c r="V2697" s="11" t="s">
        <v>79</v>
      </c>
      <c r="W2697" s="11" t="s">
        <v>79</v>
      </c>
      <c r="X2697" s="11" t="s">
        <v>79</v>
      </c>
    </row>
    <row r="2698" spans="1:24" x14ac:dyDescent="0.25">
      <c r="A2698" s="11">
        <v>2697</v>
      </c>
      <c r="B2698" s="11">
        <v>568</v>
      </c>
      <c r="C2698" s="11">
        <v>560</v>
      </c>
      <c r="D2698" s="11">
        <v>589458.81299999997</v>
      </c>
      <c r="E2698" s="11">
        <v>3284084.4479999999</v>
      </c>
      <c r="F2698" s="11">
        <v>580983.01699999999</v>
      </c>
      <c r="G2698" s="11">
        <v>3284773.1719999998</v>
      </c>
      <c r="H2698" s="11">
        <v>8</v>
      </c>
      <c r="I2698" s="11">
        <v>0.72</v>
      </c>
      <c r="J2698" s="11">
        <v>0.7</v>
      </c>
      <c r="K2698" s="11">
        <v>8503.73</v>
      </c>
      <c r="L2698" s="11">
        <v>9252</v>
      </c>
      <c r="M2698" s="11">
        <v>0.05</v>
      </c>
      <c r="N2698" s="11">
        <v>0</v>
      </c>
      <c r="O2698" s="11">
        <v>0</v>
      </c>
      <c r="P2698" s="11">
        <v>0</v>
      </c>
      <c r="Q2698" s="11">
        <v>50</v>
      </c>
      <c r="R2698" s="11">
        <v>-9999</v>
      </c>
      <c r="S2698" s="11">
        <v>0.72</v>
      </c>
      <c r="T2698" s="11">
        <v>0.56000000000000005</v>
      </c>
      <c r="U2698" s="11" t="s">
        <v>676</v>
      </c>
      <c r="V2698" s="11" t="s">
        <v>79</v>
      </c>
      <c r="W2698" s="11" t="s">
        <v>79</v>
      </c>
      <c r="X2698" s="11" t="s">
        <v>79</v>
      </c>
    </row>
    <row r="2699" spans="1:24" x14ac:dyDescent="0.25">
      <c r="A2699" s="11">
        <v>2698</v>
      </c>
      <c r="B2699" s="11">
        <v>560</v>
      </c>
      <c r="C2699" s="11">
        <v>562</v>
      </c>
      <c r="D2699" s="11">
        <v>580983.01699999999</v>
      </c>
      <c r="E2699" s="11">
        <v>3284773.1719999998</v>
      </c>
      <c r="F2699" s="11">
        <v>580262.01619999995</v>
      </c>
      <c r="G2699" s="11">
        <v>3280521.0109999999</v>
      </c>
      <c r="H2699" s="11">
        <v>8</v>
      </c>
      <c r="I2699" s="11">
        <v>0.72</v>
      </c>
      <c r="J2699" s="11">
        <v>0.72</v>
      </c>
      <c r="K2699" s="11">
        <v>4312.8500000000004</v>
      </c>
      <c r="L2699" s="11">
        <v>8628</v>
      </c>
      <c r="M2699" s="11">
        <v>0.05</v>
      </c>
      <c r="N2699" s="11">
        <v>0</v>
      </c>
      <c r="O2699" s="11">
        <v>0</v>
      </c>
      <c r="P2699" s="11">
        <v>0</v>
      </c>
      <c r="Q2699" s="11">
        <v>50</v>
      </c>
      <c r="R2699" s="11">
        <v>-9999</v>
      </c>
      <c r="S2699" s="11">
        <v>0.64</v>
      </c>
      <c r="T2699" s="11">
        <v>0.56000000000000005</v>
      </c>
      <c r="U2699" s="11" t="s">
        <v>676</v>
      </c>
      <c r="V2699" s="11" t="s">
        <v>79</v>
      </c>
      <c r="W2699" s="11" t="s">
        <v>79</v>
      </c>
      <c r="X2699" s="11" t="s">
        <v>79</v>
      </c>
    </row>
    <row r="2700" spans="1:24" x14ac:dyDescent="0.25">
      <c r="A2700" s="11">
        <v>2699</v>
      </c>
      <c r="B2700" s="11">
        <v>563</v>
      </c>
      <c r="C2700" s="11">
        <v>561</v>
      </c>
      <c r="D2700" s="11">
        <v>582577.61849999998</v>
      </c>
      <c r="E2700" s="11">
        <v>3275803.8969999999</v>
      </c>
      <c r="F2700" s="11">
        <v>583150.65020000003</v>
      </c>
      <c r="G2700" s="11">
        <v>3272071.395</v>
      </c>
      <c r="H2700" s="11">
        <v>-8</v>
      </c>
      <c r="I2700" s="11">
        <v>0.85</v>
      </c>
      <c r="J2700" s="11">
        <v>0.67</v>
      </c>
      <c r="K2700" s="11">
        <v>3776.23</v>
      </c>
      <c r="L2700" s="11">
        <v>3933</v>
      </c>
      <c r="M2700" s="11">
        <v>0.05</v>
      </c>
      <c r="N2700" s="11">
        <v>0</v>
      </c>
      <c r="O2700" s="11">
        <v>0</v>
      </c>
      <c r="P2700" s="11">
        <v>0</v>
      </c>
      <c r="Q2700" s="11">
        <v>50</v>
      </c>
      <c r="R2700" s="11">
        <v>-9999</v>
      </c>
      <c r="S2700" s="11">
        <v>0.85</v>
      </c>
      <c r="T2700" s="11">
        <v>0.56000000000000005</v>
      </c>
      <c r="U2700" s="11" t="s">
        <v>676</v>
      </c>
      <c r="V2700" s="11" t="s">
        <v>79</v>
      </c>
      <c r="W2700" s="11" t="s">
        <v>79</v>
      </c>
      <c r="X2700" s="11" t="s">
        <v>79</v>
      </c>
    </row>
    <row r="2701" spans="1:24" x14ac:dyDescent="0.25">
      <c r="A2701" s="11">
        <v>2700</v>
      </c>
      <c r="B2701" s="11">
        <v>565</v>
      </c>
      <c r="C2701" s="11">
        <v>561</v>
      </c>
      <c r="D2701" s="11">
        <v>576692.63280000002</v>
      </c>
      <c r="E2701" s="11">
        <v>3274849.105</v>
      </c>
      <c r="F2701" s="11">
        <v>579109.08990000002</v>
      </c>
      <c r="G2701" s="11">
        <v>3270786.2749999999</v>
      </c>
      <c r="H2701" s="11">
        <v>-8</v>
      </c>
      <c r="I2701" s="11">
        <v>0.85</v>
      </c>
      <c r="J2701" s="11">
        <v>0.53</v>
      </c>
      <c r="K2701" s="11">
        <v>4727.1400000000003</v>
      </c>
      <c r="L2701" s="11">
        <v>4270</v>
      </c>
      <c r="M2701" s="11">
        <v>0.05</v>
      </c>
      <c r="N2701" s="11">
        <v>0</v>
      </c>
      <c r="O2701" s="11">
        <v>0</v>
      </c>
      <c r="P2701" s="11">
        <v>0</v>
      </c>
      <c r="Q2701" s="11">
        <v>10</v>
      </c>
      <c r="R2701" s="11">
        <v>-9999</v>
      </c>
      <c r="S2701" s="11">
        <v>0.85</v>
      </c>
      <c r="T2701" s="11">
        <v>0.56000000000000005</v>
      </c>
      <c r="U2701" s="11" t="s">
        <v>676</v>
      </c>
      <c r="V2701" s="11" t="s">
        <v>79</v>
      </c>
      <c r="W2701" s="11" t="s">
        <v>79</v>
      </c>
      <c r="X2701" s="11" t="s">
        <v>79</v>
      </c>
    </row>
    <row r="2702" spans="1:24" x14ac:dyDescent="0.25">
      <c r="A2702" s="11">
        <v>2701</v>
      </c>
      <c r="B2702" s="11">
        <v>569</v>
      </c>
      <c r="C2702" s="11">
        <v>561</v>
      </c>
      <c r="D2702" s="11">
        <v>571237.23080000002</v>
      </c>
      <c r="E2702" s="11">
        <v>3269844.0660000001</v>
      </c>
      <c r="F2702" s="11">
        <v>572068.80310000002</v>
      </c>
      <c r="G2702" s="11">
        <v>3267207.7710000002</v>
      </c>
      <c r="H2702" s="11">
        <v>-8</v>
      </c>
      <c r="I2702" s="11">
        <v>0.85</v>
      </c>
      <c r="J2702" s="11">
        <v>0.64</v>
      </c>
      <c r="K2702" s="11">
        <v>2764.34</v>
      </c>
      <c r="L2702" s="11">
        <v>11440</v>
      </c>
      <c r="M2702" s="11">
        <v>0.05</v>
      </c>
      <c r="N2702" s="11">
        <v>0</v>
      </c>
      <c r="O2702" s="11">
        <v>0</v>
      </c>
      <c r="P2702" s="11">
        <v>0</v>
      </c>
      <c r="Q2702" s="11">
        <v>50</v>
      </c>
      <c r="R2702" s="11">
        <v>-9999</v>
      </c>
      <c r="S2702" s="11">
        <v>0.85</v>
      </c>
      <c r="T2702" s="11">
        <v>0.56000000000000005</v>
      </c>
      <c r="U2702" s="11" t="s">
        <v>676</v>
      </c>
      <c r="V2702" s="11" t="s">
        <v>79</v>
      </c>
      <c r="W2702" s="11" t="s">
        <v>79</v>
      </c>
      <c r="X2702" s="11" t="s">
        <v>79</v>
      </c>
    </row>
    <row r="2703" spans="1:24" x14ac:dyDescent="0.25">
      <c r="A2703" s="11">
        <v>2702</v>
      </c>
      <c r="B2703" s="11">
        <v>568</v>
      </c>
      <c r="C2703" s="11">
        <v>562</v>
      </c>
      <c r="D2703" s="11">
        <v>589458.81299999997</v>
      </c>
      <c r="E2703" s="11">
        <v>3284084.4479999999</v>
      </c>
      <c r="F2703" s="11">
        <v>580262.01619999995</v>
      </c>
      <c r="G2703" s="11">
        <v>3280521.0109999999</v>
      </c>
      <c r="H2703" s="11">
        <v>8</v>
      </c>
      <c r="I2703" s="11">
        <v>0.7</v>
      </c>
      <c r="J2703" s="11">
        <v>0.7</v>
      </c>
      <c r="K2703" s="11">
        <v>9863.02</v>
      </c>
      <c r="L2703" s="11">
        <v>2720</v>
      </c>
      <c r="M2703" s="11">
        <v>0.05</v>
      </c>
      <c r="N2703" s="11">
        <v>0</v>
      </c>
      <c r="O2703" s="11">
        <v>0</v>
      </c>
      <c r="P2703" s="11">
        <v>0</v>
      </c>
      <c r="Q2703" s="11">
        <v>50</v>
      </c>
      <c r="R2703" s="11">
        <v>-9999</v>
      </c>
      <c r="S2703" s="11">
        <v>0.64</v>
      </c>
      <c r="T2703" s="11">
        <v>0.56000000000000005</v>
      </c>
      <c r="U2703" s="11" t="s">
        <v>676</v>
      </c>
      <c r="V2703" s="11" t="s">
        <v>79</v>
      </c>
      <c r="W2703" s="11" t="s">
        <v>79</v>
      </c>
      <c r="X2703" s="11" t="s">
        <v>79</v>
      </c>
    </row>
    <row r="2704" spans="1:24" x14ac:dyDescent="0.25">
      <c r="A2704" s="11">
        <v>2703</v>
      </c>
      <c r="B2704" s="11">
        <v>562</v>
      </c>
      <c r="C2704" s="11">
        <v>563</v>
      </c>
      <c r="D2704" s="11">
        <v>580262.01619999995</v>
      </c>
      <c r="E2704" s="11">
        <v>3280521.0109999999</v>
      </c>
      <c r="F2704" s="11">
        <v>582577.61849999998</v>
      </c>
      <c r="G2704" s="11">
        <v>3275803.8969999999</v>
      </c>
      <c r="H2704" s="11">
        <v>8</v>
      </c>
      <c r="I2704" s="11">
        <v>0.67</v>
      </c>
      <c r="J2704" s="11">
        <v>0.64</v>
      </c>
      <c r="K2704" s="11">
        <v>5254.82</v>
      </c>
      <c r="L2704" s="11">
        <v>6428</v>
      </c>
      <c r="M2704" s="11">
        <v>0.05</v>
      </c>
      <c r="N2704" s="11">
        <v>0</v>
      </c>
      <c r="O2704" s="11">
        <v>0</v>
      </c>
      <c r="P2704" s="11">
        <v>0</v>
      </c>
      <c r="Q2704" s="11">
        <v>50</v>
      </c>
      <c r="R2704" s="11">
        <v>-9999</v>
      </c>
      <c r="S2704" s="11">
        <v>0.67</v>
      </c>
      <c r="T2704" s="11">
        <v>0.56000000000000005</v>
      </c>
      <c r="U2704" s="11" t="s">
        <v>676</v>
      </c>
      <c r="V2704" s="11" t="s">
        <v>79</v>
      </c>
      <c r="W2704" s="11" t="s">
        <v>79</v>
      </c>
      <c r="X2704" s="11" t="s">
        <v>79</v>
      </c>
    </row>
    <row r="2705" spans="1:24" x14ac:dyDescent="0.25">
      <c r="A2705" s="11">
        <v>2704</v>
      </c>
      <c r="B2705" s="11">
        <v>562</v>
      </c>
      <c r="C2705" s="11">
        <v>565</v>
      </c>
      <c r="D2705" s="11">
        <v>580262.01619999995</v>
      </c>
      <c r="E2705" s="11">
        <v>3280521.0109999999</v>
      </c>
      <c r="F2705" s="11">
        <v>576692.63280000002</v>
      </c>
      <c r="G2705" s="11">
        <v>3274849.105</v>
      </c>
      <c r="H2705" s="11">
        <v>8</v>
      </c>
      <c r="I2705" s="11">
        <v>0.64</v>
      </c>
      <c r="J2705" s="11">
        <v>0.64</v>
      </c>
      <c r="K2705" s="11">
        <v>6701.57</v>
      </c>
      <c r="L2705" s="11">
        <v>3782</v>
      </c>
      <c r="M2705" s="11">
        <v>0.05</v>
      </c>
      <c r="N2705" s="11">
        <v>0</v>
      </c>
      <c r="O2705" s="11">
        <v>0</v>
      </c>
      <c r="P2705" s="11">
        <v>0</v>
      </c>
      <c r="Q2705" s="11">
        <v>10</v>
      </c>
      <c r="R2705" s="11">
        <v>-9999</v>
      </c>
      <c r="S2705" s="11">
        <v>0.53</v>
      </c>
      <c r="T2705" s="11">
        <v>0.56000000000000005</v>
      </c>
      <c r="U2705" s="11" t="s">
        <v>676</v>
      </c>
      <c r="V2705" s="11" t="s">
        <v>79</v>
      </c>
      <c r="W2705" s="11" t="s">
        <v>79</v>
      </c>
      <c r="X2705" s="11" t="s">
        <v>79</v>
      </c>
    </row>
    <row r="2706" spans="1:24" x14ac:dyDescent="0.25">
      <c r="A2706" s="11">
        <v>2705</v>
      </c>
      <c r="B2706" s="11">
        <v>568</v>
      </c>
      <c r="C2706" s="11">
        <v>563</v>
      </c>
      <c r="D2706" s="11">
        <v>589458.81299999997</v>
      </c>
      <c r="E2706" s="11">
        <v>3284084.4479999999</v>
      </c>
      <c r="F2706" s="11">
        <v>582577.61849999998</v>
      </c>
      <c r="G2706" s="11">
        <v>3275803.8969999999</v>
      </c>
      <c r="H2706" s="11">
        <v>8</v>
      </c>
      <c r="I2706" s="11">
        <v>0.7</v>
      </c>
      <c r="J2706" s="11">
        <v>0.7</v>
      </c>
      <c r="K2706" s="11">
        <v>10766.54</v>
      </c>
      <c r="L2706" s="11">
        <v>4250</v>
      </c>
      <c r="M2706" s="11">
        <v>0.05</v>
      </c>
      <c r="N2706" s="11">
        <v>0</v>
      </c>
      <c r="O2706" s="11">
        <v>0</v>
      </c>
      <c r="P2706" s="11">
        <v>0</v>
      </c>
      <c r="Q2706" s="11">
        <v>50</v>
      </c>
      <c r="R2706" s="11">
        <v>-9999</v>
      </c>
      <c r="S2706" s="11">
        <v>0.67</v>
      </c>
      <c r="T2706" s="11">
        <v>0.56000000000000005</v>
      </c>
      <c r="U2706" s="11" t="s">
        <v>676</v>
      </c>
      <c r="V2706" s="11" t="s">
        <v>79</v>
      </c>
      <c r="W2706" s="11" t="s">
        <v>79</v>
      </c>
      <c r="X2706" s="11" t="s">
        <v>79</v>
      </c>
    </row>
    <row r="2707" spans="1:24" x14ac:dyDescent="0.25">
      <c r="A2707" s="11">
        <v>2706</v>
      </c>
      <c r="B2707" s="11">
        <v>571</v>
      </c>
      <c r="C2707" s="11">
        <v>563</v>
      </c>
      <c r="D2707" s="11">
        <v>591463.60239999997</v>
      </c>
      <c r="E2707" s="11">
        <v>3275115.1549999998</v>
      </c>
      <c r="F2707" s="11">
        <v>582577.61849999998</v>
      </c>
      <c r="G2707" s="11">
        <v>3275803.8969999999</v>
      </c>
      <c r="H2707" s="11">
        <v>8</v>
      </c>
      <c r="I2707" s="11">
        <v>0.74</v>
      </c>
      <c r="J2707" s="11">
        <v>0.74</v>
      </c>
      <c r="K2707" s="11">
        <v>8912.64</v>
      </c>
      <c r="L2707" s="11">
        <v>3044</v>
      </c>
      <c r="M2707" s="11">
        <v>0.05</v>
      </c>
      <c r="N2707" s="11">
        <v>0</v>
      </c>
      <c r="O2707" s="11">
        <v>0</v>
      </c>
      <c r="P2707" s="11">
        <v>0</v>
      </c>
      <c r="Q2707" s="11">
        <v>50</v>
      </c>
      <c r="R2707" s="11">
        <v>-9999</v>
      </c>
      <c r="S2707" s="11">
        <v>0.67</v>
      </c>
      <c r="T2707" s="11">
        <v>0.56000000000000005</v>
      </c>
      <c r="U2707" s="11" t="s">
        <v>676</v>
      </c>
      <c r="V2707" s="11" t="s">
        <v>79</v>
      </c>
      <c r="W2707" s="11" t="s">
        <v>79</v>
      </c>
      <c r="X2707" s="11" t="s">
        <v>79</v>
      </c>
    </row>
    <row r="2708" spans="1:24" x14ac:dyDescent="0.25">
      <c r="A2708" s="11">
        <v>2707</v>
      </c>
      <c r="B2708" s="11">
        <v>563</v>
      </c>
      <c r="C2708" s="11">
        <v>565</v>
      </c>
      <c r="D2708" s="11">
        <v>582577.61849999998</v>
      </c>
      <c r="E2708" s="11">
        <v>3275803.8969999999</v>
      </c>
      <c r="F2708" s="11">
        <v>576692.63280000002</v>
      </c>
      <c r="G2708" s="11">
        <v>3274849.105</v>
      </c>
      <c r="H2708" s="11">
        <v>8</v>
      </c>
      <c r="I2708" s="11">
        <v>0.67</v>
      </c>
      <c r="J2708" s="11">
        <v>0.67</v>
      </c>
      <c r="K2708" s="11">
        <v>5961.94</v>
      </c>
      <c r="L2708" s="11">
        <v>6752</v>
      </c>
      <c r="M2708" s="11">
        <v>0.05</v>
      </c>
      <c r="N2708" s="11">
        <v>0</v>
      </c>
      <c r="O2708" s="11">
        <v>0</v>
      </c>
      <c r="P2708" s="11">
        <v>0</v>
      </c>
      <c r="Q2708" s="11">
        <v>10</v>
      </c>
      <c r="R2708" s="11">
        <v>-9999</v>
      </c>
      <c r="S2708" s="11">
        <v>0.53</v>
      </c>
      <c r="T2708" s="11">
        <v>0.56000000000000005</v>
      </c>
      <c r="U2708" s="11" t="s">
        <v>676</v>
      </c>
      <c r="V2708" s="11" t="s">
        <v>79</v>
      </c>
      <c r="W2708" s="11" t="s">
        <v>79</v>
      </c>
      <c r="X2708" s="11" t="s">
        <v>79</v>
      </c>
    </row>
    <row r="2709" spans="1:24" x14ac:dyDescent="0.25">
      <c r="A2709" s="11">
        <v>2708</v>
      </c>
      <c r="B2709" s="11">
        <v>567</v>
      </c>
      <c r="C2709" s="11">
        <v>564</v>
      </c>
      <c r="D2709" s="11">
        <v>609031.69979999994</v>
      </c>
      <c r="E2709" s="11">
        <v>3280269.5350000001</v>
      </c>
      <c r="F2709" s="11">
        <v>611652.4473</v>
      </c>
      <c r="G2709" s="11">
        <v>3275034.7310000001</v>
      </c>
      <c r="H2709" s="11">
        <v>8</v>
      </c>
      <c r="I2709" s="11">
        <v>0.49</v>
      </c>
      <c r="J2709" s="11">
        <v>0.49</v>
      </c>
      <c r="K2709" s="11">
        <v>5854.19</v>
      </c>
      <c r="L2709" s="11">
        <v>2332</v>
      </c>
      <c r="M2709" s="11">
        <v>0.05</v>
      </c>
      <c r="N2709" s="11">
        <v>0</v>
      </c>
      <c r="O2709" s="11">
        <v>0</v>
      </c>
      <c r="P2709" s="11">
        <v>0</v>
      </c>
      <c r="Q2709" s="11">
        <v>50</v>
      </c>
      <c r="R2709" s="11">
        <v>-9999</v>
      </c>
      <c r="S2709" s="11">
        <v>0.34</v>
      </c>
      <c r="T2709" s="11">
        <v>0.56000000000000005</v>
      </c>
      <c r="U2709" s="11" t="s">
        <v>676</v>
      </c>
      <c r="V2709" s="11" t="s">
        <v>79</v>
      </c>
      <c r="W2709" s="11" t="s">
        <v>79</v>
      </c>
      <c r="X2709" s="11" t="s">
        <v>79</v>
      </c>
    </row>
    <row r="2710" spans="1:24" x14ac:dyDescent="0.25">
      <c r="A2710" s="11">
        <v>2709</v>
      </c>
      <c r="B2710" s="11">
        <v>564</v>
      </c>
      <c r="C2710" s="11">
        <v>961</v>
      </c>
      <c r="D2710" s="11">
        <v>611652.4473</v>
      </c>
      <c r="E2710" s="11">
        <v>3275034.7310000001</v>
      </c>
      <c r="F2710" s="11">
        <v>608038.67290000001</v>
      </c>
      <c r="G2710" s="11">
        <v>3275378.5469999998</v>
      </c>
      <c r="H2710" s="11">
        <v>8</v>
      </c>
      <c r="I2710" s="11">
        <v>0.42</v>
      </c>
      <c r="J2710" s="11">
        <v>0.34</v>
      </c>
      <c r="K2710" s="11">
        <v>3630.09</v>
      </c>
      <c r="L2710" s="11">
        <v>8594</v>
      </c>
      <c r="M2710" s="11">
        <v>0.05</v>
      </c>
      <c r="N2710" s="11">
        <v>0</v>
      </c>
      <c r="O2710" s="11">
        <v>0</v>
      </c>
      <c r="P2710" s="11">
        <v>0</v>
      </c>
      <c r="Q2710" s="11">
        <v>50</v>
      </c>
      <c r="R2710" s="11">
        <v>-9999</v>
      </c>
      <c r="S2710" s="11">
        <v>0.42</v>
      </c>
      <c r="T2710" s="11">
        <v>0.56000000000000005</v>
      </c>
      <c r="U2710" s="11" t="s">
        <v>676</v>
      </c>
      <c r="V2710" s="11" t="s">
        <v>79</v>
      </c>
      <c r="W2710" s="11" t="s">
        <v>79</v>
      </c>
      <c r="X2710" s="11" t="s">
        <v>79</v>
      </c>
    </row>
    <row r="2711" spans="1:24" x14ac:dyDescent="0.25">
      <c r="A2711" s="11">
        <v>2710</v>
      </c>
      <c r="B2711" s="11">
        <v>564</v>
      </c>
      <c r="C2711" s="11">
        <v>848</v>
      </c>
      <c r="D2711" s="11">
        <v>611652.4473</v>
      </c>
      <c r="E2711" s="11">
        <v>3275034.7310000001</v>
      </c>
      <c r="F2711" s="11">
        <v>609480.97730000003</v>
      </c>
      <c r="G2711" s="11">
        <v>3270637.2659999998</v>
      </c>
      <c r="H2711" s="11">
        <v>8</v>
      </c>
      <c r="I2711" s="11">
        <v>0.34</v>
      </c>
      <c r="J2711" s="11">
        <v>0.34</v>
      </c>
      <c r="K2711" s="11">
        <v>4904.38</v>
      </c>
      <c r="L2711" s="11">
        <v>3315</v>
      </c>
      <c r="M2711" s="11">
        <v>0.05</v>
      </c>
      <c r="N2711" s="11">
        <v>0</v>
      </c>
      <c r="O2711" s="11">
        <v>0</v>
      </c>
      <c r="P2711" s="11">
        <v>0</v>
      </c>
      <c r="Q2711" s="11">
        <v>50</v>
      </c>
      <c r="R2711" s="11">
        <v>-9999</v>
      </c>
      <c r="S2711" s="11">
        <v>0.22</v>
      </c>
      <c r="T2711" s="11">
        <v>0.56000000000000005</v>
      </c>
      <c r="U2711" s="11" t="s">
        <v>676</v>
      </c>
      <c r="V2711" s="11" t="s">
        <v>79</v>
      </c>
      <c r="W2711" s="11" t="s">
        <v>79</v>
      </c>
      <c r="X2711" s="11" t="s">
        <v>79</v>
      </c>
    </row>
    <row r="2712" spans="1:24" x14ac:dyDescent="0.25">
      <c r="A2712" s="11">
        <v>2711</v>
      </c>
      <c r="B2712" s="11">
        <v>565</v>
      </c>
      <c r="C2712" s="11">
        <v>569</v>
      </c>
      <c r="D2712" s="11">
        <v>576692.63280000002</v>
      </c>
      <c r="E2712" s="11">
        <v>3274849.105</v>
      </c>
      <c r="F2712" s="11">
        <v>571237.23080000002</v>
      </c>
      <c r="G2712" s="11">
        <v>3269844.0660000001</v>
      </c>
      <c r="H2712" s="11">
        <v>8</v>
      </c>
      <c r="I2712" s="11">
        <v>0.64</v>
      </c>
      <c r="J2712" s="11">
        <v>0.53</v>
      </c>
      <c r="K2712" s="11">
        <v>7403.5</v>
      </c>
      <c r="L2712" s="11">
        <v>4435</v>
      </c>
      <c r="M2712" s="11">
        <v>0.05</v>
      </c>
      <c r="N2712" s="11">
        <v>0</v>
      </c>
      <c r="O2712" s="11">
        <v>0</v>
      </c>
      <c r="P2712" s="11">
        <v>0</v>
      </c>
      <c r="Q2712" s="11">
        <v>10</v>
      </c>
      <c r="R2712" s="11">
        <v>-9999</v>
      </c>
      <c r="S2712" s="11">
        <v>0.64</v>
      </c>
      <c r="T2712" s="11">
        <v>0.56000000000000005</v>
      </c>
      <c r="U2712" s="11" t="s">
        <v>676</v>
      </c>
      <c r="V2712" s="11" t="s">
        <v>79</v>
      </c>
      <c r="W2712" s="11" t="s">
        <v>79</v>
      </c>
      <c r="X2712" s="11" t="s">
        <v>79</v>
      </c>
    </row>
    <row r="2713" spans="1:24" x14ac:dyDescent="0.25">
      <c r="A2713" s="11">
        <v>2712</v>
      </c>
      <c r="B2713" s="11">
        <v>981</v>
      </c>
      <c r="C2713" s="11">
        <v>566</v>
      </c>
      <c r="D2713" s="11">
        <v>587373.24219999998</v>
      </c>
      <c r="E2713" s="11">
        <v>3296731.4479999999</v>
      </c>
      <c r="F2713" s="11">
        <v>588137.63390000002</v>
      </c>
      <c r="G2713" s="11">
        <v>3294615.9160000002</v>
      </c>
      <c r="H2713" s="11">
        <v>-8</v>
      </c>
      <c r="I2713" s="11">
        <v>0.6</v>
      </c>
      <c r="J2713" s="11">
        <v>0.47</v>
      </c>
      <c r="K2713" s="11">
        <v>2249</v>
      </c>
      <c r="L2713" s="11">
        <v>5165</v>
      </c>
      <c r="M2713" s="11">
        <v>0.05</v>
      </c>
      <c r="N2713" s="11">
        <v>0</v>
      </c>
      <c r="O2713" s="11">
        <v>0</v>
      </c>
      <c r="P2713" s="11">
        <v>0</v>
      </c>
      <c r="Q2713" s="11">
        <v>50</v>
      </c>
      <c r="R2713" s="11">
        <v>-9999</v>
      </c>
      <c r="S2713" s="11">
        <v>0.6</v>
      </c>
      <c r="T2713" s="11">
        <v>0.56000000000000005</v>
      </c>
      <c r="U2713" s="11" t="s">
        <v>676</v>
      </c>
      <c r="V2713" s="11" t="s">
        <v>79</v>
      </c>
      <c r="W2713" s="11" t="s">
        <v>79</v>
      </c>
      <c r="X2713" s="11" t="s">
        <v>79</v>
      </c>
    </row>
    <row r="2714" spans="1:24" x14ac:dyDescent="0.25">
      <c r="A2714" s="11">
        <v>2713</v>
      </c>
      <c r="B2714" s="11">
        <v>566</v>
      </c>
      <c r="C2714" s="11">
        <v>568</v>
      </c>
      <c r="D2714" s="11">
        <v>588137.63390000002</v>
      </c>
      <c r="E2714" s="11">
        <v>3294615.9160000002</v>
      </c>
      <c r="F2714" s="11">
        <v>589458.81299999997</v>
      </c>
      <c r="G2714" s="11">
        <v>3284084.4479999999</v>
      </c>
      <c r="H2714" s="11">
        <v>8</v>
      </c>
      <c r="I2714" s="11">
        <v>0.7</v>
      </c>
      <c r="J2714" s="11">
        <v>0.6</v>
      </c>
      <c r="K2714" s="11">
        <v>10614.02</v>
      </c>
      <c r="L2714" s="11">
        <v>3140</v>
      </c>
      <c r="M2714" s="11">
        <v>0.05</v>
      </c>
      <c r="N2714" s="11">
        <v>0</v>
      </c>
      <c r="O2714" s="11">
        <v>0</v>
      </c>
      <c r="P2714" s="11">
        <v>0</v>
      </c>
      <c r="Q2714" s="11">
        <v>50</v>
      </c>
      <c r="R2714" s="11">
        <v>-9999</v>
      </c>
      <c r="S2714" s="11">
        <v>0.7</v>
      </c>
      <c r="T2714" s="11">
        <v>0.56000000000000005</v>
      </c>
      <c r="U2714" s="11" t="s">
        <v>676</v>
      </c>
      <c r="V2714" s="11" t="s">
        <v>79</v>
      </c>
      <c r="W2714" s="11" t="s">
        <v>79</v>
      </c>
      <c r="X2714" s="11" t="s">
        <v>79</v>
      </c>
    </row>
    <row r="2715" spans="1:24" x14ac:dyDescent="0.25">
      <c r="A2715" s="11">
        <v>2714</v>
      </c>
      <c r="B2715" s="11">
        <v>833</v>
      </c>
      <c r="C2715" s="11">
        <v>566</v>
      </c>
      <c r="D2715" s="11">
        <v>595227.10149999999</v>
      </c>
      <c r="E2715" s="11">
        <v>3291852.452</v>
      </c>
      <c r="F2715" s="11">
        <v>588137.63390000002</v>
      </c>
      <c r="G2715" s="11">
        <v>3294615.9160000002</v>
      </c>
      <c r="H2715" s="11">
        <v>8</v>
      </c>
      <c r="I2715" s="11">
        <v>0.61</v>
      </c>
      <c r="J2715" s="11">
        <v>0.61</v>
      </c>
      <c r="K2715" s="11">
        <v>7609.03</v>
      </c>
      <c r="L2715" s="11">
        <v>9274</v>
      </c>
      <c r="M2715" s="11">
        <v>0.05</v>
      </c>
      <c r="N2715" s="11">
        <v>0</v>
      </c>
      <c r="O2715" s="11">
        <v>0</v>
      </c>
      <c r="P2715" s="11">
        <v>0</v>
      </c>
      <c r="Q2715" s="11">
        <v>50</v>
      </c>
      <c r="R2715" s="11">
        <v>-9999</v>
      </c>
      <c r="S2715" s="11">
        <v>0.6</v>
      </c>
      <c r="T2715" s="11">
        <v>0.56000000000000005</v>
      </c>
      <c r="U2715" s="11" t="s">
        <v>676</v>
      </c>
      <c r="V2715" s="11" t="s">
        <v>79</v>
      </c>
      <c r="W2715" s="11" t="s">
        <v>79</v>
      </c>
      <c r="X2715" s="11" t="s">
        <v>79</v>
      </c>
    </row>
    <row r="2716" spans="1:24" x14ac:dyDescent="0.25">
      <c r="A2716" s="11">
        <v>2715</v>
      </c>
      <c r="B2716" s="11">
        <v>567</v>
      </c>
      <c r="C2716" s="11">
        <v>961</v>
      </c>
      <c r="D2716" s="11">
        <v>609031.69979999994</v>
      </c>
      <c r="E2716" s="11">
        <v>3280269.5350000001</v>
      </c>
      <c r="F2716" s="11">
        <v>608038.67290000001</v>
      </c>
      <c r="G2716" s="11">
        <v>3275378.5469999998</v>
      </c>
      <c r="H2716" s="11">
        <v>8</v>
      </c>
      <c r="I2716" s="11">
        <v>0.49</v>
      </c>
      <c r="J2716" s="11">
        <v>0.49</v>
      </c>
      <c r="K2716" s="11">
        <v>4990.78</v>
      </c>
      <c r="L2716" s="11">
        <v>3469</v>
      </c>
      <c r="M2716" s="11">
        <v>0.05</v>
      </c>
      <c r="N2716" s="11">
        <v>0</v>
      </c>
      <c r="O2716" s="11">
        <v>0</v>
      </c>
      <c r="P2716" s="11">
        <v>0</v>
      </c>
      <c r="Q2716" s="11">
        <v>50</v>
      </c>
      <c r="R2716" s="11">
        <v>-9999</v>
      </c>
      <c r="S2716" s="11">
        <v>0.42</v>
      </c>
      <c r="T2716" s="11">
        <v>0.56000000000000005</v>
      </c>
      <c r="U2716" s="11" t="s">
        <v>676</v>
      </c>
      <c r="V2716" s="11" t="s">
        <v>79</v>
      </c>
      <c r="W2716" s="11" t="s">
        <v>79</v>
      </c>
      <c r="X2716" s="11" t="s">
        <v>79</v>
      </c>
    </row>
    <row r="2717" spans="1:24" x14ac:dyDescent="0.25">
      <c r="A2717" s="11">
        <v>2716</v>
      </c>
      <c r="B2717" s="11">
        <v>568</v>
      </c>
      <c r="C2717" s="11">
        <v>571</v>
      </c>
      <c r="D2717" s="11">
        <v>589458.81299999997</v>
      </c>
      <c r="E2717" s="11">
        <v>3284084.4479999999</v>
      </c>
      <c r="F2717" s="11">
        <v>591463.60239999997</v>
      </c>
      <c r="G2717" s="11">
        <v>3275115.1549999998</v>
      </c>
      <c r="H2717" s="11">
        <v>8</v>
      </c>
      <c r="I2717" s="11">
        <v>0.74</v>
      </c>
      <c r="J2717" s="11">
        <v>0.7</v>
      </c>
      <c r="K2717" s="11">
        <v>9190.61</v>
      </c>
      <c r="L2717" s="11">
        <v>9364</v>
      </c>
      <c r="M2717" s="11">
        <v>0.05</v>
      </c>
      <c r="N2717" s="11">
        <v>0</v>
      </c>
      <c r="O2717" s="11">
        <v>0</v>
      </c>
      <c r="P2717" s="11">
        <v>0</v>
      </c>
      <c r="Q2717" s="11">
        <v>50</v>
      </c>
      <c r="R2717" s="11">
        <v>-9999</v>
      </c>
      <c r="S2717" s="11">
        <v>0.74</v>
      </c>
      <c r="T2717" s="11">
        <v>0.56000000000000005</v>
      </c>
      <c r="U2717" s="11" t="s">
        <v>676</v>
      </c>
      <c r="V2717" s="11" t="s">
        <v>79</v>
      </c>
      <c r="W2717" s="11" t="s">
        <v>79</v>
      </c>
      <c r="X2717" s="11" t="s">
        <v>79</v>
      </c>
    </row>
    <row r="2718" spans="1:24" x14ac:dyDescent="0.25">
      <c r="A2718" s="11">
        <v>2717</v>
      </c>
      <c r="B2718" s="11">
        <v>569</v>
      </c>
      <c r="C2718" s="11">
        <v>880</v>
      </c>
      <c r="D2718" s="11">
        <v>571237.23080000002</v>
      </c>
      <c r="E2718" s="11">
        <v>3269844.0660000001</v>
      </c>
      <c r="F2718" s="11">
        <v>567368.73340000003</v>
      </c>
      <c r="G2718" s="11">
        <v>3269740.6979999999</v>
      </c>
      <c r="H2718" s="11">
        <v>-8</v>
      </c>
      <c r="I2718" s="11">
        <v>0.64</v>
      </c>
      <c r="J2718" s="11">
        <v>0.64</v>
      </c>
      <c r="K2718" s="11">
        <v>3869.88</v>
      </c>
      <c r="L2718" s="11">
        <v>4146</v>
      </c>
      <c r="M2718" s="11">
        <v>0.05</v>
      </c>
      <c r="N2718" s="11">
        <v>0</v>
      </c>
      <c r="O2718" s="11">
        <v>0</v>
      </c>
      <c r="P2718" s="11">
        <v>0</v>
      </c>
      <c r="Q2718" s="11">
        <v>10</v>
      </c>
      <c r="R2718" s="11">
        <v>-9999</v>
      </c>
      <c r="S2718" s="11">
        <v>0.1</v>
      </c>
      <c r="T2718" s="11">
        <v>0.56000000000000005</v>
      </c>
      <c r="U2718" s="11" t="s">
        <v>676</v>
      </c>
      <c r="V2718" s="11" t="s">
        <v>79</v>
      </c>
      <c r="W2718" s="11" t="s">
        <v>79</v>
      </c>
      <c r="X2718" s="11" t="s">
        <v>79</v>
      </c>
    </row>
    <row r="2719" spans="1:24" x14ac:dyDescent="0.25">
      <c r="A2719" s="11">
        <v>2718</v>
      </c>
      <c r="B2719" s="11">
        <v>935</v>
      </c>
      <c r="C2719" s="11">
        <v>570</v>
      </c>
      <c r="D2719" s="11">
        <v>598115.2132</v>
      </c>
      <c r="E2719" s="11">
        <v>3273557.145</v>
      </c>
      <c r="F2719" s="11">
        <v>598742.35959999997</v>
      </c>
      <c r="G2719" s="11">
        <v>3270578.6189999999</v>
      </c>
      <c r="H2719" s="11">
        <v>9</v>
      </c>
      <c r="I2719" s="11">
        <v>2.2999999999999998</v>
      </c>
      <c r="J2719" s="11">
        <v>0.4</v>
      </c>
      <c r="K2719" s="11">
        <v>20</v>
      </c>
      <c r="L2719" s="11">
        <v>5993</v>
      </c>
      <c r="M2719" s="11">
        <v>0.1</v>
      </c>
      <c r="N2719" s="11">
        <v>0</v>
      </c>
      <c r="O2719" s="11">
        <v>0</v>
      </c>
      <c r="P2719" s="11">
        <v>0</v>
      </c>
      <c r="Q2719" s="11">
        <v>50</v>
      </c>
      <c r="R2719" s="11">
        <v>-9999</v>
      </c>
      <c r="S2719" s="11">
        <v>0.6</v>
      </c>
      <c r="T2719" s="11">
        <v>0.56000000000000005</v>
      </c>
      <c r="U2719" s="11" t="s">
        <v>676</v>
      </c>
      <c r="V2719" s="11" t="s">
        <v>79</v>
      </c>
      <c r="W2719" s="11" t="s">
        <v>79</v>
      </c>
      <c r="X2719" s="11" t="s">
        <v>79</v>
      </c>
    </row>
    <row r="2720" spans="1:24" x14ac:dyDescent="0.25">
      <c r="A2720" s="11">
        <v>2719</v>
      </c>
      <c r="B2720" s="11">
        <v>574</v>
      </c>
      <c r="C2720" s="11">
        <v>570</v>
      </c>
      <c r="D2720" s="11">
        <v>608555.77130000002</v>
      </c>
      <c r="E2720" s="11">
        <v>3266642.625</v>
      </c>
      <c r="F2720" s="11">
        <v>604470.60019999999</v>
      </c>
      <c r="G2720" s="11">
        <v>3267840.1770000001</v>
      </c>
      <c r="H2720" s="11">
        <v>9</v>
      </c>
      <c r="I2720" s="11">
        <v>2.2999999999999998</v>
      </c>
      <c r="J2720" s="11">
        <v>0.5</v>
      </c>
      <c r="K2720" s="11">
        <v>20</v>
      </c>
      <c r="L2720" s="11">
        <v>3940</v>
      </c>
      <c r="M2720" s="11">
        <v>0.1</v>
      </c>
      <c r="N2720" s="11">
        <v>0</v>
      </c>
      <c r="O2720" s="11">
        <v>0</v>
      </c>
      <c r="P2720" s="11">
        <v>0</v>
      </c>
      <c r="Q2720" s="11">
        <v>50</v>
      </c>
      <c r="R2720" s="11">
        <v>-9999</v>
      </c>
      <c r="S2720" s="11">
        <v>0.6</v>
      </c>
      <c r="T2720" s="11">
        <v>0.56000000000000005</v>
      </c>
      <c r="U2720" s="11" t="s">
        <v>676</v>
      </c>
      <c r="V2720" s="11" t="s">
        <v>79</v>
      </c>
      <c r="W2720" s="11" t="s">
        <v>79</v>
      </c>
      <c r="X2720" s="11" t="s">
        <v>79</v>
      </c>
    </row>
    <row r="2721" spans="1:24" x14ac:dyDescent="0.25">
      <c r="A2721" s="11">
        <v>2720</v>
      </c>
      <c r="B2721" s="11">
        <v>847</v>
      </c>
      <c r="C2721" s="11">
        <v>571</v>
      </c>
      <c r="D2721" s="11">
        <v>600064.80900000001</v>
      </c>
      <c r="E2721" s="11">
        <v>3280485.5860000001</v>
      </c>
      <c r="F2721" s="11">
        <v>591463.60239999997</v>
      </c>
      <c r="G2721" s="11">
        <v>3275115.1549999998</v>
      </c>
      <c r="H2721" s="11">
        <v>8</v>
      </c>
      <c r="I2721" s="11">
        <v>0.74</v>
      </c>
      <c r="J2721" s="11">
        <v>0.46</v>
      </c>
      <c r="K2721" s="11">
        <v>10140.129999999999</v>
      </c>
      <c r="L2721" s="11">
        <v>3324</v>
      </c>
      <c r="M2721" s="11">
        <v>0.05</v>
      </c>
      <c r="N2721" s="11">
        <v>0</v>
      </c>
      <c r="O2721" s="11">
        <v>0</v>
      </c>
      <c r="P2721" s="11">
        <v>0</v>
      </c>
      <c r="Q2721" s="11">
        <v>50</v>
      </c>
      <c r="R2721" s="11">
        <v>-9999</v>
      </c>
      <c r="S2721" s="11">
        <v>0.74</v>
      </c>
      <c r="T2721" s="11">
        <v>0.56000000000000005</v>
      </c>
      <c r="U2721" s="11" t="s">
        <v>676</v>
      </c>
      <c r="V2721" s="11" t="s">
        <v>79</v>
      </c>
      <c r="W2721" s="11" t="s">
        <v>79</v>
      </c>
      <c r="X2721" s="11" t="s">
        <v>79</v>
      </c>
    </row>
    <row r="2722" spans="1:24" x14ac:dyDescent="0.25">
      <c r="A2722" s="11">
        <v>2721</v>
      </c>
      <c r="B2722" s="11">
        <v>935</v>
      </c>
      <c r="C2722" s="11">
        <v>571</v>
      </c>
      <c r="D2722" s="11">
        <v>598115.2132</v>
      </c>
      <c r="E2722" s="11">
        <v>3273557.145</v>
      </c>
      <c r="F2722" s="11">
        <v>591463.60239999997</v>
      </c>
      <c r="G2722" s="11">
        <v>3275115.1549999998</v>
      </c>
      <c r="H2722" s="11">
        <v>8</v>
      </c>
      <c r="I2722" s="11">
        <v>0.74</v>
      </c>
      <c r="J2722" s="11">
        <v>0.42</v>
      </c>
      <c r="K2722" s="11">
        <v>6831.64</v>
      </c>
      <c r="L2722" s="11">
        <v>6730</v>
      </c>
      <c r="M2722" s="11">
        <v>0.05</v>
      </c>
      <c r="N2722" s="11">
        <v>0</v>
      </c>
      <c r="O2722" s="11">
        <v>0</v>
      </c>
      <c r="P2722" s="11">
        <v>0</v>
      </c>
      <c r="Q2722" s="11">
        <v>50</v>
      </c>
      <c r="R2722" s="11">
        <v>-9999</v>
      </c>
      <c r="S2722" s="11">
        <v>0.74</v>
      </c>
      <c r="T2722" s="11">
        <v>0.56000000000000005</v>
      </c>
      <c r="U2722" s="11" t="s">
        <v>676</v>
      </c>
      <c r="V2722" s="11" t="s">
        <v>79</v>
      </c>
      <c r="W2722" s="11" t="s">
        <v>79</v>
      </c>
      <c r="X2722" s="11" t="s">
        <v>79</v>
      </c>
    </row>
    <row r="2723" spans="1:24" x14ac:dyDescent="0.25">
      <c r="A2723" s="11">
        <v>2722</v>
      </c>
      <c r="B2723" s="11">
        <v>848</v>
      </c>
      <c r="C2723" s="11">
        <v>574</v>
      </c>
      <c r="D2723" s="11">
        <v>609480.97730000003</v>
      </c>
      <c r="E2723" s="11">
        <v>3270637.2659999998</v>
      </c>
      <c r="F2723" s="11">
        <v>608555.77130000002</v>
      </c>
      <c r="G2723" s="11">
        <v>3266642.625</v>
      </c>
      <c r="H2723" s="11">
        <v>8</v>
      </c>
      <c r="I2723" s="11">
        <v>0.52</v>
      </c>
      <c r="J2723" s="11">
        <v>0.22</v>
      </c>
      <c r="K2723" s="11">
        <v>4100.3900000000003</v>
      </c>
      <c r="L2723" s="11">
        <v>8077</v>
      </c>
      <c r="M2723" s="11">
        <v>0.05</v>
      </c>
      <c r="N2723" s="11">
        <v>0</v>
      </c>
      <c r="O2723" s="11">
        <v>0</v>
      </c>
      <c r="P2723" s="11">
        <v>0</v>
      </c>
      <c r="Q2723" s="11">
        <v>50</v>
      </c>
      <c r="R2723" s="11">
        <v>-9999</v>
      </c>
      <c r="S2723" s="11">
        <v>0.52</v>
      </c>
      <c r="T2723" s="11">
        <v>0.56000000000000005</v>
      </c>
      <c r="U2723" s="11" t="s">
        <v>676</v>
      </c>
      <c r="V2723" s="11" t="s">
        <v>79</v>
      </c>
      <c r="W2723" s="11" t="s">
        <v>79</v>
      </c>
      <c r="X2723" s="11" t="s">
        <v>79</v>
      </c>
    </row>
    <row r="2724" spans="1:24" x14ac:dyDescent="0.25">
      <c r="A2724" s="11">
        <v>2723</v>
      </c>
      <c r="B2724" s="11">
        <v>852</v>
      </c>
      <c r="C2724" s="11">
        <v>574</v>
      </c>
      <c r="D2724" s="11">
        <v>613176.0355</v>
      </c>
      <c r="E2724" s="11">
        <v>3269176.1349999998</v>
      </c>
      <c r="F2724" s="11">
        <v>608555.77130000002</v>
      </c>
      <c r="G2724" s="11">
        <v>3266642.625</v>
      </c>
      <c r="H2724" s="11">
        <v>8</v>
      </c>
      <c r="I2724" s="11">
        <v>0.52</v>
      </c>
      <c r="J2724" s="11">
        <v>0.18</v>
      </c>
      <c r="K2724" s="11">
        <v>5437.13</v>
      </c>
      <c r="L2724" s="11">
        <v>2211</v>
      </c>
      <c r="M2724" s="11">
        <v>0.05</v>
      </c>
      <c r="N2724" s="11">
        <v>0</v>
      </c>
      <c r="O2724" s="11">
        <v>0</v>
      </c>
      <c r="P2724" s="11">
        <v>0</v>
      </c>
      <c r="Q2724" s="11">
        <v>50</v>
      </c>
      <c r="R2724" s="11">
        <v>-9999</v>
      </c>
      <c r="S2724" s="11">
        <v>0.52</v>
      </c>
      <c r="T2724" s="11">
        <v>0.56000000000000005</v>
      </c>
      <c r="U2724" s="11" t="s">
        <v>676</v>
      </c>
      <c r="V2724" s="11" t="s">
        <v>79</v>
      </c>
      <c r="W2724" s="11" t="s">
        <v>79</v>
      </c>
      <c r="X2724" s="11" t="s">
        <v>79</v>
      </c>
    </row>
    <row r="2725" spans="1:24" x14ac:dyDescent="0.25">
      <c r="A2725" s="11">
        <v>2724</v>
      </c>
      <c r="B2725" s="11">
        <v>850</v>
      </c>
      <c r="C2725" s="11">
        <v>574</v>
      </c>
      <c r="D2725" s="11">
        <v>615099.57739999995</v>
      </c>
      <c r="E2725" s="11">
        <v>3264705.7719999999</v>
      </c>
      <c r="F2725" s="11">
        <v>608555.77130000002</v>
      </c>
      <c r="G2725" s="11">
        <v>3266642.625</v>
      </c>
      <c r="H2725" s="11">
        <v>8</v>
      </c>
      <c r="I2725" s="11">
        <v>0.52</v>
      </c>
      <c r="J2725" s="11">
        <v>0.37</v>
      </c>
      <c r="K2725" s="11">
        <v>6824.43</v>
      </c>
      <c r="L2725" s="11">
        <v>2028</v>
      </c>
      <c r="M2725" s="11">
        <v>0.05</v>
      </c>
      <c r="N2725" s="11">
        <v>0</v>
      </c>
      <c r="O2725" s="11">
        <v>0</v>
      </c>
      <c r="P2725" s="11">
        <v>0</v>
      </c>
      <c r="Q2725" s="11">
        <v>50</v>
      </c>
      <c r="R2725" s="11">
        <v>-9999</v>
      </c>
      <c r="S2725" s="11">
        <v>0.52</v>
      </c>
      <c r="T2725" s="11">
        <v>0.56000000000000005</v>
      </c>
      <c r="U2725" s="11" t="s">
        <v>676</v>
      </c>
      <c r="V2725" s="11" t="s">
        <v>79</v>
      </c>
      <c r="W2725" s="11" t="s">
        <v>79</v>
      </c>
      <c r="X2725" s="11" t="s">
        <v>79</v>
      </c>
    </row>
    <row r="2726" spans="1:24" x14ac:dyDescent="0.25">
      <c r="A2726" s="11">
        <v>2725</v>
      </c>
      <c r="B2726" s="11">
        <v>574</v>
      </c>
      <c r="C2726" s="11">
        <v>932</v>
      </c>
      <c r="D2726" s="11">
        <v>608555.77130000002</v>
      </c>
      <c r="E2726" s="11">
        <v>3266642.625</v>
      </c>
      <c r="F2726" s="11">
        <v>607033.5662</v>
      </c>
      <c r="G2726" s="11">
        <v>3263780.156</v>
      </c>
      <c r="H2726" s="11">
        <v>-8</v>
      </c>
      <c r="I2726" s="11">
        <v>0.52</v>
      </c>
      <c r="J2726" s="11">
        <v>0.52</v>
      </c>
      <c r="K2726" s="11">
        <v>3242.04</v>
      </c>
      <c r="L2726" s="11">
        <v>6437</v>
      </c>
      <c r="M2726" s="11">
        <v>0.05</v>
      </c>
      <c r="N2726" s="11">
        <v>0</v>
      </c>
      <c r="O2726" s="11">
        <v>0</v>
      </c>
      <c r="P2726" s="11">
        <v>0</v>
      </c>
      <c r="Q2726" s="11">
        <v>50</v>
      </c>
      <c r="R2726" s="11">
        <v>-9999</v>
      </c>
      <c r="S2726" s="11">
        <v>0.42</v>
      </c>
      <c r="T2726" s="11">
        <v>0.56000000000000005</v>
      </c>
      <c r="U2726" s="11" t="s">
        <v>676</v>
      </c>
      <c r="V2726" s="11" t="s">
        <v>79</v>
      </c>
      <c r="W2726" s="11" t="s">
        <v>79</v>
      </c>
      <c r="X2726" s="11" t="s">
        <v>79</v>
      </c>
    </row>
    <row r="2727" spans="1:24" x14ac:dyDescent="0.25">
      <c r="A2727" s="11">
        <v>2726</v>
      </c>
      <c r="B2727" s="11">
        <v>579</v>
      </c>
      <c r="C2727" s="11">
        <v>575</v>
      </c>
      <c r="D2727" s="11">
        <v>634954.8517</v>
      </c>
      <c r="E2727" s="11">
        <v>3285479.0240000002</v>
      </c>
      <c r="F2727" s="11">
        <v>634871.37670000002</v>
      </c>
      <c r="G2727" s="11">
        <v>3280888.3870000001</v>
      </c>
      <c r="H2727" s="11">
        <v>8</v>
      </c>
      <c r="I2727" s="11">
        <v>0.49</v>
      </c>
      <c r="J2727" s="11">
        <v>0.4</v>
      </c>
      <c r="K2727" s="11">
        <v>4591.3999999999996</v>
      </c>
      <c r="L2727" s="11">
        <v>2591</v>
      </c>
      <c r="M2727" s="11">
        <v>0.05</v>
      </c>
      <c r="N2727" s="11">
        <v>0</v>
      </c>
      <c r="O2727" s="11">
        <v>0</v>
      </c>
      <c r="P2727" s="11">
        <v>0</v>
      </c>
      <c r="Q2727" s="11">
        <v>50</v>
      </c>
      <c r="R2727" s="11">
        <v>-9999</v>
      </c>
      <c r="S2727" s="11">
        <v>0.49</v>
      </c>
      <c r="T2727" s="11">
        <v>0.56000000000000005</v>
      </c>
      <c r="U2727" s="11" t="s">
        <v>676</v>
      </c>
      <c r="V2727" s="11" t="s">
        <v>79</v>
      </c>
      <c r="W2727" s="11" t="s">
        <v>79</v>
      </c>
      <c r="X2727" s="11" t="s">
        <v>79</v>
      </c>
    </row>
    <row r="2728" spans="1:24" x14ac:dyDescent="0.25">
      <c r="A2728" s="11">
        <v>2727</v>
      </c>
      <c r="B2728" s="11">
        <v>772</v>
      </c>
      <c r="C2728" s="11">
        <v>575</v>
      </c>
      <c r="D2728" s="11">
        <v>639371.52419999999</v>
      </c>
      <c r="E2728" s="11">
        <v>3284409.1260000002</v>
      </c>
      <c r="F2728" s="11">
        <v>634871.37670000002</v>
      </c>
      <c r="G2728" s="11">
        <v>3280888.3870000001</v>
      </c>
      <c r="H2728" s="11">
        <v>8</v>
      </c>
      <c r="I2728" s="11">
        <v>0.49</v>
      </c>
      <c r="J2728" s="11">
        <v>0.42</v>
      </c>
      <c r="K2728" s="11">
        <v>5713.75</v>
      </c>
      <c r="L2728" s="11">
        <v>2817</v>
      </c>
      <c r="M2728" s="11">
        <v>0.05</v>
      </c>
      <c r="N2728" s="11">
        <v>0</v>
      </c>
      <c r="O2728" s="11">
        <v>0</v>
      </c>
      <c r="P2728" s="11">
        <v>0</v>
      </c>
      <c r="Q2728" s="11">
        <v>50</v>
      </c>
      <c r="R2728" s="11">
        <v>-9999</v>
      </c>
      <c r="S2728" s="11">
        <v>0.49</v>
      </c>
      <c r="T2728" s="11">
        <v>0.56000000000000005</v>
      </c>
      <c r="U2728" s="11" t="s">
        <v>676</v>
      </c>
      <c r="V2728" s="11" t="s">
        <v>79</v>
      </c>
      <c r="W2728" s="11" t="s">
        <v>79</v>
      </c>
      <c r="X2728" s="11" t="s">
        <v>79</v>
      </c>
    </row>
    <row r="2729" spans="1:24" x14ac:dyDescent="0.25">
      <c r="A2729" s="11">
        <v>2728</v>
      </c>
      <c r="B2729" s="11">
        <v>575</v>
      </c>
      <c r="C2729" s="11">
        <v>576</v>
      </c>
      <c r="D2729" s="11">
        <v>634871.37670000002</v>
      </c>
      <c r="E2729" s="11">
        <v>3280888.3870000001</v>
      </c>
      <c r="F2729" s="11">
        <v>637755.83459999994</v>
      </c>
      <c r="G2729" s="11">
        <v>3277849.46</v>
      </c>
      <c r="H2729" s="11">
        <v>8</v>
      </c>
      <c r="I2729" s="11">
        <v>0.49</v>
      </c>
      <c r="J2729" s="11">
        <v>0.49</v>
      </c>
      <c r="K2729" s="11">
        <v>4189.8900000000003</v>
      </c>
      <c r="L2729" s="11">
        <v>2849</v>
      </c>
      <c r="M2729" s="11">
        <v>0.05</v>
      </c>
      <c r="N2729" s="11">
        <v>0</v>
      </c>
      <c r="O2729" s="11">
        <v>0</v>
      </c>
      <c r="P2729" s="11">
        <v>0</v>
      </c>
      <c r="Q2729" s="11">
        <v>50</v>
      </c>
      <c r="R2729" s="11">
        <v>-9999</v>
      </c>
      <c r="S2729" s="11">
        <v>0.45</v>
      </c>
      <c r="T2729" s="11">
        <v>0.56000000000000005</v>
      </c>
      <c r="U2729" s="11" t="s">
        <v>676</v>
      </c>
      <c r="V2729" s="11" t="s">
        <v>79</v>
      </c>
      <c r="W2729" s="11" t="s">
        <v>79</v>
      </c>
      <c r="X2729" s="11" t="s">
        <v>79</v>
      </c>
    </row>
    <row r="2730" spans="1:24" x14ac:dyDescent="0.25">
      <c r="A2730" s="11">
        <v>2729</v>
      </c>
      <c r="B2730" s="11">
        <v>952</v>
      </c>
      <c r="C2730" s="11">
        <v>577</v>
      </c>
      <c r="D2730" s="11">
        <v>650247.88639999996</v>
      </c>
      <c r="E2730" s="11">
        <v>3274724.8590000002</v>
      </c>
      <c r="F2730" s="11">
        <v>650167.58470000001</v>
      </c>
      <c r="G2730" s="11">
        <v>3272954.6090000002</v>
      </c>
      <c r="H2730" s="11">
        <v>-8</v>
      </c>
      <c r="I2730" s="11">
        <v>0.56000000000000005</v>
      </c>
      <c r="J2730" s="11">
        <v>0.56000000000000005</v>
      </c>
      <c r="K2730" s="11">
        <v>1772.07</v>
      </c>
      <c r="L2730" s="11">
        <v>8348</v>
      </c>
      <c r="M2730" s="11">
        <v>0.05</v>
      </c>
      <c r="N2730" s="11">
        <v>0</v>
      </c>
      <c r="O2730" s="11">
        <v>0</v>
      </c>
      <c r="P2730" s="11">
        <v>0</v>
      </c>
      <c r="Q2730" s="11">
        <v>50</v>
      </c>
      <c r="R2730" s="11">
        <v>-9999</v>
      </c>
      <c r="S2730" s="11">
        <v>-0.02</v>
      </c>
      <c r="T2730" s="11">
        <v>1</v>
      </c>
      <c r="U2730" s="11" t="s">
        <v>676</v>
      </c>
      <c r="V2730" s="11" t="s">
        <v>79</v>
      </c>
      <c r="W2730" s="11" t="s">
        <v>79</v>
      </c>
      <c r="X2730" s="11" t="s">
        <v>79</v>
      </c>
    </row>
    <row r="2731" spans="1:24" x14ac:dyDescent="0.25">
      <c r="A2731" s="11">
        <v>2730</v>
      </c>
      <c r="B2731" s="11">
        <v>577</v>
      </c>
      <c r="C2731" s="11">
        <v>604</v>
      </c>
      <c r="D2731" s="11">
        <v>650372.12580000004</v>
      </c>
      <c r="E2731" s="11">
        <v>3272004.6549999998</v>
      </c>
      <c r="F2731" s="11">
        <v>649850.28359999997</v>
      </c>
      <c r="G2731" s="11">
        <v>3270934.625</v>
      </c>
      <c r="H2731" s="11">
        <v>-8</v>
      </c>
      <c r="I2731" s="11">
        <v>0.51</v>
      </c>
      <c r="J2731" s="11">
        <v>-0.02</v>
      </c>
      <c r="K2731" s="11">
        <v>1190.5</v>
      </c>
      <c r="L2731" s="11">
        <v>8346</v>
      </c>
      <c r="M2731" s="11">
        <v>0.05</v>
      </c>
      <c r="N2731" s="11">
        <v>0</v>
      </c>
      <c r="O2731" s="11">
        <v>0</v>
      </c>
      <c r="P2731" s="11">
        <v>0</v>
      </c>
      <c r="Q2731" s="11">
        <v>50</v>
      </c>
      <c r="R2731" s="11">
        <v>-9999</v>
      </c>
      <c r="S2731" s="11">
        <v>0.51</v>
      </c>
      <c r="T2731" s="11">
        <v>1</v>
      </c>
      <c r="U2731" s="11" t="s">
        <v>676</v>
      </c>
      <c r="V2731" s="11" t="s">
        <v>79</v>
      </c>
      <c r="W2731" s="11" t="s">
        <v>79</v>
      </c>
      <c r="X2731" s="11" t="s">
        <v>79</v>
      </c>
    </row>
    <row r="2732" spans="1:24" x14ac:dyDescent="0.25">
      <c r="A2732" s="11">
        <v>2731</v>
      </c>
      <c r="B2732" s="11">
        <v>581</v>
      </c>
      <c r="C2732" s="11">
        <v>578</v>
      </c>
      <c r="D2732" s="11">
        <v>644977.44440000004</v>
      </c>
      <c r="E2732" s="11">
        <v>3269578.4939999999</v>
      </c>
      <c r="F2732" s="11">
        <v>640336.07140000002</v>
      </c>
      <c r="G2732" s="11">
        <v>3269774.2319999998</v>
      </c>
      <c r="H2732" s="11">
        <v>8</v>
      </c>
      <c r="I2732" s="11">
        <v>0.63</v>
      </c>
      <c r="J2732" s="11">
        <v>0.57999999999999996</v>
      </c>
      <c r="K2732" s="11">
        <v>4645.5</v>
      </c>
      <c r="L2732" s="11">
        <v>3299</v>
      </c>
      <c r="M2732" s="11">
        <v>0.05</v>
      </c>
      <c r="N2732" s="11">
        <v>0</v>
      </c>
      <c r="O2732" s="11">
        <v>0</v>
      </c>
      <c r="P2732" s="11">
        <v>0</v>
      </c>
      <c r="Q2732" s="11">
        <v>50</v>
      </c>
      <c r="R2732" s="11">
        <v>-9999</v>
      </c>
      <c r="S2732" s="11">
        <v>0.63</v>
      </c>
      <c r="T2732" s="11">
        <v>1</v>
      </c>
      <c r="U2732" s="11" t="s">
        <v>676</v>
      </c>
      <c r="V2732" s="11" t="s">
        <v>79</v>
      </c>
      <c r="W2732" s="11" t="s">
        <v>79</v>
      </c>
      <c r="X2732" s="11" t="s">
        <v>79</v>
      </c>
    </row>
    <row r="2733" spans="1:24" x14ac:dyDescent="0.25">
      <c r="A2733" s="11">
        <v>2732</v>
      </c>
      <c r="B2733" s="11">
        <v>770</v>
      </c>
      <c r="C2733" s="11">
        <v>579</v>
      </c>
      <c r="D2733" s="11">
        <v>634802.46900000004</v>
      </c>
      <c r="E2733" s="11">
        <v>3289956.875</v>
      </c>
      <c r="F2733" s="11">
        <v>634954.8517</v>
      </c>
      <c r="G2733" s="11">
        <v>3285479.0240000002</v>
      </c>
      <c r="H2733" s="11">
        <v>8</v>
      </c>
      <c r="I2733" s="11">
        <v>0.5</v>
      </c>
      <c r="J2733" s="11">
        <v>0.5</v>
      </c>
      <c r="K2733" s="11">
        <v>4480.4399999999996</v>
      </c>
      <c r="L2733" s="11">
        <v>2098</v>
      </c>
      <c r="M2733" s="11">
        <v>0.05</v>
      </c>
      <c r="N2733" s="11">
        <v>0</v>
      </c>
      <c r="O2733" s="11">
        <v>0</v>
      </c>
      <c r="P2733" s="11">
        <v>0</v>
      </c>
      <c r="Q2733" s="11">
        <v>50</v>
      </c>
      <c r="R2733" s="11">
        <v>-9999</v>
      </c>
      <c r="S2733" s="11">
        <v>0.4</v>
      </c>
      <c r="T2733" s="11">
        <v>0.56000000000000005</v>
      </c>
      <c r="U2733" s="11" t="s">
        <v>676</v>
      </c>
      <c r="V2733" s="11" t="s">
        <v>79</v>
      </c>
      <c r="W2733" s="11" t="s">
        <v>79</v>
      </c>
      <c r="X2733" s="11" t="s">
        <v>79</v>
      </c>
    </row>
    <row r="2734" spans="1:24" x14ac:dyDescent="0.25">
      <c r="A2734" s="11">
        <v>2733</v>
      </c>
      <c r="B2734" s="11">
        <v>769</v>
      </c>
      <c r="C2734" s="11">
        <v>579</v>
      </c>
      <c r="D2734" s="11">
        <v>637405.54410000006</v>
      </c>
      <c r="E2734" s="11">
        <v>3288611.483</v>
      </c>
      <c r="F2734" s="11">
        <v>634954.8517</v>
      </c>
      <c r="G2734" s="11">
        <v>3285479.0240000002</v>
      </c>
      <c r="H2734" s="11">
        <v>8</v>
      </c>
      <c r="I2734" s="11">
        <v>0.43</v>
      </c>
      <c r="J2734" s="11">
        <v>0.43</v>
      </c>
      <c r="K2734" s="11">
        <v>3977.21</v>
      </c>
      <c r="L2734" s="11">
        <v>2997</v>
      </c>
      <c r="M2734" s="11">
        <v>0.05</v>
      </c>
      <c r="N2734" s="11">
        <v>0</v>
      </c>
      <c r="O2734" s="11">
        <v>0</v>
      </c>
      <c r="P2734" s="11">
        <v>0</v>
      </c>
      <c r="Q2734" s="11">
        <v>50</v>
      </c>
      <c r="R2734" s="11">
        <v>-9999</v>
      </c>
      <c r="S2734" s="11">
        <v>0.4</v>
      </c>
      <c r="T2734" s="11">
        <v>0.56000000000000005</v>
      </c>
      <c r="U2734" s="11" t="s">
        <v>676</v>
      </c>
      <c r="V2734" s="11" t="s">
        <v>79</v>
      </c>
      <c r="W2734" s="11" t="s">
        <v>79</v>
      </c>
      <c r="X2734" s="11" t="s">
        <v>79</v>
      </c>
    </row>
    <row r="2735" spans="1:24" x14ac:dyDescent="0.25">
      <c r="A2735" s="11">
        <v>2734</v>
      </c>
      <c r="B2735" s="11">
        <v>579</v>
      </c>
      <c r="C2735" s="11">
        <v>843</v>
      </c>
      <c r="D2735" s="11">
        <v>634954.8517</v>
      </c>
      <c r="E2735" s="11">
        <v>3285479.0240000002</v>
      </c>
      <c r="F2735" s="11">
        <v>632254.19689999998</v>
      </c>
      <c r="G2735" s="11">
        <v>3286453.0559999999</v>
      </c>
      <c r="H2735" s="11">
        <v>8</v>
      </c>
      <c r="I2735" s="11">
        <v>0.4</v>
      </c>
      <c r="J2735" s="11">
        <v>0.4</v>
      </c>
      <c r="K2735" s="11">
        <v>2870.94</v>
      </c>
      <c r="L2735" s="11">
        <v>4748</v>
      </c>
      <c r="M2735" s="11">
        <v>0.05</v>
      </c>
      <c r="N2735" s="11">
        <v>0</v>
      </c>
      <c r="O2735" s="11">
        <v>0</v>
      </c>
      <c r="P2735" s="11">
        <v>0</v>
      </c>
      <c r="Q2735" s="11">
        <v>50</v>
      </c>
      <c r="R2735" s="11">
        <v>-9999</v>
      </c>
      <c r="S2735" s="11">
        <v>0.19</v>
      </c>
      <c r="T2735" s="11">
        <v>0.56000000000000005</v>
      </c>
      <c r="U2735" s="11" t="s">
        <v>676</v>
      </c>
      <c r="V2735" s="11" t="s">
        <v>79</v>
      </c>
      <c r="W2735" s="11" t="s">
        <v>79</v>
      </c>
      <c r="X2735" s="11" t="s">
        <v>79</v>
      </c>
    </row>
    <row r="2736" spans="1:24" x14ac:dyDescent="0.25">
      <c r="A2736" s="11">
        <v>2735</v>
      </c>
      <c r="B2736" s="11">
        <v>772</v>
      </c>
      <c r="C2736" s="11">
        <v>579</v>
      </c>
      <c r="D2736" s="11">
        <v>639371.52419999999</v>
      </c>
      <c r="E2736" s="11">
        <v>3284409.1260000002</v>
      </c>
      <c r="F2736" s="11">
        <v>634954.8517</v>
      </c>
      <c r="G2736" s="11">
        <v>3285479.0240000002</v>
      </c>
      <c r="H2736" s="11">
        <v>8</v>
      </c>
      <c r="I2736" s="11">
        <v>0.42</v>
      </c>
      <c r="J2736" s="11">
        <v>0.42</v>
      </c>
      <c r="K2736" s="11">
        <v>4544.41</v>
      </c>
      <c r="L2736" s="11">
        <v>2232</v>
      </c>
      <c r="M2736" s="11">
        <v>0.05</v>
      </c>
      <c r="N2736" s="11">
        <v>0</v>
      </c>
      <c r="O2736" s="11">
        <v>0</v>
      </c>
      <c r="P2736" s="11">
        <v>0</v>
      </c>
      <c r="Q2736" s="11">
        <v>50</v>
      </c>
      <c r="R2736" s="11">
        <v>-9999</v>
      </c>
      <c r="S2736" s="11">
        <v>0.4</v>
      </c>
      <c r="T2736" s="11">
        <v>0.56000000000000005</v>
      </c>
      <c r="U2736" s="11" t="s">
        <v>676</v>
      </c>
      <c r="V2736" s="11" t="s">
        <v>79</v>
      </c>
      <c r="W2736" s="11" t="s">
        <v>79</v>
      </c>
      <c r="X2736" s="11" t="s">
        <v>79</v>
      </c>
    </row>
    <row r="2737" spans="1:24" x14ac:dyDescent="0.25">
      <c r="A2737" s="11">
        <v>2736</v>
      </c>
      <c r="B2737" s="11">
        <v>580</v>
      </c>
      <c r="C2737" s="11">
        <v>772</v>
      </c>
      <c r="D2737" s="11">
        <v>644272.1311</v>
      </c>
      <c r="E2737" s="11">
        <v>3284625.1030000001</v>
      </c>
      <c r="F2737" s="11">
        <v>639371.52419999999</v>
      </c>
      <c r="G2737" s="11">
        <v>3284409.1260000002</v>
      </c>
      <c r="H2737" s="11">
        <v>8</v>
      </c>
      <c r="I2737" s="11">
        <v>0.64</v>
      </c>
      <c r="J2737" s="11">
        <v>0.64</v>
      </c>
      <c r="K2737" s="11">
        <v>4905.3599999999997</v>
      </c>
      <c r="L2737" s="11">
        <v>2841</v>
      </c>
      <c r="M2737" s="11">
        <v>0.05</v>
      </c>
      <c r="N2737" s="11">
        <v>0</v>
      </c>
      <c r="O2737" s="11">
        <v>0</v>
      </c>
      <c r="P2737" s="11">
        <v>0</v>
      </c>
      <c r="Q2737" s="11">
        <v>50</v>
      </c>
      <c r="R2737" s="11">
        <v>-9999</v>
      </c>
      <c r="S2737" s="11">
        <v>0.42</v>
      </c>
      <c r="T2737" s="11">
        <v>0.56000000000000005</v>
      </c>
      <c r="U2737" s="11" t="s">
        <v>676</v>
      </c>
      <c r="V2737" s="11" t="s">
        <v>79</v>
      </c>
      <c r="W2737" s="11" t="s">
        <v>79</v>
      </c>
      <c r="X2737" s="11" t="s">
        <v>79</v>
      </c>
    </row>
    <row r="2738" spans="1:24" x14ac:dyDescent="0.25">
      <c r="A2738" s="11">
        <v>2737</v>
      </c>
      <c r="B2738" s="11">
        <v>944</v>
      </c>
      <c r="C2738" s="11">
        <v>580</v>
      </c>
      <c r="D2738" s="11">
        <v>645036.48950000003</v>
      </c>
      <c r="E2738" s="11">
        <v>3285796.3530000001</v>
      </c>
      <c r="F2738" s="11">
        <v>644272.1311</v>
      </c>
      <c r="G2738" s="11">
        <v>3284625.1030000001</v>
      </c>
      <c r="H2738" s="11">
        <v>-8</v>
      </c>
      <c r="I2738" s="11">
        <v>0.7</v>
      </c>
      <c r="J2738" s="11">
        <v>0.7</v>
      </c>
      <c r="K2738" s="11">
        <v>1398.6</v>
      </c>
      <c r="L2738" s="11">
        <v>4482</v>
      </c>
      <c r="M2738" s="11">
        <v>0.05</v>
      </c>
      <c r="N2738" s="11">
        <v>0</v>
      </c>
      <c r="O2738" s="11">
        <v>0</v>
      </c>
      <c r="P2738" s="11">
        <v>0</v>
      </c>
      <c r="Q2738" s="11">
        <v>50</v>
      </c>
      <c r="R2738" s="11">
        <v>-9999</v>
      </c>
      <c r="S2738" s="11">
        <v>0.64</v>
      </c>
      <c r="T2738" s="11">
        <v>0.56000000000000005</v>
      </c>
      <c r="U2738" s="11" t="s">
        <v>676</v>
      </c>
      <c r="V2738" s="11" t="s">
        <v>79</v>
      </c>
      <c r="W2738" s="11" t="s">
        <v>79</v>
      </c>
      <c r="X2738" s="11" t="s">
        <v>79</v>
      </c>
    </row>
    <row r="2739" spans="1:24" x14ac:dyDescent="0.25">
      <c r="A2739" s="11">
        <v>2738</v>
      </c>
      <c r="B2739" s="11">
        <v>914</v>
      </c>
      <c r="C2739" s="11">
        <v>581</v>
      </c>
      <c r="D2739" s="11">
        <v>645623.57270000002</v>
      </c>
      <c r="E2739" s="11">
        <v>3271103.7760000001</v>
      </c>
      <c r="F2739" s="11">
        <v>644977.44440000004</v>
      </c>
      <c r="G2739" s="11">
        <v>3269578.4939999999</v>
      </c>
      <c r="H2739" s="11">
        <v>-8</v>
      </c>
      <c r="I2739" s="11">
        <v>0.57999999999999996</v>
      </c>
      <c r="J2739" s="11">
        <v>0.05</v>
      </c>
      <c r="K2739" s="11">
        <v>1656.49</v>
      </c>
      <c r="L2739" s="11">
        <v>6088</v>
      </c>
      <c r="M2739" s="11">
        <v>0.05</v>
      </c>
      <c r="N2739" s="11">
        <v>0</v>
      </c>
      <c r="O2739" s="11">
        <v>0</v>
      </c>
      <c r="P2739" s="11">
        <v>0</v>
      </c>
      <c r="Q2739" s="11">
        <v>50</v>
      </c>
      <c r="R2739" s="11">
        <v>-9999</v>
      </c>
      <c r="S2739" s="11">
        <v>0.57999999999999996</v>
      </c>
      <c r="T2739" s="11">
        <v>1</v>
      </c>
      <c r="U2739" s="11" t="s">
        <v>676</v>
      </c>
      <c r="V2739" s="11" t="s">
        <v>79</v>
      </c>
      <c r="W2739" s="11" t="s">
        <v>79</v>
      </c>
      <c r="X2739" s="11" t="s">
        <v>79</v>
      </c>
    </row>
    <row r="2740" spans="1:24" x14ac:dyDescent="0.25">
      <c r="A2740" s="11">
        <v>2739</v>
      </c>
      <c r="B2740" s="11">
        <v>604</v>
      </c>
      <c r="C2740" s="11">
        <v>581</v>
      </c>
      <c r="D2740" s="11">
        <v>649850.28359999997</v>
      </c>
      <c r="E2740" s="11">
        <v>3270934.625</v>
      </c>
      <c r="F2740" s="11">
        <v>644977.44440000004</v>
      </c>
      <c r="G2740" s="11">
        <v>3269578.4939999999</v>
      </c>
      <c r="H2740" s="11">
        <v>-8</v>
      </c>
      <c r="I2740" s="11">
        <v>0.57999999999999996</v>
      </c>
      <c r="J2740" s="11">
        <v>0.51</v>
      </c>
      <c r="K2740" s="11">
        <v>5058.03</v>
      </c>
      <c r="L2740" s="11">
        <v>3765</v>
      </c>
      <c r="M2740" s="11">
        <v>0.05</v>
      </c>
      <c r="N2740" s="11">
        <v>0</v>
      </c>
      <c r="O2740" s="11">
        <v>0</v>
      </c>
      <c r="P2740" s="11">
        <v>0</v>
      </c>
      <c r="Q2740" s="11">
        <v>50</v>
      </c>
      <c r="R2740" s="11">
        <v>-9999</v>
      </c>
      <c r="S2740" s="11">
        <v>0.57999999999999996</v>
      </c>
      <c r="T2740" s="11">
        <v>1</v>
      </c>
      <c r="U2740" s="11" t="s">
        <v>676</v>
      </c>
      <c r="V2740" s="11" t="s">
        <v>79</v>
      </c>
      <c r="W2740" s="11" t="s">
        <v>79</v>
      </c>
      <c r="X2740" s="11" t="s">
        <v>79</v>
      </c>
    </row>
    <row r="2741" spans="1:24" x14ac:dyDescent="0.25">
      <c r="A2741" s="11">
        <v>2740</v>
      </c>
      <c r="B2741" s="11">
        <v>581</v>
      </c>
      <c r="C2741" s="11">
        <v>869</v>
      </c>
      <c r="D2741" s="11">
        <v>644977.44440000004</v>
      </c>
      <c r="E2741" s="11">
        <v>3269578.4939999999</v>
      </c>
      <c r="F2741" s="11">
        <v>647433.36540000001</v>
      </c>
      <c r="G2741" s="11">
        <v>3267500.122</v>
      </c>
      <c r="H2741" s="11">
        <v>8</v>
      </c>
      <c r="I2741" s="11">
        <v>0.57999999999999996</v>
      </c>
      <c r="J2741" s="11">
        <v>0.57999999999999996</v>
      </c>
      <c r="K2741" s="11">
        <v>3217.32</v>
      </c>
      <c r="L2741" s="11">
        <v>1876</v>
      </c>
      <c r="M2741" s="11">
        <v>0.05</v>
      </c>
      <c r="N2741" s="11">
        <v>0</v>
      </c>
      <c r="O2741" s="11">
        <v>0</v>
      </c>
      <c r="P2741" s="11">
        <v>0</v>
      </c>
      <c r="Q2741" s="11">
        <v>50</v>
      </c>
      <c r="R2741" s="11">
        <v>-9999</v>
      </c>
      <c r="S2741" s="11">
        <v>7.0000000000000007E-2</v>
      </c>
      <c r="T2741" s="11">
        <v>1</v>
      </c>
      <c r="U2741" s="11" t="s">
        <v>676</v>
      </c>
      <c r="V2741" s="11" t="s">
        <v>79</v>
      </c>
      <c r="W2741" s="11" t="s">
        <v>79</v>
      </c>
      <c r="X2741" s="11" t="s">
        <v>79</v>
      </c>
    </row>
    <row r="2742" spans="1:24" x14ac:dyDescent="0.25">
      <c r="A2742" s="11">
        <v>2741</v>
      </c>
      <c r="B2742" s="11">
        <v>581</v>
      </c>
      <c r="C2742" s="11">
        <v>868</v>
      </c>
      <c r="D2742" s="11">
        <v>644977.44440000004</v>
      </c>
      <c r="E2742" s="11">
        <v>3269578.4939999999</v>
      </c>
      <c r="F2742" s="11">
        <v>645481.48309999995</v>
      </c>
      <c r="G2742" s="11">
        <v>3266798.338</v>
      </c>
      <c r="H2742" s="11">
        <v>8</v>
      </c>
      <c r="I2742" s="11">
        <v>0.57999999999999996</v>
      </c>
      <c r="J2742" s="11">
        <v>0.57999999999999996</v>
      </c>
      <c r="K2742" s="11">
        <v>2825.48</v>
      </c>
      <c r="L2742" s="11">
        <v>2120</v>
      </c>
      <c r="M2742" s="11">
        <v>0.05</v>
      </c>
      <c r="N2742" s="11">
        <v>0</v>
      </c>
      <c r="O2742" s="11">
        <v>0</v>
      </c>
      <c r="P2742" s="11">
        <v>0</v>
      </c>
      <c r="Q2742" s="11">
        <v>50</v>
      </c>
      <c r="R2742" s="11">
        <v>-9999</v>
      </c>
      <c r="S2742" s="11">
        <v>-0.14000000000000001</v>
      </c>
      <c r="T2742" s="11">
        <v>1</v>
      </c>
      <c r="U2742" s="11" t="s">
        <v>676</v>
      </c>
      <c r="V2742" s="11" t="s">
        <v>79</v>
      </c>
      <c r="W2742" s="11" t="s">
        <v>79</v>
      </c>
      <c r="X2742" s="11" t="s">
        <v>79</v>
      </c>
    </row>
    <row r="2743" spans="1:24" x14ac:dyDescent="0.25">
      <c r="A2743" s="11">
        <v>2742</v>
      </c>
      <c r="B2743" s="11">
        <v>581</v>
      </c>
      <c r="C2743" s="11">
        <v>867</v>
      </c>
      <c r="D2743" s="11">
        <v>644977.44440000004</v>
      </c>
      <c r="E2743" s="11">
        <v>3269578.4939999999</v>
      </c>
      <c r="F2743" s="11">
        <v>643259.32900000003</v>
      </c>
      <c r="G2743" s="11">
        <v>3266111.16</v>
      </c>
      <c r="H2743" s="11">
        <v>8</v>
      </c>
      <c r="I2743" s="11">
        <v>0.74</v>
      </c>
      <c r="J2743" s="11">
        <v>0.57999999999999996</v>
      </c>
      <c r="K2743" s="11">
        <v>4015.7</v>
      </c>
      <c r="L2743" s="11">
        <v>2306</v>
      </c>
      <c r="M2743" s="11">
        <v>0.05</v>
      </c>
      <c r="N2743" s="11">
        <v>0</v>
      </c>
      <c r="O2743" s="11">
        <v>0</v>
      </c>
      <c r="P2743" s="11">
        <v>0</v>
      </c>
      <c r="Q2743" s="11">
        <v>50</v>
      </c>
      <c r="R2743" s="11">
        <v>-9999</v>
      </c>
      <c r="S2743" s="11">
        <v>0.74</v>
      </c>
      <c r="T2743" s="11">
        <v>1</v>
      </c>
      <c r="U2743" s="11" t="s">
        <v>676</v>
      </c>
      <c r="V2743" s="11" t="s">
        <v>79</v>
      </c>
      <c r="W2743" s="11" t="s">
        <v>79</v>
      </c>
      <c r="X2743" s="11" t="s">
        <v>79</v>
      </c>
    </row>
    <row r="2744" spans="1:24" x14ac:dyDescent="0.25">
      <c r="A2744" s="11">
        <v>2743</v>
      </c>
      <c r="B2744" s="11">
        <v>946</v>
      </c>
      <c r="C2744" s="11">
        <v>582</v>
      </c>
      <c r="D2744" s="11">
        <v>631201.19180000003</v>
      </c>
      <c r="E2744" s="11">
        <v>3358617.6510000001</v>
      </c>
      <c r="F2744" s="11">
        <v>628178.40549999999</v>
      </c>
      <c r="G2744" s="11">
        <v>3356951.4890000001</v>
      </c>
      <c r="H2744" s="11">
        <v>-9</v>
      </c>
      <c r="I2744" s="11">
        <v>7.5</v>
      </c>
      <c r="J2744" s="11">
        <v>5.6</v>
      </c>
      <c r="K2744" s="11">
        <v>100</v>
      </c>
      <c r="L2744" s="11">
        <v>12468</v>
      </c>
      <c r="M2744" s="11">
        <v>0.1</v>
      </c>
      <c r="N2744" s="11">
        <v>0</v>
      </c>
      <c r="O2744" s="11">
        <v>0</v>
      </c>
      <c r="P2744" s="11">
        <v>0</v>
      </c>
      <c r="Q2744" s="11">
        <v>50</v>
      </c>
      <c r="R2744" s="11">
        <v>-9999</v>
      </c>
      <c r="S2744" s="11">
        <v>5.6</v>
      </c>
      <c r="T2744" s="11">
        <v>1</v>
      </c>
      <c r="U2744" s="11" t="s">
        <v>676</v>
      </c>
      <c r="V2744" s="11" t="s">
        <v>79</v>
      </c>
      <c r="W2744" s="11" t="s">
        <v>79</v>
      </c>
      <c r="X2744" s="11" t="s">
        <v>79</v>
      </c>
    </row>
    <row r="2745" spans="1:24" x14ac:dyDescent="0.25">
      <c r="A2745" s="11">
        <v>2744</v>
      </c>
      <c r="B2745" s="11">
        <v>897</v>
      </c>
      <c r="C2745" s="11">
        <v>583</v>
      </c>
      <c r="D2745" s="11">
        <v>635984.01089999999</v>
      </c>
      <c r="E2745" s="11">
        <v>3349365.423</v>
      </c>
      <c r="F2745" s="11">
        <v>638021.63269999996</v>
      </c>
      <c r="G2745" s="11">
        <v>3350200.8029999998</v>
      </c>
      <c r="H2745" s="11">
        <v>-9</v>
      </c>
      <c r="I2745" s="11">
        <v>7</v>
      </c>
      <c r="J2745" s="11">
        <v>2.4</v>
      </c>
      <c r="K2745" s="11">
        <v>100</v>
      </c>
      <c r="L2745" s="11">
        <v>10168</v>
      </c>
      <c r="M2745" s="11">
        <v>0.1</v>
      </c>
      <c r="N2745" s="11">
        <v>0</v>
      </c>
      <c r="O2745" s="11">
        <v>0</v>
      </c>
      <c r="P2745" s="11">
        <v>0</v>
      </c>
      <c r="Q2745" s="11">
        <v>50</v>
      </c>
      <c r="R2745" s="11">
        <v>-9999</v>
      </c>
      <c r="S2745" s="11">
        <v>2.4</v>
      </c>
      <c r="T2745" s="11">
        <v>1</v>
      </c>
      <c r="U2745" s="11" t="s">
        <v>676</v>
      </c>
      <c r="V2745" s="11" t="s">
        <v>79</v>
      </c>
      <c r="W2745" s="11" t="s">
        <v>79</v>
      </c>
      <c r="X2745" s="11" t="s">
        <v>79</v>
      </c>
    </row>
    <row r="2746" spans="1:24" x14ac:dyDescent="0.25">
      <c r="A2746" s="11">
        <v>2745</v>
      </c>
      <c r="B2746" s="11">
        <v>583</v>
      </c>
      <c r="C2746" s="11">
        <v>929</v>
      </c>
      <c r="D2746" s="11">
        <v>638021.63269999996</v>
      </c>
      <c r="E2746" s="11">
        <v>3350200.8029999998</v>
      </c>
      <c r="F2746" s="11">
        <v>640029.15960000001</v>
      </c>
      <c r="G2746" s="11">
        <v>3346112.588</v>
      </c>
      <c r="H2746" s="11">
        <v>-9</v>
      </c>
      <c r="I2746" s="11">
        <v>5</v>
      </c>
      <c r="J2746" s="11">
        <v>2.4</v>
      </c>
      <c r="K2746" s="11">
        <v>100</v>
      </c>
      <c r="L2746" s="11">
        <v>2499</v>
      </c>
      <c r="M2746" s="11">
        <v>0.1</v>
      </c>
      <c r="N2746" s="11">
        <v>0</v>
      </c>
      <c r="O2746" s="11">
        <v>0</v>
      </c>
      <c r="P2746" s="11">
        <v>0</v>
      </c>
      <c r="Q2746" s="11">
        <v>50</v>
      </c>
      <c r="R2746" s="11">
        <v>-9999</v>
      </c>
      <c r="S2746" s="11">
        <v>2.4</v>
      </c>
      <c r="T2746" s="11">
        <v>1</v>
      </c>
      <c r="U2746" s="11" t="s">
        <v>676</v>
      </c>
      <c r="V2746" s="11" t="s">
        <v>79</v>
      </c>
      <c r="W2746" s="11" t="s">
        <v>79</v>
      </c>
      <c r="X2746" s="11" t="s">
        <v>79</v>
      </c>
    </row>
    <row r="2747" spans="1:24" x14ac:dyDescent="0.25">
      <c r="A2747" s="11">
        <v>2746</v>
      </c>
      <c r="B2747" s="11">
        <v>930</v>
      </c>
      <c r="C2747" s="11">
        <v>584</v>
      </c>
      <c r="D2747" s="11">
        <v>635051.39910000004</v>
      </c>
      <c r="E2747" s="11">
        <v>3341990.9049999998</v>
      </c>
      <c r="F2747" s="11">
        <v>637796.30900000001</v>
      </c>
      <c r="G2747" s="11">
        <v>3341113.6869999999</v>
      </c>
      <c r="H2747" s="11">
        <v>9</v>
      </c>
      <c r="I2747" s="11">
        <v>6</v>
      </c>
      <c r="J2747" s="11">
        <v>3.6</v>
      </c>
      <c r="K2747" s="11">
        <v>200</v>
      </c>
      <c r="L2747" s="11">
        <v>6414</v>
      </c>
      <c r="M2747" s="11">
        <v>0.1</v>
      </c>
      <c r="N2747" s="11">
        <v>0</v>
      </c>
      <c r="O2747" s="11">
        <v>0</v>
      </c>
      <c r="P2747" s="11">
        <v>0</v>
      </c>
      <c r="Q2747" s="11">
        <v>50</v>
      </c>
      <c r="R2747" s="11">
        <v>-9999</v>
      </c>
      <c r="S2747" s="11">
        <v>3.6</v>
      </c>
      <c r="T2747" s="11">
        <v>1</v>
      </c>
      <c r="U2747" s="11" t="s">
        <v>676</v>
      </c>
      <c r="V2747" s="11" t="s">
        <v>79</v>
      </c>
      <c r="W2747" s="11" t="s">
        <v>79</v>
      </c>
      <c r="X2747" s="11" t="s">
        <v>79</v>
      </c>
    </row>
    <row r="2748" spans="1:24" x14ac:dyDescent="0.25">
      <c r="A2748" s="11">
        <v>2747</v>
      </c>
      <c r="B2748" s="11">
        <v>931</v>
      </c>
      <c r="C2748" s="11">
        <v>584</v>
      </c>
      <c r="D2748" s="11">
        <v>639107.35719999997</v>
      </c>
      <c r="E2748" s="11">
        <v>3343057.7570000002</v>
      </c>
      <c r="F2748" s="11">
        <v>637796.30900000001</v>
      </c>
      <c r="G2748" s="11">
        <v>3341113.6869999999</v>
      </c>
      <c r="H2748" s="11">
        <v>-9</v>
      </c>
      <c r="I2748" s="11">
        <v>6</v>
      </c>
      <c r="J2748" s="11">
        <v>3.6</v>
      </c>
      <c r="K2748" s="11">
        <v>200</v>
      </c>
      <c r="L2748" s="11">
        <v>8013</v>
      </c>
      <c r="M2748" s="11">
        <v>0.1</v>
      </c>
      <c r="N2748" s="11">
        <v>0</v>
      </c>
      <c r="O2748" s="11">
        <v>0</v>
      </c>
      <c r="P2748" s="11">
        <v>0</v>
      </c>
      <c r="Q2748" s="11">
        <v>50</v>
      </c>
      <c r="R2748" s="11">
        <v>-9999</v>
      </c>
      <c r="S2748" s="11">
        <v>3.6</v>
      </c>
      <c r="T2748" s="11">
        <v>1</v>
      </c>
      <c r="U2748" s="11" t="s">
        <v>676</v>
      </c>
      <c r="V2748" s="11" t="s">
        <v>79</v>
      </c>
      <c r="W2748" s="11" t="s">
        <v>79</v>
      </c>
      <c r="X2748" s="11" t="s">
        <v>79</v>
      </c>
    </row>
    <row r="2749" spans="1:24" x14ac:dyDescent="0.25">
      <c r="A2749" s="11">
        <v>2748</v>
      </c>
      <c r="B2749" s="11">
        <v>585</v>
      </c>
      <c r="C2749" s="11">
        <v>905</v>
      </c>
      <c r="D2749" s="11">
        <v>655509.6629</v>
      </c>
      <c r="E2749" s="11">
        <v>3348998.6329999999</v>
      </c>
      <c r="F2749" s="11">
        <v>661300.93500000006</v>
      </c>
      <c r="G2749" s="11">
        <v>3339886.2280000001</v>
      </c>
      <c r="H2749" s="11">
        <v>8</v>
      </c>
      <c r="I2749" s="11">
        <v>1.68</v>
      </c>
      <c r="J2749" s="11">
        <v>1.4</v>
      </c>
      <c r="K2749" s="11">
        <v>10796.98</v>
      </c>
      <c r="L2749" s="11">
        <v>5449</v>
      </c>
      <c r="M2749" s="11">
        <v>0.05</v>
      </c>
      <c r="N2749" s="11">
        <v>0</v>
      </c>
      <c r="O2749" s="11">
        <v>0</v>
      </c>
      <c r="P2749" s="11">
        <v>0</v>
      </c>
      <c r="Q2749" s="11">
        <v>50</v>
      </c>
      <c r="R2749" s="11">
        <v>-9999</v>
      </c>
      <c r="S2749" s="11">
        <v>1.68</v>
      </c>
      <c r="T2749" s="11">
        <v>1</v>
      </c>
      <c r="U2749" s="11" t="s">
        <v>676</v>
      </c>
      <c r="V2749" s="11" t="s">
        <v>79</v>
      </c>
      <c r="W2749" s="11" t="s">
        <v>79</v>
      </c>
      <c r="X2749" s="11" t="s">
        <v>79</v>
      </c>
    </row>
    <row r="2750" spans="1:24" x14ac:dyDescent="0.25">
      <c r="A2750" s="11">
        <v>2749</v>
      </c>
      <c r="B2750" s="11">
        <v>780</v>
      </c>
      <c r="C2750" s="11">
        <v>753</v>
      </c>
      <c r="D2750" s="11">
        <v>645350.31330000004</v>
      </c>
      <c r="E2750" s="11">
        <v>3336037.1</v>
      </c>
      <c r="F2750" s="11">
        <v>644970.03209999995</v>
      </c>
      <c r="G2750" s="11">
        <v>3334849.76</v>
      </c>
      <c r="H2750" s="11">
        <v>-9</v>
      </c>
      <c r="I2750" s="11">
        <v>5</v>
      </c>
      <c r="J2750" s="11">
        <v>3.3</v>
      </c>
      <c r="K2750" s="11">
        <v>200</v>
      </c>
      <c r="L2750" s="11">
        <v>11996</v>
      </c>
      <c r="M2750" s="11">
        <v>0.1</v>
      </c>
      <c r="N2750" s="11">
        <v>0</v>
      </c>
      <c r="O2750" s="11">
        <v>0</v>
      </c>
      <c r="P2750" s="11">
        <v>0</v>
      </c>
      <c r="Q2750" s="11">
        <v>50</v>
      </c>
      <c r="R2750" s="11">
        <v>-9999</v>
      </c>
      <c r="S2750" s="11">
        <v>3.3</v>
      </c>
      <c r="T2750" s="11">
        <v>1</v>
      </c>
      <c r="U2750" s="11" t="s">
        <v>676</v>
      </c>
      <c r="V2750" s="11" t="s">
        <v>79</v>
      </c>
      <c r="W2750" s="11" t="s">
        <v>79</v>
      </c>
      <c r="X2750" s="11" t="s">
        <v>79</v>
      </c>
    </row>
    <row r="2751" spans="1:24" x14ac:dyDescent="0.25">
      <c r="A2751" s="11">
        <v>2750</v>
      </c>
      <c r="B2751" s="11">
        <v>586</v>
      </c>
      <c r="C2751" s="11">
        <v>589</v>
      </c>
      <c r="D2751" s="11">
        <v>657871.72699999996</v>
      </c>
      <c r="E2751" s="11">
        <v>3332261.1340000001</v>
      </c>
      <c r="F2751" s="11">
        <v>651286.21010000003</v>
      </c>
      <c r="G2751" s="11">
        <v>3328353.2710000002</v>
      </c>
      <c r="H2751" s="11">
        <v>-8</v>
      </c>
      <c r="I2751" s="11">
        <v>1.37</v>
      </c>
      <c r="J2751" s="11">
        <v>1.21</v>
      </c>
      <c r="K2751" s="11">
        <v>7657.7</v>
      </c>
      <c r="L2751" s="11">
        <v>10339</v>
      </c>
      <c r="M2751" s="11">
        <v>0.05</v>
      </c>
      <c r="N2751" s="11">
        <v>0</v>
      </c>
      <c r="O2751" s="11">
        <v>0</v>
      </c>
      <c r="P2751" s="11">
        <v>0</v>
      </c>
      <c r="Q2751" s="11">
        <v>50</v>
      </c>
      <c r="R2751" s="11">
        <v>-9999</v>
      </c>
      <c r="S2751" s="11">
        <v>1.37</v>
      </c>
      <c r="T2751" s="11">
        <v>1</v>
      </c>
      <c r="U2751" s="11" t="s">
        <v>676</v>
      </c>
      <c r="V2751" s="11" t="s">
        <v>79</v>
      </c>
      <c r="W2751" s="11" t="s">
        <v>79</v>
      </c>
      <c r="X2751" s="11" t="s">
        <v>79</v>
      </c>
    </row>
    <row r="2752" spans="1:24" x14ac:dyDescent="0.25">
      <c r="A2752" s="11">
        <v>2751</v>
      </c>
      <c r="B2752" s="11">
        <v>780</v>
      </c>
      <c r="C2752" s="11">
        <v>586</v>
      </c>
      <c r="D2752" s="11">
        <v>656430.86380000005</v>
      </c>
      <c r="E2752" s="11">
        <v>3336856.9789999998</v>
      </c>
      <c r="F2752" s="11">
        <v>657871.72699999996</v>
      </c>
      <c r="G2752" s="11">
        <v>3332261.1340000001</v>
      </c>
      <c r="H2752" s="11">
        <v>-9</v>
      </c>
      <c r="I2752" s="11">
        <v>3.5</v>
      </c>
      <c r="J2752" s="11">
        <v>1.2</v>
      </c>
      <c r="K2752" s="11">
        <v>100</v>
      </c>
      <c r="L2752" s="11">
        <v>6914</v>
      </c>
      <c r="M2752" s="11">
        <v>0.1</v>
      </c>
      <c r="N2752" s="11">
        <v>0</v>
      </c>
      <c r="O2752" s="11">
        <v>0</v>
      </c>
      <c r="P2752" s="11">
        <v>0</v>
      </c>
      <c r="Q2752" s="11">
        <v>50</v>
      </c>
      <c r="R2752" s="11">
        <v>-9999</v>
      </c>
      <c r="S2752" s="11">
        <v>1.2</v>
      </c>
      <c r="T2752" s="11">
        <v>1</v>
      </c>
      <c r="U2752" s="11" t="s">
        <v>676</v>
      </c>
      <c r="V2752" s="11" t="s">
        <v>79</v>
      </c>
      <c r="W2752" s="11" t="s">
        <v>79</v>
      </c>
      <c r="X2752" s="11" t="s">
        <v>79</v>
      </c>
    </row>
    <row r="2753" spans="1:24" x14ac:dyDescent="0.25">
      <c r="A2753" s="11">
        <v>2752</v>
      </c>
      <c r="B2753" s="11">
        <v>587</v>
      </c>
      <c r="C2753" s="11">
        <v>903</v>
      </c>
      <c r="D2753" s="11">
        <v>670871.4227</v>
      </c>
      <c r="E2753" s="11">
        <v>3317437.3560000001</v>
      </c>
      <c r="F2753" s="11">
        <v>668082.21810000006</v>
      </c>
      <c r="G2753" s="11">
        <v>3315874.86</v>
      </c>
      <c r="H2753" s="11">
        <v>8</v>
      </c>
      <c r="I2753" s="11">
        <v>0.42</v>
      </c>
      <c r="J2753" s="11">
        <v>0.4</v>
      </c>
      <c r="K2753" s="11">
        <v>3197.04</v>
      </c>
      <c r="L2753" s="11">
        <v>19151</v>
      </c>
      <c r="M2753" s="11">
        <v>0.05</v>
      </c>
      <c r="N2753" s="11">
        <v>0</v>
      </c>
      <c r="O2753" s="11">
        <v>0</v>
      </c>
      <c r="P2753" s="11">
        <v>0</v>
      </c>
      <c r="Q2753" s="11">
        <v>50</v>
      </c>
      <c r="R2753" s="11">
        <v>-9999</v>
      </c>
      <c r="S2753" s="11">
        <v>0.42</v>
      </c>
      <c r="T2753" s="11">
        <v>1</v>
      </c>
      <c r="U2753" s="11" t="s">
        <v>676</v>
      </c>
      <c r="V2753" s="11" t="s">
        <v>79</v>
      </c>
      <c r="W2753" s="11" t="s">
        <v>79</v>
      </c>
      <c r="X2753" s="11" t="s">
        <v>79</v>
      </c>
    </row>
    <row r="2754" spans="1:24" x14ac:dyDescent="0.25">
      <c r="A2754" s="11">
        <v>2753</v>
      </c>
      <c r="B2754" s="11">
        <v>457</v>
      </c>
      <c r="C2754" s="11">
        <v>587</v>
      </c>
      <c r="D2754" s="11">
        <v>676732.05790000001</v>
      </c>
      <c r="E2754" s="11">
        <v>3319084.1370000001</v>
      </c>
      <c r="F2754" s="11">
        <v>670871.4227</v>
      </c>
      <c r="G2754" s="11">
        <v>3317437.3560000001</v>
      </c>
      <c r="H2754" s="11">
        <v>8</v>
      </c>
      <c r="I2754" s="11">
        <v>1.57</v>
      </c>
      <c r="J2754" s="11">
        <v>1.57</v>
      </c>
      <c r="K2754" s="11">
        <v>6087.6</v>
      </c>
      <c r="L2754" s="11">
        <v>6863</v>
      </c>
      <c r="M2754" s="11">
        <v>0.05</v>
      </c>
      <c r="N2754" s="11">
        <v>0</v>
      </c>
      <c r="O2754" s="11">
        <v>0</v>
      </c>
      <c r="P2754" s="11">
        <v>0</v>
      </c>
      <c r="Q2754" s="11">
        <v>50</v>
      </c>
      <c r="R2754" s="11">
        <v>-9999</v>
      </c>
      <c r="S2754" s="11">
        <v>0.4</v>
      </c>
      <c r="T2754" s="11">
        <v>1</v>
      </c>
      <c r="U2754" s="11" t="s">
        <v>676</v>
      </c>
      <c r="V2754" s="11" t="s">
        <v>79</v>
      </c>
      <c r="W2754" s="11" t="s">
        <v>79</v>
      </c>
      <c r="X2754" s="11" t="s">
        <v>79</v>
      </c>
    </row>
    <row r="2755" spans="1:24" x14ac:dyDescent="0.25">
      <c r="A2755" s="11">
        <v>2754</v>
      </c>
      <c r="B2755" s="11">
        <v>588</v>
      </c>
      <c r="C2755" s="11">
        <v>950</v>
      </c>
      <c r="D2755" s="11">
        <v>663021.43960000004</v>
      </c>
      <c r="E2755" s="11">
        <v>3317810.5980000002</v>
      </c>
      <c r="F2755" s="11">
        <v>655521.97479999997</v>
      </c>
      <c r="G2755" s="11">
        <v>3318975.88</v>
      </c>
      <c r="H2755" s="11">
        <v>8</v>
      </c>
      <c r="I2755" s="11">
        <v>0.67</v>
      </c>
      <c r="J2755" s="11">
        <v>0.66</v>
      </c>
      <c r="K2755" s="11">
        <v>7589.46</v>
      </c>
      <c r="L2755" s="11">
        <v>9828</v>
      </c>
      <c r="M2755" s="11">
        <v>0.05</v>
      </c>
      <c r="N2755" s="11">
        <v>0</v>
      </c>
      <c r="O2755" s="11">
        <v>0</v>
      </c>
      <c r="P2755" s="11">
        <v>0</v>
      </c>
      <c r="Q2755" s="11">
        <v>50</v>
      </c>
      <c r="R2755" s="11">
        <v>-9999</v>
      </c>
      <c r="S2755" s="11">
        <v>0.67</v>
      </c>
      <c r="T2755" s="11">
        <v>1</v>
      </c>
      <c r="U2755" s="11" t="s">
        <v>676</v>
      </c>
      <c r="V2755" s="11" t="s">
        <v>79</v>
      </c>
      <c r="W2755" s="11" t="s">
        <v>79</v>
      </c>
      <c r="X2755" s="11" t="s">
        <v>79</v>
      </c>
    </row>
    <row r="2756" spans="1:24" x14ac:dyDescent="0.25">
      <c r="A2756" s="11">
        <v>2755</v>
      </c>
      <c r="B2756" s="11">
        <v>588</v>
      </c>
      <c r="C2756" s="11">
        <v>841</v>
      </c>
      <c r="D2756" s="11">
        <v>663021.43960000004</v>
      </c>
      <c r="E2756" s="11">
        <v>3317810.5980000002</v>
      </c>
      <c r="F2756" s="11">
        <v>660956.47690000001</v>
      </c>
      <c r="G2756" s="11">
        <v>3309347.7089999998</v>
      </c>
      <c r="H2756" s="11">
        <v>8</v>
      </c>
      <c r="I2756" s="11">
        <v>0.66</v>
      </c>
      <c r="J2756" s="11">
        <v>0.66</v>
      </c>
      <c r="K2756" s="11">
        <v>8711.17</v>
      </c>
      <c r="L2756" s="11">
        <v>3157</v>
      </c>
      <c r="M2756" s="11">
        <v>0.05</v>
      </c>
      <c r="N2756" s="11">
        <v>0</v>
      </c>
      <c r="O2756" s="11">
        <v>0</v>
      </c>
      <c r="P2756" s="11">
        <v>0</v>
      </c>
      <c r="Q2756" s="11">
        <v>50</v>
      </c>
      <c r="R2756" s="11">
        <v>-9999</v>
      </c>
      <c r="S2756" s="11">
        <v>0.55000000000000004</v>
      </c>
      <c r="T2756" s="11">
        <v>1</v>
      </c>
      <c r="U2756" s="11" t="s">
        <v>676</v>
      </c>
      <c r="V2756" s="11" t="s">
        <v>79</v>
      </c>
      <c r="W2756" s="11" t="s">
        <v>79</v>
      </c>
      <c r="X2756" s="11" t="s">
        <v>79</v>
      </c>
    </row>
    <row r="2757" spans="1:24" x14ac:dyDescent="0.25">
      <c r="A2757" s="11">
        <v>2756</v>
      </c>
      <c r="B2757" s="11">
        <v>900</v>
      </c>
      <c r="C2757" s="11">
        <v>588</v>
      </c>
      <c r="D2757" s="11">
        <v>666999.78330000001</v>
      </c>
      <c r="E2757" s="11">
        <v>3318160.3960000002</v>
      </c>
      <c r="F2757" s="11">
        <v>663021.43960000004</v>
      </c>
      <c r="G2757" s="11">
        <v>3317810.5980000002</v>
      </c>
      <c r="H2757" s="11">
        <v>-8</v>
      </c>
      <c r="I2757" s="11">
        <v>1.34</v>
      </c>
      <c r="J2757" s="11">
        <v>1.34</v>
      </c>
      <c r="K2757" s="11">
        <v>3993.69</v>
      </c>
      <c r="L2757" s="11">
        <v>7877</v>
      </c>
      <c r="M2757" s="11">
        <v>0.05</v>
      </c>
      <c r="N2757" s="11">
        <v>0</v>
      </c>
      <c r="O2757" s="11">
        <v>0</v>
      </c>
      <c r="P2757" s="11">
        <v>0</v>
      </c>
      <c r="Q2757" s="11">
        <v>50</v>
      </c>
      <c r="R2757" s="11">
        <v>-9999</v>
      </c>
      <c r="S2757" s="11">
        <v>0.66</v>
      </c>
      <c r="T2757" s="11">
        <v>1</v>
      </c>
      <c r="U2757" s="11" t="s">
        <v>676</v>
      </c>
      <c r="V2757" s="11" t="s">
        <v>79</v>
      </c>
      <c r="W2757" s="11" t="s">
        <v>79</v>
      </c>
      <c r="X2757" s="11" t="s">
        <v>79</v>
      </c>
    </row>
    <row r="2758" spans="1:24" x14ac:dyDescent="0.25">
      <c r="A2758" s="11">
        <v>2757</v>
      </c>
      <c r="B2758" s="11">
        <v>589</v>
      </c>
      <c r="C2758" s="11">
        <v>950</v>
      </c>
      <c r="D2758" s="11">
        <v>651286.21010000003</v>
      </c>
      <c r="E2758" s="11">
        <v>3328353.2710000002</v>
      </c>
      <c r="F2758" s="11">
        <v>655521.97479999997</v>
      </c>
      <c r="G2758" s="11">
        <v>3318975.88</v>
      </c>
      <c r="H2758" s="11">
        <v>-8</v>
      </c>
      <c r="I2758" s="11">
        <v>1.37</v>
      </c>
      <c r="J2758" s="11">
        <v>1.37</v>
      </c>
      <c r="K2758" s="11">
        <v>10289.66</v>
      </c>
      <c r="L2758" s="11">
        <v>8417</v>
      </c>
      <c r="M2758" s="11">
        <v>0.05</v>
      </c>
      <c r="N2758" s="11">
        <v>0</v>
      </c>
      <c r="O2758" s="11">
        <v>0</v>
      </c>
      <c r="P2758" s="11">
        <v>0</v>
      </c>
      <c r="Q2758" s="11">
        <v>50</v>
      </c>
      <c r="R2758" s="11">
        <v>-9999</v>
      </c>
      <c r="S2758" s="11">
        <v>0.67</v>
      </c>
      <c r="T2758" s="11">
        <v>1</v>
      </c>
      <c r="U2758" s="11" t="s">
        <v>676</v>
      </c>
      <c r="V2758" s="11" t="s">
        <v>79</v>
      </c>
      <c r="W2758" s="11" t="s">
        <v>79</v>
      </c>
      <c r="X2758" s="11" t="s">
        <v>79</v>
      </c>
    </row>
    <row r="2759" spans="1:24" x14ac:dyDescent="0.25">
      <c r="A2759" s="11">
        <v>2758</v>
      </c>
      <c r="B2759" s="11">
        <v>589</v>
      </c>
      <c r="C2759" s="11">
        <v>754</v>
      </c>
      <c r="D2759" s="11">
        <v>651286.21010000003</v>
      </c>
      <c r="E2759" s="11">
        <v>3328353.2710000002</v>
      </c>
      <c r="F2759" s="11">
        <v>647731.70250000001</v>
      </c>
      <c r="G2759" s="11">
        <v>3323614.1039999998</v>
      </c>
      <c r="H2759" s="11">
        <v>-8</v>
      </c>
      <c r="I2759" s="11">
        <v>2.2999999999999998</v>
      </c>
      <c r="J2759" s="11">
        <v>1.37</v>
      </c>
      <c r="K2759" s="11">
        <v>5924.04</v>
      </c>
      <c r="L2759" s="11">
        <v>12989</v>
      </c>
      <c r="M2759" s="11">
        <v>0.05</v>
      </c>
      <c r="N2759" s="11">
        <v>0</v>
      </c>
      <c r="O2759" s="11">
        <v>0</v>
      </c>
      <c r="P2759" s="11">
        <v>0</v>
      </c>
      <c r="Q2759" s="11">
        <v>50</v>
      </c>
      <c r="R2759" s="11">
        <v>-9999</v>
      </c>
      <c r="S2759" s="11">
        <v>2.2999999999999998</v>
      </c>
      <c r="T2759" s="11">
        <v>1</v>
      </c>
      <c r="U2759" s="11" t="s">
        <v>676</v>
      </c>
      <c r="V2759" s="11" t="s">
        <v>79</v>
      </c>
      <c r="W2759" s="11" t="s">
        <v>79</v>
      </c>
      <c r="X2759" s="11" t="s">
        <v>79</v>
      </c>
    </row>
    <row r="2760" spans="1:24" x14ac:dyDescent="0.25">
      <c r="A2760" s="11">
        <v>2759</v>
      </c>
      <c r="B2760" s="11">
        <v>780</v>
      </c>
      <c r="C2760" s="11">
        <v>589</v>
      </c>
      <c r="D2760" s="11">
        <v>649847.65110000002</v>
      </c>
      <c r="E2760" s="11">
        <v>3334646.199</v>
      </c>
      <c r="F2760" s="11">
        <v>651286.21010000003</v>
      </c>
      <c r="G2760" s="11">
        <v>3328353.2710000002</v>
      </c>
      <c r="H2760" s="11">
        <v>-9</v>
      </c>
      <c r="I2760" s="11">
        <v>4</v>
      </c>
      <c r="J2760" s="11">
        <v>1.3</v>
      </c>
      <c r="K2760" s="11">
        <v>100</v>
      </c>
      <c r="L2760" s="11">
        <v>6729</v>
      </c>
      <c r="M2760" s="11">
        <v>0.1</v>
      </c>
      <c r="N2760" s="11">
        <v>0</v>
      </c>
      <c r="O2760" s="11">
        <v>0</v>
      </c>
      <c r="P2760" s="11">
        <v>0</v>
      </c>
      <c r="Q2760" s="11">
        <v>50</v>
      </c>
      <c r="R2760" s="11">
        <v>-9999</v>
      </c>
      <c r="S2760" s="11">
        <v>1.3</v>
      </c>
      <c r="T2760" s="11">
        <v>1</v>
      </c>
      <c r="U2760" s="11" t="s">
        <v>676</v>
      </c>
      <c r="V2760" s="11" t="s">
        <v>79</v>
      </c>
      <c r="W2760" s="11" t="s">
        <v>79</v>
      </c>
      <c r="X2760" s="11" t="s">
        <v>79</v>
      </c>
    </row>
    <row r="2761" spans="1:24" x14ac:dyDescent="0.25">
      <c r="A2761" s="11">
        <v>2760</v>
      </c>
      <c r="B2761" s="11">
        <v>897</v>
      </c>
      <c r="C2761" s="11">
        <v>589</v>
      </c>
      <c r="D2761" s="11">
        <v>646793.88069999998</v>
      </c>
      <c r="E2761" s="11">
        <v>3330907.94</v>
      </c>
      <c r="F2761" s="11">
        <v>650337.6385</v>
      </c>
      <c r="G2761" s="11">
        <v>3331921.4569999999</v>
      </c>
      <c r="H2761" s="11">
        <v>-9</v>
      </c>
      <c r="I2761" s="11">
        <v>4.5</v>
      </c>
      <c r="J2761" s="11">
        <v>1.3</v>
      </c>
      <c r="K2761" s="11">
        <v>100</v>
      </c>
      <c r="L2761" s="11">
        <v>2991</v>
      </c>
      <c r="M2761" s="11">
        <v>0.1</v>
      </c>
      <c r="N2761" s="11">
        <v>0</v>
      </c>
      <c r="O2761" s="11">
        <v>0</v>
      </c>
      <c r="P2761" s="11">
        <v>0</v>
      </c>
      <c r="Q2761" s="11">
        <v>50</v>
      </c>
      <c r="R2761" s="11">
        <v>-9999</v>
      </c>
      <c r="S2761" s="11">
        <v>1.3</v>
      </c>
      <c r="T2761" s="11">
        <v>1</v>
      </c>
      <c r="U2761" s="11" t="s">
        <v>676</v>
      </c>
      <c r="V2761" s="11" t="s">
        <v>79</v>
      </c>
      <c r="W2761" s="11" t="s">
        <v>79</v>
      </c>
      <c r="X2761" s="11" t="s">
        <v>79</v>
      </c>
    </row>
    <row r="2762" spans="1:24" x14ac:dyDescent="0.25">
      <c r="A2762" s="11">
        <v>2761</v>
      </c>
      <c r="B2762" s="11">
        <v>591</v>
      </c>
      <c r="C2762" s="11">
        <v>590</v>
      </c>
      <c r="D2762" s="11">
        <v>680597.91489999997</v>
      </c>
      <c r="E2762" s="11">
        <v>3289054.0040000002</v>
      </c>
      <c r="F2762" s="11">
        <v>677816.83739999996</v>
      </c>
      <c r="G2762" s="11">
        <v>3285599.6740000001</v>
      </c>
      <c r="H2762" s="11">
        <v>-9</v>
      </c>
      <c r="I2762" s="11">
        <v>2.1</v>
      </c>
      <c r="J2762" s="11">
        <v>0.7</v>
      </c>
      <c r="K2762" s="11">
        <v>30</v>
      </c>
      <c r="L2762" s="11">
        <v>20608</v>
      </c>
      <c r="M2762" s="11">
        <v>0.1</v>
      </c>
      <c r="N2762" s="11">
        <v>0</v>
      </c>
      <c r="O2762" s="11">
        <v>0</v>
      </c>
      <c r="P2762" s="11">
        <v>0</v>
      </c>
      <c r="Q2762" s="11">
        <v>50</v>
      </c>
      <c r="R2762" s="11">
        <v>-9999</v>
      </c>
      <c r="S2762" s="11">
        <v>1</v>
      </c>
      <c r="T2762" s="11">
        <v>1</v>
      </c>
      <c r="U2762" s="11" t="s">
        <v>676</v>
      </c>
      <c r="V2762" s="11" t="s">
        <v>79</v>
      </c>
      <c r="W2762" s="11" t="s">
        <v>79</v>
      </c>
      <c r="X2762" s="11" t="s">
        <v>79</v>
      </c>
    </row>
    <row r="2763" spans="1:24" x14ac:dyDescent="0.25">
      <c r="A2763" s="11">
        <v>2762</v>
      </c>
      <c r="B2763" s="11">
        <v>889</v>
      </c>
      <c r="C2763" s="11">
        <v>590</v>
      </c>
      <c r="D2763" s="11">
        <v>672366.41969999997</v>
      </c>
      <c r="E2763" s="11">
        <v>3288744.9</v>
      </c>
      <c r="F2763" s="11">
        <v>673283.90769999998</v>
      </c>
      <c r="G2763" s="11">
        <v>3288223.085</v>
      </c>
      <c r="H2763" s="11">
        <v>-9</v>
      </c>
      <c r="I2763" s="11">
        <v>7.2</v>
      </c>
      <c r="J2763" s="11">
        <v>1</v>
      </c>
      <c r="K2763" s="11">
        <v>30</v>
      </c>
      <c r="L2763" s="11">
        <v>3016</v>
      </c>
      <c r="M2763" s="11">
        <v>0.1</v>
      </c>
      <c r="N2763" s="11">
        <v>0</v>
      </c>
      <c r="O2763" s="11">
        <v>0</v>
      </c>
      <c r="P2763" s="11">
        <v>0</v>
      </c>
      <c r="Q2763" s="11">
        <v>50</v>
      </c>
      <c r="R2763" s="11">
        <v>-9999</v>
      </c>
      <c r="S2763" s="11">
        <v>1</v>
      </c>
      <c r="T2763" s="11">
        <v>1</v>
      </c>
      <c r="U2763" s="11" t="s">
        <v>676</v>
      </c>
      <c r="V2763" s="11" t="s">
        <v>79</v>
      </c>
      <c r="W2763" s="11" t="s">
        <v>79</v>
      </c>
      <c r="X2763" s="11" t="s">
        <v>79</v>
      </c>
    </row>
    <row r="2764" spans="1:24" x14ac:dyDescent="0.25">
      <c r="A2764" s="11">
        <v>2763</v>
      </c>
      <c r="B2764" s="11">
        <v>985</v>
      </c>
      <c r="C2764" s="11">
        <v>590</v>
      </c>
      <c r="D2764" s="11">
        <v>674635.22629999998</v>
      </c>
      <c r="E2764" s="11">
        <v>3285397.9139999999</v>
      </c>
      <c r="F2764" s="11">
        <v>674992.41449999996</v>
      </c>
      <c r="G2764" s="11">
        <v>3286185.051</v>
      </c>
      <c r="H2764" s="11">
        <v>-9</v>
      </c>
      <c r="I2764" s="11">
        <v>6.2</v>
      </c>
      <c r="J2764" s="11">
        <v>1</v>
      </c>
      <c r="K2764" s="11">
        <v>30</v>
      </c>
      <c r="L2764" s="11">
        <v>3810</v>
      </c>
      <c r="M2764" s="11">
        <v>0.1</v>
      </c>
      <c r="N2764" s="11">
        <v>0</v>
      </c>
      <c r="O2764" s="11">
        <v>0</v>
      </c>
      <c r="P2764" s="11">
        <v>0</v>
      </c>
      <c r="Q2764" s="11">
        <v>50</v>
      </c>
      <c r="R2764" s="11">
        <v>-9999</v>
      </c>
      <c r="S2764" s="11">
        <v>1</v>
      </c>
      <c r="T2764" s="11">
        <v>1</v>
      </c>
      <c r="U2764" s="11" t="s">
        <v>676</v>
      </c>
      <c r="V2764" s="11" t="s">
        <v>79</v>
      </c>
      <c r="W2764" s="11" t="s">
        <v>79</v>
      </c>
      <c r="X2764" s="11" t="s">
        <v>79</v>
      </c>
    </row>
    <row r="2765" spans="1:24" x14ac:dyDescent="0.25">
      <c r="A2765" s="11">
        <v>2764</v>
      </c>
      <c r="B2765" s="11">
        <v>890</v>
      </c>
      <c r="C2765" s="11">
        <v>590</v>
      </c>
      <c r="D2765" s="11">
        <v>681045.73120000004</v>
      </c>
      <c r="E2765" s="11">
        <v>3282508.77</v>
      </c>
      <c r="F2765" s="11">
        <v>682537.98419999995</v>
      </c>
      <c r="G2765" s="11">
        <v>3282519.3539999998</v>
      </c>
      <c r="H2765" s="11">
        <v>-9</v>
      </c>
      <c r="I2765" s="11">
        <v>2</v>
      </c>
      <c r="J2765" s="11">
        <v>1</v>
      </c>
      <c r="K2765" s="11">
        <v>50</v>
      </c>
      <c r="L2765" s="11">
        <v>9866</v>
      </c>
      <c r="M2765" s="11">
        <v>0.1</v>
      </c>
      <c r="N2765" s="11">
        <v>0</v>
      </c>
      <c r="O2765" s="11">
        <v>0</v>
      </c>
      <c r="P2765" s="11">
        <v>0</v>
      </c>
      <c r="Q2765" s="11">
        <v>50</v>
      </c>
      <c r="R2765" s="11">
        <v>-9999</v>
      </c>
      <c r="S2765" s="11">
        <v>1</v>
      </c>
      <c r="T2765" s="11">
        <v>1</v>
      </c>
      <c r="U2765" s="11" t="s">
        <v>676</v>
      </c>
      <c r="V2765" s="11" t="s">
        <v>79</v>
      </c>
      <c r="W2765" s="11" t="s">
        <v>79</v>
      </c>
      <c r="X2765" s="11" t="s">
        <v>79</v>
      </c>
    </row>
    <row r="2766" spans="1:24" x14ac:dyDescent="0.25">
      <c r="A2766" s="11">
        <v>2765</v>
      </c>
      <c r="B2766" s="11">
        <v>901</v>
      </c>
      <c r="C2766" s="11">
        <v>590</v>
      </c>
      <c r="D2766" s="11">
        <v>683966.73699999996</v>
      </c>
      <c r="E2766" s="11">
        <v>3283262.8339999998</v>
      </c>
      <c r="F2766" s="11">
        <v>682654.40110000002</v>
      </c>
      <c r="G2766" s="11">
        <v>3283241.6680000001</v>
      </c>
      <c r="H2766" s="11">
        <v>-9</v>
      </c>
      <c r="I2766" s="11">
        <v>2</v>
      </c>
      <c r="J2766" s="11">
        <v>1</v>
      </c>
      <c r="K2766" s="11">
        <v>50</v>
      </c>
      <c r="L2766" s="11">
        <v>6614</v>
      </c>
      <c r="M2766" s="11">
        <v>0.1</v>
      </c>
      <c r="N2766" s="11">
        <v>0</v>
      </c>
      <c r="O2766" s="11">
        <v>0</v>
      </c>
      <c r="P2766" s="11">
        <v>0</v>
      </c>
      <c r="Q2766" s="11">
        <v>50</v>
      </c>
      <c r="R2766" s="11">
        <v>-9999</v>
      </c>
      <c r="S2766" s="11">
        <v>1</v>
      </c>
      <c r="T2766" s="11">
        <v>1</v>
      </c>
      <c r="U2766" s="11" t="s">
        <v>676</v>
      </c>
      <c r="V2766" s="11" t="s">
        <v>79</v>
      </c>
      <c r="W2766" s="11" t="s">
        <v>79</v>
      </c>
      <c r="X2766" s="11" t="s">
        <v>79</v>
      </c>
    </row>
    <row r="2767" spans="1:24" x14ac:dyDescent="0.25">
      <c r="A2767" s="11">
        <v>2766</v>
      </c>
      <c r="B2767" s="11">
        <v>787</v>
      </c>
      <c r="C2767" s="11">
        <v>591</v>
      </c>
      <c r="D2767" s="11">
        <v>687601.10660000006</v>
      </c>
      <c r="E2767" s="11">
        <v>3292968.4470000002</v>
      </c>
      <c r="F2767" s="11">
        <v>680597.91489999997</v>
      </c>
      <c r="G2767" s="11">
        <v>3289054.0040000002</v>
      </c>
      <c r="H2767" s="11">
        <v>9</v>
      </c>
      <c r="I2767" s="11">
        <v>2</v>
      </c>
      <c r="J2767" s="11">
        <v>0.6</v>
      </c>
      <c r="K2767" s="11">
        <v>10</v>
      </c>
      <c r="L2767" s="11">
        <v>3046</v>
      </c>
      <c r="M2767" s="11">
        <v>0.1</v>
      </c>
      <c r="N2767" s="11">
        <v>0</v>
      </c>
      <c r="O2767" s="11">
        <v>0</v>
      </c>
      <c r="P2767" s="11">
        <v>0</v>
      </c>
      <c r="Q2767" s="11">
        <v>50</v>
      </c>
      <c r="R2767" s="11">
        <v>-9999</v>
      </c>
      <c r="S2767" s="11">
        <v>0.7</v>
      </c>
      <c r="T2767" s="11">
        <v>1</v>
      </c>
      <c r="U2767" s="11" t="s">
        <v>676</v>
      </c>
      <c r="V2767" s="11" t="s">
        <v>79</v>
      </c>
      <c r="W2767" s="11" t="s">
        <v>79</v>
      </c>
      <c r="X2767" s="11" t="s">
        <v>79</v>
      </c>
    </row>
    <row r="2768" spans="1:24" x14ac:dyDescent="0.25">
      <c r="A2768" s="11">
        <v>2767</v>
      </c>
      <c r="B2768" s="11">
        <v>642</v>
      </c>
      <c r="C2768" s="11">
        <v>591</v>
      </c>
      <c r="D2768" s="11">
        <v>681873.19960000005</v>
      </c>
      <c r="E2768" s="11">
        <v>3296867.338</v>
      </c>
      <c r="F2768" s="11">
        <v>680597.91489999997</v>
      </c>
      <c r="G2768" s="11">
        <v>3289054.0040000002</v>
      </c>
      <c r="H2768" s="11">
        <v>8</v>
      </c>
      <c r="I2768" s="11">
        <v>0.49</v>
      </c>
      <c r="J2768" s="11">
        <v>0.37</v>
      </c>
      <c r="K2768" s="11">
        <v>7916.73</v>
      </c>
      <c r="L2768" s="11">
        <v>6858</v>
      </c>
      <c r="M2768" s="11">
        <v>0.05</v>
      </c>
      <c r="N2768" s="11">
        <v>0</v>
      </c>
      <c r="O2768" s="11">
        <v>0</v>
      </c>
      <c r="P2768" s="11">
        <v>0</v>
      </c>
      <c r="Q2768" s="11">
        <v>50</v>
      </c>
      <c r="R2768" s="11">
        <v>-9999</v>
      </c>
      <c r="S2768" s="11">
        <v>0.49</v>
      </c>
      <c r="T2768" s="11">
        <v>1</v>
      </c>
      <c r="U2768" s="11" t="s">
        <v>676</v>
      </c>
      <c r="V2768" s="11" t="s">
        <v>79</v>
      </c>
      <c r="W2768" s="11" t="s">
        <v>79</v>
      </c>
      <c r="X2768" s="11" t="s">
        <v>79</v>
      </c>
    </row>
    <row r="2769" spans="1:24" x14ac:dyDescent="0.25">
      <c r="A2769" s="11">
        <v>2768</v>
      </c>
      <c r="B2769" s="11">
        <v>899</v>
      </c>
      <c r="C2769" s="11">
        <v>591</v>
      </c>
      <c r="D2769" s="11">
        <v>676124.63749999995</v>
      </c>
      <c r="E2769" s="11">
        <v>3290535.05</v>
      </c>
      <c r="F2769" s="11">
        <v>680597.91489999997</v>
      </c>
      <c r="G2769" s="11">
        <v>3289054.0040000002</v>
      </c>
      <c r="H2769" s="11">
        <v>-9</v>
      </c>
      <c r="I2769" s="11">
        <v>7.7</v>
      </c>
      <c r="J2769" s="11">
        <v>0.7</v>
      </c>
      <c r="K2769" s="11">
        <v>30</v>
      </c>
      <c r="L2769" s="11">
        <v>3704</v>
      </c>
      <c r="M2769" s="11">
        <v>0.1</v>
      </c>
      <c r="N2769" s="11">
        <v>0</v>
      </c>
      <c r="O2769" s="11">
        <v>0</v>
      </c>
      <c r="P2769" s="11">
        <v>0</v>
      </c>
      <c r="Q2769" s="11">
        <v>50</v>
      </c>
      <c r="R2769" s="11">
        <v>-9999</v>
      </c>
      <c r="S2769" s="11">
        <v>0.7</v>
      </c>
      <c r="T2769" s="11">
        <v>1</v>
      </c>
      <c r="U2769" s="11" t="s">
        <v>676</v>
      </c>
      <c r="V2769" s="11" t="s">
        <v>79</v>
      </c>
      <c r="W2769" s="11" t="s">
        <v>79</v>
      </c>
      <c r="X2769" s="11" t="s">
        <v>79</v>
      </c>
    </row>
    <row r="2770" spans="1:24" x14ac:dyDescent="0.25">
      <c r="A2770" s="11">
        <v>2769</v>
      </c>
      <c r="B2770" s="11">
        <v>902</v>
      </c>
      <c r="C2770" s="11">
        <v>591</v>
      </c>
      <c r="D2770" s="11">
        <v>676883.85679999995</v>
      </c>
      <c r="E2770" s="11">
        <v>3294695.3620000002</v>
      </c>
      <c r="F2770" s="11">
        <v>680597.91489999997</v>
      </c>
      <c r="G2770" s="11">
        <v>3289054.0040000002</v>
      </c>
      <c r="H2770" s="11">
        <v>9</v>
      </c>
      <c r="I2770" s="11">
        <v>1.6</v>
      </c>
      <c r="J2770" s="11">
        <v>0.4</v>
      </c>
      <c r="K2770" s="11">
        <v>10</v>
      </c>
      <c r="L2770" s="11">
        <v>3045</v>
      </c>
      <c r="M2770" s="11">
        <v>0.1</v>
      </c>
      <c r="N2770" s="11">
        <v>0</v>
      </c>
      <c r="O2770" s="11">
        <v>0</v>
      </c>
      <c r="P2770" s="11">
        <v>0</v>
      </c>
      <c r="Q2770" s="11">
        <v>50</v>
      </c>
      <c r="R2770" s="11">
        <v>-9999</v>
      </c>
      <c r="S2770" s="11">
        <v>0.7</v>
      </c>
      <c r="T2770" s="11">
        <v>1</v>
      </c>
      <c r="U2770" s="11" t="s">
        <v>676</v>
      </c>
      <c r="V2770" s="11" t="s">
        <v>79</v>
      </c>
      <c r="W2770" s="11" t="s">
        <v>79</v>
      </c>
      <c r="X2770" s="11" t="s">
        <v>79</v>
      </c>
    </row>
    <row r="2771" spans="1:24" x14ac:dyDescent="0.25">
      <c r="A2771" s="11">
        <v>2770</v>
      </c>
      <c r="B2771" s="11">
        <v>889</v>
      </c>
      <c r="C2771" s="11">
        <v>592</v>
      </c>
      <c r="D2771" s="11">
        <v>673016.12569999998</v>
      </c>
      <c r="E2771" s="11">
        <v>3285639.1979999999</v>
      </c>
      <c r="F2771" s="11">
        <v>672564.80700000003</v>
      </c>
      <c r="G2771" s="11">
        <v>3282706.094</v>
      </c>
      <c r="H2771" s="11">
        <v>-9</v>
      </c>
      <c r="I2771" s="11">
        <v>1.5</v>
      </c>
      <c r="J2771" s="11">
        <v>0.8</v>
      </c>
      <c r="K2771" s="11">
        <v>100</v>
      </c>
      <c r="L2771" s="11">
        <v>1812</v>
      </c>
      <c r="M2771" s="11">
        <v>0.1</v>
      </c>
      <c r="N2771" s="11">
        <v>0</v>
      </c>
      <c r="O2771" s="11">
        <v>0</v>
      </c>
      <c r="P2771" s="11">
        <v>0</v>
      </c>
      <c r="Q2771" s="11">
        <v>50</v>
      </c>
      <c r="R2771" s="11">
        <v>-9999</v>
      </c>
      <c r="S2771" s="11">
        <v>0.8</v>
      </c>
      <c r="T2771" s="11">
        <v>1</v>
      </c>
      <c r="U2771" s="11" t="s">
        <v>676</v>
      </c>
      <c r="V2771" s="11" t="s">
        <v>79</v>
      </c>
      <c r="W2771" s="11" t="s">
        <v>79</v>
      </c>
      <c r="X2771" s="11" t="s">
        <v>79</v>
      </c>
    </row>
    <row r="2772" spans="1:24" x14ac:dyDescent="0.25">
      <c r="A2772" s="11">
        <v>2771</v>
      </c>
      <c r="B2772" s="11">
        <v>879</v>
      </c>
      <c r="C2772" s="11">
        <v>592</v>
      </c>
      <c r="D2772" s="11">
        <v>670203.04599999997</v>
      </c>
      <c r="E2772" s="11">
        <v>3282191.0550000002</v>
      </c>
      <c r="F2772" s="11">
        <v>672564.80700000003</v>
      </c>
      <c r="G2772" s="11">
        <v>3282706.094</v>
      </c>
      <c r="H2772" s="11">
        <v>-8</v>
      </c>
      <c r="I2772" s="11">
        <v>0.93</v>
      </c>
      <c r="J2772" s="11">
        <v>-0.21</v>
      </c>
      <c r="K2772" s="11">
        <v>2417.27</v>
      </c>
      <c r="L2772" s="11">
        <v>3779</v>
      </c>
      <c r="M2772" s="11">
        <v>0.05</v>
      </c>
      <c r="N2772" s="11">
        <v>0</v>
      </c>
      <c r="O2772" s="11">
        <v>0</v>
      </c>
      <c r="P2772" s="11">
        <v>0</v>
      </c>
      <c r="Q2772" s="11">
        <v>50</v>
      </c>
      <c r="R2772" s="11">
        <v>-9999</v>
      </c>
      <c r="S2772" s="11">
        <v>0.93</v>
      </c>
      <c r="T2772" s="11">
        <v>1</v>
      </c>
      <c r="U2772" s="11" t="s">
        <v>676</v>
      </c>
      <c r="V2772" s="11" t="s">
        <v>79</v>
      </c>
      <c r="W2772" s="11" t="s">
        <v>79</v>
      </c>
      <c r="X2772" s="11" t="s">
        <v>79</v>
      </c>
    </row>
    <row r="2773" spans="1:24" x14ac:dyDescent="0.25">
      <c r="A2773" s="11">
        <v>2772</v>
      </c>
      <c r="B2773" s="11">
        <v>888</v>
      </c>
      <c r="C2773" s="11">
        <v>592</v>
      </c>
      <c r="D2773" s="11">
        <v>673945.10690000001</v>
      </c>
      <c r="E2773" s="11">
        <v>3282235.6260000002</v>
      </c>
      <c r="F2773" s="11">
        <v>672564.80700000003</v>
      </c>
      <c r="G2773" s="11">
        <v>3282706.094</v>
      </c>
      <c r="H2773" s="11">
        <v>-9</v>
      </c>
      <c r="I2773" s="11">
        <v>1.8</v>
      </c>
      <c r="J2773" s="11">
        <v>0.8</v>
      </c>
      <c r="K2773" s="11">
        <v>10</v>
      </c>
      <c r="L2773" s="11">
        <v>4038</v>
      </c>
      <c r="M2773" s="11">
        <v>0.1</v>
      </c>
      <c r="N2773" s="11">
        <v>0</v>
      </c>
      <c r="O2773" s="11">
        <v>0</v>
      </c>
      <c r="P2773" s="11">
        <v>0</v>
      </c>
      <c r="Q2773" s="11">
        <v>50</v>
      </c>
      <c r="R2773" s="11">
        <v>-9999</v>
      </c>
      <c r="S2773" s="11">
        <v>0.8</v>
      </c>
      <c r="T2773" s="11">
        <v>1</v>
      </c>
      <c r="U2773" s="11" t="s">
        <v>676</v>
      </c>
      <c r="V2773" s="11" t="s">
        <v>79</v>
      </c>
      <c r="W2773" s="11" t="s">
        <v>79</v>
      </c>
      <c r="X2773" s="11" t="s">
        <v>79</v>
      </c>
    </row>
    <row r="2774" spans="1:24" x14ac:dyDescent="0.25">
      <c r="A2774" s="11">
        <v>2773</v>
      </c>
      <c r="B2774" s="11">
        <v>592</v>
      </c>
      <c r="C2774" s="11">
        <v>596</v>
      </c>
      <c r="D2774" s="11">
        <v>672564.80700000003</v>
      </c>
      <c r="E2774" s="11">
        <v>3282706.094</v>
      </c>
      <c r="F2774" s="11">
        <v>672330.22389999998</v>
      </c>
      <c r="G2774" s="11">
        <v>3277680.1329999999</v>
      </c>
      <c r="H2774" s="11">
        <v>-8</v>
      </c>
      <c r="I2774" s="11">
        <v>0.93</v>
      </c>
      <c r="J2774" s="11">
        <v>0.93</v>
      </c>
      <c r="K2774" s="11">
        <v>5031.43</v>
      </c>
      <c r="L2774" s="11">
        <v>3230</v>
      </c>
      <c r="M2774" s="11">
        <v>0.05</v>
      </c>
      <c r="N2774" s="11">
        <v>0</v>
      </c>
      <c r="O2774" s="11">
        <v>0</v>
      </c>
      <c r="P2774" s="11">
        <v>0</v>
      </c>
      <c r="Q2774" s="11">
        <v>50</v>
      </c>
      <c r="R2774" s="11">
        <v>-9999</v>
      </c>
      <c r="S2774" s="11">
        <v>0.61</v>
      </c>
      <c r="T2774" s="11">
        <v>1</v>
      </c>
      <c r="U2774" s="11" t="s">
        <v>676</v>
      </c>
      <c r="V2774" s="11" t="s">
        <v>79</v>
      </c>
      <c r="W2774" s="11" t="s">
        <v>79</v>
      </c>
      <c r="X2774" s="11" t="s">
        <v>79</v>
      </c>
    </row>
    <row r="2775" spans="1:24" x14ac:dyDescent="0.25">
      <c r="A2775" s="11">
        <v>2774</v>
      </c>
      <c r="B2775" s="11">
        <v>888</v>
      </c>
      <c r="C2775" s="11">
        <v>593</v>
      </c>
      <c r="D2775" s="11">
        <v>674706.1986</v>
      </c>
      <c r="E2775" s="11">
        <v>3275745.8670000001</v>
      </c>
      <c r="F2775" s="11">
        <v>674991.94909999997</v>
      </c>
      <c r="G2775" s="11">
        <v>3275195.5320000001</v>
      </c>
      <c r="H2775" s="11">
        <v>-9</v>
      </c>
      <c r="I2775" s="11">
        <v>5</v>
      </c>
      <c r="J2775" s="11">
        <v>0.5</v>
      </c>
      <c r="K2775" s="11">
        <v>30</v>
      </c>
      <c r="L2775" s="11">
        <v>2492</v>
      </c>
      <c r="M2775" s="11">
        <v>0.1</v>
      </c>
      <c r="N2775" s="11">
        <v>0</v>
      </c>
      <c r="O2775" s="11">
        <v>0</v>
      </c>
      <c r="P2775" s="11">
        <v>0</v>
      </c>
      <c r="Q2775" s="11">
        <v>50</v>
      </c>
      <c r="R2775" s="11">
        <v>-9999</v>
      </c>
      <c r="S2775" s="11">
        <v>0.5</v>
      </c>
      <c r="T2775" s="11">
        <v>1</v>
      </c>
      <c r="U2775" s="11" t="s">
        <v>676</v>
      </c>
      <c r="V2775" s="11" t="s">
        <v>79</v>
      </c>
      <c r="W2775" s="11" t="s">
        <v>79</v>
      </c>
      <c r="X2775" s="11" t="s">
        <v>79</v>
      </c>
    </row>
    <row r="2776" spans="1:24" x14ac:dyDescent="0.25">
      <c r="A2776" s="11">
        <v>2775</v>
      </c>
      <c r="B2776" s="11">
        <v>593</v>
      </c>
      <c r="C2776" s="11">
        <v>612</v>
      </c>
      <c r="D2776" s="11">
        <v>679676.88899999997</v>
      </c>
      <c r="E2776" s="11">
        <v>3276689.6690000002</v>
      </c>
      <c r="F2776" s="11">
        <v>681043.95759999997</v>
      </c>
      <c r="G2776" s="11">
        <v>3274564.2749999999</v>
      </c>
      <c r="H2776" s="11">
        <v>-8</v>
      </c>
      <c r="I2776" s="11">
        <v>0.54</v>
      </c>
      <c r="J2776" s="11">
        <v>0.54</v>
      </c>
      <c r="K2776" s="11">
        <v>2527.09</v>
      </c>
      <c r="L2776" s="11">
        <v>5115</v>
      </c>
      <c r="M2776" s="11">
        <v>0.05</v>
      </c>
      <c r="N2776" s="11">
        <v>0</v>
      </c>
      <c r="O2776" s="11">
        <v>0</v>
      </c>
      <c r="P2776" s="11">
        <v>0</v>
      </c>
      <c r="Q2776" s="11">
        <v>50</v>
      </c>
      <c r="R2776" s="11">
        <v>-9999</v>
      </c>
      <c r="S2776" s="11">
        <v>0.39</v>
      </c>
      <c r="T2776" s="11">
        <v>1</v>
      </c>
      <c r="U2776" s="11" t="s">
        <v>676</v>
      </c>
      <c r="V2776" s="11" t="s">
        <v>79</v>
      </c>
      <c r="W2776" s="11" t="s">
        <v>79</v>
      </c>
      <c r="X2776" s="11" t="s">
        <v>79</v>
      </c>
    </row>
    <row r="2777" spans="1:24" x14ac:dyDescent="0.25">
      <c r="A2777" s="11">
        <v>2776</v>
      </c>
      <c r="B2777" s="11">
        <v>593</v>
      </c>
      <c r="C2777" s="11">
        <v>609</v>
      </c>
      <c r="D2777" s="11">
        <v>674991.94909999997</v>
      </c>
      <c r="E2777" s="11">
        <v>3275195.5320000001</v>
      </c>
      <c r="F2777" s="11">
        <v>676878.0871</v>
      </c>
      <c r="G2777" s="11">
        <v>3273173.6009999998</v>
      </c>
      <c r="H2777" s="11">
        <v>-8</v>
      </c>
      <c r="I2777" s="11">
        <v>0.54</v>
      </c>
      <c r="J2777" s="11">
        <v>0.54</v>
      </c>
      <c r="K2777" s="11">
        <v>2765.09</v>
      </c>
      <c r="L2777" s="11">
        <v>7023</v>
      </c>
      <c r="M2777" s="11">
        <v>0.05</v>
      </c>
      <c r="N2777" s="11">
        <v>0</v>
      </c>
      <c r="O2777" s="11">
        <v>0</v>
      </c>
      <c r="P2777" s="11">
        <v>0</v>
      </c>
      <c r="Q2777" s="11">
        <v>50</v>
      </c>
      <c r="R2777" s="11">
        <v>-9999</v>
      </c>
      <c r="S2777" s="11">
        <v>0.45</v>
      </c>
      <c r="T2777" s="11">
        <v>1</v>
      </c>
      <c r="U2777" s="11" t="s">
        <v>676</v>
      </c>
      <c r="V2777" s="11" t="s">
        <v>79</v>
      </c>
      <c r="W2777" s="11" t="s">
        <v>79</v>
      </c>
      <c r="X2777" s="11" t="s">
        <v>79</v>
      </c>
    </row>
    <row r="2778" spans="1:24" x14ac:dyDescent="0.25">
      <c r="A2778" s="11">
        <v>2777</v>
      </c>
      <c r="B2778" s="11">
        <v>874</v>
      </c>
      <c r="C2778" s="11">
        <v>594</v>
      </c>
      <c r="D2778" s="11">
        <v>661683.60710000002</v>
      </c>
      <c r="E2778" s="11">
        <v>3260794.8059999999</v>
      </c>
      <c r="F2778" s="11">
        <v>659221.32160000002</v>
      </c>
      <c r="G2778" s="11">
        <v>3259810.2170000002</v>
      </c>
      <c r="H2778" s="11">
        <v>8</v>
      </c>
      <c r="I2778" s="11">
        <v>0.17</v>
      </c>
      <c r="J2778" s="11">
        <v>0.17</v>
      </c>
      <c r="K2778" s="11">
        <v>2651.84</v>
      </c>
      <c r="L2778" s="11">
        <v>1474</v>
      </c>
      <c r="M2778" s="11">
        <v>0.05</v>
      </c>
      <c r="N2778" s="11">
        <v>0</v>
      </c>
      <c r="O2778" s="11">
        <v>0</v>
      </c>
      <c r="P2778" s="11">
        <v>0</v>
      </c>
      <c r="Q2778" s="11">
        <v>50</v>
      </c>
      <c r="R2778" s="11">
        <v>-9999</v>
      </c>
      <c r="S2778" s="11">
        <v>0.08</v>
      </c>
      <c r="T2778" s="11">
        <v>1</v>
      </c>
      <c r="U2778" s="11" t="s">
        <v>676</v>
      </c>
      <c r="V2778" s="11" t="s">
        <v>79</v>
      </c>
      <c r="W2778" s="11" t="s">
        <v>79</v>
      </c>
      <c r="X2778" s="11" t="s">
        <v>79</v>
      </c>
    </row>
    <row r="2779" spans="1:24" x14ac:dyDescent="0.25">
      <c r="A2779" s="11">
        <v>2778</v>
      </c>
      <c r="B2779" s="11">
        <v>594</v>
      </c>
      <c r="C2779" s="11">
        <v>608</v>
      </c>
      <c r="D2779" s="11">
        <v>659221.32160000002</v>
      </c>
      <c r="E2779" s="11">
        <v>3259810.2170000002</v>
      </c>
      <c r="F2779" s="11">
        <v>660239.47389999998</v>
      </c>
      <c r="G2779" s="11">
        <v>3257745.716</v>
      </c>
      <c r="H2779" s="11">
        <v>8</v>
      </c>
      <c r="I2779" s="11">
        <v>0.67</v>
      </c>
      <c r="J2779" s="11">
        <v>0.08</v>
      </c>
      <c r="K2779" s="11">
        <v>2301.91</v>
      </c>
      <c r="L2779" s="11">
        <v>2778</v>
      </c>
      <c r="M2779" s="11">
        <v>0.05</v>
      </c>
      <c r="N2779" s="11">
        <v>0</v>
      </c>
      <c r="O2779" s="11">
        <v>0</v>
      </c>
      <c r="P2779" s="11">
        <v>0</v>
      </c>
      <c r="Q2779" s="11">
        <v>50</v>
      </c>
      <c r="R2779" s="11">
        <v>-9999</v>
      </c>
      <c r="S2779" s="11">
        <v>0.67</v>
      </c>
      <c r="T2779" s="11">
        <v>1</v>
      </c>
      <c r="U2779" s="11" t="s">
        <v>676</v>
      </c>
      <c r="V2779" s="11" t="s">
        <v>79</v>
      </c>
      <c r="W2779" s="11" t="s">
        <v>79</v>
      </c>
      <c r="X2779" s="11" t="s">
        <v>79</v>
      </c>
    </row>
    <row r="2780" spans="1:24" x14ac:dyDescent="0.25">
      <c r="A2780" s="11">
        <v>2779</v>
      </c>
      <c r="B2780" s="11">
        <v>879</v>
      </c>
      <c r="C2780" s="11">
        <v>595</v>
      </c>
      <c r="D2780" s="11">
        <v>670328.39690000005</v>
      </c>
      <c r="E2780" s="11">
        <v>3279764.3059999999</v>
      </c>
      <c r="F2780" s="11">
        <v>668225.83920000005</v>
      </c>
      <c r="G2780" s="11">
        <v>3280002.0010000002</v>
      </c>
      <c r="H2780" s="11">
        <v>-8</v>
      </c>
      <c r="I2780" s="11">
        <v>0.66</v>
      </c>
      <c r="J2780" s="11">
        <v>-0.21</v>
      </c>
      <c r="K2780" s="11">
        <v>2116</v>
      </c>
      <c r="L2780" s="11">
        <v>5028</v>
      </c>
      <c r="M2780" s="11">
        <v>0.05</v>
      </c>
      <c r="N2780" s="11">
        <v>0</v>
      </c>
      <c r="O2780" s="11">
        <v>0</v>
      </c>
      <c r="P2780" s="11">
        <v>0</v>
      </c>
      <c r="Q2780" s="11">
        <v>50</v>
      </c>
      <c r="R2780" s="11">
        <v>-9999</v>
      </c>
      <c r="S2780" s="11">
        <v>0.66</v>
      </c>
      <c r="T2780" s="11">
        <v>1</v>
      </c>
      <c r="U2780" s="11" t="s">
        <v>676</v>
      </c>
      <c r="V2780" s="11" t="s">
        <v>79</v>
      </c>
      <c r="W2780" s="11" t="s">
        <v>79</v>
      </c>
      <c r="X2780" s="11" t="s">
        <v>79</v>
      </c>
    </row>
    <row r="2781" spans="1:24" x14ac:dyDescent="0.25">
      <c r="A2781" s="11">
        <v>2780</v>
      </c>
      <c r="B2781" s="11">
        <v>595</v>
      </c>
      <c r="C2781" s="11">
        <v>762</v>
      </c>
      <c r="D2781" s="11">
        <v>668225.83920000005</v>
      </c>
      <c r="E2781" s="11">
        <v>3280002.0010000002</v>
      </c>
      <c r="F2781" s="11">
        <v>664785.81000000006</v>
      </c>
      <c r="G2781" s="11">
        <v>3278637.5129999998</v>
      </c>
      <c r="H2781" s="11">
        <v>-8</v>
      </c>
      <c r="I2781" s="11">
        <v>0.66</v>
      </c>
      <c r="J2781" s="11">
        <v>0.66</v>
      </c>
      <c r="K2781" s="11">
        <v>3700.76</v>
      </c>
      <c r="L2781" s="11">
        <v>2726</v>
      </c>
      <c r="M2781" s="11">
        <v>0.05</v>
      </c>
      <c r="N2781" s="11">
        <v>0</v>
      </c>
      <c r="O2781" s="11">
        <v>0</v>
      </c>
      <c r="P2781" s="11">
        <v>0</v>
      </c>
      <c r="Q2781" s="11">
        <v>50</v>
      </c>
      <c r="R2781" s="11">
        <v>-9999</v>
      </c>
      <c r="S2781" s="11">
        <v>0.56999999999999995</v>
      </c>
      <c r="T2781" s="11">
        <v>1</v>
      </c>
      <c r="U2781" s="11" t="s">
        <v>676</v>
      </c>
      <c r="V2781" s="11" t="s">
        <v>79</v>
      </c>
      <c r="W2781" s="11" t="s">
        <v>79</v>
      </c>
      <c r="X2781" s="11" t="s">
        <v>79</v>
      </c>
    </row>
    <row r="2782" spans="1:24" x14ac:dyDescent="0.25">
      <c r="A2782" s="11">
        <v>2781</v>
      </c>
      <c r="B2782" s="11">
        <v>595</v>
      </c>
      <c r="C2782" s="11">
        <v>830</v>
      </c>
      <c r="D2782" s="11">
        <v>668225.83920000005</v>
      </c>
      <c r="E2782" s="11">
        <v>3280002.0010000002</v>
      </c>
      <c r="F2782" s="11">
        <v>668067.78090000001</v>
      </c>
      <c r="G2782" s="11">
        <v>3276016.1850000001</v>
      </c>
      <c r="H2782" s="11">
        <v>-8</v>
      </c>
      <c r="I2782" s="11">
        <v>0.66</v>
      </c>
      <c r="J2782" s="11">
        <v>0.66</v>
      </c>
      <c r="K2782" s="11">
        <v>3988.95</v>
      </c>
      <c r="L2782" s="11">
        <v>2138</v>
      </c>
      <c r="M2782" s="11">
        <v>0.05</v>
      </c>
      <c r="N2782" s="11">
        <v>0</v>
      </c>
      <c r="O2782" s="11">
        <v>0</v>
      </c>
      <c r="P2782" s="11">
        <v>0</v>
      </c>
      <c r="Q2782" s="11">
        <v>50</v>
      </c>
      <c r="R2782" s="11">
        <v>-9999</v>
      </c>
      <c r="S2782" s="11">
        <v>0.51</v>
      </c>
      <c r="T2782" s="11">
        <v>1</v>
      </c>
      <c r="U2782" s="11" t="s">
        <v>676</v>
      </c>
      <c r="V2782" s="11" t="s">
        <v>79</v>
      </c>
      <c r="W2782" s="11" t="s">
        <v>79</v>
      </c>
      <c r="X2782" s="11" t="s">
        <v>79</v>
      </c>
    </row>
    <row r="2783" spans="1:24" x14ac:dyDescent="0.25">
      <c r="A2783" s="11">
        <v>2782</v>
      </c>
      <c r="B2783" s="11">
        <v>879</v>
      </c>
      <c r="C2783" s="11">
        <v>596</v>
      </c>
      <c r="D2783" s="11">
        <v>669873.54749999999</v>
      </c>
      <c r="E2783" s="11">
        <v>3279342.216</v>
      </c>
      <c r="F2783" s="11">
        <v>672330.22389999998</v>
      </c>
      <c r="G2783" s="11">
        <v>3277680.1329999999</v>
      </c>
      <c r="H2783" s="11">
        <v>-8</v>
      </c>
      <c r="I2783" s="11">
        <v>0.61</v>
      </c>
      <c r="J2783" s="11">
        <v>-0.21</v>
      </c>
      <c r="K2783" s="11">
        <v>2966.1</v>
      </c>
      <c r="L2783" s="11">
        <v>3928</v>
      </c>
      <c r="M2783" s="11">
        <v>0.05</v>
      </c>
      <c r="N2783" s="11">
        <v>0</v>
      </c>
      <c r="O2783" s="11">
        <v>0</v>
      </c>
      <c r="P2783" s="11">
        <v>0</v>
      </c>
      <c r="Q2783" s="11">
        <v>50</v>
      </c>
      <c r="R2783" s="11">
        <v>-9999</v>
      </c>
      <c r="S2783" s="11">
        <v>0.61</v>
      </c>
      <c r="T2783" s="11">
        <v>1</v>
      </c>
      <c r="U2783" s="11" t="s">
        <v>676</v>
      </c>
      <c r="V2783" s="11" t="s">
        <v>79</v>
      </c>
      <c r="W2783" s="11" t="s">
        <v>79</v>
      </c>
      <c r="X2783" s="11" t="s">
        <v>79</v>
      </c>
    </row>
    <row r="2784" spans="1:24" x14ac:dyDescent="0.25">
      <c r="A2784" s="11">
        <v>2783</v>
      </c>
      <c r="B2784" s="11">
        <v>596</v>
      </c>
      <c r="C2784" s="11">
        <v>878</v>
      </c>
      <c r="D2784" s="11">
        <v>672330.22389999998</v>
      </c>
      <c r="E2784" s="11">
        <v>3277680.1329999999</v>
      </c>
      <c r="F2784" s="11">
        <v>671066.77769999998</v>
      </c>
      <c r="G2784" s="11">
        <v>3274160.6490000002</v>
      </c>
      <c r="H2784" s="11">
        <v>-8</v>
      </c>
      <c r="I2784" s="11">
        <v>0.61</v>
      </c>
      <c r="J2784" s="11">
        <v>0.61</v>
      </c>
      <c r="K2784" s="11">
        <v>3739.39</v>
      </c>
      <c r="L2784" s="11">
        <v>7310</v>
      </c>
      <c r="M2784" s="11">
        <v>0.05</v>
      </c>
      <c r="N2784" s="11">
        <v>0</v>
      </c>
      <c r="O2784" s="11">
        <v>0</v>
      </c>
      <c r="P2784" s="11">
        <v>0</v>
      </c>
      <c r="Q2784" s="11">
        <v>50</v>
      </c>
      <c r="R2784" s="11">
        <v>-9999</v>
      </c>
      <c r="S2784" s="11">
        <v>-1.1100000000000001</v>
      </c>
      <c r="T2784" s="11">
        <v>1</v>
      </c>
      <c r="U2784" s="11" t="s">
        <v>676</v>
      </c>
      <c r="V2784" s="11" t="s">
        <v>79</v>
      </c>
      <c r="W2784" s="11" t="s">
        <v>79</v>
      </c>
      <c r="X2784" s="11" t="s">
        <v>79</v>
      </c>
    </row>
    <row r="2785" spans="1:24" x14ac:dyDescent="0.25">
      <c r="A2785" s="11">
        <v>2784</v>
      </c>
      <c r="B2785" s="11">
        <v>888</v>
      </c>
      <c r="C2785" s="11">
        <v>596</v>
      </c>
      <c r="D2785" s="11">
        <v>675576.16110000003</v>
      </c>
      <c r="E2785" s="11">
        <v>3277734.977</v>
      </c>
      <c r="F2785" s="11">
        <v>672330.22389999998</v>
      </c>
      <c r="G2785" s="11">
        <v>3277680.1329999999</v>
      </c>
      <c r="H2785" s="11">
        <v>-9</v>
      </c>
      <c r="I2785" s="11">
        <v>1.2</v>
      </c>
      <c r="J2785" s="11">
        <v>0.3</v>
      </c>
      <c r="K2785" s="11">
        <v>10</v>
      </c>
      <c r="L2785" s="11">
        <v>7076</v>
      </c>
      <c r="M2785" s="11">
        <v>0.1</v>
      </c>
      <c r="N2785" s="11">
        <v>0</v>
      </c>
      <c r="O2785" s="11">
        <v>0</v>
      </c>
      <c r="P2785" s="11">
        <v>0</v>
      </c>
      <c r="Q2785" s="11">
        <v>50</v>
      </c>
      <c r="R2785" s="11">
        <v>-9999</v>
      </c>
      <c r="S2785" s="11">
        <v>0.3</v>
      </c>
      <c r="T2785" s="11">
        <v>1</v>
      </c>
      <c r="U2785" s="11" t="s">
        <v>676</v>
      </c>
      <c r="V2785" s="11" t="s">
        <v>79</v>
      </c>
      <c r="W2785" s="11" t="s">
        <v>79</v>
      </c>
      <c r="X2785" s="11" t="s">
        <v>79</v>
      </c>
    </row>
    <row r="2786" spans="1:24" x14ac:dyDescent="0.25">
      <c r="A2786" s="11">
        <v>2785</v>
      </c>
      <c r="B2786" s="11">
        <v>598</v>
      </c>
      <c r="C2786" s="11">
        <v>826</v>
      </c>
      <c r="D2786" s="11">
        <v>664129.89919999999</v>
      </c>
      <c r="E2786" s="11">
        <v>3272658.213</v>
      </c>
      <c r="F2786" s="11">
        <v>664025.95209999999</v>
      </c>
      <c r="G2786" s="11">
        <v>3271809.1809999999</v>
      </c>
      <c r="H2786" s="11">
        <v>-8</v>
      </c>
      <c r="I2786" s="11">
        <v>0.56000000000000005</v>
      </c>
      <c r="J2786" s="11">
        <v>0.38</v>
      </c>
      <c r="K2786" s="11">
        <v>855.37</v>
      </c>
      <c r="L2786" s="11">
        <v>6084</v>
      </c>
      <c r="M2786" s="11">
        <v>0.05</v>
      </c>
      <c r="N2786" s="11">
        <v>0</v>
      </c>
      <c r="O2786" s="11">
        <v>0</v>
      </c>
      <c r="P2786" s="11">
        <v>0</v>
      </c>
      <c r="Q2786" s="11">
        <v>50</v>
      </c>
      <c r="R2786" s="11">
        <v>-9999</v>
      </c>
      <c r="S2786" s="11">
        <v>0.56000000000000005</v>
      </c>
      <c r="T2786" s="11">
        <v>1</v>
      </c>
      <c r="U2786" s="11" t="s">
        <v>676</v>
      </c>
      <c r="V2786" s="11" t="s">
        <v>79</v>
      </c>
      <c r="W2786" s="11" t="s">
        <v>79</v>
      </c>
      <c r="X2786" s="11" t="s">
        <v>79</v>
      </c>
    </row>
    <row r="2787" spans="1:24" x14ac:dyDescent="0.25">
      <c r="A2787" s="11">
        <v>2786</v>
      </c>
      <c r="B2787" s="11">
        <v>822</v>
      </c>
      <c r="C2787" s="11">
        <v>598</v>
      </c>
      <c r="D2787" s="11">
        <v>665389.15379999997</v>
      </c>
      <c r="E2787" s="11">
        <v>3273700.2560000001</v>
      </c>
      <c r="F2787" s="11">
        <v>665099.41319999995</v>
      </c>
      <c r="G2787" s="11">
        <v>3272541.639</v>
      </c>
      <c r="H2787" s="11">
        <v>-8</v>
      </c>
      <c r="I2787" s="11">
        <v>0.45</v>
      </c>
      <c r="J2787" s="11">
        <v>0.45</v>
      </c>
      <c r="K2787" s="11">
        <v>1194.3</v>
      </c>
      <c r="L2787" s="11">
        <v>4720</v>
      </c>
      <c r="M2787" s="11">
        <v>0.05</v>
      </c>
      <c r="N2787" s="11">
        <v>0</v>
      </c>
      <c r="O2787" s="11">
        <v>0</v>
      </c>
      <c r="P2787" s="11">
        <v>0</v>
      </c>
      <c r="Q2787" s="11">
        <v>50</v>
      </c>
      <c r="R2787" s="11">
        <v>-9999</v>
      </c>
      <c r="S2787" s="11">
        <v>0.38</v>
      </c>
      <c r="T2787" s="11">
        <v>1</v>
      </c>
      <c r="U2787" s="11" t="s">
        <v>676</v>
      </c>
      <c r="V2787" s="11" t="s">
        <v>79</v>
      </c>
      <c r="W2787" s="11" t="s">
        <v>79</v>
      </c>
      <c r="X2787" s="11" t="s">
        <v>79</v>
      </c>
    </row>
    <row r="2788" spans="1:24" x14ac:dyDescent="0.25">
      <c r="A2788" s="11">
        <v>2787</v>
      </c>
      <c r="B2788" s="11">
        <v>886</v>
      </c>
      <c r="C2788" s="11">
        <v>599</v>
      </c>
      <c r="D2788" s="11">
        <v>660840.75289999996</v>
      </c>
      <c r="E2788" s="11">
        <v>3280168.4550000001</v>
      </c>
      <c r="F2788" s="11">
        <v>660418.96860000002</v>
      </c>
      <c r="G2788" s="11">
        <v>3278999.031</v>
      </c>
      <c r="H2788" s="11">
        <v>-8</v>
      </c>
      <c r="I2788" s="11">
        <v>0.87</v>
      </c>
      <c r="J2788" s="11">
        <v>0.87</v>
      </c>
      <c r="K2788" s="11">
        <v>1243.1600000000001</v>
      </c>
      <c r="L2788" s="11">
        <v>4136</v>
      </c>
      <c r="M2788" s="11">
        <v>0.05</v>
      </c>
      <c r="N2788" s="11">
        <v>0</v>
      </c>
      <c r="O2788" s="11">
        <v>0</v>
      </c>
      <c r="P2788" s="11">
        <v>0</v>
      </c>
      <c r="Q2788" s="11">
        <v>50</v>
      </c>
      <c r="R2788" s="11">
        <v>-9999</v>
      </c>
      <c r="S2788" s="11">
        <v>0.62</v>
      </c>
      <c r="T2788" s="11">
        <v>1</v>
      </c>
      <c r="U2788" s="11" t="s">
        <v>676</v>
      </c>
      <c r="V2788" s="11" t="s">
        <v>79</v>
      </c>
      <c r="W2788" s="11" t="s">
        <v>79</v>
      </c>
      <c r="X2788" s="11" t="s">
        <v>79</v>
      </c>
    </row>
    <row r="2789" spans="1:24" x14ac:dyDescent="0.25">
      <c r="A2789" s="11">
        <v>2788</v>
      </c>
      <c r="B2789" s="11">
        <v>599</v>
      </c>
      <c r="C2789" s="11">
        <v>820</v>
      </c>
      <c r="D2789" s="11">
        <v>660418.96860000002</v>
      </c>
      <c r="E2789" s="11">
        <v>3278999.031</v>
      </c>
      <c r="F2789" s="11">
        <v>659531.69539999997</v>
      </c>
      <c r="G2789" s="11">
        <v>3276824.0890000002</v>
      </c>
      <c r="H2789" s="11">
        <v>8</v>
      </c>
      <c r="I2789" s="11">
        <v>0.62</v>
      </c>
      <c r="J2789" s="11">
        <v>0.62</v>
      </c>
      <c r="K2789" s="11">
        <v>2348.96</v>
      </c>
      <c r="L2789" s="11">
        <v>5444</v>
      </c>
      <c r="M2789" s="11">
        <v>0.05</v>
      </c>
      <c r="N2789" s="11">
        <v>0</v>
      </c>
      <c r="O2789" s="11">
        <v>0</v>
      </c>
      <c r="P2789" s="11">
        <v>0</v>
      </c>
      <c r="Q2789" s="11">
        <v>50</v>
      </c>
      <c r="R2789" s="11">
        <v>-9999</v>
      </c>
      <c r="S2789" s="11">
        <v>0.55000000000000004</v>
      </c>
      <c r="T2789" s="11">
        <v>1</v>
      </c>
      <c r="U2789" s="11" t="s">
        <v>676</v>
      </c>
      <c r="V2789" s="11" t="s">
        <v>79</v>
      </c>
      <c r="W2789" s="11" t="s">
        <v>79</v>
      </c>
      <c r="X2789" s="11" t="s">
        <v>79</v>
      </c>
    </row>
    <row r="2790" spans="1:24" x14ac:dyDescent="0.25">
      <c r="A2790" s="11">
        <v>2789</v>
      </c>
      <c r="B2790" s="11">
        <v>599</v>
      </c>
      <c r="C2790" s="11">
        <v>819</v>
      </c>
      <c r="D2790" s="11">
        <v>660418.96860000002</v>
      </c>
      <c r="E2790" s="11">
        <v>3278999.031</v>
      </c>
      <c r="F2790" s="11">
        <v>656223.13040000002</v>
      </c>
      <c r="G2790" s="11">
        <v>3278259.5040000002</v>
      </c>
      <c r="H2790" s="11">
        <v>-8</v>
      </c>
      <c r="I2790" s="11">
        <v>0.62</v>
      </c>
      <c r="J2790" s="11">
        <v>0.62</v>
      </c>
      <c r="K2790" s="11">
        <v>4260.51</v>
      </c>
      <c r="L2790" s="11">
        <v>1747</v>
      </c>
      <c r="M2790" s="11">
        <v>0.05</v>
      </c>
      <c r="N2790" s="11">
        <v>0</v>
      </c>
      <c r="O2790" s="11">
        <v>0</v>
      </c>
      <c r="P2790" s="11">
        <v>0</v>
      </c>
      <c r="Q2790" s="11">
        <v>50</v>
      </c>
      <c r="R2790" s="11">
        <v>-9999</v>
      </c>
      <c r="S2790" s="11">
        <v>0.52</v>
      </c>
      <c r="T2790" s="11">
        <v>1</v>
      </c>
      <c r="U2790" s="11" t="s">
        <v>676</v>
      </c>
      <c r="V2790" s="11" t="s">
        <v>79</v>
      </c>
      <c r="W2790" s="11" t="s">
        <v>79</v>
      </c>
      <c r="X2790" s="11" t="s">
        <v>79</v>
      </c>
    </row>
    <row r="2791" spans="1:24" x14ac:dyDescent="0.25">
      <c r="A2791" s="11">
        <v>2790</v>
      </c>
      <c r="B2791" s="11">
        <v>761</v>
      </c>
      <c r="C2791" s="11">
        <v>599</v>
      </c>
      <c r="D2791" s="11">
        <v>662372.79130000004</v>
      </c>
      <c r="E2791" s="11">
        <v>3278819.2230000002</v>
      </c>
      <c r="F2791" s="11">
        <v>660418.96860000002</v>
      </c>
      <c r="G2791" s="11">
        <v>3278999.031</v>
      </c>
      <c r="H2791" s="11">
        <v>-8</v>
      </c>
      <c r="I2791" s="11">
        <v>0.63</v>
      </c>
      <c r="J2791" s="11">
        <v>0.63</v>
      </c>
      <c r="K2791" s="11">
        <v>1962.08</v>
      </c>
      <c r="L2791" s="11">
        <v>2452</v>
      </c>
      <c r="M2791" s="11">
        <v>0.05</v>
      </c>
      <c r="N2791" s="11">
        <v>0</v>
      </c>
      <c r="O2791" s="11">
        <v>0</v>
      </c>
      <c r="P2791" s="11">
        <v>0</v>
      </c>
      <c r="Q2791" s="11">
        <v>50</v>
      </c>
      <c r="R2791" s="11">
        <v>-9999</v>
      </c>
      <c r="S2791" s="11">
        <v>0.62</v>
      </c>
      <c r="T2791" s="11">
        <v>1</v>
      </c>
      <c r="U2791" s="11" t="s">
        <v>676</v>
      </c>
      <c r="V2791" s="11" t="s">
        <v>79</v>
      </c>
      <c r="W2791" s="11" t="s">
        <v>79</v>
      </c>
      <c r="X2791" s="11" t="s">
        <v>79</v>
      </c>
    </row>
    <row r="2792" spans="1:24" x14ac:dyDescent="0.25">
      <c r="A2792" s="11">
        <v>2791</v>
      </c>
      <c r="B2792" s="11">
        <v>870</v>
      </c>
      <c r="C2792" s="11">
        <v>601</v>
      </c>
      <c r="D2792" s="11">
        <v>651209.78049999999</v>
      </c>
      <c r="E2792" s="11">
        <v>3268508.8629999999</v>
      </c>
      <c r="F2792" s="11">
        <v>649211.61600000004</v>
      </c>
      <c r="G2792" s="11">
        <v>3268278.8450000002</v>
      </c>
      <c r="H2792" s="11">
        <v>-8</v>
      </c>
      <c r="I2792" s="11">
        <v>0.41</v>
      </c>
      <c r="J2792" s="11">
        <v>0.41</v>
      </c>
      <c r="K2792" s="11">
        <v>2011.36</v>
      </c>
      <c r="L2792" s="11">
        <v>1603</v>
      </c>
      <c r="M2792" s="11">
        <v>0.05</v>
      </c>
      <c r="N2792" s="11">
        <v>0</v>
      </c>
      <c r="O2792" s="11">
        <v>0</v>
      </c>
      <c r="P2792" s="11">
        <v>0</v>
      </c>
      <c r="Q2792" s="11">
        <v>50</v>
      </c>
      <c r="R2792" s="11">
        <v>-9999</v>
      </c>
      <c r="S2792" s="11">
        <v>0.28999999999999998</v>
      </c>
      <c r="T2792" s="11">
        <v>1</v>
      </c>
      <c r="U2792" s="11" t="s">
        <v>676</v>
      </c>
      <c r="V2792" s="11" t="s">
        <v>79</v>
      </c>
      <c r="W2792" s="11" t="s">
        <v>79</v>
      </c>
      <c r="X2792" s="11" t="s">
        <v>79</v>
      </c>
    </row>
    <row r="2793" spans="1:24" x14ac:dyDescent="0.25">
      <c r="A2793" s="11">
        <v>2792</v>
      </c>
      <c r="B2793" s="11">
        <v>604</v>
      </c>
      <c r="C2793" s="11">
        <v>601</v>
      </c>
      <c r="D2793" s="11">
        <v>649850.28359999997</v>
      </c>
      <c r="E2793" s="11">
        <v>3270934.625</v>
      </c>
      <c r="F2793" s="11">
        <v>649211.61600000004</v>
      </c>
      <c r="G2793" s="11">
        <v>3268278.8450000002</v>
      </c>
      <c r="H2793" s="11">
        <v>-8</v>
      </c>
      <c r="I2793" s="11">
        <v>0.51</v>
      </c>
      <c r="J2793" s="11">
        <v>0.51</v>
      </c>
      <c r="K2793" s="11">
        <v>2731.49</v>
      </c>
      <c r="L2793" s="11">
        <v>2388</v>
      </c>
      <c r="M2793" s="11">
        <v>0.05</v>
      </c>
      <c r="N2793" s="11">
        <v>0</v>
      </c>
      <c r="O2793" s="11">
        <v>0</v>
      </c>
      <c r="P2793" s="11">
        <v>0</v>
      </c>
      <c r="Q2793" s="11">
        <v>50</v>
      </c>
      <c r="R2793" s="11">
        <v>-9999</v>
      </c>
      <c r="S2793" s="11">
        <v>0.28999999999999998</v>
      </c>
      <c r="T2793" s="11">
        <v>1</v>
      </c>
      <c r="U2793" s="11" t="s">
        <v>676</v>
      </c>
      <c r="V2793" s="11" t="s">
        <v>79</v>
      </c>
      <c r="W2793" s="11" t="s">
        <v>79</v>
      </c>
      <c r="X2793" s="11" t="s">
        <v>79</v>
      </c>
    </row>
    <row r="2794" spans="1:24" x14ac:dyDescent="0.25">
      <c r="A2794" s="11">
        <v>2793</v>
      </c>
      <c r="B2794" s="11">
        <v>601</v>
      </c>
      <c r="C2794" s="11">
        <v>869</v>
      </c>
      <c r="D2794" s="11">
        <v>649211.61600000004</v>
      </c>
      <c r="E2794" s="11">
        <v>3268278.8450000002</v>
      </c>
      <c r="F2794" s="11">
        <v>647433.36540000001</v>
      </c>
      <c r="G2794" s="11">
        <v>3267500.122</v>
      </c>
      <c r="H2794" s="11">
        <v>8</v>
      </c>
      <c r="I2794" s="11">
        <v>0.28999999999999998</v>
      </c>
      <c r="J2794" s="11">
        <v>0.28999999999999998</v>
      </c>
      <c r="K2794" s="11">
        <v>1941.28</v>
      </c>
      <c r="L2794" s="11">
        <v>2519</v>
      </c>
      <c r="M2794" s="11">
        <v>0.05</v>
      </c>
      <c r="N2794" s="11">
        <v>0</v>
      </c>
      <c r="O2794" s="11">
        <v>0</v>
      </c>
      <c r="P2794" s="11">
        <v>0</v>
      </c>
      <c r="Q2794" s="11">
        <v>50</v>
      </c>
      <c r="R2794" s="11">
        <v>-9999</v>
      </c>
      <c r="S2794" s="11">
        <v>7.0000000000000007E-2</v>
      </c>
      <c r="T2794" s="11">
        <v>1</v>
      </c>
      <c r="U2794" s="11" t="s">
        <v>676</v>
      </c>
      <c r="V2794" s="11" t="s">
        <v>79</v>
      </c>
      <c r="W2794" s="11" t="s">
        <v>79</v>
      </c>
      <c r="X2794" s="11" t="s">
        <v>79</v>
      </c>
    </row>
    <row r="2795" spans="1:24" x14ac:dyDescent="0.25">
      <c r="A2795" s="11">
        <v>2794</v>
      </c>
      <c r="B2795" s="11">
        <v>871</v>
      </c>
      <c r="C2795" s="11">
        <v>601</v>
      </c>
      <c r="D2795" s="11">
        <v>651098.24</v>
      </c>
      <c r="E2795" s="11">
        <v>3266525.4169999999</v>
      </c>
      <c r="F2795" s="11">
        <v>649211.61600000004</v>
      </c>
      <c r="G2795" s="11">
        <v>3268278.8450000002</v>
      </c>
      <c r="H2795" s="11">
        <v>-8</v>
      </c>
      <c r="I2795" s="11">
        <v>0.31</v>
      </c>
      <c r="J2795" s="11">
        <v>0.31</v>
      </c>
      <c r="K2795" s="11">
        <v>2575.63</v>
      </c>
      <c r="L2795" s="11">
        <v>1751</v>
      </c>
      <c r="M2795" s="11">
        <v>0.05</v>
      </c>
      <c r="N2795" s="11">
        <v>0</v>
      </c>
      <c r="O2795" s="11">
        <v>0</v>
      </c>
      <c r="P2795" s="11">
        <v>0</v>
      </c>
      <c r="Q2795" s="11">
        <v>50</v>
      </c>
      <c r="R2795" s="11">
        <v>-9999</v>
      </c>
      <c r="S2795" s="11">
        <v>0.28999999999999998</v>
      </c>
      <c r="T2795" s="11">
        <v>1</v>
      </c>
      <c r="U2795" s="11" t="s">
        <v>676</v>
      </c>
      <c r="V2795" s="11" t="s">
        <v>79</v>
      </c>
      <c r="W2795" s="11" t="s">
        <v>79</v>
      </c>
      <c r="X2795" s="11" t="s">
        <v>79</v>
      </c>
    </row>
    <row r="2796" spans="1:24" x14ac:dyDescent="0.25">
      <c r="A2796" s="11">
        <v>2795</v>
      </c>
      <c r="B2796" s="11">
        <v>884</v>
      </c>
      <c r="C2796" s="11">
        <v>604</v>
      </c>
      <c r="D2796" s="11">
        <v>652680.42539999995</v>
      </c>
      <c r="E2796" s="11">
        <v>3270763.4739999999</v>
      </c>
      <c r="F2796" s="11">
        <v>649850.28359999997</v>
      </c>
      <c r="G2796" s="11">
        <v>3270934.625</v>
      </c>
      <c r="H2796" s="11">
        <v>-8</v>
      </c>
      <c r="I2796" s="11">
        <v>0.51</v>
      </c>
      <c r="J2796" s="11">
        <v>0.35</v>
      </c>
      <c r="K2796" s="11">
        <v>2835.31</v>
      </c>
      <c r="L2796" s="11">
        <v>3514</v>
      </c>
      <c r="M2796" s="11">
        <v>0.05</v>
      </c>
      <c r="N2796" s="11">
        <v>0</v>
      </c>
      <c r="O2796" s="11">
        <v>0</v>
      </c>
      <c r="P2796" s="11">
        <v>0</v>
      </c>
      <c r="Q2796" s="11">
        <v>50</v>
      </c>
      <c r="R2796" s="11">
        <v>-9999</v>
      </c>
      <c r="S2796" s="11">
        <v>0.51</v>
      </c>
      <c r="T2796" s="11">
        <v>1</v>
      </c>
      <c r="U2796" s="11" t="s">
        <v>676</v>
      </c>
      <c r="V2796" s="11" t="s">
        <v>79</v>
      </c>
      <c r="W2796" s="11" t="s">
        <v>79</v>
      </c>
      <c r="X2796" s="11" t="s">
        <v>79</v>
      </c>
    </row>
    <row r="2797" spans="1:24" x14ac:dyDescent="0.25">
      <c r="A2797" s="11">
        <v>2796</v>
      </c>
      <c r="B2797" s="11">
        <v>604</v>
      </c>
      <c r="C2797" s="11">
        <v>870</v>
      </c>
      <c r="D2797" s="11">
        <v>649850.28359999997</v>
      </c>
      <c r="E2797" s="11">
        <v>3270934.625</v>
      </c>
      <c r="F2797" s="11">
        <v>651209.78049999999</v>
      </c>
      <c r="G2797" s="11">
        <v>3268508.8629999999</v>
      </c>
      <c r="H2797" s="11">
        <v>-8</v>
      </c>
      <c r="I2797" s="11">
        <v>0.51</v>
      </c>
      <c r="J2797" s="11">
        <v>0.51</v>
      </c>
      <c r="K2797" s="11">
        <v>2780.75</v>
      </c>
      <c r="L2797" s="11">
        <v>2153</v>
      </c>
      <c r="M2797" s="11">
        <v>0.05</v>
      </c>
      <c r="N2797" s="11">
        <v>0</v>
      </c>
      <c r="O2797" s="11">
        <v>0</v>
      </c>
      <c r="P2797" s="11">
        <v>0</v>
      </c>
      <c r="Q2797" s="11">
        <v>50</v>
      </c>
      <c r="R2797" s="11">
        <v>-9999</v>
      </c>
      <c r="S2797" s="11">
        <v>0.41</v>
      </c>
      <c r="T2797" s="11">
        <v>1</v>
      </c>
      <c r="U2797" s="11" t="s">
        <v>676</v>
      </c>
      <c r="V2797" s="11" t="s">
        <v>79</v>
      </c>
      <c r="W2797" s="11" t="s">
        <v>79</v>
      </c>
      <c r="X2797" s="11" t="s">
        <v>79</v>
      </c>
    </row>
    <row r="2798" spans="1:24" x14ac:dyDescent="0.25">
      <c r="A2798" s="11">
        <v>2797</v>
      </c>
      <c r="B2798" s="11">
        <v>914</v>
      </c>
      <c r="C2798" s="11">
        <v>604</v>
      </c>
      <c r="D2798" s="11">
        <v>647492.24849999999</v>
      </c>
      <c r="E2798" s="11">
        <v>3272893.41</v>
      </c>
      <c r="F2798" s="11">
        <v>649850.28359999997</v>
      </c>
      <c r="G2798" s="11">
        <v>3270934.625</v>
      </c>
      <c r="H2798" s="11">
        <v>-8</v>
      </c>
      <c r="I2798" s="11">
        <v>0.51</v>
      </c>
      <c r="J2798" s="11">
        <v>0.05</v>
      </c>
      <c r="K2798" s="11">
        <v>3065.48</v>
      </c>
      <c r="L2798" s="11">
        <v>2160</v>
      </c>
      <c r="M2798" s="11">
        <v>0.05</v>
      </c>
      <c r="N2798" s="11">
        <v>0</v>
      </c>
      <c r="O2798" s="11">
        <v>0</v>
      </c>
      <c r="P2798" s="11">
        <v>0</v>
      </c>
      <c r="Q2798" s="11">
        <v>50</v>
      </c>
      <c r="R2798" s="11">
        <v>-9999</v>
      </c>
      <c r="S2798" s="11">
        <v>0.51</v>
      </c>
      <c r="T2798" s="11">
        <v>1</v>
      </c>
      <c r="U2798" s="11" t="s">
        <v>676</v>
      </c>
      <c r="V2798" s="11" t="s">
        <v>79</v>
      </c>
      <c r="W2798" s="11" t="s">
        <v>79</v>
      </c>
      <c r="X2798" s="11" t="s">
        <v>79</v>
      </c>
    </row>
    <row r="2799" spans="1:24" x14ac:dyDescent="0.25">
      <c r="A2799" s="11">
        <v>2798</v>
      </c>
      <c r="B2799" s="11">
        <v>871</v>
      </c>
      <c r="C2799" s="11">
        <v>606</v>
      </c>
      <c r="D2799" s="11">
        <v>651098.24</v>
      </c>
      <c r="E2799" s="11">
        <v>3266525.4169999999</v>
      </c>
      <c r="F2799" s="11">
        <v>653034.02529999998</v>
      </c>
      <c r="G2799" s="11">
        <v>3264496.1260000002</v>
      </c>
      <c r="H2799" s="11">
        <v>-8</v>
      </c>
      <c r="I2799" s="11">
        <v>0.31</v>
      </c>
      <c r="J2799" s="11">
        <v>0.31</v>
      </c>
      <c r="K2799" s="11">
        <v>2804.51</v>
      </c>
      <c r="L2799" s="11">
        <v>883</v>
      </c>
      <c r="M2799" s="11">
        <v>0.05</v>
      </c>
      <c r="N2799" s="11">
        <v>0</v>
      </c>
      <c r="O2799" s="11">
        <v>0</v>
      </c>
      <c r="P2799" s="11">
        <v>0</v>
      </c>
      <c r="Q2799" s="11">
        <v>50</v>
      </c>
      <c r="R2799" s="11">
        <v>-9999</v>
      </c>
      <c r="S2799" s="11">
        <v>0.21</v>
      </c>
      <c r="T2799" s="11">
        <v>1</v>
      </c>
      <c r="U2799" s="11" t="s">
        <v>676</v>
      </c>
      <c r="V2799" s="11" t="s">
        <v>79</v>
      </c>
      <c r="W2799" s="11" t="s">
        <v>79</v>
      </c>
      <c r="X2799" s="11" t="s">
        <v>79</v>
      </c>
    </row>
    <row r="2800" spans="1:24" x14ac:dyDescent="0.25">
      <c r="A2800" s="11">
        <v>2799</v>
      </c>
      <c r="B2800" s="11">
        <v>788</v>
      </c>
      <c r="C2800" s="11">
        <v>606</v>
      </c>
      <c r="D2800" s="11">
        <v>653672.93740000005</v>
      </c>
      <c r="E2800" s="11">
        <v>3268057.84</v>
      </c>
      <c r="F2800" s="11">
        <v>653034.02529999998</v>
      </c>
      <c r="G2800" s="11">
        <v>3264496.1260000002</v>
      </c>
      <c r="H2800" s="11">
        <v>-8</v>
      </c>
      <c r="I2800" s="11">
        <v>0.45</v>
      </c>
      <c r="J2800" s="11">
        <v>0.45</v>
      </c>
      <c r="K2800" s="11">
        <v>3618.56</v>
      </c>
      <c r="L2800" s="11">
        <v>2153</v>
      </c>
      <c r="M2800" s="11">
        <v>0.05</v>
      </c>
      <c r="N2800" s="11">
        <v>0</v>
      </c>
      <c r="O2800" s="11">
        <v>0</v>
      </c>
      <c r="P2800" s="11">
        <v>0</v>
      </c>
      <c r="Q2800" s="11">
        <v>50</v>
      </c>
      <c r="R2800" s="11">
        <v>-9999</v>
      </c>
      <c r="S2800" s="11">
        <v>0.21</v>
      </c>
      <c r="T2800" s="11">
        <v>1</v>
      </c>
      <c r="U2800" s="11" t="s">
        <v>676</v>
      </c>
      <c r="V2800" s="11" t="s">
        <v>79</v>
      </c>
      <c r="W2800" s="11" t="s">
        <v>79</v>
      </c>
      <c r="X2800" s="11" t="s">
        <v>79</v>
      </c>
    </row>
    <row r="2801" spans="1:24" x14ac:dyDescent="0.25">
      <c r="A2801" s="11">
        <v>2800</v>
      </c>
      <c r="B2801" s="11">
        <v>908</v>
      </c>
      <c r="C2801" s="11">
        <v>606</v>
      </c>
      <c r="D2801" s="11">
        <v>656758.09120000002</v>
      </c>
      <c r="E2801" s="11">
        <v>3265325.273</v>
      </c>
      <c r="F2801" s="11">
        <v>653034.02529999998</v>
      </c>
      <c r="G2801" s="11">
        <v>3264496.1260000002</v>
      </c>
      <c r="H2801" s="11">
        <v>8</v>
      </c>
      <c r="I2801" s="11">
        <v>0.21</v>
      </c>
      <c r="J2801" s="11">
        <v>0.02</v>
      </c>
      <c r="K2801" s="11">
        <v>3815.25</v>
      </c>
      <c r="L2801" s="11">
        <v>1851</v>
      </c>
      <c r="M2801" s="11">
        <v>0.05</v>
      </c>
      <c r="N2801" s="11">
        <v>0</v>
      </c>
      <c r="O2801" s="11">
        <v>0</v>
      </c>
      <c r="P2801" s="11">
        <v>0</v>
      </c>
      <c r="Q2801" s="11">
        <v>50</v>
      </c>
      <c r="R2801" s="11">
        <v>-9999</v>
      </c>
      <c r="S2801" s="11">
        <v>0.21</v>
      </c>
      <c r="T2801" s="11">
        <v>1</v>
      </c>
      <c r="U2801" s="11" t="s">
        <v>676</v>
      </c>
      <c r="V2801" s="11" t="s">
        <v>79</v>
      </c>
      <c r="W2801" s="11" t="s">
        <v>79</v>
      </c>
      <c r="X2801" s="11" t="s">
        <v>79</v>
      </c>
    </row>
    <row r="2802" spans="1:24" x14ac:dyDescent="0.25">
      <c r="A2802" s="11">
        <v>2801</v>
      </c>
      <c r="B2802" s="11">
        <v>606</v>
      </c>
      <c r="C2802" s="11">
        <v>872</v>
      </c>
      <c r="D2802" s="11">
        <v>653034.02529999998</v>
      </c>
      <c r="E2802" s="11">
        <v>3264496.1260000002</v>
      </c>
      <c r="F2802" s="11">
        <v>649478.66359999997</v>
      </c>
      <c r="G2802" s="11">
        <v>3265044.6839999999</v>
      </c>
      <c r="H2802" s="11">
        <v>8</v>
      </c>
      <c r="I2802" s="11">
        <v>0.21</v>
      </c>
      <c r="J2802" s="11">
        <v>0.21</v>
      </c>
      <c r="K2802" s="11">
        <v>3597.43</v>
      </c>
      <c r="L2802" s="11">
        <v>2056</v>
      </c>
      <c r="M2802" s="11">
        <v>0.05</v>
      </c>
      <c r="N2802" s="11">
        <v>0</v>
      </c>
      <c r="O2802" s="11">
        <v>0</v>
      </c>
      <c r="P2802" s="11">
        <v>0</v>
      </c>
      <c r="Q2802" s="11">
        <v>50</v>
      </c>
      <c r="R2802" s="11">
        <v>-9999</v>
      </c>
      <c r="S2802" s="11">
        <v>0.17</v>
      </c>
      <c r="T2802" s="11">
        <v>1</v>
      </c>
      <c r="U2802" s="11" t="s">
        <v>676</v>
      </c>
      <c r="V2802" s="11" t="s">
        <v>79</v>
      </c>
      <c r="W2802" s="11" t="s">
        <v>79</v>
      </c>
      <c r="X2802" s="11" t="s">
        <v>79</v>
      </c>
    </row>
    <row r="2803" spans="1:24" x14ac:dyDescent="0.25">
      <c r="A2803" s="11">
        <v>2802</v>
      </c>
      <c r="B2803" s="11">
        <v>606</v>
      </c>
      <c r="C2803" s="11">
        <v>731</v>
      </c>
      <c r="D2803" s="11">
        <v>653034.02529999998</v>
      </c>
      <c r="E2803" s="11">
        <v>3264496.1260000002</v>
      </c>
      <c r="F2803" s="11">
        <v>651900.96539999999</v>
      </c>
      <c r="G2803" s="11">
        <v>3262039.1329999999</v>
      </c>
      <c r="H2803" s="11">
        <v>8</v>
      </c>
      <c r="I2803" s="11">
        <v>0.21</v>
      </c>
      <c r="J2803" s="11">
        <v>0.21</v>
      </c>
      <c r="K2803" s="11">
        <v>2705.67</v>
      </c>
      <c r="L2803" s="11">
        <v>1704</v>
      </c>
      <c r="M2803" s="11">
        <v>0.05</v>
      </c>
      <c r="N2803" s="11">
        <v>0</v>
      </c>
      <c r="O2803" s="11">
        <v>0</v>
      </c>
      <c r="P2803" s="11">
        <v>0</v>
      </c>
      <c r="Q2803" s="11">
        <v>50</v>
      </c>
      <c r="R2803" s="11">
        <v>-9999</v>
      </c>
      <c r="S2803" s="11">
        <v>-0.09</v>
      </c>
      <c r="T2803" s="11">
        <v>1</v>
      </c>
      <c r="U2803" s="11" t="s">
        <v>676</v>
      </c>
      <c r="V2803" s="11" t="s">
        <v>79</v>
      </c>
      <c r="W2803" s="11" t="s">
        <v>79</v>
      </c>
      <c r="X2803" s="11" t="s">
        <v>79</v>
      </c>
    </row>
    <row r="2804" spans="1:24" x14ac:dyDescent="0.25">
      <c r="A2804" s="11">
        <v>2803</v>
      </c>
      <c r="B2804" s="11">
        <v>606</v>
      </c>
      <c r="C2804" s="11">
        <v>865</v>
      </c>
      <c r="D2804" s="11">
        <v>653034.02529999998</v>
      </c>
      <c r="E2804" s="11">
        <v>3264496.1260000002</v>
      </c>
      <c r="F2804" s="11">
        <v>654427.04379999998</v>
      </c>
      <c r="G2804" s="11">
        <v>3262671.8480000002</v>
      </c>
      <c r="H2804" s="11">
        <v>8</v>
      </c>
      <c r="I2804" s="11">
        <v>0.21</v>
      </c>
      <c r="J2804" s="11">
        <v>0.21</v>
      </c>
      <c r="K2804" s="11">
        <v>2295.3200000000002</v>
      </c>
      <c r="L2804" s="11">
        <v>3036</v>
      </c>
      <c r="M2804" s="11">
        <v>0.05</v>
      </c>
      <c r="N2804" s="11">
        <v>0</v>
      </c>
      <c r="O2804" s="11">
        <v>0</v>
      </c>
      <c r="P2804" s="11">
        <v>0</v>
      </c>
      <c r="Q2804" s="11">
        <v>50</v>
      </c>
      <c r="R2804" s="11">
        <v>-9999</v>
      </c>
      <c r="S2804" s="11">
        <v>-0.06</v>
      </c>
      <c r="T2804" s="11">
        <v>1</v>
      </c>
      <c r="U2804" s="11" t="s">
        <v>676</v>
      </c>
      <c r="V2804" s="11" t="s">
        <v>79</v>
      </c>
      <c r="W2804" s="11" t="s">
        <v>79</v>
      </c>
      <c r="X2804" s="11" t="s">
        <v>79</v>
      </c>
    </row>
    <row r="2805" spans="1:24" x14ac:dyDescent="0.25">
      <c r="A2805" s="11">
        <v>2804</v>
      </c>
      <c r="B2805" s="11">
        <v>875</v>
      </c>
      <c r="C2805" s="11">
        <v>607</v>
      </c>
      <c r="D2805" s="11">
        <v>667693.49100000004</v>
      </c>
      <c r="E2805" s="11">
        <v>3263548.2349999999</v>
      </c>
      <c r="F2805" s="11">
        <v>665014.70059999998</v>
      </c>
      <c r="G2805" s="11">
        <v>3262792.2990000001</v>
      </c>
      <c r="H2805" s="11">
        <v>-8</v>
      </c>
      <c r="I2805" s="11">
        <v>0.39</v>
      </c>
      <c r="J2805" s="11">
        <v>0.17</v>
      </c>
      <c r="K2805" s="11">
        <v>2783.41</v>
      </c>
      <c r="L2805" s="11">
        <v>3969</v>
      </c>
      <c r="M2805" s="11">
        <v>0.05</v>
      </c>
      <c r="N2805" s="11">
        <v>0</v>
      </c>
      <c r="O2805" s="11">
        <v>0</v>
      </c>
      <c r="P2805" s="11">
        <v>0</v>
      </c>
      <c r="Q2805" s="11">
        <v>50</v>
      </c>
      <c r="R2805" s="11">
        <v>-9999</v>
      </c>
      <c r="S2805" s="11">
        <v>0.39</v>
      </c>
      <c r="T2805" s="11">
        <v>1</v>
      </c>
      <c r="U2805" s="11" t="s">
        <v>676</v>
      </c>
      <c r="V2805" s="11" t="s">
        <v>79</v>
      </c>
      <c r="W2805" s="11" t="s">
        <v>79</v>
      </c>
      <c r="X2805" s="11" t="s">
        <v>79</v>
      </c>
    </row>
    <row r="2806" spans="1:24" x14ac:dyDescent="0.25">
      <c r="A2806" s="11">
        <v>2805</v>
      </c>
      <c r="B2806" s="11">
        <v>607</v>
      </c>
      <c r="C2806" s="11">
        <v>615</v>
      </c>
      <c r="D2806" s="11">
        <v>665014.70059999998</v>
      </c>
      <c r="E2806" s="11">
        <v>3262792.2990000001</v>
      </c>
      <c r="F2806" s="11">
        <v>666134.92489999998</v>
      </c>
      <c r="G2806" s="11">
        <v>3259502.2519999999</v>
      </c>
      <c r="H2806" s="11">
        <v>-8</v>
      </c>
      <c r="I2806" s="11">
        <v>0.66</v>
      </c>
      <c r="J2806" s="11">
        <v>0.39</v>
      </c>
      <c r="K2806" s="11">
        <v>3475.53</v>
      </c>
      <c r="L2806" s="11">
        <v>4011</v>
      </c>
      <c r="M2806" s="11">
        <v>0.05</v>
      </c>
      <c r="N2806" s="11">
        <v>0</v>
      </c>
      <c r="O2806" s="11">
        <v>0</v>
      </c>
      <c r="P2806" s="11">
        <v>0</v>
      </c>
      <c r="Q2806" s="11">
        <v>50</v>
      </c>
      <c r="R2806" s="11">
        <v>-9999</v>
      </c>
      <c r="S2806" s="11">
        <v>0.66</v>
      </c>
      <c r="T2806" s="11">
        <v>1</v>
      </c>
      <c r="U2806" s="11" t="s">
        <v>676</v>
      </c>
      <c r="V2806" s="11" t="s">
        <v>79</v>
      </c>
      <c r="W2806" s="11" t="s">
        <v>79</v>
      </c>
      <c r="X2806" s="11" t="s">
        <v>79</v>
      </c>
    </row>
    <row r="2807" spans="1:24" x14ac:dyDescent="0.25">
      <c r="A2807" s="11">
        <v>2806</v>
      </c>
      <c r="B2807" s="11">
        <v>607</v>
      </c>
      <c r="C2807" s="11">
        <v>874</v>
      </c>
      <c r="D2807" s="11">
        <v>665014.70059999998</v>
      </c>
      <c r="E2807" s="11">
        <v>3262792.2990000001</v>
      </c>
      <c r="F2807" s="11">
        <v>661683.60710000002</v>
      </c>
      <c r="G2807" s="11">
        <v>3260794.8059999999</v>
      </c>
      <c r="H2807" s="11">
        <v>-8</v>
      </c>
      <c r="I2807" s="11">
        <v>0.39</v>
      </c>
      <c r="J2807" s="11">
        <v>0.39</v>
      </c>
      <c r="K2807" s="11">
        <v>3884.09</v>
      </c>
      <c r="L2807" s="11">
        <v>2861</v>
      </c>
      <c r="M2807" s="11">
        <v>0.05</v>
      </c>
      <c r="N2807" s="11">
        <v>0</v>
      </c>
      <c r="O2807" s="11">
        <v>0</v>
      </c>
      <c r="P2807" s="11">
        <v>0</v>
      </c>
      <c r="Q2807" s="11">
        <v>50</v>
      </c>
      <c r="R2807" s="11">
        <v>-9999</v>
      </c>
      <c r="S2807" s="11">
        <v>0.17</v>
      </c>
      <c r="T2807" s="11">
        <v>1</v>
      </c>
      <c r="U2807" s="11" t="s">
        <v>676</v>
      </c>
      <c r="V2807" s="11" t="s">
        <v>79</v>
      </c>
      <c r="W2807" s="11" t="s">
        <v>79</v>
      </c>
      <c r="X2807" s="11" t="s">
        <v>79</v>
      </c>
    </row>
    <row r="2808" spans="1:24" x14ac:dyDescent="0.25">
      <c r="A2808" s="11">
        <v>2807</v>
      </c>
      <c r="B2808" s="11">
        <v>620</v>
      </c>
      <c r="C2808" s="11">
        <v>607</v>
      </c>
      <c r="D2808" s="11">
        <v>662752.00970000005</v>
      </c>
      <c r="E2808" s="11">
        <v>3264355.28</v>
      </c>
      <c r="F2808" s="11">
        <v>665014.70059999998</v>
      </c>
      <c r="G2808" s="11">
        <v>3262792.2990000001</v>
      </c>
      <c r="H2808" s="11">
        <v>-8</v>
      </c>
      <c r="I2808" s="11">
        <v>0.41</v>
      </c>
      <c r="J2808" s="11">
        <v>0.41</v>
      </c>
      <c r="K2808" s="11">
        <v>2750.03</v>
      </c>
      <c r="L2808" s="11">
        <v>4290</v>
      </c>
      <c r="M2808" s="11">
        <v>0.05</v>
      </c>
      <c r="N2808" s="11">
        <v>0</v>
      </c>
      <c r="O2808" s="11">
        <v>0</v>
      </c>
      <c r="P2808" s="11">
        <v>0</v>
      </c>
      <c r="Q2808" s="11">
        <v>50</v>
      </c>
      <c r="R2808" s="11">
        <v>-9999</v>
      </c>
      <c r="S2808" s="11">
        <v>0.39</v>
      </c>
      <c r="T2808" s="11">
        <v>1</v>
      </c>
      <c r="U2808" s="11" t="s">
        <v>676</v>
      </c>
      <c r="V2808" s="11" t="s">
        <v>79</v>
      </c>
      <c r="W2808" s="11" t="s">
        <v>79</v>
      </c>
      <c r="X2808" s="11" t="s">
        <v>79</v>
      </c>
    </row>
    <row r="2809" spans="1:24" x14ac:dyDescent="0.25">
      <c r="A2809" s="11">
        <v>2808</v>
      </c>
      <c r="B2809" s="11">
        <v>627</v>
      </c>
      <c r="C2809" s="11">
        <v>607</v>
      </c>
      <c r="D2809" s="11">
        <v>666114.45460000006</v>
      </c>
      <c r="E2809" s="11">
        <v>3268335.8679999998</v>
      </c>
      <c r="F2809" s="11">
        <v>665014.70059999998</v>
      </c>
      <c r="G2809" s="11">
        <v>3262792.2990000001</v>
      </c>
      <c r="H2809" s="11">
        <v>-8</v>
      </c>
      <c r="I2809" s="11">
        <v>0.4</v>
      </c>
      <c r="J2809" s="11">
        <v>0.4</v>
      </c>
      <c r="K2809" s="11">
        <v>5651.6</v>
      </c>
      <c r="L2809" s="11">
        <v>2019</v>
      </c>
      <c r="M2809" s="11">
        <v>0.05</v>
      </c>
      <c r="N2809" s="11">
        <v>0</v>
      </c>
      <c r="O2809" s="11">
        <v>0</v>
      </c>
      <c r="P2809" s="11">
        <v>0</v>
      </c>
      <c r="Q2809" s="11">
        <v>50</v>
      </c>
      <c r="R2809" s="11">
        <v>-9999</v>
      </c>
      <c r="S2809" s="11">
        <v>0.39</v>
      </c>
      <c r="T2809" s="11">
        <v>1</v>
      </c>
      <c r="U2809" s="11" t="s">
        <v>676</v>
      </c>
      <c r="V2809" s="11" t="s">
        <v>79</v>
      </c>
      <c r="W2809" s="11" t="s">
        <v>79</v>
      </c>
      <c r="X2809" s="11" t="s">
        <v>79</v>
      </c>
    </row>
    <row r="2810" spans="1:24" x14ac:dyDescent="0.25">
      <c r="A2810" s="11">
        <v>2809</v>
      </c>
      <c r="B2810" s="11">
        <v>608</v>
      </c>
      <c r="C2810" s="11">
        <v>876</v>
      </c>
      <c r="D2810" s="11">
        <v>660239.47389999998</v>
      </c>
      <c r="E2810" s="11">
        <v>3257745.716</v>
      </c>
      <c r="F2810" s="11">
        <v>661558.09050000005</v>
      </c>
      <c r="G2810" s="11">
        <v>3255751.423</v>
      </c>
      <c r="H2810" s="11">
        <v>8</v>
      </c>
      <c r="I2810" s="11">
        <v>0.67</v>
      </c>
      <c r="J2810" s="11">
        <v>0.67</v>
      </c>
      <c r="K2810" s="11">
        <v>2390.81</v>
      </c>
      <c r="L2810" s="11">
        <v>2955</v>
      </c>
      <c r="M2810" s="11">
        <v>0.05</v>
      </c>
      <c r="N2810" s="11">
        <v>0</v>
      </c>
      <c r="O2810" s="11">
        <v>0</v>
      </c>
      <c r="P2810" s="11">
        <v>0</v>
      </c>
      <c r="Q2810" s="11">
        <v>50</v>
      </c>
      <c r="R2810" s="11">
        <v>-9999</v>
      </c>
      <c r="S2810" s="11">
        <v>0.5</v>
      </c>
      <c r="T2810" s="11">
        <v>1</v>
      </c>
      <c r="U2810" s="11" t="s">
        <v>676</v>
      </c>
      <c r="V2810" s="11" t="s">
        <v>79</v>
      </c>
      <c r="W2810" s="11" t="s">
        <v>79</v>
      </c>
      <c r="X2810" s="11" t="s">
        <v>79</v>
      </c>
    </row>
    <row r="2811" spans="1:24" x14ac:dyDescent="0.25">
      <c r="A2811" s="11">
        <v>2810</v>
      </c>
      <c r="B2811" s="11">
        <v>877</v>
      </c>
      <c r="C2811" s="11">
        <v>608</v>
      </c>
      <c r="D2811" s="11">
        <v>663573.4314</v>
      </c>
      <c r="E2811" s="11">
        <v>3257640.8489999999</v>
      </c>
      <c r="F2811" s="11">
        <v>660239.47389999998</v>
      </c>
      <c r="G2811" s="11">
        <v>3257745.716</v>
      </c>
      <c r="H2811" s="11">
        <v>8</v>
      </c>
      <c r="I2811" s="11">
        <v>0.67</v>
      </c>
      <c r="J2811" s="11">
        <v>0.56999999999999995</v>
      </c>
      <c r="K2811" s="11">
        <v>3335.61</v>
      </c>
      <c r="L2811" s="11">
        <v>1573</v>
      </c>
      <c r="M2811" s="11">
        <v>0.05</v>
      </c>
      <c r="N2811" s="11">
        <v>0</v>
      </c>
      <c r="O2811" s="11">
        <v>0</v>
      </c>
      <c r="P2811" s="11">
        <v>0</v>
      </c>
      <c r="Q2811" s="11">
        <v>50</v>
      </c>
      <c r="R2811" s="11">
        <v>-9999</v>
      </c>
      <c r="S2811" s="11">
        <v>0.67</v>
      </c>
      <c r="T2811" s="11">
        <v>1</v>
      </c>
      <c r="U2811" s="11" t="s">
        <v>676</v>
      </c>
      <c r="V2811" s="11" t="s">
        <v>79</v>
      </c>
      <c r="W2811" s="11" t="s">
        <v>79</v>
      </c>
      <c r="X2811" s="11" t="s">
        <v>79</v>
      </c>
    </row>
    <row r="2812" spans="1:24" x14ac:dyDescent="0.25">
      <c r="A2812" s="11">
        <v>2811</v>
      </c>
      <c r="B2812" s="11">
        <v>608</v>
      </c>
      <c r="C2812" s="11">
        <v>743</v>
      </c>
      <c r="D2812" s="11">
        <v>660239.47389999998</v>
      </c>
      <c r="E2812" s="11">
        <v>3257745.716</v>
      </c>
      <c r="F2812" s="11">
        <v>657473.9926</v>
      </c>
      <c r="G2812" s="11">
        <v>3256334.2510000002</v>
      </c>
      <c r="H2812" s="11">
        <v>8</v>
      </c>
      <c r="I2812" s="11">
        <v>0.67</v>
      </c>
      <c r="J2812" s="11">
        <v>0.67</v>
      </c>
      <c r="K2812" s="11">
        <v>3104.85</v>
      </c>
      <c r="L2812" s="11">
        <v>1255</v>
      </c>
      <c r="M2812" s="11">
        <v>0.05</v>
      </c>
      <c r="N2812" s="11">
        <v>0</v>
      </c>
      <c r="O2812" s="11">
        <v>0</v>
      </c>
      <c r="P2812" s="11">
        <v>0</v>
      </c>
      <c r="Q2812" s="11">
        <v>50</v>
      </c>
      <c r="R2812" s="11">
        <v>-9999</v>
      </c>
      <c r="S2812" s="11">
        <v>0.51</v>
      </c>
      <c r="T2812" s="11">
        <v>1</v>
      </c>
      <c r="U2812" s="11" t="s">
        <v>676</v>
      </c>
      <c r="V2812" s="11" t="s">
        <v>79</v>
      </c>
      <c r="W2812" s="11" t="s">
        <v>79</v>
      </c>
      <c r="X2812" s="11" t="s">
        <v>79</v>
      </c>
    </row>
    <row r="2813" spans="1:24" x14ac:dyDescent="0.25">
      <c r="A2813" s="11">
        <v>2812</v>
      </c>
      <c r="B2813" s="11">
        <v>630</v>
      </c>
      <c r="C2813" s="11">
        <v>609</v>
      </c>
      <c r="D2813" s="11">
        <v>679108.81209999998</v>
      </c>
      <c r="E2813" s="11">
        <v>3272969.0079999999</v>
      </c>
      <c r="F2813" s="11">
        <v>676878.0871</v>
      </c>
      <c r="G2813" s="11">
        <v>3273173.6009999998</v>
      </c>
      <c r="H2813" s="11">
        <v>-8</v>
      </c>
      <c r="I2813" s="11">
        <v>0.45</v>
      </c>
      <c r="J2813" s="11">
        <v>0.17</v>
      </c>
      <c r="K2813" s="11">
        <v>2240.09</v>
      </c>
      <c r="L2813" s="11">
        <v>4828</v>
      </c>
      <c r="M2813" s="11">
        <v>0.05</v>
      </c>
      <c r="N2813" s="11">
        <v>0</v>
      </c>
      <c r="O2813" s="11">
        <v>0</v>
      </c>
      <c r="P2813" s="11">
        <v>0</v>
      </c>
      <c r="Q2813" s="11">
        <v>50</v>
      </c>
      <c r="R2813" s="11">
        <v>-9999</v>
      </c>
      <c r="S2813" s="11">
        <v>0.45</v>
      </c>
      <c r="T2813" s="11">
        <v>1</v>
      </c>
      <c r="U2813" s="11" t="s">
        <v>676</v>
      </c>
      <c r="V2813" s="11" t="s">
        <v>79</v>
      </c>
      <c r="W2813" s="11" t="s">
        <v>79</v>
      </c>
      <c r="X2813" s="11" t="s">
        <v>79</v>
      </c>
    </row>
    <row r="2814" spans="1:24" x14ac:dyDescent="0.25">
      <c r="A2814" s="11">
        <v>2813</v>
      </c>
      <c r="B2814" s="11">
        <v>609</v>
      </c>
      <c r="C2814" s="11">
        <v>629</v>
      </c>
      <c r="D2814" s="11">
        <v>676878.0871</v>
      </c>
      <c r="E2814" s="11">
        <v>3273173.6009999998</v>
      </c>
      <c r="F2814" s="11">
        <v>676509.90099999995</v>
      </c>
      <c r="G2814" s="11">
        <v>3270205.3110000002</v>
      </c>
      <c r="H2814" s="11">
        <v>8</v>
      </c>
      <c r="I2814" s="11">
        <v>0.52</v>
      </c>
      <c r="J2814" s="11">
        <v>0.45</v>
      </c>
      <c r="K2814" s="11">
        <v>2991.04</v>
      </c>
      <c r="L2814" s="11">
        <v>5677</v>
      </c>
      <c r="M2814" s="11">
        <v>0.05</v>
      </c>
      <c r="N2814" s="11">
        <v>0</v>
      </c>
      <c r="O2814" s="11">
        <v>0</v>
      </c>
      <c r="P2814" s="11">
        <v>0</v>
      </c>
      <c r="Q2814" s="11">
        <v>50</v>
      </c>
      <c r="R2814" s="11">
        <v>-9999</v>
      </c>
      <c r="S2814" s="11">
        <v>0.52</v>
      </c>
      <c r="T2814" s="11">
        <v>1</v>
      </c>
      <c r="U2814" s="11" t="s">
        <v>676</v>
      </c>
      <c r="V2814" s="11" t="s">
        <v>79</v>
      </c>
      <c r="W2814" s="11" t="s">
        <v>79</v>
      </c>
      <c r="X2814" s="11" t="s">
        <v>79</v>
      </c>
    </row>
    <row r="2815" spans="1:24" x14ac:dyDescent="0.25">
      <c r="A2815" s="11">
        <v>2814</v>
      </c>
      <c r="B2815" s="11">
        <v>609</v>
      </c>
      <c r="C2815" s="11">
        <v>989</v>
      </c>
      <c r="D2815" s="11">
        <v>676878.0871</v>
      </c>
      <c r="E2815" s="11">
        <v>3273173.6009999998</v>
      </c>
      <c r="F2815" s="11">
        <v>674464.66319999995</v>
      </c>
      <c r="G2815" s="11">
        <v>3271415.1639999999</v>
      </c>
      <c r="H2815" s="11">
        <v>-8</v>
      </c>
      <c r="I2815" s="11">
        <v>0.5</v>
      </c>
      <c r="J2815" s="11">
        <v>0.45</v>
      </c>
      <c r="K2815" s="11">
        <v>3105.11</v>
      </c>
      <c r="L2815" s="11">
        <v>878</v>
      </c>
      <c r="M2815" s="11">
        <v>0.05</v>
      </c>
      <c r="N2815" s="11">
        <v>0</v>
      </c>
      <c r="O2815" s="11">
        <v>0</v>
      </c>
      <c r="P2815" s="11">
        <v>0</v>
      </c>
      <c r="Q2815" s="11">
        <v>50</v>
      </c>
      <c r="R2815" s="11">
        <v>-9999</v>
      </c>
      <c r="S2815" s="11">
        <v>0.5</v>
      </c>
      <c r="T2815" s="11">
        <v>1</v>
      </c>
      <c r="U2815" s="11" t="s">
        <v>676</v>
      </c>
      <c r="V2815" s="11" t="s">
        <v>79</v>
      </c>
      <c r="W2815" s="11" t="s">
        <v>79</v>
      </c>
      <c r="X2815" s="11" t="s">
        <v>79</v>
      </c>
    </row>
    <row r="2816" spans="1:24" x14ac:dyDescent="0.25">
      <c r="A2816" s="11">
        <v>2815</v>
      </c>
      <c r="B2816" s="11">
        <v>873</v>
      </c>
      <c r="C2816" s="11">
        <v>610</v>
      </c>
      <c r="D2816" s="11">
        <v>666778.57259999996</v>
      </c>
      <c r="E2816" s="11">
        <v>3256457.7409999999</v>
      </c>
      <c r="F2816" s="11">
        <v>666954.63190000004</v>
      </c>
      <c r="G2816" s="11">
        <v>3253899.2409999999</v>
      </c>
      <c r="H2816" s="11">
        <v>8</v>
      </c>
      <c r="I2816" s="11">
        <v>0.38</v>
      </c>
      <c r="J2816" s="11">
        <v>0.38</v>
      </c>
      <c r="K2816" s="11">
        <v>2564.5500000000002</v>
      </c>
      <c r="L2816" s="11">
        <v>3417</v>
      </c>
      <c r="M2816" s="11">
        <v>0.05</v>
      </c>
      <c r="N2816" s="11">
        <v>0</v>
      </c>
      <c r="O2816" s="11">
        <v>0</v>
      </c>
      <c r="P2816" s="11">
        <v>0</v>
      </c>
      <c r="Q2816" s="11">
        <v>50</v>
      </c>
      <c r="R2816" s="11">
        <v>-9999</v>
      </c>
      <c r="S2816" s="11">
        <v>0.11</v>
      </c>
      <c r="T2816" s="11">
        <v>1</v>
      </c>
      <c r="U2816" s="11" t="s">
        <v>676</v>
      </c>
      <c r="V2816" s="11" t="s">
        <v>79</v>
      </c>
      <c r="W2816" s="11" t="s">
        <v>79</v>
      </c>
      <c r="X2816" s="11" t="s">
        <v>79</v>
      </c>
    </row>
    <row r="2817" spans="1:24" x14ac:dyDescent="0.25">
      <c r="A2817" s="11">
        <v>2816</v>
      </c>
      <c r="B2817" s="11">
        <v>610</v>
      </c>
      <c r="C2817" s="11">
        <v>613</v>
      </c>
      <c r="D2817" s="11">
        <v>666954.63190000004</v>
      </c>
      <c r="E2817" s="11">
        <v>3253899.2409999999</v>
      </c>
      <c r="F2817" s="11">
        <v>663724.35179999995</v>
      </c>
      <c r="G2817" s="11">
        <v>3254081.7250000001</v>
      </c>
      <c r="H2817" s="11">
        <v>8</v>
      </c>
      <c r="I2817" s="11">
        <v>0.35</v>
      </c>
      <c r="J2817" s="11">
        <v>0.11</v>
      </c>
      <c r="K2817" s="11">
        <v>3235.43</v>
      </c>
      <c r="L2817" s="11">
        <v>2855</v>
      </c>
      <c r="M2817" s="11">
        <v>0.05</v>
      </c>
      <c r="N2817" s="11">
        <v>0</v>
      </c>
      <c r="O2817" s="11">
        <v>0</v>
      </c>
      <c r="P2817" s="11">
        <v>0</v>
      </c>
      <c r="Q2817" s="11">
        <v>50</v>
      </c>
      <c r="R2817" s="11">
        <v>-9999</v>
      </c>
      <c r="S2817" s="11">
        <v>0.35</v>
      </c>
      <c r="T2817" s="11">
        <v>1</v>
      </c>
      <c r="U2817" s="11" t="s">
        <v>676</v>
      </c>
      <c r="V2817" s="11" t="s">
        <v>79</v>
      </c>
      <c r="W2817" s="11" t="s">
        <v>79</v>
      </c>
      <c r="X2817" s="11" t="s">
        <v>79</v>
      </c>
    </row>
    <row r="2818" spans="1:24" x14ac:dyDescent="0.25">
      <c r="A2818" s="11">
        <v>2817</v>
      </c>
      <c r="B2818" s="11">
        <v>890</v>
      </c>
      <c r="C2818" s="11">
        <v>611</v>
      </c>
      <c r="D2818" s="11">
        <v>680028.97259999998</v>
      </c>
      <c r="E2818" s="11">
        <v>3284131.3689999999</v>
      </c>
      <c r="F2818" s="11">
        <v>679633.13410000002</v>
      </c>
      <c r="G2818" s="11">
        <v>3283702.2680000002</v>
      </c>
      <c r="H2818" s="11">
        <v>-9</v>
      </c>
      <c r="I2818" s="11">
        <v>2</v>
      </c>
      <c r="J2818" s="11">
        <v>1</v>
      </c>
      <c r="K2818" s="11">
        <v>10</v>
      </c>
      <c r="L2818" s="11">
        <v>6948</v>
      </c>
      <c r="M2818" s="11">
        <v>0.1</v>
      </c>
      <c r="N2818" s="11">
        <v>0</v>
      </c>
      <c r="O2818" s="11">
        <v>0</v>
      </c>
      <c r="P2818" s="11">
        <v>0</v>
      </c>
      <c r="Q2818" s="11">
        <v>50</v>
      </c>
      <c r="R2818" s="11">
        <v>-9999</v>
      </c>
      <c r="S2818" s="11">
        <v>1</v>
      </c>
      <c r="T2818" s="11">
        <v>1</v>
      </c>
      <c r="U2818" s="11" t="s">
        <v>676</v>
      </c>
      <c r="V2818" s="11" t="s">
        <v>79</v>
      </c>
      <c r="W2818" s="11" t="s">
        <v>79</v>
      </c>
      <c r="X2818" s="11" t="s">
        <v>79</v>
      </c>
    </row>
    <row r="2819" spans="1:24" x14ac:dyDescent="0.25">
      <c r="A2819" s="11">
        <v>2818</v>
      </c>
      <c r="B2819" s="11">
        <v>891</v>
      </c>
      <c r="C2819" s="11">
        <v>611</v>
      </c>
      <c r="D2819" s="11">
        <v>682576.85</v>
      </c>
      <c r="E2819" s="11">
        <v>3280167.02</v>
      </c>
      <c r="F2819" s="11">
        <v>682605.90549999999</v>
      </c>
      <c r="G2819" s="11">
        <v>3279619.2719999999</v>
      </c>
      <c r="H2819" s="11">
        <v>-9</v>
      </c>
      <c r="I2819" s="11">
        <v>2</v>
      </c>
      <c r="J2819" s="11">
        <v>1</v>
      </c>
      <c r="K2819" s="11">
        <v>10</v>
      </c>
      <c r="L2819" s="11">
        <v>3551</v>
      </c>
      <c r="M2819" s="11">
        <v>0.1</v>
      </c>
      <c r="N2819" s="11">
        <v>0</v>
      </c>
      <c r="O2819" s="11">
        <v>0</v>
      </c>
      <c r="P2819" s="11">
        <v>0</v>
      </c>
      <c r="Q2819" s="11">
        <v>50</v>
      </c>
      <c r="R2819" s="11">
        <v>-9999</v>
      </c>
      <c r="S2819" s="11">
        <v>1</v>
      </c>
      <c r="T2819" s="11">
        <v>1</v>
      </c>
      <c r="U2819" s="11" t="s">
        <v>676</v>
      </c>
      <c r="V2819" s="11" t="s">
        <v>79</v>
      </c>
      <c r="W2819" s="11" t="s">
        <v>79</v>
      </c>
      <c r="X2819" s="11" t="s">
        <v>79</v>
      </c>
    </row>
    <row r="2820" spans="1:24" x14ac:dyDescent="0.25">
      <c r="A2820" s="11">
        <v>2819</v>
      </c>
      <c r="B2820" s="11">
        <v>625</v>
      </c>
      <c r="C2820" s="11">
        <v>611</v>
      </c>
      <c r="D2820" s="11">
        <v>684500.4399</v>
      </c>
      <c r="E2820" s="11">
        <v>3279631.7680000002</v>
      </c>
      <c r="F2820" s="11">
        <v>682997.17200000002</v>
      </c>
      <c r="G2820" s="11">
        <v>3279812.2790000001</v>
      </c>
      <c r="H2820" s="11">
        <v>-9</v>
      </c>
      <c r="I2820" s="11">
        <v>3.5</v>
      </c>
      <c r="J2820" s="11">
        <v>1.4</v>
      </c>
      <c r="K2820" s="11">
        <v>10</v>
      </c>
      <c r="L2820" s="11">
        <v>1960</v>
      </c>
      <c r="M2820" s="11">
        <v>0.1</v>
      </c>
      <c r="N2820" s="11">
        <v>0</v>
      </c>
      <c r="O2820" s="11">
        <v>0</v>
      </c>
      <c r="P2820" s="11">
        <v>0</v>
      </c>
      <c r="Q2820" s="11">
        <v>50</v>
      </c>
      <c r="R2820" s="11">
        <v>-9999</v>
      </c>
      <c r="S2820" s="11">
        <v>1</v>
      </c>
      <c r="T2820" s="11">
        <v>1</v>
      </c>
      <c r="U2820" s="11" t="s">
        <v>676</v>
      </c>
      <c r="V2820" s="11" t="s">
        <v>79</v>
      </c>
      <c r="W2820" s="11" t="s">
        <v>79</v>
      </c>
      <c r="X2820" s="11" t="s">
        <v>79</v>
      </c>
    </row>
    <row r="2821" spans="1:24" x14ac:dyDescent="0.25">
      <c r="A2821" s="11">
        <v>2820</v>
      </c>
      <c r="B2821" s="11">
        <v>625</v>
      </c>
      <c r="C2821" s="11">
        <v>611</v>
      </c>
      <c r="D2821" s="11">
        <v>683547.93799999997</v>
      </c>
      <c r="E2821" s="11">
        <v>3278774.5159999998</v>
      </c>
      <c r="F2821" s="11">
        <v>683031.99939999997</v>
      </c>
      <c r="G2821" s="11">
        <v>3279623.83</v>
      </c>
      <c r="H2821" s="11">
        <v>9</v>
      </c>
      <c r="I2821" s="11">
        <v>1.5</v>
      </c>
      <c r="J2821" s="11">
        <v>1.4</v>
      </c>
      <c r="K2821" s="11">
        <v>10</v>
      </c>
      <c r="L2821" s="11">
        <v>2091</v>
      </c>
      <c r="M2821" s="11">
        <v>0.1</v>
      </c>
      <c r="N2821" s="11">
        <v>0</v>
      </c>
      <c r="O2821" s="11">
        <v>0</v>
      </c>
      <c r="P2821" s="11">
        <v>0</v>
      </c>
      <c r="Q2821" s="11">
        <v>50</v>
      </c>
      <c r="R2821" s="11">
        <v>-9999</v>
      </c>
      <c r="S2821" s="11">
        <v>1</v>
      </c>
      <c r="T2821" s="11">
        <v>1</v>
      </c>
      <c r="U2821" s="11" t="s">
        <v>676</v>
      </c>
      <c r="V2821" s="11" t="s">
        <v>79</v>
      </c>
      <c r="W2821" s="11" t="s">
        <v>79</v>
      </c>
      <c r="X2821" s="11" t="s">
        <v>79</v>
      </c>
    </row>
    <row r="2822" spans="1:24" x14ac:dyDescent="0.25">
      <c r="A2822" s="11">
        <v>2821</v>
      </c>
      <c r="B2822" s="11">
        <v>612</v>
      </c>
      <c r="C2822" s="11">
        <v>630</v>
      </c>
      <c r="D2822" s="11">
        <v>681043.95759999997</v>
      </c>
      <c r="E2822" s="11">
        <v>3274564.2749999999</v>
      </c>
      <c r="F2822" s="11">
        <v>679048.33369999996</v>
      </c>
      <c r="G2822" s="11">
        <v>3272719.6979999999</v>
      </c>
      <c r="H2822" s="11">
        <v>-8</v>
      </c>
      <c r="I2822" s="11">
        <v>0.39</v>
      </c>
      <c r="J2822" s="11">
        <v>0.39</v>
      </c>
      <c r="K2822" s="11">
        <v>2717.53</v>
      </c>
      <c r="L2822" s="11">
        <v>5096</v>
      </c>
      <c r="M2822" s="11">
        <v>0.05</v>
      </c>
      <c r="N2822" s="11">
        <v>0</v>
      </c>
      <c r="O2822" s="11">
        <v>0</v>
      </c>
      <c r="P2822" s="11">
        <v>0</v>
      </c>
      <c r="Q2822" s="11">
        <v>50</v>
      </c>
      <c r="R2822" s="11">
        <v>-9999</v>
      </c>
      <c r="S2822" s="11">
        <v>0.17</v>
      </c>
      <c r="T2822" s="11">
        <v>1</v>
      </c>
      <c r="U2822" s="11" t="s">
        <v>676</v>
      </c>
      <c r="V2822" s="11" t="s">
        <v>79</v>
      </c>
      <c r="W2822" s="11" t="s">
        <v>79</v>
      </c>
      <c r="X2822" s="11" t="s">
        <v>79</v>
      </c>
    </row>
    <row r="2823" spans="1:24" x14ac:dyDescent="0.25">
      <c r="A2823" s="11">
        <v>2822</v>
      </c>
      <c r="B2823" s="11">
        <v>612</v>
      </c>
      <c r="C2823" s="11">
        <v>646</v>
      </c>
      <c r="D2823" s="11">
        <v>681043.95759999997</v>
      </c>
      <c r="E2823" s="11">
        <v>3274564.2749999999</v>
      </c>
      <c r="F2823" s="11">
        <v>683723.56510000001</v>
      </c>
      <c r="G2823" s="11">
        <v>3271601.9550000001</v>
      </c>
      <c r="H2823" s="11">
        <v>8</v>
      </c>
      <c r="I2823" s="11">
        <v>0.39</v>
      </c>
      <c r="J2823" s="11">
        <v>0.39</v>
      </c>
      <c r="K2823" s="11">
        <v>3994.45</v>
      </c>
      <c r="L2823" s="11">
        <v>6371</v>
      </c>
      <c r="M2823" s="11">
        <v>0.05</v>
      </c>
      <c r="N2823" s="11">
        <v>0</v>
      </c>
      <c r="O2823" s="11">
        <v>0</v>
      </c>
      <c r="P2823" s="11">
        <v>0</v>
      </c>
      <c r="Q2823" s="11">
        <v>50</v>
      </c>
      <c r="R2823" s="11">
        <v>-9999</v>
      </c>
      <c r="S2823" s="11">
        <v>0.28000000000000003</v>
      </c>
      <c r="T2823" s="11">
        <v>1</v>
      </c>
      <c r="U2823" s="11" t="s">
        <v>676</v>
      </c>
      <c r="V2823" s="11" t="s">
        <v>79</v>
      </c>
      <c r="W2823" s="11" t="s">
        <v>79</v>
      </c>
      <c r="X2823" s="11" t="s">
        <v>79</v>
      </c>
    </row>
    <row r="2824" spans="1:24" x14ac:dyDescent="0.25">
      <c r="A2824" s="11">
        <v>2823</v>
      </c>
      <c r="B2824" s="11">
        <v>624</v>
      </c>
      <c r="C2824" s="11">
        <v>612</v>
      </c>
      <c r="D2824" s="11">
        <v>685658.36430000002</v>
      </c>
      <c r="E2824" s="11">
        <v>3277593.8909999998</v>
      </c>
      <c r="F2824" s="11">
        <v>681043.95759999997</v>
      </c>
      <c r="G2824" s="11">
        <v>3274564.2749999999</v>
      </c>
      <c r="H2824" s="11">
        <v>8</v>
      </c>
      <c r="I2824" s="11">
        <v>0.43</v>
      </c>
      <c r="J2824" s="11">
        <v>0.43</v>
      </c>
      <c r="K2824" s="11">
        <v>5520.08</v>
      </c>
      <c r="L2824" s="11">
        <v>2410</v>
      </c>
      <c r="M2824" s="11">
        <v>0.05</v>
      </c>
      <c r="N2824" s="11">
        <v>0</v>
      </c>
      <c r="O2824" s="11">
        <v>0</v>
      </c>
      <c r="P2824" s="11">
        <v>0</v>
      </c>
      <c r="Q2824" s="11">
        <v>50</v>
      </c>
      <c r="R2824" s="11">
        <v>-9999</v>
      </c>
      <c r="S2824" s="11">
        <v>0.39</v>
      </c>
      <c r="T2824" s="11">
        <v>1</v>
      </c>
      <c r="U2824" s="11" t="s">
        <v>676</v>
      </c>
      <c r="V2824" s="11" t="s">
        <v>79</v>
      </c>
      <c r="W2824" s="11" t="s">
        <v>79</v>
      </c>
      <c r="X2824" s="11" t="s">
        <v>79</v>
      </c>
    </row>
    <row r="2825" spans="1:24" x14ac:dyDescent="0.25">
      <c r="A2825" s="11">
        <v>2824</v>
      </c>
      <c r="B2825" s="11">
        <v>877</v>
      </c>
      <c r="C2825" s="11">
        <v>613</v>
      </c>
      <c r="D2825" s="11">
        <v>663573.4314</v>
      </c>
      <c r="E2825" s="11">
        <v>3257640.8489999999</v>
      </c>
      <c r="F2825" s="11">
        <v>663724.35179999995</v>
      </c>
      <c r="G2825" s="11">
        <v>3254081.7250000001</v>
      </c>
      <c r="H2825" s="11">
        <v>8</v>
      </c>
      <c r="I2825" s="11">
        <v>0.56999999999999995</v>
      </c>
      <c r="J2825" s="11">
        <v>0.56999999999999995</v>
      </c>
      <c r="K2825" s="11">
        <v>3562.32</v>
      </c>
      <c r="L2825" s="11">
        <v>1858</v>
      </c>
      <c r="M2825" s="11">
        <v>0.05</v>
      </c>
      <c r="N2825" s="11">
        <v>0</v>
      </c>
      <c r="O2825" s="11">
        <v>0</v>
      </c>
      <c r="P2825" s="11">
        <v>0</v>
      </c>
      <c r="Q2825" s="11">
        <v>50</v>
      </c>
      <c r="R2825" s="11">
        <v>-9999</v>
      </c>
      <c r="S2825" s="11">
        <v>0.35</v>
      </c>
      <c r="T2825" s="11">
        <v>1</v>
      </c>
      <c r="U2825" s="11" t="s">
        <v>676</v>
      </c>
      <c r="V2825" s="11" t="s">
        <v>79</v>
      </c>
      <c r="W2825" s="11" t="s">
        <v>79</v>
      </c>
      <c r="X2825" s="11" t="s">
        <v>79</v>
      </c>
    </row>
    <row r="2826" spans="1:24" x14ac:dyDescent="0.25">
      <c r="A2826" s="11">
        <v>2825</v>
      </c>
      <c r="B2826" s="11">
        <v>613</v>
      </c>
      <c r="C2826" s="11">
        <v>876</v>
      </c>
      <c r="D2826" s="11">
        <v>663724.35179999995</v>
      </c>
      <c r="E2826" s="11">
        <v>3254081.7250000001</v>
      </c>
      <c r="F2826" s="11">
        <v>661558.09050000005</v>
      </c>
      <c r="G2826" s="11">
        <v>3255751.423</v>
      </c>
      <c r="H2826" s="11">
        <v>8</v>
      </c>
      <c r="I2826" s="11">
        <v>0.5</v>
      </c>
      <c r="J2826" s="11">
        <v>0.35</v>
      </c>
      <c r="K2826" s="11">
        <v>2735.06</v>
      </c>
      <c r="L2826" s="11">
        <v>2861</v>
      </c>
      <c r="M2826" s="11">
        <v>0.05</v>
      </c>
      <c r="N2826" s="11">
        <v>0</v>
      </c>
      <c r="O2826" s="11">
        <v>0</v>
      </c>
      <c r="P2826" s="11">
        <v>0</v>
      </c>
      <c r="Q2826" s="11">
        <v>50</v>
      </c>
      <c r="R2826" s="11">
        <v>-9999</v>
      </c>
      <c r="S2826" s="11">
        <v>0.5</v>
      </c>
      <c r="T2826" s="11">
        <v>1</v>
      </c>
      <c r="U2826" s="11" t="s">
        <v>676</v>
      </c>
      <c r="V2826" s="11" t="s">
        <v>79</v>
      </c>
      <c r="W2826" s="11" t="s">
        <v>79</v>
      </c>
      <c r="X2826" s="11" t="s">
        <v>79</v>
      </c>
    </row>
    <row r="2827" spans="1:24" x14ac:dyDescent="0.25">
      <c r="A2827" s="11">
        <v>2826</v>
      </c>
      <c r="B2827" s="11">
        <v>615</v>
      </c>
      <c r="C2827" s="11">
        <v>877</v>
      </c>
      <c r="D2827" s="11">
        <v>666134.92489999998</v>
      </c>
      <c r="E2827" s="11">
        <v>3259502.2519999999</v>
      </c>
      <c r="F2827" s="11">
        <v>663573.4314</v>
      </c>
      <c r="G2827" s="11">
        <v>3257640.8489999999</v>
      </c>
      <c r="H2827" s="11">
        <v>-8</v>
      </c>
      <c r="I2827" s="11">
        <v>0.66</v>
      </c>
      <c r="J2827" s="11">
        <v>0.66</v>
      </c>
      <c r="K2827" s="11">
        <v>3166.4</v>
      </c>
      <c r="L2827" s="11">
        <v>2252</v>
      </c>
      <c r="M2827" s="11">
        <v>0.05</v>
      </c>
      <c r="N2827" s="11">
        <v>0</v>
      </c>
      <c r="O2827" s="11">
        <v>0</v>
      </c>
      <c r="P2827" s="11">
        <v>0</v>
      </c>
      <c r="Q2827" s="11">
        <v>50</v>
      </c>
      <c r="R2827" s="11">
        <v>-9999</v>
      </c>
      <c r="S2827" s="11">
        <v>0.56999999999999995</v>
      </c>
      <c r="T2827" s="11">
        <v>1</v>
      </c>
      <c r="U2827" s="11" t="s">
        <v>676</v>
      </c>
      <c r="V2827" s="11" t="s">
        <v>79</v>
      </c>
      <c r="W2827" s="11" t="s">
        <v>79</v>
      </c>
      <c r="X2827" s="11" t="s">
        <v>79</v>
      </c>
    </row>
    <row r="2828" spans="1:24" x14ac:dyDescent="0.25">
      <c r="A2828" s="11">
        <v>2827</v>
      </c>
      <c r="B2828" s="11">
        <v>615</v>
      </c>
      <c r="C2828" s="11">
        <v>873</v>
      </c>
      <c r="D2828" s="11">
        <v>666134.92489999998</v>
      </c>
      <c r="E2828" s="11">
        <v>3259502.2519999999</v>
      </c>
      <c r="F2828" s="11">
        <v>666778.57259999996</v>
      </c>
      <c r="G2828" s="11">
        <v>3256457.7409999999</v>
      </c>
      <c r="H2828" s="11">
        <v>-8</v>
      </c>
      <c r="I2828" s="11">
        <v>0.66</v>
      </c>
      <c r="J2828" s="11">
        <v>0.66</v>
      </c>
      <c r="K2828" s="11">
        <v>3111.8</v>
      </c>
      <c r="L2828" s="11">
        <v>2505</v>
      </c>
      <c r="M2828" s="11">
        <v>0.05</v>
      </c>
      <c r="N2828" s="11">
        <v>0</v>
      </c>
      <c r="O2828" s="11">
        <v>0</v>
      </c>
      <c r="P2828" s="11">
        <v>0</v>
      </c>
      <c r="Q2828" s="11">
        <v>50</v>
      </c>
      <c r="R2828" s="11">
        <v>-9999</v>
      </c>
      <c r="S2828" s="11">
        <v>0.38</v>
      </c>
      <c r="T2828" s="11">
        <v>1</v>
      </c>
      <c r="U2828" s="11" t="s">
        <v>676</v>
      </c>
      <c r="V2828" s="11" t="s">
        <v>79</v>
      </c>
      <c r="W2828" s="11" t="s">
        <v>79</v>
      </c>
      <c r="X2828" s="11" t="s">
        <v>79</v>
      </c>
    </row>
    <row r="2829" spans="1:24" x14ac:dyDescent="0.25">
      <c r="A2829" s="11">
        <v>2828</v>
      </c>
      <c r="B2829" s="11">
        <v>663</v>
      </c>
      <c r="C2829" s="11">
        <v>615</v>
      </c>
      <c r="D2829" s="11">
        <v>669617.50419999997</v>
      </c>
      <c r="E2829" s="11">
        <v>3257828.6880000001</v>
      </c>
      <c r="F2829" s="11">
        <v>666134.92489999998</v>
      </c>
      <c r="G2829" s="11">
        <v>3259502.2519999999</v>
      </c>
      <c r="H2829" s="11">
        <v>-8</v>
      </c>
      <c r="I2829" s="11">
        <v>0.66</v>
      </c>
      <c r="J2829" s="11">
        <v>0.1</v>
      </c>
      <c r="K2829" s="11">
        <v>3863.83</v>
      </c>
      <c r="L2829" s="11">
        <v>3627</v>
      </c>
      <c r="M2829" s="11">
        <v>0.05</v>
      </c>
      <c r="N2829" s="11">
        <v>0</v>
      </c>
      <c r="O2829" s="11">
        <v>0</v>
      </c>
      <c r="P2829" s="11">
        <v>0</v>
      </c>
      <c r="Q2829" s="11">
        <v>50</v>
      </c>
      <c r="R2829" s="11">
        <v>-9999</v>
      </c>
      <c r="S2829" s="11">
        <v>0.66</v>
      </c>
      <c r="T2829" s="11">
        <v>1</v>
      </c>
      <c r="U2829" s="11" t="s">
        <v>676</v>
      </c>
      <c r="V2829" s="11" t="s">
        <v>79</v>
      </c>
      <c r="W2829" s="11" t="s">
        <v>79</v>
      </c>
      <c r="X2829" s="11" t="s">
        <v>79</v>
      </c>
    </row>
    <row r="2830" spans="1:24" x14ac:dyDescent="0.25">
      <c r="A2830" s="11">
        <v>2829</v>
      </c>
      <c r="B2830" s="11">
        <v>616</v>
      </c>
      <c r="C2830" s="11">
        <v>793</v>
      </c>
      <c r="D2830" s="11">
        <v>684171.3689</v>
      </c>
      <c r="E2830" s="11">
        <v>3265860.3169999998</v>
      </c>
      <c r="F2830" s="11">
        <v>679211.72329999995</v>
      </c>
      <c r="G2830" s="11">
        <v>3267493.855</v>
      </c>
      <c r="H2830" s="11">
        <v>8</v>
      </c>
      <c r="I2830" s="11">
        <v>0.49</v>
      </c>
      <c r="J2830" s="11">
        <v>0.3</v>
      </c>
      <c r="K2830" s="11">
        <v>5221.74</v>
      </c>
      <c r="L2830" s="11">
        <v>5270</v>
      </c>
      <c r="M2830" s="11">
        <v>0.05</v>
      </c>
      <c r="N2830" s="11">
        <v>0</v>
      </c>
      <c r="O2830" s="11">
        <v>0</v>
      </c>
      <c r="P2830" s="11">
        <v>0</v>
      </c>
      <c r="Q2830" s="11">
        <v>50</v>
      </c>
      <c r="R2830" s="11">
        <v>-9999</v>
      </c>
      <c r="S2830" s="11">
        <v>0.49</v>
      </c>
      <c r="T2830" s="11">
        <v>1</v>
      </c>
      <c r="U2830" s="11" t="s">
        <v>676</v>
      </c>
      <c r="V2830" s="11" t="s">
        <v>79</v>
      </c>
      <c r="W2830" s="11" t="s">
        <v>79</v>
      </c>
      <c r="X2830" s="11" t="s">
        <v>79</v>
      </c>
    </row>
    <row r="2831" spans="1:24" x14ac:dyDescent="0.25">
      <c r="A2831" s="11">
        <v>2830</v>
      </c>
      <c r="B2831" s="11">
        <v>616</v>
      </c>
      <c r="C2831" s="11">
        <v>794</v>
      </c>
      <c r="D2831" s="11">
        <v>684171.3689</v>
      </c>
      <c r="E2831" s="11">
        <v>3265860.3169999998</v>
      </c>
      <c r="F2831" s="11">
        <v>682723.61159999995</v>
      </c>
      <c r="G2831" s="11">
        <v>3263271.2560000001</v>
      </c>
      <c r="H2831" s="11">
        <v>8</v>
      </c>
      <c r="I2831" s="11">
        <v>0.3</v>
      </c>
      <c r="J2831" s="11">
        <v>0.3</v>
      </c>
      <c r="K2831" s="11">
        <v>2966.35</v>
      </c>
      <c r="L2831" s="11">
        <v>7891</v>
      </c>
      <c r="M2831" s="11">
        <v>0.05</v>
      </c>
      <c r="N2831" s="11">
        <v>0</v>
      </c>
      <c r="O2831" s="11">
        <v>0</v>
      </c>
      <c r="P2831" s="11">
        <v>0</v>
      </c>
      <c r="Q2831" s="11">
        <v>50</v>
      </c>
      <c r="R2831" s="11">
        <v>-9999</v>
      </c>
      <c r="S2831" s="11">
        <v>0.28999999999999998</v>
      </c>
      <c r="T2831" s="11">
        <v>1</v>
      </c>
      <c r="U2831" s="11" t="s">
        <v>676</v>
      </c>
      <c r="V2831" s="11" t="s">
        <v>79</v>
      </c>
      <c r="W2831" s="11" t="s">
        <v>79</v>
      </c>
      <c r="X2831" s="11" t="s">
        <v>79</v>
      </c>
    </row>
    <row r="2832" spans="1:24" x14ac:dyDescent="0.25">
      <c r="A2832" s="11">
        <v>2831</v>
      </c>
      <c r="B2832" s="11">
        <v>918</v>
      </c>
      <c r="C2832" s="11">
        <v>616</v>
      </c>
      <c r="D2832" s="11">
        <v>686878.11029999994</v>
      </c>
      <c r="E2832" s="11">
        <v>3266921.2820000001</v>
      </c>
      <c r="F2832" s="11">
        <v>684171.3689</v>
      </c>
      <c r="G2832" s="11">
        <v>3265860.3169999998</v>
      </c>
      <c r="H2832" s="11">
        <v>-8</v>
      </c>
      <c r="I2832" s="11">
        <v>0.3</v>
      </c>
      <c r="J2832" s="11">
        <v>0.08</v>
      </c>
      <c r="K2832" s="11">
        <v>2907.25</v>
      </c>
      <c r="L2832" s="11">
        <v>8403</v>
      </c>
      <c r="M2832" s="11">
        <v>0.05</v>
      </c>
      <c r="N2832" s="11">
        <v>0</v>
      </c>
      <c r="O2832" s="11">
        <v>0</v>
      </c>
      <c r="P2832" s="11">
        <v>0</v>
      </c>
      <c r="Q2832" s="11">
        <v>50</v>
      </c>
      <c r="R2832" s="11">
        <v>-9999</v>
      </c>
      <c r="S2832" s="11">
        <v>0.3</v>
      </c>
      <c r="T2832" s="11">
        <v>1</v>
      </c>
      <c r="U2832" s="11" t="s">
        <v>676</v>
      </c>
      <c r="V2832" s="11" t="s">
        <v>79</v>
      </c>
      <c r="W2832" s="11" t="s">
        <v>79</v>
      </c>
      <c r="X2832" s="11" t="s">
        <v>79</v>
      </c>
    </row>
    <row r="2833" spans="1:24" x14ac:dyDescent="0.25">
      <c r="A2833" s="11">
        <v>2832</v>
      </c>
      <c r="B2833" s="11">
        <v>617</v>
      </c>
      <c r="C2833" s="11">
        <v>854</v>
      </c>
      <c r="D2833" s="11">
        <v>667527.76419999998</v>
      </c>
      <c r="E2833" s="11">
        <v>3250840.463</v>
      </c>
      <c r="F2833" s="11">
        <v>670297.33319999999</v>
      </c>
      <c r="G2833" s="11">
        <v>3246260.5180000002</v>
      </c>
      <c r="H2833" s="11">
        <v>8</v>
      </c>
      <c r="I2833" s="11">
        <v>0.65</v>
      </c>
      <c r="J2833" s="11">
        <v>0.65</v>
      </c>
      <c r="K2833" s="11">
        <v>5352.23</v>
      </c>
      <c r="L2833" s="11">
        <v>3413</v>
      </c>
      <c r="M2833" s="11">
        <v>0.05</v>
      </c>
      <c r="N2833" s="11">
        <v>0</v>
      </c>
      <c r="O2833" s="11">
        <v>0</v>
      </c>
      <c r="P2833" s="11">
        <v>0</v>
      </c>
      <c r="Q2833" s="11">
        <v>50</v>
      </c>
      <c r="R2833" s="11">
        <v>-9999</v>
      </c>
      <c r="S2833" s="11">
        <v>0.5</v>
      </c>
      <c r="T2833" s="11">
        <v>1</v>
      </c>
      <c r="U2833" s="11" t="s">
        <v>676</v>
      </c>
      <c r="V2833" s="11" t="s">
        <v>79</v>
      </c>
      <c r="W2833" s="11" t="s">
        <v>79</v>
      </c>
      <c r="X2833" s="11" t="s">
        <v>79</v>
      </c>
    </row>
    <row r="2834" spans="1:24" x14ac:dyDescent="0.25">
      <c r="A2834" s="11">
        <v>2833</v>
      </c>
      <c r="B2834" s="11">
        <v>805</v>
      </c>
      <c r="C2834" s="11">
        <v>619</v>
      </c>
      <c r="D2834" s="11">
        <v>675111.23089999997</v>
      </c>
      <c r="E2834" s="11">
        <v>3257571.57</v>
      </c>
      <c r="F2834" s="11">
        <v>671091.61930000002</v>
      </c>
      <c r="G2834" s="11">
        <v>3255028.3569999998</v>
      </c>
      <c r="H2834" s="11">
        <v>8</v>
      </c>
      <c r="I2834" s="11">
        <v>0.38</v>
      </c>
      <c r="J2834" s="11">
        <v>0.36</v>
      </c>
      <c r="K2834" s="11">
        <v>4756.6000000000004</v>
      </c>
      <c r="L2834" s="11">
        <v>2352</v>
      </c>
      <c r="M2834" s="11">
        <v>0.05</v>
      </c>
      <c r="N2834" s="11">
        <v>0</v>
      </c>
      <c r="O2834" s="11">
        <v>0</v>
      </c>
      <c r="P2834" s="11">
        <v>0</v>
      </c>
      <c r="Q2834" s="11">
        <v>50</v>
      </c>
      <c r="R2834" s="11">
        <v>-9999</v>
      </c>
      <c r="S2834" s="11">
        <v>0.38</v>
      </c>
      <c r="T2834" s="11">
        <v>1</v>
      </c>
      <c r="U2834" s="11" t="s">
        <v>676</v>
      </c>
      <c r="V2834" s="11" t="s">
        <v>79</v>
      </c>
      <c r="W2834" s="11" t="s">
        <v>79</v>
      </c>
      <c r="X2834" s="11" t="s">
        <v>79</v>
      </c>
    </row>
    <row r="2835" spans="1:24" x14ac:dyDescent="0.25">
      <c r="A2835" s="11">
        <v>2834</v>
      </c>
      <c r="B2835" s="11">
        <v>673</v>
      </c>
      <c r="C2835" s="11">
        <v>619</v>
      </c>
      <c r="D2835" s="11">
        <v>677694.24609999999</v>
      </c>
      <c r="E2835" s="11">
        <v>3255241.6159999999</v>
      </c>
      <c r="F2835" s="11">
        <v>671091.61930000002</v>
      </c>
      <c r="G2835" s="11">
        <v>3255028.3569999998</v>
      </c>
      <c r="H2835" s="11">
        <v>8</v>
      </c>
      <c r="I2835" s="11">
        <v>0.46</v>
      </c>
      <c r="J2835" s="11">
        <v>0.46</v>
      </c>
      <c r="K2835" s="11">
        <v>6663.41</v>
      </c>
      <c r="L2835" s="11">
        <v>1081</v>
      </c>
      <c r="M2835" s="11">
        <v>0.05</v>
      </c>
      <c r="N2835" s="11">
        <v>0</v>
      </c>
      <c r="O2835" s="11">
        <v>0</v>
      </c>
      <c r="P2835" s="11">
        <v>0</v>
      </c>
      <c r="Q2835" s="11">
        <v>50</v>
      </c>
      <c r="R2835" s="11">
        <v>-9999</v>
      </c>
      <c r="S2835" s="11">
        <v>0.38</v>
      </c>
      <c r="T2835" s="11">
        <v>1</v>
      </c>
      <c r="U2835" s="11" t="s">
        <v>676</v>
      </c>
      <c r="V2835" s="11" t="s">
        <v>79</v>
      </c>
      <c r="W2835" s="11" t="s">
        <v>79</v>
      </c>
      <c r="X2835" s="11" t="s">
        <v>79</v>
      </c>
    </row>
    <row r="2836" spans="1:24" x14ac:dyDescent="0.25">
      <c r="A2836" s="11">
        <v>2835</v>
      </c>
      <c r="B2836" s="11">
        <v>620</v>
      </c>
      <c r="C2836" s="11">
        <v>623</v>
      </c>
      <c r="D2836" s="11">
        <v>662752.00970000005</v>
      </c>
      <c r="E2836" s="11">
        <v>3264355.28</v>
      </c>
      <c r="F2836" s="11">
        <v>660558.21719999996</v>
      </c>
      <c r="G2836" s="11">
        <v>3262768.6669999999</v>
      </c>
      <c r="H2836" s="11">
        <v>-8</v>
      </c>
      <c r="I2836" s="11">
        <v>0.41</v>
      </c>
      <c r="J2836" s="11">
        <v>0.41</v>
      </c>
      <c r="K2836" s="11">
        <v>2707.41</v>
      </c>
      <c r="L2836" s="11">
        <v>2569</v>
      </c>
      <c r="M2836" s="11">
        <v>0.05</v>
      </c>
      <c r="N2836" s="11">
        <v>0</v>
      </c>
      <c r="O2836" s="11">
        <v>0</v>
      </c>
      <c r="P2836" s="11">
        <v>0</v>
      </c>
      <c r="Q2836" s="11">
        <v>50</v>
      </c>
      <c r="R2836" s="11">
        <v>-9999</v>
      </c>
      <c r="S2836" s="11">
        <v>-0.14000000000000001</v>
      </c>
      <c r="T2836" s="11">
        <v>1</v>
      </c>
      <c r="U2836" s="11" t="s">
        <v>676</v>
      </c>
      <c r="V2836" s="11" t="s">
        <v>79</v>
      </c>
      <c r="W2836" s="11" t="s">
        <v>79</v>
      </c>
      <c r="X2836" s="11" t="s">
        <v>79</v>
      </c>
    </row>
    <row r="2837" spans="1:24" x14ac:dyDescent="0.25">
      <c r="A2837" s="11">
        <v>2836</v>
      </c>
      <c r="B2837" s="11">
        <v>829</v>
      </c>
      <c r="C2837" s="11">
        <v>620</v>
      </c>
      <c r="D2837" s="11">
        <v>660949.8247</v>
      </c>
      <c r="E2837" s="11">
        <v>3265605.432</v>
      </c>
      <c r="F2837" s="11">
        <v>662752.00970000005</v>
      </c>
      <c r="G2837" s="11">
        <v>3264355.28</v>
      </c>
      <c r="H2837" s="11">
        <v>8</v>
      </c>
      <c r="I2837" s="11">
        <v>0.43</v>
      </c>
      <c r="J2837" s="11">
        <v>0.43</v>
      </c>
      <c r="K2837" s="11">
        <v>2193.34</v>
      </c>
      <c r="L2837" s="11">
        <v>2758</v>
      </c>
      <c r="M2837" s="11">
        <v>0.05</v>
      </c>
      <c r="N2837" s="11">
        <v>0</v>
      </c>
      <c r="O2837" s="11">
        <v>0</v>
      </c>
      <c r="P2837" s="11">
        <v>0</v>
      </c>
      <c r="Q2837" s="11">
        <v>50</v>
      </c>
      <c r="R2837" s="11">
        <v>-9999</v>
      </c>
      <c r="S2837" s="11">
        <v>0.41</v>
      </c>
      <c r="T2837" s="11">
        <v>1</v>
      </c>
      <c r="U2837" s="11" t="s">
        <v>676</v>
      </c>
      <c r="V2837" s="11" t="s">
        <v>79</v>
      </c>
      <c r="W2837" s="11" t="s">
        <v>79</v>
      </c>
      <c r="X2837" s="11" t="s">
        <v>79</v>
      </c>
    </row>
    <row r="2838" spans="1:24" x14ac:dyDescent="0.25">
      <c r="A2838" s="11">
        <v>2837</v>
      </c>
      <c r="B2838" s="11">
        <v>828</v>
      </c>
      <c r="C2838" s="11">
        <v>620</v>
      </c>
      <c r="D2838" s="11">
        <v>663777.41669999994</v>
      </c>
      <c r="E2838" s="11">
        <v>3267811.156</v>
      </c>
      <c r="F2838" s="11">
        <v>662752.00970000005</v>
      </c>
      <c r="G2838" s="11">
        <v>3264355.28</v>
      </c>
      <c r="H2838" s="11">
        <v>8</v>
      </c>
      <c r="I2838" s="11">
        <v>0.49</v>
      </c>
      <c r="J2838" s="11">
        <v>0.49</v>
      </c>
      <c r="K2838" s="11">
        <v>3604.79</v>
      </c>
      <c r="L2838" s="11">
        <v>2417</v>
      </c>
      <c r="M2838" s="11">
        <v>0.05</v>
      </c>
      <c r="N2838" s="11">
        <v>0</v>
      </c>
      <c r="O2838" s="11">
        <v>0</v>
      </c>
      <c r="P2838" s="11">
        <v>0</v>
      </c>
      <c r="Q2838" s="11">
        <v>50</v>
      </c>
      <c r="R2838" s="11">
        <v>-9999</v>
      </c>
      <c r="S2838" s="11">
        <v>0.41</v>
      </c>
      <c r="T2838" s="11">
        <v>1</v>
      </c>
      <c r="U2838" s="11" t="s">
        <v>676</v>
      </c>
      <c r="V2838" s="11" t="s">
        <v>79</v>
      </c>
      <c r="W2838" s="11" t="s">
        <v>79</v>
      </c>
      <c r="X2838" s="11" t="s">
        <v>79</v>
      </c>
    </row>
    <row r="2839" spans="1:24" x14ac:dyDescent="0.25">
      <c r="A2839" s="11">
        <v>2838</v>
      </c>
      <c r="B2839" s="11">
        <v>627</v>
      </c>
      <c r="C2839" s="11">
        <v>620</v>
      </c>
      <c r="D2839" s="11">
        <v>666114.45460000006</v>
      </c>
      <c r="E2839" s="11">
        <v>3268335.8679999998</v>
      </c>
      <c r="F2839" s="11">
        <v>662752.00970000005</v>
      </c>
      <c r="G2839" s="11">
        <v>3264355.28</v>
      </c>
      <c r="H2839" s="11">
        <v>-8</v>
      </c>
      <c r="I2839" s="11">
        <v>0.41</v>
      </c>
      <c r="J2839" s="11">
        <v>0.4</v>
      </c>
      <c r="K2839" s="11">
        <v>5433.59</v>
      </c>
      <c r="L2839" s="11">
        <v>1198</v>
      </c>
      <c r="M2839" s="11">
        <v>0.05</v>
      </c>
      <c r="N2839" s="11">
        <v>0</v>
      </c>
      <c r="O2839" s="11">
        <v>0</v>
      </c>
      <c r="P2839" s="11">
        <v>0</v>
      </c>
      <c r="Q2839" s="11">
        <v>50</v>
      </c>
      <c r="R2839" s="11">
        <v>-9999</v>
      </c>
      <c r="S2839" s="11">
        <v>0.41</v>
      </c>
      <c r="T2839" s="11">
        <v>1</v>
      </c>
      <c r="U2839" s="11" t="s">
        <v>676</v>
      </c>
      <c r="V2839" s="11" t="s">
        <v>79</v>
      </c>
      <c r="W2839" s="11" t="s">
        <v>79</v>
      </c>
      <c r="X2839" s="11" t="s">
        <v>79</v>
      </c>
    </row>
    <row r="2840" spans="1:24" x14ac:dyDescent="0.25">
      <c r="A2840" s="11">
        <v>2839</v>
      </c>
      <c r="B2840" s="11">
        <v>891</v>
      </c>
      <c r="C2840" s="11">
        <v>624</v>
      </c>
      <c r="D2840" s="11">
        <v>687284.4523</v>
      </c>
      <c r="E2840" s="11">
        <v>3278699.1869999999</v>
      </c>
      <c r="F2840" s="11">
        <v>685658.36430000002</v>
      </c>
      <c r="G2840" s="11">
        <v>3277593.8909999998</v>
      </c>
      <c r="H2840" s="11">
        <v>-8</v>
      </c>
      <c r="I2840" s="11">
        <v>0.95</v>
      </c>
      <c r="J2840" s="11">
        <v>0.95</v>
      </c>
      <c r="K2840" s="11">
        <v>1966</v>
      </c>
      <c r="L2840" s="11">
        <v>3641</v>
      </c>
      <c r="M2840" s="11">
        <v>0.05</v>
      </c>
      <c r="N2840" s="11">
        <v>0</v>
      </c>
      <c r="O2840" s="11">
        <v>0</v>
      </c>
      <c r="P2840" s="11">
        <v>0</v>
      </c>
      <c r="Q2840" s="11">
        <v>50</v>
      </c>
      <c r="R2840" s="11">
        <v>-9999</v>
      </c>
      <c r="S2840" s="11">
        <v>0.43</v>
      </c>
      <c r="T2840" s="11">
        <v>1</v>
      </c>
      <c r="U2840" s="11" t="s">
        <v>676</v>
      </c>
      <c r="V2840" s="11" t="s">
        <v>79</v>
      </c>
      <c r="W2840" s="11" t="s">
        <v>79</v>
      </c>
      <c r="X2840" s="11" t="s">
        <v>79</v>
      </c>
    </row>
    <row r="2841" spans="1:24" x14ac:dyDescent="0.25">
      <c r="A2841" s="11">
        <v>2840</v>
      </c>
      <c r="B2841" s="11">
        <v>626</v>
      </c>
      <c r="C2841" s="11">
        <v>624</v>
      </c>
      <c r="D2841" s="11">
        <v>691357.11800000002</v>
      </c>
      <c r="E2841" s="11">
        <v>3277544.1269999999</v>
      </c>
      <c r="F2841" s="11">
        <v>685658.36430000002</v>
      </c>
      <c r="G2841" s="11">
        <v>3277593.8909999998</v>
      </c>
      <c r="H2841" s="11">
        <v>8</v>
      </c>
      <c r="I2841" s="11">
        <v>0.43</v>
      </c>
      <c r="J2841" s="11">
        <v>0.37</v>
      </c>
      <c r="K2841" s="11">
        <v>5698.97</v>
      </c>
      <c r="L2841" s="11">
        <v>1578</v>
      </c>
      <c r="M2841" s="11">
        <v>0.05</v>
      </c>
      <c r="N2841" s="11">
        <v>0</v>
      </c>
      <c r="O2841" s="11">
        <v>0</v>
      </c>
      <c r="P2841" s="11">
        <v>0</v>
      </c>
      <c r="Q2841" s="11">
        <v>50</v>
      </c>
      <c r="R2841" s="11">
        <v>-9999</v>
      </c>
      <c r="S2841" s="11">
        <v>0.43</v>
      </c>
      <c r="T2841" s="11">
        <v>1</v>
      </c>
      <c r="U2841" s="11" t="s">
        <v>676</v>
      </c>
      <c r="V2841" s="11" t="s">
        <v>79</v>
      </c>
      <c r="W2841" s="11" t="s">
        <v>79</v>
      </c>
      <c r="X2841" s="11" t="s">
        <v>79</v>
      </c>
    </row>
    <row r="2842" spans="1:24" x14ac:dyDescent="0.25">
      <c r="A2842" s="11">
        <v>2841</v>
      </c>
      <c r="B2842" s="11">
        <v>624</v>
      </c>
      <c r="C2842" s="11">
        <v>644</v>
      </c>
      <c r="D2842" s="11">
        <v>685658.36430000002</v>
      </c>
      <c r="E2842" s="11">
        <v>3277593.8909999998</v>
      </c>
      <c r="F2842" s="11">
        <v>687904.48959999997</v>
      </c>
      <c r="G2842" s="11">
        <v>3275293.09</v>
      </c>
      <c r="H2842" s="11">
        <v>8</v>
      </c>
      <c r="I2842" s="11">
        <v>0.43</v>
      </c>
      <c r="J2842" s="11">
        <v>0.43</v>
      </c>
      <c r="K2842" s="11">
        <v>3215.39</v>
      </c>
      <c r="L2842" s="11">
        <v>6140</v>
      </c>
      <c r="M2842" s="11">
        <v>0.05</v>
      </c>
      <c r="N2842" s="11">
        <v>0</v>
      </c>
      <c r="O2842" s="11">
        <v>0</v>
      </c>
      <c r="P2842" s="11">
        <v>0</v>
      </c>
      <c r="Q2842" s="11">
        <v>50</v>
      </c>
      <c r="R2842" s="11">
        <v>-9999</v>
      </c>
      <c r="S2842" s="11">
        <v>0.21</v>
      </c>
      <c r="T2842" s="11">
        <v>1</v>
      </c>
      <c r="U2842" s="11" t="s">
        <v>676</v>
      </c>
      <c r="V2842" s="11" t="s">
        <v>79</v>
      </c>
      <c r="W2842" s="11" t="s">
        <v>79</v>
      </c>
      <c r="X2842" s="11" t="s">
        <v>79</v>
      </c>
    </row>
    <row r="2843" spans="1:24" x14ac:dyDescent="0.25">
      <c r="A2843" s="11">
        <v>2842</v>
      </c>
      <c r="B2843" s="11">
        <v>625</v>
      </c>
      <c r="C2843" s="11">
        <v>990</v>
      </c>
      <c r="D2843" s="11">
        <v>683849.71580000001</v>
      </c>
      <c r="E2843" s="11">
        <v>3279039.227</v>
      </c>
      <c r="F2843" s="11">
        <v>684124.06339999998</v>
      </c>
      <c r="G2843" s="11">
        <v>3278469.9989999998</v>
      </c>
      <c r="H2843" s="11">
        <v>-8</v>
      </c>
      <c r="I2843" s="11">
        <v>1.1000000000000001</v>
      </c>
      <c r="J2843" s="11">
        <v>1.1000000000000001</v>
      </c>
      <c r="K2843" s="11">
        <v>631</v>
      </c>
      <c r="L2843" s="11">
        <v>3918</v>
      </c>
      <c r="M2843" s="11">
        <v>0.05</v>
      </c>
      <c r="N2843" s="11">
        <v>0</v>
      </c>
      <c r="O2843" s="11">
        <v>0</v>
      </c>
      <c r="P2843" s="11">
        <v>0</v>
      </c>
      <c r="Q2843" s="11">
        <v>50</v>
      </c>
      <c r="R2843" s="11">
        <v>-9999</v>
      </c>
      <c r="S2843" s="11">
        <v>0.46</v>
      </c>
      <c r="T2843" s="11">
        <v>1</v>
      </c>
      <c r="U2843" s="11" t="s">
        <v>676</v>
      </c>
      <c r="V2843" s="11" t="s">
        <v>79</v>
      </c>
      <c r="W2843" s="11" t="s">
        <v>79</v>
      </c>
      <c r="X2843" s="11" t="s">
        <v>79</v>
      </c>
    </row>
    <row r="2844" spans="1:24" x14ac:dyDescent="0.25">
      <c r="A2844" s="11">
        <v>2843</v>
      </c>
      <c r="B2844" s="11">
        <v>892</v>
      </c>
      <c r="C2844" s="11">
        <v>626</v>
      </c>
      <c r="D2844" s="11">
        <v>691533.12470000004</v>
      </c>
      <c r="E2844" s="11">
        <v>3278701.9709999999</v>
      </c>
      <c r="F2844" s="11">
        <v>691357.11800000002</v>
      </c>
      <c r="G2844" s="11">
        <v>3277544.1269999999</v>
      </c>
      <c r="H2844" s="11">
        <v>-8</v>
      </c>
      <c r="I2844" s="11">
        <v>0.37</v>
      </c>
      <c r="J2844" s="11">
        <v>-0.03</v>
      </c>
      <c r="K2844" s="11">
        <v>1171.1400000000001</v>
      </c>
      <c r="L2844" s="11">
        <v>4622</v>
      </c>
      <c r="M2844" s="11">
        <v>0.05</v>
      </c>
      <c r="N2844" s="11">
        <v>0</v>
      </c>
      <c r="O2844" s="11">
        <v>0</v>
      </c>
      <c r="P2844" s="11">
        <v>0</v>
      </c>
      <c r="Q2844" s="11">
        <v>50</v>
      </c>
      <c r="R2844" s="11">
        <v>-9999</v>
      </c>
      <c r="S2844" s="11">
        <v>0.37</v>
      </c>
      <c r="T2844" s="11">
        <v>1</v>
      </c>
      <c r="U2844" s="11" t="s">
        <v>676</v>
      </c>
      <c r="V2844" s="11" t="s">
        <v>79</v>
      </c>
      <c r="W2844" s="11" t="s">
        <v>79</v>
      </c>
      <c r="X2844" s="11" t="s">
        <v>79</v>
      </c>
    </row>
    <row r="2845" spans="1:24" x14ac:dyDescent="0.25">
      <c r="A2845" s="11">
        <v>2844</v>
      </c>
      <c r="B2845" s="11">
        <v>626</v>
      </c>
      <c r="C2845" s="11">
        <v>644</v>
      </c>
      <c r="D2845" s="11">
        <v>691357.11800000002</v>
      </c>
      <c r="E2845" s="11">
        <v>3277544.1269999999</v>
      </c>
      <c r="F2845" s="11">
        <v>687904.48959999997</v>
      </c>
      <c r="G2845" s="11">
        <v>3275293.09</v>
      </c>
      <c r="H2845" s="11">
        <v>8</v>
      </c>
      <c r="I2845" s="11">
        <v>0.37</v>
      </c>
      <c r="J2845" s="11">
        <v>0.37</v>
      </c>
      <c r="K2845" s="11">
        <v>4121.63</v>
      </c>
      <c r="L2845" s="11">
        <v>4167</v>
      </c>
      <c r="M2845" s="11">
        <v>0.05</v>
      </c>
      <c r="N2845" s="11">
        <v>0</v>
      </c>
      <c r="O2845" s="11">
        <v>0</v>
      </c>
      <c r="P2845" s="11">
        <v>0</v>
      </c>
      <c r="Q2845" s="11">
        <v>50</v>
      </c>
      <c r="R2845" s="11">
        <v>-9999</v>
      </c>
      <c r="S2845" s="11">
        <v>0.21</v>
      </c>
      <c r="T2845" s="11">
        <v>1</v>
      </c>
      <c r="U2845" s="11" t="s">
        <v>676</v>
      </c>
      <c r="V2845" s="11" t="s">
        <v>79</v>
      </c>
      <c r="W2845" s="11" t="s">
        <v>79</v>
      </c>
      <c r="X2845" s="11" t="s">
        <v>79</v>
      </c>
    </row>
    <row r="2846" spans="1:24" x14ac:dyDescent="0.25">
      <c r="A2846" s="11">
        <v>2845</v>
      </c>
      <c r="B2846" s="11">
        <v>626</v>
      </c>
      <c r="C2846" s="11">
        <v>744</v>
      </c>
      <c r="D2846" s="11">
        <v>691357.11800000002</v>
      </c>
      <c r="E2846" s="11">
        <v>3277544.1269999999</v>
      </c>
      <c r="F2846" s="11">
        <v>694149.14049999998</v>
      </c>
      <c r="G2846" s="11">
        <v>3273559.8369999998</v>
      </c>
      <c r="H2846" s="11">
        <v>8</v>
      </c>
      <c r="I2846" s="11">
        <v>0.37</v>
      </c>
      <c r="J2846" s="11">
        <v>0.37</v>
      </c>
      <c r="K2846" s="11">
        <v>5296.76</v>
      </c>
      <c r="L2846" s="11">
        <v>2294</v>
      </c>
      <c r="M2846" s="11">
        <v>0.05</v>
      </c>
      <c r="N2846" s="11">
        <v>0</v>
      </c>
      <c r="O2846" s="11">
        <v>0</v>
      </c>
      <c r="P2846" s="11">
        <v>0</v>
      </c>
      <c r="Q2846" s="11">
        <v>50</v>
      </c>
      <c r="R2846" s="11">
        <v>-9999</v>
      </c>
      <c r="S2846" s="11">
        <v>0.15</v>
      </c>
      <c r="T2846" s="11">
        <v>1</v>
      </c>
      <c r="U2846" s="11" t="s">
        <v>676</v>
      </c>
      <c r="V2846" s="11" t="s">
        <v>79</v>
      </c>
      <c r="W2846" s="11" t="s">
        <v>79</v>
      </c>
      <c r="X2846" s="11" t="s">
        <v>79</v>
      </c>
    </row>
    <row r="2847" spans="1:24" x14ac:dyDescent="0.25">
      <c r="A2847" s="11">
        <v>2846</v>
      </c>
      <c r="B2847" s="11">
        <v>875</v>
      </c>
      <c r="C2847" s="11">
        <v>627</v>
      </c>
      <c r="D2847" s="11">
        <v>667560.50210000004</v>
      </c>
      <c r="E2847" s="11">
        <v>3267035.8679999998</v>
      </c>
      <c r="F2847" s="11">
        <v>666114.45460000006</v>
      </c>
      <c r="G2847" s="11">
        <v>3268335.8679999998</v>
      </c>
      <c r="H2847" s="11">
        <v>-8</v>
      </c>
      <c r="I2847" s="11">
        <v>0.4</v>
      </c>
      <c r="J2847" s="11">
        <v>0.17</v>
      </c>
      <c r="K2847" s="11">
        <v>1944.49</v>
      </c>
      <c r="L2847" s="11">
        <v>2578</v>
      </c>
      <c r="M2847" s="11">
        <v>0.05</v>
      </c>
      <c r="N2847" s="11">
        <v>0</v>
      </c>
      <c r="O2847" s="11">
        <v>0</v>
      </c>
      <c r="P2847" s="11">
        <v>0</v>
      </c>
      <c r="Q2847" s="11">
        <v>50</v>
      </c>
      <c r="R2847" s="11">
        <v>-9999</v>
      </c>
      <c r="S2847" s="11">
        <v>0.4</v>
      </c>
      <c r="T2847" s="11">
        <v>1</v>
      </c>
      <c r="U2847" s="11" t="s">
        <v>676</v>
      </c>
      <c r="V2847" s="11" t="s">
        <v>79</v>
      </c>
      <c r="W2847" s="11" t="s">
        <v>79</v>
      </c>
      <c r="X2847" s="11" t="s">
        <v>79</v>
      </c>
    </row>
    <row r="2848" spans="1:24" x14ac:dyDescent="0.25">
      <c r="A2848" s="11">
        <v>2847</v>
      </c>
      <c r="B2848" s="11">
        <v>887</v>
      </c>
      <c r="C2848" s="11">
        <v>627</v>
      </c>
      <c r="D2848" s="11">
        <v>667770.28850000002</v>
      </c>
      <c r="E2848" s="11">
        <v>3268949.9649999999</v>
      </c>
      <c r="F2848" s="11">
        <v>666114.45460000006</v>
      </c>
      <c r="G2848" s="11">
        <v>3268335.8679999998</v>
      </c>
      <c r="H2848" s="11">
        <v>-8</v>
      </c>
      <c r="I2848" s="11">
        <v>0.4</v>
      </c>
      <c r="J2848" s="11">
        <v>0.37</v>
      </c>
      <c r="K2848" s="11">
        <v>1766.04</v>
      </c>
      <c r="L2848" s="11">
        <v>2137</v>
      </c>
      <c r="M2848" s="11">
        <v>0.05</v>
      </c>
      <c r="N2848" s="11">
        <v>0</v>
      </c>
      <c r="O2848" s="11">
        <v>0</v>
      </c>
      <c r="P2848" s="11">
        <v>0</v>
      </c>
      <c r="Q2848" s="11">
        <v>50</v>
      </c>
      <c r="R2848" s="11">
        <v>-9999</v>
      </c>
      <c r="S2848" s="11">
        <v>0.4</v>
      </c>
      <c r="T2848" s="11">
        <v>1</v>
      </c>
      <c r="U2848" s="11" t="s">
        <v>676</v>
      </c>
      <c r="V2848" s="11" t="s">
        <v>79</v>
      </c>
      <c r="W2848" s="11" t="s">
        <v>79</v>
      </c>
      <c r="X2848" s="11" t="s">
        <v>79</v>
      </c>
    </row>
    <row r="2849" spans="1:24" x14ac:dyDescent="0.25">
      <c r="A2849" s="11">
        <v>2848</v>
      </c>
      <c r="B2849" s="11">
        <v>627</v>
      </c>
      <c r="C2849" s="11">
        <v>828</v>
      </c>
      <c r="D2849" s="11">
        <v>666114.45460000006</v>
      </c>
      <c r="E2849" s="11">
        <v>3268335.8679999998</v>
      </c>
      <c r="F2849" s="11">
        <v>663777.41669999994</v>
      </c>
      <c r="G2849" s="11">
        <v>3267811.156</v>
      </c>
      <c r="H2849" s="11">
        <v>-8</v>
      </c>
      <c r="I2849" s="11">
        <v>0.49</v>
      </c>
      <c r="J2849" s="11">
        <v>0.4</v>
      </c>
      <c r="K2849" s="11">
        <v>2395.2199999999998</v>
      </c>
      <c r="L2849" s="11">
        <v>6049</v>
      </c>
      <c r="M2849" s="11">
        <v>0.05</v>
      </c>
      <c r="N2849" s="11">
        <v>0</v>
      </c>
      <c r="O2849" s="11">
        <v>0</v>
      </c>
      <c r="P2849" s="11">
        <v>0</v>
      </c>
      <c r="Q2849" s="11">
        <v>50</v>
      </c>
      <c r="R2849" s="11">
        <v>-9999</v>
      </c>
      <c r="S2849" s="11">
        <v>0.49</v>
      </c>
      <c r="T2849" s="11">
        <v>1</v>
      </c>
      <c r="U2849" s="11" t="s">
        <v>676</v>
      </c>
      <c r="V2849" s="11" t="s">
        <v>79</v>
      </c>
      <c r="W2849" s="11" t="s">
        <v>79</v>
      </c>
      <c r="X2849" s="11" t="s">
        <v>79</v>
      </c>
    </row>
    <row r="2850" spans="1:24" x14ac:dyDescent="0.25">
      <c r="A2850" s="11">
        <v>2849</v>
      </c>
      <c r="B2850" s="11">
        <v>831</v>
      </c>
      <c r="C2850" s="11">
        <v>627</v>
      </c>
      <c r="D2850" s="11">
        <v>667092.96589999995</v>
      </c>
      <c r="E2850" s="11">
        <v>3270755.8119999999</v>
      </c>
      <c r="F2850" s="11">
        <v>666114.45460000006</v>
      </c>
      <c r="G2850" s="11">
        <v>3268335.8679999998</v>
      </c>
      <c r="H2850" s="11">
        <v>-8</v>
      </c>
      <c r="I2850" s="11">
        <v>0.4</v>
      </c>
      <c r="J2850" s="11">
        <v>0.17</v>
      </c>
      <c r="K2850" s="11">
        <v>2610.29</v>
      </c>
      <c r="L2850" s="11">
        <v>6245</v>
      </c>
      <c r="M2850" s="11">
        <v>0.05</v>
      </c>
      <c r="N2850" s="11">
        <v>0</v>
      </c>
      <c r="O2850" s="11">
        <v>0</v>
      </c>
      <c r="P2850" s="11">
        <v>0</v>
      </c>
      <c r="Q2850" s="11">
        <v>50</v>
      </c>
      <c r="R2850" s="11">
        <v>-9999</v>
      </c>
      <c r="S2850" s="11">
        <v>0.4</v>
      </c>
      <c r="T2850" s="11">
        <v>1</v>
      </c>
      <c r="U2850" s="11" t="s">
        <v>676</v>
      </c>
      <c r="V2850" s="11" t="s">
        <v>79</v>
      </c>
      <c r="W2850" s="11" t="s">
        <v>79</v>
      </c>
      <c r="X2850" s="11" t="s">
        <v>79</v>
      </c>
    </row>
    <row r="2851" spans="1:24" x14ac:dyDescent="0.25">
      <c r="A2851" s="11">
        <v>2850</v>
      </c>
      <c r="B2851" s="11">
        <v>878</v>
      </c>
      <c r="C2851" s="11">
        <v>628</v>
      </c>
      <c r="D2851" s="11">
        <v>671562.38939999999</v>
      </c>
      <c r="E2851" s="11">
        <v>3272776.4169999999</v>
      </c>
      <c r="F2851" s="11">
        <v>669347.08479999995</v>
      </c>
      <c r="G2851" s="11">
        <v>3272088.5359999998</v>
      </c>
      <c r="H2851" s="11">
        <v>-8</v>
      </c>
      <c r="I2851" s="11">
        <v>0.43</v>
      </c>
      <c r="J2851" s="11">
        <v>-1.1100000000000001</v>
      </c>
      <c r="K2851" s="11">
        <v>2319.65</v>
      </c>
      <c r="L2851" s="11">
        <v>3032</v>
      </c>
      <c r="M2851" s="11">
        <v>0.05</v>
      </c>
      <c r="N2851" s="11">
        <v>0</v>
      </c>
      <c r="O2851" s="11">
        <v>0</v>
      </c>
      <c r="P2851" s="11">
        <v>0</v>
      </c>
      <c r="Q2851" s="11">
        <v>50</v>
      </c>
      <c r="R2851" s="11">
        <v>-9999</v>
      </c>
      <c r="S2851" s="11">
        <v>0.43</v>
      </c>
      <c r="T2851" s="11">
        <v>1</v>
      </c>
      <c r="U2851" s="11" t="s">
        <v>676</v>
      </c>
      <c r="V2851" s="11" t="s">
        <v>79</v>
      </c>
      <c r="W2851" s="11" t="s">
        <v>79</v>
      </c>
      <c r="X2851" s="11" t="s">
        <v>79</v>
      </c>
    </row>
    <row r="2852" spans="1:24" x14ac:dyDescent="0.25">
      <c r="A2852" s="11">
        <v>2851</v>
      </c>
      <c r="B2852" s="11">
        <v>628</v>
      </c>
      <c r="C2852" s="11">
        <v>887</v>
      </c>
      <c r="D2852" s="11">
        <v>669347.08479999995</v>
      </c>
      <c r="E2852" s="11">
        <v>3272088.5359999998</v>
      </c>
      <c r="F2852" s="11">
        <v>669526.30900000001</v>
      </c>
      <c r="G2852" s="11">
        <v>3269596.6970000002</v>
      </c>
      <c r="H2852" s="11">
        <v>-8</v>
      </c>
      <c r="I2852" s="11">
        <v>0.43</v>
      </c>
      <c r="J2852" s="11">
        <v>0.43</v>
      </c>
      <c r="K2852" s="11">
        <v>2498.2800000000002</v>
      </c>
      <c r="L2852" s="11">
        <v>3701</v>
      </c>
      <c r="M2852" s="11">
        <v>0.05</v>
      </c>
      <c r="N2852" s="11">
        <v>0</v>
      </c>
      <c r="O2852" s="11">
        <v>0</v>
      </c>
      <c r="P2852" s="11">
        <v>0</v>
      </c>
      <c r="Q2852" s="11">
        <v>50</v>
      </c>
      <c r="R2852" s="11">
        <v>-9999</v>
      </c>
      <c r="S2852" s="11">
        <v>0.37</v>
      </c>
      <c r="T2852" s="11">
        <v>1</v>
      </c>
      <c r="U2852" s="11" t="s">
        <v>676</v>
      </c>
      <c r="V2852" s="11" t="s">
        <v>79</v>
      </c>
      <c r="W2852" s="11" t="s">
        <v>79</v>
      </c>
      <c r="X2852" s="11" t="s">
        <v>79</v>
      </c>
    </row>
    <row r="2853" spans="1:24" x14ac:dyDescent="0.25">
      <c r="A2853" s="11">
        <v>2852</v>
      </c>
      <c r="B2853" s="11">
        <v>628</v>
      </c>
      <c r="C2853" s="11">
        <v>831</v>
      </c>
      <c r="D2853" s="11">
        <v>669347.08479999995</v>
      </c>
      <c r="E2853" s="11">
        <v>3272088.5359999998</v>
      </c>
      <c r="F2853" s="11">
        <v>667667.3406</v>
      </c>
      <c r="G2853" s="11">
        <v>3271878.0520000001</v>
      </c>
      <c r="H2853" s="11">
        <v>-8</v>
      </c>
      <c r="I2853" s="11">
        <v>0.43</v>
      </c>
      <c r="J2853" s="11">
        <v>0.43</v>
      </c>
      <c r="K2853" s="11">
        <v>1692.88</v>
      </c>
      <c r="L2853" s="11">
        <v>5269</v>
      </c>
      <c r="M2853" s="11">
        <v>0.05</v>
      </c>
      <c r="N2853" s="11">
        <v>0</v>
      </c>
      <c r="O2853" s="11">
        <v>0</v>
      </c>
      <c r="P2853" s="11">
        <v>0</v>
      </c>
      <c r="Q2853" s="11">
        <v>50</v>
      </c>
      <c r="R2853" s="11">
        <v>-9999</v>
      </c>
      <c r="S2853" s="11">
        <v>0.17</v>
      </c>
      <c r="T2853" s="11">
        <v>1</v>
      </c>
      <c r="U2853" s="11" t="s">
        <v>676</v>
      </c>
      <c r="V2853" s="11" t="s">
        <v>79</v>
      </c>
      <c r="W2853" s="11" t="s">
        <v>79</v>
      </c>
      <c r="X2853" s="11" t="s">
        <v>79</v>
      </c>
    </row>
    <row r="2854" spans="1:24" x14ac:dyDescent="0.25">
      <c r="A2854" s="11">
        <v>2853</v>
      </c>
      <c r="B2854" s="11">
        <v>830</v>
      </c>
      <c r="C2854" s="11">
        <v>628</v>
      </c>
      <c r="D2854" s="11">
        <v>668067.78090000001</v>
      </c>
      <c r="E2854" s="11">
        <v>3276016.1850000001</v>
      </c>
      <c r="F2854" s="11">
        <v>669347.08479999995</v>
      </c>
      <c r="G2854" s="11">
        <v>3272088.5359999998</v>
      </c>
      <c r="H2854" s="11">
        <v>-8</v>
      </c>
      <c r="I2854" s="11">
        <v>0.51</v>
      </c>
      <c r="J2854" s="11">
        <v>0.51</v>
      </c>
      <c r="K2854" s="11">
        <v>4130.74</v>
      </c>
      <c r="L2854" s="11">
        <v>2515</v>
      </c>
      <c r="M2854" s="11">
        <v>0.05</v>
      </c>
      <c r="N2854" s="11">
        <v>0</v>
      </c>
      <c r="O2854" s="11">
        <v>0</v>
      </c>
      <c r="P2854" s="11">
        <v>0</v>
      </c>
      <c r="Q2854" s="11">
        <v>50</v>
      </c>
      <c r="R2854" s="11">
        <v>-9999</v>
      </c>
      <c r="S2854" s="11">
        <v>0.43</v>
      </c>
      <c r="T2854" s="11">
        <v>1</v>
      </c>
      <c r="U2854" s="11" t="s">
        <v>676</v>
      </c>
      <c r="V2854" s="11" t="s">
        <v>79</v>
      </c>
      <c r="W2854" s="11" t="s">
        <v>79</v>
      </c>
      <c r="X2854" s="11" t="s">
        <v>79</v>
      </c>
    </row>
    <row r="2855" spans="1:24" x14ac:dyDescent="0.25">
      <c r="A2855" s="11">
        <v>2854</v>
      </c>
      <c r="B2855" s="11">
        <v>629</v>
      </c>
      <c r="C2855" s="11">
        <v>989</v>
      </c>
      <c r="D2855" s="11">
        <v>676509.90099999995</v>
      </c>
      <c r="E2855" s="11">
        <v>3270205.3110000002</v>
      </c>
      <c r="F2855" s="11">
        <v>674464.66319999995</v>
      </c>
      <c r="G2855" s="11">
        <v>3271415.1639999999</v>
      </c>
      <c r="H2855" s="11">
        <v>-8</v>
      </c>
      <c r="I2855" s="11">
        <v>0.52</v>
      </c>
      <c r="J2855" s="11">
        <v>0.52</v>
      </c>
      <c r="K2855" s="11">
        <v>2376.29</v>
      </c>
      <c r="L2855" s="11">
        <v>3119</v>
      </c>
      <c r="M2855" s="11">
        <v>0.05</v>
      </c>
      <c r="N2855" s="11">
        <v>0</v>
      </c>
      <c r="O2855" s="11">
        <v>0</v>
      </c>
      <c r="P2855" s="11">
        <v>0</v>
      </c>
      <c r="Q2855" s="11">
        <v>50</v>
      </c>
      <c r="R2855" s="11">
        <v>-9999</v>
      </c>
      <c r="S2855" s="11">
        <v>0.5</v>
      </c>
      <c r="T2855" s="11">
        <v>1</v>
      </c>
      <c r="U2855" s="11" t="s">
        <v>676</v>
      </c>
      <c r="V2855" s="11" t="s">
        <v>79</v>
      </c>
      <c r="W2855" s="11" t="s">
        <v>79</v>
      </c>
      <c r="X2855" s="11" t="s">
        <v>79</v>
      </c>
    </row>
    <row r="2856" spans="1:24" x14ac:dyDescent="0.25">
      <c r="A2856" s="11">
        <v>2855</v>
      </c>
      <c r="B2856" s="11">
        <v>629</v>
      </c>
      <c r="C2856" s="11">
        <v>801</v>
      </c>
      <c r="D2856" s="11">
        <v>676509.90099999995</v>
      </c>
      <c r="E2856" s="11">
        <v>3270205.3110000002</v>
      </c>
      <c r="F2856" s="11">
        <v>673811.82920000004</v>
      </c>
      <c r="G2856" s="11">
        <v>3266512.0989999999</v>
      </c>
      <c r="H2856" s="11">
        <v>8</v>
      </c>
      <c r="I2856" s="11">
        <v>0.52</v>
      </c>
      <c r="J2856" s="11">
        <v>0.52</v>
      </c>
      <c r="K2856" s="11">
        <v>4573.7700000000004</v>
      </c>
      <c r="L2856" s="11">
        <v>3728</v>
      </c>
      <c r="M2856" s="11">
        <v>0.05</v>
      </c>
      <c r="N2856" s="11">
        <v>0</v>
      </c>
      <c r="O2856" s="11">
        <v>0</v>
      </c>
      <c r="P2856" s="11">
        <v>0</v>
      </c>
      <c r="Q2856" s="11">
        <v>50</v>
      </c>
      <c r="R2856" s="11">
        <v>-9999</v>
      </c>
      <c r="S2856" s="11">
        <v>0.48</v>
      </c>
      <c r="T2856" s="11">
        <v>1</v>
      </c>
      <c r="U2856" s="11" t="s">
        <v>676</v>
      </c>
      <c r="V2856" s="11" t="s">
        <v>79</v>
      </c>
      <c r="W2856" s="11" t="s">
        <v>79</v>
      </c>
      <c r="X2856" s="11" t="s">
        <v>79</v>
      </c>
    </row>
    <row r="2857" spans="1:24" x14ac:dyDescent="0.25">
      <c r="A2857" s="11">
        <v>2856</v>
      </c>
      <c r="B2857" s="11">
        <v>629</v>
      </c>
      <c r="C2857" s="11">
        <v>793</v>
      </c>
      <c r="D2857" s="11">
        <v>676509.90099999995</v>
      </c>
      <c r="E2857" s="11">
        <v>3270205.3110000002</v>
      </c>
      <c r="F2857" s="11">
        <v>679211.72329999995</v>
      </c>
      <c r="G2857" s="11">
        <v>3267493.855</v>
      </c>
      <c r="H2857" s="11">
        <v>8</v>
      </c>
      <c r="I2857" s="11">
        <v>0.52</v>
      </c>
      <c r="J2857" s="11">
        <v>0.52</v>
      </c>
      <c r="K2857" s="11">
        <v>3827.77</v>
      </c>
      <c r="L2857" s="11">
        <v>5631</v>
      </c>
      <c r="M2857" s="11">
        <v>0.05</v>
      </c>
      <c r="N2857" s="11">
        <v>0</v>
      </c>
      <c r="O2857" s="11">
        <v>0</v>
      </c>
      <c r="P2857" s="11">
        <v>0</v>
      </c>
      <c r="Q2857" s="11">
        <v>50</v>
      </c>
      <c r="R2857" s="11">
        <v>-9999</v>
      </c>
      <c r="S2857" s="11">
        <v>0.49</v>
      </c>
      <c r="T2857" s="11">
        <v>1</v>
      </c>
      <c r="U2857" s="11" t="s">
        <v>676</v>
      </c>
      <c r="V2857" s="11" t="s">
        <v>79</v>
      </c>
      <c r="W2857" s="11" t="s">
        <v>79</v>
      </c>
      <c r="X2857" s="11" t="s">
        <v>79</v>
      </c>
    </row>
    <row r="2858" spans="1:24" x14ac:dyDescent="0.25">
      <c r="A2858" s="11">
        <v>2857</v>
      </c>
      <c r="B2858" s="11">
        <v>630</v>
      </c>
      <c r="C2858" s="11">
        <v>793</v>
      </c>
      <c r="D2858" s="11">
        <v>681502.39249999996</v>
      </c>
      <c r="E2858" s="11">
        <v>3269676.5109999999</v>
      </c>
      <c r="F2858" s="11">
        <v>679211.72329999995</v>
      </c>
      <c r="G2858" s="11">
        <v>3267493.855</v>
      </c>
      <c r="H2858" s="11">
        <v>-8</v>
      </c>
      <c r="I2858" s="11">
        <v>0.49</v>
      </c>
      <c r="J2858" s="11">
        <v>0.17</v>
      </c>
      <c r="K2858" s="11">
        <v>3164.04</v>
      </c>
      <c r="L2858" s="11">
        <v>5526</v>
      </c>
      <c r="M2858" s="11">
        <v>0.05</v>
      </c>
      <c r="N2858" s="11">
        <v>0</v>
      </c>
      <c r="O2858" s="11">
        <v>0</v>
      </c>
      <c r="P2858" s="11">
        <v>0</v>
      </c>
      <c r="Q2858" s="11">
        <v>50</v>
      </c>
      <c r="R2858" s="11">
        <v>-9999</v>
      </c>
      <c r="S2858" s="11">
        <v>0.49</v>
      </c>
      <c r="T2858" s="11">
        <v>1</v>
      </c>
      <c r="U2858" s="11" t="s">
        <v>676</v>
      </c>
      <c r="V2858" s="11" t="s">
        <v>79</v>
      </c>
      <c r="W2858" s="11" t="s">
        <v>79</v>
      </c>
      <c r="X2858" s="11" t="s">
        <v>79</v>
      </c>
    </row>
    <row r="2859" spans="1:24" x14ac:dyDescent="0.25">
      <c r="A2859" s="11">
        <v>2858</v>
      </c>
      <c r="B2859" s="11">
        <v>646</v>
      </c>
      <c r="C2859" s="11">
        <v>630</v>
      </c>
      <c r="D2859" s="11">
        <v>683723.56510000001</v>
      </c>
      <c r="E2859" s="11">
        <v>3271601.9550000001</v>
      </c>
      <c r="F2859" s="11">
        <v>681502.39249999996</v>
      </c>
      <c r="G2859" s="11">
        <v>3269676.5109999999</v>
      </c>
      <c r="H2859" s="11">
        <v>-8</v>
      </c>
      <c r="I2859" s="11">
        <v>0.28000000000000003</v>
      </c>
      <c r="J2859" s="11">
        <v>0.28000000000000003</v>
      </c>
      <c r="K2859" s="11">
        <v>2939.55</v>
      </c>
      <c r="L2859" s="11">
        <v>4880</v>
      </c>
      <c r="M2859" s="11">
        <v>0.05</v>
      </c>
      <c r="N2859" s="11">
        <v>0</v>
      </c>
      <c r="O2859" s="11">
        <v>0</v>
      </c>
      <c r="P2859" s="11">
        <v>0</v>
      </c>
      <c r="Q2859" s="11">
        <v>50</v>
      </c>
      <c r="R2859" s="11">
        <v>-9999</v>
      </c>
      <c r="S2859" s="11">
        <v>0.17</v>
      </c>
      <c r="T2859" s="11">
        <v>1</v>
      </c>
      <c r="U2859" s="11" t="s">
        <v>676</v>
      </c>
      <c r="V2859" s="11" t="s">
        <v>79</v>
      </c>
      <c r="W2859" s="11" t="s">
        <v>79</v>
      </c>
      <c r="X2859" s="11" t="s">
        <v>79</v>
      </c>
    </row>
    <row r="2860" spans="1:24" x14ac:dyDescent="0.25">
      <c r="A2860" s="11">
        <v>2859</v>
      </c>
      <c r="B2860" s="11">
        <v>631</v>
      </c>
      <c r="C2860" s="11">
        <v>986</v>
      </c>
      <c r="D2860" s="11">
        <v>723001.3088</v>
      </c>
      <c r="E2860" s="11">
        <v>3272840.2659999998</v>
      </c>
      <c r="F2860" s="11">
        <v>722371.321</v>
      </c>
      <c r="G2860" s="11">
        <v>3272040.548</v>
      </c>
      <c r="H2860" s="11">
        <v>-8</v>
      </c>
      <c r="I2860" s="11">
        <v>0.69</v>
      </c>
      <c r="J2860" s="11">
        <v>0.69</v>
      </c>
      <c r="K2860" s="11">
        <v>1018</v>
      </c>
      <c r="L2860" s="11">
        <v>5858</v>
      </c>
      <c r="M2860" s="11">
        <v>0.05</v>
      </c>
      <c r="N2860" s="11">
        <v>0</v>
      </c>
      <c r="O2860" s="11">
        <v>0</v>
      </c>
      <c r="P2860" s="11">
        <v>0</v>
      </c>
      <c r="Q2860" s="11">
        <v>50</v>
      </c>
      <c r="R2860" s="11">
        <v>-9999</v>
      </c>
      <c r="S2860" s="11">
        <v>-0.06</v>
      </c>
      <c r="T2860" s="11">
        <v>1</v>
      </c>
      <c r="U2860" s="11" t="s">
        <v>676</v>
      </c>
      <c r="V2860" s="11" t="s">
        <v>79</v>
      </c>
      <c r="W2860" s="11" t="s">
        <v>79</v>
      </c>
      <c r="X2860" s="11" t="s">
        <v>79</v>
      </c>
    </row>
    <row r="2861" spans="1:24" x14ac:dyDescent="0.25">
      <c r="A2861" s="11">
        <v>2860</v>
      </c>
      <c r="B2861" s="11">
        <v>631</v>
      </c>
      <c r="C2861" s="11">
        <v>687</v>
      </c>
      <c r="D2861" s="11">
        <v>723001.3088</v>
      </c>
      <c r="E2861" s="11">
        <v>3272840.2659999998</v>
      </c>
      <c r="F2861" s="11">
        <v>723613.43759999995</v>
      </c>
      <c r="G2861" s="11">
        <v>3267780.9210000001</v>
      </c>
      <c r="H2861" s="11">
        <v>8</v>
      </c>
      <c r="I2861" s="11">
        <v>0.69</v>
      </c>
      <c r="J2861" s="11">
        <v>0.69</v>
      </c>
      <c r="K2861" s="11">
        <v>5096.24</v>
      </c>
      <c r="L2861" s="11">
        <v>2507</v>
      </c>
      <c r="M2861" s="11">
        <v>0.05</v>
      </c>
      <c r="N2861" s="11">
        <v>0</v>
      </c>
      <c r="O2861" s="11">
        <v>0</v>
      </c>
      <c r="P2861" s="11">
        <v>0</v>
      </c>
      <c r="Q2861" s="11">
        <v>50</v>
      </c>
      <c r="R2861" s="11">
        <v>-9999</v>
      </c>
      <c r="S2861" s="11">
        <v>0.33</v>
      </c>
      <c r="T2861" s="11">
        <v>1</v>
      </c>
      <c r="U2861" s="11" t="s">
        <v>676</v>
      </c>
      <c r="V2861" s="11" t="s">
        <v>79</v>
      </c>
      <c r="W2861" s="11" t="s">
        <v>79</v>
      </c>
      <c r="X2861" s="11" t="s">
        <v>79</v>
      </c>
    </row>
    <row r="2862" spans="1:24" x14ac:dyDescent="0.25">
      <c r="A2862" s="11">
        <v>2861</v>
      </c>
      <c r="B2862" s="11">
        <v>632</v>
      </c>
      <c r="C2862" s="11">
        <v>720</v>
      </c>
      <c r="D2862" s="11">
        <v>732301.80909999995</v>
      </c>
      <c r="E2862" s="11">
        <v>3275511.895</v>
      </c>
      <c r="F2862" s="11">
        <v>728872.48030000005</v>
      </c>
      <c r="G2862" s="11">
        <v>3276138.2560000001</v>
      </c>
      <c r="H2862" s="11">
        <v>9</v>
      </c>
      <c r="I2862" s="11">
        <v>2</v>
      </c>
      <c r="J2862" s="11">
        <v>0.3</v>
      </c>
      <c r="K2862" s="11">
        <v>10</v>
      </c>
      <c r="L2862" s="11">
        <v>2751</v>
      </c>
      <c r="M2862" s="11">
        <v>0.1</v>
      </c>
      <c r="N2862" s="11">
        <v>0</v>
      </c>
      <c r="O2862" s="11">
        <v>0</v>
      </c>
      <c r="P2862" s="11">
        <v>0</v>
      </c>
      <c r="Q2862" s="11">
        <v>50</v>
      </c>
      <c r="R2862" s="11">
        <v>-9999</v>
      </c>
      <c r="S2862" s="11">
        <v>1</v>
      </c>
      <c r="T2862" s="11">
        <v>1</v>
      </c>
      <c r="U2862" s="11" t="s">
        <v>676</v>
      </c>
      <c r="V2862" s="11" t="s">
        <v>79</v>
      </c>
      <c r="W2862" s="11" t="s">
        <v>79</v>
      </c>
      <c r="X2862" s="11" t="s">
        <v>79</v>
      </c>
    </row>
    <row r="2863" spans="1:24" x14ac:dyDescent="0.25">
      <c r="A2863" s="11">
        <v>2862</v>
      </c>
      <c r="B2863" s="11">
        <v>632</v>
      </c>
      <c r="C2863" s="11">
        <v>894</v>
      </c>
      <c r="D2863" s="11">
        <v>732301.80909999995</v>
      </c>
      <c r="E2863" s="11">
        <v>3275511.895</v>
      </c>
      <c r="F2863" s="11">
        <v>732796.7439</v>
      </c>
      <c r="G2863" s="11">
        <v>3274327.176</v>
      </c>
      <c r="H2863" s="11">
        <v>-8</v>
      </c>
      <c r="I2863" s="11">
        <v>0.36</v>
      </c>
      <c r="J2863" s="11">
        <v>0.36</v>
      </c>
      <c r="K2863" s="11">
        <v>1283.95</v>
      </c>
      <c r="L2863" s="11">
        <v>1588</v>
      </c>
      <c r="M2863" s="11">
        <v>0.05</v>
      </c>
      <c r="N2863" s="11">
        <v>0</v>
      </c>
      <c r="O2863" s="11">
        <v>0</v>
      </c>
      <c r="P2863" s="11">
        <v>0</v>
      </c>
      <c r="Q2863" s="11">
        <v>50</v>
      </c>
      <c r="R2863" s="11">
        <v>-9999</v>
      </c>
      <c r="S2863" s="11">
        <v>-0.08</v>
      </c>
      <c r="T2863" s="11">
        <v>1</v>
      </c>
      <c r="U2863" s="11" t="s">
        <v>676</v>
      </c>
      <c r="V2863" s="11" t="s">
        <v>79</v>
      </c>
      <c r="W2863" s="11" t="s">
        <v>79</v>
      </c>
      <c r="X2863" s="11" t="s">
        <v>79</v>
      </c>
    </row>
    <row r="2864" spans="1:24" x14ac:dyDescent="0.25">
      <c r="A2864" s="11">
        <v>2863</v>
      </c>
      <c r="B2864" s="11">
        <v>516</v>
      </c>
      <c r="C2864" s="11">
        <v>632</v>
      </c>
      <c r="D2864" s="11">
        <v>733941.51610000001</v>
      </c>
      <c r="E2864" s="11">
        <v>3274938.89</v>
      </c>
      <c r="F2864" s="11">
        <v>732301.80909999995</v>
      </c>
      <c r="G2864" s="11">
        <v>3275511.895</v>
      </c>
      <c r="H2864" s="11">
        <v>-8</v>
      </c>
      <c r="I2864" s="11">
        <v>0.36</v>
      </c>
      <c r="J2864" s="11">
        <v>0.02</v>
      </c>
      <c r="K2864" s="11">
        <v>1736.94</v>
      </c>
      <c r="L2864" s="11">
        <v>1214</v>
      </c>
      <c r="M2864" s="11">
        <v>0.05</v>
      </c>
      <c r="N2864" s="11">
        <v>0</v>
      </c>
      <c r="O2864" s="11">
        <v>0</v>
      </c>
      <c r="P2864" s="11">
        <v>0</v>
      </c>
      <c r="Q2864" s="11">
        <v>50</v>
      </c>
      <c r="R2864" s="11">
        <v>-9999</v>
      </c>
      <c r="S2864" s="11">
        <v>0.36</v>
      </c>
      <c r="T2864" s="11">
        <v>1</v>
      </c>
      <c r="U2864" s="11" t="s">
        <v>676</v>
      </c>
      <c r="V2864" s="11" t="s">
        <v>79</v>
      </c>
      <c r="W2864" s="11" t="s">
        <v>79</v>
      </c>
      <c r="X2864" s="11" t="s">
        <v>79</v>
      </c>
    </row>
    <row r="2865" spans="1:24" x14ac:dyDescent="0.25">
      <c r="A2865" s="11">
        <v>2864</v>
      </c>
      <c r="B2865" s="11">
        <v>635</v>
      </c>
      <c r="C2865" s="11">
        <v>633</v>
      </c>
      <c r="D2865" s="11">
        <v>719957.47120000003</v>
      </c>
      <c r="E2865" s="11">
        <v>3271337.6430000002</v>
      </c>
      <c r="F2865" s="11">
        <v>720984.05649999995</v>
      </c>
      <c r="G2865" s="11">
        <v>3271612.8110000002</v>
      </c>
      <c r="H2865" s="11">
        <v>9</v>
      </c>
      <c r="I2865" s="11">
        <v>2</v>
      </c>
      <c r="J2865" s="11">
        <v>0.8</v>
      </c>
      <c r="K2865" s="11">
        <v>600</v>
      </c>
      <c r="L2865" s="11">
        <v>3135</v>
      </c>
      <c r="M2865" s="11">
        <v>0.1</v>
      </c>
      <c r="N2865" s="11">
        <v>0</v>
      </c>
      <c r="O2865" s="11">
        <v>0</v>
      </c>
      <c r="P2865" s="11">
        <v>0</v>
      </c>
      <c r="Q2865" s="11">
        <v>50</v>
      </c>
      <c r="R2865" s="11">
        <v>-9999</v>
      </c>
      <c r="S2865" s="11">
        <v>0.9</v>
      </c>
      <c r="T2865" s="11">
        <v>1</v>
      </c>
      <c r="U2865" s="11" t="s">
        <v>676</v>
      </c>
      <c r="V2865" s="11" t="s">
        <v>79</v>
      </c>
      <c r="W2865" s="11" t="s">
        <v>79</v>
      </c>
      <c r="X2865" s="11" t="s">
        <v>79</v>
      </c>
    </row>
    <row r="2866" spans="1:24" x14ac:dyDescent="0.25">
      <c r="A2866" s="11">
        <v>2865</v>
      </c>
      <c r="B2866" s="11">
        <v>913</v>
      </c>
      <c r="C2866" s="11">
        <v>633</v>
      </c>
      <c r="D2866" s="11">
        <v>722328.14260000002</v>
      </c>
      <c r="E2866" s="11">
        <v>3268966.9720000001</v>
      </c>
      <c r="F2866" s="11">
        <v>721449.72409999999</v>
      </c>
      <c r="G2866" s="11">
        <v>3269718.39</v>
      </c>
      <c r="H2866" s="11">
        <v>-8</v>
      </c>
      <c r="I2866" s="11">
        <v>0.41</v>
      </c>
      <c r="J2866" s="11">
        <v>-0.09</v>
      </c>
      <c r="K2866" s="11">
        <v>1155.96</v>
      </c>
      <c r="L2866" s="11">
        <v>2271</v>
      </c>
      <c r="M2866" s="11">
        <v>0.05</v>
      </c>
      <c r="N2866" s="11">
        <v>0</v>
      </c>
      <c r="O2866" s="11">
        <v>0</v>
      </c>
      <c r="P2866" s="11">
        <v>0</v>
      </c>
      <c r="Q2866" s="11">
        <v>50</v>
      </c>
      <c r="R2866" s="11">
        <v>-9999</v>
      </c>
      <c r="S2866" s="11">
        <v>0.41</v>
      </c>
      <c r="T2866" s="11">
        <v>1</v>
      </c>
      <c r="U2866" s="11" t="s">
        <v>676</v>
      </c>
      <c r="V2866" s="11" t="s">
        <v>79</v>
      </c>
      <c r="W2866" s="11" t="s">
        <v>79</v>
      </c>
      <c r="X2866" s="11" t="s">
        <v>79</v>
      </c>
    </row>
    <row r="2867" spans="1:24" x14ac:dyDescent="0.25">
      <c r="A2867" s="11">
        <v>2866</v>
      </c>
      <c r="B2867" s="11">
        <v>633</v>
      </c>
      <c r="C2867" s="11">
        <v>649</v>
      </c>
      <c r="D2867" s="11">
        <v>721505.36499999999</v>
      </c>
      <c r="E2867" s="11">
        <v>3269609.2379999999</v>
      </c>
      <c r="F2867" s="11">
        <v>719993.00829999999</v>
      </c>
      <c r="G2867" s="11">
        <v>3264016.977</v>
      </c>
      <c r="H2867" s="11">
        <v>9</v>
      </c>
      <c r="I2867" s="11">
        <v>1.8</v>
      </c>
      <c r="J2867" s="11">
        <v>0.9</v>
      </c>
      <c r="K2867" s="11">
        <v>10</v>
      </c>
      <c r="L2867" s="11">
        <v>5451</v>
      </c>
      <c r="M2867" s="11">
        <v>0.1</v>
      </c>
      <c r="N2867" s="11">
        <v>0</v>
      </c>
      <c r="O2867" s="11">
        <v>0</v>
      </c>
      <c r="P2867" s="11">
        <v>0</v>
      </c>
      <c r="Q2867" s="11">
        <v>50</v>
      </c>
      <c r="R2867" s="11">
        <v>-9999</v>
      </c>
      <c r="S2867" s="11">
        <v>0.6</v>
      </c>
      <c r="T2867" s="11">
        <v>1</v>
      </c>
      <c r="U2867" s="11" t="s">
        <v>676</v>
      </c>
      <c r="V2867" s="11" t="s">
        <v>79</v>
      </c>
      <c r="W2867" s="11" t="s">
        <v>79</v>
      </c>
      <c r="X2867" s="11" t="s">
        <v>79</v>
      </c>
    </row>
    <row r="2868" spans="1:24" x14ac:dyDescent="0.25">
      <c r="A2868" s="11">
        <v>2867</v>
      </c>
      <c r="B2868" s="11">
        <v>920</v>
      </c>
      <c r="C2868" s="11">
        <v>633</v>
      </c>
      <c r="D2868" s="11">
        <v>720022.95570000005</v>
      </c>
      <c r="E2868" s="11">
        <v>3268929.8420000002</v>
      </c>
      <c r="F2868" s="11">
        <v>720539.42339999997</v>
      </c>
      <c r="G2868" s="11">
        <v>3268104.34</v>
      </c>
      <c r="H2868" s="11">
        <v>-9</v>
      </c>
      <c r="I2868" s="11">
        <v>2.5</v>
      </c>
      <c r="J2868" s="11">
        <v>0.9</v>
      </c>
      <c r="K2868" s="11">
        <v>10</v>
      </c>
      <c r="L2868" s="11">
        <v>4567</v>
      </c>
      <c r="M2868" s="11">
        <v>0.1</v>
      </c>
      <c r="N2868" s="11">
        <v>0</v>
      </c>
      <c r="O2868" s="11">
        <v>0</v>
      </c>
      <c r="P2868" s="11">
        <v>0</v>
      </c>
      <c r="Q2868" s="11">
        <v>50</v>
      </c>
      <c r="R2868" s="11">
        <v>-9999</v>
      </c>
      <c r="S2868" s="11">
        <v>0.9</v>
      </c>
      <c r="T2868" s="11">
        <v>1</v>
      </c>
      <c r="U2868" s="11" t="s">
        <v>676</v>
      </c>
      <c r="V2868" s="11" t="s">
        <v>79</v>
      </c>
      <c r="W2868" s="11" t="s">
        <v>79</v>
      </c>
      <c r="X2868" s="11" t="s">
        <v>79</v>
      </c>
    </row>
    <row r="2869" spans="1:24" x14ac:dyDescent="0.25">
      <c r="A2869" s="11">
        <v>2868</v>
      </c>
      <c r="B2869" s="11">
        <v>945</v>
      </c>
      <c r="C2869" s="11">
        <v>634</v>
      </c>
      <c r="D2869" s="11">
        <v>715085.67339999997</v>
      </c>
      <c r="E2869" s="11">
        <v>3269389.767</v>
      </c>
      <c r="F2869" s="11">
        <v>715072.90610000002</v>
      </c>
      <c r="G2869" s="11">
        <v>3265140.554</v>
      </c>
      <c r="H2869" s="11">
        <v>-8</v>
      </c>
      <c r="I2869" s="11">
        <v>0.55000000000000004</v>
      </c>
      <c r="J2869" s="11">
        <v>0.02</v>
      </c>
      <c r="K2869" s="11">
        <v>4249.2299999999996</v>
      </c>
      <c r="L2869" s="11">
        <v>2480</v>
      </c>
      <c r="M2869" s="11">
        <v>0.05</v>
      </c>
      <c r="N2869" s="11">
        <v>0</v>
      </c>
      <c r="O2869" s="11">
        <v>0</v>
      </c>
      <c r="P2869" s="11">
        <v>0</v>
      </c>
      <c r="Q2869" s="11">
        <v>50</v>
      </c>
      <c r="R2869" s="11">
        <v>-9999</v>
      </c>
      <c r="S2869" s="11">
        <v>0.55000000000000004</v>
      </c>
      <c r="T2869" s="11">
        <v>1</v>
      </c>
      <c r="U2869" s="11" t="s">
        <v>676</v>
      </c>
      <c r="V2869" s="11" t="s">
        <v>79</v>
      </c>
      <c r="W2869" s="11" t="s">
        <v>79</v>
      </c>
      <c r="X2869" s="11" t="s">
        <v>79</v>
      </c>
    </row>
    <row r="2870" spans="1:24" x14ac:dyDescent="0.25">
      <c r="A2870" s="11">
        <v>2869</v>
      </c>
      <c r="B2870" s="11">
        <v>634</v>
      </c>
      <c r="C2870" s="11">
        <v>748</v>
      </c>
      <c r="D2870" s="11">
        <v>715072.90610000002</v>
      </c>
      <c r="E2870" s="11">
        <v>3265140.554</v>
      </c>
      <c r="F2870" s="11">
        <v>713668.81980000006</v>
      </c>
      <c r="G2870" s="11">
        <v>3265650.9010000001</v>
      </c>
      <c r="H2870" s="11">
        <v>-8</v>
      </c>
      <c r="I2870" s="11">
        <v>0.55000000000000004</v>
      </c>
      <c r="J2870" s="11">
        <v>0.55000000000000004</v>
      </c>
      <c r="K2870" s="11">
        <v>1493.96</v>
      </c>
      <c r="L2870" s="11">
        <v>7795</v>
      </c>
      <c r="M2870" s="11">
        <v>0.05</v>
      </c>
      <c r="N2870" s="11">
        <v>0</v>
      </c>
      <c r="O2870" s="11">
        <v>0</v>
      </c>
      <c r="P2870" s="11">
        <v>0</v>
      </c>
      <c r="Q2870" s="11">
        <v>50</v>
      </c>
      <c r="R2870" s="11">
        <v>-9999</v>
      </c>
      <c r="S2870" s="11">
        <v>0.18</v>
      </c>
      <c r="T2870" s="11">
        <v>1</v>
      </c>
      <c r="U2870" s="11" t="s">
        <v>676</v>
      </c>
      <c r="V2870" s="11" t="s">
        <v>79</v>
      </c>
      <c r="W2870" s="11" t="s">
        <v>79</v>
      </c>
      <c r="X2870" s="11" t="s">
        <v>79</v>
      </c>
    </row>
    <row r="2871" spans="1:24" x14ac:dyDescent="0.25">
      <c r="A2871" s="11">
        <v>2870</v>
      </c>
      <c r="B2871" s="11">
        <v>634</v>
      </c>
      <c r="C2871" s="11">
        <v>864</v>
      </c>
      <c r="D2871" s="11">
        <v>715072.90610000002</v>
      </c>
      <c r="E2871" s="11">
        <v>3265140.554</v>
      </c>
      <c r="F2871" s="11">
        <v>713729.32319999998</v>
      </c>
      <c r="G2871" s="11">
        <v>3259173.1880000001</v>
      </c>
      <c r="H2871" s="11">
        <v>9</v>
      </c>
      <c r="I2871" s="11">
        <v>1.1000000000000001</v>
      </c>
      <c r="J2871" s="11">
        <v>0.7</v>
      </c>
      <c r="K2871" s="11">
        <v>100</v>
      </c>
      <c r="L2871" s="11">
        <v>5317</v>
      </c>
      <c r="M2871" s="11">
        <v>0.1</v>
      </c>
      <c r="N2871" s="11">
        <v>0</v>
      </c>
      <c r="O2871" s="11">
        <v>0</v>
      </c>
      <c r="P2871" s="11">
        <v>0</v>
      </c>
      <c r="Q2871" s="11">
        <v>50</v>
      </c>
      <c r="R2871" s="11">
        <v>-9999</v>
      </c>
      <c r="S2871" s="11">
        <v>0.5</v>
      </c>
      <c r="T2871" s="11">
        <v>1</v>
      </c>
      <c r="U2871" s="11" t="s">
        <v>676</v>
      </c>
      <c r="V2871" s="11" t="s">
        <v>79</v>
      </c>
      <c r="W2871" s="11" t="s">
        <v>79</v>
      </c>
      <c r="X2871" s="11" t="s">
        <v>79</v>
      </c>
    </row>
    <row r="2872" spans="1:24" x14ac:dyDescent="0.25">
      <c r="A2872" s="11">
        <v>2871</v>
      </c>
      <c r="B2872" s="11">
        <v>648</v>
      </c>
      <c r="C2872" s="11">
        <v>634</v>
      </c>
      <c r="D2872" s="11">
        <v>717785.13300000003</v>
      </c>
      <c r="E2872" s="11">
        <v>3264620.0189999999</v>
      </c>
      <c r="F2872" s="11">
        <v>715072.90610000002</v>
      </c>
      <c r="G2872" s="11">
        <v>3265140.554</v>
      </c>
      <c r="H2872" s="11">
        <v>8</v>
      </c>
      <c r="I2872" s="11">
        <v>0.6</v>
      </c>
      <c r="J2872" s="11">
        <v>0.6</v>
      </c>
      <c r="K2872" s="11">
        <v>2761.73</v>
      </c>
      <c r="L2872" s="11">
        <v>8111</v>
      </c>
      <c r="M2872" s="11">
        <v>0.05</v>
      </c>
      <c r="N2872" s="11">
        <v>0</v>
      </c>
      <c r="O2872" s="11">
        <v>0</v>
      </c>
      <c r="P2872" s="11">
        <v>0</v>
      </c>
      <c r="Q2872" s="11">
        <v>50</v>
      </c>
      <c r="R2872" s="11">
        <v>-9999</v>
      </c>
      <c r="S2872" s="11">
        <v>0.55000000000000004</v>
      </c>
      <c r="T2872" s="11">
        <v>1</v>
      </c>
      <c r="U2872" s="11" t="s">
        <v>676</v>
      </c>
      <c r="V2872" s="11" t="s">
        <v>79</v>
      </c>
      <c r="W2872" s="11" t="s">
        <v>79</v>
      </c>
      <c r="X2872" s="11" t="s">
        <v>79</v>
      </c>
    </row>
    <row r="2873" spans="1:24" x14ac:dyDescent="0.25">
      <c r="A2873" s="11">
        <v>2872</v>
      </c>
      <c r="B2873" s="11">
        <v>635</v>
      </c>
      <c r="C2873" s="11">
        <v>634</v>
      </c>
      <c r="D2873" s="11">
        <v>718682.89839999995</v>
      </c>
      <c r="E2873" s="11">
        <v>3269986.4759999998</v>
      </c>
      <c r="F2873" s="11">
        <v>715072.90610000002</v>
      </c>
      <c r="G2873" s="11">
        <v>3265140.554</v>
      </c>
      <c r="H2873" s="11">
        <v>8</v>
      </c>
      <c r="I2873" s="11">
        <v>0.55000000000000004</v>
      </c>
      <c r="J2873" s="11">
        <v>0.47</v>
      </c>
      <c r="K2873" s="11">
        <v>6531.12</v>
      </c>
      <c r="L2873" s="11">
        <v>1315</v>
      </c>
      <c r="M2873" s="11">
        <v>0.05</v>
      </c>
      <c r="N2873" s="11">
        <v>0</v>
      </c>
      <c r="O2873" s="11">
        <v>0</v>
      </c>
      <c r="P2873" s="11">
        <v>0</v>
      </c>
      <c r="Q2873" s="11">
        <v>50</v>
      </c>
      <c r="R2873" s="11">
        <v>-9999</v>
      </c>
      <c r="S2873" s="11">
        <v>0.55000000000000004</v>
      </c>
      <c r="T2873" s="11">
        <v>1</v>
      </c>
      <c r="U2873" s="11" t="s">
        <v>676</v>
      </c>
      <c r="V2873" s="11" t="s">
        <v>79</v>
      </c>
      <c r="W2873" s="11" t="s">
        <v>79</v>
      </c>
      <c r="X2873" s="11" t="s">
        <v>79</v>
      </c>
    </row>
    <row r="2874" spans="1:24" x14ac:dyDescent="0.25">
      <c r="A2874" s="11">
        <v>2873</v>
      </c>
      <c r="B2874" s="11">
        <v>945</v>
      </c>
      <c r="C2874" s="11">
        <v>635</v>
      </c>
      <c r="D2874" s="11">
        <v>717340.31869999995</v>
      </c>
      <c r="E2874" s="11">
        <v>3270639.9240000001</v>
      </c>
      <c r="F2874" s="11">
        <v>718682.89839999995</v>
      </c>
      <c r="G2874" s="11">
        <v>3269986.4759999998</v>
      </c>
      <c r="H2874" s="11">
        <v>-8</v>
      </c>
      <c r="I2874" s="11">
        <v>0.47</v>
      </c>
      <c r="J2874" s="11">
        <v>0.02</v>
      </c>
      <c r="K2874" s="11">
        <v>1493.16</v>
      </c>
      <c r="L2874" s="11">
        <v>3960</v>
      </c>
      <c r="M2874" s="11">
        <v>0.05</v>
      </c>
      <c r="N2874" s="11">
        <v>0</v>
      </c>
      <c r="O2874" s="11">
        <v>0</v>
      </c>
      <c r="P2874" s="11">
        <v>0</v>
      </c>
      <c r="Q2874" s="11">
        <v>50</v>
      </c>
      <c r="R2874" s="11">
        <v>-9999</v>
      </c>
      <c r="S2874" s="11">
        <v>0.47</v>
      </c>
      <c r="T2874" s="11">
        <v>1</v>
      </c>
      <c r="U2874" s="11" t="s">
        <v>676</v>
      </c>
      <c r="V2874" s="11" t="s">
        <v>79</v>
      </c>
      <c r="W2874" s="11" t="s">
        <v>79</v>
      </c>
      <c r="X2874" s="11" t="s">
        <v>79</v>
      </c>
    </row>
    <row r="2875" spans="1:24" x14ac:dyDescent="0.25">
      <c r="A2875" s="11">
        <v>2874</v>
      </c>
      <c r="B2875" s="11">
        <v>635</v>
      </c>
      <c r="C2875" s="11">
        <v>648</v>
      </c>
      <c r="D2875" s="11">
        <v>718682.89839999995</v>
      </c>
      <c r="E2875" s="11">
        <v>3269986.4759999998</v>
      </c>
      <c r="F2875" s="11">
        <v>717785.13300000003</v>
      </c>
      <c r="G2875" s="11">
        <v>3264620.0189999999</v>
      </c>
      <c r="H2875" s="11">
        <v>8</v>
      </c>
      <c r="I2875" s="11">
        <v>0.6</v>
      </c>
      <c r="J2875" s="11">
        <v>0.47</v>
      </c>
      <c r="K2875" s="11">
        <v>5748.72</v>
      </c>
      <c r="L2875" s="11">
        <v>2347</v>
      </c>
      <c r="M2875" s="11">
        <v>0.05</v>
      </c>
      <c r="N2875" s="11">
        <v>0</v>
      </c>
      <c r="O2875" s="11">
        <v>0</v>
      </c>
      <c r="P2875" s="11">
        <v>0</v>
      </c>
      <c r="Q2875" s="11">
        <v>50</v>
      </c>
      <c r="R2875" s="11">
        <v>-9999</v>
      </c>
      <c r="S2875" s="11">
        <v>0.6</v>
      </c>
      <c r="T2875" s="11">
        <v>1</v>
      </c>
      <c r="U2875" s="11" t="s">
        <v>676</v>
      </c>
      <c r="V2875" s="11" t="s">
        <v>79</v>
      </c>
      <c r="W2875" s="11" t="s">
        <v>79</v>
      </c>
      <c r="X2875" s="11" t="s">
        <v>79</v>
      </c>
    </row>
    <row r="2876" spans="1:24" x14ac:dyDescent="0.25">
      <c r="A2876" s="11">
        <v>2875</v>
      </c>
      <c r="B2876" s="11">
        <v>920</v>
      </c>
      <c r="C2876" s="11">
        <v>635</v>
      </c>
      <c r="D2876" s="11">
        <v>720022.95570000005</v>
      </c>
      <c r="E2876" s="11">
        <v>3268929.8420000002</v>
      </c>
      <c r="F2876" s="11">
        <v>718682.89839999995</v>
      </c>
      <c r="G2876" s="11">
        <v>3269986.4759999998</v>
      </c>
      <c r="H2876" s="11">
        <v>-9</v>
      </c>
      <c r="I2876" s="11">
        <v>2</v>
      </c>
      <c r="J2876" s="11">
        <v>0.8</v>
      </c>
      <c r="K2876" s="11">
        <v>100</v>
      </c>
      <c r="L2876" s="11">
        <v>4142</v>
      </c>
      <c r="M2876" s="11">
        <v>0.1</v>
      </c>
      <c r="N2876" s="11">
        <v>0</v>
      </c>
      <c r="O2876" s="11">
        <v>0</v>
      </c>
      <c r="P2876" s="11">
        <v>0</v>
      </c>
      <c r="Q2876" s="11">
        <v>50</v>
      </c>
      <c r="R2876" s="11">
        <v>-9999</v>
      </c>
      <c r="S2876" s="11">
        <v>0.8</v>
      </c>
      <c r="T2876" s="11">
        <v>1</v>
      </c>
      <c r="U2876" s="11" t="s">
        <v>676</v>
      </c>
      <c r="V2876" s="11" t="s">
        <v>79</v>
      </c>
      <c r="W2876" s="11" t="s">
        <v>79</v>
      </c>
      <c r="X2876" s="11" t="s">
        <v>79</v>
      </c>
    </row>
    <row r="2877" spans="1:24" x14ac:dyDescent="0.25">
      <c r="A2877" s="11">
        <v>2876</v>
      </c>
      <c r="B2877" s="11">
        <v>722</v>
      </c>
      <c r="C2877" s="11">
        <v>636</v>
      </c>
      <c r="D2877" s="11">
        <v>714927.86609999998</v>
      </c>
      <c r="E2877" s="11">
        <v>3279581.9959999998</v>
      </c>
      <c r="F2877" s="11">
        <v>713638.01969999995</v>
      </c>
      <c r="G2877" s="11">
        <v>3277200.7409999999</v>
      </c>
      <c r="H2877" s="11">
        <v>9</v>
      </c>
      <c r="I2877" s="11">
        <v>3</v>
      </c>
      <c r="J2877" s="11">
        <v>1.5</v>
      </c>
      <c r="K2877" s="11">
        <v>10</v>
      </c>
      <c r="L2877" s="11">
        <v>12323</v>
      </c>
      <c r="M2877" s="11">
        <v>0.1</v>
      </c>
      <c r="N2877" s="11">
        <v>0</v>
      </c>
      <c r="O2877" s="11">
        <v>0</v>
      </c>
      <c r="P2877" s="11">
        <v>0</v>
      </c>
      <c r="Q2877" s="11">
        <v>50</v>
      </c>
      <c r="R2877" s="11">
        <v>-9999</v>
      </c>
      <c r="S2877" s="11">
        <v>1</v>
      </c>
      <c r="T2877" s="11">
        <v>1</v>
      </c>
      <c r="U2877" s="11" t="s">
        <v>676</v>
      </c>
      <c r="V2877" s="11" t="s">
        <v>79</v>
      </c>
      <c r="W2877" s="11" t="s">
        <v>79</v>
      </c>
      <c r="X2877" s="11" t="s">
        <v>79</v>
      </c>
    </row>
    <row r="2878" spans="1:24" x14ac:dyDescent="0.25">
      <c r="A2878" s="11">
        <v>2877</v>
      </c>
      <c r="B2878" s="11">
        <v>721</v>
      </c>
      <c r="C2878" s="11">
        <v>636</v>
      </c>
      <c r="D2878" s="11">
        <v>699631.522</v>
      </c>
      <c r="E2878" s="11">
        <v>3283914.4909999999</v>
      </c>
      <c r="F2878" s="11">
        <v>710293.35160000005</v>
      </c>
      <c r="G2878" s="11">
        <v>3277831.72</v>
      </c>
      <c r="H2878" s="11">
        <v>8</v>
      </c>
      <c r="I2878" s="11">
        <v>0.46</v>
      </c>
      <c r="J2878" s="11">
        <v>0.34</v>
      </c>
      <c r="K2878" s="11">
        <v>12274.96</v>
      </c>
      <c r="L2878" s="11">
        <v>6731</v>
      </c>
      <c r="M2878" s="11">
        <v>0.05</v>
      </c>
      <c r="N2878" s="11">
        <v>0</v>
      </c>
      <c r="O2878" s="11">
        <v>0</v>
      </c>
      <c r="P2878" s="11">
        <v>0</v>
      </c>
      <c r="Q2878" s="11">
        <v>50</v>
      </c>
      <c r="R2878" s="11">
        <v>-9999</v>
      </c>
      <c r="S2878" s="11">
        <v>0.46</v>
      </c>
      <c r="T2878" s="11">
        <v>1</v>
      </c>
      <c r="U2878" s="11" t="s">
        <v>676</v>
      </c>
      <c r="V2878" s="11" t="s">
        <v>79</v>
      </c>
      <c r="W2878" s="11" t="s">
        <v>79</v>
      </c>
      <c r="X2878" s="11" t="s">
        <v>79</v>
      </c>
    </row>
    <row r="2879" spans="1:24" x14ac:dyDescent="0.25">
      <c r="A2879" s="11">
        <v>2878</v>
      </c>
      <c r="B2879" s="11">
        <v>636</v>
      </c>
      <c r="C2879" s="11">
        <v>928</v>
      </c>
      <c r="D2879" s="11">
        <v>707673.99549999996</v>
      </c>
      <c r="E2879" s="11">
        <v>3279187.4210000001</v>
      </c>
      <c r="F2879" s="11">
        <v>707714.71259999997</v>
      </c>
      <c r="G2879" s="11">
        <v>3277339.446</v>
      </c>
      <c r="H2879" s="11">
        <v>-9</v>
      </c>
      <c r="I2879" s="11">
        <v>1.7</v>
      </c>
      <c r="J2879" s="11">
        <v>1</v>
      </c>
      <c r="K2879" s="11">
        <v>10</v>
      </c>
      <c r="L2879" s="11">
        <v>14542</v>
      </c>
      <c r="M2879" s="11">
        <v>0.1</v>
      </c>
      <c r="N2879" s="11">
        <v>0</v>
      </c>
      <c r="O2879" s="11">
        <v>0</v>
      </c>
      <c r="P2879" s="11">
        <v>0</v>
      </c>
      <c r="Q2879" s="11">
        <v>50</v>
      </c>
      <c r="R2879" s="11">
        <v>-9999</v>
      </c>
      <c r="S2879" s="11">
        <v>1</v>
      </c>
      <c r="T2879" s="11">
        <v>1</v>
      </c>
      <c r="U2879" s="11" t="s">
        <v>676</v>
      </c>
      <c r="V2879" s="11" t="s">
        <v>79</v>
      </c>
      <c r="W2879" s="11" t="s">
        <v>79</v>
      </c>
      <c r="X2879" s="11" t="s">
        <v>79</v>
      </c>
    </row>
    <row r="2880" spans="1:24" x14ac:dyDescent="0.25">
      <c r="A2880" s="11">
        <v>2879</v>
      </c>
      <c r="B2880" s="11">
        <v>928</v>
      </c>
      <c r="C2880" s="11">
        <v>636</v>
      </c>
      <c r="D2880" s="11">
        <v>719338.75639999995</v>
      </c>
      <c r="E2880" s="11">
        <v>3274094.25</v>
      </c>
      <c r="F2880" s="11">
        <v>719054.97770000005</v>
      </c>
      <c r="G2880" s="11">
        <v>3274601.997</v>
      </c>
      <c r="H2880" s="11">
        <v>-9</v>
      </c>
      <c r="I2880" s="11">
        <v>3</v>
      </c>
      <c r="J2880" s="11">
        <v>1</v>
      </c>
      <c r="K2880" s="11">
        <v>10</v>
      </c>
      <c r="L2880" s="11">
        <v>2301</v>
      </c>
      <c r="M2880" s="11">
        <v>0.1</v>
      </c>
      <c r="N2880" s="11">
        <v>0</v>
      </c>
      <c r="O2880" s="11">
        <v>0</v>
      </c>
      <c r="P2880" s="11">
        <v>0</v>
      </c>
      <c r="Q2880" s="11">
        <v>50</v>
      </c>
      <c r="R2880" s="11">
        <v>-9999</v>
      </c>
      <c r="S2880" s="11">
        <v>1</v>
      </c>
      <c r="T2880" s="11">
        <v>1</v>
      </c>
      <c r="U2880" s="11" t="s">
        <v>676</v>
      </c>
      <c r="V2880" s="11" t="s">
        <v>79</v>
      </c>
      <c r="W2880" s="11" t="s">
        <v>79</v>
      </c>
      <c r="X2880" s="11" t="s">
        <v>79</v>
      </c>
    </row>
    <row r="2881" spans="1:24" x14ac:dyDescent="0.25">
      <c r="A2881" s="11">
        <v>2880</v>
      </c>
      <c r="B2881" s="11">
        <v>637</v>
      </c>
      <c r="C2881" s="11">
        <v>744</v>
      </c>
      <c r="D2881" s="11">
        <v>698090.39679999999</v>
      </c>
      <c r="E2881" s="11">
        <v>3271938.199</v>
      </c>
      <c r="F2881" s="11">
        <v>694149.14049999998</v>
      </c>
      <c r="G2881" s="11">
        <v>3273559.8369999998</v>
      </c>
      <c r="H2881" s="11">
        <v>-8</v>
      </c>
      <c r="I2881" s="11">
        <v>0.15</v>
      </c>
      <c r="J2881" s="11">
        <v>0.04</v>
      </c>
      <c r="K2881" s="11">
        <v>4261.83</v>
      </c>
      <c r="L2881" s="11">
        <v>2293</v>
      </c>
      <c r="M2881" s="11">
        <v>0.05</v>
      </c>
      <c r="N2881" s="11">
        <v>0</v>
      </c>
      <c r="O2881" s="11">
        <v>0</v>
      </c>
      <c r="P2881" s="11">
        <v>0</v>
      </c>
      <c r="Q2881" s="11">
        <v>50</v>
      </c>
      <c r="R2881" s="11">
        <v>-9999</v>
      </c>
      <c r="S2881" s="11">
        <v>0.15</v>
      </c>
      <c r="T2881" s="11">
        <v>1</v>
      </c>
      <c r="U2881" s="11" t="s">
        <v>676</v>
      </c>
      <c r="V2881" s="11" t="s">
        <v>79</v>
      </c>
      <c r="W2881" s="11" t="s">
        <v>79</v>
      </c>
      <c r="X2881" s="11" t="s">
        <v>79</v>
      </c>
    </row>
    <row r="2882" spans="1:24" x14ac:dyDescent="0.25">
      <c r="A2882" s="11">
        <v>2881</v>
      </c>
      <c r="B2882" s="11">
        <v>637</v>
      </c>
      <c r="C2882" s="11">
        <v>655</v>
      </c>
      <c r="D2882" s="11">
        <v>698329.91769999999</v>
      </c>
      <c r="E2882" s="11">
        <v>3267163.5839999998</v>
      </c>
      <c r="F2882" s="11">
        <v>695524.46050000004</v>
      </c>
      <c r="G2882" s="11">
        <v>3267512.2940000002</v>
      </c>
      <c r="H2882" s="11">
        <v>-8</v>
      </c>
      <c r="I2882" s="11">
        <v>0.24</v>
      </c>
      <c r="J2882" s="11">
        <v>0.04</v>
      </c>
      <c r="K2882" s="11">
        <v>2827.05</v>
      </c>
      <c r="L2882" s="11">
        <v>9101</v>
      </c>
      <c r="M2882" s="11">
        <v>0.05</v>
      </c>
      <c r="N2882" s="11">
        <v>0</v>
      </c>
      <c r="O2882" s="11">
        <v>0</v>
      </c>
      <c r="P2882" s="11">
        <v>0</v>
      </c>
      <c r="Q2882" s="11">
        <v>50</v>
      </c>
      <c r="R2882" s="11">
        <v>-9999</v>
      </c>
      <c r="S2882" s="11">
        <v>0.24</v>
      </c>
      <c r="T2882" s="11">
        <v>1</v>
      </c>
      <c r="U2882" s="11" t="s">
        <v>676</v>
      </c>
      <c r="V2882" s="11" t="s">
        <v>79</v>
      </c>
      <c r="W2882" s="11" t="s">
        <v>79</v>
      </c>
      <c r="X2882" s="11" t="s">
        <v>79</v>
      </c>
    </row>
    <row r="2883" spans="1:24" x14ac:dyDescent="0.25">
      <c r="A2883" s="11">
        <v>2882</v>
      </c>
      <c r="B2883" s="11">
        <v>658</v>
      </c>
      <c r="C2883" s="11">
        <v>637</v>
      </c>
      <c r="D2883" s="11">
        <v>701878.09609999997</v>
      </c>
      <c r="E2883" s="11">
        <v>3268008.3930000002</v>
      </c>
      <c r="F2883" s="11">
        <v>697801.93019999994</v>
      </c>
      <c r="G2883" s="11">
        <v>3269635.2390000001</v>
      </c>
      <c r="H2883" s="11">
        <v>-8</v>
      </c>
      <c r="I2883" s="11">
        <v>0.31</v>
      </c>
      <c r="J2883" s="11">
        <v>0.31</v>
      </c>
      <c r="K2883" s="11">
        <v>4388.82</v>
      </c>
      <c r="L2883" s="11">
        <v>5864</v>
      </c>
      <c r="M2883" s="11">
        <v>0.05</v>
      </c>
      <c r="N2883" s="11">
        <v>0</v>
      </c>
      <c r="O2883" s="11">
        <v>0</v>
      </c>
      <c r="P2883" s="11">
        <v>0</v>
      </c>
      <c r="Q2883" s="11">
        <v>50</v>
      </c>
      <c r="R2883" s="11">
        <v>-9999</v>
      </c>
      <c r="S2883" s="11">
        <v>0.04</v>
      </c>
      <c r="T2883" s="11">
        <v>1</v>
      </c>
      <c r="U2883" s="11" t="s">
        <v>676</v>
      </c>
      <c r="V2883" s="11" t="s">
        <v>79</v>
      </c>
      <c r="W2883" s="11" t="s">
        <v>79</v>
      </c>
      <c r="X2883" s="11" t="s">
        <v>79</v>
      </c>
    </row>
    <row r="2884" spans="1:24" x14ac:dyDescent="0.25">
      <c r="A2884" s="11">
        <v>2883</v>
      </c>
      <c r="B2884" s="11">
        <v>657</v>
      </c>
      <c r="C2884" s="11">
        <v>637</v>
      </c>
      <c r="D2884" s="11">
        <v>699395.41350000002</v>
      </c>
      <c r="E2884" s="11">
        <v>3263428.8859999999</v>
      </c>
      <c r="F2884" s="11">
        <v>698257.8774</v>
      </c>
      <c r="G2884" s="11">
        <v>3265126.3909999998</v>
      </c>
      <c r="H2884" s="11">
        <v>-8</v>
      </c>
      <c r="I2884" s="11">
        <v>0.39</v>
      </c>
      <c r="J2884" s="11">
        <v>0.39</v>
      </c>
      <c r="K2884" s="11">
        <v>2043.41</v>
      </c>
      <c r="L2884" s="11">
        <v>5423</v>
      </c>
      <c r="M2884" s="11">
        <v>0.05</v>
      </c>
      <c r="N2884" s="11">
        <v>0</v>
      </c>
      <c r="O2884" s="11">
        <v>0</v>
      </c>
      <c r="P2884" s="11">
        <v>0</v>
      </c>
      <c r="Q2884" s="11">
        <v>50</v>
      </c>
      <c r="R2884" s="11">
        <v>-9999</v>
      </c>
      <c r="S2884" s="11">
        <v>0.04</v>
      </c>
      <c r="T2884" s="11">
        <v>1</v>
      </c>
      <c r="U2884" s="11" t="s">
        <v>676</v>
      </c>
      <c r="V2884" s="11" t="s">
        <v>79</v>
      </c>
      <c r="W2884" s="11" t="s">
        <v>79</v>
      </c>
      <c r="X2884" s="11" t="s">
        <v>79</v>
      </c>
    </row>
    <row r="2885" spans="1:24" x14ac:dyDescent="0.25">
      <c r="A2885" s="11">
        <v>2884</v>
      </c>
      <c r="B2885" s="11">
        <v>945</v>
      </c>
      <c r="C2885" s="11">
        <v>638</v>
      </c>
      <c r="D2885" s="11">
        <v>709727.98400000005</v>
      </c>
      <c r="E2885" s="11">
        <v>3269246.1680000001</v>
      </c>
      <c r="F2885" s="11">
        <v>709461.32490000001</v>
      </c>
      <c r="G2885" s="11">
        <v>3264999.0589999999</v>
      </c>
      <c r="H2885" s="11">
        <v>-8</v>
      </c>
      <c r="I2885" s="11">
        <v>0.47</v>
      </c>
      <c r="J2885" s="11">
        <v>0.02</v>
      </c>
      <c r="K2885" s="11">
        <v>4255.47</v>
      </c>
      <c r="L2885" s="11">
        <v>7604</v>
      </c>
      <c r="M2885" s="11">
        <v>0.05</v>
      </c>
      <c r="N2885" s="11">
        <v>0</v>
      </c>
      <c r="O2885" s="11">
        <v>0</v>
      </c>
      <c r="P2885" s="11">
        <v>0</v>
      </c>
      <c r="Q2885" s="11">
        <v>50</v>
      </c>
      <c r="R2885" s="11">
        <v>-9999</v>
      </c>
      <c r="S2885" s="11">
        <v>0.47</v>
      </c>
      <c r="T2885" s="11">
        <v>1</v>
      </c>
      <c r="U2885" s="11" t="s">
        <v>676</v>
      </c>
      <c r="V2885" s="11" t="s">
        <v>79</v>
      </c>
      <c r="W2885" s="11" t="s">
        <v>79</v>
      </c>
      <c r="X2885" s="11" t="s">
        <v>79</v>
      </c>
    </row>
    <row r="2886" spans="1:24" x14ac:dyDescent="0.25">
      <c r="A2886" s="11">
        <v>2885</v>
      </c>
      <c r="B2886" s="11">
        <v>638</v>
      </c>
      <c r="C2886" s="11">
        <v>658</v>
      </c>
      <c r="D2886" s="11">
        <v>709461.32490000001</v>
      </c>
      <c r="E2886" s="11">
        <v>3264999.0589999999</v>
      </c>
      <c r="F2886" s="11">
        <v>701878.09609999997</v>
      </c>
      <c r="G2886" s="11">
        <v>3268008.3930000002</v>
      </c>
      <c r="H2886" s="11">
        <v>8</v>
      </c>
      <c r="I2886" s="11">
        <v>0.47</v>
      </c>
      <c r="J2886" s="11">
        <v>0.47</v>
      </c>
      <c r="K2886" s="11">
        <v>8158.52</v>
      </c>
      <c r="L2886" s="11">
        <v>4964</v>
      </c>
      <c r="M2886" s="11">
        <v>0.05</v>
      </c>
      <c r="N2886" s="11">
        <v>0</v>
      </c>
      <c r="O2886" s="11">
        <v>0</v>
      </c>
      <c r="P2886" s="11">
        <v>0</v>
      </c>
      <c r="Q2886" s="11">
        <v>50</v>
      </c>
      <c r="R2886" s="11">
        <v>-9999</v>
      </c>
      <c r="S2886" s="11">
        <v>0.31</v>
      </c>
      <c r="T2886" s="11">
        <v>1</v>
      </c>
      <c r="U2886" s="11" t="s">
        <v>676</v>
      </c>
      <c r="V2886" s="11" t="s">
        <v>79</v>
      </c>
      <c r="W2886" s="11" t="s">
        <v>79</v>
      </c>
      <c r="X2886" s="11" t="s">
        <v>79</v>
      </c>
    </row>
    <row r="2887" spans="1:24" x14ac:dyDescent="0.25">
      <c r="A2887" s="11">
        <v>2886</v>
      </c>
      <c r="B2887" s="11">
        <v>638</v>
      </c>
      <c r="C2887" s="11">
        <v>806</v>
      </c>
      <c r="D2887" s="11">
        <v>709461.32490000001</v>
      </c>
      <c r="E2887" s="11">
        <v>3264999.0589999999</v>
      </c>
      <c r="F2887" s="11">
        <v>703789.34109999996</v>
      </c>
      <c r="G2887" s="11">
        <v>3262483.3319999999</v>
      </c>
      <c r="H2887" s="11">
        <v>8</v>
      </c>
      <c r="I2887" s="11">
        <v>0.56000000000000005</v>
      </c>
      <c r="J2887" s="11">
        <v>0.47</v>
      </c>
      <c r="K2887" s="11">
        <v>6204.86</v>
      </c>
      <c r="L2887" s="11">
        <v>3745</v>
      </c>
      <c r="M2887" s="11">
        <v>0.05</v>
      </c>
      <c r="N2887" s="11">
        <v>0</v>
      </c>
      <c r="O2887" s="11">
        <v>0</v>
      </c>
      <c r="P2887" s="11">
        <v>0</v>
      </c>
      <c r="Q2887" s="11">
        <v>50</v>
      </c>
      <c r="R2887" s="11">
        <v>-9999</v>
      </c>
      <c r="S2887" s="11">
        <v>0.56000000000000005</v>
      </c>
      <c r="T2887" s="11">
        <v>1</v>
      </c>
      <c r="U2887" s="11" t="s">
        <v>676</v>
      </c>
      <c r="V2887" s="11" t="s">
        <v>79</v>
      </c>
      <c r="W2887" s="11" t="s">
        <v>79</v>
      </c>
      <c r="X2887" s="11" t="s">
        <v>79</v>
      </c>
    </row>
    <row r="2888" spans="1:24" x14ac:dyDescent="0.25">
      <c r="A2888" s="11">
        <v>2887</v>
      </c>
      <c r="B2888" s="11">
        <v>748</v>
      </c>
      <c r="C2888" s="11">
        <v>638</v>
      </c>
      <c r="D2888" s="11">
        <v>712982.88639999996</v>
      </c>
      <c r="E2888" s="11">
        <v>3264051.0830000001</v>
      </c>
      <c r="F2888" s="11">
        <v>709461.32490000001</v>
      </c>
      <c r="G2888" s="11">
        <v>3264999.0589999999</v>
      </c>
      <c r="H2888" s="11">
        <v>-8</v>
      </c>
      <c r="I2888" s="11">
        <v>0.47</v>
      </c>
      <c r="J2888" s="11">
        <v>0.18</v>
      </c>
      <c r="K2888" s="11">
        <v>3646.92</v>
      </c>
      <c r="L2888" s="11">
        <v>9874</v>
      </c>
      <c r="M2888" s="11">
        <v>0.05</v>
      </c>
      <c r="N2888" s="11">
        <v>0</v>
      </c>
      <c r="O2888" s="11">
        <v>0</v>
      </c>
      <c r="P2888" s="11">
        <v>0</v>
      </c>
      <c r="Q2888" s="11">
        <v>50</v>
      </c>
      <c r="R2888" s="11">
        <v>-9999</v>
      </c>
      <c r="S2888" s="11">
        <v>0.47</v>
      </c>
      <c r="T2888" s="11">
        <v>1</v>
      </c>
      <c r="U2888" s="11" t="s">
        <v>676</v>
      </c>
      <c r="V2888" s="11" t="s">
        <v>79</v>
      </c>
      <c r="W2888" s="11" t="s">
        <v>79</v>
      </c>
      <c r="X2888" s="11" t="s">
        <v>79</v>
      </c>
    </row>
    <row r="2889" spans="1:24" x14ac:dyDescent="0.25">
      <c r="A2889" s="11">
        <v>2888</v>
      </c>
      <c r="B2889" s="11">
        <v>638</v>
      </c>
      <c r="C2889" s="11">
        <v>746</v>
      </c>
      <c r="D2889" s="11">
        <v>709461.32490000001</v>
      </c>
      <c r="E2889" s="11">
        <v>3264999.0589999999</v>
      </c>
      <c r="F2889" s="11">
        <v>707830.7561</v>
      </c>
      <c r="G2889" s="11">
        <v>3259353.0669999998</v>
      </c>
      <c r="H2889" s="11">
        <v>8</v>
      </c>
      <c r="I2889" s="11">
        <v>0.52</v>
      </c>
      <c r="J2889" s="11">
        <v>0.47</v>
      </c>
      <c r="K2889" s="11">
        <v>5876.73</v>
      </c>
      <c r="L2889" s="11">
        <v>5560</v>
      </c>
      <c r="M2889" s="11">
        <v>0.05</v>
      </c>
      <c r="N2889" s="11">
        <v>0</v>
      </c>
      <c r="O2889" s="11">
        <v>0</v>
      </c>
      <c r="P2889" s="11">
        <v>0</v>
      </c>
      <c r="Q2889" s="11">
        <v>50</v>
      </c>
      <c r="R2889" s="11">
        <v>-9999</v>
      </c>
      <c r="S2889" s="11">
        <v>0.52</v>
      </c>
      <c r="T2889" s="11">
        <v>1</v>
      </c>
      <c r="U2889" s="11" t="s">
        <v>676</v>
      </c>
      <c r="V2889" s="11" t="s">
        <v>79</v>
      </c>
      <c r="W2889" s="11" t="s">
        <v>79</v>
      </c>
      <c r="X2889" s="11" t="s">
        <v>79</v>
      </c>
    </row>
    <row r="2890" spans="1:24" x14ac:dyDescent="0.25">
      <c r="A2890" s="11">
        <v>2889</v>
      </c>
      <c r="B2890" s="11">
        <v>639</v>
      </c>
      <c r="C2890" s="11">
        <v>647</v>
      </c>
      <c r="D2890" s="11">
        <v>707825.39339999994</v>
      </c>
      <c r="E2890" s="11">
        <v>3272984.4380000001</v>
      </c>
      <c r="F2890" s="11">
        <v>699673.43440000003</v>
      </c>
      <c r="G2890" s="11">
        <v>3276715.4840000002</v>
      </c>
      <c r="H2890" s="11">
        <v>8</v>
      </c>
      <c r="I2890" s="11">
        <v>0.2</v>
      </c>
      <c r="J2890" s="11">
        <v>0.2</v>
      </c>
      <c r="K2890" s="11">
        <v>8965.2199999999993</v>
      </c>
      <c r="L2890" s="11">
        <v>6453</v>
      </c>
      <c r="M2890" s="11">
        <v>0.05</v>
      </c>
      <c r="N2890" s="11">
        <v>0</v>
      </c>
      <c r="O2890" s="11">
        <v>0</v>
      </c>
      <c r="P2890" s="11">
        <v>0</v>
      </c>
      <c r="Q2890" s="11">
        <v>50</v>
      </c>
      <c r="R2890" s="11">
        <v>-9999</v>
      </c>
      <c r="S2890" s="11">
        <v>0.15</v>
      </c>
      <c r="T2890" s="11">
        <v>1</v>
      </c>
      <c r="U2890" s="11" t="s">
        <v>676</v>
      </c>
      <c r="V2890" s="11" t="s">
        <v>79</v>
      </c>
      <c r="W2890" s="11" t="s">
        <v>79</v>
      </c>
      <c r="X2890" s="11" t="s">
        <v>79</v>
      </c>
    </row>
    <row r="2891" spans="1:24" x14ac:dyDescent="0.25">
      <c r="A2891" s="11">
        <v>2890</v>
      </c>
      <c r="B2891" s="11">
        <v>639</v>
      </c>
      <c r="C2891" s="11">
        <v>892</v>
      </c>
      <c r="D2891" s="11">
        <v>707825.39339999994</v>
      </c>
      <c r="E2891" s="11">
        <v>3272984.4380000001</v>
      </c>
      <c r="F2891" s="11">
        <v>704058.58770000003</v>
      </c>
      <c r="G2891" s="11">
        <v>3270382.2719999999</v>
      </c>
      <c r="H2891" s="11">
        <v>-8</v>
      </c>
      <c r="I2891" s="11">
        <v>0.2</v>
      </c>
      <c r="J2891" s="11">
        <v>0.2</v>
      </c>
      <c r="K2891" s="11">
        <v>4578.22</v>
      </c>
      <c r="L2891" s="11">
        <v>4999</v>
      </c>
      <c r="M2891" s="11">
        <v>0.05</v>
      </c>
      <c r="N2891" s="11">
        <v>0</v>
      </c>
      <c r="O2891" s="11">
        <v>0</v>
      </c>
      <c r="P2891" s="11">
        <v>0</v>
      </c>
      <c r="Q2891" s="11">
        <v>50</v>
      </c>
      <c r="R2891" s="11">
        <v>-9999</v>
      </c>
      <c r="S2891" s="11">
        <v>-0.03</v>
      </c>
      <c r="T2891" s="11">
        <v>1</v>
      </c>
      <c r="U2891" s="11" t="s">
        <v>676</v>
      </c>
      <c r="V2891" s="11" t="s">
        <v>79</v>
      </c>
      <c r="W2891" s="11" t="s">
        <v>79</v>
      </c>
      <c r="X2891" s="11" t="s">
        <v>79</v>
      </c>
    </row>
    <row r="2892" spans="1:24" x14ac:dyDescent="0.25">
      <c r="A2892" s="11">
        <v>2891</v>
      </c>
      <c r="B2892" s="11">
        <v>639</v>
      </c>
      <c r="C2892" s="11">
        <v>945</v>
      </c>
      <c r="D2892" s="11">
        <v>707825.39339999994</v>
      </c>
      <c r="E2892" s="11">
        <v>3272984.4380000001</v>
      </c>
      <c r="F2892" s="11">
        <v>709727.98400000005</v>
      </c>
      <c r="G2892" s="11">
        <v>3269246.1680000001</v>
      </c>
      <c r="H2892" s="11">
        <v>-8</v>
      </c>
      <c r="I2892" s="11">
        <v>0.2</v>
      </c>
      <c r="J2892" s="11">
        <v>0.2</v>
      </c>
      <c r="K2892" s="11">
        <v>4194.58</v>
      </c>
      <c r="L2892" s="11">
        <v>6302</v>
      </c>
      <c r="M2892" s="11">
        <v>0.05</v>
      </c>
      <c r="N2892" s="11">
        <v>0</v>
      </c>
      <c r="O2892" s="11">
        <v>0</v>
      </c>
      <c r="P2892" s="11">
        <v>0</v>
      </c>
      <c r="Q2892" s="11">
        <v>50</v>
      </c>
      <c r="R2892" s="11">
        <v>-9999</v>
      </c>
      <c r="S2892" s="11">
        <v>0.02</v>
      </c>
      <c r="T2892" s="11">
        <v>1</v>
      </c>
      <c r="U2892" s="11" t="s">
        <v>676</v>
      </c>
      <c r="V2892" s="11" t="s">
        <v>79</v>
      </c>
      <c r="W2892" s="11" t="s">
        <v>79</v>
      </c>
      <c r="X2892" s="11" t="s">
        <v>79</v>
      </c>
    </row>
    <row r="2893" spans="1:24" x14ac:dyDescent="0.25">
      <c r="A2893" s="11">
        <v>2892</v>
      </c>
      <c r="B2893" s="11">
        <v>928</v>
      </c>
      <c r="C2893" s="11">
        <v>639</v>
      </c>
      <c r="D2893" s="11">
        <v>709919.01199999999</v>
      </c>
      <c r="E2893" s="11">
        <v>3276626.37</v>
      </c>
      <c r="F2893" s="11">
        <v>708775.83310000005</v>
      </c>
      <c r="G2893" s="11">
        <v>3275574.8029999998</v>
      </c>
      <c r="H2893" s="11">
        <v>-9</v>
      </c>
      <c r="I2893" s="11">
        <v>2.5</v>
      </c>
      <c r="J2893" s="11">
        <v>0.5</v>
      </c>
      <c r="K2893" s="11">
        <v>10</v>
      </c>
      <c r="L2893" s="11">
        <v>11167</v>
      </c>
      <c r="M2893" s="11">
        <v>0.1</v>
      </c>
      <c r="N2893" s="11">
        <v>0</v>
      </c>
      <c r="O2893" s="11">
        <v>0</v>
      </c>
      <c r="P2893" s="11">
        <v>0</v>
      </c>
      <c r="Q2893" s="11">
        <v>50</v>
      </c>
      <c r="R2893" s="11">
        <v>-9999</v>
      </c>
      <c r="S2893" s="11">
        <v>0.5</v>
      </c>
      <c r="T2893" s="11">
        <v>1</v>
      </c>
      <c r="U2893" s="11" t="s">
        <v>676</v>
      </c>
      <c r="V2893" s="11" t="s">
        <v>79</v>
      </c>
      <c r="W2893" s="11" t="s">
        <v>79</v>
      </c>
      <c r="X2893" s="11" t="s">
        <v>79</v>
      </c>
    </row>
    <row r="2894" spans="1:24" x14ac:dyDescent="0.25">
      <c r="A2894" s="11">
        <v>2893</v>
      </c>
      <c r="B2894" s="11">
        <v>901</v>
      </c>
      <c r="C2894" s="11">
        <v>640</v>
      </c>
      <c r="D2894" s="11">
        <v>684470.82429999998</v>
      </c>
      <c r="E2894" s="11">
        <v>3281781.088</v>
      </c>
      <c r="F2894" s="11">
        <v>686014.67119999998</v>
      </c>
      <c r="G2894" s="11">
        <v>3281519.15</v>
      </c>
      <c r="H2894" s="11">
        <v>9</v>
      </c>
      <c r="I2894" s="11">
        <v>2</v>
      </c>
      <c r="J2894" s="11">
        <v>1.3</v>
      </c>
      <c r="K2894" s="11">
        <v>10</v>
      </c>
      <c r="L2894" s="11">
        <v>2793</v>
      </c>
      <c r="M2894" s="11">
        <v>0.1</v>
      </c>
      <c r="N2894" s="11">
        <v>0</v>
      </c>
      <c r="O2894" s="11">
        <v>0</v>
      </c>
      <c r="P2894" s="11">
        <v>0</v>
      </c>
      <c r="Q2894" s="11">
        <v>50</v>
      </c>
      <c r="R2894" s="11">
        <v>-9999</v>
      </c>
      <c r="S2894" s="11">
        <v>0.9</v>
      </c>
      <c r="T2894" s="11">
        <v>1</v>
      </c>
      <c r="U2894" s="11" t="s">
        <v>676</v>
      </c>
      <c r="V2894" s="11" t="s">
        <v>79</v>
      </c>
      <c r="W2894" s="11" t="s">
        <v>79</v>
      </c>
      <c r="X2894" s="11" t="s">
        <v>79</v>
      </c>
    </row>
    <row r="2895" spans="1:24" x14ac:dyDescent="0.25">
      <c r="A2895" s="11">
        <v>2894</v>
      </c>
      <c r="B2895" s="11">
        <v>863</v>
      </c>
      <c r="C2895" s="11">
        <v>640</v>
      </c>
      <c r="D2895" s="11">
        <v>689417.05110000004</v>
      </c>
      <c r="E2895" s="11">
        <v>3280716.102</v>
      </c>
      <c r="F2895" s="11">
        <v>687487.33169999998</v>
      </c>
      <c r="G2895" s="11">
        <v>3281251.7110000001</v>
      </c>
      <c r="H2895" s="11">
        <v>-9</v>
      </c>
      <c r="I2895" s="11">
        <v>2</v>
      </c>
      <c r="J2895" s="11">
        <v>0.9</v>
      </c>
      <c r="K2895" s="11">
        <v>100</v>
      </c>
      <c r="L2895" s="11">
        <v>5422</v>
      </c>
      <c r="M2895" s="11">
        <v>0.1</v>
      </c>
      <c r="N2895" s="11">
        <v>0</v>
      </c>
      <c r="O2895" s="11">
        <v>0</v>
      </c>
      <c r="P2895" s="11">
        <v>0</v>
      </c>
      <c r="Q2895" s="11">
        <v>50</v>
      </c>
      <c r="R2895" s="11">
        <v>-9999</v>
      </c>
      <c r="S2895" s="11">
        <v>0.9</v>
      </c>
      <c r="T2895" s="11">
        <v>1</v>
      </c>
      <c r="U2895" s="11" t="s">
        <v>676</v>
      </c>
      <c r="V2895" s="11" t="s">
        <v>79</v>
      </c>
      <c r="W2895" s="11" t="s">
        <v>79</v>
      </c>
      <c r="X2895" s="11" t="s">
        <v>79</v>
      </c>
    </row>
    <row r="2896" spans="1:24" x14ac:dyDescent="0.25">
      <c r="A2896" s="11">
        <v>2895</v>
      </c>
      <c r="B2896" s="11">
        <v>891</v>
      </c>
      <c r="C2896" s="11">
        <v>640</v>
      </c>
      <c r="D2896" s="11">
        <v>685456.06720000005</v>
      </c>
      <c r="E2896" s="11">
        <v>3279665.648</v>
      </c>
      <c r="F2896" s="11">
        <v>687487.33169999998</v>
      </c>
      <c r="G2896" s="11">
        <v>3281251.7110000001</v>
      </c>
      <c r="H2896" s="11">
        <v>-9</v>
      </c>
      <c r="I2896" s="11">
        <v>2.5</v>
      </c>
      <c r="J2896" s="11">
        <v>0.9</v>
      </c>
      <c r="K2896" s="11">
        <v>100</v>
      </c>
      <c r="L2896" s="11">
        <v>3566</v>
      </c>
      <c r="M2896" s="11">
        <v>0.1</v>
      </c>
      <c r="N2896" s="11">
        <v>0</v>
      </c>
      <c r="O2896" s="11">
        <v>0</v>
      </c>
      <c r="P2896" s="11">
        <v>0</v>
      </c>
      <c r="Q2896" s="11">
        <v>50</v>
      </c>
      <c r="R2896" s="11">
        <v>-9999</v>
      </c>
      <c r="S2896" s="11">
        <v>0.9</v>
      </c>
      <c r="T2896" s="11">
        <v>1</v>
      </c>
      <c r="U2896" s="11" t="s">
        <v>676</v>
      </c>
      <c r="V2896" s="11" t="s">
        <v>79</v>
      </c>
      <c r="W2896" s="11" t="s">
        <v>79</v>
      </c>
      <c r="X2896" s="11" t="s">
        <v>79</v>
      </c>
    </row>
    <row r="2897" spans="1:24" x14ac:dyDescent="0.25">
      <c r="A2897" s="11">
        <v>2896</v>
      </c>
      <c r="B2897" s="11">
        <v>891</v>
      </c>
      <c r="C2897" s="11">
        <v>640</v>
      </c>
      <c r="D2897" s="11">
        <v>685850.35149999999</v>
      </c>
      <c r="E2897" s="11">
        <v>3279124.2769999998</v>
      </c>
      <c r="F2897" s="11">
        <v>687487.33169999998</v>
      </c>
      <c r="G2897" s="11">
        <v>3281251.7110000001</v>
      </c>
      <c r="H2897" s="11">
        <v>-8</v>
      </c>
      <c r="I2897" s="11">
        <v>0.95</v>
      </c>
      <c r="J2897" s="11">
        <v>0.95</v>
      </c>
      <c r="K2897" s="11">
        <v>2684.34</v>
      </c>
      <c r="L2897" s="11">
        <v>1140</v>
      </c>
      <c r="M2897" s="11">
        <v>0.05</v>
      </c>
      <c r="N2897" s="11">
        <v>0</v>
      </c>
      <c r="O2897" s="11">
        <v>0</v>
      </c>
      <c r="P2897" s="11">
        <v>0</v>
      </c>
      <c r="Q2897" s="11">
        <v>50</v>
      </c>
      <c r="R2897" s="11">
        <v>-9999</v>
      </c>
      <c r="S2897" s="11">
        <v>0.67</v>
      </c>
      <c r="T2897" s="11">
        <v>1</v>
      </c>
      <c r="U2897" s="11" t="s">
        <v>676</v>
      </c>
      <c r="V2897" s="11" t="s">
        <v>79</v>
      </c>
      <c r="W2897" s="11" t="s">
        <v>79</v>
      </c>
      <c r="X2897" s="11" t="s">
        <v>79</v>
      </c>
    </row>
    <row r="2898" spans="1:24" x14ac:dyDescent="0.25">
      <c r="A2898" s="11">
        <v>2897</v>
      </c>
      <c r="B2898" s="11">
        <v>641</v>
      </c>
      <c r="C2898" s="11">
        <v>863</v>
      </c>
      <c r="D2898" s="11">
        <v>692933.52099999995</v>
      </c>
      <c r="E2898" s="11">
        <v>3281571.3539999998</v>
      </c>
      <c r="F2898" s="11">
        <v>689417.05110000004</v>
      </c>
      <c r="G2898" s="11">
        <v>3280716.102</v>
      </c>
      <c r="H2898" s="11">
        <v>-8</v>
      </c>
      <c r="I2898" s="11">
        <v>0.43</v>
      </c>
      <c r="J2898" s="11">
        <v>0.43</v>
      </c>
      <c r="K2898" s="11">
        <v>3618.98</v>
      </c>
      <c r="L2898" s="11">
        <v>5347</v>
      </c>
      <c r="M2898" s="11">
        <v>0.05</v>
      </c>
      <c r="N2898" s="11">
        <v>0</v>
      </c>
      <c r="O2898" s="11">
        <v>0</v>
      </c>
      <c r="P2898" s="11">
        <v>0</v>
      </c>
      <c r="Q2898" s="11">
        <v>50</v>
      </c>
      <c r="R2898" s="11">
        <v>-9999</v>
      </c>
      <c r="S2898" s="11">
        <v>-0.19</v>
      </c>
      <c r="T2898" s="11">
        <v>1</v>
      </c>
      <c r="U2898" s="11" t="s">
        <v>676</v>
      </c>
      <c r="V2898" s="11" t="s">
        <v>79</v>
      </c>
      <c r="W2898" s="11" t="s">
        <v>79</v>
      </c>
      <c r="X2898" s="11" t="s">
        <v>79</v>
      </c>
    </row>
    <row r="2899" spans="1:24" x14ac:dyDescent="0.25">
      <c r="A2899" s="11">
        <v>2898</v>
      </c>
      <c r="B2899" s="11">
        <v>863</v>
      </c>
      <c r="C2899" s="11">
        <v>641</v>
      </c>
      <c r="D2899" s="11">
        <v>694669.43</v>
      </c>
      <c r="E2899" s="11">
        <v>3285700.7489999998</v>
      </c>
      <c r="F2899" s="11">
        <v>694124.7047</v>
      </c>
      <c r="G2899" s="11">
        <v>3283141.6940000001</v>
      </c>
      <c r="H2899" s="11">
        <v>-9</v>
      </c>
      <c r="I2899" s="11">
        <v>1.6</v>
      </c>
      <c r="J2899" s="11">
        <v>0.7</v>
      </c>
      <c r="K2899" s="11">
        <v>10</v>
      </c>
      <c r="L2899" s="11">
        <v>9974</v>
      </c>
      <c r="M2899" s="11">
        <v>0.1</v>
      </c>
      <c r="N2899" s="11">
        <v>0</v>
      </c>
      <c r="O2899" s="11">
        <v>0</v>
      </c>
      <c r="P2899" s="11">
        <v>0</v>
      </c>
      <c r="Q2899" s="11">
        <v>50</v>
      </c>
      <c r="R2899" s="11">
        <v>-9999</v>
      </c>
      <c r="S2899" s="11">
        <v>0.7</v>
      </c>
      <c r="T2899" s="11">
        <v>1</v>
      </c>
      <c r="U2899" s="11" t="s">
        <v>676</v>
      </c>
      <c r="V2899" s="11" t="s">
        <v>79</v>
      </c>
      <c r="W2899" s="11" t="s">
        <v>79</v>
      </c>
      <c r="X2899" s="11" t="s">
        <v>79</v>
      </c>
    </row>
    <row r="2900" spans="1:24" x14ac:dyDescent="0.25">
      <c r="A2900" s="11">
        <v>2899</v>
      </c>
      <c r="B2900" s="11">
        <v>647</v>
      </c>
      <c r="C2900" s="11">
        <v>641</v>
      </c>
      <c r="D2900" s="11">
        <v>699673.43440000003</v>
      </c>
      <c r="E2900" s="11">
        <v>3276715.4840000002</v>
      </c>
      <c r="F2900" s="11">
        <v>692933.52099999995</v>
      </c>
      <c r="G2900" s="11">
        <v>3281571.3539999998</v>
      </c>
      <c r="H2900" s="11">
        <v>8</v>
      </c>
      <c r="I2900" s="11">
        <v>0.43</v>
      </c>
      <c r="J2900" s="11">
        <v>0.15</v>
      </c>
      <c r="K2900" s="11">
        <v>8306.98</v>
      </c>
      <c r="L2900" s="11">
        <v>4000</v>
      </c>
      <c r="M2900" s="11">
        <v>0.05</v>
      </c>
      <c r="N2900" s="11">
        <v>0</v>
      </c>
      <c r="O2900" s="11">
        <v>0</v>
      </c>
      <c r="P2900" s="11">
        <v>0</v>
      </c>
      <c r="Q2900" s="11">
        <v>50</v>
      </c>
      <c r="R2900" s="11">
        <v>-9999</v>
      </c>
      <c r="S2900" s="11">
        <v>0.43</v>
      </c>
      <c r="T2900" s="11">
        <v>1</v>
      </c>
      <c r="U2900" s="11" t="s">
        <v>676</v>
      </c>
      <c r="V2900" s="11" t="s">
        <v>79</v>
      </c>
      <c r="W2900" s="11" t="s">
        <v>79</v>
      </c>
      <c r="X2900" s="11" t="s">
        <v>79</v>
      </c>
    </row>
    <row r="2901" spans="1:24" x14ac:dyDescent="0.25">
      <c r="A2901" s="11">
        <v>2900</v>
      </c>
      <c r="B2901" s="11">
        <v>641</v>
      </c>
      <c r="C2901" s="11">
        <v>892</v>
      </c>
      <c r="D2901" s="11">
        <v>692933.52099999995</v>
      </c>
      <c r="E2901" s="11">
        <v>3281571.3539999998</v>
      </c>
      <c r="F2901" s="11">
        <v>691533.12470000004</v>
      </c>
      <c r="G2901" s="11">
        <v>3278701.9709999999</v>
      </c>
      <c r="H2901" s="11">
        <v>-8</v>
      </c>
      <c r="I2901" s="11">
        <v>0.43</v>
      </c>
      <c r="J2901" s="11">
        <v>0.43</v>
      </c>
      <c r="K2901" s="11">
        <v>3192.88</v>
      </c>
      <c r="L2901" s="11">
        <v>5502</v>
      </c>
      <c r="M2901" s="11">
        <v>0.05</v>
      </c>
      <c r="N2901" s="11">
        <v>0</v>
      </c>
      <c r="O2901" s="11">
        <v>0</v>
      </c>
      <c r="P2901" s="11">
        <v>0</v>
      </c>
      <c r="Q2901" s="11">
        <v>50</v>
      </c>
      <c r="R2901" s="11">
        <v>-9999</v>
      </c>
      <c r="S2901" s="11">
        <v>-0.03</v>
      </c>
      <c r="T2901" s="11">
        <v>1</v>
      </c>
      <c r="U2901" s="11" t="s">
        <v>676</v>
      </c>
      <c r="V2901" s="11" t="s">
        <v>79</v>
      </c>
      <c r="W2901" s="11" t="s">
        <v>79</v>
      </c>
      <c r="X2901" s="11" t="s">
        <v>79</v>
      </c>
    </row>
    <row r="2902" spans="1:24" x14ac:dyDescent="0.25">
      <c r="A2902" s="11">
        <v>2901</v>
      </c>
      <c r="B2902" s="11">
        <v>787</v>
      </c>
      <c r="C2902" s="11">
        <v>642</v>
      </c>
      <c r="D2902" s="11">
        <v>687601.10660000006</v>
      </c>
      <c r="E2902" s="11">
        <v>3292968.4470000002</v>
      </c>
      <c r="F2902" s="11">
        <v>681873.19960000005</v>
      </c>
      <c r="G2902" s="11">
        <v>3296867.338</v>
      </c>
      <c r="H2902" s="11">
        <v>8</v>
      </c>
      <c r="I2902" s="11">
        <v>0.42</v>
      </c>
      <c r="J2902" s="11">
        <v>0.42</v>
      </c>
      <c r="K2902" s="11">
        <v>6928.94</v>
      </c>
      <c r="L2902" s="11">
        <v>6349</v>
      </c>
      <c r="M2902" s="11">
        <v>0.05</v>
      </c>
      <c r="N2902" s="11">
        <v>0</v>
      </c>
      <c r="O2902" s="11">
        <v>0</v>
      </c>
      <c r="P2902" s="11">
        <v>0</v>
      </c>
      <c r="Q2902" s="11">
        <v>50</v>
      </c>
      <c r="R2902" s="11">
        <v>-9999</v>
      </c>
      <c r="S2902" s="11">
        <v>0.37</v>
      </c>
      <c r="T2902" s="11">
        <v>1</v>
      </c>
      <c r="U2902" s="11" t="s">
        <v>676</v>
      </c>
      <c r="V2902" s="11" t="s">
        <v>79</v>
      </c>
      <c r="W2902" s="11" t="s">
        <v>79</v>
      </c>
      <c r="X2902" s="11" t="s">
        <v>79</v>
      </c>
    </row>
    <row r="2903" spans="1:24" x14ac:dyDescent="0.25">
      <c r="A2903" s="11">
        <v>2902</v>
      </c>
      <c r="B2903" s="11">
        <v>642</v>
      </c>
      <c r="C2903" s="11">
        <v>902</v>
      </c>
      <c r="D2903" s="11">
        <v>681873.19960000005</v>
      </c>
      <c r="E2903" s="11">
        <v>3296867.338</v>
      </c>
      <c r="F2903" s="11">
        <v>677174.62780000002</v>
      </c>
      <c r="G2903" s="11">
        <v>3298366.628</v>
      </c>
      <c r="H2903" s="11">
        <v>8</v>
      </c>
      <c r="I2903" s="11">
        <v>0.37</v>
      </c>
      <c r="J2903" s="11">
        <v>0.37</v>
      </c>
      <c r="K2903" s="11">
        <v>4931.9799999999996</v>
      </c>
      <c r="L2903" s="11">
        <v>10624</v>
      </c>
      <c r="M2903" s="11">
        <v>0.05</v>
      </c>
      <c r="N2903" s="11">
        <v>0</v>
      </c>
      <c r="O2903" s="11">
        <v>0</v>
      </c>
      <c r="P2903" s="11">
        <v>0</v>
      </c>
      <c r="Q2903" s="11">
        <v>50</v>
      </c>
      <c r="R2903" s="11">
        <v>-9999</v>
      </c>
      <c r="S2903" s="11">
        <v>0.26</v>
      </c>
      <c r="T2903" s="11">
        <v>1</v>
      </c>
      <c r="U2903" s="11" t="s">
        <v>676</v>
      </c>
      <c r="V2903" s="11" t="s">
        <v>79</v>
      </c>
      <c r="W2903" s="11" t="s">
        <v>79</v>
      </c>
      <c r="X2903" s="11" t="s">
        <v>79</v>
      </c>
    </row>
    <row r="2904" spans="1:24" x14ac:dyDescent="0.25">
      <c r="A2904" s="11">
        <v>2903</v>
      </c>
      <c r="B2904" s="11">
        <v>799</v>
      </c>
      <c r="C2904" s="11">
        <v>643</v>
      </c>
      <c r="D2904" s="11">
        <v>693567.95429999998</v>
      </c>
      <c r="E2904" s="11">
        <v>3261204.3450000002</v>
      </c>
      <c r="F2904" s="11">
        <v>695800.45790000004</v>
      </c>
      <c r="G2904" s="11">
        <v>3258461.9920000001</v>
      </c>
      <c r="H2904" s="11">
        <v>8</v>
      </c>
      <c r="I2904" s="11">
        <v>0.27</v>
      </c>
      <c r="J2904" s="11">
        <v>0.27</v>
      </c>
      <c r="K2904" s="11">
        <v>3536.18</v>
      </c>
      <c r="L2904" s="11">
        <v>5724</v>
      </c>
      <c r="M2904" s="11">
        <v>0.05</v>
      </c>
      <c r="N2904" s="11">
        <v>0</v>
      </c>
      <c r="O2904" s="11">
        <v>0</v>
      </c>
      <c r="P2904" s="11">
        <v>0</v>
      </c>
      <c r="Q2904" s="11">
        <v>50</v>
      </c>
      <c r="R2904" s="11">
        <v>-9999</v>
      </c>
      <c r="S2904" s="11">
        <v>0.27</v>
      </c>
      <c r="T2904" s="11">
        <v>1</v>
      </c>
      <c r="U2904" s="11" t="s">
        <v>676</v>
      </c>
      <c r="V2904" s="11" t="s">
        <v>79</v>
      </c>
      <c r="W2904" s="11" t="s">
        <v>79</v>
      </c>
      <c r="X2904" s="11" t="s">
        <v>79</v>
      </c>
    </row>
    <row r="2905" spans="1:24" x14ac:dyDescent="0.25">
      <c r="A2905" s="11">
        <v>2904</v>
      </c>
      <c r="B2905" s="11">
        <v>643</v>
      </c>
      <c r="C2905" s="11">
        <v>775</v>
      </c>
      <c r="D2905" s="11">
        <v>695800.45790000004</v>
      </c>
      <c r="E2905" s="11">
        <v>3258461.9920000001</v>
      </c>
      <c r="F2905" s="11">
        <v>691850.57510000002</v>
      </c>
      <c r="G2905" s="11">
        <v>3255744.0970000001</v>
      </c>
      <c r="H2905" s="11">
        <v>8</v>
      </c>
      <c r="I2905" s="11">
        <v>0.27</v>
      </c>
      <c r="J2905" s="11">
        <v>0.27</v>
      </c>
      <c r="K2905" s="11">
        <v>4794.6400000000003</v>
      </c>
      <c r="L2905" s="11">
        <v>4191</v>
      </c>
      <c r="M2905" s="11">
        <v>0.05</v>
      </c>
      <c r="N2905" s="11">
        <v>0</v>
      </c>
      <c r="O2905" s="11">
        <v>0</v>
      </c>
      <c r="P2905" s="11">
        <v>0</v>
      </c>
      <c r="Q2905" s="11">
        <v>50</v>
      </c>
      <c r="R2905" s="11">
        <v>-9999</v>
      </c>
      <c r="S2905" s="11">
        <v>0.17</v>
      </c>
      <c r="T2905" s="11">
        <v>1</v>
      </c>
      <c r="U2905" s="11" t="s">
        <v>676</v>
      </c>
      <c r="V2905" s="11" t="s">
        <v>79</v>
      </c>
      <c r="W2905" s="11" t="s">
        <v>79</v>
      </c>
      <c r="X2905" s="11" t="s">
        <v>79</v>
      </c>
    </row>
    <row r="2906" spans="1:24" x14ac:dyDescent="0.25">
      <c r="A2906" s="11">
        <v>2905</v>
      </c>
      <c r="B2906" s="11">
        <v>643</v>
      </c>
      <c r="C2906" s="11">
        <v>650</v>
      </c>
      <c r="D2906" s="11">
        <v>695800.45790000004</v>
      </c>
      <c r="E2906" s="11">
        <v>3258461.9920000001</v>
      </c>
      <c r="F2906" s="11">
        <v>696151.97790000006</v>
      </c>
      <c r="G2906" s="11">
        <v>3253801.0129999998</v>
      </c>
      <c r="H2906" s="11">
        <v>8</v>
      </c>
      <c r="I2906" s="11">
        <v>0.27</v>
      </c>
      <c r="J2906" s="11">
        <v>0.27</v>
      </c>
      <c r="K2906" s="11">
        <v>4674.22</v>
      </c>
      <c r="L2906" s="11">
        <v>3860</v>
      </c>
      <c r="M2906" s="11">
        <v>0.05</v>
      </c>
      <c r="N2906" s="11">
        <v>0</v>
      </c>
      <c r="O2906" s="11">
        <v>0</v>
      </c>
      <c r="P2906" s="11">
        <v>0</v>
      </c>
      <c r="Q2906" s="11">
        <v>50</v>
      </c>
      <c r="R2906" s="11">
        <v>-9999</v>
      </c>
      <c r="S2906" s="11">
        <v>0.2</v>
      </c>
      <c r="T2906" s="11">
        <v>1</v>
      </c>
      <c r="U2906" s="11" t="s">
        <v>676</v>
      </c>
      <c r="V2906" s="11" t="s">
        <v>79</v>
      </c>
      <c r="W2906" s="11" t="s">
        <v>79</v>
      </c>
      <c r="X2906" s="11" t="s">
        <v>79</v>
      </c>
    </row>
    <row r="2907" spans="1:24" x14ac:dyDescent="0.25">
      <c r="A2907" s="11">
        <v>2906</v>
      </c>
      <c r="B2907" s="11">
        <v>654</v>
      </c>
      <c r="C2907" s="11">
        <v>643</v>
      </c>
      <c r="D2907" s="11">
        <v>697596.723</v>
      </c>
      <c r="E2907" s="11">
        <v>3259634.6090000002</v>
      </c>
      <c r="F2907" s="11">
        <v>695800.45790000004</v>
      </c>
      <c r="G2907" s="11">
        <v>3258461.9920000001</v>
      </c>
      <c r="H2907" s="11">
        <v>-8</v>
      </c>
      <c r="I2907" s="11">
        <v>0.27</v>
      </c>
      <c r="J2907" s="11">
        <v>0.04</v>
      </c>
      <c r="K2907" s="11">
        <v>2145.13</v>
      </c>
      <c r="L2907" s="11">
        <v>9319</v>
      </c>
      <c r="M2907" s="11">
        <v>0.05</v>
      </c>
      <c r="N2907" s="11">
        <v>0</v>
      </c>
      <c r="O2907" s="11">
        <v>0</v>
      </c>
      <c r="P2907" s="11">
        <v>0</v>
      </c>
      <c r="Q2907" s="11">
        <v>50</v>
      </c>
      <c r="R2907" s="11">
        <v>-9999</v>
      </c>
      <c r="S2907" s="11">
        <v>0.27</v>
      </c>
      <c r="T2907" s="11">
        <v>1</v>
      </c>
      <c r="U2907" s="11" t="s">
        <v>676</v>
      </c>
      <c r="V2907" s="11" t="s">
        <v>79</v>
      </c>
      <c r="W2907" s="11" t="s">
        <v>79</v>
      </c>
      <c r="X2907" s="11" t="s">
        <v>79</v>
      </c>
    </row>
    <row r="2908" spans="1:24" x14ac:dyDescent="0.25">
      <c r="A2908" s="11">
        <v>2907</v>
      </c>
      <c r="B2908" s="11">
        <v>797</v>
      </c>
      <c r="C2908" s="11">
        <v>643</v>
      </c>
      <c r="D2908" s="11">
        <v>696081.40529999998</v>
      </c>
      <c r="E2908" s="11">
        <v>3262885.8130000001</v>
      </c>
      <c r="F2908" s="11">
        <v>695800.45790000004</v>
      </c>
      <c r="G2908" s="11">
        <v>3258461.9920000001</v>
      </c>
      <c r="H2908" s="11">
        <v>-8</v>
      </c>
      <c r="I2908" s="11">
        <v>0.27</v>
      </c>
      <c r="J2908" s="11">
        <v>-0.18</v>
      </c>
      <c r="K2908" s="11">
        <v>4432.7299999999996</v>
      </c>
      <c r="L2908" s="11">
        <v>1669</v>
      </c>
      <c r="M2908" s="11">
        <v>0.05</v>
      </c>
      <c r="N2908" s="11">
        <v>0</v>
      </c>
      <c r="O2908" s="11">
        <v>0</v>
      </c>
      <c r="P2908" s="11">
        <v>0</v>
      </c>
      <c r="Q2908" s="11">
        <v>50</v>
      </c>
      <c r="R2908" s="11">
        <v>-9999</v>
      </c>
      <c r="S2908" s="11">
        <v>0.27</v>
      </c>
      <c r="T2908" s="11">
        <v>1</v>
      </c>
      <c r="U2908" s="11" t="s">
        <v>676</v>
      </c>
      <c r="V2908" s="11" t="s">
        <v>79</v>
      </c>
      <c r="W2908" s="11" t="s">
        <v>79</v>
      </c>
      <c r="X2908" s="11" t="s">
        <v>79</v>
      </c>
    </row>
    <row r="2909" spans="1:24" x14ac:dyDescent="0.25">
      <c r="A2909" s="11">
        <v>2908</v>
      </c>
      <c r="B2909" s="11">
        <v>644</v>
      </c>
      <c r="C2909" s="11">
        <v>646</v>
      </c>
      <c r="D2909" s="11">
        <v>687904.48959999997</v>
      </c>
      <c r="E2909" s="11">
        <v>3275293.09</v>
      </c>
      <c r="F2909" s="11">
        <v>683723.56510000001</v>
      </c>
      <c r="G2909" s="11">
        <v>3271601.9550000001</v>
      </c>
      <c r="H2909" s="11">
        <v>8</v>
      </c>
      <c r="I2909" s="11">
        <v>0.28000000000000003</v>
      </c>
      <c r="J2909" s="11">
        <v>0.21</v>
      </c>
      <c r="K2909" s="11">
        <v>5577.15</v>
      </c>
      <c r="L2909" s="11">
        <v>4654</v>
      </c>
      <c r="M2909" s="11">
        <v>0.05</v>
      </c>
      <c r="N2909" s="11">
        <v>0</v>
      </c>
      <c r="O2909" s="11">
        <v>0</v>
      </c>
      <c r="P2909" s="11">
        <v>0</v>
      </c>
      <c r="Q2909" s="11">
        <v>50</v>
      </c>
      <c r="R2909" s="11">
        <v>-9999</v>
      </c>
      <c r="S2909" s="11">
        <v>0.28000000000000003</v>
      </c>
      <c r="T2909" s="11">
        <v>1</v>
      </c>
      <c r="U2909" s="11" t="s">
        <v>676</v>
      </c>
      <c r="V2909" s="11" t="s">
        <v>79</v>
      </c>
      <c r="W2909" s="11" t="s">
        <v>79</v>
      </c>
      <c r="X2909" s="11" t="s">
        <v>79</v>
      </c>
    </row>
    <row r="2910" spans="1:24" x14ac:dyDescent="0.25">
      <c r="A2910" s="11">
        <v>2909</v>
      </c>
      <c r="B2910" s="11">
        <v>644</v>
      </c>
      <c r="C2910" s="11">
        <v>645</v>
      </c>
      <c r="D2910" s="11">
        <v>687904.48959999997</v>
      </c>
      <c r="E2910" s="11">
        <v>3275293.09</v>
      </c>
      <c r="F2910" s="11">
        <v>687929.09450000001</v>
      </c>
      <c r="G2910" s="11">
        <v>3271325.5580000002</v>
      </c>
      <c r="H2910" s="11">
        <v>8</v>
      </c>
      <c r="I2910" s="11">
        <v>0.25</v>
      </c>
      <c r="J2910" s="11">
        <v>0.21</v>
      </c>
      <c r="K2910" s="11">
        <v>3967.61</v>
      </c>
      <c r="L2910" s="11">
        <v>2852</v>
      </c>
      <c r="M2910" s="11">
        <v>0.05</v>
      </c>
      <c r="N2910" s="11">
        <v>0</v>
      </c>
      <c r="O2910" s="11">
        <v>0</v>
      </c>
      <c r="P2910" s="11">
        <v>0</v>
      </c>
      <c r="Q2910" s="11">
        <v>50</v>
      </c>
      <c r="R2910" s="11">
        <v>-9999</v>
      </c>
      <c r="S2910" s="11">
        <v>0.25</v>
      </c>
      <c r="T2910" s="11">
        <v>1</v>
      </c>
      <c r="U2910" s="11" t="s">
        <v>676</v>
      </c>
      <c r="V2910" s="11" t="s">
        <v>79</v>
      </c>
      <c r="W2910" s="11" t="s">
        <v>79</v>
      </c>
      <c r="X2910" s="11" t="s">
        <v>79</v>
      </c>
    </row>
    <row r="2911" spans="1:24" x14ac:dyDescent="0.25">
      <c r="A2911" s="11">
        <v>2910</v>
      </c>
      <c r="B2911" s="11">
        <v>744</v>
      </c>
      <c r="C2911" s="11">
        <v>644</v>
      </c>
      <c r="D2911" s="11">
        <v>694149.14049999998</v>
      </c>
      <c r="E2911" s="11">
        <v>3273559.8369999998</v>
      </c>
      <c r="F2911" s="11">
        <v>687904.48959999997</v>
      </c>
      <c r="G2911" s="11">
        <v>3275293.09</v>
      </c>
      <c r="H2911" s="11">
        <v>8</v>
      </c>
      <c r="I2911" s="11">
        <v>0.21</v>
      </c>
      <c r="J2911" s="11">
        <v>0.15</v>
      </c>
      <c r="K2911" s="11">
        <v>6480.73</v>
      </c>
      <c r="L2911" s="11">
        <v>4832</v>
      </c>
      <c r="M2911" s="11">
        <v>0.05</v>
      </c>
      <c r="N2911" s="11">
        <v>0</v>
      </c>
      <c r="O2911" s="11">
        <v>0</v>
      </c>
      <c r="P2911" s="11">
        <v>0</v>
      </c>
      <c r="Q2911" s="11">
        <v>50</v>
      </c>
      <c r="R2911" s="11">
        <v>-9999</v>
      </c>
      <c r="S2911" s="11">
        <v>0.21</v>
      </c>
      <c r="T2911" s="11">
        <v>1</v>
      </c>
      <c r="U2911" s="11" t="s">
        <v>676</v>
      </c>
      <c r="V2911" s="11" t="s">
        <v>79</v>
      </c>
      <c r="W2911" s="11" t="s">
        <v>79</v>
      </c>
      <c r="X2911" s="11" t="s">
        <v>79</v>
      </c>
    </row>
    <row r="2912" spans="1:24" x14ac:dyDescent="0.25">
      <c r="A2912" s="11">
        <v>2911</v>
      </c>
      <c r="B2912" s="11">
        <v>645</v>
      </c>
      <c r="C2912" s="11">
        <v>646</v>
      </c>
      <c r="D2912" s="11">
        <v>687929.09450000001</v>
      </c>
      <c r="E2912" s="11">
        <v>3271325.5580000002</v>
      </c>
      <c r="F2912" s="11">
        <v>683723.56510000001</v>
      </c>
      <c r="G2912" s="11">
        <v>3271601.9550000001</v>
      </c>
      <c r="H2912" s="11">
        <v>8</v>
      </c>
      <c r="I2912" s="11">
        <v>0.28000000000000003</v>
      </c>
      <c r="J2912" s="11">
        <v>0.25</v>
      </c>
      <c r="K2912" s="11">
        <v>4214.6000000000004</v>
      </c>
      <c r="L2912" s="11">
        <v>5535</v>
      </c>
      <c r="M2912" s="11">
        <v>0.05</v>
      </c>
      <c r="N2912" s="11">
        <v>0</v>
      </c>
      <c r="O2912" s="11">
        <v>0</v>
      </c>
      <c r="P2912" s="11">
        <v>0</v>
      </c>
      <c r="Q2912" s="11">
        <v>50</v>
      </c>
      <c r="R2912" s="11">
        <v>-9999</v>
      </c>
      <c r="S2912" s="11">
        <v>0.28000000000000003</v>
      </c>
      <c r="T2912" s="11">
        <v>1</v>
      </c>
      <c r="U2912" s="11" t="s">
        <v>676</v>
      </c>
      <c r="V2912" s="11" t="s">
        <v>79</v>
      </c>
      <c r="W2912" s="11" t="s">
        <v>79</v>
      </c>
      <c r="X2912" s="11" t="s">
        <v>79</v>
      </c>
    </row>
    <row r="2913" spans="1:24" x14ac:dyDescent="0.25">
      <c r="A2913" s="11">
        <v>2912</v>
      </c>
      <c r="B2913" s="11">
        <v>744</v>
      </c>
      <c r="C2913" s="11">
        <v>645</v>
      </c>
      <c r="D2913" s="11">
        <v>694149.14049999998</v>
      </c>
      <c r="E2913" s="11">
        <v>3273559.8369999998</v>
      </c>
      <c r="F2913" s="11">
        <v>687929.09450000001</v>
      </c>
      <c r="G2913" s="11">
        <v>3271325.5580000002</v>
      </c>
      <c r="H2913" s="11">
        <v>8</v>
      </c>
      <c r="I2913" s="11">
        <v>0.25</v>
      </c>
      <c r="J2913" s="11">
        <v>0.15</v>
      </c>
      <c r="K2913" s="11">
        <v>6609.16</v>
      </c>
      <c r="L2913" s="11">
        <v>2778</v>
      </c>
      <c r="M2913" s="11">
        <v>0.05</v>
      </c>
      <c r="N2913" s="11">
        <v>0</v>
      </c>
      <c r="O2913" s="11">
        <v>0</v>
      </c>
      <c r="P2913" s="11">
        <v>0</v>
      </c>
      <c r="Q2913" s="11">
        <v>50</v>
      </c>
      <c r="R2913" s="11">
        <v>-9999</v>
      </c>
      <c r="S2913" s="11">
        <v>0.25</v>
      </c>
      <c r="T2913" s="11">
        <v>1</v>
      </c>
      <c r="U2913" s="11" t="s">
        <v>676</v>
      </c>
      <c r="V2913" s="11" t="s">
        <v>79</v>
      </c>
      <c r="W2913" s="11" t="s">
        <v>79</v>
      </c>
      <c r="X2913" s="11" t="s">
        <v>79</v>
      </c>
    </row>
    <row r="2914" spans="1:24" x14ac:dyDescent="0.25">
      <c r="A2914" s="11">
        <v>2913</v>
      </c>
      <c r="B2914" s="11">
        <v>645</v>
      </c>
      <c r="C2914" s="11">
        <v>656</v>
      </c>
      <c r="D2914" s="11">
        <v>687929.09450000001</v>
      </c>
      <c r="E2914" s="11">
        <v>3271325.5580000002</v>
      </c>
      <c r="F2914" s="11">
        <v>689462.4351</v>
      </c>
      <c r="G2914" s="11">
        <v>3267783.4470000002</v>
      </c>
      <c r="H2914" s="11">
        <v>8</v>
      </c>
      <c r="I2914" s="11">
        <v>0.28999999999999998</v>
      </c>
      <c r="J2914" s="11">
        <v>0.25</v>
      </c>
      <c r="K2914" s="11">
        <v>3859.75</v>
      </c>
      <c r="L2914" s="11">
        <v>5946</v>
      </c>
      <c r="M2914" s="11">
        <v>0.05</v>
      </c>
      <c r="N2914" s="11">
        <v>0</v>
      </c>
      <c r="O2914" s="11">
        <v>0</v>
      </c>
      <c r="P2914" s="11">
        <v>0</v>
      </c>
      <c r="Q2914" s="11">
        <v>50</v>
      </c>
      <c r="R2914" s="11">
        <v>-9999</v>
      </c>
      <c r="S2914" s="11">
        <v>0.28999999999999998</v>
      </c>
      <c r="T2914" s="11">
        <v>1</v>
      </c>
      <c r="U2914" s="11" t="s">
        <v>676</v>
      </c>
      <c r="V2914" s="11" t="s">
        <v>79</v>
      </c>
      <c r="W2914" s="11" t="s">
        <v>79</v>
      </c>
      <c r="X2914" s="11" t="s">
        <v>79</v>
      </c>
    </row>
    <row r="2915" spans="1:24" x14ac:dyDescent="0.25">
      <c r="A2915" s="11">
        <v>2914</v>
      </c>
      <c r="B2915" s="11">
        <v>647</v>
      </c>
      <c r="C2915" s="11">
        <v>892</v>
      </c>
      <c r="D2915" s="11">
        <v>699673.43440000003</v>
      </c>
      <c r="E2915" s="11">
        <v>3276715.4840000002</v>
      </c>
      <c r="F2915" s="11">
        <v>697196.87309999997</v>
      </c>
      <c r="G2915" s="11">
        <v>3274457.9449999998</v>
      </c>
      <c r="H2915" s="11">
        <v>-8</v>
      </c>
      <c r="I2915" s="11">
        <v>0.15</v>
      </c>
      <c r="J2915" s="11">
        <v>0.15</v>
      </c>
      <c r="K2915" s="11">
        <v>3351.09</v>
      </c>
      <c r="L2915" s="11">
        <v>11018</v>
      </c>
      <c r="M2915" s="11">
        <v>0.05</v>
      </c>
      <c r="N2915" s="11">
        <v>0</v>
      </c>
      <c r="O2915" s="11">
        <v>0</v>
      </c>
      <c r="P2915" s="11">
        <v>0</v>
      </c>
      <c r="Q2915" s="11">
        <v>50</v>
      </c>
      <c r="R2915" s="11">
        <v>-9999</v>
      </c>
      <c r="S2915" s="11">
        <v>-0.03</v>
      </c>
      <c r="T2915" s="11">
        <v>1</v>
      </c>
      <c r="U2915" s="11" t="s">
        <v>676</v>
      </c>
      <c r="V2915" s="11" t="s">
        <v>79</v>
      </c>
      <c r="W2915" s="11" t="s">
        <v>79</v>
      </c>
      <c r="X2915" s="11" t="s">
        <v>79</v>
      </c>
    </row>
    <row r="2916" spans="1:24" x14ac:dyDescent="0.25">
      <c r="A2916" s="11">
        <v>2915</v>
      </c>
      <c r="B2916" s="11">
        <v>928</v>
      </c>
      <c r="C2916" s="11">
        <v>647</v>
      </c>
      <c r="D2916" s="11">
        <v>701044.5013</v>
      </c>
      <c r="E2916" s="11">
        <v>3279661.7629999998</v>
      </c>
      <c r="F2916" s="11">
        <v>700450.49569999997</v>
      </c>
      <c r="G2916" s="11">
        <v>3278667.6719999998</v>
      </c>
      <c r="H2916" s="11">
        <v>-9</v>
      </c>
      <c r="I2916" s="11">
        <v>1.6</v>
      </c>
      <c r="J2916" s="11">
        <v>0.5</v>
      </c>
      <c r="K2916" s="11">
        <v>10</v>
      </c>
      <c r="L2916" s="11">
        <v>9322</v>
      </c>
      <c r="M2916" s="11">
        <v>0.1</v>
      </c>
      <c r="N2916" s="11">
        <v>0</v>
      </c>
      <c r="O2916" s="11">
        <v>0</v>
      </c>
      <c r="P2916" s="11">
        <v>0</v>
      </c>
      <c r="Q2916" s="11">
        <v>50</v>
      </c>
      <c r="R2916" s="11">
        <v>-9999</v>
      </c>
      <c r="S2916" s="11">
        <v>0.5</v>
      </c>
      <c r="T2916" s="11">
        <v>1</v>
      </c>
      <c r="U2916" s="11" t="s">
        <v>676</v>
      </c>
      <c r="V2916" s="11" t="s">
        <v>79</v>
      </c>
      <c r="W2916" s="11" t="s">
        <v>79</v>
      </c>
      <c r="X2916" s="11" t="s">
        <v>79</v>
      </c>
    </row>
    <row r="2917" spans="1:24" x14ac:dyDescent="0.25">
      <c r="A2917" s="11">
        <v>2916</v>
      </c>
      <c r="B2917" s="11">
        <v>864</v>
      </c>
      <c r="C2917" s="11">
        <v>648</v>
      </c>
      <c r="D2917" s="11">
        <v>716037.06819999998</v>
      </c>
      <c r="E2917" s="11">
        <v>3261260.6609999998</v>
      </c>
      <c r="F2917" s="11">
        <v>717717.17579999997</v>
      </c>
      <c r="G2917" s="11">
        <v>3262682.7990000001</v>
      </c>
      <c r="H2917" s="11">
        <v>9</v>
      </c>
      <c r="I2917" s="11">
        <v>2.2999999999999998</v>
      </c>
      <c r="J2917" s="11">
        <v>0.5</v>
      </c>
      <c r="K2917" s="11">
        <v>30</v>
      </c>
      <c r="L2917" s="11">
        <v>2261</v>
      </c>
      <c r="M2917" s="11">
        <v>0.1</v>
      </c>
      <c r="N2917" s="11">
        <v>0</v>
      </c>
      <c r="O2917" s="11">
        <v>0</v>
      </c>
      <c r="P2917" s="11">
        <v>0</v>
      </c>
      <c r="Q2917" s="11">
        <v>50</v>
      </c>
      <c r="R2917" s="11">
        <v>-9999</v>
      </c>
      <c r="S2917" s="11">
        <v>1</v>
      </c>
      <c r="T2917" s="11">
        <v>1</v>
      </c>
      <c r="U2917" s="11" t="s">
        <v>676</v>
      </c>
      <c r="V2917" s="11" t="s">
        <v>79</v>
      </c>
      <c r="W2917" s="11" t="s">
        <v>79</v>
      </c>
      <c r="X2917" s="11" t="s">
        <v>79</v>
      </c>
    </row>
    <row r="2918" spans="1:24" x14ac:dyDescent="0.25">
      <c r="A2918" s="11">
        <v>2917</v>
      </c>
      <c r="B2918" s="11">
        <v>920</v>
      </c>
      <c r="C2918" s="11">
        <v>648</v>
      </c>
      <c r="D2918" s="11">
        <v>718265.21550000005</v>
      </c>
      <c r="E2918" s="11">
        <v>3264453.0210000002</v>
      </c>
      <c r="F2918" s="11">
        <v>717785.13300000003</v>
      </c>
      <c r="G2918" s="11">
        <v>3264620.0189999999</v>
      </c>
      <c r="H2918" s="11">
        <v>-9</v>
      </c>
      <c r="I2918" s="11">
        <v>2</v>
      </c>
      <c r="J2918" s="11">
        <v>1</v>
      </c>
      <c r="K2918" s="11">
        <v>100</v>
      </c>
      <c r="L2918" s="11">
        <v>6683</v>
      </c>
      <c r="M2918" s="11">
        <v>0.1</v>
      </c>
      <c r="N2918" s="11">
        <v>0</v>
      </c>
      <c r="O2918" s="11">
        <v>0</v>
      </c>
      <c r="P2918" s="11">
        <v>0</v>
      </c>
      <c r="Q2918" s="11">
        <v>50</v>
      </c>
      <c r="R2918" s="11">
        <v>-9999</v>
      </c>
      <c r="S2918" s="11">
        <v>1</v>
      </c>
      <c r="T2918" s="11">
        <v>1</v>
      </c>
      <c r="U2918" s="11" t="s">
        <v>676</v>
      </c>
      <c r="V2918" s="11" t="s">
        <v>79</v>
      </c>
      <c r="W2918" s="11" t="s">
        <v>79</v>
      </c>
      <c r="X2918" s="11" t="s">
        <v>79</v>
      </c>
    </row>
    <row r="2919" spans="1:24" x14ac:dyDescent="0.25">
      <c r="A2919" s="11">
        <v>2918</v>
      </c>
      <c r="B2919" s="11">
        <v>920</v>
      </c>
      <c r="C2919" s="11">
        <v>649</v>
      </c>
      <c r="D2919" s="11">
        <v>718265.21550000005</v>
      </c>
      <c r="E2919" s="11">
        <v>3264453.0210000002</v>
      </c>
      <c r="F2919" s="11">
        <v>719993.00829999999</v>
      </c>
      <c r="G2919" s="11">
        <v>3264016.977</v>
      </c>
      <c r="H2919" s="11">
        <v>-9</v>
      </c>
      <c r="I2919" s="11">
        <v>2</v>
      </c>
      <c r="J2919" s="11">
        <v>0.6</v>
      </c>
      <c r="K2919" s="11">
        <v>100</v>
      </c>
      <c r="L2919" s="11">
        <v>6124</v>
      </c>
      <c r="M2919" s="11">
        <v>0.1</v>
      </c>
      <c r="N2919" s="11">
        <v>0</v>
      </c>
      <c r="O2919" s="11">
        <v>0</v>
      </c>
      <c r="P2919" s="11">
        <v>0</v>
      </c>
      <c r="Q2919" s="11">
        <v>50</v>
      </c>
      <c r="R2919" s="11">
        <v>-9999</v>
      </c>
      <c r="S2919" s="11">
        <v>0.6</v>
      </c>
      <c r="T2919" s="11">
        <v>1</v>
      </c>
      <c r="U2919" s="11" t="s">
        <v>676</v>
      </c>
      <c r="V2919" s="11" t="s">
        <v>79</v>
      </c>
      <c r="W2919" s="11" t="s">
        <v>79</v>
      </c>
      <c r="X2919" s="11" t="s">
        <v>79</v>
      </c>
    </row>
    <row r="2920" spans="1:24" x14ac:dyDescent="0.25">
      <c r="A2920" s="11">
        <v>2919</v>
      </c>
      <c r="B2920" s="11">
        <v>913</v>
      </c>
      <c r="C2920" s="11">
        <v>649</v>
      </c>
      <c r="D2920" s="11">
        <v>721563.09380000003</v>
      </c>
      <c r="E2920" s="11">
        <v>3263028.1379999998</v>
      </c>
      <c r="F2920" s="11">
        <v>719993.00829999999</v>
      </c>
      <c r="G2920" s="11">
        <v>3264016.977</v>
      </c>
      <c r="H2920" s="11">
        <v>-8</v>
      </c>
      <c r="I2920" s="11">
        <v>0.39</v>
      </c>
      <c r="J2920" s="11">
        <v>-0.09</v>
      </c>
      <c r="K2920" s="11">
        <v>1855.52</v>
      </c>
      <c r="L2920" s="11">
        <v>8275</v>
      </c>
      <c r="M2920" s="11">
        <v>0.05</v>
      </c>
      <c r="N2920" s="11">
        <v>0</v>
      </c>
      <c r="O2920" s="11">
        <v>0</v>
      </c>
      <c r="P2920" s="11">
        <v>0</v>
      </c>
      <c r="Q2920" s="11">
        <v>50</v>
      </c>
      <c r="R2920" s="11">
        <v>-9999</v>
      </c>
      <c r="S2920" s="11">
        <v>0.39</v>
      </c>
      <c r="T2920" s="11">
        <v>1</v>
      </c>
      <c r="U2920" s="11" t="s">
        <v>676</v>
      </c>
      <c r="V2920" s="11" t="s">
        <v>79</v>
      </c>
      <c r="W2920" s="11" t="s">
        <v>79</v>
      </c>
      <c r="X2920" s="11" t="s">
        <v>79</v>
      </c>
    </row>
    <row r="2921" spans="1:24" x14ac:dyDescent="0.25">
      <c r="A2921" s="11">
        <v>2920</v>
      </c>
      <c r="B2921" s="11">
        <v>649</v>
      </c>
      <c r="C2921" s="11">
        <v>660</v>
      </c>
      <c r="D2921" s="11">
        <v>719993.00829999999</v>
      </c>
      <c r="E2921" s="11">
        <v>3264016.977</v>
      </c>
      <c r="F2921" s="11">
        <v>718842.47250000003</v>
      </c>
      <c r="G2921" s="11">
        <v>3257099.2420000001</v>
      </c>
      <c r="H2921" s="11">
        <v>9</v>
      </c>
      <c r="I2921" s="11">
        <v>1.2</v>
      </c>
      <c r="J2921" s="11">
        <v>0.6</v>
      </c>
      <c r="K2921" s="11">
        <v>10</v>
      </c>
      <c r="L2921" s="11">
        <v>3633</v>
      </c>
      <c r="M2921" s="11">
        <v>0.1</v>
      </c>
      <c r="N2921" s="11">
        <v>0</v>
      </c>
      <c r="O2921" s="11">
        <v>0</v>
      </c>
      <c r="P2921" s="11">
        <v>0</v>
      </c>
      <c r="Q2921" s="11">
        <v>50</v>
      </c>
      <c r="R2921" s="11">
        <v>-9999</v>
      </c>
      <c r="S2921" s="11">
        <v>0.4</v>
      </c>
      <c r="T2921" s="11">
        <v>1</v>
      </c>
      <c r="U2921" s="11" t="s">
        <v>676</v>
      </c>
      <c r="V2921" s="11" t="s">
        <v>79</v>
      </c>
      <c r="W2921" s="11" t="s">
        <v>79</v>
      </c>
      <c r="X2921" s="11" t="s">
        <v>79</v>
      </c>
    </row>
    <row r="2922" spans="1:24" x14ac:dyDescent="0.25">
      <c r="A2922" s="11">
        <v>2921</v>
      </c>
      <c r="B2922" s="11">
        <v>650</v>
      </c>
      <c r="C2922" s="11">
        <v>775</v>
      </c>
      <c r="D2922" s="11">
        <v>696151.97790000006</v>
      </c>
      <c r="E2922" s="11">
        <v>3253801.0129999998</v>
      </c>
      <c r="F2922" s="11">
        <v>691850.57510000002</v>
      </c>
      <c r="G2922" s="11">
        <v>3255744.0970000001</v>
      </c>
      <c r="H2922" s="11">
        <v>8</v>
      </c>
      <c r="I2922" s="11">
        <v>0.2</v>
      </c>
      <c r="J2922" s="11">
        <v>0.2</v>
      </c>
      <c r="K2922" s="11">
        <v>4719.92</v>
      </c>
      <c r="L2922" s="11">
        <v>3044</v>
      </c>
      <c r="M2922" s="11">
        <v>0.05</v>
      </c>
      <c r="N2922" s="11">
        <v>0</v>
      </c>
      <c r="O2922" s="11">
        <v>0</v>
      </c>
      <c r="P2922" s="11">
        <v>0</v>
      </c>
      <c r="Q2922" s="11">
        <v>50</v>
      </c>
      <c r="R2922" s="11">
        <v>-9999</v>
      </c>
      <c r="S2922" s="11">
        <v>0.17</v>
      </c>
      <c r="T2922" s="11">
        <v>1</v>
      </c>
      <c r="U2922" s="11" t="s">
        <v>676</v>
      </c>
      <c r="V2922" s="11" t="s">
        <v>79</v>
      </c>
      <c r="W2922" s="11" t="s">
        <v>79</v>
      </c>
      <c r="X2922" s="11" t="s">
        <v>79</v>
      </c>
    </row>
    <row r="2923" spans="1:24" x14ac:dyDescent="0.25">
      <c r="A2923" s="11">
        <v>2922</v>
      </c>
      <c r="B2923" s="11">
        <v>650</v>
      </c>
      <c r="C2923" s="11">
        <v>662</v>
      </c>
      <c r="D2923" s="11">
        <v>696151.97790000006</v>
      </c>
      <c r="E2923" s="11">
        <v>3253801.0129999998</v>
      </c>
      <c r="F2923" s="11">
        <v>690752.4399</v>
      </c>
      <c r="G2923" s="11">
        <v>3250673.878</v>
      </c>
      <c r="H2923" s="11">
        <v>8</v>
      </c>
      <c r="I2923" s="11">
        <v>0.22</v>
      </c>
      <c r="J2923" s="11">
        <v>0.2</v>
      </c>
      <c r="K2923" s="11">
        <v>6405.74</v>
      </c>
      <c r="L2923" s="11">
        <v>1345</v>
      </c>
      <c r="M2923" s="11">
        <v>0.05</v>
      </c>
      <c r="N2923" s="11">
        <v>0</v>
      </c>
      <c r="O2923" s="11">
        <v>0</v>
      </c>
      <c r="P2923" s="11">
        <v>0</v>
      </c>
      <c r="Q2923" s="11">
        <v>10</v>
      </c>
      <c r="R2923" s="11">
        <v>-9999</v>
      </c>
      <c r="S2923" s="11">
        <v>0.22</v>
      </c>
      <c r="T2923" s="11">
        <v>1</v>
      </c>
      <c r="U2923" s="11" t="s">
        <v>676</v>
      </c>
      <c r="V2923" s="11" t="s">
        <v>79</v>
      </c>
      <c r="W2923" s="11" t="s">
        <v>79</v>
      </c>
      <c r="X2923" s="11" t="s">
        <v>79</v>
      </c>
    </row>
    <row r="2924" spans="1:24" x14ac:dyDescent="0.25">
      <c r="A2924" s="11">
        <v>2923</v>
      </c>
      <c r="B2924" s="11">
        <v>654</v>
      </c>
      <c r="C2924" s="11">
        <v>650</v>
      </c>
      <c r="D2924" s="11">
        <v>698436.94099999999</v>
      </c>
      <c r="E2924" s="11">
        <v>3255812.0839999998</v>
      </c>
      <c r="F2924" s="11">
        <v>696151.97790000006</v>
      </c>
      <c r="G2924" s="11">
        <v>3253801.0129999998</v>
      </c>
      <c r="H2924" s="11">
        <v>-8</v>
      </c>
      <c r="I2924" s="11">
        <v>0.2</v>
      </c>
      <c r="J2924" s="11">
        <v>0.04</v>
      </c>
      <c r="K2924" s="11">
        <v>3043.92</v>
      </c>
      <c r="L2924" s="11">
        <v>3530</v>
      </c>
      <c r="M2924" s="11">
        <v>0.05</v>
      </c>
      <c r="N2924" s="11">
        <v>0</v>
      </c>
      <c r="O2924" s="11">
        <v>0</v>
      </c>
      <c r="P2924" s="11">
        <v>0</v>
      </c>
      <c r="Q2924" s="11">
        <v>10</v>
      </c>
      <c r="R2924" s="11">
        <v>-9999</v>
      </c>
      <c r="S2924" s="11">
        <v>0.2</v>
      </c>
      <c r="T2924" s="11">
        <v>1</v>
      </c>
      <c r="U2924" s="11" t="s">
        <v>676</v>
      </c>
      <c r="V2924" s="11" t="s">
        <v>79</v>
      </c>
      <c r="W2924" s="11" t="s">
        <v>79</v>
      </c>
      <c r="X2924" s="11" t="s">
        <v>79</v>
      </c>
    </row>
    <row r="2925" spans="1:24" x14ac:dyDescent="0.25">
      <c r="A2925" s="11">
        <v>2924</v>
      </c>
      <c r="B2925" s="11">
        <v>651</v>
      </c>
      <c r="C2925" s="11">
        <v>662</v>
      </c>
      <c r="D2925" s="11">
        <v>693396.95389999996</v>
      </c>
      <c r="E2925" s="11">
        <v>3249106.6680000001</v>
      </c>
      <c r="F2925" s="11">
        <v>690752.4399</v>
      </c>
      <c r="G2925" s="11">
        <v>3250673.878</v>
      </c>
      <c r="H2925" s="11">
        <v>-9</v>
      </c>
      <c r="I2925" s="11">
        <v>1</v>
      </c>
      <c r="J2925" s="11">
        <v>0.3</v>
      </c>
      <c r="K2925" s="11">
        <v>10</v>
      </c>
      <c r="L2925" s="11">
        <v>4215</v>
      </c>
      <c r="M2925" s="11">
        <v>0.1</v>
      </c>
      <c r="N2925" s="11">
        <v>0</v>
      </c>
      <c r="O2925" s="11">
        <v>0</v>
      </c>
      <c r="P2925" s="11">
        <v>0</v>
      </c>
      <c r="Q2925" s="11">
        <v>50</v>
      </c>
      <c r="R2925" s="11">
        <v>-9999</v>
      </c>
      <c r="S2925" s="11">
        <v>0.3</v>
      </c>
      <c r="T2925" s="11">
        <v>1</v>
      </c>
      <c r="U2925" s="11" t="s">
        <v>676</v>
      </c>
      <c r="V2925" s="11" t="s">
        <v>79</v>
      </c>
      <c r="W2925" s="11" t="s">
        <v>79</v>
      </c>
      <c r="X2925" s="11" t="s">
        <v>79</v>
      </c>
    </row>
    <row r="2926" spans="1:24" x14ac:dyDescent="0.25">
      <c r="A2926" s="11">
        <v>2925</v>
      </c>
      <c r="B2926" s="11">
        <v>653</v>
      </c>
      <c r="C2926" s="11">
        <v>652</v>
      </c>
      <c r="D2926" s="11">
        <v>700063.93240000005</v>
      </c>
      <c r="E2926" s="11">
        <v>3255974.8259999999</v>
      </c>
      <c r="F2926" s="11">
        <v>702208.29509999999</v>
      </c>
      <c r="G2926" s="11">
        <v>3253830.8050000002</v>
      </c>
      <c r="H2926" s="11">
        <v>8</v>
      </c>
      <c r="I2926" s="11">
        <v>0.34</v>
      </c>
      <c r="J2926" s="11">
        <v>0.34</v>
      </c>
      <c r="K2926" s="11">
        <v>3032.35</v>
      </c>
      <c r="L2926" s="11">
        <v>2528</v>
      </c>
      <c r="M2926" s="11">
        <v>0.05</v>
      </c>
      <c r="N2926" s="11">
        <v>0</v>
      </c>
      <c r="O2926" s="11">
        <v>0</v>
      </c>
      <c r="P2926" s="11">
        <v>0</v>
      </c>
      <c r="Q2926" s="11">
        <v>10</v>
      </c>
      <c r="R2926" s="11">
        <v>-9999</v>
      </c>
      <c r="S2926" s="11">
        <v>0.19</v>
      </c>
      <c r="T2926" s="11">
        <v>1</v>
      </c>
      <c r="U2926" s="11" t="s">
        <v>676</v>
      </c>
      <c r="V2926" s="11" t="s">
        <v>79</v>
      </c>
      <c r="W2926" s="11" t="s">
        <v>79</v>
      </c>
      <c r="X2926" s="11" t="s">
        <v>79</v>
      </c>
    </row>
    <row r="2927" spans="1:24" x14ac:dyDescent="0.25">
      <c r="A2927" s="11">
        <v>2926</v>
      </c>
      <c r="B2927" s="11">
        <v>665</v>
      </c>
      <c r="C2927" s="11">
        <v>652</v>
      </c>
      <c r="D2927" s="11">
        <v>704312.11880000005</v>
      </c>
      <c r="E2927" s="11">
        <v>3255612.9309999999</v>
      </c>
      <c r="F2927" s="11">
        <v>702208.29509999999</v>
      </c>
      <c r="G2927" s="11">
        <v>3253830.8050000002</v>
      </c>
      <c r="H2927" s="11">
        <v>8</v>
      </c>
      <c r="I2927" s="11">
        <v>0.28000000000000003</v>
      </c>
      <c r="J2927" s="11">
        <v>0.28000000000000003</v>
      </c>
      <c r="K2927" s="11">
        <v>2757.18</v>
      </c>
      <c r="L2927" s="11">
        <v>2200</v>
      </c>
      <c r="M2927" s="11">
        <v>0.05</v>
      </c>
      <c r="N2927" s="11">
        <v>0</v>
      </c>
      <c r="O2927" s="11">
        <v>0</v>
      </c>
      <c r="P2927" s="11">
        <v>0</v>
      </c>
      <c r="Q2927" s="11">
        <v>10</v>
      </c>
      <c r="R2927" s="11">
        <v>-9999</v>
      </c>
      <c r="S2927" s="11">
        <v>0.19</v>
      </c>
      <c r="T2927" s="11">
        <v>1</v>
      </c>
      <c r="U2927" s="11" t="s">
        <v>676</v>
      </c>
      <c r="V2927" s="11" t="s">
        <v>79</v>
      </c>
      <c r="W2927" s="11" t="s">
        <v>79</v>
      </c>
      <c r="X2927" s="11" t="s">
        <v>79</v>
      </c>
    </row>
    <row r="2928" spans="1:24" x14ac:dyDescent="0.25">
      <c r="A2928" s="11">
        <v>2927</v>
      </c>
      <c r="B2928" s="11">
        <v>665</v>
      </c>
      <c r="C2928" s="11">
        <v>652</v>
      </c>
      <c r="D2928" s="11">
        <v>704584.47479999997</v>
      </c>
      <c r="E2928" s="11">
        <v>3253134.6069999998</v>
      </c>
      <c r="F2928" s="11">
        <v>702208.29509999999</v>
      </c>
      <c r="G2928" s="11">
        <v>3253830.8050000002</v>
      </c>
      <c r="H2928" s="11">
        <v>9</v>
      </c>
      <c r="I2928" s="11">
        <v>1.1000000000000001</v>
      </c>
      <c r="J2928" s="11">
        <v>0.4</v>
      </c>
      <c r="K2928" s="11">
        <v>10</v>
      </c>
      <c r="L2928" s="11">
        <v>3541</v>
      </c>
      <c r="M2928" s="11">
        <v>0.1</v>
      </c>
      <c r="N2928" s="11">
        <v>0</v>
      </c>
      <c r="O2928" s="11">
        <v>0</v>
      </c>
      <c r="P2928" s="11">
        <v>0</v>
      </c>
      <c r="Q2928" s="11">
        <v>50</v>
      </c>
      <c r="R2928" s="11">
        <v>-9999</v>
      </c>
      <c r="S2928" s="11">
        <v>0.4</v>
      </c>
      <c r="T2928" s="11">
        <v>1</v>
      </c>
      <c r="U2928" s="11" t="s">
        <v>676</v>
      </c>
      <c r="V2928" s="11" t="s">
        <v>79</v>
      </c>
      <c r="W2928" s="11" t="s">
        <v>79</v>
      </c>
      <c r="X2928" s="11" t="s">
        <v>79</v>
      </c>
    </row>
    <row r="2929" spans="1:24" x14ac:dyDescent="0.25">
      <c r="A2929" s="11">
        <v>2928</v>
      </c>
      <c r="B2929" s="11">
        <v>652</v>
      </c>
      <c r="C2929" s="11">
        <v>936</v>
      </c>
      <c r="D2929" s="11">
        <v>702208.29509999999</v>
      </c>
      <c r="E2929" s="11">
        <v>3253830.8050000002</v>
      </c>
      <c r="F2929" s="11">
        <v>702417.89639999997</v>
      </c>
      <c r="G2929" s="11">
        <v>3251148.7140000002</v>
      </c>
      <c r="H2929" s="11">
        <v>-9</v>
      </c>
      <c r="I2929" s="11">
        <v>0.9</v>
      </c>
      <c r="J2929" s="11">
        <v>0.4</v>
      </c>
      <c r="K2929" s="11">
        <v>10</v>
      </c>
      <c r="L2929" s="11">
        <v>3605</v>
      </c>
      <c r="M2929" s="11">
        <v>0.1</v>
      </c>
      <c r="N2929" s="11">
        <v>0</v>
      </c>
      <c r="O2929" s="11">
        <v>0</v>
      </c>
      <c r="P2929" s="11">
        <v>0</v>
      </c>
      <c r="Q2929" s="11">
        <v>50</v>
      </c>
      <c r="R2929" s="11">
        <v>-9999</v>
      </c>
      <c r="S2929" s="11">
        <v>0.4</v>
      </c>
      <c r="T2929" s="11">
        <v>1</v>
      </c>
      <c r="U2929" s="11" t="s">
        <v>676</v>
      </c>
      <c r="V2929" s="11" t="s">
        <v>79</v>
      </c>
      <c r="W2929" s="11" t="s">
        <v>79</v>
      </c>
      <c r="X2929" s="11" t="s">
        <v>79</v>
      </c>
    </row>
    <row r="2930" spans="1:24" x14ac:dyDescent="0.25">
      <c r="A2930" s="11">
        <v>2929</v>
      </c>
      <c r="B2930" s="11">
        <v>654</v>
      </c>
      <c r="C2930" s="11">
        <v>653</v>
      </c>
      <c r="D2930" s="11">
        <v>699319.69590000005</v>
      </c>
      <c r="E2930" s="11">
        <v>3256724.017</v>
      </c>
      <c r="F2930" s="11">
        <v>700063.93240000005</v>
      </c>
      <c r="G2930" s="11">
        <v>3255974.8259999999</v>
      </c>
      <c r="H2930" s="11">
        <v>-8</v>
      </c>
      <c r="I2930" s="11">
        <v>0.34</v>
      </c>
      <c r="J2930" s="11">
        <v>0.04</v>
      </c>
      <c r="K2930" s="11">
        <v>1056.02</v>
      </c>
      <c r="L2930" s="11">
        <v>4494</v>
      </c>
      <c r="M2930" s="11">
        <v>0.05</v>
      </c>
      <c r="N2930" s="11">
        <v>0</v>
      </c>
      <c r="O2930" s="11">
        <v>0</v>
      </c>
      <c r="P2930" s="11">
        <v>0</v>
      </c>
      <c r="Q2930" s="11">
        <v>10</v>
      </c>
      <c r="R2930" s="11">
        <v>-9999</v>
      </c>
      <c r="S2930" s="11">
        <v>0.34</v>
      </c>
      <c r="T2930" s="11">
        <v>1</v>
      </c>
      <c r="U2930" s="11" t="s">
        <v>676</v>
      </c>
      <c r="V2930" s="11" t="s">
        <v>79</v>
      </c>
      <c r="W2930" s="11" t="s">
        <v>79</v>
      </c>
      <c r="X2930" s="11" t="s">
        <v>79</v>
      </c>
    </row>
    <row r="2931" spans="1:24" x14ac:dyDescent="0.25">
      <c r="A2931" s="11">
        <v>2930</v>
      </c>
      <c r="B2931" s="11">
        <v>657</v>
      </c>
      <c r="C2931" s="11">
        <v>654</v>
      </c>
      <c r="D2931" s="11">
        <v>699395.41350000002</v>
      </c>
      <c r="E2931" s="11">
        <v>3263428.8859999999</v>
      </c>
      <c r="F2931" s="11">
        <v>697097.41819999996</v>
      </c>
      <c r="G2931" s="11">
        <v>3262349.7659999998</v>
      </c>
      <c r="H2931" s="11">
        <v>-8</v>
      </c>
      <c r="I2931" s="11">
        <v>0.39</v>
      </c>
      <c r="J2931" s="11">
        <v>0.39</v>
      </c>
      <c r="K2931" s="11">
        <v>2538.7600000000002</v>
      </c>
      <c r="L2931" s="11">
        <v>1681</v>
      </c>
      <c r="M2931" s="11">
        <v>0.05</v>
      </c>
      <c r="N2931" s="11">
        <v>0</v>
      </c>
      <c r="O2931" s="11">
        <v>0</v>
      </c>
      <c r="P2931" s="11">
        <v>0</v>
      </c>
      <c r="Q2931" s="11">
        <v>50</v>
      </c>
      <c r="R2931" s="11">
        <v>-9999</v>
      </c>
      <c r="S2931" s="11">
        <v>0.04</v>
      </c>
      <c r="T2931" s="11">
        <v>1</v>
      </c>
      <c r="U2931" s="11" t="s">
        <v>676</v>
      </c>
      <c r="V2931" s="11" t="s">
        <v>79</v>
      </c>
      <c r="W2931" s="11" t="s">
        <v>79</v>
      </c>
      <c r="X2931" s="11" t="s">
        <v>79</v>
      </c>
    </row>
    <row r="2932" spans="1:24" x14ac:dyDescent="0.25">
      <c r="A2932" s="11">
        <v>2931</v>
      </c>
      <c r="B2932" s="11">
        <v>744</v>
      </c>
      <c r="C2932" s="11">
        <v>655</v>
      </c>
      <c r="D2932" s="11">
        <v>694149.14049999998</v>
      </c>
      <c r="E2932" s="11">
        <v>3273559.8369999998</v>
      </c>
      <c r="F2932" s="11">
        <v>695524.46050000004</v>
      </c>
      <c r="G2932" s="11">
        <v>3267512.2940000002</v>
      </c>
      <c r="H2932" s="11">
        <v>8</v>
      </c>
      <c r="I2932" s="11">
        <v>0.24</v>
      </c>
      <c r="J2932" s="11">
        <v>0.15</v>
      </c>
      <c r="K2932" s="11">
        <v>6201.96</v>
      </c>
      <c r="L2932" s="11">
        <v>6806</v>
      </c>
      <c r="M2932" s="11">
        <v>0.05</v>
      </c>
      <c r="N2932" s="11">
        <v>0</v>
      </c>
      <c r="O2932" s="11">
        <v>0</v>
      </c>
      <c r="P2932" s="11">
        <v>0</v>
      </c>
      <c r="Q2932" s="11">
        <v>50</v>
      </c>
      <c r="R2932" s="11">
        <v>-9999</v>
      </c>
      <c r="S2932" s="11">
        <v>0.24</v>
      </c>
      <c r="T2932" s="11">
        <v>1</v>
      </c>
      <c r="U2932" s="11" t="s">
        <v>676</v>
      </c>
      <c r="V2932" s="11" t="s">
        <v>79</v>
      </c>
      <c r="W2932" s="11" t="s">
        <v>79</v>
      </c>
      <c r="X2932" s="11" t="s">
        <v>79</v>
      </c>
    </row>
    <row r="2933" spans="1:24" x14ac:dyDescent="0.25">
      <c r="A2933" s="11">
        <v>2932</v>
      </c>
      <c r="B2933" s="11">
        <v>655</v>
      </c>
      <c r="C2933" s="11">
        <v>656</v>
      </c>
      <c r="D2933" s="11">
        <v>695524.46050000004</v>
      </c>
      <c r="E2933" s="11">
        <v>3267512.2940000002</v>
      </c>
      <c r="F2933" s="11">
        <v>689462.4351</v>
      </c>
      <c r="G2933" s="11">
        <v>3267783.4470000002</v>
      </c>
      <c r="H2933" s="11">
        <v>8</v>
      </c>
      <c r="I2933" s="11">
        <v>0.28999999999999998</v>
      </c>
      <c r="J2933" s="11">
        <v>0.24</v>
      </c>
      <c r="K2933" s="11">
        <v>6068.09</v>
      </c>
      <c r="L2933" s="11">
        <v>6476</v>
      </c>
      <c r="M2933" s="11">
        <v>0.05</v>
      </c>
      <c r="N2933" s="11">
        <v>0</v>
      </c>
      <c r="O2933" s="11">
        <v>0</v>
      </c>
      <c r="P2933" s="11">
        <v>0</v>
      </c>
      <c r="Q2933" s="11">
        <v>50</v>
      </c>
      <c r="R2933" s="11">
        <v>-9999</v>
      </c>
      <c r="S2933" s="11">
        <v>0.28999999999999998</v>
      </c>
      <c r="T2933" s="11">
        <v>1</v>
      </c>
      <c r="U2933" s="11" t="s">
        <v>676</v>
      </c>
      <c r="V2933" s="11" t="s">
        <v>79</v>
      </c>
      <c r="W2933" s="11" t="s">
        <v>79</v>
      </c>
      <c r="X2933" s="11" t="s">
        <v>79</v>
      </c>
    </row>
    <row r="2934" spans="1:24" x14ac:dyDescent="0.25">
      <c r="A2934" s="11">
        <v>2933</v>
      </c>
      <c r="B2934" s="11">
        <v>655</v>
      </c>
      <c r="C2934" s="11">
        <v>797</v>
      </c>
      <c r="D2934" s="11">
        <v>695524.46050000004</v>
      </c>
      <c r="E2934" s="11">
        <v>3267512.2940000002</v>
      </c>
      <c r="F2934" s="11">
        <v>694558.37100000004</v>
      </c>
      <c r="G2934" s="11">
        <v>3264547.0449999999</v>
      </c>
      <c r="H2934" s="11">
        <v>-8</v>
      </c>
      <c r="I2934" s="11">
        <v>0.24</v>
      </c>
      <c r="J2934" s="11">
        <v>0.24</v>
      </c>
      <c r="K2934" s="11">
        <v>3118.66</v>
      </c>
      <c r="L2934" s="11">
        <v>8950</v>
      </c>
      <c r="M2934" s="11">
        <v>0.05</v>
      </c>
      <c r="N2934" s="11">
        <v>0</v>
      </c>
      <c r="O2934" s="11">
        <v>0</v>
      </c>
      <c r="P2934" s="11">
        <v>0</v>
      </c>
      <c r="Q2934" s="11">
        <v>50</v>
      </c>
      <c r="R2934" s="11">
        <v>-9999</v>
      </c>
      <c r="S2934" s="11">
        <v>-0.18</v>
      </c>
      <c r="T2934" s="11">
        <v>1</v>
      </c>
      <c r="U2934" s="11" t="s">
        <v>676</v>
      </c>
      <c r="V2934" s="11" t="s">
        <v>79</v>
      </c>
      <c r="W2934" s="11" t="s">
        <v>79</v>
      </c>
      <c r="X2934" s="11" t="s">
        <v>79</v>
      </c>
    </row>
    <row r="2935" spans="1:24" x14ac:dyDescent="0.25">
      <c r="A2935" s="11">
        <v>2934</v>
      </c>
      <c r="B2935" s="11">
        <v>656</v>
      </c>
      <c r="C2935" s="11">
        <v>797</v>
      </c>
      <c r="D2935" s="11">
        <v>689462.4351</v>
      </c>
      <c r="E2935" s="11">
        <v>3267783.4470000002</v>
      </c>
      <c r="F2935" s="11">
        <v>690678.74750000006</v>
      </c>
      <c r="G2935" s="11">
        <v>3265383.3709999998</v>
      </c>
      <c r="H2935" s="11">
        <v>-8</v>
      </c>
      <c r="I2935" s="11">
        <v>0.28999999999999998</v>
      </c>
      <c r="J2935" s="11">
        <v>0.28999999999999998</v>
      </c>
      <c r="K2935" s="11">
        <v>2690.68</v>
      </c>
      <c r="L2935" s="11">
        <v>7063</v>
      </c>
      <c r="M2935" s="11">
        <v>0.05</v>
      </c>
      <c r="N2935" s="11">
        <v>0</v>
      </c>
      <c r="O2935" s="11">
        <v>0</v>
      </c>
      <c r="P2935" s="11">
        <v>0</v>
      </c>
      <c r="Q2935" s="11">
        <v>50</v>
      </c>
      <c r="R2935" s="11">
        <v>-9999</v>
      </c>
      <c r="S2935" s="11">
        <v>-0.18</v>
      </c>
      <c r="T2935" s="11">
        <v>1</v>
      </c>
      <c r="U2935" s="11" t="s">
        <v>676</v>
      </c>
      <c r="V2935" s="11" t="s">
        <v>79</v>
      </c>
      <c r="W2935" s="11" t="s">
        <v>79</v>
      </c>
      <c r="X2935" s="11" t="s">
        <v>79</v>
      </c>
    </row>
    <row r="2936" spans="1:24" x14ac:dyDescent="0.25">
      <c r="A2936" s="11">
        <v>2935</v>
      </c>
      <c r="B2936" s="11">
        <v>656</v>
      </c>
      <c r="C2936" s="11">
        <v>918</v>
      </c>
      <c r="D2936" s="11">
        <v>689462.4351</v>
      </c>
      <c r="E2936" s="11">
        <v>3267783.4470000002</v>
      </c>
      <c r="F2936" s="11">
        <v>686878.11029999994</v>
      </c>
      <c r="G2936" s="11">
        <v>3266921.2820000001</v>
      </c>
      <c r="H2936" s="11">
        <v>-8</v>
      </c>
      <c r="I2936" s="11">
        <v>0.28999999999999998</v>
      </c>
      <c r="J2936" s="11">
        <v>0.28999999999999998</v>
      </c>
      <c r="K2936" s="11">
        <v>2724.35</v>
      </c>
      <c r="L2936" s="11">
        <v>5506</v>
      </c>
      <c r="M2936" s="11">
        <v>0.05</v>
      </c>
      <c r="N2936" s="11">
        <v>0</v>
      </c>
      <c r="O2936" s="11">
        <v>0</v>
      </c>
      <c r="P2936" s="11">
        <v>0</v>
      </c>
      <c r="Q2936" s="11">
        <v>50</v>
      </c>
      <c r="R2936" s="11">
        <v>-9999</v>
      </c>
      <c r="S2936" s="11">
        <v>0.08</v>
      </c>
      <c r="T2936" s="11">
        <v>1</v>
      </c>
      <c r="U2936" s="11" t="s">
        <v>676</v>
      </c>
      <c r="V2936" s="11" t="s">
        <v>79</v>
      </c>
      <c r="W2936" s="11" t="s">
        <v>79</v>
      </c>
      <c r="X2936" s="11" t="s">
        <v>79</v>
      </c>
    </row>
    <row r="2937" spans="1:24" x14ac:dyDescent="0.25">
      <c r="A2937" s="11">
        <v>2936</v>
      </c>
      <c r="B2937" s="11">
        <v>658</v>
      </c>
      <c r="C2937" s="11">
        <v>657</v>
      </c>
      <c r="D2937" s="11">
        <v>701878.09609999997</v>
      </c>
      <c r="E2937" s="11">
        <v>3268008.3930000002</v>
      </c>
      <c r="F2937" s="11">
        <v>699395.41350000002</v>
      </c>
      <c r="G2937" s="11">
        <v>3263428.8859999999</v>
      </c>
      <c r="H2937" s="11">
        <v>8</v>
      </c>
      <c r="I2937" s="11">
        <v>0.39</v>
      </c>
      <c r="J2937" s="11">
        <v>0.31</v>
      </c>
      <c r="K2937" s="11">
        <v>5209.18</v>
      </c>
      <c r="L2937" s="11">
        <v>5287</v>
      </c>
      <c r="M2937" s="11">
        <v>0.05</v>
      </c>
      <c r="N2937" s="11">
        <v>0</v>
      </c>
      <c r="O2937" s="11">
        <v>0</v>
      </c>
      <c r="P2937" s="11">
        <v>0</v>
      </c>
      <c r="Q2937" s="11">
        <v>50</v>
      </c>
      <c r="R2937" s="11">
        <v>-9999</v>
      </c>
      <c r="S2937" s="11">
        <v>0.39</v>
      </c>
      <c r="T2937" s="11">
        <v>1</v>
      </c>
      <c r="U2937" s="11" t="s">
        <v>676</v>
      </c>
      <c r="V2937" s="11" t="s">
        <v>79</v>
      </c>
      <c r="W2937" s="11" t="s">
        <v>79</v>
      </c>
      <c r="X2937" s="11" t="s">
        <v>79</v>
      </c>
    </row>
    <row r="2938" spans="1:24" x14ac:dyDescent="0.25">
      <c r="A2938" s="11">
        <v>2937</v>
      </c>
      <c r="B2938" s="11">
        <v>806</v>
      </c>
      <c r="C2938" s="11">
        <v>657</v>
      </c>
      <c r="D2938" s="11">
        <v>703789.34109999996</v>
      </c>
      <c r="E2938" s="11">
        <v>3262483.3319999999</v>
      </c>
      <c r="F2938" s="11">
        <v>699395.41350000002</v>
      </c>
      <c r="G2938" s="11">
        <v>3263428.8859999999</v>
      </c>
      <c r="H2938" s="11">
        <v>8</v>
      </c>
      <c r="I2938" s="11">
        <v>0.56000000000000005</v>
      </c>
      <c r="J2938" s="11">
        <v>0.56000000000000005</v>
      </c>
      <c r="K2938" s="11">
        <v>4494.5200000000004</v>
      </c>
      <c r="L2938" s="11">
        <v>2795</v>
      </c>
      <c r="M2938" s="11">
        <v>0.05</v>
      </c>
      <c r="N2938" s="11">
        <v>0</v>
      </c>
      <c r="O2938" s="11">
        <v>0</v>
      </c>
      <c r="P2938" s="11">
        <v>0</v>
      </c>
      <c r="Q2938" s="11">
        <v>50</v>
      </c>
      <c r="R2938" s="11">
        <v>-9999</v>
      </c>
      <c r="S2938" s="11">
        <v>0.39</v>
      </c>
      <c r="T2938" s="11">
        <v>1</v>
      </c>
      <c r="U2938" s="11" t="s">
        <v>676</v>
      </c>
      <c r="V2938" s="11" t="s">
        <v>79</v>
      </c>
      <c r="W2938" s="11" t="s">
        <v>79</v>
      </c>
      <c r="X2938" s="11" t="s">
        <v>79</v>
      </c>
    </row>
    <row r="2939" spans="1:24" x14ac:dyDescent="0.25">
      <c r="A2939" s="11">
        <v>2938</v>
      </c>
      <c r="B2939" s="11">
        <v>658</v>
      </c>
      <c r="C2939" s="11">
        <v>806</v>
      </c>
      <c r="D2939" s="11">
        <v>701878.09609999997</v>
      </c>
      <c r="E2939" s="11">
        <v>3268008.3930000002</v>
      </c>
      <c r="F2939" s="11">
        <v>703789.34109999996</v>
      </c>
      <c r="G2939" s="11">
        <v>3262483.3319999999</v>
      </c>
      <c r="H2939" s="11">
        <v>8</v>
      </c>
      <c r="I2939" s="11">
        <v>0.56000000000000005</v>
      </c>
      <c r="J2939" s="11">
        <v>0.31</v>
      </c>
      <c r="K2939" s="11">
        <v>5846.3</v>
      </c>
      <c r="L2939" s="11">
        <v>3944</v>
      </c>
      <c r="M2939" s="11">
        <v>0.05</v>
      </c>
      <c r="N2939" s="11">
        <v>0</v>
      </c>
      <c r="O2939" s="11">
        <v>0</v>
      </c>
      <c r="P2939" s="11">
        <v>0</v>
      </c>
      <c r="Q2939" s="11">
        <v>50</v>
      </c>
      <c r="R2939" s="11">
        <v>-9999</v>
      </c>
      <c r="S2939" s="11">
        <v>0.56000000000000005</v>
      </c>
      <c r="T2939" s="11">
        <v>1</v>
      </c>
      <c r="U2939" s="11" t="s">
        <v>676</v>
      </c>
      <c r="V2939" s="11" t="s">
        <v>79</v>
      </c>
      <c r="W2939" s="11" t="s">
        <v>79</v>
      </c>
      <c r="X2939" s="11" t="s">
        <v>79</v>
      </c>
    </row>
    <row r="2940" spans="1:24" x14ac:dyDescent="0.25">
      <c r="A2940" s="11">
        <v>2939</v>
      </c>
      <c r="B2940" s="11">
        <v>892</v>
      </c>
      <c r="C2940" s="11">
        <v>658</v>
      </c>
      <c r="D2940" s="11">
        <v>701795.02549999999</v>
      </c>
      <c r="E2940" s="11">
        <v>3271546.8760000002</v>
      </c>
      <c r="F2940" s="11">
        <v>701878.09609999997</v>
      </c>
      <c r="G2940" s="11">
        <v>3268008.3930000002</v>
      </c>
      <c r="H2940" s="11">
        <v>-8</v>
      </c>
      <c r="I2940" s="11">
        <v>0.31</v>
      </c>
      <c r="J2940" s="11">
        <v>-0.03</v>
      </c>
      <c r="K2940" s="11">
        <v>3539.46</v>
      </c>
      <c r="L2940" s="11">
        <v>8585</v>
      </c>
      <c r="M2940" s="11">
        <v>0.05</v>
      </c>
      <c r="N2940" s="11">
        <v>0</v>
      </c>
      <c r="O2940" s="11">
        <v>0</v>
      </c>
      <c r="P2940" s="11">
        <v>0</v>
      </c>
      <c r="Q2940" s="11">
        <v>50</v>
      </c>
      <c r="R2940" s="11">
        <v>-9999</v>
      </c>
      <c r="S2940" s="11">
        <v>0.31</v>
      </c>
      <c r="T2940" s="11">
        <v>1</v>
      </c>
      <c r="U2940" s="11" t="s">
        <v>676</v>
      </c>
      <c r="V2940" s="11" t="s">
        <v>79</v>
      </c>
      <c r="W2940" s="11" t="s">
        <v>79</v>
      </c>
      <c r="X2940" s="11" t="s">
        <v>79</v>
      </c>
    </row>
    <row r="2941" spans="1:24" x14ac:dyDescent="0.25">
      <c r="A2941" s="11">
        <v>2940</v>
      </c>
      <c r="B2941" s="11">
        <v>803</v>
      </c>
      <c r="C2941" s="11">
        <v>659</v>
      </c>
      <c r="D2941" s="11">
        <v>688373.00439999998</v>
      </c>
      <c r="E2941" s="11">
        <v>3259870.47</v>
      </c>
      <c r="F2941" s="11">
        <v>682662.14599999995</v>
      </c>
      <c r="G2941" s="11">
        <v>3257168.8089999999</v>
      </c>
      <c r="H2941" s="11">
        <v>8</v>
      </c>
      <c r="I2941" s="11">
        <v>0.44</v>
      </c>
      <c r="J2941" s="11">
        <v>0.28000000000000003</v>
      </c>
      <c r="K2941" s="11">
        <v>6317.66</v>
      </c>
      <c r="L2941" s="11">
        <v>4746</v>
      </c>
      <c r="M2941" s="11">
        <v>0.05</v>
      </c>
      <c r="N2941" s="11">
        <v>0</v>
      </c>
      <c r="O2941" s="11">
        <v>0</v>
      </c>
      <c r="P2941" s="11">
        <v>0</v>
      </c>
      <c r="Q2941" s="11">
        <v>50</v>
      </c>
      <c r="R2941" s="11">
        <v>-9999</v>
      </c>
      <c r="S2941" s="11">
        <v>0.44</v>
      </c>
      <c r="T2941" s="11">
        <v>1</v>
      </c>
      <c r="U2941" s="11" t="s">
        <v>676</v>
      </c>
      <c r="V2941" s="11" t="s">
        <v>79</v>
      </c>
      <c r="W2941" s="11" t="s">
        <v>79</v>
      </c>
      <c r="X2941" s="11" t="s">
        <v>79</v>
      </c>
    </row>
    <row r="2942" spans="1:24" x14ac:dyDescent="0.25">
      <c r="A2942" s="11">
        <v>2941</v>
      </c>
      <c r="B2942" s="11">
        <v>659</v>
      </c>
      <c r="C2942" s="11">
        <v>673</v>
      </c>
      <c r="D2942" s="11">
        <v>682662.14599999995</v>
      </c>
      <c r="E2942" s="11">
        <v>3257168.8089999999</v>
      </c>
      <c r="F2942" s="11">
        <v>677694.24609999999</v>
      </c>
      <c r="G2942" s="11">
        <v>3255241.6159999999</v>
      </c>
      <c r="H2942" s="11">
        <v>8</v>
      </c>
      <c r="I2942" s="11">
        <v>0.46</v>
      </c>
      <c r="J2942" s="11">
        <v>0.44</v>
      </c>
      <c r="K2942" s="11">
        <v>5328.61</v>
      </c>
      <c r="L2942" s="11">
        <v>4959</v>
      </c>
      <c r="M2942" s="11">
        <v>0.05</v>
      </c>
      <c r="N2942" s="11">
        <v>0</v>
      </c>
      <c r="O2942" s="11">
        <v>0</v>
      </c>
      <c r="P2942" s="11">
        <v>0</v>
      </c>
      <c r="Q2942" s="11">
        <v>50</v>
      </c>
      <c r="R2942" s="11">
        <v>-9999</v>
      </c>
      <c r="S2942" s="11">
        <v>0.46</v>
      </c>
      <c r="T2942" s="11">
        <v>1</v>
      </c>
      <c r="U2942" s="11" t="s">
        <v>676</v>
      </c>
      <c r="V2942" s="11" t="s">
        <v>79</v>
      </c>
      <c r="W2942" s="11" t="s">
        <v>79</v>
      </c>
      <c r="X2942" s="11" t="s">
        <v>79</v>
      </c>
    </row>
    <row r="2943" spans="1:24" x14ac:dyDescent="0.25">
      <c r="A2943" s="11">
        <v>2942</v>
      </c>
      <c r="B2943" s="11">
        <v>807</v>
      </c>
      <c r="C2943" s="11">
        <v>659</v>
      </c>
      <c r="D2943" s="11">
        <v>681305.56059999997</v>
      </c>
      <c r="E2943" s="11">
        <v>3259700.7719999999</v>
      </c>
      <c r="F2943" s="11">
        <v>682662.14599999995</v>
      </c>
      <c r="G2943" s="11">
        <v>3257168.8089999999</v>
      </c>
      <c r="H2943" s="11">
        <v>-8</v>
      </c>
      <c r="I2943" s="11">
        <v>0.44</v>
      </c>
      <c r="J2943" s="11">
        <v>7.0000000000000007E-2</v>
      </c>
      <c r="K2943" s="11">
        <v>2872.48</v>
      </c>
      <c r="L2943" s="11">
        <v>6704</v>
      </c>
      <c r="M2943" s="11">
        <v>0.05</v>
      </c>
      <c r="N2943" s="11">
        <v>0</v>
      </c>
      <c r="O2943" s="11">
        <v>0</v>
      </c>
      <c r="P2943" s="11">
        <v>0</v>
      </c>
      <c r="Q2943" s="11">
        <v>50</v>
      </c>
      <c r="R2943" s="11">
        <v>-9999</v>
      </c>
      <c r="S2943" s="11">
        <v>0.44</v>
      </c>
      <c r="T2943" s="11">
        <v>1</v>
      </c>
      <c r="U2943" s="11" t="s">
        <v>676</v>
      </c>
      <c r="V2943" s="11" t="s">
        <v>79</v>
      </c>
      <c r="W2943" s="11" t="s">
        <v>79</v>
      </c>
      <c r="X2943" s="11" t="s">
        <v>79</v>
      </c>
    </row>
    <row r="2944" spans="1:24" x14ac:dyDescent="0.25">
      <c r="A2944" s="11">
        <v>2943</v>
      </c>
      <c r="B2944" s="11">
        <v>659</v>
      </c>
      <c r="C2944" s="11">
        <v>808</v>
      </c>
      <c r="D2944" s="11">
        <v>682662.14599999995</v>
      </c>
      <c r="E2944" s="11">
        <v>3257168.8089999999</v>
      </c>
      <c r="F2944" s="11">
        <v>684273.01470000006</v>
      </c>
      <c r="G2944" s="11">
        <v>3255270.7140000002</v>
      </c>
      <c r="H2944" s="11">
        <v>-8</v>
      </c>
      <c r="I2944" s="11">
        <v>0.44</v>
      </c>
      <c r="J2944" s="11">
        <v>0.44</v>
      </c>
      <c r="K2944" s="11">
        <v>2489.5100000000002</v>
      </c>
      <c r="L2944" s="11">
        <v>8516</v>
      </c>
      <c r="M2944" s="11">
        <v>0.05</v>
      </c>
      <c r="N2944" s="11">
        <v>0</v>
      </c>
      <c r="O2944" s="11">
        <v>0</v>
      </c>
      <c r="P2944" s="11">
        <v>0</v>
      </c>
      <c r="Q2944" s="11">
        <v>50</v>
      </c>
      <c r="R2944" s="11">
        <v>-9999</v>
      </c>
      <c r="S2944" s="11">
        <v>0.04</v>
      </c>
      <c r="T2944" s="11">
        <v>1</v>
      </c>
      <c r="U2944" s="11" t="s">
        <v>676</v>
      </c>
      <c r="V2944" s="11" t="s">
        <v>79</v>
      </c>
      <c r="W2944" s="11" t="s">
        <v>79</v>
      </c>
      <c r="X2944" s="11" t="s">
        <v>79</v>
      </c>
    </row>
    <row r="2945" spans="1:24" x14ac:dyDescent="0.25">
      <c r="A2945" s="11">
        <v>2944</v>
      </c>
      <c r="B2945" s="11">
        <v>660</v>
      </c>
      <c r="C2945" s="11">
        <v>937</v>
      </c>
      <c r="D2945" s="11">
        <v>718842.47250000003</v>
      </c>
      <c r="E2945" s="11">
        <v>3257099.2420000001</v>
      </c>
      <c r="F2945" s="11">
        <v>717853.00009999995</v>
      </c>
      <c r="G2945" s="11">
        <v>3254558.53</v>
      </c>
      <c r="H2945" s="11">
        <v>-9</v>
      </c>
      <c r="I2945" s="11">
        <v>2</v>
      </c>
      <c r="J2945" s="11">
        <v>0.4</v>
      </c>
      <c r="K2945" s="11">
        <v>10</v>
      </c>
      <c r="L2945" s="11">
        <v>5604</v>
      </c>
      <c r="M2945" s="11">
        <v>0.1</v>
      </c>
      <c r="N2945" s="11">
        <v>0</v>
      </c>
      <c r="O2945" s="11">
        <v>0</v>
      </c>
      <c r="P2945" s="11">
        <v>0</v>
      </c>
      <c r="Q2945" s="11">
        <v>50</v>
      </c>
      <c r="R2945" s="11">
        <v>-9999</v>
      </c>
      <c r="S2945" s="11">
        <v>0.4</v>
      </c>
      <c r="T2945" s="11">
        <v>1</v>
      </c>
      <c r="U2945" s="11" t="s">
        <v>676</v>
      </c>
      <c r="V2945" s="11" t="s">
        <v>79</v>
      </c>
      <c r="W2945" s="11" t="s">
        <v>79</v>
      </c>
      <c r="X2945" s="11" t="s">
        <v>79</v>
      </c>
    </row>
    <row r="2946" spans="1:24" x14ac:dyDescent="0.25">
      <c r="A2946" s="11">
        <v>2945</v>
      </c>
      <c r="B2946" s="11">
        <v>920</v>
      </c>
      <c r="C2946" s="11">
        <v>660</v>
      </c>
      <c r="D2946" s="11">
        <v>718003.09710000001</v>
      </c>
      <c r="E2946" s="11">
        <v>3258676.5789999999</v>
      </c>
      <c r="F2946" s="11">
        <v>718842.47250000003</v>
      </c>
      <c r="G2946" s="11">
        <v>3257099.2420000001</v>
      </c>
      <c r="H2946" s="11">
        <v>-9</v>
      </c>
      <c r="I2946" s="11">
        <v>1.5</v>
      </c>
      <c r="J2946" s="11">
        <v>0.4</v>
      </c>
      <c r="K2946" s="11">
        <v>10</v>
      </c>
      <c r="L2946" s="11">
        <v>7127</v>
      </c>
      <c r="M2946" s="11">
        <v>0.1</v>
      </c>
      <c r="N2946" s="11">
        <v>0</v>
      </c>
      <c r="O2946" s="11">
        <v>0</v>
      </c>
      <c r="P2946" s="11">
        <v>0</v>
      </c>
      <c r="Q2946" s="11">
        <v>50</v>
      </c>
      <c r="R2946" s="11">
        <v>-9999</v>
      </c>
      <c r="S2946" s="11">
        <v>0.4</v>
      </c>
      <c r="T2946" s="11">
        <v>1</v>
      </c>
      <c r="U2946" s="11" t="s">
        <v>676</v>
      </c>
      <c r="V2946" s="11" t="s">
        <v>79</v>
      </c>
      <c r="W2946" s="11" t="s">
        <v>79</v>
      </c>
      <c r="X2946" s="11" t="s">
        <v>79</v>
      </c>
    </row>
    <row r="2947" spans="1:24" x14ac:dyDescent="0.25">
      <c r="A2947" s="11">
        <v>2946</v>
      </c>
      <c r="B2947" s="11">
        <v>913</v>
      </c>
      <c r="C2947" s="11">
        <v>660</v>
      </c>
      <c r="D2947" s="11">
        <v>720921.26890000002</v>
      </c>
      <c r="E2947" s="11">
        <v>3257778.0090000001</v>
      </c>
      <c r="F2947" s="11">
        <v>718842.47250000003</v>
      </c>
      <c r="G2947" s="11">
        <v>3257099.2420000001</v>
      </c>
      <c r="H2947" s="11">
        <v>-8</v>
      </c>
      <c r="I2947" s="11">
        <v>0.15</v>
      </c>
      <c r="J2947" s="11">
        <v>-0.09</v>
      </c>
      <c r="K2947" s="11">
        <v>2186.81</v>
      </c>
      <c r="L2947" s="11">
        <v>4252</v>
      </c>
      <c r="M2947" s="11">
        <v>0.05</v>
      </c>
      <c r="N2947" s="11">
        <v>0</v>
      </c>
      <c r="O2947" s="11">
        <v>0</v>
      </c>
      <c r="P2947" s="11">
        <v>0</v>
      </c>
      <c r="Q2947" s="11">
        <v>50</v>
      </c>
      <c r="R2947" s="11">
        <v>-9999</v>
      </c>
      <c r="S2947" s="11">
        <v>0.15</v>
      </c>
      <c r="T2947" s="11">
        <v>1</v>
      </c>
      <c r="U2947" s="11" t="s">
        <v>676</v>
      </c>
      <c r="V2947" s="11" t="s">
        <v>79</v>
      </c>
      <c r="W2947" s="11" t="s">
        <v>79</v>
      </c>
      <c r="X2947" s="11" t="s">
        <v>79</v>
      </c>
    </row>
    <row r="2948" spans="1:24" x14ac:dyDescent="0.25">
      <c r="A2948" s="11">
        <v>2947</v>
      </c>
      <c r="B2948" s="11">
        <v>920</v>
      </c>
      <c r="C2948" s="11">
        <v>661</v>
      </c>
      <c r="D2948" s="11">
        <v>718284.90110000002</v>
      </c>
      <c r="E2948" s="11">
        <v>3259457.1869999999</v>
      </c>
      <c r="F2948" s="11">
        <v>717540.64500000002</v>
      </c>
      <c r="G2948" s="11">
        <v>3259580.4249999998</v>
      </c>
      <c r="H2948" s="11">
        <v>-9</v>
      </c>
      <c r="I2948" s="11">
        <v>1.5</v>
      </c>
      <c r="J2948" s="11">
        <v>0</v>
      </c>
      <c r="K2948" s="11">
        <v>10</v>
      </c>
      <c r="L2948" s="11">
        <v>7162</v>
      </c>
      <c r="M2948" s="11">
        <v>0.1</v>
      </c>
      <c r="N2948" s="11">
        <v>0</v>
      </c>
      <c r="O2948" s="11">
        <v>0</v>
      </c>
      <c r="P2948" s="11">
        <v>0</v>
      </c>
      <c r="Q2948" s="11">
        <v>50</v>
      </c>
      <c r="R2948" s="11">
        <v>-9999</v>
      </c>
      <c r="S2948" s="11">
        <v>0</v>
      </c>
      <c r="T2948" s="11">
        <v>1</v>
      </c>
      <c r="U2948" s="11" t="s">
        <v>676</v>
      </c>
      <c r="V2948" s="11" t="s">
        <v>79</v>
      </c>
      <c r="W2948" s="11" t="s">
        <v>79</v>
      </c>
      <c r="X2948" s="11" t="s">
        <v>79</v>
      </c>
    </row>
    <row r="2949" spans="1:24" x14ac:dyDescent="0.25">
      <c r="A2949" s="11">
        <v>2948</v>
      </c>
      <c r="B2949" s="11">
        <v>864</v>
      </c>
      <c r="C2949" s="11">
        <v>661</v>
      </c>
      <c r="D2949" s="11">
        <v>713729.32319999998</v>
      </c>
      <c r="E2949" s="11">
        <v>3259173.1880000001</v>
      </c>
      <c r="F2949" s="11">
        <v>716944.54169999994</v>
      </c>
      <c r="G2949" s="11">
        <v>3258655.1860000002</v>
      </c>
      <c r="H2949" s="11">
        <v>9</v>
      </c>
      <c r="I2949" s="11">
        <v>2.2999999999999998</v>
      </c>
      <c r="J2949" s="11">
        <v>0.5</v>
      </c>
      <c r="K2949" s="11">
        <v>30</v>
      </c>
      <c r="L2949" s="11">
        <v>6474</v>
      </c>
      <c r="M2949" s="11">
        <v>0.1</v>
      </c>
      <c r="N2949" s="11">
        <v>0</v>
      </c>
      <c r="O2949" s="11">
        <v>0</v>
      </c>
      <c r="P2949" s="11">
        <v>0</v>
      </c>
      <c r="Q2949" s="11">
        <v>50</v>
      </c>
      <c r="R2949" s="11">
        <v>-9999</v>
      </c>
      <c r="S2949" s="11">
        <v>0</v>
      </c>
      <c r="T2949" s="11">
        <v>1</v>
      </c>
      <c r="U2949" s="11" t="s">
        <v>676</v>
      </c>
      <c r="V2949" s="11" t="s">
        <v>79</v>
      </c>
      <c r="W2949" s="11" t="s">
        <v>79</v>
      </c>
      <c r="X2949" s="11" t="s">
        <v>79</v>
      </c>
    </row>
    <row r="2950" spans="1:24" x14ac:dyDescent="0.25">
      <c r="A2950" s="11">
        <v>2949</v>
      </c>
      <c r="B2950" s="11">
        <v>775</v>
      </c>
      <c r="C2950" s="11">
        <v>662</v>
      </c>
      <c r="D2950" s="11">
        <v>691850.57510000002</v>
      </c>
      <c r="E2950" s="11">
        <v>3255744.0970000001</v>
      </c>
      <c r="F2950" s="11">
        <v>690752.4399</v>
      </c>
      <c r="G2950" s="11">
        <v>3250673.878</v>
      </c>
      <c r="H2950" s="11">
        <v>8</v>
      </c>
      <c r="I2950" s="11">
        <v>0.22</v>
      </c>
      <c r="J2950" s="11">
        <v>0.17</v>
      </c>
      <c r="K2950" s="11">
        <v>5187.78</v>
      </c>
      <c r="L2950" s="11">
        <v>4002</v>
      </c>
      <c r="M2950" s="11">
        <v>0.05</v>
      </c>
      <c r="N2950" s="11">
        <v>0</v>
      </c>
      <c r="O2950" s="11">
        <v>0</v>
      </c>
      <c r="P2950" s="11">
        <v>0</v>
      </c>
      <c r="Q2950" s="11">
        <v>50</v>
      </c>
      <c r="R2950" s="11">
        <v>-9999</v>
      </c>
      <c r="S2950" s="11">
        <v>0.22</v>
      </c>
      <c r="T2950" s="11">
        <v>1</v>
      </c>
      <c r="U2950" s="11" t="s">
        <v>676</v>
      </c>
      <c r="V2950" s="11" t="s">
        <v>79</v>
      </c>
      <c r="W2950" s="11" t="s">
        <v>79</v>
      </c>
      <c r="X2950" s="11" t="s">
        <v>79</v>
      </c>
    </row>
    <row r="2951" spans="1:24" x14ac:dyDescent="0.25">
      <c r="A2951" s="11">
        <v>2950</v>
      </c>
      <c r="B2951" s="11">
        <v>662</v>
      </c>
      <c r="C2951" s="11">
        <v>818</v>
      </c>
      <c r="D2951" s="11">
        <v>690752.4399</v>
      </c>
      <c r="E2951" s="11">
        <v>3250673.878</v>
      </c>
      <c r="F2951" s="11">
        <v>687213.64339999994</v>
      </c>
      <c r="G2951" s="11">
        <v>3253752.6910000001</v>
      </c>
      <c r="H2951" s="11">
        <v>8</v>
      </c>
      <c r="I2951" s="11">
        <v>0.24</v>
      </c>
      <c r="J2951" s="11">
        <v>0.22</v>
      </c>
      <c r="K2951" s="11">
        <v>4690.6499999999996</v>
      </c>
      <c r="L2951" s="11">
        <v>6983</v>
      </c>
      <c r="M2951" s="11">
        <v>0.05</v>
      </c>
      <c r="N2951" s="11">
        <v>0</v>
      </c>
      <c r="O2951" s="11">
        <v>0</v>
      </c>
      <c r="P2951" s="11">
        <v>0</v>
      </c>
      <c r="Q2951" s="11">
        <v>10</v>
      </c>
      <c r="R2951" s="11">
        <v>-9999</v>
      </c>
      <c r="S2951" s="11">
        <v>0.24</v>
      </c>
      <c r="T2951" s="11">
        <v>1</v>
      </c>
      <c r="U2951" s="11" t="s">
        <v>676</v>
      </c>
      <c r="V2951" s="11" t="s">
        <v>79</v>
      </c>
      <c r="W2951" s="11" t="s">
        <v>79</v>
      </c>
      <c r="X2951" s="11" t="s">
        <v>79</v>
      </c>
    </row>
    <row r="2952" spans="1:24" x14ac:dyDescent="0.25">
      <c r="A2952" s="11">
        <v>2951</v>
      </c>
      <c r="B2952" s="11">
        <v>662</v>
      </c>
      <c r="C2952" s="11">
        <v>664</v>
      </c>
      <c r="D2952" s="11">
        <v>690752.4399</v>
      </c>
      <c r="E2952" s="11">
        <v>3250673.878</v>
      </c>
      <c r="F2952" s="11">
        <v>688369.69169999997</v>
      </c>
      <c r="G2952" s="11">
        <v>3247144.41</v>
      </c>
      <c r="H2952" s="11">
        <v>8</v>
      </c>
      <c r="I2952" s="11">
        <v>0.31</v>
      </c>
      <c r="J2952" s="11">
        <v>0.22</v>
      </c>
      <c r="K2952" s="11">
        <v>4258.4799999999996</v>
      </c>
      <c r="L2952" s="11">
        <v>6387</v>
      </c>
      <c r="M2952" s="11">
        <v>0.05</v>
      </c>
      <c r="N2952" s="11">
        <v>0</v>
      </c>
      <c r="O2952" s="11">
        <v>0</v>
      </c>
      <c r="P2952" s="11">
        <v>0</v>
      </c>
      <c r="Q2952" s="11">
        <v>10</v>
      </c>
      <c r="R2952" s="11">
        <v>-9999</v>
      </c>
      <c r="S2952" s="11">
        <v>0.31</v>
      </c>
      <c r="T2952" s="11">
        <v>0.56000000000000005</v>
      </c>
      <c r="U2952" s="11" t="s">
        <v>676</v>
      </c>
      <c r="V2952" s="11" t="s">
        <v>79</v>
      </c>
      <c r="W2952" s="11" t="s">
        <v>79</v>
      </c>
      <c r="X2952" s="11" t="s">
        <v>79</v>
      </c>
    </row>
    <row r="2953" spans="1:24" x14ac:dyDescent="0.25">
      <c r="A2953" s="11">
        <v>2952</v>
      </c>
      <c r="B2953" s="11">
        <v>662</v>
      </c>
      <c r="C2953" s="11">
        <v>812</v>
      </c>
      <c r="D2953" s="11">
        <v>690752.4399</v>
      </c>
      <c r="E2953" s="11">
        <v>3250673.878</v>
      </c>
      <c r="F2953" s="11">
        <v>686031.51179999998</v>
      </c>
      <c r="G2953" s="11">
        <v>3249974.915</v>
      </c>
      <c r="H2953" s="11">
        <v>-8</v>
      </c>
      <c r="I2953" s="11">
        <v>0.22</v>
      </c>
      <c r="J2953" s="11">
        <v>0.22</v>
      </c>
      <c r="K2953" s="11">
        <v>4772.3900000000003</v>
      </c>
      <c r="L2953" s="11">
        <v>1461</v>
      </c>
      <c r="M2953" s="11">
        <v>0.05</v>
      </c>
      <c r="N2953" s="11">
        <v>0</v>
      </c>
      <c r="O2953" s="11">
        <v>0</v>
      </c>
      <c r="P2953" s="11">
        <v>0</v>
      </c>
      <c r="Q2953" s="11">
        <v>10</v>
      </c>
      <c r="R2953" s="11">
        <v>-9999</v>
      </c>
      <c r="S2953" s="11">
        <v>0.1</v>
      </c>
      <c r="T2953" s="11">
        <v>1</v>
      </c>
      <c r="U2953" s="11" t="s">
        <v>676</v>
      </c>
      <c r="V2953" s="11" t="s">
        <v>79</v>
      </c>
      <c r="W2953" s="11" t="s">
        <v>79</v>
      </c>
      <c r="X2953" s="11" t="s">
        <v>79</v>
      </c>
    </row>
    <row r="2954" spans="1:24" x14ac:dyDescent="0.25">
      <c r="A2954" s="11">
        <v>2953</v>
      </c>
      <c r="B2954" s="11">
        <v>663</v>
      </c>
      <c r="C2954" s="11">
        <v>873</v>
      </c>
      <c r="D2954" s="11">
        <v>669617.50419999997</v>
      </c>
      <c r="E2954" s="11">
        <v>3257828.6880000001</v>
      </c>
      <c r="F2954" s="11">
        <v>666778.57259999996</v>
      </c>
      <c r="G2954" s="11">
        <v>3256457.7409999999</v>
      </c>
      <c r="H2954" s="11">
        <v>-8</v>
      </c>
      <c r="I2954" s="11">
        <v>0.38</v>
      </c>
      <c r="J2954" s="11">
        <v>0.1</v>
      </c>
      <c r="K2954" s="11">
        <v>3152.62</v>
      </c>
      <c r="L2954" s="11">
        <v>2213</v>
      </c>
      <c r="M2954" s="11">
        <v>0.05</v>
      </c>
      <c r="N2954" s="11">
        <v>0</v>
      </c>
      <c r="O2954" s="11">
        <v>0</v>
      </c>
      <c r="P2954" s="11">
        <v>0</v>
      </c>
      <c r="Q2954" s="11">
        <v>50</v>
      </c>
      <c r="R2954" s="11">
        <v>-9999</v>
      </c>
      <c r="S2954" s="11">
        <v>0.38</v>
      </c>
      <c r="T2954" s="11">
        <v>1</v>
      </c>
      <c r="U2954" s="11" t="s">
        <v>676</v>
      </c>
      <c r="V2954" s="11" t="s">
        <v>79</v>
      </c>
      <c r="W2954" s="11" t="s">
        <v>79</v>
      </c>
      <c r="X2954" s="11" t="s">
        <v>79</v>
      </c>
    </row>
    <row r="2955" spans="1:24" x14ac:dyDescent="0.25">
      <c r="A2955" s="11">
        <v>2954</v>
      </c>
      <c r="B2955" s="11">
        <v>795</v>
      </c>
      <c r="C2955" s="11">
        <v>663</v>
      </c>
      <c r="D2955" s="11">
        <v>672679.11769999994</v>
      </c>
      <c r="E2955" s="11">
        <v>3259457.9169999999</v>
      </c>
      <c r="F2955" s="11">
        <v>669617.50419999997</v>
      </c>
      <c r="G2955" s="11">
        <v>3257828.6880000001</v>
      </c>
      <c r="H2955" s="11">
        <v>-8</v>
      </c>
      <c r="I2955" s="11">
        <v>0.34</v>
      </c>
      <c r="J2955" s="11">
        <v>0.34</v>
      </c>
      <c r="K2955" s="11">
        <v>3468.12</v>
      </c>
      <c r="L2955" s="11">
        <v>3146</v>
      </c>
      <c r="M2955" s="11">
        <v>0.05</v>
      </c>
      <c r="N2955" s="11">
        <v>0</v>
      </c>
      <c r="O2955" s="11">
        <v>0</v>
      </c>
      <c r="P2955" s="11">
        <v>0</v>
      </c>
      <c r="Q2955" s="11">
        <v>50</v>
      </c>
      <c r="R2955" s="11">
        <v>-9999</v>
      </c>
      <c r="S2955" s="11">
        <v>0.1</v>
      </c>
      <c r="T2955" s="11">
        <v>1</v>
      </c>
      <c r="U2955" s="11" t="s">
        <v>676</v>
      </c>
      <c r="V2955" s="11" t="s">
        <v>79</v>
      </c>
      <c r="W2955" s="11" t="s">
        <v>79</v>
      </c>
      <c r="X2955" s="11" t="s">
        <v>79</v>
      </c>
    </row>
    <row r="2956" spans="1:24" x14ac:dyDescent="0.25">
      <c r="A2956" s="11">
        <v>2955</v>
      </c>
      <c r="B2956" s="11">
        <v>796</v>
      </c>
      <c r="C2956" s="11">
        <v>663</v>
      </c>
      <c r="D2956" s="11">
        <v>671225.41220000002</v>
      </c>
      <c r="E2956" s="11">
        <v>3261781.4550000001</v>
      </c>
      <c r="F2956" s="11">
        <v>669617.50419999997</v>
      </c>
      <c r="G2956" s="11">
        <v>3257828.6880000001</v>
      </c>
      <c r="H2956" s="11">
        <v>-8</v>
      </c>
      <c r="I2956" s="11">
        <v>0.38</v>
      </c>
      <c r="J2956" s="11">
        <v>0.38</v>
      </c>
      <c r="K2956" s="11">
        <v>4377.62</v>
      </c>
      <c r="L2956" s="11">
        <v>3680</v>
      </c>
      <c r="M2956" s="11">
        <v>0.05</v>
      </c>
      <c r="N2956" s="11">
        <v>0</v>
      </c>
      <c r="O2956" s="11">
        <v>0</v>
      </c>
      <c r="P2956" s="11">
        <v>0</v>
      </c>
      <c r="Q2956" s="11">
        <v>50</v>
      </c>
      <c r="R2956" s="11">
        <v>-9999</v>
      </c>
      <c r="S2956" s="11">
        <v>0.1</v>
      </c>
      <c r="T2956" s="11">
        <v>1</v>
      </c>
      <c r="U2956" s="11" t="s">
        <v>676</v>
      </c>
      <c r="V2956" s="11" t="s">
        <v>79</v>
      </c>
      <c r="W2956" s="11" t="s">
        <v>79</v>
      </c>
      <c r="X2956" s="11" t="s">
        <v>79</v>
      </c>
    </row>
    <row r="2957" spans="1:24" x14ac:dyDescent="0.25">
      <c r="A2957" s="11">
        <v>2956</v>
      </c>
      <c r="B2957" s="11">
        <v>664</v>
      </c>
      <c r="C2957" s="11">
        <v>783</v>
      </c>
      <c r="D2957" s="11">
        <v>688369.69169999997</v>
      </c>
      <c r="E2957" s="11">
        <v>3247144.41</v>
      </c>
      <c r="F2957" s="11">
        <v>687294.34640000004</v>
      </c>
      <c r="G2957" s="11">
        <v>3244139.3309999998</v>
      </c>
      <c r="H2957" s="11">
        <v>8</v>
      </c>
      <c r="I2957" s="11">
        <v>0.33</v>
      </c>
      <c r="J2957" s="11">
        <v>0.31</v>
      </c>
      <c r="K2957" s="11">
        <v>3191.69</v>
      </c>
      <c r="L2957" s="11">
        <v>2838</v>
      </c>
      <c r="M2957" s="11">
        <v>0.05</v>
      </c>
      <c r="N2957" s="11">
        <v>0</v>
      </c>
      <c r="O2957" s="11">
        <v>0</v>
      </c>
      <c r="P2957" s="11">
        <v>0</v>
      </c>
      <c r="Q2957" s="11">
        <v>10</v>
      </c>
      <c r="R2957" s="11">
        <v>-9999</v>
      </c>
      <c r="S2957" s="11">
        <v>0.33</v>
      </c>
      <c r="T2957" s="11">
        <v>1</v>
      </c>
      <c r="U2957" s="11" t="s">
        <v>676</v>
      </c>
      <c r="V2957" s="11" t="s">
        <v>79</v>
      </c>
      <c r="W2957" s="11" t="s">
        <v>79</v>
      </c>
      <c r="X2957" s="11" t="s">
        <v>79</v>
      </c>
    </row>
    <row r="2958" spans="1:24" x14ac:dyDescent="0.25">
      <c r="A2958" s="11">
        <v>2957</v>
      </c>
      <c r="B2958" s="11">
        <v>664</v>
      </c>
      <c r="C2958" s="11">
        <v>813</v>
      </c>
      <c r="D2958" s="11">
        <v>688369.69169999997</v>
      </c>
      <c r="E2958" s="11">
        <v>3247144.41</v>
      </c>
      <c r="F2958" s="11">
        <v>683579.66</v>
      </c>
      <c r="G2958" s="11">
        <v>3247965.091</v>
      </c>
      <c r="H2958" s="11">
        <v>8</v>
      </c>
      <c r="I2958" s="11">
        <v>0.39</v>
      </c>
      <c r="J2958" s="11">
        <v>0.31</v>
      </c>
      <c r="K2958" s="11">
        <v>4859.83</v>
      </c>
      <c r="L2958" s="11">
        <v>3554</v>
      </c>
      <c r="M2958" s="11">
        <v>0.05</v>
      </c>
      <c r="N2958" s="11">
        <v>0</v>
      </c>
      <c r="O2958" s="11">
        <v>0</v>
      </c>
      <c r="P2958" s="11">
        <v>0</v>
      </c>
      <c r="Q2958" s="11">
        <v>10</v>
      </c>
      <c r="R2958" s="11">
        <v>-9999</v>
      </c>
      <c r="S2958" s="11">
        <v>0.39</v>
      </c>
      <c r="T2958" s="11">
        <v>0.56000000000000005</v>
      </c>
      <c r="U2958" s="11" t="s">
        <v>676</v>
      </c>
      <c r="V2958" s="11" t="s">
        <v>79</v>
      </c>
      <c r="W2958" s="11" t="s">
        <v>79</v>
      </c>
      <c r="X2958" s="11" t="s">
        <v>79</v>
      </c>
    </row>
    <row r="2959" spans="1:24" x14ac:dyDescent="0.25">
      <c r="A2959" s="11">
        <v>2958</v>
      </c>
      <c r="B2959" s="11">
        <v>864</v>
      </c>
      <c r="C2959" s="11">
        <v>665</v>
      </c>
      <c r="D2959" s="11">
        <v>713729.32319999998</v>
      </c>
      <c r="E2959" s="11">
        <v>3259173.1880000001</v>
      </c>
      <c r="F2959" s="11">
        <v>711992.73219999997</v>
      </c>
      <c r="G2959" s="11">
        <v>3255188.8879999998</v>
      </c>
      <c r="H2959" s="11">
        <v>9</v>
      </c>
      <c r="I2959" s="11">
        <v>1.6</v>
      </c>
      <c r="J2959" s="11">
        <v>0.5</v>
      </c>
      <c r="K2959" s="11">
        <v>10</v>
      </c>
      <c r="L2959" s="11">
        <v>5510</v>
      </c>
      <c r="M2959" s="11">
        <v>0.1</v>
      </c>
      <c r="N2959" s="11">
        <v>0</v>
      </c>
      <c r="O2959" s="11">
        <v>0</v>
      </c>
      <c r="P2959" s="11">
        <v>0</v>
      </c>
      <c r="Q2959" s="11">
        <v>50</v>
      </c>
      <c r="R2959" s="11">
        <v>-9999</v>
      </c>
      <c r="S2959" s="11">
        <v>0.4</v>
      </c>
      <c r="T2959" s="11">
        <v>1</v>
      </c>
      <c r="U2959" s="11" t="s">
        <v>676</v>
      </c>
      <c r="V2959" s="11" t="s">
        <v>79</v>
      </c>
      <c r="W2959" s="11" t="s">
        <v>79</v>
      </c>
      <c r="X2959" s="11" t="s">
        <v>79</v>
      </c>
    </row>
    <row r="2960" spans="1:24" x14ac:dyDescent="0.25">
      <c r="A2960" s="11">
        <v>2959</v>
      </c>
      <c r="B2960" s="11">
        <v>666</v>
      </c>
      <c r="C2960" s="11">
        <v>665</v>
      </c>
      <c r="D2960" s="11">
        <v>707106.13320000004</v>
      </c>
      <c r="E2960" s="11">
        <v>3256838.52</v>
      </c>
      <c r="F2960" s="11">
        <v>708953.53159999999</v>
      </c>
      <c r="G2960" s="11">
        <v>3254094.7140000002</v>
      </c>
      <c r="H2960" s="11">
        <v>9</v>
      </c>
      <c r="I2960" s="11">
        <v>1.1000000000000001</v>
      </c>
      <c r="J2960" s="11">
        <v>0.4</v>
      </c>
      <c r="K2960" s="11">
        <v>10</v>
      </c>
      <c r="L2960" s="11">
        <v>5243</v>
      </c>
      <c r="M2960" s="11">
        <v>0.1</v>
      </c>
      <c r="N2960" s="11">
        <v>0</v>
      </c>
      <c r="O2960" s="11">
        <v>0</v>
      </c>
      <c r="P2960" s="11">
        <v>0</v>
      </c>
      <c r="Q2960" s="11">
        <v>50</v>
      </c>
      <c r="R2960" s="11">
        <v>-9999</v>
      </c>
      <c r="S2960" s="11">
        <v>0.4</v>
      </c>
      <c r="T2960" s="11">
        <v>1</v>
      </c>
      <c r="U2960" s="11" t="s">
        <v>676</v>
      </c>
      <c r="V2960" s="11" t="s">
        <v>79</v>
      </c>
      <c r="W2960" s="11" t="s">
        <v>79</v>
      </c>
      <c r="X2960" s="11" t="s">
        <v>79</v>
      </c>
    </row>
    <row r="2961" spans="1:24" x14ac:dyDescent="0.25">
      <c r="A2961" s="11">
        <v>2960</v>
      </c>
      <c r="B2961" s="11">
        <v>666</v>
      </c>
      <c r="C2961" s="11">
        <v>665</v>
      </c>
      <c r="D2961" s="11">
        <v>707106.13320000004</v>
      </c>
      <c r="E2961" s="11">
        <v>3256838.52</v>
      </c>
      <c r="F2961" s="11">
        <v>704312.11880000005</v>
      </c>
      <c r="G2961" s="11">
        <v>3255612.9309999999</v>
      </c>
      <c r="H2961" s="11">
        <v>8</v>
      </c>
      <c r="I2961" s="11">
        <v>0.37</v>
      </c>
      <c r="J2961" s="11">
        <v>0.37</v>
      </c>
      <c r="K2961" s="11">
        <v>3051</v>
      </c>
      <c r="L2961" s="11">
        <v>2320</v>
      </c>
      <c r="M2961" s="11">
        <v>0.05</v>
      </c>
      <c r="N2961" s="11">
        <v>0</v>
      </c>
      <c r="O2961" s="11">
        <v>0</v>
      </c>
      <c r="P2961" s="11">
        <v>0</v>
      </c>
      <c r="Q2961" s="11">
        <v>50</v>
      </c>
      <c r="R2961" s="11">
        <v>-9999</v>
      </c>
      <c r="S2961" s="11">
        <v>0.28000000000000003</v>
      </c>
      <c r="T2961" s="11">
        <v>1</v>
      </c>
      <c r="U2961" s="11" t="s">
        <v>676</v>
      </c>
      <c r="V2961" s="11" t="s">
        <v>79</v>
      </c>
      <c r="W2961" s="11" t="s">
        <v>79</v>
      </c>
      <c r="X2961" s="11" t="s">
        <v>79</v>
      </c>
    </row>
    <row r="2962" spans="1:24" x14ac:dyDescent="0.25">
      <c r="A2962" s="11">
        <v>2961</v>
      </c>
      <c r="B2962" s="11">
        <v>665</v>
      </c>
      <c r="C2962" s="11">
        <v>921</v>
      </c>
      <c r="D2962" s="11">
        <v>705562.37780000002</v>
      </c>
      <c r="E2962" s="11">
        <v>3253036.165</v>
      </c>
      <c r="F2962" s="11">
        <v>704379.68790000002</v>
      </c>
      <c r="G2962" s="11">
        <v>3251083.5359999998</v>
      </c>
      <c r="H2962" s="11">
        <v>9</v>
      </c>
      <c r="I2962" s="11">
        <v>1.1000000000000001</v>
      </c>
      <c r="J2962" s="11">
        <v>0.4</v>
      </c>
      <c r="K2962" s="11">
        <v>10</v>
      </c>
      <c r="L2962" s="11">
        <v>5046</v>
      </c>
      <c r="M2962" s="11">
        <v>0.1</v>
      </c>
      <c r="N2962" s="11">
        <v>0</v>
      </c>
      <c r="O2962" s="11">
        <v>0</v>
      </c>
      <c r="P2962" s="11">
        <v>0</v>
      </c>
      <c r="Q2962" s="11">
        <v>50</v>
      </c>
      <c r="R2962" s="11">
        <v>-9999</v>
      </c>
      <c r="S2962" s="11">
        <v>0.2</v>
      </c>
      <c r="T2962" s="11">
        <v>1</v>
      </c>
      <c r="U2962" s="11" t="s">
        <v>676</v>
      </c>
      <c r="V2962" s="11" t="s">
        <v>79</v>
      </c>
      <c r="W2962" s="11" t="s">
        <v>79</v>
      </c>
      <c r="X2962" s="11" t="s">
        <v>79</v>
      </c>
    </row>
    <row r="2963" spans="1:24" x14ac:dyDescent="0.25">
      <c r="A2963" s="11">
        <v>2962</v>
      </c>
      <c r="B2963" s="11">
        <v>746</v>
      </c>
      <c r="C2963" s="11">
        <v>666</v>
      </c>
      <c r="D2963" s="11">
        <v>707830.7561</v>
      </c>
      <c r="E2963" s="11">
        <v>3259353.0669999998</v>
      </c>
      <c r="F2963" s="11">
        <v>707106.13320000004</v>
      </c>
      <c r="G2963" s="11">
        <v>3256838.52</v>
      </c>
      <c r="H2963" s="11">
        <v>8</v>
      </c>
      <c r="I2963" s="11">
        <v>0.52</v>
      </c>
      <c r="J2963" s="11">
        <v>0.52</v>
      </c>
      <c r="K2963" s="11">
        <v>2616.87</v>
      </c>
      <c r="L2963" s="11">
        <v>6995</v>
      </c>
      <c r="M2963" s="11">
        <v>0.05</v>
      </c>
      <c r="N2963" s="11">
        <v>0</v>
      </c>
      <c r="O2963" s="11">
        <v>0</v>
      </c>
      <c r="P2963" s="11">
        <v>0</v>
      </c>
      <c r="Q2963" s="11">
        <v>50</v>
      </c>
      <c r="R2963" s="11">
        <v>-9999</v>
      </c>
      <c r="S2963" s="11">
        <v>0.37</v>
      </c>
      <c r="T2963" s="11">
        <v>1</v>
      </c>
      <c r="U2963" s="11" t="s">
        <v>676</v>
      </c>
      <c r="V2963" s="11" t="s">
        <v>79</v>
      </c>
      <c r="W2963" s="11" t="s">
        <v>79</v>
      </c>
      <c r="X2963" s="11" t="s">
        <v>79</v>
      </c>
    </row>
    <row r="2964" spans="1:24" x14ac:dyDescent="0.25">
      <c r="A2964" s="11">
        <v>2963</v>
      </c>
      <c r="B2964" s="11">
        <v>666</v>
      </c>
      <c r="C2964" s="11">
        <v>745</v>
      </c>
      <c r="D2964" s="11">
        <v>707106.13320000004</v>
      </c>
      <c r="E2964" s="11">
        <v>3256838.52</v>
      </c>
      <c r="F2964" s="11">
        <v>702852.41159999999</v>
      </c>
      <c r="G2964" s="11">
        <v>3259184.014</v>
      </c>
      <c r="H2964" s="11">
        <v>8</v>
      </c>
      <c r="I2964" s="11">
        <v>0.46</v>
      </c>
      <c r="J2964" s="11">
        <v>0.37</v>
      </c>
      <c r="K2964" s="11">
        <v>4857.5200000000004</v>
      </c>
      <c r="L2964" s="11">
        <v>2251</v>
      </c>
      <c r="M2964" s="11">
        <v>0.05</v>
      </c>
      <c r="N2964" s="11">
        <v>0</v>
      </c>
      <c r="O2964" s="11">
        <v>0</v>
      </c>
      <c r="P2964" s="11">
        <v>0</v>
      </c>
      <c r="Q2964" s="11">
        <v>50</v>
      </c>
      <c r="R2964" s="11">
        <v>-9999</v>
      </c>
      <c r="S2964" s="11">
        <v>0.46</v>
      </c>
      <c r="T2964" s="11">
        <v>1</v>
      </c>
      <c r="U2964" s="11" t="s">
        <v>676</v>
      </c>
      <c r="V2964" s="11" t="s">
        <v>79</v>
      </c>
      <c r="W2964" s="11" t="s">
        <v>79</v>
      </c>
      <c r="X2964" s="11" t="s">
        <v>79</v>
      </c>
    </row>
    <row r="2965" spans="1:24" x14ac:dyDescent="0.25">
      <c r="A2965" s="11">
        <v>2964</v>
      </c>
      <c r="B2965" s="11">
        <v>748</v>
      </c>
      <c r="C2965" s="11">
        <v>666</v>
      </c>
      <c r="D2965" s="11">
        <v>710293.99719999998</v>
      </c>
      <c r="E2965" s="11">
        <v>3257790.6209999998</v>
      </c>
      <c r="F2965" s="11">
        <v>707106.13320000004</v>
      </c>
      <c r="G2965" s="11">
        <v>3256838.52</v>
      </c>
      <c r="H2965" s="11">
        <v>-8</v>
      </c>
      <c r="I2965" s="11">
        <v>0.37</v>
      </c>
      <c r="J2965" s="11">
        <v>0.18</v>
      </c>
      <c r="K2965" s="11">
        <v>3327.01</v>
      </c>
      <c r="L2965" s="11">
        <v>3541</v>
      </c>
      <c r="M2965" s="11">
        <v>0.05</v>
      </c>
      <c r="N2965" s="11">
        <v>0</v>
      </c>
      <c r="O2965" s="11">
        <v>0</v>
      </c>
      <c r="P2965" s="11">
        <v>0</v>
      </c>
      <c r="Q2965" s="11">
        <v>50</v>
      </c>
      <c r="R2965" s="11">
        <v>-9999</v>
      </c>
      <c r="S2965" s="11">
        <v>0.37</v>
      </c>
      <c r="T2965" s="11">
        <v>1</v>
      </c>
      <c r="U2965" s="11" t="s">
        <v>676</v>
      </c>
      <c r="V2965" s="11" t="s">
        <v>79</v>
      </c>
      <c r="W2965" s="11" t="s">
        <v>79</v>
      </c>
      <c r="X2965" s="11" t="s">
        <v>79</v>
      </c>
    </row>
    <row r="2966" spans="1:24" x14ac:dyDescent="0.25">
      <c r="A2966" s="11">
        <v>2965</v>
      </c>
      <c r="B2966" s="11">
        <v>704</v>
      </c>
      <c r="C2966" s="11">
        <v>667</v>
      </c>
      <c r="D2966" s="11">
        <v>722727.88060000003</v>
      </c>
      <c r="E2966" s="11">
        <v>3229797.81</v>
      </c>
      <c r="F2966" s="11">
        <v>722280.73600000003</v>
      </c>
      <c r="G2966" s="11">
        <v>3220749.7039999999</v>
      </c>
      <c r="H2966" s="11">
        <v>8</v>
      </c>
      <c r="I2966" s="11">
        <v>0.27</v>
      </c>
      <c r="J2966" s="11">
        <v>0.24</v>
      </c>
      <c r="K2966" s="11">
        <v>9059.15</v>
      </c>
      <c r="L2966" s="11">
        <v>3908</v>
      </c>
      <c r="M2966" s="11">
        <v>0.05</v>
      </c>
      <c r="N2966" s="11">
        <v>0</v>
      </c>
      <c r="O2966" s="11">
        <v>0</v>
      </c>
      <c r="P2966" s="11">
        <v>0</v>
      </c>
      <c r="Q2966" s="11">
        <v>10</v>
      </c>
      <c r="R2966" s="11">
        <v>-9999</v>
      </c>
      <c r="S2966" s="11">
        <v>0.27</v>
      </c>
      <c r="T2966" s="11">
        <v>0.56000000000000005</v>
      </c>
      <c r="U2966" s="11" t="s">
        <v>676</v>
      </c>
      <c r="V2966" s="11" t="s">
        <v>79</v>
      </c>
      <c r="W2966" s="11" t="s">
        <v>79</v>
      </c>
      <c r="X2966" s="11" t="s">
        <v>79</v>
      </c>
    </row>
    <row r="2967" spans="1:24" x14ac:dyDescent="0.25">
      <c r="A2967" s="11">
        <v>2966</v>
      </c>
      <c r="B2967" s="11">
        <v>838</v>
      </c>
      <c r="C2967" s="11">
        <v>667</v>
      </c>
      <c r="D2967" s="11">
        <v>719109.58929999999</v>
      </c>
      <c r="E2967" s="11">
        <v>3228507.0750000002</v>
      </c>
      <c r="F2967" s="11">
        <v>722280.73600000003</v>
      </c>
      <c r="G2967" s="11">
        <v>3220749.7039999999</v>
      </c>
      <c r="H2967" s="11">
        <v>8</v>
      </c>
      <c r="I2967" s="11">
        <v>0.28000000000000003</v>
      </c>
      <c r="J2967" s="11">
        <v>0.28000000000000003</v>
      </c>
      <c r="K2967" s="11">
        <v>8380.51</v>
      </c>
      <c r="L2967" s="11">
        <v>1857</v>
      </c>
      <c r="M2967" s="11">
        <v>0.05</v>
      </c>
      <c r="N2967" s="11">
        <v>0</v>
      </c>
      <c r="O2967" s="11">
        <v>0</v>
      </c>
      <c r="P2967" s="11">
        <v>0</v>
      </c>
      <c r="Q2967" s="11">
        <v>10</v>
      </c>
      <c r="R2967" s="11">
        <v>-9999</v>
      </c>
      <c r="S2967" s="11">
        <v>0.27</v>
      </c>
      <c r="T2967" s="11">
        <v>0.56000000000000005</v>
      </c>
      <c r="U2967" s="11" t="s">
        <v>676</v>
      </c>
      <c r="V2967" s="11" t="s">
        <v>79</v>
      </c>
      <c r="W2967" s="11" t="s">
        <v>79</v>
      </c>
      <c r="X2967" s="11" t="s">
        <v>79</v>
      </c>
    </row>
    <row r="2968" spans="1:24" x14ac:dyDescent="0.25">
      <c r="A2968" s="11">
        <v>2967</v>
      </c>
      <c r="B2968" s="11">
        <v>837</v>
      </c>
      <c r="C2968" s="11">
        <v>667</v>
      </c>
      <c r="D2968" s="11">
        <v>715021.31099999999</v>
      </c>
      <c r="E2968" s="11">
        <v>3224977.0619999999</v>
      </c>
      <c r="F2968" s="11">
        <v>722280.73600000003</v>
      </c>
      <c r="G2968" s="11">
        <v>3220749.7039999999</v>
      </c>
      <c r="H2968" s="11">
        <v>8</v>
      </c>
      <c r="I2968" s="11">
        <v>0.34</v>
      </c>
      <c r="J2968" s="11">
        <v>0.34</v>
      </c>
      <c r="K2968" s="11">
        <v>8400.58</v>
      </c>
      <c r="L2968" s="11">
        <v>4931</v>
      </c>
      <c r="M2968" s="11">
        <v>0.05</v>
      </c>
      <c r="N2968" s="11">
        <v>0</v>
      </c>
      <c r="O2968" s="11">
        <v>0</v>
      </c>
      <c r="P2968" s="11">
        <v>0</v>
      </c>
      <c r="Q2968" s="11">
        <v>10</v>
      </c>
      <c r="R2968" s="11">
        <v>-9999</v>
      </c>
      <c r="S2968" s="11">
        <v>0.27</v>
      </c>
      <c r="T2968" s="11">
        <v>0.56000000000000005</v>
      </c>
      <c r="U2968" s="11" t="s">
        <v>676</v>
      </c>
      <c r="V2968" s="11" t="s">
        <v>79</v>
      </c>
      <c r="W2968" s="11" t="s">
        <v>79</v>
      </c>
      <c r="X2968" s="11" t="s">
        <v>79</v>
      </c>
    </row>
    <row r="2969" spans="1:24" x14ac:dyDescent="0.25">
      <c r="A2969" s="11">
        <v>2968</v>
      </c>
      <c r="B2969" s="11">
        <v>697</v>
      </c>
      <c r="C2969" s="11">
        <v>668</v>
      </c>
      <c r="D2969" s="11">
        <v>723522.39650000003</v>
      </c>
      <c r="E2969" s="11">
        <v>3246397.1260000002</v>
      </c>
      <c r="F2969" s="11">
        <v>723165.20830000006</v>
      </c>
      <c r="G2969" s="11">
        <v>3244500.06</v>
      </c>
      <c r="H2969" s="11">
        <v>9</v>
      </c>
      <c r="I2969" s="11">
        <v>3.7</v>
      </c>
      <c r="J2969" s="11">
        <v>0.3</v>
      </c>
      <c r="K2969" s="11">
        <v>30</v>
      </c>
      <c r="L2969" s="11">
        <v>1212</v>
      </c>
      <c r="M2969" s="11">
        <v>0.1</v>
      </c>
      <c r="N2969" s="11">
        <v>0</v>
      </c>
      <c r="O2969" s="11">
        <v>0</v>
      </c>
      <c r="P2969" s="11">
        <v>0</v>
      </c>
      <c r="Q2969" s="11">
        <v>50</v>
      </c>
      <c r="R2969" s="11">
        <v>-9999</v>
      </c>
      <c r="S2969" s="11">
        <v>0.5</v>
      </c>
      <c r="T2969" s="11">
        <v>1</v>
      </c>
      <c r="U2969" s="11" t="s">
        <v>676</v>
      </c>
      <c r="V2969" s="11" t="s">
        <v>79</v>
      </c>
      <c r="W2969" s="11" t="s">
        <v>79</v>
      </c>
      <c r="X2969" s="11" t="s">
        <v>79</v>
      </c>
    </row>
    <row r="2970" spans="1:24" x14ac:dyDescent="0.25">
      <c r="A2970" s="11">
        <v>2969</v>
      </c>
      <c r="B2970" s="11">
        <v>668</v>
      </c>
      <c r="C2970" s="11">
        <v>912</v>
      </c>
      <c r="D2970" s="11">
        <v>723048.94510000001</v>
      </c>
      <c r="E2970" s="11">
        <v>3243908.6269999999</v>
      </c>
      <c r="F2970" s="11">
        <v>722442.61800000002</v>
      </c>
      <c r="G2970" s="11">
        <v>3242716.4509999999</v>
      </c>
      <c r="H2970" s="11">
        <v>-8</v>
      </c>
      <c r="I2970" s="11">
        <v>0.47</v>
      </c>
      <c r="J2970" s="11">
        <v>0.22</v>
      </c>
      <c r="K2970" s="11">
        <v>1337.5</v>
      </c>
      <c r="L2970" s="11">
        <v>2931</v>
      </c>
      <c r="M2970" s="11">
        <v>0.05</v>
      </c>
      <c r="N2970" s="11">
        <v>0</v>
      </c>
      <c r="O2970" s="11">
        <v>0</v>
      </c>
      <c r="P2970" s="11">
        <v>0</v>
      </c>
      <c r="Q2970" s="11">
        <v>10</v>
      </c>
      <c r="R2970" s="11">
        <v>-9999</v>
      </c>
      <c r="S2970" s="11">
        <v>0.47</v>
      </c>
      <c r="T2970" s="11">
        <v>0.56000000000000005</v>
      </c>
      <c r="U2970" s="11" t="s">
        <v>676</v>
      </c>
      <c r="V2970" s="11" t="s">
        <v>79</v>
      </c>
      <c r="W2970" s="11" t="s">
        <v>79</v>
      </c>
      <c r="X2970" s="11" t="s">
        <v>79</v>
      </c>
    </row>
    <row r="2971" spans="1:24" x14ac:dyDescent="0.25">
      <c r="A2971" s="11">
        <v>2970</v>
      </c>
      <c r="B2971" s="11">
        <v>669</v>
      </c>
      <c r="C2971" s="11">
        <v>693</v>
      </c>
      <c r="D2971" s="11">
        <v>735286.45449999999</v>
      </c>
      <c r="E2971" s="11">
        <v>3264702.9029999999</v>
      </c>
      <c r="F2971" s="11">
        <v>734458.71100000001</v>
      </c>
      <c r="G2971" s="11">
        <v>3264837.3509999998</v>
      </c>
      <c r="H2971" s="11">
        <v>-9</v>
      </c>
      <c r="I2971" s="11">
        <v>1.2</v>
      </c>
      <c r="J2971" s="11">
        <v>0.3</v>
      </c>
      <c r="K2971" s="11">
        <v>10</v>
      </c>
      <c r="L2971" s="11">
        <v>21040</v>
      </c>
      <c r="M2971" s="11">
        <v>0.1</v>
      </c>
      <c r="N2971" s="11">
        <v>0</v>
      </c>
      <c r="O2971" s="11">
        <v>0</v>
      </c>
      <c r="P2971" s="11">
        <v>0</v>
      </c>
      <c r="Q2971" s="11">
        <v>50</v>
      </c>
      <c r="R2971" s="11">
        <v>-9999</v>
      </c>
      <c r="S2971" s="11">
        <v>0.3</v>
      </c>
      <c r="T2971" s="11">
        <v>1</v>
      </c>
      <c r="U2971" s="11" t="s">
        <v>676</v>
      </c>
      <c r="V2971" s="11" t="s">
        <v>79</v>
      </c>
      <c r="W2971" s="11" t="s">
        <v>79</v>
      </c>
      <c r="X2971" s="11" t="s">
        <v>79</v>
      </c>
    </row>
    <row r="2972" spans="1:24" x14ac:dyDescent="0.25">
      <c r="A2972" s="11">
        <v>2971</v>
      </c>
      <c r="B2972" s="11">
        <v>684</v>
      </c>
      <c r="C2972" s="11">
        <v>670</v>
      </c>
      <c r="D2972" s="11">
        <v>690129.76179999998</v>
      </c>
      <c r="E2972" s="11">
        <v>3235974.7859999998</v>
      </c>
      <c r="F2972" s="11">
        <v>692727.02379999997</v>
      </c>
      <c r="G2972" s="11">
        <v>3232668.9339999999</v>
      </c>
      <c r="H2972" s="11">
        <v>8</v>
      </c>
      <c r="I2972" s="11">
        <v>0.35</v>
      </c>
      <c r="J2972" s="11">
        <v>0.34</v>
      </c>
      <c r="K2972" s="11">
        <v>4204.1000000000004</v>
      </c>
      <c r="L2972" s="11">
        <v>8813</v>
      </c>
      <c r="M2972" s="11">
        <v>0.05</v>
      </c>
      <c r="N2972" s="11">
        <v>0</v>
      </c>
      <c r="O2972" s="11">
        <v>0</v>
      </c>
      <c r="P2972" s="11">
        <v>0</v>
      </c>
      <c r="Q2972" s="11">
        <v>10</v>
      </c>
      <c r="R2972" s="11">
        <v>-9999</v>
      </c>
      <c r="S2972" s="11">
        <v>0.35</v>
      </c>
      <c r="T2972" s="11">
        <v>0.56000000000000005</v>
      </c>
      <c r="U2972" s="11" t="s">
        <v>676</v>
      </c>
      <c r="V2972" s="11" t="s">
        <v>79</v>
      </c>
      <c r="W2972" s="11" t="s">
        <v>79</v>
      </c>
      <c r="X2972" s="11" t="s">
        <v>79</v>
      </c>
    </row>
    <row r="2973" spans="1:24" x14ac:dyDescent="0.25">
      <c r="A2973" s="11">
        <v>2972</v>
      </c>
      <c r="B2973" s="11">
        <v>941</v>
      </c>
      <c r="C2973" s="11">
        <v>670</v>
      </c>
      <c r="D2973" s="11">
        <v>699107.33649999998</v>
      </c>
      <c r="E2973" s="11">
        <v>3236663.139</v>
      </c>
      <c r="F2973" s="11">
        <v>692727.02379999997</v>
      </c>
      <c r="G2973" s="11">
        <v>3232668.9339999999</v>
      </c>
      <c r="H2973" s="11">
        <v>8</v>
      </c>
      <c r="I2973" s="11">
        <v>0.51</v>
      </c>
      <c r="J2973" s="11">
        <v>0.51</v>
      </c>
      <c r="K2973" s="11">
        <v>7527.42</v>
      </c>
      <c r="L2973" s="11">
        <v>3478</v>
      </c>
      <c r="M2973" s="11">
        <v>0.05</v>
      </c>
      <c r="N2973" s="11">
        <v>0</v>
      </c>
      <c r="O2973" s="11">
        <v>0</v>
      </c>
      <c r="P2973" s="11">
        <v>0</v>
      </c>
      <c r="Q2973" s="11">
        <v>10</v>
      </c>
      <c r="R2973" s="11">
        <v>-9999</v>
      </c>
      <c r="S2973" s="11">
        <v>0.35</v>
      </c>
      <c r="T2973" s="11">
        <v>0.56000000000000005</v>
      </c>
      <c r="U2973" s="11" t="s">
        <v>676</v>
      </c>
      <c r="V2973" s="11" t="s">
        <v>79</v>
      </c>
      <c r="W2973" s="11" t="s">
        <v>79</v>
      </c>
      <c r="X2973" s="11" t="s">
        <v>79</v>
      </c>
    </row>
    <row r="2974" spans="1:24" x14ac:dyDescent="0.25">
      <c r="A2974" s="11">
        <v>2973</v>
      </c>
      <c r="B2974" s="11">
        <v>733</v>
      </c>
      <c r="C2974" s="11">
        <v>670</v>
      </c>
      <c r="D2974" s="11">
        <v>701216.83429999999</v>
      </c>
      <c r="E2974" s="11">
        <v>3229913.693</v>
      </c>
      <c r="F2974" s="11">
        <v>692727.02379999997</v>
      </c>
      <c r="G2974" s="11">
        <v>3232668.9339999999</v>
      </c>
      <c r="H2974" s="11">
        <v>8</v>
      </c>
      <c r="I2974" s="11">
        <v>0.35</v>
      </c>
      <c r="J2974" s="11">
        <v>0.3</v>
      </c>
      <c r="K2974" s="11">
        <v>8925.7099999999991</v>
      </c>
      <c r="L2974" s="11">
        <v>5464</v>
      </c>
      <c r="M2974" s="11">
        <v>0.05</v>
      </c>
      <c r="N2974" s="11">
        <v>0</v>
      </c>
      <c r="O2974" s="11">
        <v>0</v>
      </c>
      <c r="P2974" s="11">
        <v>0</v>
      </c>
      <c r="Q2974" s="11">
        <v>10</v>
      </c>
      <c r="R2974" s="11">
        <v>-9999</v>
      </c>
      <c r="S2974" s="11">
        <v>0.35</v>
      </c>
      <c r="T2974" s="11">
        <v>0.56000000000000005</v>
      </c>
      <c r="U2974" s="11" t="s">
        <v>676</v>
      </c>
      <c r="V2974" s="11" t="s">
        <v>79</v>
      </c>
      <c r="W2974" s="11" t="s">
        <v>79</v>
      </c>
      <c r="X2974" s="11" t="s">
        <v>79</v>
      </c>
    </row>
    <row r="2975" spans="1:24" x14ac:dyDescent="0.25">
      <c r="A2975" s="11">
        <v>2974</v>
      </c>
      <c r="B2975" s="11">
        <v>670</v>
      </c>
      <c r="C2975" s="11">
        <v>727</v>
      </c>
      <c r="D2975" s="11">
        <v>692727.02379999997</v>
      </c>
      <c r="E2975" s="11">
        <v>3232668.9339999999</v>
      </c>
      <c r="F2975" s="11">
        <v>690761.90859999997</v>
      </c>
      <c r="G2975" s="11">
        <v>3224987.2439999999</v>
      </c>
      <c r="H2975" s="11">
        <v>-8</v>
      </c>
      <c r="I2975" s="11">
        <v>0.51</v>
      </c>
      <c r="J2975" s="11">
        <v>0.35</v>
      </c>
      <c r="K2975" s="11">
        <v>7929.06</v>
      </c>
      <c r="L2975" s="11">
        <v>4990</v>
      </c>
      <c r="M2975" s="11">
        <v>0.05</v>
      </c>
      <c r="N2975" s="11">
        <v>0</v>
      </c>
      <c r="O2975" s="11">
        <v>0</v>
      </c>
      <c r="P2975" s="11">
        <v>0</v>
      </c>
      <c r="Q2975" s="11">
        <v>10</v>
      </c>
      <c r="R2975" s="11">
        <v>-9999</v>
      </c>
      <c r="S2975" s="11">
        <v>0.51</v>
      </c>
      <c r="T2975" s="11">
        <v>1</v>
      </c>
      <c r="U2975" s="11" t="s">
        <v>676</v>
      </c>
      <c r="V2975" s="11" t="s">
        <v>79</v>
      </c>
      <c r="W2975" s="11" t="s">
        <v>79</v>
      </c>
      <c r="X2975" s="11" t="s">
        <v>79</v>
      </c>
    </row>
    <row r="2976" spans="1:24" x14ac:dyDescent="0.25">
      <c r="A2976" s="11">
        <v>2975</v>
      </c>
      <c r="B2976" s="11">
        <v>706</v>
      </c>
      <c r="C2976" s="11">
        <v>671</v>
      </c>
      <c r="D2976" s="11">
        <v>703080.85499999998</v>
      </c>
      <c r="E2976" s="11">
        <v>3221442.9380000001</v>
      </c>
      <c r="F2976" s="11">
        <v>700794.85049999994</v>
      </c>
      <c r="G2976" s="11">
        <v>3211282.9180000001</v>
      </c>
      <c r="H2976" s="11">
        <v>-9</v>
      </c>
      <c r="I2976" s="11">
        <v>1.4</v>
      </c>
      <c r="J2976" s="11">
        <v>-1.7</v>
      </c>
      <c r="K2976" s="11">
        <v>150</v>
      </c>
      <c r="L2976" s="11">
        <v>3815</v>
      </c>
      <c r="M2976" s="11">
        <v>0.1</v>
      </c>
      <c r="N2976" s="11">
        <v>0</v>
      </c>
      <c r="O2976" s="11">
        <v>0</v>
      </c>
      <c r="P2976" s="11">
        <v>0</v>
      </c>
      <c r="Q2976" s="11">
        <v>50</v>
      </c>
      <c r="R2976" s="11">
        <v>-9999</v>
      </c>
      <c r="S2976" s="11">
        <v>-3.9</v>
      </c>
      <c r="T2976" s="11">
        <v>0.56000000000000005</v>
      </c>
      <c r="U2976" s="11" t="s">
        <v>676</v>
      </c>
      <c r="V2976" s="11" t="s">
        <v>79</v>
      </c>
      <c r="W2976" s="11" t="s">
        <v>79</v>
      </c>
      <c r="X2976" s="11" t="s">
        <v>79</v>
      </c>
    </row>
    <row r="2977" spans="1:24" x14ac:dyDescent="0.25">
      <c r="A2977" s="11">
        <v>2976</v>
      </c>
      <c r="B2977" s="11">
        <v>675</v>
      </c>
      <c r="C2977" s="11">
        <v>672</v>
      </c>
      <c r="D2977" s="11">
        <v>683514.52170000004</v>
      </c>
      <c r="E2977" s="11">
        <v>3253383.3139999998</v>
      </c>
      <c r="F2977" s="11">
        <v>682719.38520000002</v>
      </c>
      <c r="G2977" s="11">
        <v>3250181.3489999999</v>
      </c>
      <c r="H2977" s="11">
        <v>8</v>
      </c>
      <c r="I2977" s="11">
        <v>0.25</v>
      </c>
      <c r="J2977" s="11">
        <v>0.24</v>
      </c>
      <c r="K2977" s="11">
        <v>3299.21</v>
      </c>
      <c r="L2977" s="11">
        <v>2991</v>
      </c>
      <c r="M2977" s="11">
        <v>0.05</v>
      </c>
      <c r="N2977" s="11">
        <v>0</v>
      </c>
      <c r="O2977" s="11">
        <v>0</v>
      </c>
      <c r="P2977" s="11">
        <v>0</v>
      </c>
      <c r="Q2977" s="11">
        <v>50</v>
      </c>
      <c r="R2977" s="11">
        <v>-9999</v>
      </c>
      <c r="S2977" s="11">
        <v>0.25</v>
      </c>
      <c r="T2977" s="11">
        <v>1</v>
      </c>
      <c r="U2977" s="11" t="s">
        <v>676</v>
      </c>
      <c r="V2977" s="11" t="s">
        <v>79</v>
      </c>
      <c r="W2977" s="11" t="s">
        <v>79</v>
      </c>
      <c r="X2977" s="11" t="s">
        <v>79</v>
      </c>
    </row>
    <row r="2978" spans="1:24" x14ac:dyDescent="0.25">
      <c r="A2978" s="11">
        <v>2977</v>
      </c>
      <c r="B2978" s="11">
        <v>809</v>
      </c>
      <c r="C2978" s="11">
        <v>672</v>
      </c>
      <c r="D2978" s="11">
        <v>680390.99129999999</v>
      </c>
      <c r="E2978" s="11">
        <v>3252111.173</v>
      </c>
      <c r="F2978" s="11">
        <v>682719.38520000002</v>
      </c>
      <c r="G2978" s="11">
        <v>3250181.3489999999</v>
      </c>
      <c r="H2978" s="11">
        <v>8</v>
      </c>
      <c r="I2978" s="11">
        <v>0.35</v>
      </c>
      <c r="J2978" s="11">
        <v>0.35</v>
      </c>
      <c r="K2978" s="11">
        <v>3024.18</v>
      </c>
      <c r="L2978" s="11">
        <v>3485</v>
      </c>
      <c r="M2978" s="11">
        <v>0.05</v>
      </c>
      <c r="N2978" s="11">
        <v>0</v>
      </c>
      <c r="O2978" s="11">
        <v>0</v>
      </c>
      <c r="P2978" s="11">
        <v>0</v>
      </c>
      <c r="Q2978" s="11">
        <v>50</v>
      </c>
      <c r="R2978" s="11">
        <v>-9999</v>
      </c>
      <c r="S2978" s="11">
        <v>0.25</v>
      </c>
      <c r="T2978" s="11">
        <v>1</v>
      </c>
      <c r="U2978" s="11" t="s">
        <v>676</v>
      </c>
      <c r="V2978" s="11" t="s">
        <v>79</v>
      </c>
      <c r="W2978" s="11" t="s">
        <v>79</v>
      </c>
      <c r="X2978" s="11" t="s">
        <v>79</v>
      </c>
    </row>
    <row r="2979" spans="1:24" x14ac:dyDescent="0.25">
      <c r="A2979" s="11">
        <v>2978</v>
      </c>
      <c r="B2979" s="11">
        <v>810</v>
      </c>
      <c r="C2979" s="11">
        <v>672</v>
      </c>
      <c r="D2979" s="11">
        <v>676907.27969999996</v>
      </c>
      <c r="E2979" s="11">
        <v>3251674.392</v>
      </c>
      <c r="F2979" s="11">
        <v>682719.38520000002</v>
      </c>
      <c r="G2979" s="11">
        <v>3250181.3489999999</v>
      </c>
      <c r="H2979" s="11">
        <v>8</v>
      </c>
      <c r="I2979" s="11">
        <v>0.38</v>
      </c>
      <c r="J2979" s="11">
        <v>0.38</v>
      </c>
      <c r="K2979" s="11">
        <v>6408.92</v>
      </c>
      <c r="L2979" s="11">
        <v>2040</v>
      </c>
      <c r="M2979" s="11">
        <v>0.05</v>
      </c>
      <c r="N2979" s="11">
        <v>0</v>
      </c>
      <c r="O2979" s="11">
        <v>0</v>
      </c>
      <c r="P2979" s="11">
        <v>0</v>
      </c>
      <c r="Q2979" s="11">
        <v>50</v>
      </c>
      <c r="R2979" s="11">
        <v>-9999</v>
      </c>
      <c r="S2979" s="11">
        <v>0.25</v>
      </c>
      <c r="T2979" s="11">
        <v>1</v>
      </c>
      <c r="U2979" s="11" t="s">
        <v>676</v>
      </c>
      <c r="V2979" s="11" t="s">
        <v>79</v>
      </c>
      <c r="W2979" s="11" t="s">
        <v>79</v>
      </c>
      <c r="X2979" s="11" t="s">
        <v>79</v>
      </c>
    </row>
    <row r="2980" spans="1:24" x14ac:dyDescent="0.25">
      <c r="A2980" s="11">
        <v>2979</v>
      </c>
      <c r="B2980" s="11">
        <v>818</v>
      </c>
      <c r="C2980" s="11">
        <v>672</v>
      </c>
      <c r="D2980" s="11">
        <v>687213.64339999994</v>
      </c>
      <c r="E2980" s="11">
        <v>3253752.6910000001</v>
      </c>
      <c r="F2980" s="11">
        <v>682719.38520000002</v>
      </c>
      <c r="G2980" s="11">
        <v>3250181.3489999999</v>
      </c>
      <c r="H2980" s="11">
        <v>8</v>
      </c>
      <c r="I2980" s="11">
        <v>0.25</v>
      </c>
      <c r="J2980" s="11">
        <v>0.24</v>
      </c>
      <c r="K2980" s="11">
        <v>5740.46</v>
      </c>
      <c r="L2980" s="11">
        <v>2546</v>
      </c>
      <c r="M2980" s="11">
        <v>0.05</v>
      </c>
      <c r="N2980" s="11">
        <v>0</v>
      </c>
      <c r="O2980" s="11">
        <v>0</v>
      </c>
      <c r="P2980" s="11">
        <v>0</v>
      </c>
      <c r="Q2980" s="11">
        <v>10</v>
      </c>
      <c r="R2980" s="11">
        <v>-9999</v>
      </c>
      <c r="S2980" s="11">
        <v>0.25</v>
      </c>
      <c r="T2980" s="11">
        <v>1</v>
      </c>
      <c r="U2980" s="11" t="s">
        <v>676</v>
      </c>
      <c r="V2980" s="11" t="s">
        <v>79</v>
      </c>
      <c r="W2980" s="11" t="s">
        <v>79</v>
      </c>
      <c r="X2980" s="11" t="s">
        <v>79</v>
      </c>
    </row>
    <row r="2981" spans="1:24" x14ac:dyDescent="0.25">
      <c r="A2981" s="11">
        <v>2980</v>
      </c>
      <c r="B2981" s="11">
        <v>672</v>
      </c>
      <c r="C2981" s="11">
        <v>812</v>
      </c>
      <c r="D2981" s="11">
        <v>682719.38520000002</v>
      </c>
      <c r="E2981" s="11">
        <v>3250181.3489999999</v>
      </c>
      <c r="F2981" s="11">
        <v>683262.28819999995</v>
      </c>
      <c r="G2981" s="11">
        <v>3249268.202</v>
      </c>
      <c r="H2981" s="11">
        <v>-8</v>
      </c>
      <c r="I2981" s="11">
        <v>0.25</v>
      </c>
      <c r="J2981" s="11">
        <v>0.25</v>
      </c>
      <c r="K2981" s="11">
        <v>1062.3499999999999</v>
      </c>
      <c r="L2981" s="11">
        <v>10732</v>
      </c>
      <c r="M2981" s="11">
        <v>0.05</v>
      </c>
      <c r="N2981" s="11">
        <v>0</v>
      </c>
      <c r="O2981" s="11">
        <v>0</v>
      </c>
      <c r="P2981" s="11">
        <v>0</v>
      </c>
      <c r="Q2981" s="11">
        <v>10</v>
      </c>
      <c r="R2981" s="11">
        <v>-9999</v>
      </c>
      <c r="S2981" s="11">
        <v>0.1</v>
      </c>
      <c r="T2981" s="11">
        <v>1</v>
      </c>
      <c r="U2981" s="11" t="s">
        <v>676</v>
      </c>
      <c r="V2981" s="11" t="s">
        <v>79</v>
      </c>
      <c r="W2981" s="11" t="s">
        <v>79</v>
      </c>
      <c r="X2981" s="11" t="s">
        <v>79</v>
      </c>
    </row>
    <row r="2982" spans="1:24" x14ac:dyDescent="0.25">
      <c r="A2982" s="11">
        <v>2981</v>
      </c>
      <c r="B2982" s="11">
        <v>807</v>
      </c>
      <c r="C2982" s="11">
        <v>673</v>
      </c>
      <c r="D2982" s="11">
        <v>675983.36899999995</v>
      </c>
      <c r="E2982" s="11">
        <v>3256804.6779999998</v>
      </c>
      <c r="F2982" s="11">
        <v>677694.24609999999</v>
      </c>
      <c r="G2982" s="11">
        <v>3255241.6159999999</v>
      </c>
      <c r="H2982" s="11">
        <v>-8</v>
      </c>
      <c r="I2982" s="11">
        <v>0.46</v>
      </c>
      <c r="J2982" s="11">
        <v>7.0000000000000007E-2</v>
      </c>
      <c r="K2982" s="11">
        <v>2317.38</v>
      </c>
      <c r="L2982" s="11">
        <v>7245</v>
      </c>
      <c r="M2982" s="11">
        <v>0.05</v>
      </c>
      <c r="N2982" s="11">
        <v>0</v>
      </c>
      <c r="O2982" s="11">
        <v>0</v>
      </c>
      <c r="P2982" s="11">
        <v>0</v>
      </c>
      <c r="Q2982" s="11">
        <v>50</v>
      </c>
      <c r="R2982" s="11">
        <v>-9999</v>
      </c>
      <c r="S2982" s="11">
        <v>0.46</v>
      </c>
      <c r="T2982" s="11">
        <v>1</v>
      </c>
      <c r="U2982" s="11" t="s">
        <v>676</v>
      </c>
      <c r="V2982" s="11" t="s">
        <v>79</v>
      </c>
      <c r="W2982" s="11" t="s">
        <v>79</v>
      </c>
      <c r="X2982" s="11" t="s">
        <v>79</v>
      </c>
    </row>
    <row r="2983" spans="1:24" x14ac:dyDescent="0.25">
      <c r="A2983" s="11">
        <v>2982</v>
      </c>
      <c r="B2983" s="11">
        <v>673</v>
      </c>
      <c r="C2983" s="11">
        <v>808</v>
      </c>
      <c r="D2983" s="11">
        <v>677694.24609999999</v>
      </c>
      <c r="E2983" s="11">
        <v>3255241.6159999999</v>
      </c>
      <c r="F2983" s="11">
        <v>677888.58499999996</v>
      </c>
      <c r="G2983" s="11">
        <v>3253422.835</v>
      </c>
      <c r="H2983" s="11">
        <v>-8</v>
      </c>
      <c r="I2983" s="11">
        <v>0.46</v>
      </c>
      <c r="J2983" s="11">
        <v>0.46</v>
      </c>
      <c r="K2983" s="11">
        <v>1829.13</v>
      </c>
      <c r="L2983" s="11">
        <v>8872</v>
      </c>
      <c r="M2983" s="11">
        <v>0.05</v>
      </c>
      <c r="N2983" s="11">
        <v>0</v>
      </c>
      <c r="O2983" s="11">
        <v>0</v>
      </c>
      <c r="P2983" s="11">
        <v>0</v>
      </c>
      <c r="Q2983" s="11">
        <v>50</v>
      </c>
      <c r="R2983" s="11">
        <v>-9999</v>
      </c>
      <c r="S2983" s="11">
        <v>0.04</v>
      </c>
      <c r="T2983" s="11">
        <v>1</v>
      </c>
      <c r="U2983" s="11" t="s">
        <v>676</v>
      </c>
      <c r="V2983" s="11" t="s">
        <v>79</v>
      </c>
      <c r="W2983" s="11" t="s">
        <v>79</v>
      </c>
      <c r="X2983" s="11" t="s">
        <v>79</v>
      </c>
    </row>
    <row r="2984" spans="1:24" x14ac:dyDescent="0.25">
      <c r="A2984" s="11">
        <v>2983</v>
      </c>
      <c r="B2984" s="11">
        <v>679</v>
      </c>
      <c r="C2984" s="11">
        <v>674</v>
      </c>
      <c r="D2984" s="11">
        <v>664121.25139999995</v>
      </c>
      <c r="E2984" s="11">
        <v>3244724.3539999998</v>
      </c>
      <c r="F2984" s="11">
        <v>668343.58970000001</v>
      </c>
      <c r="G2984" s="11">
        <v>3240809.1740000001</v>
      </c>
      <c r="H2984" s="11">
        <v>8</v>
      </c>
      <c r="I2984" s="11">
        <v>0.51</v>
      </c>
      <c r="J2984" s="11">
        <v>0.51</v>
      </c>
      <c r="K2984" s="11">
        <v>5758.19</v>
      </c>
      <c r="L2984" s="11">
        <v>7299</v>
      </c>
      <c r="M2984" s="11">
        <v>0.05</v>
      </c>
      <c r="N2984" s="11">
        <v>0</v>
      </c>
      <c r="O2984" s="11">
        <v>0</v>
      </c>
      <c r="P2984" s="11">
        <v>0</v>
      </c>
      <c r="Q2984" s="11">
        <v>50</v>
      </c>
      <c r="R2984" s="11">
        <v>-9999</v>
      </c>
      <c r="S2984" s="11">
        <v>0.42</v>
      </c>
      <c r="T2984" s="11">
        <v>1</v>
      </c>
      <c r="U2984" s="11" t="s">
        <v>676</v>
      </c>
      <c r="V2984" s="11" t="s">
        <v>79</v>
      </c>
      <c r="W2984" s="11" t="s">
        <v>79</v>
      </c>
      <c r="X2984" s="11" t="s">
        <v>79</v>
      </c>
    </row>
    <row r="2985" spans="1:24" x14ac:dyDescent="0.25">
      <c r="A2985" s="11">
        <v>2984</v>
      </c>
      <c r="B2985" s="11">
        <v>854</v>
      </c>
      <c r="C2985" s="11">
        <v>674</v>
      </c>
      <c r="D2985" s="11">
        <v>670297.33319999999</v>
      </c>
      <c r="E2985" s="11">
        <v>3246260.5180000002</v>
      </c>
      <c r="F2985" s="11">
        <v>668343.58970000001</v>
      </c>
      <c r="G2985" s="11">
        <v>3240809.1740000001</v>
      </c>
      <c r="H2985" s="11">
        <v>8</v>
      </c>
      <c r="I2985" s="11">
        <v>0.5</v>
      </c>
      <c r="J2985" s="11">
        <v>0.5</v>
      </c>
      <c r="K2985" s="11">
        <v>5790.88</v>
      </c>
      <c r="L2985" s="11">
        <v>7293</v>
      </c>
      <c r="M2985" s="11">
        <v>0.05</v>
      </c>
      <c r="N2985" s="11">
        <v>0</v>
      </c>
      <c r="O2985" s="11">
        <v>0</v>
      </c>
      <c r="P2985" s="11">
        <v>0</v>
      </c>
      <c r="Q2985" s="11">
        <v>50</v>
      </c>
      <c r="R2985" s="11">
        <v>-9999</v>
      </c>
      <c r="S2985" s="11">
        <v>0.42</v>
      </c>
      <c r="T2985" s="11">
        <v>1</v>
      </c>
      <c r="U2985" s="11" t="s">
        <v>676</v>
      </c>
      <c r="V2985" s="11" t="s">
        <v>79</v>
      </c>
      <c r="W2985" s="11" t="s">
        <v>79</v>
      </c>
      <c r="X2985" s="11" t="s">
        <v>79</v>
      </c>
    </row>
    <row r="2986" spans="1:24" x14ac:dyDescent="0.25">
      <c r="A2986" s="11">
        <v>2985</v>
      </c>
      <c r="B2986" s="11">
        <v>815</v>
      </c>
      <c r="C2986" s="11">
        <v>674</v>
      </c>
      <c r="D2986" s="11">
        <v>675863.58770000003</v>
      </c>
      <c r="E2986" s="11">
        <v>3241355.0180000002</v>
      </c>
      <c r="F2986" s="11">
        <v>668343.58970000001</v>
      </c>
      <c r="G2986" s="11">
        <v>3240809.1740000001</v>
      </c>
      <c r="H2986" s="11">
        <v>8</v>
      </c>
      <c r="I2986" s="11">
        <v>0.57999999999999996</v>
      </c>
      <c r="J2986" s="11">
        <v>0.57999999999999996</v>
      </c>
      <c r="K2986" s="11">
        <v>7539.78</v>
      </c>
      <c r="L2986" s="11">
        <v>2146</v>
      </c>
      <c r="M2986" s="11">
        <v>0.05</v>
      </c>
      <c r="N2986" s="11">
        <v>0</v>
      </c>
      <c r="O2986" s="11">
        <v>0</v>
      </c>
      <c r="P2986" s="11">
        <v>0</v>
      </c>
      <c r="Q2986" s="11">
        <v>50</v>
      </c>
      <c r="R2986" s="11">
        <v>-9999</v>
      </c>
      <c r="S2986" s="11">
        <v>0.42</v>
      </c>
      <c r="T2986" s="11">
        <v>1</v>
      </c>
      <c r="U2986" s="11" t="s">
        <v>676</v>
      </c>
      <c r="V2986" s="11" t="s">
        <v>79</v>
      </c>
      <c r="W2986" s="11" t="s">
        <v>79</v>
      </c>
      <c r="X2986" s="11" t="s">
        <v>79</v>
      </c>
    </row>
    <row r="2987" spans="1:24" x14ac:dyDescent="0.25">
      <c r="A2987" s="11">
        <v>2986</v>
      </c>
      <c r="B2987" s="11">
        <v>728</v>
      </c>
      <c r="C2987" s="11">
        <v>674</v>
      </c>
      <c r="D2987" s="11">
        <v>674028.04729999998</v>
      </c>
      <c r="E2987" s="11">
        <v>3237704.5959999999</v>
      </c>
      <c r="F2987" s="11">
        <v>668343.58970000001</v>
      </c>
      <c r="G2987" s="11">
        <v>3240809.1740000001</v>
      </c>
      <c r="H2987" s="11">
        <v>8</v>
      </c>
      <c r="I2987" s="11">
        <v>0.51</v>
      </c>
      <c r="J2987" s="11">
        <v>0.51</v>
      </c>
      <c r="K2987" s="11">
        <v>6476.99</v>
      </c>
      <c r="L2987" s="11">
        <v>4188</v>
      </c>
      <c r="M2987" s="11">
        <v>0.05</v>
      </c>
      <c r="N2987" s="11">
        <v>0</v>
      </c>
      <c r="O2987" s="11">
        <v>0</v>
      </c>
      <c r="P2987" s="11">
        <v>0</v>
      </c>
      <c r="Q2987" s="11">
        <v>50</v>
      </c>
      <c r="R2987" s="11">
        <v>-9999</v>
      </c>
      <c r="S2987" s="11">
        <v>0.42</v>
      </c>
      <c r="T2987" s="11">
        <v>1</v>
      </c>
      <c r="U2987" s="11" t="s">
        <v>676</v>
      </c>
      <c r="V2987" s="11" t="s">
        <v>79</v>
      </c>
      <c r="W2987" s="11" t="s">
        <v>79</v>
      </c>
      <c r="X2987" s="11" t="s">
        <v>79</v>
      </c>
    </row>
    <row r="2988" spans="1:24" x14ac:dyDescent="0.25">
      <c r="A2988" s="11">
        <v>2987</v>
      </c>
      <c r="B2988" s="11">
        <v>855</v>
      </c>
      <c r="C2988" s="11">
        <v>674</v>
      </c>
      <c r="D2988" s="11">
        <v>674071.92</v>
      </c>
      <c r="E2988" s="11">
        <v>3235478.8319999999</v>
      </c>
      <c r="F2988" s="11">
        <v>668343.58970000001</v>
      </c>
      <c r="G2988" s="11">
        <v>3240809.1740000001</v>
      </c>
      <c r="H2988" s="11">
        <v>8</v>
      </c>
      <c r="I2988" s="11">
        <v>0.56999999999999995</v>
      </c>
      <c r="J2988" s="11">
        <v>0.56999999999999995</v>
      </c>
      <c r="K2988" s="11">
        <v>8332.58</v>
      </c>
      <c r="L2988" s="11">
        <v>1361</v>
      </c>
      <c r="M2988" s="11">
        <v>0.05</v>
      </c>
      <c r="N2988" s="11">
        <v>0</v>
      </c>
      <c r="O2988" s="11">
        <v>0</v>
      </c>
      <c r="P2988" s="11">
        <v>0</v>
      </c>
      <c r="Q2988" s="11">
        <v>50</v>
      </c>
      <c r="R2988" s="11">
        <v>-9999</v>
      </c>
      <c r="S2988" s="11">
        <v>0.42</v>
      </c>
      <c r="T2988" s="11">
        <v>1</v>
      </c>
      <c r="U2988" s="11" t="s">
        <v>676</v>
      </c>
      <c r="V2988" s="11" t="s">
        <v>79</v>
      </c>
      <c r="W2988" s="11" t="s">
        <v>79</v>
      </c>
      <c r="X2988" s="11" t="s">
        <v>79</v>
      </c>
    </row>
    <row r="2989" spans="1:24" x14ac:dyDescent="0.25">
      <c r="A2989" s="11">
        <v>2988</v>
      </c>
      <c r="B2989" s="11">
        <v>674</v>
      </c>
      <c r="C2989" s="11">
        <v>729</v>
      </c>
      <c r="D2989" s="11">
        <v>668343.58970000001</v>
      </c>
      <c r="E2989" s="11">
        <v>3240809.1740000001</v>
      </c>
      <c r="F2989" s="11">
        <v>666908.95790000004</v>
      </c>
      <c r="G2989" s="11">
        <v>3232582.87</v>
      </c>
      <c r="H2989" s="11">
        <v>-9</v>
      </c>
      <c r="I2989" s="11">
        <v>1</v>
      </c>
      <c r="J2989" s="11">
        <v>0.4</v>
      </c>
      <c r="K2989" s="11">
        <v>10</v>
      </c>
      <c r="L2989" s="11">
        <v>12893</v>
      </c>
      <c r="M2989" s="11">
        <v>0.1</v>
      </c>
      <c r="N2989" s="11">
        <v>0</v>
      </c>
      <c r="O2989" s="11">
        <v>0</v>
      </c>
      <c r="P2989" s="11">
        <v>0</v>
      </c>
      <c r="Q2989" s="11">
        <v>50</v>
      </c>
      <c r="R2989" s="11">
        <v>-9999</v>
      </c>
      <c r="S2989" s="11">
        <v>0.4</v>
      </c>
      <c r="T2989" s="11">
        <v>1</v>
      </c>
      <c r="U2989" s="11" t="s">
        <v>676</v>
      </c>
      <c r="V2989" s="11" t="s">
        <v>79</v>
      </c>
      <c r="W2989" s="11" t="s">
        <v>79</v>
      </c>
      <c r="X2989" s="11" t="s">
        <v>79</v>
      </c>
    </row>
    <row r="2990" spans="1:24" x14ac:dyDescent="0.25">
      <c r="A2990" s="11">
        <v>2989</v>
      </c>
      <c r="B2990" s="11">
        <v>818</v>
      </c>
      <c r="C2990" s="11">
        <v>675</v>
      </c>
      <c r="D2990" s="11">
        <v>687213.64339999994</v>
      </c>
      <c r="E2990" s="11">
        <v>3253752.6910000001</v>
      </c>
      <c r="F2990" s="11">
        <v>683514.52170000004</v>
      </c>
      <c r="G2990" s="11">
        <v>3253383.3139999998</v>
      </c>
      <c r="H2990" s="11">
        <v>8</v>
      </c>
      <c r="I2990" s="11">
        <v>0.24</v>
      </c>
      <c r="J2990" s="11">
        <v>0.24</v>
      </c>
      <c r="K2990" s="11">
        <v>3717.52</v>
      </c>
      <c r="L2990" s="11">
        <v>3157</v>
      </c>
      <c r="M2990" s="11">
        <v>0.05</v>
      </c>
      <c r="N2990" s="11">
        <v>0</v>
      </c>
      <c r="O2990" s="11">
        <v>0</v>
      </c>
      <c r="P2990" s="11">
        <v>0</v>
      </c>
      <c r="Q2990" s="11">
        <v>50</v>
      </c>
      <c r="R2990" s="11">
        <v>-9999</v>
      </c>
      <c r="S2990" s="11">
        <v>0.24</v>
      </c>
      <c r="T2990" s="11">
        <v>1</v>
      </c>
      <c r="U2990" s="11" t="s">
        <v>676</v>
      </c>
      <c r="V2990" s="11" t="s">
        <v>79</v>
      </c>
      <c r="W2990" s="11" t="s">
        <v>79</v>
      </c>
      <c r="X2990" s="11" t="s">
        <v>79</v>
      </c>
    </row>
    <row r="2991" spans="1:24" x14ac:dyDescent="0.25">
      <c r="A2991" s="11">
        <v>2990</v>
      </c>
      <c r="B2991" s="11">
        <v>675</v>
      </c>
      <c r="C2991" s="11">
        <v>809</v>
      </c>
      <c r="D2991" s="11">
        <v>683514.52170000004</v>
      </c>
      <c r="E2991" s="11">
        <v>3253383.3139999998</v>
      </c>
      <c r="F2991" s="11">
        <v>680390.99129999999</v>
      </c>
      <c r="G2991" s="11">
        <v>3252111.173</v>
      </c>
      <c r="H2991" s="11">
        <v>8</v>
      </c>
      <c r="I2991" s="11">
        <v>0.35</v>
      </c>
      <c r="J2991" s="11">
        <v>0.24</v>
      </c>
      <c r="K2991" s="11">
        <v>3372.65</v>
      </c>
      <c r="L2991" s="11">
        <v>3578</v>
      </c>
      <c r="M2991" s="11">
        <v>0.05</v>
      </c>
      <c r="N2991" s="11">
        <v>0</v>
      </c>
      <c r="O2991" s="11">
        <v>0</v>
      </c>
      <c r="P2991" s="11">
        <v>0</v>
      </c>
      <c r="Q2991" s="11">
        <v>50</v>
      </c>
      <c r="R2991" s="11">
        <v>-9999</v>
      </c>
      <c r="S2991" s="11">
        <v>0.35</v>
      </c>
      <c r="T2991" s="11">
        <v>1</v>
      </c>
      <c r="U2991" s="11" t="s">
        <v>676</v>
      </c>
      <c r="V2991" s="11" t="s">
        <v>79</v>
      </c>
      <c r="W2991" s="11" t="s">
        <v>79</v>
      </c>
      <c r="X2991" s="11" t="s">
        <v>79</v>
      </c>
    </row>
    <row r="2992" spans="1:24" x14ac:dyDescent="0.25">
      <c r="A2992" s="11">
        <v>2991</v>
      </c>
      <c r="B2992" s="11">
        <v>808</v>
      </c>
      <c r="C2992" s="11">
        <v>675</v>
      </c>
      <c r="D2992" s="11">
        <v>682949.96589999995</v>
      </c>
      <c r="E2992" s="11">
        <v>3254480.6839999999</v>
      </c>
      <c r="F2992" s="11">
        <v>683514.52170000004</v>
      </c>
      <c r="G2992" s="11">
        <v>3253383.3139999998</v>
      </c>
      <c r="H2992" s="11">
        <v>-8</v>
      </c>
      <c r="I2992" s="11">
        <v>0.24</v>
      </c>
      <c r="J2992" s="11">
        <v>0.04</v>
      </c>
      <c r="K2992" s="11">
        <v>1234.08</v>
      </c>
      <c r="L2992" s="11">
        <v>4574</v>
      </c>
      <c r="M2992" s="11">
        <v>0.05</v>
      </c>
      <c r="N2992" s="11">
        <v>0</v>
      </c>
      <c r="O2992" s="11">
        <v>0</v>
      </c>
      <c r="P2992" s="11">
        <v>0</v>
      </c>
      <c r="Q2992" s="11">
        <v>50</v>
      </c>
      <c r="R2992" s="11">
        <v>-9999</v>
      </c>
      <c r="S2992" s="11">
        <v>0.24</v>
      </c>
      <c r="T2992" s="11">
        <v>1</v>
      </c>
      <c r="U2992" s="11" t="s">
        <v>676</v>
      </c>
      <c r="V2992" s="11" t="s">
        <v>79</v>
      </c>
      <c r="W2992" s="11" t="s">
        <v>79</v>
      </c>
      <c r="X2992" s="11" t="s">
        <v>79</v>
      </c>
    </row>
    <row r="2993" spans="1:24" x14ac:dyDescent="0.25">
      <c r="A2993" s="11">
        <v>2992</v>
      </c>
      <c r="B2993" s="11">
        <v>784</v>
      </c>
      <c r="C2993" s="11">
        <v>684</v>
      </c>
      <c r="D2993" s="11">
        <v>689358.08700000006</v>
      </c>
      <c r="E2993" s="11">
        <v>3240022.577</v>
      </c>
      <c r="F2993" s="11">
        <v>690129.76179999998</v>
      </c>
      <c r="G2993" s="11">
        <v>3235974.7859999998</v>
      </c>
      <c r="H2993" s="11">
        <v>8</v>
      </c>
      <c r="I2993" s="11">
        <v>0.4</v>
      </c>
      <c r="J2993" s="11">
        <v>0.4</v>
      </c>
      <c r="K2993" s="11">
        <v>4120.6899999999996</v>
      </c>
      <c r="L2993" s="11">
        <v>4521</v>
      </c>
      <c r="M2993" s="11">
        <v>0.05</v>
      </c>
      <c r="N2993" s="11">
        <v>0</v>
      </c>
      <c r="O2993" s="11">
        <v>0</v>
      </c>
      <c r="P2993" s="11">
        <v>0</v>
      </c>
      <c r="Q2993" s="11">
        <v>10</v>
      </c>
      <c r="R2993" s="11">
        <v>-9999</v>
      </c>
      <c r="S2993" s="11">
        <v>0.34</v>
      </c>
      <c r="T2993" s="11">
        <v>0.56000000000000005</v>
      </c>
      <c r="U2993" s="11" t="s">
        <v>676</v>
      </c>
      <c r="V2993" s="11" t="s">
        <v>79</v>
      </c>
      <c r="W2993" s="11" t="s">
        <v>79</v>
      </c>
      <c r="X2993" s="11" t="s">
        <v>79</v>
      </c>
    </row>
    <row r="2994" spans="1:24" x14ac:dyDescent="0.25">
      <c r="A2994" s="11">
        <v>2993</v>
      </c>
      <c r="B2994" s="11">
        <v>684</v>
      </c>
      <c r="C2994" s="11">
        <v>782</v>
      </c>
      <c r="D2994" s="11">
        <v>690129.76179999998</v>
      </c>
      <c r="E2994" s="11">
        <v>3235974.7859999998</v>
      </c>
      <c r="F2994" s="11">
        <v>686990.39370000002</v>
      </c>
      <c r="G2994" s="11">
        <v>3235932.9909999999</v>
      </c>
      <c r="H2994" s="11">
        <v>8</v>
      </c>
      <c r="I2994" s="11">
        <v>0.49</v>
      </c>
      <c r="J2994" s="11">
        <v>0.34</v>
      </c>
      <c r="K2994" s="11">
        <v>3139.65</v>
      </c>
      <c r="L2994" s="11">
        <v>3971</v>
      </c>
      <c r="M2994" s="11">
        <v>0.05</v>
      </c>
      <c r="N2994" s="11">
        <v>0</v>
      </c>
      <c r="O2994" s="11">
        <v>0</v>
      </c>
      <c r="P2994" s="11">
        <v>0</v>
      </c>
      <c r="Q2994" s="11">
        <v>10</v>
      </c>
      <c r="R2994" s="11">
        <v>-9999</v>
      </c>
      <c r="S2994" s="11">
        <v>0.49</v>
      </c>
      <c r="T2994" s="11">
        <v>0.56000000000000005</v>
      </c>
      <c r="U2994" s="11" t="s">
        <v>676</v>
      </c>
      <c r="V2994" s="11" t="s">
        <v>79</v>
      </c>
      <c r="W2994" s="11" t="s">
        <v>79</v>
      </c>
      <c r="X2994" s="11" t="s">
        <v>79</v>
      </c>
    </row>
    <row r="2995" spans="1:24" x14ac:dyDescent="0.25">
      <c r="A2995" s="11">
        <v>2994</v>
      </c>
      <c r="B2995" s="11">
        <v>684</v>
      </c>
      <c r="C2995" s="11">
        <v>834</v>
      </c>
      <c r="D2995" s="11">
        <v>690129.76179999998</v>
      </c>
      <c r="E2995" s="11">
        <v>3235974.7859999998</v>
      </c>
      <c r="F2995" s="11">
        <v>686875.14170000004</v>
      </c>
      <c r="G2995" s="11">
        <v>3232290.2220000001</v>
      </c>
      <c r="H2995" s="11">
        <v>8</v>
      </c>
      <c r="I2995" s="11">
        <v>0.39</v>
      </c>
      <c r="J2995" s="11">
        <v>0.34</v>
      </c>
      <c r="K2995" s="11">
        <v>4916.1499999999996</v>
      </c>
      <c r="L2995" s="11">
        <v>10914</v>
      </c>
      <c r="M2995" s="11">
        <v>0.05</v>
      </c>
      <c r="N2995" s="11">
        <v>0</v>
      </c>
      <c r="O2995" s="11">
        <v>0</v>
      </c>
      <c r="P2995" s="11">
        <v>0</v>
      </c>
      <c r="Q2995" s="11">
        <v>10</v>
      </c>
      <c r="R2995" s="11">
        <v>-9999</v>
      </c>
      <c r="S2995" s="11">
        <v>0.39</v>
      </c>
      <c r="T2995" s="11">
        <v>0.56000000000000005</v>
      </c>
      <c r="U2995" s="11" t="s">
        <v>676</v>
      </c>
      <c r="V2995" s="11" t="s">
        <v>79</v>
      </c>
      <c r="W2995" s="11" t="s">
        <v>79</v>
      </c>
      <c r="X2995" s="11" t="s">
        <v>79</v>
      </c>
    </row>
    <row r="2996" spans="1:24" x14ac:dyDescent="0.25">
      <c r="A2996" s="11">
        <v>2995</v>
      </c>
      <c r="B2996" s="11">
        <v>941</v>
      </c>
      <c r="C2996" s="11">
        <v>684</v>
      </c>
      <c r="D2996" s="11">
        <v>699107.33649999998</v>
      </c>
      <c r="E2996" s="11">
        <v>3236663.139</v>
      </c>
      <c r="F2996" s="11">
        <v>690129.76179999998</v>
      </c>
      <c r="G2996" s="11">
        <v>3235974.7859999998</v>
      </c>
      <c r="H2996" s="11">
        <v>8</v>
      </c>
      <c r="I2996" s="11">
        <v>0.51</v>
      </c>
      <c r="J2996" s="11">
        <v>0.51</v>
      </c>
      <c r="K2996" s="11">
        <v>9056.0400000000009</v>
      </c>
      <c r="L2996" s="11">
        <v>1142</v>
      </c>
      <c r="M2996" s="11">
        <v>0.05</v>
      </c>
      <c r="N2996" s="11">
        <v>0</v>
      </c>
      <c r="O2996" s="11">
        <v>0</v>
      </c>
      <c r="P2996" s="11">
        <v>0</v>
      </c>
      <c r="Q2996" s="11">
        <v>10</v>
      </c>
      <c r="R2996" s="11">
        <v>-9999</v>
      </c>
      <c r="S2996" s="11">
        <v>0.34</v>
      </c>
      <c r="T2996" s="11">
        <v>0.56000000000000005</v>
      </c>
      <c r="U2996" s="11" t="s">
        <v>676</v>
      </c>
      <c r="V2996" s="11" t="s">
        <v>79</v>
      </c>
      <c r="W2996" s="11" t="s">
        <v>79</v>
      </c>
      <c r="X2996" s="11" t="s">
        <v>79</v>
      </c>
    </row>
    <row r="2997" spans="1:24" x14ac:dyDescent="0.25">
      <c r="A2997" s="11">
        <v>2996</v>
      </c>
      <c r="B2997" s="11">
        <v>694</v>
      </c>
      <c r="C2997" s="11">
        <v>685</v>
      </c>
      <c r="D2997" s="11">
        <v>709775.67429999996</v>
      </c>
      <c r="E2997" s="11">
        <v>3236574.912</v>
      </c>
      <c r="F2997" s="11">
        <v>709528.90819999995</v>
      </c>
      <c r="G2997" s="11">
        <v>3226815.2820000001</v>
      </c>
      <c r="H2997" s="11">
        <v>8</v>
      </c>
      <c r="I2997" s="11">
        <v>0.51</v>
      </c>
      <c r="J2997" s="11">
        <v>0.51</v>
      </c>
      <c r="K2997" s="11">
        <v>9762.75</v>
      </c>
      <c r="L2997" s="11">
        <v>5757</v>
      </c>
      <c r="M2997" s="11">
        <v>0.05</v>
      </c>
      <c r="N2997" s="11">
        <v>0</v>
      </c>
      <c r="O2997" s="11">
        <v>0</v>
      </c>
      <c r="P2997" s="11">
        <v>0</v>
      </c>
      <c r="Q2997" s="11">
        <v>10</v>
      </c>
      <c r="R2997" s="11">
        <v>-9999</v>
      </c>
      <c r="S2997" s="11">
        <v>0.33</v>
      </c>
      <c r="T2997" s="11">
        <v>0.56000000000000005</v>
      </c>
      <c r="U2997" s="11" t="s">
        <v>676</v>
      </c>
      <c r="V2997" s="11" t="s">
        <v>79</v>
      </c>
      <c r="W2997" s="11" t="s">
        <v>79</v>
      </c>
      <c r="X2997" s="11" t="s">
        <v>79</v>
      </c>
    </row>
    <row r="2998" spans="1:24" x14ac:dyDescent="0.25">
      <c r="A2998" s="11">
        <v>2997</v>
      </c>
      <c r="B2998" s="11">
        <v>837</v>
      </c>
      <c r="C2998" s="11">
        <v>685</v>
      </c>
      <c r="D2998" s="11">
        <v>715021.31099999999</v>
      </c>
      <c r="E2998" s="11">
        <v>3224977.0619999999</v>
      </c>
      <c r="F2998" s="11">
        <v>709528.90819999995</v>
      </c>
      <c r="G2998" s="11">
        <v>3226815.2820000001</v>
      </c>
      <c r="H2998" s="11">
        <v>8</v>
      </c>
      <c r="I2998" s="11">
        <v>0.34</v>
      </c>
      <c r="J2998" s="11">
        <v>0.34</v>
      </c>
      <c r="K2998" s="11">
        <v>5791.85</v>
      </c>
      <c r="L2998" s="11">
        <v>5242</v>
      </c>
      <c r="M2998" s="11">
        <v>0.05</v>
      </c>
      <c r="N2998" s="11">
        <v>0</v>
      </c>
      <c r="O2998" s="11">
        <v>0</v>
      </c>
      <c r="P2998" s="11">
        <v>0</v>
      </c>
      <c r="Q2998" s="11">
        <v>10</v>
      </c>
      <c r="R2998" s="11">
        <v>-9999</v>
      </c>
      <c r="S2998" s="11">
        <v>0.33</v>
      </c>
      <c r="T2998" s="11">
        <v>0.56000000000000005</v>
      </c>
      <c r="U2998" s="11" t="s">
        <v>676</v>
      </c>
      <c r="V2998" s="11" t="s">
        <v>79</v>
      </c>
      <c r="W2998" s="11" t="s">
        <v>79</v>
      </c>
      <c r="X2998" s="11" t="s">
        <v>79</v>
      </c>
    </row>
    <row r="2999" spans="1:24" x14ac:dyDescent="0.25">
      <c r="A2999" s="11">
        <v>2998</v>
      </c>
      <c r="B2999" s="11">
        <v>685</v>
      </c>
      <c r="C2999" s="11">
        <v>733</v>
      </c>
      <c r="D2999" s="11">
        <v>709528.90819999995</v>
      </c>
      <c r="E2999" s="11">
        <v>3226815.2820000001</v>
      </c>
      <c r="F2999" s="11">
        <v>701216.83429999999</v>
      </c>
      <c r="G2999" s="11">
        <v>3229913.693</v>
      </c>
      <c r="H2999" s="11">
        <v>8</v>
      </c>
      <c r="I2999" s="11">
        <v>0.33</v>
      </c>
      <c r="J2999" s="11">
        <v>0.33</v>
      </c>
      <c r="K2999" s="11">
        <v>8870.7800000000007</v>
      </c>
      <c r="L2999" s="11">
        <v>5365</v>
      </c>
      <c r="M2999" s="11">
        <v>0.05</v>
      </c>
      <c r="N2999" s="11">
        <v>0</v>
      </c>
      <c r="O2999" s="11">
        <v>0</v>
      </c>
      <c r="P2999" s="11">
        <v>0</v>
      </c>
      <c r="Q2999" s="11">
        <v>10</v>
      </c>
      <c r="R2999" s="11">
        <v>-9999</v>
      </c>
      <c r="S2999" s="11">
        <v>0.3</v>
      </c>
      <c r="T2999" s="11">
        <v>0.56000000000000005</v>
      </c>
      <c r="U2999" s="11" t="s">
        <v>676</v>
      </c>
      <c r="V2999" s="11" t="s">
        <v>79</v>
      </c>
      <c r="W2999" s="11" t="s">
        <v>79</v>
      </c>
      <c r="X2999" s="11" t="s">
        <v>79</v>
      </c>
    </row>
    <row r="3000" spans="1:24" x14ac:dyDescent="0.25">
      <c r="A3000" s="11">
        <v>2999</v>
      </c>
      <c r="B3000" s="11">
        <v>685</v>
      </c>
      <c r="C3000" s="11">
        <v>696</v>
      </c>
      <c r="D3000" s="11">
        <v>709528.90819999995</v>
      </c>
      <c r="E3000" s="11">
        <v>3226815.2820000001</v>
      </c>
      <c r="F3000" s="11">
        <v>709947.45460000006</v>
      </c>
      <c r="G3000" s="11">
        <v>3219488.8420000002</v>
      </c>
      <c r="H3000" s="11">
        <v>8</v>
      </c>
      <c r="I3000" s="11">
        <v>0.39</v>
      </c>
      <c r="J3000" s="11">
        <v>0.33</v>
      </c>
      <c r="K3000" s="11">
        <v>7338.39</v>
      </c>
      <c r="L3000" s="11">
        <v>5270</v>
      </c>
      <c r="M3000" s="11">
        <v>0.05</v>
      </c>
      <c r="N3000" s="11">
        <v>0</v>
      </c>
      <c r="O3000" s="11">
        <v>0</v>
      </c>
      <c r="P3000" s="11">
        <v>0</v>
      </c>
      <c r="Q3000" s="11">
        <v>10</v>
      </c>
      <c r="R3000" s="11">
        <v>-9999</v>
      </c>
      <c r="S3000" s="11">
        <v>0.39</v>
      </c>
      <c r="T3000" s="11">
        <v>0.56000000000000005</v>
      </c>
      <c r="U3000" s="11" t="s">
        <v>676</v>
      </c>
      <c r="V3000" s="11" t="s">
        <v>79</v>
      </c>
      <c r="W3000" s="11" t="s">
        <v>79</v>
      </c>
      <c r="X3000" s="11" t="s">
        <v>79</v>
      </c>
    </row>
    <row r="3001" spans="1:24" x14ac:dyDescent="0.25">
      <c r="A3001" s="11">
        <v>3000</v>
      </c>
      <c r="B3001" s="11">
        <v>688</v>
      </c>
      <c r="C3001" s="11">
        <v>686</v>
      </c>
      <c r="D3001" s="11">
        <v>722789.97560000001</v>
      </c>
      <c r="E3001" s="11">
        <v>3262010.4619999998</v>
      </c>
      <c r="F3001" s="11">
        <v>722160.98439999996</v>
      </c>
      <c r="G3001" s="11">
        <v>3262089.2409999999</v>
      </c>
      <c r="H3001" s="11">
        <v>-9</v>
      </c>
      <c r="I3001" s="11">
        <v>1.4</v>
      </c>
      <c r="J3001" s="11">
        <v>0.7</v>
      </c>
      <c r="K3001" s="11">
        <v>10</v>
      </c>
      <c r="L3001" s="11">
        <v>7635</v>
      </c>
      <c r="M3001" s="11">
        <v>0.1</v>
      </c>
      <c r="N3001" s="11">
        <v>0</v>
      </c>
      <c r="O3001" s="11">
        <v>0</v>
      </c>
      <c r="P3001" s="11">
        <v>0</v>
      </c>
      <c r="Q3001" s="11">
        <v>50</v>
      </c>
      <c r="R3001" s="11">
        <v>-9999</v>
      </c>
      <c r="S3001" s="11">
        <v>0.7</v>
      </c>
      <c r="T3001" s="11">
        <v>1</v>
      </c>
      <c r="U3001" s="11" t="s">
        <v>676</v>
      </c>
      <c r="V3001" s="11" t="s">
        <v>79</v>
      </c>
      <c r="W3001" s="11" t="s">
        <v>79</v>
      </c>
      <c r="X3001" s="11" t="s">
        <v>79</v>
      </c>
    </row>
    <row r="3002" spans="1:24" x14ac:dyDescent="0.25">
      <c r="A3002" s="11">
        <v>3001</v>
      </c>
      <c r="B3002" s="11">
        <v>686</v>
      </c>
      <c r="C3002" s="11">
        <v>913</v>
      </c>
      <c r="D3002" s="11">
        <v>722160.98439999996</v>
      </c>
      <c r="E3002" s="11">
        <v>3262089.2409999999</v>
      </c>
      <c r="F3002" s="11">
        <v>721408.84779999999</v>
      </c>
      <c r="G3002" s="11">
        <v>3262137.463</v>
      </c>
      <c r="H3002" s="11">
        <v>-8</v>
      </c>
      <c r="I3002" s="11">
        <v>0.32</v>
      </c>
      <c r="J3002" s="11">
        <v>0.32</v>
      </c>
      <c r="K3002" s="11">
        <v>753.68</v>
      </c>
      <c r="L3002" s="11">
        <v>6189</v>
      </c>
      <c r="M3002" s="11">
        <v>0.05</v>
      </c>
      <c r="N3002" s="11">
        <v>0</v>
      </c>
      <c r="O3002" s="11">
        <v>0</v>
      </c>
      <c r="P3002" s="11">
        <v>0</v>
      </c>
      <c r="Q3002" s="11">
        <v>50</v>
      </c>
      <c r="R3002" s="11">
        <v>-9999</v>
      </c>
      <c r="S3002" s="11">
        <v>-0.09</v>
      </c>
      <c r="T3002" s="11">
        <v>1</v>
      </c>
      <c r="U3002" s="11" t="s">
        <v>676</v>
      </c>
      <c r="V3002" s="11" t="s">
        <v>79</v>
      </c>
      <c r="W3002" s="11" t="s">
        <v>79</v>
      </c>
      <c r="X3002" s="11" t="s">
        <v>79</v>
      </c>
    </row>
    <row r="3003" spans="1:24" x14ac:dyDescent="0.25">
      <c r="A3003" s="11">
        <v>3002</v>
      </c>
      <c r="B3003" s="11">
        <v>686</v>
      </c>
      <c r="C3003" s="11">
        <v>690</v>
      </c>
      <c r="D3003" s="11">
        <v>722160.98439999996</v>
      </c>
      <c r="E3003" s="11">
        <v>3262089.2409999999</v>
      </c>
      <c r="F3003" s="11">
        <v>721927.70160000003</v>
      </c>
      <c r="G3003" s="11">
        <v>3256741.4449999998</v>
      </c>
      <c r="H3003" s="11">
        <v>8</v>
      </c>
      <c r="I3003" s="11">
        <v>0.32</v>
      </c>
      <c r="J3003" s="11">
        <v>0.32</v>
      </c>
      <c r="K3003" s="11">
        <v>5352.88</v>
      </c>
      <c r="L3003" s="11">
        <v>1675</v>
      </c>
      <c r="M3003" s="11">
        <v>0.05</v>
      </c>
      <c r="N3003" s="11">
        <v>0</v>
      </c>
      <c r="O3003" s="11">
        <v>0</v>
      </c>
      <c r="P3003" s="11">
        <v>0</v>
      </c>
      <c r="Q3003" s="11">
        <v>50</v>
      </c>
      <c r="R3003" s="11">
        <v>-9999</v>
      </c>
      <c r="S3003" s="11">
        <v>0.08</v>
      </c>
      <c r="T3003" s="11">
        <v>1</v>
      </c>
      <c r="U3003" s="11" t="s">
        <v>676</v>
      </c>
      <c r="V3003" s="11" t="s">
        <v>79</v>
      </c>
      <c r="W3003" s="11" t="s">
        <v>79</v>
      </c>
      <c r="X3003" s="11" t="s">
        <v>79</v>
      </c>
    </row>
    <row r="3004" spans="1:24" x14ac:dyDescent="0.25">
      <c r="A3004" s="11">
        <v>3003</v>
      </c>
      <c r="B3004" s="11">
        <v>688</v>
      </c>
      <c r="C3004" s="11">
        <v>687</v>
      </c>
      <c r="D3004" s="11">
        <v>725185.24829999998</v>
      </c>
      <c r="E3004" s="11">
        <v>3266848.7480000001</v>
      </c>
      <c r="F3004" s="11">
        <v>723613.43759999995</v>
      </c>
      <c r="G3004" s="11">
        <v>3267780.9210000001</v>
      </c>
      <c r="H3004" s="11">
        <v>-9</v>
      </c>
      <c r="I3004" s="11">
        <v>1.4</v>
      </c>
      <c r="J3004" s="11">
        <v>0.6</v>
      </c>
      <c r="K3004" s="11">
        <v>10</v>
      </c>
      <c r="L3004" s="11">
        <v>8520</v>
      </c>
      <c r="M3004" s="11">
        <v>0.1</v>
      </c>
      <c r="N3004" s="11">
        <v>0</v>
      </c>
      <c r="O3004" s="11">
        <v>0</v>
      </c>
      <c r="P3004" s="11">
        <v>0</v>
      </c>
      <c r="Q3004" s="11">
        <v>50</v>
      </c>
      <c r="R3004" s="11">
        <v>-9999</v>
      </c>
      <c r="S3004" s="11">
        <v>0.6</v>
      </c>
      <c r="T3004" s="11">
        <v>1</v>
      </c>
      <c r="U3004" s="11" t="s">
        <v>676</v>
      </c>
      <c r="V3004" s="11" t="s">
        <v>79</v>
      </c>
      <c r="W3004" s="11" t="s">
        <v>79</v>
      </c>
      <c r="X3004" s="11" t="s">
        <v>79</v>
      </c>
    </row>
    <row r="3005" spans="1:24" x14ac:dyDescent="0.25">
      <c r="A3005" s="11">
        <v>3004</v>
      </c>
      <c r="B3005" s="11">
        <v>687</v>
      </c>
      <c r="C3005" s="11">
        <v>913</v>
      </c>
      <c r="D3005" s="11">
        <v>723613.43759999995</v>
      </c>
      <c r="E3005" s="11">
        <v>3267780.9210000001</v>
      </c>
      <c r="F3005" s="11">
        <v>722149.70669999998</v>
      </c>
      <c r="G3005" s="11">
        <v>3267784.477</v>
      </c>
      <c r="H3005" s="11">
        <v>-8</v>
      </c>
      <c r="I3005" s="11">
        <v>0.33</v>
      </c>
      <c r="J3005" s="11">
        <v>0.33</v>
      </c>
      <c r="K3005" s="11">
        <v>1463.74</v>
      </c>
      <c r="L3005" s="11">
        <v>4965</v>
      </c>
      <c r="M3005" s="11">
        <v>0.05</v>
      </c>
      <c r="N3005" s="11">
        <v>0</v>
      </c>
      <c r="O3005" s="11">
        <v>0</v>
      </c>
      <c r="P3005" s="11">
        <v>0</v>
      </c>
      <c r="Q3005" s="11">
        <v>50</v>
      </c>
      <c r="R3005" s="11">
        <v>-9999</v>
      </c>
      <c r="S3005" s="11">
        <v>-0.09</v>
      </c>
      <c r="T3005" s="11">
        <v>1</v>
      </c>
      <c r="U3005" s="11" t="s">
        <v>676</v>
      </c>
      <c r="V3005" s="11" t="s">
        <v>79</v>
      </c>
      <c r="W3005" s="11" t="s">
        <v>79</v>
      </c>
      <c r="X3005" s="11" t="s">
        <v>79</v>
      </c>
    </row>
    <row r="3006" spans="1:24" x14ac:dyDescent="0.25">
      <c r="A3006" s="11">
        <v>3005</v>
      </c>
      <c r="B3006" s="11">
        <v>688</v>
      </c>
      <c r="C3006" s="11">
        <v>689</v>
      </c>
      <c r="D3006" s="11">
        <v>722982.98609999998</v>
      </c>
      <c r="E3006" s="11">
        <v>3263481.2080000001</v>
      </c>
      <c r="F3006" s="11">
        <v>724555.19929999998</v>
      </c>
      <c r="G3006" s="11">
        <v>3262672.9270000001</v>
      </c>
      <c r="H3006" s="11">
        <v>-9</v>
      </c>
      <c r="I3006" s="11">
        <v>2</v>
      </c>
      <c r="J3006" s="11">
        <v>0.5</v>
      </c>
      <c r="K3006" s="11">
        <v>10</v>
      </c>
      <c r="L3006" s="11">
        <v>1767</v>
      </c>
      <c r="M3006" s="11">
        <v>0.1</v>
      </c>
      <c r="N3006" s="11">
        <v>0</v>
      </c>
      <c r="O3006" s="11">
        <v>0</v>
      </c>
      <c r="P3006" s="11">
        <v>0</v>
      </c>
      <c r="Q3006" s="11">
        <v>50</v>
      </c>
      <c r="R3006" s="11">
        <v>-9999</v>
      </c>
      <c r="S3006" s="11">
        <v>0.5</v>
      </c>
      <c r="T3006" s="11">
        <v>1</v>
      </c>
      <c r="U3006" s="11" t="s">
        <v>676</v>
      </c>
      <c r="V3006" s="11" t="s">
        <v>79</v>
      </c>
      <c r="W3006" s="11" t="s">
        <v>79</v>
      </c>
      <c r="X3006" s="11" t="s">
        <v>79</v>
      </c>
    </row>
    <row r="3007" spans="1:24" x14ac:dyDescent="0.25">
      <c r="A3007" s="11">
        <v>3006</v>
      </c>
      <c r="B3007" s="11">
        <v>688</v>
      </c>
      <c r="C3007" s="11">
        <v>700</v>
      </c>
      <c r="D3007" s="11">
        <v>722692.52890000003</v>
      </c>
      <c r="E3007" s="11">
        <v>3260733.5269999998</v>
      </c>
      <c r="F3007" s="11">
        <v>722900.38439999998</v>
      </c>
      <c r="G3007" s="11">
        <v>3260683.87</v>
      </c>
      <c r="H3007" s="11">
        <v>-9</v>
      </c>
      <c r="I3007" s="11">
        <v>1.5</v>
      </c>
      <c r="J3007" s="11">
        <v>0.8</v>
      </c>
      <c r="K3007" s="11">
        <v>10</v>
      </c>
      <c r="L3007" s="11">
        <v>4681</v>
      </c>
      <c r="M3007" s="11">
        <v>0.1</v>
      </c>
      <c r="N3007" s="11">
        <v>0</v>
      </c>
      <c r="O3007" s="11">
        <v>0</v>
      </c>
      <c r="P3007" s="11">
        <v>0</v>
      </c>
      <c r="Q3007" s="11">
        <v>50</v>
      </c>
      <c r="R3007" s="11">
        <v>-9999</v>
      </c>
      <c r="S3007" s="11">
        <v>0.8</v>
      </c>
      <c r="T3007" s="11">
        <v>1</v>
      </c>
      <c r="U3007" s="11" t="s">
        <v>676</v>
      </c>
      <c r="V3007" s="11" t="s">
        <v>79</v>
      </c>
      <c r="W3007" s="11" t="s">
        <v>79</v>
      </c>
      <c r="X3007" s="11" t="s">
        <v>79</v>
      </c>
    </row>
    <row r="3008" spans="1:24" x14ac:dyDescent="0.25">
      <c r="A3008" s="11">
        <v>3007</v>
      </c>
      <c r="B3008" s="11">
        <v>938</v>
      </c>
      <c r="C3008" s="11">
        <v>689</v>
      </c>
      <c r="D3008" s="11">
        <v>728518.87269999995</v>
      </c>
      <c r="E3008" s="11">
        <v>3259518.9040000001</v>
      </c>
      <c r="F3008" s="11">
        <v>724975.40379999997</v>
      </c>
      <c r="G3008" s="11">
        <v>3261386.4079999998</v>
      </c>
      <c r="H3008" s="11">
        <v>8</v>
      </c>
      <c r="I3008" s="11">
        <v>0.13</v>
      </c>
      <c r="J3008" s="11">
        <v>0.08</v>
      </c>
      <c r="K3008" s="11">
        <v>4005.46</v>
      </c>
      <c r="L3008" s="11">
        <v>3790</v>
      </c>
      <c r="M3008" s="11">
        <v>0.05</v>
      </c>
      <c r="N3008" s="11">
        <v>0</v>
      </c>
      <c r="O3008" s="11">
        <v>0</v>
      </c>
      <c r="P3008" s="11">
        <v>0</v>
      </c>
      <c r="Q3008" s="11">
        <v>10</v>
      </c>
      <c r="R3008" s="11">
        <v>-9999</v>
      </c>
      <c r="S3008" s="11">
        <v>0.13</v>
      </c>
      <c r="T3008" s="11">
        <v>1</v>
      </c>
      <c r="U3008" s="11" t="s">
        <v>676</v>
      </c>
      <c r="V3008" s="11" t="s">
        <v>79</v>
      </c>
      <c r="W3008" s="11" t="s">
        <v>79</v>
      </c>
      <c r="X3008" s="11" t="s">
        <v>79</v>
      </c>
    </row>
    <row r="3009" spans="1:24" x14ac:dyDescent="0.25">
      <c r="A3009" s="11">
        <v>3008</v>
      </c>
      <c r="B3009" s="11">
        <v>689</v>
      </c>
      <c r="C3009" s="11">
        <v>700</v>
      </c>
      <c r="D3009" s="11">
        <v>724975.40379999997</v>
      </c>
      <c r="E3009" s="11">
        <v>3261386.4079999998</v>
      </c>
      <c r="F3009" s="11">
        <v>722900.38439999998</v>
      </c>
      <c r="G3009" s="11">
        <v>3260683.87</v>
      </c>
      <c r="H3009" s="11">
        <v>9</v>
      </c>
      <c r="I3009" s="11">
        <v>2.5</v>
      </c>
      <c r="J3009" s="11">
        <v>0.5</v>
      </c>
      <c r="K3009" s="11">
        <v>30</v>
      </c>
      <c r="L3009" s="11">
        <v>3231</v>
      </c>
      <c r="M3009" s="11">
        <v>0.1</v>
      </c>
      <c r="N3009" s="11">
        <v>0</v>
      </c>
      <c r="O3009" s="11">
        <v>0</v>
      </c>
      <c r="P3009" s="11">
        <v>0</v>
      </c>
      <c r="Q3009" s="11">
        <v>50</v>
      </c>
      <c r="R3009" s="11">
        <v>-9999</v>
      </c>
      <c r="S3009" s="11">
        <v>0.8</v>
      </c>
      <c r="T3009" s="11">
        <v>1</v>
      </c>
      <c r="U3009" s="11" t="s">
        <v>676</v>
      </c>
      <c r="V3009" s="11" t="s">
        <v>79</v>
      </c>
      <c r="W3009" s="11" t="s">
        <v>79</v>
      </c>
      <c r="X3009" s="11" t="s">
        <v>79</v>
      </c>
    </row>
    <row r="3010" spans="1:24" x14ac:dyDescent="0.25">
      <c r="A3010" s="11">
        <v>3009</v>
      </c>
      <c r="B3010" s="11">
        <v>690</v>
      </c>
      <c r="C3010" s="11">
        <v>913</v>
      </c>
      <c r="D3010" s="11">
        <v>721927.70160000003</v>
      </c>
      <c r="E3010" s="11">
        <v>3256741.4449999998</v>
      </c>
      <c r="F3010" s="11">
        <v>720877.54200000002</v>
      </c>
      <c r="G3010" s="11">
        <v>3257427.906</v>
      </c>
      <c r="H3010" s="11">
        <v>-8</v>
      </c>
      <c r="I3010" s="11">
        <v>0.08</v>
      </c>
      <c r="J3010" s="11">
        <v>0.08</v>
      </c>
      <c r="K3010" s="11">
        <v>1254.6199999999999</v>
      </c>
      <c r="L3010" s="11">
        <v>3597</v>
      </c>
      <c r="M3010" s="11">
        <v>0.05</v>
      </c>
      <c r="N3010" s="11">
        <v>0</v>
      </c>
      <c r="O3010" s="11">
        <v>0</v>
      </c>
      <c r="P3010" s="11">
        <v>0</v>
      </c>
      <c r="Q3010" s="11">
        <v>50</v>
      </c>
      <c r="R3010" s="11">
        <v>-9999</v>
      </c>
      <c r="S3010" s="11">
        <v>-0.09</v>
      </c>
      <c r="T3010" s="11">
        <v>1</v>
      </c>
      <c r="U3010" s="11" t="s">
        <v>676</v>
      </c>
      <c r="V3010" s="11" t="s">
        <v>79</v>
      </c>
      <c r="W3010" s="11" t="s">
        <v>79</v>
      </c>
      <c r="X3010" s="11" t="s">
        <v>79</v>
      </c>
    </row>
    <row r="3011" spans="1:24" x14ac:dyDescent="0.25">
      <c r="A3011" s="11">
        <v>3010</v>
      </c>
      <c r="B3011" s="11">
        <v>922</v>
      </c>
      <c r="C3011" s="11">
        <v>690</v>
      </c>
      <c r="D3011" s="11">
        <v>723078.69590000005</v>
      </c>
      <c r="E3011" s="11">
        <v>3256739.3990000002</v>
      </c>
      <c r="F3011" s="11">
        <v>721927.70160000003</v>
      </c>
      <c r="G3011" s="11">
        <v>3256741.4449999998</v>
      </c>
      <c r="H3011" s="11">
        <v>-9</v>
      </c>
      <c r="I3011" s="11">
        <v>1</v>
      </c>
      <c r="J3011" s="11">
        <v>0.3</v>
      </c>
      <c r="K3011" s="11">
        <v>10</v>
      </c>
      <c r="L3011" s="11">
        <v>5167</v>
      </c>
      <c r="M3011" s="11">
        <v>0.1</v>
      </c>
      <c r="N3011" s="11">
        <v>0</v>
      </c>
      <c r="O3011" s="11">
        <v>0</v>
      </c>
      <c r="P3011" s="11">
        <v>0</v>
      </c>
      <c r="Q3011" s="11">
        <v>50</v>
      </c>
      <c r="R3011" s="11">
        <v>-9999</v>
      </c>
      <c r="S3011" s="11">
        <v>0.3</v>
      </c>
      <c r="T3011" s="11">
        <v>1</v>
      </c>
      <c r="U3011" s="11" t="s">
        <v>676</v>
      </c>
      <c r="V3011" s="11" t="s">
        <v>79</v>
      </c>
      <c r="W3011" s="11" t="s">
        <v>79</v>
      </c>
      <c r="X3011" s="11" t="s">
        <v>79</v>
      </c>
    </row>
    <row r="3012" spans="1:24" x14ac:dyDescent="0.25">
      <c r="A3012" s="11">
        <v>3011</v>
      </c>
      <c r="B3012" s="11">
        <v>922</v>
      </c>
      <c r="C3012" s="11">
        <v>691</v>
      </c>
      <c r="D3012" s="11">
        <v>721142.61399999994</v>
      </c>
      <c r="E3012" s="11">
        <v>3250895.65</v>
      </c>
      <c r="F3012" s="11">
        <v>720734.09820000001</v>
      </c>
      <c r="G3012" s="11">
        <v>3251406.807</v>
      </c>
      <c r="H3012" s="11">
        <v>-9</v>
      </c>
      <c r="I3012" s="11">
        <v>1.2</v>
      </c>
      <c r="J3012" s="11">
        <v>0.6</v>
      </c>
      <c r="K3012" s="11">
        <v>10</v>
      </c>
      <c r="L3012" s="11">
        <v>4560</v>
      </c>
      <c r="M3012" s="11">
        <v>0.1</v>
      </c>
      <c r="N3012" s="11">
        <v>0</v>
      </c>
      <c r="O3012" s="11">
        <v>0</v>
      </c>
      <c r="P3012" s="11">
        <v>0</v>
      </c>
      <c r="Q3012" s="11">
        <v>50</v>
      </c>
      <c r="R3012" s="11">
        <v>-9999</v>
      </c>
      <c r="S3012" s="11">
        <v>0.6</v>
      </c>
      <c r="T3012" s="11">
        <v>1</v>
      </c>
      <c r="U3012" s="11" t="s">
        <v>676</v>
      </c>
      <c r="V3012" s="11" t="s">
        <v>79</v>
      </c>
      <c r="W3012" s="11" t="s">
        <v>79</v>
      </c>
      <c r="X3012" s="11" t="s">
        <v>79</v>
      </c>
    </row>
    <row r="3013" spans="1:24" x14ac:dyDescent="0.25">
      <c r="A3013" s="11">
        <v>3012</v>
      </c>
      <c r="B3013" s="11">
        <v>922</v>
      </c>
      <c r="C3013" s="11">
        <v>692</v>
      </c>
      <c r="D3013" s="11">
        <v>723061.3247</v>
      </c>
      <c r="E3013" s="11">
        <v>3255588.1159999999</v>
      </c>
      <c r="F3013" s="11">
        <v>723462.39980000001</v>
      </c>
      <c r="G3013" s="11">
        <v>3255548.2119999998</v>
      </c>
      <c r="H3013" s="11">
        <v>-9</v>
      </c>
      <c r="I3013" s="11">
        <v>1.5</v>
      </c>
      <c r="J3013" s="11">
        <v>0.6</v>
      </c>
      <c r="K3013" s="11">
        <v>10</v>
      </c>
      <c r="L3013" s="11">
        <v>5311</v>
      </c>
      <c r="M3013" s="11">
        <v>0.1</v>
      </c>
      <c r="N3013" s="11">
        <v>0</v>
      </c>
      <c r="O3013" s="11">
        <v>0</v>
      </c>
      <c r="P3013" s="11">
        <v>0</v>
      </c>
      <c r="Q3013" s="11">
        <v>50</v>
      </c>
      <c r="R3013" s="11">
        <v>-9999</v>
      </c>
      <c r="S3013" s="11">
        <v>0.6</v>
      </c>
      <c r="T3013" s="11">
        <v>1</v>
      </c>
      <c r="U3013" s="11" t="s">
        <v>676</v>
      </c>
      <c r="V3013" s="11" t="s">
        <v>79</v>
      </c>
      <c r="W3013" s="11" t="s">
        <v>79</v>
      </c>
      <c r="X3013" s="11" t="s">
        <v>79</v>
      </c>
    </row>
    <row r="3014" spans="1:24" x14ac:dyDescent="0.25">
      <c r="A3014" s="11">
        <v>3013</v>
      </c>
      <c r="B3014" s="11">
        <v>694</v>
      </c>
      <c r="C3014" s="11">
        <v>941</v>
      </c>
      <c r="D3014" s="11">
        <v>709775.67429999996</v>
      </c>
      <c r="E3014" s="11">
        <v>3236574.912</v>
      </c>
      <c r="F3014" s="11">
        <v>699107.33649999998</v>
      </c>
      <c r="G3014" s="11">
        <v>3236663.139</v>
      </c>
      <c r="H3014" s="11">
        <v>8</v>
      </c>
      <c r="I3014" s="11">
        <v>0.51</v>
      </c>
      <c r="J3014" s="11">
        <v>0.51</v>
      </c>
      <c r="K3014" s="11">
        <v>10668.7</v>
      </c>
      <c r="L3014" s="11">
        <v>2965</v>
      </c>
      <c r="M3014" s="11">
        <v>0.05</v>
      </c>
      <c r="N3014" s="11">
        <v>0</v>
      </c>
      <c r="O3014" s="11">
        <v>0</v>
      </c>
      <c r="P3014" s="11">
        <v>0</v>
      </c>
      <c r="Q3014" s="11">
        <v>10</v>
      </c>
      <c r="R3014" s="11">
        <v>-9999</v>
      </c>
      <c r="S3014" s="11">
        <v>0.51</v>
      </c>
      <c r="T3014" s="11">
        <v>0.56000000000000005</v>
      </c>
      <c r="U3014" s="11" t="s">
        <v>676</v>
      </c>
      <c r="V3014" s="11" t="s">
        <v>79</v>
      </c>
      <c r="W3014" s="11" t="s">
        <v>79</v>
      </c>
      <c r="X3014" s="11" t="s">
        <v>79</v>
      </c>
    </row>
    <row r="3015" spans="1:24" x14ac:dyDescent="0.25">
      <c r="A3015" s="11">
        <v>3014</v>
      </c>
      <c r="B3015" s="11">
        <v>694</v>
      </c>
      <c r="C3015" s="11">
        <v>733</v>
      </c>
      <c r="D3015" s="11">
        <v>709775.67429999996</v>
      </c>
      <c r="E3015" s="11">
        <v>3236574.912</v>
      </c>
      <c r="F3015" s="11">
        <v>701216.83429999999</v>
      </c>
      <c r="G3015" s="11">
        <v>3229913.693</v>
      </c>
      <c r="H3015" s="11">
        <v>8</v>
      </c>
      <c r="I3015" s="11">
        <v>0.51</v>
      </c>
      <c r="J3015" s="11">
        <v>0.51</v>
      </c>
      <c r="K3015" s="11">
        <v>10845.53</v>
      </c>
      <c r="L3015" s="11">
        <v>5882</v>
      </c>
      <c r="M3015" s="11">
        <v>0.05</v>
      </c>
      <c r="N3015" s="11">
        <v>0</v>
      </c>
      <c r="O3015" s="11">
        <v>0</v>
      </c>
      <c r="P3015" s="11">
        <v>0</v>
      </c>
      <c r="Q3015" s="11">
        <v>10</v>
      </c>
      <c r="R3015" s="11">
        <v>-9999</v>
      </c>
      <c r="S3015" s="11">
        <v>0.3</v>
      </c>
      <c r="T3015" s="11">
        <v>0.56000000000000005</v>
      </c>
      <c r="U3015" s="11" t="s">
        <v>676</v>
      </c>
      <c r="V3015" s="11" t="s">
        <v>79</v>
      </c>
      <c r="W3015" s="11" t="s">
        <v>79</v>
      </c>
      <c r="X3015" s="11" t="s">
        <v>79</v>
      </c>
    </row>
    <row r="3016" spans="1:24" x14ac:dyDescent="0.25">
      <c r="A3016" s="11">
        <v>3015</v>
      </c>
      <c r="B3016" s="11">
        <v>694</v>
      </c>
      <c r="C3016" s="11">
        <v>836</v>
      </c>
      <c r="D3016" s="11">
        <v>709775.67429999996</v>
      </c>
      <c r="E3016" s="11">
        <v>3236574.912</v>
      </c>
      <c r="F3016" s="11">
        <v>714914.42420000001</v>
      </c>
      <c r="G3016" s="11">
        <v>3230258.892</v>
      </c>
      <c r="H3016" s="11">
        <v>8</v>
      </c>
      <c r="I3016" s="11">
        <v>0.51</v>
      </c>
      <c r="J3016" s="11">
        <v>0.51</v>
      </c>
      <c r="K3016" s="11">
        <v>8142.41</v>
      </c>
      <c r="L3016" s="11">
        <v>7397</v>
      </c>
      <c r="M3016" s="11">
        <v>0.05</v>
      </c>
      <c r="N3016" s="11">
        <v>0</v>
      </c>
      <c r="O3016" s="11">
        <v>0</v>
      </c>
      <c r="P3016" s="11">
        <v>0</v>
      </c>
      <c r="Q3016" s="11">
        <v>10</v>
      </c>
      <c r="R3016" s="11">
        <v>-9999</v>
      </c>
      <c r="S3016" s="11">
        <v>0.37</v>
      </c>
      <c r="T3016" s="11">
        <v>0.56000000000000005</v>
      </c>
      <c r="U3016" s="11" t="s">
        <v>676</v>
      </c>
      <c r="V3016" s="11" t="s">
        <v>79</v>
      </c>
      <c r="W3016" s="11" t="s">
        <v>79</v>
      </c>
      <c r="X3016" s="11" t="s">
        <v>79</v>
      </c>
    </row>
    <row r="3017" spans="1:24" x14ac:dyDescent="0.25">
      <c r="A3017" s="11">
        <v>3016</v>
      </c>
      <c r="B3017" s="11">
        <v>835</v>
      </c>
      <c r="C3017" s="11">
        <v>694</v>
      </c>
      <c r="D3017" s="11">
        <v>718225.02899999998</v>
      </c>
      <c r="E3017" s="11">
        <v>3234024.3289999999</v>
      </c>
      <c r="F3017" s="11">
        <v>709775.67429999996</v>
      </c>
      <c r="G3017" s="11">
        <v>3236574.912</v>
      </c>
      <c r="H3017" s="11">
        <v>8</v>
      </c>
      <c r="I3017" s="11">
        <v>0.51</v>
      </c>
      <c r="J3017" s="11">
        <v>0.38</v>
      </c>
      <c r="K3017" s="11">
        <v>8825.93</v>
      </c>
      <c r="L3017" s="11">
        <v>4645</v>
      </c>
      <c r="M3017" s="11">
        <v>0.05</v>
      </c>
      <c r="N3017" s="11">
        <v>0</v>
      </c>
      <c r="O3017" s="11">
        <v>0</v>
      </c>
      <c r="P3017" s="11">
        <v>0</v>
      </c>
      <c r="Q3017" s="11">
        <v>10</v>
      </c>
      <c r="R3017" s="11">
        <v>-9999</v>
      </c>
      <c r="S3017" s="11">
        <v>0.51</v>
      </c>
      <c r="T3017" s="11">
        <v>0.56000000000000005</v>
      </c>
      <c r="U3017" s="11" t="s">
        <v>676</v>
      </c>
      <c r="V3017" s="11" t="s">
        <v>79</v>
      </c>
      <c r="W3017" s="11" t="s">
        <v>79</v>
      </c>
      <c r="X3017" s="11" t="s">
        <v>79</v>
      </c>
    </row>
    <row r="3018" spans="1:24" x14ac:dyDescent="0.25">
      <c r="A3018" s="11">
        <v>3017</v>
      </c>
      <c r="B3018" s="11">
        <v>776</v>
      </c>
      <c r="C3018" s="11">
        <v>694</v>
      </c>
      <c r="D3018" s="11">
        <v>719721.24849999999</v>
      </c>
      <c r="E3018" s="11">
        <v>3238851.301</v>
      </c>
      <c r="F3018" s="11">
        <v>709775.67429999996</v>
      </c>
      <c r="G3018" s="11">
        <v>3236574.912</v>
      </c>
      <c r="H3018" s="11">
        <v>8</v>
      </c>
      <c r="I3018" s="11">
        <v>0.51</v>
      </c>
      <c r="J3018" s="11">
        <v>0.42</v>
      </c>
      <c r="K3018" s="11">
        <v>10202.76</v>
      </c>
      <c r="L3018" s="11">
        <v>3756</v>
      </c>
      <c r="M3018" s="11">
        <v>0.05</v>
      </c>
      <c r="N3018" s="11">
        <v>0</v>
      </c>
      <c r="O3018" s="11">
        <v>0</v>
      </c>
      <c r="P3018" s="11">
        <v>0</v>
      </c>
      <c r="Q3018" s="11">
        <v>10</v>
      </c>
      <c r="R3018" s="11">
        <v>-9999</v>
      </c>
      <c r="S3018" s="11">
        <v>0.51</v>
      </c>
      <c r="T3018" s="11">
        <v>0.56000000000000005</v>
      </c>
      <c r="U3018" s="11" t="s">
        <v>676</v>
      </c>
      <c r="V3018" s="11" t="s">
        <v>79</v>
      </c>
      <c r="W3018" s="11" t="s">
        <v>79</v>
      </c>
      <c r="X3018" s="11" t="s">
        <v>79</v>
      </c>
    </row>
    <row r="3019" spans="1:24" x14ac:dyDescent="0.25">
      <c r="A3019" s="11">
        <v>3018</v>
      </c>
      <c r="B3019" s="11">
        <v>860</v>
      </c>
      <c r="C3019" s="11">
        <v>694</v>
      </c>
      <c r="D3019" s="11">
        <v>705933.4682</v>
      </c>
      <c r="E3019" s="11">
        <v>3241792.5430000001</v>
      </c>
      <c r="F3019" s="11">
        <v>709775.67429999996</v>
      </c>
      <c r="G3019" s="11">
        <v>3236574.912</v>
      </c>
      <c r="H3019" s="11">
        <v>-8</v>
      </c>
      <c r="I3019" s="11">
        <v>0.61</v>
      </c>
      <c r="J3019" s="11">
        <v>0.61</v>
      </c>
      <c r="K3019" s="11">
        <v>6479.68</v>
      </c>
      <c r="L3019" s="11">
        <v>4306</v>
      </c>
      <c r="M3019" s="11">
        <v>0.05</v>
      </c>
      <c r="N3019" s="11">
        <v>0</v>
      </c>
      <c r="O3019" s="11">
        <v>0</v>
      </c>
      <c r="P3019" s="11">
        <v>0</v>
      </c>
      <c r="Q3019" s="11">
        <v>10</v>
      </c>
      <c r="R3019" s="11">
        <v>-9999</v>
      </c>
      <c r="S3019" s="11">
        <v>0.51</v>
      </c>
      <c r="T3019" s="11">
        <v>1</v>
      </c>
      <c r="U3019" s="11" t="s">
        <v>676</v>
      </c>
      <c r="V3019" s="11" t="s">
        <v>79</v>
      </c>
      <c r="W3019" s="11" t="s">
        <v>79</v>
      </c>
      <c r="X3019" s="11" t="s">
        <v>79</v>
      </c>
    </row>
    <row r="3020" spans="1:24" x14ac:dyDescent="0.25">
      <c r="A3020" s="11">
        <v>3019</v>
      </c>
      <c r="B3020" s="11">
        <v>695</v>
      </c>
      <c r="C3020" s="11">
        <v>697</v>
      </c>
      <c r="D3020" s="11">
        <v>720814.21970000002</v>
      </c>
      <c r="E3020" s="11">
        <v>3247837.3390000002</v>
      </c>
      <c r="F3020" s="11">
        <v>722765.02300000004</v>
      </c>
      <c r="G3020" s="11">
        <v>3247862.7</v>
      </c>
      <c r="H3020" s="11">
        <v>9</v>
      </c>
      <c r="I3020" s="11">
        <v>2</v>
      </c>
      <c r="J3020" s="11">
        <v>0.5</v>
      </c>
      <c r="K3020" s="11">
        <v>10</v>
      </c>
      <c r="L3020" s="11">
        <v>3599</v>
      </c>
      <c r="M3020" s="11">
        <v>0.1</v>
      </c>
      <c r="N3020" s="11">
        <v>0</v>
      </c>
      <c r="O3020" s="11">
        <v>0</v>
      </c>
      <c r="P3020" s="11">
        <v>0</v>
      </c>
      <c r="Q3020" s="11">
        <v>50</v>
      </c>
      <c r="R3020" s="11">
        <v>-9999</v>
      </c>
      <c r="S3020" s="11">
        <v>0.3</v>
      </c>
      <c r="T3020" s="11">
        <v>1</v>
      </c>
      <c r="U3020" s="11" t="s">
        <v>676</v>
      </c>
      <c r="V3020" s="11" t="s">
        <v>79</v>
      </c>
      <c r="W3020" s="11" t="s">
        <v>79</v>
      </c>
      <c r="X3020" s="11" t="s">
        <v>79</v>
      </c>
    </row>
    <row r="3021" spans="1:24" x14ac:dyDescent="0.25">
      <c r="A3021" s="11">
        <v>3020</v>
      </c>
      <c r="B3021" s="11">
        <v>837</v>
      </c>
      <c r="C3021" s="11">
        <v>696</v>
      </c>
      <c r="D3021" s="11">
        <v>715021.31099999999</v>
      </c>
      <c r="E3021" s="11">
        <v>3224977.0619999999</v>
      </c>
      <c r="F3021" s="11">
        <v>709947.45460000006</v>
      </c>
      <c r="G3021" s="11">
        <v>3219488.8420000002</v>
      </c>
      <c r="H3021" s="11">
        <v>8</v>
      </c>
      <c r="I3021" s="11">
        <v>0.39</v>
      </c>
      <c r="J3021" s="11">
        <v>0.34</v>
      </c>
      <c r="K3021" s="11">
        <v>7474.26</v>
      </c>
      <c r="L3021" s="11">
        <v>3508</v>
      </c>
      <c r="M3021" s="11">
        <v>0.05</v>
      </c>
      <c r="N3021" s="11">
        <v>0</v>
      </c>
      <c r="O3021" s="11">
        <v>0</v>
      </c>
      <c r="P3021" s="11">
        <v>0</v>
      </c>
      <c r="Q3021" s="11">
        <v>10</v>
      </c>
      <c r="R3021" s="11">
        <v>-9999</v>
      </c>
      <c r="S3021" s="11">
        <v>0.39</v>
      </c>
      <c r="T3021" s="11">
        <v>0.56000000000000005</v>
      </c>
      <c r="U3021" s="11" t="s">
        <v>676</v>
      </c>
      <c r="V3021" s="11" t="s">
        <v>79</v>
      </c>
      <c r="W3021" s="11" t="s">
        <v>79</v>
      </c>
      <c r="X3021" s="11" t="s">
        <v>79</v>
      </c>
    </row>
    <row r="3022" spans="1:24" x14ac:dyDescent="0.25">
      <c r="A3022" s="11">
        <v>3021</v>
      </c>
      <c r="B3022" s="11">
        <v>922</v>
      </c>
      <c r="C3022" s="11">
        <v>697</v>
      </c>
      <c r="D3022" s="11">
        <v>721142.61399999994</v>
      </c>
      <c r="E3022" s="11">
        <v>3250895.65</v>
      </c>
      <c r="F3022" s="11">
        <v>721680.7023</v>
      </c>
      <c r="G3022" s="11">
        <v>3249869.2220000001</v>
      </c>
      <c r="H3022" s="11">
        <v>-9</v>
      </c>
      <c r="I3022" s="11">
        <v>1</v>
      </c>
      <c r="J3022" s="11">
        <v>0.3</v>
      </c>
      <c r="K3022" s="11">
        <v>10</v>
      </c>
      <c r="L3022" s="11">
        <v>3409</v>
      </c>
      <c r="M3022" s="11">
        <v>0.1</v>
      </c>
      <c r="N3022" s="11">
        <v>0</v>
      </c>
      <c r="O3022" s="11">
        <v>0</v>
      </c>
      <c r="P3022" s="11">
        <v>0</v>
      </c>
      <c r="Q3022" s="11">
        <v>50</v>
      </c>
      <c r="R3022" s="11">
        <v>-9999</v>
      </c>
      <c r="S3022" s="11">
        <v>0.3</v>
      </c>
      <c r="T3022" s="11">
        <v>1</v>
      </c>
      <c r="U3022" s="11" t="s">
        <v>676</v>
      </c>
      <c r="V3022" s="11" t="s">
        <v>79</v>
      </c>
      <c r="W3022" s="11" t="s">
        <v>79</v>
      </c>
      <c r="X3022" s="11" t="s">
        <v>79</v>
      </c>
    </row>
    <row r="3023" spans="1:24" x14ac:dyDescent="0.25">
      <c r="A3023" s="11">
        <v>3022</v>
      </c>
      <c r="B3023" s="11">
        <v>924</v>
      </c>
      <c r="C3023" s="11">
        <v>698</v>
      </c>
      <c r="D3023" s="11">
        <v>730698.69900000002</v>
      </c>
      <c r="E3023" s="11">
        <v>3251342.395</v>
      </c>
      <c r="F3023" s="11">
        <v>731380.16040000005</v>
      </c>
      <c r="G3023" s="11">
        <v>3250979.9339999999</v>
      </c>
      <c r="H3023" s="11">
        <v>-9</v>
      </c>
      <c r="I3023" s="11">
        <v>1</v>
      </c>
      <c r="J3023" s="11">
        <v>0.4</v>
      </c>
      <c r="K3023" s="11">
        <v>10</v>
      </c>
      <c r="L3023" s="11">
        <v>5502</v>
      </c>
      <c r="M3023" s="11">
        <v>0.1</v>
      </c>
      <c r="N3023" s="11">
        <v>0</v>
      </c>
      <c r="O3023" s="11">
        <v>0</v>
      </c>
      <c r="P3023" s="11">
        <v>0</v>
      </c>
      <c r="Q3023" s="11">
        <v>50</v>
      </c>
      <c r="R3023" s="11">
        <v>-9999</v>
      </c>
      <c r="S3023" s="11">
        <v>0.4</v>
      </c>
      <c r="T3023" s="11">
        <v>1</v>
      </c>
      <c r="U3023" s="11" t="s">
        <v>676</v>
      </c>
      <c r="V3023" s="11" t="s">
        <v>79</v>
      </c>
      <c r="W3023" s="11" t="s">
        <v>79</v>
      </c>
      <c r="X3023" s="11" t="s">
        <v>79</v>
      </c>
    </row>
    <row r="3024" spans="1:24" x14ac:dyDescent="0.25">
      <c r="A3024" s="11">
        <v>3023</v>
      </c>
      <c r="B3024" s="11">
        <v>925</v>
      </c>
      <c r="C3024" s="11">
        <v>698</v>
      </c>
      <c r="D3024" s="11">
        <v>732411.01520000002</v>
      </c>
      <c r="E3024" s="11">
        <v>3250741.014</v>
      </c>
      <c r="F3024" s="11">
        <v>731380.16040000005</v>
      </c>
      <c r="G3024" s="11">
        <v>3250979.9339999999</v>
      </c>
      <c r="H3024" s="11">
        <v>-9</v>
      </c>
      <c r="I3024" s="11">
        <v>3.1</v>
      </c>
      <c r="J3024" s="11">
        <v>0.4</v>
      </c>
      <c r="K3024" s="11">
        <v>30</v>
      </c>
      <c r="L3024" s="11">
        <v>1263</v>
      </c>
      <c r="M3024" s="11">
        <v>0.1</v>
      </c>
      <c r="N3024" s="11">
        <v>0</v>
      </c>
      <c r="O3024" s="11">
        <v>0</v>
      </c>
      <c r="P3024" s="11">
        <v>0</v>
      </c>
      <c r="Q3024" s="11">
        <v>50</v>
      </c>
      <c r="R3024" s="11">
        <v>-9999</v>
      </c>
      <c r="S3024" s="11">
        <v>0.4</v>
      </c>
      <c r="T3024" s="11">
        <v>1</v>
      </c>
      <c r="U3024" s="11" t="s">
        <v>676</v>
      </c>
      <c r="V3024" s="11" t="s">
        <v>79</v>
      </c>
      <c r="W3024" s="11" t="s">
        <v>79</v>
      </c>
      <c r="X3024" s="11" t="s">
        <v>79</v>
      </c>
    </row>
    <row r="3025" spans="1:24" x14ac:dyDescent="0.25">
      <c r="A3025" s="11">
        <v>3024</v>
      </c>
      <c r="B3025" s="11">
        <v>698</v>
      </c>
      <c r="C3025" s="11">
        <v>751</v>
      </c>
      <c r="D3025" s="11">
        <v>731380.16040000005</v>
      </c>
      <c r="E3025" s="11">
        <v>3250979.9339999999</v>
      </c>
      <c r="F3025" s="11">
        <v>730738.38650000002</v>
      </c>
      <c r="G3025" s="11">
        <v>3248412.4589999998</v>
      </c>
      <c r="H3025" s="11">
        <v>9</v>
      </c>
      <c r="I3025" s="11">
        <v>3.1</v>
      </c>
      <c r="J3025" s="11">
        <v>0.4</v>
      </c>
      <c r="K3025" s="11">
        <v>30</v>
      </c>
      <c r="L3025" s="11">
        <v>1684</v>
      </c>
      <c r="M3025" s="11">
        <v>0.1</v>
      </c>
      <c r="N3025" s="11">
        <v>0</v>
      </c>
      <c r="O3025" s="11">
        <v>0</v>
      </c>
      <c r="P3025" s="11">
        <v>0</v>
      </c>
      <c r="Q3025" s="11">
        <v>50</v>
      </c>
      <c r="R3025" s="11">
        <v>-9999</v>
      </c>
      <c r="S3025" s="11">
        <v>0.4</v>
      </c>
      <c r="T3025" s="11">
        <v>1</v>
      </c>
      <c r="U3025" s="11" t="s">
        <v>676</v>
      </c>
      <c r="V3025" s="11" t="s">
        <v>79</v>
      </c>
      <c r="W3025" s="11" t="s">
        <v>79</v>
      </c>
      <c r="X3025" s="11" t="s">
        <v>79</v>
      </c>
    </row>
    <row r="3026" spans="1:24" x14ac:dyDescent="0.25">
      <c r="A3026" s="11">
        <v>3025</v>
      </c>
      <c r="B3026" s="11">
        <v>699</v>
      </c>
      <c r="C3026" s="11">
        <v>701</v>
      </c>
      <c r="D3026" s="11">
        <v>735236.245</v>
      </c>
      <c r="E3026" s="11">
        <v>3255445.4309999999</v>
      </c>
      <c r="F3026" s="11">
        <v>736114.66339999996</v>
      </c>
      <c r="G3026" s="11">
        <v>3254154.2609999999</v>
      </c>
      <c r="H3026" s="11">
        <v>-9</v>
      </c>
      <c r="I3026" s="11">
        <v>3.1</v>
      </c>
      <c r="J3026" s="11">
        <v>0.4</v>
      </c>
      <c r="K3026" s="11">
        <v>30</v>
      </c>
      <c r="L3026" s="11">
        <v>4940</v>
      </c>
      <c r="M3026" s="11">
        <v>0.1</v>
      </c>
      <c r="N3026" s="11">
        <v>0</v>
      </c>
      <c r="O3026" s="11">
        <v>0</v>
      </c>
      <c r="P3026" s="11">
        <v>0</v>
      </c>
      <c r="Q3026" s="11">
        <v>50</v>
      </c>
      <c r="R3026" s="11">
        <v>-9999</v>
      </c>
      <c r="S3026" s="11">
        <v>0.4</v>
      </c>
      <c r="T3026" s="11">
        <v>0.56000000000000005</v>
      </c>
      <c r="U3026" s="11" t="s">
        <v>676</v>
      </c>
      <c r="V3026" s="11" t="s">
        <v>79</v>
      </c>
      <c r="W3026" s="11" t="s">
        <v>79</v>
      </c>
      <c r="X3026" s="11" t="s">
        <v>79</v>
      </c>
    </row>
    <row r="3027" spans="1:24" x14ac:dyDescent="0.25">
      <c r="A3027" s="11">
        <v>3026</v>
      </c>
      <c r="B3027" s="11">
        <v>925</v>
      </c>
      <c r="C3027" s="11">
        <v>701</v>
      </c>
      <c r="D3027" s="11">
        <v>733330.36089999997</v>
      </c>
      <c r="E3027" s="11">
        <v>3252554.7170000002</v>
      </c>
      <c r="F3027" s="11">
        <v>734289.52780000004</v>
      </c>
      <c r="G3027" s="11">
        <v>3251632.125</v>
      </c>
      <c r="H3027" s="11">
        <v>-9</v>
      </c>
      <c r="I3027" s="11">
        <v>1.6</v>
      </c>
      <c r="J3027" s="11">
        <v>0.4</v>
      </c>
      <c r="K3027" s="11">
        <v>10</v>
      </c>
      <c r="L3027" s="11">
        <v>2755</v>
      </c>
      <c r="M3027" s="11">
        <v>0.1</v>
      </c>
      <c r="N3027" s="11">
        <v>0</v>
      </c>
      <c r="O3027" s="11">
        <v>0</v>
      </c>
      <c r="P3027" s="11">
        <v>0</v>
      </c>
      <c r="Q3027" s="11">
        <v>50</v>
      </c>
      <c r="R3027" s="11">
        <v>-9999</v>
      </c>
      <c r="S3027" s="11">
        <v>0.4</v>
      </c>
      <c r="T3027" s="11">
        <v>0.56000000000000005</v>
      </c>
      <c r="U3027" s="11" t="s">
        <v>676</v>
      </c>
      <c r="V3027" s="11" t="s">
        <v>79</v>
      </c>
      <c r="W3027" s="11" t="s">
        <v>79</v>
      </c>
      <c r="X3027" s="11" t="s">
        <v>79</v>
      </c>
    </row>
    <row r="3028" spans="1:24" x14ac:dyDescent="0.25">
      <c r="A3028" s="11">
        <v>3027</v>
      </c>
      <c r="B3028" s="11">
        <v>925</v>
      </c>
      <c r="C3028" s="11">
        <v>701</v>
      </c>
      <c r="D3028" s="11">
        <v>731359.32380000001</v>
      </c>
      <c r="E3028" s="11">
        <v>3249008.1120000002</v>
      </c>
      <c r="F3028" s="11">
        <v>732967.7219</v>
      </c>
      <c r="G3028" s="11">
        <v>3248572.0690000001</v>
      </c>
      <c r="H3028" s="11">
        <v>-9</v>
      </c>
      <c r="I3028" s="11">
        <v>0.8</v>
      </c>
      <c r="J3028" s="11">
        <v>0.4</v>
      </c>
      <c r="K3028" s="11">
        <v>10</v>
      </c>
      <c r="L3028" s="11">
        <v>5921</v>
      </c>
      <c r="M3028" s="11">
        <v>0.1</v>
      </c>
      <c r="N3028" s="11">
        <v>0</v>
      </c>
      <c r="O3028" s="11">
        <v>0</v>
      </c>
      <c r="P3028" s="11">
        <v>0</v>
      </c>
      <c r="Q3028" s="11">
        <v>50</v>
      </c>
      <c r="R3028" s="11">
        <v>-9999</v>
      </c>
      <c r="S3028" s="11">
        <v>0.4</v>
      </c>
      <c r="T3028" s="11">
        <v>0.56000000000000005</v>
      </c>
      <c r="U3028" s="11" t="s">
        <v>676</v>
      </c>
      <c r="V3028" s="11" t="s">
        <v>79</v>
      </c>
      <c r="W3028" s="11" t="s">
        <v>79</v>
      </c>
      <c r="X3028" s="11" t="s">
        <v>79</v>
      </c>
    </row>
    <row r="3029" spans="1:24" x14ac:dyDescent="0.25">
      <c r="A3029" s="11">
        <v>3028</v>
      </c>
      <c r="B3029" s="11">
        <v>701</v>
      </c>
      <c r="C3029" s="11">
        <v>710</v>
      </c>
      <c r="D3029" s="11">
        <v>735345.68330000003</v>
      </c>
      <c r="E3029" s="11">
        <v>3250980.7880000002</v>
      </c>
      <c r="F3029" s="11">
        <v>738989.99380000005</v>
      </c>
      <c r="G3029" s="11">
        <v>3243217.92</v>
      </c>
      <c r="H3029" s="11">
        <v>8</v>
      </c>
      <c r="I3029" s="11">
        <v>0.31</v>
      </c>
      <c r="J3029" s="11">
        <v>0.31</v>
      </c>
      <c r="K3029" s="11">
        <v>8575.73</v>
      </c>
      <c r="L3029" s="11">
        <v>9514</v>
      </c>
      <c r="M3029" s="11">
        <v>0.05</v>
      </c>
      <c r="N3029" s="11">
        <v>0</v>
      </c>
      <c r="O3029" s="11">
        <v>0</v>
      </c>
      <c r="P3029" s="11">
        <v>0</v>
      </c>
      <c r="Q3029" s="11">
        <v>10</v>
      </c>
      <c r="R3029" s="11">
        <v>-9999</v>
      </c>
      <c r="S3029" s="11">
        <v>0.24</v>
      </c>
      <c r="T3029" s="11">
        <v>0.5</v>
      </c>
      <c r="U3029" s="11" t="s">
        <v>676</v>
      </c>
      <c r="V3029" s="11" t="s">
        <v>79</v>
      </c>
      <c r="W3029" s="11" t="s">
        <v>79</v>
      </c>
      <c r="X3029" s="11" t="s">
        <v>79</v>
      </c>
    </row>
    <row r="3030" spans="1:24" x14ac:dyDescent="0.25">
      <c r="A3030" s="11">
        <v>3029</v>
      </c>
      <c r="B3030" s="11">
        <v>704</v>
      </c>
      <c r="C3030" s="11">
        <v>838</v>
      </c>
      <c r="D3030" s="11">
        <v>722727.88060000003</v>
      </c>
      <c r="E3030" s="11">
        <v>3229797.81</v>
      </c>
      <c r="F3030" s="11">
        <v>719109.58929999999</v>
      </c>
      <c r="G3030" s="11">
        <v>3228507.0750000002</v>
      </c>
      <c r="H3030" s="11">
        <v>8</v>
      </c>
      <c r="I3030" s="11">
        <v>0.28000000000000003</v>
      </c>
      <c r="J3030" s="11">
        <v>0.24</v>
      </c>
      <c r="K3030" s="11">
        <v>3841.62</v>
      </c>
      <c r="L3030" s="11">
        <v>4615</v>
      </c>
      <c r="M3030" s="11">
        <v>0.05</v>
      </c>
      <c r="N3030" s="11">
        <v>0</v>
      </c>
      <c r="O3030" s="11">
        <v>0</v>
      </c>
      <c r="P3030" s="11">
        <v>0</v>
      </c>
      <c r="Q3030" s="11">
        <v>10</v>
      </c>
      <c r="R3030" s="11">
        <v>-9999</v>
      </c>
      <c r="S3030" s="11">
        <v>0.28000000000000003</v>
      </c>
      <c r="T3030" s="11">
        <v>0.56000000000000005</v>
      </c>
      <c r="U3030" s="11" t="s">
        <v>676</v>
      </c>
      <c r="V3030" s="11" t="s">
        <v>79</v>
      </c>
      <c r="W3030" s="11" t="s">
        <v>79</v>
      </c>
      <c r="X3030" s="11" t="s">
        <v>79</v>
      </c>
    </row>
    <row r="3031" spans="1:24" x14ac:dyDescent="0.25">
      <c r="A3031" s="11">
        <v>3030</v>
      </c>
      <c r="B3031" s="11">
        <v>835</v>
      </c>
      <c r="C3031" s="11">
        <v>704</v>
      </c>
      <c r="D3031" s="11">
        <v>718225.02899999998</v>
      </c>
      <c r="E3031" s="11">
        <v>3234024.3289999999</v>
      </c>
      <c r="F3031" s="11">
        <v>722727.88060000003</v>
      </c>
      <c r="G3031" s="11">
        <v>3229797.81</v>
      </c>
      <c r="H3031" s="11">
        <v>8</v>
      </c>
      <c r="I3031" s="11">
        <v>0.38</v>
      </c>
      <c r="J3031" s="11">
        <v>0.38</v>
      </c>
      <c r="K3031" s="11">
        <v>6175.69</v>
      </c>
      <c r="L3031" s="11">
        <v>4217</v>
      </c>
      <c r="M3031" s="11">
        <v>0.05</v>
      </c>
      <c r="N3031" s="11">
        <v>0</v>
      </c>
      <c r="O3031" s="11">
        <v>0</v>
      </c>
      <c r="P3031" s="11">
        <v>0</v>
      </c>
      <c r="Q3031" s="11">
        <v>10</v>
      </c>
      <c r="R3031" s="11">
        <v>-9999</v>
      </c>
      <c r="S3031" s="11">
        <v>0.24</v>
      </c>
      <c r="T3031" s="11">
        <v>0.56000000000000005</v>
      </c>
      <c r="U3031" s="11" t="s">
        <v>676</v>
      </c>
      <c r="V3031" s="11" t="s">
        <v>79</v>
      </c>
      <c r="W3031" s="11" t="s">
        <v>79</v>
      </c>
      <c r="X3031" s="11" t="s">
        <v>79</v>
      </c>
    </row>
    <row r="3032" spans="1:24" x14ac:dyDescent="0.25">
      <c r="A3032" s="11">
        <v>3031</v>
      </c>
      <c r="B3032" s="11">
        <v>777</v>
      </c>
      <c r="C3032" s="11">
        <v>704</v>
      </c>
      <c r="D3032" s="11">
        <v>723511.28029999998</v>
      </c>
      <c r="E3032" s="11">
        <v>3237262.5290000001</v>
      </c>
      <c r="F3032" s="11">
        <v>722727.88060000003</v>
      </c>
      <c r="G3032" s="11">
        <v>3229797.81</v>
      </c>
      <c r="H3032" s="11">
        <v>8</v>
      </c>
      <c r="I3032" s="11">
        <v>0.3</v>
      </c>
      <c r="J3032" s="11">
        <v>0.3</v>
      </c>
      <c r="K3032" s="11">
        <v>7505.71</v>
      </c>
      <c r="L3032" s="11">
        <v>2303</v>
      </c>
      <c r="M3032" s="11">
        <v>0.05</v>
      </c>
      <c r="N3032" s="11">
        <v>0</v>
      </c>
      <c r="O3032" s="11">
        <v>0</v>
      </c>
      <c r="P3032" s="11">
        <v>0</v>
      </c>
      <c r="Q3032" s="11">
        <v>10</v>
      </c>
      <c r="R3032" s="11">
        <v>-9999</v>
      </c>
      <c r="S3032" s="11">
        <v>0.24</v>
      </c>
      <c r="T3032" s="11">
        <v>0.56000000000000005</v>
      </c>
      <c r="U3032" s="11" t="s">
        <v>676</v>
      </c>
      <c r="V3032" s="11" t="s">
        <v>79</v>
      </c>
      <c r="W3032" s="11" t="s">
        <v>79</v>
      </c>
      <c r="X3032" s="11" t="s">
        <v>79</v>
      </c>
    </row>
    <row r="3033" spans="1:24" x14ac:dyDescent="0.25">
      <c r="A3033" s="11">
        <v>3032</v>
      </c>
      <c r="B3033" s="11">
        <v>733</v>
      </c>
      <c r="C3033" s="11">
        <v>706</v>
      </c>
      <c r="D3033" s="11">
        <v>701216.83429999999</v>
      </c>
      <c r="E3033" s="11">
        <v>3229913.693</v>
      </c>
      <c r="F3033" s="11">
        <v>699303.4534</v>
      </c>
      <c r="G3033" s="11">
        <v>3222790.909</v>
      </c>
      <c r="H3033" s="11">
        <v>8</v>
      </c>
      <c r="I3033" s="11">
        <v>0.39</v>
      </c>
      <c r="J3033" s="11">
        <v>0.3</v>
      </c>
      <c r="K3033" s="11">
        <v>7375.3</v>
      </c>
      <c r="L3033" s="11">
        <v>4083</v>
      </c>
      <c r="M3033" s="11">
        <v>0.05</v>
      </c>
      <c r="N3033" s="11">
        <v>0</v>
      </c>
      <c r="O3033" s="11">
        <v>0</v>
      </c>
      <c r="P3033" s="11">
        <v>0</v>
      </c>
      <c r="Q3033" s="11">
        <v>10</v>
      </c>
      <c r="R3033" s="11">
        <v>-9999</v>
      </c>
      <c r="S3033" s="11">
        <v>0.39</v>
      </c>
      <c r="T3033" s="11">
        <v>0.56000000000000005</v>
      </c>
      <c r="U3033" s="11" t="s">
        <v>676</v>
      </c>
      <c r="V3033" s="11" t="s">
        <v>79</v>
      </c>
      <c r="W3033" s="11" t="s">
        <v>79</v>
      </c>
      <c r="X3033" s="11" t="s">
        <v>79</v>
      </c>
    </row>
    <row r="3034" spans="1:24" x14ac:dyDescent="0.25">
      <c r="A3034" s="11">
        <v>3033</v>
      </c>
      <c r="B3034" s="11">
        <v>781</v>
      </c>
      <c r="C3034" s="11">
        <v>708</v>
      </c>
      <c r="D3034" s="11">
        <v>684063.77729999996</v>
      </c>
      <c r="E3034" s="11">
        <v>3244263.1460000002</v>
      </c>
      <c r="F3034" s="11">
        <v>684504.4767</v>
      </c>
      <c r="G3034" s="11">
        <v>3241983.173</v>
      </c>
      <c r="H3034" s="11">
        <v>-8</v>
      </c>
      <c r="I3034" s="11">
        <v>0.37</v>
      </c>
      <c r="J3034" s="11">
        <v>0.37</v>
      </c>
      <c r="K3034" s="11">
        <v>2322.17</v>
      </c>
      <c r="L3034" s="11">
        <v>9859</v>
      </c>
      <c r="M3034" s="11">
        <v>0.05</v>
      </c>
      <c r="N3034" s="11">
        <v>0</v>
      </c>
      <c r="O3034" s="11">
        <v>0</v>
      </c>
      <c r="P3034" s="11">
        <v>0</v>
      </c>
      <c r="Q3034" s="11">
        <v>10</v>
      </c>
      <c r="R3034" s="11">
        <v>-9999</v>
      </c>
      <c r="S3034" s="11">
        <v>0.31</v>
      </c>
      <c r="T3034" s="11">
        <v>0.56000000000000005</v>
      </c>
      <c r="U3034" s="11" t="s">
        <v>676</v>
      </c>
      <c r="V3034" s="11" t="s">
        <v>79</v>
      </c>
      <c r="W3034" s="11" t="s">
        <v>79</v>
      </c>
      <c r="X3034" s="11" t="s">
        <v>79</v>
      </c>
    </row>
    <row r="3035" spans="1:24" x14ac:dyDescent="0.25">
      <c r="A3035" s="11">
        <v>3034</v>
      </c>
      <c r="B3035" s="11">
        <v>783</v>
      </c>
      <c r="C3035" s="11">
        <v>708</v>
      </c>
      <c r="D3035" s="11">
        <v>687294.34640000004</v>
      </c>
      <c r="E3035" s="11">
        <v>3244139.3309999998</v>
      </c>
      <c r="F3035" s="11">
        <v>687496.22510000004</v>
      </c>
      <c r="G3035" s="11">
        <v>3242471.517</v>
      </c>
      <c r="H3035" s="11">
        <v>-8</v>
      </c>
      <c r="I3035" s="11">
        <v>0.33</v>
      </c>
      <c r="J3035" s="11">
        <v>0.33</v>
      </c>
      <c r="K3035" s="11">
        <v>1679.99</v>
      </c>
      <c r="L3035" s="11">
        <v>10275</v>
      </c>
      <c r="M3035" s="11">
        <v>0.05</v>
      </c>
      <c r="N3035" s="11">
        <v>0</v>
      </c>
      <c r="O3035" s="11">
        <v>0</v>
      </c>
      <c r="P3035" s="11">
        <v>0</v>
      </c>
      <c r="Q3035" s="11">
        <v>10</v>
      </c>
      <c r="R3035" s="11">
        <v>-9999</v>
      </c>
      <c r="S3035" s="11">
        <v>0.31</v>
      </c>
      <c r="T3035" s="11">
        <v>1</v>
      </c>
      <c r="U3035" s="11" t="s">
        <v>676</v>
      </c>
      <c r="V3035" s="11" t="s">
        <v>79</v>
      </c>
      <c r="W3035" s="11" t="s">
        <v>79</v>
      </c>
      <c r="X3035" s="11" t="s">
        <v>79</v>
      </c>
    </row>
    <row r="3036" spans="1:24" x14ac:dyDescent="0.25">
      <c r="A3036" s="11">
        <v>3035</v>
      </c>
      <c r="B3036" s="11">
        <v>708</v>
      </c>
      <c r="C3036" s="11">
        <v>814</v>
      </c>
      <c r="D3036" s="11">
        <v>684504.4767</v>
      </c>
      <c r="E3036" s="11">
        <v>3241983.173</v>
      </c>
      <c r="F3036" s="11">
        <v>685212.09439999994</v>
      </c>
      <c r="G3036" s="11">
        <v>3240573.7790000001</v>
      </c>
      <c r="H3036" s="11">
        <v>-8</v>
      </c>
      <c r="I3036" s="11">
        <v>0.33</v>
      </c>
      <c r="J3036" s="11">
        <v>0.31</v>
      </c>
      <c r="K3036" s="11">
        <v>1577.06</v>
      </c>
      <c r="L3036" s="11">
        <v>8085</v>
      </c>
      <c r="M3036" s="11">
        <v>0.05</v>
      </c>
      <c r="N3036" s="11">
        <v>0</v>
      </c>
      <c r="O3036" s="11">
        <v>0</v>
      </c>
      <c r="P3036" s="11">
        <v>0</v>
      </c>
      <c r="Q3036" s="11">
        <v>10</v>
      </c>
      <c r="R3036" s="11">
        <v>-9999</v>
      </c>
      <c r="S3036" s="11">
        <v>0.33</v>
      </c>
      <c r="T3036" s="11">
        <v>0.56000000000000005</v>
      </c>
      <c r="U3036" s="11" t="s">
        <v>676</v>
      </c>
      <c r="V3036" s="11" t="s">
        <v>79</v>
      </c>
      <c r="W3036" s="11" t="s">
        <v>79</v>
      </c>
      <c r="X3036" s="11" t="s">
        <v>79</v>
      </c>
    </row>
    <row r="3037" spans="1:24" x14ac:dyDescent="0.25">
      <c r="A3037" s="11">
        <v>3036</v>
      </c>
      <c r="B3037" s="11">
        <v>708</v>
      </c>
      <c r="C3037" s="11">
        <v>784</v>
      </c>
      <c r="D3037" s="11">
        <v>688943.02780000004</v>
      </c>
      <c r="E3037" s="11">
        <v>3242669.1</v>
      </c>
      <c r="F3037" s="11">
        <v>689358.08700000006</v>
      </c>
      <c r="G3037" s="11">
        <v>3240022.577</v>
      </c>
      <c r="H3037" s="11">
        <v>-8</v>
      </c>
      <c r="I3037" s="11">
        <v>0.4</v>
      </c>
      <c r="J3037" s="11">
        <v>0.31</v>
      </c>
      <c r="K3037" s="11">
        <v>2678.87</v>
      </c>
      <c r="L3037" s="11">
        <v>3307</v>
      </c>
      <c r="M3037" s="11">
        <v>0.05</v>
      </c>
      <c r="N3037" s="11">
        <v>0</v>
      </c>
      <c r="O3037" s="11">
        <v>0</v>
      </c>
      <c r="P3037" s="11">
        <v>0</v>
      </c>
      <c r="Q3037" s="11">
        <v>10</v>
      </c>
      <c r="R3037" s="11">
        <v>-9999</v>
      </c>
      <c r="S3037" s="11">
        <v>0.4</v>
      </c>
      <c r="T3037" s="11">
        <v>0.56000000000000005</v>
      </c>
      <c r="U3037" s="11" t="s">
        <v>676</v>
      </c>
      <c r="V3037" s="11" t="s">
        <v>79</v>
      </c>
      <c r="W3037" s="11" t="s">
        <v>79</v>
      </c>
      <c r="X3037" s="11" t="s">
        <v>79</v>
      </c>
    </row>
    <row r="3038" spans="1:24" x14ac:dyDescent="0.25">
      <c r="A3038" s="11">
        <v>3037</v>
      </c>
      <c r="B3038" s="11">
        <v>711</v>
      </c>
      <c r="C3038" s="11">
        <v>709</v>
      </c>
      <c r="D3038" s="11">
        <v>745772.83700000006</v>
      </c>
      <c r="E3038" s="11">
        <v>3260326.915</v>
      </c>
      <c r="F3038" s="11">
        <v>744447.59180000005</v>
      </c>
      <c r="G3038" s="11">
        <v>3259244.8990000002</v>
      </c>
      <c r="H3038" s="11">
        <v>9</v>
      </c>
      <c r="I3038" s="11">
        <v>2.6</v>
      </c>
      <c r="J3038" s="11">
        <v>0.5</v>
      </c>
      <c r="K3038" s="11">
        <v>60</v>
      </c>
      <c r="L3038" s="11">
        <v>3535</v>
      </c>
      <c r="M3038" s="11">
        <v>0.1</v>
      </c>
      <c r="N3038" s="11">
        <v>0</v>
      </c>
      <c r="O3038" s="11">
        <v>0</v>
      </c>
      <c r="P3038" s="11">
        <v>0</v>
      </c>
      <c r="Q3038" s="11">
        <v>50</v>
      </c>
      <c r="R3038" s="11">
        <v>-9999</v>
      </c>
      <c r="S3038" s="11">
        <v>0.2</v>
      </c>
      <c r="T3038" s="11">
        <v>1</v>
      </c>
      <c r="U3038" s="11" t="s">
        <v>676</v>
      </c>
      <c r="V3038" s="11" t="s">
        <v>79</v>
      </c>
      <c r="W3038" s="11" t="s">
        <v>79</v>
      </c>
      <c r="X3038" s="11" t="s">
        <v>79</v>
      </c>
    </row>
    <row r="3039" spans="1:24" x14ac:dyDescent="0.25">
      <c r="A3039" s="11">
        <v>3038</v>
      </c>
      <c r="B3039" s="11">
        <v>715</v>
      </c>
      <c r="C3039" s="11">
        <v>710</v>
      </c>
      <c r="D3039" s="11">
        <v>749027.24250000005</v>
      </c>
      <c r="E3039" s="11">
        <v>3242828.9440000001</v>
      </c>
      <c r="F3039" s="11">
        <v>738989.99380000005</v>
      </c>
      <c r="G3039" s="11">
        <v>3243217.92</v>
      </c>
      <c r="H3039" s="11">
        <v>8</v>
      </c>
      <c r="I3039" s="11">
        <v>0.26</v>
      </c>
      <c r="J3039" s="11">
        <v>0.26</v>
      </c>
      <c r="K3039" s="11">
        <v>10044.780000000001</v>
      </c>
      <c r="L3039" s="11">
        <v>5017</v>
      </c>
      <c r="M3039" s="11">
        <v>0.05</v>
      </c>
      <c r="N3039" s="11">
        <v>0</v>
      </c>
      <c r="O3039" s="11">
        <v>0</v>
      </c>
      <c r="P3039" s="11">
        <v>0</v>
      </c>
      <c r="Q3039" s="11">
        <v>10</v>
      </c>
      <c r="R3039" s="11">
        <v>-9999</v>
      </c>
      <c r="S3039" s="11">
        <v>0.24</v>
      </c>
      <c r="T3039" s="11">
        <v>0.56000000000000005</v>
      </c>
      <c r="U3039" s="11" t="s">
        <v>676</v>
      </c>
      <c r="V3039" s="11" t="s">
        <v>79</v>
      </c>
      <c r="W3039" s="11" t="s">
        <v>79</v>
      </c>
      <c r="X3039" s="11" t="s">
        <v>79</v>
      </c>
    </row>
    <row r="3040" spans="1:24" x14ac:dyDescent="0.25">
      <c r="A3040" s="11">
        <v>3039</v>
      </c>
      <c r="B3040" s="11">
        <v>940</v>
      </c>
      <c r="C3040" s="11">
        <v>710</v>
      </c>
      <c r="D3040" s="11">
        <v>746670.22309999994</v>
      </c>
      <c r="E3040" s="11">
        <v>3250901.8659999999</v>
      </c>
      <c r="F3040" s="11">
        <v>738989.99380000005</v>
      </c>
      <c r="G3040" s="11">
        <v>3243217.92</v>
      </c>
      <c r="H3040" s="11">
        <v>8</v>
      </c>
      <c r="I3040" s="11">
        <v>0.26</v>
      </c>
      <c r="J3040" s="11">
        <v>0.26</v>
      </c>
      <c r="K3040" s="11">
        <v>10864.11</v>
      </c>
      <c r="L3040" s="11">
        <v>4361</v>
      </c>
      <c r="M3040" s="11">
        <v>0.05</v>
      </c>
      <c r="N3040" s="11">
        <v>0</v>
      </c>
      <c r="O3040" s="11">
        <v>0</v>
      </c>
      <c r="P3040" s="11">
        <v>0</v>
      </c>
      <c r="Q3040" s="11">
        <v>10</v>
      </c>
      <c r="R3040" s="11">
        <v>-9999</v>
      </c>
      <c r="S3040" s="11">
        <v>0.24</v>
      </c>
      <c r="T3040" s="11">
        <v>0.56000000000000005</v>
      </c>
      <c r="U3040" s="11" t="s">
        <v>676</v>
      </c>
      <c r="V3040" s="11" t="s">
        <v>79</v>
      </c>
      <c r="W3040" s="11" t="s">
        <v>79</v>
      </c>
      <c r="X3040" s="11" t="s">
        <v>79</v>
      </c>
    </row>
    <row r="3041" spans="1:24" x14ac:dyDescent="0.25">
      <c r="A3041" s="11">
        <v>3040</v>
      </c>
      <c r="B3041" s="11">
        <v>710</v>
      </c>
      <c r="C3041" s="11">
        <v>925</v>
      </c>
      <c r="D3041" s="11">
        <v>738989.99380000005</v>
      </c>
      <c r="E3041" s="11">
        <v>3243217.92</v>
      </c>
      <c r="F3041" s="11">
        <v>730651.49219999998</v>
      </c>
      <c r="G3041" s="11">
        <v>3243798.949</v>
      </c>
      <c r="H3041" s="11">
        <v>-8</v>
      </c>
      <c r="I3041" s="11">
        <v>0.39</v>
      </c>
      <c r="J3041" s="11">
        <v>0.24</v>
      </c>
      <c r="K3041" s="11">
        <v>8358.7199999999993</v>
      </c>
      <c r="L3041" s="11">
        <v>4481</v>
      </c>
      <c r="M3041" s="11">
        <v>0.05</v>
      </c>
      <c r="N3041" s="11">
        <v>0</v>
      </c>
      <c r="O3041" s="11">
        <v>0</v>
      </c>
      <c r="P3041" s="11">
        <v>0</v>
      </c>
      <c r="Q3041" s="11">
        <v>10</v>
      </c>
      <c r="R3041" s="11">
        <v>-9999</v>
      </c>
      <c r="S3041" s="11">
        <v>0.39</v>
      </c>
      <c r="T3041" s="11">
        <v>1</v>
      </c>
      <c r="U3041" s="11" t="s">
        <v>676</v>
      </c>
      <c r="V3041" s="11" t="s">
        <v>79</v>
      </c>
      <c r="W3041" s="11" t="s">
        <v>79</v>
      </c>
      <c r="X3041" s="11" t="s">
        <v>79</v>
      </c>
    </row>
    <row r="3042" spans="1:24" x14ac:dyDescent="0.25">
      <c r="A3042" s="11">
        <v>3041</v>
      </c>
      <c r="B3042" s="11">
        <v>717</v>
      </c>
      <c r="C3042" s="11">
        <v>711</v>
      </c>
      <c r="D3042" s="11">
        <v>743722.46349999995</v>
      </c>
      <c r="E3042" s="11">
        <v>3264297.1069999998</v>
      </c>
      <c r="F3042" s="11">
        <v>744569.13190000004</v>
      </c>
      <c r="G3042" s="11">
        <v>3263302.2719999999</v>
      </c>
      <c r="H3042" s="11">
        <v>9</v>
      </c>
      <c r="I3042" s="11">
        <v>1</v>
      </c>
      <c r="J3042" s="11">
        <v>0.5</v>
      </c>
      <c r="K3042" s="11">
        <v>10</v>
      </c>
      <c r="L3042" s="11">
        <v>3152</v>
      </c>
      <c r="M3042" s="11">
        <v>0.1</v>
      </c>
      <c r="N3042" s="11">
        <v>0</v>
      </c>
      <c r="O3042" s="11">
        <v>0</v>
      </c>
      <c r="P3042" s="11">
        <v>0</v>
      </c>
      <c r="Q3042" s="11">
        <v>50</v>
      </c>
      <c r="R3042" s="11">
        <v>-9999</v>
      </c>
      <c r="S3042" s="11">
        <v>0.5</v>
      </c>
      <c r="T3042" s="11">
        <v>1</v>
      </c>
      <c r="U3042" s="11" t="s">
        <v>676</v>
      </c>
      <c r="V3042" s="11" t="s">
        <v>79</v>
      </c>
      <c r="W3042" s="11" t="s">
        <v>79</v>
      </c>
      <c r="X3042" s="11" t="s">
        <v>79</v>
      </c>
    </row>
    <row r="3043" spans="1:24" x14ac:dyDescent="0.25">
      <c r="A3043" s="11">
        <v>3042</v>
      </c>
      <c r="B3043" s="11">
        <v>711</v>
      </c>
      <c r="C3043" s="11">
        <v>712</v>
      </c>
      <c r="D3043" s="11">
        <v>745772.83700000006</v>
      </c>
      <c r="E3043" s="11">
        <v>3260326.915</v>
      </c>
      <c r="F3043" s="11">
        <v>746674.54819999996</v>
      </c>
      <c r="G3043" s="11">
        <v>3261108.952</v>
      </c>
      <c r="H3043" s="11">
        <v>9</v>
      </c>
      <c r="I3043" s="11">
        <v>1</v>
      </c>
      <c r="J3043" s="11">
        <v>0.5</v>
      </c>
      <c r="K3043" s="11">
        <v>10</v>
      </c>
      <c r="L3043" s="11">
        <v>8483</v>
      </c>
      <c r="M3043" s="11">
        <v>0.1</v>
      </c>
      <c r="N3043" s="11">
        <v>0</v>
      </c>
      <c r="O3043" s="11">
        <v>0</v>
      </c>
      <c r="P3043" s="11">
        <v>0</v>
      </c>
      <c r="Q3043" s="11">
        <v>50</v>
      </c>
      <c r="R3043" s="11">
        <v>-9999</v>
      </c>
      <c r="S3043" s="11">
        <v>0.3</v>
      </c>
      <c r="T3043" s="11">
        <v>1</v>
      </c>
      <c r="U3043" s="11" t="s">
        <v>676</v>
      </c>
      <c r="V3043" s="11" t="s">
        <v>79</v>
      </c>
      <c r="W3043" s="11" t="s">
        <v>79</v>
      </c>
      <c r="X3043" s="11" t="s">
        <v>79</v>
      </c>
    </row>
    <row r="3044" spans="1:24" x14ac:dyDescent="0.25">
      <c r="A3044" s="11">
        <v>3043</v>
      </c>
      <c r="B3044" s="11">
        <v>859</v>
      </c>
      <c r="C3044" s="11">
        <v>712</v>
      </c>
      <c r="D3044" s="11">
        <v>747873.83140000002</v>
      </c>
      <c r="E3044" s="11">
        <v>3260266.2510000002</v>
      </c>
      <c r="F3044" s="11">
        <v>746674.54819999996</v>
      </c>
      <c r="G3044" s="11">
        <v>3261108.952</v>
      </c>
      <c r="H3044" s="11">
        <v>-9</v>
      </c>
      <c r="I3044" s="11">
        <v>1.5</v>
      </c>
      <c r="J3044" s="11">
        <v>0.3</v>
      </c>
      <c r="K3044" s="11">
        <v>30</v>
      </c>
      <c r="L3044" s="11">
        <v>5155</v>
      </c>
      <c r="M3044" s="11">
        <v>0.1</v>
      </c>
      <c r="N3044" s="11">
        <v>0</v>
      </c>
      <c r="O3044" s="11">
        <v>0</v>
      </c>
      <c r="P3044" s="11">
        <v>0</v>
      </c>
      <c r="Q3044" s="11">
        <v>50</v>
      </c>
      <c r="R3044" s="11">
        <v>-9999</v>
      </c>
      <c r="S3044" s="11">
        <v>0.3</v>
      </c>
      <c r="T3044" s="11">
        <v>1</v>
      </c>
      <c r="U3044" s="11" t="s">
        <v>676</v>
      </c>
      <c r="V3044" s="11" t="s">
        <v>79</v>
      </c>
      <c r="W3044" s="11" t="s">
        <v>79</v>
      </c>
      <c r="X3044" s="11" t="s">
        <v>79</v>
      </c>
    </row>
    <row r="3045" spans="1:24" x14ac:dyDescent="0.25">
      <c r="A3045" s="11">
        <v>3044</v>
      </c>
      <c r="B3045" s="11">
        <v>750</v>
      </c>
      <c r="C3045" s="11">
        <v>715</v>
      </c>
      <c r="D3045" s="11">
        <v>756649.77249999996</v>
      </c>
      <c r="E3045" s="11">
        <v>3246633.7420000001</v>
      </c>
      <c r="F3045" s="11">
        <v>749027.24250000005</v>
      </c>
      <c r="G3045" s="11">
        <v>3242828.9440000001</v>
      </c>
      <c r="H3045" s="11">
        <v>9</v>
      </c>
      <c r="I3045" s="11">
        <v>0.8</v>
      </c>
      <c r="J3045" s="11">
        <v>0.4</v>
      </c>
      <c r="K3045" s="11">
        <v>50</v>
      </c>
      <c r="L3045" s="11">
        <v>2899</v>
      </c>
      <c r="M3045" s="11">
        <v>0.1</v>
      </c>
      <c r="N3045" s="11">
        <v>0</v>
      </c>
      <c r="O3045" s="11">
        <v>0</v>
      </c>
      <c r="P3045" s="11">
        <v>0</v>
      </c>
      <c r="Q3045" s="11">
        <v>50</v>
      </c>
      <c r="R3045" s="11">
        <v>-9999</v>
      </c>
      <c r="S3045" s="11">
        <v>0.3</v>
      </c>
      <c r="T3045" s="11">
        <v>0.56000000000000005</v>
      </c>
      <c r="U3045" s="11" t="s">
        <v>676</v>
      </c>
      <c r="V3045" s="11" t="s">
        <v>79</v>
      </c>
      <c r="W3045" s="11" t="s">
        <v>79</v>
      </c>
      <c r="X3045" s="11" t="s">
        <v>79</v>
      </c>
    </row>
    <row r="3046" spans="1:24" x14ac:dyDescent="0.25">
      <c r="A3046" s="11">
        <v>3045</v>
      </c>
      <c r="B3046" s="11">
        <v>940</v>
      </c>
      <c r="C3046" s="11">
        <v>715</v>
      </c>
      <c r="D3046" s="11">
        <v>746670.22309999994</v>
      </c>
      <c r="E3046" s="11">
        <v>3250901.8659999999</v>
      </c>
      <c r="F3046" s="11">
        <v>749027.24250000005</v>
      </c>
      <c r="G3046" s="11">
        <v>3242828.9440000001</v>
      </c>
      <c r="H3046" s="11">
        <v>8</v>
      </c>
      <c r="I3046" s="11">
        <v>0.26</v>
      </c>
      <c r="J3046" s="11">
        <v>0.26</v>
      </c>
      <c r="K3046" s="11">
        <v>8409.9699999999993</v>
      </c>
      <c r="L3046" s="11">
        <v>5286</v>
      </c>
      <c r="M3046" s="11">
        <v>0.05</v>
      </c>
      <c r="N3046" s="11">
        <v>0</v>
      </c>
      <c r="O3046" s="11">
        <v>0</v>
      </c>
      <c r="P3046" s="11">
        <v>0</v>
      </c>
      <c r="Q3046" s="11">
        <v>10</v>
      </c>
      <c r="R3046" s="11">
        <v>-9999</v>
      </c>
      <c r="S3046" s="11">
        <v>0.26</v>
      </c>
      <c r="T3046" s="11">
        <v>0.56000000000000005</v>
      </c>
      <c r="U3046" s="11" t="s">
        <v>676</v>
      </c>
      <c r="V3046" s="11" t="s">
        <v>79</v>
      </c>
      <c r="W3046" s="11" t="s">
        <v>79</v>
      </c>
      <c r="X3046" s="11" t="s">
        <v>79</v>
      </c>
    </row>
    <row r="3047" spans="1:24" x14ac:dyDescent="0.25">
      <c r="A3047" s="11">
        <v>3046</v>
      </c>
      <c r="B3047" s="11">
        <v>716</v>
      </c>
      <c r="C3047" s="11">
        <v>750</v>
      </c>
      <c r="D3047" s="11">
        <v>758980.70059999998</v>
      </c>
      <c r="E3047" s="11">
        <v>3248835.6260000002</v>
      </c>
      <c r="F3047" s="11">
        <v>756649.77249999996</v>
      </c>
      <c r="G3047" s="11">
        <v>3246633.7420000001</v>
      </c>
      <c r="H3047" s="11">
        <v>8</v>
      </c>
      <c r="I3047" s="11">
        <v>0.25</v>
      </c>
      <c r="J3047" s="11">
        <v>0.25</v>
      </c>
      <c r="K3047" s="11">
        <v>3206.48</v>
      </c>
      <c r="L3047" s="11">
        <v>7427</v>
      </c>
      <c r="M3047" s="11">
        <v>0.05</v>
      </c>
      <c r="N3047" s="11">
        <v>0</v>
      </c>
      <c r="O3047" s="11">
        <v>0</v>
      </c>
      <c r="P3047" s="11">
        <v>0</v>
      </c>
      <c r="Q3047" s="11">
        <v>10</v>
      </c>
      <c r="R3047" s="11">
        <v>-9999</v>
      </c>
      <c r="S3047" s="11">
        <v>0.24</v>
      </c>
      <c r="T3047" s="11">
        <v>0.56000000000000005</v>
      </c>
      <c r="U3047" s="11" t="s">
        <v>676</v>
      </c>
      <c r="V3047" s="11" t="s">
        <v>79</v>
      </c>
      <c r="W3047" s="11" t="s">
        <v>79</v>
      </c>
      <c r="X3047" s="11" t="s">
        <v>79</v>
      </c>
    </row>
    <row r="3048" spans="1:24" x14ac:dyDescent="0.25">
      <c r="A3048" s="11">
        <v>3047</v>
      </c>
      <c r="B3048" s="11">
        <v>716</v>
      </c>
      <c r="C3048" s="11">
        <v>839</v>
      </c>
      <c r="D3048" s="11">
        <v>758980.70059999998</v>
      </c>
      <c r="E3048" s="11">
        <v>3248835.6260000002</v>
      </c>
      <c r="F3048" s="11">
        <v>762641.0085</v>
      </c>
      <c r="G3048" s="11">
        <v>3243926.8330000001</v>
      </c>
      <c r="H3048" s="11">
        <v>8</v>
      </c>
      <c r="I3048" s="11">
        <v>0.26</v>
      </c>
      <c r="J3048" s="11">
        <v>0.25</v>
      </c>
      <c r="K3048" s="11">
        <v>6123.24</v>
      </c>
      <c r="L3048" s="11">
        <v>1942</v>
      </c>
      <c r="M3048" s="11">
        <v>0.05</v>
      </c>
      <c r="N3048" s="11">
        <v>0</v>
      </c>
      <c r="O3048" s="11">
        <v>0</v>
      </c>
      <c r="P3048" s="11">
        <v>0</v>
      </c>
      <c r="Q3048" s="11">
        <v>10</v>
      </c>
      <c r="R3048" s="11">
        <v>-9999</v>
      </c>
      <c r="S3048" s="11">
        <v>0.26</v>
      </c>
      <c r="T3048" s="11">
        <v>0.56000000000000005</v>
      </c>
      <c r="U3048" s="11" t="s">
        <v>676</v>
      </c>
      <c r="V3048" s="11" t="s">
        <v>79</v>
      </c>
      <c r="W3048" s="11" t="s">
        <v>79</v>
      </c>
      <c r="X3048" s="11" t="s">
        <v>79</v>
      </c>
    </row>
    <row r="3049" spans="1:24" x14ac:dyDescent="0.25">
      <c r="A3049" s="11">
        <v>3048</v>
      </c>
      <c r="B3049" s="11">
        <v>926</v>
      </c>
      <c r="C3049" s="11">
        <v>718</v>
      </c>
      <c r="D3049" s="11">
        <v>735975.87620000006</v>
      </c>
      <c r="E3049" s="11">
        <v>3267054.071</v>
      </c>
      <c r="F3049" s="11">
        <v>736770.92460000003</v>
      </c>
      <c r="G3049" s="11">
        <v>3268001.1329999999</v>
      </c>
      <c r="H3049" s="11">
        <v>-9</v>
      </c>
      <c r="I3049" s="11">
        <v>2</v>
      </c>
      <c r="J3049" s="11">
        <v>0.2</v>
      </c>
      <c r="K3049" s="11">
        <v>10</v>
      </c>
      <c r="L3049" s="11">
        <v>4925</v>
      </c>
      <c r="M3049" s="11">
        <v>0.1</v>
      </c>
      <c r="N3049" s="11">
        <v>0</v>
      </c>
      <c r="O3049" s="11">
        <v>0</v>
      </c>
      <c r="P3049" s="11">
        <v>0</v>
      </c>
      <c r="Q3049" s="11">
        <v>50</v>
      </c>
      <c r="R3049" s="11">
        <v>-9999</v>
      </c>
      <c r="S3049" s="11">
        <v>0.2</v>
      </c>
      <c r="T3049" s="11">
        <v>1</v>
      </c>
      <c r="U3049" s="11" t="s">
        <v>676</v>
      </c>
      <c r="V3049" s="11" t="s">
        <v>79</v>
      </c>
      <c r="W3049" s="11" t="s">
        <v>79</v>
      </c>
      <c r="X3049" s="11" t="s">
        <v>79</v>
      </c>
    </row>
    <row r="3050" spans="1:24" x14ac:dyDescent="0.25">
      <c r="A3050" s="11">
        <v>3049</v>
      </c>
      <c r="B3050" s="11">
        <v>719</v>
      </c>
      <c r="C3050" s="11">
        <v>927</v>
      </c>
      <c r="D3050" s="11">
        <v>752692.19709999999</v>
      </c>
      <c r="E3050" s="11">
        <v>3262535.2239999999</v>
      </c>
      <c r="F3050" s="11">
        <v>750852.83120000002</v>
      </c>
      <c r="G3050" s="11">
        <v>3257017.7629999998</v>
      </c>
      <c r="H3050" s="11">
        <v>-8</v>
      </c>
      <c r="I3050" s="11">
        <v>0.17</v>
      </c>
      <c r="J3050" s="11">
        <v>0.16</v>
      </c>
      <c r="K3050" s="11">
        <v>5815.98</v>
      </c>
      <c r="L3050" s="11">
        <v>12510</v>
      </c>
      <c r="M3050" s="11">
        <v>0.05</v>
      </c>
      <c r="N3050" s="11">
        <v>0</v>
      </c>
      <c r="O3050" s="11">
        <v>0</v>
      </c>
      <c r="P3050" s="11">
        <v>0</v>
      </c>
      <c r="Q3050" s="11">
        <v>10</v>
      </c>
      <c r="R3050" s="11">
        <v>-9999</v>
      </c>
      <c r="S3050" s="11">
        <v>0.17</v>
      </c>
      <c r="T3050" s="11">
        <v>1</v>
      </c>
      <c r="U3050" s="11" t="s">
        <v>676</v>
      </c>
      <c r="V3050" s="11" t="s">
        <v>79</v>
      </c>
      <c r="W3050" s="11" t="s">
        <v>79</v>
      </c>
      <c r="X3050" s="11" t="s">
        <v>79</v>
      </c>
    </row>
    <row r="3051" spans="1:24" x14ac:dyDescent="0.25">
      <c r="A3051" s="11">
        <v>3050</v>
      </c>
      <c r="B3051" s="11">
        <v>719</v>
      </c>
      <c r="C3051" s="11">
        <v>859</v>
      </c>
      <c r="D3051" s="11">
        <v>752692.19709999999</v>
      </c>
      <c r="E3051" s="11">
        <v>3262535.2239999999</v>
      </c>
      <c r="F3051" s="11">
        <v>748579.91669999994</v>
      </c>
      <c r="G3051" s="11">
        <v>3262433.12</v>
      </c>
      <c r="H3051" s="11">
        <v>-8</v>
      </c>
      <c r="I3051" s="11">
        <v>0.57999999999999996</v>
      </c>
      <c r="J3051" s="11">
        <v>0.16</v>
      </c>
      <c r="K3051" s="11">
        <v>4113</v>
      </c>
      <c r="L3051" s="11">
        <v>14198</v>
      </c>
      <c r="M3051" s="11">
        <v>0.05</v>
      </c>
      <c r="N3051" s="11">
        <v>0</v>
      </c>
      <c r="O3051" s="11">
        <v>0</v>
      </c>
      <c r="P3051" s="11">
        <v>0</v>
      </c>
      <c r="Q3051" s="11">
        <v>10</v>
      </c>
      <c r="R3051" s="11">
        <v>-9999</v>
      </c>
      <c r="S3051" s="11">
        <v>0.57999999999999996</v>
      </c>
      <c r="T3051" s="11">
        <v>1</v>
      </c>
      <c r="U3051" s="11" t="s">
        <v>676</v>
      </c>
      <c r="V3051" s="11" t="s">
        <v>79</v>
      </c>
      <c r="W3051" s="11" t="s">
        <v>79</v>
      </c>
      <c r="X3051" s="11" t="s">
        <v>79</v>
      </c>
    </row>
    <row r="3052" spans="1:24" x14ac:dyDescent="0.25">
      <c r="A3052" s="11">
        <v>3051</v>
      </c>
      <c r="B3052" s="11">
        <v>723</v>
      </c>
      <c r="C3052" s="11">
        <v>720</v>
      </c>
      <c r="D3052" s="11">
        <v>728483.29700000002</v>
      </c>
      <c r="E3052" s="11">
        <v>3278193.0279999999</v>
      </c>
      <c r="F3052" s="11">
        <v>728496.46920000005</v>
      </c>
      <c r="G3052" s="11">
        <v>3276386.41</v>
      </c>
      <c r="H3052" s="11">
        <v>9</v>
      </c>
      <c r="I3052" s="11">
        <v>2.5</v>
      </c>
      <c r="J3052" s="11">
        <v>0.7</v>
      </c>
      <c r="K3052" s="11">
        <v>30</v>
      </c>
      <c r="L3052" s="11">
        <v>5084</v>
      </c>
      <c r="M3052" s="11">
        <v>0.1</v>
      </c>
      <c r="N3052" s="11">
        <v>0</v>
      </c>
      <c r="O3052" s="11">
        <v>0</v>
      </c>
      <c r="P3052" s="11">
        <v>0</v>
      </c>
      <c r="Q3052" s="11">
        <v>50</v>
      </c>
      <c r="R3052" s="11">
        <v>-9999</v>
      </c>
      <c r="S3052" s="11">
        <v>1</v>
      </c>
      <c r="T3052" s="11">
        <v>1</v>
      </c>
      <c r="U3052" s="11" t="s">
        <v>676</v>
      </c>
      <c r="V3052" s="11" t="s">
        <v>79</v>
      </c>
      <c r="W3052" s="11" t="s">
        <v>79</v>
      </c>
      <c r="X3052" s="11" t="s">
        <v>79</v>
      </c>
    </row>
    <row r="3053" spans="1:24" x14ac:dyDescent="0.25">
      <c r="A3053" s="11">
        <v>3052</v>
      </c>
      <c r="B3053" s="11">
        <v>720</v>
      </c>
      <c r="C3053" s="11">
        <v>894</v>
      </c>
      <c r="D3053" s="11">
        <v>728872.48030000005</v>
      </c>
      <c r="E3053" s="11">
        <v>3276138.2560000001</v>
      </c>
      <c r="F3053" s="11">
        <v>728595.11170000001</v>
      </c>
      <c r="G3053" s="11">
        <v>3275471.5690000001</v>
      </c>
      <c r="H3053" s="11">
        <v>-8</v>
      </c>
      <c r="I3053" s="11">
        <v>0.57999999999999996</v>
      </c>
      <c r="J3053" s="11">
        <v>0.57999999999999996</v>
      </c>
      <c r="K3053" s="11">
        <v>722.08</v>
      </c>
      <c r="L3053" s="11">
        <v>7190</v>
      </c>
      <c r="M3053" s="11">
        <v>0.05</v>
      </c>
      <c r="N3053" s="11">
        <v>0</v>
      </c>
      <c r="O3053" s="11">
        <v>0</v>
      </c>
      <c r="P3053" s="11">
        <v>0</v>
      </c>
      <c r="Q3053" s="11">
        <v>50</v>
      </c>
      <c r="R3053" s="11">
        <v>-9999</v>
      </c>
      <c r="S3053" s="11">
        <v>-0.08</v>
      </c>
      <c r="T3053" s="11">
        <v>1</v>
      </c>
      <c r="U3053" s="11" t="s">
        <v>676</v>
      </c>
      <c r="V3053" s="11" t="s">
        <v>79</v>
      </c>
      <c r="W3053" s="11" t="s">
        <v>79</v>
      </c>
      <c r="X3053" s="11" t="s">
        <v>79</v>
      </c>
    </row>
    <row r="3054" spans="1:24" x14ac:dyDescent="0.25">
      <c r="A3054" s="11">
        <v>3053</v>
      </c>
      <c r="B3054" s="11">
        <v>721</v>
      </c>
      <c r="C3054" s="11">
        <v>928</v>
      </c>
      <c r="D3054" s="11">
        <v>699631.522</v>
      </c>
      <c r="E3054" s="11">
        <v>3283914.4909999999</v>
      </c>
      <c r="F3054" s="11">
        <v>699064.80759999994</v>
      </c>
      <c r="G3054" s="11">
        <v>3280049.7969999998</v>
      </c>
      <c r="H3054" s="11">
        <v>-9</v>
      </c>
      <c r="I3054" s="11">
        <v>1.6</v>
      </c>
      <c r="J3054" s="11">
        <v>0.6</v>
      </c>
      <c r="K3054" s="11">
        <v>10</v>
      </c>
      <c r="L3054" s="11">
        <v>5925</v>
      </c>
      <c r="M3054" s="11">
        <v>0.1</v>
      </c>
      <c r="N3054" s="11">
        <v>0</v>
      </c>
      <c r="O3054" s="11">
        <v>0</v>
      </c>
      <c r="P3054" s="11">
        <v>0</v>
      </c>
      <c r="Q3054" s="11">
        <v>50</v>
      </c>
      <c r="R3054" s="11">
        <v>-9999</v>
      </c>
      <c r="S3054" s="11">
        <v>0.6</v>
      </c>
      <c r="T3054" s="11">
        <v>1</v>
      </c>
      <c r="U3054" s="11" t="s">
        <v>676</v>
      </c>
      <c r="V3054" s="11" t="s">
        <v>79</v>
      </c>
      <c r="W3054" s="11" t="s">
        <v>79</v>
      </c>
      <c r="X3054" s="11" t="s">
        <v>79</v>
      </c>
    </row>
    <row r="3055" spans="1:24" x14ac:dyDescent="0.25">
      <c r="A3055" s="11">
        <v>3054</v>
      </c>
      <c r="B3055" s="11">
        <v>721</v>
      </c>
      <c r="C3055" s="11">
        <v>863</v>
      </c>
      <c r="D3055" s="11">
        <v>699631.522</v>
      </c>
      <c r="E3055" s="11">
        <v>3283914.4909999999</v>
      </c>
      <c r="F3055" s="11">
        <v>695859.22660000005</v>
      </c>
      <c r="G3055" s="11">
        <v>3283814.0550000002</v>
      </c>
      <c r="H3055" s="11">
        <v>-9</v>
      </c>
      <c r="I3055" s="11">
        <v>1.6</v>
      </c>
      <c r="J3055" s="11">
        <v>0.6</v>
      </c>
      <c r="K3055" s="11">
        <v>10</v>
      </c>
      <c r="L3055" s="11">
        <v>5469</v>
      </c>
      <c r="M3055" s="11">
        <v>0.1</v>
      </c>
      <c r="N3055" s="11">
        <v>0</v>
      </c>
      <c r="O3055" s="11">
        <v>0</v>
      </c>
      <c r="P3055" s="11">
        <v>0</v>
      </c>
      <c r="Q3055" s="11">
        <v>50</v>
      </c>
      <c r="R3055" s="11">
        <v>-9999</v>
      </c>
      <c r="S3055" s="11">
        <v>0.6</v>
      </c>
      <c r="T3055" s="11">
        <v>1</v>
      </c>
      <c r="U3055" s="11" t="s">
        <v>676</v>
      </c>
      <c r="V3055" s="11" t="s">
        <v>79</v>
      </c>
      <c r="W3055" s="11" t="s">
        <v>79</v>
      </c>
      <c r="X3055" s="11" t="s">
        <v>79</v>
      </c>
    </row>
    <row r="3056" spans="1:24" x14ac:dyDescent="0.25">
      <c r="A3056" s="11">
        <v>3055</v>
      </c>
      <c r="B3056" s="11">
        <v>893</v>
      </c>
      <c r="C3056" s="11">
        <v>722</v>
      </c>
      <c r="D3056" s="11">
        <v>721562.65749999997</v>
      </c>
      <c r="E3056" s="11">
        <v>3275455.1379999998</v>
      </c>
      <c r="F3056" s="11">
        <v>720443.46779999998</v>
      </c>
      <c r="G3056" s="11">
        <v>3275637.7009999999</v>
      </c>
      <c r="H3056" s="11">
        <v>-9</v>
      </c>
      <c r="I3056" s="11">
        <v>2.5</v>
      </c>
      <c r="J3056" s="11">
        <v>1.5</v>
      </c>
      <c r="K3056" s="11">
        <v>70</v>
      </c>
      <c r="L3056" s="11">
        <v>2949</v>
      </c>
      <c r="M3056" s="11">
        <v>0.1</v>
      </c>
      <c r="N3056" s="11">
        <v>0</v>
      </c>
      <c r="O3056" s="11">
        <v>0</v>
      </c>
      <c r="P3056" s="11">
        <v>0</v>
      </c>
      <c r="Q3056" s="11">
        <v>50</v>
      </c>
      <c r="R3056" s="11">
        <v>-9999</v>
      </c>
      <c r="S3056" s="11">
        <v>1.5</v>
      </c>
      <c r="T3056" s="11">
        <v>1</v>
      </c>
      <c r="U3056" s="11" t="s">
        <v>676</v>
      </c>
      <c r="V3056" s="11" t="s">
        <v>79</v>
      </c>
      <c r="W3056" s="11" t="s">
        <v>79</v>
      </c>
      <c r="X3056" s="11" t="s">
        <v>79</v>
      </c>
    </row>
    <row r="3057" spans="1:24" x14ac:dyDescent="0.25">
      <c r="A3057" s="11">
        <v>3056</v>
      </c>
      <c r="B3057" s="11">
        <v>723</v>
      </c>
      <c r="C3057" s="11">
        <v>954</v>
      </c>
      <c r="D3057" s="11">
        <v>727321.90830000001</v>
      </c>
      <c r="E3057" s="11">
        <v>3280525.4989999998</v>
      </c>
      <c r="F3057" s="11">
        <v>729313.08660000004</v>
      </c>
      <c r="G3057" s="11">
        <v>3281758.4780000001</v>
      </c>
      <c r="H3057" s="11">
        <v>9</v>
      </c>
      <c r="I3057" s="11">
        <v>1.5</v>
      </c>
      <c r="J3057" s="11">
        <v>0.7</v>
      </c>
      <c r="K3057" s="11">
        <v>10</v>
      </c>
      <c r="L3057" s="11">
        <v>6984</v>
      </c>
      <c r="M3057" s="11">
        <v>0.1</v>
      </c>
      <c r="N3057" s="11">
        <v>0</v>
      </c>
      <c r="O3057" s="11">
        <v>0</v>
      </c>
      <c r="P3057" s="11">
        <v>0</v>
      </c>
      <c r="Q3057" s="11">
        <v>50</v>
      </c>
      <c r="R3057" s="11">
        <v>-9999</v>
      </c>
      <c r="S3057" s="11">
        <v>-0.5</v>
      </c>
      <c r="T3057" s="11">
        <v>1</v>
      </c>
      <c r="U3057" s="11" t="s">
        <v>676</v>
      </c>
      <c r="V3057" s="11" t="s">
        <v>79</v>
      </c>
      <c r="W3057" s="11" t="s">
        <v>79</v>
      </c>
      <c r="X3057" s="11" t="s">
        <v>79</v>
      </c>
    </row>
    <row r="3058" spans="1:24" x14ac:dyDescent="0.25">
      <c r="A3058" s="11">
        <v>3057</v>
      </c>
      <c r="B3058" s="11">
        <v>725</v>
      </c>
      <c r="C3058" s="11">
        <v>724</v>
      </c>
      <c r="D3058" s="11">
        <v>737951.70050000004</v>
      </c>
      <c r="E3058" s="11">
        <v>3277064.0079999999</v>
      </c>
      <c r="F3058" s="11">
        <v>737204.08920000005</v>
      </c>
      <c r="G3058" s="11">
        <v>3275748.091</v>
      </c>
      <c r="H3058" s="11">
        <v>9</v>
      </c>
      <c r="I3058" s="11">
        <v>1</v>
      </c>
      <c r="J3058" s="11">
        <v>0.5</v>
      </c>
      <c r="K3058" s="11">
        <v>10</v>
      </c>
      <c r="L3058" s="11">
        <v>3719</v>
      </c>
      <c r="M3058" s="11">
        <v>0.1</v>
      </c>
      <c r="N3058" s="11">
        <v>0</v>
      </c>
      <c r="O3058" s="11">
        <v>0</v>
      </c>
      <c r="P3058" s="11">
        <v>0</v>
      </c>
      <c r="Q3058" s="11">
        <v>50</v>
      </c>
      <c r="R3058" s="11">
        <v>-9999</v>
      </c>
      <c r="S3058" s="11">
        <v>0.4</v>
      </c>
      <c r="T3058" s="11">
        <v>1</v>
      </c>
      <c r="U3058" s="11" t="s">
        <v>676</v>
      </c>
      <c r="V3058" s="11" t="s">
        <v>79</v>
      </c>
      <c r="W3058" s="11" t="s">
        <v>79</v>
      </c>
      <c r="X3058" s="11" t="s">
        <v>79</v>
      </c>
    </row>
    <row r="3059" spans="1:24" x14ac:dyDescent="0.25">
      <c r="A3059" s="11">
        <v>3058</v>
      </c>
      <c r="B3059" s="11">
        <v>516</v>
      </c>
      <c r="C3059" s="11">
        <v>724</v>
      </c>
      <c r="D3059" s="11">
        <v>734904.79440000001</v>
      </c>
      <c r="E3059" s="11">
        <v>3276032.801</v>
      </c>
      <c r="F3059" s="11">
        <v>736635.5577</v>
      </c>
      <c r="G3059" s="11">
        <v>3274844.7919999999</v>
      </c>
      <c r="H3059" s="11">
        <v>-8</v>
      </c>
      <c r="I3059" s="11">
        <v>0.22</v>
      </c>
      <c r="J3059" s="11">
        <v>0.02</v>
      </c>
      <c r="K3059" s="11">
        <v>2099.2600000000002</v>
      </c>
      <c r="L3059" s="11">
        <v>4128</v>
      </c>
      <c r="M3059" s="11">
        <v>0.05</v>
      </c>
      <c r="N3059" s="11">
        <v>0</v>
      </c>
      <c r="O3059" s="11">
        <v>0</v>
      </c>
      <c r="P3059" s="11">
        <v>0</v>
      </c>
      <c r="Q3059" s="11">
        <v>50</v>
      </c>
      <c r="R3059" s="11">
        <v>-9999</v>
      </c>
      <c r="S3059" s="11">
        <v>0.22</v>
      </c>
      <c r="T3059" s="11">
        <v>1</v>
      </c>
      <c r="U3059" s="11" t="s">
        <v>676</v>
      </c>
      <c r="V3059" s="11" t="s">
        <v>79</v>
      </c>
      <c r="W3059" s="11" t="s">
        <v>79</v>
      </c>
      <c r="X3059" s="11" t="s">
        <v>79</v>
      </c>
    </row>
    <row r="3060" spans="1:24" x14ac:dyDescent="0.25">
      <c r="A3060" s="11">
        <v>3059</v>
      </c>
      <c r="B3060" s="11">
        <v>724</v>
      </c>
      <c r="C3060" s="11">
        <v>894</v>
      </c>
      <c r="D3060" s="11">
        <v>736635.5577</v>
      </c>
      <c r="E3060" s="11">
        <v>3274844.7919999999</v>
      </c>
      <c r="F3060" s="11">
        <v>736231.14210000006</v>
      </c>
      <c r="G3060" s="11">
        <v>3273115.7919999999</v>
      </c>
      <c r="H3060" s="11">
        <v>-8</v>
      </c>
      <c r="I3060" s="11">
        <v>0.22</v>
      </c>
      <c r="J3060" s="11">
        <v>0.22</v>
      </c>
      <c r="K3060" s="11">
        <v>1775.67</v>
      </c>
      <c r="L3060" s="11">
        <v>5633</v>
      </c>
      <c r="M3060" s="11">
        <v>0.05</v>
      </c>
      <c r="N3060" s="11">
        <v>0</v>
      </c>
      <c r="O3060" s="11">
        <v>0</v>
      </c>
      <c r="P3060" s="11">
        <v>0</v>
      </c>
      <c r="Q3060" s="11">
        <v>50</v>
      </c>
      <c r="R3060" s="11">
        <v>-9999</v>
      </c>
      <c r="S3060" s="11">
        <v>-0.08</v>
      </c>
      <c r="T3060" s="11">
        <v>1</v>
      </c>
      <c r="U3060" s="11" t="s">
        <v>676</v>
      </c>
      <c r="V3060" s="11" t="s">
        <v>79</v>
      </c>
      <c r="W3060" s="11" t="s">
        <v>79</v>
      </c>
      <c r="X3060" s="11" t="s">
        <v>79</v>
      </c>
    </row>
    <row r="3061" spans="1:24" x14ac:dyDescent="0.25">
      <c r="A3061" s="11">
        <v>3060</v>
      </c>
      <c r="B3061" s="11">
        <v>834</v>
      </c>
      <c r="C3061" s="11">
        <v>727</v>
      </c>
      <c r="D3061" s="11">
        <v>686875.14170000004</v>
      </c>
      <c r="E3061" s="11">
        <v>3232290.2220000001</v>
      </c>
      <c r="F3061" s="11">
        <v>684898.75230000005</v>
      </c>
      <c r="G3061" s="11">
        <v>3226329.9369999999</v>
      </c>
      <c r="H3061" s="11">
        <v>-9</v>
      </c>
      <c r="I3061" s="11">
        <v>1</v>
      </c>
      <c r="J3061" s="11">
        <v>0.4</v>
      </c>
      <c r="K3061" s="11">
        <v>10</v>
      </c>
      <c r="L3061" s="11">
        <v>6395</v>
      </c>
      <c r="M3061" s="11">
        <v>0.1</v>
      </c>
      <c r="N3061" s="11">
        <v>0</v>
      </c>
      <c r="O3061" s="11">
        <v>0</v>
      </c>
      <c r="P3061" s="11">
        <v>0</v>
      </c>
      <c r="Q3061" s="11">
        <v>50</v>
      </c>
      <c r="R3061" s="11">
        <v>-9999</v>
      </c>
      <c r="S3061" s="11">
        <v>0.4</v>
      </c>
      <c r="T3061" s="11">
        <v>1</v>
      </c>
      <c r="U3061" s="11" t="s">
        <v>676</v>
      </c>
      <c r="V3061" s="11" t="s">
        <v>79</v>
      </c>
      <c r="W3061" s="11" t="s">
        <v>79</v>
      </c>
      <c r="X3061" s="11" t="s">
        <v>79</v>
      </c>
    </row>
    <row r="3062" spans="1:24" x14ac:dyDescent="0.25">
      <c r="A3062" s="11">
        <v>3061</v>
      </c>
      <c r="B3062" s="11">
        <v>817</v>
      </c>
      <c r="C3062" s="11">
        <v>727</v>
      </c>
      <c r="D3062" s="11">
        <v>683339.15269999998</v>
      </c>
      <c r="E3062" s="11">
        <v>3234847.091</v>
      </c>
      <c r="F3062" s="11">
        <v>681831.60560000001</v>
      </c>
      <c r="G3062" s="11">
        <v>3227415.5189999999</v>
      </c>
      <c r="H3062" s="11">
        <v>-9</v>
      </c>
      <c r="I3062" s="11">
        <v>1.2</v>
      </c>
      <c r="J3062" s="11">
        <v>0.4</v>
      </c>
      <c r="K3062" s="11">
        <v>10</v>
      </c>
      <c r="L3062" s="11">
        <v>2988</v>
      </c>
      <c r="M3062" s="11">
        <v>0.1</v>
      </c>
      <c r="N3062" s="11">
        <v>0</v>
      </c>
      <c r="O3062" s="11">
        <v>0</v>
      </c>
      <c r="P3062" s="11">
        <v>0</v>
      </c>
      <c r="Q3062" s="11">
        <v>50</v>
      </c>
      <c r="R3062" s="11">
        <v>-9999</v>
      </c>
      <c r="S3062" s="11">
        <v>0.4</v>
      </c>
      <c r="T3062" s="11">
        <v>1</v>
      </c>
      <c r="U3062" s="11" t="s">
        <v>676</v>
      </c>
      <c r="V3062" s="11" t="s">
        <v>79</v>
      </c>
      <c r="W3062" s="11" t="s">
        <v>79</v>
      </c>
      <c r="X3062" s="11" t="s">
        <v>79</v>
      </c>
    </row>
    <row r="3063" spans="1:24" x14ac:dyDescent="0.25">
      <c r="A3063" s="11">
        <v>3062</v>
      </c>
      <c r="B3063" s="11">
        <v>939</v>
      </c>
      <c r="C3063" s="11">
        <v>727</v>
      </c>
      <c r="D3063" s="11">
        <v>679837.14500000002</v>
      </c>
      <c r="E3063" s="11">
        <v>3240231.9070000001</v>
      </c>
      <c r="F3063" s="11">
        <v>679291.60060000001</v>
      </c>
      <c r="G3063" s="11">
        <v>3228156.3539999998</v>
      </c>
      <c r="H3063" s="11">
        <v>-9</v>
      </c>
      <c r="I3063" s="11">
        <v>1.2</v>
      </c>
      <c r="J3063" s="11">
        <v>0.5</v>
      </c>
      <c r="K3063" s="11">
        <v>10</v>
      </c>
      <c r="L3063" s="11">
        <v>4806</v>
      </c>
      <c r="M3063" s="11">
        <v>0.1</v>
      </c>
      <c r="N3063" s="11">
        <v>0</v>
      </c>
      <c r="O3063" s="11">
        <v>0</v>
      </c>
      <c r="P3063" s="11">
        <v>0</v>
      </c>
      <c r="Q3063" s="11">
        <v>50</v>
      </c>
      <c r="R3063" s="11">
        <v>-9999</v>
      </c>
      <c r="S3063" s="11">
        <v>0.5</v>
      </c>
      <c r="T3063" s="11">
        <v>1</v>
      </c>
      <c r="U3063" s="11" t="s">
        <v>676</v>
      </c>
      <c r="V3063" s="11" t="s">
        <v>79</v>
      </c>
      <c r="W3063" s="11" t="s">
        <v>79</v>
      </c>
      <c r="X3063" s="11" t="s">
        <v>79</v>
      </c>
    </row>
    <row r="3064" spans="1:24" x14ac:dyDescent="0.25">
      <c r="A3064" s="11">
        <v>3063</v>
      </c>
      <c r="B3064" s="11">
        <v>815</v>
      </c>
      <c r="C3064" s="11">
        <v>728</v>
      </c>
      <c r="D3064" s="11">
        <v>675863.58770000003</v>
      </c>
      <c r="E3064" s="11">
        <v>3241355.0180000002</v>
      </c>
      <c r="F3064" s="11">
        <v>674028.04729999998</v>
      </c>
      <c r="G3064" s="11">
        <v>3237704.5959999999</v>
      </c>
      <c r="H3064" s="11">
        <v>8</v>
      </c>
      <c r="I3064" s="11">
        <v>0.57999999999999996</v>
      </c>
      <c r="J3064" s="11">
        <v>0.57999999999999996</v>
      </c>
      <c r="K3064" s="11">
        <v>4085.93</v>
      </c>
      <c r="L3064" s="11">
        <v>5353</v>
      </c>
      <c r="M3064" s="11">
        <v>0.05</v>
      </c>
      <c r="N3064" s="11">
        <v>0</v>
      </c>
      <c r="O3064" s="11">
        <v>0</v>
      </c>
      <c r="P3064" s="11">
        <v>0</v>
      </c>
      <c r="Q3064" s="11">
        <v>50</v>
      </c>
      <c r="R3064" s="11">
        <v>-9999</v>
      </c>
      <c r="S3064" s="11">
        <v>0.51</v>
      </c>
      <c r="T3064" s="11">
        <v>1</v>
      </c>
      <c r="U3064" s="11" t="s">
        <v>676</v>
      </c>
      <c r="V3064" s="11" t="s">
        <v>79</v>
      </c>
      <c r="W3064" s="11" t="s">
        <v>79</v>
      </c>
      <c r="X3064" s="11" t="s">
        <v>79</v>
      </c>
    </row>
    <row r="3065" spans="1:24" x14ac:dyDescent="0.25">
      <c r="A3065" s="11">
        <v>3064</v>
      </c>
      <c r="B3065" s="11">
        <v>728</v>
      </c>
      <c r="C3065" s="11">
        <v>855</v>
      </c>
      <c r="D3065" s="11">
        <v>674028.04729999998</v>
      </c>
      <c r="E3065" s="11">
        <v>3237704.5959999999</v>
      </c>
      <c r="F3065" s="11">
        <v>674071.92</v>
      </c>
      <c r="G3065" s="11">
        <v>3235478.8319999999</v>
      </c>
      <c r="H3065" s="11">
        <v>8</v>
      </c>
      <c r="I3065" s="11">
        <v>0.56999999999999995</v>
      </c>
      <c r="J3065" s="11">
        <v>0.51</v>
      </c>
      <c r="K3065" s="11">
        <v>2226.1999999999998</v>
      </c>
      <c r="L3065" s="11">
        <v>7139</v>
      </c>
      <c r="M3065" s="11">
        <v>0.05</v>
      </c>
      <c r="N3065" s="11">
        <v>0</v>
      </c>
      <c r="O3065" s="11">
        <v>0</v>
      </c>
      <c r="P3065" s="11">
        <v>0</v>
      </c>
      <c r="Q3065" s="11">
        <v>50</v>
      </c>
      <c r="R3065" s="11">
        <v>-9999</v>
      </c>
      <c r="S3065" s="11">
        <v>0.56999999999999995</v>
      </c>
      <c r="T3065" s="11">
        <v>1</v>
      </c>
      <c r="U3065" s="11" t="s">
        <v>676</v>
      </c>
      <c r="V3065" s="11" t="s">
        <v>79</v>
      </c>
      <c r="W3065" s="11" t="s">
        <v>79</v>
      </c>
      <c r="X3065" s="11" t="s">
        <v>79</v>
      </c>
    </row>
    <row r="3066" spans="1:24" x14ac:dyDescent="0.25">
      <c r="A3066" s="11">
        <v>3065</v>
      </c>
      <c r="B3066" s="11">
        <v>939</v>
      </c>
      <c r="C3066" s="11">
        <v>728</v>
      </c>
      <c r="D3066" s="11">
        <v>679837.14500000002</v>
      </c>
      <c r="E3066" s="11">
        <v>3240231.9070000001</v>
      </c>
      <c r="F3066" s="11">
        <v>674028.04729999998</v>
      </c>
      <c r="G3066" s="11">
        <v>3237704.5959999999</v>
      </c>
      <c r="H3066" s="11">
        <v>8</v>
      </c>
      <c r="I3066" s="11">
        <v>0.51</v>
      </c>
      <c r="J3066" s="11">
        <v>0.51</v>
      </c>
      <c r="K3066" s="11">
        <v>6879.16</v>
      </c>
      <c r="L3066" s="11">
        <v>2905</v>
      </c>
      <c r="M3066" s="11">
        <v>0.05</v>
      </c>
      <c r="N3066" s="11">
        <v>0</v>
      </c>
      <c r="O3066" s="11">
        <v>0</v>
      </c>
      <c r="P3066" s="11">
        <v>0</v>
      </c>
      <c r="Q3066" s="11">
        <v>50</v>
      </c>
      <c r="R3066" s="11">
        <v>-9999</v>
      </c>
      <c r="S3066" s="11">
        <v>0.51</v>
      </c>
      <c r="T3066" s="11">
        <v>1</v>
      </c>
      <c r="U3066" s="11" t="s">
        <v>676</v>
      </c>
      <c r="V3066" s="11" t="s">
        <v>79</v>
      </c>
      <c r="W3066" s="11" t="s">
        <v>79</v>
      </c>
      <c r="X3066" s="11" t="s">
        <v>79</v>
      </c>
    </row>
    <row r="3067" spans="1:24" x14ac:dyDescent="0.25">
      <c r="A3067" s="11">
        <v>3066</v>
      </c>
      <c r="B3067" s="11">
        <v>855</v>
      </c>
      <c r="C3067" s="11">
        <v>729</v>
      </c>
      <c r="D3067" s="11">
        <v>674071.92</v>
      </c>
      <c r="E3067" s="11">
        <v>3235478.8319999999</v>
      </c>
      <c r="F3067" s="11">
        <v>672894.44739999995</v>
      </c>
      <c r="G3067" s="11">
        <v>3230604.1030000001</v>
      </c>
      <c r="H3067" s="11">
        <v>-9</v>
      </c>
      <c r="I3067" s="11">
        <v>1</v>
      </c>
      <c r="J3067" s="11">
        <v>0.6</v>
      </c>
      <c r="K3067" s="11">
        <v>10</v>
      </c>
      <c r="L3067" s="11">
        <v>6166</v>
      </c>
      <c r="M3067" s="11">
        <v>0.1</v>
      </c>
      <c r="N3067" s="11">
        <v>0</v>
      </c>
      <c r="O3067" s="11">
        <v>0</v>
      </c>
      <c r="P3067" s="11">
        <v>0</v>
      </c>
      <c r="Q3067" s="11">
        <v>50</v>
      </c>
      <c r="R3067" s="11">
        <v>-9999</v>
      </c>
      <c r="S3067" s="11">
        <v>0.6</v>
      </c>
      <c r="T3067" s="11">
        <v>1</v>
      </c>
      <c r="U3067" s="11" t="s">
        <v>676</v>
      </c>
      <c r="V3067" s="11" t="s">
        <v>79</v>
      </c>
      <c r="W3067" s="11" t="s">
        <v>79</v>
      </c>
      <c r="X3067" s="11" t="s">
        <v>79</v>
      </c>
    </row>
    <row r="3068" spans="1:24" x14ac:dyDescent="0.25">
      <c r="A3068" s="11">
        <v>3067</v>
      </c>
      <c r="B3068" s="11">
        <v>731</v>
      </c>
      <c r="C3068" s="11">
        <v>741</v>
      </c>
      <c r="D3068" s="11">
        <v>651900.96539999999</v>
      </c>
      <c r="E3068" s="11">
        <v>3262039.1329999999</v>
      </c>
      <c r="F3068" s="11">
        <v>649759.06610000005</v>
      </c>
      <c r="G3068" s="11">
        <v>3262260.5159999998</v>
      </c>
      <c r="H3068" s="11">
        <v>8</v>
      </c>
      <c r="I3068" s="11">
        <v>-7.0000000000000007E-2</v>
      </c>
      <c r="J3068" s="11">
        <v>-0.09</v>
      </c>
      <c r="K3068" s="11">
        <v>2153.31</v>
      </c>
      <c r="L3068" s="11">
        <v>2319</v>
      </c>
      <c r="M3068" s="11">
        <v>0.05</v>
      </c>
      <c r="N3068" s="11">
        <v>0</v>
      </c>
      <c r="O3068" s="11">
        <v>0</v>
      </c>
      <c r="P3068" s="11">
        <v>0</v>
      </c>
      <c r="Q3068" s="11">
        <v>50</v>
      </c>
      <c r="R3068" s="11">
        <v>-9999</v>
      </c>
      <c r="S3068" s="11">
        <v>-7.0000000000000007E-2</v>
      </c>
      <c r="T3068" s="11">
        <v>1</v>
      </c>
      <c r="U3068" s="11" t="s">
        <v>676</v>
      </c>
      <c r="V3068" s="11" t="s">
        <v>79</v>
      </c>
      <c r="W3068" s="11" t="s">
        <v>79</v>
      </c>
      <c r="X3068" s="11" t="s">
        <v>79</v>
      </c>
    </row>
    <row r="3069" spans="1:24" x14ac:dyDescent="0.25">
      <c r="A3069" s="11">
        <v>3068</v>
      </c>
      <c r="B3069" s="11">
        <v>865</v>
      </c>
      <c r="C3069" s="11">
        <v>731</v>
      </c>
      <c r="D3069" s="11">
        <v>654427.04379999998</v>
      </c>
      <c r="E3069" s="11">
        <v>3262671.8480000002</v>
      </c>
      <c r="F3069" s="11">
        <v>651900.96539999999</v>
      </c>
      <c r="G3069" s="11">
        <v>3262039.1329999999</v>
      </c>
      <c r="H3069" s="11">
        <v>8</v>
      </c>
      <c r="I3069" s="11">
        <v>-0.06</v>
      </c>
      <c r="J3069" s="11">
        <v>-0.06</v>
      </c>
      <c r="K3069" s="11">
        <v>2604.11</v>
      </c>
      <c r="L3069" s="11">
        <v>2170</v>
      </c>
      <c r="M3069" s="11">
        <v>0.05</v>
      </c>
      <c r="N3069" s="11">
        <v>0</v>
      </c>
      <c r="O3069" s="11">
        <v>0</v>
      </c>
      <c r="P3069" s="11">
        <v>0</v>
      </c>
      <c r="Q3069" s="11">
        <v>50</v>
      </c>
      <c r="R3069" s="11">
        <v>-9999</v>
      </c>
      <c r="S3069" s="11">
        <v>-0.09</v>
      </c>
      <c r="T3069" s="11">
        <v>1</v>
      </c>
      <c r="U3069" s="11" t="s">
        <v>676</v>
      </c>
      <c r="V3069" s="11" t="s">
        <v>79</v>
      </c>
      <c r="W3069" s="11" t="s">
        <v>79</v>
      </c>
      <c r="X3069" s="11" t="s">
        <v>79</v>
      </c>
    </row>
    <row r="3070" spans="1:24" x14ac:dyDescent="0.25">
      <c r="A3070" s="11">
        <v>3069</v>
      </c>
      <c r="B3070" s="11">
        <v>941</v>
      </c>
      <c r="C3070" s="11">
        <v>733</v>
      </c>
      <c r="D3070" s="11">
        <v>699107.33649999998</v>
      </c>
      <c r="E3070" s="11">
        <v>3236663.139</v>
      </c>
      <c r="F3070" s="11">
        <v>701216.83429999999</v>
      </c>
      <c r="G3070" s="11">
        <v>3229913.693</v>
      </c>
      <c r="H3070" s="11">
        <v>8</v>
      </c>
      <c r="I3070" s="11">
        <v>0.51</v>
      </c>
      <c r="J3070" s="11">
        <v>0.51</v>
      </c>
      <c r="K3070" s="11">
        <v>7071.42</v>
      </c>
      <c r="L3070" s="11">
        <v>9957</v>
      </c>
      <c r="M3070" s="11">
        <v>0.05</v>
      </c>
      <c r="N3070" s="11">
        <v>0</v>
      </c>
      <c r="O3070" s="11">
        <v>0</v>
      </c>
      <c r="P3070" s="11">
        <v>0</v>
      </c>
      <c r="Q3070" s="11">
        <v>10</v>
      </c>
      <c r="R3070" s="11">
        <v>-9999</v>
      </c>
      <c r="S3070" s="11">
        <v>0.3</v>
      </c>
      <c r="T3070" s="11">
        <v>0.56000000000000005</v>
      </c>
      <c r="U3070" s="11" t="s">
        <v>676</v>
      </c>
      <c r="V3070" s="11" t="s">
        <v>79</v>
      </c>
      <c r="W3070" s="11" t="s">
        <v>79</v>
      </c>
      <c r="X3070" s="11" t="s">
        <v>79</v>
      </c>
    </row>
    <row r="3071" spans="1:24" x14ac:dyDescent="0.25">
      <c r="A3071" s="11">
        <v>3070</v>
      </c>
      <c r="B3071" s="11">
        <v>785</v>
      </c>
      <c r="C3071" s="11">
        <v>736</v>
      </c>
      <c r="D3071" s="11">
        <v>665129.57849999995</v>
      </c>
      <c r="E3071" s="11">
        <v>3301932.966</v>
      </c>
      <c r="F3071" s="11">
        <v>672284.39950000006</v>
      </c>
      <c r="G3071" s="11">
        <v>3294961.1269999999</v>
      </c>
      <c r="H3071" s="11">
        <v>-8</v>
      </c>
      <c r="I3071" s="11">
        <v>0.54</v>
      </c>
      <c r="J3071" s="11">
        <v>0.52</v>
      </c>
      <c r="K3071" s="11">
        <v>9989.89</v>
      </c>
      <c r="L3071" s="11">
        <v>4762</v>
      </c>
      <c r="M3071" s="11">
        <v>0.05</v>
      </c>
      <c r="N3071" s="11">
        <v>0</v>
      </c>
      <c r="O3071" s="11">
        <v>0</v>
      </c>
      <c r="P3071" s="11">
        <v>0</v>
      </c>
      <c r="Q3071" s="11">
        <v>50</v>
      </c>
      <c r="R3071" s="11">
        <v>-9999</v>
      </c>
      <c r="S3071" s="11">
        <v>0.54</v>
      </c>
      <c r="T3071" s="11">
        <v>1</v>
      </c>
      <c r="U3071" s="11" t="s">
        <v>676</v>
      </c>
      <c r="V3071" s="11" t="s">
        <v>79</v>
      </c>
      <c r="W3071" s="11" t="s">
        <v>79</v>
      </c>
      <c r="X3071" s="11" t="s">
        <v>79</v>
      </c>
    </row>
    <row r="3072" spans="1:24" x14ac:dyDescent="0.25">
      <c r="A3072" s="11">
        <v>3071</v>
      </c>
      <c r="B3072" s="11">
        <v>759</v>
      </c>
      <c r="C3072" s="11">
        <v>736</v>
      </c>
      <c r="D3072" s="11">
        <v>661085.80989999999</v>
      </c>
      <c r="E3072" s="11">
        <v>3298281.9180000001</v>
      </c>
      <c r="F3072" s="11">
        <v>672284.39950000006</v>
      </c>
      <c r="G3072" s="11">
        <v>3294961.1269999999</v>
      </c>
      <c r="H3072" s="11">
        <v>-8</v>
      </c>
      <c r="I3072" s="11">
        <v>1.07</v>
      </c>
      <c r="J3072" s="11">
        <v>1.07</v>
      </c>
      <c r="K3072" s="11">
        <v>12014.36</v>
      </c>
      <c r="L3072" s="11">
        <v>3451</v>
      </c>
      <c r="M3072" s="11">
        <v>0.05</v>
      </c>
      <c r="N3072" s="11">
        <v>0</v>
      </c>
      <c r="O3072" s="11">
        <v>0</v>
      </c>
      <c r="P3072" s="11">
        <v>0</v>
      </c>
      <c r="Q3072" s="11">
        <v>50</v>
      </c>
      <c r="R3072" s="11">
        <v>-9999</v>
      </c>
      <c r="S3072" s="11">
        <v>0.54</v>
      </c>
      <c r="T3072" s="11">
        <v>1</v>
      </c>
      <c r="U3072" s="11" t="s">
        <v>676</v>
      </c>
      <c r="V3072" s="11" t="s">
        <v>79</v>
      </c>
      <c r="W3072" s="11" t="s">
        <v>79</v>
      </c>
      <c r="X3072" s="11" t="s">
        <v>79</v>
      </c>
    </row>
    <row r="3073" spans="1:24" x14ac:dyDescent="0.25">
      <c r="A3073" s="11">
        <v>3072</v>
      </c>
      <c r="B3073" s="11">
        <v>899</v>
      </c>
      <c r="C3073" s="11">
        <v>736</v>
      </c>
      <c r="D3073" s="11">
        <v>676239.49219999998</v>
      </c>
      <c r="E3073" s="11">
        <v>3293150.088</v>
      </c>
      <c r="F3073" s="11">
        <v>672284.39950000006</v>
      </c>
      <c r="G3073" s="11">
        <v>3294961.1269999999</v>
      </c>
      <c r="H3073" s="11">
        <v>-8</v>
      </c>
      <c r="I3073" s="11">
        <v>0.99</v>
      </c>
      <c r="J3073" s="11">
        <v>0.99</v>
      </c>
      <c r="K3073" s="11">
        <v>4350.01</v>
      </c>
      <c r="L3073" s="11">
        <v>10608</v>
      </c>
      <c r="M3073" s="11">
        <v>0.05</v>
      </c>
      <c r="N3073" s="11">
        <v>0</v>
      </c>
      <c r="O3073" s="11">
        <v>0</v>
      </c>
      <c r="P3073" s="11">
        <v>0</v>
      </c>
      <c r="Q3073" s="11">
        <v>50</v>
      </c>
      <c r="R3073" s="11">
        <v>-9999</v>
      </c>
      <c r="S3073" s="11">
        <v>0.54</v>
      </c>
      <c r="T3073" s="11">
        <v>1</v>
      </c>
      <c r="U3073" s="11" t="s">
        <v>676</v>
      </c>
      <c r="V3073" s="11" t="s">
        <v>79</v>
      </c>
      <c r="W3073" s="11" t="s">
        <v>79</v>
      </c>
      <c r="X3073" s="11" t="s">
        <v>79</v>
      </c>
    </row>
    <row r="3074" spans="1:24" x14ac:dyDescent="0.25">
      <c r="A3074" s="11">
        <v>3073</v>
      </c>
      <c r="B3074" s="11">
        <v>736</v>
      </c>
      <c r="C3074" s="11">
        <v>889</v>
      </c>
      <c r="D3074" s="11">
        <v>672284.39950000006</v>
      </c>
      <c r="E3074" s="11">
        <v>3294961.1269999999</v>
      </c>
      <c r="F3074" s="11">
        <v>672494.13820000004</v>
      </c>
      <c r="G3074" s="11">
        <v>3288977.0249999999</v>
      </c>
      <c r="H3074" s="11">
        <v>-8</v>
      </c>
      <c r="I3074" s="11">
        <v>1.1299999999999999</v>
      </c>
      <c r="J3074" s="11">
        <v>0.54</v>
      </c>
      <c r="K3074" s="11">
        <v>5987.78</v>
      </c>
      <c r="L3074" s="11">
        <v>1560</v>
      </c>
      <c r="M3074" s="11">
        <v>0.05</v>
      </c>
      <c r="N3074" s="11">
        <v>0</v>
      </c>
      <c r="O3074" s="11">
        <v>0</v>
      </c>
      <c r="P3074" s="11">
        <v>0</v>
      </c>
      <c r="Q3074" s="11">
        <v>50</v>
      </c>
      <c r="R3074" s="11">
        <v>-9999</v>
      </c>
      <c r="S3074" s="11">
        <v>1.1299999999999999</v>
      </c>
      <c r="T3074" s="11">
        <v>1</v>
      </c>
      <c r="U3074" s="11" t="s">
        <v>676</v>
      </c>
      <c r="V3074" s="11" t="s">
        <v>79</v>
      </c>
      <c r="W3074" s="11" t="s">
        <v>79</v>
      </c>
      <c r="X3074" s="11" t="s">
        <v>79</v>
      </c>
    </row>
    <row r="3075" spans="1:24" x14ac:dyDescent="0.25">
      <c r="A3075" s="11">
        <v>3074</v>
      </c>
      <c r="B3075" s="11">
        <v>754</v>
      </c>
      <c r="C3075" s="11">
        <v>737</v>
      </c>
      <c r="D3075" s="11">
        <v>647731.70250000001</v>
      </c>
      <c r="E3075" s="11">
        <v>3323614.1039999998</v>
      </c>
      <c r="F3075" s="11">
        <v>653372.20649999997</v>
      </c>
      <c r="G3075" s="11">
        <v>3310225.517</v>
      </c>
      <c r="H3075" s="11">
        <v>-8</v>
      </c>
      <c r="I3075" s="11">
        <v>2.2999999999999998</v>
      </c>
      <c r="J3075" s="11">
        <v>2.2999999999999998</v>
      </c>
      <c r="K3075" s="11">
        <v>14528.23</v>
      </c>
      <c r="L3075" s="11">
        <v>2939</v>
      </c>
      <c r="M3075" s="11">
        <v>0.05</v>
      </c>
      <c r="N3075" s="11">
        <v>0</v>
      </c>
      <c r="O3075" s="11">
        <v>0</v>
      </c>
      <c r="P3075" s="11">
        <v>0</v>
      </c>
      <c r="Q3075" s="11">
        <v>50</v>
      </c>
      <c r="R3075" s="11">
        <v>-9999</v>
      </c>
      <c r="S3075" s="11">
        <v>1.4</v>
      </c>
      <c r="T3075" s="11">
        <v>1</v>
      </c>
      <c r="U3075" s="11" t="s">
        <v>676</v>
      </c>
      <c r="V3075" s="11" t="s">
        <v>79</v>
      </c>
      <c r="W3075" s="11" t="s">
        <v>79</v>
      </c>
      <c r="X3075" s="11" t="s">
        <v>79</v>
      </c>
    </row>
    <row r="3076" spans="1:24" x14ac:dyDescent="0.25">
      <c r="A3076" s="11">
        <v>3075</v>
      </c>
      <c r="B3076" s="11">
        <v>950</v>
      </c>
      <c r="C3076" s="11">
        <v>737</v>
      </c>
      <c r="D3076" s="11">
        <v>655521.97479999997</v>
      </c>
      <c r="E3076" s="11">
        <v>3318975.88</v>
      </c>
      <c r="F3076" s="11">
        <v>653372.20649999997</v>
      </c>
      <c r="G3076" s="11">
        <v>3310225.517</v>
      </c>
      <c r="H3076" s="11">
        <v>-8</v>
      </c>
      <c r="I3076" s="11">
        <v>1.4</v>
      </c>
      <c r="J3076" s="11">
        <v>0.67</v>
      </c>
      <c r="K3076" s="11">
        <v>9010.57</v>
      </c>
      <c r="L3076" s="11">
        <v>9368</v>
      </c>
      <c r="M3076" s="11">
        <v>0.05</v>
      </c>
      <c r="N3076" s="11">
        <v>0</v>
      </c>
      <c r="O3076" s="11">
        <v>0</v>
      </c>
      <c r="P3076" s="11">
        <v>0</v>
      </c>
      <c r="Q3076" s="11">
        <v>50</v>
      </c>
      <c r="R3076" s="11">
        <v>-9999</v>
      </c>
      <c r="S3076" s="11">
        <v>1.4</v>
      </c>
      <c r="T3076" s="11">
        <v>1</v>
      </c>
      <c r="U3076" s="11" t="s">
        <v>676</v>
      </c>
      <c r="V3076" s="11" t="s">
        <v>79</v>
      </c>
      <c r="W3076" s="11" t="s">
        <v>79</v>
      </c>
      <c r="X3076" s="11" t="s">
        <v>79</v>
      </c>
    </row>
    <row r="3077" spans="1:24" x14ac:dyDescent="0.25">
      <c r="A3077" s="11">
        <v>3076</v>
      </c>
      <c r="B3077" s="11">
        <v>841</v>
      </c>
      <c r="C3077" s="11">
        <v>737</v>
      </c>
      <c r="D3077" s="11">
        <v>660956.47690000001</v>
      </c>
      <c r="E3077" s="11">
        <v>3309347.7089999998</v>
      </c>
      <c r="F3077" s="11">
        <v>653372.20649999997</v>
      </c>
      <c r="G3077" s="11">
        <v>3310225.517</v>
      </c>
      <c r="H3077" s="11">
        <v>-8</v>
      </c>
      <c r="I3077" s="11">
        <v>1.4</v>
      </c>
      <c r="J3077" s="11">
        <v>0.55000000000000004</v>
      </c>
      <c r="K3077" s="11">
        <v>7634.9</v>
      </c>
      <c r="L3077" s="11">
        <v>9907</v>
      </c>
      <c r="M3077" s="11">
        <v>0.05</v>
      </c>
      <c r="N3077" s="11">
        <v>0</v>
      </c>
      <c r="O3077" s="11">
        <v>0</v>
      </c>
      <c r="P3077" s="11">
        <v>0</v>
      </c>
      <c r="Q3077" s="11">
        <v>50</v>
      </c>
      <c r="R3077" s="11">
        <v>-9999</v>
      </c>
      <c r="S3077" s="11">
        <v>1.4</v>
      </c>
      <c r="T3077" s="11">
        <v>1</v>
      </c>
      <c r="U3077" s="11" t="s">
        <v>676</v>
      </c>
      <c r="V3077" s="11" t="s">
        <v>79</v>
      </c>
      <c r="W3077" s="11" t="s">
        <v>79</v>
      </c>
      <c r="X3077" s="11" t="s">
        <v>79</v>
      </c>
    </row>
    <row r="3078" spans="1:24" x14ac:dyDescent="0.25">
      <c r="A3078" s="11">
        <v>3077</v>
      </c>
      <c r="B3078" s="11">
        <v>737</v>
      </c>
      <c r="C3078" s="11">
        <v>759</v>
      </c>
      <c r="D3078" s="11">
        <v>653372.20649999997</v>
      </c>
      <c r="E3078" s="11">
        <v>3310225.517</v>
      </c>
      <c r="F3078" s="11">
        <v>661085.80989999999</v>
      </c>
      <c r="G3078" s="11">
        <v>3298281.9180000001</v>
      </c>
      <c r="H3078" s="11">
        <v>-9</v>
      </c>
      <c r="I3078" s="11">
        <v>2</v>
      </c>
      <c r="J3078" s="11">
        <v>1.3</v>
      </c>
      <c r="K3078" s="11">
        <v>100</v>
      </c>
      <c r="L3078" s="11">
        <v>5528</v>
      </c>
      <c r="M3078" s="11">
        <v>0.1</v>
      </c>
      <c r="N3078" s="11">
        <v>0</v>
      </c>
      <c r="O3078" s="11">
        <v>0</v>
      </c>
      <c r="P3078" s="11">
        <v>0</v>
      </c>
      <c r="Q3078" s="11">
        <v>50</v>
      </c>
      <c r="R3078" s="11">
        <v>-9999</v>
      </c>
      <c r="S3078" s="11">
        <v>1</v>
      </c>
      <c r="T3078" s="11">
        <v>1</v>
      </c>
      <c r="U3078" s="11" t="s">
        <v>676</v>
      </c>
      <c r="V3078" s="11" t="s">
        <v>79</v>
      </c>
      <c r="W3078" s="11" t="s">
        <v>79</v>
      </c>
      <c r="X3078" s="11" t="s">
        <v>79</v>
      </c>
    </row>
    <row r="3079" spans="1:24" x14ac:dyDescent="0.25">
      <c r="A3079" s="11">
        <v>3078</v>
      </c>
      <c r="B3079" s="11">
        <v>898</v>
      </c>
      <c r="C3079" s="11">
        <v>737</v>
      </c>
      <c r="D3079" s="11">
        <v>650392.04150000005</v>
      </c>
      <c r="E3079" s="11">
        <v>3307980.0350000001</v>
      </c>
      <c r="F3079" s="11">
        <v>653372.20649999997</v>
      </c>
      <c r="G3079" s="11">
        <v>3310225.517</v>
      </c>
      <c r="H3079" s="11">
        <v>-9</v>
      </c>
      <c r="I3079" s="11">
        <v>3.5</v>
      </c>
      <c r="J3079" s="11">
        <v>1.3</v>
      </c>
      <c r="K3079" s="11">
        <v>100</v>
      </c>
      <c r="L3079" s="11">
        <v>21557</v>
      </c>
      <c r="M3079" s="11">
        <v>0.1</v>
      </c>
      <c r="N3079" s="11">
        <v>0</v>
      </c>
      <c r="O3079" s="11">
        <v>0</v>
      </c>
      <c r="P3079" s="11">
        <v>0</v>
      </c>
      <c r="Q3079" s="11">
        <v>50</v>
      </c>
      <c r="R3079" s="11">
        <v>-9999</v>
      </c>
      <c r="S3079" s="11">
        <v>1.3</v>
      </c>
      <c r="T3079" s="11">
        <v>1</v>
      </c>
      <c r="U3079" s="11" t="s">
        <v>676</v>
      </c>
      <c r="V3079" s="11" t="s">
        <v>79</v>
      </c>
      <c r="W3079" s="11" t="s">
        <v>79</v>
      </c>
      <c r="X3079" s="11" t="s">
        <v>79</v>
      </c>
    </row>
    <row r="3080" spans="1:24" x14ac:dyDescent="0.25">
      <c r="A3080" s="11">
        <v>3079</v>
      </c>
      <c r="B3080" s="11">
        <v>872</v>
      </c>
      <c r="C3080" s="11">
        <v>739</v>
      </c>
      <c r="D3080" s="11">
        <v>649478.66359999997</v>
      </c>
      <c r="E3080" s="11">
        <v>3265044.6839999999</v>
      </c>
      <c r="F3080" s="11">
        <v>648002.01639999996</v>
      </c>
      <c r="G3080" s="11">
        <v>3263174.5669999998</v>
      </c>
      <c r="H3080" s="11">
        <v>-8</v>
      </c>
      <c r="I3080" s="11">
        <v>0.17</v>
      </c>
      <c r="J3080" s="11">
        <v>0.17</v>
      </c>
      <c r="K3080" s="11">
        <v>2382.8200000000002</v>
      </c>
      <c r="L3080" s="11">
        <v>1047</v>
      </c>
      <c r="M3080" s="11">
        <v>0.05</v>
      </c>
      <c r="N3080" s="11">
        <v>0</v>
      </c>
      <c r="O3080" s="11">
        <v>0</v>
      </c>
      <c r="P3080" s="11">
        <v>0</v>
      </c>
      <c r="Q3080" s="11">
        <v>50</v>
      </c>
      <c r="R3080" s="11">
        <v>-9999</v>
      </c>
      <c r="S3080" s="11">
        <v>-0.14000000000000001</v>
      </c>
      <c r="T3080" s="11">
        <v>1</v>
      </c>
      <c r="U3080" s="11" t="s">
        <v>676</v>
      </c>
      <c r="V3080" s="11" t="s">
        <v>79</v>
      </c>
      <c r="W3080" s="11" t="s">
        <v>79</v>
      </c>
      <c r="X3080" s="11" t="s">
        <v>79</v>
      </c>
    </row>
    <row r="3081" spans="1:24" x14ac:dyDescent="0.25">
      <c r="A3081" s="11">
        <v>3080</v>
      </c>
      <c r="B3081" s="11">
        <v>741</v>
      </c>
      <c r="C3081" s="11">
        <v>739</v>
      </c>
      <c r="D3081" s="11">
        <v>649759.06610000005</v>
      </c>
      <c r="E3081" s="11">
        <v>3262260.5159999998</v>
      </c>
      <c r="F3081" s="11">
        <v>648002.01639999996</v>
      </c>
      <c r="G3081" s="11">
        <v>3263174.5669999998</v>
      </c>
      <c r="H3081" s="11">
        <v>-8</v>
      </c>
      <c r="I3081" s="11">
        <v>-7.0000000000000007E-2</v>
      </c>
      <c r="J3081" s="11">
        <v>-7.0000000000000007E-2</v>
      </c>
      <c r="K3081" s="11">
        <v>1980.58</v>
      </c>
      <c r="L3081" s="11">
        <v>2429</v>
      </c>
      <c r="M3081" s="11">
        <v>0.05</v>
      </c>
      <c r="N3081" s="11">
        <v>0</v>
      </c>
      <c r="O3081" s="11">
        <v>0</v>
      </c>
      <c r="P3081" s="11">
        <v>0</v>
      </c>
      <c r="Q3081" s="11">
        <v>50</v>
      </c>
      <c r="R3081" s="11">
        <v>-9999</v>
      </c>
      <c r="S3081" s="11">
        <v>-0.14000000000000001</v>
      </c>
      <c r="T3081" s="11">
        <v>1</v>
      </c>
      <c r="U3081" s="11" t="s">
        <v>676</v>
      </c>
      <c r="V3081" s="11" t="s">
        <v>79</v>
      </c>
      <c r="W3081" s="11" t="s">
        <v>79</v>
      </c>
      <c r="X3081" s="11" t="s">
        <v>79</v>
      </c>
    </row>
    <row r="3082" spans="1:24" x14ac:dyDescent="0.25">
      <c r="A3082" s="11">
        <v>3081</v>
      </c>
      <c r="B3082" s="11">
        <v>739</v>
      </c>
      <c r="C3082" s="11">
        <v>866</v>
      </c>
      <c r="D3082" s="11">
        <v>648002.01639999996</v>
      </c>
      <c r="E3082" s="11">
        <v>3263174.5669999998</v>
      </c>
      <c r="F3082" s="11">
        <v>646650.78599999996</v>
      </c>
      <c r="G3082" s="11">
        <v>3264615.2820000001</v>
      </c>
      <c r="H3082" s="11">
        <v>-8</v>
      </c>
      <c r="I3082" s="11">
        <v>-0.11</v>
      </c>
      <c r="J3082" s="11">
        <v>-0.14000000000000001</v>
      </c>
      <c r="K3082" s="11">
        <v>1975.22</v>
      </c>
      <c r="L3082" s="11">
        <v>2414</v>
      </c>
      <c r="M3082" s="11">
        <v>0.05</v>
      </c>
      <c r="N3082" s="11">
        <v>0</v>
      </c>
      <c r="O3082" s="11">
        <v>0</v>
      </c>
      <c r="P3082" s="11">
        <v>0</v>
      </c>
      <c r="Q3082" s="11">
        <v>50</v>
      </c>
      <c r="R3082" s="11">
        <v>-9999</v>
      </c>
      <c r="S3082" s="11">
        <v>-0.11</v>
      </c>
      <c r="T3082" s="11">
        <v>1</v>
      </c>
      <c r="U3082" s="11" t="s">
        <v>676</v>
      </c>
      <c r="V3082" s="11" t="s">
        <v>79</v>
      </c>
      <c r="W3082" s="11" t="s">
        <v>79</v>
      </c>
      <c r="X3082" s="11" t="s">
        <v>79</v>
      </c>
    </row>
    <row r="3083" spans="1:24" x14ac:dyDescent="0.25">
      <c r="A3083" s="11">
        <v>3082</v>
      </c>
      <c r="B3083" s="11">
        <v>872</v>
      </c>
      <c r="C3083" s="11">
        <v>741</v>
      </c>
      <c r="D3083" s="11">
        <v>649478.66359999997</v>
      </c>
      <c r="E3083" s="11">
        <v>3265044.6839999999</v>
      </c>
      <c r="F3083" s="11">
        <v>649759.06610000005</v>
      </c>
      <c r="G3083" s="11">
        <v>3262260.5159999998</v>
      </c>
      <c r="H3083" s="11">
        <v>8</v>
      </c>
      <c r="I3083" s="11">
        <v>0.17</v>
      </c>
      <c r="J3083" s="11">
        <v>0.17</v>
      </c>
      <c r="K3083" s="11">
        <v>2798.25</v>
      </c>
      <c r="L3083" s="11">
        <v>1258</v>
      </c>
      <c r="M3083" s="11">
        <v>0.05</v>
      </c>
      <c r="N3083" s="11">
        <v>0</v>
      </c>
      <c r="O3083" s="11">
        <v>0</v>
      </c>
      <c r="P3083" s="11">
        <v>0</v>
      </c>
      <c r="Q3083" s="11">
        <v>50</v>
      </c>
      <c r="R3083" s="11">
        <v>-9999</v>
      </c>
      <c r="S3083" s="11">
        <v>-7.0000000000000007E-2</v>
      </c>
      <c r="T3083" s="11">
        <v>1</v>
      </c>
      <c r="U3083" s="11" t="s">
        <v>676</v>
      </c>
      <c r="V3083" s="11" t="s">
        <v>79</v>
      </c>
      <c r="W3083" s="11" t="s">
        <v>79</v>
      </c>
      <c r="X3083" s="11" t="s">
        <v>79</v>
      </c>
    </row>
    <row r="3084" spans="1:24" x14ac:dyDescent="0.25">
      <c r="A3084" s="11">
        <v>3083</v>
      </c>
      <c r="B3084" s="11">
        <v>892</v>
      </c>
      <c r="C3084" s="11">
        <v>744</v>
      </c>
      <c r="D3084" s="11">
        <v>696377.02179999999</v>
      </c>
      <c r="E3084" s="11">
        <v>3276042.2940000002</v>
      </c>
      <c r="F3084" s="11">
        <v>694149.14049999998</v>
      </c>
      <c r="G3084" s="11">
        <v>3273559.8369999998</v>
      </c>
      <c r="H3084" s="11">
        <v>-8</v>
      </c>
      <c r="I3084" s="11">
        <v>0.15</v>
      </c>
      <c r="J3084" s="11">
        <v>-0.03</v>
      </c>
      <c r="K3084" s="11">
        <v>3335.57</v>
      </c>
      <c r="L3084" s="11">
        <v>7403</v>
      </c>
      <c r="M3084" s="11">
        <v>0.05</v>
      </c>
      <c r="N3084" s="11">
        <v>0</v>
      </c>
      <c r="O3084" s="11">
        <v>0</v>
      </c>
      <c r="P3084" s="11">
        <v>0</v>
      </c>
      <c r="Q3084" s="11">
        <v>50</v>
      </c>
      <c r="R3084" s="11">
        <v>-9999</v>
      </c>
      <c r="S3084" s="11">
        <v>0.15</v>
      </c>
      <c r="T3084" s="11">
        <v>1</v>
      </c>
      <c r="U3084" s="11" t="s">
        <v>676</v>
      </c>
      <c r="V3084" s="11" t="s">
        <v>79</v>
      </c>
      <c r="W3084" s="11" t="s">
        <v>79</v>
      </c>
      <c r="X3084" s="11" t="s">
        <v>79</v>
      </c>
    </row>
    <row r="3085" spans="1:24" x14ac:dyDescent="0.25">
      <c r="A3085" s="11">
        <v>3084</v>
      </c>
      <c r="B3085" s="11">
        <v>746</v>
      </c>
      <c r="C3085" s="11">
        <v>745</v>
      </c>
      <c r="D3085" s="11">
        <v>707830.7561</v>
      </c>
      <c r="E3085" s="11">
        <v>3259353.0669999998</v>
      </c>
      <c r="F3085" s="11">
        <v>702852.41159999999</v>
      </c>
      <c r="G3085" s="11">
        <v>3259184.014</v>
      </c>
      <c r="H3085" s="11">
        <v>8</v>
      </c>
      <c r="I3085" s="11">
        <v>0.52</v>
      </c>
      <c r="J3085" s="11">
        <v>0.52</v>
      </c>
      <c r="K3085" s="11">
        <v>4981.21</v>
      </c>
      <c r="L3085" s="11">
        <v>2679</v>
      </c>
      <c r="M3085" s="11">
        <v>0.05</v>
      </c>
      <c r="N3085" s="11">
        <v>0</v>
      </c>
      <c r="O3085" s="11">
        <v>0</v>
      </c>
      <c r="P3085" s="11">
        <v>0</v>
      </c>
      <c r="Q3085" s="11">
        <v>50</v>
      </c>
      <c r="R3085" s="11">
        <v>-9999</v>
      </c>
      <c r="S3085" s="11">
        <v>0.46</v>
      </c>
      <c r="T3085" s="11">
        <v>1</v>
      </c>
      <c r="U3085" s="11" t="s">
        <v>676</v>
      </c>
      <c r="V3085" s="11" t="s">
        <v>79</v>
      </c>
      <c r="W3085" s="11" t="s">
        <v>79</v>
      </c>
      <c r="X3085" s="11" t="s">
        <v>79</v>
      </c>
    </row>
    <row r="3086" spans="1:24" x14ac:dyDescent="0.25">
      <c r="A3086" s="11">
        <v>3085</v>
      </c>
      <c r="B3086" s="11">
        <v>806</v>
      </c>
      <c r="C3086" s="11">
        <v>745</v>
      </c>
      <c r="D3086" s="11">
        <v>703789.34109999996</v>
      </c>
      <c r="E3086" s="11">
        <v>3262483.3319999999</v>
      </c>
      <c r="F3086" s="11">
        <v>702852.41159999999</v>
      </c>
      <c r="G3086" s="11">
        <v>3259184.014</v>
      </c>
      <c r="H3086" s="11">
        <v>8</v>
      </c>
      <c r="I3086" s="11">
        <v>0.56000000000000005</v>
      </c>
      <c r="J3086" s="11">
        <v>0.56000000000000005</v>
      </c>
      <c r="K3086" s="11">
        <v>3429.77</v>
      </c>
      <c r="L3086" s="11">
        <v>4991</v>
      </c>
      <c r="M3086" s="11">
        <v>0.05</v>
      </c>
      <c r="N3086" s="11">
        <v>0</v>
      </c>
      <c r="O3086" s="11">
        <v>0</v>
      </c>
      <c r="P3086" s="11">
        <v>0</v>
      </c>
      <c r="Q3086" s="11">
        <v>50</v>
      </c>
      <c r="R3086" s="11">
        <v>-9999</v>
      </c>
      <c r="S3086" s="11">
        <v>0.46</v>
      </c>
      <c r="T3086" s="11">
        <v>1</v>
      </c>
      <c r="U3086" s="11" t="s">
        <v>676</v>
      </c>
      <c r="V3086" s="11" t="s">
        <v>79</v>
      </c>
      <c r="W3086" s="11" t="s">
        <v>79</v>
      </c>
      <c r="X3086" s="11" t="s">
        <v>79</v>
      </c>
    </row>
    <row r="3087" spans="1:24" x14ac:dyDescent="0.25">
      <c r="A3087" s="11">
        <v>3086</v>
      </c>
      <c r="B3087" s="11">
        <v>839</v>
      </c>
      <c r="C3087" s="11">
        <v>747</v>
      </c>
      <c r="D3087" s="11">
        <v>762641.0085</v>
      </c>
      <c r="E3087" s="11">
        <v>3243926.8330000001</v>
      </c>
      <c r="F3087" s="11">
        <v>761113.9449</v>
      </c>
      <c r="G3087" s="11">
        <v>3242961.4070000001</v>
      </c>
      <c r="H3087" s="11">
        <v>8</v>
      </c>
      <c r="I3087" s="11">
        <v>0.26</v>
      </c>
      <c r="J3087" s="11">
        <v>0.26</v>
      </c>
      <c r="K3087" s="11">
        <v>1806.65</v>
      </c>
      <c r="L3087" s="11">
        <v>4628</v>
      </c>
      <c r="M3087" s="11">
        <v>0.05</v>
      </c>
      <c r="N3087" s="11">
        <v>0</v>
      </c>
      <c r="O3087" s="11">
        <v>0</v>
      </c>
      <c r="P3087" s="11">
        <v>0</v>
      </c>
      <c r="Q3087" s="11">
        <v>10</v>
      </c>
      <c r="R3087" s="11">
        <v>-9999</v>
      </c>
      <c r="S3087" s="11">
        <v>0.2</v>
      </c>
      <c r="T3087" s="11">
        <v>0.5</v>
      </c>
      <c r="U3087" s="11" t="s">
        <v>676</v>
      </c>
      <c r="V3087" s="11" t="s">
        <v>79</v>
      </c>
      <c r="W3087" s="11" t="s">
        <v>79</v>
      </c>
      <c r="X3087" s="11" t="s">
        <v>79</v>
      </c>
    </row>
    <row r="3088" spans="1:24" x14ac:dyDescent="0.25">
      <c r="A3088" s="11">
        <v>3087</v>
      </c>
      <c r="B3088" s="11">
        <v>750</v>
      </c>
      <c r="C3088" s="11">
        <v>747</v>
      </c>
      <c r="D3088" s="11">
        <v>756649.77249999996</v>
      </c>
      <c r="E3088" s="11">
        <v>3246633.7420000001</v>
      </c>
      <c r="F3088" s="11">
        <v>761113.9449</v>
      </c>
      <c r="G3088" s="11">
        <v>3242961.4070000001</v>
      </c>
      <c r="H3088" s="11">
        <v>8</v>
      </c>
      <c r="I3088" s="11">
        <v>0.24</v>
      </c>
      <c r="J3088" s="11">
        <v>0.24</v>
      </c>
      <c r="K3088" s="11">
        <v>5780.56</v>
      </c>
      <c r="L3088" s="11">
        <v>1942</v>
      </c>
      <c r="M3088" s="11">
        <v>0.05</v>
      </c>
      <c r="N3088" s="11">
        <v>0</v>
      </c>
      <c r="O3088" s="11">
        <v>0</v>
      </c>
      <c r="P3088" s="11">
        <v>0</v>
      </c>
      <c r="Q3088" s="11">
        <v>10</v>
      </c>
      <c r="R3088" s="11">
        <v>-9999</v>
      </c>
      <c r="S3088" s="11">
        <v>0.2</v>
      </c>
      <c r="T3088" s="11">
        <v>0.56000000000000005</v>
      </c>
      <c r="U3088" s="11" t="s">
        <v>676</v>
      </c>
      <c r="V3088" s="11" t="s">
        <v>79</v>
      </c>
      <c r="W3088" s="11" t="s">
        <v>79</v>
      </c>
      <c r="X3088" s="11" t="s">
        <v>79</v>
      </c>
    </row>
    <row r="3089" spans="1:24" x14ac:dyDescent="0.25">
      <c r="A3089" s="11">
        <v>3088</v>
      </c>
      <c r="B3089" s="11">
        <v>864</v>
      </c>
      <c r="C3089" s="11">
        <v>748</v>
      </c>
      <c r="D3089" s="11">
        <v>713729.32319999998</v>
      </c>
      <c r="E3089" s="11">
        <v>3259173.1880000001</v>
      </c>
      <c r="F3089" s="11">
        <v>711236.57220000005</v>
      </c>
      <c r="G3089" s="11">
        <v>3259989.35</v>
      </c>
      <c r="H3089" s="11">
        <v>-8</v>
      </c>
      <c r="I3089" s="11">
        <v>0.33</v>
      </c>
      <c r="J3089" s="11">
        <v>0.33</v>
      </c>
      <c r="K3089" s="11">
        <v>2622.96</v>
      </c>
      <c r="L3089" s="11">
        <v>6189</v>
      </c>
      <c r="M3089" s="11">
        <v>0.05</v>
      </c>
      <c r="N3089" s="11">
        <v>0</v>
      </c>
      <c r="O3089" s="11">
        <v>0</v>
      </c>
      <c r="P3089" s="11">
        <v>0</v>
      </c>
      <c r="Q3089" s="11">
        <v>50</v>
      </c>
      <c r="R3089" s="11">
        <v>-9999</v>
      </c>
      <c r="S3089" s="11">
        <v>0.18</v>
      </c>
      <c r="T3089" s="11">
        <v>1</v>
      </c>
      <c r="U3089" s="11" t="s">
        <v>676</v>
      </c>
      <c r="V3089" s="11" t="s">
        <v>79</v>
      </c>
      <c r="W3089" s="11" t="s">
        <v>79</v>
      </c>
      <c r="X3089" s="11" t="s">
        <v>79</v>
      </c>
    </row>
    <row r="3090" spans="1:24" x14ac:dyDescent="0.25">
      <c r="A3090" s="11">
        <v>3089</v>
      </c>
      <c r="B3090" s="11">
        <v>787</v>
      </c>
      <c r="C3090" s="11">
        <v>749</v>
      </c>
      <c r="D3090" s="11">
        <v>687601.10660000006</v>
      </c>
      <c r="E3090" s="11">
        <v>3292968.4470000002</v>
      </c>
      <c r="F3090" s="11">
        <v>692149.18180000002</v>
      </c>
      <c r="G3090" s="11">
        <v>3289146.3220000002</v>
      </c>
      <c r="H3090" s="11">
        <v>9</v>
      </c>
      <c r="I3090" s="11">
        <v>2.6</v>
      </c>
      <c r="J3090" s="11">
        <v>0.6</v>
      </c>
      <c r="K3090" s="11">
        <v>15</v>
      </c>
      <c r="L3090" s="11">
        <v>5361</v>
      </c>
      <c r="M3090" s="11">
        <v>0.1</v>
      </c>
      <c r="N3090" s="11">
        <v>0</v>
      </c>
      <c r="O3090" s="11">
        <v>0</v>
      </c>
      <c r="P3090" s="11">
        <v>0</v>
      </c>
      <c r="Q3090" s="11">
        <v>50</v>
      </c>
      <c r="R3090" s="11">
        <v>-9999</v>
      </c>
      <c r="S3090" s="11">
        <v>0.6</v>
      </c>
      <c r="T3090" s="11">
        <v>1</v>
      </c>
      <c r="U3090" s="11" t="s">
        <v>676</v>
      </c>
      <c r="V3090" s="11" t="s">
        <v>79</v>
      </c>
      <c r="W3090" s="11" t="s">
        <v>79</v>
      </c>
      <c r="X3090" s="11" t="s">
        <v>79</v>
      </c>
    </row>
    <row r="3091" spans="1:24" x14ac:dyDescent="0.25">
      <c r="A3091" s="11">
        <v>3090</v>
      </c>
      <c r="B3091" s="11">
        <v>863</v>
      </c>
      <c r="C3091" s="11">
        <v>749</v>
      </c>
      <c r="D3091" s="11">
        <v>692650.19579999999</v>
      </c>
      <c r="E3091" s="11">
        <v>3283933.7859999998</v>
      </c>
      <c r="F3091" s="11">
        <v>691176.07010000001</v>
      </c>
      <c r="G3091" s="11">
        <v>3285969.1639999999</v>
      </c>
      <c r="H3091" s="11">
        <v>-9</v>
      </c>
      <c r="I3091" s="11">
        <v>3</v>
      </c>
      <c r="J3091" s="11">
        <v>0.6</v>
      </c>
      <c r="K3091" s="11">
        <v>50</v>
      </c>
      <c r="L3091" s="11">
        <v>4552</v>
      </c>
      <c r="M3091" s="11">
        <v>0.1</v>
      </c>
      <c r="N3091" s="11">
        <v>0</v>
      </c>
      <c r="O3091" s="11">
        <v>0</v>
      </c>
      <c r="P3091" s="11">
        <v>0</v>
      </c>
      <c r="Q3091" s="11">
        <v>50</v>
      </c>
      <c r="R3091" s="11">
        <v>-9999</v>
      </c>
      <c r="S3091" s="11">
        <v>0.6</v>
      </c>
      <c r="T3091" s="11">
        <v>1</v>
      </c>
      <c r="U3091" s="11" t="s">
        <v>676</v>
      </c>
      <c r="V3091" s="11" t="s">
        <v>79</v>
      </c>
      <c r="W3091" s="11" t="s">
        <v>79</v>
      </c>
      <c r="X3091" s="11" t="s">
        <v>79</v>
      </c>
    </row>
    <row r="3092" spans="1:24" x14ac:dyDescent="0.25">
      <c r="A3092" s="11">
        <v>3091</v>
      </c>
      <c r="B3092" s="11">
        <v>750</v>
      </c>
      <c r="C3092" s="11">
        <v>484</v>
      </c>
      <c r="D3092" s="11">
        <v>756649.77249999996</v>
      </c>
      <c r="E3092" s="11">
        <v>3246633.7420000001</v>
      </c>
      <c r="F3092" s="11">
        <v>758131.79449999996</v>
      </c>
      <c r="G3092" s="11">
        <v>3239580.4539999999</v>
      </c>
      <c r="H3092" s="11">
        <v>8</v>
      </c>
      <c r="I3092" s="11">
        <v>0.26</v>
      </c>
      <c r="J3092" s="11">
        <v>0.24</v>
      </c>
      <c r="K3092" s="11">
        <v>7207.31</v>
      </c>
      <c r="L3092" s="11">
        <v>3824</v>
      </c>
      <c r="M3092" s="11">
        <v>0.05</v>
      </c>
      <c r="N3092" s="11">
        <v>0</v>
      </c>
      <c r="O3092" s="11">
        <v>0</v>
      </c>
      <c r="P3092" s="11">
        <v>0</v>
      </c>
      <c r="Q3092" s="11">
        <v>10</v>
      </c>
      <c r="R3092" s="11">
        <v>-9999</v>
      </c>
      <c r="S3092" s="11">
        <v>0.26</v>
      </c>
      <c r="T3092" s="11">
        <v>0.56000000000000005</v>
      </c>
      <c r="U3092" s="11" t="s">
        <v>676</v>
      </c>
      <c r="V3092" s="11" t="s">
        <v>79</v>
      </c>
      <c r="W3092" s="11" t="s">
        <v>79</v>
      </c>
      <c r="X3092" s="11" t="s">
        <v>79</v>
      </c>
    </row>
    <row r="3093" spans="1:24" x14ac:dyDescent="0.25">
      <c r="A3093" s="11">
        <v>3092</v>
      </c>
      <c r="B3093" s="11">
        <v>925</v>
      </c>
      <c r="C3093" s="11">
        <v>751</v>
      </c>
      <c r="D3093" s="11">
        <v>730577.40870000003</v>
      </c>
      <c r="E3093" s="11">
        <v>3245074.2439999999</v>
      </c>
      <c r="F3093" s="11">
        <v>729855.12080000003</v>
      </c>
      <c r="G3093" s="11">
        <v>3244942.08</v>
      </c>
      <c r="H3093" s="11">
        <v>-8</v>
      </c>
      <c r="I3093" s="11">
        <v>0.39</v>
      </c>
      <c r="J3093" s="11">
        <v>0.39</v>
      </c>
      <c r="K3093" s="11">
        <v>734.28</v>
      </c>
      <c r="L3093" s="11">
        <v>9208</v>
      </c>
      <c r="M3093" s="11">
        <v>0.05</v>
      </c>
      <c r="N3093" s="11">
        <v>0</v>
      </c>
      <c r="O3093" s="11">
        <v>0</v>
      </c>
      <c r="P3093" s="11">
        <v>0</v>
      </c>
      <c r="Q3093" s="11">
        <v>10</v>
      </c>
      <c r="R3093" s="11">
        <v>-9999</v>
      </c>
      <c r="S3093" s="11">
        <v>0.25</v>
      </c>
      <c r="T3093" s="11">
        <v>1</v>
      </c>
      <c r="U3093" s="11" t="s">
        <v>676</v>
      </c>
      <c r="V3093" s="11" t="s">
        <v>79</v>
      </c>
      <c r="W3093" s="11" t="s">
        <v>79</v>
      </c>
      <c r="X3093" s="11" t="s">
        <v>79</v>
      </c>
    </row>
    <row r="3094" spans="1:24" x14ac:dyDescent="0.25">
      <c r="A3094" s="11">
        <v>3093</v>
      </c>
      <c r="B3094" s="11">
        <v>924</v>
      </c>
      <c r="C3094" s="11">
        <v>751</v>
      </c>
      <c r="D3094" s="11">
        <v>728608.06909999996</v>
      </c>
      <c r="E3094" s="11">
        <v>3245004.1260000002</v>
      </c>
      <c r="F3094" s="11">
        <v>729855.12080000003</v>
      </c>
      <c r="G3094" s="11">
        <v>3244942.08</v>
      </c>
      <c r="H3094" s="11">
        <v>-9</v>
      </c>
      <c r="I3094" s="11">
        <v>3.1</v>
      </c>
      <c r="J3094" s="11">
        <v>0.4</v>
      </c>
      <c r="K3094" s="11">
        <v>40</v>
      </c>
      <c r="L3094" s="11">
        <v>6686</v>
      </c>
      <c r="M3094" s="11">
        <v>0.1</v>
      </c>
      <c r="N3094" s="11">
        <v>0</v>
      </c>
      <c r="O3094" s="11">
        <v>0</v>
      </c>
      <c r="P3094" s="11">
        <v>0</v>
      </c>
      <c r="Q3094" s="11">
        <v>50</v>
      </c>
      <c r="R3094" s="11">
        <v>-9999</v>
      </c>
      <c r="S3094" s="11">
        <v>0.4</v>
      </c>
      <c r="T3094" s="11">
        <v>1</v>
      </c>
      <c r="U3094" s="11" t="s">
        <v>676</v>
      </c>
      <c r="V3094" s="11" t="s">
        <v>79</v>
      </c>
      <c r="W3094" s="11" t="s">
        <v>79</v>
      </c>
      <c r="X3094" s="11" t="s">
        <v>79</v>
      </c>
    </row>
    <row r="3095" spans="1:24" x14ac:dyDescent="0.25">
      <c r="A3095" s="11">
        <v>3094</v>
      </c>
      <c r="B3095" s="11">
        <v>897</v>
      </c>
      <c r="C3095" s="11">
        <v>753</v>
      </c>
      <c r="D3095" s="11">
        <v>643418.2905</v>
      </c>
      <c r="E3095" s="11">
        <v>3335500.6209999998</v>
      </c>
      <c r="F3095" s="11">
        <v>644124.72939999995</v>
      </c>
      <c r="G3095" s="11">
        <v>3336032.4350000001</v>
      </c>
      <c r="H3095" s="11">
        <v>-9</v>
      </c>
      <c r="I3095" s="11">
        <v>5</v>
      </c>
      <c r="J3095" s="11">
        <v>3.3</v>
      </c>
      <c r="K3095" s="11">
        <v>50</v>
      </c>
      <c r="L3095" s="11">
        <v>8783</v>
      </c>
      <c r="M3095" s="11">
        <v>0.1</v>
      </c>
      <c r="N3095" s="11">
        <v>0</v>
      </c>
      <c r="O3095" s="11">
        <v>0</v>
      </c>
      <c r="P3095" s="11">
        <v>0</v>
      </c>
      <c r="Q3095" s="11">
        <v>50</v>
      </c>
      <c r="R3095" s="11">
        <v>-9999</v>
      </c>
      <c r="S3095" s="11">
        <v>3.3</v>
      </c>
      <c r="T3095" s="11">
        <v>1</v>
      </c>
      <c r="U3095" s="11" t="s">
        <v>676</v>
      </c>
      <c r="V3095" s="11" t="s">
        <v>79</v>
      </c>
      <c r="W3095" s="11" t="s">
        <v>79</v>
      </c>
      <c r="X3095" s="11" t="s">
        <v>79</v>
      </c>
    </row>
    <row r="3096" spans="1:24" x14ac:dyDescent="0.25">
      <c r="A3096" s="11">
        <v>3095</v>
      </c>
      <c r="B3096" s="11">
        <v>780</v>
      </c>
      <c r="C3096" s="11">
        <v>753</v>
      </c>
      <c r="D3096" s="11">
        <v>647267.35719999997</v>
      </c>
      <c r="E3096" s="11">
        <v>3332978.15</v>
      </c>
      <c r="F3096" s="11">
        <v>646437.9828</v>
      </c>
      <c r="G3096" s="11">
        <v>3334249.5120000001</v>
      </c>
      <c r="H3096" s="11">
        <v>-9</v>
      </c>
      <c r="I3096" s="11">
        <v>4</v>
      </c>
      <c r="J3096" s="11">
        <v>3.3</v>
      </c>
      <c r="K3096" s="11">
        <v>10</v>
      </c>
      <c r="L3096" s="11">
        <v>6729</v>
      </c>
      <c r="M3096" s="11">
        <v>0.1</v>
      </c>
      <c r="N3096" s="11">
        <v>0</v>
      </c>
      <c r="O3096" s="11">
        <v>0</v>
      </c>
      <c r="P3096" s="11">
        <v>0</v>
      </c>
      <c r="Q3096" s="11">
        <v>50</v>
      </c>
      <c r="R3096" s="11">
        <v>-9999</v>
      </c>
      <c r="S3096" s="11">
        <v>3.3</v>
      </c>
      <c r="T3096" s="11">
        <v>1</v>
      </c>
      <c r="U3096" s="11" t="s">
        <v>676</v>
      </c>
      <c r="V3096" s="11" t="s">
        <v>79</v>
      </c>
      <c r="W3096" s="11" t="s">
        <v>79</v>
      </c>
      <c r="X3096" s="11" t="s">
        <v>79</v>
      </c>
    </row>
    <row r="3097" spans="1:24" x14ac:dyDescent="0.25">
      <c r="A3097" s="11">
        <v>3096</v>
      </c>
      <c r="B3097" s="11">
        <v>898</v>
      </c>
      <c r="C3097" s="11">
        <v>754</v>
      </c>
      <c r="D3097" s="11">
        <v>645580.46059999999</v>
      </c>
      <c r="E3097" s="11">
        <v>3323983.8879999998</v>
      </c>
      <c r="F3097" s="11">
        <v>647731.70250000001</v>
      </c>
      <c r="G3097" s="11">
        <v>3323614.1039999998</v>
      </c>
      <c r="H3097" s="11">
        <v>-9</v>
      </c>
      <c r="I3097" s="11">
        <v>5</v>
      </c>
      <c r="J3097" s="11">
        <v>2.2999999999999998</v>
      </c>
      <c r="K3097" s="11">
        <v>50</v>
      </c>
      <c r="L3097" s="11">
        <v>11972</v>
      </c>
      <c r="M3097" s="11">
        <v>0.1</v>
      </c>
      <c r="N3097" s="11">
        <v>0</v>
      </c>
      <c r="O3097" s="11">
        <v>0</v>
      </c>
      <c r="P3097" s="11">
        <v>0</v>
      </c>
      <c r="Q3097" s="11">
        <v>50</v>
      </c>
      <c r="R3097" s="11">
        <v>-9999</v>
      </c>
      <c r="S3097" s="11">
        <v>2.2999999999999998</v>
      </c>
      <c r="T3097" s="11">
        <v>1</v>
      </c>
      <c r="U3097" s="11" t="s">
        <v>676</v>
      </c>
      <c r="V3097" s="11" t="s">
        <v>79</v>
      </c>
      <c r="W3097" s="11" t="s">
        <v>79</v>
      </c>
      <c r="X3097" s="11" t="s">
        <v>79</v>
      </c>
    </row>
    <row r="3098" spans="1:24" x14ac:dyDescent="0.25">
      <c r="A3098" s="11">
        <v>3097</v>
      </c>
      <c r="B3098" s="11">
        <v>819</v>
      </c>
      <c r="C3098" s="11">
        <v>755</v>
      </c>
      <c r="D3098" s="11">
        <v>656223.13040000002</v>
      </c>
      <c r="E3098" s="11">
        <v>3278259.5040000002</v>
      </c>
      <c r="F3098" s="11">
        <v>655791.56330000004</v>
      </c>
      <c r="G3098" s="11">
        <v>3275981.4670000002</v>
      </c>
      <c r="H3098" s="11">
        <v>-8</v>
      </c>
      <c r="I3098" s="11">
        <v>0.52</v>
      </c>
      <c r="J3098" s="11">
        <v>0.52</v>
      </c>
      <c r="K3098" s="11">
        <v>2318.56</v>
      </c>
      <c r="L3098" s="11">
        <v>3541</v>
      </c>
      <c r="M3098" s="11">
        <v>0.05</v>
      </c>
      <c r="N3098" s="11">
        <v>0</v>
      </c>
      <c r="O3098" s="11">
        <v>0</v>
      </c>
      <c r="P3098" s="11">
        <v>0</v>
      </c>
      <c r="Q3098" s="11">
        <v>50</v>
      </c>
      <c r="R3098" s="11">
        <v>-9999</v>
      </c>
      <c r="S3098" s="11">
        <v>0.31</v>
      </c>
      <c r="T3098" s="11">
        <v>1</v>
      </c>
      <c r="U3098" s="11" t="s">
        <v>676</v>
      </c>
      <c r="V3098" s="11" t="s">
        <v>79</v>
      </c>
      <c r="W3098" s="11" t="s">
        <v>79</v>
      </c>
      <c r="X3098" s="11" t="s">
        <v>79</v>
      </c>
    </row>
    <row r="3099" spans="1:24" x14ac:dyDescent="0.25">
      <c r="A3099" s="11">
        <v>3098</v>
      </c>
      <c r="B3099" s="11">
        <v>820</v>
      </c>
      <c r="C3099" s="11">
        <v>755</v>
      </c>
      <c r="D3099" s="11">
        <v>659531.69539999997</v>
      </c>
      <c r="E3099" s="11">
        <v>3276824.0890000002</v>
      </c>
      <c r="F3099" s="11">
        <v>658957.52749999997</v>
      </c>
      <c r="G3099" s="11">
        <v>3275950.4730000002</v>
      </c>
      <c r="H3099" s="11">
        <v>-8</v>
      </c>
      <c r="I3099" s="11">
        <v>0.55000000000000004</v>
      </c>
      <c r="J3099" s="11">
        <v>0.55000000000000004</v>
      </c>
      <c r="K3099" s="11">
        <v>1045.4100000000001</v>
      </c>
      <c r="L3099" s="11">
        <v>7572</v>
      </c>
      <c r="M3099" s="11">
        <v>0.05</v>
      </c>
      <c r="N3099" s="11">
        <v>0</v>
      </c>
      <c r="O3099" s="11">
        <v>0</v>
      </c>
      <c r="P3099" s="11">
        <v>0</v>
      </c>
      <c r="Q3099" s="11">
        <v>50</v>
      </c>
      <c r="R3099" s="11">
        <v>-9999</v>
      </c>
      <c r="S3099" s="11">
        <v>0.31</v>
      </c>
      <c r="T3099" s="11">
        <v>1</v>
      </c>
      <c r="U3099" s="11" t="s">
        <v>676</v>
      </c>
      <c r="V3099" s="11" t="s">
        <v>79</v>
      </c>
      <c r="W3099" s="11" t="s">
        <v>79</v>
      </c>
      <c r="X3099" s="11" t="s">
        <v>79</v>
      </c>
    </row>
    <row r="3100" spans="1:24" x14ac:dyDescent="0.25">
      <c r="A3100" s="11">
        <v>3099</v>
      </c>
      <c r="B3100" s="11">
        <v>755</v>
      </c>
      <c r="C3100" s="11">
        <v>756</v>
      </c>
      <c r="D3100" s="11">
        <v>657781.7855</v>
      </c>
      <c r="E3100" s="11">
        <v>3275416.1630000002</v>
      </c>
      <c r="F3100" s="11">
        <v>657416.97710000002</v>
      </c>
      <c r="G3100" s="11">
        <v>3274497.14</v>
      </c>
      <c r="H3100" s="11">
        <v>-8</v>
      </c>
      <c r="I3100" s="11">
        <v>0.51</v>
      </c>
      <c r="J3100" s="11">
        <v>0.31</v>
      </c>
      <c r="K3100" s="11">
        <v>988.78</v>
      </c>
      <c r="L3100" s="11">
        <v>11198</v>
      </c>
      <c r="M3100" s="11">
        <v>0.05</v>
      </c>
      <c r="N3100" s="11">
        <v>0</v>
      </c>
      <c r="O3100" s="11">
        <v>0</v>
      </c>
      <c r="P3100" s="11">
        <v>0</v>
      </c>
      <c r="Q3100" s="11">
        <v>50</v>
      </c>
      <c r="R3100" s="11">
        <v>-9999</v>
      </c>
      <c r="S3100" s="11">
        <v>0.51</v>
      </c>
      <c r="T3100" s="11">
        <v>1</v>
      </c>
      <c r="U3100" s="11" t="s">
        <v>676</v>
      </c>
      <c r="V3100" s="11" t="s">
        <v>79</v>
      </c>
      <c r="W3100" s="11" t="s">
        <v>79</v>
      </c>
      <c r="X3100" s="11" t="s">
        <v>79</v>
      </c>
    </row>
    <row r="3101" spans="1:24" x14ac:dyDescent="0.25">
      <c r="A3101" s="11">
        <v>3100</v>
      </c>
      <c r="B3101" s="11">
        <v>756</v>
      </c>
      <c r="C3101" s="11">
        <v>757</v>
      </c>
      <c r="D3101" s="11">
        <v>657416.97710000002</v>
      </c>
      <c r="E3101" s="11">
        <v>3274497.14</v>
      </c>
      <c r="F3101" s="11">
        <v>654897.41740000003</v>
      </c>
      <c r="G3101" s="11">
        <v>3272141.031</v>
      </c>
      <c r="H3101" s="11">
        <v>-8</v>
      </c>
      <c r="I3101" s="11">
        <v>0.51</v>
      </c>
      <c r="J3101" s="11">
        <v>0.51</v>
      </c>
      <c r="K3101" s="11">
        <v>3449.56</v>
      </c>
      <c r="L3101" s="11">
        <v>3931</v>
      </c>
      <c r="M3101" s="11">
        <v>0.05</v>
      </c>
      <c r="N3101" s="11">
        <v>0</v>
      </c>
      <c r="O3101" s="11">
        <v>0</v>
      </c>
      <c r="P3101" s="11">
        <v>0</v>
      </c>
      <c r="Q3101" s="11">
        <v>50</v>
      </c>
      <c r="R3101" s="11">
        <v>-9999</v>
      </c>
      <c r="S3101" s="11">
        <v>0.47</v>
      </c>
      <c r="T3101" s="11">
        <v>1</v>
      </c>
      <c r="U3101" s="11" t="s">
        <v>676</v>
      </c>
      <c r="V3101" s="11" t="s">
        <v>79</v>
      </c>
      <c r="W3101" s="11" t="s">
        <v>79</v>
      </c>
      <c r="X3101" s="11" t="s">
        <v>79</v>
      </c>
    </row>
    <row r="3102" spans="1:24" x14ac:dyDescent="0.25">
      <c r="A3102" s="11">
        <v>3101</v>
      </c>
      <c r="B3102" s="11">
        <v>756</v>
      </c>
      <c r="C3102" s="11">
        <v>917</v>
      </c>
      <c r="D3102" s="11">
        <v>657416.97710000002</v>
      </c>
      <c r="E3102" s="11">
        <v>3274497.14</v>
      </c>
      <c r="F3102" s="11">
        <v>659065.77170000004</v>
      </c>
      <c r="G3102" s="11">
        <v>3273172.5559999999</v>
      </c>
      <c r="H3102" s="11">
        <v>-8</v>
      </c>
      <c r="I3102" s="11">
        <v>0.51</v>
      </c>
      <c r="J3102" s="11">
        <v>0.51</v>
      </c>
      <c r="K3102" s="11">
        <v>2114.96</v>
      </c>
      <c r="L3102" s="11">
        <v>5504</v>
      </c>
      <c r="M3102" s="11">
        <v>0.05</v>
      </c>
      <c r="N3102" s="11">
        <v>0</v>
      </c>
      <c r="O3102" s="11">
        <v>0</v>
      </c>
      <c r="P3102" s="11">
        <v>0</v>
      </c>
      <c r="Q3102" s="11">
        <v>50</v>
      </c>
      <c r="R3102" s="11">
        <v>-9999</v>
      </c>
      <c r="S3102" s="11">
        <v>0.19</v>
      </c>
      <c r="T3102" s="11">
        <v>1</v>
      </c>
      <c r="U3102" s="11" t="s">
        <v>676</v>
      </c>
      <c r="V3102" s="11" t="s">
        <v>79</v>
      </c>
      <c r="W3102" s="11" t="s">
        <v>79</v>
      </c>
      <c r="X3102" s="11" t="s">
        <v>79</v>
      </c>
    </row>
    <row r="3103" spans="1:24" x14ac:dyDescent="0.25">
      <c r="A3103" s="11">
        <v>3102</v>
      </c>
      <c r="B3103" s="11">
        <v>757</v>
      </c>
      <c r="C3103" s="11">
        <v>884</v>
      </c>
      <c r="D3103" s="11">
        <v>654897.41740000003</v>
      </c>
      <c r="E3103" s="11">
        <v>3272141.031</v>
      </c>
      <c r="F3103" s="11">
        <v>652929.99609999999</v>
      </c>
      <c r="G3103" s="11">
        <v>3272457.0090000001</v>
      </c>
      <c r="H3103" s="11">
        <v>-8</v>
      </c>
      <c r="I3103" s="11">
        <v>0.47</v>
      </c>
      <c r="J3103" s="11">
        <v>0.47</v>
      </c>
      <c r="K3103" s="11">
        <v>1992.63</v>
      </c>
      <c r="L3103" s="11">
        <v>4243</v>
      </c>
      <c r="M3103" s="11">
        <v>0.05</v>
      </c>
      <c r="N3103" s="11">
        <v>0</v>
      </c>
      <c r="O3103" s="11">
        <v>0</v>
      </c>
      <c r="P3103" s="11">
        <v>0</v>
      </c>
      <c r="Q3103" s="11">
        <v>50</v>
      </c>
      <c r="R3103" s="11">
        <v>-9999</v>
      </c>
      <c r="S3103" s="11">
        <v>0.35</v>
      </c>
      <c r="T3103" s="11">
        <v>1</v>
      </c>
      <c r="U3103" s="11" t="s">
        <v>676</v>
      </c>
      <c r="V3103" s="11" t="s">
        <v>79</v>
      </c>
      <c r="W3103" s="11" t="s">
        <v>79</v>
      </c>
      <c r="X3103" s="11" t="s">
        <v>79</v>
      </c>
    </row>
    <row r="3104" spans="1:24" x14ac:dyDescent="0.25">
      <c r="A3104" s="11">
        <v>3103</v>
      </c>
      <c r="B3104" s="11">
        <v>757</v>
      </c>
      <c r="C3104" s="11">
        <v>758</v>
      </c>
      <c r="D3104" s="11">
        <v>654897.41740000003</v>
      </c>
      <c r="E3104" s="11">
        <v>3272141.031</v>
      </c>
      <c r="F3104" s="11">
        <v>654067.75490000006</v>
      </c>
      <c r="G3104" s="11">
        <v>3270498.622</v>
      </c>
      <c r="H3104" s="11">
        <v>-8</v>
      </c>
      <c r="I3104" s="11">
        <v>0.47</v>
      </c>
      <c r="J3104" s="11">
        <v>0.47</v>
      </c>
      <c r="K3104" s="11">
        <v>1840.07</v>
      </c>
      <c r="L3104" s="11">
        <v>5018</v>
      </c>
      <c r="M3104" s="11">
        <v>0.05</v>
      </c>
      <c r="N3104" s="11">
        <v>0</v>
      </c>
      <c r="O3104" s="11">
        <v>0</v>
      </c>
      <c r="P3104" s="11">
        <v>0</v>
      </c>
      <c r="Q3104" s="11">
        <v>50</v>
      </c>
      <c r="R3104" s="11">
        <v>-9999</v>
      </c>
      <c r="S3104" s="11">
        <v>0.03</v>
      </c>
      <c r="T3104" s="11">
        <v>1</v>
      </c>
      <c r="U3104" s="11" t="s">
        <v>676</v>
      </c>
      <c r="V3104" s="11" t="s">
        <v>79</v>
      </c>
      <c r="W3104" s="11" t="s">
        <v>79</v>
      </c>
      <c r="X3104" s="11" t="s">
        <v>79</v>
      </c>
    </row>
    <row r="3105" spans="1:24" x14ac:dyDescent="0.25">
      <c r="A3105" s="11">
        <v>3104</v>
      </c>
      <c r="B3105" s="11">
        <v>790</v>
      </c>
      <c r="C3105" s="11">
        <v>757</v>
      </c>
      <c r="D3105" s="11">
        <v>657355.1311</v>
      </c>
      <c r="E3105" s="11">
        <v>3271725.568</v>
      </c>
      <c r="F3105" s="11">
        <v>654897.41740000003</v>
      </c>
      <c r="G3105" s="11">
        <v>3272141.031</v>
      </c>
      <c r="H3105" s="11">
        <v>-8</v>
      </c>
      <c r="I3105" s="11">
        <v>0.47</v>
      </c>
      <c r="J3105" s="11">
        <v>0</v>
      </c>
      <c r="K3105" s="11">
        <v>2492.58</v>
      </c>
      <c r="L3105" s="11">
        <v>5222</v>
      </c>
      <c r="M3105" s="11">
        <v>0.05</v>
      </c>
      <c r="N3105" s="11">
        <v>0</v>
      </c>
      <c r="O3105" s="11">
        <v>0</v>
      </c>
      <c r="P3105" s="11">
        <v>0</v>
      </c>
      <c r="Q3105" s="11">
        <v>50</v>
      </c>
      <c r="R3105" s="11">
        <v>-9999</v>
      </c>
      <c r="S3105" s="11">
        <v>0.47</v>
      </c>
      <c r="T3105" s="11">
        <v>1</v>
      </c>
      <c r="U3105" s="11" t="s">
        <v>676</v>
      </c>
      <c r="V3105" s="11" t="s">
        <v>79</v>
      </c>
      <c r="W3105" s="11" t="s">
        <v>79</v>
      </c>
      <c r="X3105" s="11" t="s">
        <v>79</v>
      </c>
    </row>
    <row r="3106" spans="1:24" x14ac:dyDescent="0.25">
      <c r="A3106" s="11">
        <v>3105</v>
      </c>
      <c r="B3106" s="11">
        <v>823</v>
      </c>
      <c r="C3106" s="11">
        <v>758</v>
      </c>
      <c r="D3106" s="11">
        <v>656411.8236</v>
      </c>
      <c r="E3106" s="11">
        <v>3269717.7110000001</v>
      </c>
      <c r="F3106" s="11">
        <v>654887.89489999996</v>
      </c>
      <c r="G3106" s="11">
        <v>3269729.3870000001</v>
      </c>
      <c r="H3106" s="11">
        <v>-8</v>
      </c>
      <c r="I3106" s="11">
        <v>0.51</v>
      </c>
      <c r="J3106" s="11">
        <v>0.51</v>
      </c>
      <c r="K3106" s="11">
        <v>1523.97</v>
      </c>
      <c r="L3106" s="11">
        <v>4255</v>
      </c>
      <c r="M3106" s="11">
        <v>0.05</v>
      </c>
      <c r="N3106" s="11">
        <v>0</v>
      </c>
      <c r="O3106" s="11">
        <v>0</v>
      </c>
      <c r="P3106" s="11">
        <v>0</v>
      </c>
      <c r="Q3106" s="11">
        <v>50</v>
      </c>
      <c r="R3106" s="11">
        <v>-9999</v>
      </c>
      <c r="S3106" s="11">
        <v>0.03</v>
      </c>
      <c r="T3106" s="11">
        <v>1</v>
      </c>
      <c r="U3106" s="11" t="s">
        <v>676</v>
      </c>
      <c r="V3106" s="11" t="s">
        <v>79</v>
      </c>
      <c r="W3106" s="11" t="s">
        <v>79</v>
      </c>
      <c r="X3106" s="11" t="s">
        <v>79</v>
      </c>
    </row>
    <row r="3107" spans="1:24" x14ac:dyDescent="0.25">
      <c r="A3107" s="11">
        <v>3106</v>
      </c>
      <c r="B3107" s="11">
        <v>758</v>
      </c>
      <c r="C3107" s="11">
        <v>788</v>
      </c>
      <c r="D3107" s="11">
        <v>654887.89489999996</v>
      </c>
      <c r="E3107" s="11">
        <v>3269729.3870000001</v>
      </c>
      <c r="F3107" s="11">
        <v>653672.93740000005</v>
      </c>
      <c r="G3107" s="11">
        <v>3268057.84</v>
      </c>
      <c r="H3107" s="11">
        <v>-8</v>
      </c>
      <c r="I3107" s="11">
        <v>0.45</v>
      </c>
      <c r="J3107" s="11">
        <v>0.03</v>
      </c>
      <c r="K3107" s="11">
        <v>2066.44</v>
      </c>
      <c r="L3107" s="11">
        <v>4150</v>
      </c>
      <c r="M3107" s="11">
        <v>0.05</v>
      </c>
      <c r="N3107" s="11">
        <v>0</v>
      </c>
      <c r="O3107" s="11">
        <v>0</v>
      </c>
      <c r="P3107" s="11">
        <v>0</v>
      </c>
      <c r="Q3107" s="11">
        <v>50</v>
      </c>
      <c r="R3107" s="11">
        <v>-9999</v>
      </c>
      <c r="S3107" s="11">
        <v>0.45</v>
      </c>
      <c r="T3107" s="11">
        <v>1</v>
      </c>
      <c r="U3107" s="11" t="s">
        <v>676</v>
      </c>
      <c r="V3107" s="11" t="s">
        <v>79</v>
      </c>
      <c r="W3107" s="11" t="s">
        <v>79</v>
      </c>
      <c r="X3107" s="11" t="s">
        <v>79</v>
      </c>
    </row>
    <row r="3108" spans="1:24" x14ac:dyDescent="0.25">
      <c r="A3108" s="11">
        <v>3107</v>
      </c>
      <c r="B3108" s="11">
        <v>785</v>
      </c>
      <c r="C3108" s="11">
        <v>759</v>
      </c>
      <c r="D3108" s="11">
        <v>665129.57849999995</v>
      </c>
      <c r="E3108" s="11">
        <v>3301932.966</v>
      </c>
      <c r="F3108" s="11">
        <v>661085.80989999999</v>
      </c>
      <c r="G3108" s="11">
        <v>3298281.9180000001</v>
      </c>
      <c r="H3108" s="11">
        <v>-8</v>
      </c>
      <c r="I3108" s="11">
        <v>1.07</v>
      </c>
      <c r="J3108" s="11">
        <v>0.52</v>
      </c>
      <c r="K3108" s="11">
        <v>5448.14</v>
      </c>
      <c r="L3108" s="11">
        <v>10685</v>
      </c>
      <c r="M3108" s="11">
        <v>0.05</v>
      </c>
      <c r="N3108" s="11">
        <v>0</v>
      </c>
      <c r="O3108" s="11">
        <v>0</v>
      </c>
      <c r="P3108" s="11">
        <v>0</v>
      </c>
      <c r="Q3108" s="11">
        <v>50</v>
      </c>
      <c r="R3108" s="11">
        <v>-9999</v>
      </c>
      <c r="S3108" s="11">
        <v>1.07</v>
      </c>
      <c r="T3108" s="11">
        <v>1</v>
      </c>
      <c r="U3108" s="11" t="s">
        <v>676</v>
      </c>
      <c r="V3108" s="11" t="s">
        <v>79</v>
      </c>
      <c r="W3108" s="11" t="s">
        <v>79</v>
      </c>
      <c r="X3108" s="11" t="s">
        <v>79</v>
      </c>
    </row>
    <row r="3109" spans="1:24" x14ac:dyDescent="0.25">
      <c r="A3109" s="11">
        <v>3108</v>
      </c>
      <c r="B3109" s="11">
        <v>801</v>
      </c>
      <c r="C3109" s="11">
        <v>760</v>
      </c>
      <c r="D3109" s="11">
        <v>673811.82920000004</v>
      </c>
      <c r="E3109" s="11">
        <v>3266512.0989999999</v>
      </c>
      <c r="F3109" s="11">
        <v>669594.38159999996</v>
      </c>
      <c r="G3109" s="11">
        <v>3265741.1940000001</v>
      </c>
      <c r="H3109" s="11">
        <v>-8</v>
      </c>
      <c r="I3109" s="11">
        <v>0.48</v>
      </c>
      <c r="J3109" s="11">
        <v>0.48</v>
      </c>
      <c r="K3109" s="11">
        <v>4287.33</v>
      </c>
      <c r="L3109" s="11">
        <v>5498</v>
      </c>
      <c r="M3109" s="11">
        <v>0.05</v>
      </c>
      <c r="N3109" s="11">
        <v>0</v>
      </c>
      <c r="O3109" s="11">
        <v>0</v>
      </c>
      <c r="P3109" s="11">
        <v>0</v>
      </c>
      <c r="Q3109" s="11">
        <v>50</v>
      </c>
      <c r="R3109" s="11">
        <v>-9999</v>
      </c>
      <c r="S3109" s="11">
        <v>0.43</v>
      </c>
      <c r="T3109" s="11">
        <v>1</v>
      </c>
      <c r="U3109" s="11" t="s">
        <v>676</v>
      </c>
      <c r="V3109" s="11" t="s">
        <v>79</v>
      </c>
      <c r="W3109" s="11" t="s">
        <v>79</v>
      </c>
      <c r="X3109" s="11" t="s">
        <v>79</v>
      </c>
    </row>
    <row r="3110" spans="1:24" x14ac:dyDescent="0.25">
      <c r="A3110" s="11">
        <v>3109</v>
      </c>
      <c r="B3110" s="11">
        <v>760</v>
      </c>
      <c r="C3110" s="11">
        <v>796</v>
      </c>
      <c r="D3110" s="11">
        <v>669594.38159999996</v>
      </c>
      <c r="E3110" s="11">
        <v>3265741.1940000001</v>
      </c>
      <c r="F3110" s="11">
        <v>671225.41220000002</v>
      </c>
      <c r="G3110" s="11">
        <v>3261781.4550000001</v>
      </c>
      <c r="H3110" s="11">
        <v>-8</v>
      </c>
      <c r="I3110" s="11">
        <v>0.43</v>
      </c>
      <c r="J3110" s="11">
        <v>0.43</v>
      </c>
      <c r="K3110" s="11">
        <v>4282.5</v>
      </c>
      <c r="L3110" s="11">
        <v>4931</v>
      </c>
      <c r="M3110" s="11">
        <v>0.05</v>
      </c>
      <c r="N3110" s="11">
        <v>0</v>
      </c>
      <c r="O3110" s="11">
        <v>0</v>
      </c>
      <c r="P3110" s="11">
        <v>0</v>
      </c>
      <c r="Q3110" s="11">
        <v>50</v>
      </c>
      <c r="R3110" s="11">
        <v>-9999</v>
      </c>
      <c r="S3110" s="11">
        <v>0.38</v>
      </c>
      <c r="T3110" s="11">
        <v>1</v>
      </c>
      <c r="U3110" s="11" t="s">
        <v>676</v>
      </c>
      <c r="V3110" s="11" t="s">
        <v>79</v>
      </c>
      <c r="W3110" s="11" t="s">
        <v>79</v>
      </c>
      <c r="X3110" s="11" t="s">
        <v>79</v>
      </c>
    </row>
    <row r="3111" spans="1:24" x14ac:dyDescent="0.25">
      <c r="A3111" s="11">
        <v>3110</v>
      </c>
      <c r="B3111" s="11">
        <v>760</v>
      </c>
      <c r="C3111" s="11">
        <v>875</v>
      </c>
      <c r="D3111" s="11">
        <v>667806.59169999999</v>
      </c>
      <c r="E3111" s="11">
        <v>3265691.9950000001</v>
      </c>
      <c r="F3111" s="11">
        <v>669594.38159999996</v>
      </c>
      <c r="G3111" s="11">
        <v>3265741.1940000001</v>
      </c>
      <c r="H3111" s="11">
        <v>-8</v>
      </c>
      <c r="I3111" s="11">
        <v>0.43</v>
      </c>
      <c r="J3111" s="11">
        <v>0.43</v>
      </c>
      <c r="K3111" s="11">
        <v>1788.47</v>
      </c>
      <c r="L3111" s="11">
        <v>6341</v>
      </c>
      <c r="M3111" s="11">
        <v>0.05</v>
      </c>
      <c r="N3111" s="11">
        <v>0</v>
      </c>
      <c r="O3111" s="11">
        <v>0</v>
      </c>
      <c r="P3111" s="11">
        <v>0</v>
      </c>
      <c r="Q3111" s="11">
        <v>50</v>
      </c>
      <c r="R3111" s="11">
        <v>-9999</v>
      </c>
      <c r="S3111" s="11">
        <v>0.17</v>
      </c>
      <c r="T3111" s="11">
        <v>1</v>
      </c>
      <c r="U3111" s="11" t="s">
        <v>676</v>
      </c>
      <c r="V3111" s="11" t="s">
        <v>79</v>
      </c>
      <c r="W3111" s="11" t="s">
        <v>79</v>
      </c>
      <c r="X3111" s="11" t="s">
        <v>79</v>
      </c>
    </row>
    <row r="3112" spans="1:24" x14ac:dyDescent="0.25">
      <c r="A3112" s="11">
        <v>3111</v>
      </c>
      <c r="B3112" s="11">
        <v>887</v>
      </c>
      <c r="C3112" s="11">
        <v>760</v>
      </c>
      <c r="D3112" s="11">
        <v>669199.01260000002</v>
      </c>
      <c r="E3112" s="11">
        <v>3269474.3939999999</v>
      </c>
      <c r="F3112" s="11">
        <v>669594.38159999996</v>
      </c>
      <c r="G3112" s="11">
        <v>3265741.1940000001</v>
      </c>
      <c r="H3112" s="11">
        <v>-8</v>
      </c>
      <c r="I3112" s="11">
        <v>0.43</v>
      </c>
      <c r="J3112" s="11">
        <v>0.37</v>
      </c>
      <c r="K3112" s="11">
        <v>3754</v>
      </c>
      <c r="L3112" s="11">
        <v>1944</v>
      </c>
      <c r="M3112" s="11">
        <v>0.05</v>
      </c>
      <c r="N3112" s="11">
        <v>0</v>
      </c>
      <c r="O3112" s="11">
        <v>0</v>
      </c>
      <c r="P3112" s="11">
        <v>0</v>
      </c>
      <c r="Q3112" s="11">
        <v>50</v>
      </c>
      <c r="R3112" s="11">
        <v>-9999</v>
      </c>
      <c r="S3112" s="11">
        <v>0.43</v>
      </c>
      <c r="T3112" s="11">
        <v>1</v>
      </c>
      <c r="U3112" s="11" t="s">
        <v>676</v>
      </c>
      <c r="V3112" s="11" t="s">
        <v>79</v>
      </c>
      <c r="W3112" s="11" t="s">
        <v>79</v>
      </c>
      <c r="X3112" s="11" t="s">
        <v>79</v>
      </c>
    </row>
    <row r="3113" spans="1:24" x14ac:dyDescent="0.25">
      <c r="A3113" s="11">
        <v>3112</v>
      </c>
      <c r="B3113" s="11">
        <v>762</v>
      </c>
      <c r="C3113" s="11">
        <v>761</v>
      </c>
      <c r="D3113" s="11">
        <v>664785.81000000006</v>
      </c>
      <c r="E3113" s="11">
        <v>3278637.5129999998</v>
      </c>
      <c r="F3113" s="11">
        <v>662355.38040000002</v>
      </c>
      <c r="G3113" s="11">
        <v>3278782.7609999999</v>
      </c>
      <c r="H3113" s="11">
        <v>-8</v>
      </c>
      <c r="I3113" s="11">
        <v>0.63</v>
      </c>
      <c r="J3113" s="11">
        <v>0.56999999999999995</v>
      </c>
      <c r="K3113" s="11">
        <v>2434.77</v>
      </c>
      <c r="L3113" s="11">
        <v>2516</v>
      </c>
      <c r="M3113" s="11">
        <v>0.05</v>
      </c>
      <c r="N3113" s="11">
        <v>0</v>
      </c>
      <c r="O3113" s="11">
        <v>0</v>
      </c>
      <c r="P3113" s="11">
        <v>0</v>
      </c>
      <c r="Q3113" s="11">
        <v>50</v>
      </c>
      <c r="R3113" s="11">
        <v>-9999</v>
      </c>
      <c r="S3113" s="11">
        <v>0.63</v>
      </c>
      <c r="T3113" s="11">
        <v>1</v>
      </c>
      <c r="U3113" s="11" t="s">
        <v>676</v>
      </c>
      <c r="V3113" s="11" t="s">
        <v>79</v>
      </c>
      <c r="W3113" s="11" t="s">
        <v>79</v>
      </c>
      <c r="X3113" s="11" t="s">
        <v>79</v>
      </c>
    </row>
    <row r="3114" spans="1:24" x14ac:dyDescent="0.25">
      <c r="A3114" s="11">
        <v>3113</v>
      </c>
      <c r="B3114" s="11">
        <v>821</v>
      </c>
      <c r="C3114" s="11">
        <v>761</v>
      </c>
      <c r="D3114" s="11">
        <v>662754.35129999998</v>
      </c>
      <c r="E3114" s="11">
        <v>3275890.5460000001</v>
      </c>
      <c r="F3114" s="11">
        <v>661041.17940000002</v>
      </c>
      <c r="G3114" s="11">
        <v>3276404.68</v>
      </c>
      <c r="H3114" s="11">
        <v>-8</v>
      </c>
      <c r="I3114" s="11">
        <v>0.63</v>
      </c>
      <c r="J3114" s="11">
        <v>0.52</v>
      </c>
      <c r="K3114" s="11">
        <v>1788.66</v>
      </c>
      <c r="L3114" s="11">
        <v>6292</v>
      </c>
      <c r="M3114" s="11">
        <v>0.05</v>
      </c>
      <c r="N3114" s="11">
        <v>0</v>
      </c>
      <c r="O3114" s="11">
        <v>0</v>
      </c>
      <c r="P3114" s="11">
        <v>0</v>
      </c>
      <c r="Q3114" s="11">
        <v>50</v>
      </c>
      <c r="R3114" s="11">
        <v>-9999</v>
      </c>
      <c r="S3114" s="11">
        <v>0.63</v>
      </c>
      <c r="T3114" s="11">
        <v>1</v>
      </c>
      <c r="U3114" s="11" t="s">
        <v>676</v>
      </c>
      <c r="V3114" s="11" t="s">
        <v>79</v>
      </c>
      <c r="W3114" s="11" t="s">
        <v>79</v>
      </c>
      <c r="X3114" s="11" t="s">
        <v>79</v>
      </c>
    </row>
    <row r="3115" spans="1:24" x14ac:dyDescent="0.25">
      <c r="A3115" s="11">
        <v>3114</v>
      </c>
      <c r="B3115" s="11">
        <v>761</v>
      </c>
      <c r="C3115" s="11">
        <v>820</v>
      </c>
      <c r="D3115" s="11">
        <v>661041.17940000002</v>
      </c>
      <c r="E3115" s="11">
        <v>3276404.68</v>
      </c>
      <c r="F3115" s="11">
        <v>659531.69539999997</v>
      </c>
      <c r="G3115" s="11">
        <v>3276824.0890000002</v>
      </c>
      <c r="H3115" s="11">
        <v>-8</v>
      </c>
      <c r="I3115" s="11">
        <v>0.63</v>
      </c>
      <c r="J3115" s="11">
        <v>0.63</v>
      </c>
      <c r="K3115" s="11">
        <v>1566.67</v>
      </c>
      <c r="L3115" s="11">
        <v>4215</v>
      </c>
      <c r="M3115" s="11">
        <v>0.05</v>
      </c>
      <c r="N3115" s="11">
        <v>0</v>
      </c>
      <c r="O3115" s="11">
        <v>0</v>
      </c>
      <c r="P3115" s="11">
        <v>0</v>
      </c>
      <c r="Q3115" s="11">
        <v>50</v>
      </c>
      <c r="R3115" s="11">
        <v>-9999</v>
      </c>
      <c r="S3115" s="11">
        <v>0.55000000000000004</v>
      </c>
      <c r="T3115" s="11">
        <v>1</v>
      </c>
      <c r="U3115" s="11" t="s">
        <v>676</v>
      </c>
      <c r="V3115" s="11" t="s">
        <v>79</v>
      </c>
      <c r="W3115" s="11" t="s">
        <v>79</v>
      </c>
      <c r="X3115" s="11" t="s">
        <v>79</v>
      </c>
    </row>
    <row r="3116" spans="1:24" x14ac:dyDescent="0.25">
      <c r="A3116" s="11">
        <v>3115</v>
      </c>
      <c r="B3116" s="11">
        <v>886</v>
      </c>
      <c r="C3116" s="11">
        <v>762</v>
      </c>
      <c r="D3116" s="11">
        <v>664431.07180000003</v>
      </c>
      <c r="E3116" s="11">
        <v>3280463.4210000001</v>
      </c>
      <c r="F3116" s="11">
        <v>664785.81000000006</v>
      </c>
      <c r="G3116" s="11">
        <v>3278637.5129999998</v>
      </c>
      <c r="H3116" s="11">
        <v>-8</v>
      </c>
      <c r="I3116" s="11">
        <v>0.87</v>
      </c>
      <c r="J3116" s="11">
        <v>0.87</v>
      </c>
      <c r="K3116" s="11">
        <v>1860.05</v>
      </c>
      <c r="L3116" s="11">
        <v>3713</v>
      </c>
      <c r="M3116" s="11">
        <v>0.05</v>
      </c>
      <c r="N3116" s="11">
        <v>0</v>
      </c>
      <c r="O3116" s="11">
        <v>0</v>
      </c>
      <c r="P3116" s="11">
        <v>0</v>
      </c>
      <c r="Q3116" s="11">
        <v>50</v>
      </c>
      <c r="R3116" s="11">
        <v>-9999</v>
      </c>
      <c r="S3116" s="11">
        <v>0.56999999999999995</v>
      </c>
      <c r="T3116" s="11">
        <v>1</v>
      </c>
      <c r="U3116" s="11" t="s">
        <v>676</v>
      </c>
      <c r="V3116" s="11" t="s">
        <v>79</v>
      </c>
      <c r="W3116" s="11" t="s">
        <v>79</v>
      </c>
      <c r="X3116" s="11" t="s">
        <v>79</v>
      </c>
    </row>
    <row r="3117" spans="1:24" x14ac:dyDescent="0.25">
      <c r="A3117" s="11">
        <v>3116</v>
      </c>
      <c r="B3117" s="11">
        <v>762</v>
      </c>
      <c r="C3117" s="11">
        <v>821</v>
      </c>
      <c r="D3117" s="11">
        <v>664785.81000000006</v>
      </c>
      <c r="E3117" s="11">
        <v>3278637.5129999998</v>
      </c>
      <c r="F3117" s="11">
        <v>662754.35129999998</v>
      </c>
      <c r="G3117" s="11">
        <v>3275890.5460000001</v>
      </c>
      <c r="H3117" s="11">
        <v>8</v>
      </c>
      <c r="I3117" s="11">
        <v>0.56999999999999995</v>
      </c>
      <c r="J3117" s="11">
        <v>0.56999999999999995</v>
      </c>
      <c r="K3117" s="11">
        <v>3416.53</v>
      </c>
      <c r="L3117" s="11">
        <v>3709</v>
      </c>
      <c r="M3117" s="11">
        <v>0.05</v>
      </c>
      <c r="N3117" s="11">
        <v>0</v>
      </c>
      <c r="O3117" s="11">
        <v>0</v>
      </c>
      <c r="P3117" s="11">
        <v>0</v>
      </c>
      <c r="Q3117" s="11">
        <v>50</v>
      </c>
      <c r="R3117" s="11">
        <v>-9999</v>
      </c>
      <c r="S3117" s="11">
        <v>0.52</v>
      </c>
      <c r="T3117" s="11">
        <v>1</v>
      </c>
      <c r="U3117" s="11" t="s">
        <v>676</v>
      </c>
      <c r="V3117" s="11" t="s">
        <v>79</v>
      </c>
      <c r="W3117" s="11" t="s">
        <v>79</v>
      </c>
      <c r="X3117" s="11" t="s">
        <v>79</v>
      </c>
    </row>
    <row r="3118" spans="1:24" x14ac:dyDescent="0.25">
      <c r="A3118" s="11">
        <v>3117</v>
      </c>
      <c r="B3118" s="11">
        <v>762</v>
      </c>
      <c r="C3118" s="11">
        <v>830</v>
      </c>
      <c r="D3118" s="11">
        <v>664785.81000000006</v>
      </c>
      <c r="E3118" s="11">
        <v>3278637.5129999998</v>
      </c>
      <c r="F3118" s="11">
        <v>668067.78090000001</v>
      </c>
      <c r="G3118" s="11">
        <v>3276016.1850000001</v>
      </c>
      <c r="H3118" s="11">
        <v>-8</v>
      </c>
      <c r="I3118" s="11">
        <v>0.56999999999999995</v>
      </c>
      <c r="J3118" s="11">
        <v>0.56999999999999995</v>
      </c>
      <c r="K3118" s="11">
        <v>4200.32</v>
      </c>
      <c r="L3118" s="11">
        <v>1747</v>
      </c>
      <c r="M3118" s="11">
        <v>0.05</v>
      </c>
      <c r="N3118" s="11">
        <v>0</v>
      </c>
      <c r="O3118" s="11">
        <v>0</v>
      </c>
      <c r="P3118" s="11">
        <v>0</v>
      </c>
      <c r="Q3118" s="11">
        <v>50</v>
      </c>
      <c r="R3118" s="11">
        <v>-9999</v>
      </c>
      <c r="S3118" s="11">
        <v>0.51</v>
      </c>
      <c r="T3118" s="11">
        <v>1</v>
      </c>
      <c r="U3118" s="11" t="s">
        <v>676</v>
      </c>
      <c r="V3118" s="11" t="s">
        <v>79</v>
      </c>
      <c r="W3118" s="11" t="s">
        <v>79</v>
      </c>
      <c r="X3118" s="11" t="s">
        <v>79</v>
      </c>
    </row>
    <row r="3119" spans="1:24" x14ac:dyDescent="0.25">
      <c r="A3119" s="11">
        <v>3118</v>
      </c>
      <c r="B3119" s="11">
        <v>762</v>
      </c>
      <c r="C3119" s="11">
        <v>822</v>
      </c>
      <c r="D3119" s="11">
        <v>664785.81000000006</v>
      </c>
      <c r="E3119" s="11">
        <v>3278637.5129999998</v>
      </c>
      <c r="F3119" s="11">
        <v>665389.15379999997</v>
      </c>
      <c r="G3119" s="11">
        <v>3273700.2560000001</v>
      </c>
      <c r="H3119" s="11">
        <v>8</v>
      </c>
      <c r="I3119" s="11">
        <v>0.56999999999999995</v>
      </c>
      <c r="J3119" s="11">
        <v>0.56999999999999995</v>
      </c>
      <c r="K3119" s="11">
        <v>4973.99</v>
      </c>
      <c r="L3119" s="11">
        <v>960</v>
      </c>
      <c r="M3119" s="11">
        <v>0.05</v>
      </c>
      <c r="N3119" s="11">
        <v>0</v>
      </c>
      <c r="O3119" s="11">
        <v>0</v>
      </c>
      <c r="P3119" s="11">
        <v>0</v>
      </c>
      <c r="Q3119" s="11">
        <v>50</v>
      </c>
      <c r="R3119" s="11">
        <v>-9999</v>
      </c>
      <c r="S3119" s="11">
        <v>0.45</v>
      </c>
      <c r="T3119" s="11">
        <v>1</v>
      </c>
      <c r="U3119" s="11" t="s">
        <v>676</v>
      </c>
      <c r="V3119" s="11" t="s">
        <v>79</v>
      </c>
      <c r="W3119" s="11" t="s">
        <v>79</v>
      </c>
      <c r="X3119" s="11" t="s">
        <v>79</v>
      </c>
    </row>
    <row r="3120" spans="1:24" x14ac:dyDescent="0.25">
      <c r="A3120" s="11">
        <v>3119</v>
      </c>
      <c r="B3120" s="11">
        <v>763</v>
      </c>
      <c r="C3120" s="11">
        <v>764</v>
      </c>
      <c r="D3120" s="11">
        <v>610066.90850000002</v>
      </c>
      <c r="E3120" s="11">
        <v>3301192.2969999998</v>
      </c>
      <c r="F3120" s="11">
        <v>606865.08109999995</v>
      </c>
      <c r="G3120" s="11">
        <v>3301504.5249999999</v>
      </c>
      <c r="H3120" s="11">
        <v>8</v>
      </c>
      <c r="I3120" s="11">
        <v>0.69</v>
      </c>
      <c r="J3120" s="11">
        <v>0.63</v>
      </c>
      <c r="K3120" s="11">
        <v>3217.01</v>
      </c>
      <c r="L3120" s="11">
        <v>1282</v>
      </c>
      <c r="M3120" s="11">
        <v>0.05</v>
      </c>
      <c r="N3120" s="11">
        <v>0</v>
      </c>
      <c r="O3120" s="11">
        <v>0</v>
      </c>
      <c r="P3120" s="11">
        <v>0</v>
      </c>
      <c r="Q3120" s="11">
        <v>50</v>
      </c>
      <c r="R3120" s="11">
        <v>-9999</v>
      </c>
      <c r="S3120" s="11">
        <v>0.69</v>
      </c>
      <c r="T3120" s="11">
        <v>0.56000000000000005</v>
      </c>
      <c r="U3120" s="11" t="s">
        <v>676</v>
      </c>
      <c r="V3120" s="11" t="s">
        <v>79</v>
      </c>
      <c r="W3120" s="11" t="s">
        <v>79</v>
      </c>
      <c r="X3120" s="11" t="s">
        <v>79</v>
      </c>
    </row>
    <row r="3121" spans="1:24" x14ac:dyDescent="0.25">
      <c r="A3121" s="11">
        <v>3120</v>
      </c>
      <c r="B3121" s="11">
        <v>882</v>
      </c>
      <c r="C3121" s="11">
        <v>763</v>
      </c>
      <c r="D3121" s="11">
        <v>610386.201</v>
      </c>
      <c r="E3121" s="11">
        <v>3302128.6770000001</v>
      </c>
      <c r="F3121" s="11">
        <v>610066.90850000002</v>
      </c>
      <c r="G3121" s="11">
        <v>3301192.2969999998</v>
      </c>
      <c r="H3121" s="11">
        <v>-8</v>
      </c>
      <c r="I3121" s="11">
        <v>0.63</v>
      </c>
      <c r="J3121" s="11">
        <v>0.34</v>
      </c>
      <c r="K3121" s="11">
        <v>989.32</v>
      </c>
      <c r="L3121" s="11">
        <v>2874</v>
      </c>
      <c r="M3121" s="11">
        <v>0.05</v>
      </c>
      <c r="N3121" s="11">
        <v>0</v>
      </c>
      <c r="O3121" s="11">
        <v>0</v>
      </c>
      <c r="P3121" s="11">
        <v>0</v>
      </c>
      <c r="Q3121" s="11">
        <v>50</v>
      </c>
      <c r="R3121" s="11">
        <v>-9999</v>
      </c>
      <c r="S3121" s="11">
        <v>0.63</v>
      </c>
      <c r="T3121" s="11">
        <v>0.56000000000000005</v>
      </c>
      <c r="U3121" s="11" t="s">
        <v>676</v>
      </c>
      <c r="V3121" s="11" t="s">
        <v>79</v>
      </c>
      <c r="W3121" s="11" t="s">
        <v>79</v>
      </c>
      <c r="X3121" s="11" t="s">
        <v>79</v>
      </c>
    </row>
    <row r="3122" spans="1:24" x14ac:dyDescent="0.25">
      <c r="A3122" s="11">
        <v>3121</v>
      </c>
      <c r="B3122" s="11">
        <v>882</v>
      </c>
      <c r="C3122" s="11">
        <v>764</v>
      </c>
      <c r="D3122" s="11">
        <v>606903.76199999999</v>
      </c>
      <c r="E3122" s="11">
        <v>3302106.0240000002</v>
      </c>
      <c r="F3122" s="11">
        <v>606865.08109999995</v>
      </c>
      <c r="G3122" s="11">
        <v>3301504.5249999999</v>
      </c>
      <c r="H3122" s="11">
        <v>-8</v>
      </c>
      <c r="I3122" s="11">
        <v>0.69</v>
      </c>
      <c r="J3122" s="11">
        <v>0.34</v>
      </c>
      <c r="K3122" s="11">
        <v>602.74</v>
      </c>
      <c r="L3122" s="11">
        <v>3648</v>
      </c>
      <c r="M3122" s="11">
        <v>0.05</v>
      </c>
      <c r="N3122" s="11">
        <v>0</v>
      </c>
      <c r="O3122" s="11">
        <v>0</v>
      </c>
      <c r="P3122" s="11">
        <v>0</v>
      </c>
      <c r="Q3122" s="11">
        <v>50</v>
      </c>
      <c r="R3122" s="11">
        <v>-9999</v>
      </c>
      <c r="S3122" s="11">
        <v>0.69</v>
      </c>
      <c r="T3122" s="11">
        <v>0.56000000000000005</v>
      </c>
      <c r="U3122" s="11" t="s">
        <v>676</v>
      </c>
      <c r="V3122" s="11" t="s">
        <v>79</v>
      </c>
      <c r="W3122" s="11" t="s">
        <v>79</v>
      </c>
      <c r="X3122" s="11" t="s">
        <v>79</v>
      </c>
    </row>
    <row r="3123" spans="1:24" x14ac:dyDescent="0.25">
      <c r="A3123" s="11">
        <v>3122</v>
      </c>
      <c r="B3123" s="11">
        <v>882</v>
      </c>
      <c r="C3123" s="11">
        <v>765</v>
      </c>
      <c r="D3123" s="11">
        <v>594889.09909999999</v>
      </c>
      <c r="E3123" s="11">
        <v>3299546.9360000002</v>
      </c>
      <c r="F3123" s="11">
        <v>595536.8138</v>
      </c>
      <c r="G3123" s="11">
        <v>3297752.1860000002</v>
      </c>
      <c r="H3123" s="11">
        <v>-8</v>
      </c>
      <c r="I3123" s="11">
        <v>0.48</v>
      </c>
      <c r="J3123" s="11">
        <v>0.34</v>
      </c>
      <c r="K3123" s="11">
        <v>1908.05</v>
      </c>
      <c r="L3123" s="11">
        <v>5684</v>
      </c>
      <c r="M3123" s="11">
        <v>0.05</v>
      </c>
      <c r="N3123" s="11">
        <v>0</v>
      </c>
      <c r="O3123" s="11">
        <v>0</v>
      </c>
      <c r="P3123" s="11">
        <v>0</v>
      </c>
      <c r="Q3123" s="11">
        <v>50</v>
      </c>
      <c r="R3123" s="11">
        <v>-9999</v>
      </c>
      <c r="S3123" s="11">
        <v>0.48</v>
      </c>
      <c r="T3123" s="11">
        <v>0.56000000000000005</v>
      </c>
      <c r="U3123" s="11" t="s">
        <v>676</v>
      </c>
      <c r="V3123" s="11" t="s">
        <v>79</v>
      </c>
      <c r="W3123" s="11" t="s">
        <v>79</v>
      </c>
      <c r="X3123" s="11" t="s">
        <v>79</v>
      </c>
    </row>
    <row r="3124" spans="1:24" x14ac:dyDescent="0.25">
      <c r="A3124" s="11">
        <v>3123</v>
      </c>
      <c r="B3124" s="11">
        <v>846</v>
      </c>
      <c r="C3124" s="11">
        <v>765</v>
      </c>
      <c r="D3124" s="11">
        <v>601137.87179999996</v>
      </c>
      <c r="E3124" s="11">
        <v>3298184.1609999998</v>
      </c>
      <c r="F3124" s="11">
        <v>595536.8138</v>
      </c>
      <c r="G3124" s="11">
        <v>3297752.1860000002</v>
      </c>
      <c r="H3124" s="11">
        <v>8</v>
      </c>
      <c r="I3124" s="11">
        <v>0.67</v>
      </c>
      <c r="J3124" s="11">
        <v>0.67</v>
      </c>
      <c r="K3124" s="11">
        <v>5617.69</v>
      </c>
      <c r="L3124" s="11">
        <v>5238</v>
      </c>
      <c r="M3124" s="11">
        <v>0.05</v>
      </c>
      <c r="N3124" s="11">
        <v>0</v>
      </c>
      <c r="O3124" s="11">
        <v>0</v>
      </c>
      <c r="P3124" s="11">
        <v>0</v>
      </c>
      <c r="Q3124" s="11">
        <v>50</v>
      </c>
      <c r="R3124" s="11">
        <v>-9999</v>
      </c>
      <c r="S3124" s="11">
        <v>0.48</v>
      </c>
      <c r="T3124" s="11">
        <v>0.56000000000000005</v>
      </c>
      <c r="U3124" s="11" t="s">
        <v>676</v>
      </c>
      <c r="V3124" s="11" t="s">
        <v>79</v>
      </c>
      <c r="W3124" s="11" t="s">
        <v>79</v>
      </c>
      <c r="X3124" s="11" t="s">
        <v>79</v>
      </c>
    </row>
    <row r="3125" spans="1:24" x14ac:dyDescent="0.25">
      <c r="A3125" s="11">
        <v>3124</v>
      </c>
      <c r="B3125" s="11">
        <v>765</v>
      </c>
      <c r="C3125" s="11">
        <v>833</v>
      </c>
      <c r="D3125" s="11">
        <v>595536.8138</v>
      </c>
      <c r="E3125" s="11">
        <v>3297752.1860000002</v>
      </c>
      <c r="F3125" s="11">
        <v>595227.10149999999</v>
      </c>
      <c r="G3125" s="11">
        <v>3291852.452</v>
      </c>
      <c r="H3125" s="11">
        <v>8</v>
      </c>
      <c r="I3125" s="11">
        <v>0.61</v>
      </c>
      <c r="J3125" s="11">
        <v>0.48</v>
      </c>
      <c r="K3125" s="11">
        <v>5907.86</v>
      </c>
      <c r="L3125" s="11">
        <v>13187</v>
      </c>
      <c r="M3125" s="11">
        <v>0.05</v>
      </c>
      <c r="N3125" s="11">
        <v>0</v>
      </c>
      <c r="O3125" s="11">
        <v>0</v>
      </c>
      <c r="P3125" s="11">
        <v>0</v>
      </c>
      <c r="Q3125" s="11">
        <v>50</v>
      </c>
      <c r="R3125" s="11">
        <v>-9999</v>
      </c>
      <c r="S3125" s="11">
        <v>0.61</v>
      </c>
      <c r="T3125" s="11">
        <v>0.56000000000000005</v>
      </c>
      <c r="U3125" s="11" t="s">
        <v>676</v>
      </c>
      <c r="V3125" s="11" t="s">
        <v>79</v>
      </c>
      <c r="W3125" s="11" t="s">
        <v>79</v>
      </c>
      <c r="X3125" s="11" t="s">
        <v>79</v>
      </c>
    </row>
    <row r="3126" spans="1:24" x14ac:dyDescent="0.25">
      <c r="A3126" s="11">
        <v>3125</v>
      </c>
      <c r="B3126" s="11">
        <v>883</v>
      </c>
      <c r="C3126" s="11">
        <v>766</v>
      </c>
      <c r="D3126" s="11">
        <v>628943.70019999996</v>
      </c>
      <c r="E3126" s="11">
        <v>3292939.5210000002</v>
      </c>
      <c r="F3126" s="11">
        <v>628937.69259999995</v>
      </c>
      <c r="G3126" s="11">
        <v>3292146.142</v>
      </c>
      <c r="H3126" s="11">
        <v>-8</v>
      </c>
      <c r="I3126" s="11">
        <v>0.43</v>
      </c>
      <c r="J3126" s="11">
        <v>0.04</v>
      </c>
      <c r="K3126" s="11">
        <v>793.4</v>
      </c>
      <c r="L3126" s="11">
        <v>4557</v>
      </c>
      <c r="M3126" s="11">
        <v>0.05</v>
      </c>
      <c r="N3126" s="11">
        <v>0</v>
      </c>
      <c r="O3126" s="11">
        <v>0</v>
      </c>
      <c r="P3126" s="11">
        <v>0</v>
      </c>
      <c r="Q3126" s="11">
        <v>50</v>
      </c>
      <c r="R3126" s="11">
        <v>-9999</v>
      </c>
      <c r="S3126" s="11">
        <v>0.43</v>
      </c>
      <c r="T3126" s="11">
        <v>0.56000000000000005</v>
      </c>
      <c r="U3126" s="11" t="s">
        <v>676</v>
      </c>
      <c r="V3126" s="11" t="s">
        <v>79</v>
      </c>
      <c r="W3126" s="11" t="s">
        <v>79</v>
      </c>
      <c r="X3126" s="11" t="s">
        <v>79</v>
      </c>
    </row>
    <row r="3127" spans="1:24" x14ac:dyDescent="0.25">
      <c r="A3127" s="11">
        <v>3126</v>
      </c>
      <c r="B3127" s="11">
        <v>766</v>
      </c>
      <c r="C3127" s="11">
        <v>774</v>
      </c>
      <c r="D3127" s="11">
        <v>628937.69259999995</v>
      </c>
      <c r="E3127" s="11">
        <v>3292146.142</v>
      </c>
      <c r="F3127" s="11">
        <v>630445.11230000004</v>
      </c>
      <c r="G3127" s="11">
        <v>3290849.057</v>
      </c>
      <c r="H3127" s="11">
        <v>8</v>
      </c>
      <c r="I3127" s="11">
        <v>0.43</v>
      </c>
      <c r="J3127" s="11">
        <v>0.43</v>
      </c>
      <c r="K3127" s="11">
        <v>1988.65</v>
      </c>
      <c r="L3127" s="11">
        <v>1751</v>
      </c>
      <c r="M3127" s="11">
        <v>0.05</v>
      </c>
      <c r="N3127" s="11">
        <v>0</v>
      </c>
      <c r="O3127" s="11">
        <v>0</v>
      </c>
      <c r="P3127" s="11">
        <v>0</v>
      </c>
      <c r="Q3127" s="11">
        <v>50</v>
      </c>
      <c r="R3127" s="11">
        <v>-9999</v>
      </c>
      <c r="S3127" s="11">
        <v>0.32</v>
      </c>
      <c r="T3127" s="11">
        <v>0.56000000000000005</v>
      </c>
      <c r="U3127" s="11" t="s">
        <v>676</v>
      </c>
      <c r="V3127" s="11" t="s">
        <v>79</v>
      </c>
      <c r="W3127" s="11" t="s">
        <v>79</v>
      </c>
      <c r="X3127" s="11" t="s">
        <v>79</v>
      </c>
    </row>
    <row r="3128" spans="1:24" x14ac:dyDescent="0.25">
      <c r="A3128" s="11">
        <v>3127</v>
      </c>
      <c r="B3128" s="11">
        <v>842</v>
      </c>
      <c r="C3128" s="11">
        <v>766</v>
      </c>
      <c r="D3128" s="11">
        <v>632880.03319999995</v>
      </c>
      <c r="E3128" s="11">
        <v>3291628.7059999998</v>
      </c>
      <c r="F3128" s="11">
        <v>628937.69259999995</v>
      </c>
      <c r="G3128" s="11">
        <v>3292146.142</v>
      </c>
      <c r="H3128" s="11">
        <v>8</v>
      </c>
      <c r="I3128" s="11">
        <v>0.43</v>
      </c>
      <c r="J3128" s="11">
        <v>0.37</v>
      </c>
      <c r="K3128" s="11">
        <v>3976.15</v>
      </c>
      <c r="L3128" s="11">
        <v>1469</v>
      </c>
      <c r="M3128" s="11">
        <v>0.05</v>
      </c>
      <c r="N3128" s="11">
        <v>0</v>
      </c>
      <c r="O3128" s="11">
        <v>0</v>
      </c>
      <c r="P3128" s="11">
        <v>0</v>
      </c>
      <c r="Q3128" s="11">
        <v>50</v>
      </c>
      <c r="R3128" s="11">
        <v>-9999</v>
      </c>
      <c r="S3128" s="11">
        <v>0.43</v>
      </c>
      <c r="T3128" s="11">
        <v>0.56000000000000005</v>
      </c>
      <c r="U3128" s="11" t="s">
        <v>676</v>
      </c>
      <c r="V3128" s="11" t="s">
        <v>79</v>
      </c>
      <c r="W3128" s="11" t="s">
        <v>79</v>
      </c>
      <c r="X3128" s="11" t="s">
        <v>79</v>
      </c>
    </row>
    <row r="3129" spans="1:24" x14ac:dyDescent="0.25">
      <c r="A3129" s="11">
        <v>3128</v>
      </c>
      <c r="B3129" s="11">
        <v>883</v>
      </c>
      <c r="C3129" s="11">
        <v>767</v>
      </c>
      <c r="D3129" s="11">
        <v>625413.31960000005</v>
      </c>
      <c r="E3129" s="11">
        <v>3293174.784</v>
      </c>
      <c r="F3129" s="11">
        <v>624297.00730000006</v>
      </c>
      <c r="G3129" s="11">
        <v>3292164.4939999999</v>
      </c>
      <c r="H3129" s="11">
        <v>-8</v>
      </c>
      <c r="I3129" s="11">
        <v>0.78</v>
      </c>
      <c r="J3129" s="11">
        <v>0.04</v>
      </c>
      <c r="K3129" s="11">
        <v>1505.6</v>
      </c>
      <c r="L3129" s="11">
        <v>2686</v>
      </c>
      <c r="M3129" s="11">
        <v>0.05</v>
      </c>
      <c r="N3129" s="11">
        <v>0</v>
      </c>
      <c r="O3129" s="11">
        <v>0</v>
      </c>
      <c r="P3129" s="11">
        <v>0</v>
      </c>
      <c r="Q3129" s="11">
        <v>50</v>
      </c>
      <c r="R3129" s="11">
        <v>-9999</v>
      </c>
      <c r="S3129" s="11">
        <v>0.78</v>
      </c>
      <c r="T3129" s="11">
        <v>0.56000000000000005</v>
      </c>
      <c r="U3129" s="11" t="s">
        <v>676</v>
      </c>
      <c r="V3129" s="11" t="s">
        <v>79</v>
      </c>
      <c r="W3129" s="11" t="s">
        <v>79</v>
      </c>
      <c r="X3129" s="11" t="s">
        <v>79</v>
      </c>
    </row>
    <row r="3130" spans="1:24" x14ac:dyDescent="0.25">
      <c r="A3130" s="11">
        <v>3129</v>
      </c>
      <c r="B3130" s="11">
        <v>882</v>
      </c>
      <c r="C3130" s="11">
        <v>767</v>
      </c>
      <c r="D3130" s="11">
        <v>622938.03020000004</v>
      </c>
      <c r="E3130" s="11">
        <v>3293441.1129999999</v>
      </c>
      <c r="F3130" s="11">
        <v>624297.00730000006</v>
      </c>
      <c r="G3130" s="11">
        <v>3292164.4939999999</v>
      </c>
      <c r="H3130" s="11">
        <v>-8</v>
      </c>
      <c r="I3130" s="11">
        <v>0.78</v>
      </c>
      <c r="J3130" s="11">
        <v>0.34</v>
      </c>
      <c r="K3130" s="11">
        <v>1864.56</v>
      </c>
      <c r="L3130" s="11">
        <v>2280</v>
      </c>
      <c r="M3130" s="11">
        <v>0.05</v>
      </c>
      <c r="N3130" s="11">
        <v>0</v>
      </c>
      <c r="O3130" s="11">
        <v>0</v>
      </c>
      <c r="P3130" s="11">
        <v>0</v>
      </c>
      <c r="Q3130" s="11">
        <v>50</v>
      </c>
      <c r="R3130" s="11">
        <v>-9999</v>
      </c>
      <c r="S3130" s="11">
        <v>0.78</v>
      </c>
      <c r="T3130" s="11">
        <v>0.56000000000000005</v>
      </c>
      <c r="U3130" s="11" t="s">
        <v>676</v>
      </c>
      <c r="V3130" s="11" t="s">
        <v>79</v>
      </c>
      <c r="W3130" s="11" t="s">
        <v>79</v>
      </c>
      <c r="X3130" s="11" t="s">
        <v>79</v>
      </c>
    </row>
    <row r="3131" spans="1:24" x14ac:dyDescent="0.25">
      <c r="A3131" s="11">
        <v>3130</v>
      </c>
      <c r="B3131" s="11">
        <v>768</v>
      </c>
      <c r="C3131" s="11">
        <v>883</v>
      </c>
      <c r="D3131" s="11">
        <v>638683.05519999994</v>
      </c>
      <c r="E3131" s="11">
        <v>3292381.6680000001</v>
      </c>
      <c r="F3131" s="11">
        <v>637463.53810000001</v>
      </c>
      <c r="G3131" s="11">
        <v>3291355.699</v>
      </c>
      <c r="H3131" s="11">
        <v>-8</v>
      </c>
      <c r="I3131" s="11">
        <v>0.55000000000000004</v>
      </c>
      <c r="J3131" s="11">
        <v>0.55000000000000004</v>
      </c>
      <c r="K3131" s="11">
        <v>1593.69</v>
      </c>
      <c r="L3131" s="11">
        <v>4645</v>
      </c>
      <c r="M3131" s="11">
        <v>0.05</v>
      </c>
      <c r="N3131" s="11">
        <v>0</v>
      </c>
      <c r="O3131" s="11">
        <v>0</v>
      </c>
      <c r="P3131" s="11">
        <v>0</v>
      </c>
      <c r="Q3131" s="11">
        <v>50</v>
      </c>
      <c r="R3131" s="11">
        <v>-9999</v>
      </c>
      <c r="S3131" s="11">
        <v>0.04</v>
      </c>
      <c r="T3131" s="11">
        <v>0.56000000000000005</v>
      </c>
      <c r="U3131" s="11" t="s">
        <v>676</v>
      </c>
      <c r="V3131" s="11" t="s">
        <v>79</v>
      </c>
      <c r="W3131" s="11" t="s">
        <v>79</v>
      </c>
      <c r="X3131" s="11" t="s">
        <v>79</v>
      </c>
    </row>
    <row r="3132" spans="1:24" x14ac:dyDescent="0.25">
      <c r="A3132" s="11">
        <v>3131</v>
      </c>
      <c r="B3132" s="11">
        <v>883</v>
      </c>
      <c r="C3132" s="11">
        <v>769</v>
      </c>
      <c r="D3132" s="11">
        <v>637463.53810000001</v>
      </c>
      <c r="E3132" s="11">
        <v>3291355.699</v>
      </c>
      <c r="F3132" s="11">
        <v>637405.54410000006</v>
      </c>
      <c r="G3132" s="11">
        <v>3288611.483</v>
      </c>
      <c r="H3132" s="11">
        <v>-8</v>
      </c>
      <c r="I3132" s="11">
        <v>0.43</v>
      </c>
      <c r="J3132" s="11">
        <v>0.04</v>
      </c>
      <c r="K3132" s="11">
        <v>2744.83</v>
      </c>
      <c r="L3132" s="11">
        <v>3042</v>
      </c>
      <c r="M3132" s="11">
        <v>0.05</v>
      </c>
      <c r="N3132" s="11">
        <v>0</v>
      </c>
      <c r="O3132" s="11">
        <v>0</v>
      </c>
      <c r="P3132" s="11">
        <v>0</v>
      </c>
      <c r="Q3132" s="11">
        <v>50</v>
      </c>
      <c r="R3132" s="11">
        <v>-9999</v>
      </c>
      <c r="S3132" s="11">
        <v>0.43</v>
      </c>
      <c r="T3132" s="11">
        <v>0.56000000000000005</v>
      </c>
      <c r="U3132" s="11" t="s">
        <v>676</v>
      </c>
      <c r="V3132" s="11" t="s">
        <v>79</v>
      </c>
      <c r="W3132" s="11" t="s">
        <v>79</v>
      </c>
      <c r="X3132" s="11" t="s">
        <v>79</v>
      </c>
    </row>
    <row r="3133" spans="1:24" x14ac:dyDescent="0.25">
      <c r="A3133" s="11">
        <v>3132</v>
      </c>
      <c r="B3133" s="11">
        <v>769</v>
      </c>
      <c r="C3133" s="11">
        <v>770</v>
      </c>
      <c r="D3133" s="11">
        <v>637405.54410000006</v>
      </c>
      <c r="E3133" s="11">
        <v>3288611.483</v>
      </c>
      <c r="F3133" s="11">
        <v>634802.46900000004</v>
      </c>
      <c r="G3133" s="11">
        <v>3289956.875</v>
      </c>
      <c r="H3133" s="11">
        <v>8</v>
      </c>
      <c r="I3133" s="11">
        <v>0.5</v>
      </c>
      <c r="J3133" s="11">
        <v>0.43</v>
      </c>
      <c r="K3133" s="11">
        <v>2930.2</v>
      </c>
      <c r="L3133" s="11">
        <v>3910</v>
      </c>
      <c r="M3133" s="11">
        <v>0.05</v>
      </c>
      <c r="N3133" s="11">
        <v>0</v>
      </c>
      <c r="O3133" s="11">
        <v>0</v>
      </c>
      <c r="P3133" s="11">
        <v>0</v>
      </c>
      <c r="Q3133" s="11">
        <v>50</v>
      </c>
      <c r="R3133" s="11">
        <v>-9999</v>
      </c>
      <c r="S3133" s="11">
        <v>0.5</v>
      </c>
      <c r="T3133" s="11">
        <v>0.56000000000000005</v>
      </c>
      <c r="U3133" s="11" t="s">
        <v>676</v>
      </c>
      <c r="V3133" s="11" t="s">
        <v>79</v>
      </c>
      <c r="W3133" s="11" t="s">
        <v>79</v>
      </c>
      <c r="X3133" s="11" t="s">
        <v>79</v>
      </c>
    </row>
    <row r="3134" spans="1:24" x14ac:dyDescent="0.25">
      <c r="A3134" s="11">
        <v>3133</v>
      </c>
      <c r="B3134" s="11">
        <v>769</v>
      </c>
      <c r="C3134" s="11">
        <v>772</v>
      </c>
      <c r="D3134" s="11">
        <v>637405.54410000006</v>
      </c>
      <c r="E3134" s="11">
        <v>3288611.483</v>
      </c>
      <c r="F3134" s="11">
        <v>639371.52419999999</v>
      </c>
      <c r="G3134" s="11">
        <v>3284409.1260000002</v>
      </c>
      <c r="H3134" s="11">
        <v>8</v>
      </c>
      <c r="I3134" s="11">
        <v>0.43</v>
      </c>
      <c r="J3134" s="11">
        <v>0.43</v>
      </c>
      <c r="K3134" s="11">
        <v>4639.49</v>
      </c>
      <c r="L3134" s="11">
        <v>3980</v>
      </c>
      <c r="M3134" s="11">
        <v>0.05</v>
      </c>
      <c r="N3134" s="11">
        <v>0</v>
      </c>
      <c r="O3134" s="11">
        <v>0</v>
      </c>
      <c r="P3134" s="11">
        <v>0</v>
      </c>
      <c r="Q3134" s="11">
        <v>50</v>
      </c>
      <c r="R3134" s="11">
        <v>-9999</v>
      </c>
      <c r="S3134" s="11">
        <v>0.42</v>
      </c>
      <c r="T3134" s="11">
        <v>0.56000000000000005</v>
      </c>
      <c r="U3134" s="11" t="s">
        <v>676</v>
      </c>
      <c r="V3134" s="11" t="s">
        <v>79</v>
      </c>
      <c r="W3134" s="11" t="s">
        <v>79</v>
      </c>
      <c r="X3134" s="11" t="s">
        <v>79</v>
      </c>
    </row>
    <row r="3135" spans="1:24" x14ac:dyDescent="0.25">
      <c r="A3135" s="11">
        <v>3134</v>
      </c>
      <c r="B3135" s="11">
        <v>770</v>
      </c>
      <c r="C3135" s="11">
        <v>771</v>
      </c>
      <c r="D3135" s="11">
        <v>634802.46900000004</v>
      </c>
      <c r="E3135" s="11">
        <v>3289956.875</v>
      </c>
      <c r="F3135" s="11">
        <v>633014.41570000001</v>
      </c>
      <c r="G3135" s="11">
        <v>3288730.1949999998</v>
      </c>
      <c r="H3135" s="11">
        <v>8</v>
      </c>
      <c r="I3135" s="11">
        <v>0.5</v>
      </c>
      <c r="J3135" s="11">
        <v>0.5</v>
      </c>
      <c r="K3135" s="11">
        <v>2168.38</v>
      </c>
      <c r="L3135" s="11">
        <v>2290</v>
      </c>
      <c r="M3135" s="11">
        <v>0.05</v>
      </c>
      <c r="N3135" s="11">
        <v>0</v>
      </c>
      <c r="O3135" s="11">
        <v>0</v>
      </c>
      <c r="P3135" s="11">
        <v>0</v>
      </c>
      <c r="Q3135" s="11">
        <v>50</v>
      </c>
      <c r="R3135" s="11">
        <v>-9999</v>
      </c>
      <c r="S3135" s="11">
        <v>-0.28000000000000003</v>
      </c>
      <c r="T3135" s="11">
        <v>0.56000000000000005</v>
      </c>
      <c r="U3135" s="11" t="s">
        <v>676</v>
      </c>
      <c r="V3135" s="11" t="s">
        <v>79</v>
      </c>
      <c r="W3135" s="11" t="s">
        <v>79</v>
      </c>
      <c r="X3135" s="11" t="s">
        <v>79</v>
      </c>
    </row>
    <row r="3136" spans="1:24" x14ac:dyDescent="0.25">
      <c r="A3136" s="11">
        <v>3135</v>
      </c>
      <c r="B3136" s="11">
        <v>842</v>
      </c>
      <c r="C3136" s="11">
        <v>770</v>
      </c>
      <c r="D3136" s="11">
        <v>632880.03319999995</v>
      </c>
      <c r="E3136" s="11">
        <v>3291628.7059999998</v>
      </c>
      <c r="F3136" s="11">
        <v>634802.46900000004</v>
      </c>
      <c r="G3136" s="11">
        <v>3289956.875</v>
      </c>
      <c r="H3136" s="11">
        <v>8</v>
      </c>
      <c r="I3136" s="11">
        <v>0.5</v>
      </c>
      <c r="J3136" s="11">
        <v>0.37</v>
      </c>
      <c r="K3136" s="11">
        <v>2547.6999999999998</v>
      </c>
      <c r="L3136" s="11">
        <v>3944</v>
      </c>
      <c r="M3136" s="11">
        <v>0.05</v>
      </c>
      <c r="N3136" s="11">
        <v>0</v>
      </c>
      <c r="O3136" s="11">
        <v>0</v>
      </c>
      <c r="P3136" s="11">
        <v>0</v>
      </c>
      <c r="Q3136" s="11">
        <v>50</v>
      </c>
      <c r="R3136" s="11">
        <v>-9999</v>
      </c>
      <c r="S3136" s="11">
        <v>0.5</v>
      </c>
      <c r="T3136" s="11">
        <v>0.56000000000000005</v>
      </c>
      <c r="U3136" s="11" t="s">
        <v>676</v>
      </c>
      <c r="V3136" s="11" t="s">
        <v>79</v>
      </c>
      <c r="W3136" s="11" t="s">
        <v>79</v>
      </c>
      <c r="X3136" s="11" t="s">
        <v>79</v>
      </c>
    </row>
    <row r="3137" spans="1:24" x14ac:dyDescent="0.25">
      <c r="A3137" s="11">
        <v>3136</v>
      </c>
      <c r="B3137" s="11">
        <v>883</v>
      </c>
      <c r="C3137" s="11">
        <v>770</v>
      </c>
      <c r="D3137" s="11">
        <v>635882.48320000002</v>
      </c>
      <c r="E3137" s="11">
        <v>3291901.625</v>
      </c>
      <c r="F3137" s="11">
        <v>634802.46900000004</v>
      </c>
      <c r="G3137" s="11">
        <v>3289956.875</v>
      </c>
      <c r="H3137" s="11">
        <v>-8</v>
      </c>
      <c r="I3137" s="11">
        <v>0.5</v>
      </c>
      <c r="J3137" s="11">
        <v>0.04</v>
      </c>
      <c r="K3137" s="11">
        <v>2224.52</v>
      </c>
      <c r="L3137" s="11">
        <v>651</v>
      </c>
      <c r="M3137" s="11">
        <v>0.05</v>
      </c>
      <c r="N3137" s="11">
        <v>0</v>
      </c>
      <c r="O3137" s="11">
        <v>0</v>
      </c>
      <c r="P3137" s="11">
        <v>0</v>
      </c>
      <c r="Q3137" s="11">
        <v>50</v>
      </c>
      <c r="R3137" s="11">
        <v>-9999</v>
      </c>
      <c r="S3137" s="11">
        <v>0.5</v>
      </c>
      <c r="T3137" s="11">
        <v>0.56000000000000005</v>
      </c>
      <c r="U3137" s="11" t="s">
        <v>676</v>
      </c>
      <c r="V3137" s="11" t="s">
        <v>79</v>
      </c>
      <c r="W3137" s="11" t="s">
        <v>79</v>
      </c>
      <c r="X3137" s="11" t="s">
        <v>79</v>
      </c>
    </row>
    <row r="3138" spans="1:24" x14ac:dyDescent="0.25">
      <c r="A3138" s="11">
        <v>3137</v>
      </c>
      <c r="B3138" s="11">
        <v>799</v>
      </c>
      <c r="C3138" s="11">
        <v>775</v>
      </c>
      <c r="D3138" s="11">
        <v>693567.95429999998</v>
      </c>
      <c r="E3138" s="11">
        <v>3261204.3450000002</v>
      </c>
      <c r="F3138" s="11">
        <v>691850.57510000002</v>
      </c>
      <c r="G3138" s="11">
        <v>3255744.0970000001</v>
      </c>
      <c r="H3138" s="11">
        <v>8</v>
      </c>
      <c r="I3138" s="11">
        <v>0.27</v>
      </c>
      <c r="J3138" s="11">
        <v>0.27</v>
      </c>
      <c r="K3138" s="11">
        <v>5723.96</v>
      </c>
      <c r="L3138" s="11">
        <v>1625</v>
      </c>
      <c r="M3138" s="11">
        <v>0.05</v>
      </c>
      <c r="N3138" s="11">
        <v>0</v>
      </c>
      <c r="O3138" s="11">
        <v>0</v>
      </c>
      <c r="P3138" s="11">
        <v>0</v>
      </c>
      <c r="Q3138" s="11">
        <v>50</v>
      </c>
      <c r="R3138" s="11">
        <v>-9999</v>
      </c>
      <c r="S3138" s="11">
        <v>0.17</v>
      </c>
      <c r="T3138" s="11">
        <v>1</v>
      </c>
      <c r="U3138" s="11" t="s">
        <v>676</v>
      </c>
      <c r="V3138" s="11" t="s">
        <v>79</v>
      </c>
      <c r="W3138" s="11" t="s">
        <v>79</v>
      </c>
      <c r="X3138" s="11" t="s">
        <v>79</v>
      </c>
    </row>
    <row r="3139" spans="1:24" x14ac:dyDescent="0.25">
      <c r="A3139" s="11">
        <v>3138</v>
      </c>
      <c r="B3139" s="11">
        <v>803</v>
      </c>
      <c r="C3139" s="11">
        <v>775</v>
      </c>
      <c r="D3139" s="11">
        <v>688373.00439999998</v>
      </c>
      <c r="E3139" s="11">
        <v>3259870.47</v>
      </c>
      <c r="F3139" s="11">
        <v>691850.57510000002</v>
      </c>
      <c r="G3139" s="11">
        <v>3255744.0970000001</v>
      </c>
      <c r="H3139" s="11">
        <v>8</v>
      </c>
      <c r="I3139" s="11">
        <v>0.28000000000000003</v>
      </c>
      <c r="J3139" s="11">
        <v>0.28000000000000003</v>
      </c>
      <c r="K3139" s="11">
        <v>5396.34</v>
      </c>
      <c r="L3139" s="11">
        <v>5122</v>
      </c>
      <c r="M3139" s="11">
        <v>0.05</v>
      </c>
      <c r="N3139" s="11">
        <v>0</v>
      </c>
      <c r="O3139" s="11">
        <v>0</v>
      </c>
      <c r="P3139" s="11">
        <v>0</v>
      </c>
      <c r="Q3139" s="11">
        <v>50</v>
      </c>
      <c r="R3139" s="11">
        <v>-9999</v>
      </c>
      <c r="S3139" s="11">
        <v>0.17</v>
      </c>
      <c r="T3139" s="11">
        <v>1</v>
      </c>
      <c r="U3139" s="11" t="s">
        <v>676</v>
      </c>
      <c r="V3139" s="11" t="s">
        <v>79</v>
      </c>
      <c r="W3139" s="11" t="s">
        <v>79</v>
      </c>
      <c r="X3139" s="11" t="s">
        <v>79</v>
      </c>
    </row>
    <row r="3140" spans="1:24" x14ac:dyDescent="0.25">
      <c r="A3140" s="11">
        <v>3139</v>
      </c>
      <c r="B3140" s="11">
        <v>775</v>
      </c>
      <c r="C3140" s="11">
        <v>818</v>
      </c>
      <c r="D3140" s="11">
        <v>691850.57510000002</v>
      </c>
      <c r="E3140" s="11">
        <v>3255744.0970000001</v>
      </c>
      <c r="F3140" s="11">
        <v>687213.64339999994</v>
      </c>
      <c r="G3140" s="11">
        <v>3253752.6910000001</v>
      </c>
      <c r="H3140" s="11">
        <v>8</v>
      </c>
      <c r="I3140" s="11">
        <v>0.24</v>
      </c>
      <c r="J3140" s="11">
        <v>0.17</v>
      </c>
      <c r="K3140" s="11">
        <v>5046.47</v>
      </c>
      <c r="L3140" s="11">
        <v>1729</v>
      </c>
      <c r="M3140" s="11">
        <v>0.05</v>
      </c>
      <c r="N3140" s="11">
        <v>0</v>
      </c>
      <c r="O3140" s="11">
        <v>0</v>
      </c>
      <c r="P3140" s="11">
        <v>0</v>
      </c>
      <c r="Q3140" s="11">
        <v>50</v>
      </c>
      <c r="R3140" s="11">
        <v>-9999</v>
      </c>
      <c r="S3140" s="11">
        <v>0.24</v>
      </c>
      <c r="T3140" s="11">
        <v>1</v>
      </c>
      <c r="U3140" s="11" t="s">
        <v>676</v>
      </c>
      <c r="V3140" s="11" t="s">
        <v>79</v>
      </c>
      <c r="W3140" s="11" t="s">
        <v>79</v>
      </c>
      <c r="X3140" s="11" t="s">
        <v>79</v>
      </c>
    </row>
    <row r="3141" spans="1:24" x14ac:dyDescent="0.25">
      <c r="A3141" s="11">
        <v>3140</v>
      </c>
      <c r="B3141" s="11">
        <v>943</v>
      </c>
      <c r="C3141" s="11">
        <v>776</v>
      </c>
      <c r="D3141" s="11">
        <v>721004.60259999998</v>
      </c>
      <c r="E3141" s="11">
        <v>3242510.1260000002</v>
      </c>
      <c r="F3141" s="11">
        <v>719721.24849999999</v>
      </c>
      <c r="G3141" s="11">
        <v>3238851.301</v>
      </c>
      <c r="H3141" s="11">
        <v>8</v>
      </c>
      <c r="I3141" s="11">
        <v>0.42</v>
      </c>
      <c r="J3141" s="11">
        <v>0.4</v>
      </c>
      <c r="K3141" s="11">
        <v>3877.37</v>
      </c>
      <c r="L3141" s="11">
        <v>5890</v>
      </c>
      <c r="M3141" s="11">
        <v>0.05</v>
      </c>
      <c r="N3141" s="11">
        <v>0</v>
      </c>
      <c r="O3141" s="11">
        <v>0</v>
      </c>
      <c r="P3141" s="11">
        <v>0</v>
      </c>
      <c r="Q3141" s="11">
        <v>10</v>
      </c>
      <c r="R3141" s="11">
        <v>-9999</v>
      </c>
      <c r="S3141" s="11">
        <v>0.42</v>
      </c>
      <c r="T3141" s="11">
        <v>0.56000000000000005</v>
      </c>
      <c r="U3141" s="11" t="s">
        <v>676</v>
      </c>
      <c r="V3141" s="11" t="s">
        <v>79</v>
      </c>
      <c r="W3141" s="11" t="s">
        <v>79</v>
      </c>
      <c r="X3141" s="11" t="s">
        <v>79</v>
      </c>
    </row>
    <row r="3142" spans="1:24" x14ac:dyDescent="0.25">
      <c r="A3142" s="11">
        <v>3141</v>
      </c>
      <c r="B3142" s="11">
        <v>776</v>
      </c>
      <c r="C3142" s="11">
        <v>835</v>
      </c>
      <c r="D3142" s="11">
        <v>719721.24849999999</v>
      </c>
      <c r="E3142" s="11">
        <v>3238851.301</v>
      </c>
      <c r="F3142" s="11">
        <v>718225.02899999998</v>
      </c>
      <c r="G3142" s="11">
        <v>3234024.3289999999</v>
      </c>
      <c r="H3142" s="11">
        <v>8</v>
      </c>
      <c r="I3142" s="11">
        <v>0.42</v>
      </c>
      <c r="J3142" s="11">
        <v>0.42</v>
      </c>
      <c r="K3142" s="11">
        <v>5053.55</v>
      </c>
      <c r="L3142" s="11">
        <v>7450</v>
      </c>
      <c r="M3142" s="11">
        <v>0.05</v>
      </c>
      <c r="N3142" s="11">
        <v>0</v>
      </c>
      <c r="O3142" s="11">
        <v>0</v>
      </c>
      <c r="P3142" s="11">
        <v>0</v>
      </c>
      <c r="Q3142" s="11">
        <v>10</v>
      </c>
      <c r="R3142" s="11">
        <v>-9999</v>
      </c>
      <c r="S3142" s="11">
        <v>0.38</v>
      </c>
      <c r="T3142" s="11">
        <v>0.56000000000000005</v>
      </c>
      <c r="U3142" s="11" t="s">
        <v>676</v>
      </c>
      <c r="V3142" s="11" t="s">
        <v>79</v>
      </c>
      <c r="W3142" s="11" t="s">
        <v>79</v>
      </c>
      <c r="X3142" s="11" t="s">
        <v>79</v>
      </c>
    </row>
    <row r="3143" spans="1:24" x14ac:dyDescent="0.25">
      <c r="A3143" s="11">
        <v>3142</v>
      </c>
      <c r="B3143" s="11">
        <v>777</v>
      </c>
      <c r="C3143" s="11">
        <v>776</v>
      </c>
      <c r="D3143" s="11">
        <v>723511.28029999998</v>
      </c>
      <c r="E3143" s="11">
        <v>3237262.5290000001</v>
      </c>
      <c r="F3143" s="11">
        <v>719721.24849999999</v>
      </c>
      <c r="G3143" s="11">
        <v>3238851.301</v>
      </c>
      <c r="H3143" s="11">
        <v>8</v>
      </c>
      <c r="I3143" s="11">
        <v>0.42</v>
      </c>
      <c r="J3143" s="11">
        <v>0.3</v>
      </c>
      <c r="K3143" s="11">
        <v>4109.57</v>
      </c>
      <c r="L3143" s="11">
        <v>4459</v>
      </c>
      <c r="M3143" s="11">
        <v>0.05</v>
      </c>
      <c r="N3143" s="11">
        <v>0</v>
      </c>
      <c r="O3143" s="11">
        <v>0</v>
      </c>
      <c r="P3143" s="11">
        <v>0</v>
      </c>
      <c r="Q3143" s="11">
        <v>10</v>
      </c>
      <c r="R3143" s="11">
        <v>-9999</v>
      </c>
      <c r="S3143" s="11">
        <v>0.42</v>
      </c>
      <c r="T3143" s="11">
        <v>0.56000000000000005</v>
      </c>
      <c r="U3143" s="11" t="s">
        <v>676</v>
      </c>
      <c r="V3143" s="11" t="s">
        <v>79</v>
      </c>
      <c r="W3143" s="11" t="s">
        <v>79</v>
      </c>
      <c r="X3143" s="11" t="s">
        <v>79</v>
      </c>
    </row>
    <row r="3144" spans="1:24" x14ac:dyDescent="0.25">
      <c r="A3144" s="11">
        <v>3143</v>
      </c>
      <c r="B3144" s="11">
        <v>912</v>
      </c>
      <c r="C3144" s="11">
        <v>777</v>
      </c>
      <c r="D3144" s="11">
        <v>724367.78850000002</v>
      </c>
      <c r="E3144" s="11">
        <v>3239374.8709999998</v>
      </c>
      <c r="F3144" s="11">
        <v>723511.28029999998</v>
      </c>
      <c r="G3144" s="11">
        <v>3237262.5290000001</v>
      </c>
      <c r="H3144" s="11">
        <v>-8</v>
      </c>
      <c r="I3144" s="11">
        <v>0.47</v>
      </c>
      <c r="J3144" s="11">
        <v>0.47</v>
      </c>
      <c r="K3144" s="11">
        <v>2279.39</v>
      </c>
      <c r="L3144" s="11">
        <v>7692</v>
      </c>
      <c r="M3144" s="11">
        <v>0.05</v>
      </c>
      <c r="N3144" s="11">
        <v>0</v>
      </c>
      <c r="O3144" s="11">
        <v>0</v>
      </c>
      <c r="P3144" s="11">
        <v>0</v>
      </c>
      <c r="Q3144" s="11">
        <v>10</v>
      </c>
      <c r="R3144" s="11">
        <v>-9999</v>
      </c>
      <c r="S3144" s="11">
        <v>0.3</v>
      </c>
      <c r="T3144" s="11">
        <v>0.56000000000000005</v>
      </c>
      <c r="U3144" s="11" t="s">
        <v>676</v>
      </c>
      <c r="V3144" s="11" t="s">
        <v>79</v>
      </c>
      <c r="W3144" s="11" t="s">
        <v>79</v>
      </c>
      <c r="X3144" s="11" t="s">
        <v>79</v>
      </c>
    </row>
    <row r="3145" spans="1:24" x14ac:dyDescent="0.25">
      <c r="A3145" s="11">
        <v>3144</v>
      </c>
      <c r="B3145" s="11">
        <v>943</v>
      </c>
      <c r="C3145" s="11">
        <v>777</v>
      </c>
      <c r="D3145" s="11">
        <v>721004.60259999998</v>
      </c>
      <c r="E3145" s="11">
        <v>3242510.1260000002</v>
      </c>
      <c r="F3145" s="11">
        <v>723511.28029999998</v>
      </c>
      <c r="G3145" s="11">
        <v>3237262.5290000001</v>
      </c>
      <c r="H3145" s="11">
        <v>8</v>
      </c>
      <c r="I3145" s="11">
        <v>0.4</v>
      </c>
      <c r="J3145" s="11">
        <v>0.4</v>
      </c>
      <c r="K3145" s="11">
        <v>5815.56</v>
      </c>
      <c r="L3145" s="11">
        <v>2616</v>
      </c>
      <c r="M3145" s="11">
        <v>0.05</v>
      </c>
      <c r="N3145" s="11">
        <v>0</v>
      </c>
      <c r="O3145" s="11">
        <v>0</v>
      </c>
      <c r="P3145" s="11">
        <v>0</v>
      </c>
      <c r="Q3145" s="11">
        <v>10</v>
      </c>
      <c r="R3145" s="11">
        <v>-9999</v>
      </c>
      <c r="S3145" s="11">
        <v>0.3</v>
      </c>
      <c r="T3145" s="11">
        <v>0.56000000000000005</v>
      </c>
      <c r="U3145" s="11" t="s">
        <v>676</v>
      </c>
      <c r="V3145" s="11" t="s">
        <v>79</v>
      </c>
      <c r="W3145" s="11" t="s">
        <v>79</v>
      </c>
      <c r="X3145" s="11" t="s">
        <v>79</v>
      </c>
    </row>
    <row r="3146" spans="1:24" x14ac:dyDescent="0.25">
      <c r="A3146" s="11">
        <v>3145</v>
      </c>
      <c r="B3146" s="11">
        <v>777</v>
      </c>
      <c r="C3146" s="11">
        <v>835</v>
      </c>
      <c r="D3146" s="11">
        <v>723511.28029999998</v>
      </c>
      <c r="E3146" s="11">
        <v>3237262.5290000001</v>
      </c>
      <c r="F3146" s="11">
        <v>718225.02899999998</v>
      </c>
      <c r="G3146" s="11">
        <v>3234024.3289999999</v>
      </c>
      <c r="H3146" s="11">
        <v>8</v>
      </c>
      <c r="I3146" s="11">
        <v>0.38</v>
      </c>
      <c r="J3146" s="11">
        <v>0.3</v>
      </c>
      <c r="K3146" s="11">
        <v>6602.58</v>
      </c>
      <c r="L3146" s="11">
        <v>1037</v>
      </c>
      <c r="M3146" s="11">
        <v>0.05</v>
      </c>
      <c r="N3146" s="11">
        <v>0</v>
      </c>
      <c r="O3146" s="11">
        <v>0</v>
      </c>
      <c r="P3146" s="11">
        <v>0</v>
      </c>
      <c r="Q3146" s="11">
        <v>10</v>
      </c>
      <c r="R3146" s="11">
        <v>-9999</v>
      </c>
      <c r="S3146" s="11">
        <v>0.38</v>
      </c>
      <c r="T3146" s="11">
        <v>0.56000000000000005</v>
      </c>
      <c r="U3146" s="11" t="s">
        <v>676</v>
      </c>
      <c r="V3146" s="11" t="s">
        <v>79</v>
      </c>
      <c r="W3146" s="11" t="s">
        <v>79</v>
      </c>
      <c r="X3146" s="11" t="s">
        <v>79</v>
      </c>
    </row>
    <row r="3147" spans="1:24" x14ac:dyDescent="0.25">
      <c r="A3147" s="11">
        <v>3146</v>
      </c>
      <c r="B3147" s="11">
        <v>778</v>
      </c>
      <c r="C3147" s="11">
        <v>882</v>
      </c>
      <c r="D3147" s="11">
        <v>599410.17039999994</v>
      </c>
      <c r="E3147" s="11">
        <v>3304789.22</v>
      </c>
      <c r="F3147" s="11">
        <v>601183.52690000006</v>
      </c>
      <c r="G3147" s="11">
        <v>3301646.2450000001</v>
      </c>
      <c r="H3147" s="11">
        <v>-8</v>
      </c>
      <c r="I3147" s="11">
        <v>0.52</v>
      </c>
      <c r="J3147" s="11">
        <v>0.52</v>
      </c>
      <c r="K3147" s="11">
        <v>3608.75</v>
      </c>
      <c r="L3147" s="11">
        <v>3952</v>
      </c>
      <c r="M3147" s="11">
        <v>0.05</v>
      </c>
      <c r="N3147" s="11">
        <v>0</v>
      </c>
      <c r="O3147" s="11">
        <v>0</v>
      </c>
      <c r="P3147" s="11">
        <v>0</v>
      </c>
      <c r="Q3147" s="11">
        <v>50</v>
      </c>
      <c r="R3147" s="11">
        <v>-9999</v>
      </c>
      <c r="S3147" s="11">
        <v>0.34</v>
      </c>
      <c r="T3147" s="11">
        <v>0.56000000000000005</v>
      </c>
      <c r="U3147" s="11" t="s">
        <v>676</v>
      </c>
      <c r="V3147" s="11" t="s">
        <v>79</v>
      </c>
      <c r="W3147" s="11" t="s">
        <v>79</v>
      </c>
      <c r="X3147" s="11" t="s">
        <v>79</v>
      </c>
    </row>
    <row r="3148" spans="1:24" x14ac:dyDescent="0.25">
      <c r="A3148" s="11">
        <v>3147</v>
      </c>
      <c r="B3148" s="11">
        <v>778</v>
      </c>
      <c r="C3148" s="11">
        <v>959</v>
      </c>
      <c r="D3148" s="11">
        <v>599410.17039999994</v>
      </c>
      <c r="E3148" s="11">
        <v>3304789.22</v>
      </c>
      <c r="F3148" s="11">
        <v>597401.94189999998</v>
      </c>
      <c r="G3148" s="11">
        <v>3301748.7429999998</v>
      </c>
      <c r="H3148" s="11">
        <v>9</v>
      </c>
      <c r="I3148" s="11">
        <v>1.2</v>
      </c>
      <c r="J3148" s="11">
        <v>0.6</v>
      </c>
      <c r="K3148" s="11">
        <v>10</v>
      </c>
      <c r="L3148" s="11">
        <v>4321</v>
      </c>
      <c r="M3148" s="11">
        <v>0.1</v>
      </c>
      <c r="N3148" s="11">
        <v>0</v>
      </c>
      <c r="O3148" s="11">
        <v>0</v>
      </c>
      <c r="P3148" s="11">
        <v>0</v>
      </c>
      <c r="Q3148" s="11">
        <v>50</v>
      </c>
      <c r="R3148" s="11">
        <v>-9999</v>
      </c>
      <c r="S3148" s="11">
        <v>0.5</v>
      </c>
      <c r="T3148" s="11">
        <v>0.56000000000000005</v>
      </c>
      <c r="U3148" s="11" t="s">
        <v>676</v>
      </c>
      <c r="V3148" s="11" t="s">
        <v>79</v>
      </c>
      <c r="W3148" s="11" t="s">
        <v>79</v>
      </c>
      <c r="X3148" s="11" t="s">
        <v>79</v>
      </c>
    </row>
    <row r="3149" spans="1:24" x14ac:dyDescent="0.25">
      <c r="A3149" s="11">
        <v>3148</v>
      </c>
      <c r="B3149" s="11">
        <v>960</v>
      </c>
      <c r="C3149" s="11">
        <v>778</v>
      </c>
      <c r="D3149" s="11">
        <v>598721.09779999999</v>
      </c>
      <c r="E3149" s="11">
        <v>3307235.7379999999</v>
      </c>
      <c r="F3149" s="11">
        <v>597947.18999999994</v>
      </c>
      <c r="G3149" s="11">
        <v>3306230.3190000001</v>
      </c>
      <c r="H3149" s="11">
        <v>9</v>
      </c>
      <c r="I3149" s="11">
        <v>1.2</v>
      </c>
      <c r="J3149" s="11">
        <v>0.2</v>
      </c>
      <c r="K3149" s="11">
        <v>10</v>
      </c>
      <c r="L3149" s="11">
        <v>6038</v>
      </c>
      <c r="M3149" s="11">
        <v>0.1</v>
      </c>
      <c r="N3149" s="11">
        <v>0</v>
      </c>
      <c r="O3149" s="11">
        <v>0</v>
      </c>
      <c r="P3149" s="11">
        <v>0</v>
      </c>
      <c r="Q3149" s="11">
        <v>50</v>
      </c>
      <c r="R3149" s="11">
        <v>-9999</v>
      </c>
      <c r="S3149" s="11">
        <v>0.6</v>
      </c>
      <c r="T3149" s="11">
        <v>0.56000000000000005</v>
      </c>
      <c r="U3149" s="11" t="s">
        <v>676</v>
      </c>
      <c r="V3149" s="11" t="s">
        <v>79</v>
      </c>
      <c r="W3149" s="11" t="s">
        <v>79</v>
      </c>
      <c r="X3149" s="11" t="s">
        <v>79</v>
      </c>
    </row>
    <row r="3150" spans="1:24" x14ac:dyDescent="0.25">
      <c r="A3150" s="11">
        <v>3149</v>
      </c>
      <c r="B3150" s="11">
        <v>933</v>
      </c>
      <c r="C3150" s="11">
        <v>778</v>
      </c>
      <c r="D3150" s="11">
        <v>600134.44510000001</v>
      </c>
      <c r="E3150" s="11">
        <v>3308024.5079999999</v>
      </c>
      <c r="F3150" s="11">
        <v>599410.17039999994</v>
      </c>
      <c r="G3150" s="11">
        <v>3304789.22</v>
      </c>
      <c r="H3150" s="11">
        <v>8</v>
      </c>
      <c r="I3150" s="11">
        <v>0.52</v>
      </c>
      <c r="J3150" s="11">
        <v>0.51</v>
      </c>
      <c r="K3150" s="11">
        <v>3315.37</v>
      </c>
      <c r="L3150" s="11">
        <v>3726</v>
      </c>
      <c r="M3150" s="11">
        <v>0.05</v>
      </c>
      <c r="N3150" s="11">
        <v>0</v>
      </c>
      <c r="O3150" s="11">
        <v>0</v>
      </c>
      <c r="P3150" s="11">
        <v>0</v>
      </c>
      <c r="Q3150" s="11">
        <v>50</v>
      </c>
      <c r="R3150" s="11">
        <v>-9999</v>
      </c>
      <c r="S3150" s="11">
        <v>0.52</v>
      </c>
      <c r="T3150" s="11">
        <v>0.56000000000000005</v>
      </c>
      <c r="U3150" s="11" t="s">
        <v>676</v>
      </c>
      <c r="V3150" s="11" t="s">
        <v>79</v>
      </c>
      <c r="W3150" s="11" t="s">
        <v>79</v>
      </c>
      <c r="X3150" s="11" t="s">
        <v>79</v>
      </c>
    </row>
    <row r="3151" spans="1:24" x14ac:dyDescent="0.25">
      <c r="A3151" s="11">
        <v>3150</v>
      </c>
      <c r="B3151" s="11">
        <v>779</v>
      </c>
      <c r="C3151" s="11">
        <v>862</v>
      </c>
      <c r="D3151" s="11">
        <v>614861.16350000002</v>
      </c>
      <c r="E3151" s="11">
        <v>3306398.2069999999</v>
      </c>
      <c r="F3151" s="11">
        <v>611308.77520000003</v>
      </c>
      <c r="G3151" s="11">
        <v>3304385.13</v>
      </c>
      <c r="H3151" s="11">
        <v>8</v>
      </c>
      <c r="I3151" s="11">
        <v>0.65</v>
      </c>
      <c r="J3151" s="11">
        <v>0.65</v>
      </c>
      <c r="K3151" s="11">
        <v>4083.13</v>
      </c>
      <c r="L3151" s="11">
        <v>7956</v>
      </c>
      <c r="M3151" s="11">
        <v>0.05</v>
      </c>
      <c r="N3151" s="11">
        <v>0</v>
      </c>
      <c r="O3151" s="11">
        <v>0</v>
      </c>
      <c r="P3151" s="11">
        <v>0</v>
      </c>
      <c r="Q3151" s="11">
        <v>50</v>
      </c>
      <c r="R3151" s="11">
        <v>-9999</v>
      </c>
      <c r="S3151" s="11">
        <v>0.65</v>
      </c>
      <c r="T3151" s="11">
        <v>0.56000000000000005</v>
      </c>
      <c r="U3151" s="11" t="s">
        <v>676</v>
      </c>
      <c r="V3151" s="11" t="s">
        <v>79</v>
      </c>
      <c r="W3151" s="11" t="s">
        <v>79</v>
      </c>
      <c r="X3151" s="11" t="s">
        <v>79</v>
      </c>
    </row>
    <row r="3152" spans="1:24" x14ac:dyDescent="0.25">
      <c r="A3152" s="11">
        <v>3151</v>
      </c>
      <c r="B3152" s="11">
        <v>779</v>
      </c>
      <c r="C3152" s="11">
        <v>934</v>
      </c>
      <c r="D3152" s="11">
        <v>614861.16350000002</v>
      </c>
      <c r="E3152" s="11">
        <v>3306398.2069999999</v>
      </c>
      <c r="F3152" s="11">
        <v>616138.92969999998</v>
      </c>
      <c r="G3152" s="11">
        <v>3300334.1409999998</v>
      </c>
      <c r="H3152" s="11">
        <v>8</v>
      </c>
      <c r="I3152" s="11">
        <v>0.84</v>
      </c>
      <c r="J3152" s="11">
        <v>0.65</v>
      </c>
      <c r="K3152" s="11">
        <v>6197.22</v>
      </c>
      <c r="L3152" s="11">
        <v>2687</v>
      </c>
      <c r="M3152" s="11">
        <v>0.05</v>
      </c>
      <c r="N3152" s="11">
        <v>0</v>
      </c>
      <c r="O3152" s="11">
        <v>0</v>
      </c>
      <c r="P3152" s="11">
        <v>0</v>
      </c>
      <c r="Q3152" s="11">
        <v>50</v>
      </c>
      <c r="R3152" s="11">
        <v>-9999</v>
      </c>
      <c r="S3152" s="11">
        <v>0.84</v>
      </c>
      <c r="T3152" s="11">
        <v>0.56000000000000005</v>
      </c>
      <c r="U3152" s="11" t="s">
        <v>676</v>
      </c>
      <c r="V3152" s="11" t="s">
        <v>79</v>
      </c>
      <c r="W3152" s="11" t="s">
        <v>79</v>
      </c>
      <c r="X3152" s="11" t="s">
        <v>79</v>
      </c>
    </row>
    <row r="3153" spans="1:24" x14ac:dyDescent="0.25">
      <c r="A3153" s="11">
        <v>3152</v>
      </c>
      <c r="B3153" s="11">
        <v>856</v>
      </c>
      <c r="C3153" s="11">
        <v>779</v>
      </c>
      <c r="D3153" s="11">
        <v>618981.87049999996</v>
      </c>
      <c r="E3153" s="11">
        <v>3304648.9</v>
      </c>
      <c r="F3153" s="11">
        <v>614861.16350000002</v>
      </c>
      <c r="G3153" s="11">
        <v>3306398.2069999999</v>
      </c>
      <c r="H3153" s="11">
        <v>9</v>
      </c>
      <c r="I3153" s="11">
        <v>1.8</v>
      </c>
      <c r="J3153" s="11">
        <v>0.6</v>
      </c>
      <c r="K3153" s="11">
        <v>10</v>
      </c>
      <c r="L3153" s="11">
        <v>5126</v>
      </c>
      <c r="M3153" s="11">
        <v>0.1</v>
      </c>
      <c r="N3153" s="11">
        <v>0</v>
      </c>
      <c r="O3153" s="11">
        <v>0</v>
      </c>
      <c r="P3153" s="11">
        <v>0</v>
      </c>
      <c r="Q3153" s="11">
        <v>50</v>
      </c>
      <c r="R3153" s="11">
        <v>-9999</v>
      </c>
      <c r="S3153" s="11">
        <v>0.6</v>
      </c>
      <c r="T3153" s="11">
        <v>0.56000000000000005</v>
      </c>
      <c r="U3153" s="11" t="s">
        <v>676</v>
      </c>
      <c r="V3153" s="11" t="s">
        <v>79</v>
      </c>
      <c r="W3153" s="11" t="s">
        <v>79</v>
      </c>
      <c r="X3153" s="11" t="s">
        <v>79</v>
      </c>
    </row>
    <row r="3154" spans="1:24" x14ac:dyDescent="0.25">
      <c r="A3154" s="11">
        <v>3153</v>
      </c>
      <c r="B3154" s="11">
        <v>813</v>
      </c>
      <c r="C3154" s="11">
        <v>781</v>
      </c>
      <c r="D3154" s="11">
        <v>683579.66</v>
      </c>
      <c r="E3154" s="11">
        <v>3247965.091</v>
      </c>
      <c r="F3154" s="11">
        <v>684063.77729999996</v>
      </c>
      <c r="G3154" s="11">
        <v>3244263.1460000002</v>
      </c>
      <c r="H3154" s="11">
        <v>8</v>
      </c>
      <c r="I3154" s="11">
        <v>0.39</v>
      </c>
      <c r="J3154" s="11">
        <v>0.39</v>
      </c>
      <c r="K3154" s="11">
        <v>3733.47</v>
      </c>
      <c r="L3154" s="11">
        <v>3303</v>
      </c>
      <c r="M3154" s="11">
        <v>0.05</v>
      </c>
      <c r="N3154" s="11">
        <v>0</v>
      </c>
      <c r="O3154" s="11">
        <v>0</v>
      </c>
      <c r="P3154" s="11">
        <v>0</v>
      </c>
      <c r="Q3154" s="11">
        <v>10</v>
      </c>
      <c r="R3154" s="11">
        <v>-9999</v>
      </c>
      <c r="S3154" s="11">
        <v>0.37</v>
      </c>
      <c r="T3154" s="11">
        <v>0.56000000000000005</v>
      </c>
      <c r="U3154" s="11" t="s">
        <v>676</v>
      </c>
      <c r="V3154" s="11" t="s">
        <v>79</v>
      </c>
      <c r="W3154" s="11" t="s">
        <v>79</v>
      </c>
      <c r="X3154" s="11" t="s">
        <v>79</v>
      </c>
    </row>
    <row r="3155" spans="1:24" x14ac:dyDescent="0.25">
      <c r="A3155" s="11">
        <v>3154</v>
      </c>
      <c r="B3155" s="11">
        <v>664</v>
      </c>
      <c r="C3155" s="11">
        <v>781</v>
      </c>
      <c r="D3155" s="11">
        <v>688369.69169999997</v>
      </c>
      <c r="E3155" s="11">
        <v>3247144.41</v>
      </c>
      <c r="F3155" s="11">
        <v>684063.77729999996</v>
      </c>
      <c r="G3155" s="11">
        <v>3244263.1460000002</v>
      </c>
      <c r="H3155" s="11">
        <v>8</v>
      </c>
      <c r="I3155" s="11">
        <v>0.37</v>
      </c>
      <c r="J3155" s="11">
        <v>0.31</v>
      </c>
      <c r="K3155" s="11">
        <v>5394.74</v>
      </c>
      <c r="L3155" s="11">
        <v>746</v>
      </c>
      <c r="M3155" s="11">
        <v>0.05</v>
      </c>
      <c r="N3155" s="11">
        <v>0</v>
      </c>
      <c r="O3155" s="11">
        <v>0</v>
      </c>
      <c r="P3155" s="11">
        <v>0</v>
      </c>
      <c r="Q3155" s="11">
        <v>10</v>
      </c>
      <c r="R3155" s="11">
        <v>-9999</v>
      </c>
      <c r="S3155" s="11">
        <v>0.37</v>
      </c>
      <c r="T3155" s="11">
        <v>0.56000000000000005</v>
      </c>
      <c r="U3155" s="11" t="s">
        <v>676</v>
      </c>
      <c r="V3155" s="11" t="s">
        <v>79</v>
      </c>
      <c r="W3155" s="11" t="s">
        <v>79</v>
      </c>
      <c r="X3155" s="11" t="s">
        <v>79</v>
      </c>
    </row>
    <row r="3156" spans="1:24" x14ac:dyDescent="0.25">
      <c r="A3156" s="11">
        <v>3155</v>
      </c>
      <c r="B3156" s="11">
        <v>781</v>
      </c>
      <c r="C3156" s="11">
        <v>939</v>
      </c>
      <c r="D3156" s="11">
        <v>684063.77729999996</v>
      </c>
      <c r="E3156" s="11">
        <v>3244263.1460000002</v>
      </c>
      <c r="F3156" s="11">
        <v>679837.14500000002</v>
      </c>
      <c r="G3156" s="11">
        <v>3240231.9070000001</v>
      </c>
      <c r="H3156" s="11">
        <v>8</v>
      </c>
      <c r="I3156" s="11">
        <v>0.51</v>
      </c>
      <c r="J3156" s="11">
        <v>0.37</v>
      </c>
      <c r="K3156" s="11">
        <v>5840.83</v>
      </c>
      <c r="L3156" s="11">
        <v>4028</v>
      </c>
      <c r="M3156" s="11">
        <v>0.05</v>
      </c>
      <c r="N3156" s="11">
        <v>0</v>
      </c>
      <c r="O3156" s="11">
        <v>0</v>
      </c>
      <c r="P3156" s="11">
        <v>0</v>
      </c>
      <c r="Q3156" s="11">
        <v>10</v>
      </c>
      <c r="R3156" s="11">
        <v>-9999</v>
      </c>
      <c r="S3156" s="11">
        <v>0.51</v>
      </c>
      <c r="T3156" s="11">
        <v>1</v>
      </c>
      <c r="U3156" s="11" t="s">
        <v>676</v>
      </c>
      <c r="V3156" s="11" t="s">
        <v>79</v>
      </c>
      <c r="W3156" s="11" t="s">
        <v>79</v>
      </c>
      <c r="X3156" s="11" t="s">
        <v>79</v>
      </c>
    </row>
    <row r="3157" spans="1:24" x14ac:dyDescent="0.25">
      <c r="A3157" s="11">
        <v>3156</v>
      </c>
      <c r="B3157" s="11">
        <v>782</v>
      </c>
      <c r="C3157" s="11">
        <v>834</v>
      </c>
      <c r="D3157" s="11">
        <v>686990.39370000002</v>
      </c>
      <c r="E3157" s="11">
        <v>3235932.9909999999</v>
      </c>
      <c r="F3157" s="11">
        <v>686875.14170000004</v>
      </c>
      <c r="G3157" s="11">
        <v>3232290.2220000001</v>
      </c>
      <c r="H3157" s="11">
        <v>8</v>
      </c>
      <c r="I3157" s="11">
        <v>0.49</v>
      </c>
      <c r="J3157" s="11">
        <v>0.49</v>
      </c>
      <c r="K3157" s="11">
        <v>3644.59</v>
      </c>
      <c r="L3157" s="11">
        <v>2755</v>
      </c>
      <c r="M3157" s="11">
        <v>0.05</v>
      </c>
      <c r="N3157" s="11">
        <v>0</v>
      </c>
      <c r="O3157" s="11">
        <v>0</v>
      </c>
      <c r="P3157" s="11">
        <v>0</v>
      </c>
      <c r="Q3157" s="11">
        <v>10</v>
      </c>
      <c r="R3157" s="11">
        <v>-9999</v>
      </c>
      <c r="S3157" s="11">
        <v>0.39</v>
      </c>
      <c r="T3157" s="11">
        <v>0.56000000000000005</v>
      </c>
      <c r="U3157" s="11" t="s">
        <v>676</v>
      </c>
      <c r="V3157" s="11" t="s">
        <v>79</v>
      </c>
      <c r="W3157" s="11" t="s">
        <v>79</v>
      </c>
      <c r="X3157" s="11" t="s">
        <v>79</v>
      </c>
    </row>
    <row r="3158" spans="1:24" x14ac:dyDescent="0.25">
      <c r="A3158" s="11">
        <v>3157</v>
      </c>
      <c r="B3158" s="11">
        <v>782</v>
      </c>
      <c r="C3158" s="11">
        <v>816</v>
      </c>
      <c r="D3158" s="11">
        <v>686990.39370000002</v>
      </c>
      <c r="E3158" s="11">
        <v>3235932.9909999999</v>
      </c>
      <c r="F3158" s="11">
        <v>685066.17630000005</v>
      </c>
      <c r="G3158" s="11">
        <v>3237305.81</v>
      </c>
      <c r="H3158" s="11">
        <v>8</v>
      </c>
      <c r="I3158" s="11">
        <v>0.49</v>
      </c>
      <c r="J3158" s="11">
        <v>0.49</v>
      </c>
      <c r="K3158" s="11">
        <v>2363.7399999999998</v>
      </c>
      <c r="L3158" s="11">
        <v>4884</v>
      </c>
      <c r="M3158" s="11">
        <v>0.05</v>
      </c>
      <c r="N3158" s="11">
        <v>0</v>
      </c>
      <c r="O3158" s="11">
        <v>0</v>
      </c>
      <c r="P3158" s="11">
        <v>0</v>
      </c>
      <c r="Q3158" s="11">
        <v>10</v>
      </c>
      <c r="R3158" s="11">
        <v>-9999</v>
      </c>
      <c r="S3158" s="11">
        <v>0.41</v>
      </c>
      <c r="T3158" s="11">
        <v>0.56000000000000005</v>
      </c>
      <c r="U3158" s="11" t="s">
        <v>676</v>
      </c>
      <c r="V3158" s="11" t="s">
        <v>79</v>
      </c>
      <c r="W3158" s="11" t="s">
        <v>79</v>
      </c>
      <c r="X3158" s="11" t="s">
        <v>79</v>
      </c>
    </row>
    <row r="3159" spans="1:24" x14ac:dyDescent="0.25">
      <c r="A3159" s="11">
        <v>3158</v>
      </c>
      <c r="B3159" s="11">
        <v>784</v>
      </c>
      <c r="C3159" s="11">
        <v>782</v>
      </c>
      <c r="D3159" s="11">
        <v>689358.08700000006</v>
      </c>
      <c r="E3159" s="11">
        <v>3240022.577</v>
      </c>
      <c r="F3159" s="11">
        <v>686990.39370000002</v>
      </c>
      <c r="G3159" s="11">
        <v>3235932.9909999999</v>
      </c>
      <c r="H3159" s="11">
        <v>9</v>
      </c>
      <c r="I3159" s="11">
        <v>1</v>
      </c>
      <c r="J3159" s="11">
        <v>0.4</v>
      </c>
      <c r="K3159" s="11">
        <v>10</v>
      </c>
      <c r="L3159" s="11">
        <v>2085</v>
      </c>
      <c r="M3159" s="11">
        <v>0.1</v>
      </c>
      <c r="N3159" s="11">
        <v>0</v>
      </c>
      <c r="O3159" s="11">
        <v>0</v>
      </c>
      <c r="P3159" s="11">
        <v>0</v>
      </c>
      <c r="Q3159" s="11">
        <v>50</v>
      </c>
      <c r="R3159" s="11">
        <v>-9999</v>
      </c>
      <c r="S3159" s="11">
        <v>0.4</v>
      </c>
      <c r="T3159" s="11">
        <v>0.56000000000000005</v>
      </c>
      <c r="U3159" s="11" t="s">
        <v>676</v>
      </c>
      <c r="V3159" s="11" t="s">
        <v>79</v>
      </c>
      <c r="W3159" s="11" t="s">
        <v>79</v>
      </c>
      <c r="X3159" s="11" t="s">
        <v>79</v>
      </c>
    </row>
    <row r="3160" spans="1:24" x14ac:dyDescent="0.25">
      <c r="A3160" s="11">
        <v>3159</v>
      </c>
      <c r="B3160" s="11">
        <v>784</v>
      </c>
      <c r="C3160" s="11">
        <v>814</v>
      </c>
      <c r="D3160" s="11">
        <v>689358.08700000006</v>
      </c>
      <c r="E3160" s="11">
        <v>3240022.577</v>
      </c>
      <c r="F3160" s="11">
        <v>685212.09439999994</v>
      </c>
      <c r="G3160" s="11">
        <v>3240573.7790000001</v>
      </c>
      <c r="H3160" s="11">
        <v>8</v>
      </c>
      <c r="I3160" s="11">
        <v>0.4</v>
      </c>
      <c r="J3160" s="11">
        <v>0.4</v>
      </c>
      <c r="K3160" s="11">
        <v>4182.47</v>
      </c>
      <c r="L3160" s="11">
        <v>5453</v>
      </c>
      <c r="M3160" s="11">
        <v>0.05</v>
      </c>
      <c r="N3160" s="11">
        <v>0</v>
      </c>
      <c r="O3160" s="11">
        <v>0</v>
      </c>
      <c r="P3160" s="11">
        <v>0</v>
      </c>
      <c r="Q3160" s="11">
        <v>10</v>
      </c>
      <c r="R3160" s="11">
        <v>-9999</v>
      </c>
      <c r="S3160" s="11">
        <v>0.33</v>
      </c>
      <c r="T3160" s="11">
        <v>0.56000000000000005</v>
      </c>
      <c r="U3160" s="11" t="s">
        <v>676</v>
      </c>
      <c r="V3160" s="11" t="s">
        <v>79</v>
      </c>
      <c r="W3160" s="11" t="s">
        <v>79</v>
      </c>
      <c r="X3160" s="11" t="s">
        <v>79</v>
      </c>
    </row>
    <row r="3161" spans="1:24" x14ac:dyDescent="0.25">
      <c r="A3161" s="11">
        <v>3160</v>
      </c>
      <c r="B3161" s="11">
        <v>841</v>
      </c>
      <c r="C3161" s="11">
        <v>785</v>
      </c>
      <c r="D3161" s="11">
        <v>660956.47690000001</v>
      </c>
      <c r="E3161" s="11">
        <v>3309347.7089999998</v>
      </c>
      <c r="F3161" s="11">
        <v>665129.57849999995</v>
      </c>
      <c r="G3161" s="11">
        <v>3301932.966</v>
      </c>
      <c r="H3161" s="11">
        <v>8</v>
      </c>
      <c r="I3161" s="11">
        <v>0.55000000000000004</v>
      </c>
      <c r="J3161" s="11">
        <v>0.55000000000000004</v>
      </c>
      <c r="K3161" s="11">
        <v>8508.42</v>
      </c>
      <c r="L3161" s="11">
        <v>7193</v>
      </c>
      <c r="M3161" s="11">
        <v>0.05</v>
      </c>
      <c r="N3161" s="11">
        <v>0</v>
      </c>
      <c r="O3161" s="11">
        <v>0</v>
      </c>
      <c r="P3161" s="11">
        <v>0</v>
      </c>
      <c r="Q3161" s="11">
        <v>50</v>
      </c>
      <c r="R3161" s="11">
        <v>-9999</v>
      </c>
      <c r="S3161" s="11">
        <v>0.52</v>
      </c>
      <c r="T3161" s="11">
        <v>1</v>
      </c>
      <c r="U3161" s="11" t="s">
        <v>676</v>
      </c>
      <c r="V3161" s="11" t="s">
        <v>79</v>
      </c>
      <c r="W3161" s="11" t="s">
        <v>79</v>
      </c>
      <c r="X3161" s="11" t="s">
        <v>79</v>
      </c>
    </row>
    <row r="3162" spans="1:24" x14ac:dyDescent="0.25">
      <c r="A3162" s="11">
        <v>3161</v>
      </c>
      <c r="B3162" s="11">
        <v>824</v>
      </c>
      <c r="C3162" s="11">
        <v>788</v>
      </c>
      <c r="D3162" s="11">
        <v>657068.77980000002</v>
      </c>
      <c r="E3162" s="11">
        <v>3267404.9539999999</v>
      </c>
      <c r="F3162" s="11">
        <v>653672.93740000005</v>
      </c>
      <c r="G3162" s="11">
        <v>3268057.84</v>
      </c>
      <c r="H3162" s="11">
        <v>-8</v>
      </c>
      <c r="I3162" s="11">
        <v>0.52</v>
      </c>
      <c r="J3162" s="11">
        <v>0.52</v>
      </c>
      <c r="K3162" s="11">
        <v>3458.03</v>
      </c>
      <c r="L3162" s="11">
        <v>2795</v>
      </c>
      <c r="M3162" s="11">
        <v>0.05</v>
      </c>
      <c r="N3162" s="11">
        <v>0</v>
      </c>
      <c r="O3162" s="11">
        <v>0</v>
      </c>
      <c r="P3162" s="11">
        <v>0</v>
      </c>
      <c r="Q3162" s="11">
        <v>50</v>
      </c>
      <c r="R3162" s="11">
        <v>-9999</v>
      </c>
      <c r="S3162" s="11">
        <v>0.45</v>
      </c>
      <c r="T3162" s="11">
        <v>1</v>
      </c>
      <c r="U3162" s="11" t="s">
        <v>676</v>
      </c>
      <c r="V3162" s="11" t="s">
        <v>79</v>
      </c>
      <c r="W3162" s="11" t="s">
        <v>79</v>
      </c>
      <c r="X3162" s="11" t="s">
        <v>79</v>
      </c>
    </row>
    <row r="3163" spans="1:24" x14ac:dyDescent="0.25">
      <c r="A3163" s="11">
        <v>3162</v>
      </c>
      <c r="B3163" s="11">
        <v>788</v>
      </c>
      <c r="C3163" s="11">
        <v>908</v>
      </c>
      <c r="D3163" s="11">
        <v>653672.93740000005</v>
      </c>
      <c r="E3163" s="11">
        <v>3268057.84</v>
      </c>
      <c r="F3163" s="11">
        <v>656758.09120000002</v>
      </c>
      <c r="G3163" s="11">
        <v>3265325.273</v>
      </c>
      <c r="H3163" s="11">
        <v>-8</v>
      </c>
      <c r="I3163" s="11">
        <v>0.45</v>
      </c>
      <c r="J3163" s="11">
        <v>0.45</v>
      </c>
      <c r="K3163" s="11">
        <v>4253.5600000000004</v>
      </c>
      <c r="L3163" s="11">
        <v>528</v>
      </c>
      <c r="M3163" s="11">
        <v>0.05</v>
      </c>
      <c r="N3163" s="11">
        <v>0</v>
      </c>
      <c r="O3163" s="11">
        <v>0</v>
      </c>
      <c r="P3163" s="11">
        <v>0</v>
      </c>
      <c r="Q3163" s="11">
        <v>50</v>
      </c>
      <c r="R3163" s="11">
        <v>-9999</v>
      </c>
      <c r="S3163" s="11">
        <v>0.02</v>
      </c>
      <c r="T3163" s="11">
        <v>1</v>
      </c>
      <c r="U3163" s="11" t="s">
        <v>676</v>
      </c>
      <c r="V3163" s="11" t="s">
        <v>79</v>
      </c>
      <c r="W3163" s="11" t="s">
        <v>79</v>
      </c>
      <c r="X3163" s="11" t="s">
        <v>79</v>
      </c>
    </row>
    <row r="3164" spans="1:24" x14ac:dyDescent="0.25">
      <c r="A3164" s="11">
        <v>3163</v>
      </c>
      <c r="B3164" s="11">
        <v>788</v>
      </c>
      <c r="C3164" s="11">
        <v>871</v>
      </c>
      <c r="D3164" s="11">
        <v>653672.93740000005</v>
      </c>
      <c r="E3164" s="11">
        <v>3268057.84</v>
      </c>
      <c r="F3164" s="11">
        <v>651098.24</v>
      </c>
      <c r="G3164" s="11">
        <v>3266525.4169999999</v>
      </c>
      <c r="H3164" s="11">
        <v>-8</v>
      </c>
      <c r="I3164" s="11">
        <v>0.45</v>
      </c>
      <c r="J3164" s="11">
        <v>0.45</v>
      </c>
      <c r="K3164" s="11">
        <v>2996.23</v>
      </c>
      <c r="L3164" s="11">
        <v>1872</v>
      </c>
      <c r="M3164" s="11">
        <v>0.05</v>
      </c>
      <c r="N3164" s="11">
        <v>0</v>
      </c>
      <c r="O3164" s="11">
        <v>0</v>
      </c>
      <c r="P3164" s="11">
        <v>0</v>
      </c>
      <c r="Q3164" s="11">
        <v>50</v>
      </c>
      <c r="R3164" s="11">
        <v>-9999</v>
      </c>
      <c r="S3164" s="11">
        <v>0.31</v>
      </c>
      <c r="T3164" s="11">
        <v>1</v>
      </c>
      <c r="U3164" s="11" t="s">
        <v>676</v>
      </c>
      <c r="V3164" s="11" t="s">
        <v>79</v>
      </c>
      <c r="W3164" s="11" t="s">
        <v>79</v>
      </c>
      <c r="X3164" s="11" t="s">
        <v>79</v>
      </c>
    </row>
    <row r="3165" spans="1:24" x14ac:dyDescent="0.25">
      <c r="A3165" s="11">
        <v>3164</v>
      </c>
      <c r="B3165" s="11">
        <v>788</v>
      </c>
      <c r="C3165" s="11">
        <v>870</v>
      </c>
      <c r="D3165" s="11">
        <v>653672.93740000005</v>
      </c>
      <c r="E3165" s="11">
        <v>3268057.84</v>
      </c>
      <c r="F3165" s="11">
        <v>651209.78049999999</v>
      </c>
      <c r="G3165" s="11">
        <v>3268508.8629999999</v>
      </c>
      <c r="H3165" s="11">
        <v>-8</v>
      </c>
      <c r="I3165" s="11">
        <v>0.45</v>
      </c>
      <c r="J3165" s="11">
        <v>0.45</v>
      </c>
      <c r="K3165" s="11">
        <v>2504.11</v>
      </c>
      <c r="L3165" s="11">
        <v>1389</v>
      </c>
      <c r="M3165" s="11">
        <v>0.05</v>
      </c>
      <c r="N3165" s="11">
        <v>0</v>
      </c>
      <c r="O3165" s="11">
        <v>0</v>
      </c>
      <c r="P3165" s="11">
        <v>0</v>
      </c>
      <c r="Q3165" s="11">
        <v>50</v>
      </c>
      <c r="R3165" s="11">
        <v>-9999</v>
      </c>
      <c r="S3165" s="11">
        <v>0.41</v>
      </c>
      <c r="T3165" s="11">
        <v>1</v>
      </c>
      <c r="U3165" s="11" t="s">
        <v>676</v>
      </c>
      <c r="V3165" s="11" t="s">
        <v>79</v>
      </c>
      <c r="W3165" s="11" t="s">
        <v>79</v>
      </c>
      <c r="X3165" s="11" t="s">
        <v>79</v>
      </c>
    </row>
    <row r="3166" spans="1:24" x14ac:dyDescent="0.25">
      <c r="A3166" s="11">
        <v>3165</v>
      </c>
      <c r="B3166" s="11">
        <v>884</v>
      </c>
      <c r="C3166" s="11">
        <v>788</v>
      </c>
      <c r="D3166" s="11">
        <v>652490.80779999995</v>
      </c>
      <c r="E3166" s="11">
        <v>3269923.6549999998</v>
      </c>
      <c r="F3166" s="11">
        <v>653672.93740000005</v>
      </c>
      <c r="G3166" s="11">
        <v>3268057.84</v>
      </c>
      <c r="H3166" s="11">
        <v>-8</v>
      </c>
      <c r="I3166" s="11">
        <v>0.45</v>
      </c>
      <c r="J3166" s="11">
        <v>0.35</v>
      </c>
      <c r="K3166" s="11">
        <v>2208.7800000000002</v>
      </c>
      <c r="L3166" s="11">
        <v>1879</v>
      </c>
      <c r="M3166" s="11">
        <v>0.05</v>
      </c>
      <c r="N3166" s="11">
        <v>0</v>
      </c>
      <c r="O3166" s="11">
        <v>0</v>
      </c>
      <c r="P3166" s="11">
        <v>0</v>
      </c>
      <c r="Q3166" s="11">
        <v>50</v>
      </c>
      <c r="R3166" s="11">
        <v>-9999</v>
      </c>
      <c r="S3166" s="11">
        <v>0.45</v>
      </c>
      <c r="T3166" s="11">
        <v>1</v>
      </c>
      <c r="U3166" s="11" t="s">
        <v>676</v>
      </c>
      <c r="V3166" s="11" t="s">
        <v>79</v>
      </c>
      <c r="W3166" s="11" t="s">
        <v>79</v>
      </c>
      <c r="X3166" s="11" t="s">
        <v>79</v>
      </c>
    </row>
    <row r="3167" spans="1:24" x14ac:dyDescent="0.25">
      <c r="A3167" s="11">
        <v>3166</v>
      </c>
      <c r="B3167" s="11">
        <v>791</v>
      </c>
      <c r="C3167" s="11">
        <v>789</v>
      </c>
      <c r="D3167" s="11">
        <v>660048.01269999996</v>
      </c>
      <c r="E3167" s="11">
        <v>3269729.216</v>
      </c>
      <c r="F3167" s="11">
        <v>660498.81090000004</v>
      </c>
      <c r="G3167" s="11">
        <v>3267545.6</v>
      </c>
      <c r="H3167" s="11">
        <v>8</v>
      </c>
      <c r="I3167" s="11">
        <v>0.52</v>
      </c>
      <c r="J3167" s="11">
        <v>0.52</v>
      </c>
      <c r="K3167" s="11">
        <v>2229.66</v>
      </c>
      <c r="L3167" s="11">
        <v>2802</v>
      </c>
      <c r="M3167" s="11">
        <v>0.05</v>
      </c>
      <c r="N3167" s="11">
        <v>0</v>
      </c>
      <c r="O3167" s="11">
        <v>0</v>
      </c>
      <c r="P3167" s="11">
        <v>0</v>
      </c>
      <c r="Q3167" s="11">
        <v>50</v>
      </c>
      <c r="R3167" s="11">
        <v>-9999</v>
      </c>
      <c r="S3167" s="11">
        <v>0.5</v>
      </c>
      <c r="T3167" s="11">
        <v>1</v>
      </c>
      <c r="U3167" s="11" t="s">
        <v>676</v>
      </c>
      <c r="V3167" s="11" t="s">
        <v>79</v>
      </c>
      <c r="W3167" s="11" t="s">
        <v>79</v>
      </c>
      <c r="X3167" s="11" t="s">
        <v>79</v>
      </c>
    </row>
    <row r="3168" spans="1:24" x14ac:dyDescent="0.25">
      <c r="A3168" s="11">
        <v>3167</v>
      </c>
      <c r="B3168" s="11">
        <v>789</v>
      </c>
      <c r="C3168" s="11">
        <v>824</v>
      </c>
      <c r="D3168" s="11">
        <v>660498.81090000004</v>
      </c>
      <c r="E3168" s="11">
        <v>3267545.6</v>
      </c>
      <c r="F3168" s="11">
        <v>657068.77980000002</v>
      </c>
      <c r="G3168" s="11">
        <v>3267404.9539999999</v>
      </c>
      <c r="H3168" s="11">
        <v>8</v>
      </c>
      <c r="I3168" s="11">
        <v>0.52</v>
      </c>
      <c r="J3168" s="11">
        <v>0.5</v>
      </c>
      <c r="K3168" s="11">
        <v>3432.91</v>
      </c>
      <c r="L3168" s="11">
        <v>2553</v>
      </c>
      <c r="M3168" s="11">
        <v>0.05</v>
      </c>
      <c r="N3168" s="11">
        <v>0</v>
      </c>
      <c r="O3168" s="11">
        <v>0</v>
      </c>
      <c r="P3168" s="11">
        <v>0</v>
      </c>
      <c r="Q3168" s="11">
        <v>50</v>
      </c>
      <c r="R3168" s="11">
        <v>-9999</v>
      </c>
      <c r="S3168" s="11">
        <v>0.52</v>
      </c>
      <c r="T3168" s="11">
        <v>1</v>
      </c>
      <c r="U3168" s="11" t="s">
        <v>676</v>
      </c>
      <c r="V3168" s="11" t="s">
        <v>79</v>
      </c>
      <c r="W3168" s="11" t="s">
        <v>79</v>
      </c>
      <c r="X3168" s="11" t="s">
        <v>79</v>
      </c>
    </row>
    <row r="3169" spans="1:24" x14ac:dyDescent="0.25">
      <c r="A3169" s="11">
        <v>3168</v>
      </c>
      <c r="B3169" s="11">
        <v>789</v>
      </c>
      <c r="C3169" s="11">
        <v>915</v>
      </c>
      <c r="D3169" s="11">
        <v>660498.81090000004</v>
      </c>
      <c r="E3169" s="11">
        <v>3267545.6</v>
      </c>
      <c r="F3169" s="11">
        <v>661120.79509999999</v>
      </c>
      <c r="G3169" s="11">
        <v>3266466.9509999999</v>
      </c>
      <c r="H3169" s="11">
        <v>-8</v>
      </c>
      <c r="I3169" s="11">
        <v>0.5</v>
      </c>
      <c r="J3169" s="11">
        <v>0.5</v>
      </c>
      <c r="K3169" s="11">
        <v>1245.1300000000001</v>
      </c>
      <c r="L3169" s="11">
        <v>4686</v>
      </c>
      <c r="M3169" s="11">
        <v>0.05</v>
      </c>
      <c r="N3169" s="11">
        <v>0</v>
      </c>
      <c r="O3169" s="11">
        <v>0</v>
      </c>
      <c r="P3169" s="11">
        <v>0</v>
      </c>
      <c r="Q3169" s="11">
        <v>50</v>
      </c>
      <c r="R3169" s="11">
        <v>-9999</v>
      </c>
      <c r="S3169" s="11">
        <v>0.37</v>
      </c>
      <c r="T3169" s="11">
        <v>1</v>
      </c>
      <c r="U3169" s="11" t="s">
        <v>676</v>
      </c>
      <c r="V3169" s="11" t="s">
        <v>79</v>
      </c>
      <c r="W3169" s="11" t="s">
        <v>79</v>
      </c>
      <c r="X3169" s="11" t="s">
        <v>79</v>
      </c>
    </row>
    <row r="3170" spans="1:24" x14ac:dyDescent="0.25">
      <c r="A3170" s="11">
        <v>3169</v>
      </c>
      <c r="B3170" s="11">
        <v>916</v>
      </c>
      <c r="C3170" s="11">
        <v>789</v>
      </c>
      <c r="D3170" s="11">
        <v>662354.14630000002</v>
      </c>
      <c r="E3170" s="11">
        <v>3268455.8029999998</v>
      </c>
      <c r="F3170" s="11">
        <v>660498.81090000004</v>
      </c>
      <c r="G3170" s="11">
        <v>3267545.6</v>
      </c>
      <c r="H3170" s="11">
        <v>-8</v>
      </c>
      <c r="I3170" s="11">
        <v>0.5</v>
      </c>
      <c r="J3170" s="11">
        <v>0.46</v>
      </c>
      <c r="K3170" s="11">
        <v>2066.58</v>
      </c>
      <c r="L3170" s="11">
        <v>1599</v>
      </c>
      <c r="M3170" s="11">
        <v>0.05</v>
      </c>
      <c r="N3170" s="11">
        <v>0</v>
      </c>
      <c r="O3170" s="11">
        <v>0</v>
      </c>
      <c r="P3170" s="11">
        <v>0</v>
      </c>
      <c r="Q3170" s="11">
        <v>50</v>
      </c>
      <c r="R3170" s="11">
        <v>-9999</v>
      </c>
      <c r="S3170" s="11">
        <v>0.5</v>
      </c>
      <c r="T3170" s="11">
        <v>1</v>
      </c>
      <c r="U3170" s="11" t="s">
        <v>676</v>
      </c>
      <c r="V3170" s="11" t="s">
        <v>79</v>
      </c>
      <c r="W3170" s="11" t="s">
        <v>79</v>
      </c>
      <c r="X3170" s="11" t="s">
        <v>79</v>
      </c>
    </row>
    <row r="3171" spans="1:24" x14ac:dyDescent="0.25">
      <c r="A3171" s="11">
        <v>3170</v>
      </c>
      <c r="B3171" s="11">
        <v>792</v>
      </c>
      <c r="C3171" s="11">
        <v>790</v>
      </c>
      <c r="D3171" s="11">
        <v>660168.46609999996</v>
      </c>
      <c r="E3171" s="11">
        <v>3272049.3530000001</v>
      </c>
      <c r="F3171" s="11">
        <v>657355.1311</v>
      </c>
      <c r="G3171" s="11">
        <v>3271725.568</v>
      </c>
      <c r="H3171" s="11">
        <v>-8</v>
      </c>
      <c r="I3171" s="11">
        <v>0.56999999999999995</v>
      </c>
      <c r="J3171" s="11">
        <v>0.56999999999999995</v>
      </c>
      <c r="K3171" s="11">
        <v>2831.91</v>
      </c>
      <c r="L3171" s="11">
        <v>2878</v>
      </c>
      <c r="M3171" s="11">
        <v>0.05</v>
      </c>
      <c r="N3171" s="11">
        <v>0</v>
      </c>
      <c r="O3171" s="11">
        <v>0</v>
      </c>
      <c r="P3171" s="11">
        <v>0</v>
      </c>
      <c r="Q3171" s="11">
        <v>50</v>
      </c>
      <c r="R3171" s="11">
        <v>-9999</v>
      </c>
      <c r="S3171" s="11">
        <v>0</v>
      </c>
      <c r="T3171" s="11">
        <v>1</v>
      </c>
      <c r="U3171" s="11" t="s">
        <v>676</v>
      </c>
      <c r="V3171" s="11" t="s">
        <v>79</v>
      </c>
      <c r="W3171" s="11" t="s">
        <v>79</v>
      </c>
      <c r="X3171" s="11" t="s">
        <v>79</v>
      </c>
    </row>
    <row r="3172" spans="1:24" x14ac:dyDescent="0.25">
      <c r="A3172" s="11">
        <v>3171</v>
      </c>
      <c r="B3172" s="11">
        <v>791</v>
      </c>
      <c r="C3172" s="11">
        <v>790</v>
      </c>
      <c r="D3172" s="11">
        <v>660048.01269999996</v>
      </c>
      <c r="E3172" s="11">
        <v>3269729.216</v>
      </c>
      <c r="F3172" s="11">
        <v>658177.64260000002</v>
      </c>
      <c r="G3172" s="11">
        <v>3270009.2319999998</v>
      </c>
      <c r="H3172" s="11">
        <v>-8</v>
      </c>
      <c r="I3172" s="11">
        <v>0.52</v>
      </c>
      <c r="J3172" s="11">
        <v>0.52</v>
      </c>
      <c r="K3172" s="11">
        <v>1891.21</v>
      </c>
      <c r="L3172" s="11">
        <v>2436</v>
      </c>
      <c r="M3172" s="11">
        <v>0.05</v>
      </c>
      <c r="N3172" s="11">
        <v>0</v>
      </c>
      <c r="O3172" s="11">
        <v>0</v>
      </c>
      <c r="P3172" s="11">
        <v>0</v>
      </c>
      <c r="Q3172" s="11">
        <v>50</v>
      </c>
      <c r="R3172" s="11">
        <v>-9999</v>
      </c>
      <c r="S3172" s="11">
        <v>0</v>
      </c>
      <c r="T3172" s="11">
        <v>1</v>
      </c>
      <c r="U3172" s="11" t="s">
        <v>676</v>
      </c>
      <c r="V3172" s="11" t="s">
        <v>79</v>
      </c>
      <c r="W3172" s="11" t="s">
        <v>79</v>
      </c>
      <c r="X3172" s="11" t="s">
        <v>79</v>
      </c>
    </row>
    <row r="3173" spans="1:24" x14ac:dyDescent="0.25">
      <c r="A3173" s="11">
        <v>3172</v>
      </c>
      <c r="B3173" s="11">
        <v>790</v>
      </c>
      <c r="C3173" s="11">
        <v>823</v>
      </c>
      <c r="D3173" s="11">
        <v>657167.79650000005</v>
      </c>
      <c r="E3173" s="11">
        <v>3270490.5890000002</v>
      </c>
      <c r="F3173" s="11">
        <v>656411.8236</v>
      </c>
      <c r="G3173" s="11">
        <v>3269717.7110000001</v>
      </c>
      <c r="H3173" s="11">
        <v>-8</v>
      </c>
      <c r="I3173" s="11">
        <v>0.51</v>
      </c>
      <c r="J3173" s="11">
        <v>0</v>
      </c>
      <c r="K3173" s="11">
        <v>1081.1300000000001</v>
      </c>
      <c r="L3173" s="11">
        <v>5973</v>
      </c>
      <c r="M3173" s="11">
        <v>0.05</v>
      </c>
      <c r="N3173" s="11">
        <v>0</v>
      </c>
      <c r="O3173" s="11">
        <v>0</v>
      </c>
      <c r="P3173" s="11">
        <v>0</v>
      </c>
      <c r="Q3173" s="11">
        <v>50</v>
      </c>
      <c r="R3173" s="11">
        <v>-9999</v>
      </c>
      <c r="S3173" s="11">
        <v>0.51</v>
      </c>
      <c r="T3173" s="11">
        <v>1</v>
      </c>
      <c r="U3173" s="11" t="s">
        <v>676</v>
      </c>
      <c r="V3173" s="11" t="s">
        <v>79</v>
      </c>
      <c r="W3173" s="11" t="s">
        <v>79</v>
      </c>
      <c r="X3173" s="11" t="s">
        <v>79</v>
      </c>
    </row>
    <row r="3174" spans="1:24" x14ac:dyDescent="0.25">
      <c r="A3174" s="11">
        <v>3173</v>
      </c>
      <c r="B3174" s="11">
        <v>792</v>
      </c>
      <c r="C3174" s="11">
        <v>791</v>
      </c>
      <c r="D3174" s="11">
        <v>660168.46609999996</v>
      </c>
      <c r="E3174" s="11">
        <v>3272049.3530000001</v>
      </c>
      <c r="F3174" s="11">
        <v>660048.01269999996</v>
      </c>
      <c r="G3174" s="11">
        <v>3269729.216</v>
      </c>
      <c r="H3174" s="11">
        <v>8</v>
      </c>
      <c r="I3174" s="11">
        <v>0.56999999999999995</v>
      </c>
      <c r="J3174" s="11">
        <v>0.56999999999999995</v>
      </c>
      <c r="K3174" s="11">
        <v>2323.2600000000002</v>
      </c>
      <c r="L3174" s="11">
        <v>4729</v>
      </c>
      <c r="M3174" s="11">
        <v>0.05</v>
      </c>
      <c r="N3174" s="11">
        <v>0</v>
      </c>
      <c r="O3174" s="11">
        <v>0</v>
      </c>
      <c r="P3174" s="11">
        <v>0</v>
      </c>
      <c r="Q3174" s="11">
        <v>50</v>
      </c>
      <c r="R3174" s="11">
        <v>-9999</v>
      </c>
      <c r="S3174" s="11">
        <v>0.52</v>
      </c>
      <c r="T3174" s="11">
        <v>1</v>
      </c>
      <c r="U3174" s="11" t="s">
        <v>676</v>
      </c>
      <c r="V3174" s="11" t="s">
        <v>79</v>
      </c>
      <c r="W3174" s="11" t="s">
        <v>79</v>
      </c>
      <c r="X3174" s="11" t="s">
        <v>79</v>
      </c>
    </row>
    <row r="3175" spans="1:24" x14ac:dyDescent="0.25">
      <c r="A3175" s="11">
        <v>3174</v>
      </c>
      <c r="B3175" s="11">
        <v>791</v>
      </c>
      <c r="C3175" s="11">
        <v>824</v>
      </c>
      <c r="D3175" s="11">
        <v>660048.01269999996</v>
      </c>
      <c r="E3175" s="11">
        <v>3269729.216</v>
      </c>
      <c r="F3175" s="11">
        <v>657068.77980000002</v>
      </c>
      <c r="G3175" s="11">
        <v>3267404.9539999999</v>
      </c>
      <c r="H3175" s="11">
        <v>8</v>
      </c>
      <c r="I3175" s="11">
        <v>0.52</v>
      </c>
      <c r="J3175" s="11">
        <v>0.52</v>
      </c>
      <c r="K3175" s="11">
        <v>3778.63</v>
      </c>
      <c r="L3175" s="11">
        <v>1498</v>
      </c>
      <c r="M3175" s="11">
        <v>0.05</v>
      </c>
      <c r="N3175" s="11">
        <v>0</v>
      </c>
      <c r="O3175" s="11">
        <v>0</v>
      </c>
      <c r="P3175" s="11">
        <v>0</v>
      </c>
      <c r="Q3175" s="11">
        <v>50</v>
      </c>
      <c r="R3175" s="11">
        <v>-9999</v>
      </c>
      <c r="S3175" s="11">
        <v>0.52</v>
      </c>
      <c r="T3175" s="11">
        <v>1</v>
      </c>
      <c r="U3175" s="11" t="s">
        <v>676</v>
      </c>
      <c r="V3175" s="11" t="s">
        <v>79</v>
      </c>
      <c r="W3175" s="11" t="s">
        <v>79</v>
      </c>
      <c r="X3175" s="11" t="s">
        <v>79</v>
      </c>
    </row>
    <row r="3176" spans="1:24" x14ac:dyDescent="0.25">
      <c r="A3176" s="11">
        <v>3175</v>
      </c>
      <c r="B3176" s="11">
        <v>916</v>
      </c>
      <c r="C3176" s="11">
        <v>791</v>
      </c>
      <c r="D3176" s="11">
        <v>662163.50269999995</v>
      </c>
      <c r="E3176" s="11">
        <v>3269821.0290000001</v>
      </c>
      <c r="F3176" s="11">
        <v>660048.01269999996</v>
      </c>
      <c r="G3176" s="11">
        <v>3269729.216</v>
      </c>
      <c r="H3176" s="11">
        <v>-8</v>
      </c>
      <c r="I3176" s="11">
        <v>0.52</v>
      </c>
      <c r="J3176" s="11">
        <v>0.46</v>
      </c>
      <c r="K3176" s="11">
        <v>2117.48</v>
      </c>
      <c r="L3176" s="11">
        <v>2244</v>
      </c>
      <c r="M3176" s="11">
        <v>0.05</v>
      </c>
      <c r="N3176" s="11">
        <v>0</v>
      </c>
      <c r="O3176" s="11">
        <v>0</v>
      </c>
      <c r="P3176" s="11">
        <v>0</v>
      </c>
      <c r="Q3176" s="11">
        <v>50</v>
      </c>
      <c r="R3176" s="11">
        <v>-9999</v>
      </c>
      <c r="S3176" s="11">
        <v>0.52</v>
      </c>
      <c r="T3176" s="11">
        <v>1</v>
      </c>
      <c r="U3176" s="11" t="s">
        <v>676</v>
      </c>
      <c r="V3176" s="11" t="s">
        <v>79</v>
      </c>
      <c r="W3176" s="11" t="s">
        <v>79</v>
      </c>
      <c r="X3176" s="11" t="s">
        <v>79</v>
      </c>
    </row>
    <row r="3177" spans="1:24" x14ac:dyDescent="0.25">
      <c r="A3177" s="11">
        <v>3176</v>
      </c>
      <c r="B3177" s="11">
        <v>917</v>
      </c>
      <c r="C3177" s="11">
        <v>792</v>
      </c>
      <c r="D3177" s="11">
        <v>659135.04059999995</v>
      </c>
      <c r="E3177" s="11">
        <v>3273195.9029999999</v>
      </c>
      <c r="F3177" s="11">
        <v>660168.46609999996</v>
      </c>
      <c r="G3177" s="11">
        <v>3272049.3530000001</v>
      </c>
      <c r="H3177" s="11">
        <v>-8</v>
      </c>
      <c r="I3177" s="11">
        <v>0.56999999999999995</v>
      </c>
      <c r="J3177" s="11">
        <v>0.19</v>
      </c>
      <c r="K3177" s="11">
        <v>1543.55</v>
      </c>
      <c r="L3177" s="11">
        <v>5468</v>
      </c>
      <c r="M3177" s="11">
        <v>0.05</v>
      </c>
      <c r="N3177" s="11">
        <v>0</v>
      </c>
      <c r="O3177" s="11">
        <v>0</v>
      </c>
      <c r="P3177" s="11">
        <v>0</v>
      </c>
      <c r="Q3177" s="11">
        <v>50</v>
      </c>
      <c r="R3177" s="11">
        <v>-9999</v>
      </c>
      <c r="S3177" s="11">
        <v>0.56999999999999995</v>
      </c>
      <c r="T3177" s="11">
        <v>1</v>
      </c>
      <c r="U3177" s="11" t="s">
        <v>676</v>
      </c>
      <c r="V3177" s="11" t="s">
        <v>79</v>
      </c>
      <c r="W3177" s="11" t="s">
        <v>79</v>
      </c>
      <c r="X3177" s="11" t="s">
        <v>79</v>
      </c>
    </row>
    <row r="3178" spans="1:24" x14ac:dyDescent="0.25">
      <c r="A3178" s="11">
        <v>3177</v>
      </c>
      <c r="B3178" s="11">
        <v>916</v>
      </c>
      <c r="C3178" s="11">
        <v>792</v>
      </c>
      <c r="D3178" s="11">
        <v>662181.56039999996</v>
      </c>
      <c r="E3178" s="11">
        <v>3272659.122</v>
      </c>
      <c r="F3178" s="11">
        <v>660168.46609999996</v>
      </c>
      <c r="G3178" s="11">
        <v>3272049.3530000001</v>
      </c>
      <c r="H3178" s="11">
        <v>-8</v>
      </c>
      <c r="I3178" s="11">
        <v>0.56999999999999995</v>
      </c>
      <c r="J3178" s="11">
        <v>0.46</v>
      </c>
      <c r="K3178" s="11">
        <v>2103.42</v>
      </c>
      <c r="L3178" s="11">
        <v>4261</v>
      </c>
      <c r="M3178" s="11">
        <v>0.05</v>
      </c>
      <c r="N3178" s="11">
        <v>0</v>
      </c>
      <c r="O3178" s="11">
        <v>0</v>
      </c>
      <c r="P3178" s="11">
        <v>0</v>
      </c>
      <c r="Q3178" s="11">
        <v>50</v>
      </c>
      <c r="R3178" s="11">
        <v>-9999</v>
      </c>
      <c r="S3178" s="11">
        <v>0.56999999999999995</v>
      </c>
      <c r="T3178" s="11">
        <v>1</v>
      </c>
      <c r="U3178" s="11" t="s">
        <v>676</v>
      </c>
      <c r="V3178" s="11" t="s">
        <v>79</v>
      </c>
      <c r="W3178" s="11" t="s">
        <v>79</v>
      </c>
      <c r="X3178" s="11" t="s">
        <v>79</v>
      </c>
    </row>
    <row r="3179" spans="1:24" x14ac:dyDescent="0.25">
      <c r="A3179" s="11">
        <v>3178</v>
      </c>
      <c r="B3179" s="11">
        <v>793</v>
      </c>
      <c r="C3179" s="11">
        <v>801</v>
      </c>
      <c r="D3179" s="11">
        <v>679211.72329999995</v>
      </c>
      <c r="E3179" s="11">
        <v>3267493.855</v>
      </c>
      <c r="F3179" s="11">
        <v>673811.82920000004</v>
      </c>
      <c r="G3179" s="11">
        <v>3266512.0989999999</v>
      </c>
      <c r="H3179" s="11">
        <v>8</v>
      </c>
      <c r="I3179" s="11">
        <v>0.49</v>
      </c>
      <c r="J3179" s="11">
        <v>0.49</v>
      </c>
      <c r="K3179" s="11">
        <v>5488.42</v>
      </c>
      <c r="L3179" s="11">
        <v>4956</v>
      </c>
      <c r="M3179" s="11">
        <v>0.05</v>
      </c>
      <c r="N3179" s="11">
        <v>0</v>
      </c>
      <c r="O3179" s="11">
        <v>0</v>
      </c>
      <c r="P3179" s="11">
        <v>0</v>
      </c>
      <c r="Q3179" s="11">
        <v>50</v>
      </c>
      <c r="R3179" s="11">
        <v>-9999</v>
      </c>
      <c r="S3179" s="11">
        <v>0.48</v>
      </c>
      <c r="T3179" s="11">
        <v>1</v>
      </c>
      <c r="U3179" s="11" t="s">
        <v>676</v>
      </c>
      <c r="V3179" s="11" t="s">
        <v>79</v>
      </c>
      <c r="W3179" s="11" t="s">
        <v>79</v>
      </c>
      <c r="X3179" s="11" t="s">
        <v>79</v>
      </c>
    </row>
    <row r="3180" spans="1:24" x14ac:dyDescent="0.25">
      <c r="A3180" s="11">
        <v>3179</v>
      </c>
      <c r="B3180" s="11">
        <v>793</v>
      </c>
      <c r="C3180" s="11">
        <v>800</v>
      </c>
      <c r="D3180" s="11">
        <v>679211.72329999995</v>
      </c>
      <c r="E3180" s="11">
        <v>3267493.855</v>
      </c>
      <c r="F3180" s="11">
        <v>676469.72699999996</v>
      </c>
      <c r="G3180" s="11">
        <v>3262190.21</v>
      </c>
      <c r="H3180" s="11">
        <v>8</v>
      </c>
      <c r="I3180" s="11">
        <v>0.51</v>
      </c>
      <c r="J3180" s="11">
        <v>0.49</v>
      </c>
      <c r="K3180" s="11">
        <v>5970.53</v>
      </c>
      <c r="L3180" s="11">
        <v>1995</v>
      </c>
      <c r="M3180" s="11">
        <v>0.05</v>
      </c>
      <c r="N3180" s="11">
        <v>0</v>
      </c>
      <c r="O3180" s="11">
        <v>0</v>
      </c>
      <c r="P3180" s="11">
        <v>0</v>
      </c>
      <c r="Q3180" s="11">
        <v>50</v>
      </c>
      <c r="R3180" s="11">
        <v>-9999</v>
      </c>
      <c r="S3180" s="11">
        <v>0.51</v>
      </c>
      <c r="T3180" s="11">
        <v>1</v>
      </c>
      <c r="U3180" s="11" t="s">
        <v>676</v>
      </c>
      <c r="V3180" s="11" t="s">
        <v>79</v>
      </c>
      <c r="W3180" s="11" t="s">
        <v>79</v>
      </c>
      <c r="X3180" s="11" t="s">
        <v>79</v>
      </c>
    </row>
    <row r="3181" spans="1:24" x14ac:dyDescent="0.25">
      <c r="A3181" s="11">
        <v>3180</v>
      </c>
      <c r="B3181" s="11">
        <v>793</v>
      </c>
      <c r="C3181" s="11">
        <v>794</v>
      </c>
      <c r="D3181" s="11">
        <v>679211.72329999995</v>
      </c>
      <c r="E3181" s="11">
        <v>3267493.855</v>
      </c>
      <c r="F3181" s="11">
        <v>682723.61159999995</v>
      </c>
      <c r="G3181" s="11">
        <v>3263271.2560000001</v>
      </c>
      <c r="H3181" s="11">
        <v>8</v>
      </c>
      <c r="I3181" s="11">
        <v>0.49</v>
      </c>
      <c r="J3181" s="11">
        <v>0.49</v>
      </c>
      <c r="K3181" s="11">
        <v>6017.81</v>
      </c>
      <c r="L3181" s="11">
        <v>2346</v>
      </c>
      <c r="M3181" s="11">
        <v>0.05</v>
      </c>
      <c r="N3181" s="11">
        <v>0</v>
      </c>
      <c r="O3181" s="11">
        <v>0</v>
      </c>
      <c r="P3181" s="11">
        <v>0</v>
      </c>
      <c r="Q3181" s="11">
        <v>50</v>
      </c>
      <c r="R3181" s="11">
        <v>-9999</v>
      </c>
      <c r="S3181" s="11">
        <v>0.28999999999999998</v>
      </c>
      <c r="T3181" s="11">
        <v>1</v>
      </c>
      <c r="U3181" s="11" t="s">
        <v>676</v>
      </c>
      <c r="V3181" s="11" t="s">
        <v>79</v>
      </c>
      <c r="W3181" s="11" t="s">
        <v>79</v>
      </c>
      <c r="X3181" s="11" t="s">
        <v>79</v>
      </c>
    </row>
    <row r="3182" spans="1:24" x14ac:dyDescent="0.25">
      <c r="A3182" s="11">
        <v>3181</v>
      </c>
      <c r="B3182" s="11">
        <v>794</v>
      </c>
      <c r="C3182" s="11">
        <v>800</v>
      </c>
      <c r="D3182" s="11">
        <v>682723.61159999995</v>
      </c>
      <c r="E3182" s="11">
        <v>3263271.2560000001</v>
      </c>
      <c r="F3182" s="11">
        <v>676469.72699999996</v>
      </c>
      <c r="G3182" s="11">
        <v>3262190.21</v>
      </c>
      <c r="H3182" s="11">
        <v>8</v>
      </c>
      <c r="I3182" s="11">
        <v>0.51</v>
      </c>
      <c r="J3182" s="11">
        <v>0.28999999999999998</v>
      </c>
      <c r="K3182" s="11">
        <v>6346.63</v>
      </c>
      <c r="L3182" s="11">
        <v>2454</v>
      </c>
      <c r="M3182" s="11">
        <v>0.05</v>
      </c>
      <c r="N3182" s="11">
        <v>0</v>
      </c>
      <c r="O3182" s="11">
        <v>0</v>
      </c>
      <c r="P3182" s="11">
        <v>0</v>
      </c>
      <c r="Q3182" s="11">
        <v>50</v>
      </c>
      <c r="R3182" s="11">
        <v>-9999</v>
      </c>
      <c r="S3182" s="11">
        <v>0.51</v>
      </c>
      <c r="T3182" s="11">
        <v>1</v>
      </c>
      <c r="U3182" s="11" t="s">
        <v>676</v>
      </c>
      <c r="V3182" s="11" t="s">
        <v>79</v>
      </c>
      <c r="W3182" s="11" t="s">
        <v>79</v>
      </c>
      <c r="X3182" s="11" t="s">
        <v>79</v>
      </c>
    </row>
    <row r="3183" spans="1:24" x14ac:dyDescent="0.25">
      <c r="A3183" s="11">
        <v>3182</v>
      </c>
      <c r="B3183" s="11">
        <v>794</v>
      </c>
      <c r="C3183" s="11">
        <v>804</v>
      </c>
      <c r="D3183" s="11">
        <v>682723.61159999995</v>
      </c>
      <c r="E3183" s="11">
        <v>3263271.2560000001</v>
      </c>
      <c r="F3183" s="11">
        <v>684642.65560000006</v>
      </c>
      <c r="G3183" s="11">
        <v>3261214.4279999998</v>
      </c>
      <c r="H3183" s="11">
        <v>-8</v>
      </c>
      <c r="I3183" s="11">
        <v>0.28999999999999998</v>
      </c>
      <c r="J3183" s="11">
        <v>0.28999999999999998</v>
      </c>
      <c r="K3183" s="11">
        <v>2813.05</v>
      </c>
      <c r="L3183" s="11">
        <v>8907</v>
      </c>
      <c r="M3183" s="11">
        <v>0.05</v>
      </c>
      <c r="N3183" s="11">
        <v>0</v>
      </c>
      <c r="O3183" s="11">
        <v>0</v>
      </c>
      <c r="P3183" s="11">
        <v>0</v>
      </c>
      <c r="Q3183" s="11">
        <v>50</v>
      </c>
      <c r="R3183" s="11">
        <v>-9999</v>
      </c>
      <c r="S3183" s="11">
        <v>0.01</v>
      </c>
      <c r="T3183" s="11">
        <v>1</v>
      </c>
      <c r="U3183" s="11" t="s">
        <v>676</v>
      </c>
      <c r="V3183" s="11" t="s">
        <v>79</v>
      </c>
      <c r="W3183" s="11" t="s">
        <v>79</v>
      </c>
      <c r="X3183" s="11" t="s">
        <v>79</v>
      </c>
    </row>
    <row r="3184" spans="1:24" x14ac:dyDescent="0.25">
      <c r="A3184" s="11">
        <v>3183</v>
      </c>
      <c r="B3184" s="11">
        <v>796</v>
      </c>
      <c r="C3184" s="11">
        <v>795</v>
      </c>
      <c r="D3184" s="11">
        <v>671225.41220000002</v>
      </c>
      <c r="E3184" s="11">
        <v>3261781.4550000001</v>
      </c>
      <c r="F3184" s="11">
        <v>672679.11769999994</v>
      </c>
      <c r="G3184" s="11">
        <v>3259457.9169999999</v>
      </c>
      <c r="H3184" s="11">
        <v>-8</v>
      </c>
      <c r="I3184" s="11">
        <v>0.38</v>
      </c>
      <c r="J3184" s="11">
        <v>0.38</v>
      </c>
      <c r="K3184" s="11">
        <v>2740.82</v>
      </c>
      <c r="L3184" s="11">
        <v>6998</v>
      </c>
      <c r="M3184" s="11">
        <v>0.05</v>
      </c>
      <c r="N3184" s="11">
        <v>0</v>
      </c>
      <c r="O3184" s="11">
        <v>0</v>
      </c>
      <c r="P3184" s="11">
        <v>0</v>
      </c>
      <c r="Q3184" s="11">
        <v>50</v>
      </c>
      <c r="R3184" s="11">
        <v>-9999</v>
      </c>
      <c r="S3184" s="11">
        <v>0.34</v>
      </c>
      <c r="T3184" s="11">
        <v>1</v>
      </c>
      <c r="U3184" s="11" t="s">
        <v>676</v>
      </c>
      <c r="V3184" s="11" t="s">
        <v>79</v>
      </c>
      <c r="W3184" s="11" t="s">
        <v>79</v>
      </c>
      <c r="X3184" s="11" t="s">
        <v>79</v>
      </c>
    </row>
    <row r="3185" spans="1:24" x14ac:dyDescent="0.25">
      <c r="A3185" s="11">
        <v>3184</v>
      </c>
      <c r="B3185" s="11">
        <v>800</v>
      </c>
      <c r="C3185" s="11">
        <v>795</v>
      </c>
      <c r="D3185" s="11">
        <v>676469.72699999996</v>
      </c>
      <c r="E3185" s="11">
        <v>3262190.21</v>
      </c>
      <c r="F3185" s="11">
        <v>672679.11769999994</v>
      </c>
      <c r="G3185" s="11">
        <v>3259457.9169999999</v>
      </c>
      <c r="H3185" s="11">
        <v>8</v>
      </c>
      <c r="I3185" s="11">
        <v>0.51</v>
      </c>
      <c r="J3185" s="11">
        <v>0.51</v>
      </c>
      <c r="K3185" s="11">
        <v>4672.7</v>
      </c>
      <c r="L3185" s="11">
        <v>3243</v>
      </c>
      <c r="M3185" s="11">
        <v>0.05</v>
      </c>
      <c r="N3185" s="11">
        <v>0</v>
      </c>
      <c r="O3185" s="11">
        <v>0</v>
      </c>
      <c r="P3185" s="11">
        <v>0</v>
      </c>
      <c r="Q3185" s="11">
        <v>50</v>
      </c>
      <c r="R3185" s="11">
        <v>-9999</v>
      </c>
      <c r="S3185" s="11">
        <v>0.34</v>
      </c>
      <c r="T3185" s="11">
        <v>1</v>
      </c>
      <c r="U3185" s="11" t="s">
        <v>676</v>
      </c>
      <c r="V3185" s="11" t="s">
        <v>79</v>
      </c>
      <c r="W3185" s="11" t="s">
        <v>79</v>
      </c>
      <c r="X3185" s="11" t="s">
        <v>79</v>
      </c>
    </row>
    <row r="3186" spans="1:24" x14ac:dyDescent="0.25">
      <c r="A3186" s="11">
        <v>3185</v>
      </c>
      <c r="B3186" s="11">
        <v>795</v>
      </c>
      <c r="C3186" s="11">
        <v>861</v>
      </c>
      <c r="D3186" s="11">
        <v>672679.11769999994</v>
      </c>
      <c r="E3186" s="11">
        <v>3259457.9169999999</v>
      </c>
      <c r="F3186" s="11">
        <v>673636.99690000003</v>
      </c>
      <c r="G3186" s="11">
        <v>3258576.4040000001</v>
      </c>
      <c r="H3186" s="11">
        <v>-8</v>
      </c>
      <c r="I3186" s="11">
        <v>0.34</v>
      </c>
      <c r="J3186" s="11">
        <v>0.34</v>
      </c>
      <c r="K3186" s="11">
        <v>1301.77</v>
      </c>
      <c r="L3186" s="11">
        <v>3829</v>
      </c>
      <c r="M3186" s="11">
        <v>0.05</v>
      </c>
      <c r="N3186" s="11">
        <v>0</v>
      </c>
      <c r="O3186" s="11">
        <v>0</v>
      </c>
      <c r="P3186" s="11">
        <v>0</v>
      </c>
      <c r="Q3186" s="11">
        <v>50</v>
      </c>
      <c r="R3186" s="11">
        <v>-9999</v>
      </c>
      <c r="S3186" s="11">
        <v>0.1</v>
      </c>
      <c r="T3186" s="11">
        <v>1</v>
      </c>
      <c r="U3186" s="11" t="s">
        <v>676</v>
      </c>
      <c r="V3186" s="11" t="s">
        <v>79</v>
      </c>
      <c r="W3186" s="11" t="s">
        <v>79</v>
      </c>
      <c r="X3186" s="11" t="s">
        <v>79</v>
      </c>
    </row>
    <row r="3187" spans="1:24" x14ac:dyDescent="0.25">
      <c r="A3187" s="11">
        <v>3186</v>
      </c>
      <c r="B3187" s="11">
        <v>801</v>
      </c>
      <c r="C3187" s="11">
        <v>796</v>
      </c>
      <c r="D3187" s="11">
        <v>673811.82920000004</v>
      </c>
      <c r="E3187" s="11">
        <v>3266512.0989999999</v>
      </c>
      <c r="F3187" s="11">
        <v>671225.41220000002</v>
      </c>
      <c r="G3187" s="11">
        <v>3261781.4550000001</v>
      </c>
      <c r="H3187" s="11">
        <v>-8</v>
      </c>
      <c r="I3187" s="11">
        <v>0.48</v>
      </c>
      <c r="J3187" s="11">
        <v>0.48</v>
      </c>
      <c r="K3187" s="11">
        <v>5391.53</v>
      </c>
      <c r="L3187" s="11">
        <v>3427</v>
      </c>
      <c r="M3187" s="11">
        <v>0.05</v>
      </c>
      <c r="N3187" s="11">
        <v>0</v>
      </c>
      <c r="O3187" s="11">
        <v>0</v>
      </c>
      <c r="P3187" s="11">
        <v>0</v>
      </c>
      <c r="Q3187" s="11">
        <v>50</v>
      </c>
      <c r="R3187" s="11">
        <v>-9999</v>
      </c>
      <c r="S3187" s="11">
        <v>0.38</v>
      </c>
      <c r="T3187" s="11">
        <v>1</v>
      </c>
      <c r="U3187" s="11" t="s">
        <v>676</v>
      </c>
      <c r="V3187" s="11" t="s">
        <v>79</v>
      </c>
      <c r="W3187" s="11" t="s">
        <v>79</v>
      </c>
      <c r="X3187" s="11" t="s">
        <v>79</v>
      </c>
    </row>
    <row r="3188" spans="1:24" x14ac:dyDescent="0.25">
      <c r="A3188" s="11">
        <v>3187</v>
      </c>
      <c r="B3188" s="11">
        <v>800</v>
      </c>
      <c r="C3188" s="11">
        <v>796</v>
      </c>
      <c r="D3188" s="11">
        <v>676469.72699999996</v>
      </c>
      <c r="E3188" s="11">
        <v>3262190.21</v>
      </c>
      <c r="F3188" s="11">
        <v>671225.41220000002</v>
      </c>
      <c r="G3188" s="11">
        <v>3261781.4550000001</v>
      </c>
      <c r="H3188" s="11">
        <v>-8</v>
      </c>
      <c r="I3188" s="11">
        <v>0.51</v>
      </c>
      <c r="J3188" s="11">
        <v>0.51</v>
      </c>
      <c r="K3188" s="11">
        <v>5260.22</v>
      </c>
      <c r="L3188" s="11">
        <v>2624</v>
      </c>
      <c r="M3188" s="11">
        <v>0.05</v>
      </c>
      <c r="N3188" s="11">
        <v>0</v>
      </c>
      <c r="O3188" s="11">
        <v>0</v>
      </c>
      <c r="P3188" s="11">
        <v>0</v>
      </c>
      <c r="Q3188" s="11">
        <v>50</v>
      </c>
      <c r="R3188" s="11">
        <v>-9999</v>
      </c>
      <c r="S3188" s="11">
        <v>0.38</v>
      </c>
      <c r="T3188" s="11">
        <v>1</v>
      </c>
      <c r="U3188" s="11" t="s">
        <v>676</v>
      </c>
      <c r="V3188" s="11" t="s">
        <v>79</v>
      </c>
      <c r="W3188" s="11" t="s">
        <v>79</v>
      </c>
      <c r="X3188" s="11" t="s">
        <v>79</v>
      </c>
    </row>
    <row r="3189" spans="1:24" x14ac:dyDescent="0.25">
      <c r="A3189" s="11">
        <v>3188</v>
      </c>
      <c r="B3189" s="11">
        <v>797</v>
      </c>
      <c r="C3189" s="11">
        <v>798</v>
      </c>
      <c r="D3189" s="11">
        <v>692842.66429999995</v>
      </c>
      <c r="E3189" s="11">
        <v>3266465.0580000002</v>
      </c>
      <c r="F3189" s="11">
        <v>691417.37320000003</v>
      </c>
      <c r="G3189" s="11">
        <v>3264376.8390000002</v>
      </c>
      <c r="H3189" s="11">
        <v>-8</v>
      </c>
      <c r="I3189" s="11">
        <v>0.37</v>
      </c>
      <c r="J3189" s="11">
        <v>-0.18</v>
      </c>
      <c r="K3189" s="11">
        <v>2528.2600000000002</v>
      </c>
      <c r="L3189" s="11">
        <v>12694</v>
      </c>
      <c r="M3189" s="11">
        <v>0.05</v>
      </c>
      <c r="N3189" s="11">
        <v>0</v>
      </c>
      <c r="O3189" s="11">
        <v>0</v>
      </c>
      <c r="P3189" s="11">
        <v>0</v>
      </c>
      <c r="Q3189" s="11">
        <v>50</v>
      </c>
      <c r="R3189" s="11">
        <v>-9999</v>
      </c>
      <c r="S3189" s="11">
        <v>0.37</v>
      </c>
      <c r="T3189" s="11">
        <v>1</v>
      </c>
      <c r="U3189" s="11" t="s">
        <v>676</v>
      </c>
      <c r="V3189" s="11" t="s">
        <v>79</v>
      </c>
      <c r="W3189" s="11" t="s">
        <v>79</v>
      </c>
      <c r="X3189" s="11" t="s">
        <v>79</v>
      </c>
    </row>
    <row r="3190" spans="1:24" x14ac:dyDescent="0.25">
      <c r="A3190" s="11">
        <v>3189</v>
      </c>
      <c r="B3190" s="11">
        <v>797</v>
      </c>
      <c r="C3190" s="11">
        <v>799</v>
      </c>
      <c r="D3190" s="11">
        <v>694776.745</v>
      </c>
      <c r="E3190" s="11">
        <v>3263492.3450000002</v>
      </c>
      <c r="F3190" s="11">
        <v>693567.95429999998</v>
      </c>
      <c r="G3190" s="11">
        <v>3261204.3450000002</v>
      </c>
      <c r="H3190" s="11">
        <v>-8</v>
      </c>
      <c r="I3190" s="11">
        <v>0.27</v>
      </c>
      <c r="J3190" s="11">
        <v>-0.18</v>
      </c>
      <c r="K3190" s="11">
        <v>2587.69</v>
      </c>
      <c r="L3190" s="11">
        <v>1538</v>
      </c>
      <c r="M3190" s="11">
        <v>0.05</v>
      </c>
      <c r="N3190" s="11">
        <v>0</v>
      </c>
      <c r="O3190" s="11">
        <v>0</v>
      </c>
      <c r="P3190" s="11">
        <v>0</v>
      </c>
      <c r="Q3190" s="11">
        <v>50</v>
      </c>
      <c r="R3190" s="11">
        <v>-9999</v>
      </c>
      <c r="S3190" s="11">
        <v>0.27</v>
      </c>
      <c r="T3190" s="11">
        <v>1</v>
      </c>
      <c r="U3190" s="11" t="s">
        <v>676</v>
      </c>
      <c r="V3190" s="11" t="s">
        <v>79</v>
      </c>
      <c r="W3190" s="11" t="s">
        <v>79</v>
      </c>
      <c r="X3190" s="11" t="s">
        <v>79</v>
      </c>
    </row>
    <row r="3191" spans="1:24" x14ac:dyDescent="0.25">
      <c r="A3191" s="11">
        <v>3190</v>
      </c>
      <c r="B3191" s="11">
        <v>798</v>
      </c>
      <c r="C3191" s="11">
        <v>803</v>
      </c>
      <c r="D3191" s="11">
        <v>691417.37320000003</v>
      </c>
      <c r="E3191" s="11">
        <v>3264376.8390000002</v>
      </c>
      <c r="F3191" s="11">
        <v>688373.00439999998</v>
      </c>
      <c r="G3191" s="11">
        <v>3259870.47</v>
      </c>
      <c r="H3191" s="11">
        <v>8</v>
      </c>
      <c r="I3191" s="11">
        <v>0.37</v>
      </c>
      <c r="J3191" s="11">
        <v>0.37</v>
      </c>
      <c r="K3191" s="11">
        <v>5438.34</v>
      </c>
      <c r="L3191" s="11">
        <v>5044</v>
      </c>
      <c r="M3191" s="11">
        <v>0.05</v>
      </c>
      <c r="N3191" s="11">
        <v>0</v>
      </c>
      <c r="O3191" s="11">
        <v>0</v>
      </c>
      <c r="P3191" s="11">
        <v>0</v>
      </c>
      <c r="Q3191" s="11">
        <v>50</v>
      </c>
      <c r="R3191" s="11">
        <v>-9999</v>
      </c>
      <c r="S3191" s="11">
        <v>0.28000000000000003</v>
      </c>
      <c r="T3191" s="11">
        <v>1</v>
      </c>
      <c r="U3191" s="11" t="s">
        <v>676</v>
      </c>
      <c r="V3191" s="11" t="s">
        <v>79</v>
      </c>
      <c r="W3191" s="11" t="s">
        <v>79</v>
      </c>
      <c r="X3191" s="11" t="s">
        <v>79</v>
      </c>
    </row>
    <row r="3192" spans="1:24" x14ac:dyDescent="0.25">
      <c r="A3192" s="11">
        <v>3191</v>
      </c>
      <c r="B3192" s="11">
        <v>798</v>
      </c>
      <c r="C3192" s="11">
        <v>799</v>
      </c>
      <c r="D3192" s="11">
        <v>691417.37320000003</v>
      </c>
      <c r="E3192" s="11">
        <v>3264376.8390000002</v>
      </c>
      <c r="F3192" s="11">
        <v>693567.95429999998</v>
      </c>
      <c r="G3192" s="11">
        <v>3261204.3450000002</v>
      </c>
      <c r="H3192" s="11">
        <v>8</v>
      </c>
      <c r="I3192" s="11">
        <v>0.37</v>
      </c>
      <c r="J3192" s="11">
        <v>0.37</v>
      </c>
      <c r="K3192" s="11">
        <v>3832.72</v>
      </c>
      <c r="L3192" s="11">
        <v>3444</v>
      </c>
      <c r="M3192" s="11">
        <v>0.05</v>
      </c>
      <c r="N3192" s="11">
        <v>0</v>
      </c>
      <c r="O3192" s="11">
        <v>0</v>
      </c>
      <c r="P3192" s="11">
        <v>0</v>
      </c>
      <c r="Q3192" s="11">
        <v>50</v>
      </c>
      <c r="R3192" s="11">
        <v>-9999</v>
      </c>
      <c r="S3192" s="11">
        <v>0.27</v>
      </c>
      <c r="T3192" s="11">
        <v>1</v>
      </c>
      <c r="U3192" s="11" t="s">
        <v>676</v>
      </c>
      <c r="V3192" s="11" t="s">
        <v>79</v>
      </c>
      <c r="W3192" s="11" t="s">
        <v>79</v>
      </c>
      <c r="X3192" s="11" t="s">
        <v>79</v>
      </c>
    </row>
    <row r="3193" spans="1:24" x14ac:dyDescent="0.25">
      <c r="A3193" s="11">
        <v>3192</v>
      </c>
      <c r="B3193" s="11">
        <v>799</v>
      </c>
      <c r="C3193" s="11">
        <v>803</v>
      </c>
      <c r="D3193" s="11">
        <v>693567.95429999998</v>
      </c>
      <c r="E3193" s="11">
        <v>3261204.3450000002</v>
      </c>
      <c r="F3193" s="11">
        <v>688373.00439999998</v>
      </c>
      <c r="G3193" s="11">
        <v>3259870.47</v>
      </c>
      <c r="H3193" s="11">
        <v>8</v>
      </c>
      <c r="I3193" s="11">
        <v>0.28000000000000003</v>
      </c>
      <c r="J3193" s="11">
        <v>0.27</v>
      </c>
      <c r="K3193" s="11">
        <v>5363.46</v>
      </c>
      <c r="L3193" s="11">
        <v>4670</v>
      </c>
      <c r="M3193" s="11">
        <v>0.05</v>
      </c>
      <c r="N3193" s="11">
        <v>0</v>
      </c>
      <c r="O3193" s="11">
        <v>0</v>
      </c>
      <c r="P3193" s="11">
        <v>0</v>
      </c>
      <c r="Q3193" s="11">
        <v>50</v>
      </c>
      <c r="R3193" s="11">
        <v>-9999</v>
      </c>
      <c r="S3193" s="11">
        <v>0.28000000000000003</v>
      </c>
      <c r="T3193" s="11">
        <v>1</v>
      </c>
      <c r="U3193" s="11" t="s">
        <v>676</v>
      </c>
      <c r="V3193" s="11" t="s">
        <v>79</v>
      </c>
      <c r="W3193" s="11" t="s">
        <v>79</v>
      </c>
      <c r="X3193" s="11" t="s">
        <v>79</v>
      </c>
    </row>
    <row r="3194" spans="1:24" x14ac:dyDescent="0.25">
      <c r="A3194" s="11">
        <v>3193</v>
      </c>
      <c r="B3194" s="11">
        <v>801</v>
      </c>
      <c r="C3194" s="11">
        <v>800</v>
      </c>
      <c r="D3194" s="11">
        <v>673811.82920000004</v>
      </c>
      <c r="E3194" s="11">
        <v>3266512.0989999999</v>
      </c>
      <c r="F3194" s="11">
        <v>676469.72699999996</v>
      </c>
      <c r="G3194" s="11">
        <v>3262190.21</v>
      </c>
      <c r="H3194" s="11">
        <v>8</v>
      </c>
      <c r="I3194" s="11">
        <v>0.51</v>
      </c>
      <c r="J3194" s="11">
        <v>0.48</v>
      </c>
      <c r="K3194" s="11">
        <v>5073.7700000000004</v>
      </c>
      <c r="L3194" s="11">
        <v>2525</v>
      </c>
      <c r="M3194" s="11">
        <v>0.05</v>
      </c>
      <c r="N3194" s="11">
        <v>0</v>
      </c>
      <c r="O3194" s="11">
        <v>0</v>
      </c>
      <c r="P3194" s="11">
        <v>0</v>
      </c>
      <c r="Q3194" s="11">
        <v>50</v>
      </c>
      <c r="R3194" s="11">
        <v>-9999</v>
      </c>
      <c r="S3194" s="11">
        <v>0.51</v>
      </c>
      <c r="T3194" s="11">
        <v>1</v>
      </c>
      <c r="U3194" s="11" t="s">
        <v>676</v>
      </c>
      <c r="V3194" s="11" t="s">
        <v>79</v>
      </c>
      <c r="W3194" s="11" t="s">
        <v>79</v>
      </c>
      <c r="X3194" s="11" t="s">
        <v>79</v>
      </c>
    </row>
    <row r="3195" spans="1:24" x14ac:dyDescent="0.25">
      <c r="A3195" s="11">
        <v>3194</v>
      </c>
      <c r="B3195" s="11">
        <v>800</v>
      </c>
      <c r="C3195" s="11">
        <v>861</v>
      </c>
      <c r="D3195" s="11">
        <v>676469.72699999996</v>
      </c>
      <c r="E3195" s="11">
        <v>3262190.21</v>
      </c>
      <c r="F3195" s="11">
        <v>677637.94350000005</v>
      </c>
      <c r="G3195" s="11">
        <v>3260656.798</v>
      </c>
      <c r="H3195" s="11">
        <v>-8</v>
      </c>
      <c r="I3195" s="11">
        <v>0.51</v>
      </c>
      <c r="J3195" s="11">
        <v>0.51</v>
      </c>
      <c r="K3195" s="11">
        <v>1927.71</v>
      </c>
      <c r="L3195" s="11">
        <v>6381</v>
      </c>
      <c r="M3195" s="11">
        <v>0.05</v>
      </c>
      <c r="N3195" s="11">
        <v>0</v>
      </c>
      <c r="O3195" s="11">
        <v>0</v>
      </c>
      <c r="P3195" s="11">
        <v>0</v>
      </c>
      <c r="Q3195" s="11">
        <v>50</v>
      </c>
      <c r="R3195" s="11">
        <v>-9999</v>
      </c>
      <c r="S3195" s="11">
        <v>0.1</v>
      </c>
      <c r="T3195" s="11">
        <v>1</v>
      </c>
      <c r="U3195" s="11" t="s">
        <v>676</v>
      </c>
      <c r="V3195" s="11" t="s">
        <v>79</v>
      </c>
      <c r="W3195" s="11" t="s">
        <v>79</v>
      </c>
      <c r="X3195" s="11" t="s">
        <v>79</v>
      </c>
    </row>
    <row r="3196" spans="1:24" x14ac:dyDescent="0.25">
      <c r="A3196" s="11">
        <v>3195</v>
      </c>
      <c r="B3196" s="11">
        <v>989</v>
      </c>
      <c r="C3196" s="11">
        <v>801</v>
      </c>
      <c r="D3196" s="11">
        <v>672325.34950000001</v>
      </c>
      <c r="E3196" s="11">
        <v>3269140.074</v>
      </c>
      <c r="F3196" s="11">
        <v>673811.82920000004</v>
      </c>
      <c r="G3196" s="11">
        <v>3266512.0989999999</v>
      </c>
      <c r="H3196" s="11">
        <v>-8</v>
      </c>
      <c r="I3196" s="11">
        <v>0.5</v>
      </c>
      <c r="J3196" s="11">
        <v>0.5</v>
      </c>
      <c r="K3196" s="11">
        <v>3019.25</v>
      </c>
      <c r="L3196" s="11">
        <v>4002</v>
      </c>
      <c r="M3196" s="11">
        <v>0.05</v>
      </c>
      <c r="N3196" s="11">
        <v>0</v>
      </c>
      <c r="O3196" s="11">
        <v>0</v>
      </c>
      <c r="P3196" s="11">
        <v>0</v>
      </c>
      <c r="Q3196" s="11">
        <v>50</v>
      </c>
      <c r="R3196" s="11">
        <v>-9999</v>
      </c>
      <c r="S3196" s="11">
        <v>0.48</v>
      </c>
      <c r="T3196" s="11">
        <v>1</v>
      </c>
      <c r="U3196" s="11" t="s">
        <v>676</v>
      </c>
      <c r="V3196" s="11" t="s">
        <v>79</v>
      </c>
      <c r="W3196" s="11" t="s">
        <v>79</v>
      </c>
      <c r="X3196" s="11" t="s">
        <v>79</v>
      </c>
    </row>
    <row r="3197" spans="1:24" x14ac:dyDescent="0.25">
      <c r="A3197" s="11">
        <v>3196</v>
      </c>
      <c r="B3197" s="11">
        <v>802</v>
      </c>
      <c r="C3197" s="11">
        <v>805</v>
      </c>
      <c r="D3197" s="11">
        <v>680255.05420000001</v>
      </c>
      <c r="E3197" s="11">
        <v>3260451.9360000002</v>
      </c>
      <c r="F3197" s="11">
        <v>675111.23089999997</v>
      </c>
      <c r="G3197" s="11">
        <v>3257571.57</v>
      </c>
      <c r="H3197" s="11">
        <v>8</v>
      </c>
      <c r="I3197" s="11">
        <v>0.55000000000000004</v>
      </c>
      <c r="J3197" s="11">
        <v>0.55000000000000004</v>
      </c>
      <c r="K3197" s="11">
        <v>5895.37</v>
      </c>
      <c r="L3197" s="11">
        <v>2803</v>
      </c>
      <c r="M3197" s="11">
        <v>0.05</v>
      </c>
      <c r="N3197" s="11">
        <v>0</v>
      </c>
      <c r="O3197" s="11">
        <v>0</v>
      </c>
      <c r="P3197" s="11">
        <v>0</v>
      </c>
      <c r="Q3197" s="11">
        <v>50</v>
      </c>
      <c r="R3197" s="11">
        <v>-9999</v>
      </c>
      <c r="S3197" s="11">
        <v>0.36</v>
      </c>
      <c r="T3197" s="11">
        <v>1</v>
      </c>
      <c r="U3197" s="11" t="s">
        <v>676</v>
      </c>
      <c r="V3197" s="11" t="s">
        <v>79</v>
      </c>
      <c r="W3197" s="11" t="s">
        <v>79</v>
      </c>
      <c r="X3197" s="11" t="s">
        <v>79</v>
      </c>
    </row>
    <row r="3198" spans="1:24" x14ac:dyDescent="0.25">
      <c r="A3198" s="11">
        <v>3197</v>
      </c>
      <c r="B3198" s="11">
        <v>861</v>
      </c>
      <c r="C3198" s="11">
        <v>802</v>
      </c>
      <c r="D3198" s="11">
        <v>678681.98369999998</v>
      </c>
      <c r="E3198" s="11">
        <v>3261727.6490000002</v>
      </c>
      <c r="F3198" s="11">
        <v>680255.05420000001</v>
      </c>
      <c r="G3198" s="11">
        <v>3260451.9360000002</v>
      </c>
      <c r="H3198" s="11">
        <v>-8</v>
      </c>
      <c r="I3198" s="11">
        <v>0.55000000000000004</v>
      </c>
      <c r="J3198" s="11">
        <v>0.1</v>
      </c>
      <c r="K3198" s="11">
        <v>2025.34</v>
      </c>
      <c r="L3198" s="11">
        <v>3866</v>
      </c>
      <c r="M3198" s="11">
        <v>0.05</v>
      </c>
      <c r="N3198" s="11">
        <v>0</v>
      </c>
      <c r="O3198" s="11">
        <v>0</v>
      </c>
      <c r="P3198" s="11">
        <v>0</v>
      </c>
      <c r="Q3198" s="11">
        <v>50</v>
      </c>
      <c r="R3198" s="11">
        <v>-9999</v>
      </c>
      <c r="S3198" s="11">
        <v>0.55000000000000004</v>
      </c>
      <c r="T3198" s="11">
        <v>1</v>
      </c>
      <c r="U3198" s="11" t="s">
        <v>676</v>
      </c>
      <c r="V3198" s="11" t="s">
        <v>79</v>
      </c>
      <c r="W3198" s="11" t="s">
        <v>79</v>
      </c>
      <c r="X3198" s="11" t="s">
        <v>79</v>
      </c>
    </row>
    <row r="3199" spans="1:24" x14ac:dyDescent="0.25">
      <c r="A3199" s="11">
        <v>3198</v>
      </c>
      <c r="B3199" s="11">
        <v>804</v>
      </c>
      <c r="C3199" s="11">
        <v>802</v>
      </c>
      <c r="D3199" s="11">
        <v>682492.55350000004</v>
      </c>
      <c r="E3199" s="11">
        <v>3262312.4019999998</v>
      </c>
      <c r="F3199" s="11">
        <v>680255.05420000001</v>
      </c>
      <c r="G3199" s="11">
        <v>3260451.9360000002</v>
      </c>
      <c r="H3199" s="11">
        <v>-8</v>
      </c>
      <c r="I3199" s="11">
        <v>0.55000000000000004</v>
      </c>
      <c r="J3199" s="11">
        <v>0.01</v>
      </c>
      <c r="K3199" s="11">
        <v>2909.94</v>
      </c>
      <c r="L3199" s="11">
        <v>6301</v>
      </c>
      <c r="M3199" s="11">
        <v>0.05</v>
      </c>
      <c r="N3199" s="11">
        <v>0</v>
      </c>
      <c r="O3199" s="11">
        <v>0</v>
      </c>
      <c r="P3199" s="11">
        <v>0</v>
      </c>
      <c r="Q3199" s="11">
        <v>50</v>
      </c>
      <c r="R3199" s="11">
        <v>-9999</v>
      </c>
      <c r="S3199" s="11">
        <v>0.55000000000000004</v>
      </c>
      <c r="T3199" s="11">
        <v>1</v>
      </c>
      <c r="U3199" s="11" t="s">
        <v>676</v>
      </c>
      <c r="V3199" s="11" t="s">
        <v>79</v>
      </c>
      <c r="W3199" s="11" t="s">
        <v>79</v>
      </c>
      <c r="X3199" s="11" t="s">
        <v>79</v>
      </c>
    </row>
    <row r="3200" spans="1:24" x14ac:dyDescent="0.25">
      <c r="A3200" s="11">
        <v>3199</v>
      </c>
      <c r="B3200" s="11">
        <v>802</v>
      </c>
      <c r="C3200" s="11">
        <v>807</v>
      </c>
      <c r="D3200" s="11">
        <v>680255.05420000001</v>
      </c>
      <c r="E3200" s="11">
        <v>3260451.9360000002</v>
      </c>
      <c r="F3200" s="11">
        <v>681305.56059999997</v>
      </c>
      <c r="G3200" s="11">
        <v>3259700.7719999999</v>
      </c>
      <c r="H3200" s="11">
        <v>-8</v>
      </c>
      <c r="I3200" s="11">
        <v>0.55000000000000004</v>
      </c>
      <c r="J3200" s="11">
        <v>0.55000000000000004</v>
      </c>
      <c r="K3200" s="11">
        <v>1291.44</v>
      </c>
      <c r="L3200" s="11">
        <v>8254</v>
      </c>
      <c r="M3200" s="11">
        <v>0.05</v>
      </c>
      <c r="N3200" s="11">
        <v>0</v>
      </c>
      <c r="O3200" s="11">
        <v>0</v>
      </c>
      <c r="P3200" s="11">
        <v>0</v>
      </c>
      <c r="Q3200" s="11">
        <v>50</v>
      </c>
      <c r="R3200" s="11">
        <v>-9999</v>
      </c>
      <c r="S3200" s="11">
        <v>7.0000000000000007E-2</v>
      </c>
      <c r="T3200" s="11">
        <v>1</v>
      </c>
      <c r="U3200" s="11" t="s">
        <v>676</v>
      </c>
      <c r="V3200" s="11" t="s">
        <v>79</v>
      </c>
      <c r="W3200" s="11" t="s">
        <v>79</v>
      </c>
      <c r="X3200" s="11" t="s">
        <v>79</v>
      </c>
    </row>
    <row r="3201" spans="1:24" x14ac:dyDescent="0.25">
      <c r="A3201" s="11">
        <v>3200</v>
      </c>
      <c r="B3201" s="11">
        <v>804</v>
      </c>
      <c r="C3201" s="11">
        <v>803</v>
      </c>
      <c r="D3201" s="11">
        <v>685564.11129999999</v>
      </c>
      <c r="E3201" s="11">
        <v>3261694.8309999998</v>
      </c>
      <c r="F3201" s="11">
        <v>688373.00439999998</v>
      </c>
      <c r="G3201" s="11">
        <v>3259870.47</v>
      </c>
      <c r="H3201" s="11">
        <v>-8</v>
      </c>
      <c r="I3201" s="11">
        <v>0.28000000000000003</v>
      </c>
      <c r="J3201" s="11">
        <v>0.01</v>
      </c>
      <c r="K3201" s="11">
        <v>3349.35</v>
      </c>
      <c r="L3201" s="11">
        <v>5119</v>
      </c>
      <c r="M3201" s="11">
        <v>0.05</v>
      </c>
      <c r="N3201" s="11">
        <v>0</v>
      </c>
      <c r="O3201" s="11">
        <v>0</v>
      </c>
      <c r="P3201" s="11">
        <v>0</v>
      </c>
      <c r="Q3201" s="11">
        <v>50</v>
      </c>
      <c r="R3201" s="11">
        <v>-9999</v>
      </c>
      <c r="S3201" s="11">
        <v>0.28000000000000003</v>
      </c>
      <c r="T3201" s="11">
        <v>1</v>
      </c>
      <c r="U3201" s="11" t="s">
        <v>676</v>
      </c>
      <c r="V3201" s="11" t="s">
        <v>79</v>
      </c>
      <c r="W3201" s="11" t="s">
        <v>79</v>
      </c>
      <c r="X3201" s="11" t="s">
        <v>79</v>
      </c>
    </row>
    <row r="3202" spans="1:24" x14ac:dyDescent="0.25">
      <c r="A3202" s="11">
        <v>3201</v>
      </c>
      <c r="B3202" s="11">
        <v>803</v>
      </c>
      <c r="C3202" s="11">
        <v>818</v>
      </c>
      <c r="D3202" s="11">
        <v>688373.00439999998</v>
      </c>
      <c r="E3202" s="11">
        <v>3259870.47</v>
      </c>
      <c r="F3202" s="11">
        <v>687213.64339999994</v>
      </c>
      <c r="G3202" s="11">
        <v>3253752.6910000001</v>
      </c>
      <c r="H3202" s="11">
        <v>8</v>
      </c>
      <c r="I3202" s="11">
        <v>0.28000000000000003</v>
      </c>
      <c r="J3202" s="11">
        <v>0.28000000000000003</v>
      </c>
      <c r="K3202" s="11">
        <v>6226.66</v>
      </c>
      <c r="L3202" s="11">
        <v>1762</v>
      </c>
      <c r="M3202" s="11">
        <v>0.05</v>
      </c>
      <c r="N3202" s="11">
        <v>0</v>
      </c>
      <c r="O3202" s="11">
        <v>0</v>
      </c>
      <c r="P3202" s="11">
        <v>0</v>
      </c>
      <c r="Q3202" s="11">
        <v>50</v>
      </c>
      <c r="R3202" s="11">
        <v>-9999</v>
      </c>
      <c r="S3202" s="11">
        <v>0.24</v>
      </c>
      <c r="T3202" s="11">
        <v>1</v>
      </c>
      <c r="U3202" s="11" t="s">
        <v>676</v>
      </c>
      <c r="V3202" s="11" t="s">
        <v>79</v>
      </c>
      <c r="W3202" s="11" t="s">
        <v>79</v>
      </c>
      <c r="X3202" s="11" t="s">
        <v>79</v>
      </c>
    </row>
    <row r="3203" spans="1:24" x14ac:dyDescent="0.25">
      <c r="A3203" s="11">
        <v>3202</v>
      </c>
      <c r="B3203" s="11">
        <v>861</v>
      </c>
      <c r="C3203" s="11">
        <v>805</v>
      </c>
      <c r="D3203" s="11">
        <v>674861.70319999999</v>
      </c>
      <c r="E3203" s="11">
        <v>3258745.3169999998</v>
      </c>
      <c r="F3203" s="11">
        <v>675111.23089999997</v>
      </c>
      <c r="G3203" s="11">
        <v>3257571.57</v>
      </c>
      <c r="H3203" s="11">
        <v>-8</v>
      </c>
      <c r="I3203" s="11">
        <v>0.36</v>
      </c>
      <c r="J3203" s="11">
        <v>0.1</v>
      </c>
      <c r="K3203" s="11">
        <v>1199.98</v>
      </c>
      <c r="L3203" s="11">
        <v>6223</v>
      </c>
      <c r="M3203" s="11">
        <v>0.05</v>
      </c>
      <c r="N3203" s="11">
        <v>0</v>
      </c>
      <c r="O3203" s="11">
        <v>0</v>
      </c>
      <c r="P3203" s="11">
        <v>0</v>
      </c>
      <c r="Q3203" s="11">
        <v>50</v>
      </c>
      <c r="R3203" s="11">
        <v>-9999</v>
      </c>
      <c r="S3203" s="11">
        <v>0.36</v>
      </c>
      <c r="T3203" s="11">
        <v>1</v>
      </c>
      <c r="U3203" s="11" t="s">
        <v>676</v>
      </c>
      <c r="V3203" s="11" t="s">
        <v>79</v>
      </c>
      <c r="W3203" s="11" t="s">
        <v>79</v>
      </c>
      <c r="X3203" s="11" t="s">
        <v>79</v>
      </c>
    </row>
    <row r="3204" spans="1:24" x14ac:dyDescent="0.25">
      <c r="A3204" s="11">
        <v>3203</v>
      </c>
      <c r="B3204" s="11">
        <v>805</v>
      </c>
      <c r="C3204" s="11">
        <v>807</v>
      </c>
      <c r="D3204" s="11">
        <v>675111.23089999997</v>
      </c>
      <c r="E3204" s="11">
        <v>3257571.57</v>
      </c>
      <c r="F3204" s="11">
        <v>675291.54220000003</v>
      </c>
      <c r="G3204" s="11">
        <v>3256490.4679999999</v>
      </c>
      <c r="H3204" s="11">
        <v>-8</v>
      </c>
      <c r="I3204" s="11">
        <v>0.36</v>
      </c>
      <c r="J3204" s="11">
        <v>0.36</v>
      </c>
      <c r="K3204" s="11">
        <v>1096.04</v>
      </c>
      <c r="L3204" s="11">
        <v>5594</v>
      </c>
      <c r="M3204" s="11">
        <v>0.05</v>
      </c>
      <c r="N3204" s="11">
        <v>0</v>
      </c>
      <c r="O3204" s="11">
        <v>0</v>
      </c>
      <c r="P3204" s="11">
        <v>0</v>
      </c>
      <c r="Q3204" s="11">
        <v>50</v>
      </c>
      <c r="R3204" s="11">
        <v>-9999</v>
      </c>
      <c r="S3204" s="11">
        <v>7.0000000000000007E-2</v>
      </c>
      <c r="T3204" s="11">
        <v>1</v>
      </c>
      <c r="U3204" s="11" t="s">
        <v>676</v>
      </c>
      <c r="V3204" s="11" t="s">
        <v>79</v>
      </c>
      <c r="W3204" s="11" t="s">
        <v>79</v>
      </c>
      <c r="X3204" s="11" t="s">
        <v>79</v>
      </c>
    </row>
    <row r="3205" spans="1:24" x14ac:dyDescent="0.25">
      <c r="A3205" s="11">
        <v>3204</v>
      </c>
      <c r="B3205" s="11">
        <v>808</v>
      </c>
      <c r="C3205" s="11">
        <v>810</v>
      </c>
      <c r="D3205" s="11">
        <v>675869.30099999998</v>
      </c>
      <c r="E3205" s="11">
        <v>3253628.159</v>
      </c>
      <c r="F3205" s="11">
        <v>676907.27969999996</v>
      </c>
      <c r="G3205" s="11">
        <v>3251674.392</v>
      </c>
      <c r="H3205" s="11">
        <v>-8</v>
      </c>
      <c r="I3205" s="11">
        <v>0.38</v>
      </c>
      <c r="J3205" s="11">
        <v>0.04</v>
      </c>
      <c r="K3205" s="11">
        <v>2212.38</v>
      </c>
      <c r="L3205" s="11">
        <v>5150</v>
      </c>
      <c r="M3205" s="11">
        <v>0.05</v>
      </c>
      <c r="N3205" s="11">
        <v>0</v>
      </c>
      <c r="O3205" s="11">
        <v>0</v>
      </c>
      <c r="P3205" s="11">
        <v>0</v>
      </c>
      <c r="Q3205" s="11">
        <v>50</v>
      </c>
      <c r="R3205" s="11">
        <v>-9999</v>
      </c>
      <c r="S3205" s="11">
        <v>0.38</v>
      </c>
      <c r="T3205" s="11">
        <v>1</v>
      </c>
      <c r="U3205" s="11" t="s">
        <v>676</v>
      </c>
      <c r="V3205" s="11" t="s">
        <v>79</v>
      </c>
      <c r="W3205" s="11" t="s">
        <v>79</v>
      </c>
      <c r="X3205" s="11" t="s">
        <v>79</v>
      </c>
    </row>
    <row r="3206" spans="1:24" x14ac:dyDescent="0.25">
      <c r="A3206" s="11">
        <v>3205</v>
      </c>
      <c r="B3206" s="11">
        <v>808</v>
      </c>
      <c r="C3206" s="11">
        <v>809</v>
      </c>
      <c r="D3206" s="11">
        <v>679391.42610000004</v>
      </c>
      <c r="E3206" s="11">
        <v>3253453.0159999998</v>
      </c>
      <c r="F3206" s="11">
        <v>680390.99129999999</v>
      </c>
      <c r="G3206" s="11">
        <v>3252111.173</v>
      </c>
      <c r="H3206" s="11">
        <v>-8</v>
      </c>
      <c r="I3206" s="11">
        <v>0.35</v>
      </c>
      <c r="J3206" s="11">
        <v>0.04</v>
      </c>
      <c r="K3206" s="11">
        <v>1673.22</v>
      </c>
      <c r="L3206" s="11">
        <v>3603</v>
      </c>
      <c r="M3206" s="11">
        <v>0.05</v>
      </c>
      <c r="N3206" s="11">
        <v>0</v>
      </c>
      <c r="O3206" s="11">
        <v>0</v>
      </c>
      <c r="P3206" s="11">
        <v>0</v>
      </c>
      <c r="Q3206" s="11">
        <v>50</v>
      </c>
      <c r="R3206" s="11">
        <v>-9999</v>
      </c>
      <c r="S3206" s="11">
        <v>0.35</v>
      </c>
      <c r="T3206" s="11">
        <v>1</v>
      </c>
      <c r="U3206" s="11" t="s">
        <v>676</v>
      </c>
      <c r="V3206" s="11" t="s">
        <v>79</v>
      </c>
      <c r="W3206" s="11" t="s">
        <v>79</v>
      </c>
      <c r="X3206" s="11" t="s">
        <v>79</v>
      </c>
    </row>
    <row r="3207" spans="1:24" x14ac:dyDescent="0.25">
      <c r="A3207" s="11">
        <v>3206</v>
      </c>
      <c r="B3207" s="11">
        <v>809</v>
      </c>
      <c r="C3207" s="11">
        <v>810</v>
      </c>
      <c r="D3207" s="11">
        <v>680390.99129999999</v>
      </c>
      <c r="E3207" s="11">
        <v>3252111.173</v>
      </c>
      <c r="F3207" s="11">
        <v>676907.27969999996</v>
      </c>
      <c r="G3207" s="11">
        <v>3251674.392</v>
      </c>
      <c r="H3207" s="11">
        <v>8</v>
      </c>
      <c r="I3207" s="11">
        <v>0.38</v>
      </c>
      <c r="J3207" s="11">
        <v>0.35</v>
      </c>
      <c r="K3207" s="11">
        <v>3510.99</v>
      </c>
      <c r="L3207" s="11">
        <v>4273</v>
      </c>
      <c r="M3207" s="11">
        <v>0.05</v>
      </c>
      <c r="N3207" s="11">
        <v>0</v>
      </c>
      <c r="O3207" s="11">
        <v>0</v>
      </c>
      <c r="P3207" s="11">
        <v>0</v>
      </c>
      <c r="Q3207" s="11">
        <v>50</v>
      </c>
      <c r="R3207" s="11">
        <v>-9999</v>
      </c>
      <c r="S3207" s="11">
        <v>0.38</v>
      </c>
      <c r="T3207" s="11">
        <v>1</v>
      </c>
      <c r="U3207" s="11" t="s">
        <v>676</v>
      </c>
      <c r="V3207" s="11" t="s">
        <v>79</v>
      </c>
      <c r="W3207" s="11" t="s">
        <v>79</v>
      </c>
      <c r="X3207" s="11" t="s">
        <v>79</v>
      </c>
    </row>
    <row r="3208" spans="1:24" x14ac:dyDescent="0.25">
      <c r="A3208" s="11">
        <v>3207</v>
      </c>
      <c r="B3208" s="11">
        <v>810</v>
      </c>
      <c r="C3208" s="11">
        <v>811</v>
      </c>
      <c r="D3208" s="11">
        <v>676907.27969999996</v>
      </c>
      <c r="E3208" s="11">
        <v>3251674.392</v>
      </c>
      <c r="F3208" s="11">
        <v>672067.75650000002</v>
      </c>
      <c r="G3208" s="11">
        <v>3252377.6320000002</v>
      </c>
      <c r="H3208" s="11">
        <v>8</v>
      </c>
      <c r="I3208" s="11">
        <v>0.44</v>
      </c>
      <c r="J3208" s="11">
        <v>0.38</v>
      </c>
      <c r="K3208" s="11">
        <v>4890.3500000000004</v>
      </c>
      <c r="L3208" s="11">
        <v>2360</v>
      </c>
      <c r="M3208" s="11">
        <v>0.05</v>
      </c>
      <c r="N3208" s="11">
        <v>0</v>
      </c>
      <c r="O3208" s="11">
        <v>0</v>
      </c>
      <c r="P3208" s="11">
        <v>0</v>
      </c>
      <c r="Q3208" s="11">
        <v>50</v>
      </c>
      <c r="R3208" s="11">
        <v>-9999</v>
      </c>
      <c r="S3208" s="11">
        <v>0.44</v>
      </c>
      <c r="T3208" s="11">
        <v>1</v>
      </c>
      <c r="U3208" s="11" t="s">
        <v>676</v>
      </c>
      <c r="V3208" s="11" t="s">
        <v>79</v>
      </c>
      <c r="W3208" s="11" t="s">
        <v>79</v>
      </c>
      <c r="X3208" s="11" t="s">
        <v>79</v>
      </c>
    </row>
    <row r="3209" spans="1:24" x14ac:dyDescent="0.25">
      <c r="A3209" s="11">
        <v>3208</v>
      </c>
      <c r="B3209" s="11">
        <v>812</v>
      </c>
      <c r="C3209" s="11">
        <v>813</v>
      </c>
      <c r="D3209" s="11">
        <v>683262.28819999995</v>
      </c>
      <c r="E3209" s="11">
        <v>3249268.202</v>
      </c>
      <c r="F3209" s="11">
        <v>683579.66</v>
      </c>
      <c r="G3209" s="11">
        <v>3247965.091</v>
      </c>
      <c r="H3209" s="11">
        <v>-8</v>
      </c>
      <c r="I3209" s="11">
        <v>0.39</v>
      </c>
      <c r="J3209" s="11">
        <v>0.1</v>
      </c>
      <c r="K3209" s="11">
        <v>1341.2</v>
      </c>
      <c r="L3209" s="11">
        <v>11454</v>
      </c>
      <c r="M3209" s="11">
        <v>0.05</v>
      </c>
      <c r="N3209" s="11">
        <v>0</v>
      </c>
      <c r="O3209" s="11">
        <v>0</v>
      </c>
      <c r="P3209" s="11">
        <v>0</v>
      </c>
      <c r="Q3209" s="11">
        <v>10</v>
      </c>
      <c r="R3209" s="11">
        <v>-9999</v>
      </c>
      <c r="S3209" s="11">
        <v>0.39</v>
      </c>
      <c r="T3209" s="11">
        <v>1</v>
      </c>
      <c r="U3209" s="11" t="s">
        <v>676</v>
      </c>
      <c r="V3209" s="11" t="s">
        <v>79</v>
      </c>
      <c r="W3209" s="11" t="s">
        <v>79</v>
      </c>
      <c r="X3209" s="11" t="s">
        <v>79</v>
      </c>
    </row>
    <row r="3210" spans="1:24" x14ac:dyDescent="0.25">
      <c r="A3210" s="11">
        <v>3209</v>
      </c>
      <c r="B3210" s="11">
        <v>813</v>
      </c>
      <c r="C3210" s="11">
        <v>939</v>
      </c>
      <c r="D3210" s="11">
        <v>683579.66</v>
      </c>
      <c r="E3210" s="11">
        <v>3247965.091</v>
      </c>
      <c r="F3210" s="11">
        <v>679837.14500000002</v>
      </c>
      <c r="G3210" s="11">
        <v>3240231.9070000001</v>
      </c>
      <c r="H3210" s="11">
        <v>8</v>
      </c>
      <c r="I3210" s="11">
        <v>0.51</v>
      </c>
      <c r="J3210" s="11">
        <v>0.39</v>
      </c>
      <c r="K3210" s="11">
        <v>8683.5300000000007</v>
      </c>
      <c r="L3210" s="11">
        <v>3569</v>
      </c>
      <c r="M3210" s="11">
        <v>0.05</v>
      </c>
      <c r="N3210" s="11">
        <v>0</v>
      </c>
      <c r="O3210" s="11">
        <v>0</v>
      </c>
      <c r="P3210" s="11">
        <v>0</v>
      </c>
      <c r="Q3210" s="11">
        <v>10</v>
      </c>
      <c r="R3210" s="11">
        <v>-9999</v>
      </c>
      <c r="S3210" s="11">
        <v>0.51</v>
      </c>
      <c r="T3210" s="11">
        <v>1</v>
      </c>
      <c r="U3210" s="11" t="s">
        <v>676</v>
      </c>
      <c r="V3210" s="11" t="s">
        <v>79</v>
      </c>
      <c r="W3210" s="11" t="s">
        <v>79</v>
      </c>
      <c r="X3210" s="11" t="s">
        <v>79</v>
      </c>
    </row>
    <row r="3211" spans="1:24" x14ac:dyDescent="0.25">
      <c r="A3211" s="11">
        <v>3210</v>
      </c>
      <c r="B3211" s="11">
        <v>814</v>
      </c>
      <c r="C3211" s="11">
        <v>816</v>
      </c>
      <c r="D3211" s="11">
        <v>685212.09439999994</v>
      </c>
      <c r="E3211" s="11">
        <v>3240573.7790000001</v>
      </c>
      <c r="F3211" s="11">
        <v>685066.17630000005</v>
      </c>
      <c r="G3211" s="11">
        <v>3237305.81</v>
      </c>
      <c r="H3211" s="11">
        <v>8</v>
      </c>
      <c r="I3211" s="11">
        <v>0.41</v>
      </c>
      <c r="J3211" s="11">
        <v>0.33</v>
      </c>
      <c r="K3211" s="11">
        <v>3271.23</v>
      </c>
      <c r="L3211" s="11">
        <v>4723</v>
      </c>
      <c r="M3211" s="11">
        <v>0.05</v>
      </c>
      <c r="N3211" s="11">
        <v>0</v>
      </c>
      <c r="O3211" s="11">
        <v>0</v>
      </c>
      <c r="P3211" s="11">
        <v>0</v>
      </c>
      <c r="Q3211" s="11">
        <v>10</v>
      </c>
      <c r="R3211" s="11">
        <v>-9999</v>
      </c>
      <c r="S3211" s="11">
        <v>0.41</v>
      </c>
      <c r="T3211" s="11">
        <v>0.56000000000000005</v>
      </c>
      <c r="U3211" s="11" t="s">
        <v>676</v>
      </c>
      <c r="V3211" s="11" t="s">
        <v>79</v>
      </c>
      <c r="W3211" s="11" t="s">
        <v>79</v>
      </c>
      <c r="X3211" s="11" t="s">
        <v>79</v>
      </c>
    </row>
    <row r="3212" spans="1:24" x14ac:dyDescent="0.25">
      <c r="A3212" s="11">
        <v>3211</v>
      </c>
      <c r="B3212" s="11">
        <v>814</v>
      </c>
      <c r="C3212" s="11">
        <v>939</v>
      </c>
      <c r="D3212" s="11">
        <v>685212.09439999994</v>
      </c>
      <c r="E3212" s="11">
        <v>3240573.7790000001</v>
      </c>
      <c r="F3212" s="11">
        <v>679837.14500000002</v>
      </c>
      <c r="G3212" s="11">
        <v>3240231.9070000001</v>
      </c>
      <c r="H3212" s="11">
        <v>8</v>
      </c>
      <c r="I3212" s="11">
        <v>0.51</v>
      </c>
      <c r="J3212" s="11">
        <v>0.33</v>
      </c>
      <c r="K3212" s="11">
        <v>5385.81</v>
      </c>
      <c r="L3212" s="11">
        <v>3820</v>
      </c>
      <c r="M3212" s="11">
        <v>0.05</v>
      </c>
      <c r="N3212" s="11">
        <v>0</v>
      </c>
      <c r="O3212" s="11">
        <v>0</v>
      </c>
      <c r="P3212" s="11">
        <v>0</v>
      </c>
      <c r="Q3212" s="11">
        <v>10</v>
      </c>
      <c r="R3212" s="11">
        <v>-9999</v>
      </c>
      <c r="S3212" s="11">
        <v>0.51</v>
      </c>
      <c r="T3212" s="11">
        <v>1</v>
      </c>
      <c r="U3212" s="11" t="s">
        <v>676</v>
      </c>
      <c r="V3212" s="11" t="s">
        <v>79</v>
      </c>
      <c r="W3212" s="11" t="s">
        <v>79</v>
      </c>
      <c r="X3212" s="11" t="s">
        <v>79</v>
      </c>
    </row>
    <row r="3213" spans="1:24" x14ac:dyDescent="0.25">
      <c r="A3213" s="11">
        <v>3212</v>
      </c>
      <c r="B3213" s="11">
        <v>939</v>
      </c>
      <c r="C3213" s="11">
        <v>815</v>
      </c>
      <c r="D3213" s="11">
        <v>679837.14500000002</v>
      </c>
      <c r="E3213" s="11">
        <v>3240231.9070000001</v>
      </c>
      <c r="F3213" s="11">
        <v>675863.58770000003</v>
      </c>
      <c r="G3213" s="11">
        <v>3241355.0180000002</v>
      </c>
      <c r="H3213" s="11">
        <v>8</v>
      </c>
      <c r="I3213" s="11">
        <v>0.57999999999999996</v>
      </c>
      <c r="J3213" s="11">
        <v>0.51</v>
      </c>
      <c r="K3213" s="11">
        <v>4129.2299999999996</v>
      </c>
      <c r="L3213" s="11">
        <v>7926</v>
      </c>
      <c r="M3213" s="11">
        <v>0.05</v>
      </c>
      <c r="N3213" s="11">
        <v>0</v>
      </c>
      <c r="O3213" s="11">
        <v>0</v>
      </c>
      <c r="P3213" s="11">
        <v>0</v>
      </c>
      <c r="Q3213" s="11">
        <v>50</v>
      </c>
      <c r="R3213" s="11">
        <v>-9999</v>
      </c>
      <c r="S3213" s="11">
        <v>0.57999999999999996</v>
      </c>
      <c r="T3213" s="11">
        <v>1</v>
      </c>
      <c r="U3213" s="11" t="s">
        <v>676</v>
      </c>
      <c r="V3213" s="11" t="s">
        <v>79</v>
      </c>
      <c r="W3213" s="11" t="s">
        <v>79</v>
      </c>
      <c r="X3213" s="11" t="s">
        <v>79</v>
      </c>
    </row>
    <row r="3214" spans="1:24" x14ac:dyDescent="0.25">
      <c r="A3214" s="11">
        <v>3213</v>
      </c>
      <c r="B3214" s="11">
        <v>854</v>
      </c>
      <c r="C3214" s="11">
        <v>815</v>
      </c>
      <c r="D3214" s="11">
        <v>670297.33319999999</v>
      </c>
      <c r="E3214" s="11">
        <v>3246260.5180000002</v>
      </c>
      <c r="F3214" s="11">
        <v>675863.58770000003</v>
      </c>
      <c r="G3214" s="11">
        <v>3241355.0180000002</v>
      </c>
      <c r="H3214" s="11">
        <v>8</v>
      </c>
      <c r="I3214" s="11">
        <v>0.57999999999999996</v>
      </c>
      <c r="J3214" s="11">
        <v>0.5</v>
      </c>
      <c r="K3214" s="11">
        <v>7419.37</v>
      </c>
      <c r="L3214" s="11">
        <v>1416</v>
      </c>
      <c r="M3214" s="11">
        <v>0.05</v>
      </c>
      <c r="N3214" s="11">
        <v>0</v>
      </c>
      <c r="O3214" s="11">
        <v>0</v>
      </c>
      <c r="P3214" s="11">
        <v>0</v>
      </c>
      <c r="Q3214" s="11">
        <v>50</v>
      </c>
      <c r="R3214" s="11">
        <v>-9999</v>
      </c>
      <c r="S3214" s="11">
        <v>0.57999999999999996</v>
      </c>
      <c r="T3214" s="11">
        <v>1</v>
      </c>
      <c r="U3214" s="11" t="s">
        <v>676</v>
      </c>
      <c r="V3214" s="11" t="s">
        <v>79</v>
      </c>
      <c r="W3214" s="11" t="s">
        <v>79</v>
      </c>
      <c r="X3214" s="11" t="s">
        <v>79</v>
      </c>
    </row>
    <row r="3215" spans="1:24" x14ac:dyDescent="0.25">
      <c r="A3215" s="11">
        <v>3214</v>
      </c>
      <c r="B3215" s="11">
        <v>816</v>
      </c>
      <c r="C3215" s="11">
        <v>817</v>
      </c>
      <c r="D3215" s="11">
        <v>685066.17630000005</v>
      </c>
      <c r="E3215" s="11">
        <v>3237305.81</v>
      </c>
      <c r="F3215" s="11">
        <v>683339.15269999998</v>
      </c>
      <c r="G3215" s="11">
        <v>3234873.5490000001</v>
      </c>
      <c r="H3215" s="11">
        <v>8</v>
      </c>
      <c r="I3215" s="11">
        <v>0.43</v>
      </c>
      <c r="J3215" s="11">
        <v>0.41</v>
      </c>
      <c r="K3215" s="11">
        <v>2983.04</v>
      </c>
      <c r="L3215" s="11">
        <v>6704</v>
      </c>
      <c r="M3215" s="11">
        <v>0.05</v>
      </c>
      <c r="N3215" s="11">
        <v>0</v>
      </c>
      <c r="O3215" s="11">
        <v>0</v>
      </c>
      <c r="P3215" s="11">
        <v>0</v>
      </c>
      <c r="Q3215" s="11">
        <v>10</v>
      </c>
      <c r="R3215" s="11">
        <v>-9999</v>
      </c>
      <c r="S3215" s="11">
        <v>0.43</v>
      </c>
      <c r="T3215" s="11">
        <v>0.56000000000000005</v>
      </c>
      <c r="U3215" s="11" t="s">
        <v>676</v>
      </c>
      <c r="V3215" s="11" t="s">
        <v>79</v>
      </c>
      <c r="W3215" s="11" t="s">
        <v>79</v>
      </c>
      <c r="X3215" s="11" t="s">
        <v>79</v>
      </c>
    </row>
    <row r="3216" spans="1:24" x14ac:dyDescent="0.25">
      <c r="A3216" s="11">
        <v>3215</v>
      </c>
      <c r="B3216" s="11">
        <v>816</v>
      </c>
      <c r="C3216" s="11">
        <v>939</v>
      </c>
      <c r="D3216" s="11">
        <v>685066.17630000005</v>
      </c>
      <c r="E3216" s="11">
        <v>3237305.81</v>
      </c>
      <c r="F3216" s="11">
        <v>679837.14500000002</v>
      </c>
      <c r="G3216" s="11">
        <v>3240231.9070000001</v>
      </c>
      <c r="H3216" s="11">
        <v>8</v>
      </c>
      <c r="I3216" s="11">
        <v>0.51</v>
      </c>
      <c r="J3216" s="11">
        <v>0.41</v>
      </c>
      <c r="K3216" s="11">
        <v>6112.65</v>
      </c>
      <c r="L3216" s="11">
        <v>1572</v>
      </c>
      <c r="M3216" s="11">
        <v>0.05</v>
      </c>
      <c r="N3216" s="11">
        <v>0</v>
      </c>
      <c r="O3216" s="11">
        <v>0</v>
      </c>
      <c r="P3216" s="11">
        <v>0</v>
      </c>
      <c r="Q3216" s="11">
        <v>10</v>
      </c>
      <c r="R3216" s="11">
        <v>-9999</v>
      </c>
      <c r="S3216" s="11">
        <v>0.51</v>
      </c>
      <c r="T3216" s="11">
        <v>1</v>
      </c>
      <c r="U3216" s="11" t="s">
        <v>676</v>
      </c>
      <c r="V3216" s="11" t="s">
        <v>79</v>
      </c>
      <c r="W3216" s="11" t="s">
        <v>79</v>
      </c>
      <c r="X3216" s="11" t="s">
        <v>79</v>
      </c>
    </row>
    <row r="3217" spans="1:24" x14ac:dyDescent="0.25">
      <c r="A3217" s="11">
        <v>3216</v>
      </c>
      <c r="B3217" s="11">
        <v>784</v>
      </c>
      <c r="C3217" s="11">
        <v>816</v>
      </c>
      <c r="D3217" s="11">
        <v>689358.08700000006</v>
      </c>
      <c r="E3217" s="11">
        <v>3240022.577</v>
      </c>
      <c r="F3217" s="11">
        <v>685066.17630000005</v>
      </c>
      <c r="G3217" s="11">
        <v>3237305.81</v>
      </c>
      <c r="H3217" s="11">
        <v>8</v>
      </c>
      <c r="I3217" s="11">
        <v>0.41</v>
      </c>
      <c r="J3217" s="11">
        <v>0.4</v>
      </c>
      <c r="K3217" s="11">
        <v>5079.5</v>
      </c>
      <c r="L3217" s="11">
        <v>1385</v>
      </c>
      <c r="M3217" s="11">
        <v>0.05</v>
      </c>
      <c r="N3217" s="11">
        <v>0</v>
      </c>
      <c r="O3217" s="11">
        <v>0</v>
      </c>
      <c r="P3217" s="11">
        <v>0</v>
      </c>
      <c r="Q3217" s="11">
        <v>10</v>
      </c>
      <c r="R3217" s="11">
        <v>-9999</v>
      </c>
      <c r="S3217" s="11">
        <v>0.41</v>
      </c>
      <c r="T3217" s="11">
        <v>0.56000000000000005</v>
      </c>
      <c r="U3217" s="11" t="s">
        <v>676</v>
      </c>
      <c r="V3217" s="11" t="s">
        <v>79</v>
      </c>
      <c r="W3217" s="11" t="s">
        <v>79</v>
      </c>
      <c r="X3217" s="11" t="s">
        <v>79</v>
      </c>
    </row>
    <row r="3218" spans="1:24" x14ac:dyDescent="0.25">
      <c r="A3218" s="11">
        <v>3217</v>
      </c>
      <c r="B3218" s="11">
        <v>939</v>
      </c>
      <c r="C3218" s="11">
        <v>817</v>
      </c>
      <c r="D3218" s="11">
        <v>679837.14500000002</v>
      </c>
      <c r="E3218" s="11">
        <v>3240231.9070000001</v>
      </c>
      <c r="F3218" s="11">
        <v>683339.15269999998</v>
      </c>
      <c r="G3218" s="11">
        <v>3234873.5490000001</v>
      </c>
      <c r="H3218" s="11">
        <v>8</v>
      </c>
      <c r="I3218" s="11">
        <v>0.51</v>
      </c>
      <c r="J3218" s="11">
        <v>0.51</v>
      </c>
      <c r="K3218" s="11">
        <v>6401.25</v>
      </c>
      <c r="L3218" s="11">
        <v>3712</v>
      </c>
      <c r="M3218" s="11">
        <v>0.05</v>
      </c>
      <c r="N3218" s="11">
        <v>0</v>
      </c>
      <c r="O3218" s="11">
        <v>0</v>
      </c>
      <c r="P3218" s="11">
        <v>0</v>
      </c>
      <c r="Q3218" s="11">
        <v>10</v>
      </c>
      <c r="R3218" s="11">
        <v>-9999</v>
      </c>
      <c r="S3218" s="11">
        <v>0.43</v>
      </c>
      <c r="T3218" s="11">
        <v>1</v>
      </c>
      <c r="U3218" s="11" t="s">
        <v>676</v>
      </c>
      <c r="V3218" s="11" t="s">
        <v>79</v>
      </c>
      <c r="W3218" s="11" t="s">
        <v>79</v>
      </c>
      <c r="X3218" s="11" t="s">
        <v>79</v>
      </c>
    </row>
    <row r="3219" spans="1:24" x14ac:dyDescent="0.25">
      <c r="A3219" s="11">
        <v>3218</v>
      </c>
      <c r="B3219" s="11">
        <v>817</v>
      </c>
      <c r="C3219" s="11">
        <v>834</v>
      </c>
      <c r="D3219" s="11">
        <v>683339.15269999998</v>
      </c>
      <c r="E3219" s="11">
        <v>3234873.5490000001</v>
      </c>
      <c r="F3219" s="11">
        <v>686875.14170000004</v>
      </c>
      <c r="G3219" s="11">
        <v>3232290.2220000001</v>
      </c>
      <c r="H3219" s="11">
        <v>8</v>
      </c>
      <c r="I3219" s="11">
        <v>0.43</v>
      </c>
      <c r="J3219" s="11">
        <v>0.43</v>
      </c>
      <c r="K3219" s="11">
        <v>4379.13</v>
      </c>
      <c r="L3219" s="11">
        <v>2770</v>
      </c>
      <c r="M3219" s="11">
        <v>0.05</v>
      </c>
      <c r="N3219" s="11">
        <v>0</v>
      </c>
      <c r="O3219" s="11">
        <v>0</v>
      </c>
      <c r="P3219" s="11">
        <v>0</v>
      </c>
      <c r="Q3219" s="11">
        <v>10</v>
      </c>
      <c r="R3219" s="11">
        <v>-9999</v>
      </c>
      <c r="S3219" s="11">
        <v>0.39</v>
      </c>
      <c r="T3219" s="11">
        <v>0.56000000000000005</v>
      </c>
      <c r="U3219" s="11" t="s">
        <v>676</v>
      </c>
      <c r="V3219" s="11" t="s">
        <v>79</v>
      </c>
      <c r="W3219" s="11" t="s">
        <v>79</v>
      </c>
      <c r="X3219" s="11" t="s">
        <v>79</v>
      </c>
    </row>
    <row r="3220" spans="1:24" x14ac:dyDescent="0.25">
      <c r="A3220" s="11">
        <v>3219</v>
      </c>
      <c r="B3220" s="11">
        <v>808</v>
      </c>
      <c r="C3220" s="11">
        <v>818</v>
      </c>
      <c r="D3220" s="11">
        <v>686110.66969999997</v>
      </c>
      <c r="E3220" s="11">
        <v>3255659.622</v>
      </c>
      <c r="F3220" s="11">
        <v>687213.64339999994</v>
      </c>
      <c r="G3220" s="11">
        <v>3253752.6910000001</v>
      </c>
      <c r="H3220" s="11">
        <v>-8</v>
      </c>
      <c r="I3220" s="11">
        <v>0.24</v>
      </c>
      <c r="J3220" s="11">
        <v>0.04</v>
      </c>
      <c r="K3220" s="11">
        <v>2202.94</v>
      </c>
      <c r="L3220" s="11">
        <v>3982</v>
      </c>
      <c r="M3220" s="11">
        <v>0.05</v>
      </c>
      <c r="N3220" s="11">
        <v>0</v>
      </c>
      <c r="O3220" s="11">
        <v>0</v>
      </c>
      <c r="P3220" s="11">
        <v>0</v>
      </c>
      <c r="Q3220" s="11">
        <v>50</v>
      </c>
      <c r="R3220" s="11">
        <v>-9999</v>
      </c>
      <c r="S3220" s="11">
        <v>0.24</v>
      </c>
      <c r="T3220" s="11">
        <v>1</v>
      </c>
      <c r="U3220" s="11" t="s">
        <v>676</v>
      </c>
      <c r="V3220" s="11" t="s">
        <v>79</v>
      </c>
      <c r="W3220" s="11" t="s">
        <v>79</v>
      </c>
      <c r="X3220" s="11" t="s">
        <v>79</v>
      </c>
    </row>
    <row r="3221" spans="1:24" x14ac:dyDescent="0.25">
      <c r="A3221" s="11">
        <v>3220</v>
      </c>
      <c r="B3221" s="11">
        <v>819</v>
      </c>
      <c r="C3221" s="11">
        <v>884</v>
      </c>
      <c r="D3221" s="11">
        <v>656223.13040000002</v>
      </c>
      <c r="E3221" s="11">
        <v>3278259.5040000002</v>
      </c>
      <c r="F3221" s="11">
        <v>654261.96</v>
      </c>
      <c r="G3221" s="11">
        <v>3276906.889</v>
      </c>
      <c r="H3221" s="11">
        <v>-8</v>
      </c>
      <c r="I3221" s="11">
        <v>0.52</v>
      </c>
      <c r="J3221" s="11">
        <v>0.52</v>
      </c>
      <c r="K3221" s="11">
        <v>2382.39</v>
      </c>
      <c r="L3221" s="11">
        <v>4066</v>
      </c>
      <c r="M3221" s="11">
        <v>0.05</v>
      </c>
      <c r="N3221" s="11">
        <v>0</v>
      </c>
      <c r="O3221" s="11">
        <v>0</v>
      </c>
      <c r="P3221" s="11">
        <v>0</v>
      </c>
      <c r="Q3221" s="11">
        <v>50</v>
      </c>
      <c r="R3221" s="11">
        <v>-9999</v>
      </c>
      <c r="S3221" s="11">
        <v>0.35</v>
      </c>
      <c r="T3221" s="11">
        <v>1</v>
      </c>
      <c r="U3221" s="11" t="s">
        <v>676</v>
      </c>
      <c r="V3221" s="11" t="s">
        <v>79</v>
      </c>
      <c r="W3221" s="11" t="s">
        <v>79</v>
      </c>
      <c r="X3221" s="11" t="s">
        <v>79</v>
      </c>
    </row>
    <row r="3222" spans="1:24" x14ac:dyDescent="0.25">
      <c r="A3222" s="11">
        <v>3221</v>
      </c>
      <c r="B3222" s="11">
        <v>820</v>
      </c>
      <c r="C3222" s="11">
        <v>819</v>
      </c>
      <c r="D3222" s="11">
        <v>659531.69539999997</v>
      </c>
      <c r="E3222" s="11">
        <v>3276824.0890000002</v>
      </c>
      <c r="F3222" s="11">
        <v>656223.13040000002</v>
      </c>
      <c r="G3222" s="11">
        <v>3278259.5040000002</v>
      </c>
      <c r="H3222" s="11">
        <v>-8</v>
      </c>
      <c r="I3222" s="11">
        <v>0.55000000000000004</v>
      </c>
      <c r="J3222" s="11">
        <v>0.55000000000000004</v>
      </c>
      <c r="K3222" s="11">
        <v>3606.52</v>
      </c>
      <c r="L3222" s="11">
        <v>4671</v>
      </c>
      <c r="M3222" s="11">
        <v>0.05</v>
      </c>
      <c r="N3222" s="11">
        <v>0</v>
      </c>
      <c r="O3222" s="11">
        <v>0</v>
      </c>
      <c r="P3222" s="11">
        <v>0</v>
      </c>
      <c r="Q3222" s="11">
        <v>50</v>
      </c>
      <c r="R3222" s="11">
        <v>-9999</v>
      </c>
      <c r="S3222" s="11">
        <v>0.52</v>
      </c>
      <c r="T3222" s="11">
        <v>1</v>
      </c>
      <c r="U3222" s="11" t="s">
        <v>676</v>
      </c>
      <c r="V3222" s="11" t="s">
        <v>79</v>
      </c>
      <c r="W3222" s="11" t="s">
        <v>79</v>
      </c>
      <c r="X3222" s="11" t="s">
        <v>79</v>
      </c>
    </row>
    <row r="3223" spans="1:24" x14ac:dyDescent="0.25">
      <c r="A3223" s="11">
        <v>3222</v>
      </c>
      <c r="B3223" s="11">
        <v>821</v>
      </c>
      <c r="C3223" s="11">
        <v>822</v>
      </c>
      <c r="D3223" s="11">
        <v>662754.35129999998</v>
      </c>
      <c r="E3223" s="11">
        <v>3275890.5460000001</v>
      </c>
      <c r="F3223" s="11">
        <v>665389.15379999997</v>
      </c>
      <c r="G3223" s="11">
        <v>3273700.2560000001</v>
      </c>
      <c r="H3223" s="11">
        <v>8</v>
      </c>
      <c r="I3223" s="11">
        <v>0.52</v>
      </c>
      <c r="J3223" s="11">
        <v>0.52</v>
      </c>
      <c r="K3223" s="11">
        <v>3426.3</v>
      </c>
      <c r="L3223" s="11">
        <v>3600</v>
      </c>
      <c r="M3223" s="11">
        <v>0.05</v>
      </c>
      <c r="N3223" s="11">
        <v>0</v>
      </c>
      <c r="O3223" s="11">
        <v>0</v>
      </c>
      <c r="P3223" s="11">
        <v>0</v>
      </c>
      <c r="Q3223" s="11">
        <v>50</v>
      </c>
      <c r="R3223" s="11">
        <v>-9999</v>
      </c>
      <c r="S3223" s="11">
        <v>0.45</v>
      </c>
      <c r="T3223" s="11">
        <v>1</v>
      </c>
      <c r="U3223" s="11" t="s">
        <v>676</v>
      </c>
      <c r="V3223" s="11" t="s">
        <v>79</v>
      </c>
      <c r="W3223" s="11" t="s">
        <v>79</v>
      </c>
      <c r="X3223" s="11" t="s">
        <v>79</v>
      </c>
    </row>
    <row r="3224" spans="1:24" x14ac:dyDescent="0.25">
      <c r="A3224" s="11">
        <v>3223</v>
      </c>
      <c r="B3224" s="11">
        <v>830</v>
      </c>
      <c r="C3224" s="11">
        <v>822</v>
      </c>
      <c r="D3224" s="11">
        <v>668067.78090000001</v>
      </c>
      <c r="E3224" s="11">
        <v>3276016.1850000001</v>
      </c>
      <c r="F3224" s="11">
        <v>665389.15379999997</v>
      </c>
      <c r="G3224" s="11">
        <v>3273700.2560000001</v>
      </c>
      <c r="H3224" s="11">
        <v>-8</v>
      </c>
      <c r="I3224" s="11">
        <v>0.51</v>
      </c>
      <c r="J3224" s="11">
        <v>0.51</v>
      </c>
      <c r="K3224" s="11">
        <v>3540.98</v>
      </c>
      <c r="L3224" s="11">
        <v>3686</v>
      </c>
      <c r="M3224" s="11">
        <v>0.05</v>
      </c>
      <c r="N3224" s="11">
        <v>0</v>
      </c>
      <c r="O3224" s="11">
        <v>0</v>
      </c>
      <c r="P3224" s="11">
        <v>0</v>
      </c>
      <c r="Q3224" s="11">
        <v>50</v>
      </c>
      <c r="R3224" s="11">
        <v>-9999</v>
      </c>
      <c r="S3224" s="11">
        <v>0.45</v>
      </c>
      <c r="T3224" s="11">
        <v>1</v>
      </c>
      <c r="U3224" s="11" t="s">
        <v>676</v>
      </c>
      <c r="V3224" s="11" t="s">
        <v>79</v>
      </c>
      <c r="W3224" s="11" t="s">
        <v>79</v>
      </c>
      <c r="X3224" s="11" t="s">
        <v>79</v>
      </c>
    </row>
    <row r="3225" spans="1:24" x14ac:dyDescent="0.25">
      <c r="A3225" s="11">
        <v>3224</v>
      </c>
      <c r="B3225" s="11">
        <v>822</v>
      </c>
      <c r="C3225" s="11">
        <v>831</v>
      </c>
      <c r="D3225" s="11">
        <v>665389.15379999997</v>
      </c>
      <c r="E3225" s="11">
        <v>3273700.2560000001</v>
      </c>
      <c r="F3225" s="11">
        <v>667667.3406</v>
      </c>
      <c r="G3225" s="11">
        <v>3271878.0520000001</v>
      </c>
      <c r="H3225" s="11">
        <v>-8</v>
      </c>
      <c r="I3225" s="11">
        <v>0.45</v>
      </c>
      <c r="J3225" s="11">
        <v>0.45</v>
      </c>
      <c r="K3225" s="11">
        <v>2917.29</v>
      </c>
      <c r="L3225" s="11">
        <v>5983</v>
      </c>
      <c r="M3225" s="11">
        <v>0.05</v>
      </c>
      <c r="N3225" s="11">
        <v>0</v>
      </c>
      <c r="O3225" s="11">
        <v>0</v>
      </c>
      <c r="P3225" s="11">
        <v>0</v>
      </c>
      <c r="Q3225" s="11">
        <v>50</v>
      </c>
      <c r="R3225" s="11">
        <v>-9999</v>
      </c>
      <c r="S3225" s="11">
        <v>0.17</v>
      </c>
      <c r="T3225" s="11">
        <v>1</v>
      </c>
      <c r="U3225" s="11" t="s">
        <v>676</v>
      </c>
      <c r="V3225" s="11" t="s">
        <v>79</v>
      </c>
      <c r="W3225" s="11" t="s">
        <v>79</v>
      </c>
      <c r="X3225" s="11" t="s">
        <v>79</v>
      </c>
    </row>
    <row r="3226" spans="1:24" x14ac:dyDescent="0.25">
      <c r="A3226" s="11">
        <v>3225</v>
      </c>
      <c r="B3226" s="11">
        <v>822</v>
      </c>
      <c r="C3226" s="11">
        <v>916</v>
      </c>
      <c r="D3226" s="11">
        <v>665389.15379999997</v>
      </c>
      <c r="E3226" s="11">
        <v>3273700.2560000001</v>
      </c>
      <c r="F3226" s="11">
        <v>661947.98459999997</v>
      </c>
      <c r="G3226" s="11">
        <v>3273301.4109999998</v>
      </c>
      <c r="H3226" s="11">
        <v>-8</v>
      </c>
      <c r="I3226" s="11">
        <v>0.46</v>
      </c>
      <c r="J3226" s="11">
        <v>0.45</v>
      </c>
      <c r="K3226" s="11">
        <v>3464.21</v>
      </c>
      <c r="L3226" s="11">
        <v>1374</v>
      </c>
      <c r="M3226" s="11">
        <v>0.05</v>
      </c>
      <c r="N3226" s="11">
        <v>0</v>
      </c>
      <c r="O3226" s="11">
        <v>0</v>
      </c>
      <c r="P3226" s="11">
        <v>0</v>
      </c>
      <c r="Q3226" s="11">
        <v>50</v>
      </c>
      <c r="R3226" s="11">
        <v>-9999</v>
      </c>
      <c r="S3226" s="11">
        <v>0.46</v>
      </c>
      <c r="T3226" s="11">
        <v>1</v>
      </c>
      <c r="U3226" s="11" t="s">
        <v>676</v>
      </c>
      <c r="V3226" s="11" t="s">
        <v>79</v>
      </c>
      <c r="W3226" s="11" t="s">
        <v>79</v>
      </c>
      <c r="X3226" s="11" t="s">
        <v>79</v>
      </c>
    </row>
    <row r="3227" spans="1:24" x14ac:dyDescent="0.25">
      <c r="A3227" s="11">
        <v>3226</v>
      </c>
      <c r="B3227" s="11">
        <v>823</v>
      </c>
      <c r="C3227" s="11">
        <v>824</v>
      </c>
      <c r="D3227" s="11">
        <v>656411.8236</v>
      </c>
      <c r="E3227" s="11">
        <v>3269717.7110000001</v>
      </c>
      <c r="F3227" s="11">
        <v>657068.77980000002</v>
      </c>
      <c r="G3227" s="11">
        <v>3267404.9539999999</v>
      </c>
      <c r="H3227" s="11">
        <v>8</v>
      </c>
      <c r="I3227" s="11">
        <v>0.52</v>
      </c>
      <c r="J3227" s="11">
        <v>0.51</v>
      </c>
      <c r="K3227" s="11">
        <v>2404.25</v>
      </c>
      <c r="L3227" s="11">
        <v>2136</v>
      </c>
      <c r="M3227" s="11">
        <v>0.05</v>
      </c>
      <c r="N3227" s="11">
        <v>0</v>
      </c>
      <c r="O3227" s="11">
        <v>0</v>
      </c>
      <c r="P3227" s="11">
        <v>0</v>
      </c>
      <c r="Q3227" s="11">
        <v>50</v>
      </c>
      <c r="R3227" s="11">
        <v>-9999</v>
      </c>
      <c r="S3227" s="11">
        <v>0.52</v>
      </c>
      <c r="T3227" s="11">
        <v>1</v>
      </c>
      <c r="U3227" s="11" t="s">
        <v>676</v>
      </c>
      <c r="V3227" s="11" t="s">
        <v>79</v>
      </c>
      <c r="W3227" s="11" t="s">
        <v>79</v>
      </c>
      <c r="X3227" s="11" t="s">
        <v>79</v>
      </c>
    </row>
    <row r="3228" spans="1:24" x14ac:dyDescent="0.25">
      <c r="A3228" s="11">
        <v>3227</v>
      </c>
      <c r="B3228" s="11">
        <v>824</v>
      </c>
      <c r="C3228" s="11">
        <v>908</v>
      </c>
      <c r="D3228" s="11">
        <v>657068.77980000002</v>
      </c>
      <c r="E3228" s="11">
        <v>3267404.9539999999</v>
      </c>
      <c r="F3228" s="11">
        <v>656758.09120000002</v>
      </c>
      <c r="G3228" s="11">
        <v>3265325.273</v>
      </c>
      <c r="H3228" s="11">
        <v>8</v>
      </c>
      <c r="I3228" s="11">
        <v>0.52</v>
      </c>
      <c r="J3228" s="11">
        <v>0.52</v>
      </c>
      <c r="K3228" s="11">
        <v>2102.7600000000002</v>
      </c>
      <c r="L3228" s="11">
        <v>3582</v>
      </c>
      <c r="M3228" s="11">
        <v>0.05</v>
      </c>
      <c r="N3228" s="11">
        <v>0</v>
      </c>
      <c r="O3228" s="11">
        <v>0</v>
      </c>
      <c r="P3228" s="11">
        <v>0</v>
      </c>
      <c r="Q3228" s="11">
        <v>50</v>
      </c>
      <c r="R3228" s="11">
        <v>-9999</v>
      </c>
      <c r="S3228" s="11">
        <v>0.02</v>
      </c>
      <c r="T3228" s="11">
        <v>1</v>
      </c>
      <c r="U3228" s="11" t="s">
        <v>676</v>
      </c>
      <c r="V3228" s="11" t="s">
        <v>79</v>
      </c>
      <c r="W3228" s="11" t="s">
        <v>79</v>
      </c>
      <c r="X3228" s="11" t="s">
        <v>79</v>
      </c>
    </row>
    <row r="3229" spans="1:24" x14ac:dyDescent="0.25">
      <c r="A3229" s="11">
        <v>3228</v>
      </c>
      <c r="B3229" s="11">
        <v>826</v>
      </c>
      <c r="C3229" s="11">
        <v>916</v>
      </c>
      <c r="D3229" s="11">
        <v>664025.95209999999</v>
      </c>
      <c r="E3229" s="11">
        <v>3271809.1809999999</v>
      </c>
      <c r="F3229" s="11">
        <v>662613.5318</v>
      </c>
      <c r="G3229" s="11">
        <v>3271918.8289999999</v>
      </c>
      <c r="H3229" s="11">
        <v>-8</v>
      </c>
      <c r="I3229" s="11">
        <v>0.56000000000000005</v>
      </c>
      <c r="J3229" s="11">
        <v>0.56000000000000005</v>
      </c>
      <c r="K3229" s="11">
        <v>1416.67</v>
      </c>
      <c r="L3229" s="11">
        <v>3387</v>
      </c>
      <c r="M3229" s="11">
        <v>0.05</v>
      </c>
      <c r="N3229" s="11">
        <v>0</v>
      </c>
      <c r="O3229" s="11">
        <v>0</v>
      </c>
      <c r="P3229" s="11">
        <v>0</v>
      </c>
      <c r="Q3229" s="11">
        <v>50</v>
      </c>
      <c r="R3229" s="11">
        <v>-9999</v>
      </c>
      <c r="S3229" s="11">
        <v>0.46</v>
      </c>
      <c r="T3229" s="11">
        <v>1</v>
      </c>
      <c r="U3229" s="11" t="s">
        <v>676</v>
      </c>
      <c r="V3229" s="11" t="s">
        <v>79</v>
      </c>
      <c r="W3229" s="11" t="s">
        <v>79</v>
      </c>
      <c r="X3229" s="11" t="s">
        <v>79</v>
      </c>
    </row>
    <row r="3230" spans="1:24" x14ac:dyDescent="0.25">
      <c r="A3230" s="11">
        <v>3229</v>
      </c>
      <c r="B3230" s="11">
        <v>827</v>
      </c>
      <c r="C3230" s="11">
        <v>916</v>
      </c>
      <c r="D3230" s="11">
        <v>662937.89619999996</v>
      </c>
      <c r="E3230" s="11">
        <v>3269538.014</v>
      </c>
      <c r="F3230" s="11">
        <v>662150.85089999996</v>
      </c>
      <c r="G3230" s="11">
        <v>3269457.31</v>
      </c>
      <c r="H3230" s="11">
        <v>-8</v>
      </c>
      <c r="I3230" s="11">
        <v>0.64</v>
      </c>
      <c r="J3230" s="11">
        <v>0.64</v>
      </c>
      <c r="K3230" s="11">
        <v>791.17</v>
      </c>
      <c r="L3230" s="11">
        <v>6132</v>
      </c>
      <c r="M3230" s="11">
        <v>0.05</v>
      </c>
      <c r="N3230" s="11">
        <v>0</v>
      </c>
      <c r="O3230" s="11">
        <v>0</v>
      </c>
      <c r="P3230" s="11">
        <v>0</v>
      </c>
      <c r="Q3230" s="11">
        <v>50</v>
      </c>
      <c r="R3230" s="11">
        <v>-9999</v>
      </c>
      <c r="S3230" s="11">
        <v>0.46</v>
      </c>
      <c r="T3230" s="11">
        <v>1</v>
      </c>
      <c r="U3230" s="11" t="s">
        <v>676</v>
      </c>
      <c r="V3230" s="11" t="s">
        <v>79</v>
      </c>
      <c r="W3230" s="11" t="s">
        <v>79</v>
      </c>
      <c r="X3230" s="11" t="s">
        <v>79</v>
      </c>
    </row>
    <row r="3231" spans="1:24" x14ac:dyDescent="0.25">
      <c r="A3231" s="11">
        <v>3230</v>
      </c>
      <c r="B3231" s="11">
        <v>598</v>
      </c>
      <c r="C3231" s="11">
        <v>827</v>
      </c>
      <c r="D3231" s="11">
        <v>663438.6531</v>
      </c>
      <c r="E3231" s="11">
        <v>3269065.4079999998</v>
      </c>
      <c r="F3231" s="11">
        <v>662937.89619999996</v>
      </c>
      <c r="G3231" s="11">
        <v>3269538.014</v>
      </c>
      <c r="H3231" s="11">
        <v>-8</v>
      </c>
      <c r="I3231" s="11">
        <v>0.64</v>
      </c>
      <c r="J3231" s="11">
        <v>0.38</v>
      </c>
      <c r="K3231" s="11">
        <v>688.56</v>
      </c>
      <c r="L3231" s="11">
        <v>4873</v>
      </c>
      <c r="M3231" s="11">
        <v>0.05</v>
      </c>
      <c r="N3231" s="11">
        <v>0</v>
      </c>
      <c r="O3231" s="11">
        <v>0</v>
      </c>
      <c r="P3231" s="11">
        <v>0</v>
      </c>
      <c r="Q3231" s="11">
        <v>50</v>
      </c>
      <c r="R3231" s="11">
        <v>-9999</v>
      </c>
      <c r="S3231" s="11">
        <v>0.64</v>
      </c>
      <c r="T3231" s="11">
        <v>1</v>
      </c>
      <c r="U3231" s="11" t="s">
        <v>676</v>
      </c>
      <c r="V3231" s="11" t="s">
        <v>79</v>
      </c>
      <c r="W3231" s="11" t="s">
        <v>79</v>
      </c>
      <c r="X3231" s="11" t="s">
        <v>79</v>
      </c>
    </row>
    <row r="3232" spans="1:24" x14ac:dyDescent="0.25">
      <c r="A3232" s="11">
        <v>3231</v>
      </c>
      <c r="B3232" s="11">
        <v>828</v>
      </c>
      <c r="C3232" s="11">
        <v>598</v>
      </c>
      <c r="D3232" s="11">
        <v>663777.41669999994</v>
      </c>
      <c r="E3232" s="11">
        <v>3267811.156</v>
      </c>
      <c r="F3232" s="11">
        <v>663438.6531</v>
      </c>
      <c r="G3232" s="11">
        <v>3269065.4079999998</v>
      </c>
      <c r="H3232" s="11">
        <v>-8</v>
      </c>
      <c r="I3232" s="11">
        <v>0.49</v>
      </c>
      <c r="J3232" s="11">
        <v>0.49</v>
      </c>
      <c r="K3232" s="11">
        <v>1299.2</v>
      </c>
      <c r="L3232" s="11">
        <v>6041</v>
      </c>
      <c r="M3232" s="11">
        <v>0.05</v>
      </c>
      <c r="N3232" s="11">
        <v>0</v>
      </c>
      <c r="O3232" s="11">
        <v>0</v>
      </c>
      <c r="P3232" s="11">
        <v>0</v>
      </c>
      <c r="Q3232" s="11">
        <v>50</v>
      </c>
      <c r="R3232" s="11">
        <v>-9999</v>
      </c>
      <c r="S3232" s="11">
        <v>0.38</v>
      </c>
      <c r="T3232" s="11">
        <v>1</v>
      </c>
      <c r="U3232" s="11" t="s">
        <v>676</v>
      </c>
      <c r="V3232" s="11" t="s">
        <v>79</v>
      </c>
      <c r="W3232" s="11" t="s">
        <v>79</v>
      </c>
      <c r="X3232" s="11" t="s">
        <v>79</v>
      </c>
    </row>
    <row r="3233" spans="1:24" x14ac:dyDescent="0.25">
      <c r="A3233" s="11">
        <v>3232</v>
      </c>
      <c r="B3233" s="11">
        <v>828</v>
      </c>
      <c r="C3233" s="11">
        <v>915</v>
      </c>
      <c r="D3233" s="11">
        <v>663777.41669999994</v>
      </c>
      <c r="E3233" s="11">
        <v>3267811.156</v>
      </c>
      <c r="F3233" s="11">
        <v>661962.07479999994</v>
      </c>
      <c r="G3233" s="11">
        <v>3266431.4309999999</v>
      </c>
      <c r="H3233" s="11">
        <v>-8</v>
      </c>
      <c r="I3233" s="11">
        <v>0.49</v>
      </c>
      <c r="J3233" s="11">
        <v>0.49</v>
      </c>
      <c r="K3233" s="11">
        <v>2280.15</v>
      </c>
      <c r="L3233" s="11">
        <v>2217</v>
      </c>
      <c r="M3233" s="11">
        <v>0.05</v>
      </c>
      <c r="N3233" s="11">
        <v>0</v>
      </c>
      <c r="O3233" s="11">
        <v>0</v>
      </c>
      <c r="P3233" s="11">
        <v>0</v>
      </c>
      <c r="Q3233" s="11">
        <v>50</v>
      </c>
      <c r="R3233" s="11">
        <v>-9999</v>
      </c>
      <c r="S3233" s="11">
        <v>0.37</v>
      </c>
      <c r="T3233" s="11">
        <v>1</v>
      </c>
      <c r="U3233" s="11" t="s">
        <v>676</v>
      </c>
      <c r="V3233" s="11" t="s">
        <v>79</v>
      </c>
      <c r="W3233" s="11" t="s">
        <v>79</v>
      </c>
      <c r="X3233" s="11" t="s">
        <v>79</v>
      </c>
    </row>
    <row r="3234" spans="1:24" x14ac:dyDescent="0.25">
      <c r="A3234" s="11">
        <v>3233</v>
      </c>
      <c r="B3234" s="11">
        <v>915</v>
      </c>
      <c r="C3234" s="11">
        <v>829</v>
      </c>
      <c r="D3234" s="11">
        <v>661120.79509999999</v>
      </c>
      <c r="E3234" s="11">
        <v>3266466.9509999999</v>
      </c>
      <c r="F3234" s="11">
        <v>660949.8247</v>
      </c>
      <c r="G3234" s="11">
        <v>3265605.432</v>
      </c>
      <c r="H3234" s="11">
        <v>-8</v>
      </c>
      <c r="I3234" s="11">
        <v>0.43</v>
      </c>
      <c r="J3234" s="11">
        <v>0.37</v>
      </c>
      <c r="K3234" s="11">
        <v>878.32</v>
      </c>
      <c r="L3234" s="11">
        <v>3680</v>
      </c>
      <c r="M3234" s="11">
        <v>0.05</v>
      </c>
      <c r="N3234" s="11">
        <v>0</v>
      </c>
      <c r="O3234" s="11">
        <v>0</v>
      </c>
      <c r="P3234" s="11">
        <v>0</v>
      </c>
      <c r="Q3234" s="11">
        <v>50</v>
      </c>
      <c r="R3234" s="11">
        <v>-9999</v>
      </c>
      <c r="S3234" s="11">
        <v>0.43</v>
      </c>
      <c r="T3234" s="11">
        <v>1</v>
      </c>
      <c r="U3234" s="11" t="s">
        <v>676</v>
      </c>
      <c r="V3234" s="11" t="s">
        <v>79</v>
      </c>
      <c r="W3234" s="11" t="s">
        <v>79</v>
      </c>
      <c r="X3234" s="11" t="s">
        <v>79</v>
      </c>
    </row>
    <row r="3235" spans="1:24" x14ac:dyDescent="0.25">
      <c r="A3235" s="11">
        <v>3234</v>
      </c>
      <c r="B3235" s="11">
        <v>829</v>
      </c>
      <c r="C3235" s="11">
        <v>907</v>
      </c>
      <c r="D3235" s="11">
        <v>660949.8247</v>
      </c>
      <c r="E3235" s="11">
        <v>3265605.432</v>
      </c>
      <c r="F3235" s="11">
        <v>659440.13989999995</v>
      </c>
      <c r="G3235" s="11">
        <v>3264883.236</v>
      </c>
      <c r="H3235" s="11">
        <v>8</v>
      </c>
      <c r="I3235" s="11">
        <v>0.43</v>
      </c>
      <c r="J3235" s="11">
        <v>0.43</v>
      </c>
      <c r="K3235" s="11">
        <v>1673.53</v>
      </c>
      <c r="L3235" s="11">
        <v>2225</v>
      </c>
      <c r="M3235" s="11">
        <v>0.05</v>
      </c>
      <c r="N3235" s="11">
        <v>0</v>
      </c>
      <c r="O3235" s="11">
        <v>0</v>
      </c>
      <c r="P3235" s="11">
        <v>0</v>
      </c>
      <c r="Q3235" s="11">
        <v>50</v>
      </c>
      <c r="R3235" s="11">
        <v>-9999</v>
      </c>
      <c r="S3235" s="11">
        <v>-0.11</v>
      </c>
      <c r="T3235" s="11">
        <v>1</v>
      </c>
      <c r="U3235" s="11" t="s">
        <v>676</v>
      </c>
      <c r="V3235" s="11" t="s">
        <v>79</v>
      </c>
      <c r="W3235" s="11" t="s">
        <v>79</v>
      </c>
      <c r="X3235" s="11" t="s">
        <v>79</v>
      </c>
    </row>
    <row r="3236" spans="1:24" x14ac:dyDescent="0.25">
      <c r="A3236" s="11">
        <v>3235</v>
      </c>
      <c r="B3236" s="11">
        <v>878</v>
      </c>
      <c r="C3236" s="11">
        <v>830</v>
      </c>
      <c r="D3236" s="11">
        <v>669938.04550000001</v>
      </c>
      <c r="E3236" s="11">
        <v>3276259.6439999999</v>
      </c>
      <c r="F3236" s="11">
        <v>668067.78090000001</v>
      </c>
      <c r="G3236" s="11">
        <v>3276016.1850000001</v>
      </c>
      <c r="H3236" s="11">
        <v>-8</v>
      </c>
      <c r="I3236" s="11">
        <v>0.51</v>
      </c>
      <c r="J3236" s="11">
        <v>-1.1100000000000001</v>
      </c>
      <c r="K3236" s="11">
        <v>1886.04</v>
      </c>
      <c r="L3236" s="11">
        <v>4082</v>
      </c>
      <c r="M3236" s="11">
        <v>0.05</v>
      </c>
      <c r="N3236" s="11">
        <v>0</v>
      </c>
      <c r="O3236" s="11">
        <v>0</v>
      </c>
      <c r="P3236" s="11">
        <v>0</v>
      </c>
      <c r="Q3236" s="11">
        <v>50</v>
      </c>
      <c r="R3236" s="11">
        <v>-9999</v>
      </c>
      <c r="S3236" s="11">
        <v>0.51</v>
      </c>
      <c r="T3236" s="11">
        <v>1</v>
      </c>
      <c r="U3236" s="11" t="s">
        <v>676</v>
      </c>
      <c r="V3236" s="11" t="s">
        <v>79</v>
      </c>
      <c r="W3236" s="11" t="s">
        <v>79</v>
      </c>
      <c r="X3236" s="11" t="s">
        <v>79</v>
      </c>
    </row>
    <row r="3237" spans="1:24" x14ac:dyDescent="0.25">
      <c r="A3237" s="11">
        <v>3236</v>
      </c>
      <c r="B3237" s="11">
        <v>835</v>
      </c>
      <c r="C3237" s="11">
        <v>836</v>
      </c>
      <c r="D3237" s="11">
        <v>718225.02899999998</v>
      </c>
      <c r="E3237" s="11">
        <v>3234024.3289999999</v>
      </c>
      <c r="F3237" s="11">
        <v>714914.42420000001</v>
      </c>
      <c r="G3237" s="11">
        <v>3230258.892</v>
      </c>
      <c r="H3237" s="11">
        <v>8</v>
      </c>
      <c r="I3237" s="11">
        <v>0.38</v>
      </c>
      <c r="J3237" s="11">
        <v>0.38</v>
      </c>
      <c r="K3237" s="11">
        <v>5013.84</v>
      </c>
      <c r="L3237" s="11">
        <v>5567</v>
      </c>
      <c r="M3237" s="11">
        <v>0.05</v>
      </c>
      <c r="N3237" s="11">
        <v>0</v>
      </c>
      <c r="O3237" s="11">
        <v>0</v>
      </c>
      <c r="P3237" s="11">
        <v>0</v>
      </c>
      <c r="Q3237" s="11">
        <v>10</v>
      </c>
      <c r="R3237" s="11">
        <v>-9999</v>
      </c>
      <c r="S3237" s="11">
        <v>0.37</v>
      </c>
      <c r="T3237" s="11">
        <v>0.56000000000000005</v>
      </c>
      <c r="U3237" s="11" t="s">
        <v>676</v>
      </c>
      <c r="V3237" s="11" t="s">
        <v>79</v>
      </c>
      <c r="W3237" s="11" t="s">
        <v>79</v>
      </c>
      <c r="X3237" s="11" t="s">
        <v>79</v>
      </c>
    </row>
    <row r="3238" spans="1:24" x14ac:dyDescent="0.25">
      <c r="A3238" s="11">
        <v>3237</v>
      </c>
      <c r="B3238" s="11">
        <v>835</v>
      </c>
      <c r="C3238" s="11">
        <v>838</v>
      </c>
      <c r="D3238" s="11">
        <v>718225.02899999998</v>
      </c>
      <c r="E3238" s="11">
        <v>3234024.3289999999</v>
      </c>
      <c r="F3238" s="11">
        <v>719109.58929999999</v>
      </c>
      <c r="G3238" s="11">
        <v>3228507.0750000002</v>
      </c>
      <c r="H3238" s="11">
        <v>8</v>
      </c>
      <c r="I3238" s="11">
        <v>0.38</v>
      </c>
      <c r="J3238" s="11">
        <v>0.38</v>
      </c>
      <c r="K3238" s="11">
        <v>5587.71</v>
      </c>
      <c r="L3238" s="11">
        <v>3919</v>
      </c>
      <c r="M3238" s="11">
        <v>0.05</v>
      </c>
      <c r="N3238" s="11">
        <v>0</v>
      </c>
      <c r="O3238" s="11">
        <v>0</v>
      </c>
      <c r="P3238" s="11">
        <v>0</v>
      </c>
      <c r="Q3238" s="11">
        <v>10</v>
      </c>
      <c r="R3238" s="11">
        <v>-9999</v>
      </c>
      <c r="S3238" s="11">
        <v>0.28000000000000003</v>
      </c>
      <c r="T3238" s="11">
        <v>0.56000000000000005</v>
      </c>
      <c r="U3238" s="11" t="s">
        <v>676</v>
      </c>
      <c r="V3238" s="11" t="s">
        <v>79</v>
      </c>
      <c r="W3238" s="11" t="s">
        <v>79</v>
      </c>
      <c r="X3238" s="11" t="s">
        <v>79</v>
      </c>
    </row>
    <row r="3239" spans="1:24" x14ac:dyDescent="0.25">
      <c r="A3239" s="11">
        <v>3238</v>
      </c>
      <c r="B3239" s="11">
        <v>836</v>
      </c>
      <c r="C3239" s="11">
        <v>837</v>
      </c>
      <c r="D3239" s="11">
        <v>714914.42420000001</v>
      </c>
      <c r="E3239" s="11">
        <v>3230258.892</v>
      </c>
      <c r="F3239" s="11">
        <v>715021.31099999999</v>
      </c>
      <c r="G3239" s="11">
        <v>3224977.0619999999</v>
      </c>
      <c r="H3239" s="11">
        <v>8</v>
      </c>
      <c r="I3239" s="11">
        <v>0.37</v>
      </c>
      <c r="J3239" s="11">
        <v>0.37</v>
      </c>
      <c r="K3239" s="11">
        <v>5282.91</v>
      </c>
      <c r="L3239" s="11">
        <v>3739</v>
      </c>
      <c r="M3239" s="11">
        <v>0.05</v>
      </c>
      <c r="N3239" s="11">
        <v>0</v>
      </c>
      <c r="O3239" s="11">
        <v>0</v>
      </c>
      <c r="P3239" s="11">
        <v>0</v>
      </c>
      <c r="Q3239" s="11">
        <v>10</v>
      </c>
      <c r="R3239" s="11">
        <v>-9999</v>
      </c>
      <c r="S3239" s="11">
        <v>0.34</v>
      </c>
      <c r="T3239" s="11">
        <v>0.56000000000000005</v>
      </c>
      <c r="U3239" s="11" t="s">
        <v>676</v>
      </c>
      <c r="V3239" s="11" t="s">
        <v>79</v>
      </c>
      <c r="W3239" s="11" t="s">
        <v>79</v>
      </c>
      <c r="X3239" s="11" t="s">
        <v>79</v>
      </c>
    </row>
    <row r="3240" spans="1:24" x14ac:dyDescent="0.25">
      <c r="A3240" s="11">
        <v>3239</v>
      </c>
      <c r="B3240" s="11">
        <v>838</v>
      </c>
      <c r="C3240" s="11">
        <v>836</v>
      </c>
      <c r="D3240" s="11">
        <v>719109.58929999999</v>
      </c>
      <c r="E3240" s="11">
        <v>3228507.0750000002</v>
      </c>
      <c r="F3240" s="11">
        <v>714914.42420000001</v>
      </c>
      <c r="G3240" s="11">
        <v>3230258.892</v>
      </c>
      <c r="H3240" s="11">
        <v>8</v>
      </c>
      <c r="I3240" s="11">
        <v>0.37</v>
      </c>
      <c r="J3240" s="11">
        <v>0.28000000000000003</v>
      </c>
      <c r="K3240" s="11">
        <v>4546.24</v>
      </c>
      <c r="L3240" s="11">
        <v>2889</v>
      </c>
      <c r="M3240" s="11">
        <v>0.05</v>
      </c>
      <c r="N3240" s="11">
        <v>0</v>
      </c>
      <c r="O3240" s="11">
        <v>0</v>
      </c>
      <c r="P3240" s="11">
        <v>0</v>
      </c>
      <c r="Q3240" s="11">
        <v>10</v>
      </c>
      <c r="R3240" s="11">
        <v>-9999</v>
      </c>
      <c r="S3240" s="11">
        <v>0.37</v>
      </c>
      <c r="T3240" s="11">
        <v>0.56000000000000005</v>
      </c>
      <c r="U3240" s="11" t="s">
        <v>676</v>
      </c>
      <c r="V3240" s="11" t="s">
        <v>79</v>
      </c>
      <c r="W3240" s="11" t="s">
        <v>79</v>
      </c>
      <c r="X3240" s="11" t="s">
        <v>79</v>
      </c>
    </row>
    <row r="3241" spans="1:24" x14ac:dyDescent="0.25">
      <c r="A3241" s="11">
        <v>3240</v>
      </c>
      <c r="B3241" s="11">
        <v>838</v>
      </c>
      <c r="C3241" s="11">
        <v>837</v>
      </c>
      <c r="D3241" s="11">
        <v>719109.58929999999</v>
      </c>
      <c r="E3241" s="11">
        <v>3228507.0750000002</v>
      </c>
      <c r="F3241" s="11">
        <v>715021.31099999999</v>
      </c>
      <c r="G3241" s="11">
        <v>3224977.0619999999</v>
      </c>
      <c r="H3241" s="11">
        <v>8</v>
      </c>
      <c r="I3241" s="11">
        <v>0.34</v>
      </c>
      <c r="J3241" s="11">
        <v>0.28000000000000003</v>
      </c>
      <c r="K3241" s="11">
        <v>5401.39</v>
      </c>
      <c r="L3241" s="11">
        <v>2517</v>
      </c>
      <c r="M3241" s="11">
        <v>0.05</v>
      </c>
      <c r="N3241" s="11">
        <v>0</v>
      </c>
      <c r="O3241" s="11">
        <v>0</v>
      </c>
      <c r="P3241" s="11">
        <v>0</v>
      </c>
      <c r="Q3241" s="11">
        <v>10</v>
      </c>
      <c r="R3241" s="11">
        <v>-9999</v>
      </c>
      <c r="S3241" s="11">
        <v>0.34</v>
      </c>
      <c r="T3241" s="11">
        <v>0.56000000000000005</v>
      </c>
      <c r="U3241" s="11" t="s">
        <v>676</v>
      </c>
      <c r="V3241" s="11" t="s">
        <v>79</v>
      </c>
      <c r="W3241" s="11" t="s">
        <v>79</v>
      </c>
      <c r="X3241" s="11" t="s">
        <v>79</v>
      </c>
    </row>
    <row r="3242" spans="1:24" x14ac:dyDescent="0.25">
      <c r="A3242" s="11">
        <v>3241</v>
      </c>
      <c r="B3242" s="11">
        <v>839</v>
      </c>
      <c r="C3242" s="11">
        <v>840</v>
      </c>
      <c r="D3242" s="11">
        <v>762641.0085</v>
      </c>
      <c r="E3242" s="11">
        <v>3243926.8330000001</v>
      </c>
      <c r="F3242" s="11">
        <v>767224.89809999999</v>
      </c>
      <c r="G3242" s="11">
        <v>3238018.7080000001</v>
      </c>
      <c r="H3242" s="11">
        <v>8</v>
      </c>
      <c r="I3242" s="11">
        <v>0.26</v>
      </c>
      <c r="J3242" s="11">
        <v>0.26</v>
      </c>
      <c r="K3242" s="11">
        <v>7477.83</v>
      </c>
      <c r="L3242" s="11">
        <v>2394</v>
      </c>
      <c r="M3242" s="11">
        <v>0.05</v>
      </c>
      <c r="N3242" s="11">
        <v>0</v>
      </c>
      <c r="O3242" s="11">
        <v>0</v>
      </c>
      <c r="P3242" s="11">
        <v>0</v>
      </c>
      <c r="Q3242" s="11">
        <v>10</v>
      </c>
      <c r="R3242" s="11">
        <v>-9999</v>
      </c>
      <c r="S3242" s="11">
        <v>0.22</v>
      </c>
      <c r="T3242" s="11">
        <v>0.5</v>
      </c>
      <c r="U3242" s="11" t="s">
        <v>676</v>
      </c>
      <c r="V3242" s="11" t="s">
        <v>79</v>
      </c>
      <c r="W3242" s="11" t="s">
        <v>79</v>
      </c>
      <c r="X3242" s="11" t="s">
        <v>79</v>
      </c>
    </row>
    <row r="3243" spans="1:24" x14ac:dyDescent="0.25">
      <c r="A3243" s="11">
        <v>3242</v>
      </c>
      <c r="B3243" s="11">
        <v>948</v>
      </c>
      <c r="C3243" s="11">
        <v>840</v>
      </c>
      <c r="D3243" s="11">
        <v>770232.34199999995</v>
      </c>
      <c r="E3243" s="11">
        <v>3240934.202</v>
      </c>
      <c r="F3243" s="11">
        <v>768650.68709999998</v>
      </c>
      <c r="G3243" s="11">
        <v>3239911.5380000002</v>
      </c>
      <c r="H3243" s="11">
        <v>-9</v>
      </c>
      <c r="I3243" s="11">
        <v>1.1000000000000001</v>
      </c>
      <c r="J3243" s="11">
        <v>0.2</v>
      </c>
      <c r="K3243" s="11">
        <v>15</v>
      </c>
      <c r="L3243" s="11">
        <v>3332</v>
      </c>
      <c r="M3243" s="11">
        <v>0.1</v>
      </c>
      <c r="N3243" s="11">
        <v>0</v>
      </c>
      <c r="O3243" s="11">
        <v>0</v>
      </c>
      <c r="P3243" s="11">
        <v>0</v>
      </c>
      <c r="Q3243" s="11">
        <v>50</v>
      </c>
      <c r="R3243" s="11">
        <v>-9999</v>
      </c>
      <c r="S3243" s="11">
        <v>0.2</v>
      </c>
      <c r="T3243" s="11">
        <v>1</v>
      </c>
      <c r="U3243" s="11" t="s">
        <v>676</v>
      </c>
      <c r="V3243" s="11" t="s">
        <v>79</v>
      </c>
      <c r="W3243" s="11" t="s">
        <v>79</v>
      </c>
      <c r="X3243" s="11" t="s">
        <v>79</v>
      </c>
    </row>
    <row r="3244" spans="1:24" x14ac:dyDescent="0.25">
      <c r="A3244" s="11">
        <v>3243</v>
      </c>
      <c r="B3244" s="11">
        <v>909</v>
      </c>
      <c r="C3244" s="11">
        <v>840</v>
      </c>
      <c r="D3244" s="11">
        <v>770594.28489999997</v>
      </c>
      <c r="E3244" s="11">
        <v>3236012.1009999998</v>
      </c>
      <c r="F3244" s="11">
        <v>767224.89809999999</v>
      </c>
      <c r="G3244" s="11">
        <v>3238018.7080000001</v>
      </c>
      <c r="H3244" s="11">
        <v>-8</v>
      </c>
      <c r="I3244" s="11">
        <v>0.22</v>
      </c>
      <c r="J3244" s="11">
        <v>0.04</v>
      </c>
      <c r="K3244" s="11">
        <v>3921.64</v>
      </c>
      <c r="L3244" s="11">
        <v>6905</v>
      </c>
      <c r="M3244" s="11">
        <v>0.05</v>
      </c>
      <c r="N3244" s="11">
        <v>0</v>
      </c>
      <c r="O3244" s="11">
        <v>0</v>
      </c>
      <c r="P3244" s="11">
        <v>0</v>
      </c>
      <c r="Q3244" s="11">
        <v>10</v>
      </c>
      <c r="R3244" s="11">
        <v>-9999</v>
      </c>
      <c r="S3244" s="11">
        <v>0.22</v>
      </c>
      <c r="T3244" s="11">
        <v>1</v>
      </c>
      <c r="U3244" s="11" t="s">
        <v>676</v>
      </c>
      <c r="V3244" s="11" t="s">
        <v>79</v>
      </c>
      <c r="W3244" s="11" t="s">
        <v>79</v>
      </c>
      <c r="X3244" s="11" t="s">
        <v>79</v>
      </c>
    </row>
    <row r="3245" spans="1:24" x14ac:dyDescent="0.25">
      <c r="A3245" s="11">
        <v>3244</v>
      </c>
      <c r="B3245" s="11">
        <v>950</v>
      </c>
      <c r="C3245" s="11">
        <v>841</v>
      </c>
      <c r="D3245" s="11">
        <v>655521.97479999997</v>
      </c>
      <c r="E3245" s="11">
        <v>3318975.88</v>
      </c>
      <c r="F3245" s="11">
        <v>660956.47690000001</v>
      </c>
      <c r="G3245" s="11">
        <v>3309347.7089999998</v>
      </c>
      <c r="H3245" s="11">
        <v>8</v>
      </c>
      <c r="I3245" s="11">
        <v>0.67</v>
      </c>
      <c r="J3245" s="11">
        <v>0.67</v>
      </c>
      <c r="K3245" s="11">
        <v>11056.02</v>
      </c>
      <c r="L3245" s="11">
        <v>4435</v>
      </c>
      <c r="M3245" s="11">
        <v>0.05</v>
      </c>
      <c r="N3245" s="11">
        <v>0</v>
      </c>
      <c r="O3245" s="11">
        <v>0</v>
      </c>
      <c r="P3245" s="11">
        <v>0</v>
      </c>
      <c r="Q3245" s="11">
        <v>50</v>
      </c>
      <c r="R3245" s="11">
        <v>-9999</v>
      </c>
      <c r="S3245" s="11">
        <v>0.28000000000000003</v>
      </c>
      <c r="T3245" s="11">
        <v>1</v>
      </c>
      <c r="U3245" s="11" t="s">
        <v>676</v>
      </c>
      <c r="V3245" s="11" t="s">
        <v>79</v>
      </c>
      <c r="W3245" s="11" t="s">
        <v>79</v>
      </c>
      <c r="X3245" s="11" t="s">
        <v>79</v>
      </c>
    </row>
    <row r="3246" spans="1:24" x14ac:dyDescent="0.25">
      <c r="A3246" s="11">
        <v>3245</v>
      </c>
      <c r="B3246" s="11">
        <v>883</v>
      </c>
      <c r="C3246" s="11">
        <v>842</v>
      </c>
      <c r="D3246" s="11">
        <v>633508.32960000006</v>
      </c>
      <c r="E3246" s="11">
        <v>3292935.34</v>
      </c>
      <c r="F3246" s="11">
        <v>632880.03319999995</v>
      </c>
      <c r="G3246" s="11">
        <v>3291628.7059999998</v>
      </c>
      <c r="H3246" s="11">
        <v>-8</v>
      </c>
      <c r="I3246" s="11">
        <v>0.37</v>
      </c>
      <c r="J3246" s="11">
        <v>0.04</v>
      </c>
      <c r="K3246" s="11">
        <v>1449.84</v>
      </c>
      <c r="L3246" s="11">
        <v>4383</v>
      </c>
      <c r="M3246" s="11">
        <v>0.05</v>
      </c>
      <c r="N3246" s="11">
        <v>0</v>
      </c>
      <c r="O3246" s="11">
        <v>0</v>
      </c>
      <c r="P3246" s="11">
        <v>0</v>
      </c>
      <c r="Q3246" s="11">
        <v>50</v>
      </c>
      <c r="R3246" s="11">
        <v>-9999</v>
      </c>
      <c r="S3246" s="11">
        <v>0.37</v>
      </c>
      <c r="T3246" s="11">
        <v>0.56000000000000005</v>
      </c>
      <c r="U3246" s="11" t="s">
        <v>676</v>
      </c>
      <c r="V3246" s="11" t="s">
        <v>79</v>
      </c>
      <c r="W3246" s="11" t="s">
        <v>79</v>
      </c>
      <c r="X3246" s="11" t="s">
        <v>79</v>
      </c>
    </row>
    <row r="3247" spans="1:24" x14ac:dyDescent="0.25">
      <c r="A3247" s="11">
        <v>3246</v>
      </c>
      <c r="B3247" s="11">
        <v>882</v>
      </c>
      <c r="C3247" s="11">
        <v>846</v>
      </c>
      <c r="D3247" s="11">
        <v>600328.88580000005</v>
      </c>
      <c r="E3247" s="11">
        <v>3301436.2960000001</v>
      </c>
      <c r="F3247" s="11">
        <v>601137.87179999996</v>
      </c>
      <c r="G3247" s="11">
        <v>3298184.1609999998</v>
      </c>
      <c r="H3247" s="11">
        <v>-8</v>
      </c>
      <c r="I3247" s="11">
        <v>0.67</v>
      </c>
      <c r="J3247" s="11">
        <v>0.34</v>
      </c>
      <c r="K3247" s="11">
        <v>3351.25</v>
      </c>
      <c r="L3247" s="11">
        <v>5283</v>
      </c>
      <c r="M3247" s="11">
        <v>0.05</v>
      </c>
      <c r="N3247" s="11">
        <v>0</v>
      </c>
      <c r="O3247" s="11">
        <v>0</v>
      </c>
      <c r="P3247" s="11">
        <v>0</v>
      </c>
      <c r="Q3247" s="11">
        <v>50</v>
      </c>
      <c r="R3247" s="11">
        <v>-9999</v>
      </c>
      <c r="S3247" s="11">
        <v>0.67</v>
      </c>
      <c r="T3247" s="11">
        <v>0.56000000000000005</v>
      </c>
      <c r="U3247" s="11" t="s">
        <v>676</v>
      </c>
      <c r="V3247" s="11" t="s">
        <v>79</v>
      </c>
      <c r="W3247" s="11" t="s">
        <v>79</v>
      </c>
      <c r="X3247" s="11" t="s">
        <v>79</v>
      </c>
    </row>
    <row r="3248" spans="1:24" x14ac:dyDescent="0.25">
      <c r="A3248" s="11">
        <v>3247</v>
      </c>
      <c r="B3248" s="11">
        <v>961</v>
      </c>
      <c r="C3248" s="11">
        <v>848</v>
      </c>
      <c r="D3248" s="11">
        <v>608038.67290000001</v>
      </c>
      <c r="E3248" s="11">
        <v>3275378.5469999998</v>
      </c>
      <c r="F3248" s="11">
        <v>609480.97730000003</v>
      </c>
      <c r="G3248" s="11">
        <v>3270637.2659999998</v>
      </c>
      <c r="H3248" s="11">
        <v>8</v>
      </c>
      <c r="I3248" s="11">
        <v>0.42</v>
      </c>
      <c r="J3248" s="11">
        <v>0.42</v>
      </c>
      <c r="K3248" s="11">
        <v>4955.8</v>
      </c>
      <c r="L3248" s="11">
        <v>4289</v>
      </c>
      <c r="M3248" s="11">
        <v>0.05</v>
      </c>
      <c r="N3248" s="11">
        <v>0</v>
      </c>
      <c r="O3248" s="11">
        <v>0</v>
      </c>
      <c r="P3248" s="11">
        <v>0</v>
      </c>
      <c r="Q3248" s="11">
        <v>50</v>
      </c>
      <c r="R3248" s="11">
        <v>-9999</v>
      </c>
      <c r="S3248" s="11">
        <v>0.22</v>
      </c>
      <c r="T3248" s="11">
        <v>0.56000000000000005</v>
      </c>
      <c r="U3248" s="11" t="s">
        <v>676</v>
      </c>
      <c r="V3248" s="11" t="s">
        <v>79</v>
      </c>
      <c r="W3248" s="11" t="s">
        <v>79</v>
      </c>
      <c r="X3248" s="11" t="s">
        <v>79</v>
      </c>
    </row>
    <row r="3249" spans="1:24" x14ac:dyDescent="0.25">
      <c r="A3249" s="11">
        <v>3248</v>
      </c>
      <c r="B3249" s="11">
        <v>852</v>
      </c>
      <c r="C3249" s="11">
        <v>848</v>
      </c>
      <c r="D3249" s="11">
        <v>613176.0355</v>
      </c>
      <c r="E3249" s="11">
        <v>3269176.1349999998</v>
      </c>
      <c r="F3249" s="11">
        <v>609480.97730000003</v>
      </c>
      <c r="G3249" s="11">
        <v>3270637.2659999998</v>
      </c>
      <c r="H3249" s="11">
        <v>8</v>
      </c>
      <c r="I3249" s="11">
        <v>0.22</v>
      </c>
      <c r="J3249" s="11">
        <v>0.18</v>
      </c>
      <c r="K3249" s="11">
        <v>3973.46</v>
      </c>
      <c r="L3249" s="11">
        <v>5473</v>
      </c>
      <c r="M3249" s="11">
        <v>0.05</v>
      </c>
      <c r="N3249" s="11">
        <v>0</v>
      </c>
      <c r="O3249" s="11">
        <v>0</v>
      </c>
      <c r="P3249" s="11">
        <v>0</v>
      </c>
      <c r="Q3249" s="11">
        <v>50</v>
      </c>
      <c r="R3249" s="11">
        <v>-9999</v>
      </c>
      <c r="S3249" s="11">
        <v>0.22</v>
      </c>
      <c r="T3249" s="11">
        <v>0.56000000000000005</v>
      </c>
      <c r="U3249" s="11" t="s">
        <v>676</v>
      </c>
      <c r="V3249" s="11" t="s">
        <v>79</v>
      </c>
      <c r="W3249" s="11" t="s">
        <v>79</v>
      </c>
      <c r="X3249" s="11" t="s">
        <v>79</v>
      </c>
    </row>
    <row r="3250" spans="1:24" x14ac:dyDescent="0.25">
      <c r="A3250" s="11">
        <v>3249</v>
      </c>
      <c r="B3250" s="11">
        <v>849</v>
      </c>
      <c r="C3250" s="11">
        <v>957</v>
      </c>
      <c r="D3250" s="11">
        <v>623224.74600000004</v>
      </c>
      <c r="E3250" s="11">
        <v>3274397.037</v>
      </c>
      <c r="F3250" s="11">
        <v>620856.82559999998</v>
      </c>
      <c r="G3250" s="11">
        <v>3269731.784</v>
      </c>
      <c r="H3250" s="11">
        <v>8</v>
      </c>
      <c r="I3250" s="11">
        <v>0.42</v>
      </c>
      <c r="J3250" s="11">
        <v>0.28000000000000003</v>
      </c>
      <c r="K3250" s="11">
        <v>5231.79</v>
      </c>
      <c r="L3250" s="11">
        <v>8598</v>
      </c>
      <c r="M3250" s="11">
        <v>0.05</v>
      </c>
      <c r="N3250" s="11">
        <v>0</v>
      </c>
      <c r="O3250" s="11">
        <v>0</v>
      </c>
      <c r="P3250" s="11">
        <v>0</v>
      </c>
      <c r="Q3250" s="11">
        <v>50</v>
      </c>
      <c r="R3250" s="11">
        <v>-9999</v>
      </c>
      <c r="S3250" s="11">
        <v>0.42</v>
      </c>
      <c r="T3250" s="11">
        <v>0.56000000000000005</v>
      </c>
      <c r="U3250" s="11" t="s">
        <v>676</v>
      </c>
      <c r="V3250" s="11" t="s">
        <v>79</v>
      </c>
      <c r="W3250" s="11" t="s">
        <v>79</v>
      </c>
      <c r="X3250" s="11" t="s">
        <v>79</v>
      </c>
    </row>
    <row r="3251" spans="1:24" x14ac:dyDescent="0.25">
      <c r="A3251" s="11">
        <v>3250</v>
      </c>
      <c r="B3251" s="11">
        <v>852</v>
      </c>
      <c r="C3251" s="11">
        <v>850</v>
      </c>
      <c r="D3251" s="11">
        <v>613176.0355</v>
      </c>
      <c r="E3251" s="11">
        <v>3269176.1349999998</v>
      </c>
      <c r="F3251" s="11">
        <v>615099.57739999995</v>
      </c>
      <c r="G3251" s="11">
        <v>3264705.7719999999</v>
      </c>
      <c r="H3251" s="11">
        <v>8</v>
      </c>
      <c r="I3251" s="11">
        <v>0.37</v>
      </c>
      <c r="J3251" s="11">
        <v>0.18</v>
      </c>
      <c r="K3251" s="11">
        <v>4866.6400000000003</v>
      </c>
      <c r="L3251" s="11">
        <v>5820</v>
      </c>
      <c r="M3251" s="11">
        <v>0.05</v>
      </c>
      <c r="N3251" s="11">
        <v>0</v>
      </c>
      <c r="O3251" s="11">
        <v>0</v>
      </c>
      <c r="P3251" s="11">
        <v>0</v>
      </c>
      <c r="Q3251" s="11">
        <v>50</v>
      </c>
      <c r="R3251" s="11">
        <v>-9999</v>
      </c>
      <c r="S3251" s="11">
        <v>0.37</v>
      </c>
      <c r="T3251" s="11">
        <v>0.56000000000000005</v>
      </c>
      <c r="U3251" s="11" t="s">
        <v>676</v>
      </c>
      <c r="V3251" s="11" t="s">
        <v>79</v>
      </c>
      <c r="W3251" s="11" t="s">
        <v>79</v>
      </c>
      <c r="X3251" s="11" t="s">
        <v>79</v>
      </c>
    </row>
    <row r="3252" spans="1:24" x14ac:dyDescent="0.25">
      <c r="A3252" s="11">
        <v>3251</v>
      </c>
      <c r="B3252" s="11">
        <v>957</v>
      </c>
      <c r="C3252" s="11">
        <v>850</v>
      </c>
      <c r="D3252" s="11">
        <v>620856.82559999998</v>
      </c>
      <c r="E3252" s="11">
        <v>3269731.784</v>
      </c>
      <c r="F3252" s="11">
        <v>615099.57739999995</v>
      </c>
      <c r="G3252" s="11">
        <v>3264705.7719999999</v>
      </c>
      <c r="H3252" s="11">
        <v>8</v>
      </c>
      <c r="I3252" s="11">
        <v>0.42</v>
      </c>
      <c r="J3252" s="11">
        <v>0.42</v>
      </c>
      <c r="K3252" s="11">
        <v>7642.43</v>
      </c>
      <c r="L3252" s="11">
        <v>2999</v>
      </c>
      <c r="M3252" s="11">
        <v>0.05</v>
      </c>
      <c r="N3252" s="11">
        <v>0</v>
      </c>
      <c r="O3252" s="11">
        <v>0</v>
      </c>
      <c r="P3252" s="11">
        <v>0</v>
      </c>
      <c r="Q3252" s="11">
        <v>50</v>
      </c>
      <c r="R3252" s="11">
        <v>-9999</v>
      </c>
      <c r="S3252" s="11">
        <v>0.37</v>
      </c>
      <c r="T3252" s="11">
        <v>0.56000000000000005</v>
      </c>
      <c r="U3252" s="11" t="s">
        <v>676</v>
      </c>
      <c r="V3252" s="11" t="s">
        <v>79</v>
      </c>
      <c r="W3252" s="11" t="s">
        <v>79</v>
      </c>
      <c r="X3252" s="11" t="s">
        <v>79</v>
      </c>
    </row>
    <row r="3253" spans="1:24" x14ac:dyDescent="0.25">
      <c r="A3253" s="11">
        <v>3252</v>
      </c>
      <c r="B3253" s="11">
        <v>851</v>
      </c>
      <c r="C3253" s="11">
        <v>850</v>
      </c>
      <c r="D3253" s="11">
        <v>625223.92819999997</v>
      </c>
      <c r="E3253" s="11">
        <v>3268346.8139999998</v>
      </c>
      <c r="F3253" s="11">
        <v>615099.57739999995</v>
      </c>
      <c r="G3253" s="11">
        <v>3264705.7719999999</v>
      </c>
      <c r="H3253" s="11">
        <v>8</v>
      </c>
      <c r="I3253" s="11">
        <v>0.44</v>
      </c>
      <c r="J3253" s="11">
        <v>0.44</v>
      </c>
      <c r="K3253" s="11">
        <v>10759.17</v>
      </c>
      <c r="L3253" s="11">
        <v>3894</v>
      </c>
      <c r="M3253" s="11">
        <v>0.05</v>
      </c>
      <c r="N3253" s="11">
        <v>0</v>
      </c>
      <c r="O3253" s="11">
        <v>0</v>
      </c>
      <c r="P3253" s="11">
        <v>0</v>
      </c>
      <c r="Q3253" s="11">
        <v>50</v>
      </c>
      <c r="R3253" s="11">
        <v>-9999</v>
      </c>
      <c r="S3253" s="11">
        <v>0.37</v>
      </c>
      <c r="T3253" s="11">
        <v>0.56000000000000005</v>
      </c>
      <c r="U3253" s="11" t="s">
        <v>676</v>
      </c>
      <c r="V3253" s="11" t="s">
        <v>79</v>
      </c>
      <c r="W3253" s="11" t="s">
        <v>79</v>
      </c>
      <c r="X3253" s="11" t="s">
        <v>79</v>
      </c>
    </row>
    <row r="3254" spans="1:24" x14ac:dyDescent="0.25">
      <c r="A3254" s="11">
        <v>3253</v>
      </c>
      <c r="B3254" s="11">
        <v>850</v>
      </c>
      <c r="C3254" s="11">
        <v>932</v>
      </c>
      <c r="D3254" s="11">
        <v>615099.57739999995</v>
      </c>
      <c r="E3254" s="11">
        <v>3264705.7719999999</v>
      </c>
      <c r="F3254" s="11">
        <v>613427.94949999999</v>
      </c>
      <c r="G3254" s="11">
        <v>3260683.2719999999</v>
      </c>
      <c r="H3254" s="11">
        <v>-8</v>
      </c>
      <c r="I3254" s="11">
        <v>0.42</v>
      </c>
      <c r="J3254" s="11">
        <v>0.37</v>
      </c>
      <c r="K3254" s="11">
        <v>4356.01</v>
      </c>
      <c r="L3254" s="11">
        <v>11125</v>
      </c>
      <c r="M3254" s="11">
        <v>0.05</v>
      </c>
      <c r="N3254" s="11">
        <v>0</v>
      </c>
      <c r="O3254" s="11">
        <v>0</v>
      </c>
      <c r="P3254" s="11">
        <v>0</v>
      </c>
      <c r="Q3254" s="11">
        <v>50</v>
      </c>
      <c r="R3254" s="11">
        <v>-9999</v>
      </c>
      <c r="S3254" s="11">
        <v>0.42</v>
      </c>
      <c r="T3254" s="11">
        <v>0.56000000000000005</v>
      </c>
      <c r="U3254" s="11" t="s">
        <v>676</v>
      </c>
      <c r="V3254" s="11" t="s">
        <v>79</v>
      </c>
      <c r="W3254" s="11" t="s">
        <v>79</v>
      </c>
      <c r="X3254" s="11" t="s">
        <v>79</v>
      </c>
    </row>
    <row r="3255" spans="1:24" x14ac:dyDescent="0.25">
      <c r="A3255" s="11">
        <v>3254</v>
      </c>
      <c r="B3255" s="11">
        <v>851</v>
      </c>
      <c r="C3255" s="11">
        <v>957</v>
      </c>
      <c r="D3255" s="11">
        <v>625223.92819999997</v>
      </c>
      <c r="E3255" s="11">
        <v>3268346.8139999998</v>
      </c>
      <c r="F3255" s="11">
        <v>620856.82559999998</v>
      </c>
      <c r="G3255" s="11">
        <v>3269731.784</v>
      </c>
      <c r="H3255" s="11">
        <v>8</v>
      </c>
      <c r="I3255" s="11">
        <v>0.44</v>
      </c>
      <c r="J3255" s="11">
        <v>0.44</v>
      </c>
      <c r="K3255" s="11">
        <v>4581.45</v>
      </c>
      <c r="L3255" s="11">
        <v>8213</v>
      </c>
      <c r="M3255" s="11">
        <v>0.05</v>
      </c>
      <c r="N3255" s="11">
        <v>0</v>
      </c>
      <c r="O3255" s="11">
        <v>0</v>
      </c>
      <c r="P3255" s="11">
        <v>0</v>
      </c>
      <c r="Q3255" s="11">
        <v>50</v>
      </c>
      <c r="R3255" s="11">
        <v>-9999</v>
      </c>
      <c r="S3255" s="11">
        <v>0.42</v>
      </c>
      <c r="T3255" s="11">
        <v>0.56000000000000005</v>
      </c>
      <c r="U3255" s="11" t="s">
        <v>676</v>
      </c>
      <c r="V3255" s="11" t="s">
        <v>79</v>
      </c>
      <c r="W3255" s="11" t="s">
        <v>79</v>
      </c>
      <c r="X3255" s="11" t="s">
        <v>79</v>
      </c>
    </row>
    <row r="3256" spans="1:24" x14ac:dyDescent="0.25">
      <c r="A3256" s="11">
        <v>3255</v>
      </c>
      <c r="B3256" s="11">
        <v>854</v>
      </c>
      <c r="C3256" s="11">
        <v>853</v>
      </c>
      <c r="D3256" s="11">
        <v>670297.33319999999</v>
      </c>
      <c r="E3256" s="11">
        <v>3246260.5180000002</v>
      </c>
      <c r="F3256" s="11">
        <v>665923.68189999997</v>
      </c>
      <c r="G3256" s="11">
        <v>3247580.7519999999</v>
      </c>
      <c r="H3256" s="11">
        <v>8</v>
      </c>
      <c r="I3256" s="11">
        <v>0.67</v>
      </c>
      <c r="J3256" s="11">
        <v>0.5</v>
      </c>
      <c r="K3256" s="11">
        <v>4568.57</v>
      </c>
      <c r="L3256" s="11">
        <v>3508</v>
      </c>
      <c r="M3256" s="11">
        <v>0.05</v>
      </c>
      <c r="N3256" s="11">
        <v>0</v>
      </c>
      <c r="O3256" s="11">
        <v>0</v>
      </c>
      <c r="P3256" s="11">
        <v>0</v>
      </c>
      <c r="Q3256" s="11">
        <v>50</v>
      </c>
      <c r="R3256" s="11">
        <v>-9999</v>
      </c>
      <c r="S3256" s="11">
        <v>0.67</v>
      </c>
      <c r="T3256" s="11">
        <v>1</v>
      </c>
      <c r="U3256" s="11" t="s">
        <v>676</v>
      </c>
      <c r="V3256" s="11" t="s">
        <v>79</v>
      </c>
      <c r="W3256" s="11" t="s">
        <v>79</v>
      </c>
      <c r="X3256" s="11" t="s">
        <v>79</v>
      </c>
    </row>
    <row r="3257" spans="1:24" x14ac:dyDescent="0.25">
      <c r="A3257" s="11">
        <v>3256</v>
      </c>
      <c r="B3257" s="11">
        <v>939</v>
      </c>
      <c r="C3257" s="11">
        <v>855</v>
      </c>
      <c r="D3257" s="11">
        <v>679837.14500000002</v>
      </c>
      <c r="E3257" s="11">
        <v>3240231.9070000001</v>
      </c>
      <c r="F3257" s="11">
        <v>674071.92</v>
      </c>
      <c r="G3257" s="11">
        <v>3235478.8319999999</v>
      </c>
      <c r="H3257" s="11">
        <v>8</v>
      </c>
      <c r="I3257" s="11">
        <v>0.56999999999999995</v>
      </c>
      <c r="J3257" s="11">
        <v>0.51</v>
      </c>
      <c r="K3257" s="11">
        <v>9080.6299999999992</v>
      </c>
      <c r="L3257" s="11">
        <v>838</v>
      </c>
      <c r="M3257" s="11">
        <v>0.05</v>
      </c>
      <c r="N3257" s="11">
        <v>0</v>
      </c>
      <c r="O3257" s="11">
        <v>0</v>
      </c>
      <c r="P3257" s="11">
        <v>0</v>
      </c>
      <c r="Q3257" s="11">
        <v>50</v>
      </c>
      <c r="R3257" s="11">
        <v>-9999</v>
      </c>
      <c r="S3257" s="11">
        <v>0.56999999999999995</v>
      </c>
      <c r="T3257" s="11">
        <v>1</v>
      </c>
      <c r="U3257" s="11" t="s">
        <v>676</v>
      </c>
      <c r="V3257" s="11" t="s">
        <v>79</v>
      </c>
      <c r="W3257" s="11" t="s">
        <v>79</v>
      </c>
      <c r="X3257" s="11" t="s">
        <v>79</v>
      </c>
    </row>
    <row r="3258" spans="1:24" x14ac:dyDescent="0.25">
      <c r="A3258" s="11">
        <v>3257</v>
      </c>
      <c r="B3258" s="11">
        <v>856</v>
      </c>
      <c r="C3258" s="11">
        <v>934</v>
      </c>
      <c r="D3258" s="11">
        <v>618981.87049999996</v>
      </c>
      <c r="E3258" s="11">
        <v>3304648.9</v>
      </c>
      <c r="F3258" s="11">
        <v>616138.92969999998</v>
      </c>
      <c r="G3258" s="11">
        <v>3300334.1409999998</v>
      </c>
      <c r="H3258" s="11">
        <v>8</v>
      </c>
      <c r="I3258" s="11">
        <v>0.84</v>
      </c>
      <c r="J3258" s="11">
        <v>0.59</v>
      </c>
      <c r="K3258" s="11">
        <v>5167.1499999999996</v>
      </c>
      <c r="L3258" s="11">
        <v>2322</v>
      </c>
      <c r="M3258" s="11">
        <v>0.05</v>
      </c>
      <c r="N3258" s="11">
        <v>0</v>
      </c>
      <c r="O3258" s="11">
        <v>0</v>
      </c>
      <c r="P3258" s="11">
        <v>0</v>
      </c>
      <c r="Q3258" s="11">
        <v>50</v>
      </c>
      <c r="R3258" s="11">
        <v>-9999</v>
      </c>
      <c r="S3258" s="11">
        <v>0.84</v>
      </c>
      <c r="T3258" s="11">
        <v>0.56000000000000005</v>
      </c>
      <c r="U3258" s="11" t="s">
        <v>676</v>
      </c>
      <c r="V3258" s="11" t="s">
        <v>79</v>
      </c>
      <c r="W3258" s="11" t="s">
        <v>79</v>
      </c>
      <c r="X3258" s="11" t="s">
        <v>79</v>
      </c>
    </row>
    <row r="3259" spans="1:24" x14ac:dyDescent="0.25">
      <c r="A3259" s="11">
        <v>3258</v>
      </c>
      <c r="B3259" s="11">
        <v>858</v>
      </c>
      <c r="C3259" s="11">
        <v>857</v>
      </c>
      <c r="D3259" s="11">
        <v>731237.35829999996</v>
      </c>
      <c r="E3259" s="11">
        <v>3291414.085</v>
      </c>
      <c r="F3259" s="11">
        <v>730780.8578</v>
      </c>
      <c r="G3259" s="11">
        <v>3290225.2069999999</v>
      </c>
      <c r="H3259" s="11">
        <v>-9</v>
      </c>
      <c r="I3259" s="11">
        <v>3.5</v>
      </c>
      <c r="J3259" s="11">
        <v>0.8</v>
      </c>
      <c r="K3259" s="11">
        <v>10</v>
      </c>
      <c r="L3259" s="11">
        <v>9661</v>
      </c>
      <c r="M3259" s="11">
        <v>0.1</v>
      </c>
      <c r="N3259" s="11">
        <v>0</v>
      </c>
      <c r="O3259" s="11">
        <v>0</v>
      </c>
      <c r="P3259" s="11">
        <v>0</v>
      </c>
      <c r="Q3259" s="11">
        <v>50</v>
      </c>
      <c r="R3259" s="11">
        <v>-9999</v>
      </c>
      <c r="S3259" s="11">
        <v>0.8</v>
      </c>
      <c r="T3259" s="11">
        <v>1</v>
      </c>
      <c r="U3259" s="11" t="s">
        <v>676</v>
      </c>
      <c r="V3259" s="11" t="s">
        <v>79</v>
      </c>
      <c r="W3259" s="11" t="s">
        <v>79</v>
      </c>
      <c r="X3259" s="11" t="s">
        <v>79</v>
      </c>
    </row>
    <row r="3260" spans="1:24" x14ac:dyDescent="0.25">
      <c r="A3260" s="11">
        <v>3259</v>
      </c>
      <c r="B3260" s="11">
        <v>910</v>
      </c>
      <c r="C3260" s="11">
        <v>857</v>
      </c>
      <c r="D3260" s="11">
        <v>737466.88820000004</v>
      </c>
      <c r="E3260" s="11">
        <v>3286481.9929999998</v>
      </c>
      <c r="F3260" s="11">
        <v>736117.51430000004</v>
      </c>
      <c r="G3260" s="11">
        <v>3286039.49</v>
      </c>
      <c r="H3260" s="11">
        <v>-9</v>
      </c>
      <c r="I3260" s="11">
        <v>3.5</v>
      </c>
      <c r="J3260" s="11">
        <v>0.8</v>
      </c>
      <c r="K3260" s="11">
        <v>10</v>
      </c>
      <c r="L3260" s="11">
        <v>8016</v>
      </c>
      <c r="M3260" s="11">
        <v>0.1</v>
      </c>
      <c r="N3260" s="11">
        <v>0</v>
      </c>
      <c r="O3260" s="11">
        <v>0</v>
      </c>
      <c r="P3260" s="11">
        <v>0</v>
      </c>
      <c r="Q3260" s="11">
        <v>50</v>
      </c>
      <c r="R3260" s="11">
        <v>-9999</v>
      </c>
      <c r="S3260" s="11">
        <v>0.8</v>
      </c>
      <c r="T3260" s="11">
        <v>1</v>
      </c>
      <c r="U3260" s="11" t="s">
        <v>676</v>
      </c>
      <c r="V3260" s="11" t="s">
        <v>79</v>
      </c>
      <c r="W3260" s="11" t="s">
        <v>79</v>
      </c>
      <c r="X3260" s="11" t="s">
        <v>79</v>
      </c>
    </row>
    <row r="3261" spans="1:24" x14ac:dyDescent="0.25">
      <c r="A3261" s="11">
        <v>3260</v>
      </c>
      <c r="B3261" s="11">
        <v>934</v>
      </c>
      <c r="C3261" s="11">
        <v>862</v>
      </c>
      <c r="D3261" s="11">
        <v>616138.92969999998</v>
      </c>
      <c r="E3261" s="11">
        <v>3300334.1409999998</v>
      </c>
      <c r="F3261" s="11">
        <v>611308.77520000003</v>
      </c>
      <c r="G3261" s="11">
        <v>3304385.13</v>
      </c>
      <c r="H3261" s="11">
        <v>8</v>
      </c>
      <c r="I3261" s="11">
        <v>0.84</v>
      </c>
      <c r="J3261" s="11">
        <v>0.84</v>
      </c>
      <c r="K3261" s="11">
        <v>6304.04</v>
      </c>
      <c r="L3261" s="11">
        <v>3354</v>
      </c>
      <c r="M3261" s="11">
        <v>0.05</v>
      </c>
      <c r="N3261" s="11">
        <v>0</v>
      </c>
      <c r="O3261" s="11">
        <v>0</v>
      </c>
      <c r="P3261" s="11">
        <v>0</v>
      </c>
      <c r="Q3261" s="11">
        <v>50</v>
      </c>
      <c r="R3261" s="11">
        <v>-9999</v>
      </c>
      <c r="S3261" s="11">
        <v>0.65</v>
      </c>
      <c r="T3261" s="11">
        <v>0.56000000000000005</v>
      </c>
      <c r="U3261" s="11" t="s">
        <v>676</v>
      </c>
      <c r="V3261" s="11" t="s">
        <v>79</v>
      </c>
      <c r="W3261" s="11" t="s">
        <v>79</v>
      </c>
      <c r="X3261" s="11" t="s">
        <v>79</v>
      </c>
    </row>
    <row r="3262" spans="1:24" x14ac:dyDescent="0.25">
      <c r="A3262" s="11">
        <v>3261</v>
      </c>
      <c r="B3262" s="11">
        <v>862</v>
      </c>
      <c r="C3262" s="11">
        <v>882</v>
      </c>
      <c r="D3262" s="11">
        <v>611308.77520000003</v>
      </c>
      <c r="E3262" s="11">
        <v>3304385.13</v>
      </c>
      <c r="F3262" s="11">
        <v>611105.10589999997</v>
      </c>
      <c r="G3262" s="11">
        <v>3302188.46</v>
      </c>
      <c r="H3262" s="11">
        <v>-8</v>
      </c>
      <c r="I3262" s="11">
        <v>0.65</v>
      </c>
      <c r="J3262" s="11">
        <v>0.65</v>
      </c>
      <c r="K3262" s="11">
        <v>2206.09</v>
      </c>
      <c r="L3262" s="11">
        <v>4111</v>
      </c>
      <c r="M3262" s="11">
        <v>0.05</v>
      </c>
      <c r="N3262" s="11">
        <v>0</v>
      </c>
      <c r="O3262" s="11">
        <v>0</v>
      </c>
      <c r="P3262" s="11">
        <v>0</v>
      </c>
      <c r="Q3262" s="11">
        <v>50</v>
      </c>
      <c r="R3262" s="11">
        <v>-9999</v>
      </c>
      <c r="S3262" s="11">
        <v>0.34</v>
      </c>
      <c r="T3262" s="11">
        <v>0.56000000000000005</v>
      </c>
      <c r="U3262" s="11" t="s">
        <v>676</v>
      </c>
      <c r="V3262" s="11" t="s">
        <v>79</v>
      </c>
      <c r="W3262" s="11" t="s">
        <v>79</v>
      </c>
      <c r="X3262" s="11" t="s">
        <v>79</v>
      </c>
    </row>
    <row r="3263" spans="1:24" x14ac:dyDescent="0.25">
      <c r="A3263" s="11">
        <v>3262</v>
      </c>
      <c r="B3263" s="11">
        <v>864</v>
      </c>
      <c r="C3263" s="11">
        <v>920</v>
      </c>
      <c r="D3263" s="11">
        <v>713729.32319999998</v>
      </c>
      <c r="E3263" s="11">
        <v>3259173.1880000001</v>
      </c>
      <c r="F3263" s="11">
        <v>714873.31880000001</v>
      </c>
      <c r="G3263" s="11">
        <v>3255777.3119999999</v>
      </c>
      <c r="H3263" s="11">
        <v>-9</v>
      </c>
      <c r="I3263" s="11">
        <v>1.6</v>
      </c>
      <c r="J3263" s="11">
        <v>0.5</v>
      </c>
      <c r="K3263" s="11">
        <v>10</v>
      </c>
      <c r="L3263" s="11">
        <v>705</v>
      </c>
      <c r="M3263" s="11">
        <v>0.1</v>
      </c>
      <c r="N3263" s="11">
        <v>0</v>
      </c>
      <c r="O3263" s="11">
        <v>0</v>
      </c>
      <c r="P3263" s="11">
        <v>0</v>
      </c>
      <c r="Q3263" s="11">
        <v>50</v>
      </c>
      <c r="R3263" s="11">
        <v>-9999</v>
      </c>
      <c r="S3263" s="11">
        <v>0.7</v>
      </c>
      <c r="T3263" s="11">
        <v>1</v>
      </c>
      <c r="U3263" s="11" t="s">
        <v>676</v>
      </c>
      <c r="V3263" s="11" t="s">
        <v>79</v>
      </c>
      <c r="W3263" s="11" t="s">
        <v>79</v>
      </c>
      <c r="X3263" s="11" t="s">
        <v>79</v>
      </c>
    </row>
    <row r="3264" spans="1:24" x14ac:dyDescent="0.25">
      <c r="A3264" s="11">
        <v>3263</v>
      </c>
      <c r="B3264" s="11">
        <v>866</v>
      </c>
      <c r="C3264" s="11">
        <v>868</v>
      </c>
      <c r="D3264" s="11">
        <v>646650.78599999996</v>
      </c>
      <c r="E3264" s="11">
        <v>3264615.2820000001</v>
      </c>
      <c r="F3264" s="11">
        <v>645481.48309999995</v>
      </c>
      <c r="G3264" s="11">
        <v>3266798.338</v>
      </c>
      <c r="H3264" s="11">
        <v>8</v>
      </c>
      <c r="I3264" s="11">
        <v>-0.11</v>
      </c>
      <c r="J3264" s="11">
        <v>-0.11</v>
      </c>
      <c r="K3264" s="11">
        <v>2476.4899999999998</v>
      </c>
      <c r="L3264" s="11">
        <v>2518</v>
      </c>
      <c r="M3264" s="11">
        <v>0.05</v>
      </c>
      <c r="N3264" s="11">
        <v>0</v>
      </c>
      <c r="O3264" s="11">
        <v>0</v>
      </c>
      <c r="P3264" s="11">
        <v>0</v>
      </c>
      <c r="Q3264" s="11">
        <v>50</v>
      </c>
      <c r="R3264" s="11">
        <v>-9999</v>
      </c>
      <c r="S3264" s="11">
        <v>-0.14000000000000001</v>
      </c>
      <c r="T3264" s="11">
        <v>1</v>
      </c>
      <c r="U3264" s="11" t="s">
        <v>676</v>
      </c>
      <c r="V3264" s="11" t="s">
        <v>79</v>
      </c>
      <c r="W3264" s="11" t="s">
        <v>79</v>
      </c>
      <c r="X3264" s="11" t="s">
        <v>79</v>
      </c>
    </row>
    <row r="3265" spans="1:24" x14ac:dyDescent="0.25">
      <c r="A3265" s="11">
        <v>3264</v>
      </c>
      <c r="B3265" s="11">
        <v>872</v>
      </c>
      <c r="C3265" s="11">
        <v>866</v>
      </c>
      <c r="D3265" s="11">
        <v>649478.66359999997</v>
      </c>
      <c r="E3265" s="11">
        <v>3265044.6839999999</v>
      </c>
      <c r="F3265" s="11">
        <v>646650.78599999996</v>
      </c>
      <c r="G3265" s="11">
        <v>3264615.2820000001</v>
      </c>
      <c r="H3265" s="11">
        <v>8</v>
      </c>
      <c r="I3265" s="11">
        <v>0.17</v>
      </c>
      <c r="J3265" s="11">
        <v>0.17</v>
      </c>
      <c r="K3265" s="11">
        <v>2860.29</v>
      </c>
      <c r="L3265" s="11">
        <v>1352</v>
      </c>
      <c r="M3265" s="11">
        <v>0.05</v>
      </c>
      <c r="N3265" s="11">
        <v>0</v>
      </c>
      <c r="O3265" s="11">
        <v>0</v>
      </c>
      <c r="P3265" s="11">
        <v>0</v>
      </c>
      <c r="Q3265" s="11">
        <v>50</v>
      </c>
      <c r="R3265" s="11">
        <v>-9999</v>
      </c>
      <c r="S3265" s="11">
        <v>-0.11</v>
      </c>
      <c r="T3265" s="11">
        <v>1</v>
      </c>
      <c r="U3265" s="11" t="s">
        <v>676</v>
      </c>
      <c r="V3265" s="11" t="s">
        <v>79</v>
      </c>
      <c r="W3265" s="11" t="s">
        <v>79</v>
      </c>
      <c r="X3265" s="11" t="s">
        <v>79</v>
      </c>
    </row>
    <row r="3266" spans="1:24" x14ac:dyDescent="0.25">
      <c r="A3266" s="11">
        <v>3265</v>
      </c>
      <c r="B3266" s="11">
        <v>869</v>
      </c>
      <c r="C3266" s="11">
        <v>868</v>
      </c>
      <c r="D3266" s="11">
        <v>647433.36540000001</v>
      </c>
      <c r="E3266" s="11">
        <v>3267500.122</v>
      </c>
      <c r="F3266" s="11">
        <v>645481.48309999995</v>
      </c>
      <c r="G3266" s="11">
        <v>3266798.338</v>
      </c>
      <c r="H3266" s="11">
        <v>8</v>
      </c>
      <c r="I3266" s="11">
        <v>7.0000000000000007E-2</v>
      </c>
      <c r="J3266" s="11">
        <v>7.0000000000000007E-2</v>
      </c>
      <c r="K3266" s="11">
        <v>2074.21</v>
      </c>
      <c r="L3266" s="11">
        <v>3104</v>
      </c>
      <c r="M3266" s="11">
        <v>0.05</v>
      </c>
      <c r="N3266" s="11">
        <v>0</v>
      </c>
      <c r="O3266" s="11">
        <v>0</v>
      </c>
      <c r="P3266" s="11">
        <v>0</v>
      </c>
      <c r="Q3266" s="11">
        <v>50</v>
      </c>
      <c r="R3266" s="11">
        <v>-9999</v>
      </c>
      <c r="S3266" s="11">
        <v>-0.14000000000000001</v>
      </c>
      <c r="T3266" s="11">
        <v>1</v>
      </c>
      <c r="U3266" s="11" t="s">
        <v>676</v>
      </c>
      <c r="V3266" s="11" t="s">
        <v>79</v>
      </c>
      <c r="W3266" s="11" t="s">
        <v>79</v>
      </c>
      <c r="X3266" s="11" t="s">
        <v>79</v>
      </c>
    </row>
    <row r="3267" spans="1:24" x14ac:dyDescent="0.25">
      <c r="A3267" s="11">
        <v>3266</v>
      </c>
      <c r="B3267" s="11">
        <v>872</v>
      </c>
      <c r="C3267" s="11">
        <v>869</v>
      </c>
      <c r="D3267" s="11">
        <v>649478.66359999997</v>
      </c>
      <c r="E3267" s="11">
        <v>3265044.6839999999</v>
      </c>
      <c r="F3267" s="11">
        <v>647433.36540000001</v>
      </c>
      <c r="G3267" s="11">
        <v>3267500.122</v>
      </c>
      <c r="H3267" s="11">
        <v>8</v>
      </c>
      <c r="I3267" s="11">
        <v>0.17</v>
      </c>
      <c r="J3267" s="11">
        <v>0.17</v>
      </c>
      <c r="K3267" s="11">
        <v>3195.69</v>
      </c>
      <c r="L3267" s="11">
        <v>2128</v>
      </c>
      <c r="M3267" s="11">
        <v>0.05</v>
      </c>
      <c r="N3267" s="11">
        <v>0</v>
      </c>
      <c r="O3267" s="11">
        <v>0</v>
      </c>
      <c r="P3267" s="11">
        <v>0</v>
      </c>
      <c r="Q3267" s="11">
        <v>50</v>
      </c>
      <c r="R3267" s="11">
        <v>-9999</v>
      </c>
      <c r="S3267" s="11">
        <v>7.0000000000000007E-2</v>
      </c>
      <c r="T3267" s="11">
        <v>1</v>
      </c>
      <c r="U3267" s="11" t="s">
        <v>676</v>
      </c>
      <c r="V3267" s="11" t="s">
        <v>79</v>
      </c>
      <c r="W3267" s="11" t="s">
        <v>79</v>
      </c>
      <c r="X3267" s="11" t="s">
        <v>79</v>
      </c>
    </row>
    <row r="3268" spans="1:24" x14ac:dyDescent="0.25">
      <c r="A3268" s="11">
        <v>3267</v>
      </c>
      <c r="B3268" s="11">
        <v>870</v>
      </c>
      <c r="C3268" s="11">
        <v>871</v>
      </c>
      <c r="D3268" s="11">
        <v>651209.78049999999</v>
      </c>
      <c r="E3268" s="11">
        <v>3268508.8629999999</v>
      </c>
      <c r="F3268" s="11">
        <v>651098.24</v>
      </c>
      <c r="G3268" s="11">
        <v>3266525.4169999999</v>
      </c>
      <c r="H3268" s="11">
        <v>-8</v>
      </c>
      <c r="I3268" s="11">
        <v>0.41</v>
      </c>
      <c r="J3268" s="11">
        <v>0.41</v>
      </c>
      <c r="K3268" s="11">
        <v>1986.58</v>
      </c>
      <c r="L3268" s="11">
        <v>1040</v>
      </c>
      <c r="M3268" s="11">
        <v>0.05</v>
      </c>
      <c r="N3268" s="11">
        <v>0</v>
      </c>
      <c r="O3268" s="11">
        <v>0</v>
      </c>
      <c r="P3268" s="11">
        <v>0</v>
      </c>
      <c r="Q3268" s="11">
        <v>50</v>
      </c>
      <c r="R3268" s="11">
        <v>-9999</v>
      </c>
      <c r="S3268" s="11">
        <v>0.31</v>
      </c>
      <c r="T3268" s="11">
        <v>1</v>
      </c>
      <c r="U3268" s="11" t="s">
        <v>676</v>
      </c>
      <c r="V3268" s="11" t="s">
        <v>79</v>
      </c>
      <c r="W3268" s="11" t="s">
        <v>79</v>
      </c>
      <c r="X3268" s="11" t="s">
        <v>79</v>
      </c>
    </row>
    <row r="3269" spans="1:24" x14ac:dyDescent="0.25">
      <c r="A3269" s="11">
        <v>3268</v>
      </c>
      <c r="B3269" s="11">
        <v>871</v>
      </c>
      <c r="C3269" s="11">
        <v>872</v>
      </c>
      <c r="D3269" s="11">
        <v>651098.24</v>
      </c>
      <c r="E3269" s="11">
        <v>3266525.4169999999</v>
      </c>
      <c r="F3269" s="11">
        <v>649478.66359999997</v>
      </c>
      <c r="G3269" s="11">
        <v>3265044.6839999999</v>
      </c>
      <c r="H3269" s="11">
        <v>-8</v>
      </c>
      <c r="I3269" s="11">
        <v>0.31</v>
      </c>
      <c r="J3269" s="11">
        <v>0.31</v>
      </c>
      <c r="K3269" s="11">
        <v>2194.4499999999998</v>
      </c>
      <c r="L3269" s="11">
        <v>1575</v>
      </c>
      <c r="M3269" s="11">
        <v>0.05</v>
      </c>
      <c r="N3269" s="11">
        <v>0</v>
      </c>
      <c r="O3269" s="11">
        <v>0</v>
      </c>
      <c r="P3269" s="11">
        <v>0</v>
      </c>
      <c r="Q3269" s="11">
        <v>50</v>
      </c>
      <c r="R3269" s="11">
        <v>-9999</v>
      </c>
      <c r="S3269" s="11">
        <v>0.17</v>
      </c>
      <c r="T3269" s="11">
        <v>1</v>
      </c>
      <c r="U3269" s="11" t="s">
        <v>676</v>
      </c>
      <c r="V3269" s="11" t="s">
        <v>79</v>
      </c>
      <c r="W3269" s="11" t="s">
        <v>79</v>
      </c>
      <c r="X3269" s="11" t="s">
        <v>79</v>
      </c>
    </row>
    <row r="3270" spans="1:24" x14ac:dyDescent="0.25">
      <c r="A3270" s="11">
        <v>3269</v>
      </c>
      <c r="B3270" s="11">
        <v>873</v>
      </c>
      <c r="C3270" s="11">
        <v>877</v>
      </c>
      <c r="D3270" s="11">
        <v>666778.57259999996</v>
      </c>
      <c r="E3270" s="11">
        <v>3256457.7409999999</v>
      </c>
      <c r="F3270" s="11">
        <v>663573.4314</v>
      </c>
      <c r="G3270" s="11">
        <v>3257640.8489999999</v>
      </c>
      <c r="H3270" s="11">
        <v>8</v>
      </c>
      <c r="I3270" s="11">
        <v>0.56999999999999995</v>
      </c>
      <c r="J3270" s="11">
        <v>0.38</v>
      </c>
      <c r="K3270" s="11">
        <v>3416.53</v>
      </c>
      <c r="L3270" s="11">
        <v>2625</v>
      </c>
      <c r="M3270" s="11">
        <v>0.05</v>
      </c>
      <c r="N3270" s="11">
        <v>0</v>
      </c>
      <c r="O3270" s="11">
        <v>0</v>
      </c>
      <c r="P3270" s="11">
        <v>0</v>
      </c>
      <c r="Q3270" s="11">
        <v>50</v>
      </c>
      <c r="R3270" s="11">
        <v>-9999</v>
      </c>
      <c r="S3270" s="11">
        <v>0.56999999999999995</v>
      </c>
      <c r="T3270" s="11">
        <v>1</v>
      </c>
      <c r="U3270" s="11" t="s">
        <v>676</v>
      </c>
      <c r="V3270" s="11" t="s">
        <v>79</v>
      </c>
      <c r="W3270" s="11" t="s">
        <v>79</v>
      </c>
      <c r="X3270" s="11" t="s">
        <v>79</v>
      </c>
    </row>
    <row r="3271" spans="1:24" x14ac:dyDescent="0.25">
      <c r="A3271" s="11">
        <v>3270</v>
      </c>
      <c r="B3271" s="11">
        <v>877</v>
      </c>
      <c r="C3271" s="11">
        <v>874</v>
      </c>
      <c r="D3271" s="11">
        <v>663573.4314</v>
      </c>
      <c r="E3271" s="11">
        <v>3257640.8489999999</v>
      </c>
      <c r="F3271" s="11">
        <v>661683.60710000002</v>
      </c>
      <c r="G3271" s="11">
        <v>3260794.8059999999</v>
      </c>
      <c r="H3271" s="11">
        <v>8</v>
      </c>
      <c r="I3271" s="11">
        <v>0.56999999999999995</v>
      </c>
      <c r="J3271" s="11">
        <v>0.56999999999999995</v>
      </c>
      <c r="K3271" s="11">
        <v>3676.8</v>
      </c>
      <c r="L3271" s="11">
        <v>2245</v>
      </c>
      <c r="M3271" s="11">
        <v>0.05</v>
      </c>
      <c r="N3271" s="11">
        <v>0</v>
      </c>
      <c r="O3271" s="11">
        <v>0</v>
      </c>
      <c r="P3271" s="11">
        <v>0</v>
      </c>
      <c r="Q3271" s="11">
        <v>50</v>
      </c>
      <c r="R3271" s="11">
        <v>-9999</v>
      </c>
      <c r="S3271" s="11">
        <v>0.17</v>
      </c>
      <c r="T3271" s="11">
        <v>1</v>
      </c>
      <c r="U3271" s="11" t="s">
        <v>676</v>
      </c>
      <c r="V3271" s="11" t="s">
        <v>79</v>
      </c>
      <c r="W3271" s="11" t="s">
        <v>79</v>
      </c>
      <c r="X3271" s="11" t="s">
        <v>79</v>
      </c>
    </row>
    <row r="3272" spans="1:24" x14ac:dyDescent="0.25">
      <c r="A3272" s="11">
        <v>3271</v>
      </c>
      <c r="B3272" s="11">
        <v>877</v>
      </c>
      <c r="C3272" s="11">
        <v>876</v>
      </c>
      <c r="D3272" s="11">
        <v>663573.4314</v>
      </c>
      <c r="E3272" s="11">
        <v>3257640.8489999999</v>
      </c>
      <c r="F3272" s="11">
        <v>661558.09050000005</v>
      </c>
      <c r="G3272" s="11">
        <v>3255751.423</v>
      </c>
      <c r="H3272" s="11">
        <v>8</v>
      </c>
      <c r="I3272" s="11">
        <v>0.56999999999999995</v>
      </c>
      <c r="J3272" s="11">
        <v>0.56999999999999995</v>
      </c>
      <c r="K3272" s="11">
        <v>2762.52</v>
      </c>
      <c r="L3272" s="11">
        <v>1575</v>
      </c>
      <c r="M3272" s="11">
        <v>0.05</v>
      </c>
      <c r="N3272" s="11">
        <v>0</v>
      </c>
      <c r="O3272" s="11">
        <v>0</v>
      </c>
      <c r="P3272" s="11">
        <v>0</v>
      </c>
      <c r="Q3272" s="11">
        <v>50</v>
      </c>
      <c r="R3272" s="11">
        <v>-9999</v>
      </c>
      <c r="S3272" s="11">
        <v>0.5</v>
      </c>
      <c r="T3272" s="11">
        <v>1</v>
      </c>
      <c r="U3272" s="11" t="s">
        <v>676</v>
      </c>
      <c r="V3272" s="11" t="s">
        <v>79</v>
      </c>
      <c r="W3272" s="11" t="s">
        <v>79</v>
      </c>
      <c r="X3272" s="11" t="s">
        <v>79</v>
      </c>
    </row>
    <row r="3273" spans="1:24" x14ac:dyDescent="0.25">
      <c r="A3273" s="11">
        <v>3272</v>
      </c>
      <c r="B3273" s="11">
        <v>881</v>
      </c>
      <c r="C3273" s="11">
        <v>953</v>
      </c>
      <c r="D3273" s="11">
        <v>578843.77760000003</v>
      </c>
      <c r="E3273" s="11">
        <v>3293207.8790000002</v>
      </c>
      <c r="F3273" s="11">
        <v>579419.28830000001</v>
      </c>
      <c r="G3273" s="11">
        <v>3292347.2379999999</v>
      </c>
      <c r="H3273" s="11">
        <v>-8</v>
      </c>
      <c r="I3273" s="11">
        <v>0.75</v>
      </c>
      <c r="J3273" s="11">
        <v>0.49</v>
      </c>
      <c r="K3273" s="11">
        <v>1035.33</v>
      </c>
      <c r="L3273" s="11">
        <v>5274</v>
      </c>
      <c r="M3273" s="11">
        <v>0.05</v>
      </c>
      <c r="N3273" s="11">
        <v>0</v>
      </c>
      <c r="O3273" s="11">
        <v>0</v>
      </c>
      <c r="P3273" s="11">
        <v>0</v>
      </c>
      <c r="Q3273" s="11">
        <v>50</v>
      </c>
      <c r="R3273" s="11">
        <v>-9999</v>
      </c>
      <c r="S3273" s="11">
        <v>0.75</v>
      </c>
      <c r="T3273" s="11">
        <v>0.56000000000000005</v>
      </c>
      <c r="U3273" s="11" t="s">
        <v>676</v>
      </c>
      <c r="V3273" s="11" t="s">
        <v>79</v>
      </c>
      <c r="W3273" s="11" t="s">
        <v>79</v>
      </c>
      <c r="X3273" s="11" t="s">
        <v>79</v>
      </c>
    </row>
    <row r="3274" spans="1:24" x14ac:dyDescent="0.25">
      <c r="A3274" s="11">
        <v>3273</v>
      </c>
      <c r="B3274" s="11">
        <v>981</v>
      </c>
      <c r="C3274" s="11">
        <v>958</v>
      </c>
      <c r="D3274" s="11">
        <v>587373.24219999998</v>
      </c>
      <c r="E3274" s="11">
        <v>3296731.4479999999</v>
      </c>
      <c r="F3274" s="11">
        <v>587229.55900000001</v>
      </c>
      <c r="G3274" s="11">
        <v>3298206.8139999998</v>
      </c>
      <c r="H3274" s="11">
        <v>-9</v>
      </c>
      <c r="I3274" s="11">
        <v>1</v>
      </c>
      <c r="J3274" s="11">
        <v>0.5</v>
      </c>
      <c r="K3274" s="11">
        <v>10</v>
      </c>
      <c r="L3274" s="11">
        <v>1663</v>
      </c>
      <c r="M3274" s="11">
        <v>0.1</v>
      </c>
      <c r="N3274" s="11">
        <v>0</v>
      </c>
      <c r="O3274" s="11">
        <v>0</v>
      </c>
      <c r="P3274" s="11">
        <v>0</v>
      </c>
      <c r="Q3274" s="11">
        <v>50</v>
      </c>
      <c r="R3274" s="11">
        <v>-9999</v>
      </c>
      <c r="S3274" s="11">
        <v>0.5</v>
      </c>
      <c r="T3274" s="11">
        <v>0.56000000000000005</v>
      </c>
      <c r="U3274" s="11" t="s">
        <v>676</v>
      </c>
      <c r="V3274" s="11" t="s">
        <v>79</v>
      </c>
      <c r="W3274" s="11" t="s">
        <v>79</v>
      </c>
      <c r="X3274" s="11" t="s">
        <v>79</v>
      </c>
    </row>
    <row r="3275" spans="1:24" x14ac:dyDescent="0.25">
      <c r="A3275" s="11">
        <v>3274</v>
      </c>
      <c r="B3275" s="11">
        <v>962</v>
      </c>
      <c r="C3275" s="11">
        <v>566</v>
      </c>
      <c r="D3275" s="11">
        <v>584361.5723</v>
      </c>
      <c r="E3275" s="11">
        <v>3292874.94</v>
      </c>
      <c r="F3275" s="11">
        <v>588137.63390000002</v>
      </c>
      <c r="G3275" s="11">
        <v>3294615.9160000002</v>
      </c>
      <c r="H3275" s="11">
        <v>-8</v>
      </c>
      <c r="I3275" s="11">
        <v>0.62</v>
      </c>
      <c r="J3275" s="11">
        <v>0.62</v>
      </c>
      <c r="K3275" s="11">
        <v>4158</v>
      </c>
      <c r="L3275" s="11">
        <v>5190</v>
      </c>
      <c r="M3275" s="11">
        <v>0.05</v>
      </c>
      <c r="N3275" s="11">
        <v>0</v>
      </c>
      <c r="O3275" s="11">
        <v>0</v>
      </c>
      <c r="P3275" s="11">
        <v>0</v>
      </c>
      <c r="Q3275" s="11">
        <v>50</v>
      </c>
      <c r="R3275" s="11">
        <v>-9999</v>
      </c>
      <c r="S3275" s="11">
        <v>0.6</v>
      </c>
      <c r="T3275" s="11">
        <v>0.56000000000000005</v>
      </c>
      <c r="U3275" s="11" t="s">
        <v>676</v>
      </c>
      <c r="V3275" s="11" t="s">
        <v>79</v>
      </c>
      <c r="W3275" s="11" t="s">
        <v>79</v>
      </c>
      <c r="X3275" s="11" t="s">
        <v>79</v>
      </c>
    </row>
    <row r="3276" spans="1:24" x14ac:dyDescent="0.25">
      <c r="A3276" s="11">
        <v>3275</v>
      </c>
      <c r="B3276" s="11">
        <v>959</v>
      </c>
      <c r="C3276" s="11">
        <v>882</v>
      </c>
      <c r="D3276" s="11">
        <v>597401.94189999998</v>
      </c>
      <c r="E3276" s="11">
        <v>3301748.7429999998</v>
      </c>
      <c r="F3276" s="11">
        <v>597862.51610000001</v>
      </c>
      <c r="G3276" s="11">
        <v>3300668.7919999999</v>
      </c>
      <c r="H3276" s="11">
        <v>-8</v>
      </c>
      <c r="I3276" s="11">
        <v>0.44</v>
      </c>
      <c r="J3276" s="11">
        <v>0.44</v>
      </c>
      <c r="K3276" s="11">
        <v>1174.06</v>
      </c>
      <c r="L3276" s="11">
        <v>3264</v>
      </c>
      <c r="M3276" s="11">
        <v>0.05</v>
      </c>
      <c r="N3276" s="11">
        <v>0</v>
      </c>
      <c r="O3276" s="11">
        <v>0</v>
      </c>
      <c r="P3276" s="11">
        <v>0</v>
      </c>
      <c r="Q3276" s="11">
        <v>50</v>
      </c>
      <c r="R3276" s="11">
        <v>-9999</v>
      </c>
      <c r="S3276" s="11">
        <v>0.34</v>
      </c>
      <c r="T3276" s="11">
        <v>0.56000000000000005</v>
      </c>
      <c r="U3276" s="11" t="s">
        <v>676</v>
      </c>
      <c r="V3276" s="11" t="s">
        <v>79</v>
      </c>
      <c r="W3276" s="11" t="s">
        <v>79</v>
      </c>
      <c r="X3276" s="11" t="s">
        <v>79</v>
      </c>
    </row>
    <row r="3277" spans="1:24" x14ac:dyDescent="0.25">
      <c r="A3277" s="11">
        <v>3276</v>
      </c>
      <c r="B3277" s="11">
        <v>934</v>
      </c>
      <c r="C3277" s="11">
        <v>882</v>
      </c>
      <c r="D3277" s="11">
        <v>616138.92969999998</v>
      </c>
      <c r="E3277" s="11">
        <v>3300334.1409999998</v>
      </c>
      <c r="F3277" s="11">
        <v>613553.65700000001</v>
      </c>
      <c r="G3277" s="11">
        <v>3298980.6690000002</v>
      </c>
      <c r="H3277" s="11">
        <v>-8</v>
      </c>
      <c r="I3277" s="11">
        <v>0.84</v>
      </c>
      <c r="J3277" s="11">
        <v>0.84</v>
      </c>
      <c r="K3277" s="11">
        <v>2918.14</v>
      </c>
      <c r="L3277" s="11">
        <v>3344</v>
      </c>
      <c r="M3277" s="11">
        <v>0.05</v>
      </c>
      <c r="N3277" s="11">
        <v>0</v>
      </c>
      <c r="O3277" s="11">
        <v>0</v>
      </c>
      <c r="P3277" s="11">
        <v>0</v>
      </c>
      <c r="Q3277" s="11">
        <v>50</v>
      </c>
      <c r="R3277" s="11">
        <v>-9999</v>
      </c>
      <c r="S3277" s="11">
        <v>0.34</v>
      </c>
      <c r="T3277" s="11">
        <v>0.56000000000000005</v>
      </c>
      <c r="U3277" s="11" t="s">
        <v>676</v>
      </c>
      <c r="V3277" s="11" t="s">
        <v>79</v>
      </c>
      <c r="W3277" s="11" t="s">
        <v>79</v>
      </c>
      <c r="X3277" s="11" t="s">
        <v>79</v>
      </c>
    </row>
    <row r="3278" spans="1:24" x14ac:dyDescent="0.25">
      <c r="A3278" s="11">
        <v>3277</v>
      </c>
      <c r="B3278" s="11">
        <v>884</v>
      </c>
      <c r="C3278" s="11">
        <v>952</v>
      </c>
      <c r="D3278" s="11">
        <v>652985.01549999998</v>
      </c>
      <c r="E3278" s="11">
        <v>3272835.4640000002</v>
      </c>
      <c r="F3278" s="11">
        <v>650247.88639999996</v>
      </c>
      <c r="G3278" s="11">
        <v>3274724.8590000002</v>
      </c>
      <c r="H3278" s="11">
        <v>-8</v>
      </c>
      <c r="I3278" s="11">
        <v>0.56000000000000005</v>
      </c>
      <c r="J3278" s="11">
        <v>0.35</v>
      </c>
      <c r="K3278" s="11">
        <v>3325.91</v>
      </c>
      <c r="L3278" s="11">
        <v>738</v>
      </c>
      <c r="M3278" s="11">
        <v>0.05</v>
      </c>
      <c r="N3278" s="11">
        <v>0</v>
      </c>
      <c r="O3278" s="11">
        <v>0</v>
      </c>
      <c r="P3278" s="11">
        <v>0</v>
      </c>
      <c r="Q3278" s="11">
        <v>50</v>
      </c>
      <c r="R3278" s="11">
        <v>-9999</v>
      </c>
      <c r="S3278" s="11">
        <v>0.56000000000000005</v>
      </c>
      <c r="T3278" s="11">
        <v>1</v>
      </c>
      <c r="U3278" s="11" t="s">
        <v>676</v>
      </c>
      <c r="V3278" s="11" t="s">
        <v>79</v>
      </c>
      <c r="W3278" s="11" t="s">
        <v>79</v>
      </c>
      <c r="X3278" s="11" t="s">
        <v>79</v>
      </c>
    </row>
    <row r="3279" spans="1:24" x14ac:dyDescent="0.25">
      <c r="A3279" s="11">
        <v>3278</v>
      </c>
      <c r="B3279" s="11">
        <v>895</v>
      </c>
      <c r="C3279" s="11">
        <v>956</v>
      </c>
      <c r="D3279" s="11">
        <v>749057.61910000001</v>
      </c>
      <c r="E3279" s="11">
        <v>3272167.7250000001</v>
      </c>
      <c r="F3279" s="11">
        <v>749053.55980000005</v>
      </c>
      <c r="G3279" s="11">
        <v>3271311.86</v>
      </c>
      <c r="H3279" s="11">
        <v>-8</v>
      </c>
      <c r="I3279" s="11">
        <v>0.37</v>
      </c>
      <c r="J3279" s="11">
        <v>0.16</v>
      </c>
      <c r="K3279" s="11">
        <v>855.87</v>
      </c>
      <c r="L3279" s="11">
        <v>3350</v>
      </c>
      <c r="M3279" s="11">
        <v>0.05</v>
      </c>
      <c r="N3279" s="11">
        <v>0</v>
      </c>
      <c r="O3279" s="11">
        <v>0</v>
      </c>
      <c r="P3279" s="11">
        <v>0</v>
      </c>
      <c r="Q3279" s="11">
        <v>50</v>
      </c>
      <c r="R3279" s="11">
        <v>-9999</v>
      </c>
      <c r="S3279" s="11">
        <v>0.37</v>
      </c>
      <c r="T3279" s="11">
        <v>1</v>
      </c>
      <c r="U3279" s="11" t="s">
        <v>676</v>
      </c>
      <c r="V3279" s="11" t="s">
        <v>79</v>
      </c>
      <c r="W3279" s="11" t="s">
        <v>79</v>
      </c>
      <c r="X3279" s="11" t="s">
        <v>79</v>
      </c>
    </row>
    <row r="3280" spans="1:24" x14ac:dyDescent="0.25">
      <c r="A3280" s="11">
        <v>3279</v>
      </c>
      <c r="B3280" s="11">
        <v>899</v>
      </c>
      <c r="C3280" s="11">
        <v>902</v>
      </c>
      <c r="D3280" s="11">
        <v>676541.80669999996</v>
      </c>
      <c r="E3280" s="11">
        <v>3297505.719</v>
      </c>
      <c r="F3280" s="11">
        <v>677196.51359999995</v>
      </c>
      <c r="G3280" s="11">
        <v>3297669.321</v>
      </c>
      <c r="H3280" s="11">
        <v>-9</v>
      </c>
      <c r="I3280" s="11">
        <v>7.7</v>
      </c>
      <c r="J3280" s="11">
        <v>0.4</v>
      </c>
      <c r="K3280" s="11">
        <v>30</v>
      </c>
      <c r="L3280" s="11">
        <v>10906</v>
      </c>
      <c r="M3280" s="11">
        <v>0.1</v>
      </c>
      <c r="N3280" s="11">
        <v>0</v>
      </c>
      <c r="O3280" s="11">
        <v>0</v>
      </c>
      <c r="P3280" s="11">
        <v>0</v>
      </c>
      <c r="Q3280" s="11">
        <v>50</v>
      </c>
      <c r="R3280" s="11">
        <v>-9999</v>
      </c>
      <c r="S3280" s="11">
        <v>0.4</v>
      </c>
      <c r="T3280" s="11">
        <v>1</v>
      </c>
      <c r="U3280" s="11" t="s">
        <v>676</v>
      </c>
      <c r="V3280" s="11" t="s">
        <v>79</v>
      </c>
      <c r="W3280" s="11" t="s">
        <v>79</v>
      </c>
      <c r="X3280" s="11" t="s">
        <v>79</v>
      </c>
    </row>
    <row r="3281" spans="1:25" x14ac:dyDescent="0.25">
      <c r="A3281" s="11">
        <v>3280</v>
      </c>
      <c r="B3281" s="11">
        <v>900</v>
      </c>
      <c r="C3281" s="11">
        <v>902</v>
      </c>
      <c r="D3281" s="11">
        <v>672896.17330000002</v>
      </c>
      <c r="E3281" s="11">
        <v>3306138.9130000002</v>
      </c>
      <c r="F3281" s="11">
        <v>673394.00800000003</v>
      </c>
      <c r="G3281" s="11">
        <v>3306219.7390000001</v>
      </c>
      <c r="H3281" s="11">
        <v>-9</v>
      </c>
      <c r="I3281" s="11">
        <v>8.3000000000000007</v>
      </c>
      <c r="J3281" s="11">
        <v>0.4</v>
      </c>
      <c r="K3281" s="11">
        <v>30</v>
      </c>
      <c r="L3281" s="11">
        <v>7433</v>
      </c>
      <c r="M3281" s="11">
        <v>0.1</v>
      </c>
      <c r="N3281" s="11">
        <v>0</v>
      </c>
      <c r="O3281" s="11">
        <v>0</v>
      </c>
      <c r="P3281" s="11">
        <v>0</v>
      </c>
      <c r="Q3281" s="11">
        <v>50</v>
      </c>
      <c r="R3281" s="11">
        <v>-9999</v>
      </c>
      <c r="S3281" s="11">
        <v>0.4</v>
      </c>
      <c r="T3281" s="11">
        <v>1</v>
      </c>
      <c r="U3281" s="11" t="s">
        <v>676</v>
      </c>
      <c r="V3281" s="11" t="s">
        <v>79</v>
      </c>
      <c r="W3281" s="11" t="s">
        <v>79</v>
      </c>
      <c r="X3281" s="11" t="s">
        <v>79</v>
      </c>
    </row>
    <row r="3282" spans="1:25" x14ac:dyDescent="0.25">
      <c r="A3282" s="11">
        <v>3281</v>
      </c>
      <c r="B3282" s="11">
        <v>900</v>
      </c>
      <c r="C3282" s="11">
        <v>903</v>
      </c>
      <c r="D3282" s="11">
        <v>667752.82189999998</v>
      </c>
      <c r="E3282" s="11">
        <v>3314002.8220000002</v>
      </c>
      <c r="F3282" s="11">
        <v>668816.64179999998</v>
      </c>
      <c r="G3282" s="11">
        <v>3314446.5070000002</v>
      </c>
      <c r="H3282" s="11">
        <v>-9</v>
      </c>
      <c r="I3282" s="11">
        <v>8.3000000000000007</v>
      </c>
      <c r="J3282" s="11">
        <v>0.7</v>
      </c>
      <c r="K3282" s="11">
        <v>30</v>
      </c>
      <c r="L3282" s="11">
        <v>14600</v>
      </c>
      <c r="M3282" s="11">
        <v>0.1</v>
      </c>
      <c r="N3282" s="11">
        <v>0</v>
      </c>
      <c r="O3282" s="11">
        <v>0</v>
      </c>
      <c r="P3282" s="11">
        <v>0</v>
      </c>
      <c r="Q3282" s="11">
        <v>50</v>
      </c>
      <c r="R3282" s="11">
        <v>-9999</v>
      </c>
      <c r="S3282" s="11">
        <v>0.7</v>
      </c>
      <c r="T3282" s="11">
        <v>1</v>
      </c>
      <c r="U3282" s="11" t="s">
        <v>676</v>
      </c>
      <c r="V3282" s="11" t="s">
        <v>79</v>
      </c>
      <c r="W3282" s="11" t="s">
        <v>79</v>
      </c>
      <c r="X3282" s="11" t="s">
        <v>79</v>
      </c>
    </row>
    <row r="3283" spans="1:25" x14ac:dyDescent="0.25">
      <c r="A3283" s="11">
        <v>3282</v>
      </c>
      <c r="B3283" s="11">
        <v>909</v>
      </c>
      <c r="C3283" s="11">
        <v>480</v>
      </c>
      <c r="D3283" s="11">
        <v>768856.33160000003</v>
      </c>
      <c r="E3283" s="11">
        <v>3231023.1979999999</v>
      </c>
      <c r="F3283" s="11">
        <v>767551.47560000001</v>
      </c>
      <c r="G3283" s="11">
        <v>3231093.8390000002</v>
      </c>
      <c r="H3283" s="11">
        <v>-8</v>
      </c>
      <c r="I3283" s="11">
        <v>0.28000000000000003</v>
      </c>
      <c r="J3283" s="11">
        <v>0.04</v>
      </c>
      <c r="K3283" s="11">
        <v>1306.77</v>
      </c>
      <c r="L3283" s="11">
        <v>4329</v>
      </c>
      <c r="M3283" s="11">
        <v>0.05</v>
      </c>
      <c r="N3283" s="11">
        <v>0</v>
      </c>
      <c r="O3283" s="11">
        <v>0</v>
      </c>
      <c r="P3283" s="11">
        <v>0</v>
      </c>
      <c r="Q3283" s="11">
        <v>10</v>
      </c>
      <c r="R3283" s="11">
        <v>-9999</v>
      </c>
      <c r="S3283" s="11">
        <v>0.28000000000000003</v>
      </c>
      <c r="T3283" s="11">
        <v>1</v>
      </c>
      <c r="U3283" s="11" t="s">
        <v>676</v>
      </c>
      <c r="V3283" s="11" t="s">
        <v>79</v>
      </c>
      <c r="W3283" s="11" t="s">
        <v>79</v>
      </c>
      <c r="X3283" s="11" t="s">
        <v>79</v>
      </c>
    </row>
    <row r="3284" spans="1:25" x14ac:dyDescent="0.25">
      <c r="A3284" s="11">
        <v>3283</v>
      </c>
      <c r="B3284" s="11">
        <v>912</v>
      </c>
      <c r="C3284" s="11">
        <v>943</v>
      </c>
      <c r="D3284" s="11">
        <v>721407.27119999996</v>
      </c>
      <c r="E3284" s="11">
        <v>3244616.2140000002</v>
      </c>
      <c r="F3284" s="11">
        <v>721004.60259999998</v>
      </c>
      <c r="G3284" s="11">
        <v>3242510.1260000002</v>
      </c>
      <c r="H3284" s="11">
        <v>-8</v>
      </c>
      <c r="I3284" s="11">
        <v>0.47</v>
      </c>
      <c r="J3284" s="11">
        <v>0.47</v>
      </c>
      <c r="K3284" s="11">
        <v>2144.2399999999998</v>
      </c>
      <c r="L3284" s="11">
        <v>4097</v>
      </c>
      <c r="M3284" s="11">
        <v>0.05</v>
      </c>
      <c r="N3284" s="11">
        <v>0</v>
      </c>
      <c r="O3284" s="11">
        <v>0</v>
      </c>
      <c r="P3284" s="11">
        <v>0</v>
      </c>
      <c r="Q3284" s="11">
        <v>10</v>
      </c>
      <c r="R3284" s="11">
        <v>-9999</v>
      </c>
      <c r="S3284" s="11">
        <v>0.4</v>
      </c>
      <c r="T3284" s="11">
        <v>0.56000000000000005</v>
      </c>
      <c r="U3284" s="11" t="s">
        <v>676</v>
      </c>
      <c r="V3284" s="11" t="s">
        <v>79</v>
      </c>
      <c r="W3284" s="11" t="s">
        <v>79</v>
      </c>
      <c r="X3284" s="11" t="s">
        <v>79</v>
      </c>
    </row>
    <row r="3285" spans="1:25" x14ac:dyDescent="0.25">
      <c r="A3285" s="11">
        <v>3284</v>
      </c>
      <c r="B3285" s="11">
        <v>798</v>
      </c>
      <c r="C3285" s="11">
        <v>918</v>
      </c>
      <c r="D3285" s="11">
        <v>691417.37320000003</v>
      </c>
      <c r="E3285" s="11">
        <v>3264376.8390000002</v>
      </c>
      <c r="F3285" s="11">
        <v>687589.29790000001</v>
      </c>
      <c r="G3285" s="11">
        <v>3263628.7680000002</v>
      </c>
      <c r="H3285" s="11">
        <v>-8</v>
      </c>
      <c r="I3285" s="11">
        <v>0.37</v>
      </c>
      <c r="J3285" s="11">
        <v>0.37</v>
      </c>
      <c r="K3285" s="11">
        <v>3900.48</v>
      </c>
      <c r="L3285" s="11">
        <v>905</v>
      </c>
      <c r="M3285" s="11">
        <v>0.05</v>
      </c>
      <c r="N3285" s="11">
        <v>0</v>
      </c>
      <c r="O3285" s="11">
        <v>0</v>
      </c>
      <c r="P3285" s="11">
        <v>0</v>
      </c>
      <c r="Q3285" s="11">
        <v>50</v>
      </c>
      <c r="R3285" s="11">
        <v>-9999</v>
      </c>
      <c r="S3285" s="11">
        <v>0.08</v>
      </c>
      <c r="T3285" s="11">
        <v>1</v>
      </c>
      <c r="U3285" s="11" t="s">
        <v>676</v>
      </c>
      <c r="V3285" s="11" t="s">
        <v>79</v>
      </c>
      <c r="W3285" s="11" t="s">
        <v>79</v>
      </c>
      <c r="X3285" s="11" t="s">
        <v>79</v>
      </c>
    </row>
    <row r="3286" spans="1:25" x14ac:dyDescent="0.25">
      <c r="A3286" s="11">
        <v>3285</v>
      </c>
      <c r="B3286" s="11">
        <v>646</v>
      </c>
      <c r="C3286" s="11">
        <v>918</v>
      </c>
      <c r="D3286" s="11">
        <v>683723.56510000001</v>
      </c>
      <c r="E3286" s="11">
        <v>3271601.9550000001</v>
      </c>
      <c r="F3286" s="11">
        <v>684625.99679999996</v>
      </c>
      <c r="G3286" s="11">
        <v>3268510.79</v>
      </c>
      <c r="H3286" s="11">
        <v>-8</v>
      </c>
      <c r="I3286" s="11">
        <v>0.28000000000000003</v>
      </c>
      <c r="J3286" s="11">
        <v>0.28000000000000003</v>
      </c>
      <c r="K3286" s="11">
        <v>3220.2</v>
      </c>
      <c r="L3286" s="11">
        <v>3268</v>
      </c>
      <c r="M3286" s="11">
        <v>0.05</v>
      </c>
      <c r="N3286" s="11">
        <v>0</v>
      </c>
      <c r="O3286" s="11">
        <v>0</v>
      </c>
      <c r="P3286" s="11">
        <v>0</v>
      </c>
      <c r="Q3286" s="11">
        <v>50</v>
      </c>
      <c r="R3286" s="11">
        <v>-9999</v>
      </c>
      <c r="S3286" s="11">
        <v>0.08</v>
      </c>
      <c r="T3286" s="11">
        <v>1</v>
      </c>
      <c r="U3286" s="11" t="s">
        <v>676</v>
      </c>
      <c r="V3286" s="11" t="s">
        <v>79</v>
      </c>
      <c r="W3286" s="11" t="s">
        <v>79</v>
      </c>
      <c r="X3286" s="11" t="s">
        <v>79</v>
      </c>
    </row>
    <row r="3287" spans="1:25" x14ac:dyDescent="0.25">
      <c r="A3287" s="11">
        <v>3286</v>
      </c>
      <c r="B3287" s="11">
        <v>919</v>
      </c>
      <c r="C3287" s="11">
        <v>941</v>
      </c>
      <c r="D3287" s="11">
        <v>699569.13789999997</v>
      </c>
      <c r="E3287" s="11">
        <v>3238648.53</v>
      </c>
      <c r="F3287" s="11">
        <v>699107.33649999998</v>
      </c>
      <c r="G3287" s="11">
        <v>3236663.139</v>
      </c>
      <c r="H3287" s="11">
        <v>-8</v>
      </c>
      <c r="I3287" s="11">
        <v>0.51</v>
      </c>
      <c r="J3287" s="11">
        <v>0.46</v>
      </c>
      <c r="K3287" s="11">
        <v>2038.39</v>
      </c>
      <c r="L3287" s="11">
        <v>14891</v>
      </c>
      <c r="M3287" s="11">
        <v>0.05</v>
      </c>
      <c r="N3287" s="11">
        <v>0</v>
      </c>
      <c r="O3287" s="11">
        <v>0</v>
      </c>
      <c r="P3287" s="11">
        <v>0</v>
      </c>
      <c r="Q3287" s="11">
        <v>10</v>
      </c>
      <c r="R3287" s="11">
        <v>-9999</v>
      </c>
      <c r="S3287" s="11">
        <v>0.51</v>
      </c>
      <c r="T3287" s="11">
        <v>0.56000000000000005</v>
      </c>
      <c r="U3287" s="11" t="s">
        <v>676</v>
      </c>
      <c r="V3287" s="11" t="s">
        <v>79</v>
      </c>
      <c r="W3287" s="11" t="s">
        <v>79</v>
      </c>
      <c r="X3287" s="11" t="s">
        <v>79</v>
      </c>
    </row>
    <row r="3288" spans="1:25" x14ac:dyDescent="0.25">
      <c r="A3288" s="11">
        <v>3287</v>
      </c>
      <c r="B3288" s="11">
        <v>936</v>
      </c>
      <c r="C3288" s="11">
        <v>921</v>
      </c>
      <c r="D3288" s="11">
        <v>701515.7328</v>
      </c>
      <c r="E3288" s="11">
        <v>3250487.037</v>
      </c>
      <c r="F3288" s="11">
        <v>701939.51240000001</v>
      </c>
      <c r="G3288" s="11">
        <v>3249894.2409999999</v>
      </c>
      <c r="H3288" s="11">
        <v>-9</v>
      </c>
      <c r="I3288" s="11">
        <v>0.9</v>
      </c>
      <c r="J3288" s="11">
        <v>0.2</v>
      </c>
      <c r="K3288" s="11">
        <v>10</v>
      </c>
      <c r="L3288" s="11">
        <v>6787</v>
      </c>
      <c r="M3288" s="11">
        <v>0.1</v>
      </c>
      <c r="N3288" s="11">
        <v>0</v>
      </c>
      <c r="O3288" s="11">
        <v>0</v>
      </c>
      <c r="P3288" s="11">
        <v>0</v>
      </c>
      <c r="Q3288" s="11">
        <v>50</v>
      </c>
      <c r="R3288" s="11">
        <v>-9999</v>
      </c>
      <c r="S3288" s="11">
        <v>0.2</v>
      </c>
      <c r="T3288" s="11">
        <v>1</v>
      </c>
      <c r="U3288" s="11" t="s">
        <v>676</v>
      </c>
      <c r="V3288" s="11" t="s">
        <v>79</v>
      </c>
      <c r="W3288" s="11" t="s">
        <v>79</v>
      </c>
      <c r="X3288" s="11" t="s">
        <v>79</v>
      </c>
    </row>
    <row r="3289" spans="1:25" x14ac:dyDescent="0.25">
      <c r="A3289" s="11">
        <v>3288</v>
      </c>
      <c r="B3289" s="11">
        <v>923</v>
      </c>
      <c r="C3289" s="11">
        <v>751</v>
      </c>
      <c r="D3289" s="11">
        <v>728676.07420000003</v>
      </c>
      <c r="E3289" s="11">
        <v>3242031.4079999998</v>
      </c>
      <c r="F3289" s="11">
        <v>729862.42420000001</v>
      </c>
      <c r="G3289" s="11">
        <v>3242291.764</v>
      </c>
      <c r="H3289" s="11">
        <v>-9</v>
      </c>
      <c r="I3289" s="11">
        <v>3.1</v>
      </c>
      <c r="J3289" s="11">
        <v>0.4</v>
      </c>
      <c r="K3289" s="11">
        <v>40</v>
      </c>
      <c r="L3289" s="11">
        <v>1952</v>
      </c>
      <c r="M3289" s="11">
        <v>0.1</v>
      </c>
      <c r="N3289" s="11">
        <v>0</v>
      </c>
      <c r="O3289" s="11">
        <v>0</v>
      </c>
      <c r="P3289" s="11">
        <v>0</v>
      </c>
      <c r="Q3289" s="11">
        <v>50</v>
      </c>
      <c r="R3289" s="11">
        <v>-9999</v>
      </c>
      <c r="S3289" s="11">
        <v>0.4</v>
      </c>
      <c r="T3289" s="11">
        <v>1</v>
      </c>
      <c r="U3289" s="11" t="s">
        <v>676</v>
      </c>
      <c r="V3289" s="11" t="s">
        <v>79</v>
      </c>
      <c r="W3289" s="11" t="s">
        <v>79</v>
      </c>
      <c r="X3289" s="11" t="s">
        <v>79</v>
      </c>
    </row>
    <row r="3290" spans="1:25" x14ac:dyDescent="0.25">
      <c r="A3290" s="11">
        <v>3289</v>
      </c>
      <c r="B3290" s="11">
        <v>895</v>
      </c>
      <c r="C3290" s="11">
        <v>956</v>
      </c>
      <c r="D3290" s="11">
        <v>751123.21920000005</v>
      </c>
      <c r="E3290" s="11">
        <v>3271538.446</v>
      </c>
      <c r="F3290" s="11">
        <v>749053.55980000005</v>
      </c>
      <c r="G3290" s="11">
        <v>3271311.86</v>
      </c>
      <c r="H3290" s="11">
        <v>-8</v>
      </c>
      <c r="I3290" s="11">
        <v>0.37</v>
      </c>
      <c r="J3290" s="11">
        <v>0.16</v>
      </c>
      <c r="K3290" s="11">
        <v>2082.0300000000002</v>
      </c>
      <c r="L3290" s="11">
        <v>1400</v>
      </c>
      <c r="M3290" s="11">
        <v>0.05</v>
      </c>
      <c r="N3290" s="11">
        <v>0</v>
      </c>
      <c r="O3290" s="11">
        <v>0</v>
      </c>
      <c r="P3290" s="11">
        <v>0</v>
      </c>
      <c r="Q3290" s="11">
        <v>50</v>
      </c>
      <c r="R3290" s="11">
        <v>-9999</v>
      </c>
      <c r="S3290" s="11">
        <v>0.37</v>
      </c>
      <c r="T3290" s="11">
        <v>1</v>
      </c>
      <c r="U3290" s="11" t="s">
        <v>676</v>
      </c>
      <c r="V3290" s="11" t="s">
        <v>79</v>
      </c>
      <c r="W3290" s="11" t="s">
        <v>79</v>
      </c>
      <c r="X3290" s="11" t="s">
        <v>79</v>
      </c>
    </row>
    <row r="3291" spans="1:25" x14ac:dyDescent="0.25">
      <c r="A3291" s="11">
        <v>3290</v>
      </c>
      <c r="B3291" s="11">
        <v>933</v>
      </c>
      <c r="C3291" s="11">
        <v>960</v>
      </c>
      <c r="D3291" s="11">
        <v>600134.44510000001</v>
      </c>
      <c r="E3291" s="11">
        <v>3308024.5079999999</v>
      </c>
      <c r="F3291" s="11">
        <v>598881.86910000001</v>
      </c>
      <c r="G3291" s="11">
        <v>3307298.787</v>
      </c>
      <c r="H3291" s="11">
        <v>9</v>
      </c>
      <c r="I3291" s="11">
        <v>1.5</v>
      </c>
      <c r="J3291" s="11">
        <v>0.5</v>
      </c>
      <c r="K3291" s="11">
        <v>10</v>
      </c>
      <c r="L3291" s="11">
        <v>3161</v>
      </c>
      <c r="M3291" s="11">
        <v>0.1</v>
      </c>
      <c r="N3291" s="11">
        <v>0</v>
      </c>
      <c r="O3291" s="11">
        <v>0</v>
      </c>
      <c r="P3291" s="11">
        <v>0</v>
      </c>
      <c r="Q3291" s="11">
        <v>50</v>
      </c>
      <c r="R3291" s="11">
        <v>-9999</v>
      </c>
      <c r="S3291" s="11">
        <v>0.2</v>
      </c>
      <c r="T3291" s="11">
        <v>0.56000000000000005</v>
      </c>
      <c r="U3291" s="11" t="s">
        <v>676</v>
      </c>
      <c r="V3291" s="11" t="s">
        <v>79</v>
      </c>
      <c r="W3291" s="11" t="s">
        <v>79</v>
      </c>
      <c r="X3291" s="11" t="s">
        <v>79</v>
      </c>
    </row>
    <row r="3292" spans="1:25" x14ac:dyDescent="0.25">
      <c r="A3292" s="11">
        <v>3291</v>
      </c>
      <c r="B3292" s="11">
        <v>847</v>
      </c>
      <c r="C3292" s="11">
        <v>935</v>
      </c>
      <c r="D3292" s="11">
        <v>600064.80900000001</v>
      </c>
      <c r="E3292" s="11">
        <v>3280485.5860000001</v>
      </c>
      <c r="F3292" s="11">
        <v>598115.2132</v>
      </c>
      <c r="G3292" s="11">
        <v>3273557.145</v>
      </c>
      <c r="H3292" s="11">
        <v>8</v>
      </c>
      <c r="I3292" s="11">
        <v>0.46</v>
      </c>
      <c r="J3292" s="11">
        <v>0.46</v>
      </c>
      <c r="K3292" s="11">
        <v>7197.52</v>
      </c>
      <c r="L3292" s="11">
        <v>2527</v>
      </c>
      <c r="M3292" s="11">
        <v>0.05</v>
      </c>
      <c r="N3292" s="11">
        <v>0</v>
      </c>
      <c r="O3292" s="11">
        <v>0</v>
      </c>
      <c r="P3292" s="11">
        <v>0</v>
      </c>
      <c r="Q3292" s="11">
        <v>50</v>
      </c>
      <c r="R3292" s="11">
        <v>-9999</v>
      </c>
      <c r="S3292" s="11">
        <v>0.42</v>
      </c>
      <c r="T3292" s="11">
        <v>0.56000000000000005</v>
      </c>
      <c r="U3292" s="11" t="s">
        <v>676</v>
      </c>
      <c r="V3292" s="11" t="s">
        <v>79</v>
      </c>
      <c r="W3292" s="11" t="s">
        <v>79</v>
      </c>
      <c r="X3292" s="11" t="s">
        <v>79</v>
      </c>
    </row>
    <row r="3293" spans="1:25" x14ac:dyDescent="0.25">
      <c r="A3293" s="11">
        <v>3292</v>
      </c>
      <c r="B3293" s="11">
        <v>944</v>
      </c>
      <c r="C3293" s="11">
        <v>455</v>
      </c>
      <c r="D3293" s="11">
        <v>642750.16139999998</v>
      </c>
      <c r="E3293" s="11">
        <v>3286884.0359999998</v>
      </c>
      <c r="F3293" s="11">
        <v>641214.25210000004</v>
      </c>
      <c r="G3293" s="11">
        <v>3286110.128</v>
      </c>
      <c r="H3293" s="11">
        <v>1</v>
      </c>
      <c r="I3293" s="11">
        <v>-0.6</v>
      </c>
      <c r="J3293" s="11">
        <v>0.8</v>
      </c>
      <c r="K3293" s="11">
        <v>1720</v>
      </c>
      <c r="L3293" s="11">
        <v>5</v>
      </c>
      <c r="M3293" s="11">
        <v>2.5000000000000001E-2</v>
      </c>
      <c r="N3293" s="11">
        <v>0</v>
      </c>
      <c r="O3293" s="11">
        <v>0</v>
      </c>
      <c r="P3293" s="11">
        <v>0</v>
      </c>
      <c r="Q3293" s="11">
        <v>50</v>
      </c>
      <c r="R3293" s="11">
        <v>0</v>
      </c>
      <c r="S3293" s="11">
        <v>0.18</v>
      </c>
      <c r="T3293" s="11">
        <v>1</v>
      </c>
      <c r="U3293" s="11" t="s">
        <v>676</v>
      </c>
      <c r="V3293" s="11" t="s">
        <v>79</v>
      </c>
      <c r="W3293" s="11" t="s">
        <v>79</v>
      </c>
      <c r="X3293" s="11" t="s">
        <v>79</v>
      </c>
    </row>
    <row r="3294" spans="1:25" x14ac:dyDescent="0.25">
      <c r="A3294" s="11">
        <v>3293</v>
      </c>
      <c r="B3294" s="11">
        <v>944</v>
      </c>
      <c r="C3294" s="11">
        <v>580</v>
      </c>
      <c r="D3294" s="11">
        <v>643671.24179999996</v>
      </c>
      <c r="E3294" s="11">
        <v>3286447.5780000002</v>
      </c>
      <c r="F3294" s="11">
        <v>643062.69889999996</v>
      </c>
      <c r="G3294" s="11">
        <v>3284722.4909999999</v>
      </c>
      <c r="H3294" s="11">
        <v>1</v>
      </c>
      <c r="I3294" s="11">
        <v>-0.6</v>
      </c>
      <c r="J3294" s="11">
        <v>0.8</v>
      </c>
      <c r="K3294" s="11">
        <v>1859</v>
      </c>
      <c r="L3294" s="11">
        <v>10</v>
      </c>
      <c r="M3294" s="11">
        <v>2.5000000000000001E-2</v>
      </c>
      <c r="N3294" s="11">
        <v>0</v>
      </c>
      <c r="O3294" s="11">
        <v>0</v>
      </c>
      <c r="P3294" s="11">
        <v>0</v>
      </c>
      <c r="Q3294" s="11">
        <v>50</v>
      </c>
      <c r="R3294" s="11">
        <v>0</v>
      </c>
      <c r="S3294" s="11">
        <v>0.18</v>
      </c>
      <c r="T3294" s="11">
        <v>1</v>
      </c>
      <c r="U3294" s="11" t="s">
        <v>676</v>
      </c>
      <c r="V3294" s="11" t="s">
        <v>79</v>
      </c>
      <c r="W3294" s="11" t="s">
        <v>79</v>
      </c>
      <c r="X3294" s="11" t="s">
        <v>79</v>
      </c>
    </row>
    <row r="3295" spans="1:25" x14ac:dyDescent="0.25">
      <c r="A3295" s="11">
        <v>3294</v>
      </c>
      <c r="B3295" s="11">
        <v>394</v>
      </c>
      <c r="C3295" s="11">
        <v>529</v>
      </c>
      <c r="D3295" s="11">
        <v>634210.46779999998</v>
      </c>
      <c r="E3295" s="11">
        <v>3361323.3110000002</v>
      </c>
      <c r="F3295" s="11">
        <v>633681.30009999999</v>
      </c>
      <c r="G3295" s="11">
        <v>3357023.8229999999</v>
      </c>
      <c r="H3295" s="11">
        <v>1</v>
      </c>
      <c r="I3295" s="11">
        <v>2</v>
      </c>
      <c r="J3295" s="11">
        <v>2.5</v>
      </c>
      <c r="K3295" s="11">
        <v>6843</v>
      </c>
      <c r="L3295" s="11">
        <v>25</v>
      </c>
      <c r="M3295" s="11">
        <v>0.02</v>
      </c>
      <c r="N3295" s="11">
        <v>0</v>
      </c>
      <c r="O3295" s="11">
        <v>0</v>
      </c>
      <c r="P3295" s="11">
        <v>0</v>
      </c>
      <c r="Q3295" s="11">
        <v>50</v>
      </c>
      <c r="R3295" s="11">
        <v>0</v>
      </c>
      <c r="S3295" s="11">
        <v>0</v>
      </c>
      <c r="T3295" s="11">
        <v>1</v>
      </c>
      <c r="U3295" s="11" t="s">
        <v>676</v>
      </c>
      <c r="V3295" s="11" t="s">
        <v>79</v>
      </c>
      <c r="W3295" s="11" t="s">
        <v>79</v>
      </c>
      <c r="X3295" s="11" t="s">
        <v>79</v>
      </c>
      <c r="Y3295" s="11"/>
    </row>
    <row r="3296" spans="1:25" x14ac:dyDescent="0.25">
      <c r="A3296" s="11">
        <v>3295</v>
      </c>
      <c r="B3296" s="11">
        <v>1253</v>
      </c>
      <c r="C3296" s="11">
        <v>1231</v>
      </c>
      <c r="D3296" s="11">
        <v>511812.99449999997</v>
      </c>
      <c r="E3296" s="11">
        <v>3297362.5520000001</v>
      </c>
      <c r="F3296" s="11">
        <v>509381.22360000003</v>
      </c>
      <c r="G3296" s="11">
        <v>3296264.6370000001</v>
      </c>
      <c r="H3296" s="11">
        <v>4</v>
      </c>
      <c r="I3296" s="11">
        <v>-0.05</v>
      </c>
      <c r="J3296" s="11">
        <v>2.4500976329999999</v>
      </c>
      <c r="K3296" s="11">
        <v>2.9500976329999999</v>
      </c>
      <c r="L3296" s="11">
        <v>15</v>
      </c>
      <c r="M3296" s="11">
        <v>2.9500976329999999</v>
      </c>
      <c r="N3296" s="11">
        <v>0</v>
      </c>
      <c r="O3296" s="11">
        <v>0</v>
      </c>
      <c r="P3296" s="11">
        <v>0.63</v>
      </c>
      <c r="Q3296" s="11">
        <v>10</v>
      </c>
      <c r="R3296" s="11">
        <v>0</v>
      </c>
      <c r="S3296" s="11">
        <v>-9999</v>
      </c>
      <c r="T3296" s="11">
        <v>1</v>
      </c>
      <c r="U3296" s="11" t="s">
        <v>676</v>
      </c>
      <c r="V3296" s="11" t="s">
        <v>81</v>
      </c>
      <c r="W3296" s="11" t="s">
        <v>79</v>
      </c>
      <c r="X3296" s="11" t="s">
        <v>556</v>
      </c>
    </row>
    <row r="3297" spans="1:24" x14ac:dyDescent="0.25">
      <c r="A3297" s="11">
        <v>3296</v>
      </c>
      <c r="B3297" s="11">
        <v>1240</v>
      </c>
      <c r="C3297" s="11">
        <v>1231</v>
      </c>
      <c r="D3297" s="11">
        <v>506530.44870000001</v>
      </c>
      <c r="E3297" s="11">
        <v>3299364.8569999998</v>
      </c>
      <c r="F3297" s="11">
        <v>511827.5466</v>
      </c>
      <c r="G3297" s="11">
        <v>3297366.5210000002</v>
      </c>
      <c r="H3297" s="11">
        <v>4</v>
      </c>
      <c r="I3297" s="11">
        <v>0</v>
      </c>
      <c r="J3297" s="11">
        <v>2.496996384</v>
      </c>
      <c r="K3297" s="11">
        <v>2.996996384</v>
      </c>
      <c r="L3297" s="11">
        <v>15</v>
      </c>
      <c r="M3297" s="11">
        <v>2.996996384</v>
      </c>
      <c r="N3297" s="11">
        <v>0</v>
      </c>
      <c r="O3297" s="11">
        <v>0</v>
      </c>
      <c r="P3297" s="11">
        <v>0.63</v>
      </c>
      <c r="Q3297" s="11">
        <v>10</v>
      </c>
      <c r="R3297" s="11">
        <v>0</v>
      </c>
      <c r="S3297" s="11">
        <v>-9999</v>
      </c>
      <c r="T3297" s="11">
        <v>1</v>
      </c>
      <c r="U3297" s="11" t="s">
        <v>676</v>
      </c>
      <c r="V3297" s="11" t="s">
        <v>82</v>
      </c>
      <c r="W3297" s="11" t="s">
        <v>79</v>
      </c>
      <c r="X3297" s="11" t="s">
        <v>556</v>
      </c>
    </row>
    <row r="3298" spans="1:24" x14ac:dyDescent="0.25">
      <c r="A3298" s="11">
        <v>3297</v>
      </c>
      <c r="B3298" s="11">
        <v>1253</v>
      </c>
      <c r="C3298" s="11">
        <v>1232</v>
      </c>
      <c r="D3298" s="11">
        <v>511420.46460000001</v>
      </c>
      <c r="E3298" s="11">
        <v>3296187.5529999998</v>
      </c>
      <c r="F3298" s="11">
        <v>509945.40960000001</v>
      </c>
      <c r="G3298" s="11">
        <v>3295340.8849999998</v>
      </c>
      <c r="H3298" s="11">
        <v>4</v>
      </c>
      <c r="I3298" s="11">
        <v>-0.01</v>
      </c>
      <c r="J3298" s="11">
        <v>2.493372672</v>
      </c>
      <c r="K3298" s="11">
        <v>2.993372672</v>
      </c>
      <c r="L3298" s="11">
        <v>15</v>
      </c>
      <c r="M3298" s="11">
        <v>2.993372672</v>
      </c>
      <c r="N3298" s="11">
        <v>0</v>
      </c>
      <c r="O3298" s="11">
        <v>0</v>
      </c>
      <c r="P3298" s="11">
        <v>0.63</v>
      </c>
      <c r="Q3298" s="11">
        <v>10</v>
      </c>
      <c r="R3298" s="11">
        <v>0</v>
      </c>
      <c r="S3298" s="11">
        <v>-9999</v>
      </c>
      <c r="T3298" s="11">
        <v>1</v>
      </c>
      <c r="U3298" s="11" t="s">
        <v>676</v>
      </c>
      <c r="V3298" s="11" t="s">
        <v>83</v>
      </c>
      <c r="W3298" s="11" t="s">
        <v>79</v>
      </c>
      <c r="X3298" s="11" t="s">
        <v>556</v>
      </c>
    </row>
    <row r="3299" spans="1:24" x14ac:dyDescent="0.25">
      <c r="A3299" s="11">
        <v>3298</v>
      </c>
      <c r="B3299" s="11">
        <v>1255</v>
      </c>
      <c r="C3299" s="11">
        <v>1215</v>
      </c>
      <c r="D3299" s="11">
        <v>503292.13660000003</v>
      </c>
      <c r="E3299" s="11">
        <v>3298271.5410000002</v>
      </c>
      <c r="F3299" s="11">
        <v>506156.38990000001</v>
      </c>
      <c r="G3299" s="11">
        <v>3293732.594</v>
      </c>
      <c r="H3299" s="11">
        <v>1</v>
      </c>
      <c r="I3299" s="11">
        <v>-0.56999999999999995</v>
      </c>
      <c r="J3299" s="11">
        <v>1</v>
      </c>
      <c r="K3299" s="11">
        <v>7812.03</v>
      </c>
      <c r="L3299" s="11">
        <v>12</v>
      </c>
      <c r="M3299" s="11">
        <v>0.01</v>
      </c>
      <c r="N3299" s="11">
        <v>0</v>
      </c>
      <c r="O3299" s="11">
        <v>0</v>
      </c>
      <c r="P3299" s="11">
        <v>0</v>
      </c>
      <c r="Q3299" s="11">
        <v>100</v>
      </c>
      <c r="R3299" s="11">
        <v>0</v>
      </c>
      <c r="S3299" s="11">
        <v>-9999</v>
      </c>
      <c r="T3299" s="11">
        <v>1</v>
      </c>
      <c r="U3299" s="11" t="s">
        <v>676</v>
      </c>
      <c r="V3299" s="11" t="s">
        <v>84</v>
      </c>
      <c r="W3299" s="11" t="s">
        <v>79</v>
      </c>
      <c r="X3299" s="11" t="s">
        <v>556</v>
      </c>
    </row>
    <row r="3300" spans="1:24" x14ac:dyDescent="0.25">
      <c r="A3300" s="11">
        <v>3299</v>
      </c>
      <c r="B3300" s="11">
        <v>1255</v>
      </c>
      <c r="C3300" s="11">
        <v>1212</v>
      </c>
      <c r="D3300" s="11">
        <v>502271.9166</v>
      </c>
      <c r="E3300" s="11">
        <v>3295374.57</v>
      </c>
      <c r="F3300" s="11">
        <v>500799.02970000001</v>
      </c>
      <c r="G3300" s="11">
        <v>3293299.523</v>
      </c>
      <c r="H3300" s="11">
        <v>6</v>
      </c>
      <c r="I3300" s="11">
        <v>-0.15</v>
      </c>
      <c r="J3300" s="11">
        <v>1</v>
      </c>
      <c r="K3300" s="11">
        <v>5542.41</v>
      </c>
      <c r="L3300" s="11">
        <v>20</v>
      </c>
      <c r="M3300" s="11">
        <v>0.01</v>
      </c>
      <c r="N3300" s="11">
        <v>0</v>
      </c>
      <c r="O3300" s="11">
        <v>0</v>
      </c>
      <c r="P3300" s="11">
        <v>0</v>
      </c>
      <c r="Q3300" s="11">
        <v>100</v>
      </c>
      <c r="R3300" s="11">
        <v>0</v>
      </c>
      <c r="S3300" s="11">
        <v>-9999</v>
      </c>
      <c r="T3300" s="11">
        <v>1</v>
      </c>
      <c r="U3300" s="11" t="s">
        <v>676</v>
      </c>
      <c r="V3300" s="11" t="s">
        <v>85</v>
      </c>
      <c r="W3300" s="11" t="s">
        <v>79</v>
      </c>
      <c r="X3300" s="11" t="s">
        <v>556</v>
      </c>
    </row>
    <row r="3301" spans="1:24" x14ac:dyDescent="0.25">
      <c r="A3301" s="11">
        <v>3300</v>
      </c>
      <c r="B3301" s="11">
        <v>1256</v>
      </c>
      <c r="C3301" s="11">
        <v>1212</v>
      </c>
      <c r="D3301" s="11">
        <v>498209.07549999998</v>
      </c>
      <c r="E3301" s="11">
        <v>3295917.48</v>
      </c>
      <c r="F3301" s="11">
        <v>499375.81319999998</v>
      </c>
      <c r="G3301" s="11">
        <v>3293864.86</v>
      </c>
      <c r="H3301" s="11">
        <v>6</v>
      </c>
      <c r="I3301" s="11">
        <v>-1.62</v>
      </c>
      <c r="J3301" s="11">
        <v>1</v>
      </c>
      <c r="K3301" s="11">
        <v>4330.8100000000004</v>
      </c>
      <c r="L3301" s="11">
        <v>7</v>
      </c>
      <c r="M3301" s="11">
        <v>0.01</v>
      </c>
      <c r="N3301" s="11">
        <v>0</v>
      </c>
      <c r="O3301" s="11">
        <v>0</v>
      </c>
      <c r="P3301" s="11">
        <v>0</v>
      </c>
      <c r="Q3301" s="11">
        <v>100</v>
      </c>
      <c r="R3301" s="11">
        <v>0</v>
      </c>
      <c r="S3301" s="11">
        <v>-9999</v>
      </c>
      <c r="T3301" s="11">
        <v>1</v>
      </c>
      <c r="U3301" s="11" t="s">
        <v>676</v>
      </c>
      <c r="V3301" s="11" t="s">
        <v>86</v>
      </c>
      <c r="W3301" s="11" t="s">
        <v>79</v>
      </c>
      <c r="X3301" s="11" t="s">
        <v>556</v>
      </c>
    </row>
    <row r="3302" spans="1:24" x14ac:dyDescent="0.25">
      <c r="A3302" s="11">
        <v>3301</v>
      </c>
      <c r="B3302" s="11">
        <v>1257</v>
      </c>
      <c r="C3302" s="11">
        <v>1212</v>
      </c>
      <c r="D3302" s="11">
        <v>498316.9927</v>
      </c>
      <c r="E3302" s="11">
        <v>3297927.594</v>
      </c>
      <c r="F3302" s="11">
        <v>499309.18219999998</v>
      </c>
      <c r="G3302" s="11">
        <v>3293846.3879999998</v>
      </c>
      <c r="H3302" s="11">
        <v>4</v>
      </c>
      <c r="I3302" s="11">
        <v>-0.3</v>
      </c>
      <c r="J3302" s="11">
        <v>1.0378712809999999</v>
      </c>
      <c r="K3302" s="11">
        <v>1.5378712809999999</v>
      </c>
      <c r="L3302" s="11">
        <v>8</v>
      </c>
      <c r="M3302" s="11">
        <v>1.5378712809999999</v>
      </c>
      <c r="N3302" s="11">
        <v>0</v>
      </c>
      <c r="O3302" s="11">
        <v>0</v>
      </c>
      <c r="P3302" s="11">
        <v>0.63</v>
      </c>
      <c r="Q3302" s="11">
        <v>10</v>
      </c>
      <c r="R3302" s="11">
        <v>0</v>
      </c>
      <c r="S3302" s="11">
        <v>-9999</v>
      </c>
      <c r="T3302" s="11">
        <v>1</v>
      </c>
      <c r="U3302" s="11" t="s">
        <v>676</v>
      </c>
      <c r="V3302" s="11" t="s">
        <v>87</v>
      </c>
      <c r="W3302" s="11" t="s">
        <v>79</v>
      </c>
      <c r="X3302" s="11" t="s">
        <v>556</v>
      </c>
    </row>
    <row r="3303" spans="1:24" x14ac:dyDescent="0.25">
      <c r="A3303" s="11">
        <v>3302</v>
      </c>
      <c r="B3303" s="11">
        <v>1257</v>
      </c>
      <c r="C3303" s="11">
        <v>1240</v>
      </c>
      <c r="D3303" s="11">
        <v>499924.33960000001</v>
      </c>
      <c r="E3303" s="11">
        <v>3297907.75</v>
      </c>
      <c r="F3303" s="11">
        <v>508889.18839999998</v>
      </c>
      <c r="G3303" s="11">
        <v>3298524.37</v>
      </c>
      <c r="H3303" s="11">
        <v>1</v>
      </c>
      <c r="I3303" s="11">
        <v>0.01</v>
      </c>
      <c r="J3303" s="11">
        <v>1</v>
      </c>
      <c r="K3303" s="11">
        <v>10923.61</v>
      </c>
      <c r="L3303" s="11">
        <v>20</v>
      </c>
      <c r="M3303" s="11">
        <v>0.01</v>
      </c>
      <c r="N3303" s="11">
        <v>0</v>
      </c>
      <c r="O3303" s="11">
        <v>0</v>
      </c>
      <c r="P3303" s="11">
        <v>0</v>
      </c>
      <c r="Q3303" s="11">
        <v>100</v>
      </c>
      <c r="R3303" s="11">
        <v>0</v>
      </c>
      <c r="S3303" s="11">
        <v>-9999</v>
      </c>
      <c r="T3303" s="11">
        <v>1</v>
      </c>
      <c r="U3303" s="11" t="s">
        <v>676</v>
      </c>
      <c r="V3303" s="11" t="s">
        <v>88</v>
      </c>
      <c r="W3303" s="11" t="s">
        <v>79</v>
      </c>
      <c r="X3303" s="11" t="s">
        <v>556</v>
      </c>
    </row>
    <row r="3304" spans="1:24" x14ac:dyDescent="0.25">
      <c r="A3304" s="11">
        <v>3303</v>
      </c>
      <c r="B3304" s="11">
        <v>1258</v>
      </c>
      <c r="C3304" s="11">
        <v>1257</v>
      </c>
      <c r="D3304" s="11">
        <v>497415.1974</v>
      </c>
      <c r="E3304" s="11">
        <v>3297286.0639999998</v>
      </c>
      <c r="F3304" s="11">
        <v>498081.94870000001</v>
      </c>
      <c r="G3304" s="11">
        <v>3297143.1889999998</v>
      </c>
      <c r="H3304" s="11">
        <v>5</v>
      </c>
      <c r="I3304" s="11">
        <v>-0.2</v>
      </c>
      <c r="J3304" s="11">
        <v>0.8</v>
      </c>
      <c r="K3304" s="11">
        <v>1.8</v>
      </c>
      <c r="L3304" s="11">
        <v>1</v>
      </c>
      <c r="M3304" s="11">
        <v>2</v>
      </c>
      <c r="N3304" s="11">
        <v>0</v>
      </c>
      <c r="O3304" s="11">
        <v>0</v>
      </c>
      <c r="P3304" s="11">
        <v>0.63</v>
      </c>
      <c r="Q3304" s="11">
        <v>100</v>
      </c>
      <c r="R3304" s="11">
        <v>0</v>
      </c>
      <c r="S3304" s="11">
        <v>-9999</v>
      </c>
      <c r="T3304" s="11">
        <v>1</v>
      </c>
      <c r="U3304" s="11" t="s">
        <v>676</v>
      </c>
      <c r="V3304" s="11" t="s">
        <v>89</v>
      </c>
      <c r="W3304" s="11" t="s">
        <v>79</v>
      </c>
      <c r="X3304" s="11" t="s">
        <v>556</v>
      </c>
    </row>
    <row r="3305" spans="1:24" x14ac:dyDescent="0.25">
      <c r="A3305" s="11">
        <v>3304</v>
      </c>
      <c r="B3305" s="11">
        <v>1259</v>
      </c>
      <c r="C3305" s="11">
        <v>1257</v>
      </c>
      <c r="D3305" s="11">
        <v>499279.15419999999</v>
      </c>
      <c r="E3305" s="11">
        <v>3298270.67</v>
      </c>
      <c r="F3305" s="11">
        <v>499288.0392</v>
      </c>
      <c r="G3305" s="11">
        <v>3297878.6740000001</v>
      </c>
      <c r="H3305" s="11">
        <v>5</v>
      </c>
      <c r="I3305" s="11">
        <v>-0.2</v>
      </c>
      <c r="J3305" s="11">
        <v>0.8</v>
      </c>
      <c r="K3305" s="11">
        <v>1.8</v>
      </c>
      <c r="L3305" s="11">
        <v>4</v>
      </c>
      <c r="M3305" s="11">
        <v>2</v>
      </c>
      <c r="N3305" s="11">
        <v>0</v>
      </c>
      <c r="O3305" s="11">
        <v>0</v>
      </c>
      <c r="P3305" s="11">
        <v>0.63</v>
      </c>
      <c r="Q3305" s="11">
        <v>100</v>
      </c>
      <c r="R3305" s="11">
        <v>0</v>
      </c>
      <c r="S3305" s="11">
        <v>-9999</v>
      </c>
      <c r="T3305" s="11">
        <v>1</v>
      </c>
      <c r="U3305" s="11" t="s">
        <v>676</v>
      </c>
      <c r="V3305" s="11" t="s">
        <v>90</v>
      </c>
      <c r="W3305" s="11" t="s">
        <v>79</v>
      </c>
      <c r="X3305" s="11" t="s">
        <v>556</v>
      </c>
    </row>
    <row r="3306" spans="1:24" x14ac:dyDescent="0.25">
      <c r="A3306" s="11">
        <v>3305</v>
      </c>
      <c r="B3306" s="11">
        <v>1286</v>
      </c>
      <c r="C3306" s="11">
        <v>1268</v>
      </c>
      <c r="D3306" s="11">
        <v>463069.12709999998</v>
      </c>
      <c r="E3306" s="11">
        <v>3311194.52</v>
      </c>
      <c r="F3306" s="11">
        <v>464580.5624</v>
      </c>
      <c r="G3306" s="11">
        <v>3311842.75</v>
      </c>
      <c r="H3306" s="11">
        <v>1</v>
      </c>
      <c r="I3306" s="11">
        <v>-7.0000000000000007E-2</v>
      </c>
      <c r="J3306" s="11">
        <v>1</v>
      </c>
      <c r="K3306" s="11">
        <v>2440.46</v>
      </c>
      <c r="L3306" s="11">
        <v>25</v>
      </c>
      <c r="M3306" s="11">
        <v>0.01</v>
      </c>
      <c r="N3306" s="11">
        <v>0</v>
      </c>
      <c r="O3306" s="11">
        <v>0</v>
      </c>
      <c r="P3306" s="11">
        <v>0</v>
      </c>
      <c r="Q3306" s="11">
        <v>100</v>
      </c>
      <c r="R3306" s="11">
        <v>0</v>
      </c>
      <c r="S3306" s="11">
        <v>-9999</v>
      </c>
      <c r="T3306" s="11">
        <v>1</v>
      </c>
      <c r="U3306" s="11" t="s">
        <v>676</v>
      </c>
      <c r="V3306" s="11" t="s">
        <v>79</v>
      </c>
      <c r="W3306" s="11" t="s">
        <v>79</v>
      </c>
      <c r="X3306" s="11" t="s">
        <v>556</v>
      </c>
    </row>
    <row r="3307" spans="1:24" x14ac:dyDescent="0.25">
      <c r="A3307" s="11">
        <v>3306</v>
      </c>
      <c r="B3307" s="11">
        <v>1268</v>
      </c>
      <c r="C3307" s="11">
        <v>1264</v>
      </c>
      <c r="D3307" s="11">
        <v>464610.32809999998</v>
      </c>
      <c r="E3307" s="11">
        <v>3311908.8960000002</v>
      </c>
      <c r="F3307" s="11">
        <v>466267.28460000001</v>
      </c>
      <c r="G3307" s="11">
        <v>3312729.1060000001</v>
      </c>
      <c r="H3307" s="11">
        <v>1</v>
      </c>
      <c r="I3307" s="11">
        <v>-0.83</v>
      </c>
      <c r="J3307" s="11">
        <v>1</v>
      </c>
      <c r="K3307" s="11">
        <v>2105.9499999999998</v>
      </c>
      <c r="L3307" s="11">
        <v>15</v>
      </c>
      <c r="M3307" s="11">
        <v>0.01</v>
      </c>
      <c r="N3307" s="11">
        <v>0</v>
      </c>
      <c r="O3307" s="11">
        <v>0</v>
      </c>
      <c r="P3307" s="11">
        <v>0</v>
      </c>
      <c r="Q3307" s="11">
        <v>100</v>
      </c>
      <c r="R3307" s="11">
        <v>0</v>
      </c>
      <c r="S3307" s="11">
        <v>-9999</v>
      </c>
      <c r="T3307" s="11">
        <v>1</v>
      </c>
      <c r="U3307" s="11" t="s">
        <v>676</v>
      </c>
      <c r="V3307" s="11" t="s">
        <v>79</v>
      </c>
      <c r="W3307" s="11" t="s">
        <v>79</v>
      </c>
      <c r="X3307" s="11" t="s">
        <v>556</v>
      </c>
    </row>
    <row r="3308" spans="1:24" x14ac:dyDescent="0.25">
      <c r="A3308" s="11">
        <v>3307</v>
      </c>
      <c r="B3308" s="11">
        <v>1268</v>
      </c>
      <c r="C3308" s="11">
        <v>1015</v>
      </c>
      <c r="D3308" s="11">
        <v>465248.63669999997</v>
      </c>
      <c r="E3308" s="11">
        <v>3310258.554</v>
      </c>
      <c r="F3308" s="11">
        <v>467143.71860000002</v>
      </c>
      <c r="G3308" s="11">
        <v>3309792.2250000001</v>
      </c>
      <c r="H3308" s="11">
        <v>-1</v>
      </c>
      <c r="I3308" s="11">
        <v>-0.95</v>
      </c>
      <c r="J3308" s="11">
        <v>1</v>
      </c>
      <c r="K3308" s="11">
        <v>3083.41</v>
      </c>
      <c r="L3308" s="11">
        <v>25</v>
      </c>
      <c r="M3308" s="11">
        <v>0.01</v>
      </c>
      <c r="N3308" s="11">
        <v>0</v>
      </c>
      <c r="O3308" s="11">
        <v>0</v>
      </c>
      <c r="P3308" s="11">
        <v>0</v>
      </c>
      <c r="Q3308" s="11">
        <v>1000</v>
      </c>
      <c r="R3308" s="11">
        <v>0</v>
      </c>
      <c r="S3308" s="11">
        <v>-9999</v>
      </c>
      <c r="T3308" s="11">
        <v>1</v>
      </c>
      <c r="U3308" s="11" t="s">
        <v>676</v>
      </c>
      <c r="V3308" s="11" t="s">
        <v>79</v>
      </c>
      <c r="W3308" s="11" t="s">
        <v>79</v>
      </c>
      <c r="X3308" s="11" t="s">
        <v>556</v>
      </c>
    </row>
    <row r="3309" spans="1:24" x14ac:dyDescent="0.25">
      <c r="A3309" s="11">
        <v>3308</v>
      </c>
      <c r="B3309" s="11">
        <v>1766</v>
      </c>
      <c r="C3309" s="11">
        <v>1268</v>
      </c>
      <c r="D3309" s="11">
        <v>463911.07709999999</v>
      </c>
      <c r="E3309" s="11">
        <v>3308269.43</v>
      </c>
      <c r="F3309" s="11">
        <v>466895.58299999998</v>
      </c>
      <c r="G3309" s="11">
        <v>3308142.43</v>
      </c>
      <c r="H3309" s="11">
        <v>1</v>
      </c>
      <c r="I3309" s="11">
        <v>-0.34</v>
      </c>
      <c r="J3309" s="11">
        <v>2.73</v>
      </c>
      <c r="K3309" s="11">
        <v>3577.66</v>
      </c>
      <c r="L3309" s="11">
        <v>40</v>
      </c>
      <c r="M3309" s="11">
        <v>0.01</v>
      </c>
      <c r="N3309" s="11">
        <v>0</v>
      </c>
      <c r="O3309" s="11">
        <v>0</v>
      </c>
      <c r="P3309" s="11">
        <v>0</v>
      </c>
      <c r="Q3309" s="11">
        <v>1000</v>
      </c>
      <c r="R3309" s="11">
        <v>0</v>
      </c>
      <c r="S3309" s="11">
        <v>-9999</v>
      </c>
      <c r="T3309" s="11">
        <v>1</v>
      </c>
      <c r="U3309" s="11" t="s">
        <v>676</v>
      </c>
      <c r="V3309" s="11" t="s">
        <v>638</v>
      </c>
      <c r="W3309" s="11" t="s">
        <v>551</v>
      </c>
      <c r="X3309" s="11" t="s">
        <v>556</v>
      </c>
    </row>
    <row r="3310" spans="1:24" x14ac:dyDescent="0.25">
      <c r="A3310" s="11">
        <v>3309</v>
      </c>
      <c r="B3310" s="11">
        <v>1268</v>
      </c>
      <c r="C3310" s="11">
        <v>1277</v>
      </c>
      <c r="D3310" s="11">
        <v>465683.78889999999</v>
      </c>
      <c r="E3310" s="11">
        <v>3307242.8450000002</v>
      </c>
      <c r="F3310" s="11">
        <v>465842.5393</v>
      </c>
      <c r="G3310" s="11">
        <v>3306554.9270000001</v>
      </c>
      <c r="H3310" s="11">
        <v>1</v>
      </c>
      <c r="I3310" s="11">
        <v>-1.28</v>
      </c>
      <c r="J3310" s="11">
        <v>1.18</v>
      </c>
      <c r="K3310" s="11">
        <v>706.27</v>
      </c>
      <c r="L3310" s="11">
        <v>33</v>
      </c>
      <c r="M3310" s="11">
        <v>0.01</v>
      </c>
      <c r="N3310" s="11">
        <v>0</v>
      </c>
      <c r="O3310" s="11">
        <v>0</v>
      </c>
      <c r="P3310" s="11">
        <v>0</v>
      </c>
      <c r="Q3310" s="11">
        <v>100</v>
      </c>
      <c r="R3310" s="11">
        <v>0</v>
      </c>
      <c r="S3310" s="11">
        <v>-9999</v>
      </c>
      <c r="T3310" s="11">
        <v>1</v>
      </c>
      <c r="U3310" s="11" t="s">
        <v>676</v>
      </c>
      <c r="V3310" s="11" t="s">
        <v>79</v>
      </c>
      <c r="W3310" s="11" t="s">
        <v>79</v>
      </c>
      <c r="X3310" s="11" t="s">
        <v>556</v>
      </c>
    </row>
    <row r="3311" spans="1:24" x14ac:dyDescent="0.25">
      <c r="A3311" s="11">
        <v>3310</v>
      </c>
      <c r="B3311" s="11">
        <v>1277</v>
      </c>
      <c r="C3311" s="11">
        <v>1268</v>
      </c>
      <c r="D3311" s="11">
        <v>463180.82559999998</v>
      </c>
      <c r="E3311" s="11">
        <v>3305486.0079999999</v>
      </c>
      <c r="F3311" s="11">
        <v>463418.95110000001</v>
      </c>
      <c r="G3311" s="11">
        <v>3307406.8870000001</v>
      </c>
      <c r="H3311" s="11">
        <v>1</v>
      </c>
      <c r="I3311" s="11">
        <v>-0.18</v>
      </c>
      <c r="J3311" s="11">
        <v>1.18</v>
      </c>
      <c r="K3311" s="11">
        <v>2897.81</v>
      </c>
      <c r="L3311" s="11">
        <v>40</v>
      </c>
      <c r="M3311" s="11">
        <v>0.01</v>
      </c>
      <c r="N3311" s="11">
        <v>0</v>
      </c>
      <c r="O3311" s="11">
        <v>0</v>
      </c>
      <c r="P3311" s="11">
        <v>0</v>
      </c>
      <c r="Q3311" s="11">
        <v>100</v>
      </c>
      <c r="R3311" s="11">
        <v>0</v>
      </c>
      <c r="S3311" s="11">
        <v>-9999</v>
      </c>
      <c r="T3311" s="11">
        <v>1</v>
      </c>
      <c r="U3311" s="11" t="s">
        <v>676</v>
      </c>
      <c r="V3311" s="11" t="s">
        <v>91</v>
      </c>
      <c r="W3311" s="11" t="s">
        <v>79</v>
      </c>
      <c r="X3311" s="11" t="s">
        <v>556</v>
      </c>
    </row>
    <row r="3312" spans="1:24" x14ac:dyDescent="0.25">
      <c r="A3312" s="11">
        <v>3311</v>
      </c>
      <c r="B3312" s="11">
        <v>1276</v>
      </c>
      <c r="C3312" s="11">
        <v>1277</v>
      </c>
      <c r="D3312" s="11">
        <v>460004.82709999999</v>
      </c>
      <c r="E3312" s="11">
        <v>3303757.0630000001</v>
      </c>
      <c r="F3312" s="11">
        <v>462650.66570000001</v>
      </c>
      <c r="G3312" s="11">
        <v>3304616.96</v>
      </c>
      <c r="H3312" s="11">
        <v>1</v>
      </c>
      <c r="I3312" s="11">
        <v>-1.33</v>
      </c>
      <c r="J3312" s="11">
        <v>1.18</v>
      </c>
      <c r="K3312" s="11">
        <v>2815.85</v>
      </c>
      <c r="L3312" s="11">
        <v>4000</v>
      </c>
      <c r="M3312" s="11">
        <v>0.01</v>
      </c>
      <c r="N3312" s="11">
        <v>0</v>
      </c>
      <c r="O3312" s="11">
        <v>0</v>
      </c>
      <c r="P3312" s="11">
        <v>0</v>
      </c>
      <c r="Q3312" s="11">
        <v>100</v>
      </c>
      <c r="R3312" s="11">
        <v>0</v>
      </c>
      <c r="S3312" s="11">
        <v>-9999</v>
      </c>
      <c r="T3312" s="11">
        <v>1</v>
      </c>
      <c r="U3312" s="11" t="s">
        <v>676</v>
      </c>
      <c r="V3312" s="11" t="s">
        <v>92</v>
      </c>
      <c r="W3312" s="11" t="s">
        <v>79</v>
      </c>
      <c r="X3312" s="11" t="s">
        <v>556</v>
      </c>
    </row>
    <row r="3313" spans="1:24" x14ac:dyDescent="0.25">
      <c r="A3313" s="11">
        <v>3312</v>
      </c>
      <c r="B3313" s="11">
        <v>1276</v>
      </c>
      <c r="C3313" s="11">
        <v>1271</v>
      </c>
      <c r="D3313" s="11">
        <v>460980.48009999999</v>
      </c>
      <c r="E3313" s="11">
        <v>3302831.0189999999</v>
      </c>
      <c r="F3313" s="11">
        <v>462303.39939999999</v>
      </c>
      <c r="G3313" s="11">
        <v>3301210.443</v>
      </c>
      <c r="H3313" s="11">
        <v>1</v>
      </c>
      <c r="I3313" s="11">
        <v>-1.31</v>
      </c>
      <c r="J3313" s="11">
        <v>1</v>
      </c>
      <c r="K3313" s="11">
        <v>2092.7800000000002</v>
      </c>
      <c r="L3313" s="11">
        <v>1600</v>
      </c>
      <c r="M3313" s="11">
        <v>0.01</v>
      </c>
      <c r="N3313" s="11">
        <v>0</v>
      </c>
      <c r="O3313" s="11">
        <v>0</v>
      </c>
      <c r="P3313" s="11">
        <v>0</v>
      </c>
      <c r="Q3313" s="11">
        <v>100</v>
      </c>
      <c r="R3313" s="11">
        <v>0</v>
      </c>
      <c r="S3313" s="11">
        <v>-9999</v>
      </c>
      <c r="T3313" s="11">
        <v>1</v>
      </c>
      <c r="U3313" s="11" t="s">
        <v>676</v>
      </c>
      <c r="V3313" s="11" t="s">
        <v>92</v>
      </c>
      <c r="W3313" s="11" t="s">
        <v>79</v>
      </c>
      <c r="X3313" s="11" t="s">
        <v>556</v>
      </c>
    </row>
    <row r="3314" spans="1:24" x14ac:dyDescent="0.25">
      <c r="A3314" s="11">
        <v>3313</v>
      </c>
      <c r="B3314" s="11">
        <v>1271</v>
      </c>
      <c r="C3314" s="11">
        <v>1278</v>
      </c>
      <c r="D3314" s="11">
        <v>463212.90639999998</v>
      </c>
      <c r="E3314" s="11">
        <v>3301012.0049999999</v>
      </c>
      <c r="F3314" s="11">
        <v>464651.58120000002</v>
      </c>
      <c r="G3314" s="11">
        <v>3301971.122</v>
      </c>
      <c r="H3314" s="11">
        <v>1</v>
      </c>
      <c r="I3314" s="11">
        <v>-1.33</v>
      </c>
      <c r="J3314" s="11">
        <v>2.0699999999999998</v>
      </c>
      <c r="K3314" s="11">
        <v>1768.39</v>
      </c>
      <c r="L3314" s="11">
        <v>1300</v>
      </c>
      <c r="M3314" s="11">
        <v>0.01</v>
      </c>
      <c r="N3314" s="11">
        <v>0</v>
      </c>
      <c r="O3314" s="11">
        <v>0</v>
      </c>
      <c r="P3314" s="11">
        <v>0</v>
      </c>
      <c r="Q3314" s="11">
        <v>100</v>
      </c>
      <c r="R3314" s="11">
        <v>0</v>
      </c>
      <c r="S3314" s="11">
        <v>-9999</v>
      </c>
      <c r="T3314" s="11">
        <v>1</v>
      </c>
      <c r="U3314" s="11" t="s">
        <v>676</v>
      </c>
      <c r="V3314" s="11" t="s">
        <v>92</v>
      </c>
      <c r="W3314" s="11" t="s">
        <v>79</v>
      </c>
      <c r="X3314" s="11" t="s">
        <v>556</v>
      </c>
    </row>
    <row r="3315" spans="1:24" x14ac:dyDescent="0.25">
      <c r="A3315" s="11">
        <v>3314</v>
      </c>
      <c r="B3315" s="11">
        <v>1277</v>
      </c>
      <c r="C3315" s="11">
        <v>1278</v>
      </c>
      <c r="D3315" s="11">
        <v>464188.55940000003</v>
      </c>
      <c r="E3315" s="11">
        <v>3304484.6680000001</v>
      </c>
      <c r="F3315" s="11">
        <v>464816.9461</v>
      </c>
      <c r="G3315" s="11">
        <v>3302500.2889999999</v>
      </c>
      <c r="H3315" s="11">
        <v>1</v>
      </c>
      <c r="I3315" s="11">
        <v>-1.56</v>
      </c>
      <c r="J3315" s="11">
        <v>2.0699999999999998</v>
      </c>
      <c r="K3315" s="11">
        <v>2082.3000000000002</v>
      </c>
      <c r="L3315" s="11">
        <v>3300</v>
      </c>
      <c r="M3315" s="11">
        <v>0.01</v>
      </c>
      <c r="N3315" s="11">
        <v>0</v>
      </c>
      <c r="O3315" s="11">
        <v>0</v>
      </c>
      <c r="P3315" s="11">
        <v>0</v>
      </c>
      <c r="Q3315" s="11">
        <v>100</v>
      </c>
      <c r="R3315" s="11">
        <v>0</v>
      </c>
      <c r="S3315" s="11">
        <v>-9999</v>
      </c>
      <c r="T3315" s="11">
        <v>1</v>
      </c>
      <c r="U3315" s="11" t="s">
        <v>676</v>
      </c>
      <c r="V3315" s="11" t="s">
        <v>92</v>
      </c>
      <c r="W3315" s="11" t="s">
        <v>79</v>
      </c>
      <c r="X3315" s="11" t="s">
        <v>556</v>
      </c>
    </row>
    <row r="3316" spans="1:24" x14ac:dyDescent="0.25">
      <c r="A3316" s="11">
        <v>3315</v>
      </c>
      <c r="B3316" s="11">
        <v>1767</v>
      </c>
      <c r="C3316" s="11">
        <v>1277</v>
      </c>
      <c r="D3316" s="11">
        <v>464949.23800000001</v>
      </c>
      <c r="E3316" s="11">
        <v>3305030.3730000001</v>
      </c>
      <c r="F3316" s="11">
        <v>466817.8615</v>
      </c>
      <c r="G3316" s="11">
        <v>3306502.12</v>
      </c>
      <c r="H3316" s="11">
        <v>1</v>
      </c>
      <c r="I3316" s="11">
        <v>-2.62</v>
      </c>
      <c r="J3316" s="11">
        <v>2.73</v>
      </c>
      <c r="K3316" s="11">
        <v>2753.8</v>
      </c>
      <c r="L3316" s="11">
        <v>550</v>
      </c>
      <c r="M3316" s="11">
        <v>0.01</v>
      </c>
      <c r="N3316" s="11">
        <v>0</v>
      </c>
      <c r="O3316" s="11">
        <v>0</v>
      </c>
      <c r="P3316" s="11">
        <v>0</v>
      </c>
      <c r="Q3316" s="11">
        <v>1000</v>
      </c>
      <c r="R3316" s="11">
        <v>0</v>
      </c>
      <c r="S3316" s="11">
        <v>-9999</v>
      </c>
      <c r="T3316" s="11">
        <v>1</v>
      </c>
      <c r="U3316" s="11" t="s">
        <v>676</v>
      </c>
      <c r="V3316" s="11" t="s">
        <v>93</v>
      </c>
      <c r="W3316" s="11" t="s">
        <v>551</v>
      </c>
      <c r="X3316" s="11" t="s">
        <v>556</v>
      </c>
    </row>
    <row r="3317" spans="1:24" x14ac:dyDescent="0.25">
      <c r="A3317" s="11">
        <v>3316</v>
      </c>
      <c r="B3317" s="11">
        <v>1770</v>
      </c>
      <c r="C3317" s="11">
        <v>1278</v>
      </c>
      <c r="D3317" s="11">
        <v>465379.18680000002</v>
      </c>
      <c r="E3317" s="11">
        <v>3301739.611</v>
      </c>
      <c r="F3317" s="11">
        <v>466454.05869999999</v>
      </c>
      <c r="G3317" s="11">
        <v>3302384.534</v>
      </c>
      <c r="H3317" s="11">
        <v>1</v>
      </c>
      <c r="I3317" s="11">
        <v>-3.21</v>
      </c>
      <c r="J3317" s="11">
        <v>2.0699999999999998</v>
      </c>
      <c r="K3317" s="11">
        <v>1388.47</v>
      </c>
      <c r="L3317" s="11">
        <v>500</v>
      </c>
      <c r="M3317" s="11">
        <v>0.01</v>
      </c>
      <c r="N3317" s="11">
        <v>0</v>
      </c>
      <c r="O3317" s="11">
        <v>0</v>
      </c>
      <c r="P3317" s="11">
        <v>0</v>
      </c>
      <c r="Q3317" s="11">
        <v>1000</v>
      </c>
      <c r="R3317" s="11">
        <v>0</v>
      </c>
      <c r="S3317" s="11">
        <v>-9999</v>
      </c>
      <c r="T3317" s="11">
        <v>1</v>
      </c>
      <c r="U3317" s="11" t="s">
        <v>676</v>
      </c>
      <c r="V3317" s="11" t="s">
        <v>94</v>
      </c>
      <c r="W3317" s="11" t="s">
        <v>551</v>
      </c>
      <c r="X3317" s="11" t="s">
        <v>556</v>
      </c>
    </row>
    <row r="3318" spans="1:24" x14ac:dyDescent="0.25">
      <c r="A3318" s="11">
        <v>3317</v>
      </c>
      <c r="B3318" s="11">
        <v>1281</v>
      </c>
      <c r="C3318" s="11">
        <v>1056</v>
      </c>
      <c r="D3318" s="11">
        <v>466454.58789999998</v>
      </c>
      <c r="E3318" s="11">
        <v>3301033.5690000001</v>
      </c>
      <c r="F3318" s="11">
        <v>467184.83929999999</v>
      </c>
      <c r="G3318" s="11">
        <v>3301344.719</v>
      </c>
      <c r="H3318" s="11">
        <v>-1</v>
      </c>
      <c r="I3318" s="11">
        <v>-1.89</v>
      </c>
      <c r="J3318" s="11">
        <v>1.55</v>
      </c>
      <c r="K3318" s="11">
        <v>861.67</v>
      </c>
      <c r="L3318" s="11">
        <v>100</v>
      </c>
      <c r="M3318" s="11">
        <v>0.01</v>
      </c>
      <c r="N3318" s="11">
        <v>0</v>
      </c>
      <c r="O3318" s="11">
        <v>0</v>
      </c>
      <c r="P3318" s="11">
        <v>0</v>
      </c>
      <c r="Q3318" s="11">
        <v>1000</v>
      </c>
      <c r="R3318" s="11">
        <v>0</v>
      </c>
      <c r="S3318" s="11">
        <v>-9999</v>
      </c>
      <c r="T3318" s="11">
        <v>1</v>
      </c>
      <c r="U3318" s="11" t="s">
        <v>676</v>
      </c>
      <c r="V3318" s="11" t="s">
        <v>549</v>
      </c>
      <c r="W3318" s="11" t="s">
        <v>79</v>
      </c>
      <c r="X3318" s="11" t="s">
        <v>556</v>
      </c>
    </row>
    <row r="3319" spans="1:24" x14ac:dyDescent="0.25">
      <c r="A3319" s="11">
        <v>3318</v>
      </c>
      <c r="B3319" s="11">
        <v>1269</v>
      </c>
      <c r="C3319" s="11">
        <v>1270</v>
      </c>
      <c r="D3319" s="11">
        <v>459907.72480000003</v>
      </c>
      <c r="E3319" s="11">
        <v>3300824.0180000002</v>
      </c>
      <c r="F3319" s="11">
        <v>461410.02429999999</v>
      </c>
      <c r="G3319" s="11">
        <v>3300953.5</v>
      </c>
      <c r="H3319" s="11">
        <v>4</v>
      </c>
      <c r="I3319" s="11">
        <v>-0.05</v>
      </c>
      <c r="J3319" s="11">
        <v>0.95</v>
      </c>
      <c r="K3319" s="11">
        <v>1.45</v>
      </c>
      <c r="L3319" s="11">
        <v>2</v>
      </c>
      <c r="M3319" s="11">
        <v>1.45</v>
      </c>
      <c r="N3319" s="11">
        <v>0</v>
      </c>
      <c r="O3319" s="11">
        <v>0</v>
      </c>
      <c r="P3319" s="11">
        <v>0.63</v>
      </c>
      <c r="Q3319" s="11">
        <v>10</v>
      </c>
      <c r="R3319" s="11">
        <v>0</v>
      </c>
      <c r="S3319" s="11">
        <v>-9999</v>
      </c>
      <c r="T3319" s="11">
        <v>1</v>
      </c>
      <c r="U3319" s="11" t="s">
        <v>676</v>
      </c>
      <c r="V3319" s="11" t="s">
        <v>95</v>
      </c>
      <c r="W3319" s="11" t="s">
        <v>79</v>
      </c>
      <c r="X3319" s="11" t="s">
        <v>556</v>
      </c>
    </row>
    <row r="3320" spans="1:24" x14ac:dyDescent="0.25">
      <c r="A3320" s="11">
        <v>3319</v>
      </c>
      <c r="B3320" s="11">
        <v>1269</v>
      </c>
      <c r="C3320" s="11">
        <v>1272</v>
      </c>
      <c r="D3320" s="11">
        <v>460352.22570000001</v>
      </c>
      <c r="E3320" s="11">
        <v>3299077.7650000001</v>
      </c>
      <c r="F3320" s="11">
        <v>462155.62929999997</v>
      </c>
      <c r="G3320" s="11">
        <v>3299312.7149999999</v>
      </c>
      <c r="H3320" s="11">
        <v>-4</v>
      </c>
      <c r="I3320" s="11">
        <v>0.01</v>
      </c>
      <c r="J3320" s="11">
        <v>1.2128051989999999</v>
      </c>
      <c r="K3320" s="11">
        <v>1.7128051989999999</v>
      </c>
      <c r="L3320" s="11">
        <v>6</v>
      </c>
      <c r="M3320" s="11">
        <v>1.7128051989999999</v>
      </c>
      <c r="N3320" s="11">
        <v>0</v>
      </c>
      <c r="O3320" s="11">
        <v>0</v>
      </c>
      <c r="P3320" s="11">
        <v>0.63</v>
      </c>
      <c r="Q3320" s="11">
        <v>10</v>
      </c>
      <c r="R3320" s="11">
        <v>0</v>
      </c>
      <c r="S3320" s="11">
        <v>-9999</v>
      </c>
      <c r="T3320" s="11">
        <v>1</v>
      </c>
      <c r="U3320" s="11" t="s">
        <v>676</v>
      </c>
      <c r="V3320" s="11" t="s">
        <v>96</v>
      </c>
      <c r="W3320" s="11" t="s">
        <v>79</v>
      </c>
      <c r="X3320" s="11" t="s">
        <v>556</v>
      </c>
    </row>
    <row r="3321" spans="1:24" x14ac:dyDescent="0.25">
      <c r="A3321" s="11">
        <v>3320</v>
      </c>
      <c r="B3321" s="11">
        <v>1269</v>
      </c>
      <c r="C3321" s="11">
        <v>1274</v>
      </c>
      <c r="D3321" s="11">
        <v>461431.72779999999</v>
      </c>
      <c r="E3321" s="11">
        <v>3297458.5120000001</v>
      </c>
      <c r="F3321" s="11">
        <v>461431.72779999999</v>
      </c>
      <c r="G3321" s="11">
        <v>3298030.0129999998</v>
      </c>
      <c r="H3321" s="11">
        <v>4</v>
      </c>
      <c r="I3321" s="11">
        <v>-0.05</v>
      </c>
      <c r="J3321" s="11">
        <v>0.95</v>
      </c>
      <c r="K3321" s="11">
        <v>1.45</v>
      </c>
      <c r="L3321" s="11">
        <v>1</v>
      </c>
      <c r="M3321" s="11">
        <v>1.45</v>
      </c>
      <c r="N3321" s="11">
        <v>0</v>
      </c>
      <c r="O3321" s="11">
        <v>0</v>
      </c>
      <c r="P3321" s="11">
        <v>0.63</v>
      </c>
      <c r="Q3321" s="11">
        <v>10</v>
      </c>
      <c r="R3321" s="11">
        <v>0</v>
      </c>
      <c r="S3321" s="11">
        <v>-9999</v>
      </c>
      <c r="T3321" s="11">
        <v>1</v>
      </c>
      <c r="U3321" s="11" t="s">
        <v>676</v>
      </c>
      <c r="V3321" s="11" t="s">
        <v>97</v>
      </c>
      <c r="W3321" s="11" t="s">
        <v>79</v>
      </c>
      <c r="X3321" s="11" t="s">
        <v>556</v>
      </c>
    </row>
    <row r="3322" spans="1:24" x14ac:dyDescent="0.25">
      <c r="A3322" s="11">
        <v>3321</v>
      </c>
      <c r="B3322" s="11">
        <v>1272</v>
      </c>
      <c r="C3322" s="11">
        <v>1274</v>
      </c>
      <c r="D3322" s="11">
        <v>463474.46679999999</v>
      </c>
      <c r="E3322" s="11">
        <v>3299073.2030000002</v>
      </c>
      <c r="F3322" s="11">
        <v>462147.02500000002</v>
      </c>
      <c r="G3322" s="11">
        <v>3294904.9810000001</v>
      </c>
      <c r="H3322" s="11">
        <v>1</v>
      </c>
      <c r="I3322" s="11">
        <v>-7.0000000000000007E-2</v>
      </c>
      <c r="J3322" s="11">
        <v>1</v>
      </c>
      <c r="K3322" s="11">
        <v>6056.53</v>
      </c>
      <c r="L3322" s="11">
        <v>40</v>
      </c>
      <c r="M3322" s="11">
        <v>0.01</v>
      </c>
      <c r="N3322" s="11">
        <v>0</v>
      </c>
      <c r="O3322" s="11">
        <v>0</v>
      </c>
      <c r="P3322" s="11">
        <v>0</v>
      </c>
      <c r="Q3322" s="11">
        <v>100</v>
      </c>
      <c r="R3322" s="11">
        <v>0</v>
      </c>
      <c r="S3322" s="11">
        <v>-9999</v>
      </c>
      <c r="T3322" s="11">
        <v>1</v>
      </c>
      <c r="U3322" s="11" t="s">
        <v>676</v>
      </c>
      <c r="V3322" s="11" t="s">
        <v>98</v>
      </c>
      <c r="W3322" s="11" t="s">
        <v>79</v>
      </c>
      <c r="X3322" s="11" t="s">
        <v>556</v>
      </c>
    </row>
    <row r="3323" spans="1:24" x14ac:dyDescent="0.25">
      <c r="A3323" s="11">
        <v>3322</v>
      </c>
      <c r="B3323" s="11">
        <v>1769</v>
      </c>
      <c r="C3323" s="11">
        <v>1056</v>
      </c>
      <c r="D3323" s="11">
        <v>466481.78619999997</v>
      </c>
      <c r="E3323" s="11">
        <v>3302726.42</v>
      </c>
      <c r="F3323" s="11">
        <v>467202.63959999999</v>
      </c>
      <c r="G3323" s="11">
        <v>3302709.656</v>
      </c>
      <c r="H3323" s="11">
        <v>1</v>
      </c>
      <c r="I3323" s="11">
        <v>-4.8</v>
      </c>
      <c r="J3323" s="11">
        <v>1.55</v>
      </c>
      <c r="K3323" s="11">
        <v>721.33</v>
      </c>
      <c r="L3323" s="11">
        <v>2300</v>
      </c>
      <c r="M3323" s="11">
        <v>0.01</v>
      </c>
      <c r="N3323" s="11">
        <v>0</v>
      </c>
      <c r="O3323" s="11">
        <v>0</v>
      </c>
      <c r="P3323" s="11">
        <v>0</v>
      </c>
      <c r="Q3323" s="11">
        <v>1000</v>
      </c>
      <c r="R3323" s="11">
        <v>0</v>
      </c>
      <c r="S3323" s="11">
        <v>-9999</v>
      </c>
      <c r="T3323" s="11">
        <v>1</v>
      </c>
      <c r="U3323" s="11" t="s">
        <v>676</v>
      </c>
      <c r="V3323" s="11" t="s">
        <v>99</v>
      </c>
      <c r="W3323" s="11" t="s">
        <v>551</v>
      </c>
      <c r="X3323" s="11" t="s">
        <v>556</v>
      </c>
    </row>
    <row r="3324" spans="1:24" x14ac:dyDescent="0.25">
      <c r="A3324" s="11">
        <v>3323</v>
      </c>
      <c r="B3324" s="11">
        <v>1768</v>
      </c>
      <c r="C3324" s="11">
        <v>1055</v>
      </c>
      <c r="D3324" s="11">
        <v>466850.59490000003</v>
      </c>
      <c r="E3324" s="11">
        <v>3305475.7220000001</v>
      </c>
      <c r="F3324" s="11">
        <v>467755.85269999999</v>
      </c>
      <c r="G3324" s="11">
        <v>3305391.9019999998</v>
      </c>
      <c r="H3324" s="11">
        <v>1</v>
      </c>
      <c r="I3324" s="11">
        <v>-3.54</v>
      </c>
      <c r="J3324" s="11">
        <v>2.73</v>
      </c>
      <c r="K3324" s="11">
        <v>909.48</v>
      </c>
      <c r="L3324" s="11">
        <v>3300</v>
      </c>
      <c r="M3324" s="11">
        <v>0.01</v>
      </c>
      <c r="N3324" s="11">
        <v>0</v>
      </c>
      <c r="O3324" s="11">
        <v>0</v>
      </c>
      <c r="P3324" s="11">
        <v>0</v>
      </c>
      <c r="Q3324" s="11">
        <v>1000</v>
      </c>
      <c r="R3324" s="11">
        <v>0</v>
      </c>
      <c r="S3324" s="11">
        <v>-9999</v>
      </c>
      <c r="T3324" s="11">
        <v>1</v>
      </c>
      <c r="U3324" s="11" t="s">
        <v>676</v>
      </c>
      <c r="V3324" s="11" t="s">
        <v>100</v>
      </c>
      <c r="W3324" s="11" t="s">
        <v>551</v>
      </c>
      <c r="X3324" s="11" t="s">
        <v>556</v>
      </c>
    </row>
    <row r="3325" spans="1:24" x14ac:dyDescent="0.25">
      <c r="A3325" s="11">
        <v>3324</v>
      </c>
      <c r="B3325" s="11">
        <v>1055</v>
      </c>
      <c r="C3325" s="11">
        <v>1052</v>
      </c>
      <c r="D3325" s="11">
        <v>467806.14480000001</v>
      </c>
      <c r="E3325" s="11">
        <v>3305794.2390000001</v>
      </c>
      <c r="F3325" s="11">
        <v>468845.51490000001</v>
      </c>
      <c r="G3325" s="11">
        <v>3305727.182</v>
      </c>
      <c r="H3325" s="11">
        <v>1</v>
      </c>
      <c r="I3325" s="11">
        <v>-2.0699999999999998</v>
      </c>
      <c r="J3325" s="11">
        <v>1</v>
      </c>
      <c r="K3325" s="11">
        <v>1041.93</v>
      </c>
      <c r="L3325" s="11">
        <v>3800</v>
      </c>
      <c r="M3325" s="11">
        <v>0.01</v>
      </c>
      <c r="N3325" s="11">
        <v>0</v>
      </c>
      <c r="O3325" s="11">
        <v>0</v>
      </c>
      <c r="P3325" s="11">
        <v>0</v>
      </c>
      <c r="Q3325" s="11">
        <v>100</v>
      </c>
      <c r="R3325" s="11">
        <v>0</v>
      </c>
      <c r="S3325" s="11">
        <v>-9999</v>
      </c>
      <c r="T3325" s="11">
        <v>1</v>
      </c>
      <c r="U3325" s="11" t="s">
        <v>676</v>
      </c>
      <c r="V3325" s="11" t="s">
        <v>101</v>
      </c>
      <c r="W3325" s="11" t="s">
        <v>79</v>
      </c>
      <c r="X3325" s="11" t="s">
        <v>556</v>
      </c>
    </row>
    <row r="3326" spans="1:24" x14ac:dyDescent="0.25">
      <c r="A3326" s="11">
        <v>3325</v>
      </c>
      <c r="B3326" s="11">
        <v>1055</v>
      </c>
      <c r="C3326" s="11">
        <v>1056</v>
      </c>
      <c r="D3326" s="11">
        <v>467403.80800000002</v>
      </c>
      <c r="E3326" s="11">
        <v>3304553.7</v>
      </c>
      <c r="F3326" s="11">
        <v>467303.22379999998</v>
      </c>
      <c r="G3326" s="11">
        <v>3303179.0490000001</v>
      </c>
      <c r="H3326" s="11">
        <v>1</v>
      </c>
      <c r="I3326" s="11">
        <v>-1.49</v>
      </c>
      <c r="J3326" s="11">
        <v>1</v>
      </c>
      <c r="K3326" s="11">
        <v>1379.33</v>
      </c>
      <c r="L3326" s="11">
        <v>690</v>
      </c>
      <c r="M3326" s="11">
        <v>0.01</v>
      </c>
      <c r="N3326" s="11">
        <v>0</v>
      </c>
      <c r="O3326" s="11">
        <v>0</v>
      </c>
      <c r="P3326" s="11">
        <v>0</v>
      </c>
      <c r="Q3326" s="11">
        <v>100</v>
      </c>
      <c r="R3326" s="11">
        <v>0</v>
      </c>
      <c r="S3326" s="11">
        <v>-9999</v>
      </c>
      <c r="T3326" s="11">
        <v>1</v>
      </c>
      <c r="U3326" s="11" t="s">
        <v>676</v>
      </c>
      <c r="V3326" s="11" t="s">
        <v>101</v>
      </c>
      <c r="W3326" s="11" t="s">
        <v>79</v>
      </c>
      <c r="X3326" s="11" t="s">
        <v>556</v>
      </c>
    </row>
    <row r="3327" spans="1:24" x14ac:dyDescent="0.25">
      <c r="A3327" s="11">
        <v>3326</v>
      </c>
      <c r="B3327" s="11">
        <v>1056</v>
      </c>
      <c r="C3327" s="11">
        <v>1057</v>
      </c>
      <c r="D3327" s="11">
        <v>467252.93170000002</v>
      </c>
      <c r="E3327" s="11">
        <v>3302411.2570000002</v>
      </c>
      <c r="F3327" s="11">
        <v>468007.31329999998</v>
      </c>
      <c r="G3327" s="11">
        <v>3302444.7850000001</v>
      </c>
      <c r="H3327" s="11">
        <v>1</v>
      </c>
      <c r="I3327" s="11">
        <v>-1.35</v>
      </c>
      <c r="J3327" s="11">
        <v>1</v>
      </c>
      <c r="K3327" s="11">
        <v>755.42</v>
      </c>
      <c r="L3327" s="11">
        <v>2500</v>
      </c>
      <c r="M3327" s="11">
        <v>0.01</v>
      </c>
      <c r="N3327" s="11">
        <v>0</v>
      </c>
      <c r="O3327" s="11">
        <v>0</v>
      </c>
      <c r="P3327" s="11">
        <v>0</v>
      </c>
      <c r="Q3327" s="11">
        <v>100</v>
      </c>
      <c r="R3327" s="11">
        <v>0</v>
      </c>
      <c r="S3327" s="11">
        <v>-9999</v>
      </c>
      <c r="T3327" s="11">
        <v>1</v>
      </c>
      <c r="U3327" s="11" t="s">
        <v>676</v>
      </c>
      <c r="V3327" s="11" t="s">
        <v>101</v>
      </c>
      <c r="W3327" s="11" t="s">
        <v>79</v>
      </c>
      <c r="X3327" s="11" t="s">
        <v>556</v>
      </c>
    </row>
    <row r="3328" spans="1:24" x14ac:dyDescent="0.25">
      <c r="A3328" s="11">
        <v>3327</v>
      </c>
      <c r="B3328" s="11">
        <v>1057</v>
      </c>
      <c r="C3328" s="11">
        <v>1058</v>
      </c>
      <c r="D3328" s="11">
        <v>468325.82990000001</v>
      </c>
      <c r="E3328" s="11">
        <v>3302461.5490000001</v>
      </c>
      <c r="F3328" s="11">
        <v>469348.43589999998</v>
      </c>
      <c r="G3328" s="11">
        <v>3302277.1439999999</v>
      </c>
      <c r="H3328" s="11">
        <v>1</v>
      </c>
      <c r="I3328" s="11">
        <v>-1.64</v>
      </c>
      <c r="J3328" s="11">
        <v>1</v>
      </c>
      <c r="K3328" s="11">
        <v>1039.5</v>
      </c>
      <c r="L3328" s="11">
        <v>2500</v>
      </c>
      <c r="M3328" s="11">
        <v>0.01</v>
      </c>
      <c r="N3328" s="11">
        <v>0</v>
      </c>
      <c r="O3328" s="11">
        <v>0</v>
      </c>
      <c r="P3328" s="11">
        <v>0</v>
      </c>
      <c r="Q3328" s="11">
        <v>100</v>
      </c>
      <c r="R3328" s="11">
        <v>0</v>
      </c>
      <c r="S3328" s="11">
        <v>-9999</v>
      </c>
      <c r="T3328" s="11">
        <v>1</v>
      </c>
      <c r="U3328" s="11" t="s">
        <v>676</v>
      </c>
      <c r="V3328" s="11" t="s">
        <v>101</v>
      </c>
      <c r="W3328" s="11" t="s">
        <v>79</v>
      </c>
      <c r="X3328" s="11" t="s">
        <v>556</v>
      </c>
    </row>
    <row r="3329" spans="1:24" x14ac:dyDescent="0.25">
      <c r="A3329" s="11">
        <v>3328</v>
      </c>
      <c r="B3329" s="11">
        <v>1057</v>
      </c>
      <c r="C3329" s="11">
        <v>1052</v>
      </c>
      <c r="D3329" s="11">
        <v>468174.95360000001</v>
      </c>
      <c r="E3329" s="11">
        <v>3303165.6379999998</v>
      </c>
      <c r="F3329" s="11">
        <v>468510.23430000001</v>
      </c>
      <c r="G3329" s="11">
        <v>3304607.3450000002</v>
      </c>
      <c r="H3329" s="11">
        <v>1</v>
      </c>
      <c r="I3329" s="11">
        <v>-1.69</v>
      </c>
      <c r="J3329" s="11">
        <v>1</v>
      </c>
      <c r="K3329" s="11">
        <v>1480.75</v>
      </c>
      <c r="L3329" s="11">
        <v>1000</v>
      </c>
      <c r="M3329" s="11">
        <v>0.01</v>
      </c>
      <c r="N3329" s="11">
        <v>0</v>
      </c>
      <c r="O3329" s="11">
        <v>0</v>
      </c>
      <c r="P3329" s="11">
        <v>0</v>
      </c>
      <c r="Q3329" s="11">
        <v>100</v>
      </c>
      <c r="R3329" s="11">
        <v>0</v>
      </c>
      <c r="S3329" s="11">
        <v>-9999</v>
      </c>
      <c r="T3329" s="11">
        <v>1</v>
      </c>
      <c r="U3329" s="11" t="s">
        <v>676</v>
      </c>
      <c r="V3329" s="11" t="s">
        <v>101</v>
      </c>
      <c r="W3329" s="11" t="s">
        <v>79</v>
      </c>
      <c r="X3329" s="11" t="s">
        <v>556</v>
      </c>
    </row>
    <row r="3330" spans="1:24" x14ac:dyDescent="0.25">
      <c r="A3330" s="11">
        <v>3329</v>
      </c>
      <c r="B3330" s="11">
        <v>1058</v>
      </c>
      <c r="C3330" s="11">
        <v>1052</v>
      </c>
      <c r="D3330" s="11">
        <v>469566.36839999998</v>
      </c>
      <c r="E3330" s="11">
        <v>3302964.47</v>
      </c>
      <c r="F3330" s="11">
        <v>469046.68329999998</v>
      </c>
      <c r="G3330" s="11">
        <v>3304171.48</v>
      </c>
      <c r="H3330" s="11">
        <v>1</v>
      </c>
      <c r="I3330" s="11">
        <v>-1.82</v>
      </c>
      <c r="J3330" s="11">
        <v>1</v>
      </c>
      <c r="K3330" s="11">
        <v>1314.64</v>
      </c>
      <c r="L3330" s="11">
        <v>1100</v>
      </c>
      <c r="M3330" s="11">
        <v>0.01</v>
      </c>
      <c r="N3330" s="11">
        <v>0</v>
      </c>
      <c r="O3330" s="11">
        <v>0</v>
      </c>
      <c r="P3330" s="11">
        <v>0</v>
      </c>
      <c r="Q3330" s="11">
        <v>100</v>
      </c>
      <c r="R3330" s="11">
        <v>0</v>
      </c>
      <c r="S3330" s="11">
        <v>-9999</v>
      </c>
      <c r="T3330" s="11">
        <v>1</v>
      </c>
      <c r="U3330" s="11" t="s">
        <v>676</v>
      </c>
      <c r="V3330" s="11" t="s">
        <v>101</v>
      </c>
      <c r="W3330" s="11" t="s">
        <v>79</v>
      </c>
      <c r="X3330" s="11" t="s">
        <v>556</v>
      </c>
    </row>
    <row r="3331" spans="1:24" x14ac:dyDescent="0.25">
      <c r="A3331" s="11">
        <v>3330</v>
      </c>
      <c r="B3331" s="11">
        <v>1052</v>
      </c>
      <c r="C3331" s="11">
        <v>1053</v>
      </c>
      <c r="D3331" s="11">
        <v>469063.4474</v>
      </c>
      <c r="E3331" s="11">
        <v>3305445.5469999998</v>
      </c>
      <c r="F3331" s="11">
        <v>472080.97340000002</v>
      </c>
      <c r="G3331" s="11">
        <v>3304272.0639999998</v>
      </c>
      <c r="H3331" s="11">
        <v>1</v>
      </c>
      <c r="I3331" s="11">
        <v>-2.19</v>
      </c>
      <c r="J3331" s="11">
        <v>1</v>
      </c>
      <c r="K3331" s="11">
        <v>3238.93</v>
      </c>
      <c r="L3331" s="11">
        <v>2600</v>
      </c>
      <c r="M3331" s="11">
        <v>0.01</v>
      </c>
      <c r="N3331" s="11">
        <v>0</v>
      </c>
      <c r="O3331" s="11">
        <v>0</v>
      </c>
      <c r="P3331" s="11">
        <v>0</v>
      </c>
      <c r="Q3331" s="11">
        <v>100</v>
      </c>
      <c r="R3331" s="11">
        <v>0</v>
      </c>
      <c r="S3331" s="11">
        <v>-9999</v>
      </c>
      <c r="T3331" s="11">
        <v>1</v>
      </c>
      <c r="U3331" s="11" t="s">
        <v>676</v>
      </c>
      <c r="V3331" s="11" t="s">
        <v>101</v>
      </c>
      <c r="W3331" s="11" t="s">
        <v>79</v>
      </c>
      <c r="X3331" s="11" t="s">
        <v>556</v>
      </c>
    </row>
    <row r="3332" spans="1:24" x14ac:dyDescent="0.25">
      <c r="A3332" s="11">
        <v>3331</v>
      </c>
      <c r="B3332" s="11">
        <v>1058</v>
      </c>
      <c r="C3332" s="11">
        <v>1053</v>
      </c>
      <c r="D3332" s="11">
        <v>470220.16570000001</v>
      </c>
      <c r="E3332" s="11">
        <v>3301992.156</v>
      </c>
      <c r="F3332" s="11">
        <v>471896.56900000002</v>
      </c>
      <c r="G3332" s="11">
        <v>3303350.0419999999</v>
      </c>
      <c r="H3332" s="11">
        <v>1</v>
      </c>
      <c r="I3332" s="11">
        <v>-2</v>
      </c>
      <c r="J3332" s="11">
        <v>1</v>
      </c>
      <c r="K3332" s="11">
        <v>2158.1999999999998</v>
      </c>
      <c r="L3332" s="11">
        <v>2600</v>
      </c>
      <c r="M3332" s="11">
        <v>0.01</v>
      </c>
      <c r="N3332" s="11">
        <v>0</v>
      </c>
      <c r="O3332" s="11">
        <v>0</v>
      </c>
      <c r="P3332" s="11">
        <v>0</v>
      </c>
      <c r="Q3332" s="11">
        <v>100</v>
      </c>
      <c r="R3332" s="11">
        <v>0</v>
      </c>
      <c r="S3332" s="11">
        <v>-9999</v>
      </c>
      <c r="T3332" s="11">
        <v>1</v>
      </c>
      <c r="U3332" s="11" t="s">
        <v>676</v>
      </c>
      <c r="V3332" s="11" t="s">
        <v>101</v>
      </c>
      <c r="W3332" s="11" t="s">
        <v>79</v>
      </c>
      <c r="X3332" s="11" t="s">
        <v>556</v>
      </c>
    </row>
    <row r="3333" spans="1:24" x14ac:dyDescent="0.25">
      <c r="A3333" s="11">
        <v>3332</v>
      </c>
      <c r="B3333" s="11">
        <v>1052</v>
      </c>
      <c r="C3333" s="11">
        <v>1049</v>
      </c>
      <c r="D3333" s="11">
        <v>469147.26750000002</v>
      </c>
      <c r="E3333" s="11">
        <v>3306065.8160000001</v>
      </c>
      <c r="F3333" s="11">
        <v>473556.2083</v>
      </c>
      <c r="G3333" s="11">
        <v>3307339.8820000002</v>
      </c>
      <c r="H3333" s="11">
        <v>1</v>
      </c>
      <c r="I3333" s="11">
        <v>-2.35</v>
      </c>
      <c r="J3333" s="11">
        <v>1</v>
      </c>
      <c r="K3333" s="11">
        <v>4591.13</v>
      </c>
      <c r="L3333" s="11">
        <v>1800</v>
      </c>
      <c r="M3333" s="11">
        <v>0.01</v>
      </c>
      <c r="N3333" s="11">
        <v>0</v>
      </c>
      <c r="O3333" s="11">
        <v>0</v>
      </c>
      <c r="P3333" s="11">
        <v>0</v>
      </c>
      <c r="Q3333" s="11">
        <v>100</v>
      </c>
      <c r="R3333" s="11">
        <v>0</v>
      </c>
      <c r="S3333" s="11">
        <v>-9999</v>
      </c>
      <c r="T3333" s="11">
        <v>1</v>
      </c>
      <c r="U3333" s="11" t="s">
        <v>676</v>
      </c>
      <c r="V3333" s="11" t="s">
        <v>101</v>
      </c>
      <c r="W3333" s="11" t="s">
        <v>79</v>
      </c>
      <c r="X3333" s="11" t="s">
        <v>556</v>
      </c>
    </row>
    <row r="3334" spans="1:24" x14ac:dyDescent="0.25">
      <c r="A3334" s="11">
        <v>3333</v>
      </c>
      <c r="B3334" s="11">
        <v>1053</v>
      </c>
      <c r="C3334" s="11">
        <v>1049</v>
      </c>
      <c r="D3334" s="11">
        <v>472617.42249999999</v>
      </c>
      <c r="E3334" s="11">
        <v>3304054.1320000002</v>
      </c>
      <c r="F3334" s="11">
        <v>473992.07319999998</v>
      </c>
      <c r="G3334" s="11">
        <v>3307222.534</v>
      </c>
      <c r="H3334" s="11">
        <v>1</v>
      </c>
      <c r="I3334" s="11">
        <v>-2.33</v>
      </c>
      <c r="J3334" s="11">
        <v>1</v>
      </c>
      <c r="K3334" s="11">
        <v>3455.11</v>
      </c>
      <c r="L3334" s="11">
        <v>4700</v>
      </c>
      <c r="M3334" s="11">
        <v>0.01</v>
      </c>
      <c r="N3334" s="11">
        <v>0</v>
      </c>
      <c r="O3334" s="11">
        <v>0</v>
      </c>
      <c r="P3334" s="11">
        <v>0</v>
      </c>
      <c r="Q3334" s="11">
        <v>100</v>
      </c>
      <c r="R3334" s="11">
        <v>0</v>
      </c>
      <c r="S3334" s="11">
        <v>-9999</v>
      </c>
      <c r="T3334" s="11">
        <v>1</v>
      </c>
      <c r="U3334" s="11" t="s">
        <v>676</v>
      </c>
      <c r="V3334" s="11" t="s">
        <v>101</v>
      </c>
      <c r="W3334" s="11" t="s">
        <v>79</v>
      </c>
      <c r="X3334" s="11" t="s">
        <v>556</v>
      </c>
    </row>
    <row r="3335" spans="1:24" x14ac:dyDescent="0.25">
      <c r="A3335" s="11">
        <v>3334</v>
      </c>
      <c r="B3335" s="11">
        <v>1053</v>
      </c>
      <c r="C3335" s="11">
        <v>1059</v>
      </c>
      <c r="D3335" s="11">
        <v>472500.07419999997</v>
      </c>
      <c r="E3335" s="11">
        <v>3303417.0989999999</v>
      </c>
      <c r="F3335" s="11">
        <v>474310.58990000002</v>
      </c>
      <c r="G3335" s="11">
        <v>3301757.4589999998</v>
      </c>
      <c r="H3335" s="11">
        <v>1</v>
      </c>
      <c r="I3335" s="11">
        <v>-1.95</v>
      </c>
      <c r="J3335" s="11">
        <v>1</v>
      </c>
      <c r="K3335" s="11">
        <v>2457.0500000000002</v>
      </c>
      <c r="L3335" s="11">
        <v>4000</v>
      </c>
      <c r="M3335" s="11">
        <v>0.01</v>
      </c>
      <c r="N3335" s="11">
        <v>0</v>
      </c>
      <c r="O3335" s="11">
        <v>0</v>
      </c>
      <c r="P3335" s="11">
        <v>0</v>
      </c>
      <c r="Q3335" s="11">
        <v>100</v>
      </c>
      <c r="R3335" s="11">
        <v>0</v>
      </c>
      <c r="S3335" s="11">
        <v>-9999</v>
      </c>
      <c r="T3335" s="11">
        <v>1</v>
      </c>
      <c r="U3335" s="11" t="s">
        <v>676</v>
      </c>
      <c r="V3335" s="11" t="s">
        <v>101</v>
      </c>
      <c r="W3335" s="11" t="s">
        <v>79</v>
      </c>
      <c r="X3335" s="11" t="s">
        <v>556</v>
      </c>
    </row>
    <row r="3336" spans="1:24" x14ac:dyDescent="0.25">
      <c r="A3336" s="11">
        <v>3335</v>
      </c>
      <c r="B3336" s="11">
        <v>1053</v>
      </c>
      <c r="C3336" s="11">
        <v>1439</v>
      </c>
      <c r="D3336" s="11">
        <v>473019.75929999998</v>
      </c>
      <c r="E3336" s="11">
        <v>3303903.2560000001</v>
      </c>
      <c r="F3336" s="11">
        <v>476003.75719999999</v>
      </c>
      <c r="G3336" s="11">
        <v>3304339.12</v>
      </c>
      <c r="H3336" s="11">
        <v>1</v>
      </c>
      <c r="I3336" s="11">
        <v>-2.19</v>
      </c>
      <c r="J3336" s="11">
        <v>1</v>
      </c>
      <c r="K3336" s="11">
        <v>3016.85</v>
      </c>
      <c r="L3336" s="11">
        <v>1700</v>
      </c>
      <c r="M3336" s="11">
        <v>0.01</v>
      </c>
      <c r="N3336" s="11">
        <v>0</v>
      </c>
      <c r="O3336" s="11">
        <v>0</v>
      </c>
      <c r="P3336" s="11">
        <v>0</v>
      </c>
      <c r="Q3336" s="11">
        <v>100</v>
      </c>
      <c r="R3336" s="11">
        <v>0</v>
      </c>
      <c r="S3336" s="11">
        <v>-9999</v>
      </c>
      <c r="T3336" s="11">
        <v>1</v>
      </c>
      <c r="U3336" s="11" t="s">
        <v>676</v>
      </c>
      <c r="V3336" s="11" t="s">
        <v>101</v>
      </c>
      <c r="W3336" s="11" t="s">
        <v>79</v>
      </c>
      <c r="X3336" s="11" t="s">
        <v>556</v>
      </c>
    </row>
    <row r="3337" spans="1:24" x14ac:dyDescent="0.25">
      <c r="A3337" s="11">
        <v>3336</v>
      </c>
      <c r="B3337" s="11">
        <v>1059</v>
      </c>
      <c r="C3337" s="11">
        <v>1439</v>
      </c>
      <c r="D3337" s="11">
        <v>474914.09509999998</v>
      </c>
      <c r="E3337" s="11">
        <v>3301992.156</v>
      </c>
      <c r="F3337" s="11">
        <v>476322.27389999997</v>
      </c>
      <c r="G3337" s="11">
        <v>3303953.548</v>
      </c>
      <c r="H3337" s="11">
        <v>1</v>
      </c>
      <c r="I3337" s="11">
        <v>-1.74</v>
      </c>
      <c r="J3337" s="11">
        <v>1</v>
      </c>
      <c r="K3337" s="11">
        <v>2557.91</v>
      </c>
      <c r="L3337" s="11">
        <v>1700</v>
      </c>
      <c r="M3337" s="11">
        <v>0.01</v>
      </c>
      <c r="N3337" s="11">
        <v>0</v>
      </c>
      <c r="O3337" s="11">
        <v>0</v>
      </c>
      <c r="P3337" s="11">
        <v>0</v>
      </c>
      <c r="Q3337" s="11">
        <v>100</v>
      </c>
      <c r="R3337" s="11">
        <v>0</v>
      </c>
      <c r="S3337" s="11">
        <v>-9999</v>
      </c>
      <c r="T3337" s="11">
        <v>1</v>
      </c>
      <c r="U3337" s="11" t="s">
        <v>676</v>
      </c>
      <c r="V3337" s="11" t="s">
        <v>101</v>
      </c>
      <c r="W3337" s="11" t="s">
        <v>79</v>
      </c>
      <c r="X3337" s="11" t="s">
        <v>556</v>
      </c>
    </row>
    <row r="3338" spans="1:24" x14ac:dyDescent="0.25">
      <c r="A3338" s="11">
        <v>3337</v>
      </c>
      <c r="B3338" s="11">
        <v>1058</v>
      </c>
      <c r="C3338" s="11">
        <v>1059</v>
      </c>
      <c r="D3338" s="11">
        <v>471443.94010000001</v>
      </c>
      <c r="E3338" s="11">
        <v>3301304.83</v>
      </c>
      <c r="F3338" s="11">
        <v>473824.43290000001</v>
      </c>
      <c r="G3338" s="11">
        <v>3301388.6510000001</v>
      </c>
      <c r="H3338" s="11">
        <v>1</v>
      </c>
      <c r="I3338" s="11">
        <v>-1.35</v>
      </c>
      <c r="J3338" s="11">
        <v>1</v>
      </c>
      <c r="K3338" s="11">
        <v>2489.5700000000002</v>
      </c>
      <c r="L3338" s="11">
        <v>1300</v>
      </c>
      <c r="M3338" s="11">
        <v>0.01</v>
      </c>
      <c r="N3338" s="11">
        <v>0</v>
      </c>
      <c r="O3338" s="11">
        <v>0</v>
      </c>
      <c r="P3338" s="11">
        <v>0</v>
      </c>
      <c r="Q3338" s="11">
        <v>100</v>
      </c>
      <c r="R3338" s="11">
        <v>0</v>
      </c>
      <c r="S3338" s="11">
        <v>-9999</v>
      </c>
      <c r="T3338" s="11">
        <v>1</v>
      </c>
      <c r="U3338" s="11" t="s">
        <v>676</v>
      </c>
      <c r="V3338" s="11" t="s">
        <v>101</v>
      </c>
      <c r="W3338" s="11" t="s">
        <v>79</v>
      </c>
      <c r="X3338" s="11" t="s">
        <v>556</v>
      </c>
    </row>
    <row r="3339" spans="1:24" x14ac:dyDescent="0.25">
      <c r="A3339" s="11">
        <v>3338</v>
      </c>
      <c r="B3339" s="11">
        <v>1439</v>
      </c>
      <c r="C3339" s="11">
        <v>1049</v>
      </c>
      <c r="D3339" s="11">
        <v>476326.65539999999</v>
      </c>
      <c r="E3339" s="11">
        <v>3304567.4670000002</v>
      </c>
      <c r="F3339" s="11">
        <v>474540.71429999999</v>
      </c>
      <c r="G3339" s="11">
        <v>3307107.4720000001</v>
      </c>
      <c r="H3339" s="11">
        <v>1</v>
      </c>
      <c r="I3339" s="11">
        <v>-2.16</v>
      </c>
      <c r="J3339" s="11">
        <v>1</v>
      </c>
      <c r="K3339" s="11">
        <v>3276.77</v>
      </c>
      <c r="L3339" s="11">
        <v>1600</v>
      </c>
      <c r="M3339" s="11">
        <v>0.01</v>
      </c>
      <c r="N3339" s="11">
        <v>0</v>
      </c>
      <c r="O3339" s="11">
        <v>0</v>
      </c>
      <c r="P3339" s="11">
        <v>0</v>
      </c>
      <c r="Q3339" s="11">
        <v>100</v>
      </c>
      <c r="R3339" s="11">
        <v>0</v>
      </c>
      <c r="S3339" s="11">
        <v>-9999</v>
      </c>
      <c r="T3339" s="11">
        <v>1</v>
      </c>
      <c r="U3339" s="11" t="s">
        <v>676</v>
      </c>
      <c r="V3339" s="11" t="s">
        <v>101</v>
      </c>
      <c r="W3339" s="11" t="s">
        <v>79</v>
      </c>
      <c r="X3339" s="11" t="s">
        <v>556</v>
      </c>
    </row>
    <row r="3340" spans="1:24" x14ac:dyDescent="0.25">
      <c r="A3340" s="11">
        <v>3339</v>
      </c>
      <c r="B3340" s="11">
        <v>1049</v>
      </c>
      <c r="C3340" s="11">
        <v>1048</v>
      </c>
      <c r="D3340" s="11">
        <v>474183.52610000002</v>
      </c>
      <c r="E3340" s="11">
        <v>3307583.7230000002</v>
      </c>
      <c r="F3340" s="11">
        <v>474540.71429999999</v>
      </c>
      <c r="G3340" s="11">
        <v>3310877.7919999999</v>
      </c>
      <c r="H3340" s="11">
        <v>1</v>
      </c>
      <c r="I3340" s="11">
        <v>-2.13</v>
      </c>
      <c r="J3340" s="11">
        <v>1</v>
      </c>
      <c r="K3340" s="11">
        <v>3855.36</v>
      </c>
      <c r="L3340" s="11">
        <v>4600</v>
      </c>
      <c r="M3340" s="11">
        <v>0.01</v>
      </c>
      <c r="N3340" s="11">
        <v>0</v>
      </c>
      <c r="O3340" s="11">
        <v>0</v>
      </c>
      <c r="P3340" s="11">
        <v>0</v>
      </c>
      <c r="Q3340" s="11">
        <v>100</v>
      </c>
      <c r="R3340" s="11">
        <v>0</v>
      </c>
      <c r="S3340" s="11">
        <v>-9999</v>
      </c>
      <c r="T3340" s="11">
        <v>1</v>
      </c>
      <c r="U3340" s="11" t="s">
        <v>676</v>
      </c>
      <c r="V3340" s="11" t="s">
        <v>101</v>
      </c>
      <c r="W3340" s="11" t="s">
        <v>79</v>
      </c>
      <c r="X3340" s="11" t="s">
        <v>556</v>
      </c>
    </row>
    <row r="3341" spans="1:24" x14ac:dyDescent="0.25">
      <c r="A3341" s="11">
        <v>3340</v>
      </c>
      <c r="B3341" s="11">
        <v>1050</v>
      </c>
      <c r="C3341" s="11">
        <v>1049</v>
      </c>
      <c r="D3341" s="11">
        <v>470254.45569999999</v>
      </c>
      <c r="E3341" s="11">
        <v>3309250.6009999998</v>
      </c>
      <c r="F3341" s="11">
        <v>472754.7732</v>
      </c>
      <c r="G3341" s="11">
        <v>3307623.4109999998</v>
      </c>
      <c r="H3341" s="11">
        <v>1</v>
      </c>
      <c r="I3341" s="11">
        <v>-2.34</v>
      </c>
      <c r="J3341" s="11">
        <v>1</v>
      </c>
      <c r="K3341" s="11">
        <v>3127.6</v>
      </c>
      <c r="L3341" s="11">
        <v>2300</v>
      </c>
      <c r="M3341" s="11">
        <v>0.01</v>
      </c>
      <c r="N3341" s="11">
        <v>0</v>
      </c>
      <c r="O3341" s="11">
        <v>0</v>
      </c>
      <c r="P3341" s="11">
        <v>0</v>
      </c>
      <c r="Q3341" s="11">
        <v>100</v>
      </c>
      <c r="R3341" s="11">
        <v>0</v>
      </c>
      <c r="S3341" s="11">
        <v>-9999</v>
      </c>
      <c r="T3341" s="11">
        <v>1</v>
      </c>
      <c r="U3341" s="11" t="s">
        <v>676</v>
      </c>
      <c r="V3341" s="11" t="s">
        <v>101</v>
      </c>
      <c r="W3341" s="11" t="s">
        <v>79</v>
      </c>
      <c r="X3341" s="11" t="s">
        <v>556</v>
      </c>
    </row>
    <row r="3342" spans="1:24" x14ac:dyDescent="0.25">
      <c r="A3342" s="11">
        <v>3341</v>
      </c>
      <c r="B3342" s="11">
        <v>1055</v>
      </c>
      <c r="C3342" s="11">
        <v>1051</v>
      </c>
      <c r="D3342" s="11">
        <v>467714.45069999999</v>
      </c>
      <c r="E3342" s="11">
        <v>3306154.97</v>
      </c>
      <c r="F3342" s="11">
        <v>468111.32650000002</v>
      </c>
      <c r="G3342" s="11">
        <v>3308893.4130000002</v>
      </c>
      <c r="H3342" s="11">
        <v>1</v>
      </c>
      <c r="I3342" s="11">
        <v>-1.69</v>
      </c>
      <c r="J3342" s="11">
        <v>3.94</v>
      </c>
      <c r="K3342" s="11">
        <v>2768.12</v>
      </c>
      <c r="L3342" s="11">
        <v>1000</v>
      </c>
      <c r="M3342" s="11">
        <v>0.01</v>
      </c>
      <c r="N3342" s="11">
        <v>0</v>
      </c>
      <c r="O3342" s="11">
        <v>0</v>
      </c>
      <c r="P3342" s="11">
        <v>0</v>
      </c>
      <c r="Q3342" s="11">
        <v>100</v>
      </c>
      <c r="R3342" s="11">
        <v>0</v>
      </c>
      <c r="S3342" s="11">
        <v>-9999</v>
      </c>
      <c r="T3342" s="11">
        <v>1</v>
      </c>
      <c r="U3342" s="11" t="s">
        <v>676</v>
      </c>
      <c r="V3342" s="11" t="s">
        <v>101</v>
      </c>
      <c r="W3342" s="11" t="s">
        <v>79</v>
      </c>
      <c r="X3342" s="11" t="s">
        <v>556</v>
      </c>
    </row>
    <row r="3343" spans="1:24" x14ac:dyDescent="0.25">
      <c r="A3343" s="11">
        <v>3342</v>
      </c>
      <c r="B3343" s="11">
        <v>1052</v>
      </c>
      <c r="C3343" s="11">
        <v>1050</v>
      </c>
      <c r="D3343" s="11">
        <v>468825.70289999997</v>
      </c>
      <c r="E3343" s="11">
        <v>3306313.72</v>
      </c>
      <c r="F3343" s="11">
        <v>469579.76689999999</v>
      </c>
      <c r="G3343" s="11">
        <v>3308893.4130000002</v>
      </c>
      <c r="H3343" s="11">
        <v>1</v>
      </c>
      <c r="I3343" s="11">
        <v>-1.95</v>
      </c>
      <c r="J3343" s="11">
        <v>1</v>
      </c>
      <c r="K3343" s="11">
        <v>2688.69</v>
      </c>
      <c r="L3343" s="11">
        <v>1500</v>
      </c>
      <c r="M3343" s="11">
        <v>0.01</v>
      </c>
      <c r="N3343" s="11">
        <v>0</v>
      </c>
      <c r="O3343" s="11">
        <v>0</v>
      </c>
      <c r="P3343" s="11">
        <v>0</v>
      </c>
      <c r="Q3343" s="11">
        <v>100</v>
      </c>
      <c r="R3343" s="11">
        <v>0</v>
      </c>
      <c r="S3343" s="11">
        <v>-9999</v>
      </c>
      <c r="T3343" s="11">
        <v>1</v>
      </c>
      <c r="U3343" s="11" t="s">
        <v>676</v>
      </c>
      <c r="V3343" s="11" t="s">
        <v>101</v>
      </c>
      <c r="W3343" s="11" t="s">
        <v>79</v>
      </c>
      <c r="X3343" s="11" t="s">
        <v>556</v>
      </c>
    </row>
    <row r="3344" spans="1:24" x14ac:dyDescent="0.25">
      <c r="A3344" s="11">
        <v>3343</v>
      </c>
      <c r="B3344" s="11">
        <v>1051</v>
      </c>
      <c r="C3344" s="11">
        <v>1050</v>
      </c>
      <c r="D3344" s="11">
        <v>468071.63890000002</v>
      </c>
      <c r="E3344" s="11">
        <v>3309607.7889999999</v>
      </c>
      <c r="F3344" s="11">
        <v>469619.45449999999</v>
      </c>
      <c r="G3344" s="11">
        <v>3309528.4139999999</v>
      </c>
      <c r="H3344" s="11">
        <v>1</v>
      </c>
      <c r="I3344" s="11">
        <v>-1.53</v>
      </c>
      <c r="J3344" s="11">
        <v>3.94</v>
      </c>
      <c r="K3344" s="11">
        <v>1550.45</v>
      </c>
      <c r="L3344" s="11">
        <v>3700</v>
      </c>
      <c r="M3344" s="11">
        <v>0.01</v>
      </c>
      <c r="N3344" s="11">
        <v>0</v>
      </c>
      <c r="O3344" s="11">
        <v>0</v>
      </c>
      <c r="P3344" s="11">
        <v>0</v>
      </c>
      <c r="Q3344" s="11">
        <v>100</v>
      </c>
      <c r="R3344" s="11">
        <v>0</v>
      </c>
      <c r="S3344" s="11">
        <v>-9999</v>
      </c>
      <c r="T3344" s="11">
        <v>1</v>
      </c>
      <c r="U3344" s="11" t="s">
        <v>676</v>
      </c>
      <c r="V3344" s="11" t="s">
        <v>101</v>
      </c>
      <c r="W3344" s="11" t="s">
        <v>79</v>
      </c>
      <c r="X3344" s="11" t="s">
        <v>556</v>
      </c>
    </row>
    <row r="3345" spans="1:24" x14ac:dyDescent="0.25">
      <c r="A3345" s="11">
        <v>3344</v>
      </c>
      <c r="B3345" s="11">
        <v>1051</v>
      </c>
      <c r="C3345" s="11">
        <v>1047</v>
      </c>
      <c r="D3345" s="11">
        <v>468071.63890000002</v>
      </c>
      <c r="E3345" s="11">
        <v>3310957.1669999999</v>
      </c>
      <c r="F3345" s="11">
        <v>470651.33149999997</v>
      </c>
      <c r="G3345" s="11">
        <v>3314370.2990000001</v>
      </c>
      <c r="H3345" s="11">
        <v>1</v>
      </c>
      <c r="I3345" s="11">
        <v>-2.19</v>
      </c>
      <c r="J3345" s="11">
        <v>3.94</v>
      </c>
      <c r="K3345" s="11">
        <v>4403.3900000000003</v>
      </c>
      <c r="L3345" s="11">
        <v>1100</v>
      </c>
      <c r="M3345" s="11">
        <v>0.01</v>
      </c>
      <c r="N3345" s="11">
        <v>0</v>
      </c>
      <c r="O3345" s="11">
        <v>0</v>
      </c>
      <c r="P3345" s="11">
        <v>0</v>
      </c>
      <c r="Q3345" s="11">
        <v>100</v>
      </c>
      <c r="R3345" s="11">
        <v>0</v>
      </c>
      <c r="S3345" s="11">
        <v>-9999</v>
      </c>
      <c r="T3345" s="11">
        <v>1</v>
      </c>
      <c r="U3345" s="11" t="s">
        <v>676</v>
      </c>
      <c r="V3345" s="11" t="s">
        <v>101</v>
      </c>
      <c r="W3345" s="11" t="s">
        <v>79</v>
      </c>
      <c r="X3345" s="11" t="s">
        <v>556</v>
      </c>
    </row>
    <row r="3346" spans="1:24" x14ac:dyDescent="0.25">
      <c r="A3346" s="11">
        <v>3345</v>
      </c>
      <c r="B3346" s="11">
        <v>1050</v>
      </c>
      <c r="C3346" s="11">
        <v>1047</v>
      </c>
      <c r="D3346" s="11">
        <v>470056.01779999997</v>
      </c>
      <c r="E3346" s="11">
        <v>3309806.227</v>
      </c>
      <c r="F3346" s="11">
        <v>471008.51980000001</v>
      </c>
      <c r="G3346" s="11">
        <v>3314171.861</v>
      </c>
      <c r="H3346" s="11">
        <v>1</v>
      </c>
      <c r="I3346" s="11">
        <v>-2.39</v>
      </c>
      <c r="J3346" s="11">
        <v>2.87</v>
      </c>
      <c r="K3346" s="11">
        <v>4520.34</v>
      </c>
      <c r="L3346" s="11">
        <v>2300</v>
      </c>
      <c r="M3346" s="11">
        <v>0.01</v>
      </c>
      <c r="N3346" s="11">
        <v>0</v>
      </c>
      <c r="O3346" s="11">
        <v>0</v>
      </c>
      <c r="P3346" s="11">
        <v>0</v>
      </c>
      <c r="Q3346" s="11">
        <v>100</v>
      </c>
      <c r="R3346" s="11">
        <v>0</v>
      </c>
      <c r="S3346" s="11">
        <v>-9999</v>
      </c>
      <c r="T3346" s="11">
        <v>1</v>
      </c>
      <c r="U3346" s="11" t="s">
        <v>676</v>
      </c>
      <c r="V3346" s="11" t="s">
        <v>101</v>
      </c>
      <c r="W3346" s="11" t="s">
        <v>79</v>
      </c>
      <c r="X3346" s="11" t="s">
        <v>556</v>
      </c>
    </row>
    <row r="3347" spans="1:24" x14ac:dyDescent="0.25">
      <c r="A3347" s="11">
        <v>3346</v>
      </c>
      <c r="B3347" s="11">
        <v>1050</v>
      </c>
      <c r="C3347" s="11">
        <v>1048</v>
      </c>
      <c r="D3347" s="11">
        <v>470810.08189999999</v>
      </c>
      <c r="E3347" s="11">
        <v>3309568.102</v>
      </c>
      <c r="F3347" s="11">
        <v>474024.7758</v>
      </c>
      <c r="G3347" s="11">
        <v>3310957.1669999999</v>
      </c>
      <c r="H3347" s="11">
        <v>1</v>
      </c>
      <c r="I3347" s="11">
        <v>-2.52</v>
      </c>
      <c r="J3347" s="11">
        <v>1</v>
      </c>
      <c r="K3347" s="11">
        <v>3515.55</v>
      </c>
      <c r="L3347" s="11">
        <v>2800</v>
      </c>
      <c r="M3347" s="11">
        <v>0.01</v>
      </c>
      <c r="N3347" s="11">
        <v>0</v>
      </c>
      <c r="O3347" s="11">
        <v>0</v>
      </c>
      <c r="P3347" s="11">
        <v>0</v>
      </c>
      <c r="Q3347" s="11">
        <v>100</v>
      </c>
      <c r="R3347" s="11">
        <v>0</v>
      </c>
      <c r="S3347" s="11">
        <v>-9999</v>
      </c>
      <c r="T3347" s="11">
        <v>1</v>
      </c>
      <c r="U3347" s="11" t="s">
        <v>676</v>
      </c>
      <c r="V3347" s="11" t="s">
        <v>101</v>
      </c>
      <c r="W3347" s="11" t="s">
        <v>79</v>
      </c>
      <c r="X3347" s="11" t="s">
        <v>556</v>
      </c>
    </row>
    <row r="3348" spans="1:24" x14ac:dyDescent="0.25">
      <c r="A3348" s="11">
        <v>3347</v>
      </c>
      <c r="B3348" s="11">
        <v>1048</v>
      </c>
      <c r="C3348" s="11">
        <v>1047</v>
      </c>
      <c r="D3348" s="11">
        <v>474143.83850000001</v>
      </c>
      <c r="E3348" s="11">
        <v>3311433.4180000001</v>
      </c>
      <c r="F3348" s="11">
        <v>471326.02039999998</v>
      </c>
      <c r="G3348" s="11">
        <v>3315164.051</v>
      </c>
      <c r="H3348" s="11">
        <v>1</v>
      </c>
      <c r="I3348" s="11">
        <v>-2.25</v>
      </c>
      <c r="J3348" s="11">
        <v>2.87</v>
      </c>
      <c r="K3348" s="11">
        <v>4677.05</v>
      </c>
      <c r="L3348" s="11">
        <v>4800</v>
      </c>
      <c r="M3348" s="11">
        <v>0.01</v>
      </c>
      <c r="N3348" s="11">
        <v>0</v>
      </c>
      <c r="O3348" s="11">
        <v>0</v>
      </c>
      <c r="P3348" s="11">
        <v>0</v>
      </c>
      <c r="Q3348" s="11">
        <v>100</v>
      </c>
      <c r="R3348" s="11">
        <v>0</v>
      </c>
      <c r="S3348" s="11">
        <v>-9999</v>
      </c>
      <c r="T3348" s="11">
        <v>1</v>
      </c>
      <c r="U3348" s="11" t="s">
        <v>676</v>
      </c>
      <c r="V3348" s="11" t="s">
        <v>101</v>
      </c>
      <c r="W3348" s="11" t="s">
        <v>79</v>
      </c>
      <c r="X3348" s="11" t="s">
        <v>556</v>
      </c>
    </row>
    <row r="3349" spans="1:24" x14ac:dyDescent="0.25">
      <c r="A3349" s="11">
        <v>3348</v>
      </c>
      <c r="B3349" s="11">
        <v>1047</v>
      </c>
      <c r="C3349" s="11">
        <v>1046</v>
      </c>
      <c r="D3349" s="11">
        <v>471048.20730000001</v>
      </c>
      <c r="E3349" s="11">
        <v>3315799.0520000001</v>
      </c>
      <c r="F3349" s="11">
        <v>471206.95760000002</v>
      </c>
      <c r="G3349" s="11">
        <v>3320998.125</v>
      </c>
      <c r="H3349" s="11">
        <v>1</v>
      </c>
      <c r="I3349" s="11">
        <v>-2.39</v>
      </c>
      <c r="J3349" s="11">
        <v>2.87</v>
      </c>
      <c r="K3349" s="11">
        <v>5203.5200000000004</v>
      </c>
      <c r="L3349" s="11">
        <v>5000</v>
      </c>
      <c r="M3349" s="11">
        <v>0.01</v>
      </c>
      <c r="N3349" s="11">
        <v>0</v>
      </c>
      <c r="O3349" s="11">
        <v>0</v>
      </c>
      <c r="P3349" s="11">
        <v>0</v>
      </c>
      <c r="Q3349" s="11">
        <v>100</v>
      </c>
      <c r="R3349" s="11">
        <v>0</v>
      </c>
      <c r="S3349" s="11">
        <v>-9999</v>
      </c>
      <c r="T3349" s="11">
        <v>1</v>
      </c>
      <c r="U3349" s="11" t="s">
        <v>676</v>
      </c>
      <c r="V3349" s="11" t="s">
        <v>101</v>
      </c>
      <c r="W3349" s="11" t="s">
        <v>79</v>
      </c>
      <c r="X3349" s="11" t="s">
        <v>556</v>
      </c>
    </row>
    <row r="3350" spans="1:24" x14ac:dyDescent="0.25">
      <c r="A3350" s="11">
        <v>3349</v>
      </c>
      <c r="B3350" s="11">
        <v>1773</v>
      </c>
      <c r="C3350" s="11">
        <v>1022</v>
      </c>
      <c r="D3350" s="11">
        <v>466936.07290000003</v>
      </c>
      <c r="E3350" s="11">
        <v>3297853.298</v>
      </c>
      <c r="F3350" s="11">
        <v>466479.66570000001</v>
      </c>
      <c r="G3350" s="11">
        <v>3297929.3659999999</v>
      </c>
      <c r="H3350" s="11">
        <v>3</v>
      </c>
      <c r="I3350" s="11">
        <v>-4.93</v>
      </c>
      <c r="J3350" s="11">
        <v>-9999</v>
      </c>
      <c r="K3350" s="11">
        <v>1500</v>
      </c>
      <c r="L3350" s="11">
        <v>18</v>
      </c>
      <c r="M3350" s="11">
        <v>0.02</v>
      </c>
      <c r="N3350" s="11">
        <v>0</v>
      </c>
      <c r="O3350" s="11">
        <v>0</v>
      </c>
      <c r="P3350" s="11">
        <v>0</v>
      </c>
      <c r="Q3350" s="11">
        <v>20</v>
      </c>
      <c r="R3350" s="11">
        <v>8</v>
      </c>
      <c r="S3350" s="11">
        <v>1</v>
      </c>
      <c r="T3350" s="11">
        <v>1</v>
      </c>
      <c r="U3350" s="11" t="s">
        <v>676</v>
      </c>
      <c r="V3350" s="11" t="s">
        <v>597</v>
      </c>
      <c r="W3350" s="11" t="s">
        <v>551</v>
      </c>
      <c r="X3350" s="11" t="s">
        <v>556</v>
      </c>
    </row>
    <row r="3351" spans="1:24" x14ac:dyDescent="0.25">
      <c r="A3351" s="11">
        <v>3350</v>
      </c>
      <c r="B3351" s="11">
        <v>1025</v>
      </c>
      <c r="C3351" s="11">
        <v>1022</v>
      </c>
      <c r="D3351" s="11">
        <v>473816.64230000001</v>
      </c>
      <c r="E3351" s="11">
        <v>3296628.1090000002</v>
      </c>
      <c r="F3351" s="11">
        <v>467061.81630000001</v>
      </c>
      <c r="G3351" s="11">
        <v>3297810.7990000001</v>
      </c>
      <c r="H3351" s="11">
        <v>1</v>
      </c>
      <c r="I3351" s="11">
        <v>-0.05</v>
      </c>
      <c r="J3351" s="11">
        <v>1</v>
      </c>
      <c r="K3351" s="11">
        <v>6967.38</v>
      </c>
      <c r="L3351" s="11">
        <v>18</v>
      </c>
      <c r="M3351" s="11">
        <v>0.01</v>
      </c>
      <c r="N3351" s="11">
        <v>0</v>
      </c>
      <c r="O3351" s="11">
        <v>0</v>
      </c>
      <c r="P3351" s="11">
        <v>0</v>
      </c>
      <c r="Q3351" s="11">
        <v>100</v>
      </c>
      <c r="R3351" s="11">
        <v>0</v>
      </c>
      <c r="S3351" s="11">
        <v>-9999</v>
      </c>
      <c r="T3351" s="11">
        <v>1</v>
      </c>
      <c r="U3351" s="11" t="s">
        <v>676</v>
      </c>
      <c r="V3351" s="11" t="s">
        <v>79</v>
      </c>
      <c r="W3351" s="11" t="s">
        <v>79</v>
      </c>
      <c r="X3351" s="11" t="s">
        <v>556</v>
      </c>
    </row>
    <row r="3352" spans="1:24" x14ac:dyDescent="0.25">
      <c r="A3352" s="11">
        <v>3351</v>
      </c>
      <c r="B3352" s="11">
        <v>1025</v>
      </c>
      <c r="C3352" s="11">
        <v>1029</v>
      </c>
      <c r="D3352" s="11">
        <v>474618.2513</v>
      </c>
      <c r="E3352" s="11">
        <v>3296578.4619999998</v>
      </c>
      <c r="F3352" s="11">
        <v>478997.34039999999</v>
      </c>
      <c r="G3352" s="11">
        <v>3295844.2960000001</v>
      </c>
      <c r="H3352" s="11">
        <v>6</v>
      </c>
      <c r="I3352" s="11">
        <v>0.11</v>
      </c>
      <c r="J3352" s="11">
        <v>1</v>
      </c>
      <c r="K3352" s="11">
        <v>4971.26</v>
      </c>
      <c r="L3352" s="11">
        <v>6</v>
      </c>
      <c r="M3352" s="11">
        <v>0.01</v>
      </c>
      <c r="N3352" s="11">
        <v>0</v>
      </c>
      <c r="O3352" s="11">
        <v>0</v>
      </c>
      <c r="P3352" s="11">
        <v>0</v>
      </c>
      <c r="Q3352" s="11">
        <v>100</v>
      </c>
      <c r="R3352" s="11">
        <v>0</v>
      </c>
      <c r="S3352" s="11">
        <v>-9999</v>
      </c>
      <c r="T3352" s="11">
        <v>1</v>
      </c>
      <c r="U3352" s="11" t="s">
        <v>676</v>
      </c>
      <c r="V3352" s="11" t="s">
        <v>102</v>
      </c>
      <c r="W3352" s="11" t="s">
        <v>79</v>
      </c>
      <c r="X3352" s="11" t="s">
        <v>556</v>
      </c>
    </row>
    <row r="3353" spans="1:24" x14ac:dyDescent="0.25">
      <c r="A3353" s="11">
        <v>3352</v>
      </c>
      <c r="B3353" s="11">
        <v>1260</v>
      </c>
      <c r="C3353" s="11">
        <v>1031</v>
      </c>
      <c r="D3353" s="11">
        <v>492452.49190000002</v>
      </c>
      <c r="E3353" s="11">
        <v>3296369.7420000001</v>
      </c>
      <c r="F3353" s="11">
        <v>489031.6887</v>
      </c>
      <c r="G3353" s="11">
        <v>3295603.4550000001</v>
      </c>
      <c r="H3353" s="11">
        <v>6</v>
      </c>
      <c r="I3353" s="11">
        <v>0.08</v>
      </c>
      <c r="J3353" s="11">
        <v>1</v>
      </c>
      <c r="K3353" s="11">
        <v>5499.21</v>
      </c>
      <c r="L3353" s="11">
        <v>8</v>
      </c>
      <c r="M3353" s="11">
        <v>0.01</v>
      </c>
      <c r="N3353" s="11">
        <v>0</v>
      </c>
      <c r="O3353" s="11">
        <v>0</v>
      </c>
      <c r="P3353" s="11">
        <v>0</v>
      </c>
      <c r="Q3353" s="11">
        <v>10</v>
      </c>
      <c r="R3353" s="11">
        <v>0</v>
      </c>
      <c r="S3353" s="11">
        <v>-9999</v>
      </c>
      <c r="T3353" s="11">
        <v>1</v>
      </c>
      <c r="U3353" s="11" t="s">
        <v>676</v>
      </c>
      <c r="V3353" s="11" t="s">
        <v>103</v>
      </c>
      <c r="W3353" s="11" t="s">
        <v>79</v>
      </c>
      <c r="X3353" s="11" t="s">
        <v>556</v>
      </c>
    </row>
    <row r="3354" spans="1:24" x14ac:dyDescent="0.25">
      <c r="A3354" s="11">
        <v>3353</v>
      </c>
      <c r="B3354" s="11">
        <v>1031</v>
      </c>
      <c r="C3354" s="11">
        <v>1063</v>
      </c>
      <c r="D3354" s="11">
        <v>487835.06270000001</v>
      </c>
      <c r="E3354" s="11">
        <v>3295608.727</v>
      </c>
      <c r="F3354" s="11">
        <v>490174.7403</v>
      </c>
      <c r="G3354" s="11">
        <v>3292744.4509999999</v>
      </c>
      <c r="H3354" s="11">
        <v>4</v>
      </c>
      <c r="I3354" s="11">
        <v>-0.02</v>
      </c>
      <c r="J3354" s="11">
        <v>1.981216023</v>
      </c>
      <c r="K3354" s="11">
        <v>2.481216023</v>
      </c>
      <c r="L3354" s="11">
        <v>12</v>
      </c>
      <c r="M3354" s="11">
        <v>2.481216023</v>
      </c>
      <c r="N3354" s="11">
        <v>0</v>
      </c>
      <c r="O3354" s="11">
        <v>0</v>
      </c>
      <c r="P3354" s="11">
        <v>0.63</v>
      </c>
      <c r="Q3354" s="11">
        <v>10</v>
      </c>
      <c r="R3354" s="11">
        <v>0</v>
      </c>
      <c r="S3354" s="11">
        <v>-9999</v>
      </c>
      <c r="T3354" s="11">
        <v>1</v>
      </c>
      <c r="U3354" s="11" t="s">
        <v>676</v>
      </c>
      <c r="V3354" s="11" t="s">
        <v>104</v>
      </c>
      <c r="W3354" s="11" t="s">
        <v>79</v>
      </c>
      <c r="X3354" s="11" t="s">
        <v>556</v>
      </c>
    </row>
    <row r="3355" spans="1:24" x14ac:dyDescent="0.25">
      <c r="A3355" s="11">
        <v>3354</v>
      </c>
      <c r="B3355" s="11">
        <v>1291</v>
      </c>
      <c r="C3355" s="11">
        <v>1284</v>
      </c>
      <c r="D3355" s="11">
        <v>451783.42090000003</v>
      </c>
      <c r="E3355" s="11">
        <v>3306849.196</v>
      </c>
      <c r="F3355" s="11">
        <v>452322.51049999997</v>
      </c>
      <c r="G3355" s="11">
        <v>3306783.05</v>
      </c>
      <c r="H3355" s="11">
        <v>11</v>
      </c>
      <c r="I3355" s="11">
        <v>0.11</v>
      </c>
      <c r="J3355" s="11">
        <v>1</v>
      </c>
      <c r="K3355" s="11">
        <v>543.33000000000004</v>
      </c>
      <c r="L3355" s="11">
        <v>500</v>
      </c>
      <c r="M3355" s="11">
        <v>0.01</v>
      </c>
      <c r="N3355" s="11">
        <v>0</v>
      </c>
      <c r="O3355" s="11">
        <v>0</v>
      </c>
      <c r="P3355" s="11">
        <v>0</v>
      </c>
      <c r="Q3355" s="11">
        <v>100</v>
      </c>
      <c r="R3355" s="11">
        <v>0</v>
      </c>
      <c r="S3355" s="11">
        <v>-9999</v>
      </c>
      <c r="T3355" s="11">
        <v>1</v>
      </c>
      <c r="U3355" s="11" t="s">
        <v>676</v>
      </c>
      <c r="V3355" s="11" t="s">
        <v>105</v>
      </c>
      <c r="W3355" s="11" t="s">
        <v>79</v>
      </c>
      <c r="X3355" s="11" t="s">
        <v>556</v>
      </c>
    </row>
    <row r="3356" spans="1:24" x14ac:dyDescent="0.25">
      <c r="A3356" s="11">
        <v>3355</v>
      </c>
      <c r="B3356" s="11">
        <v>1285</v>
      </c>
      <c r="C3356" s="11">
        <v>1284</v>
      </c>
      <c r="D3356" s="11">
        <v>454858.21610000002</v>
      </c>
      <c r="E3356" s="11">
        <v>3311618.9819999998</v>
      </c>
      <c r="F3356" s="11">
        <v>454858.21610000002</v>
      </c>
      <c r="G3356" s="11">
        <v>3309412.352</v>
      </c>
      <c r="H3356" s="11">
        <v>11</v>
      </c>
      <c r="I3356" s="11">
        <v>-0.19</v>
      </c>
      <c r="J3356" s="11">
        <v>1</v>
      </c>
      <c r="K3356" s="11">
        <v>2207.46</v>
      </c>
      <c r="L3356" s="11">
        <v>4000</v>
      </c>
      <c r="M3356" s="11">
        <v>0.01</v>
      </c>
      <c r="N3356" s="11">
        <v>0</v>
      </c>
      <c r="O3356" s="11">
        <v>0</v>
      </c>
      <c r="P3356" s="11">
        <v>0</v>
      </c>
      <c r="Q3356" s="11">
        <v>100</v>
      </c>
      <c r="R3356" s="11">
        <v>0</v>
      </c>
      <c r="S3356" s="11">
        <v>-9999</v>
      </c>
      <c r="T3356" s="11">
        <v>1</v>
      </c>
      <c r="U3356" s="11" t="s">
        <v>676</v>
      </c>
      <c r="V3356" s="11" t="s">
        <v>106</v>
      </c>
      <c r="W3356" s="11" t="s">
        <v>79</v>
      </c>
      <c r="X3356" s="11" t="s">
        <v>556</v>
      </c>
    </row>
    <row r="3357" spans="1:24" x14ac:dyDescent="0.25">
      <c r="A3357" s="11">
        <v>3356</v>
      </c>
      <c r="B3357" s="11">
        <v>1292</v>
      </c>
      <c r="C3357" s="11">
        <v>1280</v>
      </c>
      <c r="D3357" s="11">
        <v>449008.59269999998</v>
      </c>
      <c r="E3357" s="11">
        <v>3314942.4980000001</v>
      </c>
      <c r="F3357" s="11">
        <v>450776.5894</v>
      </c>
      <c r="G3357" s="11">
        <v>3305388.8259999999</v>
      </c>
      <c r="H3357" s="11">
        <v>1</v>
      </c>
      <c r="I3357" s="11">
        <v>0.05</v>
      </c>
      <c r="J3357" s="11">
        <v>1</v>
      </c>
      <c r="K3357" s="11">
        <v>11396.84</v>
      </c>
      <c r="L3357" s="11">
        <v>16</v>
      </c>
      <c r="M3357" s="11">
        <v>0.01</v>
      </c>
      <c r="N3357" s="11">
        <v>0</v>
      </c>
      <c r="O3357" s="11">
        <v>0</v>
      </c>
      <c r="P3357" s="11">
        <v>0</v>
      </c>
      <c r="Q3357" s="11">
        <v>100</v>
      </c>
      <c r="R3357" s="11">
        <v>0</v>
      </c>
      <c r="S3357" s="11">
        <v>-9999</v>
      </c>
      <c r="T3357" s="11">
        <v>1</v>
      </c>
      <c r="U3357" s="11" t="s">
        <v>676</v>
      </c>
      <c r="V3357" s="11" t="s">
        <v>107</v>
      </c>
      <c r="W3357" s="11" t="s">
        <v>79</v>
      </c>
      <c r="X3357" s="11" t="s">
        <v>556</v>
      </c>
    </row>
    <row r="3358" spans="1:24" x14ac:dyDescent="0.25">
      <c r="A3358" s="11">
        <v>3357</v>
      </c>
      <c r="B3358" s="11">
        <v>1282</v>
      </c>
      <c r="C3358" s="11">
        <v>1280</v>
      </c>
      <c r="D3358" s="11">
        <v>454887.22070000001</v>
      </c>
      <c r="E3358" s="11">
        <v>3301732.5079999999</v>
      </c>
      <c r="F3358" s="11">
        <v>454715.77039999998</v>
      </c>
      <c r="G3358" s="11">
        <v>3299294.1030000001</v>
      </c>
      <c r="H3358" s="11">
        <v>4</v>
      </c>
      <c r="I3358" s="11">
        <v>-0.17</v>
      </c>
      <c r="J3358" s="11">
        <v>2.8276460800000001</v>
      </c>
      <c r="K3358" s="11">
        <v>3.3276460800000001</v>
      </c>
      <c r="L3358" s="11">
        <v>20</v>
      </c>
      <c r="M3358" s="11">
        <v>3.3276460800000001</v>
      </c>
      <c r="N3358" s="11">
        <v>0</v>
      </c>
      <c r="O3358" s="11">
        <v>0</v>
      </c>
      <c r="P3358" s="11">
        <v>0.63</v>
      </c>
      <c r="Q3358" s="11">
        <v>10</v>
      </c>
      <c r="R3358" s="11">
        <v>0</v>
      </c>
      <c r="S3358" s="11">
        <v>-9999</v>
      </c>
      <c r="T3358" s="11">
        <v>1</v>
      </c>
      <c r="U3358" s="11" t="s">
        <v>676</v>
      </c>
      <c r="V3358" s="11" t="s">
        <v>108</v>
      </c>
      <c r="W3358" s="11" t="s">
        <v>79</v>
      </c>
      <c r="X3358" s="11" t="s">
        <v>556</v>
      </c>
    </row>
    <row r="3359" spans="1:24" x14ac:dyDescent="0.25">
      <c r="A3359" s="11">
        <v>3358</v>
      </c>
      <c r="B3359" s="11">
        <v>1282</v>
      </c>
      <c r="C3359" s="11">
        <v>1273</v>
      </c>
      <c r="D3359" s="11">
        <v>452129.54879999999</v>
      </c>
      <c r="E3359" s="11">
        <v>3296598.162</v>
      </c>
      <c r="F3359" s="11">
        <v>454339.19260000001</v>
      </c>
      <c r="G3359" s="11">
        <v>3297015.15</v>
      </c>
      <c r="H3359" s="11">
        <v>4</v>
      </c>
      <c r="I3359" s="11">
        <v>-0.2</v>
      </c>
      <c r="J3359" s="11">
        <v>1.8043534919999999</v>
      </c>
      <c r="K3359" s="11">
        <v>2.3043534920000002</v>
      </c>
      <c r="L3359" s="11">
        <v>4</v>
      </c>
      <c r="M3359" s="11">
        <v>2.3043534920000002</v>
      </c>
      <c r="N3359" s="11">
        <v>0</v>
      </c>
      <c r="O3359" s="11">
        <v>0</v>
      </c>
      <c r="P3359" s="11">
        <v>0.63</v>
      </c>
      <c r="Q3359" s="11">
        <v>10</v>
      </c>
      <c r="R3359" s="11">
        <v>0</v>
      </c>
      <c r="S3359" s="11">
        <v>-9999</v>
      </c>
      <c r="T3359" s="11">
        <v>1</v>
      </c>
      <c r="U3359" s="11" t="s">
        <v>676</v>
      </c>
      <c r="V3359" s="11" t="s">
        <v>109</v>
      </c>
      <c r="W3359" s="11" t="s">
        <v>79</v>
      </c>
      <c r="X3359" s="11" t="s">
        <v>556</v>
      </c>
    </row>
    <row r="3360" spans="1:24" x14ac:dyDescent="0.25">
      <c r="A3360" s="11">
        <v>3359</v>
      </c>
      <c r="B3360" s="11">
        <v>1282</v>
      </c>
      <c r="C3360" s="11">
        <v>1283</v>
      </c>
      <c r="D3360" s="11">
        <v>450101.03720000002</v>
      </c>
      <c r="E3360" s="11">
        <v>3299884.0150000001</v>
      </c>
      <c r="F3360" s="11">
        <v>449970.86200000002</v>
      </c>
      <c r="G3360" s="11">
        <v>3300550.767</v>
      </c>
      <c r="H3360" s="11">
        <v>1</v>
      </c>
      <c r="I3360" s="11">
        <v>0</v>
      </c>
      <c r="J3360" s="11">
        <v>1</v>
      </c>
      <c r="K3360" s="11">
        <v>908.98</v>
      </c>
      <c r="L3360" s="11">
        <v>15</v>
      </c>
      <c r="M3360" s="11">
        <v>0.01</v>
      </c>
      <c r="N3360" s="11">
        <v>0</v>
      </c>
      <c r="O3360" s="11">
        <v>0</v>
      </c>
      <c r="P3360" s="11">
        <v>0</v>
      </c>
      <c r="Q3360" s="11">
        <v>100</v>
      </c>
      <c r="R3360" s="11">
        <v>0</v>
      </c>
      <c r="S3360" s="11">
        <v>-9999</v>
      </c>
      <c r="T3360" s="11">
        <v>1</v>
      </c>
      <c r="U3360" s="11" t="s">
        <v>676</v>
      </c>
      <c r="V3360" s="11" t="s">
        <v>79</v>
      </c>
      <c r="W3360" s="11" t="s">
        <v>79</v>
      </c>
      <c r="X3360" s="11" t="s">
        <v>556</v>
      </c>
    </row>
    <row r="3361" spans="1:24" x14ac:dyDescent="0.25">
      <c r="A3361" s="11">
        <v>3360</v>
      </c>
      <c r="B3361" s="11">
        <v>1283</v>
      </c>
      <c r="C3361" s="11">
        <v>1280</v>
      </c>
      <c r="D3361" s="11">
        <v>450055.66989999998</v>
      </c>
      <c r="E3361" s="11">
        <v>3300546.11</v>
      </c>
      <c r="F3361" s="11">
        <v>454807.59610000002</v>
      </c>
      <c r="G3361" s="11">
        <v>3300493.193</v>
      </c>
      <c r="H3361" s="11">
        <v>1</v>
      </c>
      <c r="I3361" s="11">
        <v>0.16</v>
      </c>
      <c r="J3361" s="11">
        <v>1</v>
      </c>
      <c r="K3361" s="11">
        <v>4753.99</v>
      </c>
      <c r="L3361" s="11">
        <v>12</v>
      </c>
      <c r="M3361" s="11">
        <v>0.01</v>
      </c>
      <c r="N3361" s="11">
        <v>0</v>
      </c>
      <c r="O3361" s="11">
        <v>0</v>
      </c>
      <c r="P3361" s="11">
        <v>0</v>
      </c>
      <c r="Q3361" s="11">
        <v>100</v>
      </c>
      <c r="R3361" s="11">
        <v>0</v>
      </c>
      <c r="S3361" s="11">
        <v>-9999</v>
      </c>
      <c r="T3361" s="11">
        <v>1</v>
      </c>
      <c r="U3361" s="11" t="s">
        <v>676</v>
      </c>
      <c r="V3361" s="11" t="s">
        <v>110</v>
      </c>
      <c r="W3361" s="11" t="s">
        <v>79</v>
      </c>
      <c r="X3361" s="11" t="s">
        <v>556</v>
      </c>
    </row>
    <row r="3362" spans="1:24" x14ac:dyDescent="0.25">
      <c r="A3362" s="11">
        <v>3361</v>
      </c>
      <c r="B3362" s="11">
        <v>1311</v>
      </c>
      <c r="C3362" s="11">
        <v>1315</v>
      </c>
      <c r="D3362" s="11">
        <v>436892.53600000002</v>
      </c>
      <c r="E3362" s="11">
        <v>3295854.6510000001</v>
      </c>
      <c r="F3362" s="11">
        <v>428923.79930000001</v>
      </c>
      <c r="G3362" s="11">
        <v>3298966.432</v>
      </c>
      <c r="H3362" s="11">
        <v>1</v>
      </c>
      <c r="I3362" s="11">
        <v>0.08</v>
      </c>
      <c r="J3362" s="11">
        <v>1</v>
      </c>
      <c r="K3362" s="11">
        <v>10657.73</v>
      </c>
      <c r="L3362" s="11">
        <v>12</v>
      </c>
      <c r="M3362" s="11">
        <v>0.01</v>
      </c>
      <c r="N3362" s="11">
        <v>0</v>
      </c>
      <c r="O3362" s="11">
        <v>0</v>
      </c>
      <c r="P3362" s="11">
        <v>0</v>
      </c>
      <c r="Q3362" s="11">
        <v>100</v>
      </c>
      <c r="R3362" s="11">
        <v>0</v>
      </c>
      <c r="S3362" s="11">
        <v>-9999</v>
      </c>
      <c r="T3362" s="11">
        <v>1</v>
      </c>
      <c r="U3362" s="11" t="s">
        <v>676</v>
      </c>
      <c r="V3362" s="11" t="s">
        <v>111</v>
      </c>
      <c r="W3362" s="11" t="s">
        <v>79</v>
      </c>
      <c r="X3362" s="11" t="s">
        <v>556</v>
      </c>
    </row>
    <row r="3363" spans="1:24" x14ac:dyDescent="0.25">
      <c r="A3363" s="11">
        <v>3362</v>
      </c>
      <c r="B3363" s="11">
        <v>1316</v>
      </c>
      <c r="C3363" s="11">
        <v>1297</v>
      </c>
      <c r="D3363" s="11">
        <v>438925.04029999999</v>
      </c>
      <c r="E3363" s="11">
        <v>3293459.9350000001</v>
      </c>
      <c r="F3363" s="11">
        <v>444105.54820000002</v>
      </c>
      <c r="G3363" s="11">
        <v>3296243.3130000001</v>
      </c>
      <c r="H3363" s="11">
        <v>1</v>
      </c>
      <c r="I3363" s="11">
        <v>0.09</v>
      </c>
      <c r="J3363" s="11">
        <v>1</v>
      </c>
      <c r="K3363" s="11">
        <v>6886.97</v>
      </c>
      <c r="L3363" s="11">
        <v>20</v>
      </c>
      <c r="M3363" s="11">
        <v>0.01</v>
      </c>
      <c r="N3363" s="11">
        <v>0</v>
      </c>
      <c r="O3363" s="11">
        <v>0</v>
      </c>
      <c r="P3363" s="11">
        <v>0</v>
      </c>
      <c r="Q3363" s="11">
        <v>100</v>
      </c>
      <c r="R3363" s="11">
        <v>0</v>
      </c>
      <c r="S3363" s="11">
        <v>-9999</v>
      </c>
      <c r="T3363" s="11">
        <v>1</v>
      </c>
      <c r="U3363" s="11" t="s">
        <v>676</v>
      </c>
      <c r="V3363" s="11" t="s">
        <v>79</v>
      </c>
      <c r="W3363" s="11" t="s">
        <v>79</v>
      </c>
      <c r="X3363" s="11" t="s">
        <v>556</v>
      </c>
    </row>
    <row r="3364" spans="1:24" x14ac:dyDescent="0.25">
      <c r="A3364" s="11">
        <v>3363</v>
      </c>
      <c r="B3364" s="11">
        <v>1165</v>
      </c>
      <c r="C3364" s="11">
        <v>1383</v>
      </c>
      <c r="D3364" s="11">
        <v>541869.04299999995</v>
      </c>
      <c r="E3364" s="11">
        <v>3298132.8879999998</v>
      </c>
      <c r="F3364" s="11">
        <v>546991.38659999997</v>
      </c>
      <c r="G3364" s="11">
        <v>3307956.3569999998</v>
      </c>
      <c r="H3364" s="11">
        <v>1</v>
      </c>
      <c r="I3364" s="11">
        <v>0.03</v>
      </c>
      <c r="J3364" s="11">
        <v>1</v>
      </c>
      <c r="K3364" s="11">
        <v>11915.93</v>
      </c>
      <c r="L3364" s="11">
        <v>40</v>
      </c>
      <c r="M3364" s="11">
        <v>0.01</v>
      </c>
      <c r="N3364" s="11">
        <v>0</v>
      </c>
      <c r="O3364" s="11">
        <v>0</v>
      </c>
      <c r="P3364" s="11">
        <v>0</v>
      </c>
      <c r="Q3364" s="11">
        <v>100</v>
      </c>
      <c r="R3364" s="11">
        <v>0</v>
      </c>
      <c r="S3364" s="11">
        <v>-9999</v>
      </c>
      <c r="T3364" s="11">
        <v>1</v>
      </c>
      <c r="U3364" s="11" t="s">
        <v>676</v>
      </c>
      <c r="V3364" s="11" t="s">
        <v>112</v>
      </c>
      <c r="W3364" s="11" t="s">
        <v>79</v>
      </c>
      <c r="X3364" s="11" t="s">
        <v>556</v>
      </c>
    </row>
    <row r="3365" spans="1:24" x14ac:dyDescent="0.25">
      <c r="A3365" s="11">
        <v>3364</v>
      </c>
      <c r="B3365" s="11">
        <v>1160</v>
      </c>
      <c r="C3365" s="11">
        <v>1151</v>
      </c>
      <c r="D3365" s="11">
        <v>554629.79</v>
      </c>
      <c r="E3365" s="11">
        <v>3296344.2930000001</v>
      </c>
      <c r="F3365" s="11">
        <v>553772.53830000001</v>
      </c>
      <c r="G3365" s="11">
        <v>3295175.8909999998</v>
      </c>
      <c r="H3365" s="11">
        <v>1</v>
      </c>
      <c r="I3365" s="11">
        <v>-0.23</v>
      </c>
      <c r="J3365" s="11">
        <v>1</v>
      </c>
      <c r="K3365" s="11">
        <v>1561.93</v>
      </c>
      <c r="L3365" s="11">
        <v>8</v>
      </c>
      <c r="M3365" s="11">
        <v>0.01</v>
      </c>
      <c r="N3365" s="11">
        <v>0</v>
      </c>
      <c r="O3365" s="11">
        <v>0</v>
      </c>
      <c r="P3365" s="11">
        <v>0</v>
      </c>
      <c r="Q3365" s="11">
        <v>100</v>
      </c>
      <c r="R3365" s="11">
        <v>0</v>
      </c>
      <c r="S3365" s="11">
        <v>-9999</v>
      </c>
      <c r="T3365" s="11">
        <v>1</v>
      </c>
      <c r="U3365" s="11" t="s">
        <v>676</v>
      </c>
      <c r="V3365" s="11" t="s">
        <v>113</v>
      </c>
      <c r="W3365" s="11" t="s">
        <v>79</v>
      </c>
      <c r="X3365" s="11" t="s">
        <v>556</v>
      </c>
    </row>
    <row r="3366" spans="1:24" x14ac:dyDescent="0.25">
      <c r="A3366" s="11">
        <v>3365</v>
      </c>
      <c r="B3366" s="11">
        <v>1162</v>
      </c>
      <c r="C3366" s="11">
        <v>1165</v>
      </c>
      <c r="D3366" s="11">
        <v>556774.11640000006</v>
      </c>
      <c r="E3366" s="11">
        <v>3301932.6159999999</v>
      </c>
      <c r="F3366" s="11">
        <v>547019.55449999997</v>
      </c>
      <c r="G3366" s="11">
        <v>3303545.6609999998</v>
      </c>
      <c r="H3366" s="11">
        <v>1</v>
      </c>
      <c r="I3366" s="11">
        <v>7.0000000000000007E-2</v>
      </c>
      <c r="J3366" s="11">
        <v>1</v>
      </c>
      <c r="K3366" s="11">
        <v>10742.09</v>
      </c>
      <c r="L3366" s="11">
        <v>8</v>
      </c>
      <c r="M3366" s="11">
        <v>0.01</v>
      </c>
      <c r="N3366" s="11">
        <v>0</v>
      </c>
      <c r="O3366" s="11">
        <v>0</v>
      </c>
      <c r="P3366" s="11">
        <v>0</v>
      </c>
      <c r="Q3366" s="11">
        <v>100</v>
      </c>
      <c r="R3366" s="11">
        <v>0</v>
      </c>
      <c r="S3366" s="11">
        <v>-9999</v>
      </c>
      <c r="T3366" s="11">
        <v>1</v>
      </c>
      <c r="U3366" s="11" t="s">
        <v>676</v>
      </c>
      <c r="V3366" s="11" t="s">
        <v>114</v>
      </c>
      <c r="W3366" s="11" t="s">
        <v>79</v>
      </c>
      <c r="X3366" s="11" t="s">
        <v>556</v>
      </c>
    </row>
    <row r="3367" spans="1:24" x14ac:dyDescent="0.25">
      <c r="A3367" s="11">
        <v>3366</v>
      </c>
      <c r="B3367" s="11">
        <v>1163</v>
      </c>
      <c r="C3367" s="11">
        <v>1165</v>
      </c>
      <c r="D3367" s="11">
        <v>543787.53220000002</v>
      </c>
      <c r="E3367" s="11">
        <v>3305050.0690000001</v>
      </c>
      <c r="F3367" s="11">
        <v>546264.17290000001</v>
      </c>
      <c r="G3367" s="11">
        <v>3307230.5890000002</v>
      </c>
      <c r="H3367" s="11">
        <v>4</v>
      </c>
      <c r="I3367" s="11">
        <v>-0.03</v>
      </c>
      <c r="J3367" s="11">
        <v>1.97</v>
      </c>
      <c r="K3367" s="11">
        <v>2.4700000000000002</v>
      </c>
      <c r="L3367" s="11">
        <v>2</v>
      </c>
      <c r="M3367" s="11">
        <v>2.4700000000000002</v>
      </c>
      <c r="N3367" s="11">
        <v>0</v>
      </c>
      <c r="O3367" s="11">
        <v>0</v>
      </c>
      <c r="P3367" s="11">
        <v>0.63</v>
      </c>
      <c r="Q3367" s="11">
        <v>10</v>
      </c>
      <c r="R3367" s="11">
        <v>0</v>
      </c>
      <c r="S3367" s="11">
        <v>-9999</v>
      </c>
      <c r="T3367" s="11">
        <v>1</v>
      </c>
      <c r="U3367" s="11" t="s">
        <v>676</v>
      </c>
      <c r="V3367" s="11" t="s">
        <v>115</v>
      </c>
      <c r="W3367" s="11" t="s">
        <v>79</v>
      </c>
      <c r="X3367" s="11" t="s">
        <v>556</v>
      </c>
    </row>
    <row r="3368" spans="1:24" x14ac:dyDescent="0.25">
      <c r="A3368" s="11">
        <v>3367</v>
      </c>
      <c r="B3368" s="11">
        <v>1389</v>
      </c>
      <c r="C3368" s="11">
        <v>1262</v>
      </c>
      <c r="D3368" s="11">
        <v>465404.4166</v>
      </c>
      <c r="E3368" s="11">
        <v>3327935.1230000001</v>
      </c>
      <c r="F3368" s="11">
        <v>463870.49160000001</v>
      </c>
      <c r="G3368" s="11">
        <v>3325417.145</v>
      </c>
      <c r="H3368" s="11">
        <v>1</v>
      </c>
      <c r="I3368" s="11">
        <v>-0.16</v>
      </c>
      <c r="J3368" s="11">
        <v>1.01</v>
      </c>
      <c r="K3368" s="11">
        <v>4327.13</v>
      </c>
      <c r="L3368" s="11">
        <v>20</v>
      </c>
      <c r="M3368" s="11">
        <v>0.01</v>
      </c>
      <c r="N3368" s="11">
        <v>0</v>
      </c>
      <c r="O3368" s="11">
        <v>0</v>
      </c>
      <c r="P3368" s="11">
        <v>0</v>
      </c>
      <c r="Q3368" s="11">
        <v>100</v>
      </c>
      <c r="R3368" s="11">
        <v>0</v>
      </c>
      <c r="S3368" s="11">
        <v>-9999</v>
      </c>
      <c r="T3368" s="11">
        <v>1</v>
      </c>
      <c r="U3368" s="11" t="s">
        <v>676</v>
      </c>
      <c r="V3368" s="11" t="s">
        <v>116</v>
      </c>
      <c r="W3368" s="11" t="s">
        <v>79</v>
      </c>
      <c r="X3368" s="11" t="s">
        <v>556</v>
      </c>
    </row>
    <row r="3369" spans="1:24" x14ac:dyDescent="0.25">
      <c r="A3369" s="11">
        <v>3368</v>
      </c>
      <c r="B3369" s="11">
        <v>1249</v>
      </c>
      <c r="C3369" s="11">
        <v>1010</v>
      </c>
      <c r="D3369" s="11">
        <v>492043.87089999998</v>
      </c>
      <c r="E3369" s="11">
        <v>3316784.7170000002</v>
      </c>
      <c r="F3369" s="11">
        <v>492356.76779999997</v>
      </c>
      <c r="G3369" s="11">
        <v>3311446.1030000001</v>
      </c>
      <c r="H3369" s="11">
        <v>6</v>
      </c>
      <c r="I3369" s="11">
        <v>7.0000000000000007E-2</v>
      </c>
      <c r="J3369" s="11">
        <v>1</v>
      </c>
      <c r="K3369" s="11">
        <v>6159.93</v>
      </c>
      <c r="L3369" s="11">
        <v>6</v>
      </c>
      <c r="M3369" s="11">
        <v>0.01</v>
      </c>
      <c r="N3369" s="11">
        <v>0</v>
      </c>
      <c r="O3369" s="11">
        <v>0</v>
      </c>
      <c r="P3369" s="11">
        <v>0</v>
      </c>
      <c r="Q3369" s="11">
        <v>100</v>
      </c>
      <c r="R3369" s="11">
        <v>0</v>
      </c>
      <c r="S3369" s="11">
        <v>-9999</v>
      </c>
      <c r="T3369" s="11">
        <v>1</v>
      </c>
      <c r="U3369" s="11" t="s">
        <v>676</v>
      </c>
      <c r="V3369" s="11" t="s">
        <v>117</v>
      </c>
      <c r="W3369" s="11" t="s">
        <v>79</v>
      </c>
      <c r="X3369" s="11" t="s">
        <v>556</v>
      </c>
    </row>
    <row r="3370" spans="1:24" x14ac:dyDescent="0.25">
      <c r="A3370" s="11">
        <v>3369</v>
      </c>
      <c r="B3370" s="11">
        <v>1415</v>
      </c>
      <c r="C3370" s="11">
        <v>1404</v>
      </c>
      <c r="D3370" s="11">
        <v>494272.22470000002</v>
      </c>
      <c r="E3370" s="11">
        <v>3318801.87</v>
      </c>
      <c r="F3370" s="11">
        <v>497102.02850000001</v>
      </c>
      <c r="G3370" s="11">
        <v>3317820.7489999998</v>
      </c>
      <c r="H3370" s="11">
        <v>1</v>
      </c>
      <c r="I3370" s="11">
        <v>0.39</v>
      </c>
      <c r="J3370" s="11">
        <v>1</v>
      </c>
      <c r="K3370" s="11">
        <v>3723.2</v>
      </c>
      <c r="L3370" s="11">
        <v>10</v>
      </c>
      <c r="M3370" s="11">
        <v>0.01</v>
      </c>
      <c r="N3370" s="11">
        <v>0</v>
      </c>
      <c r="O3370" s="11">
        <v>0</v>
      </c>
      <c r="P3370" s="11">
        <v>0</v>
      </c>
      <c r="Q3370" s="11">
        <v>100</v>
      </c>
      <c r="R3370" s="11">
        <v>0</v>
      </c>
      <c r="S3370" s="11">
        <v>-9999</v>
      </c>
      <c r="T3370" s="11">
        <v>1</v>
      </c>
      <c r="U3370" s="11" t="s">
        <v>676</v>
      </c>
      <c r="V3370" s="11" t="s">
        <v>118</v>
      </c>
      <c r="W3370" s="11" t="s">
        <v>79</v>
      </c>
      <c r="X3370" s="11" t="s">
        <v>556</v>
      </c>
    </row>
    <row r="3371" spans="1:24" x14ac:dyDescent="0.25">
      <c r="A3371" s="11">
        <v>3370</v>
      </c>
      <c r="B3371" s="11">
        <v>1413</v>
      </c>
      <c r="C3371" s="11">
        <v>1404</v>
      </c>
      <c r="D3371" s="11">
        <v>496011.34210000001</v>
      </c>
      <c r="E3371" s="11">
        <v>3321534.36</v>
      </c>
      <c r="F3371" s="11">
        <v>497094.81300000002</v>
      </c>
      <c r="G3371" s="11">
        <v>3318258.15</v>
      </c>
      <c r="H3371" s="11">
        <v>1</v>
      </c>
      <c r="I3371" s="11">
        <v>-0.25</v>
      </c>
      <c r="J3371" s="11">
        <v>1</v>
      </c>
      <c r="K3371" s="11">
        <v>4321.78</v>
      </c>
      <c r="L3371" s="11">
        <v>15</v>
      </c>
      <c r="M3371" s="11">
        <v>0.01</v>
      </c>
      <c r="N3371" s="11">
        <v>0</v>
      </c>
      <c r="O3371" s="11">
        <v>0</v>
      </c>
      <c r="P3371" s="11">
        <v>0</v>
      </c>
      <c r="Q3371" s="11">
        <v>100</v>
      </c>
      <c r="R3371" s="11">
        <v>0</v>
      </c>
      <c r="S3371" s="11">
        <v>-9999</v>
      </c>
      <c r="T3371" s="11">
        <v>1</v>
      </c>
      <c r="U3371" s="11" t="s">
        <v>676</v>
      </c>
      <c r="V3371" s="11" t="s">
        <v>119</v>
      </c>
      <c r="W3371" s="11" t="s">
        <v>79</v>
      </c>
      <c r="X3371" s="11" t="s">
        <v>556</v>
      </c>
    </row>
    <row r="3372" spans="1:24" x14ac:dyDescent="0.25">
      <c r="A3372" s="11">
        <v>3371</v>
      </c>
      <c r="B3372" s="11">
        <v>1405</v>
      </c>
      <c r="C3372" s="11">
        <v>1406</v>
      </c>
      <c r="D3372" s="11">
        <v>502205.30050000001</v>
      </c>
      <c r="E3372" s="11">
        <v>3316361.4389999998</v>
      </c>
      <c r="F3372" s="11">
        <v>503632.33350000001</v>
      </c>
      <c r="G3372" s="11">
        <v>3314332.0809999998</v>
      </c>
      <c r="H3372" s="11">
        <v>4</v>
      </c>
      <c r="I3372" s="11">
        <v>-0.1</v>
      </c>
      <c r="J3372" s="11">
        <v>1.899104659</v>
      </c>
      <c r="K3372" s="11">
        <v>2.3991046589999998</v>
      </c>
      <c r="L3372" s="11">
        <v>2</v>
      </c>
      <c r="M3372" s="11">
        <v>2.3991046589999998</v>
      </c>
      <c r="N3372" s="11">
        <v>0</v>
      </c>
      <c r="O3372" s="11">
        <v>0</v>
      </c>
      <c r="P3372" s="11">
        <v>0.63</v>
      </c>
      <c r="Q3372" s="11">
        <v>10</v>
      </c>
      <c r="R3372" s="11">
        <v>0</v>
      </c>
      <c r="S3372" s="11">
        <v>-9999</v>
      </c>
      <c r="T3372" s="11">
        <v>1</v>
      </c>
      <c r="U3372" s="11" t="s">
        <v>676</v>
      </c>
      <c r="V3372" s="11" t="s">
        <v>120</v>
      </c>
      <c r="W3372" s="11" t="s">
        <v>79</v>
      </c>
      <c r="X3372" s="11" t="s">
        <v>556</v>
      </c>
    </row>
    <row r="3373" spans="1:24" x14ac:dyDescent="0.25">
      <c r="A3373" s="11">
        <v>3372</v>
      </c>
      <c r="B3373" s="11">
        <v>1405</v>
      </c>
      <c r="C3373" s="11">
        <v>1404</v>
      </c>
      <c r="D3373" s="11">
        <v>499111.65360000002</v>
      </c>
      <c r="E3373" s="11">
        <v>3313886.5219999999</v>
      </c>
      <c r="F3373" s="11">
        <v>497117.35279999999</v>
      </c>
      <c r="G3373" s="11">
        <v>3312577.2289999998</v>
      </c>
      <c r="H3373" s="11">
        <v>6</v>
      </c>
      <c r="I3373" s="11">
        <v>-0.25</v>
      </c>
      <c r="J3373" s="11">
        <v>1</v>
      </c>
      <c r="K3373" s="11">
        <v>3570.69</v>
      </c>
      <c r="L3373" s="11">
        <v>1</v>
      </c>
      <c r="M3373" s="11">
        <v>0.01</v>
      </c>
      <c r="N3373" s="11">
        <v>0</v>
      </c>
      <c r="O3373" s="11">
        <v>0</v>
      </c>
      <c r="P3373" s="11">
        <v>0</v>
      </c>
      <c r="Q3373" s="11">
        <v>100</v>
      </c>
      <c r="R3373" s="11">
        <v>0</v>
      </c>
      <c r="S3373" s="11">
        <v>-9999</v>
      </c>
      <c r="T3373" s="11">
        <v>1</v>
      </c>
      <c r="U3373" s="11" t="s">
        <v>676</v>
      </c>
      <c r="V3373" s="11" t="s">
        <v>121</v>
      </c>
      <c r="W3373" s="11" t="s">
        <v>79</v>
      </c>
      <c r="X3373" s="11" t="s">
        <v>556</v>
      </c>
    </row>
    <row r="3374" spans="1:24" x14ac:dyDescent="0.25">
      <c r="A3374" s="11">
        <v>3373</v>
      </c>
      <c r="B3374" s="11">
        <v>1406</v>
      </c>
      <c r="C3374" s="11">
        <v>1385</v>
      </c>
      <c r="D3374" s="11">
        <v>502329.4608</v>
      </c>
      <c r="E3374" s="11">
        <v>3318158.162</v>
      </c>
      <c r="F3374" s="11">
        <v>504260.92300000001</v>
      </c>
      <c r="G3374" s="11">
        <v>3310882.1060000001</v>
      </c>
      <c r="H3374" s="11">
        <v>1</v>
      </c>
      <c r="I3374" s="11">
        <v>-1</v>
      </c>
      <c r="J3374" s="11">
        <v>1</v>
      </c>
      <c r="K3374" s="11">
        <v>8725.94</v>
      </c>
      <c r="L3374" s="11">
        <v>60</v>
      </c>
      <c r="M3374" s="11">
        <v>0.01</v>
      </c>
      <c r="N3374" s="11">
        <v>0</v>
      </c>
      <c r="O3374" s="11">
        <v>0</v>
      </c>
      <c r="P3374" s="11">
        <v>0</v>
      </c>
      <c r="Q3374" s="11">
        <v>50</v>
      </c>
      <c r="R3374" s="11">
        <v>0</v>
      </c>
      <c r="S3374" s="11">
        <v>-9999</v>
      </c>
      <c r="T3374" s="11">
        <v>1</v>
      </c>
      <c r="U3374" s="11" t="s">
        <v>676</v>
      </c>
      <c r="V3374" s="11" t="s">
        <v>122</v>
      </c>
      <c r="W3374" s="11" t="s">
        <v>79</v>
      </c>
      <c r="X3374" s="11" t="s">
        <v>556</v>
      </c>
    </row>
    <row r="3375" spans="1:24" x14ac:dyDescent="0.25">
      <c r="A3375" s="11">
        <v>3374</v>
      </c>
      <c r="B3375" s="11">
        <v>1413</v>
      </c>
      <c r="C3375" s="11">
        <v>1406</v>
      </c>
      <c r="D3375" s="11">
        <v>500861.02039999998</v>
      </c>
      <c r="E3375" s="11">
        <v>3324190.6749999998</v>
      </c>
      <c r="F3375" s="11">
        <v>503612.69260000001</v>
      </c>
      <c r="G3375" s="11">
        <v>3318078.787</v>
      </c>
      <c r="H3375" s="11">
        <v>1</v>
      </c>
      <c r="I3375" s="11">
        <v>-0.5</v>
      </c>
      <c r="J3375" s="11">
        <v>1</v>
      </c>
      <c r="K3375" s="11">
        <v>7953.85</v>
      </c>
      <c r="L3375" s="11">
        <v>60</v>
      </c>
      <c r="M3375" s="11">
        <v>0.01</v>
      </c>
      <c r="N3375" s="11">
        <v>0</v>
      </c>
      <c r="O3375" s="11">
        <v>0</v>
      </c>
      <c r="P3375" s="11">
        <v>0</v>
      </c>
      <c r="Q3375" s="11">
        <v>75</v>
      </c>
      <c r="R3375" s="11">
        <v>0</v>
      </c>
      <c r="S3375" s="11">
        <v>-9999</v>
      </c>
      <c r="T3375" s="11">
        <v>1</v>
      </c>
      <c r="U3375" s="11" t="s">
        <v>676</v>
      </c>
      <c r="V3375" s="11" t="s">
        <v>123</v>
      </c>
      <c r="W3375" s="11" t="s">
        <v>79</v>
      </c>
      <c r="X3375" s="11" t="s">
        <v>556</v>
      </c>
    </row>
    <row r="3376" spans="1:24" x14ac:dyDescent="0.25">
      <c r="A3376" s="11">
        <v>3375</v>
      </c>
      <c r="B3376" s="11">
        <v>1417</v>
      </c>
      <c r="C3376" s="11">
        <v>1406</v>
      </c>
      <c r="D3376" s="11">
        <v>498241.91580000002</v>
      </c>
      <c r="E3376" s="11">
        <v>3317953.3859999999</v>
      </c>
      <c r="F3376" s="11">
        <v>501645.12569999998</v>
      </c>
      <c r="G3376" s="11">
        <v>3317950.0780000002</v>
      </c>
      <c r="H3376" s="11">
        <v>1</v>
      </c>
      <c r="I3376" s="11">
        <v>-0.14000000000000001</v>
      </c>
      <c r="J3376" s="11">
        <v>1</v>
      </c>
      <c r="K3376" s="11">
        <v>3404.59</v>
      </c>
      <c r="L3376" s="11">
        <v>20</v>
      </c>
      <c r="M3376" s="11">
        <v>0.01</v>
      </c>
      <c r="N3376" s="11">
        <v>0</v>
      </c>
      <c r="O3376" s="11">
        <v>0</v>
      </c>
      <c r="P3376" s="11">
        <v>0</v>
      </c>
      <c r="Q3376" s="11">
        <v>100</v>
      </c>
      <c r="R3376" s="11">
        <v>0</v>
      </c>
      <c r="S3376" s="11">
        <v>-9999</v>
      </c>
      <c r="T3376" s="11">
        <v>1</v>
      </c>
      <c r="U3376" s="11" t="s">
        <v>676</v>
      </c>
      <c r="V3376" s="11" t="s">
        <v>124</v>
      </c>
      <c r="W3376" s="11" t="s">
        <v>79</v>
      </c>
      <c r="X3376" s="11" t="s">
        <v>556</v>
      </c>
    </row>
    <row r="3377" spans="1:24" x14ac:dyDescent="0.25">
      <c r="A3377" s="11">
        <v>3376</v>
      </c>
      <c r="B3377" s="11">
        <v>1404</v>
      </c>
      <c r="C3377" s="11">
        <v>1010</v>
      </c>
      <c r="D3377" s="11">
        <v>497124.94750000001</v>
      </c>
      <c r="E3377" s="11">
        <v>3317999.3119999999</v>
      </c>
      <c r="F3377" s="11">
        <v>497111.71830000001</v>
      </c>
      <c r="G3377" s="11">
        <v>3311040.7560000001</v>
      </c>
      <c r="H3377" s="11">
        <v>1</v>
      </c>
      <c r="I3377" s="11">
        <v>-0.53</v>
      </c>
      <c r="J3377" s="11">
        <v>1</v>
      </c>
      <c r="K3377" s="11">
        <v>6961.35</v>
      </c>
      <c r="L3377" s="11">
        <v>25</v>
      </c>
      <c r="M3377" s="11">
        <v>0.01</v>
      </c>
      <c r="N3377" s="11">
        <v>0</v>
      </c>
      <c r="O3377" s="11">
        <v>0</v>
      </c>
      <c r="P3377" s="11">
        <v>0</v>
      </c>
      <c r="Q3377" s="11">
        <v>100</v>
      </c>
      <c r="R3377" s="11">
        <v>0</v>
      </c>
      <c r="S3377" s="11">
        <v>-9999</v>
      </c>
      <c r="T3377" s="11">
        <v>1</v>
      </c>
      <c r="U3377" s="11" t="s">
        <v>676</v>
      </c>
      <c r="V3377" s="11" t="s">
        <v>125</v>
      </c>
      <c r="W3377" s="11" t="s">
        <v>79</v>
      </c>
      <c r="X3377" s="11" t="s">
        <v>556</v>
      </c>
    </row>
    <row r="3378" spans="1:24" x14ac:dyDescent="0.25">
      <c r="A3378" s="11">
        <v>3377</v>
      </c>
      <c r="B3378" s="11">
        <v>1069</v>
      </c>
      <c r="C3378" s="11">
        <v>1092</v>
      </c>
      <c r="D3378" s="11">
        <v>523591.56880000001</v>
      </c>
      <c r="E3378" s="11">
        <v>3282718.5010000002</v>
      </c>
      <c r="F3378" s="11">
        <v>523588.95789999998</v>
      </c>
      <c r="G3378" s="11">
        <v>3282094.5109999999</v>
      </c>
      <c r="H3378" s="11">
        <v>-9</v>
      </c>
      <c r="I3378" s="11">
        <v>0.90196001999999997</v>
      </c>
      <c r="J3378" s="11">
        <v>0.41</v>
      </c>
      <c r="K3378" s="11">
        <v>624.24</v>
      </c>
      <c r="L3378" s="11">
        <v>10000</v>
      </c>
      <c r="M3378" s="11">
        <v>0.1</v>
      </c>
      <c r="N3378" s="11">
        <v>0</v>
      </c>
      <c r="O3378" s="11">
        <v>0</v>
      </c>
      <c r="P3378" s="11">
        <v>0</v>
      </c>
      <c r="Q3378" s="11">
        <v>50</v>
      </c>
      <c r="R3378" s="11">
        <v>-9999</v>
      </c>
      <c r="S3378" s="11">
        <v>0.26</v>
      </c>
      <c r="T3378" s="11">
        <v>1</v>
      </c>
      <c r="U3378" s="11" t="s">
        <v>676</v>
      </c>
      <c r="V3378" s="11" t="s">
        <v>126</v>
      </c>
      <c r="W3378" s="11" t="s">
        <v>79</v>
      </c>
      <c r="X3378" s="11" t="s">
        <v>556</v>
      </c>
    </row>
    <row r="3379" spans="1:24" x14ac:dyDescent="0.25">
      <c r="A3379" s="11">
        <v>3378</v>
      </c>
      <c r="B3379" s="11">
        <v>1380</v>
      </c>
      <c r="C3379" s="11">
        <v>387</v>
      </c>
      <c r="D3379" s="11">
        <v>554452.77489999996</v>
      </c>
      <c r="E3379" s="11">
        <v>3267945.7089999998</v>
      </c>
      <c r="F3379" s="11">
        <v>550973.49710000004</v>
      </c>
      <c r="G3379" s="11">
        <v>3257805.5329999998</v>
      </c>
      <c r="H3379" s="11">
        <v>-1</v>
      </c>
      <c r="I3379" s="11">
        <v>-13.43</v>
      </c>
      <c r="J3379" s="11">
        <v>1</v>
      </c>
      <c r="K3379" s="11">
        <v>10724.4</v>
      </c>
      <c r="L3379" s="11">
        <v>20500</v>
      </c>
      <c r="M3379" s="11">
        <v>0.01</v>
      </c>
      <c r="N3379" s="11">
        <v>0</v>
      </c>
      <c r="O3379" s="11">
        <v>0</v>
      </c>
      <c r="P3379" s="11">
        <v>0</v>
      </c>
      <c r="Q3379" s="11">
        <v>100</v>
      </c>
      <c r="R3379" s="11">
        <v>0</v>
      </c>
      <c r="S3379" s="11">
        <v>-9999</v>
      </c>
      <c r="T3379" s="11">
        <v>1</v>
      </c>
      <c r="U3379" s="11" t="s">
        <v>676</v>
      </c>
      <c r="V3379" s="11" t="s">
        <v>127</v>
      </c>
      <c r="W3379" s="11" t="s">
        <v>79</v>
      </c>
      <c r="X3379" s="11" t="s">
        <v>556</v>
      </c>
    </row>
    <row r="3380" spans="1:24" x14ac:dyDescent="0.25">
      <c r="A3380" s="11">
        <v>3379</v>
      </c>
      <c r="B3380" s="11">
        <v>1176</v>
      </c>
      <c r="C3380" s="11">
        <v>1383</v>
      </c>
      <c r="D3380" s="11">
        <v>532267.85560000001</v>
      </c>
      <c r="E3380" s="11">
        <v>3310257.3429999999</v>
      </c>
      <c r="F3380" s="11">
        <v>533606.20050000004</v>
      </c>
      <c r="G3380" s="11">
        <v>3311150.3489999999</v>
      </c>
      <c r="H3380" s="11">
        <v>1</v>
      </c>
      <c r="I3380" s="11">
        <v>-0.93</v>
      </c>
      <c r="J3380" s="11">
        <v>1</v>
      </c>
      <c r="K3380" s="11">
        <v>1610.86</v>
      </c>
      <c r="L3380" s="11">
        <v>50</v>
      </c>
      <c r="M3380" s="11">
        <v>0.01</v>
      </c>
      <c r="N3380" s="11">
        <v>0</v>
      </c>
      <c r="O3380" s="11">
        <v>0</v>
      </c>
      <c r="P3380" s="11">
        <v>0</v>
      </c>
      <c r="Q3380" s="11">
        <v>100</v>
      </c>
      <c r="R3380" s="11">
        <v>0</v>
      </c>
      <c r="S3380" s="11">
        <v>-9999</v>
      </c>
      <c r="T3380" s="11">
        <v>1</v>
      </c>
      <c r="U3380" s="11" t="s">
        <v>676</v>
      </c>
      <c r="V3380" s="11" t="s">
        <v>128</v>
      </c>
      <c r="W3380" s="11" t="s">
        <v>79</v>
      </c>
      <c r="X3380" s="11" t="s">
        <v>556</v>
      </c>
    </row>
    <row r="3381" spans="1:24" x14ac:dyDescent="0.25">
      <c r="A3381" s="11">
        <v>3380</v>
      </c>
      <c r="B3381" s="11">
        <v>1009</v>
      </c>
      <c r="C3381" s="11">
        <v>1402</v>
      </c>
      <c r="D3381" s="11">
        <v>481771.04019999999</v>
      </c>
      <c r="E3381" s="11">
        <v>3315995.9010000001</v>
      </c>
      <c r="F3381" s="11">
        <v>481646.58610000001</v>
      </c>
      <c r="G3381" s="11">
        <v>3315330.5290000001</v>
      </c>
      <c r="H3381" s="11">
        <v>1</v>
      </c>
      <c r="I3381" s="11">
        <v>-1.1299999999999999</v>
      </c>
      <c r="J3381" s="11">
        <v>1</v>
      </c>
      <c r="K3381" s="11">
        <v>692.86</v>
      </c>
      <c r="L3381" s="11">
        <v>50</v>
      </c>
      <c r="M3381" s="11">
        <v>0.01</v>
      </c>
      <c r="N3381" s="11">
        <v>0</v>
      </c>
      <c r="O3381" s="11">
        <v>0</v>
      </c>
      <c r="P3381" s="11">
        <v>0</v>
      </c>
      <c r="Q3381" s="11">
        <v>100</v>
      </c>
      <c r="R3381" s="11">
        <v>0</v>
      </c>
      <c r="S3381" s="11">
        <v>-9999</v>
      </c>
      <c r="T3381" s="11">
        <v>1</v>
      </c>
      <c r="U3381" s="11" t="s">
        <v>676</v>
      </c>
      <c r="V3381" s="11" t="s">
        <v>129</v>
      </c>
      <c r="W3381" s="11" t="s">
        <v>79</v>
      </c>
      <c r="X3381" s="11" t="s">
        <v>556</v>
      </c>
    </row>
    <row r="3382" spans="1:24" x14ac:dyDescent="0.25">
      <c r="A3382" s="11">
        <v>3381</v>
      </c>
      <c r="B3382" s="11">
        <v>1262</v>
      </c>
      <c r="C3382" s="11">
        <v>1389</v>
      </c>
      <c r="D3382" s="11">
        <v>463862.7573</v>
      </c>
      <c r="E3382" s="11">
        <v>3325453.08</v>
      </c>
      <c r="F3382" s="11">
        <v>463883.09830000001</v>
      </c>
      <c r="G3382" s="11">
        <v>3325625.6949999998</v>
      </c>
      <c r="H3382" s="11">
        <v>-9</v>
      </c>
      <c r="I3382" s="11">
        <v>2.218429907</v>
      </c>
      <c r="J3382" s="11">
        <v>1.24</v>
      </c>
      <c r="K3382" s="11">
        <v>173.88</v>
      </c>
      <c r="L3382" s="11">
        <v>4600</v>
      </c>
      <c r="M3382" s="11">
        <v>0.1</v>
      </c>
      <c r="N3382" s="11">
        <v>0</v>
      </c>
      <c r="O3382" s="11">
        <v>0</v>
      </c>
      <c r="P3382" s="11">
        <v>0</v>
      </c>
      <c r="Q3382" s="11">
        <v>50</v>
      </c>
      <c r="R3382" s="11">
        <v>-9999</v>
      </c>
      <c r="S3382" s="11">
        <v>1.05</v>
      </c>
      <c r="T3382" s="11">
        <v>1</v>
      </c>
      <c r="U3382" s="11" t="s">
        <v>676</v>
      </c>
      <c r="V3382" s="11" t="s">
        <v>130</v>
      </c>
      <c r="W3382" s="11" t="s">
        <v>79</v>
      </c>
      <c r="X3382" s="11" t="s">
        <v>556</v>
      </c>
    </row>
    <row r="3383" spans="1:24" x14ac:dyDescent="0.25">
      <c r="A3383" s="11">
        <v>3382</v>
      </c>
      <c r="B3383" s="11">
        <v>1392</v>
      </c>
      <c r="C3383" s="11">
        <v>1262</v>
      </c>
      <c r="D3383" s="11">
        <v>452856.29499999998</v>
      </c>
      <c r="E3383" s="11">
        <v>3326352.62</v>
      </c>
      <c r="F3383" s="11">
        <v>452761.4154</v>
      </c>
      <c r="G3383" s="11">
        <v>3325458.4</v>
      </c>
      <c r="H3383" s="11">
        <v>4</v>
      </c>
      <c r="I3383" s="11">
        <v>-0.21</v>
      </c>
      <c r="J3383" s="11">
        <v>1.2881285730000001</v>
      </c>
      <c r="K3383" s="11">
        <v>1.7881285730000001</v>
      </c>
      <c r="L3383" s="11">
        <v>3</v>
      </c>
      <c r="M3383" s="11">
        <v>1.7881285730000001</v>
      </c>
      <c r="N3383" s="11">
        <v>0</v>
      </c>
      <c r="O3383" s="11">
        <v>0</v>
      </c>
      <c r="P3383" s="11">
        <v>0.63</v>
      </c>
      <c r="Q3383" s="11">
        <v>10</v>
      </c>
      <c r="R3383" s="11">
        <v>0</v>
      </c>
      <c r="S3383" s="11">
        <v>-9999</v>
      </c>
      <c r="T3383" s="11">
        <v>1</v>
      </c>
      <c r="U3383" s="11" t="s">
        <v>676</v>
      </c>
      <c r="V3383" s="11" t="s">
        <v>131</v>
      </c>
      <c r="W3383" s="11" t="s">
        <v>79</v>
      </c>
      <c r="X3383" s="11" t="s">
        <v>556</v>
      </c>
    </row>
    <row r="3384" spans="1:24" x14ac:dyDescent="0.25">
      <c r="A3384" s="11">
        <v>3383</v>
      </c>
      <c r="B3384" s="11">
        <v>1001</v>
      </c>
      <c r="C3384" s="11">
        <v>1002</v>
      </c>
      <c r="D3384" s="11">
        <v>470923.90409999999</v>
      </c>
      <c r="E3384" s="11">
        <v>3329050.5249999999</v>
      </c>
      <c r="F3384" s="11">
        <v>469636.20860000001</v>
      </c>
      <c r="G3384" s="11">
        <v>3327319.8110000002</v>
      </c>
      <c r="H3384" s="11">
        <v>1</v>
      </c>
      <c r="I3384" s="11">
        <v>-5.27</v>
      </c>
      <c r="J3384" s="11">
        <v>1.3</v>
      </c>
      <c r="K3384" s="11">
        <v>2588.29</v>
      </c>
      <c r="L3384" s="11">
        <v>400</v>
      </c>
      <c r="M3384" s="11">
        <v>0.01</v>
      </c>
      <c r="N3384" s="11">
        <v>0</v>
      </c>
      <c r="O3384" s="11">
        <v>0</v>
      </c>
      <c r="P3384" s="11">
        <v>0</v>
      </c>
      <c r="Q3384" s="11">
        <v>100</v>
      </c>
      <c r="R3384" s="11">
        <v>0</v>
      </c>
      <c r="S3384" s="11">
        <v>-9999</v>
      </c>
      <c r="T3384" s="11">
        <v>1</v>
      </c>
      <c r="U3384" s="11" t="s">
        <v>676</v>
      </c>
      <c r="V3384" s="11" t="s">
        <v>132</v>
      </c>
      <c r="W3384" s="11" t="s">
        <v>79</v>
      </c>
      <c r="X3384" s="11" t="s">
        <v>556</v>
      </c>
    </row>
    <row r="3385" spans="1:24" x14ac:dyDescent="0.25">
      <c r="A3385" s="11">
        <v>3384</v>
      </c>
      <c r="B3385" s="11">
        <v>1002</v>
      </c>
      <c r="C3385" s="11">
        <v>1046</v>
      </c>
      <c r="D3385" s="11">
        <v>471040.51860000001</v>
      </c>
      <c r="E3385" s="11">
        <v>3326839.588</v>
      </c>
      <c r="F3385" s="11">
        <v>469792.94199999998</v>
      </c>
      <c r="G3385" s="11">
        <v>3325919.9810000001</v>
      </c>
      <c r="H3385" s="11">
        <v>11</v>
      </c>
      <c r="I3385" s="11">
        <v>-0.86</v>
      </c>
      <c r="J3385" s="11">
        <v>1</v>
      </c>
      <c r="K3385" s="11">
        <v>2025.73</v>
      </c>
      <c r="L3385" s="11">
        <v>50</v>
      </c>
      <c r="M3385" s="11">
        <v>0.01</v>
      </c>
      <c r="N3385" s="11">
        <v>0</v>
      </c>
      <c r="O3385" s="11">
        <v>0</v>
      </c>
      <c r="P3385" s="11">
        <v>0</v>
      </c>
      <c r="Q3385" s="11">
        <v>100</v>
      </c>
      <c r="R3385" s="11">
        <v>0</v>
      </c>
      <c r="S3385" s="11">
        <v>-9999</v>
      </c>
      <c r="T3385" s="11">
        <v>1</v>
      </c>
      <c r="U3385" s="11" t="s">
        <v>676</v>
      </c>
      <c r="V3385" s="11" t="s">
        <v>133</v>
      </c>
      <c r="W3385" s="11" t="s">
        <v>79</v>
      </c>
      <c r="X3385" s="11" t="s">
        <v>556</v>
      </c>
    </row>
    <row r="3386" spans="1:24" x14ac:dyDescent="0.25">
      <c r="A3386" s="11">
        <v>3385</v>
      </c>
      <c r="B3386" s="11">
        <v>1390</v>
      </c>
      <c r="C3386" s="11">
        <v>1262</v>
      </c>
      <c r="D3386" s="11">
        <v>461357.68290000001</v>
      </c>
      <c r="E3386" s="11">
        <v>3328969.6510000001</v>
      </c>
      <c r="F3386" s="11">
        <v>460982.63299999997</v>
      </c>
      <c r="G3386" s="11">
        <v>3325418.6490000002</v>
      </c>
      <c r="H3386" s="11">
        <v>1</v>
      </c>
      <c r="I3386" s="11">
        <v>-0.13</v>
      </c>
      <c r="J3386" s="11">
        <v>1.01</v>
      </c>
      <c r="K3386" s="11">
        <v>3647.23</v>
      </c>
      <c r="L3386" s="11">
        <v>35</v>
      </c>
      <c r="M3386" s="11">
        <v>0.01</v>
      </c>
      <c r="N3386" s="11">
        <v>0</v>
      </c>
      <c r="O3386" s="11">
        <v>0</v>
      </c>
      <c r="P3386" s="11">
        <v>0</v>
      </c>
      <c r="Q3386" s="11">
        <v>100</v>
      </c>
      <c r="R3386" s="11">
        <v>0</v>
      </c>
      <c r="S3386" s="11">
        <v>-9999</v>
      </c>
      <c r="T3386" s="11">
        <v>1</v>
      </c>
      <c r="U3386" s="11" t="s">
        <v>676</v>
      </c>
      <c r="V3386" s="11" t="s">
        <v>134</v>
      </c>
      <c r="W3386" s="11" t="s">
        <v>79</v>
      </c>
      <c r="X3386" s="11" t="s">
        <v>556</v>
      </c>
    </row>
    <row r="3387" spans="1:24" x14ac:dyDescent="0.25">
      <c r="A3387" s="11">
        <v>3386</v>
      </c>
      <c r="B3387" s="11">
        <v>1394</v>
      </c>
      <c r="C3387" s="11">
        <v>1390</v>
      </c>
      <c r="D3387" s="11">
        <v>461417.66769999999</v>
      </c>
      <c r="E3387" s="11">
        <v>3329537.91</v>
      </c>
      <c r="F3387" s="11">
        <v>461357.19270000001</v>
      </c>
      <c r="G3387" s="11">
        <v>3328993.5830000001</v>
      </c>
      <c r="H3387" s="11">
        <v>1</v>
      </c>
      <c r="I3387" s="11">
        <v>0.04</v>
      </c>
      <c r="J3387" s="11">
        <v>2.2400000000000002</v>
      </c>
      <c r="K3387" s="11">
        <v>561.41</v>
      </c>
      <c r="L3387" s="11">
        <v>35</v>
      </c>
      <c r="M3387" s="11">
        <v>0.01</v>
      </c>
      <c r="N3387" s="11">
        <v>0</v>
      </c>
      <c r="O3387" s="11">
        <v>0</v>
      </c>
      <c r="P3387" s="11">
        <v>0</v>
      </c>
      <c r="Q3387" s="11">
        <v>100</v>
      </c>
      <c r="R3387" s="11">
        <v>0</v>
      </c>
      <c r="S3387" s="11">
        <v>-9999</v>
      </c>
      <c r="T3387" s="11">
        <v>1</v>
      </c>
      <c r="U3387" s="11" t="s">
        <v>676</v>
      </c>
      <c r="V3387" s="11" t="s">
        <v>134</v>
      </c>
      <c r="W3387" s="11" t="s">
        <v>79</v>
      </c>
      <c r="X3387" s="11" t="s">
        <v>556</v>
      </c>
    </row>
    <row r="3388" spans="1:24" x14ac:dyDescent="0.25">
      <c r="A3388" s="11">
        <v>3387</v>
      </c>
      <c r="B3388" s="11">
        <v>1263</v>
      </c>
      <c r="C3388" s="11">
        <v>1262</v>
      </c>
      <c r="D3388" s="11">
        <v>463240.19500000001</v>
      </c>
      <c r="E3388" s="11">
        <v>3319144.9019999998</v>
      </c>
      <c r="F3388" s="11">
        <v>463862.7573</v>
      </c>
      <c r="G3388" s="11">
        <v>3325453.08</v>
      </c>
      <c r="H3388" s="11">
        <v>1</v>
      </c>
      <c r="I3388" s="11">
        <v>-0.2</v>
      </c>
      <c r="J3388" s="11">
        <v>1.01</v>
      </c>
      <c r="K3388" s="11">
        <v>6474.33</v>
      </c>
      <c r="L3388" s="11">
        <v>200</v>
      </c>
      <c r="M3388" s="11">
        <v>0.01</v>
      </c>
      <c r="N3388" s="11">
        <v>0</v>
      </c>
      <c r="O3388" s="11">
        <v>0</v>
      </c>
      <c r="P3388" s="11">
        <v>0</v>
      </c>
      <c r="Q3388" s="11">
        <v>100</v>
      </c>
      <c r="R3388" s="11">
        <v>0</v>
      </c>
      <c r="S3388" s="11">
        <v>-9999</v>
      </c>
      <c r="T3388" s="11">
        <v>1</v>
      </c>
      <c r="U3388" s="11" t="s">
        <v>676</v>
      </c>
      <c r="V3388" s="11" t="s">
        <v>135</v>
      </c>
      <c r="W3388" s="11" t="s">
        <v>79</v>
      </c>
      <c r="X3388" s="11" t="s">
        <v>556</v>
      </c>
    </row>
    <row r="3389" spans="1:24" x14ac:dyDescent="0.25">
      <c r="A3389" s="11">
        <v>3388</v>
      </c>
      <c r="B3389" s="11">
        <v>1041</v>
      </c>
      <c r="C3389" s="11">
        <v>1042</v>
      </c>
      <c r="D3389" s="11">
        <v>483029.27370000002</v>
      </c>
      <c r="E3389" s="11">
        <v>3310756.4780000001</v>
      </c>
      <c r="F3389" s="11">
        <v>477205.69099999999</v>
      </c>
      <c r="G3389" s="11">
        <v>3310565.659</v>
      </c>
      <c r="H3389" s="11">
        <v>1</v>
      </c>
      <c r="I3389" s="11">
        <v>-0.3</v>
      </c>
      <c r="J3389" s="11">
        <v>1</v>
      </c>
      <c r="K3389" s="11">
        <v>11264.06</v>
      </c>
      <c r="L3389" s="11">
        <v>45</v>
      </c>
      <c r="M3389" s="11">
        <v>0.01</v>
      </c>
      <c r="N3389" s="11">
        <v>0</v>
      </c>
      <c r="O3389" s="11">
        <v>0</v>
      </c>
      <c r="P3389" s="11">
        <v>0</v>
      </c>
      <c r="Q3389" s="11">
        <v>100</v>
      </c>
      <c r="R3389" s="11">
        <v>0</v>
      </c>
      <c r="S3389" s="11">
        <v>-9999</v>
      </c>
      <c r="T3389" s="11">
        <v>1</v>
      </c>
      <c r="U3389" s="11" t="s">
        <v>676</v>
      </c>
      <c r="V3389" s="11" t="s">
        <v>136</v>
      </c>
      <c r="W3389" s="11" t="s">
        <v>79</v>
      </c>
      <c r="X3389" s="11" t="s">
        <v>556</v>
      </c>
    </row>
    <row r="3390" spans="1:24" x14ac:dyDescent="0.25">
      <c r="A3390" s="11">
        <v>3389</v>
      </c>
      <c r="B3390" s="11">
        <v>1394</v>
      </c>
      <c r="C3390" s="11">
        <v>1391</v>
      </c>
      <c r="D3390" s="11">
        <v>459735.53029999998</v>
      </c>
      <c r="E3390" s="11">
        <v>3332449.1639999999</v>
      </c>
      <c r="F3390" s="11">
        <v>462959.25550000003</v>
      </c>
      <c r="G3390" s="11">
        <v>3329123.6919999998</v>
      </c>
      <c r="H3390" s="11">
        <v>1</v>
      </c>
      <c r="I3390" s="11">
        <v>-0.03</v>
      </c>
      <c r="J3390" s="11">
        <v>2.2400000000000002</v>
      </c>
      <c r="K3390" s="11">
        <v>8600.99</v>
      </c>
      <c r="L3390" s="11">
        <v>65</v>
      </c>
      <c r="M3390" s="11">
        <v>0.01</v>
      </c>
      <c r="N3390" s="11">
        <v>0</v>
      </c>
      <c r="O3390" s="11">
        <v>0</v>
      </c>
      <c r="P3390" s="11">
        <v>0</v>
      </c>
      <c r="Q3390" s="11">
        <v>100</v>
      </c>
      <c r="R3390" s="11">
        <v>0</v>
      </c>
      <c r="S3390" s="11">
        <v>-9999</v>
      </c>
      <c r="T3390" s="11">
        <v>1</v>
      </c>
      <c r="U3390" s="11" t="s">
        <v>676</v>
      </c>
      <c r="V3390" s="11" t="s">
        <v>137</v>
      </c>
      <c r="W3390" s="11" t="s">
        <v>79</v>
      </c>
      <c r="X3390" s="11" t="s">
        <v>556</v>
      </c>
    </row>
    <row r="3391" spans="1:24" x14ac:dyDescent="0.25">
      <c r="A3391" s="11">
        <v>3390</v>
      </c>
      <c r="B3391" s="11">
        <v>1384</v>
      </c>
      <c r="C3391" s="11">
        <v>1235</v>
      </c>
      <c r="D3391" s="11">
        <v>515365.8026</v>
      </c>
      <c r="E3391" s="11">
        <v>3314525.9810000001</v>
      </c>
      <c r="F3391" s="11">
        <v>514095.41070000001</v>
      </c>
      <c r="G3391" s="11">
        <v>3313380.8840000001</v>
      </c>
      <c r="H3391" s="11">
        <v>1</v>
      </c>
      <c r="I3391" s="11">
        <v>-0.63</v>
      </c>
      <c r="J3391" s="11">
        <v>1</v>
      </c>
      <c r="K3391" s="11">
        <v>2512.7199999999998</v>
      </c>
      <c r="L3391" s="11">
        <v>95</v>
      </c>
      <c r="M3391" s="11">
        <v>0.01</v>
      </c>
      <c r="N3391" s="11">
        <v>0</v>
      </c>
      <c r="O3391" s="11">
        <v>0</v>
      </c>
      <c r="P3391" s="11">
        <v>0</v>
      </c>
      <c r="Q3391" s="11">
        <v>100</v>
      </c>
      <c r="R3391" s="11">
        <v>0</v>
      </c>
      <c r="S3391" s="11">
        <v>-9999</v>
      </c>
      <c r="T3391" s="11">
        <v>1</v>
      </c>
      <c r="U3391" s="11" t="s">
        <v>676</v>
      </c>
      <c r="V3391" s="11" t="s">
        <v>138</v>
      </c>
      <c r="W3391" s="11" t="s">
        <v>79</v>
      </c>
      <c r="X3391" s="11" t="s">
        <v>556</v>
      </c>
    </row>
    <row r="3392" spans="1:24" x14ac:dyDescent="0.25">
      <c r="A3392" s="11">
        <v>3391</v>
      </c>
      <c r="B3392" s="11">
        <v>1283</v>
      </c>
      <c r="C3392" s="11">
        <v>1296</v>
      </c>
      <c r="D3392" s="11">
        <v>448854.18670000002</v>
      </c>
      <c r="E3392" s="11">
        <v>3302115.8429999999</v>
      </c>
      <c r="F3392" s="11">
        <v>448812.2795</v>
      </c>
      <c r="G3392" s="11">
        <v>3296923.4029999999</v>
      </c>
      <c r="H3392" s="11">
        <v>1</v>
      </c>
      <c r="I3392" s="11">
        <v>-0.17</v>
      </c>
      <c r="J3392" s="11">
        <v>1</v>
      </c>
      <c r="K3392" s="11">
        <v>5195.0600000000004</v>
      </c>
      <c r="L3392" s="11">
        <v>15</v>
      </c>
      <c r="M3392" s="11">
        <v>0.01</v>
      </c>
      <c r="N3392" s="11">
        <v>0</v>
      </c>
      <c r="O3392" s="11">
        <v>0</v>
      </c>
      <c r="P3392" s="11">
        <v>0</v>
      </c>
      <c r="Q3392" s="11">
        <v>100</v>
      </c>
      <c r="R3392" s="11">
        <v>0</v>
      </c>
      <c r="S3392" s="11">
        <v>-9999</v>
      </c>
      <c r="T3392" s="11">
        <v>1</v>
      </c>
      <c r="U3392" s="11" t="s">
        <v>676</v>
      </c>
      <c r="V3392" s="11" t="s">
        <v>139</v>
      </c>
      <c r="W3392" s="11" t="s">
        <v>79</v>
      </c>
      <c r="X3392" s="11" t="s">
        <v>556</v>
      </c>
    </row>
    <row r="3393" spans="1:24" x14ac:dyDescent="0.25">
      <c r="A3393" s="11">
        <v>3392</v>
      </c>
      <c r="B3393" s="11">
        <v>1319</v>
      </c>
      <c r="C3393" s="11">
        <v>1321</v>
      </c>
      <c r="D3393" s="11">
        <v>431824.11900000001</v>
      </c>
      <c r="E3393" s="11">
        <v>3316639.7519999999</v>
      </c>
      <c r="F3393" s="11">
        <v>424261.73629999999</v>
      </c>
      <c r="G3393" s="11">
        <v>3317080.7629999998</v>
      </c>
      <c r="H3393" s="11">
        <v>1</v>
      </c>
      <c r="I3393" s="11">
        <v>-0.91</v>
      </c>
      <c r="J3393" s="11">
        <v>1</v>
      </c>
      <c r="K3393" s="11">
        <v>13224.98</v>
      </c>
      <c r="L3393" s="11">
        <v>90</v>
      </c>
      <c r="M3393" s="11">
        <v>0.01</v>
      </c>
      <c r="N3393" s="11">
        <v>0</v>
      </c>
      <c r="O3393" s="11">
        <v>0</v>
      </c>
      <c r="P3393" s="11">
        <v>0</v>
      </c>
      <c r="Q3393" s="11">
        <v>100</v>
      </c>
      <c r="R3393" s="11">
        <v>0</v>
      </c>
      <c r="S3393" s="11">
        <v>-9999</v>
      </c>
      <c r="T3393" s="11">
        <v>1</v>
      </c>
      <c r="U3393" s="11" t="s">
        <v>676</v>
      </c>
      <c r="V3393" s="11" t="s">
        <v>140</v>
      </c>
      <c r="W3393" s="11" t="s">
        <v>79</v>
      </c>
      <c r="X3393" s="11" t="s">
        <v>556</v>
      </c>
    </row>
    <row r="3394" spans="1:24" x14ac:dyDescent="0.25">
      <c r="A3394" s="11">
        <v>3393</v>
      </c>
      <c r="B3394" s="11">
        <v>1399</v>
      </c>
      <c r="C3394" s="11">
        <v>1398</v>
      </c>
      <c r="D3394" s="11">
        <v>479891.3075</v>
      </c>
      <c r="E3394" s="11">
        <v>3328111.72</v>
      </c>
      <c r="F3394" s="11">
        <v>479889.06689999998</v>
      </c>
      <c r="G3394" s="11">
        <v>3328111.0559999999</v>
      </c>
      <c r="H3394" s="11">
        <v>1</v>
      </c>
      <c r="I3394" s="11">
        <v>-0.5</v>
      </c>
      <c r="J3394" s="11">
        <v>3.1</v>
      </c>
      <c r="K3394" s="11">
        <v>4520.7700000000004</v>
      </c>
      <c r="L3394" s="11">
        <v>40</v>
      </c>
      <c r="M3394" s="11">
        <v>0.01</v>
      </c>
      <c r="N3394" s="11">
        <v>0</v>
      </c>
      <c r="O3394" s="11">
        <v>0</v>
      </c>
      <c r="P3394" s="11">
        <v>0</v>
      </c>
      <c r="Q3394" s="11">
        <v>100</v>
      </c>
      <c r="R3394" s="11">
        <v>0</v>
      </c>
      <c r="S3394" s="11">
        <v>-9999</v>
      </c>
      <c r="T3394" s="11">
        <v>1</v>
      </c>
      <c r="U3394" s="11" t="s">
        <v>676</v>
      </c>
      <c r="V3394" s="11" t="s">
        <v>140</v>
      </c>
      <c r="W3394" s="11" t="s">
        <v>79</v>
      </c>
      <c r="X3394" s="11" t="s">
        <v>556</v>
      </c>
    </row>
    <row r="3395" spans="1:24" x14ac:dyDescent="0.25">
      <c r="A3395" s="11">
        <v>3394</v>
      </c>
      <c r="B3395" s="11">
        <v>1388</v>
      </c>
      <c r="C3395" s="11">
        <v>1328</v>
      </c>
      <c r="D3395" s="11">
        <v>440398.05129999999</v>
      </c>
      <c r="E3395" s="11">
        <v>3325352.9369999999</v>
      </c>
      <c r="F3395" s="11">
        <v>440405.14799999999</v>
      </c>
      <c r="G3395" s="11">
        <v>3322635.906</v>
      </c>
      <c r="H3395" s="11">
        <v>1</v>
      </c>
      <c r="I3395" s="11">
        <v>-0.06</v>
      </c>
      <c r="J3395" s="11">
        <v>1</v>
      </c>
      <c r="K3395" s="11">
        <v>2785.71</v>
      </c>
      <c r="L3395" s="11">
        <v>60</v>
      </c>
      <c r="M3395" s="11">
        <v>0.01</v>
      </c>
      <c r="N3395" s="11">
        <v>0</v>
      </c>
      <c r="O3395" s="11">
        <v>0</v>
      </c>
      <c r="P3395" s="11">
        <v>0</v>
      </c>
      <c r="Q3395" s="11">
        <v>100</v>
      </c>
      <c r="R3395" s="11">
        <v>0</v>
      </c>
      <c r="S3395" s="11">
        <v>-9999</v>
      </c>
      <c r="T3395" s="11">
        <v>1</v>
      </c>
      <c r="U3395" s="11" t="s">
        <v>676</v>
      </c>
      <c r="V3395" s="11" t="s">
        <v>141</v>
      </c>
      <c r="W3395" s="11" t="s">
        <v>79</v>
      </c>
      <c r="X3395" s="11" t="s">
        <v>556</v>
      </c>
    </row>
    <row r="3396" spans="1:24" x14ac:dyDescent="0.25">
      <c r="A3396" s="11">
        <v>3395</v>
      </c>
      <c r="B3396" s="11">
        <v>1764</v>
      </c>
      <c r="C3396" s="11">
        <v>1263</v>
      </c>
      <c r="D3396" s="11">
        <v>463247.44069999998</v>
      </c>
      <c r="E3396" s="11">
        <v>3319124.7829999998</v>
      </c>
      <c r="F3396" s="11">
        <v>467213.315</v>
      </c>
      <c r="G3396" s="11">
        <v>3319465.324</v>
      </c>
      <c r="H3396" s="11">
        <v>1</v>
      </c>
      <c r="I3396" s="11">
        <v>-0.1</v>
      </c>
      <c r="J3396" s="11">
        <v>1</v>
      </c>
      <c r="K3396" s="11">
        <v>6200.55</v>
      </c>
      <c r="L3396" s="11">
        <v>50</v>
      </c>
      <c r="M3396" s="11">
        <v>0.01</v>
      </c>
      <c r="N3396" s="11">
        <v>0</v>
      </c>
      <c r="O3396" s="11">
        <v>0</v>
      </c>
      <c r="P3396" s="11">
        <v>0</v>
      </c>
      <c r="Q3396" s="11">
        <v>1000</v>
      </c>
      <c r="R3396" s="11">
        <v>0</v>
      </c>
      <c r="S3396" s="11">
        <v>-9999</v>
      </c>
      <c r="T3396" s="11">
        <v>1</v>
      </c>
      <c r="U3396" s="11" t="s">
        <v>676</v>
      </c>
      <c r="V3396" s="11" t="s">
        <v>142</v>
      </c>
      <c r="W3396" s="11" t="s">
        <v>559</v>
      </c>
      <c r="X3396" s="11" t="s">
        <v>556</v>
      </c>
    </row>
    <row r="3397" spans="1:24" x14ac:dyDescent="0.25">
      <c r="A3397" s="11">
        <v>3396</v>
      </c>
      <c r="B3397" s="11">
        <v>1302</v>
      </c>
      <c r="C3397" s="11">
        <v>1303</v>
      </c>
      <c r="D3397" s="11">
        <v>437268.52140000003</v>
      </c>
      <c r="E3397" s="11">
        <v>3303154.8</v>
      </c>
      <c r="F3397" s="11">
        <v>438757.22129999998</v>
      </c>
      <c r="G3397" s="11">
        <v>3300615.2560000001</v>
      </c>
      <c r="H3397" s="11">
        <v>-1</v>
      </c>
      <c r="I3397" s="11">
        <v>-1</v>
      </c>
      <c r="J3397" s="11">
        <v>1</v>
      </c>
      <c r="K3397" s="11">
        <v>3985.57</v>
      </c>
      <c r="L3397" s="11">
        <v>30</v>
      </c>
      <c r="M3397" s="11">
        <v>0.01</v>
      </c>
      <c r="N3397" s="11">
        <v>0</v>
      </c>
      <c r="O3397" s="11">
        <v>0</v>
      </c>
      <c r="P3397" s="11">
        <v>0</v>
      </c>
      <c r="Q3397" s="11">
        <v>100</v>
      </c>
      <c r="R3397" s="11">
        <v>0</v>
      </c>
      <c r="S3397" s="11">
        <v>-9999</v>
      </c>
      <c r="T3397" s="11">
        <v>1</v>
      </c>
      <c r="U3397" s="11" t="s">
        <v>676</v>
      </c>
      <c r="V3397" s="11" t="s">
        <v>143</v>
      </c>
      <c r="W3397" s="11" t="s">
        <v>79</v>
      </c>
      <c r="X3397" s="11" t="s">
        <v>556</v>
      </c>
    </row>
    <row r="3398" spans="1:24" x14ac:dyDescent="0.25">
      <c r="A3398" s="11">
        <v>3397</v>
      </c>
      <c r="B3398" s="11">
        <v>1019</v>
      </c>
      <c r="C3398" s="11">
        <v>1342</v>
      </c>
      <c r="D3398" s="11">
        <v>468194.29920000001</v>
      </c>
      <c r="E3398" s="11">
        <v>3294992.32</v>
      </c>
      <c r="F3398" s="11">
        <v>466676.24410000001</v>
      </c>
      <c r="G3398" s="11">
        <v>3293948.0649999999</v>
      </c>
      <c r="H3398" s="11">
        <v>-1</v>
      </c>
      <c r="I3398" s="11">
        <v>-4.46</v>
      </c>
      <c r="J3398" s="11">
        <v>1.08</v>
      </c>
      <c r="K3398" s="11">
        <v>1955.11</v>
      </c>
      <c r="L3398" s="11">
        <v>225</v>
      </c>
      <c r="M3398" s="11">
        <v>0.01</v>
      </c>
      <c r="N3398" s="11">
        <v>0</v>
      </c>
      <c r="O3398" s="11">
        <v>0</v>
      </c>
      <c r="P3398" s="11">
        <v>0</v>
      </c>
      <c r="Q3398" s="11">
        <v>100</v>
      </c>
      <c r="R3398" s="11">
        <v>0</v>
      </c>
      <c r="S3398" s="11">
        <v>-9999</v>
      </c>
      <c r="T3398" s="11">
        <v>1</v>
      </c>
      <c r="U3398" s="11" t="s">
        <v>676</v>
      </c>
      <c r="V3398" s="11" t="s">
        <v>144</v>
      </c>
      <c r="W3398" s="11" t="s">
        <v>598</v>
      </c>
      <c r="X3398" s="11" t="s">
        <v>556</v>
      </c>
    </row>
    <row r="3399" spans="1:24" x14ac:dyDescent="0.25">
      <c r="A3399" s="11">
        <v>3398</v>
      </c>
      <c r="B3399" s="11">
        <v>1136</v>
      </c>
      <c r="C3399" s="11">
        <v>1137</v>
      </c>
      <c r="D3399" s="11">
        <v>479151.97159999999</v>
      </c>
      <c r="E3399" s="11">
        <v>3346767.727</v>
      </c>
      <c r="F3399" s="11">
        <v>472246.0442</v>
      </c>
      <c r="G3399" s="11">
        <v>3340644.4840000002</v>
      </c>
      <c r="H3399" s="11">
        <v>-1</v>
      </c>
      <c r="I3399" s="11">
        <v>-7.65</v>
      </c>
      <c r="J3399" s="11">
        <v>1.98</v>
      </c>
      <c r="K3399" s="11">
        <v>13679.02</v>
      </c>
      <c r="L3399" s="11">
        <v>230</v>
      </c>
      <c r="M3399" s="11">
        <v>0.01</v>
      </c>
      <c r="N3399" s="11">
        <v>0</v>
      </c>
      <c r="O3399" s="11">
        <v>0</v>
      </c>
      <c r="P3399" s="11">
        <v>0</v>
      </c>
      <c r="Q3399" s="11">
        <v>100</v>
      </c>
      <c r="R3399" s="11">
        <v>0</v>
      </c>
      <c r="S3399" s="11">
        <v>-9999</v>
      </c>
      <c r="T3399" s="11">
        <v>1</v>
      </c>
      <c r="U3399" s="11" t="s">
        <v>676</v>
      </c>
      <c r="V3399" s="11" t="s">
        <v>145</v>
      </c>
      <c r="W3399" s="11" t="s">
        <v>599</v>
      </c>
      <c r="X3399" s="11" t="s">
        <v>556</v>
      </c>
    </row>
    <row r="3400" spans="1:24" x14ac:dyDescent="0.25">
      <c r="A3400" s="11">
        <v>3399</v>
      </c>
      <c r="B3400" s="11">
        <v>1017</v>
      </c>
      <c r="C3400" s="11">
        <v>1342</v>
      </c>
      <c r="D3400" s="11">
        <v>466531.1741</v>
      </c>
      <c r="E3400" s="11">
        <v>3295510.216</v>
      </c>
      <c r="F3400" s="11">
        <v>466668.2648</v>
      </c>
      <c r="G3400" s="11">
        <v>3293566.014</v>
      </c>
      <c r="H3400" s="11">
        <v>-1</v>
      </c>
      <c r="I3400" s="11">
        <v>-9.8800000000000008</v>
      </c>
      <c r="J3400" s="11">
        <v>1.08</v>
      </c>
      <c r="K3400" s="11">
        <v>1983.73</v>
      </c>
      <c r="L3400" s="11">
        <v>330</v>
      </c>
      <c r="M3400" s="11">
        <v>0.01</v>
      </c>
      <c r="N3400" s="11">
        <v>0</v>
      </c>
      <c r="O3400" s="11">
        <v>0</v>
      </c>
      <c r="P3400" s="11">
        <v>0</v>
      </c>
      <c r="Q3400" s="11">
        <v>100</v>
      </c>
      <c r="R3400" s="11">
        <v>0</v>
      </c>
      <c r="S3400" s="11">
        <v>-9999</v>
      </c>
      <c r="T3400" s="11">
        <v>1</v>
      </c>
      <c r="U3400" s="11" t="s">
        <v>676</v>
      </c>
      <c r="V3400" s="11" t="s">
        <v>146</v>
      </c>
      <c r="W3400" s="11" t="s">
        <v>599</v>
      </c>
      <c r="X3400" s="11" t="s">
        <v>556</v>
      </c>
    </row>
    <row r="3401" spans="1:24" x14ac:dyDescent="0.25">
      <c r="A3401" s="11">
        <v>3400</v>
      </c>
      <c r="B3401" s="11">
        <v>1263</v>
      </c>
      <c r="C3401" s="11">
        <v>1261</v>
      </c>
      <c r="D3401" s="11">
        <v>464740.10070000001</v>
      </c>
      <c r="E3401" s="11">
        <v>3323373.702</v>
      </c>
      <c r="F3401" s="11">
        <v>467493.40010000003</v>
      </c>
      <c r="G3401" s="11">
        <v>3322696.4419999998</v>
      </c>
      <c r="H3401" s="11">
        <v>1</v>
      </c>
      <c r="I3401" s="11">
        <v>-0.25</v>
      </c>
      <c r="J3401" s="11">
        <v>1.74</v>
      </c>
      <c r="K3401" s="11">
        <v>4942.2299999999996</v>
      </c>
      <c r="L3401" s="11">
        <v>20</v>
      </c>
      <c r="M3401" s="11">
        <v>0.01</v>
      </c>
      <c r="N3401" s="11">
        <v>0</v>
      </c>
      <c r="O3401" s="11">
        <v>0</v>
      </c>
      <c r="P3401" s="11">
        <v>0</v>
      </c>
      <c r="Q3401" s="11">
        <v>100</v>
      </c>
      <c r="R3401" s="11">
        <v>0</v>
      </c>
      <c r="S3401" s="11">
        <v>-9999</v>
      </c>
      <c r="T3401" s="11">
        <v>1</v>
      </c>
      <c r="U3401" s="11" t="s">
        <v>676</v>
      </c>
      <c r="V3401" s="11" t="s">
        <v>147</v>
      </c>
      <c r="W3401" s="11" t="s">
        <v>79</v>
      </c>
      <c r="X3401" s="11" t="s">
        <v>556</v>
      </c>
    </row>
    <row r="3402" spans="1:24" x14ac:dyDescent="0.25">
      <c r="A3402" s="11">
        <v>3401</v>
      </c>
      <c r="B3402" s="11">
        <v>1315</v>
      </c>
      <c r="C3402" s="11">
        <v>1313</v>
      </c>
      <c r="D3402" s="11">
        <v>428902.72450000001</v>
      </c>
      <c r="E3402" s="11">
        <v>3299002.679</v>
      </c>
      <c r="F3402" s="11">
        <v>427029.24170000001</v>
      </c>
      <c r="G3402" s="11">
        <v>3297205.8220000002</v>
      </c>
      <c r="H3402" s="11">
        <v>1</v>
      </c>
      <c r="I3402" s="11">
        <v>-0.09</v>
      </c>
      <c r="J3402" s="11">
        <v>1</v>
      </c>
      <c r="K3402" s="11">
        <v>4454.51</v>
      </c>
      <c r="L3402" s="11">
        <v>50</v>
      </c>
      <c r="M3402" s="11">
        <v>0.01</v>
      </c>
      <c r="N3402" s="11">
        <v>0</v>
      </c>
      <c r="O3402" s="11">
        <v>0</v>
      </c>
      <c r="P3402" s="11">
        <v>0</v>
      </c>
      <c r="Q3402" s="11">
        <v>100</v>
      </c>
      <c r="R3402" s="11">
        <v>0</v>
      </c>
      <c r="S3402" s="11">
        <v>-9999</v>
      </c>
      <c r="T3402" s="11">
        <v>1</v>
      </c>
      <c r="U3402" s="11" t="s">
        <v>676</v>
      </c>
      <c r="V3402" s="11" t="s">
        <v>148</v>
      </c>
      <c r="W3402" s="11" t="s">
        <v>79</v>
      </c>
      <c r="X3402" s="11" t="s">
        <v>556</v>
      </c>
    </row>
    <row r="3403" spans="1:24" x14ac:dyDescent="0.25">
      <c r="A3403" s="11">
        <v>3402</v>
      </c>
      <c r="B3403" s="11">
        <v>1091</v>
      </c>
      <c r="C3403" s="11">
        <v>1069</v>
      </c>
      <c r="D3403" s="11">
        <v>527982.15850000002</v>
      </c>
      <c r="E3403" s="11">
        <v>3279980.693</v>
      </c>
      <c r="F3403" s="11">
        <v>522738.79499999998</v>
      </c>
      <c r="G3403" s="11">
        <v>3282222.0189999999</v>
      </c>
      <c r="H3403" s="11">
        <v>1</v>
      </c>
      <c r="I3403" s="11">
        <v>-0.11</v>
      </c>
      <c r="J3403" s="11">
        <v>1</v>
      </c>
      <c r="K3403" s="11">
        <v>7631.15</v>
      </c>
      <c r="L3403" s="11">
        <v>30</v>
      </c>
      <c r="M3403" s="11">
        <v>0.01</v>
      </c>
      <c r="N3403" s="11">
        <v>0</v>
      </c>
      <c r="O3403" s="11">
        <v>0</v>
      </c>
      <c r="P3403" s="11">
        <v>0</v>
      </c>
      <c r="Q3403" s="11">
        <v>100</v>
      </c>
      <c r="R3403" s="11">
        <v>0</v>
      </c>
      <c r="S3403" s="11">
        <v>-9999</v>
      </c>
      <c r="T3403" s="11">
        <v>1</v>
      </c>
      <c r="U3403" s="11" t="s">
        <v>676</v>
      </c>
      <c r="V3403" s="11" t="s">
        <v>149</v>
      </c>
      <c r="W3403" s="11" t="s">
        <v>79</v>
      </c>
      <c r="X3403" s="11" t="s">
        <v>556</v>
      </c>
    </row>
    <row r="3404" spans="1:24" x14ac:dyDescent="0.25">
      <c r="A3404" s="11">
        <v>3403</v>
      </c>
      <c r="B3404" s="11">
        <v>1772</v>
      </c>
      <c r="C3404" s="11">
        <v>1021</v>
      </c>
      <c r="D3404" s="11">
        <v>467712.45299999998</v>
      </c>
      <c r="E3404" s="11">
        <v>3300157.0279999999</v>
      </c>
      <c r="F3404" s="11">
        <v>466379.10080000001</v>
      </c>
      <c r="G3404" s="11">
        <v>3298883.1880000001</v>
      </c>
      <c r="H3404" s="11">
        <v>1</v>
      </c>
      <c r="I3404" s="11">
        <v>-5.59</v>
      </c>
      <c r="J3404" s="11">
        <v>1.1000000000000001</v>
      </c>
      <c r="K3404" s="11">
        <v>2090.64</v>
      </c>
      <c r="L3404" s="11">
        <v>225</v>
      </c>
      <c r="M3404" s="11">
        <v>0.01</v>
      </c>
      <c r="N3404" s="11">
        <v>0</v>
      </c>
      <c r="O3404" s="11">
        <v>0</v>
      </c>
      <c r="P3404" s="11">
        <v>0</v>
      </c>
      <c r="Q3404" s="11">
        <v>1000</v>
      </c>
      <c r="R3404" s="11">
        <v>0</v>
      </c>
      <c r="S3404" s="11">
        <v>-9999</v>
      </c>
      <c r="T3404" s="11">
        <v>1</v>
      </c>
      <c r="U3404" s="11" t="s">
        <v>676</v>
      </c>
      <c r="V3404" s="11" t="s">
        <v>150</v>
      </c>
      <c r="W3404" s="11" t="s">
        <v>551</v>
      </c>
      <c r="X3404" s="11" t="s">
        <v>556</v>
      </c>
    </row>
    <row r="3405" spans="1:24" x14ac:dyDescent="0.25">
      <c r="A3405" s="11">
        <v>3404</v>
      </c>
      <c r="B3405" s="11">
        <v>1071</v>
      </c>
      <c r="C3405" s="11">
        <v>1039</v>
      </c>
      <c r="D3405" s="11">
        <v>484260.3811</v>
      </c>
      <c r="E3405" s="11">
        <v>3302645.872</v>
      </c>
      <c r="F3405" s="11">
        <v>480663.01079999999</v>
      </c>
      <c r="G3405" s="11">
        <v>3302760.554</v>
      </c>
      <c r="H3405" s="11">
        <v>1</v>
      </c>
      <c r="I3405" s="11">
        <v>-0.42</v>
      </c>
      <c r="J3405" s="11">
        <v>1</v>
      </c>
      <c r="K3405" s="11">
        <v>4077.03</v>
      </c>
      <c r="L3405" s="11">
        <v>35</v>
      </c>
      <c r="M3405" s="11">
        <v>0.01</v>
      </c>
      <c r="N3405" s="11">
        <v>0</v>
      </c>
      <c r="O3405" s="11">
        <v>0</v>
      </c>
      <c r="P3405" s="11">
        <v>0</v>
      </c>
      <c r="Q3405" s="11">
        <v>100</v>
      </c>
      <c r="R3405" s="11">
        <v>0</v>
      </c>
      <c r="S3405" s="11">
        <v>-9999</v>
      </c>
      <c r="T3405" s="11">
        <v>1</v>
      </c>
      <c r="U3405" s="11" t="s">
        <v>676</v>
      </c>
      <c r="V3405" s="11" t="s">
        <v>151</v>
      </c>
      <c r="W3405" s="11" t="s">
        <v>79</v>
      </c>
      <c r="X3405" s="11" t="s">
        <v>556</v>
      </c>
    </row>
    <row r="3406" spans="1:24" x14ac:dyDescent="0.25">
      <c r="A3406" s="11">
        <v>3405</v>
      </c>
      <c r="B3406" s="11">
        <v>1275</v>
      </c>
      <c r="C3406" s="11">
        <v>1380</v>
      </c>
      <c r="D3406" s="11">
        <v>534772.66139999998</v>
      </c>
      <c r="E3406" s="11">
        <v>3272123.0129999998</v>
      </c>
      <c r="F3406" s="11">
        <v>553771.49029999995</v>
      </c>
      <c r="G3406" s="11">
        <v>3268301.9109999998</v>
      </c>
      <c r="H3406" s="11">
        <v>1</v>
      </c>
      <c r="I3406" s="11">
        <v>-2.46</v>
      </c>
      <c r="J3406" s="11">
        <v>1</v>
      </c>
      <c r="K3406" s="11">
        <v>19386.55</v>
      </c>
      <c r="L3406" s="11">
        <v>2800</v>
      </c>
      <c r="M3406" s="11">
        <v>0.01</v>
      </c>
      <c r="N3406" s="11">
        <v>0</v>
      </c>
      <c r="O3406" s="11">
        <v>0</v>
      </c>
      <c r="P3406" s="11">
        <v>0</v>
      </c>
      <c r="Q3406" s="11">
        <v>100</v>
      </c>
      <c r="R3406" s="11">
        <v>0</v>
      </c>
      <c r="S3406" s="11">
        <v>-9999</v>
      </c>
      <c r="T3406" s="11">
        <v>1</v>
      </c>
      <c r="U3406" s="11" t="s">
        <v>676</v>
      </c>
      <c r="V3406" s="11" t="s">
        <v>152</v>
      </c>
      <c r="W3406" s="11" t="s">
        <v>79</v>
      </c>
      <c r="X3406" s="11" t="s">
        <v>556</v>
      </c>
    </row>
    <row r="3407" spans="1:24" x14ac:dyDescent="0.25">
      <c r="A3407" s="11">
        <v>3406</v>
      </c>
      <c r="B3407" s="11">
        <v>880</v>
      </c>
      <c r="C3407" s="11">
        <v>387</v>
      </c>
      <c r="D3407" s="11">
        <v>567713.35230000003</v>
      </c>
      <c r="E3407" s="11">
        <v>3271726.1370000001</v>
      </c>
      <c r="F3407" s="11">
        <v>564090.26089999999</v>
      </c>
      <c r="G3407" s="11">
        <v>3255271.156</v>
      </c>
      <c r="H3407" s="11">
        <v>-1</v>
      </c>
      <c r="I3407" s="11">
        <v>-5.37</v>
      </c>
      <c r="J3407" s="11">
        <v>1</v>
      </c>
      <c r="K3407" s="11">
        <v>17577.39</v>
      </c>
      <c r="L3407" s="11">
        <v>200</v>
      </c>
      <c r="M3407" s="11">
        <v>0.01</v>
      </c>
      <c r="N3407" s="11">
        <v>0</v>
      </c>
      <c r="O3407" s="11">
        <v>0</v>
      </c>
      <c r="P3407" s="11">
        <v>0</v>
      </c>
      <c r="Q3407" s="11">
        <v>100</v>
      </c>
      <c r="R3407" s="11">
        <v>0</v>
      </c>
      <c r="S3407" s="11">
        <v>-9999</v>
      </c>
      <c r="T3407" s="11">
        <v>1</v>
      </c>
      <c r="U3407" s="11" t="s">
        <v>676</v>
      </c>
      <c r="V3407" s="11" t="s">
        <v>556</v>
      </c>
      <c r="W3407" s="11" t="s">
        <v>79</v>
      </c>
      <c r="X3407" s="11" t="s">
        <v>556</v>
      </c>
    </row>
    <row r="3408" spans="1:24" x14ac:dyDescent="0.25">
      <c r="A3408" s="11">
        <v>3407</v>
      </c>
      <c r="B3408" s="11">
        <v>881</v>
      </c>
      <c r="C3408" s="11">
        <v>880</v>
      </c>
      <c r="D3408" s="11">
        <v>567713.35230000003</v>
      </c>
      <c r="E3408" s="11">
        <v>3271726.1370000001</v>
      </c>
      <c r="F3408" s="11">
        <v>579887.84849999996</v>
      </c>
      <c r="G3408" s="11">
        <v>3294034.3330000001</v>
      </c>
      <c r="H3408" s="11">
        <v>-1</v>
      </c>
      <c r="I3408" s="11">
        <v>-1.03</v>
      </c>
      <c r="J3408" s="11">
        <v>1</v>
      </c>
      <c r="K3408" s="11">
        <v>26799.41</v>
      </c>
      <c r="L3408" s="11">
        <v>200</v>
      </c>
      <c r="M3408" s="11">
        <v>0.01</v>
      </c>
      <c r="N3408" s="11">
        <v>0</v>
      </c>
      <c r="O3408" s="11">
        <v>0</v>
      </c>
      <c r="P3408" s="11">
        <v>0</v>
      </c>
      <c r="Q3408" s="11">
        <v>100</v>
      </c>
      <c r="R3408" s="11">
        <v>0</v>
      </c>
      <c r="S3408" s="11">
        <v>-9999</v>
      </c>
      <c r="T3408" s="11">
        <v>1</v>
      </c>
      <c r="U3408" s="11" t="s">
        <v>676</v>
      </c>
      <c r="V3408" s="11" t="s">
        <v>556</v>
      </c>
      <c r="W3408" s="11" t="s">
        <v>79</v>
      </c>
      <c r="X3408" s="11" t="s">
        <v>556</v>
      </c>
    </row>
    <row r="3409" spans="1:24" x14ac:dyDescent="0.25">
      <c r="A3409" s="11">
        <v>3408</v>
      </c>
      <c r="B3409" s="11">
        <v>880</v>
      </c>
      <c r="C3409" s="11">
        <v>1110</v>
      </c>
      <c r="D3409" s="11">
        <v>568286.87639999995</v>
      </c>
      <c r="E3409" s="11">
        <v>3274120.9569999999</v>
      </c>
      <c r="F3409" s="11">
        <v>556709.19669999997</v>
      </c>
      <c r="G3409" s="11">
        <v>3274103.9619999998</v>
      </c>
      <c r="H3409" s="11">
        <v>1</v>
      </c>
      <c r="I3409" s="11">
        <v>-0.01</v>
      </c>
      <c r="J3409" s="11">
        <v>1</v>
      </c>
      <c r="K3409" s="11">
        <v>12250.52</v>
      </c>
      <c r="L3409" s="11">
        <v>120</v>
      </c>
      <c r="M3409" s="11">
        <v>0.01</v>
      </c>
      <c r="N3409" s="11">
        <v>0</v>
      </c>
      <c r="O3409" s="11">
        <v>0</v>
      </c>
      <c r="P3409" s="11">
        <v>0</v>
      </c>
      <c r="Q3409" s="11">
        <v>100</v>
      </c>
      <c r="R3409" s="11">
        <v>0</v>
      </c>
      <c r="S3409" s="11">
        <v>-9999</v>
      </c>
      <c r="T3409" s="11">
        <v>1</v>
      </c>
      <c r="U3409" s="11" t="s">
        <v>676</v>
      </c>
      <c r="V3409" s="11" t="s">
        <v>556</v>
      </c>
      <c r="W3409" s="11" t="s">
        <v>79</v>
      </c>
      <c r="X3409" s="11" t="s">
        <v>556</v>
      </c>
    </row>
    <row r="3410" spans="1:24" x14ac:dyDescent="0.25">
      <c r="A3410" s="11">
        <v>3409</v>
      </c>
      <c r="B3410" s="11">
        <v>1027</v>
      </c>
      <c r="C3410" s="11">
        <v>1039</v>
      </c>
      <c r="D3410" s="11">
        <v>479671.70240000001</v>
      </c>
      <c r="E3410" s="11">
        <v>3302843.6949999998</v>
      </c>
      <c r="F3410" s="11">
        <v>477389.29460000002</v>
      </c>
      <c r="G3410" s="11">
        <v>3303713.7459999998</v>
      </c>
      <c r="H3410" s="11">
        <v>1</v>
      </c>
      <c r="I3410" s="11">
        <v>-0.22</v>
      </c>
      <c r="J3410" s="11">
        <v>1</v>
      </c>
      <c r="K3410" s="11">
        <v>3300.14</v>
      </c>
      <c r="L3410" s="11">
        <v>100</v>
      </c>
      <c r="M3410" s="11">
        <v>0.01</v>
      </c>
      <c r="N3410" s="11">
        <v>0</v>
      </c>
      <c r="O3410" s="11">
        <v>0</v>
      </c>
      <c r="P3410" s="11">
        <v>0</v>
      </c>
      <c r="Q3410" s="11">
        <v>100</v>
      </c>
      <c r="R3410" s="11">
        <v>0</v>
      </c>
      <c r="S3410" s="11">
        <v>-9999</v>
      </c>
      <c r="T3410" s="11">
        <v>1</v>
      </c>
      <c r="U3410" s="11" t="s">
        <v>676</v>
      </c>
      <c r="V3410" s="11" t="s">
        <v>153</v>
      </c>
      <c r="W3410" s="11" t="s">
        <v>79</v>
      </c>
      <c r="X3410" s="11" t="s">
        <v>556</v>
      </c>
    </row>
    <row r="3411" spans="1:24" x14ac:dyDescent="0.25">
      <c r="A3411" s="11">
        <v>3410</v>
      </c>
      <c r="B3411" s="11">
        <v>1127</v>
      </c>
      <c r="C3411" s="11">
        <v>1128</v>
      </c>
      <c r="D3411" s="11">
        <v>570109.42969999998</v>
      </c>
      <c r="E3411" s="11">
        <v>3289496.7250000001</v>
      </c>
      <c r="F3411" s="11">
        <v>571905.19160000002</v>
      </c>
      <c r="G3411" s="11">
        <v>3292118.5529999998</v>
      </c>
      <c r="H3411" s="11">
        <v>4</v>
      </c>
      <c r="I3411" s="11">
        <v>-1</v>
      </c>
      <c r="J3411" s="11">
        <v>1</v>
      </c>
      <c r="K3411" s="11">
        <v>1.5</v>
      </c>
      <c r="L3411" s="11">
        <v>10</v>
      </c>
      <c r="M3411" s="11">
        <v>1.5</v>
      </c>
      <c r="N3411" s="11">
        <v>0</v>
      </c>
      <c r="O3411" s="11">
        <v>0</v>
      </c>
      <c r="P3411" s="11">
        <v>0.63</v>
      </c>
      <c r="Q3411" s="11">
        <v>10</v>
      </c>
      <c r="R3411" s="11">
        <v>0</v>
      </c>
      <c r="S3411" s="11">
        <v>-9999</v>
      </c>
      <c r="T3411" s="11">
        <v>1</v>
      </c>
      <c r="U3411" s="11" t="s">
        <v>676</v>
      </c>
      <c r="V3411" s="11" t="s">
        <v>775</v>
      </c>
      <c r="W3411" s="11" t="s">
        <v>79</v>
      </c>
      <c r="X3411" s="11" t="s">
        <v>556</v>
      </c>
    </row>
    <row r="3412" spans="1:24" x14ac:dyDescent="0.25">
      <c r="A3412" s="11">
        <v>3411</v>
      </c>
      <c r="B3412" s="11">
        <v>1142</v>
      </c>
      <c r="C3412" s="11">
        <v>1141</v>
      </c>
      <c r="D3412" s="11">
        <v>572093.67980000004</v>
      </c>
      <c r="E3412" s="11">
        <v>3297330.5970000001</v>
      </c>
      <c r="F3412" s="11">
        <v>572079.19090000005</v>
      </c>
      <c r="G3412" s="11">
        <v>3297338.9330000002</v>
      </c>
      <c r="H3412" s="11">
        <v>1</v>
      </c>
      <c r="I3412" s="11">
        <v>-0.79</v>
      </c>
      <c r="J3412" s="11">
        <v>1</v>
      </c>
      <c r="K3412" s="11">
        <v>5666.35</v>
      </c>
      <c r="L3412" s="11">
        <v>200</v>
      </c>
      <c r="M3412" s="11">
        <v>0.01</v>
      </c>
      <c r="N3412" s="11">
        <v>0</v>
      </c>
      <c r="O3412" s="11">
        <v>0</v>
      </c>
      <c r="P3412" s="11">
        <v>0</v>
      </c>
      <c r="Q3412" s="11">
        <v>100</v>
      </c>
      <c r="R3412" s="11">
        <v>0</v>
      </c>
      <c r="S3412" s="11">
        <v>-9999</v>
      </c>
      <c r="T3412" s="11">
        <v>1</v>
      </c>
      <c r="U3412" s="11" t="s">
        <v>676</v>
      </c>
      <c r="V3412" s="11" t="s">
        <v>154</v>
      </c>
      <c r="W3412" s="11" t="s">
        <v>79</v>
      </c>
      <c r="X3412" s="11" t="s">
        <v>556</v>
      </c>
    </row>
    <row r="3413" spans="1:24" x14ac:dyDescent="0.25">
      <c r="A3413" s="11">
        <v>3412</v>
      </c>
      <c r="B3413" s="11">
        <v>1388</v>
      </c>
      <c r="C3413" s="11">
        <v>1262</v>
      </c>
      <c r="D3413" s="11">
        <v>446272.43400000001</v>
      </c>
      <c r="E3413" s="11">
        <v>3325464.878</v>
      </c>
      <c r="F3413" s="11">
        <v>464489.03989999997</v>
      </c>
      <c r="G3413" s="11">
        <v>3325425.8089999999</v>
      </c>
      <c r="H3413" s="11">
        <v>1</v>
      </c>
      <c r="I3413" s="11">
        <v>-0.93</v>
      </c>
      <c r="J3413" s="11">
        <v>1.01</v>
      </c>
      <c r="K3413" s="11">
        <v>18230.02</v>
      </c>
      <c r="L3413" s="11">
        <v>200</v>
      </c>
      <c r="M3413" s="11">
        <v>0.01</v>
      </c>
      <c r="N3413" s="11">
        <v>0</v>
      </c>
      <c r="O3413" s="11">
        <v>0</v>
      </c>
      <c r="P3413" s="11">
        <v>0</v>
      </c>
      <c r="Q3413" s="11">
        <v>100</v>
      </c>
      <c r="R3413" s="11">
        <v>0</v>
      </c>
      <c r="S3413" s="11">
        <v>-9999</v>
      </c>
      <c r="T3413" s="11">
        <v>1</v>
      </c>
      <c r="U3413" s="11" t="s">
        <v>676</v>
      </c>
      <c r="V3413" s="11" t="s">
        <v>154</v>
      </c>
      <c r="W3413" s="11" t="s">
        <v>79</v>
      </c>
      <c r="X3413" s="11" t="s">
        <v>556</v>
      </c>
    </row>
    <row r="3414" spans="1:24" x14ac:dyDescent="0.25">
      <c r="A3414" s="11">
        <v>3413</v>
      </c>
      <c r="B3414" s="11">
        <v>1003</v>
      </c>
      <c r="C3414" s="11">
        <v>1001</v>
      </c>
      <c r="D3414" s="11">
        <v>470933.27870000002</v>
      </c>
      <c r="E3414" s="11">
        <v>3329050.267</v>
      </c>
      <c r="F3414" s="11">
        <v>473644.40870000003</v>
      </c>
      <c r="G3414" s="11">
        <v>3326918.2659999998</v>
      </c>
      <c r="H3414" s="11">
        <v>3</v>
      </c>
      <c r="I3414" s="11">
        <v>-1.81</v>
      </c>
      <c r="J3414" s="11">
        <v>1.3</v>
      </c>
      <c r="K3414" s="11">
        <v>3518.81</v>
      </c>
      <c r="L3414" s="11">
        <v>200</v>
      </c>
      <c r="M3414" s="11">
        <v>0.01</v>
      </c>
      <c r="N3414" s="11">
        <v>0</v>
      </c>
      <c r="O3414" s="11">
        <v>0</v>
      </c>
      <c r="P3414" s="11">
        <v>0</v>
      </c>
      <c r="Q3414" s="11">
        <v>100</v>
      </c>
      <c r="R3414" s="11">
        <v>9</v>
      </c>
      <c r="S3414" s="11">
        <v>0.15</v>
      </c>
      <c r="T3414" s="11">
        <v>1</v>
      </c>
      <c r="U3414" s="11" t="s">
        <v>676</v>
      </c>
      <c r="V3414" s="11" t="s">
        <v>670</v>
      </c>
      <c r="W3414" s="11" t="s">
        <v>79</v>
      </c>
      <c r="X3414" s="11" t="s">
        <v>556</v>
      </c>
    </row>
    <row r="3415" spans="1:24" x14ac:dyDescent="0.25">
      <c r="A3415" s="11">
        <v>3414</v>
      </c>
      <c r="B3415" s="11">
        <v>1313</v>
      </c>
      <c r="C3415" s="11">
        <v>1322</v>
      </c>
      <c r="D3415" s="11">
        <v>426913.43680000002</v>
      </c>
      <c r="E3415" s="11">
        <v>3294909.1839999999</v>
      </c>
      <c r="F3415" s="11">
        <v>423908.34820000001</v>
      </c>
      <c r="G3415" s="11">
        <v>3302571.7119999998</v>
      </c>
      <c r="H3415" s="11">
        <v>1</v>
      </c>
      <c r="I3415" s="11">
        <v>-0.35</v>
      </c>
      <c r="J3415" s="11">
        <v>1.61</v>
      </c>
      <c r="K3415" s="11">
        <v>9903.2000000000007</v>
      </c>
      <c r="L3415" s="11">
        <v>60</v>
      </c>
      <c r="M3415" s="11">
        <v>0.01</v>
      </c>
      <c r="N3415" s="11">
        <v>0</v>
      </c>
      <c r="O3415" s="11">
        <v>0</v>
      </c>
      <c r="P3415" s="11">
        <v>0</v>
      </c>
      <c r="Q3415" s="11">
        <v>50</v>
      </c>
      <c r="R3415" s="11">
        <v>0</v>
      </c>
      <c r="S3415" s="11">
        <v>-9999</v>
      </c>
      <c r="T3415" s="11">
        <v>1</v>
      </c>
      <c r="U3415" s="11" t="s">
        <v>676</v>
      </c>
      <c r="V3415" s="11" t="s">
        <v>155</v>
      </c>
      <c r="W3415" s="11" t="s">
        <v>79</v>
      </c>
      <c r="X3415" s="11" t="s">
        <v>556</v>
      </c>
    </row>
    <row r="3416" spans="1:24" x14ac:dyDescent="0.25">
      <c r="A3416" s="11">
        <v>3415</v>
      </c>
      <c r="B3416" s="11">
        <v>1069</v>
      </c>
      <c r="C3416" s="11">
        <v>1275</v>
      </c>
      <c r="D3416" s="11">
        <v>517622.60460000002</v>
      </c>
      <c r="E3416" s="11">
        <v>3288783.781</v>
      </c>
      <c r="F3416" s="11">
        <v>522646.29259999999</v>
      </c>
      <c r="G3416" s="11">
        <v>3278363.4959999998</v>
      </c>
      <c r="H3416" s="11">
        <v>1</v>
      </c>
      <c r="I3416" s="11">
        <v>-1</v>
      </c>
      <c r="J3416" s="11">
        <v>1</v>
      </c>
      <c r="K3416" s="11">
        <v>14096.51</v>
      </c>
      <c r="L3416" s="11">
        <v>90</v>
      </c>
      <c r="M3416" s="11">
        <v>0.01</v>
      </c>
      <c r="N3416" s="11">
        <v>0</v>
      </c>
      <c r="O3416" s="11">
        <v>0</v>
      </c>
      <c r="P3416" s="11">
        <v>0</v>
      </c>
      <c r="Q3416" s="11">
        <v>100</v>
      </c>
      <c r="R3416" s="11">
        <v>0</v>
      </c>
      <c r="S3416" s="11">
        <v>-9999</v>
      </c>
      <c r="T3416" s="11">
        <v>1</v>
      </c>
      <c r="U3416" s="11" t="s">
        <v>676</v>
      </c>
      <c r="V3416" s="11" t="s">
        <v>156</v>
      </c>
      <c r="W3416" s="11" t="s">
        <v>79</v>
      </c>
      <c r="X3416" s="11" t="s">
        <v>556</v>
      </c>
    </row>
    <row r="3417" spans="1:24" x14ac:dyDescent="0.25">
      <c r="A3417" s="11">
        <v>3416</v>
      </c>
      <c r="B3417" s="11">
        <v>1199</v>
      </c>
      <c r="C3417" s="11">
        <v>1063</v>
      </c>
      <c r="D3417" s="11">
        <v>499037.59749999997</v>
      </c>
      <c r="E3417" s="11">
        <v>3288756.3250000002</v>
      </c>
      <c r="F3417" s="11">
        <v>490341.16690000001</v>
      </c>
      <c r="G3417" s="11">
        <v>3292489.9339999999</v>
      </c>
      <c r="H3417" s="11">
        <v>1</v>
      </c>
      <c r="I3417" s="11">
        <v>-1.67</v>
      </c>
      <c r="J3417" s="11">
        <v>1</v>
      </c>
      <c r="K3417" s="11">
        <v>12866.24</v>
      </c>
      <c r="L3417" s="11">
        <v>265</v>
      </c>
      <c r="M3417" s="11">
        <v>0.01</v>
      </c>
      <c r="N3417" s="11">
        <v>0</v>
      </c>
      <c r="O3417" s="11">
        <v>0</v>
      </c>
      <c r="P3417" s="11">
        <v>0</v>
      </c>
      <c r="Q3417" s="11">
        <v>100</v>
      </c>
      <c r="R3417" s="11">
        <v>0</v>
      </c>
      <c r="S3417" s="11">
        <v>-9999</v>
      </c>
      <c r="T3417" s="11">
        <v>1</v>
      </c>
      <c r="U3417" s="11" t="s">
        <v>676</v>
      </c>
      <c r="V3417" s="11" t="s">
        <v>157</v>
      </c>
      <c r="W3417" s="11" t="s">
        <v>79</v>
      </c>
      <c r="X3417" s="11" t="s">
        <v>556</v>
      </c>
    </row>
    <row r="3418" spans="1:24" x14ac:dyDescent="0.25">
      <c r="A3418" s="11">
        <v>3417</v>
      </c>
      <c r="B3418" s="11">
        <v>1027</v>
      </c>
      <c r="C3418" s="11">
        <v>1039</v>
      </c>
      <c r="D3418" s="11">
        <v>478586.58</v>
      </c>
      <c r="E3418" s="11">
        <v>3302920.7459999998</v>
      </c>
      <c r="F3418" s="11">
        <v>477555.4068</v>
      </c>
      <c r="G3418" s="11">
        <v>3302142.1349999998</v>
      </c>
      <c r="H3418" s="11">
        <v>1</v>
      </c>
      <c r="I3418" s="11">
        <v>-0.41</v>
      </c>
      <c r="J3418" s="11">
        <v>1</v>
      </c>
      <c r="K3418" s="11">
        <v>2867.72</v>
      </c>
      <c r="L3418" s="11">
        <v>20</v>
      </c>
      <c r="M3418" s="11">
        <v>0.01</v>
      </c>
      <c r="N3418" s="11">
        <v>0</v>
      </c>
      <c r="O3418" s="11">
        <v>0</v>
      </c>
      <c r="P3418" s="11">
        <v>0</v>
      </c>
      <c r="Q3418" s="11">
        <v>100</v>
      </c>
      <c r="R3418" s="11">
        <v>0</v>
      </c>
      <c r="S3418" s="11">
        <v>-9999</v>
      </c>
      <c r="T3418" s="11">
        <v>1</v>
      </c>
      <c r="U3418" s="11" t="s">
        <v>676</v>
      </c>
      <c r="V3418" s="11" t="s">
        <v>158</v>
      </c>
      <c r="W3418" s="11" t="s">
        <v>79</v>
      </c>
      <c r="X3418" s="11" t="s">
        <v>556</v>
      </c>
    </row>
    <row r="3419" spans="1:24" x14ac:dyDescent="0.25">
      <c r="A3419" s="11">
        <v>3418</v>
      </c>
      <c r="B3419" s="11">
        <v>1316</v>
      </c>
      <c r="C3419" s="11">
        <v>1303</v>
      </c>
      <c r="D3419" s="11">
        <v>440779.99479999999</v>
      </c>
      <c r="E3419" s="11">
        <v>3298882.8530000001</v>
      </c>
      <c r="F3419" s="11">
        <v>440389.82179999998</v>
      </c>
      <c r="G3419" s="11">
        <v>3299119.4789999998</v>
      </c>
      <c r="H3419" s="11">
        <v>11</v>
      </c>
      <c r="I3419" s="11">
        <v>0.04</v>
      </c>
      <c r="J3419" s="11">
        <v>1</v>
      </c>
      <c r="K3419" s="11">
        <v>537.23</v>
      </c>
      <c r="L3419" s="11">
        <v>200</v>
      </c>
      <c r="M3419" s="11">
        <v>0.01</v>
      </c>
      <c r="N3419" s="11">
        <v>0</v>
      </c>
      <c r="O3419" s="11">
        <v>0</v>
      </c>
      <c r="P3419" s="11">
        <v>0</v>
      </c>
      <c r="Q3419" s="11">
        <v>100</v>
      </c>
      <c r="R3419" s="11">
        <v>0</v>
      </c>
      <c r="S3419" s="11">
        <v>-9999</v>
      </c>
      <c r="T3419" s="11">
        <v>1</v>
      </c>
      <c r="U3419" s="11" t="s">
        <v>676</v>
      </c>
      <c r="V3419" s="11" t="s">
        <v>159</v>
      </c>
      <c r="W3419" s="11" t="s">
        <v>79</v>
      </c>
      <c r="X3419" s="11" t="s">
        <v>556</v>
      </c>
    </row>
    <row r="3420" spans="1:24" x14ac:dyDescent="0.25">
      <c r="A3420" s="11">
        <v>3419</v>
      </c>
      <c r="B3420" s="11">
        <v>1309</v>
      </c>
      <c r="C3420" s="11">
        <v>1307</v>
      </c>
      <c r="D3420" s="11">
        <v>440076.70179999998</v>
      </c>
      <c r="E3420" s="11">
        <v>3302079.78</v>
      </c>
      <c r="F3420" s="11">
        <v>444611.93719999999</v>
      </c>
      <c r="G3420" s="11">
        <v>3305349.9369999999</v>
      </c>
      <c r="H3420" s="11">
        <v>1</v>
      </c>
      <c r="I3420" s="11">
        <v>7.0000000000000007E-2</v>
      </c>
      <c r="J3420" s="11">
        <v>1</v>
      </c>
      <c r="K3420" s="11">
        <v>9144.1299999999992</v>
      </c>
      <c r="L3420" s="11">
        <v>40</v>
      </c>
      <c r="M3420" s="11">
        <v>0.01</v>
      </c>
      <c r="N3420" s="11">
        <v>0</v>
      </c>
      <c r="O3420" s="11">
        <v>0</v>
      </c>
      <c r="P3420" s="11">
        <v>0</v>
      </c>
      <c r="Q3420" s="11">
        <v>100</v>
      </c>
      <c r="R3420" s="11">
        <v>0</v>
      </c>
      <c r="S3420" s="11">
        <v>-9999</v>
      </c>
      <c r="T3420" s="11">
        <v>1</v>
      </c>
      <c r="U3420" s="11" t="s">
        <v>676</v>
      </c>
      <c r="V3420" s="11" t="s">
        <v>160</v>
      </c>
      <c r="W3420" s="11" t="s">
        <v>79</v>
      </c>
      <c r="X3420" s="11" t="s">
        <v>556</v>
      </c>
    </row>
    <row r="3421" spans="1:24" x14ac:dyDescent="0.25">
      <c r="A3421" s="11">
        <v>3420</v>
      </c>
      <c r="B3421" s="11">
        <v>1039</v>
      </c>
      <c r="C3421" s="11">
        <v>1042</v>
      </c>
      <c r="D3421" s="11">
        <v>480525.66269999999</v>
      </c>
      <c r="E3421" s="11">
        <v>3305603.199</v>
      </c>
      <c r="F3421" s="11">
        <v>478237.56329999998</v>
      </c>
      <c r="G3421" s="11">
        <v>3306682.4569999999</v>
      </c>
      <c r="H3421" s="11">
        <v>1</v>
      </c>
      <c r="I3421" s="11">
        <v>0.22</v>
      </c>
      <c r="J3421" s="11">
        <v>1</v>
      </c>
      <c r="K3421" s="11">
        <v>3170.77</v>
      </c>
      <c r="L3421" s="11">
        <v>20</v>
      </c>
      <c r="M3421" s="11">
        <v>0.01</v>
      </c>
      <c r="N3421" s="11">
        <v>0</v>
      </c>
      <c r="O3421" s="11">
        <v>0</v>
      </c>
      <c r="P3421" s="11">
        <v>0</v>
      </c>
      <c r="Q3421" s="11">
        <v>100</v>
      </c>
      <c r="R3421" s="11">
        <v>0</v>
      </c>
      <c r="S3421" s="11">
        <v>-9999</v>
      </c>
      <c r="T3421" s="11">
        <v>1</v>
      </c>
      <c r="U3421" s="11" t="s">
        <v>676</v>
      </c>
      <c r="V3421" s="11" t="s">
        <v>161</v>
      </c>
      <c r="W3421" s="11" t="s">
        <v>79</v>
      </c>
      <c r="X3421" s="11" t="s">
        <v>556</v>
      </c>
    </row>
    <row r="3422" spans="1:24" x14ac:dyDescent="0.25">
      <c r="A3422" s="11">
        <v>3421</v>
      </c>
      <c r="B3422" s="11">
        <v>1231</v>
      </c>
      <c r="C3422" s="11">
        <v>1232</v>
      </c>
      <c r="D3422" s="11">
        <v>513898.0379</v>
      </c>
      <c r="E3422" s="11">
        <v>3302520.8769999999</v>
      </c>
      <c r="F3422" s="11">
        <v>511246.19099999999</v>
      </c>
      <c r="G3422" s="11">
        <v>3295568.2370000002</v>
      </c>
      <c r="H3422" s="11">
        <v>1</v>
      </c>
      <c r="I3422" s="11">
        <v>-1.4</v>
      </c>
      <c r="J3422" s="11">
        <v>1</v>
      </c>
      <c r="K3422" s="11">
        <v>11606.4</v>
      </c>
      <c r="L3422" s="11">
        <v>150</v>
      </c>
      <c r="M3422" s="11">
        <v>0.01</v>
      </c>
      <c r="N3422" s="11">
        <v>0</v>
      </c>
      <c r="O3422" s="11">
        <v>0</v>
      </c>
      <c r="P3422" s="11">
        <v>0</v>
      </c>
      <c r="Q3422" s="11">
        <v>100</v>
      </c>
      <c r="R3422" s="11">
        <v>0</v>
      </c>
      <c r="S3422" s="11">
        <v>-9999</v>
      </c>
      <c r="T3422" s="11">
        <v>1</v>
      </c>
      <c r="U3422" s="11" t="s">
        <v>676</v>
      </c>
      <c r="V3422" s="11" t="s">
        <v>162</v>
      </c>
      <c r="W3422" s="11" t="s">
        <v>79</v>
      </c>
      <c r="X3422" s="11" t="s">
        <v>556</v>
      </c>
    </row>
    <row r="3423" spans="1:24" x14ac:dyDescent="0.25">
      <c r="A3423" s="11">
        <v>3422</v>
      </c>
      <c r="B3423" s="11">
        <v>1637</v>
      </c>
      <c r="C3423" s="11">
        <v>1638</v>
      </c>
      <c r="D3423" s="11">
        <v>539412.14749999996</v>
      </c>
      <c r="E3423" s="11">
        <v>3339896.8849999998</v>
      </c>
      <c r="F3423" s="11">
        <v>532929.54189999995</v>
      </c>
      <c r="G3423" s="11">
        <v>3326830.0249999999</v>
      </c>
      <c r="H3423" s="11">
        <v>1</v>
      </c>
      <c r="I3423" s="11">
        <v>-0.39</v>
      </c>
      <c r="J3423" s="11">
        <v>1</v>
      </c>
      <c r="K3423" s="11">
        <v>46691.31</v>
      </c>
      <c r="L3423" s="11">
        <v>120</v>
      </c>
      <c r="M3423" s="11">
        <v>0.01</v>
      </c>
      <c r="N3423" s="11">
        <v>0</v>
      </c>
      <c r="O3423" s="11">
        <v>0</v>
      </c>
      <c r="P3423" s="11">
        <v>0</v>
      </c>
      <c r="Q3423" s="11">
        <v>100</v>
      </c>
      <c r="R3423" s="11">
        <v>0</v>
      </c>
      <c r="S3423" s="11">
        <v>-9999</v>
      </c>
      <c r="T3423" s="11">
        <v>1</v>
      </c>
      <c r="U3423" s="11" t="s">
        <v>676</v>
      </c>
      <c r="V3423" s="11" t="s">
        <v>590</v>
      </c>
      <c r="W3423" s="11" t="s">
        <v>79</v>
      </c>
      <c r="X3423" s="11" t="s">
        <v>556</v>
      </c>
    </row>
    <row r="3424" spans="1:24" x14ac:dyDescent="0.25">
      <c r="A3424" s="11">
        <v>3423</v>
      </c>
      <c r="B3424" s="11">
        <v>1212</v>
      </c>
      <c r="C3424" s="11">
        <v>1063</v>
      </c>
      <c r="D3424" s="11">
        <v>503032.35060000001</v>
      </c>
      <c r="E3424" s="11">
        <v>3293116.1609999998</v>
      </c>
      <c r="F3424" s="11">
        <v>497766.52269999997</v>
      </c>
      <c r="G3424" s="11">
        <v>3292312.2960000001</v>
      </c>
      <c r="H3424" s="11">
        <v>1</v>
      </c>
      <c r="I3424" s="11">
        <v>-1.78</v>
      </c>
      <c r="J3424" s="11">
        <v>1</v>
      </c>
      <c r="K3424" s="11">
        <v>6417.36</v>
      </c>
      <c r="L3424" s="11">
        <v>140</v>
      </c>
      <c r="M3424" s="11">
        <v>0.01</v>
      </c>
      <c r="N3424" s="11">
        <v>0</v>
      </c>
      <c r="O3424" s="11">
        <v>0</v>
      </c>
      <c r="P3424" s="11">
        <v>0</v>
      </c>
      <c r="Q3424" s="11">
        <v>100</v>
      </c>
      <c r="R3424" s="11">
        <v>0</v>
      </c>
      <c r="S3424" s="11">
        <v>-9999</v>
      </c>
      <c r="T3424" s="11">
        <v>1</v>
      </c>
      <c r="U3424" s="11" t="s">
        <v>676</v>
      </c>
      <c r="V3424" s="11" t="s">
        <v>163</v>
      </c>
      <c r="W3424" s="11" t="s">
        <v>79</v>
      </c>
      <c r="X3424" s="11" t="s">
        <v>556</v>
      </c>
    </row>
    <row r="3425" spans="1:24" x14ac:dyDescent="0.25">
      <c r="A3425" s="11">
        <v>3424</v>
      </c>
      <c r="B3425" s="11">
        <v>1301</v>
      </c>
      <c r="C3425" s="11">
        <v>1319</v>
      </c>
      <c r="D3425" s="11">
        <v>437394.10259999998</v>
      </c>
      <c r="E3425" s="11">
        <v>3307172.0060000001</v>
      </c>
      <c r="F3425" s="11">
        <v>437679.40470000001</v>
      </c>
      <c r="G3425" s="11">
        <v>3317317.5180000002</v>
      </c>
      <c r="H3425" s="11">
        <v>1</v>
      </c>
      <c r="I3425" s="11">
        <v>0</v>
      </c>
      <c r="J3425" s="11">
        <v>1</v>
      </c>
      <c r="K3425" s="11">
        <v>10538.88</v>
      </c>
      <c r="L3425" s="11">
        <v>40</v>
      </c>
      <c r="M3425" s="11">
        <v>0.01</v>
      </c>
      <c r="N3425" s="11">
        <v>0</v>
      </c>
      <c r="O3425" s="11">
        <v>0</v>
      </c>
      <c r="P3425" s="11">
        <v>0</v>
      </c>
      <c r="Q3425" s="11">
        <v>100</v>
      </c>
      <c r="R3425" s="11">
        <v>0</v>
      </c>
      <c r="S3425" s="11">
        <v>-9999</v>
      </c>
      <c r="T3425" s="11">
        <v>1</v>
      </c>
      <c r="U3425" s="11" t="s">
        <v>676</v>
      </c>
      <c r="V3425" s="11" t="s">
        <v>164</v>
      </c>
      <c r="W3425" s="11" t="s">
        <v>79</v>
      </c>
      <c r="X3425" s="11" t="s">
        <v>556</v>
      </c>
    </row>
    <row r="3426" spans="1:24" x14ac:dyDescent="0.25">
      <c r="A3426" s="11">
        <v>3425</v>
      </c>
      <c r="B3426" s="11">
        <v>1095</v>
      </c>
      <c r="C3426" s="11">
        <v>1107</v>
      </c>
      <c r="D3426" s="11">
        <v>527512.80669999996</v>
      </c>
      <c r="E3426" s="11">
        <v>3285960.0279999999</v>
      </c>
      <c r="F3426" s="11">
        <v>529888.22010000004</v>
      </c>
      <c r="G3426" s="11">
        <v>3278432.429</v>
      </c>
      <c r="H3426" s="11">
        <v>1</v>
      </c>
      <c r="I3426" s="11">
        <v>-1</v>
      </c>
      <c r="J3426" s="11">
        <v>1</v>
      </c>
      <c r="K3426" s="11">
        <v>9030.94</v>
      </c>
      <c r="L3426" s="11">
        <v>40</v>
      </c>
      <c r="M3426" s="11">
        <v>0.01</v>
      </c>
      <c r="N3426" s="11">
        <v>0</v>
      </c>
      <c r="O3426" s="11">
        <v>0</v>
      </c>
      <c r="P3426" s="11">
        <v>0</v>
      </c>
      <c r="Q3426" s="11">
        <v>100</v>
      </c>
      <c r="R3426" s="11">
        <v>0</v>
      </c>
      <c r="S3426" s="11">
        <v>-9999</v>
      </c>
      <c r="T3426" s="11">
        <v>1</v>
      </c>
      <c r="U3426" s="11" t="s">
        <v>676</v>
      </c>
      <c r="V3426" s="11" t="s">
        <v>165</v>
      </c>
      <c r="W3426" s="11" t="s">
        <v>79</v>
      </c>
      <c r="X3426" s="11" t="s">
        <v>556</v>
      </c>
    </row>
    <row r="3427" spans="1:24" x14ac:dyDescent="0.25">
      <c r="A3427" s="11">
        <v>3426</v>
      </c>
      <c r="B3427" s="11">
        <v>1126</v>
      </c>
      <c r="C3427" s="11">
        <v>1121</v>
      </c>
      <c r="D3427" s="11">
        <v>569208.43949999998</v>
      </c>
      <c r="E3427" s="11">
        <v>3281399.9169999999</v>
      </c>
      <c r="F3427" s="11">
        <v>571814.47510000004</v>
      </c>
      <c r="G3427" s="11">
        <v>3281980.0109999999</v>
      </c>
      <c r="H3427" s="11">
        <v>4</v>
      </c>
      <c r="I3427" s="11">
        <v>-1</v>
      </c>
      <c r="J3427" s="11">
        <v>1</v>
      </c>
      <c r="K3427" s="11">
        <v>1.5</v>
      </c>
      <c r="L3427" s="11">
        <v>10</v>
      </c>
      <c r="M3427" s="11">
        <v>1.5</v>
      </c>
      <c r="N3427" s="11">
        <v>0</v>
      </c>
      <c r="O3427" s="11">
        <v>0</v>
      </c>
      <c r="P3427" s="11">
        <v>0.63</v>
      </c>
      <c r="Q3427" s="11">
        <v>10</v>
      </c>
      <c r="R3427" s="11">
        <v>0</v>
      </c>
      <c r="S3427" s="11">
        <v>-9999</v>
      </c>
      <c r="T3427" s="11">
        <v>1</v>
      </c>
      <c r="U3427" s="11" t="s">
        <v>676</v>
      </c>
      <c r="V3427" s="11" t="s">
        <v>774</v>
      </c>
      <c r="W3427" s="11" t="s">
        <v>79</v>
      </c>
      <c r="X3427" s="11" t="s">
        <v>556</v>
      </c>
    </row>
    <row r="3428" spans="1:24" x14ac:dyDescent="0.25">
      <c r="A3428" s="11">
        <v>3427</v>
      </c>
      <c r="B3428" s="11">
        <v>1027</v>
      </c>
      <c r="C3428" s="11">
        <v>1026</v>
      </c>
      <c r="D3428" s="11">
        <v>476574.91190000001</v>
      </c>
      <c r="E3428" s="11">
        <v>3301311.1809999999</v>
      </c>
      <c r="F3428" s="11">
        <v>472644.20909999998</v>
      </c>
      <c r="G3428" s="11">
        <v>3300462.429</v>
      </c>
      <c r="H3428" s="11">
        <v>1</v>
      </c>
      <c r="I3428" s="11">
        <v>-0.24</v>
      </c>
      <c r="J3428" s="11">
        <v>1</v>
      </c>
      <c r="K3428" s="11">
        <v>4559.8</v>
      </c>
      <c r="L3428" s="11">
        <v>55</v>
      </c>
      <c r="M3428" s="11">
        <v>0.01</v>
      </c>
      <c r="N3428" s="11">
        <v>0</v>
      </c>
      <c r="O3428" s="11">
        <v>0</v>
      </c>
      <c r="P3428" s="11">
        <v>0</v>
      </c>
      <c r="Q3428" s="11">
        <v>100</v>
      </c>
      <c r="R3428" s="11">
        <v>0</v>
      </c>
      <c r="S3428" s="11">
        <v>-9999</v>
      </c>
      <c r="T3428" s="11">
        <v>1</v>
      </c>
      <c r="U3428" s="11" t="s">
        <v>676</v>
      </c>
      <c r="V3428" s="11" t="s">
        <v>166</v>
      </c>
      <c r="W3428" s="11" t="s">
        <v>79</v>
      </c>
      <c r="X3428" s="11" t="s">
        <v>556</v>
      </c>
    </row>
    <row r="3429" spans="1:24" x14ac:dyDescent="0.25">
      <c r="A3429" s="11">
        <v>3428</v>
      </c>
      <c r="B3429" s="11">
        <v>1141</v>
      </c>
      <c r="C3429" s="11">
        <v>1132</v>
      </c>
      <c r="D3429" s="11">
        <v>572079.19090000005</v>
      </c>
      <c r="E3429" s="11">
        <v>3297338.9330000002</v>
      </c>
      <c r="F3429" s="11">
        <v>571316.31090000004</v>
      </c>
      <c r="G3429" s="11">
        <v>3294400.7820000001</v>
      </c>
      <c r="H3429" s="11">
        <v>1</v>
      </c>
      <c r="I3429" s="11">
        <v>-0.6</v>
      </c>
      <c r="J3429" s="11">
        <v>1</v>
      </c>
      <c r="K3429" s="11">
        <v>3189.94</v>
      </c>
      <c r="L3429" s="11">
        <v>60</v>
      </c>
      <c r="M3429" s="11">
        <v>0.01</v>
      </c>
      <c r="N3429" s="11">
        <v>0</v>
      </c>
      <c r="O3429" s="11">
        <v>0</v>
      </c>
      <c r="P3429" s="11">
        <v>0</v>
      </c>
      <c r="Q3429" s="11">
        <v>100</v>
      </c>
      <c r="R3429" s="11">
        <v>0</v>
      </c>
      <c r="S3429" s="11">
        <v>-9999</v>
      </c>
      <c r="T3429" s="11">
        <v>1</v>
      </c>
      <c r="U3429" s="11" t="s">
        <v>676</v>
      </c>
      <c r="V3429" s="11" t="s">
        <v>167</v>
      </c>
      <c r="W3429" s="11" t="s">
        <v>79</v>
      </c>
      <c r="X3429" s="11" t="s">
        <v>556</v>
      </c>
    </row>
    <row r="3430" spans="1:24" x14ac:dyDescent="0.25">
      <c r="A3430" s="11">
        <v>3429</v>
      </c>
      <c r="B3430" s="11">
        <v>1181</v>
      </c>
      <c r="C3430" s="11">
        <v>1171</v>
      </c>
      <c r="D3430" s="11">
        <v>535671.95680000004</v>
      </c>
      <c r="E3430" s="11">
        <v>3295910.0639999998</v>
      </c>
      <c r="F3430" s="11">
        <v>537482.41709999996</v>
      </c>
      <c r="G3430" s="11">
        <v>3293292.483</v>
      </c>
      <c r="H3430" s="11">
        <v>1</v>
      </c>
      <c r="I3430" s="11">
        <v>-0.93</v>
      </c>
      <c r="J3430" s="11">
        <v>1</v>
      </c>
      <c r="K3430" s="11">
        <v>3193.63</v>
      </c>
      <c r="L3430" s="11">
        <v>100</v>
      </c>
      <c r="M3430" s="11">
        <v>0.01</v>
      </c>
      <c r="N3430" s="11">
        <v>0</v>
      </c>
      <c r="O3430" s="11">
        <v>0</v>
      </c>
      <c r="P3430" s="11">
        <v>0</v>
      </c>
      <c r="Q3430" s="11">
        <v>100</v>
      </c>
      <c r="R3430" s="11">
        <v>0</v>
      </c>
      <c r="S3430" s="11">
        <v>-9999</v>
      </c>
      <c r="T3430" s="11">
        <v>1</v>
      </c>
      <c r="U3430" s="11" t="s">
        <v>676</v>
      </c>
      <c r="V3430" s="11" t="s">
        <v>168</v>
      </c>
      <c r="W3430" s="11" t="s">
        <v>79</v>
      </c>
      <c r="X3430" s="11" t="s">
        <v>556</v>
      </c>
    </row>
    <row r="3431" spans="1:24" x14ac:dyDescent="0.25">
      <c r="A3431" s="11">
        <v>3430</v>
      </c>
      <c r="B3431" s="11">
        <v>1323</v>
      </c>
      <c r="C3431" s="11">
        <v>1367</v>
      </c>
      <c r="D3431" s="11">
        <v>414053.56209999998</v>
      </c>
      <c r="E3431" s="11">
        <v>3292269.9709999999</v>
      </c>
      <c r="F3431" s="11">
        <v>419518.6017</v>
      </c>
      <c r="G3431" s="11">
        <v>3282548.41</v>
      </c>
      <c r="H3431" s="11">
        <v>1</v>
      </c>
      <c r="I3431" s="11">
        <v>-8.1300000000000008</v>
      </c>
      <c r="J3431" s="11">
        <v>1</v>
      </c>
      <c r="K3431" s="11">
        <v>12261.04</v>
      </c>
      <c r="L3431" s="11">
        <v>660</v>
      </c>
      <c r="M3431" s="11">
        <v>0.01</v>
      </c>
      <c r="N3431" s="11">
        <v>0</v>
      </c>
      <c r="O3431" s="11">
        <v>0</v>
      </c>
      <c r="P3431" s="11">
        <v>0</v>
      </c>
      <c r="Q3431" s="11">
        <v>100</v>
      </c>
      <c r="R3431" s="11">
        <v>0</v>
      </c>
      <c r="S3431" s="11">
        <v>-9999</v>
      </c>
      <c r="T3431" s="11">
        <v>1</v>
      </c>
      <c r="U3431" s="11" t="s">
        <v>676</v>
      </c>
      <c r="V3431" s="11" t="s">
        <v>169</v>
      </c>
      <c r="W3431" s="11" t="s">
        <v>79</v>
      </c>
      <c r="X3431" s="11" t="s">
        <v>556</v>
      </c>
    </row>
    <row r="3432" spans="1:24" x14ac:dyDescent="0.25">
      <c r="A3432" s="11">
        <v>3431</v>
      </c>
      <c r="B3432" s="11">
        <v>1321</v>
      </c>
      <c r="C3432" s="11">
        <v>1326</v>
      </c>
      <c r="D3432" s="11">
        <v>428819.24910000002</v>
      </c>
      <c r="E3432" s="11">
        <v>3323204.6609999998</v>
      </c>
      <c r="F3432" s="11">
        <v>419289.16190000001</v>
      </c>
      <c r="G3432" s="11">
        <v>3313955.4670000002</v>
      </c>
      <c r="H3432" s="11">
        <v>1</v>
      </c>
      <c r="I3432" s="11">
        <v>-2.33</v>
      </c>
      <c r="J3432" s="11">
        <v>1.29</v>
      </c>
      <c r="K3432" s="11">
        <v>13922.33</v>
      </c>
      <c r="L3432" s="11">
        <v>1500</v>
      </c>
      <c r="M3432" s="11">
        <v>0.01</v>
      </c>
      <c r="N3432" s="11">
        <v>0</v>
      </c>
      <c r="O3432" s="11">
        <v>0</v>
      </c>
      <c r="P3432" s="11">
        <v>0</v>
      </c>
      <c r="Q3432" s="11">
        <v>100</v>
      </c>
      <c r="R3432" s="11">
        <v>0</v>
      </c>
      <c r="S3432" s="11">
        <v>-9999</v>
      </c>
      <c r="T3432" s="11">
        <v>1</v>
      </c>
      <c r="U3432" s="11" t="s">
        <v>676</v>
      </c>
      <c r="V3432" s="11" t="s">
        <v>170</v>
      </c>
      <c r="W3432" s="11" t="s">
        <v>79</v>
      </c>
      <c r="X3432" s="11" t="s">
        <v>556</v>
      </c>
    </row>
    <row r="3433" spans="1:24" x14ac:dyDescent="0.25">
      <c r="A3433" s="11">
        <v>3432</v>
      </c>
      <c r="B3433" s="11">
        <v>1129</v>
      </c>
      <c r="C3433" s="11">
        <v>1144</v>
      </c>
      <c r="D3433" s="11">
        <v>570903.36820000003</v>
      </c>
      <c r="E3433" s="11">
        <v>3292208.2459999998</v>
      </c>
      <c r="F3433" s="11">
        <v>562968.86199999996</v>
      </c>
      <c r="G3433" s="11">
        <v>3290396.1570000001</v>
      </c>
      <c r="H3433" s="11">
        <v>1</v>
      </c>
      <c r="I3433" s="11">
        <v>-0.81</v>
      </c>
      <c r="J3433" s="11">
        <v>1</v>
      </c>
      <c r="K3433" s="11">
        <v>8181.16</v>
      </c>
      <c r="L3433" s="11">
        <v>125</v>
      </c>
      <c r="M3433" s="11">
        <v>0.01</v>
      </c>
      <c r="N3433" s="11">
        <v>0</v>
      </c>
      <c r="O3433" s="11">
        <v>0</v>
      </c>
      <c r="P3433" s="11">
        <v>0</v>
      </c>
      <c r="Q3433" s="11">
        <v>100</v>
      </c>
      <c r="R3433" s="11">
        <v>0</v>
      </c>
      <c r="S3433" s="11">
        <v>-9999</v>
      </c>
      <c r="T3433" s="11">
        <v>1</v>
      </c>
      <c r="U3433" s="11" t="s">
        <v>676</v>
      </c>
      <c r="V3433" s="11" t="s">
        <v>171</v>
      </c>
      <c r="W3433" s="11" t="s">
        <v>79</v>
      </c>
      <c r="X3433" s="11" t="s">
        <v>556</v>
      </c>
    </row>
    <row r="3434" spans="1:24" x14ac:dyDescent="0.25">
      <c r="A3434" s="11">
        <v>3433</v>
      </c>
      <c r="B3434" s="11">
        <v>1028</v>
      </c>
      <c r="C3434" s="11">
        <v>1039</v>
      </c>
      <c r="D3434" s="11">
        <v>481560.40779999999</v>
      </c>
      <c r="E3434" s="11">
        <v>3299441.375</v>
      </c>
      <c r="F3434" s="11">
        <v>479671.70240000001</v>
      </c>
      <c r="G3434" s="11">
        <v>3302843.6949999998</v>
      </c>
      <c r="H3434" s="11">
        <v>1</v>
      </c>
      <c r="I3434" s="11">
        <v>-0.36</v>
      </c>
      <c r="J3434" s="11">
        <v>1</v>
      </c>
      <c r="K3434" s="11">
        <v>4352.76</v>
      </c>
      <c r="L3434" s="11">
        <v>100</v>
      </c>
      <c r="M3434" s="11">
        <v>0.01</v>
      </c>
      <c r="N3434" s="11">
        <v>0</v>
      </c>
      <c r="O3434" s="11">
        <v>0</v>
      </c>
      <c r="P3434" s="11">
        <v>0</v>
      </c>
      <c r="Q3434" s="11">
        <v>100</v>
      </c>
      <c r="R3434" s="11">
        <v>0</v>
      </c>
      <c r="S3434" s="11">
        <v>-9999</v>
      </c>
      <c r="T3434" s="11">
        <v>1</v>
      </c>
      <c r="U3434" s="11" t="s">
        <v>676</v>
      </c>
      <c r="V3434" s="11" t="s">
        <v>172</v>
      </c>
      <c r="W3434" s="11" t="s">
        <v>79</v>
      </c>
      <c r="X3434" s="11" t="s">
        <v>556</v>
      </c>
    </row>
    <row r="3435" spans="1:24" x14ac:dyDescent="0.25">
      <c r="A3435" s="11">
        <v>3434</v>
      </c>
      <c r="B3435" s="11">
        <v>1280</v>
      </c>
      <c r="C3435" s="11">
        <v>1299</v>
      </c>
      <c r="D3435" s="11">
        <v>448905.60489999998</v>
      </c>
      <c r="E3435" s="11">
        <v>3305444.7489999998</v>
      </c>
      <c r="F3435" s="11">
        <v>442639.15149999998</v>
      </c>
      <c r="G3435" s="11">
        <v>3305498.6069999998</v>
      </c>
      <c r="H3435" s="11">
        <v>1</v>
      </c>
      <c r="I3435" s="11">
        <v>0.31</v>
      </c>
      <c r="J3435" s="11">
        <v>1</v>
      </c>
      <c r="K3435" s="11">
        <v>6270.13</v>
      </c>
      <c r="L3435" s="11">
        <v>25</v>
      </c>
      <c r="M3435" s="11">
        <v>0.01</v>
      </c>
      <c r="N3435" s="11">
        <v>0</v>
      </c>
      <c r="O3435" s="11">
        <v>0</v>
      </c>
      <c r="P3435" s="11">
        <v>0</v>
      </c>
      <c r="Q3435" s="11">
        <v>100</v>
      </c>
      <c r="R3435" s="11">
        <v>0</v>
      </c>
      <c r="S3435" s="11">
        <v>-9999</v>
      </c>
      <c r="T3435" s="11">
        <v>1</v>
      </c>
      <c r="U3435" s="11" t="s">
        <v>676</v>
      </c>
      <c r="V3435" s="11" t="s">
        <v>173</v>
      </c>
      <c r="W3435" s="11" t="s">
        <v>79</v>
      </c>
      <c r="X3435" s="11" t="s">
        <v>556</v>
      </c>
    </row>
    <row r="3436" spans="1:24" x14ac:dyDescent="0.25">
      <c r="A3436" s="11">
        <v>3435</v>
      </c>
      <c r="B3436" s="11">
        <v>1293</v>
      </c>
      <c r="C3436" s="11">
        <v>1301</v>
      </c>
      <c r="D3436" s="11">
        <v>443582.06579999998</v>
      </c>
      <c r="E3436" s="11">
        <v>3314971.5669999998</v>
      </c>
      <c r="F3436" s="11">
        <v>437928.67940000002</v>
      </c>
      <c r="G3436" s="11">
        <v>3314074.26</v>
      </c>
      <c r="H3436" s="11">
        <v>1</v>
      </c>
      <c r="I3436" s="11">
        <v>0.05</v>
      </c>
      <c r="J3436" s="11">
        <v>1</v>
      </c>
      <c r="K3436" s="11">
        <v>5983.38</v>
      </c>
      <c r="L3436" s="11">
        <v>25</v>
      </c>
      <c r="M3436" s="11">
        <v>0.01</v>
      </c>
      <c r="N3436" s="11">
        <v>0</v>
      </c>
      <c r="O3436" s="11">
        <v>0</v>
      </c>
      <c r="P3436" s="11">
        <v>0</v>
      </c>
      <c r="Q3436" s="11">
        <v>100</v>
      </c>
      <c r="R3436" s="11">
        <v>0</v>
      </c>
      <c r="S3436" s="11">
        <v>-9999</v>
      </c>
      <c r="T3436" s="11">
        <v>1</v>
      </c>
      <c r="U3436" s="11" t="s">
        <v>676</v>
      </c>
      <c r="V3436" s="11" t="s">
        <v>174</v>
      </c>
      <c r="W3436" s="11" t="s">
        <v>79</v>
      </c>
      <c r="X3436" s="11" t="s">
        <v>556</v>
      </c>
    </row>
    <row r="3437" spans="1:24" x14ac:dyDescent="0.25">
      <c r="A3437" s="11">
        <v>3436</v>
      </c>
      <c r="B3437" s="11">
        <v>1305</v>
      </c>
      <c r="C3437" s="11">
        <v>1313</v>
      </c>
      <c r="D3437" s="11">
        <v>429479.25410000002</v>
      </c>
      <c r="E3437" s="11">
        <v>3300875.3390000002</v>
      </c>
      <c r="F3437" s="11">
        <v>424909.74040000001</v>
      </c>
      <c r="G3437" s="11">
        <v>3302527.7889999999</v>
      </c>
      <c r="H3437" s="11">
        <v>1</v>
      </c>
      <c r="I3437" s="11">
        <v>-2</v>
      </c>
      <c r="J3437" s="11">
        <v>1</v>
      </c>
      <c r="K3437" s="11">
        <v>8321.9599999999991</v>
      </c>
      <c r="L3437" s="11">
        <v>10</v>
      </c>
      <c r="M3437" s="11">
        <v>0.01</v>
      </c>
      <c r="N3437" s="11">
        <v>0</v>
      </c>
      <c r="O3437" s="11">
        <v>0</v>
      </c>
      <c r="P3437" s="11">
        <v>0</v>
      </c>
      <c r="Q3437" s="11">
        <v>100</v>
      </c>
      <c r="R3437" s="11">
        <v>0</v>
      </c>
      <c r="S3437" s="11">
        <v>-9999</v>
      </c>
      <c r="T3437" s="11">
        <v>1</v>
      </c>
      <c r="U3437" s="11" t="s">
        <v>676</v>
      </c>
      <c r="V3437" s="11" t="s">
        <v>175</v>
      </c>
      <c r="W3437" s="11" t="s">
        <v>79</v>
      </c>
      <c r="X3437" s="11" t="s">
        <v>556</v>
      </c>
    </row>
    <row r="3438" spans="1:24" x14ac:dyDescent="0.25">
      <c r="A3438" s="11">
        <v>3437</v>
      </c>
      <c r="B3438" s="11">
        <v>1387</v>
      </c>
      <c r="C3438" s="11">
        <v>1382</v>
      </c>
      <c r="D3438" s="11">
        <v>555667.28599999996</v>
      </c>
      <c r="E3438" s="11">
        <v>3304066.42</v>
      </c>
      <c r="F3438" s="11">
        <v>556353.31420000002</v>
      </c>
      <c r="G3438" s="11">
        <v>3306394.5090000001</v>
      </c>
      <c r="H3438" s="11">
        <v>1</v>
      </c>
      <c r="I3438" s="11">
        <v>-1.06</v>
      </c>
      <c r="J3438" s="11">
        <v>1.08</v>
      </c>
      <c r="K3438" s="11">
        <v>3823.12</v>
      </c>
      <c r="L3438" s="11">
        <v>8</v>
      </c>
      <c r="M3438" s="11">
        <v>0.01</v>
      </c>
      <c r="N3438" s="11">
        <v>0</v>
      </c>
      <c r="O3438" s="11">
        <v>0</v>
      </c>
      <c r="P3438" s="11">
        <v>0</v>
      </c>
      <c r="Q3438" s="11">
        <v>100</v>
      </c>
      <c r="R3438" s="11">
        <v>0</v>
      </c>
      <c r="S3438" s="11">
        <v>-9999</v>
      </c>
      <c r="T3438" s="11">
        <v>1</v>
      </c>
      <c r="U3438" s="11" t="s">
        <v>676</v>
      </c>
      <c r="V3438" s="11" t="s">
        <v>176</v>
      </c>
      <c r="W3438" s="11" t="s">
        <v>79</v>
      </c>
      <c r="X3438" s="11" t="s">
        <v>556</v>
      </c>
    </row>
    <row r="3439" spans="1:24" x14ac:dyDescent="0.25">
      <c r="A3439" s="11">
        <v>3438</v>
      </c>
      <c r="B3439" s="11">
        <v>1771</v>
      </c>
      <c r="C3439" s="11">
        <v>1272</v>
      </c>
      <c r="D3439" s="11">
        <v>464174.42099999997</v>
      </c>
      <c r="E3439" s="11">
        <v>3299005.0389999999</v>
      </c>
      <c r="F3439" s="11">
        <v>466358.57329999999</v>
      </c>
      <c r="G3439" s="11">
        <v>3299017.764</v>
      </c>
      <c r="H3439" s="11">
        <v>1</v>
      </c>
      <c r="I3439" s="11">
        <v>-2.0299999999999998</v>
      </c>
      <c r="J3439" s="11">
        <v>1.1000000000000001</v>
      </c>
      <c r="K3439" s="11">
        <v>2752.73</v>
      </c>
      <c r="L3439" s="11">
        <v>135</v>
      </c>
      <c r="M3439" s="11">
        <v>0.01</v>
      </c>
      <c r="N3439" s="11">
        <v>0</v>
      </c>
      <c r="O3439" s="11">
        <v>0</v>
      </c>
      <c r="P3439" s="11">
        <v>0</v>
      </c>
      <c r="Q3439" s="11">
        <v>1000</v>
      </c>
      <c r="R3439" s="11">
        <v>0</v>
      </c>
      <c r="S3439" s="11">
        <v>-9999</v>
      </c>
      <c r="T3439" s="11">
        <v>1</v>
      </c>
      <c r="U3439" s="11" t="s">
        <v>676</v>
      </c>
      <c r="V3439" s="11" t="s">
        <v>177</v>
      </c>
      <c r="W3439" s="11" t="s">
        <v>551</v>
      </c>
      <c r="X3439" s="11" t="s">
        <v>556</v>
      </c>
    </row>
    <row r="3440" spans="1:24" x14ac:dyDescent="0.25">
      <c r="A3440" s="11">
        <v>3439</v>
      </c>
      <c r="B3440" s="11">
        <v>1313</v>
      </c>
      <c r="C3440" s="11">
        <v>1322</v>
      </c>
      <c r="D3440" s="11">
        <v>425675.08140000002</v>
      </c>
      <c r="E3440" s="11">
        <v>3305523.5419999999</v>
      </c>
      <c r="F3440" s="11">
        <v>424398.17570000002</v>
      </c>
      <c r="G3440" s="11">
        <v>3303632.3659999999</v>
      </c>
      <c r="H3440" s="11">
        <v>1</v>
      </c>
      <c r="I3440" s="11">
        <v>-0.53</v>
      </c>
      <c r="J3440" s="11">
        <v>1.61</v>
      </c>
      <c r="K3440" s="11">
        <v>2675.23</v>
      </c>
      <c r="L3440" s="11">
        <v>30</v>
      </c>
      <c r="M3440" s="11">
        <v>0.01</v>
      </c>
      <c r="N3440" s="11">
        <v>0</v>
      </c>
      <c r="O3440" s="11">
        <v>0</v>
      </c>
      <c r="P3440" s="11">
        <v>0</v>
      </c>
      <c r="Q3440" s="11">
        <v>50</v>
      </c>
      <c r="R3440" s="11">
        <v>0</v>
      </c>
      <c r="S3440" s="11">
        <v>-9999</v>
      </c>
      <c r="T3440" s="11">
        <v>1</v>
      </c>
      <c r="U3440" s="11" t="s">
        <v>676</v>
      </c>
      <c r="V3440" s="11" t="s">
        <v>178</v>
      </c>
      <c r="W3440" s="11" t="s">
        <v>79</v>
      </c>
      <c r="X3440" s="11" t="s">
        <v>556</v>
      </c>
    </row>
    <row r="3441" spans="1:24" x14ac:dyDescent="0.25">
      <c r="A3441" s="11">
        <v>3440</v>
      </c>
      <c r="B3441" s="11">
        <v>1304</v>
      </c>
      <c r="C3441" s="11">
        <v>1313</v>
      </c>
      <c r="D3441" s="11">
        <v>437403.27340000001</v>
      </c>
      <c r="E3441" s="11">
        <v>3305577.835</v>
      </c>
      <c r="F3441" s="11">
        <v>425695.58730000001</v>
      </c>
      <c r="G3441" s="11">
        <v>3305541.878</v>
      </c>
      <c r="H3441" s="11">
        <v>1</v>
      </c>
      <c r="I3441" s="11">
        <v>-2</v>
      </c>
      <c r="J3441" s="11">
        <v>1</v>
      </c>
      <c r="K3441" s="11">
        <v>11758.33</v>
      </c>
      <c r="L3441" s="11">
        <v>25</v>
      </c>
      <c r="M3441" s="11">
        <v>0.01</v>
      </c>
      <c r="N3441" s="11">
        <v>0</v>
      </c>
      <c r="O3441" s="11">
        <v>0</v>
      </c>
      <c r="P3441" s="11">
        <v>0</v>
      </c>
      <c r="Q3441" s="11">
        <v>100</v>
      </c>
      <c r="R3441" s="11">
        <v>0</v>
      </c>
      <c r="S3441" s="11">
        <v>-9999</v>
      </c>
      <c r="T3441" s="11">
        <v>1</v>
      </c>
      <c r="U3441" s="11" t="s">
        <v>676</v>
      </c>
      <c r="V3441" s="11" t="s">
        <v>179</v>
      </c>
      <c r="W3441" s="11" t="s">
        <v>79</v>
      </c>
      <c r="X3441" s="11" t="s">
        <v>556</v>
      </c>
    </row>
    <row r="3442" spans="1:24" x14ac:dyDescent="0.25">
      <c r="A3442" s="11">
        <v>3441</v>
      </c>
      <c r="B3442" s="11">
        <v>1219</v>
      </c>
      <c r="C3442" s="11">
        <v>1217</v>
      </c>
      <c r="D3442" s="11">
        <v>519770.45010000002</v>
      </c>
      <c r="E3442" s="11">
        <v>3315700.0210000002</v>
      </c>
      <c r="F3442" s="11">
        <v>518077.11330000003</v>
      </c>
      <c r="G3442" s="11">
        <v>3313133.5580000002</v>
      </c>
      <c r="H3442" s="11">
        <v>1</v>
      </c>
      <c r="I3442" s="11">
        <v>-1.58</v>
      </c>
      <c r="J3442" s="11">
        <v>1</v>
      </c>
      <c r="K3442" s="11">
        <v>3545.13</v>
      </c>
      <c r="L3442" s="11">
        <v>1500</v>
      </c>
      <c r="M3442" s="11">
        <v>0.01</v>
      </c>
      <c r="N3442" s="11">
        <v>0</v>
      </c>
      <c r="O3442" s="11">
        <v>0</v>
      </c>
      <c r="P3442" s="11">
        <v>0</v>
      </c>
      <c r="Q3442" s="11">
        <v>100</v>
      </c>
      <c r="R3442" s="11">
        <v>0</v>
      </c>
      <c r="S3442" s="11">
        <v>-9999</v>
      </c>
      <c r="T3442" s="11">
        <v>1</v>
      </c>
      <c r="U3442" s="11" t="s">
        <v>676</v>
      </c>
      <c r="V3442" s="11" t="s">
        <v>180</v>
      </c>
      <c r="W3442" s="11" t="s">
        <v>79</v>
      </c>
      <c r="X3442" s="11" t="s">
        <v>556</v>
      </c>
    </row>
    <row r="3443" spans="1:24" x14ac:dyDescent="0.25">
      <c r="A3443" s="11">
        <v>3442</v>
      </c>
      <c r="B3443" s="11">
        <v>1217</v>
      </c>
      <c r="C3443" s="11">
        <v>1216</v>
      </c>
      <c r="D3443" s="11">
        <v>517971.27980000002</v>
      </c>
      <c r="E3443" s="11">
        <v>3313040.9530000002</v>
      </c>
      <c r="F3443" s="11">
        <v>515127.00329999998</v>
      </c>
      <c r="G3443" s="11">
        <v>3311810.6379999998</v>
      </c>
      <c r="H3443" s="11">
        <v>1</v>
      </c>
      <c r="I3443" s="11">
        <v>-1.49</v>
      </c>
      <c r="J3443" s="11">
        <v>1</v>
      </c>
      <c r="K3443" s="11">
        <v>3181.75</v>
      </c>
      <c r="L3443" s="11">
        <v>800</v>
      </c>
      <c r="M3443" s="11">
        <v>0.01</v>
      </c>
      <c r="N3443" s="11">
        <v>0</v>
      </c>
      <c r="O3443" s="11">
        <v>0</v>
      </c>
      <c r="P3443" s="11">
        <v>0</v>
      </c>
      <c r="Q3443" s="11">
        <v>100</v>
      </c>
      <c r="R3443" s="11">
        <v>0</v>
      </c>
      <c r="S3443" s="11">
        <v>-9999</v>
      </c>
      <c r="T3443" s="11">
        <v>1</v>
      </c>
      <c r="U3443" s="11" t="s">
        <v>676</v>
      </c>
      <c r="V3443" s="11" t="s">
        <v>181</v>
      </c>
      <c r="W3443" s="11" t="s">
        <v>79</v>
      </c>
      <c r="X3443" s="11" t="s">
        <v>556</v>
      </c>
    </row>
    <row r="3444" spans="1:24" x14ac:dyDescent="0.25">
      <c r="A3444" s="11">
        <v>3443</v>
      </c>
      <c r="B3444" s="11">
        <v>1216</v>
      </c>
      <c r="C3444" s="11">
        <v>1229</v>
      </c>
      <c r="D3444" s="11">
        <v>515087.31569999998</v>
      </c>
      <c r="E3444" s="11">
        <v>3311837.0970000001</v>
      </c>
      <c r="F3444" s="11">
        <v>512441.47710000002</v>
      </c>
      <c r="G3444" s="11">
        <v>3309244.1749999998</v>
      </c>
      <c r="H3444" s="11">
        <v>1</v>
      </c>
      <c r="I3444" s="11">
        <v>-0.45</v>
      </c>
      <c r="J3444" s="11">
        <v>1</v>
      </c>
      <c r="K3444" s="11">
        <v>7669.23</v>
      </c>
      <c r="L3444" s="11">
        <v>85</v>
      </c>
      <c r="M3444" s="11">
        <v>0.01</v>
      </c>
      <c r="N3444" s="11">
        <v>0</v>
      </c>
      <c r="O3444" s="11">
        <v>0</v>
      </c>
      <c r="P3444" s="11">
        <v>0</v>
      </c>
      <c r="Q3444" s="11">
        <v>100</v>
      </c>
      <c r="R3444" s="11">
        <v>0</v>
      </c>
      <c r="S3444" s="11">
        <v>-9999</v>
      </c>
      <c r="T3444" s="11">
        <v>1</v>
      </c>
      <c r="U3444" s="11" t="s">
        <v>676</v>
      </c>
      <c r="V3444" s="11" t="s">
        <v>182</v>
      </c>
      <c r="W3444" s="11" t="s">
        <v>79</v>
      </c>
      <c r="X3444" s="11" t="s">
        <v>556</v>
      </c>
    </row>
    <row r="3445" spans="1:24" x14ac:dyDescent="0.25">
      <c r="A3445" s="11">
        <v>3444</v>
      </c>
      <c r="B3445" s="11">
        <v>1217</v>
      </c>
      <c r="C3445" s="11">
        <v>1220</v>
      </c>
      <c r="D3445" s="11">
        <v>520001.54820000002</v>
      </c>
      <c r="E3445" s="11">
        <v>3314720.8390000002</v>
      </c>
      <c r="F3445" s="11">
        <v>521874.80190000002</v>
      </c>
      <c r="G3445" s="11">
        <v>3312212.5839999998</v>
      </c>
      <c r="H3445" s="11">
        <v>1</v>
      </c>
      <c r="I3445" s="11">
        <v>-1.45</v>
      </c>
      <c r="J3445" s="11">
        <v>1</v>
      </c>
      <c r="K3445" s="11">
        <v>3582.14</v>
      </c>
      <c r="L3445" s="11">
        <v>2700</v>
      </c>
      <c r="M3445" s="11">
        <v>0.01</v>
      </c>
      <c r="N3445" s="11">
        <v>0</v>
      </c>
      <c r="O3445" s="11">
        <v>0</v>
      </c>
      <c r="P3445" s="11">
        <v>0</v>
      </c>
      <c r="Q3445" s="11">
        <v>100</v>
      </c>
      <c r="R3445" s="11">
        <v>0</v>
      </c>
      <c r="S3445" s="11">
        <v>-9999</v>
      </c>
      <c r="T3445" s="11">
        <v>1</v>
      </c>
      <c r="U3445" s="11" t="s">
        <v>676</v>
      </c>
      <c r="V3445" s="11" t="s">
        <v>183</v>
      </c>
      <c r="W3445" s="11" t="s">
        <v>79</v>
      </c>
      <c r="X3445" s="11" t="s">
        <v>556</v>
      </c>
    </row>
    <row r="3446" spans="1:24" x14ac:dyDescent="0.25">
      <c r="A3446" s="11">
        <v>3445</v>
      </c>
      <c r="B3446" s="11">
        <v>1220</v>
      </c>
      <c r="C3446" s="11">
        <v>1223</v>
      </c>
      <c r="D3446" s="11">
        <v>522144.67749999999</v>
      </c>
      <c r="E3446" s="11">
        <v>3312101.4580000001</v>
      </c>
      <c r="F3446" s="11">
        <v>521795.42680000002</v>
      </c>
      <c r="G3446" s="11">
        <v>3306592.8220000002</v>
      </c>
      <c r="H3446" s="11">
        <v>1</v>
      </c>
      <c r="I3446" s="11">
        <v>-1.51</v>
      </c>
      <c r="J3446" s="11">
        <v>1</v>
      </c>
      <c r="K3446" s="11">
        <v>5985.35</v>
      </c>
      <c r="L3446" s="11">
        <v>2600</v>
      </c>
      <c r="M3446" s="11">
        <v>0.01</v>
      </c>
      <c r="N3446" s="11">
        <v>0</v>
      </c>
      <c r="O3446" s="11">
        <v>0</v>
      </c>
      <c r="P3446" s="11">
        <v>0</v>
      </c>
      <c r="Q3446" s="11">
        <v>100</v>
      </c>
      <c r="R3446" s="11">
        <v>0</v>
      </c>
      <c r="S3446" s="11">
        <v>-9999</v>
      </c>
      <c r="T3446" s="11">
        <v>1</v>
      </c>
      <c r="U3446" s="11" t="s">
        <v>676</v>
      </c>
      <c r="V3446" s="11" t="s">
        <v>183</v>
      </c>
      <c r="W3446" s="11" t="s">
        <v>79</v>
      </c>
      <c r="X3446" s="11" t="s">
        <v>556</v>
      </c>
    </row>
    <row r="3447" spans="1:24" x14ac:dyDescent="0.25">
      <c r="A3447" s="11">
        <v>3446</v>
      </c>
      <c r="B3447" s="11">
        <v>1223</v>
      </c>
      <c r="C3447" s="11">
        <v>1222</v>
      </c>
      <c r="D3447" s="11">
        <v>521525.55119999999</v>
      </c>
      <c r="E3447" s="11">
        <v>3306592.8220000002</v>
      </c>
      <c r="F3447" s="11">
        <v>516715.4166</v>
      </c>
      <c r="G3447" s="11">
        <v>3304783.0690000001</v>
      </c>
      <c r="H3447" s="11">
        <v>1</v>
      </c>
      <c r="I3447" s="11">
        <v>-1.47</v>
      </c>
      <c r="J3447" s="11">
        <v>1</v>
      </c>
      <c r="K3447" s="11">
        <v>5292.56</v>
      </c>
      <c r="L3447" s="11">
        <v>2400</v>
      </c>
      <c r="M3447" s="11">
        <v>0.01</v>
      </c>
      <c r="N3447" s="11">
        <v>0</v>
      </c>
      <c r="O3447" s="11">
        <v>0</v>
      </c>
      <c r="P3447" s="11">
        <v>0</v>
      </c>
      <c r="Q3447" s="11">
        <v>100</v>
      </c>
      <c r="R3447" s="11">
        <v>0</v>
      </c>
      <c r="S3447" s="11">
        <v>-9999</v>
      </c>
      <c r="T3447" s="11">
        <v>1</v>
      </c>
      <c r="U3447" s="11" t="s">
        <v>676</v>
      </c>
      <c r="V3447" s="11" t="s">
        <v>184</v>
      </c>
      <c r="W3447" s="11" t="s">
        <v>79</v>
      </c>
      <c r="X3447" s="11" t="s">
        <v>556</v>
      </c>
    </row>
    <row r="3448" spans="1:24" x14ac:dyDescent="0.25">
      <c r="A3448" s="11">
        <v>3447</v>
      </c>
      <c r="B3448" s="11">
        <v>1222</v>
      </c>
      <c r="C3448" s="11">
        <v>1231</v>
      </c>
      <c r="D3448" s="11">
        <v>516471.40480000002</v>
      </c>
      <c r="E3448" s="11">
        <v>3304461.773</v>
      </c>
      <c r="F3448" s="11">
        <v>513898.0379</v>
      </c>
      <c r="G3448" s="11">
        <v>3302520.8769999999</v>
      </c>
      <c r="H3448" s="11">
        <v>-3</v>
      </c>
      <c r="I3448" s="11">
        <v>-1.64</v>
      </c>
      <c r="J3448" s="11">
        <v>1</v>
      </c>
      <c r="K3448" s="11">
        <v>3443.58</v>
      </c>
      <c r="L3448" s="11">
        <v>20</v>
      </c>
      <c r="M3448" s="11">
        <v>0.01</v>
      </c>
      <c r="N3448" s="11">
        <v>0</v>
      </c>
      <c r="O3448" s="11">
        <v>0</v>
      </c>
      <c r="P3448" s="11">
        <v>0</v>
      </c>
      <c r="Q3448" s="11">
        <v>100</v>
      </c>
      <c r="R3448" s="11">
        <v>6</v>
      </c>
      <c r="S3448" s="11">
        <v>6</v>
      </c>
      <c r="T3448" s="11">
        <v>1</v>
      </c>
      <c r="U3448" s="11" t="s">
        <v>676</v>
      </c>
      <c r="V3448" s="11" t="s">
        <v>602</v>
      </c>
      <c r="W3448" s="11" t="s">
        <v>674</v>
      </c>
      <c r="X3448" s="11" t="s">
        <v>556</v>
      </c>
    </row>
    <row r="3449" spans="1:24" x14ac:dyDescent="0.25">
      <c r="A3449" s="11">
        <v>3448</v>
      </c>
      <c r="B3449" s="11">
        <v>1235</v>
      </c>
      <c r="C3449" s="11">
        <v>1216</v>
      </c>
      <c r="D3449" s="11">
        <v>514095.41070000001</v>
      </c>
      <c r="E3449" s="11">
        <v>3313380.8840000001</v>
      </c>
      <c r="F3449" s="11">
        <v>514672.59289999999</v>
      </c>
      <c r="G3449" s="11">
        <v>3312849.5780000002</v>
      </c>
      <c r="H3449" s="11">
        <v>1</v>
      </c>
      <c r="I3449" s="11">
        <v>-0.44</v>
      </c>
      <c r="J3449" s="11">
        <v>1</v>
      </c>
      <c r="K3449" s="11">
        <v>1652.43</v>
      </c>
      <c r="L3449" s="11">
        <v>95</v>
      </c>
      <c r="M3449" s="11">
        <v>0.01</v>
      </c>
      <c r="N3449" s="11">
        <v>0</v>
      </c>
      <c r="O3449" s="11">
        <v>0</v>
      </c>
      <c r="P3449" s="11">
        <v>0</v>
      </c>
      <c r="Q3449" s="11">
        <v>100</v>
      </c>
      <c r="R3449" s="11">
        <v>0</v>
      </c>
      <c r="S3449" s="11">
        <v>-9999</v>
      </c>
      <c r="T3449" s="11">
        <v>1</v>
      </c>
      <c r="U3449" s="11" t="s">
        <v>676</v>
      </c>
      <c r="V3449" s="11" t="s">
        <v>185</v>
      </c>
      <c r="W3449" s="11" t="s">
        <v>79</v>
      </c>
      <c r="X3449" s="11" t="s">
        <v>556</v>
      </c>
    </row>
    <row r="3450" spans="1:24" x14ac:dyDescent="0.25">
      <c r="A3450" s="11">
        <v>3449</v>
      </c>
      <c r="B3450" s="11">
        <v>1383</v>
      </c>
      <c r="C3450" s="11">
        <v>1382</v>
      </c>
      <c r="D3450" s="11">
        <v>539085.12780000002</v>
      </c>
      <c r="E3450" s="11">
        <v>3309279.801</v>
      </c>
      <c r="F3450" s="11">
        <v>561076.54689999996</v>
      </c>
      <c r="G3450" s="11">
        <v>3303729.7310000001</v>
      </c>
      <c r="H3450" s="11">
        <v>1</v>
      </c>
      <c r="I3450" s="11">
        <v>-0.81</v>
      </c>
      <c r="J3450" s="11">
        <v>1.08</v>
      </c>
      <c r="K3450" s="11">
        <v>23268.83</v>
      </c>
      <c r="L3450" s="11">
        <v>200</v>
      </c>
      <c r="M3450" s="11">
        <v>0.01</v>
      </c>
      <c r="N3450" s="11">
        <v>0</v>
      </c>
      <c r="O3450" s="11">
        <v>0</v>
      </c>
      <c r="P3450" s="11">
        <v>0</v>
      </c>
      <c r="Q3450" s="11">
        <v>100</v>
      </c>
      <c r="R3450" s="11">
        <v>0</v>
      </c>
      <c r="S3450" s="11">
        <v>-9999</v>
      </c>
      <c r="T3450" s="11">
        <v>1</v>
      </c>
      <c r="U3450" s="11" t="s">
        <v>676</v>
      </c>
      <c r="V3450" s="11" t="s">
        <v>154</v>
      </c>
      <c r="W3450" s="11" t="s">
        <v>79</v>
      </c>
      <c r="X3450" s="11" t="s">
        <v>556</v>
      </c>
    </row>
    <row r="3451" spans="1:24" x14ac:dyDescent="0.25">
      <c r="A3451" s="11">
        <v>3450</v>
      </c>
      <c r="B3451" s="11">
        <v>1384</v>
      </c>
      <c r="C3451" s="11">
        <v>1219</v>
      </c>
      <c r="D3451" s="11">
        <v>510611.65909999999</v>
      </c>
      <c r="E3451" s="11">
        <v>3312756.0350000001</v>
      </c>
      <c r="F3451" s="11">
        <v>519751.07120000001</v>
      </c>
      <c r="G3451" s="11">
        <v>3315692.2680000002</v>
      </c>
      <c r="H3451" s="11">
        <v>1</v>
      </c>
      <c r="I3451" s="11">
        <v>-1.31</v>
      </c>
      <c r="J3451" s="11">
        <v>1</v>
      </c>
      <c r="K3451" s="11">
        <v>9659.98</v>
      </c>
      <c r="L3451" s="11">
        <v>200</v>
      </c>
      <c r="M3451" s="11">
        <v>0.01</v>
      </c>
      <c r="N3451" s="11">
        <v>0</v>
      </c>
      <c r="O3451" s="11">
        <v>0</v>
      </c>
      <c r="P3451" s="11">
        <v>0</v>
      </c>
      <c r="Q3451" s="11">
        <v>100</v>
      </c>
      <c r="R3451" s="11">
        <v>0</v>
      </c>
      <c r="S3451" s="11">
        <v>-9999</v>
      </c>
      <c r="T3451" s="11">
        <v>1</v>
      </c>
      <c r="U3451" s="11" t="s">
        <v>676</v>
      </c>
      <c r="V3451" s="11" t="s">
        <v>154</v>
      </c>
      <c r="W3451" s="11" t="s">
        <v>79</v>
      </c>
      <c r="X3451" s="11" t="s">
        <v>556</v>
      </c>
    </row>
    <row r="3452" spans="1:24" x14ac:dyDescent="0.25">
      <c r="A3452" s="11">
        <v>3451</v>
      </c>
      <c r="B3452" s="11">
        <v>1385</v>
      </c>
      <c r="C3452" s="11">
        <v>1384</v>
      </c>
      <c r="D3452" s="11">
        <v>501694.4656</v>
      </c>
      <c r="E3452" s="11">
        <v>3310668.4440000001</v>
      </c>
      <c r="F3452" s="11">
        <v>510611.65909999999</v>
      </c>
      <c r="G3452" s="11">
        <v>3312756.0350000001</v>
      </c>
      <c r="H3452" s="11">
        <v>1</v>
      </c>
      <c r="I3452" s="11">
        <v>-1.17</v>
      </c>
      <c r="J3452" s="11">
        <v>1</v>
      </c>
      <c r="K3452" s="11">
        <v>9352.34</v>
      </c>
      <c r="L3452" s="11">
        <v>200</v>
      </c>
      <c r="M3452" s="11">
        <v>0.01</v>
      </c>
      <c r="N3452" s="11">
        <v>0</v>
      </c>
      <c r="O3452" s="11">
        <v>0</v>
      </c>
      <c r="P3452" s="11">
        <v>0</v>
      </c>
      <c r="Q3452" s="11">
        <v>100</v>
      </c>
      <c r="R3452" s="11">
        <v>0</v>
      </c>
      <c r="S3452" s="11">
        <v>-9999</v>
      </c>
      <c r="T3452" s="11">
        <v>1</v>
      </c>
      <c r="U3452" s="11" t="s">
        <v>676</v>
      </c>
      <c r="V3452" s="11" t="s">
        <v>154</v>
      </c>
      <c r="W3452" s="11" t="s">
        <v>79</v>
      </c>
      <c r="X3452" s="11" t="s">
        <v>556</v>
      </c>
    </row>
    <row r="3453" spans="1:24" x14ac:dyDescent="0.25">
      <c r="A3453" s="11">
        <v>3452</v>
      </c>
      <c r="B3453" s="11">
        <v>1010</v>
      </c>
      <c r="C3453" s="11">
        <v>1385</v>
      </c>
      <c r="D3453" s="11">
        <v>489302.90730000002</v>
      </c>
      <c r="E3453" s="11">
        <v>3311684.841</v>
      </c>
      <c r="F3453" s="11">
        <v>501694.4656</v>
      </c>
      <c r="G3453" s="11">
        <v>3310668.4440000001</v>
      </c>
      <c r="H3453" s="11">
        <v>1</v>
      </c>
      <c r="I3453" s="11">
        <v>-1.27</v>
      </c>
      <c r="J3453" s="11">
        <v>1</v>
      </c>
      <c r="K3453" s="11">
        <v>12441.35</v>
      </c>
      <c r="L3453" s="11">
        <v>200</v>
      </c>
      <c r="M3453" s="11">
        <v>0.01</v>
      </c>
      <c r="N3453" s="11">
        <v>0</v>
      </c>
      <c r="O3453" s="11">
        <v>0</v>
      </c>
      <c r="P3453" s="11">
        <v>0</v>
      </c>
      <c r="Q3453" s="11">
        <v>100</v>
      </c>
      <c r="R3453" s="11">
        <v>0</v>
      </c>
      <c r="S3453" s="11">
        <v>-9999</v>
      </c>
      <c r="T3453" s="11">
        <v>1</v>
      </c>
      <c r="U3453" s="11" t="s">
        <v>676</v>
      </c>
      <c r="V3453" s="11" t="s">
        <v>154</v>
      </c>
      <c r="W3453" s="11" t="s">
        <v>79</v>
      </c>
      <c r="X3453" s="11" t="s">
        <v>556</v>
      </c>
    </row>
    <row r="3454" spans="1:24" x14ac:dyDescent="0.25">
      <c r="A3454" s="11">
        <v>3453</v>
      </c>
      <c r="B3454" s="11">
        <v>1009</v>
      </c>
      <c r="C3454" s="11">
        <v>1010</v>
      </c>
      <c r="D3454" s="11">
        <v>480696.68369999999</v>
      </c>
      <c r="E3454" s="11">
        <v>3316316.5419999999</v>
      </c>
      <c r="F3454" s="11">
        <v>489302.90730000002</v>
      </c>
      <c r="G3454" s="11">
        <v>3311684.841</v>
      </c>
      <c r="H3454" s="11">
        <v>1</v>
      </c>
      <c r="I3454" s="11">
        <v>-1.4</v>
      </c>
      <c r="J3454" s="11">
        <v>1</v>
      </c>
      <c r="K3454" s="11">
        <v>10848.21</v>
      </c>
      <c r="L3454" s="11">
        <v>200</v>
      </c>
      <c r="M3454" s="11">
        <v>0.01</v>
      </c>
      <c r="N3454" s="11">
        <v>0</v>
      </c>
      <c r="O3454" s="11">
        <v>0</v>
      </c>
      <c r="P3454" s="11">
        <v>0</v>
      </c>
      <c r="Q3454" s="11">
        <v>100</v>
      </c>
      <c r="R3454" s="11">
        <v>0</v>
      </c>
      <c r="S3454" s="11">
        <v>-9999</v>
      </c>
      <c r="T3454" s="11">
        <v>1</v>
      </c>
      <c r="U3454" s="11" t="s">
        <v>676</v>
      </c>
      <c r="V3454" s="11" t="s">
        <v>154</v>
      </c>
      <c r="W3454" s="11" t="s">
        <v>79</v>
      </c>
      <c r="X3454" s="11" t="s">
        <v>556</v>
      </c>
    </row>
    <row r="3455" spans="1:24" x14ac:dyDescent="0.25">
      <c r="A3455" s="11">
        <v>3454</v>
      </c>
      <c r="B3455" s="11">
        <v>1005</v>
      </c>
      <c r="C3455" s="11">
        <v>1009</v>
      </c>
      <c r="D3455" s="11">
        <v>476249.12780000002</v>
      </c>
      <c r="E3455" s="11">
        <v>3322200.5359999998</v>
      </c>
      <c r="F3455" s="11">
        <v>480696.68369999999</v>
      </c>
      <c r="G3455" s="11">
        <v>3316316.5419999999</v>
      </c>
      <c r="H3455" s="11">
        <v>1</v>
      </c>
      <c r="I3455" s="11">
        <v>-0.86</v>
      </c>
      <c r="J3455" s="11">
        <v>1</v>
      </c>
      <c r="K3455" s="11">
        <v>7732.45</v>
      </c>
      <c r="L3455" s="11">
        <v>200</v>
      </c>
      <c r="M3455" s="11">
        <v>0.01</v>
      </c>
      <c r="N3455" s="11">
        <v>0</v>
      </c>
      <c r="O3455" s="11">
        <v>0</v>
      </c>
      <c r="P3455" s="11">
        <v>0</v>
      </c>
      <c r="Q3455" s="11">
        <v>100</v>
      </c>
      <c r="R3455" s="11">
        <v>0</v>
      </c>
      <c r="S3455" s="11">
        <v>-9999</v>
      </c>
      <c r="T3455" s="11">
        <v>1</v>
      </c>
      <c r="U3455" s="11" t="s">
        <v>676</v>
      </c>
      <c r="V3455" s="11" t="s">
        <v>154</v>
      </c>
      <c r="W3455" s="11" t="s">
        <v>79</v>
      </c>
      <c r="X3455" s="11" t="s">
        <v>556</v>
      </c>
    </row>
    <row r="3456" spans="1:24" x14ac:dyDescent="0.25">
      <c r="A3456" s="11">
        <v>3455</v>
      </c>
      <c r="B3456" s="11">
        <v>1003</v>
      </c>
      <c r="C3456" s="11">
        <v>1005</v>
      </c>
      <c r="D3456" s="11">
        <v>473644.40870000003</v>
      </c>
      <c r="E3456" s="11">
        <v>3326918.2659999998</v>
      </c>
      <c r="F3456" s="11">
        <v>476249.12780000002</v>
      </c>
      <c r="G3456" s="11">
        <v>3322200.5359999998</v>
      </c>
      <c r="H3456" s="11">
        <v>1</v>
      </c>
      <c r="I3456" s="11">
        <v>-0.82</v>
      </c>
      <c r="J3456" s="11">
        <v>1</v>
      </c>
      <c r="K3456" s="11">
        <v>5819.54</v>
      </c>
      <c r="L3456" s="11">
        <v>200</v>
      </c>
      <c r="M3456" s="11">
        <v>0.01</v>
      </c>
      <c r="N3456" s="11">
        <v>0</v>
      </c>
      <c r="O3456" s="11">
        <v>0</v>
      </c>
      <c r="P3456" s="11">
        <v>0</v>
      </c>
      <c r="Q3456" s="11">
        <v>100</v>
      </c>
      <c r="R3456" s="11">
        <v>0</v>
      </c>
      <c r="S3456" s="11">
        <v>-9999</v>
      </c>
      <c r="T3456" s="11">
        <v>1</v>
      </c>
      <c r="U3456" s="11" t="s">
        <v>676</v>
      </c>
      <c r="V3456" s="11" t="s">
        <v>154</v>
      </c>
      <c r="W3456" s="11" t="s">
        <v>79</v>
      </c>
      <c r="X3456" s="11" t="s">
        <v>556</v>
      </c>
    </row>
    <row r="3457" spans="1:24" x14ac:dyDescent="0.25">
      <c r="A3457" s="11">
        <v>3456</v>
      </c>
      <c r="B3457" s="11">
        <v>1000</v>
      </c>
      <c r="C3457" s="11">
        <v>1001</v>
      </c>
      <c r="D3457" s="11">
        <v>469616.71779999998</v>
      </c>
      <c r="E3457" s="11">
        <v>3329919.6889999998</v>
      </c>
      <c r="F3457" s="11">
        <v>470933.27870000002</v>
      </c>
      <c r="G3457" s="11">
        <v>3329050.267</v>
      </c>
      <c r="H3457" s="11">
        <v>1</v>
      </c>
      <c r="I3457" s="11">
        <v>-8.09</v>
      </c>
      <c r="J3457" s="11">
        <v>3</v>
      </c>
      <c r="K3457" s="11">
        <v>2116.08</v>
      </c>
      <c r="L3457" s="11">
        <v>200</v>
      </c>
      <c r="M3457" s="11">
        <v>0.01</v>
      </c>
      <c r="N3457" s="11">
        <v>0</v>
      </c>
      <c r="O3457" s="11">
        <v>0</v>
      </c>
      <c r="P3457" s="11">
        <v>0</v>
      </c>
      <c r="Q3457" s="11">
        <v>100</v>
      </c>
      <c r="R3457" s="11">
        <v>0</v>
      </c>
      <c r="S3457" s="11">
        <v>-9999</v>
      </c>
      <c r="T3457" s="11">
        <v>1</v>
      </c>
      <c r="U3457" s="11" t="s">
        <v>676</v>
      </c>
      <c r="V3457" s="11" t="s">
        <v>154</v>
      </c>
      <c r="W3457" s="11" t="s">
        <v>79</v>
      </c>
      <c r="X3457" s="11" t="s">
        <v>556</v>
      </c>
    </row>
    <row r="3458" spans="1:24" x14ac:dyDescent="0.25">
      <c r="A3458" s="11">
        <v>3457</v>
      </c>
      <c r="B3458" s="11">
        <v>1760</v>
      </c>
      <c r="C3458" s="11">
        <v>1002</v>
      </c>
      <c r="D3458" s="11">
        <v>469636.20860000001</v>
      </c>
      <c r="E3458" s="11">
        <v>3327319.8110000002</v>
      </c>
      <c r="F3458" s="11">
        <v>468677.40130000003</v>
      </c>
      <c r="G3458" s="11">
        <v>3326195.068</v>
      </c>
      <c r="H3458" s="11">
        <v>1</v>
      </c>
      <c r="I3458" s="11">
        <v>-5.0999999999999996</v>
      </c>
      <c r="J3458" s="11">
        <v>3.57</v>
      </c>
      <c r="K3458" s="11">
        <v>1523.73</v>
      </c>
      <c r="L3458" s="11">
        <v>400</v>
      </c>
      <c r="M3458" s="11">
        <v>0.01</v>
      </c>
      <c r="N3458" s="11">
        <v>0</v>
      </c>
      <c r="O3458" s="11">
        <v>0</v>
      </c>
      <c r="P3458" s="11">
        <v>0</v>
      </c>
      <c r="Q3458" s="11">
        <v>1000</v>
      </c>
      <c r="R3458" s="11">
        <v>0</v>
      </c>
      <c r="S3458" s="11">
        <v>-9999</v>
      </c>
      <c r="T3458" s="11">
        <v>1</v>
      </c>
      <c r="U3458" s="11" t="s">
        <v>676</v>
      </c>
      <c r="V3458" s="11" t="s">
        <v>132</v>
      </c>
      <c r="W3458" s="11" t="s">
        <v>551</v>
      </c>
      <c r="X3458" s="11" t="s">
        <v>556</v>
      </c>
    </row>
    <row r="3459" spans="1:24" x14ac:dyDescent="0.25">
      <c r="A3459" s="11">
        <v>3458</v>
      </c>
      <c r="B3459" s="11">
        <v>1219</v>
      </c>
      <c r="C3459" s="11">
        <v>1383</v>
      </c>
      <c r="D3459" s="11">
        <v>519751.07120000001</v>
      </c>
      <c r="E3459" s="11">
        <v>3315692.2680000002</v>
      </c>
      <c r="F3459" s="11">
        <v>539085.12780000002</v>
      </c>
      <c r="G3459" s="11">
        <v>3309279.801</v>
      </c>
      <c r="H3459" s="11">
        <v>1</v>
      </c>
      <c r="I3459" s="11">
        <v>-1.29</v>
      </c>
      <c r="J3459" s="11">
        <v>1</v>
      </c>
      <c r="K3459" s="11">
        <v>20602.23</v>
      </c>
      <c r="L3459" s="11">
        <v>200</v>
      </c>
      <c r="M3459" s="11">
        <v>0.01</v>
      </c>
      <c r="N3459" s="11">
        <v>0</v>
      </c>
      <c r="O3459" s="11">
        <v>0</v>
      </c>
      <c r="P3459" s="11">
        <v>0</v>
      </c>
      <c r="Q3459" s="11">
        <v>100</v>
      </c>
      <c r="R3459" s="11">
        <v>0</v>
      </c>
      <c r="S3459" s="11">
        <v>-9999</v>
      </c>
      <c r="T3459" s="11">
        <v>1</v>
      </c>
      <c r="U3459" s="11" t="s">
        <v>676</v>
      </c>
      <c r="V3459" s="11" t="s">
        <v>154</v>
      </c>
      <c r="W3459" s="11" t="s">
        <v>79</v>
      </c>
      <c r="X3459" s="11" t="s">
        <v>556</v>
      </c>
    </row>
    <row r="3460" spans="1:24" x14ac:dyDescent="0.25">
      <c r="A3460" s="11">
        <v>3459</v>
      </c>
      <c r="B3460" s="11">
        <v>1382</v>
      </c>
      <c r="C3460" s="11">
        <v>1142</v>
      </c>
      <c r="D3460" s="11">
        <v>561076.54689999996</v>
      </c>
      <c r="E3460" s="11">
        <v>3303729.7310000001</v>
      </c>
      <c r="F3460" s="11">
        <v>569387.92850000004</v>
      </c>
      <c r="G3460" s="11">
        <v>3298415.139</v>
      </c>
      <c r="H3460" s="11">
        <v>1</v>
      </c>
      <c r="I3460" s="11">
        <v>-0.47</v>
      </c>
      <c r="J3460" s="11">
        <v>1.08</v>
      </c>
      <c r="K3460" s="11">
        <v>10772.09</v>
      </c>
      <c r="L3460" s="11">
        <v>200</v>
      </c>
      <c r="M3460" s="11">
        <v>0.01</v>
      </c>
      <c r="N3460" s="11">
        <v>0</v>
      </c>
      <c r="O3460" s="11">
        <v>0</v>
      </c>
      <c r="P3460" s="11">
        <v>0</v>
      </c>
      <c r="Q3460" s="11">
        <v>100</v>
      </c>
      <c r="R3460" s="11">
        <v>0</v>
      </c>
      <c r="S3460" s="11">
        <v>-9999</v>
      </c>
      <c r="T3460" s="11">
        <v>1</v>
      </c>
      <c r="U3460" s="11" t="s">
        <v>676</v>
      </c>
      <c r="V3460" s="11" t="s">
        <v>154</v>
      </c>
      <c r="W3460" s="11" t="s">
        <v>79</v>
      </c>
      <c r="X3460" s="11" t="s">
        <v>556</v>
      </c>
    </row>
    <row r="3461" spans="1:24" x14ac:dyDescent="0.25">
      <c r="A3461" s="11">
        <v>3460</v>
      </c>
      <c r="B3461" s="11">
        <v>1141</v>
      </c>
      <c r="C3461" s="11">
        <v>1135</v>
      </c>
      <c r="D3461" s="11">
        <v>574654.53280000004</v>
      </c>
      <c r="E3461" s="11">
        <v>3296298.1329999999</v>
      </c>
      <c r="F3461" s="11">
        <v>578016.52789999999</v>
      </c>
      <c r="G3461" s="11">
        <v>3294856.14</v>
      </c>
      <c r="H3461" s="11">
        <v>3</v>
      </c>
      <c r="I3461" s="11">
        <v>-0.7</v>
      </c>
      <c r="J3461" s="11">
        <v>1</v>
      </c>
      <c r="K3461" s="11">
        <v>3697.67</v>
      </c>
      <c r="L3461" s="11">
        <v>200</v>
      </c>
      <c r="M3461" s="11">
        <v>0.01</v>
      </c>
      <c r="N3461" s="11">
        <v>0</v>
      </c>
      <c r="O3461" s="11">
        <v>0</v>
      </c>
      <c r="P3461" s="11">
        <v>0</v>
      </c>
      <c r="Q3461" s="11">
        <v>100</v>
      </c>
      <c r="R3461" s="11">
        <v>9</v>
      </c>
      <c r="S3461" s="11">
        <v>0.15</v>
      </c>
      <c r="T3461" s="11">
        <v>1</v>
      </c>
      <c r="U3461" s="11" t="s">
        <v>676</v>
      </c>
      <c r="V3461" s="11" t="s">
        <v>671</v>
      </c>
      <c r="W3461" s="11" t="s">
        <v>79</v>
      </c>
      <c r="X3461" s="11" t="s">
        <v>556</v>
      </c>
    </row>
    <row r="3462" spans="1:24" x14ac:dyDescent="0.25">
      <c r="A3462" s="11">
        <v>3461</v>
      </c>
      <c r="B3462" s="11">
        <v>1135</v>
      </c>
      <c r="C3462" s="11">
        <v>881</v>
      </c>
      <c r="D3462" s="11">
        <v>578016.52789999999</v>
      </c>
      <c r="E3462" s="11">
        <v>3294856.14</v>
      </c>
      <c r="F3462" s="11">
        <v>579872.51930000004</v>
      </c>
      <c r="G3462" s="11">
        <v>3294047.33</v>
      </c>
      <c r="H3462" s="11">
        <v>1</v>
      </c>
      <c r="I3462" s="11">
        <v>-0.92</v>
      </c>
      <c r="J3462" s="11">
        <v>1</v>
      </c>
      <c r="K3462" s="11">
        <v>2042.19</v>
      </c>
      <c r="L3462" s="11">
        <v>200</v>
      </c>
      <c r="M3462" s="11">
        <v>0.01</v>
      </c>
      <c r="N3462" s="11">
        <v>0</v>
      </c>
      <c r="O3462" s="11">
        <v>0</v>
      </c>
      <c r="P3462" s="11">
        <v>0</v>
      </c>
      <c r="Q3462" s="11">
        <v>100</v>
      </c>
      <c r="R3462" s="11">
        <v>0</v>
      </c>
      <c r="S3462" s="11">
        <v>-9999</v>
      </c>
      <c r="T3462" s="11">
        <v>1</v>
      </c>
      <c r="U3462" s="11" t="s">
        <v>676</v>
      </c>
      <c r="V3462" s="11" t="s">
        <v>556</v>
      </c>
      <c r="W3462" s="11" t="s">
        <v>79</v>
      </c>
      <c r="X3462" s="11" t="s">
        <v>556</v>
      </c>
    </row>
    <row r="3463" spans="1:24" x14ac:dyDescent="0.25">
      <c r="A3463" s="11">
        <v>3462</v>
      </c>
      <c r="B3463" s="11">
        <v>1079</v>
      </c>
      <c r="C3463" s="11">
        <v>1020</v>
      </c>
      <c r="D3463" s="11">
        <v>430301.33899999998</v>
      </c>
      <c r="E3463" s="11">
        <v>3287872.7719999999</v>
      </c>
      <c r="F3463" s="11">
        <v>448504.70880000002</v>
      </c>
      <c r="G3463" s="11">
        <v>3290624.4440000001</v>
      </c>
      <c r="H3463" s="11">
        <v>1</v>
      </c>
      <c r="I3463" s="11">
        <v>-4.8600000000000003</v>
      </c>
      <c r="J3463" s="11">
        <v>1.07</v>
      </c>
      <c r="K3463" s="11">
        <v>18416.7</v>
      </c>
      <c r="L3463" s="11">
        <v>5900</v>
      </c>
      <c r="M3463" s="11">
        <v>0.01</v>
      </c>
      <c r="N3463" s="11">
        <v>0</v>
      </c>
      <c r="O3463" s="11">
        <v>0</v>
      </c>
      <c r="P3463" s="11">
        <v>0</v>
      </c>
      <c r="Q3463" s="11">
        <v>100</v>
      </c>
      <c r="R3463" s="11">
        <v>0</v>
      </c>
      <c r="S3463" s="11">
        <v>-9999</v>
      </c>
      <c r="T3463" s="11">
        <v>1</v>
      </c>
      <c r="U3463" s="11" t="s">
        <v>676</v>
      </c>
      <c r="V3463" s="11" t="s">
        <v>127</v>
      </c>
      <c r="W3463" s="11" t="s">
        <v>79</v>
      </c>
      <c r="X3463" s="11" t="s">
        <v>556</v>
      </c>
    </row>
    <row r="3464" spans="1:24" x14ac:dyDescent="0.25">
      <c r="A3464" s="11">
        <v>3463</v>
      </c>
      <c r="B3464" s="11">
        <v>1425</v>
      </c>
      <c r="C3464" s="11">
        <v>1300</v>
      </c>
      <c r="D3464" s="11">
        <v>429084.25329999998</v>
      </c>
      <c r="E3464" s="11">
        <v>3273889.5150000001</v>
      </c>
      <c r="F3464" s="11">
        <v>450106.33059999999</v>
      </c>
      <c r="G3464" s="11">
        <v>3278838.0750000002</v>
      </c>
      <c r="H3464" s="11">
        <v>1</v>
      </c>
      <c r="I3464" s="11">
        <v>-9.75</v>
      </c>
      <c r="J3464" s="11">
        <v>1</v>
      </c>
      <c r="K3464" s="11">
        <v>21604.33</v>
      </c>
      <c r="L3464" s="11">
        <v>15000</v>
      </c>
      <c r="M3464" s="11">
        <v>0.01</v>
      </c>
      <c r="N3464" s="11">
        <v>0</v>
      </c>
      <c r="O3464" s="11">
        <v>0</v>
      </c>
      <c r="P3464" s="11">
        <v>0</v>
      </c>
      <c r="Q3464" s="11">
        <v>100</v>
      </c>
      <c r="R3464" s="11">
        <v>0</v>
      </c>
      <c r="S3464" s="11">
        <v>-9999</v>
      </c>
      <c r="T3464" s="11">
        <v>1</v>
      </c>
      <c r="U3464" s="11" t="s">
        <v>676</v>
      </c>
      <c r="V3464" s="11" t="s">
        <v>186</v>
      </c>
      <c r="W3464" s="11" t="s">
        <v>79</v>
      </c>
      <c r="X3464" s="11" t="s">
        <v>556</v>
      </c>
    </row>
    <row r="3465" spans="1:24" x14ac:dyDescent="0.25">
      <c r="A3465" s="11">
        <v>3464</v>
      </c>
      <c r="B3465" s="11">
        <v>1300</v>
      </c>
      <c r="C3465" s="11">
        <v>1343</v>
      </c>
      <c r="D3465" s="11">
        <v>451428.36050000001</v>
      </c>
      <c r="E3465" s="11">
        <v>3279353.1710000001</v>
      </c>
      <c r="F3465" s="11">
        <v>476722.57770000002</v>
      </c>
      <c r="G3465" s="11">
        <v>3279564.838</v>
      </c>
      <c r="H3465" s="11">
        <v>1</v>
      </c>
      <c r="I3465" s="11">
        <v>-9.14</v>
      </c>
      <c r="J3465" s="11">
        <v>1</v>
      </c>
      <c r="K3465" s="11">
        <v>25304.81</v>
      </c>
      <c r="L3465" s="11">
        <v>15000</v>
      </c>
      <c r="M3465" s="11">
        <v>0.01</v>
      </c>
      <c r="N3465" s="11">
        <v>0</v>
      </c>
      <c r="O3465" s="11">
        <v>0</v>
      </c>
      <c r="P3465" s="11">
        <v>0</v>
      </c>
      <c r="Q3465" s="11">
        <v>100</v>
      </c>
      <c r="R3465" s="11">
        <v>0</v>
      </c>
      <c r="S3465" s="11">
        <v>-9999</v>
      </c>
      <c r="T3465" s="11">
        <v>1</v>
      </c>
      <c r="U3465" s="11" t="s">
        <v>676</v>
      </c>
      <c r="V3465" s="11" t="s">
        <v>186</v>
      </c>
      <c r="W3465" s="11" t="s">
        <v>79</v>
      </c>
      <c r="X3465" s="11" t="s">
        <v>556</v>
      </c>
    </row>
    <row r="3466" spans="1:24" x14ac:dyDescent="0.25">
      <c r="A3466" s="11">
        <v>3465</v>
      </c>
      <c r="B3466" s="11">
        <v>1343</v>
      </c>
      <c r="C3466" s="11">
        <v>1194</v>
      </c>
      <c r="D3466" s="11">
        <v>477530.44790000003</v>
      </c>
      <c r="E3466" s="11">
        <v>3282687.77</v>
      </c>
      <c r="F3466" s="11">
        <v>479196.43680000002</v>
      </c>
      <c r="G3466" s="11">
        <v>3292846.9479999999</v>
      </c>
      <c r="H3466" s="11">
        <v>1</v>
      </c>
      <c r="I3466" s="11">
        <v>-8.5399999999999991</v>
      </c>
      <c r="J3466" s="11">
        <v>1</v>
      </c>
      <c r="K3466" s="11">
        <v>10298.93</v>
      </c>
      <c r="L3466" s="11">
        <v>22600</v>
      </c>
      <c r="M3466" s="11">
        <v>0.01</v>
      </c>
      <c r="N3466" s="11">
        <v>0</v>
      </c>
      <c r="O3466" s="11">
        <v>0</v>
      </c>
      <c r="P3466" s="11">
        <v>0</v>
      </c>
      <c r="Q3466" s="11">
        <v>100</v>
      </c>
      <c r="R3466" s="11">
        <v>0</v>
      </c>
      <c r="S3466" s="11">
        <v>-9999</v>
      </c>
      <c r="T3466" s="11">
        <v>1</v>
      </c>
      <c r="U3466" s="11" t="s">
        <v>676</v>
      </c>
      <c r="V3466" s="11" t="s">
        <v>127</v>
      </c>
      <c r="W3466" s="11" t="s">
        <v>79</v>
      </c>
      <c r="X3466" s="11" t="s">
        <v>556</v>
      </c>
    </row>
    <row r="3467" spans="1:24" x14ac:dyDescent="0.25">
      <c r="A3467" s="11">
        <v>3466</v>
      </c>
      <c r="B3467" s="11">
        <v>1343</v>
      </c>
      <c r="C3467" s="11">
        <v>1336</v>
      </c>
      <c r="D3467" s="11">
        <v>477490.76030000002</v>
      </c>
      <c r="E3467" s="11">
        <v>3280425.5780000002</v>
      </c>
      <c r="F3467" s="11">
        <v>503486.12479999999</v>
      </c>
      <c r="G3467" s="11">
        <v>3275464.6310000001</v>
      </c>
      <c r="H3467" s="11">
        <v>1</v>
      </c>
      <c r="I3467" s="11">
        <v>-8.8800000000000008</v>
      </c>
      <c r="J3467" s="11">
        <v>1</v>
      </c>
      <c r="K3467" s="11">
        <v>26475.05</v>
      </c>
      <c r="L3467" s="11">
        <v>15000</v>
      </c>
      <c r="M3467" s="11">
        <v>0.01</v>
      </c>
      <c r="N3467" s="11">
        <v>0</v>
      </c>
      <c r="O3467" s="11">
        <v>0</v>
      </c>
      <c r="P3467" s="11">
        <v>0</v>
      </c>
      <c r="Q3467" s="11">
        <v>100</v>
      </c>
      <c r="R3467" s="11">
        <v>0</v>
      </c>
      <c r="S3467" s="11">
        <v>-9999</v>
      </c>
      <c r="T3467" s="11">
        <v>1</v>
      </c>
      <c r="U3467" s="11" t="s">
        <v>676</v>
      </c>
      <c r="V3467" s="11" t="s">
        <v>186</v>
      </c>
      <c r="W3467" s="11" t="s">
        <v>79</v>
      </c>
      <c r="X3467" s="11" t="s">
        <v>556</v>
      </c>
    </row>
    <row r="3468" spans="1:24" x14ac:dyDescent="0.25">
      <c r="A3468" s="11">
        <v>3467</v>
      </c>
      <c r="B3468" s="11">
        <v>1194</v>
      </c>
      <c r="C3468" s="11">
        <v>1199</v>
      </c>
      <c r="D3468" s="11">
        <v>480783.94</v>
      </c>
      <c r="E3468" s="11">
        <v>3292846.9479999999</v>
      </c>
      <c r="F3468" s="11">
        <v>505443.15600000002</v>
      </c>
      <c r="G3468" s="11">
        <v>3285121.1</v>
      </c>
      <c r="H3468" s="11">
        <v>1</v>
      </c>
      <c r="I3468" s="11">
        <v>-3.1</v>
      </c>
      <c r="J3468" s="11">
        <v>1</v>
      </c>
      <c r="K3468" s="11">
        <v>25909.78</v>
      </c>
      <c r="L3468" s="11">
        <v>2200</v>
      </c>
      <c r="M3468" s="11">
        <v>0.01</v>
      </c>
      <c r="N3468" s="11">
        <v>0</v>
      </c>
      <c r="O3468" s="11">
        <v>0</v>
      </c>
      <c r="P3468" s="11">
        <v>0</v>
      </c>
      <c r="Q3468" s="11">
        <v>100</v>
      </c>
      <c r="R3468" s="11">
        <v>0</v>
      </c>
      <c r="S3468" s="11">
        <v>-9999</v>
      </c>
      <c r="T3468" s="11">
        <v>1</v>
      </c>
      <c r="U3468" s="11" t="s">
        <v>676</v>
      </c>
      <c r="V3468" s="11" t="s">
        <v>127</v>
      </c>
      <c r="W3468" s="11" t="s">
        <v>79</v>
      </c>
      <c r="X3468" s="11" t="s">
        <v>556</v>
      </c>
    </row>
    <row r="3469" spans="1:24" x14ac:dyDescent="0.25">
      <c r="A3469" s="11">
        <v>3468</v>
      </c>
      <c r="B3469" s="11">
        <v>1199</v>
      </c>
      <c r="C3469" s="11">
        <v>1275</v>
      </c>
      <c r="D3469" s="11">
        <v>506713.15850000002</v>
      </c>
      <c r="E3469" s="11">
        <v>3284591.932</v>
      </c>
      <c r="F3469" s="11">
        <v>533489.04539999994</v>
      </c>
      <c r="G3469" s="11">
        <v>3272526.9079999998</v>
      </c>
      <c r="H3469" s="11">
        <v>1</v>
      </c>
      <c r="I3469" s="11">
        <v>-2.0499999999999998</v>
      </c>
      <c r="J3469" s="11">
        <v>1</v>
      </c>
      <c r="K3469" s="11">
        <v>29406.15</v>
      </c>
      <c r="L3469" s="11">
        <v>2500</v>
      </c>
      <c r="M3469" s="11">
        <v>0.01</v>
      </c>
      <c r="N3469" s="11">
        <v>0</v>
      </c>
      <c r="O3469" s="11">
        <v>0</v>
      </c>
      <c r="P3469" s="11">
        <v>0</v>
      </c>
      <c r="Q3469" s="11">
        <v>100</v>
      </c>
      <c r="R3469" s="11">
        <v>0</v>
      </c>
      <c r="S3469" s="11">
        <v>-9999</v>
      </c>
      <c r="T3469" s="11">
        <v>1</v>
      </c>
      <c r="U3469" s="11" t="s">
        <v>676</v>
      </c>
      <c r="V3469" s="11" t="s">
        <v>127</v>
      </c>
      <c r="W3469" s="11" t="s">
        <v>79</v>
      </c>
      <c r="X3469" s="11" t="s">
        <v>556</v>
      </c>
    </row>
    <row r="3470" spans="1:24" x14ac:dyDescent="0.25">
      <c r="A3470" s="11">
        <v>3469</v>
      </c>
      <c r="B3470" s="11">
        <v>1336</v>
      </c>
      <c r="C3470" s="11">
        <v>1423</v>
      </c>
      <c r="D3470" s="11">
        <v>505315.72220000002</v>
      </c>
      <c r="E3470" s="11">
        <v>3274689.4</v>
      </c>
      <c r="F3470" s="11">
        <v>531244.94079999998</v>
      </c>
      <c r="G3470" s="11">
        <v>3264952.7140000002</v>
      </c>
      <c r="H3470" s="11">
        <v>1</v>
      </c>
      <c r="I3470" s="11">
        <v>-9.2200000000000006</v>
      </c>
      <c r="J3470" s="11">
        <v>1</v>
      </c>
      <c r="K3470" s="11">
        <v>27708.02</v>
      </c>
      <c r="L3470" s="11">
        <v>15000</v>
      </c>
      <c r="M3470" s="11">
        <v>0.01</v>
      </c>
      <c r="N3470" s="11">
        <v>0</v>
      </c>
      <c r="O3470" s="11">
        <v>0</v>
      </c>
      <c r="P3470" s="11">
        <v>0</v>
      </c>
      <c r="Q3470" s="11">
        <v>100</v>
      </c>
      <c r="R3470" s="11">
        <v>0</v>
      </c>
      <c r="S3470" s="11">
        <v>-9999</v>
      </c>
      <c r="T3470" s="11">
        <v>1</v>
      </c>
      <c r="U3470" s="11" t="s">
        <v>676</v>
      </c>
      <c r="V3470" s="11" t="s">
        <v>186</v>
      </c>
      <c r="W3470" s="11" t="s">
        <v>79</v>
      </c>
      <c r="X3470" s="11" t="s">
        <v>556</v>
      </c>
    </row>
    <row r="3471" spans="1:24" x14ac:dyDescent="0.25">
      <c r="A3471" s="11">
        <v>3470</v>
      </c>
      <c r="B3471" s="11">
        <v>1427</v>
      </c>
      <c r="C3471" s="11">
        <v>1418</v>
      </c>
      <c r="D3471" s="11">
        <v>524718.97979999997</v>
      </c>
      <c r="E3471" s="11">
        <v>3240142.6850000001</v>
      </c>
      <c r="F3471" s="11">
        <v>520828.70760000002</v>
      </c>
      <c r="G3471" s="11">
        <v>3223737.6430000002</v>
      </c>
      <c r="H3471" s="11">
        <v>1</v>
      </c>
      <c r="I3471" s="11">
        <v>-21.19</v>
      </c>
      <c r="J3471" s="11">
        <v>1</v>
      </c>
      <c r="K3471" s="11">
        <v>16866.64</v>
      </c>
      <c r="L3471" s="11">
        <v>24000</v>
      </c>
      <c r="M3471" s="11">
        <v>0.01</v>
      </c>
      <c r="N3471" s="11">
        <v>0</v>
      </c>
      <c r="O3471" s="11">
        <v>0</v>
      </c>
      <c r="P3471" s="11">
        <v>0</v>
      </c>
      <c r="Q3471" s="11">
        <v>100</v>
      </c>
      <c r="R3471" s="11">
        <v>0</v>
      </c>
      <c r="S3471" s="11">
        <v>-9999</v>
      </c>
      <c r="T3471" s="11">
        <v>1</v>
      </c>
      <c r="U3471" s="11" t="s">
        <v>676</v>
      </c>
      <c r="V3471" s="11" t="s">
        <v>187</v>
      </c>
      <c r="W3471" s="11" t="s">
        <v>79</v>
      </c>
      <c r="X3471" s="11" t="s">
        <v>556</v>
      </c>
    </row>
    <row r="3472" spans="1:24" x14ac:dyDescent="0.25">
      <c r="A3472" s="11">
        <v>3471</v>
      </c>
      <c r="B3472" s="11">
        <v>1429</v>
      </c>
      <c r="C3472" s="11">
        <v>1333</v>
      </c>
      <c r="D3472" s="11">
        <v>498922.05320000002</v>
      </c>
      <c r="E3472" s="11">
        <v>3246294.26</v>
      </c>
      <c r="F3472" s="11">
        <v>495666.78230000002</v>
      </c>
      <c r="G3472" s="11">
        <v>3230034.7390000001</v>
      </c>
      <c r="H3472" s="11">
        <v>1</v>
      </c>
      <c r="I3472" s="11">
        <v>-18.97</v>
      </c>
      <c r="J3472" s="11">
        <v>1</v>
      </c>
      <c r="K3472" s="11">
        <v>16588.82</v>
      </c>
      <c r="L3472" s="11">
        <v>24000</v>
      </c>
      <c r="M3472" s="11">
        <v>0.01</v>
      </c>
      <c r="N3472" s="11">
        <v>0</v>
      </c>
      <c r="O3472" s="11">
        <v>0</v>
      </c>
      <c r="P3472" s="11">
        <v>0</v>
      </c>
      <c r="Q3472" s="11">
        <v>100</v>
      </c>
      <c r="R3472" s="11">
        <v>0</v>
      </c>
      <c r="S3472" s="11">
        <v>-9999</v>
      </c>
      <c r="T3472" s="11">
        <v>1</v>
      </c>
      <c r="U3472" s="11" t="s">
        <v>676</v>
      </c>
      <c r="V3472" s="11" t="s">
        <v>187</v>
      </c>
      <c r="W3472" s="11" t="s">
        <v>79</v>
      </c>
      <c r="X3472" s="11" t="s">
        <v>556</v>
      </c>
    </row>
    <row r="3473" spans="1:24" x14ac:dyDescent="0.25">
      <c r="A3473" s="11">
        <v>3472</v>
      </c>
      <c r="B3473" s="11">
        <v>1431</v>
      </c>
      <c r="C3473" s="11">
        <v>1420</v>
      </c>
      <c r="D3473" s="11">
        <v>473522.0024</v>
      </c>
      <c r="E3473" s="11">
        <v>3252445.835</v>
      </c>
      <c r="F3473" s="11">
        <v>471736.0613</v>
      </c>
      <c r="G3473" s="11">
        <v>3233395.7969999998</v>
      </c>
      <c r="H3473" s="11">
        <v>1</v>
      </c>
      <c r="I3473" s="11">
        <v>-17.559999999999999</v>
      </c>
      <c r="J3473" s="11">
        <v>1</v>
      </c>
      <c r="K3473" s="11">
        <v>19141.05</v>
      </c>
      <c r="L3473" s="11">
        <v>24000</v>
      </c>
      <c r="M3473" s="11">
        <v>0.01</v>
      </c>
      <c r="N3473" s="11">
        <v>0</v>
      </c>
      <c r="O3473" s="11">
        <v>0</v>
      </c>
      <c r="P3473" s="11">
        <v>0</v>
      </c>
      <c r="Q3473" s="11">
        <v>100</v>
      </c>
      <c r="R3473" s="11">
        <v>0</v>
      </c>
      <c r="S3473" s="11">
        <v>-9999</v>
      </c>
      <c r="T3473" s="11">
        <v>1</v>
      </c>
      <c r="U3473" s="11" t="s">
        <v>676</v>
      </c>
      <c r="V3473" s="11" t="s">
        <v>187</v>
      </c>
      <c r="W3473" s="11" t="s">
        <v>79</v>
      </c>
      <c r="X3473" s="11" t="s">
        <v>556</v>
      </c>
    </row>
    <row r="3474" spans="1:24" x14ac:dyDescent="0.25">
      <c r="A3474" s="11">
        <v>3473</v>
      </c>
      <c r="B3474" s="11">
        <v>1433</v>
      </c>
      <c r="C3474" s="11">
        <v>1339</v>
      </c>
      <c r="D3474" s="11">
        <v>451098.52010000002</v>
      </c>
      <c r="E3474" s="11">
        <v>3247881.7629999998</v>
      </c>
      <c r="F3474" s="11">
        <v>450621.37969999999</v>
      </c>
      <c r="G3474" s="11">
        <v>3233408.1839999999</v>
      </c>
      <c r="H3474" s="11">
        <v>1</v>
      </c>
      <c r="I3474" s="11">
        <v>-15.91</v>
      </c>
      <c r="J3474" s="11">
        <v>1</v>
      </c>
      <c r="K3474" s="11">
        <v>14486.81</v>
      </c>
      <c r="L3474" s="11">
        <v>24000</v>
      </c>
      <c r="M3474" s="11">
        <v>0.01</v>
      </c>
      <c r="N3474" s="11">
        <v>0</v>
      </c>
      <c r="O3474" s="11">
        <v>0</v>
      </c>
      <c r="P3474" s="11">
        <v>0</v>
      </c>
      <c r="Q3474" s="11">
        <v>100</v>
      </c>
      <c r="R3474" s="11">
        <v>0</v>
      </c>
      <c r="S3474" s="11">
        <v>-9999</v>
      </c>
      <c r="T3474" s="11">
        <v>1</v>
      </c>
      <c r="U3474" s="11" t="s">
        <v>676</v>
      </c>
      <c r="V3474" s="11" t="s">
        <v>187</v>
      </c>
      <c r="W3474" s="11" t="s">
        <v>79</v>
      </c>
      <c r="X3474" s="11" t="s">
        <v>556</v>
      </c>
    </row>
    <row r="3475" spans="1:24" x14ac:dyDescent="0.25">
      <c r="A3475" s="11">
        <v>3474</v>
      </c>
      <c r="B3475" s="11">
        <v>1020</v>
      </c>
      <c r="C3475" s="11">
        <v>1300</v>
      </c>
      <c r="D3475" s="11">
        <v>449827.62809999997</v>
      </c>
      <c r="E3475" s="11">
        <v>3290955.1740000001</v>
      </c>
      <c r="F3475" s="11">
        <v>450066.64299999998</v>
      </c>
      <c r="G3475" s="11">
        <v>3281020.892</v>
      </c>
      <c r="H3475" s="11">
        <v>1</v>
      </c>
      <c r="I3475" s="11">
        <v>-9.14</v>
      </c>
      <c r="J3475" s="11">
        <v>1.05</v>
      </c>
      <c r="K3475" s="11">
        <v>9940.83</v>
      </c>
      <c r="L3475" s="11">
        <v>30000</v>
      </c>
      <c r="M3475" s="11">
        <v>0.01</v>
      </c>
      <c r="N3475" s="11">
        <v>0</v>
      </c>
      <c r="O3475" s="11">
        <v>0</v>
      </c>
      <c r="P3475" s="11">
        <v>0</v>
      </c>
      <c r="Q3475" s="11">
        <v>100</v>
      </c>
      <c r="R3475" s="11">
        <v>0</v>
      </c>
      <c r="S3475" s="11">
        <v>-9999</v>
      </c>
      <c r="T3475" s="11">
        <v>1</v>
      </c>
      <c r="U3475" s="11" t="s">
        <v>676</v>
      </c>
      <c r="V3475" s="11" t="s">
        <v>127</v>
      </c>
      <c r="W3475" s="11" t="s">
        <v>79</v>
      </c>
      <c r="X3475" s="11" t="s">
        <v>556</v>
      </c>
    </row>
    <row r="3476" spans="1:24" x14ac:dyDescent="0.25">
      <c r="A3476" s="11">
        <v>3475</v>
      </c>
      <c r="B3476" s="11">
        <v>1425</v>
      </c>
      <c r="C3476" s="11">
        <v>1352</v>
      </c>
      <c r="D3476" s="11">
        <v>427153.68050000002</v>
      </c>
      <c r="E3476" s="11">
        <v>3273041.0430000001</v>
      </c>
      <c r="F3476" s="11">
        <v>408950.31079999998</v>
      </c>
      <c r="G3476" s="11">
        <v>3269654.3689999999</v>
      </c>
      <c r="H3476" s="11">
        <v>1</v>
      </c>
      <c r="I3476" s="11">
        <v>-9.75</v>
      </c>
      <c r="J3476" s="11">
        <v>1</v>
      </c>
      <c r="K3476" s="11">
        <v>18521.599999999999</v>
      </c>
      <c r="L3476" s="11">
        <v>8000</v>
      </c>
      <c r="M3476" s="11">
        <v>0.01</v>
      </c>
      <c r="N3476" s="11">
        <v>0</v>
      </c>
      <c r="O3476" s="11">
        <v>0</v>
      </c>
      <c r="P3476" s="11">
        <v>0</v>
      </c>
      <c r="Q3476" s="11">
        <v>100</v>
      </c>
      <c r="R3476" s="11">
        <v>0</v>
      </c>
      <c r="S3476" s="11">
        <v>-9999</v>
      </c>
      <c r="T3476" s="11">
        <v>1</v>
      </c>
      <c r="U3476" s="11" t="s">
        <v>676</v>
      </c>
      <c r="V3476" s="11" t="s">
        <v>186</v>
      </c>
      <c r="W3476" s="11" t="s">
        <v>79</v>
      </c>
      <c r="X3476" s="11" t="s">
        <v>556</v>
      </c>
    </row>
    <row r="3477" spans="1:24" x14ac:dyDescent="0.25">
      <c r="A3477" s="11">
        <v>3476</v>
      </c>
      <c r="B3477" s="11">
        <v>1352</v>
      </c>
      <c r="C3477" s="11">
        <v>1381</v>
      </c>
      <c r="D3477" s="11">
        <v>403446.96639999998</v>
      </c>
      <c r="E3477" s="11">
        <v>3272194.3739999998</v>
      </c>
      <c r="F3477" s="11">
        <v>401607.21909999999</v>
      </c>
      <c r="G3477" s="11">
        <v>3280834.841</v>
      </c>
      <c r="H3477" s="11">
        <v>1</v>
      </c>
      <c r="I3477" s="11">
        <v>-9.75</v>
      </c>
      <c r="J3477" s="11">
        <v>1</v>
      </c>
      <c r="K3477" s="11">
        <v>8836.66</v>
      </c>
      <c r="L3477" s="11">
        <v>25700</v>
      </c>
      <c r="M3477" s="11">
        <v>0.01</v>
      </c>
      <c r="N3477" s="11">
        <v>0</v>
      </c>
      <c r="O3477" s="11">
        <v>0</v>
      </c>
      <c r="P3477" s="11">
        <v>0</v>
      </c>
      <c r="Q3477" s="11">
        <v>100</v>
      </c>
      <c r="R3477" s="11">
        <v>0</v>
      </c>
      <c r="S3477" s="11">
        <v>-9999</v>
      </c>
      <c r="T3477" s="11">
        <v>1</v>
      </c>
      <c r="U3477" s="11" t="s">
        <v>676</v>
      </c>
      <c r="V3477" s="11" t="s">
        <v>127</v>
      </c>
      <c r="W3477" s="11" t="s">
        <v>79</v>
      </c>
      <c r="X3477" s="11" t="s">
        <v>556</v>
      </c>
    </row>
    <row r="3478" spans="1:24" x14ac:dyDescent="0.25">
      <c r="A3478" s="11">
        <v>3477</v>
      </c>
      <c r="B3478" s="11">
        <v>1381</v>
      </c>
      <c r="C3478" s="11">
        <v>1334</v>
      </c>
      <c r="D3478" s="11">
        <v>399424.40230000002</v>
      </c>
      <c r="E3478" s="11">
        <v>3280437.9649999999</v>
      </c>
      <c r="F3478" s="11">
        <v>364300.89449999999</v>
      </c>
      <c r="G3478" s="11">
        <v>3265753.5610000002</v>
      </c>
      <c r="H3478" s="11">
        <v>1</v>
      </c>
      <c r="I3478" s="11">
        <v>-9.75</v>
      </c>
      <c r="J3478" s="11">
        <v>1</v>
      </c>
      <c r="K3478" s="11">
        <v>38078.199999999997</v>
      </c>
      <c r="L3478" s="11">
        <v>7000</v>
      </c>
      <c r="M3478" s="11">
        <v>0.01</v>
      </c>
      <c r="N3478" s="11">
        <v>0</v>
      </c>
      <c r="O3478" s="11">
        <v>0</v>
      </c>
      <c r="P3478" s="11">
        <v>0</v>
      </c>
      <c r="Q3478" s="11">
        <v>100</v>
      </c>
      <c r="R3478" s="11">
        <v>0</v>
      </c>
      <c r="S3478" s="11">
        <v>-9999</v>
      </c>
      <c r="T3478" s="11">
        <v>1</v>
      </c>
      <c r="U3478" s="11" t="s">
        <v>676</v>
      </c>
      <c r="V3478" s="11" t="s">
        <v>127</v>
      </c>
      <c r="W3478" s="11" t="s">
        <v>79</v>
      </c>
      <c r="X3478" s="11" t="s">
        <v>556</v>
      </c>
    </row>
    <row r="3479" spans="1:24" x14ac:dyDescent="0.25">
      <c r="A3479" s="11">
        <v>3478</v>
      </c>
      <c r="B3479" s="11">
        <v>1334</v>
      </c>
      <c r="C3479" s="11">
        <v>1352</v>
      </c>
      <c r="D3479" s="11">
        <v>370850.23460000003</v>
      </c>
      <c r="E3479" s="11">
        <v>3256319.3420000002</v>
      </c>
      <c r="F3479" s="11">
        <v>403870.30060000002</v>
      </c>
      <c r="G3479" s="11">
        <v>3268596.034</v>
      </c>
      <c r="H3479" s="11">
        <v>1</v>
      </c>
      <c r="I3479" s="11">
        <v>-9.75</v>
      </c>
      <c r="J3479" s="11">
        <v>1</v>
      </c>
      <c r="K3479" s="11">
        <v>35236.959999999999</v>
      </c>
      <c r="L3479" s="11">
        <v>15000</v>
      </c>
      <c r="M3479" s="11">
        <v>0.01</v>
      </c>
      <c r="N3479" s="11">
        <v>0</v>
      </c>
      <c r="O3479" s="11">
        <v>0</v>
      </c>
      <c r="P3479" s="11">
        <v>0</v>
      </c>
      <c r="Q3479" s="11">
        <v>100</v>
      </c>
      <c r="R3479" s="11">
        <v>0</v>
      </c>
      <c r="S3479" s="11">
        <v>-9999</v>
      </c>
      <c r="T3479" s="11">
        <v>1</v>
      </c>
      <c r="U3479" s="11" t="s">
        <v>676</v>
      </c>
      <c r="V3479" s="11" t="s">
        <v>186</v>
      </c>
      <c r="W3479" s="11" t="s">
        <v>79</v>
      </c>
      <c r="X3479" s="11" t="s">
        <v>556</v>
      </c>
    </row>
    <row r="3480" spans="1:24" x14ac:dyDescent="0.25">
      <c r="A3480" s="11">
        <v>3479</v>
      </c>
      <c r="B3480" s="11">
        <v>1334</v>
      </c>
      <c r="C3480" s="11">
        <v>1436</v>
      </c>
      <c r="D3480" s="11">
        <v>367079.02510000003</v>
      </c>
      <c r="E3480" s="11">
        <v>3259006.6719999998</v>
      </c>
      <c r="F3480" s="11">
        <v>373509.30239999999</v>
      </c>
      <c r="G3480" s="11">
        <v>3244111.443</v>
      </c>
      <c r="H3480" s="11">
        <v>1</v>
      </c>
      <c r="I3480" s="11">
        <v>-10.26</v>
      </c>
      <c r="J3480" s="11">
        <v>1</v>
      </c>
      <c r="K3480" s="11">
        <v>16227.06</v>
      </c>
      <c r="L3480" s="11">
        <v>35600</v>
      </c>
      <c r="M3480" s="11">
        <v>0.01</v>
      </c>
      <c r="N3480" s="11">
        <v>0</v>
      </c>
      <c r="O3480" s="11">
        <v>0</v>
      </c>
      <c r="P3480" s="11">
        <v>0</v>
      </c>
      <c r="Q3480" s="11">
        <v>100</v>
      </c>
      <c r="R3480" s="11">
        <v>0</v>
      </c>
      <c r="S3480" s="11">
        <v>-9999</v>
      </c>
      <c r="T3480" s="11">
        <v>1</v>
      </c>
      <c r="U3480" s="11" t="s">
        <v>676</v>
      </c>
      <c r="V3480" s="11" t="s">
        <v>187</v>
      </c>
      <c r="W3480" s="11" t="s">
        <v>79</v>
      </c>
      <c r="X3480" s="11" t="s">
        <v>556</v>
      </c>
    </row>
    <row r="3481" spans="1:24" x14ac:dyDescent="0.25">
      <c r="A3481" s="11">
        <v>3480</v>
      </c>
      <c r="B3481" s="11">
        <v>1419</v>
      </c>
      <c r="C3481" s="11">
        <v>1340</v>
      </c>
      <c r="D3481" s="11">
        <v>384019.89630000002</v>
      </c>
      <c r="E3481" s="11">
        <v>3223021.463</v>
      </c>
      <c r="F3481" s="11">
        <v>420214.96870000003</v>
      </c>
      <c r="G3481" s="11">
        <v>3230641.4789999998</v>
      </c>
      <c r="H3481" s="11">
        <v>1</v>
      </c>
      <c r="I3481" s="11">
        <v>-15.91</v>
      </c>
      <c r="J3481" s="11">
        <v>1</v>
      </c>
      <c r="K3481" s="11">
        <v>37123.800000000003</v>
      </c>
      <c r="L3481" s="11">
        <v>15000</v>
      </c>
      <c r="M3481" s="11">
        <v>0.01</v>
      </c>
      <c r="N3481" s="11">
        <v>0</v>
      </c>
      <c r="O3481" s="11">
        <v>0</v>
      </c>
      <c r="P3481" s="11">
        <v>0</v>
      </c>
      <c r="Q3481" s="11">
        <v>100</v>
      </c>
      <c r="R3481" s="11">
        <v>0</v>
      </c>
      <c r="S3481" s="11">
        <v>-9999</v>
      </c>
      <c r="T3481" s="11">
        <v>1</v>
      </c>
      <c r="U3481" s="11" t="s">
        <v>676</v>
      </c>
      <c r="V3481" s="11" t="s">
        <v>186</v>
      </c>
      <c r="W3481" s="11" t="s">
        <v>79</v>
      </c>
      <c r="X3481" s="11" t="s">
        <v>556</v>
      </c>
    </row>
    <row r="3482" spans="1:24" x14ac:dyDescent="0.25">
      <c r="A3482" s="11">
        <v>3481</v>
      </c>
      <c r="B3482" s="11">
        <v>1434</v>
      </c>
      <c r="C3482" s="11">
        <v>1352</v>
      </c>
      <c r="D3482" s="11">
        <v>407839.05849999998</v>
      </c>
      <c r="E3482" s="11">
        <v>3257208.344</v>
      </c>
      <c r="F3482" s="11">
        <v>405377.5392</v>
      </c>
      <c r="G3482" s="11">
        <v>3270317.6320000002</v>
      </c>
      <c r="H3482" s="11">
        <v>1</v>
      </c>
      <c r="I3482" s="11">
        <v>-10.26</v>
      </c>
      <c r="J3482" s="11">
        <v>1</v>
      </c>
      <c r="K3482" s="11">
        <v>13342.29</v>
      </c>
      <c r="L3482" s="11">
        <v>24000</v>
      </c>
      <c r="M3482" s="11">
        <v>0.01</v>
      </c>
      <c r="N3482" s="11">
        <v>0</v>
      </c>
      <c r="O3482" s="11">
        <v>0</v>
      </c>
      <c r="P3482" s="11">
        <v>0</v>
      </c>
      <c r="Q3482" s="11">
        <v>100</v>
      </c>
      <c r="R3482" s="11">
        <v>0</v>
      </c>
      <c r="S3482" s="11">
        <v>-9999</v>
      </c>
      <c r="T3482" s="11">
        <v>1</v>
      </c>
      <c r="U3482" s="11" t="s">
        <v>676</v>
      </c>
      <c r="V3482" s="11" t="s">
        <v>187</v>
      </c>
      <c r="W3482" s="11" t="s">
        <v>79</v>
      </c>
      <c r="X3482" s="11" t="s">
        <v>556</v>
      </c>
    </row>
    <row r="3483" spans="1:24" x14ac:dyDescent="0.25">
      <c r="A3483" s="11">
        <v>3482</v>
      </c>
      <c r="B3483" s="11">
        <v>1340</v>
      </c>
      <c r="C3483" s="11">
        <v>1435</v>
      </c>
      <c r="D3483" s="11">
        <v>421252.57089999999</v>
      </c>
      <c r="E3483" s="11">
        <v>3230828.4909999999</v>
      </c>
      <c r="F3483" s="11">
        <v>421531.27340000001</v>
      </c>
      <c r="G3483" s="11">
        <v>3244508.3190000001</v>
      </c>
      <c r="H3483" s="11">
        <v>1</v>
      </c>
      <c r="I3483" s="11">
        <v>-15.91</v>
      </c>
      <c r="J3483" s="11">
        <v>1</v>
      </c>
      <c r="K3483" s="11">
        <v>13687.1</v>
      </c>
      <c r="L3483" s="11">
        <v>16000</v>
      </c>
      <c r="M3483" s="11">
        <v>0.01</v>
      </c>
      <c r="N3483" s="11">
        <v>0</v>
      </c>
      <c r="O3483" s="11">
        <v>0</v>
      </c>
      <c r="P3483" s="11">
        <v>0</v>
      </c>
      <c r="Q3483" s="11">
        <v>100</v>
      </c>
      <c r="R3483" s="11">
        <v>0</v>
      </c>
      <c r="S3483" s="11">
        <v>-9999</v>
      </c>
      <c r="T3483" s="11">
        <v>1</v>
      </c>
      <c r="U3483" s="11" t="s">
        <v>676</v>
      </c>
      <c r="V3483" s="11" t="s">
        <v>187</v>
      </c>
      <c r="W3483" s="11" t="s">
        <v>79</v>
      </c>
      <c r="X3483" s="11" t="s">
        <v>556</v>
      </c>
    </row>
    <row r="3484" spans="1:24" x14ac:dyDescent="0.25">
      <c r="A3484" s="11">
        <v>3483</v>
      </c>
      <c r="B3484" s="11">
        <v>1425</v>
      </c>
      <c r="C3484" s="11">
        <v>1079</v>
      </c>
      <c r="D3484" s="11">
        <v>429270.35139999999</v>
      </c>
      <c r="E3484" s="11">
        <v>3277052.1340000001</v>
      </c>
      <c r="F3484" s="11">
        <v>429983.83840000001</v>
      </c>
      <c r="G3484" s="11">
        <v>3287780.1669999999</v>
      </c>
      <c r="H3484" s="11">
        <v>1</v>
      </c>
      <c r="I3484" s="11">
        <v>-9.75</v>
      </c>
      <c r="J3484" s="11">
        <v>1.07</v>
      </c>
      <c r="K3484" s="11">
        <v>10755.38</v>
      </c>
      <c r="L3484" s="11">
        <v>7800</v>
      </c>
      <c r="M3484" s="11">
        <v>0.01</v>
      </c>
      <c r="N3484" s="11">
        <v>0</v>
      </c>
      <c r="O3484" s="11">
        <v>0</v>
      </c>
      <c r="P3484" s="11">
        <v>0</v>
      </c>
      <c r="Q3484" s="11">
        <v>100</v>
      </c>
      <c r="R3484" s="11">
        <v>0</v>
      </c>
      <c r="S3484" s="11">
        <v>-9999</v>
      </c>
      <c r="T3484" s="11">
        <v>1</v>
      </c>
      <c r="U3484" s="11" t="s">
        <v>676</v>
      </c>
      <c r="V3484" s="11" t="s">
        <v>127</v>
      </c>
      <c r="W3484" s="11" t="s">
        <v>79</v>
      </c>
      <c r="X3484" s="11" t="s">
        <v>556</v>
      </c>
    </row>
    <row r="3485" spans="1:24" x14ac:dyDescent="0.25">
      <c r="A3485" s="11">
        <v>3484</v>
      </c>
      <c r="B3485" s="11">
        <v>1340</v>
      </c>
      <c r="C3485" s="11">
        <v>1339</v>
      </c>
      <c r="D3485" s="11">
        <v>422596.22350000002</v>
      </c>
      <c r="E3485" s="11">
        <v>3230641.4789999998</v>
      </c>
      <c r="F3485" s="11">
        <v>449742.52779999998</v>
      </c>
      <c r="G3485" s="11">
        <v>3230641.4789999998</v>
      </c>
      <c r="H3485" s="11">
        <v>1</v>
      </c>
      <c r="I3485" s="11">
        <v>-15.91</v>
      </c>
      <c r="J3485" s="11">
        <v>1</v>
      </c>
      <c r="K3485" s="11">
        <v>27155.78</v>
      </c>
      <c r="L3485" s="11">
        <v>15000</v>
      </c>
      <c r="M3485" s="11">
        <v>0.01</v>
      </c>
      <c r="N3485" s="11">
        <v>0</v>
      </c>
      <c r="O3485" s="11">
        <v>0</v>
      </c>
      <c r="P3485" s="11">
        <v>0</v>
      </c>
      <c r="Q3485" s="11">
        <v>100</v>
      </c>
      <c r="R3485" s="11">
        <v>0</v>
      </c>
      <c r="S3485" s="11">
        <v>-9999</v>
      </c>
      <c r="T3485" s="11">
        <v>1</v>
      </c>
      <c r="U3485" s="11" t="s">
        <v>676</v>
      </c>
      <c r="V3485" s="11" t="s">
        <v>186</v>
      </c>
      <c r="W3485" s="11" t="s">
        <v>79</v>
      </c>
      <c r="X3485" s="11" t="s">
        <v>556</v>
      </c>
    </row>
    <row r="3486" spans="1:24" x14ac:dyDescent="0.25">
      <c r="A3486" s="11">
        <v>3485</v>
      </c>
      <c r="B3486" s="11">
        <v>1339</v>
      </c>
      <c r="C3486" s="11">
        <v>1420</v>
      </c>
      <c r="D3486" s="11">
        <v>451330.03090000001</v>
      </c>
      <c r="E3486" s="11">
        <v>3230641.4789999998</v>
      </c>
      <c r="F3486" s="11">
        <v>471332.57089999999</v>
      </c>
      <c r="G3486" s="11">
        <v>3230323.9780000001</v>
      </c>
      <c r="H3486" s="11">
        <v>1</v>
      </c>
      <c r="I3486" s="11">
        <v>-17.559999999999999</v>
      </c>
      <c r="J3486" s="11">
        <v>1</v>
      </c>
      <c r="K3486" s="11">
        <v>20012.689999999999</v>
      </c>
      <c r="L3486" s="11">
        <v>15000</v>
      </c>
      <c r="M3486" s="11">
        <v>0.01</v>
      </c>
      <c r="N3486" s="11">
        <v>0</v>
      </c>
      <c r="O3486" s="11">
        <v>0</v>
      </c>
      <c r="P3486" s="11">
        <v>0</v>
      </c>
      <c r="Q3486" s="11">
        <v>100</v>
      </c>
      <c r="R3486" s="11">
        <v>0</v>
      </c>
      <c r="S3486" s="11">
        <v>-9999</v>
      </c>
      <c r="T3486" s="11">
        <v>1</v>
      </c>
      <c r="U3486" s="11" t="s">
        <v>676</v>
      </c>
      <c r="V3486" s="11" t="s">
        <v>186</v>
      </c>
      <c r="W3486" s="11" t="s">
        <v>79</v>
      </c>
      <c r="X3486" s="11" t="s">
        <v>556</v>
      </c>
    </row>
    <row r="3487" spans="1:24" x14ac:dyDescent="0.25">
      <c r="A3487" s="11">
        <v>3486</v>
      </c>
      <c r="B3487" s="11">
        <v>1420</v>
      </c>
      <c r="C3487" s="11">
        <v>1333</v>
      </c>
      <c r="D3487" s="11">
        <v>473872.576</v>
      </c>
      <c r="E3487" s="11">
        <v>3230800.2289999998</v>
      </c>
      <c r="F3487" s="11">
        <v>494827.61790000001</v>
      </c>
      <c r="G3487" s="11">
        <v>3228101.4739999999</v>
      </c>
      <c r="H3487" s="11">
        <v>1</v>
      </c>
      <c r="I3487" s="11">
        <v>-18.97</v>
      </c>
      <c r="J3487" s="11">
        <v>1</v>
      </c>
      <c r="K3487" s="11">
        <v>21136.49</v>
      </c>
      <c r="L3487" s="11">
        <v>15000</v>
      </c>
      <c r="M3487" s="11">
        <v>0.01</v>
      </c>
      <c r="N3487" s="11">
        <v>0</v>
      </c>
      <c r="O3487" s="11">
        <v>0</v>
      </c>
      <c r="P3487" s="11">
        <v>0</v>
      </c>
      <c r="Q3487" s="11">
        <v>100</v>
      </c>
      <c r="R3487" s="11">
        <v>0</v>
      </c>
      <c r="S3487" s="11">
        <v>-9999</v>
      </c>
      <c r="T3487" s="11">
        <v>1</v>
      </c>
      <c r="U3487" s="11" t="s">
        <v>676</v>
      </c>
      <c r="V3487" s="11" t="s">
        <v>186</v>
      </c>
      <c r="W3487" s="11" t="s">
        <v>79</v>
      </c>
      <c r="X3487" s="11" t="s">
        <v>556</v>
      </c>
    </row>
    <row r="3488" spans="1:24" x14ac:dyDescent="0.25">
      <c r="A3488" s="11">
        <v>3487</v>
      </c>
      <c r="B3488" s="11">
        <v>1333</v>
      </c>
      <c r="C3488" s="11">
        <v>1418</v>
      </c>
      <c r="D3488" s="11">
        <v>497685.12359999999</v>
      </c>
      <c r="E3488" s="11">
        <v>3228418.9739999999</v>
      </c>
      <c r="F3488" s="11">
        <v>520386.41899999999</v>
      </c>
      <c r="G3488" s="11">
        <v>3224291.466</v>
      </c>
      <c r="H3488" s="11">
        <v>1</v>
      </c>
      <c r="I3488" s="11">
        <v>-21.19</v>
      </c>
      <c r="J3488" s="11">
        <v>1</v>
      </c>
      <c r="K3488" s="11">
        <v>23082.67</v>
      </c>
      <c r="L3488" s="11">
        <v>15000</v>
      </c>
      <c r="M3488" s="11">
        <v>0.01</v>
      </c>
      <c r="N3488" s="11">
        <v>0</v>
      </c>
      <c r="O3488" s="11">
        <v>0</v>
      </c>
      <c r="P3488" s="11">
        <v>0</v>
      </c>
      <c r="Q3488" s="11">
        <v>100</v>
      </c>
      <c r="R3488" s="11">
        <v>0</v>
      </c>
      <c r="S3488" s="11">
        <v>-9999</v>
      </c>
      <c r="T3488" s="11">
        <v>1</v>
      </c>
      <c r="U3488" s="11" t="s">
        <v>676</v>
      </c>
      <c r="V3488" s="11" t="s">
        <v>186</v>
      </c>
      <c r="W3488" s="11" t="s">
        <v>79</v>
      </c>
      <c r="X3488" s="11" t="s">
        <v>556</v>
      </c>
    </row>
    <row r="3489" spans="1:24" x14ac:dyDescent="0.25">
      <c r="A3489" s="11">
        <v>3488</v>
      </c>
      <c r="B3489" s="11">
        <v>1418</v>
      </c>
      <c r="C3489" s="11">
        <v>1335</v>
      </c>
      <c r="D3489" s="11">
        <v>520000.12660000002</v>
      </c>
      <c r="E3489" s="11">
        <v>3221706.4819999998</v>
      </c>
      <c r="F3489" s="11">
        <v>514915.25829999999</v>
      </c>
      <c r="G3489" s="11">
        <v>3204634.6889999998</v>
      </c>
      <c r="H3489" s="11">
        <v>1</v>
      </c>
      <c r="I3489" s="11">
        <v>-24.27</v>
      </c>
      <c r="J3489" s="11">
        <v>1</v>
      </c>
      <c r="K3489" s="11">
        <v>17820.03</v>
      </c>
      <c r="L3489" s="11">
        <v>24000</v>
      </c>
      <c r="M3489" s="11">
        <v>0.01</v>
      </c>
      <c r="N3489" s="11">
        <v>0</v>
      </c>
      <c r="O3489" s="11">
        <v>0</v>
      </c>
      <c r="P3489" s="11">
        <v>0</v>
      </c>
      <c r="Q3489" s="11">
        <v>100</v>
      </c>
      <c r="R3489" s="11">
        <v>0</v>
      </c>
      <c r="S3489" s="11">
        <v>-9999</v>
      </c>
      <c r="T3489" s="11">
        <v>1</v>
      </c>
      <c r="U3489" s="11" t="s">
        <v>676</v>
      </c>
      <c r="V3489" s="11" t="s">
        <v>188</v>
      </c>
      <c r="W3489" s="11" t="s">
        <v>79</v>
      </c>
      <c r="X3489" s="11" t="s">
        <v>556</v>
      </c>
    </row>
    <row r="3490" spans="1:24" x14ac:dyDescent="0.25">
      <c r="A3490" s="11">
        <v>3489</v>
      </c>
      <c r="B3490" s="11">
        <v>1424</v>
      </c>
      <c r="C3490" s="11">
        <v>1333</v>
      </c>
      <c r="D3490" s="11">
        <v>491499.58639999997</v>
      </c>
      <c r="E3490" s="11">
        <v>3208603.4470000002</v>
      </c>
      <c r="F3490" s="11">
        <v>494510.11729999998</v>
      </c>
      <c r="G3490" s="11">
        <v>3224926.4670000002</v>
      </c>
      <c r="H3490" s="11">
        <v>1</v>
      </c>
      <c r="I3490" s="11">
        <v>-22.98</v>
      </c>
      <c r="J3490" s="11">
        <v>1</v>
      </c>
      <c r="K3490" s="11">
        <v>16604.95</v>
      </c>
      <c r="L3490" s="11">
        <v>24000</v>
      </c>
      <c r="M3490" s="11">
        <v>0.01</v>
      </c>
      <c r="N3490" s="11">
        <v>0</v>
      </c>
      <c r="O3490" s="11">
        <v>0</v>
      </c>
      <c r="P3490" s="11">
        <v>0</v>
      </c>
      <c r="Q3490" s="11">
        <v>100</v>
      </c>
      <c r="R3490" s="11">
        <v>0</v>
      </c>
      <c r="S3490" s="11">
        <v>-9999</v>
      </c>
      <c r="T3490" s="11">
        <v>1</v>
      </c>
      <c r="U3490" s="11" t="s">
        <v>676</v>
      </c>
      <c r="V3490" s="11" t="s">
        <v>188</v>
      </c>
      <c r="W3490" s="11" t="s">
        <v>79</v>
      </c>
      <c r="X3490" s="11" t="s">
        <v>556</v>
      </c>
    </row>
    <row r="3491" spans="1:24" x14ac:dyDescent="0.25">
      <c r="A3491" s="11">
        <v>3490</v>
      </c>
      <c r="B3491" s="11">
        <v>1420</v>
      </c>
      <c r="C3491" s="11">
        <v>1422</v>
      </c>
      <c r="D3491" s="11">
        <v>471808.82189999998</v>
      </c>
      <c r="E3491" s="11">
        <v>3229530.2259999998</v>
      </c>
      <c r="F3491" s="11">
        <v>469671.4178</v>
      </c>
      <c r="G3491" s="11">
        <v>3211778.4530000002</v>
      </c>
      <c r="H3491" s="11">
        <v>1</v>
      </c>
      <c r="I3491" s="11">
        <v>-22.44</v>
      </c>
      <c r="J3491" s="11">
        <v>1</v>
      </c>
      <c r="K3491" s="11">
        <v>17886.95</v>
      </c>
      <c r="L3491" s="11">
        <v>24000</v>
      </c>
      <c r="M3491" s="11">
        <v>0.01</v>
      </c>
      <c r="N3491" s="11">
        <v>0</v>
      </c>
      <c r="O3491" s="11">
        <v>0</v>
      </c>
      <c r="P3491" s="11">
        <v>0</v>
      </c>
      <c r="Q3491" s="11">
        <v>100</v>
      </c>
      <c r="R3491" s="11">
        <v>0</v>
      </c>
      <c r="S3491" s="11">
        <v>-9999</v>
      </c>
      <c r="T3491" s="11">
        <v>1</v>
      </c>
      <c r="U3491" s="11" t="s">
        <v>676</v>
      </c>
      <c r="V3491" s="11" t="s">
        <v>188</v>
      </c>
      <c r="W3491" s="11" t="s">
        <v>79</v>
      </c>
      <c r="X3491" s="11" t="s">
        <v>556</v>
      </c>
    </row>
    <row r="3492" spans="1:24" x14ac:dyDescent="0.25">
      <c r="A3492" s="11">
        <v>3491</v>
      </c>
      <c r="B3492" s="11">
        <v>1339</v>
      </c>
      <c r="C3492" s="11">
        <v>1337</v>
      </c>
      <c r="D3492" s="11">
        <v>449742.52779999998</v>
      </c>
      <c r="E3492" s="11">
        <v>3228418.9739999999</v>
      </c>
      <c r="F3492" s="11">
        <v>449232.31439999997</v>
      </c>
      <c r="G3492" s="11">
        <v>3213365.9559999998</v>
      </c>
      <c r="H3492" s="11">
        <v>1</v>
      </c>
      <c r="I3492" s="11">
        <v>-21.21</v>
      </c>
      <c r="J3492" s="11">
        <v>1</v>
      </c>
      <c r="K3492" s="11">
        <v>15067.21</v>
      </c>
      <c r="L3492" s="11">
        <v>24000</v>
      </c>
      <c r="M3492" s="11">
        <v>0.01</v>
      </c>
      <c r="N3492" s="11">
        <v>0</v>
      </c>
      <c r="O3492" s="11">
        <v>0</v>
      </c>
      <c r="P3492" s="11">
        <v>0</v>
      </c>
      <c r="Q3492" s="11">
        <v>100</v>
      </c>
      <c r="R3492" s="11">
        <v>0</v>
      </c>
      <c r="S3492" s="11">
        <v>-9999</v>
      </c>
      <c r="T3492" s="11">
        <v>1</v>
      </c>
      <c r="U3492" s="11" t="s">
        <v>676</v>
      </c>
      <c r="V3492" s="11" t="s">
        <v>188</v>
      </c>
      <c r="W3492" s="11" t="s">
        <v>79</v>
      </c>
      <c r="X3492" s="11" t="s">
        <v>556</v>
      </c>
    </row>
    <row r="3493" spans="1:24" x14ac:dyDescent="0.25">
      <c r="A3493" s="11">
        <v>3492</v>
      </c>
      <c r="B3493" s="11">
        <v>1340</v>
      </c>
      <c r="C3493" s="11">
        <v>1338</v>
      </c>
      <c r="D3493" s="11">
        <v>421008.72029999999</v>
      </c>
      <c r="E3493" s="11">
        <v>3229530.2259999998</v>
      </c>
      <c r="F3493" s="11">
        <v>421847.88459999999</v>
      </c>
      <c r="G3493" s="11">
        <v>3212572.2039999999</v>
      </c>
      <c r="H3493" s="11">
        <v>1</v>
      </c>
      <c r="I3493" s="11">
        <v>-20.420000000000002</v>
      </c>
      <c r="J3493" s="11">
        <v>1</v>
      </c>
      <c r="K3493" s="11">
        <v>16984.27</v>
      </c>
      <c r="L3493" s="11">
        <v>16000</v>
      </c>
      <c r="M3493" s="11">
        <v>0.01</v>
      </c>
      <c r="N3493" s="11">
        <v>0</v>
      </c>
      <c r="O3493" s="11">
        <v>0</v>
      </c>
      <c r="P3493" s="11">
        <v>0</v>
      </c>
      <c r="Q3493" s="11">
        <v>100</v>
      </c>
      <c r="R3493" s="11">
        <v>0</v>
      </c>
      <c r="S3493" s="11">
        <v>-9999</v>
      </c>
      <c r="T3493" s="11">
        <v>1</v>
      </c>
      <c r="U3493" s="11" t="s">
        <v>676</v>
      </c>
      <c r="V3493" s="11" t="s">
        <v>188</v>
      </c>
      <c r="W3493" s="11" t="s">
        <v>79</v>
      </c>
      <c r="X3493" s="11" t="s">
        <v>556</v>
      </c>
    </row>
    <row r="3494" spans="1:24" x14ac:dyDescent="0.25">
      <c r="A3494" s="11">
        <v>3493</v>
      </c>
      <c r="B3494" s="11">
        <v>1419</v>
      </c>
      <c r="C3494" s="11">
        <v>1421</v>
      </c>
      <c r="D3494" s="11">
        <v>384654.89760000003</v>
      </c>
      <c r="E3494" s="11">
        <v>3220640.2089999998</v>
      </c>
      <c r="F3494" s="11">
        <v>389502.5074</v>
      </c>
      <c r="G3494" s="11">
        <v>3205825.3160000001</v>
      </c>
      <c r="H3494" s="11">
        <v>1</v>
      </c>
      <c r="I3494" s="11">
        <v>-20.420000000000002</v>
      </c>
      <c r="J3494" s="11">
        <v>1</v>
      </c>
      <c r="K3494" s="11">
        <v>15591.61</v>
      </c>
      <c r="L3494" s="11">
        <v>35600</v>
      </c>
      <c r="M3494" s="11">
        <v>0.01</v>
      </c>
      <c r="N3494" s="11">
        <v>0</v>
      </c>
      <c r="O3494" s="11">
        <v>0</v>
      </c>
      <c r="P3494" s="11">
        <v>0</v>
      </c>
      <c r="Q3494" s="11">
        <v>100</v>
      </c>
      <c r="R3494" s="11">
        <v>0</v>
      </c>
      <c r="S3494" s="11">
        <v>-9999</v>
      </c>
      <c r="T3494" s="11">
        <v>1</v>
      </c>
      <c r="U3494" s="11" t="s">
        <v>676</v>
      </c>
      <c r="V3494" s="11" t="s">
        <v>188</v>
      </c>
      <c r="W3494" s="11" t="s">
        <v>79</v>
      </c>
      <c r="X3494" s="11" t="s">
        <v>556</v>
      </c>
    </row>
    <row r="3495" spans="1:24" x14ac:dyDescent="0.25">
      <c r="A3495" s="11">
        <v>3494</v>
      </c>
      <c r="B3495" s="11">
        <v>1336</v>
      </c>
      <c r="C3495" s="11">
        <v>1199</v>
      </c>
      <c r="D3495" s="11">
        <v>505302.49300000002</v>
      </c>
      <c r="E3495" s="11">
        <v>3276382.7370000002</v>
      </c>
      <c r="F3495" s="11">
        <v>506580.86660000001</v>
      </c>
      <c r="G3495" s="11">
        <v>3283811.409</v>
      </c>
      <c r="H3495" s="11">
        <v>1</v>
      </c>
      <c r="I3495" s="11">
        <v>-8.8800000000000008</v>
      </c>
      <c r="J3495" s="11">
        <v>1</v>
      </c>
      <c r="K3495" s="11">
        <v>7540.88</v>
      </c>
      <c r="L3495" s="11">
        <v>29800</v>
      </c>
      <c r="M3495" s="11">
        <v>0.01</v>
      </c>
      <c r="N3495" s="11">
        <v>0</v>
      </c>
      <c r="O3495" s="11">
        <v>0</v>
      </c>
      <c r="P3495" s="11">
        <v>0</v>
      </c>
      <c r="Q3495" s="11">
        <v>100</v>
      </c>
      <c r="R3495" s="11">
        <v>0</v>
      </c>
      <c r="S3495" s="11">
        <v>-9999</v>
      </c>
      <c r="T3495" s="11">
        <v>1</v>
      </c>
      <c r="U3495" s="11" t="s">
        <v>676</v>
      </c>
      <c r="V3495" s="11" t="s">
        <v>127</v>
      </c>
      <c r="W3495" s="11" t="s">
        <v>79</v>
      </c>
      <c r="X3495" s="11" t="s">
        <v>556</v>
      </c>
    </row>
    <row r="3496" spans="1:24" x14ac:dyDescent="0.25">
      <c r="A3496" s="11">
        <v>3495</v>
      </c>
      <c r="B3496" s="11">
        <v>1381</v>
      </c>
      <c r="C3496" s="11">
        <v>1360</v>
      </c>
      <c r="D3496" s="11">
        <v>402400.97070000001</v>
      </c>
      <c r="E3496" s="11">
        <v>3281231.7170000002</v>
      </c>
      <c r="F3496" s="11">
        <v>411925.98979999998</v>
      </c>
      <c r="G3496" s="11">
        <v>3282025.4679999999</v>
      </c>
      <c r="H3496" s="11">
        <v>1</v>
      </c>
      <c r="I3496" s="11">
        <v>-2.37</v>
      </c>
      <c r="J3496" s="11">
        <v>1</v>
      </c>
      <c r="K3496" s="11">
        <v>9560.84</v>
      </c>
      <c r="L3496" s="11">
        <v>6100</v>
      </c>
      <c r="M3496" s="11">
        <v>0.01</v>
      </c>
      <c r="N3496" s="11">
        <v>0</v>
      </c>
      <c r="O3496" s="11">
        <v>0</v>
      </c>
      <c r="P3496" s="11">
        <v>0</v>
      </c>
      <c r="Q3496" s="11">
        <v>100</v>
      </c>
      <c r="R3496" s="11">
        <v>0</v>
      </c>
      <c r="S3496" s="11">
        <v>-9999</v>
      </c>
      <c r="T3496" s="11">
        <v>1</v>
      </c>
      <c r="U3496" s="11" t="s">
        <v>676</v>
      </c>
      <c r="V3496" s="11" t="s">
        <v>189</v>
      </c>
      <c r="W3496" s="11" t="s">
        <v>79</v>
      </c>
      <c r="X3496" s="11" t="s">
        <v>556</v>
      </c>
    </row>
    <row r="3497" spans="1:24" x14ac:dyDescent="0.25">
      <c r="A3497" s="11">
        <v>3496</v>
      </c>
      <c r="B3497" s="11">
        <v>1378</v>
      </c>
      <c r="C3497" s="11">
        <v>1079</v>
      </c>
      <c r="D3497" s="11">
        <v>426213.5184</v>
      </c>
      <c r="E3497" s="11">
        <v>3287581.7289999998</v>
      </c>
      <c r="F3497" s="11">
        <v>429785.40049999999</v>
      </c>
      <c r="G3497" s="11">
        <v>3288177.0430000001</v>
      </c>
      <c r="H3497" s="11">
        <v>1</v>
      </c>
      <c r="I3497" s="11">
        <v>-4.25</v>
      </c>
      <c r="J3497" s="11">
        <v>1.07</v>
      </c>
      <c r="K3497" s="11">
        <v>3622.37</v>
      </c>
      <c r="L3497" s="11">
        <v>4200</v>
      </c>
      <c r="M3497" s="11">
        <v>0.01</v>
      </c>
      <c r="N3497" s="11">
        <v>0</v>
      </c>
      <c r="O3497" s="11">
        <v>0</v>
      </c>
      <c r="P3497" s="11">
        <v>0</v>
      </c>
      <c r="Q3497" s="11">
        <v>100</v>
      </c>
      <c r="R3497" s="11">
        <v>0</v>
      </c>
      <c r="S3497" s="11">
        <v>-9999</v>
      </c>
      <c r="T3497" s="11">
        <v>1</v>
      </c>
      <c r="U3497" s="11" t="s">
        <v>676</v>
      </c>
      <c r="V3497" s="11" t="s">
        <v>189</v>
      </c>
      <c r="W3497" s="11" t="s">
        <v>79</v>
      </c>
      <c r="X3497" s="11" t="s">
        <v>556</v>
      </c>
    </row>
    <row r="3498" spans="1:24" x14ac:dyDescent="0.25">
      <c r="A3498" s="11">
        <v>3497</v>
      </c>
      <c r="B3498" s="11">
        <v>1020</v>
      </c>
      <c r="C3498" s="11">
        <v>1354</v>
      </c>
      <c r="D3498" s="11">
        <v>450383.25420000002</v>
      </c>
      <c r="E3498" s="11">
        <v>3291153.6120000002</v>
      </c>
      <c r="F3498" s="11">
        <v>462924.52929999999</v>
      </c>
      <c r="G3498" s="11">
        <v>3292264.8640000001</v>
      </c>
      <c r="H3498" s="11">
        <v>1</v>
      </c>
      <c r="I3498" s="11">
        <v>-4.5999999999999996</v>
      </c>
      <c r="J3498" s="11">
        <v>1.05</v>
      </c>
      <c r="K3498" s="11">
        <v>12595.16</v>
      </c>
      <c r="L3498" s="11">
        <v>2900</v>
      </c>
      <c r="M3498" s="11">
        <v>0.01</v>
      </c>
      <c r="N3498" s="11">
        <v>0</v>
      </c>
      <c r="O3498" s="11">
        <v>0</v>
      </c>
      <c r="P3498" s="11">
        <v>0</v>
      </c>
      <c r="Q3498" s="11">
        <v>100</v>
      </c>
      <c r="R3498" s="11">
        <v>0</v>
      </c>
      <c r="S3498" s="11">
        <v>-9999</v>
      </c>
      <c r="T3498" s="11">
        <v>1</v>
      </c>
      <c r="U3498" s="11" t="s">
        <v>676</v>
      </c>
      <c r="V3498" s="11" t="s">
        <v>127</v>
      </c>
      <c r="W3498" s="11" t="s">
        <v>79</v>
      </c>
      <c r="X3498" s="11" t="s">
        <v>556</v>
      </c>
    </row>
    <row r="3499" spans="1:24" x14ac:dyDescent="0.25">
      <c r="A3499" s="11">
        <v>3498</v>
      </c>
      <c r="B3499" s="11">
        <v>1423</v>
      </c>
      <c r="C3499" s="11">
        <v>1275</v>
      </c>
      <c r="D3499" s="11">
        <v>531456.60789999994</v>
      </c>
      <c r="E3499" s="11">
        <v>3265905.216</v>
      </c>
      <c r="F3499" s="11">
        <v>533727.17090000003</v>
      </c>
      <c r="G3499" s="11">
        <v>3271944.8229999999</v>
      </c>
      <c r="H3499" s="11">
        <v>1</v>
      </c>
      <c r="I3499" s="11">
        <v>-9.2200000000000006</v>
      </c>
      <c r="J3499" s="11">
        <v>1</v>
      </c>
      <c r="K3499" s="11">
        <v>6454.81</v>
      </c>
      <c r="L3499" s="11">
        <v>26600</v>
      </c>
      <c r="M3499" s="11">
        <v>0.01</v>
      </c>
      <c r="N3499" s="11">
        <v>0</v>
      </c>
      <c r="O3499" s="11">
        <v>0</v>
      </c>
      <c r="P3499" s="11">
        <v>0</v>
      </c>
      <c r="Q3499" s="11">
        <v>100</v>
      </c>
      <c r="R3499" s="11">
        <v>0</v>
      </c>
      <c r="S3499" s="11">
        <v>-9999</v>
      </c>
      <c r="T3499" s="11">
        <v>1</v>
      </c>
      <c r="U3499" s="11" t="s">
        <v>676</v>
      </c>
      <c r="V3499" s="11" t="s">
        <v>127</v>
      </c>
      <c r="W3499" s="11" t="s">
        <v>79</v>
      </c>
      <c r="X3499" s="11" t="s">
        <v>556</v>
      </c>
    </row>
    <row r="3500" spans="1:24" x14ac:dyDescent="0.25">
      <c r="A3500" s="11">
        <v>3499</v>
      </c>
      <c r="B3500" s="11">
        <v>1357</v>
      </c>
      <c r="C3500" s="11">
        <v>1194</v>
      </c>
      <c r="D3500" s="11">
        <v>470101.36660000001</v>
      </c>
      <c r="E3500" s="11">
        <v>3292714.656</v>
      </c>
      <c r="F3500" s="11">
        <v>478568.0502</v>
      </c>
      <c r="G3500" s="11">
        <v>3292946.1669999999</v>
      </c>
      <c r="H3500" s="11">
        <v>1</v>
      </c>
      <c r="I3500" s="11">
        <v>-3.1</v>
      </c>
      <c r="J3500" s="11">
        <v>1</v>
      </c>
      <c r="K3500" s="11">
        <v>8473.17</v>
      </c>
      <c r="L3500" s="11">
        <v>2000</v>
      </c>
      <c r="M3500" s="11">
        <v>0.01</v>
      </c>
      <c r="N3500" s="11">
        <v>0</v>
      </c>
      <c r="O3500" s="11">
        <v>0</v>
      </c>
      <c r="P3500" s="11">
        <v>0</v>
      </c>
      <c r="Q3500" s="11">
        <v>100</v>
      </c>
      <c r="R3500" s="11">
        <v>0</v>
      </c>
      <c r="S3500" s="11">
        <v>-9999</v>
      </c>
      <c r="T3500" s="11">
        <v>1</v>
      </c>
      <c r="U3500" s="11" t="s">
        <v>676</v>
      </c>
      <c r="V3500" s="11" t="s">
        <v>127</v>
      </c>
      <c r="W3500" s="11" t="s">
        <v>79</v>
      </c>
      <c r="X3500" s="11" t="s">
        <v>556</v>
      </c>
    </row>
    <row r="3501" spans="1:24" x14ac:dyDescent="0.25">
      <c r="A3501" s="11">
        <v>3500</v>
      </c>
      <c r="B3501" s="11">
        <v>1353</v>
      </c>
      <c r="C3501" s="11">
        <v>1343</v>
      </c>
      <c r="D3501" s="11">
        <v>468679.22830000002</v>
      </c>
      <c r="E3501" s="11">
        <v>3290928.7149999999</v>
      </c>
      <c r="F3501" s="11">
        <v>473574.02970000001</v>
      </c>
      <c r="G3501" s="11">
        <v>3283090.4180000001</v>
      </c>
      <c r="H3501" s="11">
        <v>1</v>
      </c>
      <c r="I3501" s="11">
        <v>-7.1</v>
      </c>
      <c r="J3501" s="11">
        <v>1</v>
      </c>
      <c r="K3501" s="11">
        <v>9244.7099999999991</v>
      </c>
      <c r="L3501" s="11">
        <v>2100</v>
      </c>
      <c r="M3501" s="11">
        <v>0.01</v>
      </c>
      <c r="N3501" s="11">
        <v>0</v>
      </c>
      <c r="O3501" s="11">
        <v>0</v>
      </c>
      <c r="P3501" s="11">
        <v>0</v>
      </c>
      <c r="Q3501" s="11">
        <v>100</v>
      </c>
      <c r="R3501" s="11">
        <v>0</v>
      </c>
      <c r="S3501" s="11">
        <v>-9999</v>
      </c>
      <c r="T3501" s="11">
        <v>1</v>
      </c>
      <c r="U3501" s="11" t="s">
        <v>676</v>
      </c>
      <c r="V3501" s="11" t="s">
        <v>190</v>
      </c>
      <c r="W3501" s="11" t="s">
        <v>79</v>
      </c>
      <c r="X3501" s="11" t="s">
        <v>556</v>
      </c>
    </row>
    <row r="3502" spans="1:24" x14ac:dyDescent="0.25">
      <c r="A3502" s="11">
        <v>3501</v>
      </c>
      <c r="B3502" s="11">
        <v>1349</v>
      </c>
      <c r="C3502" s="11">
        <v>1343</v>
      </c>
      <c r="D3502" s="11">
        <v>467157.87109999999</v>
      </c>
      <c r="E3502" s="11">
        <v>3290168.037</v>
      </c>
      <c r="F3502" s="11">
        <v>468315.42550000001</v>
      </c>
      <c r="G3502" s="11">
        <v>3282395.8859999999</v>
      </c>
      <c r="H3502" s="11">
        <v>1</v>
      </c>
      <c r="I3502" s="11">
        <v>-8.15</v>
      </c>
      <c r="J3502" s="11">
        <v>1</v>
      </c>
      <c r="K3502" s="11">
        <v>7860.92</v>
      </c>
      <c r="L3502" s="11">
        <v>1700</v>
      </c>
      <c r="M3502" s="11">
        <v>0.01</v>
      </c>
      <c r="N3502" s="11">
        <v>0</v>
      </c>
      <c r="O3502" s="11">
        <v>0</v>
      </c>
      <c r="P3502" s="11">
        <v>0</v>
      </c>
      <c r="Q3502" s="11">
        <v>100</v>
      </c>
      <c r="R3502" s="11">
        <v>0</v>
      </c>
      <c r="S3502" s="11">
        <v>-9999</v>
      </c>
      <c r="T3502" s="11">
        <v>1</v>
      </c>
      <c r="U3502" s="11" t="s">
        <v>676</v>
      </c>
      <c r="V3502" s="11" t="s">
        <v>190</v>
      </c>
      <c r="W3502" s="11" t="s">
        <v>79</v>
      </c>
      <c r="X3502" s="11" t="s">
        <v>556</v>
      </c>
    </row>
    <row r="3503" spans="1:24" x14ac:dyDescent="0.25">
      <c r="A3503" s="11">
        <v>3502</v>
      </c>
      <c r="B3503" s="11">
        <v>1346</v>
      </c>
      <c r="C3503" s="11">
        <v>1300</v>
      </c>
      <c r="D3503" s="11">
        <v>465008.12719999999</v>
      </c>
      <c r="E3503" s="11">
        <v>3290597.986</v>
      </c>
      <c r="F3503" s="11">
        <v>460973.22330000001</v>
      </c>
      <c r="G3503" s="11">
        <v>3284314.1189999999</v>
      </c>
      <c r="H3503" s="11">
        <v>1</v>
      </c>
      <c r="I3503" s="11">
        <v>-5.72</v>
      </c>
      <c r="J3503" s="11">
        <v>1</v>
      </c>
      <c r="K3503" s="11">
        <v>7470.62</v>
      </c>
      <c r="L3503" s="11">
        <v>3200</v>
      </c>
      <c r="M3503" s="11">
        <v>0.01</v>
      </c>
      <c r="N3503" s="11">
        <v>0</v>
      </c>
      <c r="O3503" s="11">
        <v>0</v>
      </c>
      <c r="P3503" s="11">
        <v>0</v>
      </c>
      <c r="Q3503" s="11">
        <v>100</v>
      </c>
      <c r="R3503" s="11">
        <v>0</v>
      </c>
      <c r="S3503" s="11">
        <v>-9999</v>
      </c>
      <c r="T3503" s="11">
        <v>1</v>
      </c>
      <c r="U3503" s="11" t="s">
        <v>676</v>
      </c>
      <c r="V3503" s="11" t="s">
        <v>190</v>
      </c>
      <c r="W3503" s="11" t="s">
        <v>79</v>
      </c>
      <c r="X3503" s="11" t="s">
        <v>556</v>
      </c>
    </row>
    <row r="3504" spans="1:24" x14ac:dyDescent="0.25">
      <c r="A3504" s="11">
        <v>3503</v>
      </c>
      <c r="B3504" s="11">
        <v>1377</v>
      </c>
      <c r="C3504" s="11">
        <v>1425</v>
      </c>
      <c r="D3504" s="11">
        <v>425485.91269999999</v>
      </c>
      <c r="E3504" s="11">
        <v>3283149.95</v>
      </c>
      <c r="F3504" s="11">
        <v>428184.66810000001</v>
      </c>
      <c r="G3504" s="11">
        <v>3281483.071</v>
      </c>
      <c r="H3504" s="11">
        <v>1</v>
      </c>
      <c r="I3504" s="11">
        <v>-6.91</v>
      </c>
      <c r="J3504" s="11">
        <v>1</v>
      </c>
      <c r="K3504" s="11">
        <v>3173.09</v>
      </c>
      <c r="L3504" s="11">
        <v>4600</v>
      </c>
      <c r="M3504" s="11">
        <v>0.01</v>
      </c>
      <c r="N3504" s="11">
        <v>0</v>
      </c>
      <c r="O3504" s="11">
        <v>0</v>
      </c>
      <c r="P3504" s="11">
        <v>0</v>
      </c>
      <c r="Q3504" s="11">
        <v>100</v>
      </c>
      <c r="R3504" s="11">
        <v>0</v>
      </c>
      <c r="S3504" s="11">
        <v>-9999</v>
      </c>
      <c r="T3504" s="11">
        <v>1</v>
      </c>
      <c r="U3504" s="11" t="s">
        <v>676</v>
      </c>
      <c r="V3504" s="11" t="s">
        <v>189</v>
      </c>
      <c r="W3504" s="11" t="s">
        <v>79</v>
      </c>
      <c r="X3504" s="11" t="s">
        <v>556</v>
      </c>
    </row>
    <row r="3505" spans="1:24" x14ac:dyDescent="0.25">
      <c r="A3505" s="11">
        <v>3504</v>
      </c>
      <c r="B3505" s="11">
        <v>1372</v>
      </c>
      <c r="C3505" s="11">
        <v>1425</v>
      </c>
      <c r="D3505" s="11">
        <v>422945.90769999998</v>
      </c>
      <c r="E3505" s="11">
        <v>3279419.3169999998</v>
      </c>
      <c r="F3505" s="11">
        <v>425857.21960000001</v>
      </c>
      <c r="G3505" s="11">
        <v>3275782.1310000001</v>
      </c>
      <c r="H3505" s="11">
        <v>1</v>
      </c>
      <c r="I3505" s="11">
        <v>-8.81</v>
      </c>
      <c r="J3505" s="11">
        <v>1</v>
      </c>
      <c r="K3505" s="11">
        <v>4660.38</v>
      </c>
      <c r="L3505" s="11">
        <v>4800</v>
      </c>
      <c r="M3505" s="11">
        <v>0.01</v>
      </c>
      <c r="N3505" s="11">
        <v>0</v>
      </c>
      <c r="O3505" s="11">
        <v>0</v>
      </c>
      <c r="P3505" s="11">
        <v>0</v>
      </c>
      <c r="Q3505" s="11">
        <v>100</v>
      </c>
      <c r="R3505" s="11">
        <v>0</v>
      </c>
      <c r="S3505" s="11">
        <v>-9999</v>
      </c>
      <c r="T3505" s="11">
        <v>1</v>
      </c>
      <c r="U3505" s="11" t="s">
        <v>676</v>
      </c>
      <c r="V3505" s="11" t="s">
        <v>189</v>
      </c>
      <c r="W3505" s="11" t="s">
        <v>79</v>
      </c>
      <c r="X3505" s="11" t="s">
        <v>556</v>
      </c>
    </row>
    <row r="3506" spans="1:24" x14ac:dyDescent="0.25">
      <c r="A3506" s="11">
        <v>3505</v>
      </c>
      <c r="B3506" s="11">
        <v>1369</v>
      </c>
      <c r="C3506" s="11">
        <v>1425</v>
      </c>
      <c r="D3506" s="11">
        <v>420247.15230000002</v>
      </c>
      <c r="E3506" s="11">
        <v>3277990.5639999998</v>
      </c>
      <c r="F3506" s="11">
        <v>422047.21189999999</v>
      </c>
      <c r="G3506" s="11">
        <v>3273877.128</v>
      </c>
      <c r="H3506" s="11">
        <v>1</v>
      </c>
      <c r="I3506" s="11">
        <v>-8.7200000000000006</v>
      </c>
      <c r="J3506" s="11">
        <v>1</v>
      </c>
      <c r="K3506" s="11">
        <v>4491.51</v>
      </c>
      <c r="L3506" s="11">
        <v>2100</v>
      </c>
      <c r="M3506" s="11">
        <v>0.01</v>
      </c>
      <c r="N3506" s="11">
        <v>0</v>
      </c>
      <c r="O3506" s="11">
        <v>0</v>
      </c>
      <c r="P3506" s="11">
        <v>0</v>
      </c>
      <c r="Q3506" s="11">
        <v>100</v>
      </c>
      <c r="R3506" s="11">
        <v>0</v>
      </c>
      <c r="S3506" s="11">
        <v>-9999</v>
      </c>
      <c r="T3506" s="11">
        <v>1</v>
      </c>
      <c r="U3506" s="11" t="s">
        <v>676</v>
      </c>
      <c r="V3506" s="11" t="s">
        <v>189</v>
      </c>
      <c r="W3506" s="11" t="s">
        <v>79</v>
      </c>
      <c r="X3506" s="11" t="s">
        <v>556</v>
      </c>
    </row>
    <row r="3507" spans="1:24" x14ac:dyDescent="0.25">
      <c r="A3507" s="11">
        <v>3506</v>
      </c>
      <c r="B3507" s="11">
        <v>1366</v>
      </c>
      <c r="C3507" s="11">
        <v>1352</v>
      </c>
      <c r="D3507" s="11">
        <v>418183.39809999999</v>
      </c>
      <c r="E3507" s="11">
        <v>3278149.3149999999</v>
      </c>
      <c r="F3507" s="11">
        <v>417230.89620000002</v>
      </c>
      <c r="G3507" s="11">
        <v>3272037.4279999998</v>
      </c>
      <c r="H3507" s="11">
        <v>1</v>
      </c>
      <c r="I3507" s="11">
        <v>-6.81</v>
      </c>
      <c r="J3507" s="11">
        <v>1</v>
      </c>
      <c r="K3507" s="11">
        <v>6187.62</v>
      </c>
      <c r="L3507" s="11">
        <v>2900</v>
      </c>
      <c r="M3507" s="11">
        <v>0.01</v>
      </c>
      <c r="N3507" s="11">
        <v>0</v>
      </c>
      <c r="O3507" s="11">
        <v>0</v>
      </c>
      <c r="P3507" s="11">
        <v>0</v>
      </c>
      <c r="Q3507" s="11">
        <v>100</v>
      </c>
      <c r="R3507" s="11">
        <v>0</v>
      </c>
      <c r="S3507" s="11">
        <v>-9999</v>
      </c>
      <c r="T3507" s="11">
        <v>1</v>
      </c>
      <c r="U3507" s="11" t="s">
        <v>676</v>
      </c>
      <c r="V3507" s="11" t="s">
        <v>189</v>
      </c>
      <c r="W3507" s="11" t="s">
        <v>79</v>
      </c>
      <c r="X3507" s="11" t="s">
        <v>556</v>
      </c>
    </row>
    <row r="3508" spans="1:24" x14ac:dyDescent="0.25">
      <c r="A3508" s="11">
        <v>3507</v>
      </c>
      <c r="B3508" s="11">
        <v>1363</v>
      </c>
      <c r="C3508" s="11">
        <v>1352</v>
      </c>
      <c r="D3508" s="11">
        <v>414929.01659999997</v>
      </c>
      <c r="E3508" s="11">
        <v>3279101.8169999998</v>
      </c>
      <c r="F3508" s="11">
        <v>411357.13449999999</v>
      </c>
      <c r="G3508" s="11">
        <v>3274339.307</v>
      </c>
      <c r="H3508" s="11">
        <v>1</v>
      </c>
      <c r="I3508" s="11">
        <v>-4.47</v>
      </c>
      <c r="J3508" s="11">
        <v>1</v>
      </c>
      <c r="K3508" s="11">
        <v>5987.5</v>
      </c>
      <c r="L3508" s="11">
        <v>4500</v>
      </c>
      <c r="M3508" s="11">
        <v>0.01</v>
      </c>
      <c r="N3508" s="11">
        <v>0</v>
      </c>
      <c r="O3508" s="11">
        <v>0</v>
      </c>
      <c r="P3508" s="11">
        <v>0</v>
      </c>
      <c r="Q3508" s="11">
        <v>100</v>
      </c>
      <c r="R3508" s="11">
        <v>0</v>
      </c>
      <c r="S3508" s="11">
        <v>-9999</v>
      </c>
      <c r="T3508" s="11">
        <v>1</v>
      </c>
      <c r="U3508" s="11" t="s">
        <v>676</v>
      </c>
      <c r="V3508" s="11" t="s">
        <v>189</v>
      </c>
      <c r="W3508" s="11" t="s">
        <v>79</v>
      </c>
      <c r="X3508" s="11" t="s">
        <v>556</v>
      </c>
    </row>
    <row r="3509" spans="1:24" x14ac:dyDescent="0.25">
      <c r="A3509" s="11">
        <v>3508</v>
      </c>
      <c r="B3509" s="11">
        <v>1012</v>
      </c>
      <c r="C3509" s="11">
        <v>1013</v>
      </c>
      <c r="D3509" s="11">
        <v>468561.44959999999</v>
      </c>
      <c r="E3509" s="11">
        <v>3327372.7069999999</v>
      </c>
      <c r="F3509" s="11">
        <v>468677.76390000002</v>
      </c>
      <c r="G3509" s="11">
        <v>3326191.9190000002</v>
      </c>
      <c r="H3509" s="11">
        <v>-1</v>
      </c>
      <c r="I3509" s="11">
        <v>-6.41</v>
      </c>
      <c r="J3509" s="11">
        <v>3.57</v>
      </c>
      <c r="K3509" s="11">
        <v>1187.32</v>
      </c>
      <c r="L3509" s="11">
        <v>330</v>
      </c>
      <c r="M3509" s="11">
        <v>0.01</v>
      </c>
      <c r="N3509" s="11">
        <v>0</v>
      </c>
      <c r="O3509" s="11">
        <v>0</v>
      </c>
      <c r="P3509" s="11">
        <v>0</v>
      </c>
      <c r="Q3509" s="11">
        <v>100</v>
      </c>
      <c r="R3509" s="11">
        <v>0</v>
      </c>
      <c r="S3509" s="11">
        <v>-9999</v>
      </c>
      <c r="T3509" s="11">
        <v>1</v>
      </c>
      <c r="U3509" s="11" t="s">
        <v>676</v>
      </c>
      <c r="V3509" s="11" t="s">
        <v>145</v>
      </c>
      <c r="W3509" s="11" t="s">
        <v>599</v>
      </c>
      <c r="X3509" s="11" t="s">
        <v>556</v>
      </c>
    </row>
    <row r="3510" spans="1:24" x14ac:dyDescent="0.25">
      <c r="A3510" s="11">
        <v>3509</v>
      </c>
      <c r="B3510" s="11">
        <v>1262</v>
      </c>
      <c r="C3510" s="11">
        <v>1011</v>
      </c>
      <c r="D3510" s="11">
        <v>464489.03989999997</v>
      </c>
      <c r="E3510" s="11">
        <v>3325425.8089999999</v>
      </c>
      <c r="F3510" s="11">
        <v>467445.40360000002</v>
      </c>
      <c r="G3510" s="11">
        <v>3327381.0780000002</v>
      </c>
      <c r="H3510" s="11">
        <v>1</v>
      </c>
      <c r="I3510" s="11">
        <v>-3.62</v>
      </c>
      <c r="J3510" s="11">
        <v>2.02</v>
      </c>
      <c r="K3510" s="11">
        <v>3828.8</v>
      </c>
      <c r="L3510" s="11">
        <v>200</v>
      </c>
      <c r="M3510" s="11">
        <v>0.01</v>
      </c>
      <c r="N3510" s="11">
        <v>0</v>
      </c>
      <c r="O3510" s="11">
        <v>0</v>
      </c>
      <c r="P3510" s="11">
        <v>0</v>
      </c>
      <c r="Q3510" s="11">
        <v>100</v>
      </c>
      <c r="R3510" s="11">
        <v>0</v>
      </c>
      <c r="S3510" s="11">
        <v>-9999</v>
      </c>
      <c r="T3510" s="11">
        <v>1</v>
      </c>
      <c r="U3510" s="11" t="s">
        <v>676</v>
      </c>
      <c r="V3510" s="11" t="s">
        <v>154</v>
      </c>
      <c r="W3510" s="11" t="s">
        <v>79</v>
      </c>
      <c r="X3510" s="11" t="s">
        <v>556</v>
      </c>
    </row>
    <row r="3511" spans="1:24" x14ac:dyDescent="0.25">
      <c r="A3511" s="11">
        <v>3510</v>
      </c>
      <c r="B3511" s="11">
        <v>1389</v>
      </c>
      <c r="C3511" s="11">
        <v>1011</v>
      </c>
      <c r="D3511" s="11">
        <v>465563.21100000001</v>
      </c>
      <c r="E3511" s="11">
        <v>3328767.7390000001</v>
      </c>
      <c r="F3511" s="11">
        <v>467565.15039999998</v>
      </c>
      <c r="G3511" s="11">
        <v>3327553.2719999999</v>
      </c>
      <c r="H3511" s="11">
        <v>1</v>
      </c>
      <c r="I3511" s="11">
        <v>-2.08</v>
      </c>
      <c r="J3511" s="11">
        <v>2.02</v>
      </c>
      <c r="K3511" s="11">
        <v>4724.18</v>
      </c>
      <c r="L3511" s="11">
        <v>100</v>
      </c>
      <c r="M3511" s="11">
        <v>0.01</v>
      </c>
      <c r="N3511" s="11">
        <v>0</v>
      </c>
      <c r="O3511" s="11">
        <v>0</v>
      </c>
      <c r="P3511" s="11">
        <v>0</v>
      </c>
      <c r="Q3511" s="11">
        <v>100</v>
      </c>
      <c r="R3511" s="11">
        <v>0</v>
      </c>
      <c r="S3511" s="11">
        <v>-9999</v>
      </c>
      <c r="T3511" s="11">
        <v>1</v>
      </c>
      <c r="U3511" s="11" t="s">
        <v>676</v>
      </c>
      <c r="V3511" s="11" t="s">
        <v>137</v>
      </c>
      <c r="W3511" s="11" t="s">
        <v>79</v>
      </c>
      <c r="X3511" s="11" t="s">
        <v>556</v>
      </c>
    </row>
    <row r="3512" spans="1:24" x14ac:dyDescent="0.25">
      <c r="A3512" s="11">
        <v>3511</v>
      </c>
      <c r="B3512" s="11">
        <v>1139</v>
      </c>
      <c r="C3512" s="11">
        <v>1012</v>
      </c>
      <c r="D3512" s="11">
        <v>467790.97080000001</v>
      </c>
      <c r="E3512" s="11">
        <v>3331971.8990000002</v>
      </c>
      <c r="F3512" s="11">
        <v>468561.44959999999</v>
      </c>
      <c r="G3512" s="11">
        <v>3327372.7069999999</v>
      </c>
      <c r="H3512" s="11">
        <v>-1</v>
      </c>
      <c r="I3512" s="11">
        <v>-7.9</v>
      </c>
      <c r="J3512" s="11">
        <v>2.83</v>
      </c>
      <c r="K3512" s="11">
        <v>4921.8500000000004</v>
      </c>
      <c r="L3512" s="11">
        <v>320</v>
      </c>
      <c r="M3512" s="11">
        <v>0.01</v>
      </c>
      <c r="N3512" s="11">
        <v>0</v>
      </c>
      <c r="O3512" s="11">
        <v>0</v>
      </c>
      <c r="P3512" s="11">
        <v>0</v>
      </c>
      <c r="Q3512" s="11">
        <v>100</v>
      </c>
      <c r="R3512" s="11">
        <v>0</v>
      </c>
      <c r="S3512" s="11">
        <v>-9999</v>
      </c>
      <c r="T3512" s="11">
        <v>1</v>
      </c>
      <c r="U3512" s="11" t="s">
        <v>676</v>
      </c>
      <c r="V3512" s="11" t="s">
        <v>145</v>
      </c>
      <c r="W3512" s="11" t="s">
        <v>599</v>
      </c>
      <c r="X3512" s="11" t="s">
        <v>556</v>
      </c>
    </row>
    <row r="3513" spans="1:24" x14ac:dyDescent="0.25">
      <c r="A3513" s="11">
        <v>3512</v>
      </c>
      <c r="B3513" s="11">
        <v>996</v>
      </c>
      <c r="C3513" s="11">
        <v>1139</v>
      </c>
      <c r="D3513" s="11">
        <v>469568.511</v>
      </c>
      <c r="E3513" s="11">
        <v>3334539.0240000002</v>
      </c>
      <c r="F3513" s="11">
        <v>468289.99430000002</v>
      </c>
      <c r="G3513" s="11">
        <v>3333448.335</v>
      </c>
      <c r="H3513" s="11">
        <v>-1</v>
      </c>
      <c r="I3513" s="11">
        <v>-8.1300000000000008</v>
      </c>
      <c r="J3513" s="11">
        <v>2.2599999999999998</v>
      </c>
      <c r="K3513" s="11">
        <v>1838.52</v>
      </c>
      <c r="L3513" s="11">
        <v>300</v>
      </c>
      <c r="M3513" s="11">
        <v>0.01</v>
      </c>
      <c r="N3513" s="11">
        <v>0</v>
      </c>
      <c r="O3513" s="11">
        <v>0</v>
      </c>
      <c r="P3513" s="11">
        <v>0</v>
      </c>
      <c r="Q3513" s="11">
        <v>100</v>
      </c>
      <c r="R3513" s="11">
        <v>0</v>
      </c>
      <c r="S3513" s="11">
        <v>-9999</v>
      </c>
      <c r="T3513" s="11">
        <v>1</v>
      </c>
      <c r="U3513" s="11" t="s">
        <v>676</v>
      </c>
      <c r="V3513" s="11" t="s">
        <v>145</v>
      </c>
      <c r="W3513" s="11" t="s">
        <v>79</v>
      </c>
      <c r="X3513" s="11" t="s">
        <v>556</v>
      </c>
    </row>
    <row r="3514" spans="1:24" x14ac:dyDescent="0.25">
      <c r="A3514" s="11">
        <v>3513</v>
      </c>
      <c r="B3514" s="11">
        <v>1776</v>
      </c>
      <c r="C3514" s="11">
        <v>996</v>
      </c>
      <c r="D3514" s="11">
        <v>468103.37109999999</v>
      </c>
      <c r="E3514" s="11">
        <v>3335007.071</v>
      </c>
      <c r="F3514" s="11">
        <v>469568.511</v>
      </c>
      <c r="G3514" s="11">
        <v>3334539.0240000002</v>
      </c>
      <c r="H3514" s="11">
        <v>-1</v>
      </c>
      <c r="I3514" s="11">
        <v>-8.8800000000000008</v>
      </c>
      <c r="J3514" s="11">
        <v>2.1800000000000002</v>
      </c>
      <c r="K3514" s="11">
        <v>1712.32</v>
      </c>
      <c r="L3514" s="11">
        <v>250</v>
      </c>
      <c r="M3514" s="11">
        <v>0.01</v>
      </c>
      <c r="N3514" s="11">
        <v>0</v>
      </c>
      <c r="O3514" s="11">
        <v>0</v>
      </c>
      <c r="P3514" s="11">
        <v>0</v>
      </c>
      <c r="Q3514" s="11">
        <v>100</v>
      </c>
      <c r="R3514" s="11">
        <v>0</v>
      </c>
      <c r="S3514" s="11">
        <v>-9999</v>
      </c>
      <c r="T3514" s="11">
        <v>1</v>
      </c>
      <c r="U3514" s="11" t="s">
        <v>676</v>
      </c>
      <c r="V3514" s="11" t="s">
        <v>614</v>
      </c>
      <c r="W3514" s="11" t="s">
        <v>551</v>
      </c>
      <c r="X3514" s="11" t="s">
        <v>556</v>
      </c>
    </row>
    <row r="3515" spans="1:24" x14ac:dyDescent="0.25">
      <c r="A3515" s="11">
        <v>3514</v>
      </c>
      <c r="B3515" s="11">
        <v>1138</v>
      </c>
      <c r="C3515" s="11">
        <v>1139</v>
      </c>
      <c r="D3515" s="11">
        <v>468103.73080000002</v>
      </c>
      <c r="E3515" s="11">
        <v>3334840.3080000002</v>
      </c>
      <c r="F3515" s="11">
        <v>467790.97080000001</v>
      </c>
      <c r="G3515" s="11">
        <v>3331971.8990000002</v>
      </c>
      <c r="H3515" s="11">
        <v>-1</v>
      </c>
      <c r="I3515" s="11">
        <v>-6.64</v>
      </c>
      <c r="J3515" s="11">
        <v>2.2599999999999998</v>
      </c>
      <c r="K3515" s="11">
        <v>2976.85</v>
      </c>
      <c r="L3515" s="11">
        <v>500</v>
      </c>
      <c r="M3515" s="11">
        <v>0.01</v>
      </c>
      <c r="N3515" s="11">
        <v>0</v>
      </c>
      <c r="O3515" s="11">
        <v>0</v>
      </c>
      <c r="P3515" s="11">
        <v>0</v>
      </c>
      <c r="Q3515" s="11">
        <v>100</v>
      </c>
      <c r="R3515" s="11">
        <v>0</v>
      </c>
      <c r="S3515" s="11">
        <v>-9999</v>
      </c>
      <c r="T3515" s="11">
        <v>1</v>
      </c>
      <c r="U3515" s="11" t="s">
        <v>676</v>
      </c>
      <c r="V3515" s="11" t="s">
        <v>614</v>
      </c>
      <c r="W3515" s="11" t="s">
        <v>599</v>
      </c>
      <c r="X3515" s="11" t="s">
        <v>556</v>
      </c>
    </row>
    <row r="3516" spans="1:24" x14ac:dyDescent="0.25">
      <c r="A3516" s="11">
        <v>3515</v>
      </c>
      <c r="B3516" s="11">
        <v>1137</v>
      </c>
      <c r="C3516" s="11">
        <v>1138</v>
      </c>
      <c r="D3516" s="11">
        <v>472246.0442</v>
      </c>
      <c r="E3516" s="11">
        <v>3340644.4840000002</v>
      </c>
      <c r="F3516" s="11">
        <v>468103.37109999999</v>
      </c>
      <c r="G3516" s="11">
        <v>3335007.071</v>
      </c>
      <c r="H3516" s="11">
        <v>-1</v>
      </c>
      <c r="I3516" s="11">
        <v>-8.99</v>
      </c>
      <c r="J3516" s="11">
        <v>2.1800000000000002</v>
      </c>
      <c r="K3516" s="11">
        <v>7755.4</v>
      </c>
      <c r="L3516" s="11">
        <v>250</v>
      </c>
      <c r="M3516" s="11">
        <v>0.01</v>
      </c>
      <c r="N3516" s="11">
        <v>0</v>
      </c>
      <c r="O3516" s="11">
        <v>0</v>
      </c>
      <c r="P3516" s="11">
        <v>0</v>
      </c>
      <c r="Q3516" s="11">
        <v>100</v>
      </c>
      <c r="R3516" s="11">
        <v>0</v>
      </c>
      <c r="S3516" s="11">
        <v>-9999</v>
      </c>
      <c r="T3516" s="11">
        <v>1</v>
      </c>
      <c r="U3516" s="11" t="s">
        <v>676</v>
      </c>
      <c r="V3516" s="11" t="s">
        <v>145</v>
      </c>
      <c r="W3516" s="11" t="s">
        <v>599</v>
      </c>
      <c r="X3516" s="11" t="s">
        <v>556</v>
      </c>
    </row>
    <row r="3517" spans="1:24" x14ac:dyDescent="0.25">
      <c r="A3517" s="11">
        <v>3516</v>
      </c>
      <c r="B3517" s="11">
        <v>1391</v>
      </c>
      <c r="C3517" s="11">
        <v>1389</v>
      </c>
      <c r="D3517" s="11">
        <v>462959.25550000003</v>
      </c>
      <c r="E3517" s="11">
        <v>3329123.6919999998</v>
      </c>
      <c r="F3517" s="11">
        <v>465563.21100000001</v>
      </c>
      <c r="G3517" s="11">
        <v>3328767.7390000001</v>
      </c>
      <c r="H3517" s="11">
        <v>1</v>
      </c>
      <c r="I3517" s="11">
        <v>-0.45</v>
      </c>
      <c r="J3517" s="11">
        <v>1.78</v>
      </c>
      <c r="K3517" s="11">
        <v>3983.8</v>
      </c>
      <c r="L3517" s="11">
        <v>70</v>
      </c>
      <c r="M3517" s="11">
        <v>0.01</v>
      </c>
      <c r="N3517" s="11">
        <v>0</v>
      </c>
      <c r="O3517" s="11">
        <v>0</v>
      </c>
      <c r="P3517" s="11">
        <v>0</v>
      </c>
      <c r="Q3517" s="11">
        <v>100</v>
      </c>
      <c r="R3517" s="11">
        <v>0</v>
      </c>
      <c r="S3517" s="11">
        <v>-9999</v>
      </c>
      <c r="T3517" s="11">
        <v>1</v>
      </c>
      <c r="U3517" s="11" t="s">
        <v>676</v>
      </c>
      <c r="V3517" s="11" t="s">
        <v>137</v>
      </c>
      <c r="W3517" s="11" t="s">
        <v>79</v>
      </c>
      <c r="X3517" s="11" t="s">
        <v>556</v>
      </c>
    </row>
    <row r="3518" spans="1:24" x14ac:dyDescent="0.25">
      <c r="A3518" s="11">
        <v>3517</v>
      </c>
      <c r="B3518" s="11">
        <v>1759</v>
      </c>
      <c r="C3518" s="11">
        <v>1011</v>
      </c>
      <c r="D3518" s="11">
        <v>467445.40360000002</v>
      </c>
      <c r="E3518" s="11">
        <v>3327381.0780000002</v>
      </c>
      <c r="F3518" s="11">
        <v>468626.62540000002</v>
      </c>
      <c r="G3518" s="11">
        <v>3328859.8969999999</v>
      </c>
      <c r="H3518" s="11">
        <v>1</v>
      </c>
      <c r="I3518" s="11">
        <v>-3</v>
      </c>
      <c r="J3518" s="11">
        <v>2.83</v>
      </c>
      <c r="K3518" s="11">
        <v>1914.02</v>
      </c>
      <c r="L3518" s="11">
        <v>200</v>
      </c>
      <c r="M3518" s="11">
        <v>0.03</v>
      </c>
      <c r="N3518" s="11">
        <v>0</v>
      </c>
      <c r="O3518" s="11">
        <v>0</v>
      </c>
      <c r="P3518" s="11">
        <v>0</v>
      </c>
      <c r="Q3518" s="11">
        <v>1000</v>
      </c>
      <c r="R3518" s="11">
        <v>0</v>
      </c>
      <c r="S3518" s="11">
        <v>-9999</v>
      </c>
      <c r="T3518" s="11">
        <v>1</v>
      </c>
      <c r="U3518" s="11" t="s">
        <v>676</v>
      </c>
      <c r="V3518" s="11" t="s">
        <v>154</v>
      </c>
      <c r="W3518" s="11" t="s">
        <v>551</v>
      </c>
      <c r="X3518" s="11" t="s">
        <v>556</v>
      </c>
    </row>
    <row r="3519" spans="1:24" x14ac:dyDescent="0.25">
      <c r="A3519" s="11">
        <v>3518</v>
      </c>
      <c r="B3519" s="11">
        <v>1013</v>
      </c>
      <c r="C3519" s="11">
        <v>1014</v>
      </c>
      <c r="D3519" s="11">
        <v>468677.76390000002</v>
      </c>
      <c r="E3519" s="11">
        <v>3326191.9190000002</v>
      </c>
      <c r="F3519" s="11">
        <v>468195.71389999997</v>
      </c>
      <c r="G3519" s="11">
        <v>3322502.5019999999</v>
      </c>
      <c r="H3519" s="11">
        <v>-1</v>
      </c>
      <c r="I3519" s="11">
        <v>-6.1</v>
      </c>
      <c r="J3519" s="11">
        <v>3.57</v>
      </c>
      <c r="K3519" s="11">
        <v>3785.78</v>
      </c>
      <c r="L3519" s="11">
        <v>330</v>
      </c>
      <c r="M3519" s="11">
        <v>0.01</v>
      </c>
      <c r="N3519" s="11">
        <v>0</v>
      </c>
      <c r="O3519" s="11">
        <v>0</v>
      </c>
      <c r="P3519" s="11">
        <v>0</v>
      </c>
      <c r="Q3519" s="11">
        <v>100</v>
      </c>
      <c r="R3519" s="11">
        <v>0</v>
      </c>
      <c r="S3519" s="11">
        <v>-9999</v>
      </c>
      <c r="T3519" s="11">
        <v>1</v>
      </c>
      <c r="U3519" s="11" t="s">
        <v>676</v>
      </c>
      <c r="V3519" s="11" t="s">
        <v>191</v>
      </c>
      <c r="W3519" s="11" t="s">
        <v>599</v>
      </c>
      <c r="X3519" s="11" t="s">
        <v>556</v>
      </c>
    </row>
    <row r="3520" spans="1:24" x14ac:dyDescent="0.25">
      <c r="A3520" s="11">
        <v>3519</v>
      </c>
      <c r="B3520" s="11">
        <v>1014</v>
      </c>
      <c r="C3520" s="11">
        <v>1015</v>
      </c>
      <c r="D3520" s="11">
        <v>468195.71389999997</v>
      </c>
      <c r="E3520" s="11">
        <v>3322502.5019999999</v>
      </c>
      <c r="F3520" s="11">
        <v>467575.1985</v>
      </c>
      <c r="G3520" s="11">
        <v>3314467.878</v>
      </c>
      <c r="H3520" s="11">
        <v>-1</v>
      </c>
      <c r="I3520" s="11">
        <v>-8.1999999999999993</v>
      </c>
      <c r="J3520" s="11">
        <v>1.65</v>
      </c>
      <c r="K3520" s="11">
        <v>8085.92</v>
      </c>
      <c r="L3520" s="11">
        <v>330</v>
      </c>
      <c r="M3520" s="11">
        <v>0.01</v>
      </c>
      <c r="N3520" s="11">
        <v>0</v>
      </c>
      <c r="O3520" s="11">
        <v>0</v>
      </c>
      <c r="P3520" s="11">
        <v>0</v>
      </c>
      <c r="Q3520" s="11">
        <v>100</v>
      </c>
      <c r="R3520" s="11">
        <v>0</v>
      </c>
      <c r="S3520" s="11">
        <v>-9999</v>
      </c>
      <c r="T3520" s="11">
        <v>1</v>
      </c>
      <c r="U3520" s="11" t="s">
        <v>676</v>
      </c>
      <c r="V3520" s="11" t="s">
        <v>191</v>
      </c>
      <c r="W3520" s="11" t="s">
        <v>599</v>
      </c>
      <c r="X3520" s="11" t="s">
        <v>556</v>
      </c>
    </row>
    <row r="3521" spans="1:24" x14ac:dyDescent="0.25">
      <c r="A3521" s="11">
        <v>3520</v>
      </c>
      <c r="B3521" s="11">
        <v>1015</v>
      </c>
      <c r="C3521" s="11">
        <v>1054</v>
      </c>
      <c r="D3521" s="11">
        <v>467575.1985</v>
      </c>
      <c r="E3521" s="11">
        <v>3314467.878</v>
      </c>
      <c r="F3521" s="11">
        <v>466976.25060000003</v>
      </c>
      <c r="G3521" s="11">
        <v>3306333.1690000002</v>
      </c>
      <c r="H3521" s="11">
        <v>-1</v>
      </c>
      <c r="I3521" s="11">
        <v>-7.94</v>
      </c>
      <c r="J3521" s="11">
        <v>2.73</v>
      </c>
      <c r="K3521" s="11">
        <v>8239.31</v>
      </c>
      <c r="L3521" s="11">
        <v>330</v>
      </c>
      <c r="M3521" s="11">
        <v>0.01</v>
      </c>
      <c r="N3521" s="11">
        <v>0</v>
      </c>
      <c r="O3521" s="11">
        <v>0</v>
      </c>
      <c r="P3521" s="11">
        <v>0</v>
      </c>
      <c r="Q3521" s="11">
        <v>100</v>
      </c>
      <c r="R3521" s="11">
        <v>0</v>
      </c>
      <c r="S3521" s="11">
        <v>-9999</v>
      </c>
      <c r="T3521" s="11">
        <v>1</v>
      </c>
      <c r="U3521" s="11" t="s">
        <v>676</v>
      </c>
      <c r="V3521" s="11" t="s">
        <v>191</v>
      </c>
      <c r="W3521" s="11" t="s">
        <v>599</v>
      </c>
      <c r="X3521" s="11" t="s">
        <v>556</v>
      </c>
    </row>
    <row r="3522" spans="1:24" x14ac:dyDescent="0.25">
      <c r="A3522" s="11">
        <v>3521</v>
      </c>
      <c r="B3522" s="11">
        <v>1054</v>
      </c>
      <c r="C3522" s="11">
        <v>1281</v>
      </c>
      <c r="D3522" s="11">
        <v>466976.25060000003</v>
      </c>
      <c r="E3522" s="11">
        <v>3306333.1690000002</v>
      </c>
      <c r="F3522" s="11">
        <v>466507.196</v>
      </c>
      <c r="G3522" s="11">
        <v>3301714.162</v>
      </c>
      <c r="H3522" s="11">
        <v>-1</v>
      </c>
      <c r="I3522" s="11">
        <v>-8.0500000000000007</v>
      </c>
      <c r="J3522" s="11">
        <v>2.73</v>
      </c>
      <c r="K3522" s="11">
        <v>4648.75</v>
      </c>
      <c r="L3522" s="11">
        <v>330</v>
      </c>
      <c r="M3522" s="11">
        <v>0.01</v>
      </c>
      <c r="N3522" s="11">
        <v>0</v>
      </c>
      <c r="O3522" s="11">
        <v>0</v>
      </c>
      <c r="P3522" s="11">
        <v>0</v>
      </c>
      <c r="Q3522" s="11">
        <v>100</v>
      </c>
      <c r="R3522" s="11">
        <v>0</v>
      </c>
      <c r="S3522" s="11">
        <v>-9999</v>
      </c>
      <c r="T3522" s="11">
        <v>1</v>
      </c>
      <c r="U3522" s="11" t="s">
        <v>676</v>
      </c>
      <c r="V3522" s="11" t="s">
        <v>191</v>
      </c>
      <c r="W3522" s="11" t="s">
        <v>599</v>
      </c>
      <c r="X3522" s="11" t="s">
        <v>556</v>
      </c>
    </row>
    <row r="3523" spans="1:24" x14ac:dyDescent="0.25">
      <c r="A3523" s="11">
        <v>3522</v>
      </c>
      <c r="B3523" s="11">
        <v>1281</v>
      </c>
      <c r="C3523" s="11">
        <v>1016</v>
      </c>
      <c r="D3523" s="11">
        <v>466507.196</v>
      </c>
      <c r="E3523" s="11">
        <v>3301714.162</v>
      </c>
      <c r="F3523" s="11">
        <v>466399.4437</v>
      </c>
      <c r="G3523" s="11">
        <v>3297864.3670000001</v>
      </c>
      <c r="H3523" s="11">
        <v>-1</v>
      </c>
      <c r="I3523" s="11">
        <v>-8.3800000000000008</v>
      </c>
      <c r="J3523" s="11">
        <v>1.55</v>
      </c>
      <c r="K3523" s="11">
        <v>3873.67</v>
      </c>
      <c r="L3523" s="11">
        <v>330</v>
      </c>
      <c r="M3523" s="11">
        <v>0.05</v>
      </c>
      <c r="N3523" s="11">
        <v>0</v>
      </c>
      <c r="O3523" s="11">
        <v>0</v>
      </c>
      <c r="P3523" s="11">
        <v>0</v>
      </c>
      <c r="Q3523" s="11">
        <v>100</v>
      </c>
      <c r="R3523" s="11">
        <v>0</v>
      </c>
      <c r="S3523" s="11">
        <v>-9999</v>
      </c>
      <c r="T3523" s="11">
        <v>1</v>
      </c>
      <c r="U3523" s="11" t="s">
        <v>676</v>
      </c>
      <c r="V3523" s="11" t="s">
        <v>191</v>
      </c>
      <c r="W3523" s="11" t="s">
        <v>599</v>
      </c>
      <c r="X3523" s="11" t="s">
        <v>556</v>
      </c>
    </row>
    <row r="3524" spans="1:24" x14ac:dyDescent="0.25">
      <c r="A3524" s="11">
        <v>3523</v>
      </c>
      <c r="B3524" s="11">
        <v>1016</v>
      </c>
      <c r="C3524" s="11">
        <v>1017</v>
      </c>
      <c r="D3524" s="11">
        <v>466399.4437</v>
      </c>
      <c r="E3524" s="11">
        <v>3297864.3670000001</v>
      </c>
      <c r="F3524" s="11">
        <v>466531.1741</v>
      </c>
      <c r="G3524" s="11">
        <v>3295510.216</v>
      </c>
      <c r="H3524" s="11">
        <v>-1</v>
      </c>
      <c r="I3524" s="11">
        <v>-9.91</v>
      </c>
      <c r="J3524" s="11">
        <v>1.1000000000000001</v>
      </c>
      <c r="K3524" s="11">
        <v>2360.9299999999998</v>
      </c>
      <c r="L3524" s="11">
        <v>330</v>
      </c>
      <c r="M3524" s="11">
        <v>0.01</v>
      </c>
      <c r="N3524" s="11">
        <v>0</v>
      </c>
      <c r="O3524" s="11">
        <v>0</v>
      </c>
      <c r="P3524" s="11">
        <v>0</v>
      </c>
      <c r="Q3524" s="11">
        <v>500</v>
      </c>
      <c r="R3524" s="11">
        <v>0</v>
      </c>
      <c r="S3524" s="11">
        <v>-9999</v>
      </c>
      <c r="T3524" s="11">
        <v>1</v>
      </c>
      <c r="U3524" s="11" t="s">
        <v>676</v>
      </c>
      <c r="V3524" s="11" t="s">
        <v>191</v>
      </c>
      <c r="W3524" s="11" t="s">
        <v>599</v>
      </c>
      <c r="X3524" s="11" t="s">
        <v>556</v>
      </c>
    </row>
    <row r="3525" spans="1:24" x14ac:dyDescent="0.25">
      <c r="A3525" s="11">
        <v>3524</v>
      </c>
      <c r="B3525" s="11">
        <v>1398</v>
      </c>
      <c r="C3525" s="11">
        <v>1003</v>
      </c>
      <c r="D3525" s="11">
        <v>476247.03120000003</v>
      </c>
      <c r="E3525" s="11">
        <v>3326869.102</v>
      </c>
      <c r="F3525" s="11">
        <v>473786.99119999999</v>
      </c>
      <c r="G3525" s="11">
        <v>3326662.0809999998</v>
      </c>
      <c r="H3525" s="11">
        <v>1</v>
      </c>
      <c r="I3525" s="11">
        <v>-0.5</v>
      </c>
      <c r="J3525" s="11">
        <v>1</v>
      </c>
      <c r="K3525" s="11">
        <v>4111.6499999999996</v>
      </c>
      <c r="L3525" s="11">
        <v>35</v>
      </c>
      <c r="M3525" s="11">
        <v>0.01</v>
      </c>
      <c r="N3525" s="11">
        <v>0</v>
      </c>
      <c r="O3525" s="11">
        <v>0</v>
      </c>
      <c r="P3525" s="11">
        <v>0</v>
      </c>
      <c r="Q3525" s="11">
        <v>100</v>
      </c>
      <c r="R3525" s="11">
        <v>0</v>
      </c>
      <c r="S3525" s="11">
        <v>-9999</v>
      </c>
      <c r="T3525" s="11">
        <v>1</v>
      </c>
      <c r="U3525" s="11" t="s">
        <v>676</v>
      </c>
      <c r="V3525" s="11" t="s">
        <v>140</v>
      </c>
      <c r="W3525" s="11" t="s">
        <v>79</v>
      </c>
      <c r="X3525" s="11" t="s">
        <v>556</v>
      </c>
    </row>
    <row r="3526" spans="1:24" x14ac:dyDescent="0.25">
      <c r="A3526" s="11">
        <v>3525</v>
      </c>
      <c r="B3526" s="11">
        <v>1321</v>
      </c>
      <c r="C3526" s="11">
        <v>1388</v>
      </c>
      <c r="D3526" s="11">
        <v>430533.6041</v>
      </c>
      <c r="E3526" s="11">
        <v>3324933.9049999998</v>
      </c>
      <c r="F3526" s="11">
        <v>446272.43400000001</v>
      </c>
      <c r="G3526" s="11">
        <v>3325464.878</v>
      </c>
      <c r="H3526" s="11">
        <v>1</v>
      </c>
      <c r="I3526" s="11">
        <v>-1.49</v>
      </c>
      <c r="J3526" s="11">
        <v>1</v>
      </c>
      <c r="K3526" s="11">
        <v>15956.07</v>
      </c>
      <c r="L3526" s="11">
        <v>200</v>
      </c>
      <c r="M3526" s="11">
        <v>0.01</v>
      </c>
      <c r="N3526" s="11">
        <v>0</v>
      </c>
      <c r="O3526" s="11">
        <v>0</v>
      </c>
      <c r="P3526" s="11">
        <v>0</v>
      </c>
      <c r="Q3526" s="11">
        <v>100</v>
      </c>
      <c r="R3526" s="11">
        <v>0</v>
      </c>
      <c r="S3526" s="11">
        <v>-9999</v>
      </c>
      <c r="T3526" s="11">
        <v>1</v>
      </c>
      <c r="U3526" s="11" t="s">
        <v>676</v>
      </c>
      <c r="V3526" s="11" t="s">
        <v>154</v>
      </c>
      <c r="W3526" s="11" t="s">
        <v>79</v>
      </c>
      <c r="X3526" s="11" t="s">
        <v>556</v>
      </c>
    </row>
    <row r="3527" spans="1:24" x14ac:dyDescent="0.25">
      <c r="A3527" s="11">
        <v>3526</v>
      </c>
      <c r="B3527" s="11">
        <v>1328</v>
      </c>
      <c r="C3527" s="11">
        <v>1330</v>
      </c>
      <c r="D3527" s="11">
        <v>441971.36540000001</v>
      </c>
      <c r="E3527" s="11">
        <v>3324717.1910000001</v>
      </c>
      <c r="F3527" s="11">
        <v>439406.1421</v>
      </c>
      <c r="G3527" s="11">
        <v>3319213.2450000001</v>
      </c>
      <c r="H3527" s="11">
        <v>1</v>
      </c>
      <c r="I3527" s="11">
        <v>-7.0000000000000007E-2</v>
      </c>
      <c r="J3527" s="11">
        <v>1</v>
      </c>
      <c r="K3527" s="11">
        <v>8478.18</v>
      </c>
      <c r="L3527" s="11">
        <v>60</v>
      </c>
      <c r="M3527" s="11">
        <v>0.01</v>
      </c>
      <c r="N3527" s="11">
        <v>0</v>
      </c>
      <c r="O3527" s="11">
        <v>0</v>
      </c>
      <c r="P3527" s="11">
        <v>0</v>
      </c>
      <c r="Q3527" s="11">
        <v>100</v>
      </c>
      <c r="R3527" s="11">
        <v>0</v>
      </c>
      <c r="S3527" s="11">
        <v>-9999</v>
      </c>
      <c r="T3527" s="11">
        <v>1</v>
      </c>
      <c r="U3527" s="11" t="s">
        <v>676</v>
      </c>
      <c r="V3527" s="11" t="s">
        <v>140</v>
      </c>
      <c r="W3527" s="11" t="s">
        <v>79</v>
      </c>
      <c r="X3527" s="11" t="s">
        <v>556</v>
      </c>
    </row>
    <row r="3528" spans="1:24" x14ac:dyDescent="0.25">
      <c r="A3528" s="11">
        <v>3527</v>
      </c>
      <c r="B3528" s="11">
        <v>1330</v>
      </c>
      <c r="C3528" s="11">
        <v>1319</v>
      </c>
      <c r="D3528" s="11">
        <v>439406.1421</v>
      </c>
      <c r="E3528" s="11">
        <v>3319213.2450000001</v>
      </c>
      <c r="F3528" s="11">
        <v>431824.11900000001</v>
      </c>
      <c r="G3528" s="11">
        <v>3316639.7519999999</v>
      </c>
      <c r="H3528" s="11">
        <v>1</v>
      </c>
      <c r="I3528" s="11">
        <v>-0.08</v>
      </c>
      <c r="J3528" s="11">
        <v>1</v>
      </c>
      <c r="K3528" s="11">
        <v>12037.92</v>
      </c>
      <c r="L3528" s="11">
        <v>90</v>
      </c>
      <c r="M3528" s="11">
        <v>0.01</v>
      </c>
      <c r="N3528" s="11">
        <v>0</v>
      </c>
      <c r="O3528" s="11">
        <v>0</v>
      </c>
      <c r="P3528" s="11">
        <v>0</v>
      </c>
      <c r="Q3528" s="11">
        <v>100</v>
      </c>
      <c r="R3528" s="11">
        <v>0</v>
      </c>
      <c r="S3528" s="11">
        <v>-9999</v>
      </c>
      <c r="T3528" s="11">
        <v>1</v>
      </c>
      <c r="U3528" s="11" t="s">
        <v>676</v>
      </c>
      <c r="V3528" s="11" t="s">
        <v>140</v>
      </c>
      <c r="W3528" s="11" t="s">
        <v>79</v>
      </c>
      <c r="X3528" s="11" t="s">
        <v>556</v>
      </c>
    </row>
    <row r="3529" spans="1:24" x14ac:dyDescent="0.25">
      <c r="A3529" s="11">
        <v>3528</v>
      </c>
      <c r="B3529" s="11">
        <v>1280</v>
      </c>
      <c r="C3529" s="11">
        <v>1270</v>
      </c>
      <c r="D3529" s="11">
        <v>450776.5894</v>
      </c>
      <c r="E3529" s="11">
        <v>3305388.8259999999</v>
      </c>
      <c r="F3529" s="11">
        <v>456239.89360000001</v>
      </c>
      <c r="G3529" s="11">
        <v>3304064.1030000001</v>
      </c>
      <c r="H3529" s="11">
        <v>3</v>
      </c>
      <c r="I3529" s="11">
        <v>-0.02</v>
      </c>
      <c r="J3529" s="11">
        <v>1</v>
      </c>
      <c r="K3529" s="11">
        <v>6069.66</v>
      </c>
      <c r="L3529" s="11">
        <v>25</v>
      </c>
      <c r="M3529" s="11">
        <v>0.01</v>
      </c>
      <c r="N3529" s="11">
        <v>0</v>
      </c>
      <c r="O3529" s="11">
        <v>0</v>
      </c>
      <c r="P3529" s="11">
        <v>0</v>
      </c>
      <c r="Q3529" s="11">
        <v>100</v>
      </c>
      <c r="R3529" s="11">
        <v>4</v>
      </c>
      <c r="S3529" s="11">
        <v>15</v>
      </c>
      <c r="T3529" s="11">
        <v>1</v>
      </c>
      <c r="U3529" s="11" t="s">
        <v>676</v>
      </c>
      <c r="V3529" s="11" t="s">
        <v>192</v>
      </c>
      <c r="W3529" s="11" t="s">
        <v>79</v>
      </c>
      <c r="X3529" s="11" t="s">
        <v>556</v>
      </c>
    </row>
    <row r="3530" spans="1:24" x14ac:dyDescent="0.25">
      <c r="A3530" s="11">
        <v>3529</v>
      </c>
      <c r="B3530" s="11">
        <v>1393</v>
      </c>
      <c r="C3530" s="11">
        <v>1321</v>
      </c>
      <c r="D3530" s="11">
        <v>430238.41609999997</v>
      </c>
      <c r="E3530" s="11">
        <v>3327565.85</v>
      </c>
      <c r="F3530" s="11">
        <v>428819.24910000002</v>
      </c>
      <c r="G3530" s="11">
        <v>3323204.6609999998</v>
      </c>
      <c r="H3530" s="11">
        <v>-1</v>
      </c>
      <c r="I3530" s="11">
        <v>-5.52</v>
      </c>
      <c r="J3530" s="11">
        <v>1</v>
      </c>
      <c r="K3530" s="11">
        <v>5549.47</v>
      </c>
      <c r="L3530" s="11">
        <v>350</v>
      </c>
      <c r="M3530" s="11">
        <v>0.01</v>
      </c>
      <c r="N3530" s="11">
        <v>0</v>
      </c>
      <c r="O3530" s="11">
        <v>0</v>
      </c>
      <c r="P3530" s="11">
        <v>0</v>
      </c>
      <c r="Q3530" s="11">
        <v>100</v>
      </c>
      <c r="R3530" s="11">
        <v>0</v>
      </c>
      <c r="S3530" s="11">
        <v>-9999</v>
      </c>
      <c r="T3530" s="11">
        <v>1</v>
      </c>
      <c r="U3530" s="11" t="s">
        <v>676</v>
      </c>
      <c r="V3530" s="11" t="s">
        <v>193</v>
      </c>
      <c r="W3530" s="11" t="s">
        <v>79</v>
      </c>
      <c r="X3530" s="11" t="s">
        <v>556</v>
      </c>
    </row>
    <row r="3531" spans="1:24" x14ac:dyDescent="0.25">
      <c r="A3531" s="11">
        <v>3530</v>
      </c>
      <c r="B3531" s="11">
        <v>1299</v>
      </c>
      <c r="C3531" s="11">
        <v>1301</v>
      </c>
      <c r="D3531" s="11">
        <v>442639.15149999998</v>
      </c>
      <c r="E3531" s="11">
        <v>3305498.6069999998</v>
      </c>
      <c r="F3531" s="11">
        <v>437384.58720000001</v>
      </c>
      <c r="G3531" s="11">
        <v>3307043.6290000002</v>
      </c>
      <c r="H3531" s="11">
        <v>1</v>
      </c>
      <c r="I3531" s="11">
        <v>7.0000000000000007E-2</v>
      </c>
      <c r="J3531" s="11">
        <v>1</v>
      </c>
      <c r="K3531" s="11">
        <v>6684.57</v>
      </c>
      <c r="L3531" s="11">
        <v>25</v>
      </c>
      <c r="M3531" s="11">
        <v>0.01</v>
      </c>
      <c r="N3531" s="11">
        <v>0</v>
      </c>
      <c r="O3531" s="11">
        <v>0</v>
      </c>
      <c r="P3531" s="11">
        <v>0</v>
      </c>
      <c r="Q3531" s="11">
        <v>100</v>
      </c>
      <c r="R3531" s="11">
        <v>0</v>
      </c>
      <c r="S3531" s="11">
        <v>-9999</v>
      </c>
      <c r="T3531" s="11">
        <v>1</v>
      </c>
      <c r="U3531" s="11" t="s">
        <v>676</v>
      </c>
      <c r="V3531" s="11" t="s">
        <v>194</v>
      </c>
      <c r="W3531" s="11" t="s">
        <v>79</v>
      </c>
      <c r="X3531" s="11" t="s">
        <v>556</v>
      </c>
    </row>
    <row r="3532" spans="1:24" x14ac:dyDescent="0.25">
      <c r="A3532" s="11">
        <v>3531</v>
      </c>
      <c r="B3532" s="11">
        <v>1299</v>
      </c>
      <c r="C3532" s="11">
        <v>1302</v>
      </c>
      <c r="D3532" s="11">
        <v>437431.05469999998</v>
      </c>
      <c r="E3532" s="11">
        <v>3305577.835</v>
      </c>
      <c r="F3532" s="11">
        <v>437268.52140000003</v>
      </c>
      <c r="G3532" s="11">
        <v>3303154.8</v>
      </c>
      <c r="H3532" s="11">
        <v>-1</v>
      </c>
      <c r="I3532" s="11">
        <v>-1</v>
      </c>
      <c r="J3532" s="11">
        <v>1</v>
      </c>
      <c r="K3532" s="11">
        <v>2476.6</v>
      </c>
      <c r="L3532" s="11">
        <v>40</v>
      </c>
      <c r="M3532" s="11">
        <v>0.01</v>
      </c>
      <c r="N3532" s="11">
        <v>0</v>
      </c>
      <c r="O3532" s="11">
        <v>0</v>
      </c>
      <c r="P3532" s="11">
        <v>0</v>
      </c>
      <c r="Q3532" s="11">
        <v>100</v>
      </c>
      <c r="R3532" s="11">
        <v>0</v>
      </c>
      <c r="S3532" s="11">
        <v>-9999</v>
      </c>
      <c r="T3532" s="11">
        <v>1</v>
      </c>
      <c r="U3532" s="11" t="s">
        <v>676</v>
      </c>
      <c r="V3532" s="11" t="s">
        <v>195</v>
      </c>
      <c r="W3532" s="11" t="s">
        <v>79</v>
      </c>
      <c r="X3532" s="11" t="s">
        <v>556</v>
      </c>
    </row>
    <row r="3533" spans="1:24" x14ac:dyDescent="0.25">
      <c r="A3533" s="11">
        <v>3532</v>
      </c>
      <c r="B3533" s="11">
        <v>1280</v>
      </c>
      <c r="C3533" s="11">
        <v>1283</v>
      </c>
      <c r="D3533" s="11">
        <v>448902.29759999999</v>
      </c>
      <c r="E3533" s="11">
        <v>3305418.2910000002</v>
      </c>
      <c r="F3533" s="11">
        <v>448854.18670000002</v>
      </c>
      <c r="G3533" s="11">
        <v>3302115.8429999999</v>
      </c>
      <c r="H3533" s="11">
        <v>1</v>
      </c>
      <c r="I3533" s="11">
        <v>0.3</v>
      </c>
      <c r="J3533" s="11">
        <v>1</v>
      </c>
      <c r="K3533" s="11">
        <v>3304.87</v>
      </c>
      <c r="L3533" s="11">
        <v>12</v>
      </c>
      <c r="M3533" s="11">
        <v>0.01</v>
      </c>
      <c r="N3533" s="11">
        <v>0</v>
      </c>
      <c r="O3533" s="11">
        <v>0</v>
      </c>
      <c r="P3533" s="11">
        <v>0</v>
      </c>
      <c r="Q3533" s="11">
        <v>100</v>
      </c>
      <c r="R3533" s="11">
        <v>0</v>
      </c>
      <c r="S3533" s="11">
        <v>-9999</v>
      </c>
      <c r="T3533" s="11">
        <v>1</v>
      </c>
      <c r="U3533" s="11" t="s">
        <v>676</v>
      </c>
      <c r="V3533" s="11" t="s">
        <v>139</v>
      </c>
      <c r="W3533" s="11" t="s">
        <v>79</v>
      </c>
      <c r="X3533" s="11" t="s">
        <v>556</v>
      </c>
    </row>
    <row r="3534" spans="1:24" x14ac:dyDescent="0.25">
      <c r="A3534" s="11">
        <v>3533</v>
      </c>
      <c r="B3534" s="11">
        <v>1296</v>
      </c>
      <c r="C3534" s="11">
        <v>1298</v>
      </c>
      <c r="D3534" s="11">
        <v>448812.2795</v>
      </c>
      <c r="E3534" s="11">
        <v>3296923.4029999999</v>
      </c>
      <c r="F3534" s="11">
        <v>446851.8786</v>
      </c>
      <c r="G3534" s="11">
        <v>3294534.4730000002</v>
      </c>
      <c r="H3534" s="11">
        <v>1</v>
      </c>
      <c r="I3534" s="11">
        <v>-0.23</v>
      </c>
      <c r="J3534" s="11">
        <v>1</v>
      </c>
      <c r="K3534" s="11">
        <v>4133.1000000000004</v>
      </c>
      <c r="L3534" s="11">
        <v>15</v>
      </c>
      <c r="M3534" s="11">
        <v>0.01</v>
      </c>
      <c r="N3534" s="11">
        <v>0</v>
      </c>
      <c r="O3534" s="11">
        <v>0</v>
      </c>
      <c r="P3534" s="11">
        <v>0</v>
      </c>
      <c r="Q3534" s="11">
        <v>100</v>
      </c>
      <c r="R3534" s="11">
        <v>0</v>
      </c>
      <c r="S3534" s="11">
        <v>-9999</v>
      </c>
      <c r="T3534" s="11">
        <v>1</v>
      </c>
      <c r="U3534" s="11" t="s">
        <v>676</v>
      </c>
      <c r="V3534" s="11" t="s">
        <v>139</v>
      </c>
      <c r="W3534" s="11" t="s">
        <v>79</v>
      </c>
      <c r="X3534" s="11" t="s">
        <v>556</v>
      </c>
    </row>
    <row r="3535" spans="1:24" x14ac:dyDescent="0.25">
      <c r="A3535" s="11">
        <v>3534</v>
      </c>
      <c r="B3535" s="11">
        <v>1297</v>
      </c>
      <c r="C3535" s="11">
        <v>1298</v>
      </c>
      <c r="D3535" s="11">
        <v>444124.54820000002</v>
      </c>
      <c r="E3535" s="11">
        <v>3298548.7390000001</v>
      </c>
      <c r="F3535" s="11">
        <v>446709.00329999998</v>
      </c>
      <c r="G3535" s="11">
        <v>3294531.7209999999</v>
      </c>
      <c r="H3535" s="11">
        <v>1</v>
      </c>
      <c r="I3535" s="11">
        <v>0</v>
      </c>
      <c r="J3535" s="11">
        <v>1</v>
      </c>
      <c r="K3535" s="11">
        <v>6863.37</v>
      </c>
      <c r="L3535" s="11">
        <v>12</v>
      </c>
      <c r="M3535" s="11">
        <v>0.01</v>
      </c>
      <c r="N3535" s="11">
        <v>0</v>
      </c>
      <c r="O3535" s="11">
        <v>0</v>
      </c>
      <c r="P3535" s="11">
        <v>0</v>
      </c>
      <c r="Q3535" s="11">
        <v>100</v>
      </c>
      <c r="R3535" s="11">
        <v>0</v>
      </c>
      <c r="S3535" s="11">
        <v>-9999</v>
      </c>
      <c r="T3535" s="11">
        <v>1</v>
      </c>
      <c r="U3535" s="11" t="s">
        <v>676</v>
      </c>
      <c r="V3535" s="11" t="s">
        <v>79</v>
      </c>
      <c r="W3535" s="11" t="s">
        <v>79</v>
      </c>
      <c r="X3535" s="11" t="s">
        <v>556</v>
      </c>
    </row>
    <row r="3536" spans="1:24" x14ac:dyDescent="0.25">
      <c r="A3536" s="11">
        <v>3535</v>
      </c>
      <c r="B3536" s="11">
        <v>1297</v>
      </c>
      <c r="C3536" s="11">
        <v>1295</v>
      </c>
      <c r="D3536" s="11">
        <v>444146.64970000001</v>
      </c>
      <c r="E3536" s="11">
        <v>3299168.787</v>
      </c>
      <c r="F3536" s="11">
        <v>448224.15159999998</v>
      </c>
      <c r="G3536" s="11">
        <v>3300569.7579999999</v>
      </c>
      <c r="H3536" s="11">
        <v>1</v>
      </c>
      <c r="I3536" s="11">
        <v>0.28999999999999998</v>
      </c>
      <c r="J3536" s="11">
        <v>1</v>
      </c>
      <c r="K3536" s="11">
        <v>5528.59</v>
      </c>
      <c r="L3536" s="11">
        <v>12</v>
      </c>
      <c r="M3536" s="11">
        <v>0.01</v>
      </c>
      <c r="N3536" s="11">
        <v>0</v>
      </c>
      <c r="O3536" s="11">
        <v>0</v>
      </c>
      <c r="P3536" s="11">
        <v>0</v>
      </c>
      <c r="Q3536" s="11">
        <v>100</v>
      </c>
      <c r="R3536" s="11">
        <v>0</v>
      </c>
      <c r="S3536" s="11">
        <v>-9999</v>
      </c>
      <c r="T3536" s="11">
        <v>1</v>
      </c>
      <c r="U3536" s="11" t="s">
        <v>676</v>
      </c>
      <c r="V3536" s="11" t="s">
        <v>110</v>
      </c>
      <c r="W3536" s="11" t="s">
        <v>79</v>
      </c>
      <c r="X3536" s="11" t="s">
        <v>556</v>
      </c>
    </row>
    <row r="3537" spans="1:24" x14ac:dyDescent="0.25">
      <c r="A3537" s="11">
        <v>3536</v>
      </c>
      <c r="B3537" s="11">
        <v>1295</v>
      </c>
      <c r="C3537" s="11">
        <v>1303</v>
      </c>
      <c r="D3537" s="11">
        <v>443927.22149999999</v>
      </c>
      <c r="E3537" s="11">
        <v>3300648.8689999999</v>
      </c>
      <c r="F3537" s="11">
        <v>439666.36300000001</v>
      </c>
      <c r="G3537" s="11">
        <v>3300686.969</v>
      </c>
      <c r="H3537" s="11">
        <v>1</v>
      </c>
      <c r="I3537" s="11">
        <v>0.03</v>
      </c>
      <c r="J3537" s="11">
        <v>1</v>
      </c>
      <c r="K3537" s="11">
        <v>4262.5600000000004</v>
      </c>
      <c r="L3537" s="11">
        <v>12</v>
      </c>
      <c r="M3537" s="11">
        <v>0.01</v>
      </c>
      <c r="N3537" s="11">
        <v>0</v>
      </c>
      <c r="O3537" s="11">
        <v>0</v>
      </c>
      <c r="P3537" s="11">
        <v>0</v>
      </c>
      <c r="Q3537" s="11">
        <v>100</v>
      </c>
      <c r="R3537" s="11">
        <v>0</v>
      </c>
      <c r="S3537" s="11">
        <v>-9999</v>
      </c>
      <c r="T3537" s="11">
        <v>1</v>
      </c>
      <c r="U3537" s="11" t="s">
        <v>676</v>
      </c>
      <c r="V3537" s="11" t="s">
        <v>110</v>
      </c>
      <c r="W3537" s="11" t="s">
        <v>79</v>
      </c>
      <c r="X3537" s="11" t="s">
        <v>556</v>
      </c>
    </row>
    <row r="3538" spans="1:24" x14ac:dyDescent="0.25">
      <c r="A3538" s="11">
        <v>3537</v>
      </c>
      <c r="B3538" s="11">
        <v>1303</v>
      </c>
      <c r="C3538" s="11">
        <v>1309</v>
      </c>
      <c r="D3538" s="11">
        <v>438756.47330000001</v>
      </c>
      <c r="E3538" s="11">
        <v>3300610.1129999999</v>
      </c>
      <c r="F3538" s="11">
        <v>440076.70179999998</v>
      </c>
      <c r="G3538" s="11">
        <v>3302079.78</v>
      </c>
      <c r="H3538" s="11">
        <v>1</v>
      </c>
      <c r="I3538" s="11">
        <v>0.03</v>
      </c>
      <c r="J3538" s="11">
        <v>1</v>
      </c>
      <c r="K3538" s="11">
        <v>2506.4299999999998</v>
      </c>
      <c r="L3538" s="11">
        <v>35</v>
      </c>
      <c r="M3538" s="11">
        <v>0.01</v>
      </c>
      <c r="N3538" s="11">
        <v>0</v>
      </c>
      <c r="O3538" s="11">
        <v>0</v>
      </c>
      <c r="P3538" s="11">
        <v>0</v>
      </c>
      <c r="Q3538" s="11">
        <v>100</v>
      </c>
      <c r="R3538" s="11">
        <v>0</v>
      </c>
      <c r="S3538" s="11">
        <v>-9999</v>
      </c>
      <c r="T3538" s="11">
        <v>1</v>
      </c>
      <c r="U3538" s="11" t="s">
        <v>676</v>
      </c>
      <c r="V3538" s="11" t="s">
        <v>196</v>
      </c>
      <c r="W3538" s="11" t="s">
        <v>79</v>
      </c>
      <c r="X3538" s="11" t="s">
        <v>556</v>
      </c>
    </row>
    <row r="3539" spans="1:24" x14ac:dyDescent="0.25">
      <c r="A3539" s="11">
        <v>3538</v>
      </c>
      <c r="B3539" s="11">
        <v>1303</v>
      </c>
      <c r="C3539" s="11">
        <v>1306</v>
      </c>
      <c r="D3539" s="11">
        <v>437166.68199999997</v>
      </c>
      <c r="E3539" s="11">
        <v>3300755.3160000001</v>
      </c>
      <c r="F3539" s="11">
        <v>431612.61139999999</v>
      </c>
      <c r="G3539" s="11">
        <v>3300313.5890000002</v>
      </c>
      <c r="H3539" s="11">
        <v>1</v>
      </c>
      <c r="I3539" s="11">
        <v>0.08</v>
      </c>
      <c r="J3539" s="11">
        <v>1</v>
      </c>
      <c r="K3539" s="11">
        <v>6384.38</v>
      </c>
      <c r="L3539" s="11">
        <v>30</v>
      </c>
      <c r="M3539" s="11">
        <v>0.01</v>
      </c>
      <c r="N3539" s="11">
        <v>0</v>
      </c>
      <c r="O3539" s="11">
        <v>0</v>
      </c>
      <c r="P3539" s="11">
        <v>0</v>
      </c>
      <c r="Q3539" s="11">
        <v>100</v>
      </c>
      <c r="R3539" s="11">
        <v>0</v>
      </c>
      <c r="S3539" s="11">
        <v>-9999</v>
      </c>
      <c r="T3539" s="11">
        <v>1</v>
      </c>
      <c r="U3539" s="11" t="s">
        <v>676</v>
      </c>
      <c r="V3539" s="11" t="s">
        <v>148</v>
      </c>
      <c r="W3539" s="11" t="s">
        <v>79</v>
      </c>
      <c r="X3539" s="11" t="s">
        <v>556</v>
      </c>
    </row>
    <row r="3540" spans="1:24" x14ac:dyDescent="0.25">
      <c r="A3540" s="11">
        <v>3539</v>
      </c>
      <c r="B3540" s="11">
        <v>1303</v>
      </c>
      <c r="C3540" s="11">
        <v>1305</v>
      </c>
      <c r="D3540" s="11">
        <v>437241.53820000001</v>
      </c>
      <c r="E3540" s="11">
        <v>3300754.8139999998</v>
      </c>
      <c r="F3540" s="11">
        <v>429479.25410000002</v>
      </c>
      <c r="G3540" s="11">
        <v>3300875.3390000002</v>
      </c>
      <c r="H3540" s="11">
        <v>1</v>
      </c>
      <c r="I3540" s="11">
        <v>-0.15</v>
      </c>
      <c r="J3540" s="11">
        <v>1</v>
      </c>
      <c r="K3540" s="11">
        <v>7767.8</v>
      </c>
      <c r="L3540" s="11">
        <v>10</v>
      </c>
      <c r="M3540" s="11">
        <v>0.01</v>
      </c>
      <c r="N3540" s="11">
        <v>0</v>
      </c>
      <c r="O3540" s="11">
        <v>0</v>
      </c>
      <c r="P3540" s="11">
        <v>0</v>
      </c>
      <c r="Q3540" s="11">
        <v>100</v>
      </c>
      <c r="R3540" s="11">
        <v>0</v>
      </c>
      <c r="S3540" s="11">
        <v>-9999</v>
      </c>
      <c r="T3540" s="11">
        <v>1</v>
      </c>
      <c r="U3540" s="11" t="s">
        <v>676</v>
      </c>
      <c r="V3540" s="11" t="s">
        <v>197</v>
      </c>
      <c r="W3540" s="11" t="s">
        <v>79</v>
      </c>
      <c r="X3540" s="11" t="s">
        <v>556</v>
      </c>
    </row>
    <row r="3541" spans="1:24" x14ac:dyDescent="0.25">
      <c r="A3541" s="11">
        <v>3540</v>
      </c>
      <c r="B3541" s="11">
        <v>1306</v>
      </c>
      <c r="C3541" s="11">
        <v>1315</v>
      </c>
      <c r="D3541" s="11">
        <v>431612.61139999999</v>
      </c>
      <c r="E3541" s="11">
        <v>3300313.5890000002</v>
      </c>
      <c r="F3541" s="11">
        <v>428902.72450000001</v>
      </c>
      <c r="G3541" s="11">
        <v>3299002.679</v>
      </c>
      <c r="H3541" s="11">
        <v>1</v>
      </c>
      <c r="I3541" s="11">
        <v>-0.03</v>
      </c>
      <c r="J3541" s="11">
        <v>1</v>
      </c>
      <c r="K3541" s="11">
        <v>4266.6000000000004</v>
      </c>
      <c r="L3541" s="11">
        <v>50</v>
      </c>
      <c r="M3541" s="11">
        <v>0.01</v>
      </c>
      <c r="N3541" s="11">
        <v>0</v>
      </c>
      <c r="O3541" s="11">
        <v>0</v>
      </c>
      <c r="P3541" s="11">
        <v>0</v>
      </c>
      <c r="Q3541" s="11">
        <v>100</v>
      </c>
      <c r="R3541" s="11">
        <v>0</v>
      </c>
      <c r="S3541" s="11">
        <v>-9999</v>
      </c>
      <c r="T3541" s="11">
        <v>1</v>
      </c>
      <c r="U3541" s="11" t="s">
        <v>676</v>
      </c>
      <c r="V3541" s="11" t="s">
        <v>148</v>
      </c>
      <c r="W3541" s="11" t="s">
        <v>79</v>
      </c>
      <c r="X3541" s="11" t="s">
        <v>556</v>
      </c>
    </row>
    <row r="3542" spans="1:24" x14ac:dyDescent="0.25">
      <c r="A3542" s="11">
        <v>3541</v>
      </c>
      <c r="B3542" s="11">
        <v>1367</v>
      </c>
      <c r="C3542" s="11">
        <v>1368</v>
      </c>
      <c r="D3542" s="11">
        <v>419518.6017</v>
      </c>
      <c r="E3542" s="11">
        <v>3282548.41</v>
      </c>
      <c r="F3542" s="11">
        <v>419918.37760000001</v>
      </c>
      <c r="G3542" s="11">
        <v>3280421.6230000001</v>
      </c>
      <c r="H3542" s="11">
        <v>1</v>
      </c>
      <c r="I3542" s="11">
        <v>-3.56</v>
      </c>
      <c r="J3542" s="11">
        <v>1</v>
      </c>
      <c r="K3542" s="11">
        <v>2164.73</v>
      </c>
      <c r="L3542" s="11">
        <v>2000</v>
      </c>
      <c r="M3542" s="11">
        <v>0.01</v>
      </c>
      <c r="N3542" s="11">
        <v>0</v>
      </c>
      <c r="O3542" s="11">
        <v>0</v>
      </c>
      <c r="P3542" s="11">
        <v>0</v>
      </c>
      <c r="Q3542" s="11">
        <v>100</v>
      </c>
      <c r="R3542" s="11">
        <v>0</v>
      </c>
      <c r="S3542" s="11">
        <v>-9999</v>
      </c>
      <c r="T3542" s="11">
        <v>1</v>
      </c>
      <c r="U3542" s="11" t="s">
        <v>676</v>
      </c>
      <c r="V3542" s="11" t="s">
        <v>189</v>
      </c>
      <c r="W3542" s="11" t="s">
        <v>79</v>
      </c>
      <c r="X3542" s="11" t="s">
        <v>556</v>
      </c>
    </row>
    <row r="3543" spans="1:24" x14ac:dyDescent="0.25">
      <c r="A3543" s="11">
        <v>3542</v>
      </c>
      <c r="B3543" s="11">
        <v>1368</v>
      </c>
      <c r="C3543" s="11">
        <v>1369</v>
      </c>
      <c r="D3543" s="11">
        <v>419918.37760000001</v>
      </c>
      <c r="E3543" s="11">
        <v>3280421.6230000001</v>
      </c>
      <c r="F3543" s="11">
        <v>420306.61040000001</v>
      </c>
      <c r="G3543" s="11">
        <v>3278356.2450000001</v>
      </c>
      <c r="H3543" s="11">
        <v>1</v>
      </c>
      <c r="I3543" s="11">
        <v>-6.29</v>
      </c>
      <c r="J3543" s="11">
        <v>1</v>
      </c>
      <c r="K3543" s="11">
        <v>2102.23</v>
      </c>
      <c r="L3543" s="11">
        <v>3000</v>
      </c>
      <c r="M3543" s="11">
        <v>0.01</v>
      </c>
      <c r="N3543" s="11">
        <v>0</v>
      </c>
      <c r="O3543" s="11">
        <v>0</v>
      </c>
      <c r="P3543" s="11">
        <v>0</v>
      </c>
      <c r="Q3543" s="11">
        <v>100</v>
      </c>
      <c r="R3543" s="11">
        <v>0</v>
      </c>
      <c r="S3543" s="11">
        <v>-9999</v>
      </c>
      <c r="T3543" s="11">
        <v>1</v>
      </c>
      <c r="U3543" s="11" t="s">
        <v>676</v>
      </c>
      <c r="V3543" s="11" t="s">
        <v>189</v>
      </c>
      <c r="W3543" s="11" t="s">
        <v>79</v>
      </c>
      <c r="X3543" s="11" t="s">
        <v>556</v>
      </c>
    </row>
    <row r="3544" spans="1:24" x14ac:dyDescent="0.25">
      <c r="A3544" s="11">
        <v>3543</v>
      </c>
      <c r="B3544" s="11">
        <v>1293</v>
      </c>
      <c r="C3544" s="11">
        <v>1293</v>
      </c>
      <c r="D3544" s="11">
        <v>448802.29239999998</v>
      </c>
      <c r="E3544" s="11">
        <v>3314951.4619999998</v>
      </c>
      <c r="F3544" s="11">
        <v>443582.06579999998</v>
      </c>
      <c r="G3544" s="11">
        <v>3314971.5669999998</v>
      </c>
      <c r="H3544" s="11">
        <v>1</v>
      </c>
      <c r="I3544" s="11">
        <v>0.19</v>
      </c>
      <c r="J3544" s="11">
        <v>1</v>
      </c>
      <c r="K3544" s="11">
        <v>5222.2</v>
      </c>
      <c r="L3544" s="11">
        <v>25</v>
      </c>
      <c r="M3544" s="11">
        <v>0.01</v>
      </c>
      <c r="N3544" s="11">
        <v>0</v>
      </c>
      <c r="O3544" s="11">
        <v>0</v>
      </c>
      <c r="P3544" s="11">
        <v>0</v>
      </c>
      <c r="Q3544" s="11">
        <v>100</v>
      </c>
      <c r="R3544" s="11">
        <v>0</v>
      </c>
      <c r="S3544" s="11">
        <v>-9999</v>
      </c>
      <c r="T3544" s="11">
        <v>1</v>
      </c>
      <c r="U3544" s="11" t="s">
        <v>676</v>
      </c>
      <c r="V3544" s="11" t="s">
        <v>174</v>
      </c>
      <c r="W3544" s="11" t="s">
        <v>79</v>
      </c>
      <c r="X3544" s="11" t="s">
        <v>556</v>
      </c>
    </row>
    <row r="3545" spans="1:24" x14ac:dyDescent="0.25">
      <c r="A3545" s="11">
        <v>3544</v>
      </c>
      <c r="B3545" s="11">
        <v>1758</v>
      </c>
      <c r="C3545" s="11">
        <v>1000</v>
      </c>
      <c r="D3545" s="11">
        <v>468736.12540000002</v>
      </c>
      <c r="E3545" s="11">
        <v>3329197.375</v>
      </c>
      <c r="F3545" s="11">
        <v>469616.71779999998</v>
      </c>
      <c r="G3545" s="11">
        <v>3329919.6889999998</v>
      </c>
      <c r="H3545" s="11">
        <v>1</v>
      </c>
      <c r="I3545" s="11">
        <v>-10.11</v>
      </c>
      <c r="J3545" s="11">
        <v>3</v>
      </c>
      <c r="K3545" s="11">
        <v>1202.04</v>
      </c>
      <c r="L3545" s="11">
        <v>200</v>
      </c>
      <c r="M3545" s="11">
        <v>0.01</v>
      </c>
      <c r="N3545" s="11">
        <v>0</v>
      </c>
      <c r="O3545" s="11">
        <v>0</v>
      </c>
      <c r="P3545" s="11">
        <v>0</v>
      </c>
      <c r="Q3545" s="11">
        <v>1000</v>
      </c>
      <c r="R3545" s="11">
        <v>0</v>
      </c>
      <c r="S3545" s="11">
        <v>-9999</v>
      </c>
      <c r="T3545" s="11">
        <v>1</v>
      </c>
      <c r="U3545" s="11" t="s">
        <v>676</v>
      </c>
      <c r="V3545" s="11" t="s">
        <v>154</v>
      </c>
      <c r="W3545" s="11" t="s">
        <v>551</v>
      </c>
      <c r="X3545" s="11" t="s">
        <v>556</v>
      </c>
    </row>
    <row r="3546" spans="1:24" x14ac:dyDescent="0.25">
      <c r="A3546" s="11">
        <v>3545</v>
      </c>
      <c r="B3546" s="11">
        <v>1003</v>
      </c>
      <c r="C3546" s="11">
        <v>1001</v>
      </c>
      <c r="D3546" s="11">
        <v>471091.87550000002</v>
      </c>
      <c r="E3546" s="11">
        <v>3328759.4079999998</v>
      </c>
      <c r="F3546" s="11">
        <v>473267.66090000002</v>
      </c>
      <c r="G3546" s="11">
        <v>3327205.6430000002</v>
      </c>
      <c r="H3546" s="11">
        <v>4</v>
      </c>
      <c r="I3546" s="11">
        <v>-2.11</v>
      </c>
      <c r="J3546" s="11">
        <v>0.89344125399999996</v>
      </c>
      <c r="K3546" s="11">
        <v>1.3934412540000001</v>
      </c>
      <c r="L3546" s="11">
        <v>100</v>
      </c>
      <c r="M3546" s="11">
        <v>1.3934412540000001</v>
      </c>
      <c r="N3546" s="11">
        <v>0</v>
      </c>
      <c r="O3546" s="11">
        <v>0</v>
      </c>
      <c r="P3546" s="11">
        <v>0.63</v>
      </c>
      <c r="Q3546" s="11">
        <v>10</v>
      </c>
      <c r="R3546" s="11">
        <v>0</v>
      </c>
      <c r="S3546" s="11">
        <v>-9999</v>
      </c>
      <c r="T3546" s="11">
        <v>1</v>
      </c>
      <c r="U3546" s="11" t="s">
        <v>676</v>
      </c>
      <c r="V3546" s="11" t="s">
        <v>198</v>
      </c>
      <c r="W3546" s="11" t="s">
        <v>79</v>
      </c>
      <c r="X3546" s="11" t="s">
        <v>556</v>
      </c>
    </row>
    <row r="3547" spans="1:24" x14ac:dyDescent="0.25">
      <c r="A3547" s="11">
        <v>3546</v>
      </c>
      <c r="B3547" s="11">
        <v>1774</v>
      </c>
      <c r="C3547" s="11">
        <v>1018</v>
      </c>
      <c r="D3547" s="11">
        <v>466483.06410000002</v>
      </c>
      <c r="E3547" s="11">
        <v>3296737.304</v>
      </c>
      <c r="F3547" s="11">
        <v>468264.90549999999</v>
      </c>
      <c r="G3547" s="11">
        <v>3296244.6540000001</v>
      </c>
      <c r="H3547" s="11">
        <v>-1</v>
      </c>
      <c r="I3547" s="11">
        <v>-4.62</v>
      </c>
      <c r="J3547" s="11">
        <v>1</v>
      </c>
      <c r="K3547" s="11">
        <v>1849.81</v>
      </c>
      <c r="L3547" s="11">
        <v>225</v>
      </c>
      <c r="M3547" s="11">
        <v>0.01</v>
      </c>
      <c r="N3547" s="11">
        <v>0</v>
      </c>
      <c r="O3547" s="11">
        <v>0</v>
      </c>
      <c r="P3547" s="11">
        <v>0</v>
      </c>
      <c r="Q3547" s="11">
        <v>100</v>
      </c>
      <c r="R3547" s="11">
        <v>0</v>
      </c>
      <c r="S3547" s="11">
        <v>-9999</v>
      </c>
      <c r="T3547" s="11">
        <v>1</v>
      </c>
      <c r="U3547" s="11" t="s">
        <v>676</v>
      </c>
      <c r="V3547" s="11" t="s">
        <v>144</v>
      </c>
      <c r="W3547" s="11" t="s">
        <v>551</v>
      </c>
      <c r="X3547" s="11" t="s">
        <v>556</v>
      </c>
    </row>
    <row r="3548" spans="1:24" x14ac:dyDescent="0.25">
      <c r="A3548" s="11">
        <v>3547</v>
      </c>
      <c r="B3548" s="11">
        <v>1018</v>
      </c>
      <c r="C3548" s="11">
        <v>1019</v>
      </c>
      <c r="D3548" s="11">
        <v>468264.90549999999</v>
      </c>
      <c r="E3548" s="11">
        <v>3296244.6540000001</v>
      </c>
      <c r="F3548" s="11">
        <v>468194.29920000001</v>
      </c>
      <c r="G3548" s="11">
        <v>3294992.32</v>
      </c>
      <c r="H3548" s="11">
        <v>-1</v>
      </c>
      <c r="I3548" s="11">
        <v>-4.57</v>
      </c>
      <c r="J3548" s="11">
        <v>1</v>
      </c>
      <c r="K3548" s="11">
        <v>1618.23</v>
      </c>
      <c r="L3548" s="11">
        <v>225</v>
      </c>
      <c r="M3548" s="11">
        <v>0.01</v>
      </c>
      <c r="N3548" s="11">
        <v>0</v>
      </c>
      <c r="O3548" s="11">
        <v>0</v>
      </c>
      <c r="P3548" s="11">
        <v>0</v>
      </c>
      <c r="Q3548" s="11">
        <v>100</v>
      </c>
      <c r="R3548" s="11">
        <v>0</v>
      </c>
      <c r="S3548" s="11">
        <v>-9999</v>
      </c>
      <c r="T3548" s="11">
        <v>1</v>
      </c>
      <c r="U3548" s="11" t="s">
        <v>676</v>
      </c>
      <c r="V3548" s="11" t="s">
        <v>144</v>
      </c>
      <c r="W3548" s="11" t="s">
        <v>79</v>
      </c>
      <c r="X3548" s="11" t="s">
        <v>556</v>
      </c>
    </row>
    <row r="3549" spans="1:24" x14ac:dyDescent="0.25">
      <c r="A3549" s="11">
        <v>3548</v>
      </c>
      <c r="B3549" s="11">
        <v>1342</v>
      </c>
      <c r="C3549" s="11">
        <v>1350</v>
      </c>
      <c r="D3549" s="11">
        <v>466668.2648</v>
      </c>
      <c r="E3549" s="11">
        <v>3293566.014</v>
      </c>
      <c r="F3549" s="11">
        <v>466829.33169999998</v>
      </c>
      <c r="G3549" s="11">
        <v>3292131.7370000002</v>
      </c>
      <c r="H3549" s="11">
        <v>9999</v>
      </c>
      <c r="I3549" s="11">
        <v>-10.32</v>
      </c>
      <c r="J3549" s="11">
        <v>1.08</v>
      </c>
      <c r="K3549" s="11">
        <v>1469.1</v>
      </c>
      <c r="L3549" s="11">
        <v>330</v>
      </c>
      <c r="M3549" s="11">
        <v>0.01</v>
      </c>
      <c r="N3549" s="11">
        <v>0</v>
      </c>
      <c r="O3549" s="11">
        <v>0</v>
      </c>
      <c r="P3549" s="11">
        <v>0</v>
      </c>
      <c r="Q3549" s="11">
        <v>100</v>
      </c>
      <c r="R3549" s="11">
        <v>0</v>
      </c>
      <c r="S3549" s="11">
        <v>-9999</v>
      </c>
      <c r="T3549" s="11">
        <v>1</v>
      </c>
      <c r="U3549" s="11" t="s">
        <v>676</v>
      </c>
      <c r="V3549" s="11" t="s">
        <v>146</v>
      </c>
      <c r="W3549" s="11" t="s">
        <v>553</v>
      </c>
      <c r="X3549" s="11" t="s">
        <v>556</v>
      </c>
    </row>
    <row r="3550" spans="1:24" x14ac:dyDescent="0.25">
      <c r="A3550" s="11">
        <v>3549</v>
      </c>
      <c r="B3550" s="11">
        <v>1271</v>
      </c>
      <c r="C3550" s="11">
        <v>1272</v>
      </c>
      <c r="D3550" s="11">
        <v>462786.69420000003</v>
      </c>
      <c r="E3550" s="11">
        <v>3299792.1740000001</v>
      </c>
      <c r="F3550" s="11">
        <v>464174.42099999997</v>
      </c>
      <c r="G3550" s="11">
        <v>3299005.0389999999</v>
      </c>
      <c r="H3550" s="11">
        <v>1</v>
      </c>
      <c r="I3550" s="11">
        <v>-0.39</v>
      </c>
      <c r="J3550" s="11">
        <v>1</v>
      </c>
      <c r="K3550" s="11">
        <v>1887.66</v>
      </c>
      <c r="L3550" s="11">
        <v>135</v>
      </c>
      <c r="M3550" s="11">
        <v>0.01</v>
      </c>
      <c r="N3550" s="11">
        <v>0</v>
      </c>
      <c r="O3550" s="11">
        <v>0</v>
      </c>
      <c r="P3550" s="11">
        <v>0</v>
      </c>
      <c r="Q3550" s="11">
        <v>100</v>
      </c>
      <c r="R3550" s="11">
        <v>0</v>
      </c>
      <c r="S3550" s="11">
        <v>-9999</v>
      </c>
      <c r="T3550" s="11">
        <v>1</v>
      </c>
      <c r="U3550" s="11" t="s">
        <v>676</v>
      </c>
      <c r="V3550" s="11" t="s">
        <v>177</v>
      </c>
      <c r="W3550" s="11" t="s">
        <v>79</v>
      </c>
      <c r="X3550" s="11" t="s">
        <v>556</v>
      </c>
    </row>
    <row r="3551" spans="1:24" x14ac:dyDescent="0.25">
      <c r="A3551" s="11">
        <v>3550</v>
      </c>
      <c r="B3551" s="11">
        <v>1057</v>
      </c>
      <c r="C3551" s="11">
        <v>1021</v>
      </c>
      <c r="D3551" s="11">
        <v>468375.19549999997</v>
      </c>
      <c r="E3551" s="11">
        <v>3302059.844</v>
      </c>
      <c r="F3551" s="11">
        <v>467712.45299999998</v>
      </c>
      <c r="G3551" s="11">
        <v>3300157.0279999999</v>
      </c>
      <c r="H3551" s="11">
        <v>1</v>
      </c>
      <c r="I3551" s="11">
        <v>-3.6</v>
      </c>
      <c r="J3551" s="11">
        <v>1</v>
      </c>
      <c r="K3551" s="11">
        <v>2023.51</v>
      </c>
      <c r="L3551" s="11">
        <v>175</v>
      </c>
      <c r="M3551" s="11">
        <v>0.01</v>
      </c>
      <c r="N3551" s="11">
        <v>0</v>
      </c>
      <c r="O3551" s="11">
        <v>0</v>
      </c>
      <c r="P3551" s="11">
        <v>0</v>
      </c>
      <c r="Q3551" s="11">
        <v>100</v>
      </c>
      <c r="R3551" s="11">
        <v>0</v>
      </c>
      <c r="S3551" s="11">
        <v>-9999</v>
      </c>
      <c r="T3551" s="11">
        <v>1</v>
      </c>
      <c r="U3551" s="11" t="s">
        <v>676</v>
      </c>
      <c r="V3551" s="11" t="s">
        <v>150</v>
      </c>
      <c r="W3551" s="11" t="s">
        <v>79</v>
      </c>
      <c r="X3551" s="11" t="s">
        <v>556</v>
      </c>
    </row>
    <row r="3552" spans="1:24" x14ac:dyDescent="0.25">
      <c r="A3552" s="11">
        <v>3551</v>
      </c>
      <c r="B3552" s="11">
        <v>1264</v>
      </c>
      <c r="C3552" s="11">
        <v>1014</v>
      </c>
      <c r="D3552" s="11">
        <v>467213.315</v>
      </c>
      <c r="E3552" s="11">
        <v>3319465.324</v>
      </c>
      <c r="F3552" s="11">
        <v>467950.73269999999</v>
      </c>
      <c r="G3552" s="11">
        <v>3319695.0129999998</v>
      </c>
      <c r="H3552" s="11">
        <v>-1</v>
      </c>
      <c r="I3552" s="11">
        <v>-1.04</v>
      </c>
      <c r="J3552" s="11">
        <v>1.65</v>
      </c>
      <c r="K3552" s="11">
        <v>1921.45</v>
      </c>
      <c r="L3552" s="11">
        <v>250</v>
      </c>
      <c r="M3552" s="11">
        <v>0.01</v>
      </c>
      <c r="N3552" s="11">
        <v>0</v>
      </c>
      <c r="O3552" s="11">
        <v>0</v>
      </c>
      <c r="P3552" s="11">
        <v>0</v>
      </c>
      <c r="Q3552" s="11">
        <v>1000</v>
      </c>
      <c r="R3552" s="11">
        <v>0</v>
      </c>
      <c r="S3552" s="11">
        <v>-9999</v>
      </c>
      <c r="T3552" s="11">
        <v>1</v>
      </c>
      <c r="U3552" s="11" t="s">
        <v>676</v>
      </c>
      <c r="V3552" s="11" t="s">
        <v>142</v>
      </c>
      <c r="W3552" s="11" t="s">
        <v>598</v>
      </c>
      <c r="X3552" s="11" t="s">
        <v>556</v>
      </c>
    </row>
    <row r="3553" spans="1:24" x14ac:dyDescent="0.25">
      <c r="A3553" s="11">
        <v>3552</v>
      </c>
      <c r="B3553" s="11">
        <v>1762</v>
      </c>
      <c r="C3553" s="11">
        <v>1261</v>
      </c>
      <c r="D3553" s="11">
        <v>467493.40010000003</v>
      </c>
      <c r="E3553" s="11">
        <v>3322696.4419999998</v>
      </c>
      <c r="F3553" s="11">
        <v>468194.98800000001</v>
      </c>
      <c r="G3553" s="11">
        <v>3322536.0550000002</v>
      </c>
      <c r="H3553" s="11">
        <v>1</v>
      </c>
      <c r="I3553" s="11">
        <v>-5.37</v>
      </c>
      <c r="J3553" s="11">
        <v>1.74</v>
      </c>
      <c r="K3553" s="11">
        <v>934.11</v>
      </c>
      <c r="L3553" s="11">
        <v>10</v>
      </c>
      <c r="M3553" s="11">
        <v>0.01</v>
      </c>
      <c r="N3553" s="11">
        <v>0</v>
      </c>
      <c r="O3553" s="11">
        <v>0</v>
      </c>
      <c r="P3553" s="11">
        <v>0</v>
      </c>
      <c r="Q3553" s="11">
        <v>1000</v>
      </c>
      <c r="R3553" s="11">
        <v>0</v>
      </c>
      <c r="S3553" s="11">
        <v>-9999</v>
      </c>
      <c r="T3553" s="11">
        <v>1</v>
      </c>
      <c r="U3553" s="11" t="s">
        <v>676</v>
      </c>
      <c r="V3553" s="11" t="s">
        <v>147</v>
      </c>
      <c r="W3553" s="11" t="s">
        <v>551</v>
      </c>
      <c r="X3553" s="11" t="s">
        <v>556</v>
      </c>
    </row>
    <row r="3554" spans="1:24" x14ac:dyDescent="0.25">
      <c r="A3554" s="11">
        <v>3553</v>
      </c>
      <c r="B3554" s="11">
        <v>1040</v>
      </c>
      <c r="C3554" s="11">
        <v>1039</v>
      </c>
      <c r="D3554" s="11">
        <v>483322.12709999998</v>
      </c>
      <c r="E3554" s="11">
        <v>3306034.2239999999</v>
      </c>
      <c r="F3554" s="11">
        <v>480620.85830000002</v>
      </c>
      <c r="G3554" s="11">
        <v>3302648.3319999999</v>
      </c>
      <c r="H3554" s="11">
        <v>1</v>
      </c>
      <c r="I3554" s="11">
        <v>-0.35</v>
      </c>
      <c r="J3554" s="11">
        <v>1</v>
      </c>
      <c r="K3554" s="11">
        <v>7014.43</v>
      </c>
      <c r="L3554" s="11">
        <v>100</v>
      </c>
      <c r="M3554" s="11">
        <v>0.01</v>
      </c>
      <c r="N3554" s="11">
        <v>0</v>
      </c>
      <c r="O3554" s="11">
        <v>0</v>
      </c>
      <c r="P3554" s="11">
        <v>0</v>
      </c>
      <c r="Q3554" s="11">
        <v>100</v>
      </c>
      <c r="R3554" s="11">
        <v>0</v>
      </c>
      <c r="S3554" s="11">
        <v>-9999</v>
      </c>
      <c r="T3554" s="11">
        <v>1</v>
      </c>
      <c r="U3554" s="11" t="s">
        <v>676</v>
      </c>
      <c r="V3554" s="11" t="s">
        <v>199</v>
      </c>
      <c r="W3554" s="11" t="s">
        <v>79</v>
      </c>
      <c r="X3554" s="11" t="s">
        <v>556</v>
      </c>
    </row>
    <row r="3555" spans="1:24" x14ac:dyDescent="0.25">
      <c r="A3555" s="11">
        <v>3554</v>
      </c>
      <c r="B3555" s="11">
        <v>1033</v>
      </c>
      <c r="C3555" s="11">
        <v>1071</v>
      </c>
      <c r="D3555" s="11">
        <v>487803.36009999999</v>
      </c>
      <c r="E3555" s="11">
        <v>3303964.5329999998</v>
      </c>
      <c r="F3555" s="11">
        <v>484260.3811</v>
      </c>
      <c r="G3555" s="11">
        <v>3302645.872</v>
      </c>
      <c r="H3555" s="11">
        <v>1</v>
      </c>
      <c r="I3555" s="11">
        <v>-0.56999999999999995</v>
      </c>
      <c r="J3555" s="11">
        <v>1</v>
      </c>
      <c r="K3555" s="11">
        <v>3992.77</v>
      </c>
      <c r="L3555" s="11">
        <v>35</v>
      </c>
      <c r="M3555" s="11">
        <v>0.01</v>
      </c>
      <c r="N3555" s="11">
        <v>0</v>
      </c>
      <c r="O3555" s="11">
        <v>0</v>
      </c>
      <c r="P3555" s="11">
        <v>0</v>
      </c>
      <c r="Q3555" s="11">
        <v>100</v>
      </c>
      <c r="R3555" s="11">
        <v>0</v>
      </c>
      <c r="S3555" s="11">
        <v>-9999</v>
      </c>
      <c r="T3555" s="11">
        <v>1</v>
      </c>
      <c r="U3555" s="11" t="s">
        <v>676</v>
      </c>
      <c r="V3555" s="11" t="s">
        <v>151</v>
      </c>
      <c r="W3555" s="11" t="s">
        <v>79</v>
      </c>
      <c r="X3555" s="11" t="s">
        <v>556</v>
      </c>
    </row>
    <row r="3556" spans="1:24" x14ac:dyDescent="0.25">
      <c r="A3556" s="11">
        <v>3555</v>
      </c>
      <c r="B3556" s="11">
        <v>1039</v>
      </c>
      <c r="C3556" s="11">
        <v>1439</v>
      </c>
      <c r="D3556" s="11">
        <v>477352.23910000001</v>
      </c>
      <c r="E3556" s="11">
        <v>3303689.997</v>
      </c>
      <c r="F3556" s="11">
        <v>476919.64449999999</v>
      </c>
      <c r="G3556" s="11">
        <v>3303777.31</v>
      </c>
      <c r="H3556" s="11">
        <v>-3</v>
      </c>
      <c r="I3556" s="11">
        <v>-0.7</v>
      </c>
      <c r="J3556" s="11">
        <v>1</v>
      </c>
      <c r="K3556" s="11">
        <v>513.11</v>
      </c>
      <c r="L3556" s="11">
        <v>20</v>
      </c>
      <c r="M3556" s="11">
        <v>0.01</v>
      </c>
      <c r="N3556" s="11">
        <v>0</v>
      </c>
      <c r="O3556" s="11">
        <v>0</v>
      </c>
      <c r="P3556" s="11">
        <v>0</v>
      </c>
      <c r="Q3556" s="11">
        <v>100</v>
      </c>
      <c r="R3556" s="11">
        <v>6</v>
      </c>
      <c r="S3556" s="11">
        <v>3</v>
      </c>
      <c r="T3556" s="11">
        <v>1</v>
      </c>
      <c r="U3556" s="11" t="s">
        <v>676</v>
      </c>
      <c r="V3556" s="11" t="s">
        <v>602</v>
      </c>
      <c r="W3556" s="11" t="s">
        <v>612</v>
      </c>
      <c r="X3556" s="11" t="s">
        <v>556</v>
      </c>
    </row>
    <row r="3557" spans="1:24" x14ac:dyDescent="0.25">
      <c r="A3557" s="11">
        <v>3556</v>
      </c>
      <c r="B3557" s="11">
        <v>1027</v>
      </c>
      <c r="C3557" s="11">
        <v>1039</v>
      </c>
      <c r="D3557" s="11">
        <v>476439.07549999998</v>
      </c>
      <c r="E3557" s="11">
        <v>3302141.679</v>
      </c>
      <c r="F3557" s="11">
        <v>477373.44929999998</v>
      </c>
      <c r="G3557" s="11">
        <v>3303702.0610000002</v>
      </c>
      <c r="H3557" s="11">
        <v>1</v>
      </c>
      <c r="I3557" s="11">
        <v>-0.3</v>
      </c>
      <c r="J3557" s="11">
        <v>1</v>
      </c>
      <c r="K3557" s="11">
        <v>1874.44</v>
      </c>
      <c r="L3557" s="11">
        <v>55</v>
      </c>
      <c r="M3557" s="11">
        <v>0.01</v>
      </c>
      <c r="N3557" s="11">
        <v>0</v>
      </c>
      <c r="O3557" s="11">
        <v>0</v>
      </c>
      <c r="P3557" s="11">
        <v>0</v>
      </c>
      <c r="Q3557" s="11">
        <v>100</v>
      </c>
      <c r="R3557" s="11">
        <v>0</v>
      </c>
      <c r="S3557" s="11">
        <v>-9999</v>
      </c>
      <c r="T3557" s="11">
        <v>1</v>
      </c>
      <c r="U3557" s="11" t="s">
        <v>676</v>
      </c>
      <c r="V3557" s="11" t="s">
        <v>200</v>
      </c>
      <c r="W3557" s="11" t="s">
        <v>79</v>
      </c>
      <c r="X3557" s="11" t="s">
        <v>556</v>
      </c>
    </row>
    <row r="3558" spans="1:24" x14ac:dyDescent="0.25">
      <c r="A3558" s="11">
        <v>3557</v>
      </c>
      <c r="B3558" s="11">
        <v>1042</v>
      </c>
      <c r="C3558" s="11">
        <v>1048</v>
      </c>
      <c r="D3558" s="11">
        <v>477184.09080000001</v>
      </c>
      <c r="E3558" s="11">
        <v>3310610.9029999999</v>
      </c>
      <c r="F3558" s="11">
        <v>476525.277</v>
      </c>
      <c r="G3558" s="11">
        <v>3310614.0780000002</v>
      </c>
      <c r="H3558" s="11">
        <v>-3</v>
      </c>
      <c r="I3558" s="11">
        <v>-0.92</v>
      </c>
      <c r="J3558" s="11">
        <v>1</v>
      </c>
      <c r="K3558" s="11">
        <v>659.08</v>
      </c>
      <c r="L3558" s="11">
        <v>20</v>
      </c>
      <c r="M3558" s="11">
        <v>0.01</v>
      </c>
      <c r="N3558" s="11">
        <v>0</v>
      </c>
      <c r="O3558" s="11">
        <v>0</v>
      </c>
      <c r="P3558" s="11">
        <v>0</v>
      </c>
      <c r="Q3558" s="11">
        <v>100</v>
      </c>
      <c r="R3558" s="11">
        <v>6</v>
      </c>
      <c r="S3558" s="11">
        <v>1</v>
      </c>
      <c r="T3558" s="11">
        <v>1</v>
      </c>
      <c r="U3558" s="11" t="s">
        <v>676</v>
      </c>
      <c r="V3558" s="11" t="s">
        <v>602</v>
      </c>
      <c r="W3558" s="11" t="s">
        <v>611</v>
      </c>
      <c r="X3558" s="11" t="s">
        <v>556</v>
      </c>
    </row>
    <row r="3559" spans="1:24" x14ac:dyDescent="0.25">
      <c r="A3559" s="11">
        <v>3558</v>
      </c>
      <c r="B3559" s="11">
        <v>1042</v>
      </c>
      <c r="C3559" s="11">
        <v>1049</v>
      </c>
      <c r="D3559" s="11">
        <v>477757.64240000001</v>
      </c>
      <c r="E3559" s="11">
        <v>3307000.06</v>
      </c>
      <c r="F3559" s="11">
        <v>477068.66609999997</v>
      </c>
      <c r="G3559" s="11">
        <v>3307230.2480000001</v>
      </c>
      <c r="H3559" s="11">
        <v>-3</v>
      </c>
      <c r="I3559" s="11">
        <v>-0.82</v>
      </c>
      <c r="J3559" s="11">
        <v>1</v>
      </c>
      <c r="K3559" s="11">
        <v>726.7</v>
      </c>
      <c r="L3559" s="11">
        <v>20</v>
      </c>
      <c r="M3559" s="11">
        <v>0.01</v>
      </c>
      <c r="N3559" s="11">
        <v>0</v>
      </c>
      <c r="O3559" s="11">
        <v>0</v>
      </c>
      <c r="P3559" s="11">
        <v>0</v>
      </c>
      <c r="Q3559" s="11">
        <v>100</v>
      </c>
      <c r="R3559" s="11">
        <v>6</v>
      </c>
      <c r="S3559" s="11">
        <v>2</v>
      </c>
      <c r="T3559" s="11">
        <v>1</v>
      </c>
      <c r="U3559" s="11" t="s">
        <v>676</v>
      </c>
      <c r="V3559" s="11" t="s">
        <v>602</v>
      </c>
      <c r="W3559" s="11" t="s">
        <v>610</v>
      </c>
      <c r="X3559" s="11" t="s">
        <v>556</v>
      </c>
    </row>
    <row r="3560" spans="1:24" x14ac:dyDescent="0.25">
      <c r="A3560" s="11">
        <v>3559</v>
      </c>
      <c r="B3560" s="11">
        <v>1042</v>
      </c>
      <c r="C3560" s="11">
        <v>1039</v>
      </c>
      <c r="D3560" s="11">
        <v>477740.95159999997</v>
      </c>
      <c r="E3560" s="11">
        <v>3306973.8450000002</v>
      </c>
      <c r="F3560" s="11">
        <v>477597.01799999998</v>
      </c>
      <c r="G3560" s="11">
        <v>3306827.7940000002</v>
      </c>
      <c r="H3560" s="11">
        <v>1</v>
      </c>
      <c r="I3560" s="11">
        <v>-0.15</v>
      </c>
      <c r="J3560" s="11">
        <v>1</v>
      </c>
      <c r="K3560" s="11">
        <v>205.14</v>
      </c>
      <c r="L3560" s="11">
        <v>5</v>
      </c>
      <c r="M3560" s="11">
        <v>0.01</v>
      </c>
      <c r="N3560" s="11">
        <v>0</v>
      </c>
      <c r="O3560" s="11">
        <v>0</v>
      </c>
      <c r="P3560" s="11">
        <v>0</v>
      </c>
      <c r="Q3560" s="11">
        <v>100</v>
      </c>
      <c r="R3560" s="11">
        <v>0</v>
      </c>
      <c r="S3560" s="11">
        <v>0</v>
      </c>
      <c r="T3560" s="11">
        <v>1</v>
      </c>
      <c r="U3560" s="11" t="s">
        <v>676</v>
      </c>
      <c r="V3560" s="11" t="s">
        <v>201</v>
      </c>
      <c r="W3560" s="11" t="s">
        <v>79</v>
      </c>
      <c r="X3560" s="11" t="s">
        <v>556</v>
      </c>
    </row>
    <row r="3561" spans="1:24" x14ac:dyDescent="0.25">
      <c r="A3561" s="11">
        <v>3560</v>
      </c>
      <c r="B3561" s="11">
        <v>1039</v>
      </c>
      <c r="C3561" s="11">
        <v>1042</v>
      </c>
      <c r="D3561" s="11">
        <v>477728.25160000002</v>
      </c>
      <c r="E3561" s="11">
        <v>3306772.7609999999</v>
      </c>
      <c r="F3561" s="11">
        <v>478225.66930000001</v>
      </c>
      <c r="G3561" s="11">
        <v>3306675.3939999999</v>
      </c>
      <c r="H3561" s="11">
        <v>1</v>
      </c>
      <c r="I3561" s="11">
        <v>0.31</v>
      </c>
      <c r="J3561" s="11">
        <v>1</v>
      </c>
      <c r="K3561" s="11">
        <v>760.19</v>
      </c>
      <c r="L3561" s="11">
        <v>20</v>
      </c>
      <c r="M3561" s="11">
        <v>0.01</v>
      </c>
      <c r="N3561" s="11">
        <v>0</v>
      </c>
      <c r="O3561" s="11">
        <v>0</v>
      </c>
      <c r="P3561" s="11">
        <v>0</v>
      </c>
      <c r="Q3561" s="11">
        <v>100</v>
      </c>
      <c r="R3561" s="11">
        <v>0</v>
      </c>
      <c r="S3561" s="11">
        <v>0</v>
      </c>
      <c r="T3561" s="11">
        <v>1</v>
      </c>
      <c r="U3561" s="11" t="s">
        <v>676</v>
      </c>
      <c r="V3561" s="11" t="s">
        <v>161</v>
      </c>
      <c r="W3561" s="11" t="s">
        <v>79</v>
      </c>
      <c r="X3561" s="11" t="s">
        <v>556</v>
      </c>
    </row>
    <row r="3562" spans="1:24" x14ac:dyDescent="0.25">
      <c r="A3562" s="11">
        <v>3561</v>
      </c>
      <c r="B3562" s="11">
        <v>1034</v>
      </c>
      <c r="C3562" s="11">
        <v>1033</v>
      </c>
      <c r="D3562" s="11">
        <v>492071.11259999999</v>
      </c>
      <c r="E3562" s="11">
        <v>3303897.318</v>
      </c>
      <c r="F3562" s="11">
        <v>490654.78200000001</v>
      </c>
      <c r="G3562" s="11">
        <v>3303566.125</v>
      </c>
      <c r="H3562" s="11">
        <v>1</v>
      </c>
      <c r="I3562" s="11">
        <v>-7.0000000000000007E-2</v>
      </c>
      <c r="J3562" s="11">
        <v>1</v>
      </c>
      <c r="K3562" s="11">
        <v>1905.38</v>
      </c>
      <c r="L3562" s="11">
        <v>18</v>
      </c>
      <c r="M3562" s="11">
        <v>0.01</v>
      </c>
      <c r="N3562" s="11">
        <v>0</v>
      </c>
      <c r="O3562" s="11">
        <v>0</v>
      </c>
      <c r="P3562" s="11">
        <v>0</v>
      </c>
      <c r="Q3562" s="11">
        <v>100</v>
      </c>
      <c r="R3562" s="11">
        <v>0</v>
      </c>
      <c r="S3562" s="11">
        <v>0</v>
      </c>
      <c r="T3562" s="11">
        <v>1</v>
      </c>
      <c r="U3562" s="11" t="s">
        <v>676</v>
      </c>
      <c r="V3562" s="11" t="s">
        <v>202</v>
      </c>
      <c r="W3562" s="11" t="s">
        <v>79</v>
      </c>
      <c r="X3562" s="11" t="s">
        <v>556</v>
      </c>
    </row>
    <row r="3563" spans="1:24" x14ac:dyDescent="0.25">
      <c r="A3563" s="11">
        <v>3562</v>
      </c>
      <c r="B3563" s="11">
        <v>1238</v>
      </c>
      <c r="C3563" s="11">
        <v>1031</v>
      </c>
      <c r="D3563" s="11">
        <v>491267.64970000001</v>
      </c>
      <c r="E3563" s="11">
        <v>3302337.0690000001</v>
      </c>
      <c r="F3563" s="11">
        <v>489099.82329999999</v>
      </c>
      <c r="G3563" s="11">
        <v>3296443.4780000001</v>
      </c>
      <c r="H3563" s="11">
        <v>4</v>
      </c>
      <c r="I3563" s="11">
        <v>0.08</v>
      </c>
      <c r="J3563" s="11">
        <v>1.576682202</v>
      </c>
      <c r="K3563" s="11">
        <v>2.0766822020000002</v>
      </c>
      <c r="L3563" s="11">
        <v>10.5</v>
      </c>
      <c r="M3563" s="11">
        <v>2.0766822020000002</v>
      </c>
      <c r="N3563" s="11">
        <v>0</v>
      </c>
      <c r="O3563" s="11">
        <v>0</v>
      </c>
      <c r="P3563" s="11">
        <v>0.63</v>
      </c>
      <c r="Q3563" s="11">
        <v>10</v>
      </c>
      <c r="R3563" s="11">
        <v>0</v>
      </c>
      <c r="S3563" s="11">
        <v>-9999</v>
      </c>
      <c r="T3563" s="11">
        <v>1</v>
      </c>
      <c r="U3563" s="11" t="s">
        <v>676</v>
      </c>
      <c r="V3563" s="11" t="s">
        <v>203</v>
      </c>
      <c r="W3563" s="11" t="s">
        <v>79</v>
      </c>
      <c r="X3563" s="11" t="s">
        <v>556</v>
      </c>
    </row>
    <row r="3564" spans="1:24" x14ac:dyDescent="0.25">
      <c r="A3564" s="11">
        <v>3563</v>
      </c>
      <c r="B3564" s="11">
        <v>1251</v>
      </c>
      <c r="C3564" s="11">
        <v>1034</v>
      </c>
      <c r="D3564" s="11">
        <v>492371.84590000001</v>
      </c>
      <c r="E3564" s="11">
        <v>3304493.48</v>
      </c>
      <c r="F3564" s="11">
        <v>492137.68920000002</v>
      </c>
      <c r="G3564" s="11">
        <v>3304433.949</v>
      </c>
      <c r="H3564" s="11">
        <v>4</v>
      </c>
      <c r="I3564" s="11">
        <v>0.06</v>
      </c>
      <c r="J3564" s="11">
        <v>1.3587921700000001</v>
      </c>
      <c r="K3564" s="11">
        <v>1.8587921700000001</v>
      </c>
      <c r="L3564" s="11">
        <v>6.5</v>
      </c>
      <c r="M3564" s="11">
        <v>1.8587921700000001</v>
      </c>
      <c r="N3564" s="11">
        <v>0</v>
      </c>
      <c r="O3564" s="11">
        <v>0</v>
      </c>
      <c r="P3564" s="11">
        <v>0.63</v>
      </c>
      <c r="Q3564" s="11">
        <v>10</v>
      </c>
      <c r="R3564" s="11">
        <v>0</v>
      </c>
      <c r="S3564" s="11">
        <v>-9999</v>
      </c>
      <c r="T3564" s="11">
        <v>1</v>
      </c>
      <c r="U3564" s="11" t="s">
        <v>676</v>
      </c>
      <c r="V3564" s="11" t="s">
        <v>204</v>
      </c>
      <c r="W3564" s="11" t="s">
        <v>79</v>
      </c>
      <c r="X3564" s="11" t="s">
        <v>556</v>
      </c>
    </row>
    <row r="3565" spans="1:24" x14ac:dyDescent="0.25">
      <c r="A3565" s="11">
        <v>3564</v>
      </c>
      <c r="B3565" s="11">
        <v>1037</v>
      </c>
      <c r="C3565" s="11">
        <v>1036</v>
      </c>
      <c r="D3565" s="11">
        <v>492232.77399999998</v>
      </c>
      <c r="E3565" s="11">
        <v>3310205.7629999998</v>
      </c>
      <c r="F3565" s="11">
        <v>492108.41960000002</v>
      </c>
      <c r="G3565" s="11">
        <v>3309843.2829999998</v>
      </c>
      <c r="H3565" s="11">
        <v>6</v>
      </c>
      <c r="I3565" s="11">
        <v>-0.27</v>
      </c>
      <c r="J3565" s="11">
        <v>1</v>
      </c>
      <c r="K3565" s="11">
        <v>551.98</v>
      </c>
      <c r="L3565" s="11">
        <v>2</v>
      </c>
      <c r="M3565" s="11">
        <v>0.01</v>
      </c>
      <c r="N3565" s="11">
        <v>0</v>
      </c>
      <c r="O3565" s="11">
        <v>0</v>
      </c>
      <c r="P3565" s="11">
        <v>0</v>
      </c>
      <c r="Q3565" s="11">
        <v>100</v>
      </c>
      <c r="R3565" s="11">
        <v>0</v>
      </c>
      <c r="S3565" s="11">
        <v>-9999</v>
      </c>
      <c r="T3565" s="11">
        <v>1</v>
      </c>
      <c r="U3565" s="11" t="s">
        <v>676</v>
      </c>
      <c r="V3565" s="11" t="s">
        <v>205</v>
      </c>
      <c r="W3565" s="11" t="s">
        <v>79</v>
      </c>
      <c r="X3565" s="11" t="s">
        <v>556</v>
      </c>
    </row>
    <row r="3566" spans="1:24" x14ac:dyDescent="0.25">
      <c r="A3566" s="11">
        <v>3565</v>
      </c>
      <c r="B3566" s="11">
        <v>1034</v>
      </c>
      <c r="C3566" s="11">
        <v>1035</v>
      </c>
      <c r="D3566" s="11">
        <v>491269.79460000002</v>
      </c>
      <c r="E3566" s="11">
        <v>3305452.5359999998</v>
      </c>
      <c r="F3566" s="11">
        <v>490952.29389999999</v>
      </c>
      <c r="G3566" s="11">
        <v>3306893.1949999998</v>
      </c>
      <c r="H3566" s="11">
        <v>11</v>
      </c>
      <c r="I3566" s="11">
        <v>-0.65</v>
      </c>
      <c r="J3566" s="11">
        <v>1</v>
      </c>
      <c r="K3566" s="11">
        <v>1475.82</v>
      </c>
      <c r="L3566" s="11">
        <v>1500</v>
      </c>
      <c r="M3566" s="11">
        <v>0.01</v>
      </c>
      <c r="N3566" s="11">
        <v>0</v>
      </c>
      <c r="O3566" s="11">
        <v>0</v>
      </c>
      <c r="P3566" s="11">
        <v>0</v>
      </c>
      <c r="Q3566" s="11">
        <v>100</v>
      </c>
      <c r="R3566" s="11">
        <v>0</v>
      </c>
      <c r="S3566" s="11">
        <v>-9999</v>
      </c>
      <c r="T3566" s="11">
        <v>1</v>
      </c>
      <c r="U3566" s="11" t="s">
        <v>676</v>
      </c>
      <c r="V3566" s="11" t="s">
        <v>206</v>
      </c>
      <c r="W3566" s="11" t="s">
        <v>79</v>
      </c>
      <c r="X3566" s="11" t="s">
        <v>556</v>
      </c>
    </row>
    <row r="3567" spans="1:24" x14ac:dyDescent="0.25">
      <c r="A3567" s="11">
        <v>3566</v>
      </c>
      <c r="B3567" s="11">
        <v>1215</v>
      </c>
      <c r="C3567" s="11">
        <v>1212</v>
      </c>
      <c r="D3567" s="11">
        <v>508332.4167</v>
      </c>
      <c r="E3567" s="11">
        <v>3293759.9470000002</v>
      </c>
      <c r="F3567" s="11">
        <v>503032.35060000001</v>
      </c>
      <c r="G3567" s="11">
        <v>3293116.1609999998</v>
      </c>
      <c r="H3567" s="11">
        <v>1</v>
      </c>
      <c r="I3567" s="11">
        <v>-1.93</v>
      </c>
      <c r="J3567" s="11">
        <v>1</v>
      </c>
      <c r="K3567" s="11">
        <v>5932.35</v>
      </c>
      <c r="L3567" s="11">
        <v>90</v>
      </c>
      <c r="M3567" s="11">
        <v>0.01</v>
      </c>
      <c r="N3567" s="11">
        <v>0</v>
      </c>
      <c r="O3567" s="11">
        <v>0</v>
      </c>
      <c r="P3567" s="11">
        <v>0</v>
      </c>
      <c r="Q3567" s="11">
        <v>100</v>
      </c>
      <c r="R3567" s="11">
        <v>0</v>
      </c>
      <c r="S3567" s="11">
        <v>-9999</v>
      </c>
      <c r="T3567" s="11">
        <v>1</v>
      </c>
      <c r="U3567" s="11" t="s">
        <v>676</v>
      </c>
      <c r="V3567" s="11" t="s">
        <v>163</v>
      </c>
      <c r="W3567" s="11" t="s">
        <v>79</v>
      </c>
      <c r="X3567" s="11" t="s">
        <v>556</v>
      </c>
    </row>
    <row r="3568" spans="1:24" x14ac:dyDescent="0.25">
      <c r="A3568" s="11">
        <v>3567</v>
      </c>
      <c r="B3568" s="11">
        <v>1232</v>
      </c>
      <c r="C3568" s="11">
        <v>1215</v>
      </c>
      <c r="D3568" s="11">
        <v>511246.19099999999</v>
      </c>
      <c r="E3568" s="11">
        <v>3295568.2370000002</v>
      </c>
      <c r="F3568" s="11">
        <v>508332.4167</v>
      </c>
      <c r="G3568" s="11">
        <v>3293759.9470000002</v>
      </c>
      <c r="H3568" s="11">
        <v>1</v>
      </c>
      <c r="I3568" s="11">
        <v>-1.59</v>
      </c>
      <c r="J3568" s="11">
        <v>1</v>
      </c>
      <c r="K3568" s="11">
        <v>4032.91</v>
      </c>
      <c r="L3568" s="11">
        <v>650</v>
      </c>
      <c r="M3568" s="11">
        <v>0.01</v>
      </c>
      <c r="N3568" s="11">
        <v>0</v>
      </c>
      <c r="O3568" s="11">
        <v>0</v>
      </c>
      <c r="P3568" s="11">
        <v>0</v>
      </c>
      <c r="Q3568" s="11">
        <v>100</v>
      </c>
      <c r="R3568" s="11">
        <v>0</v>
      </c>
      <c r="S3568" s="11">
        <v>-9999</v>
      </c>
      <c r="T3568" s="11">
        <v>1</v>
      </c>
      <c r="U3568" s="11" t="s">
        <v>676</v>
      </c>
      <c r="V3568" s="11" t="s">
        <v>162</v>
      </c>
      <c r="W3568" s="11" t="s">
        <v>79</v>
      </c>
      <c r="X3568" s="11" t="s">
        <v>556</v>
      </c>
    </row>
    <row r="3569" spans="1:24" x14ac:dyDescent="0.25">
      <c r="A3569" s="11">
        <v>3568</v>
      </c>
      <c r="B3569" s="11">
        <v>1063</v>
      </c>
      <c r="C3569" s="11">
        <v>1065</v>
      </c>
      <c r="D3569" s="11">
        <v>498941.63040000002</v>
      </c>
      <c r="E3569" s="11">
        <v>3291424.753</v>
      </c>
      <c r="F3569" s="11">
        <v>506466.60720000003</v>
      </c>
      <c r="G3569" s="11">
        <v>3288517.8229999999</v>
      </c>
      <c r="H3569" s="11">
        <v>1</v>
      </c>
      <c r="I3569" s="11">
        <v>-0.21</v>
      </c>
      <c r="J3569" s="11">
        <v>1</v>
      </c>
      <c r="K3569" s="11">
        <v>13729.42</v>
      </c>
      <c r="L3569" s="11">
        <v>55</v>
      </c>
      <c r="M3569" s="11">
        <v>0.01</v>
      </c>
      <c r="N3569" s="11">
        <v>0</v>
      </c>
      <c r="O3569" s="11">
        <v>0</v>
      </c>
      <c r="P3569" s="11">
        <v>0</v>
      </c>
      <c r="Q3569" s="11">
        <v>100</v>
      </c>
      <c r="R3569" s="11">
        <v>0</v>
      </c>
      <c r="S3569" s="11">
        <v>-9999</v>
      </c>
      <c r="T3569" s="11">
        <v>1</v>
      </c>
      <c r="U3569" s="11" t="s">
        <v>676</v>
      </c>
      <c r="V3569" s="11" t="s">
        <v>207</v>
      </c>
      <c r="W3569" s="11" t="s">
        <v>79</v>
      </c>
      <c r="X3569" s="11" t="s">
        <v>556</v>
      </c>
    </row>
    <row r="3570" spans="1:24" x14ac:dyDescent="0.25">
      <c r="A3570" s="11">
        <v>3569</v>
      </c>
      <c r="B3570" s="11">
        <v>1068</v>
      </c>
      <c r="C3570" s="11">
        <v>1199</v>
      </c>
      <c r="D3570" s="11">
        <v>508687.56819999998</v>
      </c>
      <c r="E3570" s="11">
        <v>3284923.1260000002</v>
      </c>
      <c r="F3570" s="11">
        <v>511104.52799999999</v>
      </c>
      <c r="G3570" s="11">
        <v>3285824.8059999999</v>
      </c>
      <c r="H3570" s="11">
        <v>1</v>
      </c>
      <c r="I3570" s="11">
        <v>0.03</v>
      </c>
      <c r="J3570" s="11">
        <v>1</v>
      </c>
      <c r="K3570" s="11">
        <v>4514.99</v>
      </c>
      <c r="L3570" s="11">
        <v>12</v>
      </c>
      <c r="M3570" s="11">
        <v>0.01</v>
      </c>
      <c r="N3570" s="11">
        <v>0</v>
      </c>
      <c r="O3570" s="11">
        <v>0</v>
      </c>
      <c r="P3570" s="11">
        <v>0</v>
      </c>
      <c r="Q3570" s="11">
        <v>100</v>
      </c>
      <c r="R3570" s="11">
        <v>0</v>
      </c>
      <c r="S3570" s="11">
        <v>-9999</v>
      </c>
      <c r="T3570" s="11">
        <v>1</v>
      </c>
      <c r="U3570" s="11" t="s">
        <v>676</v>
      </c>
      <c r="V3570" s="11" t="s">
        <v>207</v>
      </c>
      <c r="W3570" s="11" t="s">
        <v>79</v>
      </c>
      <c r="X3570" s="11" t="s">
        <v>556</v>
      </c>
    </row>
    <row r="3571" spans="1:24" x14ac:dyDescent="0.25">
      <c r="A3571" s="11">
        <v>3570</v>
      </c>
      <c r="B3571" s="11">
        <v>1065</v>
      </c>
      <c r="C3571" s="11">
        <v>1068</v>
      </c>
      <c r="D3571" s="11">
        <v>508426.7475</v>
      </c>
      <c r="E3571" s="11">
        <v>3285430.2069999999</v>
      </c>
      <c r="F3571" s="11">
        <v>508562.58409999998</v>
      </c>
      <c r="G3571" s="11">
        <v>3291327.548</v>
      </c>
      <c r="H3571" s="11">
        <v>1</v>
      </c>
      <c r="I3571" s="11">
        <v>-0.02</v>
      </c>
      <c r="J3571" s="11">
        <v>1</v>
      </c>
      <c r="K3571" s="11">
        <v>8437.4500000000007</v>
      </c>
      <c r="L3571" s="11">
        <v>8</v>
      </c>
      <c r="M3571" s="11">
        <v>0.01</v>
      </c>
      <c r="N3571" s="11">
        <v>0</v>
      </c>
      <c r="O3571" s="11">
        <v>0</v>
      </c>
      <c r="P3571" s="11">
        <v>0</v>
      </c>
      <c r="Q3571" s="11">
        <v>100</v>
      </c>
      <c r="R3571" s="11">
        <v>0</v>
      </c>
      <c r="S3571" s="11">
        <v>-9999</v>
      </c>
      <c r="T3571" s="11">
        <v>1</v>
      </c>
      <c r="U3571" s="11" t="s">
        <v>676</v>
      </c>
      <c r="V3571" s="11" t="s">
        <v>208</v>
      </c>
      <c r="W3571" s="11" t="s">
        <v>79</v>
      </c>
      <c r="X3571" s="11" t="s">
        <v>556</v>
      </c>
    </row>
    <row r="3572" spans="1:24" x14ac:dyDescent="0.25">
      <c r="A3572" s="11">
        <v>3571</v>
      </c>
      <c r="B3572" s="11">
        <v>1107</v>
      </c>
      <c r="C3572" s="11">
        <v>1069</v>
      </c>
      <c r="D3572" s="11">
        <v>522467.46419999999</v>
      </c>
      <c r="E3572" s="11">
        <v>3286352.196</v>
      </c>
      <c r="F3572" s="11">
        <v>530567.11699999997</v>
      </c>
      <c r="G3572" s="11">
        <v>3285355.2439999999</v>
      </c>
      <c r="H3572" s="11">
        <v>4</v>
      </c>
      <c r="I3572" s="11">
        <v>-2</v>
      </c>
      <c r="J3572" s="11">
        <v>1.4914973490000001</v>
      </c>
      <c r="K3572" s="11">
        <v>1.9914973490000001</v>
      </c>
      <c r="L3572" s="11">
        <v>12</v>
      </c>
      <c r="M3572" s="11">
        <v>1.9914973490000001</v>
      </c>
      <c r="N3572" s="11">
        <v>0</v>
      </c>
      <c r="O3572" s="11">
        <v>0</v>
      </c>
      <c r="P3572" s="11">
        <v>0.63</v>
      </c>
      <c r="Q3572" s="11">
        <v>10</v>
      </c>
      <c r="R3572" s="11">
        <v>0</v>
      </c>
      <c r="S3572" s="11">
        <v>-9999</v>
      </c>
      <c r="T3572" s="11">
        <v>1</v>
      </c>
      <c r="U3572" s="11" t="s">
        <v>676</v>
      </c>
      <c r="V3572" s="11" t="s">
        <v>209</v>
      </c>
      <c r="W3572" s="11" t="s">
        <v>79</v>
      </c>
      <c r="X3572" s="11" t="s">
        <v>556</v>
      </c>
    </row>
    <row r="3573" spans="1:24" x14ac:dyDescent="0.25">
      <c r="A3573" s="11">
        <v>3572</v>
      </c>
      <c r="B3573" s="11">
        <v>1105</v>
      </c>
      <c r="C3573" s="11">
        <v>1184</v>
      </c>
      <c r="D3573" s="11">
        <v>532851.85620000004</v>
      </c>
      <c r="E3573" s="11">
        <v>3280880.4759999998</v>
      </c>
      <c r="F3573" s="11">
        <v>530465.30980000005</v>
      </c>
      <c r="G3573" s="11">
        <v>3287164.3429999999</v>
      </c>
      <c r="H3573" s="11">
        <v>1</v>
      </c>
      <c r="I3573" s="11">
        <v>-1.5</v>
      </c>
      <c r="J3573" s="11">
        <v>1</v>
      </c>
      <c r="K3573" s="11">
        <v>7932.54</v>
      </c>
      <c r="L3573" s="11">
        <v>70</v>
      </c>
      <c r="M3573" s="11">
        <v>0.01</v>
      </c>
      <c r="N3573" s="11">
        <v>0</v>
      </c>
      <c r="O3573" s="11">
        <v>0</v>
      </c>
      <c r="P3573" s="11">
        <v>0</v>
      </c>
      <c r="Q3573" s="11">
        <v>100</v>
      </c>
      <c r="R3573" s="11">
        <v>0</v>
      </c>
      <c r="S3573" s="11">
        <v>-9999</v>
      </c>
      <c r="T3573" s="11">
        <v>1</v>
      </c>
      <c r="U3573" s="11" t="s">
        <v>676</v>
      </c>
      <c r="V3573" s="11" t="s">
        <v>779</v>
      </c>
      <c r="W3573" s="11" t="s">
        <v>79</v>
      </c>
      <c r="X3573" s="11" t="s">
        <v>556</v>
      </c>
    </row>
    <row r="3574" spans="1:24" x14ac:dyDescent="0.25">
      <c r="A3574" s="11">
        <v>3573</v>
      </c>
      <c r="B3574" s="11">
        <v>1184</v>
      </c>
      <c r="C3574" s="11">
        <v>1183</v>
      </c>
      <c r="D3574" s="11">
        <v>530079.2378</v>
      </c>
      <c r="E3574" s="11">
        <v>3287370.3879999998</v>
      </c>
      <c r="F3574" s="11">
        <v>529063.23580000002</v>
      </c>
      <c r="G3574" s="11">
        <v>3296112.2390000001</v>
      </c>
      <c r="H3574" s="11">
        <v>1</v>
      </c>
      <c r="I3574" s="11">
        <v>-1.5</v>
      </c>
      <c r="J3574" s="11">
        <v>1</v>
      </c>
      <c r="K3574" s="11">
        <v>9085.58</v>
      </c>
      <c r="L3574" s="11">
        <v>80</v>
      </c>
      <c r="M3574" s="11">
        <v>0.01</v>
      </c>
      <c r="N3574" s="11">
        <v>0</v>
      </c>
      <c r="O3574" s="11">
        <v>0</v>
      </c>
      <c r="P3574" s="11">
        <v>0</v>
      </c>
      <c r="Q3574" s="11">
        <v>100</v>
      </c>
      <c r="R3574" s="11">
        <v>0</v>
      </c>
      <c r="S3574" s="11">
        <v>-9999</v>
      </c>
      <c r="T3574" s="11">
        <v>1</v>
      </c>
      <c r="U3574" s="11" t="s">
        <v>676</v>
      </c>
      <c r="V3574" s="11" t="s">
        <v>780</v>
      </c>
      <c r="W3574" s="11" t="s">
        <v>79</v>
      </c>
      <c r="X3574" s="11" t="s">
        <v>556</v>
      </c>
    </row>
    <row r="3575" spans="1:24" x14ac:dyDescent="0.25">
      <c r="A3575" s="11">
        <v>3574</v>
      </c>
      <c r="B3575" s="11">
        <v>1183</v>
      </c>
      <c r="C3575" s="11">
        <v>1227</v>
      </c>
      <c r="D3575" s="11">
        <v>529050.37699999998</v>
      </c>
      <c r="E3575" s="11">
        <v>3296161.24</v>
      </c>
      <c r="F3575" s="11">
        <v>528185.18779999996</v>
      </c>
      <c r="G3575" s="11">
        <v>3300114.122</v>
      </c>
      <c r="H3575" s="11">
        <v>1</v>
      </c>
      <c r="I3575" s="11">
        <v>-1.5</v>
      </c>
      <c r="J3575" s="11">
        <v>1</v>
      </c>
      <c r="K3575" s="11">
        <v>4100.6099999999997</v>
      </c>
      <c r="L3575" s="11">
        <v>80</v>
      </c>
      <c r="M3575" s="11">
        <v>0.01</v>
      </c>
      <c r="N3575" s="11">
        <v>0</v>
      </c>
      <c r="O3575" s="11">
        <v>0</v>
      </c>
      <c r="P3575" s="11">
        <v>0</v>
      </c>
      <c r="Q3575" s="11">
        <v>100</v>
      </c>
      <c r="R3575" s="11">
        <v>0</v>
      </c>
      <c r="S3575" s="11">
        <v>-9999</v>
      </c>
      <c r="T3575" s="11">
        <v>1</v>
      </c>
      <c r="U3575" s="11" t="s">
        <v>676</v>
      </c>
      <c r="V3575" s="11" t="s">
        <v>780</v>
      </c>
      <c r="W3575" s="11" t="s">
        <v>79</v>
      </c>
      <c r="X3575" s="11" t="s">
        <v>556</v>
      </c>
    </row>
    <row r="3576" spans="1:24" x14ac:dyDescent="0.25">
      <c r="A3576" s="11">
        <v>3575</v>
      </c>
      <c r="B3576" s="11">
        <v>1100</v>
      </c>
      <c r="C3576" s="11">
        <v>1070</v>
      </c>
      <c r="D3576" s="11">
        <v>542814.43500000006</v>
      </c>
      <c r="E3576" s="11">
        <v>3278608.24</v>
      </c>
      <c r="F3576" s="11">
        <v>546487.95889999997</v>
      </c>
      <c r="G3576" s="11">
        <v>3278357.7089999998</v>
      </c>
      <c r="H3576" s="11">
        <v>4</v>
      </c>
      <c r="I3576" s="11">
        <v>-0.21</v>
      </c>
      <c r="J3576" s="11">
        <v>1.1282259020000001</v>
      </c>
      <c r="K3576" s="11">
        <v>1.6282259020000001</v>
      </c>
      <c r="L3576" s="11">
        <v>8</v>
      </c>
      <c r="M3576" s="11">
        <v>1.6282259020000001</v>
      </c>
      <c r="N3576" s="11">
        <v>0</v>
      </c>
      <c r="O3576" s="11">
        <v>0</v>
      </c>
      <c r="P3576" s="11">
        <v>0.63</v>
      </c>
      <c r="Q3576" s="11">
        <v>10</v>
      </c>
      <c r="R3576" s="11">
        <v>0</v>
      </c>
      <c r="S3576" s="11">
        <v>-9999</v>
      </c>
      <c r="T3576" s="11">
        <v>1</v>
      </c>
      <c r="U3576" s="11" t="s">
        <v>676</v>
      </c>
      <c r="V3576" s="11" t="s">
        <v>210</v>
      </c>
      <c r="W3576" s="11" t="s">
        <v>79</v>
      </c>
      <c r="X3576" s="11" t="s">
        <v>556</v>
      </c>
    </row>
    <row r="3577" spans="1:24" x14ac:dyDescent="0.25">
      <c r="A3577" s="11">
        <v>3576</v>
      </c>
      <c r="B3577" s="11">
        <v>1380</v>
      </c>
      <c r="C3577" s="11">
        <v>1070</v>
      </c>
      <c r="D3577" s="11">
        <v>545097.79119999998</v>
      </c>
      <c r="E3577" s="11">
        <v>3271274.7319999998</v>
      </c>
      <c r="F3577" s="11">
        <v>546484.13870000001</v>
      </c>
      <c r="G3577" s="11">
        <v>3276573.3259999999</v>
      </c>
      <c r="H3577" s="11">
        <v>1</v>
      </c>
      <c r="I3577" s="11">
        <v>-1</v>
      </c>
      <c r="J3577" s="11">
        <v>1</v>
      </c>
      <c r="K3577" s="11">
        <v>6790.33</v>
      </c>
      <c r="L3577" s="11">
        <v>35</v>
      </c>
      <c r="M3577" s="11">
        <v>0.01</v>
      </c>
      <c r="N3577" s="11">
        <v>0</v>
      </c>
      <c r="O3577" s="11">
        <v>0</v>
      </c>
      <c r="P3577" s="11">
        <v>0</v>
      </c>
      <c r="Q3577" s="11">
        <v>100</v>
      </c>
      <c r="R3577" s="11">
        <v>0</v>
      </c>
      <c r="S3577" s="11">
        <v>-9999</v>
      </c>
      <c r="T3577" s="11">
        <v>1</v>
      </c>
      <c r="U3577" s="11" t="s">
        <v>676</v>
      </c>
      <c r="V3577" s="11" t="s">
        <v>211</v>
      </c>
      <c r="W3577" s="11" t="s">
        <v>79</v>
      </c>
      <c r="X3577" s="11" t="s">
        <v>556</v>
      </c>
    </row>
    <row r="3578" spans="1:24" x14ac:dyDescent="0.25">
      <c r="A3578" s="11">
        <v>3577</v>
      </c>
      <c r="B3578" s="11">
        <v>1108</v>
      </c>
      <c r="C3578" s="11">
        <v>1100</v>
      </c>
      <c r="D3578" s="11">
        <v>539292.75439999998</v>
      </c>
      <c r="E3578" s="11">
        <v>3278615.327</v>
      </c>
      <c r="F3578" s="11">
        <v>542814.43500000006</v>
      </c>
      <c r="G3578" s="11">
        <v>3278608.24</v>
      </c>
      <c r="H3578" s="11">
        <v>1</v>
      </c>
      <c r="I3578" s="11">
        <v>-0.12</v>
      </c>
      <c r="J3578" s="11">
        <v>1</v>
      </c>
      <c r="K3578" s="11">
        <v>3523.02</v>
      </c>
      <c r="L3578" s="11">
        <v>8</v>
      </c>
      <c r="M3578" s="11">
        <v>0.01</v>
      </c>
      <c r="N3578" s="11">
        <v>0</v>
      </c>
      <c r="O3578" s="11">
        <v>0</v>
      </c>
      <c r="P3578" s="11">
        <v>0</v>
      </c>
      <c r="Q3578" s="11">
        <v>100</v>
      </c>
      <c r="R3578" s="11">
        <v>0</v>
      </c>
      <c r="S3578" s="11">
        <v>-9999</v>
      </c>
      <c r="T3578" s="11">
        <v>1</v>
      </c>
      <c r="U3578" s="11" t="s">
        <v>676</v>
      </c>
      <c r="V3578" s="11" t="s">
        <v>212</v>
      </c>
      <c r="W3578" s="11" t="s">
        <v>79</v>
      </c>
      <c r="X3578" s="11" t="s">
        <v>556</v>
      </c>
    </row>
    <row r="3579" spans="1:24" x14ac:dyDescent="0.25">
      <c r="A3579" s="11">
        <v>3578</v>
      </c>
      <c r="B3579" s="11">
        <v>1108</v>
      </c>
      <c r="C3579" s="11">
        <v>1184</v>
      </c>
      <c r="D3579" s="11">
        <v>536817.04319999996</v>
      </c>
      <c r="E3579" s="11">
        <v>3282331.5389999999</v>
      </c>
      <c r="F3579" s="11">
        <v>531425.8824</v>
      </c>
      <c r="G3579" s="11">
        <v>3285169.9950000001</v>
      </c>
      <c r="H3579" s="11">
        <v>1</v>
      </c>
      <c r="I3579" s="11">
        <v>-0.11</v>
      </c>
      <c r="J3579" s="11">
        <v>1</v>
      </c>
      <c r="K3579" s="11">
        <v>8158.38</v>
      </c>
      <c r="L3579" s="11">
        <v>45</v>
      </c>
      <c r="M3579" s="11">
        <v>0.01</v>
      </c>
      <c r="N3579" s="11">
        <v>0</v>
      </c>
      <c r="O3579" s="11">
        <v>0</v>
      </c>
      <c r="P3579" s="11">
        <v>0</v>
      </c>
      <c r="Q3579" s="11">
        <v>100</v>
      </c>
      <c r="R3579" s="11">
        <v>0</v>
      </c>
      <c r="S3579" s="11">
        <v>-9999</v>
      </c>
      <c r="T3579" s="11">
        <v>1</v>
      </c>
      <c r="U3579" s="11" t="s">
        <v>676</v>
      </c>
      <c r="V3579" s="11" t="s">
        <v>213</v>
      </c>
      <c r="W3579" s="11" t="s">
        <v>79</v>
      </c>
      <c r="X3579" s="11" t="s">
        <v>556</v>
      </c>
    </row>
    <row r="3580" spans="1:24" x14ac:dyDescent="0.25">
      <c r="A3580" s="11">
        <v>3579</v>
      </c>
      <c r="B3580" s="11">
        <v>1095</v>
      </c>
      <c r="C3580" s="11">
        <v>1108</v>
      </c>
      <c r="D3580" s="11">
        <v>536720.68579999998</v>
      </c>
      <c r="E3580" s="11">
        <v>3278146.0269999998</v>
      </c>
      <c r="F3580" s="11">
        <v>536821.36470000003</v>
      </c>
      <c r="G3580" s="11">
        <v>3280358.8730000001</v>
      </c>
      <c r="H3580" s="11">
        <v>1</v>
      </c>
      <c r="I3580" s="11">
        <v>-0.26</v>
      </c>
      <c r="J3580" s="11">
        <v>1</v>
      </c>
      <c r="K3580" s="11">
        <v>2265.9899999999998</v>
      </c>
      <c r="L3580" s="11">
        <v>30</v>
      </c>
      <c r="M3580" s="11">
        <v>0.01</v>
      </c>
      <c r="N3580" s="11">
        <v>0</v>
      </c>
      <c r="O3580" s="11">
        <v>0</v>
      </c>
      <c r="P3580" s="11">
        <v>0</v>
      </c>
      <c r="Q3580" s="11">
        <v>100</v>
      </c>
      <c r="R3580" s="11">
        <v>0</v>
      </c>
      <c r="S3580" s="11">
        <v>-9999</v>
      </c>
      <c r="T3580" s="11">
        <v>1</v>
      </c>
      <c r="U3580" s="11" t="s">
        <v>676</v>
      </c>
      <c r="V3580" s="11" t="s">
        <v>214</v>
      </c>
      <c r="W3580" s="11" t="s">
        <v>79</v>
      </c>
      <c r="X3580" s="11" t="s">
        <v>556</v>
      </c>
    </row>
    <row r="3581" spans="1:24" x14ac:dyDescent="0.25">
      <c r="A3581" s="11">
        <v>3580</v>
      </c>
      <c r="B3581" s="11">
        <v>1095</v>
      </c>
      <c r="C3581" s="11">
        <v>1105</v>
      </c>
      <c r="D3581" s="11">
        <v>532671.27870000002</v>
      </c>
      <c r="E3581" s="11">
        <v>3279474.1919999998</v>
      </c>
      <c r="F3581" s="11">
        <v>531858.47699999996</v>
      </c>
      <c r="G3581" s="11">
        <v>3281642.7220000001</v>
      </c>
      <c r="H3581" s="11">
        <v>1</v>
      </c>
      <c r="I3581" s="11">
        <v>-0.39</v>
      </c>
      <c r="J3581" s="11">
        <v>1</v>
      </c>
      <c r="K3581" s="11">
        <v>2690.09</v>
      </c>
      <c r="L3581" s="11">
        <v>12</v>
      </c>
      <c r="M3581" s="11">
        <v>0.01</v>
      </c>
      <c r="N3581" s="11">
        <v>0</v>
      </c>
      <c r="O3581" s="11">
        <v>0</v>
      </c>
      <c r="P3581" s="11">
        <v>0</v>
      </c>
      <c r="Q3581" s="11">
        <v>100</v>
      </c>
      <c r="R3581" s="11">
        <v>0</v>
      </c>
      <c r="S3581" s="11">
        <v>-9999</v>
      </c>
      <c r="T3581" s="11">
        <v>1</v>
      </c>
      <c r="U3581" s="11" t="s">
        <v>676</v>
      </c>
      <c r="V3581" s="11" t="s">
        <v>215</v>
      </c>
      <c r="W3581" s="11" t="s">
        <v>79</v>
      </c>
      <c r="X3581" s="11" t="s">
        <v>556</v>
      </c>
    </row>
    <row r="3582" spans="1:24" x14ac:dyDescent="0.25">
      <c r="A3582" s="11">
        <v>3581</v>
      </c>
      <c r="B3582" s="11">
        <v>1129</v>
      </c>
      <c r="C3582" s="11">
        <v>1140</v>
      </c>
      <c r="D3582" s="11">
        <v>569445.72219999996</v>
      </c>
      <c r="E3582" s="11">
        <v>3291994.2489999998</v>
      </c>
      <c r="F3582" s="11">
        <v>565133.64469999995</v>
      </c>
      <c r="G3582" s="11">
        <v>3295401.0959999999</v>
      </c>
      <c r="H3582" s="11">
        <v>1</v>
      </c>
      <c r="I3582" s="11">
        <v>-0.21</v>
      </c>
      <c r="J3582" s="11">
        <v>1</v>
      </c>
      <c r="K3582" s="11">
        <v>5533.22</v>
      </c>
      <c r="L3582" s="11">
        <v>25</v>
      </c>
      <c r="M3582" s="11">
        <v>0.01</v>
      </c>
      <c r="N3582" s="11">
        <v>0</v>
      </c>
      <c r="O3582" s="11">
        <v>0</v>
      </c>
      <c r="P3582" s="11">
        <v>0</v>
      </c>
      <c r="Q3582" s="11">
        <v>100</v>
      </c>
      <c r="R3582" s="11">
        <v>0</v>
      </c>
      <c r="S3582" s="11">
        <v>-9999</v>
      </c>
      <c r="T3582" s="11">
        <v>1</v>
      </c>
      <c r="U3582" s="11" t="s">
        <v>676</v>
      </c>
      <c r="V3582" s="11" t="s">
        <v>216</v>
      </c>
      <c r="W3582" s="11" t="s">
        <v>79</v>
      </c>
      <c r="X3582" s="11" t="s">
        <v>556</v>
      </c>
    </row>
    <row r="3583" spans="1:24" x14ac:dyDescent="0.25">
      <c r="A3583" s="11">
        <v>3582</v>
      </c>
      <c r="B3583" s="11">
        <v>1132</v>
      </c>
      <c r="C3583" s="11">
        <v>1129</v>
      </c>
      <c r="D3583" s="11">
        <v>571316.31090000004</v>
      </c>
      <c r="E3583" s="11">
        <v>3294400.7820000001</v>
      </c>
      <c r="F3583" s="11">
        <v>570903.36820000003</v>
      </c>
      <c r="G3583" s="11">
        <v>3292208.2459999998</v>
      </c>
      <c r="H3583" s="11">
        <v>1</v>
      </c>
      <c r="I3583" s="11">
        <v>-0.59</v>
      </c>
      <c r="J3583" s="11">
        <v>1</v>
      </c>
      <c r="K3583" s="11">
        <v>2489.1</v>
      </c>
      <c r="L3583" s="11">
        <v>60</v>
      </c>
      <c r="M3583" s="11">
        <v>0.01</v>
      </c>
      <c r="N3583" s="11">
        <v>0</v>
      </c>
      <c r="O3583" s="11">
        <v>0</v>
      </c>
      <c r="P3583" s="11">
        <v>0</v>
      </c>
      <c r="Q3583" s="11">
        <v>100</v>
      </c>
      <c r="R3583" s="11">
        <v>0</v>
      </c>
      <c r="S3583" s="11">
        <v>-9999</v>
      </c>
      <c r="T3583" s="11">
        <v>1</v>
      </c>
      <c r="U3583" s="11" t="s">
        <v>676</v>
      </c>
      <c r="V3583" s="11" t="s">
        <v>167</v>
      </c>
      <c r="W3583" s="11" t="s">
        <v>79</v>
      </c>
      <c r="X3583" s="11" t="s">
        <v>556</v>
      </c>
    </row>
    <row r="3584" spans="1:24" x14ac:dyDescent="0.25">
      <c r="A3584" s="11">
        <v>3583</v>
      </c>
      <c r="B3584" s="11">
        <v>1140</v>
      </c>
      <c r="C3584" s="11">
        <v>1387</v>
      </c>
      <c r="D3584" s="11">
        <v>565133.64469999995</v>
      </c>
      <c r="E3584" s="11">
        <v>3295401.0959999999</v>
      </c>
      <c r="F3584" s="11">
        <v>557177.52690000006</v>
      </c>
      <c r="G3584" s="11">
        <v>3305906.716</v>
      </c>
      <c r="H3584" s="11">
        <v>1</v>
      </c>
      <c r="I3584" s="11">
        <v>0.39</v>
      </c>
      <c r="J3584" s="11">
        <v>1</v>
      </c>
      <c r="K3584" s="11">
        <v>14153.23</v>
      </c>
      <c r="L3584" s="11">
        <v>20</v>
      </c>
      <c r="M3584" s="11">
        <v>0.01</v>
      </c>
      <c r="N3584" s="11">
        <v>0</v>
      </c>
      <c r="O3584" s="11">
        <v>0</v>
      </c>
      <c r="P3584" s="11">
        <v>0</v>
      </c>
      <c r="Q3584" s="11">
        <v>100</v>
      </c>
      <c r="R3584" s="11">
        <v>0</v>
      </c>
      <c r="S3584" s="11">
        <v>-9999</v>
      </c>
      <c r="T3584" s="11">
        <v>1</v>
      </c>
      <c r="U3584" s="11" t="s">
        <v>676</v>
      </c>
      <c r="V3584" s="11" t="s">
        <v>216</v>
      </c>
      <c r="W3584" s="11" t="s">
        <v>79</v>
      </c>
      <c r="X3584" s="11" t="s">
        <v>556</v>
      </c>
    </row>
    <row r="3585" spans="1:24" x14ac:dyDescent="0.25">
      <c r="A3585" s="11">
        <v>3584</v>
      </c>
      <c r="B3585" s="11">
        <v>1129</v>
      </c>
      <c r="C3585" s="11">
        <v>1132</v>
      </c>
      <c r="D3585" s="11">
        <v>569017.71669999999</v>
      </c>
      <c r="E3585" s="11">
        <v>3292237.2570000002</v>
      </c>
      <c r="F3585" s="11">
        <v>569086.31559999997</v>
      </c>
      <c r="G3585" s="11">
        <v>3294231.9160000002</v>
      </c>
      <c r="H3585" s="11">
        <v>1</v>
      </c>
      <c r="I3585" s="11">
        <v>0.02</v>
      </c>
      <c r="J3585" s="11">
        <v>1</v>
      </c>
      <c r="K3585" s="11">
        <v>2330.1</v>
      </c>
      <c r="L3585" s="11">
        <v>5</v>
      </c>
      <c r="M3585" s="11">
        <v>0.01</v>
      </c>
      <c r="N3585" s="11">
        <v>0</v>
      </c>
      <c r="O3585" s="11">
        <v>0</v>
      </c>
      <c r="P3585" s="11">
        <v>0</v>
      </c>
      <c r="Q3585" s="11">
        <v>100</v>
      </c>
      <c r="R3585" s="11">
        <v>0</v>
      </c>
      <c r="S3585" s="11">
        <v>-9999</v>
      </c>
      <c r="T3585" s="11">
        <v>1</v>
      </c>
      <c r="U3585" s="11" t="s">
        <v>676</v>
      </c>
      <c r="V3585" s="11" t="s">
        <v>217</v>
      </c>
      <c r="W3585" s="11" t="s">
        <v>79</v>
      </c>
      <c r="X3585" s="11" t="s">
        <v>556</v>
      </c>
    </row>
    <row r="3586" spans="1:24" x14ac:dyDescent="0.25">
      <c r="A3586" s="11">
        <v>3585</v>
      </c>
      <c r="B3586" s="11">
        <v>1043</v>
      </c>
      <c r="C3586" s="11">
        <v>1041</v>
      </c>
      <c r="D3586" s="11">
        <v>480601.9694</v>
      </c>
      <c r="E3586" s="11">
        <v>3310612.0830000001</v>
      </c>
      <c r="F3586" s="11">
        <v>480646.7366</v>
      </c>
      <c r="G3586" s="11">
        <v>3309244.7510000002</v>
      </c>
      <c r="H3586" s="11">
        <v>1</v>
      </c>
      <c r="I3586" s="11">
        <v>-0.26</v>
      </c>
      <c r="J3586" s="11">
        <v>1</v>
      </c>
      <c r="K3586" s="11">
        <v>1439.78</v>
      </c>
      <c r="L3586" s="11">
        <v>180</v>
      </c>
      <c r="M3586" s="11">
        <v>0.01</v>
      </c>
      <c r="N3586" s="11">
        <v>0</v>
      </c>
      <c r="O3586" s="11">
        <v>0</v>
      </c>
      <c r="P3586" s="11">
        <v>0</v>
      </c>
      <c r="Q3586" s="11">
        <v>100</v>
      </c>
      <c r="R3586" s="11">
        <v>0</v>
      </c>
      <c r="S3586" s="11">
        <v>-9999</v>
      </c>
      <c r="T3586" s="11">
        <v>1</v>
      </c>
      <c r="U3586" s="11" t="s">
        <v>676</v>
      </c>
      <c r="V3586" s="11" t="s">
        <v>79</v>
      </c>
      <c r="W3586" s="11" t="s">
        <v>79</v>
      </c>
      <c r="X3586" s="11" t="s">
        <v>556</v>
      </c>
    </row>
    <row r="3587" spans="1:24" x14ac:dyDescent="0.25">
      <c r="A3587" s="11">
        <v>3586</v>
      </c>
      <c r="B3587" s="11">
        <v>1321</v>
      </c>
      <c r="C3587" s="11">
        <v>1324</v>
      </c>
      <c r="D3587" s="11">
        <v>423910.85609999998</v>
      </c>
      <c r="E3587" s="11">
        <v>3317665.236</v>
      </c>
      <c r="F3587" s="11">
        <v>423805.02260000003</v>
      </c>
      <c r="G3587" s="11">
        <v>3312743.9759999998</v>
      </c>
      <c r="H3587" s="11">
        <v>1</v>
      </c>
      <c r="I3587" s="11">
        <v>-1.95</v>
      </c>
      <c r="J3587" s="11">
        <v>1</v>
      </c>
      <c r="K3587" s="11">
        <v>5104.8100000000004</v>
      </c>
      <c r="L3587" s="11">
        <v>3000</v>
      </c>
      <c r="M3587" s="11">
        <v>0.01</v>
      </c>
      <c r="N3587" s="11">
        <v>0</v>
      </c>
      <c r="O3587" s="11">
        <v>0</v>
      </c>
      <c r="P3587" s="11">
        <v>0</v>
      </c>
      <c r="Q3587" s="11">
        <v>100</v>
      </c>
      <c r="R3587" s="11">
        <v>0</v>
      </c>
      <c r="S3587" s="11">
        <v>-9999</v>
      </c>
      <c r="T3587" s="11">
        <v>1</v>
      </c>
      <c r="U3587" s="11" t="s">
        <v>676</v>
      </c>
      <c r="V3587" s="11" t="s">
        <v>218</v>
      </c>
      <c r="W3587" s="11" t="s">
        <v>79</v>
      </c>
      <c r="X3587" s="11" t="s">
        <v>556</v>
      </c>
    </row>
    <row r="3588" spans="1:24" x14ac:dyDescent="0.25">
      <c r="A3588" s="11">
        <v>3587</v>
      </c>
      <c r="B3588" s="11">
        <v>1324</v>
      </c>
      <c r="C3588" s="11">
        <v>1322</v>
      </c>
      <c r="D3588" s="11">
        <v>423805.02260000003</v>
      </c>
      <c r="E3588" s="11">
        <v>3311950.2239999999</v>
      </c>
      <c r="F3588" s="11">
        <v>419042.51309999998</v>
      </c>
      <c r="G3588" s="11">
        <v>3302319.372</v>
      </c>
      <c r="H3588" s="11">
        <v>1</v>
      </c>
      <c r="I3588" s="11">
        <v>-2.2400000000000002</v>
      </c>
      <c r="J3588" s="11">
        <v>1.61</v>
      </c>
      <c r="K3588" s="11">
        <v>11056.23</v>
      </c>
      <c r="L3588" s="11">
        <v>6900</v>
      </c>
      <c r="M3588" s="11">
        <v>0.01</v>
      </c>
      <c r="N3588" s="11">
        <v>0</v>
      </c>
      <c r="O3588" s="11">
        <v>0</v>
      </c>
      <c r="P3588" s="11">
        <v>0</v>
      </c>
      <c r="Q3588" s="11">
        <v>100</v>
      </c>
      <c r="R3588" s="11">
        <v>0</v>
      </c>
      <c r="S3588" s="11">
        <v>-9999</v>
      </c>
      <c r="T3588" s="11">
        <v>1</v>
      </c>
      <c r="U3588" s="11" t="s">
        <v>676</v>
      </c>
      <c r="V3588" s="11" t="s">
        <v>218</v>
      </c>
      <c r="W3588" s="11" t="s">
        <v>79</v>
      </c>
      <c r="X3588" s="11" t="s">
        <v>556</v>
      </c>
    </row>
    <row r="3589" spans="1:24" x14ac:dyDescent="0.25">
      <c r="A3589" s="11">
        <v>3588</v>
      </c>
      <c r="B3589" s="11">
        <v>1326</v>
      </c>
      <c r="C3589" s="11">
        <v>1325</v>
      </c>
      <c r="D3589" s="11">
        <v>418936.67950000003</v>
      </c>
      <c r="E3589" s="11">
        <v>3313378.977</v>
      </c>
      <c r="F3589" s="11">
        <v>412110.41590000002</v>
      </c>
      <c r="G3589" s="11">
        <v>3301366.87</v>
      </c>
      <c r="H3589" s="11">
        <v>1</v>
      </c>
      <c r="I3589" s="11">
        <v>-1.83</v>
      </c>
      <c r="J3589" s="11">
        <v>2.37</v>
      </c>
      <c r="K3589" s="11">
        <v>13866.45</v>
      </c>
      <c r="L3589" s="11">
        <v>3900</v>
      </c>
      <c r="M3589" s="11">
        <v>0.01</v>
      </c>
      <c r="N3589" s="11">
        <v>0</v>
      </c>
      <c r="O3589" s="11">
        <v>0</v>
      </c>
      <c r="P3589" s="11">
        <v>0</v>
      </c>
      <c r="Q3589" s="11">
        <v>100</v>
      </c>
      <c r="R3589" s="11">
        <v>0</v>
      </c>
      <c r="S3589" s="11">
        <v>-9999</v>
      </c>
      <c r="T3589" s="11">
        <v>1</v>
      </c>
      <c r="U3589" s="11" t="s">
        <v>676</v>
      </c>
      <c r="V3589" s="11" t="s">
        <v>218</v>
      </c>
      <c r="W3589" s="11" t="s">
        <v>79</v>
      </c>
      <c r="X3589" s="11" t="s">
        <v>556</v>
      </c>
    </row>
    <row r="3590" spans="1:24" x14ac:dyDescent="0.25">
      <c r="A3590" s="11">
        <v>3589</v>
      </c>
      <c r="B3590" s="11">
        <v>1326</v>
      </c>
      <c r="C3590" s="11">
        <v>1324</v>
      </c>
      <c r="D3590" s="11">
        <v>419360.01370000001</v>
      </c>
      <c r="E3590" s="11">
        <v>3311315.2230000002</v>
      </c>
      <c r="F3590" s="11">
        <v>422958.3542</v>
      </c>
      <c r="G3590" s="11">
        <v>3311315.2230000002</v>
      </c>
      <c r="H3590" s="11">
        <v>1</v>
      </c>
      <c r="I3590" s="11">
        <v>-2.2400000000000002</v>
      </c>
      <c r="J3590" s="11">
        <v>1.29</v>
      </c>
      <c r="K3590" s="11">
        <v>3599.5</v>
      </c>
      <c r="L3590" s="11">
        <v>10000</v>
      </c>
      <c r="M3590" s="11">
        <v>0.01</v>
      </c>
      <c r="N3590" s="11">
        <v>0</v>
      </c>
      <c r="O3590" s="11">
        <v>0</v>
      </c>
      <c r="P3590" s="11">
        <v>0</v>
      </c>
      <c r="Q3590" s="11">
        <v>100</v>
      </c>
      <c r="R3590" s="11">
        <v>0</v>
      </c>
      <c r="S3590" s="11">
        <v>-9999</v>
      </c>
      <c r="T3590" s="11">
        <v>1</v>
      </c>
      <c r="U3590" s="11" t="s">
        <v>676</v>
      </c>
      <c r="V3590" s="11" t="s">
        <v>218</v>
      </c>
      <c r="W3590" s="11" t="s">
        <v>79</v>
      </c>
      <c r="X3590" s="11" t="s">
        <v>556</v>
      </c>
    </row>
    <row r="3591" spans="1:24" x14ac:dyDescent="0.25">
      <c r="A3591" s="11">
        <v>3590</v>
      </c>
      <c r="B3591" s="11">
        <v>1325</v>
      </c>
      <c r="C3591" s="11">
        <v>1322</v>
      </c>
      <c r="D3591" s="11">
        <v>412851.25069999998</v>
      </c>
      <c r="E3591" s="11">
        <v>3301366.87</v>
      </c>
      <c r="F3591" s="11">
        <v>418566.26209999999</v>
      </c>
      <c r="G3591" s="11">
        <v>3301737.287</v>
      </c>
      <c r="H3591" s="11">
        <v>1</v>
      </c>
      <c r="I3591" s="11">
        <v>-1.82</v>
      </c>
      <c r="J3591" s="11">
        <v>2.37</v>
      </c>
      <c r="K3591" s="11">
        <v>5728.79</v>
      </c>
      <c r="L3591" s="11">
        <v>13000</v>
      </c>
      <c r="M3591" s="11">
        <v>0.01</v>
      </c>
      <c r="N3591" s="11">
        <v>0</v>
      </c>
      <c r="O3591" s="11">
        <v>0</v>
      </c>
      <c r="P3591" s="11">
        <v>0</v>
      </c>
      <c r="Q3591" s="11">
        <v>100</v>
      </c>
      <c r="R3591" s="11">
        <v>0</v>
      </c>
      <c r="S3591" s="11">
        <v>-9999</v>
      </c>
      <c r="T3591" s="11">
        <v>1</v>
      </c>
      <c r="U3591" s="11" t="s">
        <v>676</v>
      </c>
      <c r="V3591" s="11" t="s">
        <v>218</v>
      </c>
      <c r="W3591" s="11" t="s">
        <v>79</v>
      </c>
      <c r="X3591" s="11" t="s">
        <v>556</v>
      </c>
    </row>
    <row r="3592" spans="1:24" x14ac:dyDescent="0.25">
      <c r="A3592" s="11">
        <v>3591</v>
      </c>
      <c r="B3592" s="11">
        <v>1322</v>
      </c>
      <c r="C3592" s="11">
        <v>1323</v>
      </c>
      <c r="D3592" s="11">
        <v>411739.99839999998</v>
      </c>
      <c r="E3592" s="11">
        <v>3297662.696</v>
      </c>
      <c r="F3592" s="11">
        <v>413962.50290000002</v>
      </c>
      <c r="G3592" s="11">
        <v>3292423.9350000001</v>
      </c>
      <c r="H3592" s="11">
        <v>1</v>
      </c>
      <c r="I3592" s="11">
        <v>-2.4300000000000002</v>
      </c>
      <c r="J3592" s="11">
        <v>1.61</v>
      </c>
      <c r="K3592" s="11">
        <v>6124.06</v>
      </c>
      <c r="L3592" s="11">
        <v>3700</v>
      </c>
      <c r="M3592" s="11">
        <v>0.01</v>
      </c>
      <c r="N3592" s="11">
        <v>0</v>
      </c>
      <c r="O3592" s="11">
        <v>0</v>
      </c>
      <c r="P3592" s="11">
        <v>0</v>
      </c>
      <c r="Q3592" s="11">
        <v>100</v>
      </c>
      <c r="R3592" s="11">
        <v>0</v>
      </c>
      <c r="S3592" s="11">
        <v>-9999</v>
      </c>
      <c r="T3592" s="11">
        <v>1</v>
      </c>
      <c r="U3592" s="11" t="s">
        <v>676</v>
      </c>
      <c r="V3592" s="11" t="s">
        <v>218</v>
      </c>
      <c r="W3592" s="11" t="s">
        <v>79</v>
      </c>
      <c r="X3592" s="11" t="s">
        <v>556</v>
      </c>
    </row>
    <row r="3593" spans="1:24" x14ac:dyDescent="0.25">
      <c r="A3593" s="11">
        <v>3592</v>
      </c>
      <c r="B3593" s="11">
        <v>1323</v>
      </c>
      <c r="C3593" s="11">
        <v>1374</v>
      </c>
      <c r="D3593" s="11">
        <v>420183.53100000002</v>
      </c>
      <c r="E3593" s="11">
        <v>3284852.2059999998</v>
      </c>
      <c r="F3593" s="11">
        <v>421919.86259999999</v>
      </c>
      <c r="G3593" s="11">
        <v>3286340.4909999999</v>
      </c>
      <c r="H3593" s="11">
        <v>1</v>
      </c>
      <c r="I3593" s="11">
        <v>-0.79</v>
      </c>
      <c r="J3593" s="11">
        <v>1</v>
      </c>
      <c r="K3593" s="11">
        <v>2287.62</v>
      </c>
      <c r="L3593" s="11">
        <v>300</v>
      </c>
      <c r="M3593" s="11">
        <v>0.01</v>
      </c>
      <c r="N3593" s="11">
        <v>0</v>
      </c>
      <c r="O3593" s="11">
        <v>0</v>
      </c>
      <c r="P3593" s="11">
        <v>0</v>
      </c>
      <c r="Q3593" s="11">
        <v>100</v>
      </c>
      <c r="R3593" s="11">
        <v>0</v>
      </c>
      <c r="S3593" s="11">
        <v>-9999</v>
      </c>
      <c r="T3593" s="11">
        <v>1</v>
      </c>
      <c r="U3593" s="11" t="s">
        <v>676</v>
      </c>
      <c r="V3593" s="11" t="s">
        <v>189</v>
      </c>
      <c r="W3593" s="11" t="s">
        <v>79</v>
      </c>
      <c r="X3593" s="11" t="s">
        <v>556</v>
      </c>
    </row>
    <row r="3594" spans="1:24" x14ac:dyDescent="0.25">
      <c r="A3594" s="11">
        <v>3593</v>
      </c>
      <c r="B3594" s="11">
        <v>1323</v>
      </c>
      <c r="C3594" s="11">
        <v>1370</v>
      </c>
      <c r="D3594" s="11">
        <v>419720.50919999997</v>
      </c>
      <c r="E3594" s="11">
        <v>3284538.0129999998</v>
      </c>
      <c r="F3594" s="11">
        <v>420944.2096</v>
      </c>
      <c r="G3594" s="11">
        <v>3282752.0720000002</v>
      </c>
      <c r="H3594" s="11">
        <v>1</v>
      </c>
      <c r="I3594" s="11">
        <v>-2.8</v>
      </c>
      <c r="J3594" s="11">
        <v>1</v>
      </c>
      <c r="K3594" s="11">
        <v>2165.65</v>
      </c>
      <c r="L3594" s="11">
        <v>1000</v>
      </c>
      <c r="M3594" s="11">
        <v>0.01</v>
      </c>
      <c r="N3594" s="11">
        <v>0</v>
      </c>
      <c r="O3594" s="11">
        <v>0</v>
      </c>
      <c r="P3594" s="11">
        <v>0</v>
      </c>
      <c r="Q3594" s="11">
        <v>100</v>
      </c>
      <c r="R3594" s="11">
        <v>0</v>
      </c>
      <c r="S3594" s="11">
        <v>-9999</v>
      </c>
      <c r="T3594" s="11">
        <v>1</v>
      </c>
      <c r="U3594" s="11" t="s">
        <v>676</v>
      </c>
      <c r="V3594" s="11" t="s">
        <v>189</v>
      </c>
      <c r="W3594" s="11" t="s">
        <v>79</v>
      </c>
      <c r="X3594" s="11" t="s">
        <v>556</v>
      </c>
    </row>
    <row r="3595" spans="1:24" x14ac:dyDescent="0.25">
      <c r="A3595" s="11">
        <v>3594</v>
      </c>
      <c r="B3595" s="11">
        <v>1323</v>
      </c>
      <c r="C3595" s="11">
        <v>1373</v>
      </c>
      <c r="D3595" s="11">
        <v>420183.53100000002</v>
      </c>
      <c r="E3595" s="11">
        <v>3284653.7689999999</v>
      </c>
      <c r="F3595" s="11">
        <v>422002.54499999998</v>
      </c>
      <c r="G3595" s="11">
        <v>3284604.159</v>
      </c>
      <c r="H3595" s="11">
        <v>1</v>
      </c>
      <c r="I3595" s="11">
        <v>-2.93</v>
      </c>
      <c r="J3595" s="11">
        <v>1</v>
      </c>
      <c r="K3595" s="11">
        <v>1820.28</v>
      </c>
      <c r="L3595" s="11">
        <v>1600</v>
      </c>
      <c r="M3595" s="11">
        <v>0.01</v>
      </c>
      <c r="N3595" s="11">
        <v>0</v>
      </c>
      <c r="O3595" s="11">
        <v>0</v>
      </c>
      <c r="P3595" s="11">
        <v>0</v>
      </c>
      <c r="Q3595" s="11">
        <v>100</v>
      </c>
      <c r="R3595" s="11">
        <v>0</v>
      </c>
      <c r="S3595" s="11">
        <v>-9999</v>
      </c>
      <c r="T3595" s="11">
        <v>1</v>
      </c>
      <c r="U3595" s="11" t="s">
        <v>676</v>
      </c>
      <c r="V3595" s="11" t="s">
        <v>189</v>
      </c>
      <c r="W3595" s="11" t="s">
        <v>79</v>
      </c>
      <c r="X3595" s="11" t="s">
        <v>556</v>
      </c>
    </row>
    <row r="3596" spans="1:24" x14ac:dyDescent="0.25">
      <c r="A3596" s="11">
        <v>3595</v>
      </c>
      <c r="B3596" s="11">
        <v>1374</v>
      </c>
      <c r="C3596" s="11">
        <v>1376</v>
      </c>
      <c r="D3596" s="11">
        <v>422399.42080000002</v>
      </c>
      <c r="E3596" s="11">
        <v>3286390.1</v>
      </c>
      <c r="F3596" s="11">
        <v>424003.46049999999</v>
      </c>
      <c r="G3596" s="11">
        <v>3286935.804</v>
      </c>
      <c r="H3596" s="11">
        <v>1</v>
      </c>
      <c r="I3596" s="11">
        <v>-2.69</v>
      </c>
      <c r="J3596" s="11">
        <v>1</v>
      </c>
      <c r="K3596" s="11">
        <v>1694.88</v>
      </c>
      <c r="L3596" s="11">
        <v>2000</v>
      </c>
      <c r="M3596" s="11">
        <v>0.01</v>
      </c>
      <c r="N3596" s="11">
        <v>0</v>
      </c>
      <c r="O3596" s="11">
        <v>0</v>
      </c>
      <c r="P3596" s="11">
        <v>0</v>
      </c>
      <c r="Q3596" s="11">
        <v>100</v>
      </c>
      <c r="R3596" s="11">
        <v>0</v>
      </c>
      <c r="S3596" s="11">
        <v>-9999</v>
      </c>
      <c r="T3596" s="11">
        <v>1</v>
      </c>
      <c r="U3596" s="11" t="s">
        <v>676</v>
      </c>
      <c r="V3596" s="11" t="s">
        <v>189</v>
      </c>
      <c r="W3596" s="11" t="s">
        <v>79</v>
      </c>
      <c r="X3596" s="11" t="s">
        <v>556</v>
      </c>
    </row>
    <row r="3597" spans="1:24" x14ac:dyDescent="0.25">
      <c r="A3597" s="11">
        <v>3596</v>
      </c>
      <c r="B3597" s="11">
        <v>1376</v>
      </c>
      <c r="C3597" s="11">
        <v>1378</v>
      </c>
      <c r="D3597" s="11">
        <v>424499.5552</v>
      </c>
      <c r="E3597" s="11">
        <v>3287035.023</v>
      </c>
      <c r="F3597" s="11">
        <v>425921.69349999999</v>
      </c>
      <c r="G3597" s="11">
        <v>3287448.4360000002</v>
      </c>
      <c r="H3597" s="11">
        <v>1</v>
      </c>
      <c r="I3597" s="11">
        <v>-3.65</v>
      </c>
      <c r="J3597" s="11">
        <v>1</v>
      </c>
      <c r="K3597" s="11">
        <v>1481.5</v>
      </c>
      <c r="L3597" s="11">
        <v>3000</v>
      </c>
      <c r="M3597" s="11">
        <v>0.01</v>
      </c>
      <c r="N3597" s="11">
        <v>0</v>
      </c>
      <c r="O3597" s="11">
        <v>0</v>
      </c>
      <c r="P3597" s="11">
        <v>0</v>
      </c>
      <c r="Q3597" s="11">
        <v>100</v>
      </c>
      <c r="R3597" s="11">
        <v>0</v>
      </c>
      <c r="S3597" s="11">
        <v>-9999</v>
      </c>
      <c r="T3597" s="11">
        <v>1</v>
      </c>
      <c r="U3597" s="11" t="s">
        <v>676</v>
      </c>
      <c r="V3597" s="11" t="s">
        <v>189</v>
      </c>
      <c r="W3597" s="11" t="s">
        <v>79</v>
      </c>
      <c r="X3597" s="11" t="s">
        <v>556</v>
      </c>
    </row>
    <row r="3598" spans="1:24" x14ac:dyDescent="0.25">
      <c r="A3598" s="11">
        <v>3597</v>
      </c>
      <c r="B3598" s="11">
        <v>1373</v>
      </c>
      <c r="C3598" s="11">
        <v>1375</v>
      </c>
      <c r="D3598" s="11">
        <v>422267.12890000001</v>
      </c>
      <c r="E3598" s="11">
        <v>3284521.477</v>
      </c>
      <c r="F3598" s="11">
        <v>423722.34009999997</v>
      </c>
      <c r="G3598" s="11">
        <v>3283959.236</v>
      </c>
      <c r="H3598" s="11">
        <v>1</v>
      </c>
      <c r="I3598" s="11">
        <v>-5.0599999999999996</v>
      </c>
      <c r="J3598" s="11">
        <v>1</v>
      </c>
      <c r="K3598" s="11">
        <v>1560.56</v>
      </c>
      <c r="L3598" s="11">
        <v>2000</v>
      </c>
      <c r="M3598" s="11">
        <v>0.01</v>
      </c>
      <c r="N3598" s="11">
        <v>0</v>
      </c>
      <c r="O3598" s="11">
        <v>0</v>
      </c>
      <c r="P3598" s="11">
        <v>0</v>
      </c>
      <c r="Q3598" s="11">
        <v>100</v>
      </c>
      <c r="R3598" s="11">
        <v>0</v>
      </c>
      <c r="S3598" s="11">
        <v>-9999</v>
      </c>
      <c r="T3598" s="11">
        <v>1</v>
      </c>
      <c r="U3598" s="11" t="s">
        <v>676</v>
      </c>
      <c r="V3598" s="11" t="s">
        <v>189</v>
      </c>
      <c r="W3598" s="11" t="s">
        <v>79</v>
      </c>
      <c r="X3598" s="11" t="s">
        <v>556</v>
      </c>
    </row>
    <row r="3599" spans="1:24" x14ac:dyDescent="0.25">
      <c r="A3599" s="11">
        <v>3598</v>
      </c>
      <c r="B3599" s="11">
        <v>1375</v>
      </c>
      <c r="C3599" s="11">
        <v>1377</v>
      </c>
      <c r="D3599" s="11">
        <v>423805.02260000003</v>
      </c>
      <c r="E3599" s="11">
        <v>3283860.017</v>
      </c>
      <c r="F3599" s="11">
        <v>425260.23379999999</v>
      </c>
      <c r="G3599" s="11">
        <v>3283248.1669999999</v>
      </c>
      <c r="H3599" s="11">
        <v>1</v>
      </c>
      <c r="I3599" s="11">
        <v>-5.8</v>
      </c>
      <c r="J3599" s="11">
        <v>1</v>
      </c>
      <c r="K3599" s="11">
        <v>1579.13</v>
      </c>
      <c r="L3599" s="11">
        <v>3000</v>
      </c>
      <c r="M3599" s="11">
        <v>0.01</v>
      </c>
      <c r="N3599" s="11">
        <v>0</v>
      </c>
      <c r="O3599" s="11">
        <v>0</v>
      </c>
      <c r="P3599" s="11">
        <v>0</v>
      </c>
      <c r="Q3599" s="11">
        <v>100</v>
      </c>
      <c r="R3599" s="11">
        <v>0</v>
      </c>
      <c r="S3599" s="11">
        <v>-9999</v>
      </c>
      <c r="T3599" s="11">
        <v>1</v>
      </c>
      <c r="U3599" s="11" t="s">
        <v>676</v>
      </c>
      <c r="V3599" s="11" t="s">
        <v>189</v>
      </c>
      <c r="W3599" s="11" t="s">
        <v>79</v>
      </c>
      <c r="X3599" s="11" t="s">
        <v>556</v>
      </c>
    </row>
    <row r="3600" spans="1:24" x14ac:dyDescent="0.25">
      <c r="A3600" s="11">
        <v>3599</v>
      </c>
      <c r="B3600" s="11">
        <v>1370</v>
      </c>
      <c r="C3600" s="11">
        <v>1371</v>
      </c>
      <c r="D3600" s="11">
        <v>421043.42849999998</v>
      </c>
      <c r="E3600" s="11">
        <v>3282537.0980000002</v>
      </c>
      <c r="F3600" s="11">
        <v>421919.86259999999</v>
      </c>
      <c r="G3600" s="11">
        <v>3281181.105</v>
      </c>
      <c r="H3600" s="11">
        <v>1</v>
      </c>
      <c r="I3600" s="11">
        <v>-5.66</v>
      </c>
      <c r="J3600" s="11">
        <v>1</v>
      </c>
      <c r="K3600" s="11">
        <v>1615.1</v>
      </c>
      <c r="L3600" s="11">
        <v>2000</v>
      </c>
      <c r="M3600" s="11">
        <v>0.01</v>
      </c>
      <c r="N3600" s="11">
        <v>0</v>
      </c>
      <c r="O3600" s="11">
        <v>0</v>
      </c>
      <c r="P3600" s="11">
        <v>0</v>
      </c>
      <c r="Q3600" s="11">
        <v>100</v>
      </c>
      <c r="R3600" s="11">
        <v>0</v>
      </c>
      <c r="S3600" s="11">
        <v>-9999</v>
      </c>
      <c r="T3600" s="11">
        <v>1</v>
      </c>
      <c r="U3600" s="11" t="s">
        <v>676</v>
      </c>
      <c r="V3600" s="11" t="s">
        <v>189</v>
      </c>
      <c r="W3600" s="11" t="s">
        <v>79</v>
      </c>
      <c r="X3600" s="11" t="s">
        <v>556</v>
      </c>
    </row>
    <row r="3601" spans="1:24" x14ac:dyDescent="0.25">
      <c r="A3601" s="11">
        <v>3600</v>
      </c>
      <c r="B3601" s="11">
        <v>1371</v>
      </c>
      <c r="C3601" s="11">
        <v>1372</v>
      </c>
      <c r="D3601" s="11">
        <v>422019.08149999997</v>
      </c>
      <c r="E3601" s="11">
        <v>3280966.1310000001</v>
      </c>
      <c r="F3601" s="11">
        <v>422746.68709999998</v>
      </c>
      <c r="G3601" s="11">
        <v>3279577.0660000001</v>
      </c>
      <c r="H3601" s="11">
        <v>1</v>
      </c>
      <c r="I3601" s="11">
        <v>-7.18</v>
      </c>
      <c r="J3601" s="11">
        <v>1</v>
      </c>
      <c r="K3601" s="11">
        <v>1568.6</v>
      </c>
      <c r="L3601" s="11">
        <v>3000</v>
      </c>
      <c r="M3601" s="11">
        <v>0.01</v>
      </c>
      <c r="N3601" s="11">
        <v>0</v>
      </c>
      <c r="O3601" s="11">
        <v>0</v>
      </c>
      <c r="P3601" s="11">
        <v>0</v>
      </c>
      <c r="Q3601" s="11">
        <v>100</v>
      </c>
      <c r="R3601" s="11">
        <v>0</v>
      </c>
      <c r="S3601" s="11">
        <v>-9999</v>
      </c>
      <c r="T3601" s="11">
        <v>1</v>
      </c>
      <c r="U3601" s="11" t="s">
        <v>676</v>
      </c>
      <c r="V3601" s="11" t="s">
        <v>189</v>
      </c>
      <c r="W3601" s="11" t="s">
        <v>79</v>
      </c>
      <c r="X3601" s="11" t="s">
        <v>556</v>
      </c>
    </row>
    <row r="3602" spans="1:24" x14ac:dyDescent="0.25">
      <c r="A3602" s="11">
        <v>3601</v>
      </c>
      <c r="B3602" s="11">
        <v>1364</v>
      </c>
      <c r="C3602" s="11">
        <v>1365</v>
      </c>
      <c r="D3602" s="11">
        <v>418662.17369999998</v>
      </c>
      <c r="E3602" s="11">
        <v>3282255.977</v>
      </c>
      <c r="F3602" s="11">
        <v>418447.19939999998</v>
      </c>
      <c r="G3602" s="11">
        <v>3280651.9380000001</v>
      </c>
      <c r="H3602" s="11">
        <v>1</v>
      </c>
      <c r="I3602" s="11">
        <v>-2.33</v>
      </c>
      <c r="J3602" s="11">
        <v>1</v>
      </c>
      <c r="K3602" s="11">
        <v>1618.9</v>
      </c>
      <c r="L3602" s="11">
        <v>2000</v>
      </c>
      <c r="M3602" s="11">
        <v>0.01</v>
      </c>
      <c r="N3602" s="11">
        <v>0</v>
      </c>
      <c r="O3602" s="11">
        <v>0</v>
      </c>
      <c r="P3602" s="11">
        <v>0</v>
      </c>
      <c r="Q3602" s="11">
        <v>100</v>
      </c>
      <c r="R3602" s="11">
        <v>0</v>
      </c>
      <c r="S3602" s="11">
        <v>-9999</v>
      </c>
      <c r="T3602" s="11">
        <v>1</v>
      </c>
      <c r="U3602" s="11" t="s">
        <v>676</v>
      </c>
      <c r="V3602" s="11" t="s">
        <v>189</v>
      </c>
      <c r="W3602" s="11" t="s">
        <v>79</v>
      </c>
      <c r="X3602" s="11" t="s">
        <v>556</v>
      </c>
    </row>
    <row r="3603" spans="1:24" x14ac:dyDescent="0.25">
      <c r="A3603" s="11">
        <v>3602</v>
      </c>
      <c r="B3603" s="11">
        <v>1365</v>
      </c>
      <c r="C3603" s="11">
        <v>1366</v>
      </c>
      <c r="D3603" s="11">
        <v>418463.73590000003</v>
      </c>
      <c r="E3603" s="11">
        <v>3280387.3539999998</v>
      </c>
      <c r="F3603" s="11">
        <v>418182.61550000001</v>
      </c>
      <c r="G3603" s="11">
        <v>3278485.6570000001</v>
      </c>
      <c r="H3603" s="11">
        <v>1</v>
      </c>
      <c r="I3603" s="11">
        <v>-3.87</v>
      </c>
      <c r="J3603" s="11">
        <v>1</v>
      </c>
      <c r="K3603" s="11">
        <v>1922.97</v>
      </c>
      <c r="L3603" s="11">
        <v>3000</v>
      </c>
      <c r="M3603" s="11">
        <v>0.01</v>
      </c>
      <c r="N3603" s="11">
        <v>0</v>
      </c>
      <c r="O3603" s="11">
        <v>0</v>
      </c>
      <c r="P3603" s="11">
        <v>0</v>
      </c>
      <c r="Q3603" s="11">
        <v>100</v>
      </c>
      <c r="R3603" s="11">
        <v>0</v>
      </c>
      <c r="S3603" s="11">
        <v>-9999</v>
      </c>
      <c r="T3603" s="11">
        <v>1</v>
      </c>
      <c r="U3603" s="11" t="s">
        <v>676</v>
      </c>
      <c r="V3603" s="11" t="s">
        <v>189</v>
      </c>
      <c r="W3603" s="11" t="s">
        <v>79</v>
      </c>
      <c r="X3603" s="11" t="s">
        <v>556</v>
      </c>
    </row>
    <row r="3604" spans="1:24" x14ac:dyDescent="0.25">
      <c r="A3604" s="11">
        <v>3603</v>
      </c>
      <c r="B3604" s="11">
        <v>1362</v>
      </c>
      <c r="C3604" s="11">
        <v>1363</v>
      </c>
      <c r="D3604" s="11">
        <v>416280.91899999999</v>
      </c>
      <c r="E3604" s="11">
        <v>3281015.74</v>
      </c>
      <c r="F3604" s="11">
        <v>414991.07270000002</v>
      </c>
      <c r="G3604" s="11">
        <v>3279279.409</v>
      </c>
      <c r="H3604" s="11">
        <v>1</v>
      </c>
      <c r="I3604" s="11">
        <v>-2.92</v>
      </c>
      <c r="J3604" s="11">
        <v>1</v>
      </c>
      <c r="K3604" s="11">
        <v>2163.67</v>
      </c>
      <c r="L3604" s="11">
        <v>3000</v>
      </c>
      <c r="M3604" s="11">
        <v>0.01</v>
      </c>
      <c r="N3604" s="11">
        <v>0</v>
      </c>
      <c r="O3604" s="11">
        <v>0</v>
      </c>
      <c r="P3604" s="11">
        <v>0</v>
      </c>
      <c r="Q3604" s="11">
        <v>100</v>
      </c>
      <c r="R3604" s="11">
        <v>0</v>
      </c>
      <c r="S3604" s="11">
        <v>-9999</v>
      </c>
      <c r="T3604" s="11">
        <v>1</v>
      </c>
      <c r="U3604" s="11" t="s">
        <v>676</v>
      </c>
      <c r="V3604" s="11" t="s">
        <v>189</v>
      </c>
      <c r="W3604" s="11" t="s">
        <v>79</v>
      </c>
      <c r="X3604" s="11" t="s">
        <v>556</v>
      </c>
    </row>
    <row r="3605" spans="1:24" x14ac:dyDescent="0.25">
      <c r="A3605" s="11">
        <v>3604</v>
      </c>
      <c r="B3605" s="11">
        <v>1361</v>
      </c>
      <c r="C3605" s="11">
        <v>1362</v>
      </c>
      <c r="D3605" s="11">
        <v>417736.13020000001</v>
      </c>
      <c r="E3605" s="11">
        <v>3282801.682</v>
      </c>
      <c r="F3605" s="11">
        <v>416429.74739999999</v>
      </c>
      <c r="G3605" s="11">
        <v>3281181.105</v>
      </c>
      <c r="H3605" s="11">
        <v>1</v>
      </c>
      <c r="I3605" s="11">
        <v>-1.93</v>
      </c>
      <c r="J3605" s="11">
        <v>1</v>
      </c>
      <c r="K3605" s="11">
        <v>2082.2199999999998</v>
      </c>
      <c r="L3605" s="11">
        <v>2000</v>
      </c>
      <c r="M3605" s="11">
        <v>0.01</v>
      </c>
      <c r="N3605" s="11">
        <v>0</v>
      </c>
      <c r="O3605" s="11">
        <v>0</v>
      </c>
      <c r="P3605" s="11">
        <v>0</v>
      </c>
      <c r="Q3605" s="11">
        <v>100</v>
      </c>
      <c r="R3605" s="11">
        <v>0</v>
      </c>
      <c r="S3605" s="11">
        <v>-9999</v>
      </c>
      <c r="T3605" s="11">
        <v>1</v>
      </c>
      <c r="U3605" s="11" t="s">
        <v>676</v>
      </c>
      <c r="V3605" s="11" t="s">
        <v>189</v>
      </c>
      <c r="W3605" s="11" t="s">
        <v>79</v>
      </c>
      <c r="X3605" s="11" t="s">
        <v>556</v>
      </c>
    </row>
    <row r="3606" spans="1:24" x14ac:dyDescent="0.25">
      <c r="A3606" s="11">
        <v>3605</v>
      </c>
      <c r="B3606" s="11">
        <v>1358</v>
      </c>
      <c r="C3606" s="11">
        <v>1359</v>
      </c>
      <c r="D3606" s="11">
        <v>416628.18530000001</v>
      </c>
      <c r="E3606" s="11">
        <v>3283165.4840000002</v>
      </c>
      <c r="F3606" s="11">
        <v>414809.17129999999</v>
      </c>
      <c r="G3606" s="11">
        <v>3282735.5359999998</v>
      </c>
      <c r="H3606" s="11">
        <v>1</v>
      </c>
      <c r="I3606" s="11">
        <v>-0.95</v>
      </c>
      <c r="J3606" s="11">
        <v>1</v>
      </c>
      <c r="K3606" s="11">
        <v>1869.72</v>
      </c>
      <c r="L3606" s="11">
        <v>2000</v>
      </c>
      <c r="M3606" s="11">
        <v>0.01</v>
      </c>
      <c r="N3606" s="11">
        <v>0</v>
      </c>
      <c r="O3606" s="11">
        <v>0</v>
      </c>
      <c r="P3606" s="11">
        <v>0</v>
      </c>
      <c r="Q3606" s="11">
        <v>100</v>
      </c>
      <c r="R3606" s="11">
        <v>0</v>
      </c>
      <c r="S3606" s="11">
        <v>-9999</v>
      </c>
      <c r="T3606" s="11">
        <v>1</v>
      </c>
      <c r="U3606" s="11" t="s">
        <v>676</v>
      </c>
      <c r="V3606" s="11" t="s">
        <v>189</v>
      </c>
      <c r="W3606" s="11" t="s">
        <v>79</v>
      </c>
      <c r="X3606" s="11" t="s">
        <v>556</v>
      </c>
    </row>
    <row r="3607" spans="1:24" x14ac:dyDescent="0.25">
      <c r="A3607" s="11">
        <v>3606</v>
      </c>
      <c r="B3607" s="11">
        <v>1359</v>
      </c>
      <c r="C3607" s="11">
        <v>1360</v>
      </c>
      <c r="D3607" s="11">
        <v>414643.8063</v>
      </c>
      <c r="E3607" s="11">
        <v>3282669.39</v>
      </c>
      <c r="F3607" s="11">
        <v>412179.86910000001</v>
      </c>
      <c r="G3607" s="11">
        <v>3282057.5389999999</v>
      </c>
      <c r="H3607" s="11">
        <v>1</v>
      </c>
      <c r="I3607" s="11">
        <v>-1.68</v>
      </c>
      <c r="J3607" s="11">
        <v>1</v>
      </c>
      <c r="K3607" s="11">
        <v>2539.5500000000002</v>
      </c>
      <c r="L3607" s="11">
        <v>3000</v>
      </c>
      <c r="M3607" s="11">
        <v>0.01</v>
      </c>
      <c r="N3607" s="11">
        <v>0</v>
      </c>
      <c r="O3607" s="11">
        <v>0</v>
      </c>
      <c r="P3607" s="11">
        <v>0</v>
      </c>
      <c r="Q3607" s="11">
        <v>100</v>
      </c>
      <c r="R3607" s="11">
        <v>0</v>
      </c>
      <c r="S3607" s="11">
        <v>-9999</v>
      </c>
      <c r="T3607" s="11">
        <v>1</v>
      </c>
      <c r="U3607" s="11" t="s">
        <v>676</v>
      </c>
      <c r="V3607" s="11" t="s">
        <v>189</v>
      </c>
      <c r="W3607" s="11" t="s">
        <v>79</v>
      </c>
      <c r="X3607" s="11" t="s">
        <v>556</v>
      </c>
    </row>
    <row r="3608" spans="1:24" x14ac:dyDescent="0.25">
      <c r="A3608" s="11">
        <v>3607</v>
      </c>
      <c r="B3608" s="11">
        <v>1360</v>
      </c>
      <c r="C3608" s="11">
        <v>1363</v>
      </c>
      <c r="D3608" s="11">
        <v>412262.55160000001</v>
      </c>
      <c r="E3608" s="11">
        <v>3281693.7370000002</v>
      </c>
      <c r="F3608" s="11">
        <v>414263.467</v>
      </c>
      <c r="G3608" s="11">
        <v>3279196.7259999998</v>
      </c>
      <c r="H3608" s="11">
        <v>1</v>
      </c>
      <c r="I3608" s="11">
        <v>-3.06</v>
      </c>
      <c r="J3608" s="11">
        <v>1</v>
      </c>
      <c r="K3608" s="11">
        <v>3313.64</v>
      </c>
      <c r="L3608" s="11">
        <v>3000</v>
      </c>
      <c r="M3608" s="11">
        <v>0.01</v>
      </c>
      <c r="N3608" s="11">
        <v>0</v>
      </c>
      <c r="O3608" s="11">
        <v>0</v>
      </c>
      <c r="P3608" s="11">
        <v>0</v>
      </c>
      <c r="Q3608" s="11">
        <v>100</v>
      </c>
      <c r="R3608" s="11">
        <v>0</v>
      </c>
      <c r="S3608" s="11">
        <v>-9999</v>
      </c>
      <c r="T3608" s="11">
        <v>1</v>
      </c>
      <c r="U3608" s="11" t="s">
        <v>676</v>
      </c>
      <c r="V3608" s="11" t="s">
        <v>189</v>
      </c>
      <c r="W3608" s="11" t="s">
        <v>79</v>
      </c>
      <c r="X3608" s="11" t="s">
        <v>556</v>
      </c>
    </row>
    <row r="3609" spans="1:24" x14ac:dyDescent="0.25">
      <c r="A3609" s="11">
        <v>3608</v>
      </c>
      <c r="B3609" s="11">
        <v>1363</v>
      </c>
      <c r="C3609" s="11">
        <v>1366</v>
      </c>
      <c r="D3609" s="11">
        <v>415172.97409999999</v>
      </c>
      <c r="E3609" s="11">
        <v>3279031.3620000002</v>
      </c>
      <c r="F3609" s="11">
        <v>417868.42219999997</v>
      </c>
      <c r="G3609" s="11">
        <v>3278204.537</v>
      </c>
      <c r="H3609" s="11">
        <v>1</v>
      </c>
      <c r="I3609" s="11">
        <v>-3.9</v>
      </c>
      <c r="J3609" s="11">
        <v>1</v>
      </c>
      <c r="K3609" s="11">
        <v>2932.42</v>
      </c>
      <c r="L3609" s="11">
        <v>3000</v>
      </c>
      <c r="M3609" s="11">
        <v>0.01</v>
      </c>
      <c r="N3609" s="11">
        <v>0</v>
      </c>
      <c r="O3609" s="11">
        <v>0</v>
      </c>
      <c r="P3609" s="11">
        <v>0</v>
      </c>
      <c r="Q3609" s="11">
        <v>100</v>
      </c>
      <c r="R3609" s="11">
        <v>0</v>
      </c>
      <c r="S3609" s="11">
        <v>-9999</v>
      </c>
      <c r="T3609" s="11">
        <v>1</v>
      </c>
      <c r="U3609" s="11" t="s">
        <v>676</v>
      </c>
      <c r="V3609" s="11" t="s">
        <v>189</v>
      </c>
      <c r="W3609" s="11" t="s">
        <v>79</v>
      </c>
      <c r="X3609" s="11" t="s">
        <v>556</v>
      </c>
    </row>
    <row r="3610" spans="1:24" x14ac:dyDescent="0.25">
      <c r="A3610" s="11">
        <v>3609</v>
      </c>
      <c r="B3610" s="11">
        <v>1366</v>
      </c>
      <c r="C3610" s="11">
        <v>1369</v>
      </c>
      <c r="D3610" s="11">
        <v>418546.41830000002</v>
      </c>
      <c r="E3610" s="11">
        <v>3278171.4640000002</v>
      </c>
      <c r="F3610" s="11">
        <v>420166.99449999997</v>
      </c>
      <c r="G3610" s="11">
        <v>3278138.3909999998</v>
      </c>
      <c r="H3610" s="11">
        <v>1</v>
      </c>
      <c r="I3610" s="11">
        <v>-5.18</v>
      </c>
      <c r="J3610" s="11">
        <v>1</v>
      </c>
      <c r="K3610" s="11">
        <v>1637.55</v>
      </c>
      <c r="L3610" s="11">
        <v>3000</v>
      </c>
      <c r="M3610" s="11">
        <v>0.01</v>
      </c>
      <c r="N3610" s="11">
        <v>0</v>
      </c>
      <c r="O3610" s="11">
        <v>0</v>
      </c>
      <c r="P3610" s="11">
        <v>0</v>
      </c>
      <c r="Q3610" s="11">
        <v>100</v>
      </c>
      <c r="R3610" s="11">
        <v>0</v>
      </c>
      <c r="S3610" s="11">
        <v>-9999</v>
      </c>
      <c r="T3610" s="11">
        <v>1</v>
      </c>
      <c r="U3610" s="11" t="s">
        <v>676</v>
      </c>
      <c r="V3610" s="11" t="s">
        <v>189</v>
      </c>
      <c r="W3610" s="11" t="s">
        <v>79</v>
      </c>
      <c r="X3610" s="11" t="s">
        <v>556</v>
      </c>
    </row>
    <row r="3611" spans="1:24" x14ac:dyDescent="0.25">
      <c r="A3611" s="11">
        <v>3610</v>
      </c>
      <c r="B3611" s="11">
        <v>1369</v>
      </c>
      <c r="C3611" s="11">
        <v>1372</v>
      </c>
      <c r="D3611" s="11">
        <v>420514.26079999999</v>
      </c>
      <c r="E3611" s="11">
        <v>3278154.9270000001</v>
      </c>
      <c r="F3611" s="11">
        <v>422647.4682</v>
      </c>
      <c r="G3611" s="11">
        <v>3279246.3360000001</v>
      </c>
      <c r="H3611" s="11">
        <v>1</v>
      </c>
      <c r="I3611" s="11">
        <v>-8.2200000000000006</v>
      </c>
      <c r="J3611" s="11">
        <v>1</v>
      </c>
      <c r="K3611" s="11">
        <v>2472.06</v>
      </c>
      <c r="L3611" s="11">
        <v>3000</v>
      </c>
      <c r="M3611" s="11">
        <v>0.01</v>
      </c>
      <c r="N3611" s="11">
        <v>0</v>
      </c>
      <c r="O3611" s="11">
        <v>0</v>
      </c>
      <c r="P3611" s="11">
        <v>0</v>
      </c>
      <c r="Q3611" s="11">
        <v>100</v>
      </c>
      <c r="R3611" s="11">
        <v>0</v>
      </c>
      <c r="S3611" s="11">
        <v>-9999</v>
      </c>
      <c r="T3611" s="11">
        <v>1</v>
      </c>
      <c r="U3611" s="11" t="s">
        <v>676</v>
      </c>
      <c r="V3611" s="11" t="s">
        <v>189</v>
      </c>
      <c r="W3611" s="11" t="s">
        <v>79</v>
      </c>
      <c r="X3611" s="11" t="s">
        <v>556</v>
      </c>
    </row>
    <row r="3612" spans="1:24" x14ac:dyDescent="0.25">
      <c r="A3612" s="11">
        <v>3611</v>
      </c>
      <c r="B3612" s="11">
        <v>1372</v>
      </c>
      <c r="C3612" s="11">
        <v>1377</v>
      </c>
      <c r="D3612" s="11">
        <v>422945.125</v>
      </c>
      <c r="E3612" s="11">
        <v>3279593.602</v>
      </c>
      <c r="F3612" s="11">
        <v>425293.30680000002</v>
      </c>
      <c r="G3612" s="11">
        <v>3282785.145</v>
      </c>
      <c r="H3612" s="11">
        <v>1</v>
      </c>
      <c r="I3612" s="11">
        <v>-7.06</v>
      </c>
      <c r="J3612" s="11">
        <v>1</v>
      </c>
      <c r="K3612" s="11">
        <v>4040.67</v>
      </c>
      <c r="L3612" s="11">
        <v>3000</v>
      </c>
      <c r="M3612" s="11">
        <v>0.01</v>
      </c>
      <c r="N3612" s="11">
        <v>0</v>
      </c>
      <c r="O3612" s="11">
        <v>0</v>
      </c>
      <c r="P3612" s="11">
        <v>0</v>
      </c>
      <c r="Q3612" s="11">
        <v>100</v>
      </c>
      <c r="R3612" s="11">
        <v>0</v>
      </c>
      <c r="S3612" s="11">
        <v>-9999</v>
      </c>
      <c r="T3612" s="11">
        <v>1</v>
      </c>
      <c r="U3612" s="11" t="s">
        <v>676</v>
      </c>
      <c r="V3612" s="11" t="s">
        <v>189</v>
      </c>
      <c r="W3612" s="11" t="s">
        <v>79</v>
      </c>
      <c r="X3612" s="11" t="s">
        <v>556</v>
      </c>
    </row>
    <row r="3613" spans="1:24" x14ac:dyDescent="0.25">
      <c r="A3613" s="11">
        <v>3612</v>
      </c>
      <c r="B3613" s="11">
        <v>1377</v>
      </c>
      <c r="C3613" s="11">
        <v>1378</v>
      </c>
      <c r="D3613" s="11">
        <v>425491.74469999998</v>
      </c>
      <c r="E3613" s="11">
        <v>3283363.9219999998</v>
      </c>
      <c r="F3613" s="11">
        <v>426120.13140000001</v>
      </c>
      <c r="G3613" s="11">
        <v>3287001.95</v>
      </c>
      <c r="H3613" s="11">
        <v>1</v>
      </c>
      <c r="I3613" s="11">
        <v>-5.44</v>
      </c>
      <c r="J3613" s="11">
        <v>1</v>
      </c>
      <c r="K3613" s="11">
        <v>3705.18</v>
      </c>
      <c r="L3613" s="11">
        <v>3000</v>
      </c>
      <c r="M3613" s="11">
        <v>0.01</v>
      </c>
      <c r="N3613" s="11">
        <v>0</v>
      </c>
      <c r="O3613" s="11">
        <v>0</v>
      </c>
      <c r="P3613" s="11">
        <v>0</v>
      </c>
      <c r="Q3613" s="11">
        <v>100</v>
      </c>
      <c r="R3613" s="11">
        <v>0</v>
      </c>
      <c r="S3613" s="11">
        <v>-9999</v>
      </c>
      <c r="T3613" s="11">
        <v>1</v>
      </c>
      <c r="U3613" s="11" t="s">
        <v>676</v>
      </c>
      <c r="V3613" s="11" t="s">
        <v>189</v>
      </c>
      <c r="W3613" s="11" t="s">
        <v>79</v>
      </c>
      <c r="X3613" s="11" t="s">
        <v>556</v>
      </c>
    </row>
    <row r="3614" spans="1:24" x14ac:dyDescent="0.25">
      <c r="A3614" s="11">
        <v>3613</v>
      </c>
      <c r="B3614" s="11">
        <v>1375</v>
      </c>
      <c r="C3614" s="11">
        <v>1376</v>
      </c>
      <c r="D3614" s="11">
        <v>423771.94959999999</v>
      </c>
      <c r="E3614" s="11">
        <v>3284041.9180000001</v>
      </c>
      <c r="F3614" s="11">
        <v>424152.28889999999</v>
      </c>
      <c r="G3614" s="11">
        <v>3286373.5639999998</v>
      </c>
      <c r="H3614" s="11">
        <v>1</v>
      </c>
      <c r="I3614" s="11">
        <v>-4.96</v>
      </c>
      <c r="J3614" s="11">
        <v>1</v>
      </c>
      <c r="K3614" s="11">
        <v>2367.89</v>
      </c>
      <c r="L3614" s="11">
        <v>2000</v>
      </c>
      <c r="M3614" s="11">
        <v>0.01</v>
      </c>
      <c r="N3614" s="11">
        <v>0</v>
      </c>
      <c r="O3614" s="11">
        <v>0</v>
      </c>
      <c r="P3614" s="11">
        <v>0</v>
      </c>
      <c r="Q3614" s="11">
        <v>100</v>
      </c>
      <c r="R3614" s="11">
        <v>0</v>
      </c>
      <c r="S3614" s="11">
        <v>-9999</v>
      </c>
      <c r="T3614" s="11">
        <v>1</v>
      </c>
      <c r="U3614" s="11" t="s">
        <v>676</v>
      </c>
      <c r="V3614" s="11" t="s">
        <v>189</v>
      </c>
      <c r="W3614" s="11" t="s">
        <v>79</v>
      </c>
      <c r="X3614" s="11" t="s">
        <v>556</v>
      </c>
    </row>
    <row r="3615" spans="1:24" x14ac:dyDescent="0.25">
      <c r="A3615" s="11">
        <v>3614</v>
      </c>
      <c r="B3615" s="11">
        <v>1371</v>
      </c>
      <c r="C3615" s="11">
        <v>1375</v>
      </c>
      <c r="D3615" s="11">
        <v>422085.22749999998</v>
      </c>
      <c r="E3615" s="11">
        <v>3281214.1779999998</v>
      </c>
      <c r="F3615" s="11">
        <v>423639.65769999998</v>
      </c>
      <c r="G3615" s="11">
        <v>3283479.6779999998</v>
      </c>
      <c r="H3615" s="11">
        <v>1</v>
      </c>
      <c r="I3615" s="11">
        <v>-6.05</v>
      </c>
      <c r="J3615" s="11">
        <v>1</v>
      </c>
      <c r="K3615" s="11">
        <v>2820.35</v>
      </c>
      <c r="L3615" s="11">
        <v>2000</v>
      </c>
      <c r="M3615" s="11">
        <v>0.01</v>
      </c>
      <c r="N3615" s="11">
        <v>0</v>
      </c>
      <c r="O3615" s="11">
        <v>0</v>
      </c>
      <c r="P3615" s="11">
        <v>0</v>
      </c>
      <c r="Q3615" s="11">
        <v>100</v>
      </c>
      <c r="R3615" s="11">
        <v>0</v>
      </c>
      <c r="S3615" s="11">
        <v>-9999</v>
      </c>
      <c r="T3615" s="11">
        <v>1</v>
      </c>
      <c r="U3615" s="11" t="s">
        <v>676</v>
      </c>
      <c r="V3615" s="11" t="s">
        <v>189</v>
      </c>
      <c r="W3615" s="11" t="s">
        <v>79</v>
      </c>
      <c r="X3615" s="11" t="s">
        <v>556</v>
      </c>
    </row>
    <row r="3616" spans="1:24" x14ac:dyDescent="0.25">
      <c r="A3616" s="11">
        <v>3615</v>
      </c>
      <c r="B3616" s="11">
        <v>1370</v>
      </c>
      <c r="C3616" s="11">
        <v>1373</v>
      </c>
      <c r="D3616" s="11">
        <v>421126.11099999998</v>
      </c>
      <c r="E3616" s="11">
        <v>3282652.8530000001</v>
      </c>
      <c r="F3616" s="11">
        <v>422184.44640000002</v>
      </c>
      <c r="G3616" s="11">
        <v>3284256.8930000002</v>
      </c>
      <c r="H3616" s="11">
        <v>1</v>
      </c>
      <c r="I3616" s="11">
        <v>-4.88</v>
      </c>
      <c r="J3616" s="11">
        <v>1</v>
      </c>
      <c r="K3616" s="11">
        <v>1938.6</v>
      </c>
      <c r="L3616" s="11">
        <v>2000</v>
      </c>
      <c r="M3616" s="11">
        <v>0.01</v>
      </c>
      <c r="N3616" s="11">
        <v>0</v>
      </c>
      <c r="O3616" s="11">
        <v>0</v>
      </c>
      <c r="P3616" s="11">
        <v>0</v>
      </c>
      <c r="Q3616" s="11">
        <v>100</v>
      </c>
      <c r="R3616" s="11">
        <v>0</v>
      </c>
      <c r="S3616" s="11">
        <v>-9999</v>
      </c>
      <c r="T3616" s="11">
        <v>1</v>
      </c>
      <c r="U3616" s="11" t="s">
        <v>676</v>
      </c>
      <c r="V3616" s="11" t="s">
        <v>189</v>
      </c>
      <c r="W3616" s="11" t="s">
        <v>79</v>
      </c>
      <c r="X3616" s="11" t="s">
        <v>556</v>
      </c>
    </row>
    <row r="3617" spans="1:24" x14ac:dyDescent="0.25">
      <c r="A3617" s="11">
        <v>3616</v>
      </c>
      <c r="B3617" s="11">
        <v>1373</v>
      </c>
      <c r="C3617" s="11">
        <v>1374</v>
      </c>
      <c r="D3617" s="11">
        <v>422200.9829</v>
      </c>
      <c r="E3617" s="11">
        <v>3284951.4249999998</v>
      </c>
      <c r="F3617" s="11">
        <v>422316.73830000003</v>
      </c>
      <c r="G3617" s="11">
        <v>3286059.37</v>
      </c>
      <c r="H3617" s="11">
        <v>1</v>
      </c>
      <c r="I3617" s="11">
        <v>-3.3</v>
      </c>
      <c r="J3617" s="11">
        <v>1</v>
      </c>
      <c r="K3617" s="11">
        <v>1114.3399999999999</v>
      </c>
      <c r="L3617" s="11">
        <v>2000</v>
      </c>
      <c r="M3617" s="11">
        <v>0.01</v>
      </c>
      <c r="N3617" s="11">
        <v>0</v>
      </c>
      <c r="O3617" s="11">
        <v>0</v>
      </c>
      <c r="P3617" s="11">
        <v>0</v>
      </c>
      <c r="Q3617" s="11">
        <v>100</v>
      </c>
      <c r="R3617" s="11">
        <v>0</v>
      </c>
      <c r="S3617" s="11">
        <v>-9999</v>
      </c>
      <c r="T3617" s="11">
        <v>1</v>
      </c>
      <c r="U3617" s="11" t="s">
        <v>676</v>
      </c>
      <c r="V3617" s="11" t="s">
        <v>189</v>
      </c>
      <c r="W3617" s="11" t="s">
        <v>79</v>
      </c>
      <c r="X3617" s="11" t="s">
        <v>556</v>
      </c>
    </row>
    <row r="3618" spans="1:24" x14ac:dyDescent="0.25">
      <c r="A3618" s="11">
        <v>3617</v>
      </c>
      <c r="B3618" s="11">
        <v>1367</v>
      </c>
      <c r="C3618" s="11">
        <v>1370</v>
      </c>
      <c r="D3618" s="11">
        <v>419803.19170000002</v>
      </c>
      <c r="E3618" s="11">
        <v>3282437.8790000002</v>
      </c>
      <c r="F3618" s="11">
        <v>420762.30820000003</v>
      </c>
      <c r="G3618" s="11">
        <v>3282454.415</v>
      </c>
      <c r="H3618" s="11">
        <v>1</v>
      </c>
      <c r="I3618" s="11">
        <v>-4.22</v>
      </c>
      <c r="J3618" s="11">
        <v>1</v>
      </c>
      <c r="K3618" s="11">
        <v>1045.1400000000001</v>
      </c>
      <c r="L3618" s="11">
        <v>2000</v>
      </c>
      <c r="M3618" s="11">
        <v>0.01</v>
      </c>
      <c r="N3618" s="11">
        <v>0</v>
      </c>
      <c r="O3618" s="11">
        <v>0</v>
      </c>
      <c r="P3618" s="11">
        <v>0</v>
      </c>
      <c r="Q3618" s="11">
        <v>100</v>
      </c>
      <c r="R3618" s="11">
        <v>0</v>
      </c>
      <c r="S3618" s="11">
        <v>-9999</v>
      </c>
      <c r="T3618" s="11">
        <v>1</v>
      </c>
      <c r="U3618" s="11" t="s">
        <v>676</v>
      </c>
      <c r="V3618" s="11" t="s">
        <v>189</v>
      </c>
      <c r="W3618" s="11" t="s">
        <v>79</v>
      </c>
      <c r="X3618" s="11" t="s">
        <v>556</v>
      </c>
    </row>
    <row r="3619" spans="1:24" x14ac:dyDescent="0.25">
      <c r="A3619" s="11">
        <v>3618</v>
      </c>
      <c r="B3619" s="11">
        <v>1368</v>
      </c>
      <c r="C3619" s="11">
        <v>1371</v>
      </c>
      <c r="D3619" s="11">
        <v>420183.53100000002</v>
      </c>
      <c r="E3619" s="11">
        <v>3280453.5</v>
      </c>
      <c r="F3619" s="11">
        <v>421589.13270000002</v>
      </c>
      <c r="G3619" s="11">
        <v>3280883.449</v>
      </c>
      <c r="H3619" s="11">
        <v>1</v>
      </c>
      <c r="I3619" s="11">
        <v>-6.55</v>
      </c>
      <c r="J3619" s="11">
        <v>1</v>
      </c>
      <c r="K3619" s="11">
        <v>1484.28</v>
      </c>
      <c r="L3619" s="11">
        <v>2000</v>
      </c>
      <c r="M3619" s="11">
        <v>0.01</v>
      </c>
      <c r="N3619" s="11">
        <v>0</v>
      </c>
      <c r="O3619" s="11">
        <v>0</v>
      </c>
      <c r="P3619" s="11">
        <v>0</v>
      </c>
      <c r="Q3619" s="11">
        <v>100</v>
      </c>
      <c r="R3619" s="11">
        <v>0</v>
      </c>
      <c r="S3619" s="11">
        <v>-9999</v>
      </c>
      <c r="T3619" s="11">
        <v>1</v>
      </c>
      <c r="U3619" s="11" t="s">
        <v>676</v>
      </c>
      <c r="V3619" s="11" t="s">
        <v>189</v>
      </c>
      <c r="W3619" s="11" t="s">
        <v>79</v>
      </c>
      <c r="X3619" s="11" t="s">
        <v>556</v>
      </c>
    </row>
    <row r="3620" spans="1:24" x14ac:dyDescent="0.25">
      <c r="A3620" s="11">
        <v>3619</v>
      </c>
      <c r="B3620" s="11">
        <v>1364</v>
      </c>
      <c r="C3620" s="11">
        <v>1367</v>
      </c>
      <c r="D3620" s="11">
        <v>418711.78320000001</v>
      </c>
      <c r="E3620" s="11">
        <v>3282388.2689999999</v>
      </c>
      <c r="F3620" s="11">
        <v>419356.70640000002</v>
      </c>
      <c r="G3620" s="11">
        <v>3282421.3420000002</v>
      </c>
      <c r="H3620" s="11">
        <v>1</v>
      </c>
      <c r="I3620" s="11">
        <v>-1.93</v>
      </c>
      <c r="J3620" s="11">
        <v>1</v>
      </c>
      <c r="K3620" s="11">
        <v>645.98</v>
      </c>
      <c r="L3620" s="11">
        <v>2000</v>
      </c>
      <c r="M3620" s="11">
        <v>0.01</v>
      </c>
      <c r="N3620" s="11">
        <v>0</v>
      </c>
      <c r="O3620" s="11">
        <v>0</v>
      </c>
      <c r="P3620" s="11">
        <v>0</v>
      </c>
      <c r="Q3620" s="11">
        <v>100</v>
      </c>
      <c r="R3620" s="11">
        <v>0</v>
      </c>
      <c r="S3620" s="11">
        <v>-9999</v>
      </c>
      <c r="T3620" s="11">
        <v>1</v>
      </c>
      <c r="U3620" s="11" t="s">
        <v>676</v>
      </c>
      <c r="V3620" s="11" t="s">
        <v>189</v>
      </c>
      <c r="W3620" s="11" t="s">
        <v>79</v>
      </c>
      <c r="X3620" s="11" t="s">
        <v>556</v>
      </c>
    </row>
    <row r="3621" spans="1:24" x14ac:dyDescent="0.25">
      <c r="A3621" s="11">
        <v>3620</v>
      </c>
      <c r="B3621" s="11">
        <v>1365</v>
      </c>
      <c r="C3621" s="11">
        <v>1368</v>
      </c>
      <c r="D3621" s="11">
        <v>418447.19939999998</v>
      </c>
      <c r="E3621" s="11">
        <v>3280453.5</v>
      </c>
      <c r="F3621" s="11">
        <v>419588.21730000002</v>
      </c>
      <c r="G3621" s="11">
        <v>3280436.963</v>
      </c>
      <c r="H3621" s="11">
        <v>1</v>
      </c>
      <c r="I3621" s="11">
        <v>-2.79</v>
      </c>
      <c r="J3621" s="11">
        <v>1</v>
      </c>
      <c r="K3621" s="11">
        <v>1141.5</v>
      </c>
      <c r="L3621" s="11">
        <v>2000</v>
      </c>
      <c r="M3621" s="11">
        <v>0.01</v>
      </c>
      <c r="N3621" s="11">
        <v>0</v>
      </c>
      <c r="O3621" s="11">
        <v>0</v>
      </c>
      <c r="P3621" s="11">
        <v>0</v>
      </c>
      <c r="Q3621" s="11">
        <v>100</v>
      </c>
      <c r="R3621" s="11">
        <v>0</v>
      </c>
      <c r="S3621" s="11">
        <v>-9999</v>
      </c>
      <c r="T3621" s="11">
        <v>1</v>
      </c>
      <c r="U3621" s="11" t="s">
        <v>676</v>
      </c>
      <c r="V3621" s="11" t="s">
        <v>189</v>
      </c>
      <c r="W3621" s="11" t="s">
        <v>79</v>
      </c>
      <c r="X3621" s="11" t="s">
        <v>556</v>
      </c>
    </row>
    <row r="3622" spans="1:24" x14ac:dyDescent="0.25">
      <c r="A3622" s="11">
        <v>3621</v>
      </c>
      <c r="B3622" s="11">
        <v>1362</v>
      </c>
      <c r="C3622" s="11">
        <v>1365</v>
      </c>
      <c r="D3622" s="11">
        <v>416446.28389999998</v>
      </c>
      <c r="E3622" s="11">
        <v>3280949.5950000002</v>
      </c>
      <c r="F3622" s="11">
        <v>418232.22499999998</v>
      </c>
      <c r="G3622" s="11">
        <v>3280436.963</v>
      </c>
      <c r="H3622" s="11">
        <v>1</v>
      </c>
      <c r="I3622" s="11">
        <v>-3.05</v>
      </c>
      <c r="J3622" s="11">
        <v>1</v>
      </c>
      <c r="K3622" s="11">
        <v>1906.63</v>
      </c>
      <c r="L3622" s="11">
        <v>2000</v>
      </c>
      <c r="M3622" s="11">
        <v>0.01</v>
      </c>
      <c r="N3622" s="11">
        <v>0</v>
      </c>
      <c r="O3622" s="11">
        <v>0</v>
      </c>
      <c r="P3622" s="11">
        <v>0</v>
      </c>
      <c r="Q3622" s="11">
        <v>100</v>
      </c>
      <c r="R3622" s="11">
        <v>0</v>
      </c>
      <c r="S3622" s="11">
        <v>-9999</v>
      </c>
      <c r="T3622" s="11">
        <v>1</v>
      </c>
      <c r="U3622" s="11" t="s">
        <v>676</v>
      </c>
      <c r="V3622" s="11" t="s">
        <v>189</v>
      </c>
      <c r="W3622" s="11" t="s">
        <v>79</v>
      </c>
      <c r="X3622" s="11" t="s">
        <v>556</v>
      </c>
    </row>
    <row r="3623" spans="1:24" x14ac:dyDescent="0.25">
      <c r="A3623" s="11">
        <v>3622</v>
      </c>
      <c r="B3623" s="11">
        <v>1361</v>
      </c>
      <c r="C3623" s="11">
        <v>1364</v>
      </c>
      <c r="D3623" s="11">
        <v>417918.03159999999</v>
      </c>
      <c r="E3623" s="11">
        <v>3282834.7549999999</v>
      </c>
      <c r="F3623" s="11">
        <v>418562.95480000001</v>
      </c>
      <c r="G3623" s="11">
        <v>3282404.8059999999</v>
      </c>
      <c r="H3623" s="11">
        <v>1</v>
      </c>
      <c r="I3623" s="11">
        <v>-1.7</v>
      </c>
      <c r="J3623" s="11">
        <v>1</v>
      </c>
      <c r="K3623" s="11">
        <v>799.03</v>
      </c>
      <c r="L3623" s="11">
        <v>2000</v>
      </c>
      <c r="M3623" s="11">
        <v>0.01</v>
      </c>
      <c r="N3623" s="11">
        <v>0</v>
      </c>
      <c r="O3623" s="11">
        <v>0</v>
      </c>
      <c r="P3623" s="11">
        <v>0</v>
      </c>
      <c r="Q3623" s="11">
        <v>100</v>
      </c>
      <c r="R3623" s="11">
        <v>0</v>
      </c>
      <c r="S3623" s="11">
        <v>-9999</v>
      </c>
      <c r="T3623" s="11">
        <v>1</v>
      </c>
      <c r="U3623" s="11" t="s">
        <v>676</v>
      </c>
      <c r="V3623" s="11" t="s">
        <v>189</v>
      </c>
      <c r="W3623" s="11" t="s">
        <v>79</v>
      </c>
      <c r="X3623" s="11" t="s">
        <v>556</v>
      </c>
    </row>
    <row r="3624" spans="1:24" x14ac:dyDescent="0.25">
      <c r="A3624" s="11">
        <v>3623</v>
      </c>
      <c r="B3624" s="11">
        <v>1358</v>
      </c>
      <c r="C3624" s="11">
        <v>1361</v>
      </c>
      <c r="D3624" s="11">
        <v>416975.45159999997</v>
      </c>
      <c r="E3624" s="11">
        <v>3283297.7760000001</v>
      </c>
      <c r="F3624" s="11">
        <v>417901.4951</v>
      </c>
      <c r="G3624" s="11">
        <v>3282933.9730000002</v>
      </c>
      <c r="H3624" s="11">
        <v>1</v>
      </c>
      <c r="I3624" s="11">
        <v>-1</v>
      </c>
      <c r="J3624" s="11">
        <v>1</v>
      </c>
      <c r="K3624" s="11">
        <v>1001.8</v>
      </c>
      <c r="L3624" s="11">
        <v>2000</v>
      </c>
      <c r="M3624" s="11">
        <v>0.01</v>
      </c>
      <c r="N3624" s="11">
        <v>0</v>
      </c>
      <c r="O3624" s="11">
        <v>0</v>
      </c>
      <c r="P3624" s="11">
        <v>0</v>
      </c>
      <c r="Q3624" s="11">
        <v>100</v>
      </c>
      <c r="R3624" s="11">
        <v>0</v>
      </c>
      <c r="S3624" s="11">
        <v>-9999</v>
      </c>
      <c r="T3624" s="11">
        <v>1</v>
      </c>
      <c r="U3624" s="11" t="s">
        <v>676</v>
      </c>
      <c r="V3624" s="11" t="s">
        <v>189</v>
      </c>
      <c r="W3624" s="11" t="s">
        <v>79</v>
      </c>
      <c r="X3624" s="11" t="s">
        <v>556</v>
      </c>
    </row>
    <row r="3625" spans="1:24" x14ac:dyDescent="0.25">
      <c r="A3625" s="11">
        <v>3624</v>
      </c>
      <c r="B3625" s="11">
        <v>1359</v>
      </c>
      <c r="C3625" s="11">
        <v>1362</v>
      </c>
      <c r="D3625" s="11">
        <v>414875.31719999999</v>
      </c>
      <c r="E3625" s="11">
        <v>3282355.196</v>
      </c>
      <c r="F3625" s="11">
        <v>416049.4081</v>
      </c>
      <c r="G3625" s="11">
        <v>3281164.5690000001</v>
      </c>
      <c r="H3625" s="11">
        <v>1</v>
      </c>
      <c r="I3625" s="11">
        <v>-2.2000000000000002</v>
      </c>
      <c r="J3625" s="11">
        <v>1</v>
      </c>
      <c r="K3625" s="11">
        <v>1711.58</v>
      </c>
      <c r="L3625" s="11">
        <v>2000</v>
      </c>
      <c r="M3625" s="11">
        <v>0.01</v>
      </c>
      <c r="N3625" s="11">
        <v>0</v>
      </c>
      <c r="O3625" s="11">
        <v>0</v>
      </c>
      <c r="P3625" s="11">
        <v>0</v>
      </c>
      <c r="Q3625" s="11">
        <v>100</v>
      </c>
      <c r="R3625" s="11">
        <v>0</v>
      </c>
      <c r="S3625" s="11">
        <v>-9999</v>
      </c>
      <c r="T3625" s="11">
        <v>1</v>
      </c>
      <c r="U3625" s="11" t="s">
        <v>676</v>
      </c>
      <c r="V3625" s="11" t="s">
        <v>189</v>
      </c>
      <c r="W3625" s="11" t="s">
        <v>79</v>
      </c>
      <c r="X3625" s="11" t="s">
        <v>556</v>
      </c>
    </row>
    <row r="3626" spans="1:24" x14ac:dyDescent="0.25">
      <c r="A3626" s="11">
        <v>3625</v>
      </c>
      <c r="B3626" s="11">
        <v>1323</v>
      </c>
      <c r="C3626" s="11">
        <v>1364</v>
      </c>
      <c r="D3626" s="11">
        <v>419032.3406</v>
      </c>
      <c r="E3626" s="11">
        <v>3283861.1239999998</v>
      </c>
      <c r="F3626" s="11">
        <v>418754.52750000003</v>
      </c>
      <c r="G3626" s="11">
        <v>3282773.6850000001</v>
      </c>
      <c r="H3626" s="11">
        <v>1</v>
      </c>
      <c r="I3626" s="11">
        <v>-1.89</v>
      </c>
      <c r="J3626" s="11">
        <v>1</v>
      </c>
      <c r="K3626" s="11">
        <v>1126.1500000000001</v>
      </c>
      <c r="L3626" s="11">
        <v>300</v>
      </c>
      <c r="M3626" s="11">
        <v>0.01</v>
      </c>
      <c r="N3626" s="11">
        <v>0</v>
      </c>
      <c r="O3626" s="11">
        <v>0</v>
      </c>
      <c r="P3626" s="11">
        <v>0</v>
      </c>
      <c r="Q3626" s="11">
        <v>100</v>
      </c>
      <c r="R3626" s="11">
        <v>0</v>
      </c>
      <c r="S3626" s="11">
        <v>-9999</v>
      </c>
      <c r="T3626" s="11">
        <v>1</v>
      </c>
      <c r="U3626" s="11" t="s">
        <v>676</v>
      </c>
      <c r="V3626" s="11" t="s">
        <v>189</v>
      </c>
      <c r="W3626" s="11" t="s">
        <v>79</v>
      </c>
      <c r="X3626" s="11" t="s">
        <v>556</v>
      </c>
    </row>
    <row r="3627" spans="1:24" x14ac:dyDescent="0.25">
      <c r="A3627" s="11">
        <v>3626</v>
      </c>
      <c r="B3627" s="11">
        <v>1350</v>
      </c>
      <c r="C3627" s="11">
        <v>1356</v>
      </c>
      <c r="D3627" s="11">
        <v>466964.70140000002</v>
      </c>
      <c r="E3627" s="11">
        <v>3292130.446</v>
      </c>
      <c r="F3627" s="11">
        <v>467550.88419999997</v>
      </c>
      <c r="G3627" s="11">
        <v>3292423.5380000002</v>
      </c>
      <c r="H3627" s="11">
        <v>1</v>
      </c>
      <c r="I3627" s="11">
        <v>-5.0599999999999996</v>
      </c>
      <c r="J3627" s="11">
        <v>1</v>
      </c>
      <c r="K3627" s="11">
        <v>655.63</v>
      </c>
      <c r="L3627" s="11">
        <v>800</v>
      </c>
      <c r="M3627" s="11">
        <v>0.01</v>
      </c>
      <c r="N3627" s="11">
        <v>0</v>
      </c>
      <c r="O3627" s="11">
        <v>0</v>
      </c>
      <c r="P3627" s="11">
        <v>0</v>
      </c>
      <c r="Q3627" s="11">
        <v>100</v>
      </c>
      <c r="R3627" s="11">
        <v>0</v>
      </c>
      <c r="S3627" s="11">
        <v>-9999</v>
      </c>
      <c r="T3627" s="11">
        <v>1</v>
      </c>
      <c r="U3627" s="11" t="s">
        <v>676</v>
      </c>
      <c r="V3627" s="11" t="s">
        <v>190</v>
      </c>
      <c r="W3627" s="11" t="s">
        <v>79</v>
      </c>
      <c r="X3627" s="11" t="s">
        <v>556</v>
      </c>
    </row>
    <row r="3628" spans="1:24" x14ac:dyDescent="0.25">
      <c r="A3628" s="11">
        <v>3627</v>
      </c>
      <c r="B3628" s="11">
        <v>1350</v>
      </c>
      <c r="C3628" s="11">
        <v>1347</v>
      </c>
      <c r="D3628" s="11">
        <v>466742.54369999998</v>
      </c>
      <c r="E3628" s="11">
        <v>3292078.219</v>
      </c>
      <c r="F3628" s="11">
        <v>466044.04229999997</v>
      </c>
      <c r="G3628" s="11">
        <v>3292252.844</v>
      </c>
      <c r="H3628" s="11">
        <v>1</v>
      </c>
      <c r="I3628" s="11">
        <v>-5.3</v>
      </c>
      <c r="J3628" s="11">
        <v>1.1499999999999999</v>
      </c>
      <c r="K3628" s="11">
        <v>720.28</v>
      </c>
      <c r="L3628" s="11">
        <v>770</v>
      </c>
      <c r="M3628" s="11">
        <v>0.01</v>
      </c>
      <c r="N3628" s="11">
        <v>0</v>
      </c>
      <c r="O3628" s="11">
        <v>0</v>
      </c>
      <c r="P3628" s="11">
        <v>0</v>
      </c>
      <c r="Q3628" s="11">
        <v>100</v>
      </c>
      <c r="R3628" s="11">
        <v>0</v>
      </c>
      <c r="S3628" s="11">
        <v>-9999</v>
      </c>
      <c r="T3628" s="11">
        <v>1</v>
      </c>
      <c r="U3628" s="11" t="s">
        <v>676</v>
      </c>
      <c r="V3628" s="11" t="s">
        <v>190</v>
      </c>
      <c r="W3628" s="11" t="s">
        <v>79</v>
      </c>
      <c r="X3628" s="11" t="s">
        <v>556</v>
      </c>
    </row>
    <row r="3629" spans="1:24" x14ac:dyDescent="0.25">
      <c r="A3629" s="11">
        <v>3628</v>
      </c>
      <c r="B3629" s="11">
        <v>1347</v>
      </c>
      <c r="C3629" s="11">
        <v>1344</v>
      </c>
      <c r="D3629" s="11">
        <v>465678.9166</v>
      </c>
      <c r="E3629" s="11">
        <v>3292419.5320000001</v>
      </c>
      <c r="F3629" s="11">
        <v>465329.66590000002</v>
      </c>
      <c r="G3629" s="11">
        <v>3292554.47</v>
      </c>
      <c r="H3629" s="11">
        <v>1</v>
      </c>
      <c r="I3629" s="11">
        <v>-0.62</v>
      </c>
      <c r="J3629" s="11">
        <v>1.1499999999999999</v>
      </c>
      <c r="K3629" s="11">
        <v>374.56</v>
      </c>
      <c r="L3629" s="11">
        <v>530</v>
      </c>
      <c r="M3629" s="11">
        <v>0.01</v>
      </c>
      <c r="N3629" s="11">
        <v>0</v>
      </c>
      <c r="O3629" s="11">
        <v>0</v>
      </c>
      <c r="P3629" s="11">
        <v>0</v>
      </c>
      <c r="Q3629" s="11">
        <v>100</v>
      </c>
      <c r="R3629" s="11">
        <v>0</v>
      </c>
      <c r="S3629" s="11">
        <v>-9999</v>
      </c>
      <c r="T3629" s="11">
        <v>1</v>
      </c>
      <c r="U3629" s="11" t="s">
        <v>676</v>
      </c>
      <c r="V3629" s="11" t="s">
        <v>190</v>
      </c>
      <c r="W3629" s="11" t="s">
        <v>79</v>
      </c>
      <c r="X3629" s="11" t="s">
        <v>556</v>
      </c>
    </row>
    <row r="3630" spans="1:24" x14ac:dyDescent="0.25">
      <c r="A3630" s="11">
        <v>3629</v>
      </c>
      <c r="B3630" s="11">
        <v>1344</v>
      </c>
      <c r="C3630" s="11">
        <v>1379</v>
      </c>
      <c r="D3630" s="11">
        <v>465218.54070000001</v>
      </c>
      <c r="E3630" s="11">
        <v>3292570.3450000002</v>
      </c>
      <c r="F3630" s="11">
        <v>464583.53940000001</v>
      </c>
      <c r="G3630" s="11">
        <v>3292316.3450000002</v>
      </c>
      <c r="H3630" s="11">
        <v>1</v>
      </c>
      <c r="I3630" s="11">
        <v>-1.1100000000000001</v>
      </c>
      <c r="J3630" s="11">
        <v>1</v>
      </c>
      <c r="K3630" s="11">
        <v>684.18</v>
      </c>
      <c r="L3630" s="11">
        <v>550</v>
      </c>
      <c r="M3630" s="11">
        <v>0.01</v>
      </c>
      <c r="N3630" s="11">
        <v>0</v>
      </c>
      <c r="O3630" s="11">
        <v>0</v>
      </c>
      <c r="P3630" s="11">
        <v>0</v>
      </c>
      <c r="Q3630" s="11">
        <v>100</v>
      </c>
      <c r="R3630" s="11">
        <v>0</v>
      </c>
      <c r="S3630" s="11">
        <v>-9999</v>
      </c>
      <c r="T3630" s="11">
        <v>1</v>
      </c>
      <c r="U3630" s="11" t="s">
        <v>676</v>
      </c>
      <c r="V3630" s="11" t="s">
        <v>190</v>
      </c>
      <c r="W3630" s="11" t="s">
        <v>79</v>
      </c>
      <c r="X3630" s="11" t="s">
        <v>556</v>
      </c>
    </row>
    <row r="3631" spans="1:24" x14ac:dyDescent="0.25">
      <c r="A3631" s="11">
        <v>3630</v>
      </c>
      <c r="B3631" s="11">
        <v>1379</v>
      </c>
      <c r="C3631" s="11">
        <v>1354</v>
      </c>
      <c r="D3631" s="11">
        <v>464416.85159999999</v>
      </c>
      <c r="E3631" s="11">
        <v>3292268.719</v>
      </c>
      <c r="F3631" s="11">
        <v>463353.22440000001</v>
      </c>
      <c r="G3631" s="11">
        <v>3291959.156</v>
      </c>
      <c r="H3631" s="11">
        <v>1</v>
      </c>
      <c r="I3631" s="11">
        <v>-2.42</v>
      </c>
      <c r="J3631" s="11">
        <v>1</v>
      </c>
      <c r="K3631" s="11">
        <v>1108.19</v>
      </c>
      <c r="L3631" s="11">
        <v>1500</v>
      </c>
      <c r="M3631" s="11">
        <v>0.01</v>
      </c>
      <c r="N3631" s="11">
        <v>0</v>
      </c>
      <c r="O3631" s="11">
        <v>0</v>
      </c>
      <c r="P3631" s="11">
        <v>0</v>
      </c>
      <c r="Q3631" s="11">
        <v>100</v>
      </c>
      <c r="R3631" s="11">
        <v>0</v>
      </c>
      <c r="S3631" s="11">
        <v>-9999</v>
      </c>
      <c r="T3631" s="11">
        <v>1</v>
      </c>
      <c r="U3631" s="11" t="s">
        <v>676</v>
      </c>
      <c r="V3631" s="11" t="s">
        <v>190</v>
      </c>
      <c r="W3631" s="11" t="s">
        <v>79</v>
      </c>
      <c r="X3631" s="11" t="s">
        <v>556</v>
      </c>
    </row>
    <row r="3632" spans="1:24" x14ac:dyDescent="0.25">
      <c r="A3632" s="11">
        <v>3631</v>
      </c>
      <c r="B3632" s="11">
        <v>1347</v>
      </c>
      <c r="C3632" s="11">
        <v>1345</v>
      </c>
      <c r="D3632" s="11">
        <v>465948.79210000002</v>
      </c>
      <c r="E3632" s="11">
        <v>3292189.344</v>
      </c>
      <c r="F3632" s="11">
        <v>465631.29149999999</v>
      </c>
      <c r="G3632" s="11">
        <v>3291609.906</v>
      </c>
      <c r="H3632" s="11">
        <v>1</v>
      </c>
      <c r="I3632" s="11">
        <v>-2.44</v>
      </c>
      <c r="J3632" s="11">
        <v>1.1499999999999999</v>
      </c>
      <c r="K3632" s="11">
        <v>660.98</v>
      </c>
      <c r="L3632" s="11">
        <v>1300</v>
      </c>
      <c r="M3632" s="11">
        <v>0.01</v>
      </c>
      <c r="N3632" s="11">
        <v>0</v>
      </c>
      <c r="O3632" s="11">
        <v>0</v>
      </c>
      <c r="P3632" s="11">
        <v>0</v>
      </c>
      <c r="Q3632" s="11">
        <v>100</v>
      </c>
      <c r="R3632" s="11">
        <v>0</v>
      </c>
      <c r="S3632" s="11">
        <v>-9999</v>
      </c>
      <c r="T3632" s="11">
        <v>1</v>
      </c>
      <c r="U3632" s="11" t="s">
        <v>676</v>
      </c>
      <c r="V3632" s="11" t="s">
        <v>190</v>
      </c>
      <c r="W3632" s="11" t="s">
        <v>79</v>
      </c>
      <c r="X3632" s="11" t="s">
        <v>556</v>
      </c>
    </row>
    <row r="3633" spans="1:24" x14ac:dyDescent="0.25">
      <c r="A3633" s="11">
        <v>3632</v>
      </c>
      <c r="B3633" s="11">
        <v>1345</v>
      </c>
      <c r="C3633" s="11">
        <v>1346</v>
      </c>
      <c r="D3633" s="11">
        <v>465512.22869999998</v>
      </c>
      <c r="E3633" s="11">
        <v>3291363.8429999999</v>
      </c>
      <c r="F3633" s="11">
        <v>465147.103</v>
      </c>
      <c r="G3633" s="11">
        <v>3290784.4040000001</v>
      </c>
      <c r="H3633" s="11">
        <v>1</v>
      </c>
      <c r="I3633" s="11">
        <v>-3.7</v>
      </c>
      <c r="J3633" s="11">
        <v>1</v>
      </c>
      <c r="K3633" s="11">
        <v>685.15</v>
      </c>
      <c r="L3633" s="11">
        <v>2300</v>
      </c>
      <c r="M3633" s="11">
        <v>0.01</v>
      </c>
      <c r="N3633" s="11">
        <v>0</v>
      </c>
      <c r="O3633" s="11">
        <v>0</v>
      </c>
      <c r="P3633" s="11">
        <v>0</v>
      </c>
      <c r="Q3633" s="11">
        <v>100</v>
      </c>
      <c r="R3633" s="11">
        <v>0</v>
      </c>
      <c r="S3633" s="11">
        <v>-9999</v>
      </c>
      <c r="T3633" s="11">
        <v>1</v>
      </c>
      <c r="U3633" s="11" t="s">
        <v>676</v>
      </c>
      <c r="V3633" s="11" t="s">
        <v>190</v>
      </c>
      <c r="W3633" s="11" t="s">
        <v>79</v>
      </c>
      <c r="X3633" s="11" t="s">
        <v>556</v>
      </c>
    </row>
    <row r="3634" spans="1:24" x14ac:dyDescent="0.25">
      <c r="A3634" s="11">
        <v>3633</v>
      </c>
      <c r="B3634" s="11">
        <v>1345</v>
      </c>
      <c r="C3634" s="11">
        <v>1379</v>
      </c>
      <c r="D3634" s="11">
        <v>465266.16580000002</v>
      </c>
      <c r="E3634" s="11">
        <v>3291713.0929999999</v>
      </c>
      <c r="F3634" s="11">
        <v>464567.66440000001</v>
      </c>
      <c r="G3634" s="11">
        <v>3292173.469</v>
      </c>
      <c r="H3634" s="11">
        <v>1</v>
      </c>
      <c r="I3634" s="11">
        <v>-2.4500000000000002</v>
      </c>
      <c r="J3634" s="11">
        <v>1</v>
      </c>
      <c r="K3634" s="11">
        <v>836.89</v>
      </c>
      <c r="L3634" s="11">
        <v>1200</v>
      </c>
      <c r="M3634" s="11">
        <v>0.01</v>
      </c>
      <c r="N3634" s="11">
        <v>0</v>
      </c>
      <c r="O3634" s="11">
        <v>0</v>
      </c>
      <c r="P3634" s="11">
        <v>0</v>
      </c>
      <c r="Q3634" s="11">
        <v>100</v>
      </c>
      <c r="R3634" s="11">
        <v>0</v>
      </c>
      <c r="S3634" s="11">
        <v>-9999</v>
      </c>
      <c r="T3634" s="11">
        <v>1</v>
      </c>
      <c r="U3634" s="11" t="s">
        <v>676</v>
      </c>
      <c r="V3634" s="11" t="s">
        <v>190</v>
      </c>
      <c r="W3634" s="11" t="s">
        <v>79</v>
      </c>
      <c r="X3634" s="11" t="s">
        <v>556</v>
      </c>
    </row>
    <row r="3635" spans="1:24" x14ac:dyDescent="0.25">
      <c r="A3635" s="11">
        <v>3634</v>
      </c>
      <c r="B3635" s="11">
        <v>1346</v>
      </c>
      <c r="C3635" s="11">
        <v>1354</v>
      </c>
      <c r="D3635" s="11">
        <v>464543.8518</v>
      </c>
      <c r="E3635" s="11">
        <v>3290768.5290000001</v>
      </c>
      <c r="F3635" s="11">
        <v>463305.5993</v>
      </c>
      <c r="G3635" s="11">
        <v>3291760.7179999999</v>
      </c>
      <c r="H3635" s="11">
        <v>1</v>
      </c>
      <c r="I3635" s="11">
        <v>-3.65</v>
      </c>
      <c r="J3635" s="11">
        <v>1</v>
      </c>
      <c r="K3635" s="11">
        <v>1625.71</v>
      </c>
      <c r="L3635" s="11">
        <v>1100</v>
      </c>
      <c r="M3635" s="11">
        <v>0.01</v>
      </c>
      <c r="N3635" s="11">
        <v>0</v>
      </c>
      <c r="O3635" s="11">
        <v>0</v>
      </c>
      <c r="P3635" s="11">
        <v>0</v>
      </c>
      <c r="Q3635" s="11">
        <v>100</v>
      </c>
      <c r="R3635" s="11">
        <v>0</v>
      </c>
      <c r="S3635" s="11">
        <v>-9999</v>
      </c>
      <c r="T3635" s="11">
        <v>1</v>
      </c>
      <c r="U3635" s="11" t="s">
        <v>676</v>
      </c>
      <c r="V3635" s="11" t="s">
        <v>190</v>
      </c>
      <c r="W3635" s="11" t="s">
        <v>79</v>
      </c>
      <c r="X3635" s="11" t="s">
        <v>556</v>
      </c>
    </row>
    <row r="3636" spans="1:24" x14ac:dyDescent="0.25">
      <c r="A3636" s="11">
        <v>3635</v>
      </c>
      <c r="B3636" s="11">
        <v>1348</v>
      </c>
      <c r="C3636" s="11">
        <v>1345</v>
      </c>
      <c r="D3636" s="11">
        <v>466980.6692</v>
      </c>
      <c r="E3636" s="11">
        <v>3291228.9049999998</v>
      </c>
      <c r="F3636" s="11">
        <v>465917.04210000002</v>
      </c>
      <c r="G3636" s="11">
        <v>3291371.78</v>
      </c>
      <c r="H3636" s="11">
        <v>1</v>
      </c>
      <c r="I3636" s="11">
        <v>-6.02</v>
      </c>
      <c r="J3636" s="11">
        <v>1</v>
      </c>
      <c r="K3636" s="11">
        <v>1073.5899999999999</v>
      </c>
      <c r="L3636" s="11">
        <v>1100</v>
      </c>
      <c r="M3636" s="11">
        <v>0.01</v>
      </c>
      <c r="N3636" s="11">
        <v>0</v>
      </c>
      <c r="O3636" s="11">
        <v>0</v>
      </c>
      <c r="P3636" s="11">
        <v>0</v>
      </c>
      <c r="Q3636" s="11">
        <v>100</v>
      </c>
      <c r="R3636" s="11">
        <v>0</v>
      </c>
      <c r="S3636" s="11">
        <v>-9999</v>
      </c>
      <c r="T3636" s="11">
        <v>1</v>
      </c>
      <c r="U3636" s="11" t="s">
        <v>676</v>
      </c>
      <c r="V3636" s="11" t="s">
        <v>190</v>
      </c>
      <c r="W3636" s="11" t="s">
        <v>79</v>
      </c>
      <c r="X3636" s="11" t="s">
        <v>556</v>
      </c>
    </row>
    <row r="3637" spans="1:24" x14ac:dyDescent="0.25">
      <c r="A3637" s="11">
        <v>3636</v>
      </c>
      <c r="B3637" s="11">
        <v>1350</v>
      </c>
      <c r="C3637" s="11">
        <v>1348</v>
      </c>
      <c r="D3637" s="11">
        <v>466901.29399999999</v>
      </c>
      <c r="E3637" s="11">
        <v>3292014.719</v>
      </c>
      <c r="F3637" s="11">
        <v>467012.4192</v>
      </c>
      <c r="G3637" s="11">
        <v>3291316.2179999999</v>
      </c>
      <c r="H3637" s="11">
        <v>1</v>
      </c>
      <c r="I3637" s="11">
        <v>-9.68</v>
      </c>
      <c r="J3637" s="11">
        <v>1</v>
      </c>
      <c r="K3637" s="11">
        <v>707.56</v>
      </c>
      <c r="L3637" s="11">
        <v>700</v>
      </c>
      <c r="M3637" s="11">
        <v>0.01</v>
      </c>
      <c r="N3637" s="11">
        <v>0</v>
      </c>
      <c r="O3637" s="11">
        <v>0</v>
      </c>
      <c r="P3637" s="11">
        <v>0</v>
      </c>
      <c r="Q3637" s="11">
        <v>100</v>
      </c>
      <c r="R3637" s="11">
        <v>0</v>
      </c>
      <c r="S3637" s="11">
        <v>-9999</v>
      </c>
      <c r="T3637" s="11">
        <v>1</v>
      </c>
      <c r="U3637" s="11" t="s">
        <v>676</v>
      </c>
      <c r="V3637" s="11" t="s">
        <v>190</v>
      </c>
      <c r="W3637" s="11" t="s">
        <v>79</v>
      </c>
      <c r="X3637" s="11" t="s">
        <v>556</v>
      </c>
    </row>
    <row r="3638" spans="1:24" x14ac:dyDescent="0.25">
      <c r="A3638" s="11">
        <v>3637</v>
      </c>
      <c r="B3638" s="11">
        <v>1348</v>
      </c>
      <c r="C3638" s="11">
        <v>1349</v>
      </c>
      <c r="D3638" s="11">
        <v>467012.4192</v>
      </c>
      <c r="E3638" s="11">
        <v>3291157.4670000002</v>
      </c>
      <c r="F3638" s="11">
        <v>467083.85690000001</v>
      </c>
      <c r="G3638" s="11">
        <v>3290316.091</v>
      </c>
      <c r="H3638" s="11">
        <v>1</v>
      </c>
      <c r="I3638" s="11">
        <v>-8.77</v>
      </c>
      <c r="J3638" s="11">
        <v>1</v>
      </c>
      <c r="K3638" s="11">
        <v>844.73</v>
      </c>
      <c r="L3638" s="11">
        <v>1200</v>
      </c>
      <c r="M3638" s="11">
        <v>0.01</v>
      </c>
      <c r="N3638" s="11">
        <v>0</v>
      </c>
      <c r="O3638" s="11">
        <v>0</v>
      </c>
      <c r="P3638" s="11">
        <v>0</v>
      </c>
      <c r="Q3638" s="11">
        <v>100</v>
      </c>
      <c r="R3638" s="11">
        <v>0</v>
      </c>
      <c r="S3638" s="11">
        <v>-9999</v>
      </c>
      <c r="T3638" s="11">
        <v>1</v>
      </c>
      <c r="U3638" s="11" t="s">
        <v>676</v>
      </c>
      <c r="V3638" s="11" t="s">
        <v>190</v>
      </c>
      <c r="W3638" s="11" t="s">
        <v>79</v>
      </c>
      <c r="X3638" s="11" t="s">
        <v>556</v>
      </c>
    </row>
    <row r="3639" spans="1:24" x14ac:dyDescent="0.25">
      <c r="A3639" s="11">
        <v>3638</v>
      </c>
      <c r="B3639" s="11">
        <v>1349</v>
      </c>
      <c r="C3639" s="11">
        <v>1346</v>
      </c>
      <c r="D3639" s="11">
        <v>467052.10680000001</v>
      </c>
      <c r="E3639" s="11">
        <v>3290204.9649999999</v>
      </c>
      <c r="F3639" s="11">
        <v>465782.10430000001</v>
      </c>
      <c r="G3639" s="11">
        <v>3290395.466</v>
      </c>
      <c r="H3639" s="11">
        <v>1</v>
      </c>
      <c r="I3639" s="11">
        <v>-6.51</v>
      </c>
      <c r="J3639" s="11">
        <v>1</v>
      </c>
      <c r="K3639" s="11">
        <v>1284.71</v>
      </c>
      <c r="L3639" s="11">
        <v>1100</v>
      </c>
      <c r="M3639" s="11">
        <v>0.01</v>
      </c>
      <c r="N3639" s="11">
        <v>0</v>
      </c>
      <c r="O3639" s="11">
        <v>0</v>
      </c>
      <c r="P3639" s="11">
        <v>0</v>
      </c>
      <c r="Q3639" s="11">
        <v>100</v>
      </c>
      <c r="R3639" s="11">
        <v>0</v>
      </c>
      <c r="S3639" s="11">
        <v>-9999</v>
      </c>
      <c r="T3639" s="11">
        <v>1</v>
      </c>
      <c r="U3639" s="11" t="s">
        <v>676</v>
      </c>
      <c r="V3639" s="11" t="s">
        <v>190</v>
      </c>
      <c r="W3639" s="11" t="s">
        <v>79</v>
      </c>
      <c r="X3639" s="11" t="s">
        <v>556</v>
      </c>
    </row>
    <row r="3640" spans="1:24" x14ac:dyDescent="0.25">
      <c r="A3640" s="11">
        <v>3639</v>
      </c>
      <c r="B3640" s="11">
        <v>1349</v>
      </c>
      <c r="C3640" s="11">
        <v>1353</v>
      </c>
      <c r="D3640" s="11">
        <v>467560.1078</v>
      </c>
      <c r="E3640" s="11">
        <v>3290284.34</v>
      </c>
      <c r="F3640" s="11">
        <v>468528.48479999998</v>
      </c>
      <c r="G3640" s="11">
        <v>3290832.0290000001</v>
      </c>
      <c r="H3640" s="11">
        <v>1</v>
      </c>
      <c r="I3640" s="11">
        <v>-5.65</v>
      </c>
      <c r="J3640" s="11">
        <v>1</v>
      </c>
      <c r="K3640" s="11">
        <v>1112.96</v>
      </c>
      <c r="L3640" s="11">
        <v>1100</v>
      </c>
      <c r="M3640" s="11">
        <v>0.01</v>
      </c>
      <c r="N3640" s="11">
        <v>0</v>
      </c>
      <c r="O3640" s="11">
        <v>0</v>
      </c>
      <c r="P3640" s="11">
        <v>0</v>
      </c>
      <c r="Q3640" s="11">
        <v>100</v>
      </c>
      <c r="R3640" s="11">
        <v>0</v>
      </c>
      <c r="S3640" s="11">
        <v>-9999</v>
      </c>
      <c r="T3640" s="11">
        <v>1</v>
      </c>
      <c r="U3640" s="11" t="s">
        <v>676</v>
      </c>
      <c r="V3640" s="11" t="s">
        <v>190</v>
      </c>
      <c r="W3640" s="11" t="s">
        <v>79</v>
      </c>
      <c r="X3640" s="11" t="s">
        <v>556</v>
      </c>
    </row>
    <row r="3641" spans="1:24" x14ac:dyDescent="0.25">
      <c r="A3641" s="11">
        <v>3640</v>
      </c>
      <c r="B3641" s="11">
        <v>1348</v>
      </c>
      <c r="C3641" s="11">
        <v>1351</v>
      </c>
      <c r="D3641" s="11">
        <v>467202.91960000002</v>
      </c>
      <c r="E3641" s="11">
        <v>3291220.9670000002</v>
      </c>
      <c r="F3641" s="11">
        <v>467941.10859999998</v>
      </c>
      <c r="G3641" s="11">
        <v>3291617.8429999999</v>
      </c>
      <c r="H3641" s="11">
        <v>1</v>
      </c>
      <c r="I3641" s="11">
        <v>-4.66</v>
      </c>
      <c r="J3641" s="11">
        <v>1</v>
      </c>
      <c r="K3641" s="11">
        <v>838.44</v>
      </c>
      <c r="L3641" s="11">
        <v>1100</v>
      </c>
      <c r="M3641" s="11">
        <v>0.01</v>
      </c>
      <c r="N3641" s="11">
        <v>0</v>
      </c>
      <c r="O3641" s="11">
        <v>0</v>
      </c>
      <c r="P3641" s="11">
        <v>0</v>
      </c>
      <c r="Q3641" s="11">
        <v>100</v>
      </c>
      <c r="R3641" s="11">
        <v>0</v>
      </c>
      <c r="S3641" s="11">
        <v>-9999</v>
      </c>
      <c r="T3641" s="11">
        <v>1</v>
      </c>
      <c r="U3641" s="11" t="s">
        <v>676</v>
      </c>
      <c r="V3641" s="11" t="s">
        <v>190</v>
      </c>
      <c r="W3641" s="11" t="s">
        <v>79</v>
      </c>
      <c r="X3641" s="11" t="s">
        <v>556</v>
      </c>
    </row>
    <row r="3642" spans="1:24" x14ac:dyDescent="0.25">
      <c r="A3642" s="11">
        <v>3641</v>
      </c>
      <c r="B3642" s="11">
        <v>1356</v>
      </c>
      <c r="C3642" s="11">
        <v>1351</v>
      </c>
      <c r="D3642" s="11">
        <v>467607.7329</v>
      </c>
      <c r="E3642" s="11">
        <v>3292379.8450000002</v>
      </c>
      <c r="F3642" s="11">
        <v>468060.17129999999</v>
      </c>
      <c r="G3642" s="11">
        <v>3291760.7179999999</v>
      </c>
      <c r="H3642" s="11">
        <v>1</v>
      </c>
      <c r="I3642" s="11">
        <v>-2.73</v>
      </c>
      <c r="J3642" s="11">
        <v>1</v>
      </c>
      <c r="K3642" s="11">
        <v>767.12</v>
      </c>
      <c r="L3642" s="11">
        <v>1100</v>
      </c>
      <c r="M3642" s="11">
        <v>0.01</v>
      </c>
      <c r="N3642" s="11">
        <v>0</v>
      </c>
      <c r="O3642" s="11">
        <v>0</v>
      </c>
      <c r="P3642" s="11">
        <v>0</v>
      </c>
      <c r="Q3642" s="11">
        <v>100</v>
      </c>
      <c r="R3642" s="11">
        <v>0</v>
      </c>
      <c r="S3642" s="11">
        <v>-9999</v>
      </c>
      <c r="T3642" s="11">
        <v>1</v>
      </c>
      <c r="U3642" s="11" t="s">
        <v>676</v>
      </c>
      <c r="V3642" s="11" t="s">
        <v>190</v>
      </c>
      <c r="W3642" s="11" t="s">
        <v>79</v>
      </c>
      <c r="X3642" s="11" t="s">
        <v>556</v>
      </c>
    </row>
    <row r="3643" spans="1:24" x14ac:dyDescent="0.25">
      <c r="A3643" s="11">
        <v>3642</v>
      </c>
      <c r="B3643" s="11">
        <v>1351</v>
      </c>
      <c r="C3643" s="11">
        <v>1355</v>
      </c>
      <c r="D3643" s="11">
        <v>468218.92170000001</v>
      </c>
      <c r="E3643" s="11">
        <v>3291911.531</v>
      </c>
      <c r="F3643" s="11">
        <v>468615.79749999999</v>
      </c>
      <c r="G3643" s="11">
        <v>3292530.6570000001</v>
      </c>
      <c r="H3643" s="11">
        <v>1</v>
      </c>
      <c r="I3643" s="11">
        <v>-2.41</v>
      </c>
      <c r="J3643" s="11">
        <v>1</v>
      </c>
      <c r="K3643" s="11">
        <v>735.7</v>
      </c>
      <c r="L3643" s="11">
        <v>1100</v>
      </c>
      <c r="M3643" s="11">
        <v>0.01</v>
      </c>
      <c r="N3643" s="11">
        <v>0</v>
      </c>
      <c r="O3643" s="11">
        <v>0</v>
      </c>
      <c r="P3643" s="11">
        <v>0</v>
      </c>
      <c r="Q3643" s="11">
        <v>100</v>
      </c>
      <c r="R3643" s="11">
        <v>0</v>
      </c>
      <c r="S3643" s="11">
        <v>-9999</v>
      </c>
      <c r="T3643" s="11">
        <v>1</v>
      </c>
      <c r="U3643" s="11" t="s">
        <v>676</v>
      </c>
      <c r="V3643" s="11" t="s">
        <v>190</v>
      </c>
      <c r="W3643" s="11" t="s">
        <v>79</v>
      </c>
      <c r="X3643" s="11" t="s">
        <v>556</v>
      </c>
    </row>
    <row r="3644" spans="1:24" x14ac:dyDescent="0.25">
      <c r="A3644" s="11">
        <v>3643</v>
      </c>
      <c r="B3644" s="11">
        <v>1356</v>
      </c>
      <c r="C3644" s="11">
        <v>1355</v>
      </c>
      <c r="D3644" s="11">
        <v>467853.79590000003</v>
      </c>
      <c r="E3644" s="11">
        <v>3292562.4079999998</v>
      </c>
      <c r="F3644" s="11">
        <v>468464.98460000003</v>
      </c>
      <c r="G3644" s="11">
        <v>3292689.4079999998</v>
      </c>
      <c r="H3644" s="11">
        <v>1</v>
      </c>
      <c r="I3644" s="11">
        <v>-1.1599999999999999</v>
      </c>
      <c r="J3644" s="11">
        <v>1</v>
      </c>
      <c r="K3644" s="11">
        <v>624.49</v>
      </c>
      <c r="L3644" s="11">
        <v>300</v>
      </c>
      <c r="M3644" s="11">
        <v>0.01</v>
      </c>
      <c r="N3644" s="11">
        <v>0</v>
      </c>
      <c r="O3644" s="11">
        <v>0</v>
      </c>
      <c r="P3644" s="11">
        <v>0</v>
      </c>
      <c r="Q3644" s="11">
        <v>100</v>
      </c>
      <c r="R3644" s="11">
        <v>0</v>
      </c>
      <c r="S3644" s="11">
        <v>-9999</v>
      </c>
      <c r="T3644" s="11">
        <v>1</v>
      </c>
      <c r="U3644" s="11" t="s">
        <v>676</v>
      </c>
      <c r="V3644" s="11" t="s">
        <v>190</v>
      </c>
      <c r="W3644" s="11" t="s">
        <v>79</v>
      </c>
      <c r="X3644" s="11" t="s">
        <v>556</v>
      </c>
    </row>
    <row r="3645" spans="1:24" x14ac:dyDescent="0.25">
      <c r="A3645" s="11">
        <v>3644</v>
      </c>
      <c r="B3645" s="11">
        <v>1355</v>
      </c>
      <c r="C3645" s="11">
        <v>1357</v>
      </c>
      <c r="D3645" s="11">
        <v>468806.2978</v>
      </c>
      <c r="E3645" s="11">
        <v>3292689.4079999998</v>
      </c>
      <c r="F3645" s="11">
        <v>469750.86219999997</v>
      </c>
      <c r="G3645" s="11">
        <v>3292633.8450000002</v>
      </c>
      <c r="H3645" s="11">
        <v>1</v>
      </c>
      <c r="I3645" s="11">
        <v>-2.09</v>
      </c>
      <c r="J3645" s="11">
        <v>1</v>
      </c>
      <c r="K3645" s="11">
        <v>946.56</v>
      </c>
      <c r="L3645" s="11">
        <v>1300</v>
      </c>
      <c r="M3645" s="11">
        <v>0.01</v>
      </c>
      <c r="N3645" s="11">
        <v>0</v>
      </c>
      <c r="O3645" s="11">
        <v>0</v>
      </c>
      <c r="P3645" s="11">
        <v>0</v>
      </c>
      <c r="Q3645" s="11">
        <v>100</v>
      </c>
      <c r="R3645" s="11">
        <v>0</v>
      </c>
      <c r="S3645" s="11">
        <v>-9999</v>
      </c>
      <c r="T3645" s="11">
        <v>1</v>
      </c>
      <c r="U3645" s="11" t="s">
        <v>676</v>
      </c>
      <c r="V3645" s="11" t="s">
        <v>190</v>
      </c>
      <c r="W3645" s="11" t="s">
        <v>79</v>
      </c>
      <c r="X3645" s="11" t="s">
        <v>556</v>
      </c>
    </row>
    <row r="3646" spans="1:24" x14ac:dyDescent="0.25">
      <c r="A3646" s="11">
        <v>3645</v>
      </c>
      <c r="B3646" s="11">
        <v>1353</v>
      </c>
      <c r="C3646" s="11">
        <v>1357</v>
      </c>
      <c r="D3646" s="11">
        <v>469044.42330000002</v>
      </c>
      <c r="E3646" s="11">
        <v>3291228.9049999998</v>
      </c>
      <c r="F3646" s="11">
        <v>469536.54930000001</v>
      </c>
      <c r="G3646" s="11">
        <v>3292252.844</v>
      </c>
      <c r="H3646" s="11">
        <v>1</v>
      </c>
      <c r="I3646" s="11">
        <v>-3.89</v>
      </c>
      <c r="J3646" s="11">
        <v>1</v>
      </c>
      <c r="K3646" s="11">
        <v>1136.5</v>
      </c>
      <c r="L3646" s="11">
        <v>1100</v>
      </c>
      <c r="M3646" s="11">
        <v>0.01</v>
      </c>
      <c r="N3646" s="11">
        <v>0</v>
      </c>
      <c r="O3646" s="11">
        <v>0</v>
      </c>
      <c r="P3646" s="11">
        <v>0</v>
      </c>
      <c r="Q3646" s="11">
        <v>100</v>
      </c>
      <c r="R3646" s="11">
        <v>0</v>
      </c>
      <c r="S3646" s="11">
        <v>-9999</v>
      </c>
      <c r="T3646" s="11">
        <v>1</v>
      </c>
      <c r="U3646" s="11" t="s">
        <v>676</v>
      </c>
      <c r="V3646" s="11" t="s">
        <v>190</v>
      </c>
      <c r="W3646" s="11" t="s">
        <v>79</v>
      </c>
      <c r="X3646" s="11" t="s">
        <v>556</v>
      </c>
    </row>
    <row r="3647" spans="1:24" x14ac:dyDescent="0.25">
      <c r="A3647" s="11">
        <v>3646</v>
      </c>
      <c r="B3647" s="11">
        <v>1351</v>
      </c>
      <c r="C3647" s="11">
        <v>1353</v>
      </c>
      <c r="D3647" s="11">
        <v>468171.2966</v>
      </c>
      <c r="E3647" s="11">
        <v>3291586.0929999999</v>
      </c>
      <c r="F3647" s="11">
        <v>468615.79749999999</v>
      </c>
      <c r="G3647" s="11">
        <v>3291062.2170000002</v>
      </c>
      <c r="H3647" s="11">
        <v>1</v>
      </c>
      <c r="I3647" s="11">
        <v>-4.42</v>
      </c>
      <c r="J3647" s="11">
        <v>1</v>
      </c>
      <c r="K3647" s="11">
        <v>687.31</v>
      </c>
      <c r="L3647" s="11">
        <v>1700</v>
      </c>
      <c r="M3647" s="11">
        <v>0.01</v>
      </c>
      <c r="N3647" s="11">
        <v>0</v>
      </c>
      <c r="O3647" s="11">
        <v>0</v>
      </c>
      <c r="P3647" s="11">
        <v>0</v>
      </c>
      <c r="Q3647" s="11">
        <v>100</v>
      </c>
      <c r="R3647" s="11">
        <v>0</v>
      </c>
      <c r="S3647" s="11">
        <v>-9999</v>
      </c>
      <c r="T3647" s="11">
        <v>1</v>
      </c>
      <c r="U3647" s="11" t="s">
        <v>676</v>
      </c>
      <c r="V3647" s="11" t="s">
        <v>190</v>
      </c>
      <c r="W3647" s="11" t="s">
        <v>79</v>
      </c>
      <c r="X3647" s="11" t="s">
        <v>556</v>
      </c>
    </row>
    <row r="3648" spans="1:24" x14ac:dyDescent="0.25">
      <c r="A3648" s="11">
        <v>3647</v>
      </c>
      <c r="B3648" s="11">
        <v>1437</v>
      </c>
      <c r="C3648" s="11">
        <v>1435</v>
      </c>
      <c r="D3648" s="11">
        <v>380844.88990000001</v>
      </c>
      <c r="E3648" s="11">
        <v>3233935.548</v>
      </c>
      <c r="F3648" s="11">
        <v>414784.3849</v>
      </c>
      <c r="G3648" s="11">
        <v>3243714.5669999998</v>
      </c>
      <c r="H3648" s="11">
        <v>1</v>
      </c>
      <c r="I3648" s="11">
        <v>-13.62</v>
      </c>
      <c r="J3648" s="11">
        <v>1</v>
      </c>
      <c r="K3648" s="11">
        <v>35330.76</v>
      </c>
      <c r="L3648" s="11">
        <v>15000</v>
      </c>
      <c r="M3648" s="11">
        <v>0.01</v>
      </c>
      <c r="N3648" s="11">
        <v>0</v>
      </c>
      <c r="O3648" s="11">
        <v>0</v>
      </c>
      <c r="P3648" s="11">
        <v>0</v>
      </c>
      <c r="Q3648" s="11">
        <v>100</v>
      </c>
      <c r="R3648" s="11">
        <v>0</v>
      </c>
      <c r="S3648" s="11">
        <v>-9999</v>
      </c>
      <c r="T3648" s="11">
        <v>1</v>
      </c>
      <c r="U3648" s="11" t="s">
        <v>676</v>
      </c>
      <c r="V3648" s="11" t="s">
        <v>186</v>
      </c>
      <c r="W3648" s="11" t="s">
        <v>79</v>
      </c>
      <c r="X3648" s="11" t="s">
        <v>556</v>
      </c>
    </row>
    <row r="3649" spans="1:24" x14ac:dyDescent="0.25">
      <c r="A3649" s="11">
        <v>3648</v>
      </c>
      <c r="B3649" s="11">
        <v>1435</v>
      </c>
      <c r="C3649" s="11">
        <v>1433</v>
      </c>
      <c r="D3649" s="11">
        <v>424580.60249999998</v>
      </c>
      <c r="E3649" s="11">
        <v>3245325.8829999999</v>
      </c>
      <c r="F3649" s="11">
        <v>447328.2</v>
      </c>
      <c r="G3649" s="11">
        <v>3249072.39</v>
      </c>
      <c r="H3649" s="11">
        <v>1</v>
      </c>
      <c r="I3649" s="11">
        <v>-13.62</v>
      </c>
      <c r="J3649" s="11">
        <v>1</v>
      </c>
      <c r="K3649" s="11">
        <v>23062.1</v>
      </c>
      <c r="L3649" s="11">
        <v>15000</v>
      </c>
      <c r="M3649" s="11">
        <v>0.01</v>
      </c>
      <c r="N3649" s="11">
        <v>0</v>
      </c>
      <c r="O3649" s="11">
        <v>0</v>
      </c>
      <c r="P3649" s="11">
        <v>0</v>
      </c>
      <c r="Q3649" s="11">
        <v>100</v>
      </c>
      <c r="R3649" s="11">
        <v>0</v>
      </c>
      <c r="S3649" s="11">
        <v>-9999</v>
      </c>
      <c r="T3649" s="11">
        <v>1</v>
      </c>
      <c r="U3649" s="11" t="s">
        <v>676</v>
      </c>
      <c r="V3649" s="11" t="s">
        <v>186</v>
      </c>
      <c r="W3649" s="11" t="s">
        <v>79</v>
      </c>
      <c r="X3649" s="11" t="s">
        <v>556</v>
      </c>
    </row>
    <row r="3650" spans="1:24" x14ac:dyDescent="0.25">
      <c r="A3650" s="11">
        <v>3649</v>
      </c>
      <c r="B3650" s="11">
        <v>1433</v>
      </c>
      <c r="C3650" s="11">
        <v>1431</v>
      </c>
      <c r="D3650" s="11">
        <v>450575.967</v>
      </c>
      <c r="E3650" s="11">
        <v>3250882.1439999999</v>
      </c>
      <c r="F3650" s="11">
        <v>471140.7476</v>
      </c>
      <c r="G3650" s="11">
        <v>3252048.9589999998</v>
      </c>
      <c r="H3650" s="11">
        <v>1</v>
      </c>
      <c r="I3650" s="11">
        <v>-14.01</v>
      </c>
      <c r="J3650" s="11">
        <v>1</v>
      </c>
      <c r="K3650" s="11">
        <v>20605.7</v>
      </c>
      <c r="L3650" s="11">
        <v>15000</v>
      </c>
      <c r="M3650" s="11">
        <v>0.01</v>
      </c>
      <c r="N3650" s="11">
        <v>0</v>
      </c>
      <c r="O3650" s="11">
        <v>0</v>
      </c>
      <c r="P3650" s="11">
        <v>0</v>
      </c>
      <c r="Q3650" s="11">
        <v>100</v>
      </c>
      <c r="R3650" s="11">
        <v>0</v>
      </c>
      <c r="S3650" s="11">
        <v>-9999</v>
      </c>
      <c r="T3650" s="11">
        <v>1</v>
      </c>
      <c r="U3650" s="11" t="s">
        <v>676</v>
      </c>
      <c r="V3650" s="11" t="s">
        <v>186</v>
      </c>
      <c r="W3650" s="11" t="s">
        <v>79</v>
      </c>
      <c r="X3650" s="11" t="s">
        <v>556</v>
      </c>
    </row>
    <row r="3651" spans="1:24" x14ac:dyDescent="0.25">
      <c r="A3651" s="11">
        <v>3650</v>
      </c>
      <c r="B3651" s="11">
        <v>1431</v>
      </c>
      <c r="C3651" s="11">
        <v>1429</v>
      </c>
      <c r="D3651" s="11">
        <v>477960.39679999999</v>
      </c>
      <c r="E3651" s="11">
        <v>3251279.02</v>
      </c>
      <c r="F3651" s="11">
        <v>495747.04680000001</v>
      </c>
      <c r="G3651" s="11">
        <v>3247683.3250000002</v>
      </c>
      <c r="H3651" s="11">
        <v>1</v>
      </c>
      <c r="I3651" s="11">
        <v>-16.05</v>
      </c>
      <c r="J3651" s="11">
        <v>1</v>
      </c>
      <c r="K3651" s="11">
        <v>18153.669999999998</v>
      </c>
      <c r="L3651" s="11">
        <v>15000</v>
      </c>
      <c r="M3651" s="11">
        <v>0.01</v>
      </c>
      <c r="N3651" s="11">
        <v>0</v>
      </c>
      <c r="O3651" s="11">
        <v>0</v>
      </c>
      <c r="P3651" s="11">
        <v>0</v>
      </c>
      <c r="Q3651" s="11">
        <v>100</v>
      </c>
      <c r="R3651" s="11">
        <v>0</v>
      </c>
      <c r="S3651" s="11">
        <v>-9999</v>
      </c>
      <c r="T3651" s="11">
        <v>1</v>
      </c>
      <c r="U3651" s="11" t="s">
        <v>676</v>
      </c>
      <c r="V3651" s="11" t="s">
        <v>186</v>
      </c>
      <c r="W3651" s="11" t="s">
        <v>79</v>
      </c>
      <c r="X3651" s="11" t="s">
        <v>556</v>
      </c>
    </row>
    <row r="3652" spans="1:24" x14ac:dyDescent="0.25">
      <c r="A3652" s="11">
        <v>3651</v>
      </c>
      <c r="B3652" s="11">
        <v>1429</v>
      </c>
      <c r="C3652" s="11">
        <v>1427</v>
      </c>
      <c r="D3652" s="11">
        <v>503360.44760000001</v>
      </c>
      <c r="E3652" s="11">
        <v>3245524.321</v>
      </c>
      <c r="F3652" s="11">
        <v>522933.03869999998</v>
      </c>
      <c r="G3652" s="11">
        <v>3242127.0639999998</v>
      </c>
      <c r="H3652" s="11">
        <v>1</v>
      </c>
      <c r="I3652" s="11">
        <v>-17.57</v>
      </c>
      <c r="J3652" s="11">
        <v>1</v>
      </c>
      <c r="K3652" s="11">
        <v>19873.14</v>
      </c>
      <c r="L3652" s="11">
        <v>15000</v>
      </c>
      <c r="M3652" s="11">
        <v>0.01</v>
      </c>
      <c r="N3652" s="11">
        <v>0</v>
      </c>
      <c r="O3652" s="11">
        <v>0</v>
      </c>
      <c r="P3652" s="11">
        <v>0</v>
      </c>
      <c r="Q3652" s="11">
        <v>100</v>
      </c>
      <c r="R3652" s="11">
        <v>0</v>
      </c>
      <c r="S3652" s="11">
        <v>-9999</v>
      </c>
      <c r="T3652" s="11">
        <v>1</v>
      </c>
      <c r="U3652" s="11" t="s">
        <v>676</v>
      </c>
      <c r="V3652" s="11" t="s">
        <v>186</v>
      </c>
      <c r="W3652" s="11" t="s">
        <v>79</v>
      </c>
      <c r="X3652" s="11" t="s">
        <v>556</v>
      </c>
    </row>
    <row r="3653" spans="1:24" x14ac:dyDescent="0.25">
      <c r="A3653" s="11">
        <v>3652</v>
      </c>
      <c r="B3653" s="11">
        <v>1438</v>
      </c>
      <c r="C3653" s="11">
        <v>1432</v>
      </c>
      <c r="D3653" s="11">
        <v>430857.85460000002</v>
      </c>
      <c r="E3653" s="11">
        <v>3262169.2919999999</v>
      </c>
      <c r="F3653" s="11">
        <v>453479.77480000001</v>
      </c>
      <c r="G3653" s="11">
        <v>3265542.736</v>
      </c>
      <c r="H3653" s="11">
        <v>1</v>
      </c>
      <c r="I3653" s="11">
        <v>-10.98</v>
      </c>
      <c r="J3653" s="11">
        <v>1</v>
      </c>
      <c r="K3653" s="11">
        <v>22880.26</v>
      </c>
      <c r="L3653" s="11">
        <v>15000</v>
      </c>
      <c r="M3653" s="11">
        <v>0.01</v>
      </c>
      <c r="N3653" s="11">
        <v>0</v>
      </c>
      <c r="O3653" s="11">
        <v>0</v>
      </c>
      <c r="P3653" s="11">
        <v>0</v>
      </c>
      <c r="Q3653" s="11">
        <v>100</v>
      </c>
      <c r="R3653" s="11">
        <v>0</v>
      </c>
      <c r="S3653" s="11">
        <v>-9999</v>
      </c>
      <c r="T3653" s="11">
        <v>1</v>
      </c>
      <c r="U3653" s="11" t="s">
        <v>676</v>
      </c>
      <c r="V3653" s="11" t="s">
        <v>186</v>
      </c>
      <c r="W3653" s="11" t="s">
        <v>79</v>
      </c>
      <c r="X3653" s="11" t="s">
        <v>556</v>
      </c>
    </row>
    <row r="3654" spans="1:24" x14ac:dyDescent="0.25">
      <c r="A3654" s="11">
        <v>3653</v>
      </c>
      <c r="B3654" s="11">
        <v>1432</v>
      </c>
      <c r="C3654" s="11">
        <v>1430</v>
      </c>
      <c r="D3654" s="11">
        <v>455735.35230000003</v>
      </c>
      <c r="E3654" s="11">
        <v>3265963.4240000001</v>
      </c>
      <c r="F3654" s="11">
        <v>477292.3224</v>
      </c>
      <c r="G3654" s="11">
        <v>3266931.801</v>
      </c>
      <c r="H3654" s="11">
        <v>1</v>
      </c>
      <c r="I3654" s="11">
        <v>-12.13</v>
      </c>
      <c r="J3654" s="11">
        <v>1</v>
      </c>
      <c r="K3654" s="11">
        <v>21587.040000000001</v>
      </c>
      <c r="L3654" s="11">
        <v>15000</v>
      </c>
      <c r="M3654" s="11">
        <v>0.01</v>
      </c>
      <c r="N3654" s="11">
        <v>0</v>
      </c>
      <c r="O3654" s="11">
        <v>0</v>
      </c>
      <c r="P3654" s="11">
        <v>0</v>
      </c>
      <c r="Q3654" s="11">
        <v>100</v>
      </c>
      <c r="R3654" s="11">
        <v>0</v>
      </c>
      <c r="S3654" s="11">
        <v>-9999</v>
      </c>
      <c r="T3654" s="11">
        <v>1</v>
      </c>
      <c r="U3654" s="11" t="s">
        <v>676</v>
      </c>
      <c r="V3654" s="11" t="s">
        <v>186</v>
      </c>
      <c r="W3654" s="11" t="s">
        <v>79</v>
      </c>
      <c r="X3654" s="11" t="s">
        <v>556</v>
      </c>
    </row>
    <row r="3655" spans="1:24" x14ac:dyDescent="0.25">
      <c r="A3655" s="11">
        <v>3654</v>
      </c>
      <c r="B3655" s="11">
        <v>1430</v>
      </c>
      <c r="C3655" s="11">
        <v>1428</v>
      </c>
      <c r="D3655" s="11">
        <v>479746.33779999998</v>
      </c>
      <c r="E3655" s="11">
        <v>3266161.8620000002</v>
      </c>
      <c r="F3655" s="11">
        <v>499318.929</v>
      </c>
      <c r="G3655" s="11">
        <v>3262764.605</v>
      </c>
      <c r="H3655" s="11">
        <v>1</v>
      </c>
      <c r="I3655" s="11">
        <v>-16.05</v>
      </c>
      <c r="J3655" s="11">
        <v>1</v>
      </c>
      <c r="K3655" s="11">
        <v>19873.150000000001</v>
      </c>
      <c r="L3655" s="11">
        <v>15000</v>
      </c>
      <c r="M3655" s="11">
        <v>0.01</v>
      </c>
      <c r="N3655" s="11">
        <v>0</v>
      </c>
      <c r="O3655" s="11">
        <v>0</v>
      </c>
      <c r="P3655" s="11">
        <v>0</v>
      </c>
      <c r="Q3655" s="11">
        <v>100</v>
      </c>
      <c r="R3655" s="11">
        <v>0</v>
      </c>
      <c r="S3655" s="11">
        <v>-9999</v>
      </c>
      <c r="T3655" s="11">
        <v>1</v>
      </c>
      <c r="U3655" s="11" t="s">
        <v>676</v>
      </c>
      <c r="V3655" s="11" t="s">
        <v>186</v>
      </c>
      <c r="W3655" s="11" t="s">
        <v>79</v>
      </c>
      <c r="X3655" s="11" t="s">
        <v>556</v>
      </c>
    </row>
    <row r="3656" spans="1:24" x14ac:dyDescent="0.25">
      <c r="A3656" s="11">
        <v>3655</v>
      </c>
      <c r="B3656" s="11">
        <v>1428</v>
      </c>
      <c r="C3656" s="11">
        <v>1426</v>
      </c>
      <c r="D3656" s="11">
        <v>504676.75219999999</v>
      </c>
      <c r="E3656" s="11">
        <v>3261177.102</v>
      </c>
      <c r="F3656" s="11">
        <v>529084.61349999998</v>
      </c>
      <c r="G3656" s="11">
        <v>3256613.031</v>
      </c>
      <c r="H3656" s="11">
        <v>1</v>
      </c>
      <c r="I3656" s="11">
        <v>-14.22</v>
      </c>
      <c r="J3656" s="11">
        <v>1</v>
      </c>
      <c r="K3656" s="11">
        <v>24840.75</v>
      </c>
      <c r="L3656" s="11">
        <v>15000</v>
      </c>
      <c r="M3656" s="11">
        <v>0.01</v>
      </c>
      <c r="N3656" s="11">
        <v>0</v>
      </c>
      <c r="O3656" s="11">
        <v>0</v>
      </c>
      <c r="P3656" s="11">
        <v>0</v>
      </c>
      <c r="Q3656" s="11">
        <v>100</v>
      </c>
      <c r="R3656" s="11">
        <v>0</v>
      </c>
      <c r="S3656" s="11">
        <v>-9999</v>
      </c>
      <c r="T3656" s="11">
        <v>1</v>
      </c>
      <c r="U3656" s="11" t="s">
        <v>676</v>
      </c>
      <c r="V3656" s="11" t="s">
        <v>186</v>
      </c>
      <c r="W3656" s="11" t="s">
        <v>79</v>
      </c>
      <c r="X3656" s="11" t="s">
        <v>556</v>
      </c>
    </row>
    <row r="3657" spans="1:24" x14ac:dyDescent="0.25">
      <c r="A3657" s="11">
        <v>3656</v>
      </c>
      <c r="B3657" s="11">
        <v>1434</v>
      </c>
      <c r="C3657" s="11">
        <v>1438</v>
      </c>
      <c r="D3657" s="11">
        <v>407316.50550000003</v>
      </c>
      <c r="E3657" s="11">
        <v>3256041.5290000001</v>
      </c>
      <c r="F3657" s="11">
        <v>428675.03769999999</v>
      </c>
      <c r="G3657" s="11">
        <v>3261375.54</v>
      </c>
      <c r="H3657" s="11">
        <v>1</v>
      </c>
      <c r="I3657" s="11">
        <v>-10.26</v>
      </c>
      <c r="J3657" s="11">
        <v>1</v>
      </c>
      <c r="K3657" s="11">
        <v>22021.48</v>
      </c>
      <c r="L3657" s="11">
        <v>15000</v>
      </c>
      <c r="M3657" s="11">
        <v>0.01</v>
      </c>
      <c r="N3657" s="11">
        <v>0</v>
      </c>
      <c r="O3657" s="11">
        <v>0</v>
      </c>
      <c r="P3657" s="11">
        <v>0</v>
      </c>
      <c r="Q3657" s="11">
        <v>100</v>
      </c>
      <c r="R3657" s="11">
        <v>0</v>
      </c>
      <c r="S3657" s="11">
        <v>-9999</v>
      </c>
      <c r="T3657" s="11">
        <v>1</v>
      </c>
      <c r="U3657" s="11" t="s">
        <v>676</v>
      </c>
      <c r="V3657" s="11" t="s">
        <v>186</v>
      </c>
      <c r="W3657" s="11" t="s">
        <v>79</v>
      </c>
      <c r="X3657" s="11" t="s">
        <v>556</v>
      </c>
    </row>
    <row r="3658" spans="1:24" x14ac:dyDescent="0.25">
      <c r="A3658" s="11">
        <v>3657</v>
      </c>
      <c r="B3658" s="11">
        <v>1436</v>
      </c>
      <c r="C3658" s="11">
        <v>1434</v>
      </c>
      <c r="D3658" s="11">
        <v>380256.19089999999</v>
      </c>
      <c r="E3658" s="11">
        <v>3247683.3250000002</v>
      </c>
      <c r="F3658" s="11">
        <v>403870.30060000002</v>
      </c>
      <c r="G3658" s="11">
        <v>3255223.9649999999</v>
      </c>
      <c r="H3658" s="11">
        <v>1</v>
      </c>
      <c r="I3658" s="11">
        <v>-10.26</v>
      </c>
      <c r="J3658" s="11">
        <v>1</v>
      </c>
      <c r="K3658" s="11">
        <v>24795.200000000001</v>
      </c>
      <c r="L3658" s="11">
        <v>15000</v>
      </c>
      <c r="M3658" s="11">
        <v>0.01</v>
      </c>
      <c r="N3658" s="11">
        <v>0</v>
      </c>
      <c r="O3658" s="11">
        <v>0</v>
      </c>
      <c r="P3658" s="11">
        <v>0</v>
      </c>
      <c r="Q3658" s="11">
        <v>100</v>
      </c>
      <c r="R3658" s="11">
        <v>0</v>
      </c>
      <c r="S3658" s="11">
        <v>-9999</v>
      </c>
      <c r="T3658" s="11">
        <v>1</v>
      </c>
      <c r="U3658" s="11" t="s">
        <v>676</v>
      </c>
      <c r="V3658" s="11" t="s">
        <v>186</v>
      </c>
      <c r="W3658" s="11" t="s">
        <v>79</v>
      </c>
      <c r="X3658" s="11" t="s">
        <v>556</v>
      </c>
    </row>
    <row r="3659" spans="1:24" x14ac:dyDescent="0.25">
      <c r="A3659" s="11">
        <v>3658</v>
      </c>
      <c r="B3659" s="11">
        <v>1432</v>
      </c>
      <c r="C3659" s="11">
        <v>1300</v>
      </c>
      <c r="D3659" s="11">
        <v>452884.46110000001</v>
      </c>
      <c r="E3659" s="11">
        <v>3267923.9909999999</v>
      </c>
      <c r="F3659" s="11">
        <v>451216.69329999998</v>
      </c>
      <c r="G3659" s="11">
        <v>3278056.71</v>
      </c>
      <c r="H3659" s="11">
        <v>1</v>
      </c>
      <c r="I3659" s="11">
        <v>-10.98</v>
      </c>
      <c r="J3659" s="11">
        <v>1</v>
      </c>
      <c r="K3659" s="11">
        <v>10272.870000000001</v>
      </c>
      <c r="L3659" s="11">
        <v>24000</v>
      </c>
      <c r="M3659" s="11">
        <v>0.01</v>
      </c>
      <c r="N3659" s="11">
        <v>0</v>
      </c>
      <c r="O3659" s="11">
        <v>0</v>
      </c>
      <c r="P3659" s="11">
        <v>0</v>
      </c>
      <c r="Q3659" s="11">
        <v>100</v>
      </c>
      <c r="R3659" s="11">
        <v>0</v>
      </c>
      <c r="S3659" s="11">
        <v>-9999</v>
      </c>
      <c r="T3659" s="11">
        <v>1</v>
      </c>
      <c r="U3659" s="11" t="s">
        <v>676</v>
      </c>
      <c r="V3659" s="11" t="s">
        <v>187</v>
      </c>
      <c r="W3659" s="11" t="s">
        <v>79</v>
      </c>
      <c r="X3659" s="11" t="s">
        <v>556</v>
      </c>
    </row>
    <row r="3660" spans="1:24" x14ac:dyDescent="0.25">
      <c r="A3660" s="11">
        <v>3659</v>
      </c>
      <c r="B3660" s="11">
        <v>1428</v>
      </c>
      <c r="C3660" s="11">
        <v>1336</v>
      </c>
      <c r="D3660" s="11">
        <v>504676.75219999999</v>
      </c>
      <c r="E3660" s="11">
        <v>3262566.1669999999</v>
      </c>
      <c r="F3660" s="11">
        <v>505735.08769999997</v>
      </c>
      <c r="G3660" s="11">
        <v>3271677.7740000002</v>
      </c>
      <c r="H3660" s="11">
        <v>1</v>
      </c>
      <c r="I3660" s="11">
        <v>-13.43</v>
      </c>
      <c r="J3660" s="11">
        <v>1</v>
      </c>
      <c r="K3660" s="11">
        <v>9176.5300000000007</v>
      </c>
      <c r="L3660" s="11">
        <v>24000</v>
      </c>
      <c r="M3660" s="11">
        <v>0.01</v>
      </c>
      <c r="N3660" s="11">
        <v>0</v>
      </c>
      <c r="O3660" s="11">
        <v>0</v>
      </c>
      <c r="P3660" s="11">
        <v>0</v>
      </c>
      <c r="Q3660" s="11">
        <v>100</v>
      </c>
      <c r="R3660" s="11">
        <v>0</v>
      </c>
      <c r="S3660" s="11">
        <v>-9999</v>
      </c>
      <c r="T3660" s="11">
        <v>1</v>
      </c>
      <c r="U3660" s="11" t="s">
        <v>676</v>
      </c>
      <c r="V3660" s="11" t="s">
        <v>187</v>
      </c>
      <c r="W3660" s="11" t="s">
        <v>79</v>
      </c>
      <c r="X3660" s="11" t="s">
        <v>556</v>
      </c>
    </row>
    <row r="3661" spans="1:24" x14ac:dyDescent="0.25">
      <c r="A3661" s="11">
        <v>3660</v>
      </c>
      <c r="B3661" s="11">
        <v>1430</v>
      </c>
      <c r="C3661" s="11">
        <v>1343</v>
      </c>
      <c r="D3661" s="11">
        <v>478681.38770000002</v>
      </c>
      <c r="E3661" s="11">
        <v>3267130.2390000001</v>
      </c>
      <c r="F3661" s="11">
        <v>479342.84740000003</v>
      </c>
      <c r="G3661" s="11">
        <v>3277234.0350000001</v>
      </c>
      <c r="H3661" s="11">
        <v>1</v>
      </c>
      <c r="I3661" s="11">
        <v>-12.13</v>
      </c>
      <c r="J3661" s="11">
        <v>1</v>
      </c>
      <c r="K3661" s="11">
        <v>10129.42</v>
      </c>
      <c r="L3661" s="11">
        <v>24000</v>
      </c>
      <c r="M3661" s="11">
        <v>0.01</v>
      </c>
      <c r="N3661" s="11">
        <v>0</v>
      </c>
      <c r="O3661" s="11">
        <v>0</v>
      </c>
      <c r="P3661" s="11">
        <v>0</v>
      </c>
      <c r="Q3661" s="11">
        <v>100</v>
      </c>
      <c r="R3661" s="11">
        <v>0</v>
      </c>
      <c r="S3661" s="11">
        <v>-9999</v>
      </c>
      <c r="T3661" s="11">
        <v>1</v>
      </c>
      <c r="U3661" s="11" t="s">
        <v>676</v>
      </c>
      <c r="V3661" s="11" t="s">
        <v>187</v>
      </c>
      <c r="W3661" s="11" t="s">
        <v>79</v>
      </c>
      <c r="X3661" s="11" t="s">
        <v>556</v>
      </c>
    </row>
    <row r="3662" spans="1:24" x14ac:dyDescent="0.25">
      <c r="A3662" s="11">
        <v>3661</v>
      </c>
      <c r="B3662" s="11">
        <v>1438</v>
      </c>
      <c r="C3662" s="11">
        <v>1425</v>
      </c>
      <c r="D3662" s="11">
        <v>429865.66509999998</v>
      </c>
      <c r="E3662" s="11">
        <v>3262566.1669999999</v>
      </c>
      <c r="F3662" s="11">
        <v>428197.89730000001</v>
      </c>
      <c r="G3662" s="11">
        <v>3272698.8870000001</v>
      </c>
      <c r="H3662" s="11">
        <v>1</v>
      </c>
      <c r="I3662" s="11">
        <v>-10.26</v>
      </c>
      <c r="J3662" s="11">
        <v>1</v>
      </c>
      <c r="K3662" s="11">
        <v>10272.52</v>
      </c>
      <c r="L3662" s="11">
        <v>24000</v>
      </c>
      <c r="M3662" s="11">
        <v>0.01</v>
      </c>
      <c r="N3662" s="11">
        <v>0</v>
      </c>
      <c r="O3662" s="11">
        <v>0</v>
      </c>
      <c r="P3662" s="11">
        <v>0</v>
      </c>
      <c r="Q3662" s="11">
        <v>100</v>
      </c>
      <c r="R3662" s="11">
        <v>0</v>
      </c>
      <c r="S3662" s="11">
        <v>-9999</v>
      </c>
      <c r="T3662" s="11">
        <v>1</v>
      </c>
      <c r="U3662" s="11" t="s">
        <v>676</v>
      </c>
      <c r="V3662" s="11" t="s">
        <v>187</v>
      </c>
      <c r="W3662" s="11" t="s">
        <v>79</v>
      </c>
      <c r="X3662" s="11" t="s">
        <v>556</v>
      </c>
    </row>
    <row r="3663" spans="1:24" x14ac:dyDescent="0.25">
      <c r="A3663" s="11">
        <v>3662</v>
      </c>
      <c r="B3663" s="11">
        <v>1426</v>
      </c>
      <c r="C3663" s="11">
        <v>1423</v>
      </c>
      <c r="D3663" s="11">
        <v>529349.19739999995</v>
      </c>
      <c r="E3663" s="11">
        <v>3255802.7420000001</v>
      </c>
      <c r="F3663" s="11">
        <v>530790.29</v>
      </c>
      <c r="G3663" s="11">
        <v>3265158.247</v>
      </c>
      <c r="H3663" s="11">
        <v>1</v>
      </c>
      <c r="I3663" s="11">
        <v>-14.22</v>
      </c>
      <c r="J3663" s="11">
        <v>1</v>
      </c>
      <c r="K3663" s="11">
        <v>9469.5300000000007</v>
      </c>
      <c r="L3663" s="11">
        <v>24000</v>
      </c>
      <c r="M3663" s="11">
        <v>0.01</v>
      </c>
      <c r="N3663" s="11">
        <v>0</v>
      </c>
      <c r="O3663" s="11">
        <v>0</v>
      </c>
      <c r="P3663" s="11">
        <v>0</v>
      </c>
      <c r="Q3663" s="11">
        <v>100</v>
      </c>
      <c r="R3663" s="11">
        <v>0</v>
      </c>
      <c r="S3663" s="11">
        <v>-9999</v>
      </c>
      <c r="T3663" s="11">
        <v>1</v>
      </c>
      <c r="U3663" s="11" t="s">
        <v>676</v>
      </c>
      <c r="V3663" s="11" t="s">
        <v>187</v>
      </c>
      <c r="W3663" s="11" t="s">
        <v>79</v>
      </c>
      <c r="X3663" s="11" t="s">
        <v>556</v>
      </c>
    </row>
    <row r="3664" spans="1:24" x14ac:dyDescent="0.25">
      <c r="A3664" s="11">
        <v>3663</v>
      </c>
      <c r="B3664" s="11">
        <v>1437</v>
      </c>
      <c r="C3664" s="11">
        <v>1419</v>
      </c>
      <c r="D3664" s="11">
        <v>378503.32280000002</v>
      </c>
      <c r="E3664" s="11">
        <v>3232744.92</v>
      </c>
      <c r="F3664" s="11">
        <v>383350.9326</v>
      </c>
      <c r="G3664" s="11">
        <v>3217930.0279999999</v>
      </c>
      <c r="H3664" s="11">
        <v>1</v>
      </c>
      <c r="I3664" s="11">
        <v>-15.91</v>
      </c>
      <c r="J3664" s="11">
        <v>1</v>
      </c>
      <c r="K3664" s="11">
        <v>15591.34</v>
      </c>
      <c r="L3664" s="11">
        <v>35600</v>
      </c>
      <c r="M3664" s="11">
        <v>0.01</v>
      </c>
      <c r="N3664" s="11">
        <v>0</v>
      </c>
      <c r="O3664" s="11">
        <v>0</v>
      </c>
      <c r="P3664" s="11">
        <v>0</v>
      </c>
      <c r="Q3664" s="11">
        <v>100</v>
      </c>
      <c r="R3664" s="11">
        <v>0</v>
      </c>
      <c r="S3664" s="11">
        <v>-9999</v>
      </c>
      <c r="T3664" s="11">
        <v>1</v>
      </c>
      <c r="U3664" s="11" t="s">
        <v>676</v>
      </c>
      <c r="V3664" s="11" t="s">
        <v>187</v>
      </c>
      <c r="W3664" s="11" t="s">
        <v>79</v>
      </c>
      <c r="X3664" s="11" t="s">
        <v>556</v>
      </c>
    </row>
    <row r="3665" spans="1:24" x14ac:dyDescent="0.25">
      <c r="A3665" s="11">
        <v>3664</v>
      </c>
      <c r="B3665" s="11">
        <v>1436</v>
      </c>
      <c r="C3665" s="11">
        <v>1437</v>
      </c>
      <c r="D3665" s="11">
        <v>374534.5649</v>
      </c>
      <c r="E3665" s="11">
        <v>3243262.1290000002</v>
      </c>
      <c r="F3665" s="11">
        <v>377941.0821</v>
      </c>
      <c r="G3665" s="11">
        <v>3233379.26</v>
      </c>
      <c r="H3665" s="11">
        <v>1</v>
      </c>
      <c r="I3665" s="11">
        <v>-13.62</v>
      </c>
      <c r="J3665" s="11">
        <v>1</v>
      </c>
      <c r="K3665" s="11">
        <v>10455.700000000001</v>
      </c>
      <c r="L3665" s="11">
        <v>35600</v>
      </c>
      <c r="M3665" s="11">
        <v>0.01</v>
      </c>
      <c r="N3665" s="11">
        <v>0</v>
      </c>
      <c r="O3665" s="11">
        <v>0</v>
      </c>
      <c r="P3665" s="11">
        <v>0</v>
      </c>
      <c r="Q3665" s="11">
        <v>100</v>
      </c>
      <c r="R3665" s="11">
        <v>0</v>
      </c>
      <c r="S3665" s="11">
        <v>-9999</v>
      </c>
      <c r="T3665" s="11">
        <v>1</v>
      </c>
      <c r="U3665" s="11" t="s">
        <v>676</v>
      </c>
      <c r="V3665" s="11" t="s">
        <v>187</v>
      </c>
      <c r="W3665" s="11" t="s">
        <v>79</v>
      </c>
      <c r="X3665" s="11" t="s">
        <v>556</v>
      </c>
    </row>
    <row r="3666" spans="1:24" x14ac:dyDescent="0.25">
      <c r="A3666" s="11">
        <v>3665</v>
      </c>
      <c r="B3666" s="11">
        <v>1434</v>
      </c>
      <c r="C3666" s="11">
        <v>1435</v>
      </c>
      <c r="D3666" s="11">
        <v>407706.76659999997</v>
      </c>
      <c r="E3666" s="11">
        <v>3254810.5529999998</v>
      </c>
      <c r="F3666" s="11">
        <v>410683.33510000003</v>
      </c>
      <c r="G3666" s="11">
        <v>3245483.9720000001</v>
      </c>
      <c r="H3666" s="11">
        <v>1</v>
      </c>
      <c r="I3666" s="11">
        <v>-13.62</v>
      </c>
      <c r="J3666" s="11">
        <v>1</v>
      </c>
      <c r="K3666" s="11">
        <v>9792.9699999999993</v>
      </c>
      <c r="L3666" s="11">
        <v>24000</v>
      </c>
      <c r="M3666" s="11">
        <v>0.01</v>
      </c>
      <c r="N3666" s="11">
        <v>0</v>
      </c>
      <c r="O3666" s="11">
        <v>0</v>
      </c>
      <c r="P3666" s="11">
        <v>0</v>
      </c>
      <c r="Q3666" s="11">
        <v>100</v>
      </c>
      <c r="R3666" s="11">
        <v>0</v>
      </c>
      <c r="S3666" s="11">
        <v>-9999</v>
      </c>
      <c r="T3666" s="11">
        <v>1</v>
      </c>
      <c r="U3666" s="11" t="s">
        <v>676</v>
      </c>
      <c r="V3666" s="11" t="s">
        <v>187</v>
      </c>
      <c r="W3666" s="11" t="s">
        <v>79</v>
      </c>
      <c r="X3666" s="11" t="s">
        <v>556</v>
      </c>
    </row>
    <row r="3667" spans="1:24" x14ac:dyDescent="0.25">
      <c r="A3667" s="11">
        <v>3666</v>
      </c>
      <c r="B3667" s="11">
        <v>1438</v>
      </c>
      <c r="C3667" s="11">
        <v>1435</v>
      </c>
      <c r="D3667" s="11">
        <v>429733.37319999997</v>
      </c>
      <c r="E3667" s="11">
        <v>3258779.3110000002</v>
      </c>
      <c r="F3667" s="11">
        <v>427153.68050000002</v>
      </c>
      <c r="G3667" s="11">
        <v>3248262.102</v>
      </c>
      <c r="H3667" s="11">
        <v>1</v>
      </c>
      <c r="I3667" s="11">
        <v>-13.62</v>
      </c>
      <c r="J3667" s="11">
        <v>1</v>
      </c>
      <c r="K3667" s="11">
        <v>10832.61</v>
      </c>
      <c r="L3667" s="11">
        <v>24000</v>
      </c>
      <c r="M3667" s="11">
        <v>0.01</v>
      </c>
      <c r="N3667" s="11">
        <v>0</v>
      </c>
      <c r="O3667" s="11">
        <v>0</v>
      </c>
      <c r="P3667" s="11">
        <v>0</v>
      </c>
      <c r="Q3667" s="11">
        <v>100</v>
      </c>
      <c r="R3667" s="11">
        <v>0</v>
      </c>
      <c r="S3667" s="11">
        <v>-9999</v>
      </c>
      <c r="T3667" s="11">
        <v>1</v>
      </c>
      <c r="U3667" s="11" t="s">
        <v>676</v>
      </c>
      <c r="V3667" s="11" t="s">
        <v>187</v>
      </c>
      <c r="W3667" s="11" t="s">
        <v>79</v>
      </c>
      <c r="X3667" s="11" t="s">
        <v>556</v>
      </c>
    </row>
    <row r="3668" spans="1:24" x14ac:dyDescent="0.25">
      <c r="A3668" s="11">
        <v>3667</v>
      </c>
      <c r="B3668" s="11">
        <v>1432</v>
      </c>
      <c r="C3668" s="11">
        <v>1433</v>
      </c>
      <c r="D3668" s="11">
        <v>454339.67239999998</v>
      </c>
      <c r="E3668" s="11">
        <v>3263938.696</v>
      </c>
      <c r="F3668" s="11">
        <v>451759.97970000003</v>
      </c>
      <c r="G3668" s="11">
        <v>3252230.86</v>
      </c>
      <c r="H3668" s="11">
        <v>1</v>
      </c>
      <c r="I3668" s="11">
        <v>-13.62</v>
      </c>
      <c r="J3668" s="11">
        <v>1</v>
      </c>
      <c r="K3668" s="11">
        <v>11993.14</v>
      </c>
      <c r="L3668" s="11">
        <v>24000</v>
      </c>
      <c r="M3668" s="11">
        <v>0.01</v>
      </c>
      <c r="N3668" s="11">
        <v>0</v>
      </c>
      <c r="O3668" s="11">
        <v>0</v>
      </c>
      <c r="P3668" s="11">
        <v>0</v>
      </c>
      <c r="Q3668" s="11">
        <v>100</v>
      </c>
      <c r="R3668" s="11">
        <v>0</v>
      </c>
      <c r="S3668" s="11">
        <v>-9999</v>
      </c>
      <c r="T3668" s="11">
        <v>1</v>
      </c>
      <c r="U3668" s="11" t="s">
        <v>676</v>
      </c>
      <c r="V3668" s="11" t="s">
        <v>187</v>
      </c>
      <c r="W3668" s="11" t="s">
        <v>79</v>
      </c>
      <c r="X3668" s="11" t="s">
        <v>556</v>
      </c>
    </row>
    <row r="3669" spans="1:24" x14ac:dyDescent="0.25">
      <c r="A3669" s="11">
        <v>3668</v>
      </c>
      <c r="B3669" s="11">
        <v>1430</v>
      </c>
      <c r="C3669" s="11">
        <v>1431</v>
      </c>
      <c r="D3669" s="11">
        <v>478350.65789999999</v>
      </c>
      <c r="E3669" s="11">
        <v>3263144.9449999998</v>
      </c>
      <c r="F3669" s="11">
        <v>475175.65149999998</v>
      </c>
      <c r="G3669" s="11">
        <v>3253024.6120000002</v>
      </c>
      <c r="H3669" s="11">
        <v>1</v>
      </c>
      <c r="I3669" s="11">
        <v>-14.01</v>
      </c>
      <c r="J3669" s="11">
        <v>1</v>
      </c>
      <c r="K3669" s="11">
        <v>10610.86</v>
      </c>
      <c r="L3669" s="11">
        <v>24000</v>
      </c>
      <c r="M3669" s="11">
        <v>0.01</v>
      </c>
      <c r="N3669" s="11">
        <v>0</v>
      </c>
      <c r="O3669" s="11">
        <v>0</v>
      </c>
      <c r="P3669" s="11">
        <v>0</v>
      </c>
      <c r="Q3669" s="11">
        <v>100</v>
      </c>
      <c r="R3669" s="11">
        <v>0</v>
      </c>
      <c r="S3669" s="11">
        <v>-9999</v>
      </c>
      <c r="T3669" s="11">
        <v>1</v>
      </c>
      <c r="U3669" s="11" t="s">
        <v>676</v>
      </c>
      <c r="V3669" s="11" t="s">
        <v>187</v>
      </c>
      <c r="W3669" s="11" t="s">
        <v>79</v>
      </c>
      <c r="X3669" s="11" t="s">
        <v>556</v>
      </c>
    </row>
    <row r="3670" spans="1:24" x14ac:dyDescent="0.25">
      <c r="A3670" s="11">
        <v>3669</v>
      </c>
      <c r="B3670" s="11">
        <v>1428</v>
      </c>
      <c r="C3670" s="11">
        <v>1429</v>
      </c>
      <c r="D3670" s="11">
        <v>502163.20549999998</v>
      </c>
      <c r="E3670" s="11">
        <v>3258977.7489999998</v>
      </c>
      <c r="F3670" s="11">
        <v>500575.7023</v>
      </c>
      <c r="G3670" s="11">
        <v>3250643.3569999998</v>
      </c>
      <c r="H3670" s="11">
        <v>1</v>
      </c>
      <c r="I3670" s="11">
        <v>-16.05</v>
      </c>
      <c r="J3670" s="11">
        <v>1</v>
      </c>
      <c r="K3670" s="11">
        <v>8487.6299999999992</v>
      </c>
      <c r="L3670" s="11">
        <v>24000</v>
      </c>
      <c r="M3670" s="11">
        <v>0.01</v>
      </c>
      <c r="N3670" s="11">
        <v>0</v>
      </c>
      <c r="O3670" s="11">
        <v>0</v>
      </c>
      <c r="P3670" s="11">
        <v>0</v>
      </c>
      <c r="Q3670" s="11">
        <v>100</v>
      </c>
      <c r="R3670" s="11">
        <v>0</v>
      </c>
      <c r="S3670" s="11">
        <v>-9999</v>
      </c>
      <c r="T3670" s="11">
        <v>1</v>
      </c>
      <c r="U3670" s="11" t="s">
        <v>676</v>
      </c>
      <c r="V3670" s="11" t="s">
        <v>187</v>
      </c>
      <c r="W3670" s="11" t="s">
        <v>79</v>
      </c>
      <c r="X3670" s="11" t="s">
        <v>556</v>
      </c>
    </row>
    <row r="3671" spans="1:24" x14ac:dyDescent="0.25">
      <c r="A3671" s="11">
        <v>3670</v>
      </c>
      <c r="B3671" s="11">
        <v>1426</v>
      </c>
      <c r="C3671" s="11">
        <v>1427</v>
      </c>
      <c r="D3671" s="11">
        <v>526571.06680000003</v>
      </c>
      <c r="E3671" s="11">
        <v>3251437.1090000002</v>
      </c>
      <c r="F3671" s="11">
        <v>525578.87730000005</v>
      </c>
      <c r="G3671" s="11">
        <v>3242110.5279999999</v>
      </c>
      <c r="H3671" s="11">
        <v>1</v>
      </c>
      <c r="I3671" s="11">
        <v>-17.57</v>
      </c>
      <c r="J3671" s="11">
        <v>1</v>
      </c>
      <c r="K3671" s="11">
        <v>9382.8799999999992</v>
      </c>
      <c r="L3671" s="11">
        <v>24000</v>
      </c>
      <c r="M3671" s="11">
        <v>0.01</v>
      </c>
      <c r="N3671" s="11">
        <v>0</v>
      </c>
      <c r="O3671" s="11">
        <v>0</v>
      </c>
      <c r="P3671" s="11">
        <v>0</v>
      </c>
      <c r="Q3671" s="11">
        <v>100</v>
      </c>
      <c r="R3671" s="11">
        <v>0</v>
      </c>
      <c r="S3671" s="11">
        <v>-9999</v>
      </c>
      <c r="T3671" s="11">
        <v>1</v>
      </c>
      <c r="U3671" s="11" t="s">
        <v>676</v>
      </c>
      <c r="V3671" s="11" t="s">
        <v>187</v>
      </c>
      <c r="W3671" s="11" t="s">
        <v>79</v>
      </c>
      <c r="X3671" s="11" t="s">
        <v>556</v>
      </c>
    </row>
    <row r="3672" spans="1:24" x14ac:dyDescent="0.25">
      <c r="A3672" s="11">
        <v>3671</v>
      </c>
      <c r="B3672" s="11">
        <v>1761</v>
      </c>
      <c r="C3672" s="11">
        <v>1046</v>
      </c>
      <c r="D3672" s="11">
        <v>468526.02250000002</v>
      </c>
      <c r="E3672" s="11">
        <v>3325903.3220000002</v>
      </c>
      <c r="F3672" s="11">
        <v>471235.36119999998</v>
      </c>
      <c r="G3672" s="11">
        <v>3322897.6490000002</v>
      </c>
      <c r="H3672" s="11">
        <v>1</v>
      </c>
      <c r="I3672" s="11">
        <v>-2.57</v>
      </c>
      <c r="J3672" s="11">
        <v>3.57</v>
      </c>
      <c r="K3672" s="11">
        <v>4313.75</v>
      </c>
      <c r="L3672" s="11">
        <v>1000</v>
      </c>
      <c r="M3672" s="11">
        <v>0.01</v>
      </c>
      <c r="N3672" s="11">
        <v>0</v>
      </c>
      <c r="O3672" s="11">
        <v>0</v>
      </c>
      <c r="P3672" s="11">
        <v>0</v>
      </c>
      <c r="Q3672" s="11">
        <v>1000</v>
      </c>
      <c r="R3672" s="11">
        <v>0</v>
      </c>
      <c r="S3672" s="11">
        <v>-9999</v>
      </c>
      <c r="T3672" s="11">
        <v>1</v>
      </c>
      <c r="U3672" s="11" t="s">
        <v>676</v>
      </c>
      <c r="V3672" s="11" t="s">
        <v>219</v>
      </c>
      <c r="W3672" s="11" t="s">
        <v>551</v>
      </c>
      <c r="X3672" s="11" t="s">
        <v>556</v>
      </c>
    </row>
    <row r="3673" spans="1:24" x14ac:dyDescent="0.25">
      <c r="A3673" s="11">
        <v>3672</v>
      </c>
      <c r="B3673" s="11">
        <v>1763</v>
      </c>
      <c r="C3673" s="11">
        <v>1046</v>
      </c>
      <c r="D3673" s="11">
        <v>468035.37819999998</v>
      </c>
      <c r="E3673" s="11">
        <v>3321638.3360000001</v>
      </c>
      <c r="F3673" s="11">
        <v>470035.63219999999</v>
      </c>
      <c r="G3673" s="11">
        <v>3321521.9190000002</v>
      </c>
      <c r="H3673" s="11">
        <v>1</v>
      </c>
      <c r="I3673" s="11">
        <v>-3.12</v>
      </c>
      <c r="J3673" s="11">
        <v>1.65</v>
      </c>
      <c r="K3673" s="11">
        <v>2004.42</v>
      </c>
      <c r="L3673" s="11">
        <v>30</v>
      </c>
      <c r="M3673" s="11">
        <v>0.01</v>
      </c>
      <c r="N3673" s="11">
        <v>0</v>
      </c>
      <c r="O3673" s="11">
        <v>0</v>
      </c>
      <c r="P3673" s="11">
        <v>0</v>
      </c>
      <c r="Q3673" s="11">
        <v>1000</v>
      </c>
      <c r="R3673" s="11">
        <v>0</v>
      </c>
      <c r="S3673" s="11">
        <v>-9999</v>
      </c>
      <c r="T3673" s="11">
        <v>1</v>
      </c>
      <c r="U3673" s="11" t="s">
        <v>676</v>
      </c>
      <c r="V3673" s="11" t="s">
        <v>637</v>
      </c>
      <c r="W3673" s="11" t="s">
        <v>551</v>
      </c>
      <c r="X3673" s="11" t="s">
        <v>556</v>
      </c>
    </row>
    <row r="3674" spans="1:24" x14ac:dyDescent="0.25">
      <c r="A3674" s="11">
        <v>3673</v>
      </c>
      <c r="B3674" s="11">
        <v>1270</v>
      </c>
      <c r="C3674" s="11">
        <v>1276</v>
      </c>
      <c r="D3674" s="11">
        <v>456381.8847</v>
      </c>
      <c r="E3674" s="11">
        <v>3304000.6880000001</v>
      </c>
      <c r="F3674" s="11">
        <v>457900.59610000002</v>
      </c>
      <c r="G3674" s="11">
        <v>3303312.77</v>
      </c>
      <c r="H3674" s="11">
        <v>1</v>
      </c>
      <c r="I3674" s="11">
        <v>-0.87</v>
      </c>
      <c r="J3674" s="11">
        <v>1</v>
      </c>
      <c r="K3674" s="11">
        <v>1667.88</v>
      </c>
      <c r="L3674" s="11">
        <v>30</v>
      </c>
      <c r="M3674" s="11">
        <v>0.01</v>
      </c>
      <c r="N3674" s="11">
        <v>0</v>
      </c>
      <c r="O3674" s="11">
        <v>0</v>
      </c>
      <c r="P3674" s="11">
        <v>0</v>
      </c>
      <c r="Q3674" s="11">
        <v>100</v>
      </c>
      <c r="R3674" s="11">
        <v>0</v>
      </c>
      <c r="S3674" s="11">
        <v>-9999</v>
      </c>
      <c r="T3674" s="11">
        <v>1</v>
      </c>
      <c r="U3674" s="11" t="s">
        <v>676</v>
      </c>
      <c r="V3674" s="11" t="s">
        <v>220</v>
      </c>
      <c r="W3674" s="11" t="s">
        <v>79</v>
      </c>
      <c r="X3674" s="11" t="s">
        <v>556</v>
      </c>
    </row>
    <row r="3675" spans="1:24" x14ac:dyDescent="0.25">
      <c r="A3675" s="11">
        <v>3674</v>
      </c>
      <c r="B3675" s="11">
        <v>1270</v>
      </c>
      <c r="C3675" s="11">
        <v>1276</v>
      </c>
      <c r="D3675" s="11">
        <v>458392.72210000001</v>
      </c>
      <c r="E3675" s="11">
        <v>3301505.662</v>
      </c>
      <c r="F3675" s="11">
        <v>458646.72259999998</v>
      </c>
      <c r="G3675" s="11">
        <v>3302622.2059999998</v>
      </c>
      <c r="H3675" s="11">
        <v>1</v>
      </c>
      <c r="I3675" s="11">
        <v>-0.47</v>
      </c>
      <c r="J3675" s="11">
        <v>1</v>
      </c>
      <c r="K3675" s="11">
        <v>1327.01</v>
      </c>
      <c r="L3675" s="11">
        <v>30</v>
      </c>
      <c r="M3675" s="11">
        <v>0.01</v>
      </c>
      <c r="N3675" s="11">
        <v>0</v>
      </c>
      <c r="O3675" s="11">
        <v>0</v>
      </c>
      <c r="P3675" s="11">
        <v>0</v>
      </c>
      <c r="Q3675" s="11">
        <v>100</v>
      </c>
      <c r="R3675" s="11">
        <v>0</v>
      </c>
      <c r="S3675" s="11">
        <v>-9999</v>
      </c>
      <c r="T3675" s="11">
        <v>1</v>
      </c>
      <c r="U3675" s="11" t="s">
        <v>676</v>
      </c>
      <c r="V3675" s="11" t="s">
        <v>220</v>
      </c>
      <c r="W3675" s="11" t="s">
        <v>79</v>
      </c>
      <c r="X3675" s="11" t="s">
        <v>556</v>
      </c>
    </row>
    <row r="3676" spans="1:24" x14ac:dyDescent="0.25">
      <c r="A3676" s="11">
        <v>3675</v>
      </c>
      <c r="B3676" s="11">
        <v>1270</v>
      </c>
      <c r="C3676" s="11">
        <v>1271</v>
      </c>
      <c r="D3676" s="11">
        <v>461441.77429999999</v>
      </c>
      <c r="E3676" s="11">
        <v>3300981.2820000001</v>
      </c>
      <c r="F3676" s="11">
        <v>461731.49369999999</v>
      </c>
      <c r="G3676" s="11">
        <v>3301457.5329999998</v>
      </c>
      <c r="H3676" s="11">
        <v>1</v>
      </c>
      <c r="I3676" s="11">
        <v>-1</v>
      </c>
      <c r="J3676" s="11">
        <v>1</v>
      </c>
      <c r="K3676" s="11">
        <v>580.88</v>
      </c>
      <c r="L3676" s="11">
        <v>10</v>
      </c>
      <c r="M3676" s="11">
        <v>0.01</v>
      </c>
      <c r="N3676" s="11">
        <v>0</v>
      </c>
      <c r="O3676" s="11">
        <v>0</v>
      </c>
      <c r="P3676" s="11">
        <v>0</v>
      </c>
      <c r="Q3676" s="11">
        <v>100</v>
      </c>
      <c r="R3676" s="11">
        <v>0</v>
      </c>
      <c r="S3676" s="11">
        <v>-9999</v>
      </c>
      <c r="T3676" s="11">
        <v>1</v>
      </c>
      <c r="U3676" s="11" t="s">
        <v>676</v>
      </c>
      <c r="V3676" s="11" t="s">
        <v>220</v>
      </c>
      <c r="W3676" s="11" t="s">
        <v>79</v>
      </c>
      <c r="X3676" s="11" t="s">
        <v>556</v>
      </c>
    </row>
    <row r="3677" spans="1:24" x14ac:dyDescent="0.25">
      <c r="A3677" s="11">
        <v>3676</v>
      </c>
      <c r="B3677" s="11">
        <v>1270</v>
      </c>
      <c r="C3677" s="11">
        <v>1276</v>
      </c>
      <c r="D3677" s="11">
        <v>459635.98950000003</v>
      </c>
      <c r="E3677" s="11">
        <v>3301584.5329999998</v>
      </c>
      <c r="F3677" s="11">
        <v>460088.42790000001</v>
      </c>
      <c r="G3677" s="11">
        <v>3302386.2220000001</v>
      </c>
      <c r="H3677" s="11">
        <v>1</v>
      </c>
      <c r="I3677" s="11">
        <v>-0.77</v>
      </c>
      <c r="J3677" s="11">
        <v>1</v>
      </c>
      <c r="K3677" s="11">
        <v>1233.77</v>
      </c>
      <c r="L3677" s="11">
        <v>20</v>
      </c>
      <c r="M3677" s="11">
        <v>0.01</v>
      </c>
      <c r="N3677" s="11">
        <v>0</v>
      </c>
      <c r="O3677" s="11">
        <v>0</v>
      </c>
      <c r="P3677" s="11">
        <v>0</v>
      </c>
      <c r="Q3677" s="11">
        <v>100</v>
      </c>
      <c r="R3677" s="11">
        <v>0</v>
      </c>
      <c r="S3677" s="11">
        <v>-9999</v>
      </c>
      <c r="T3677" s="11">
        <v>1</v>
      </c>
      <c r="U3677" s="11" t="s">
        <v>676</v>
      </c>
      <c r="V3677" s="11" t="s">
        <v>221</v>
      </c>
      <c r="W3677" s="11" t="s">
        <v>79</v>
      </c>
      <c r="X3677" s="11" t="s">
        <v>556</v>
      </c>
    </row>
    <row r="3678" spans="1:24" x14ac:dyDescent="0.25">
      <c r="A3678" s="11">
        <v>3677</v>
      </c>
      <c r="B3678" s="11">
        <v>1270</v>
      </c>
      <c r="C3678" s="11">
        <v>1276</v>
      </c>
      <c r="D3678" s="11">
        <v>460352.7732</v>
      </c>
      <c r="E3678" s="11">
        <v>3301415.79</v>
      </c>
      <c r="F3678" s="11">
        <v>460848.86800000002</v>
      </c>
      <c r="G3678" s="11">
        <v>3302152.656</v>
      </c>
      <c r="H3678" s="11">
        <v>1</v>
      </c>
      <c r="I3678" s="11">
        <v>-0.88</v>
      </c>
      <c r="J3678" s="11">
        <v>1</v>
      </c>
      <c r="K3678" s="11">
        <v>1035.44</v>
      </c>
      <c r="L3678" s="11">
        <v>20</v>
      </c>
      <c r="M3678" s="11">
        <v>0.01</v>
      </c>
      <c r="N3678" s="11">
        <v>0</v>
      </c>
      <c r="O3678" s="11">
        <v>0</v>
      </c>
      <c r="P3678" s="11">
        <v>0</v>
      </c>
      <c r="Q3678" s="11">
        <v>100</v>
      </c>
      <c r="R3678" s="11">
        <v>0</v>
      </c>
      <c r="S3678" s="11">
        <v>-9999</v>
      </c>
      <c r="T3678" s="11">
        <v>1</v>
      </c>
      <c r="U3678" s="11" t="s">
        <v>676</v>
      </c>
      <c r="V3678" s="11" t="s">
        <v>221</v>
      </c>
      <c r="W3678" s="11" t="s">
        <v>79</v>
      </c>
      <c r="X3678" s="11" t="s">
        <v>556</v>
      </c>
    </row>
    <row r="3679" spans="1:24" x14ac:dyDescent="0.25">
      <c r="A3679" s="11">
        <v>3678</v>
      </c>
      <c r="B3679" s="11">
        <v>1317</v>
      </c>
      <c r="C3679" s="11">
        <v>1311</v>
      </c>
      <c r="D3679" s="11">
        <v>438862.16379999998</v>
      </c>
      <c r="E3679" s="11">
        <v>3295984.2239999999</v>
      </c>
      <c r="F3679" s="11">
        <v>438836.88540000003</v>
      </c>
      <c r="G3679" s="11">
        <v>3296137.8909999998</v>
      </c>
      <c r="H3679" s="11">
        <v>4</v>
      </c>
      <c r="I3679" s="11">
        <v>0.26</v>
      </c>
      <c r="J3679" s="11">
        <v>1.262394947</v>
      </c>
      <c r="K3679" s="11">
        <v>1.762394947</v>
      </c>
      <c r="L3679" s="11">
        <v>1</v>
      </c>
      <c r="M3679" s="11">
        <v>1.762394947</v>
      </c>
      <c r="N3679" s="11">
        <v>0</v>
      </c>
      <c r="O3679" s="11">
        <v>0</v>
      </c>
      <c r="P3679" s="11">
        <v>0.63</v>
      </c>
      <c r="Q3679" s="11">
        <v>10</v>
      </c>
      <c r="R3679" s="11">
        <v>0</v>
      </c>
      <c r="S3679" s="11">
        <v>-9999</v>
      </c>
      <c r="T3679" s="11">
        <v>1</v>
      </c>
      <c r="U3679" s="11" t="s">
        <v>676</v>
      </c>
      <c r="V3679" s="11" t="s">
        <v>222</v>
      </c>
      <c r="W3679" s="11" t="s">
        <v>79</v>
      </c>
      <c r="X3679" s="11" t="s">
        <v>556</v>
      </c>
    </row>
    <row r="3680" spans="1:24" x14ac:dyDescent="0.25">
      <c r="A3680" s="11">
        <v>3679</v>
      </c>
      <c r="B3680" s="11">
        <v>1032</v>
      </c>
      <c r="C3680" s="11">
        <v>1238</v>
      </c>
      <c r="D3680" s="11">
        <v>489061.91580000002</v>
      </c>
      <c r="E3680" s="11">
        <v>3300087.2560000001</v>
      </c>
      <c r="F3680" s="11">
        <v>489256.3849</v>
      </c>
      <c r="G3680" s="11">
        <v>3300080.642</v>
      </c>
      <c r="H3680" s="11">
        <v>6</v>
      </c>
      <c r="I3680" s="11">
        <v>-0.22</v>
      </c>
      <c r="J3680" s="11">
        <v>1</v>
      </c>
      <c r="K3680" s="11">
        <v>194.7</v>
      </c>
      <c r="L3680" s="11">
        <v>1</v>
      </c>
      <c r="M3680" s="11">
        <v>0.01</v>
      </c>
      <c r="N3680" s="11">
        <v>0</v>
      </c>
      <c r="O3680" s="11">
        <v>0</v>
      </c>
      <c r="P3680" s="11">
        <v>0</v>
      </c>
      <c r="Q3680" s="11">
        <v>10</v>
      </c>
      <c r="R3680" s="11">
        <v>0</v>
      </c>
      <c r="S3680" s="11">
        <v>-9999</v>
      </c>
      <c r="T3680" s="11">
        <v>1</v>
      </c>
      <c r="U3680" s="11" t="s">
        <v>676</v>
      </c>
      <c r="V3680" s="11" t="s">
        <v>223</v>
      </c>
      <c r="W3680" s="11" t="s">
        <v>79</v>
      </c>
      <c r="X3680" s="11" t="s">
        <v>556</v>
      </c>
    </row>
    <row r="3681" spans="1:24" x14ac:dyDescent="0.25">
      <c r="A3681" s="11">
        <v>3680</v>
      </c>
      <c r="B3681" s="11">
        <v>1032</v>
      </c>
      <c r="C3681" s="11">
        <v>1238</v>
      </c>
      <c r="D3681" s="11">
        <v>489082.3505</v>
      </c>
      <c r="E3681" s="11">
        <v>3298757.2549999999</v>
      </c>
      <c r="F3681" s="11">
        <v>489226.81329999998</v>
      </c>
      <c r="G3681" s="11">
        <v>3298754.08</v>
      </c>
      <c r="H3681" s="11">
        <v>6</v>
      </c>
      <c r="I3681" s="11">
        <v>-0.22</v>
      </c>
      <c r="J3681" s="11">
        <v>1</v>
      </c>
      <c r="K3681" s="11">
        <v>144.56</v>
      </c>
      <c r="L3681" s="11">
        <v>1</v>
      </c>
      <c r="M3681" s="11">
        <v>0.01</v>
      </c>
      <c r="N3681" s="11">
        <v>0</v>
      </c>
      <c r="O3681" s="11">
        <v>0</v>
      </c>
      <c r="P3681" s="11">
        <v>0</v>
      </c>
      <c r="Q3681" s="11">
        <v>10</v>
      </c>
      <c r="R3681" s="11">
        <v>0</v>
      </c>
      <c r="S3681" s="11">
        <v>-9999</v>
      </c>
      <c r="T3681" s="11">
        <v>1</v>
      </c>
      <c r="U3681" s="11" t="s">
        <v>676</v>
      </c>
      <c r="V3681" s="11" t="s">
        <v>223</v>
      </c>
      <c r="W3681" s="11" t="s">
        <v>79</v>
      </c>
      <c r="X3681" s="11" t="s">
        <v>556</v>
      </c>
    </row>
    <row r="3682" spans="1:24" x14ac:dyDescent="0.25">
      <c r="A3682" s="11">
        <v>3681</v>
      </c>
      <c r="B3682" s="11">
        <v>1032</v>
      </c>
      <c r="C3682" s="11">
        <v>1238</v>
      </c>
      <c r="D3682" s="11">
        <v>489056.35509999999</v>
      </c>
      <c r="E3682" s="11">
        <v>3298964.557</v>
      </c>
      <c r="F3682" s="11">
        <v>489238.91800000001</v>
      </c>
      <c r="G3682" s="11">
        <v>3299271.4739999999</v>
      </c>
      <c r="H3682" s="11">
        <v>6</v>
      </c>
      <c r="I3682" s="11">
        <v>-0.22</v>
      </c>
      <c r="J3682" s="11">
        <v>1</v>
      </c>
      <c r="K3682" s="11">
        <v>405.7</v>
      </c>
      <c r="L3682" s="11">
        <v>1</v>
      </c>
      <c r="M3682" s="11">
        <v>0.01</v>
      </c>
      <c r="N3682" s="11">
        <v>0</v>
      </c>
      <c r="O3682" s="11">
        <v>0</v>
      </c>
      <c r="P3682" s="11">
        <v>0</v>
      </c>
      <c r="Q3682" s="11">
        <v>10</v>
      </c>
      <c r="R3682" s="11">
        <v>0</v>
      </c>
      <c r="S3682" s="11">
        <v>-9999</v>
      </c>
      <c r="T3682" s="11">
        <v>1</v>
      </c>
      <c r="U3682" s="11" t="s">
        <v>676</v>
      </c>
      <c r="V3682" s="11" t="s">
        <v>223</v>
      </c>
      <c r="W3682" s="11" t="s">
        <v>79</v>
      </c>
      <c r="X3682" s="11" t="s">
        <v>556</v>
      </c>
    </row>
    <row r="3683" spans="1:24" x14ac:dyDescent="0.25">
      <c r="A3683" s="11">
        <v>3682</v>
      </c>
      <c r="B3683" s="11">
        <v>1032</v>
      </c>
      <c r="C3683" s="11">
        <v>1238</v>
      </c>
      <c r="D3683" s="11">
        <v>489094.22369999997</v>
      </c>
      <c r="E3683" s="11">
        <v>3299703.969</v>
      </c>
      <c r="F3683" s="11">
        <v>489252.97399999999</v>
      </c>
      <c r="G3683" s="11">
        <v>3299706.6150000002</v>
      </c>
      <c r="H3683" s="11">
        <v>6</v>
      </c>
      <c r="I3683" s="11">
        <v>-0.22</v>
      </c>
      <c r="J3683" s="11">
        <v>1</v>
      </c>
      <c r="K3683" s="11">
        <v>158.84</v>
      </c>
      <c r="L3683" s="11">
        <v>1</v>
      </c>
      <c r="M3683" s="11">
        <v>0.01</v>
      </c>
      <c r="N3683" s="11">
        <v>0</v>
      </c>
      <c r="O3683" s="11">
        <v>0</v>
      </c>
      <c r="P3683" s="11">
        <v>0</v>
      </c>
      <c r="Q3683" s="11">
        <v>10</v>
      </c>
      <c r="R3683" s="11">
        <v>0</v>
      </c>
      <c r="S3683" s="11">
        <v>-9999</v>
      </c>
      <c r="T3683" s="11">
        <v>1</v>
      </c>
      <c r="U3683" s="11" t="s">
        <v>676</v>
      </c>
      <c r="V3683" s="11" t="s">
        <v>223</v>
      </c>
      <c r="W3683" s="11" t="s">
        <v>79</v>
      </c>
      <c r="X3683" s="11" t="s">
        <v>556</v>
      </c>
    </row>
    <row r="3684" spans="1:24" x14ac:dyDescent="0.25">
      <c r="A3684" s="11">
        <v>3683</v>
      </c>
      <c r="B3684" s="11">
        <v>1032</v>
      </c>
      <c r="C3684" s="11">
        <v>1071</v>
      </c>
      <c r="D3684" s="11">
        <v>487340.74550000002</v>
      </c>
      <c r="E3684" s="11">
        <v>3299999.01</v>
      </c>
      <c r="F3684" s="11">
        <v>486056.08659999998</v>
      </c>
      <c r="G3684" s="11">
        <v>3303375.9169999999</v>
      </c>
      <c r="H3684" s="11">
        <v>1</v>
      </c>
      <c r="I3684" s="11">
        <v>-0.27</v>
      </c>
      <c r="J3684" s="11">
        <v>1</v>
      </c>
      <c r="K3684" s="11">
        <v>3743.5</v>
      </c>
      <c r="L3684" s="11">
        <v>10</v>
      </c>
      <c r="M3684" s="11">
        <v>0.01</v>
      </c>
      <c r="N3684" s="11">
        <v>0</v>
      </c>
      <c r="O3684" s="11">
        <v>0</v>
      </c>
      <c r="P3684" s="11">
        <v>0</v>
      </c>
      <c r="Q3684" s="11">
        <v>100</v>
      </c>
      <c r="R3684" s="11">
        <v>0</v>
      </c>
      <c r="S3684" s="11">
        <v>-9999</v>
      </c>
      <c r="T3684" s="11">
        <v>1</v>
      </c>
      <c r="U3684" s="11" t="s">
        <v>676</v>
      </c>
      <c r="V3684" s="11" t="s">
        <v>224</v>
      </c>
      <c r="W3684" s="11" t="s">
        <v>79</v>
      </c>
      <c r="X3684" s="11" t="s">
        <v>556</v>
      </c>
    </row>
    <row r="3685" spans="1:24" x14ac:dyDescent="0.25">
      <c r="A3685" s="11">
        <v>3684</v>
      </c>
      <c r="B3685" s="11">
        <v>1027</v>
      </c>
      <c r="C3685" s="11">
        <v>1059</v>
      </c>
      <c r="D3685" s="11">
        <v>477290.80560000002</v>
      </c>
      <c r="E3685" s="11">
        <v>3302170.8160000001</v>
      </c>
      <c r="F3685" s="11">
        <v>475870.02630000003</v>
      </c>
      <c r="G3685" s="11">
        <v>3302397.57</v>
      </c>
      <c r="H3685" s="11">
        <v>-3</v>
      </c>
      <c r="I3685" s="11">
        <v>-0.64</v>
      </c>
      <c r="J3685" s="11">
        <v>1</v>
      </c>
      <c r="K3685" s="11">
        <v>1857.57</v>
      </c>
      <c r="L3685" s="11">
        <v>20</v>
      </c>
      <c r="M3685" s="11">
        <v>0.01</v>
      </c>
      <c r="N3685" s="11">
        <v>0</v>
      </c>
      <c r="O3685" s="11">
        <v>0</v>
      </c>
      <c r="P3685" s="11">
        <v>0</v>
      </c>
      <c r="Q3685" s="11">
        <v>100</v>
      </c>
      <c r="R3685" s="11">
        <v>6</v>
      </c>
      <c r="S3685" s="11">
        <v>4</v>
      </c>
      <c r="T3685" s="11">
        <v>1</v>
      </c>
      <c r="U3685" s="11" t="s">
        <v>676</v>
      </c>
      <c r="V3685" s="11" t="s">
        <v>602</v>
      </c>
      <c r="W3685" s="11" t="s">
        <v>609</v>
      </c>
      <c r="X3685" s="11" t="s">
        <v>556</v>
      </c>
    </row>
    <row r="3686" spans="1:24" x14ac:dyDescent="0.25">
      <c r="A3686" s="11">
        <v>3685</v>
      </c>
      <c r="B3686" s="11">
        <v>1026</v>
      </c>
      <c r="C3686" s="11">
        <v>1058</v>
      </c>
      <c r="D3686" s="11">
        <v>468624.54499999998</v>
      </c>
      <c r="E3686" s="11">
        <v>3300709.2930000001</v>
      </c>
      <c r="F3686" s="11">
        <v>469057.40419999999</v>
      </c>
      <c r="G3686" s="11">
        <v>3301346.4109999998</v>
      </c>
      <c r="H3686" s="11">
        <v>-3</v>
      </c>
      <c r="I3686" s="11">
        <v>-0.6</v>
      </c>
      <c r="J3686" s="11">
        <v>1</v>
      </c>
      <c r="K3686" s="11">
        <v>983.55</v>
      </c>
      <c r="L3686" s="11">
        <v>20</v>
      </c>
      <c r="M3686" s="11">
        <v>0.01</v>
      </c>
      <c r="N3686" s="11">
        <v>0</v>
      </c>
      <c r="O3686" s="11">
        <v>0</v>
      </c>
      <c r="P3686" s="11">
        <v>0</v>
      </c>
      <c r="Q3686" s="11">
        <v>100</v>
      </c>
      <c r="R3686" s="11">
        <v>6</v>
      </c>
      <c r="S3686" s="11">
        <v>5</v>
      </c>
      <c r="T3686" s="11">
        <v>1</v>
      </c>
      <c r="U3686" s="11" t="s">
        <v>676</v>
      </c>
      <c r="V3686" s="11" t="s">
        <v>602</v>
      </c>
      <c r="W3686" s="11" t="s">
        <v>608</v>
      </c>
      <c r="X3686" s="11" t="s">
        <v>556</v>
      </c>
    </row>
    <row r="3687" spans="1:24" x14ac:dyDescent="0.25">
      <c r="A3687" s="11">
        <v>3686</v>
      </c>
      <c r="B3687" s="11">
        <v>1027</v>
      </c>
      <c r="C3687" s="11">
        <v>1026</v>
      </c>
      <c r="D3687" s="11">
        <v>474056.81150000001</v>
      </c>
      <c r="E3687" s="11">
        <v>3299741.6779999998</v>
      </c>
      <c r="F3687" s="11">
        <v>477066.71759999997</v>
      </c>
      <c r="G3687" s="11">
        <v>3299900.429</v>
      </c>
      <c r="H3687" s="11">
        <v>11</v>
      </c>
      <c r="I3687" s="11">
        <v>0.01</v>
      </c>
      <c r="J3687" s="11">
        <v>1</v>
      </c>
      <c r="K3687" s="11">
        <v>3118.18</v>
      </c>
      <c r="L3687" s="11">
        <v>3500</v>
      </c>
      <c r="M3687" s="11">
        <v>0.01</v>
      </c>
      <c r="N3687" s="11">
        <v>0</v>
      </c>
      <c r="O3687" s="11">
        <v>0</v>
      </c>
      <c r="P3687" s="11">
        <v>0</v>
      </c>
      <c r="Q3687" s="11">
        <v>100</v>
      </c>
      <c r="R3687" s="11">
        <v>0</v>
      </c>
      <c r="S3687" s="11">
        <v>-9999</v>
      </c>
      <c r="T3687" s="11">
        <v>1</v>
      </c>
      <c r="U3687" s="11" t="s">
        <v>676</v>
      </c>
      <c r="V3687" s="11" t="s">
        <v>225</v>
      </c>
      <c r="W3687" s="11" t="s">
        <v>79</v>
      </c>
      <c r="X3687" s="11" t="s">
        <v>556</v>
      </c>
    </row>
    <row r="3688" spans="1:24" x14ac:dyDescent="0.25">
      <c r="A3688" s="11">
        <v>3687</v>
      </c>
      <c r="B3688" s="11">
        <v>1041</v>
      </c>
      <c r="C3688" s="11">
        <v>1040</v>
      </c>
      <c r="D3688" s="11">
        <v>486031.93089999998</v>
      </c>
      <c r="E3688" s="11">
        <v>3308051.0729999999</v>
      </c>
      <c r="F3688" s="11">
        <v>483400.90330000001</v>
      </c>
      <c r="G3688" s="11">
        <v>3306028.736</v>
      </c>
      <c r="H3688" s="11">
        <v>11</v>
      </c>
      <c r="I3688" s="11">
        <v>-0.21</v>
      </c>
      <c r="J3688" s="11">
        <v>1</v>
      </c>
      <c r="K3688" s="11">
        <v>3862.08</v>
      </c>
      <c r="L3688" s="11">
        <v>50</v>
      </c>
      <c r="M3688" s="11">
        <v>0.01</v>
      </c>
      <c r="N3688" s="11">
        <v>0</v>
      </c>
      <c r="O3688" s="11">
        <v>0</v>
      </c>
      <c r="P3688" s="11">
        <v>0</v>
      </c>
      <c r="Q3688" s="11">
        <v>100</v>
      </c>
      <c r="R3688" s="11">
        <v>0</v>
      </c>
      <c r="S3688" s="11">
        <v>-9999</v>
      </c>
      <c r="T3688" s="11">
        <v>1</v>
      </c>
      <c r="U3688" s="11" t="s">
        <v>676</v>
      </c>
      <c r="V3688" s="11" t="s">
        <v>226</v>
      </c>
      <c r="W3688" s="11" t="s">
        <v>79</v>
      </c>
      <c r="X3688" s="11" t="s">
        <v>556</v>
      </c>
    </row>
    <row r="3689" spans="1:24" x14ac:dyDescent="0.25">
      <c r="A3689" s="11">
        <v>3688</v>
      </c>
      <c r="B3689" s="11">
        <v>1269</v>
      </c>
      <c r="C3689" s="11">
        <v>1274</v>
      </c>
      <c r="D3689" s="11">
        <v>458637.03649999999</v>
      </c>
      <c r="E3689" s="11">
        <v>3295890.1549999998</v>
      </c>
      <c r="F3689" s="11">
        <v>458888.9203</v>
      </c>
      <c r="G3689" s="11">
        <v>3295369.4539999999</v>
      </c>
      <c r="H3689" s="11">
        <v>4</v>
      </c>
      <c r="I3689" s="11">
        <v>0.12</v>
      </c>
      <c r="J3689" s="11">
        <v>1.1210195359999999</v>
      </c>
      <c r="K3689" s="11">
        <v>1.6210195359999999</v>
      </c>
      <c r="L3689" s="11">
        <v>1</v>
      </c>
      <c r="M3689" s="11">
        <v>1.6210195359999999</v>
      </c>
      <c r="N3689" s="11">
        <v>0</v>
      </c>
      <c r="O3689" s="11">
        <v>0</v>
      </c>
      <c r="P3689" s="11">
        <v>0.63</v>
      </c>
      <c r="Q3689" s="11">
        <v>10</v>
      </c>
      <c r="R3689" s="11">
        <v>0</v>
      </c>
      <c r="S3689" s="11">
        <v>-9999</v>
      </c>
      <c r="T3689" s="11">
        <v>1</v>
      </c>
      <c r="U3689" s="11" t="s">
        <v>676</v>
      </c>
      <c r="V3689" s="11" t="s">
        <v>227</v>
      </c>
      <c r="W3689" s="11" t="s">
        <v>79</v>
      </c>
      <c r="X3689" s="11" t="s">
        <v>556</v>
      </c>
    </row>
    <row r="3690" spans="1:24" x14ac:dyDescent="0.25">
      <c r="A3690" s="11">
        <v>3689</v>
      </c>
      <c r="B3690" s="11">
        <v>1273</v>
      </c>
      <c r="C3690" s="11">
        <v>1270</v>
      </c>
      <c r="D3690" s="11">
        <v>456614.62229999999</v>
      </c>
      <c r="E3690" s="11">
        <v>3300100.0789999999</v>
      </c>
      <c r="F3690" s="11">
        <v>456611.78399999999</v>
      </c>
      <c r="G3690" s="11">
        <v>3300010.2</v>
      </c>
      <c r="H3690" s="11">
        <v>4</v>
      </c>
      <c r="I3690" s="11">
        <v>-0.5</v>
      </c>
      <c r="J3690" s="11">
        <v>0.50095368900000004</v>
      </c>
      <c r="K3690" s="11">
        <v>1.0009536889999999</v>
      </c>
      <c r="L3690" s="11">
        <v>2</v>
      </c>
      <c r="M3690" s="11">
        <v>1.0009536889999999</v>
      </c>
      <c r="N3690" s="11">
        <v>0</v>
      </c>
      <c r="O3690" s="11">
        <v>0</v>
      </c>
      <c r="P3690" s="11">
        <v>0.63</v>
      </c>
      <c r="Q3690" s="11">
        <v>10</v>
      </c>
      <c r="R3690" s="11">
        <v>0</v>
      </c>
      <c r="S3690" s="11">
        <v>-9999</v>
      </c>
      <c r="T3690" s="11">
        <v>1</v>
      </c>
      <c r="U3690" s="11" t="s">
        <v>676</v>
      </c>
      <c r="V3690" s="11" t="s">
        <v>228</v>
      </c>
      <c r="W3690" s="11" t="s">
        <v>79</v>
      </c>
      <c r="X3690" s="11" t="s">
        <v>556</v>
      </c>
    </row>
    <row r="3691" spans="1:24" x14ac:dyDescent="0.25">
      <c r="A3691" s="11">
        <v>3690</v>
      </c>
      <c r="B3691" s="11">
        <v>1273</v>
      </c>
      <c r="C3691" s="11">
        <v>1270</v>
      </c>
      <c r="D3691" s="11">
        <v>456310.92619999999</v>
      </c>
      <c r="E3691" s="11">
        <v>3300101.0260000001</v>
      </c>
      <c r="F3691" s="11">
        <v>456308.08789999998</v>
      </c>
      <c r="G3691" s="11">
        <v>3300011.1469999999</v>
      </c>
      <c r="H3691" s="11">
        <v>4</v>
      </c>
      <c r="I3691" s="11">
        <v>-0.06</v>
      </c>
      <c r="J3691" s="11">
        <v>0.94239958999999995</v>
      </c>
      <c r="K3691" s="11">
        <v>1.44239959</v>
      </c>
      <c r="L3691" s="11">
        <v>2</v>
      </c>
      <c r="M3691" s="11">
        <v>1.44239959</v>
      </c>
      <c r="N3691" s="11">
        <v>0</v>
      </c>
      <c r="O3691" s="11">
        <v>0</v>
      </c>
      <c r="P3691" s="11">
        <v>0.63</v>
      </c>
      <c r="Q3691" s="11">
        <v>10</v>
      </c>
      <c r="R3691" s="11">
        <v>0</v>
      </c>
      <c r="S3691" s="11">
        <v>-9999</v>
      </c>
      <c r="T3691" s="11">
        <v>1</v>
      </c>
      <c r="U3691" s="11" t="s">
        <v>676</v>
      </c>
      <c r="V3691" s="11" t="s">
        <v>228</v>
      </c>
      <c r="W3691" s="11" t="s">
        <v>79</v>
      </c>
      <c r="X3691" s="11" t="s">
        <v>556</v>
      </c>
    </row>
    <row r="3692" spans="1:24" x14ac:dyDescent="0.25">
      <c r="A3692" s="11">
        <v>3691</v>
      </c>
      <c r="B3692" s="11">
        <v>1273</v>
      </c>
      <c r="C3692" s="11">
        <v>1270</v>
      </c>
      <c r="D3692" s="11">
        <v>457274.99579999998</v>
      </c>
      <c r="E3692" s="11">
        <v>3300089.6719999998</v>
      </c>
      <c r="F3692" s="11">
        <v>457272.15749999997</v>
      </c>
      <c r="G3692" s="11">
        <v>3299999.7930000001</v>
      </c>
      <c r="H3692" s="11">
        <v>4</v>
      </c>
      <c r="I3692" s="11">
        <v>-0.22</v>
      </c>
      <c r="J3692" s="11">
        <v>0.78271734800000003</v>
      </c>
      <c r="K3692" s="11">
        <v>1.282717348</v>
      </c>
      <c r="L3692" s="11">
        <v>2</v>
      </c>
      <c r="M3692" s="11">
        <v>1.282717348</v>
      </c>
      <c r="N3692" s="11">
        <v>0</v>
      </c>
      <c r="O3692" s="11">
        <v>0</v>
      </c>
      <c r="P3692" s="11">
        <v>0.63</v>
      </c>
      <c r="Q3692" s="11">
        <v>10</v>
      </c>
      <c r="R3692" s="11">
        <v>0</v>
      </c>
      <c r="S3692" s="11">
        <v>-9999</v>
      </c>
      <c r="T3692" s="11">
        <v>1</v>
      </c>
      <c r="U3692" s="11" t="s">
        <v>676</v>
      </c>
      <c r="V3692" s="11" t="s">
        <v>228</v>
      </c>
      <c r="W3692" s="11" t="s">
        <v>79</v>
      </c>
      <c r="X3692" s="11" t="s">
        <v>556</v>
      </c>
    </row>
    <row r="3693" spans="1:24" x14ac:dyDescent="0.25">
      <c r="A3693" s="11">
        <v>3692</v>
      </c>
      <c r="B3693" s="11">
        <v>1273</v>
      </c>
      <c r="C3693" s="11">
        <v>1269</v>
      </c>
      <c r="D3693" s="11">
        <v>458506.73690000002</v>
      </c>
      <c r="E3693" s="11">
        <v>3298425.8489999999</v>
      </c>
      <c r="F3693" s="11">
        <v>458561.0318</v>
      </c>
      <c r="G3693" s="11">
        <v>3298472.24</v>
      </c>
      <c r="H3693" s="11">
        <v>4</v>
      </c>
      <c r="I3693" s="11">
        <v>0.26</v>
      </c>
      <c r="J3693" s="11">
        <v>0.85620591400000001</v>
      </c>
      <c r="K3693" s="11">
        <v>1.356205914</v>
      </c>
      <c r="L3693" s="11">
        <v>0.6</v>
      </c>
      <c r="M3693" s="11">
        <v>1.356205914</v>
      </c>
      <c r="N3693" s="11">
        <v>0</v>
      </c>
      <c r="O3693" s="11">
        <v>0</v>
      </c>
      <c r="P3693" s="11">
        <v>0.63</v>
      </c>
      <c r="Q3693" s="11">
        <v>10</v>
      </c>
      <c r="R3693" s="11">
        <v>0</v>
      </c>
      <c r="S3693" s="11">
        <v>-9999</v>
      </c>
      <c r="T3693" s="11">
        <v>1</v>
      </c>
      <c r="U3693" s="11" t="s">
        <v>676</v>
      </c>
      <c r="V3693" s="11" t="s">
        <v>229</v>
      </c>
      <c r="W3693" s="11" t="s">
        <v>79</v>
      </c>
      <c r="X3693" s="11" t="s">
        <v>556</v>
      </c>
    </row>
    <row r="3694" spans="1:24" x14ac:dyDescent="0.25">
      <c r="A3694" s="11">
        <v>3693</v>
      </c>
      <c r="B3694" s="11">
        <v>1273</v>
      </c>
      <c r="C3694" s="11">
        <v>1269</v>
      </c>
      <c r="D3694" s="11">
        <v>458698.35080000001</v>
      </c>
      <c r="E3694" s="11">
        <v>3298119.4169999999</v>
      </c>
      <c r="F3694" s="11">
        <v>458775.34470000002</v>
      </c>
      <c r="G3694" s="11">
        <v>3298119.02</v>
      </c>
      <c r="H3694" s="11">
        <v>4</v>
      </c>
      <c r="I3694" s="11">
        <v>7.0000000000000007E-2</v>
      </c>
      <c r="J3694" s="11">
        <v>0.66605588000000004</v>
      </c>
      <c r="K3694" s="11">
        <v>1.16605588</v>
      </c>
      <c r="L3694" s="11">
        <v>0.6</v>
      </c>
      <c r="M3694" s="11">
        <v>1.16605588</v>
      </c>
      <c r="N3694" s="11">
        <v>0</v>
      </c>
      <c r="O3694" s="11">
        <v>0</v>
      </c>
      <c r="P3694" s="11">
        <v>0.63</v>
      </c>
      <c r="Q3694" s="11">
        <v>10</v>
      </c>
      <c r="R3694" s="11">
        <v>0</v>
      </c>
      <c r="S3694" s="11">
        <v>-9999</v>
      </c>
      <c r="T3694" s="11">
        <v>1</v>
      </c>
      <c r="U3694" s="11" t="s">
        <v>676</v>
      </c>
      <c r="V3694" s="11" t="s">
        <v>229</v>
      </c>
      <c r="W3694" s="11" t="s">
        <v>79</v>
      </c>
      <c r="X3694" s="11" t="s">
        <v>556</v>
      </c>
    </row>
    <row r="3695" spans="1:24" x14ac:dyDescent="0.25">
      <c r="A3695" s="11">
        <v>3694</v>
      </c>
      <c r="B3695" s="11">
        <v>1273</v>
      </c>
      <c r="C3695" s="11">
        <v>1269</v>
      </c>
      <c r="D3695" s="11">
        <v>457662.505</v>
      </c>
      <c r="E3695" s="11">
        <v>3299385.4509999999</v>
      </c>
      <c r="F3695" s="11">
        <v>457739.49890000001</v>
      </c>
      <c r="G3695" s="11">
        <v>3299385.054</v>
      </c>
      <c r="H3695" s="11">
        <v>4</v>
      </c>
      <c r="I3695" s="11">
        <v>0.03</v>
      </c>
      <c r="J3695" s="11">
        <v>0.63005949800000005</v>
      </c>
      <c r="K3695" s="11">
        <v>1.1300594980000001</v>
      </c>
      <c r="L3695" s="11">
        <v>0.6</v>
      </c>
      <c r="M3695" s="11">
        <v>1.1300594980000001</v>
      </c>
      <c r="N3695" s="11">
        <v>0</v>
      </c>
      <c r="O3695" s="11">
        <v>0</v>
      </c>
      <c r="P3695" s="11">
        <v>0.63</v>
      </c>
      <c r="Q3695" s="11">
        <v>10</v>
      </c>
      <c r="R3695" s="11">
        <v>0</v>
      </c>
      <c r="S3695" s="11">
        <v>-9999</v>
      </c>
      <c r="T3695" s="11">
        <v>1</v>
      </c>
      <c r="U3695" s="11" t="s">
        <v>676</v>
      </c>
      <c r="V3695" s="11" t="s">
        <v>229</v>
      </c>
      <c r="W3695" s="11" t="s">
        <v>79</v>
      </c>
      <c r="X3695" s="11" t="s">
        <v>556</v>
      </c>
    </row>
    <row r="3696" spans="1:24" x14ac:dyDescent="0.25">
      <c r="A3696" s="11">
        <v>3695</v>
      </c>
      <c r="B3696" s="11">
        <v>1273</v>
      </c>
      <c r="C3696" s="11">
        <v>1269</v>
      </c>
      <c r="D3696" s="11">
        <v>458276.549</v>
      </c>
      <c r="E3696" s="11">
        <v>3298679.85</v>
      </c>
      <c r="F3696" s="11">
        <v>458318.9376</v>
      </c>
      <c r="G3696" s="11">
        <v>3298730.2089999998</v>
      </c>
      <c r="H3696" s="11">
        <v>4</v>
      </c>
      <c r="I3696" s="11">
        <v>-7.0000000000000007E-2</v>
      </c>
      <c r="J3696" s="11">
        <v>0.53209309699999996</v>
      </c>
      <c r="K3696" s="11">
        <v>1.032093097</v>
      </c>
      <c r="L3696" s="11">
        <v>0.6</v>
      </c>
      <c r="M3696" s="11">
        <v>1.032093097</v>
      </c>
      <c r="N3696" s="11">
        <v>0</v>
      </c>
      <c r="O3696" s="11">
        <v>0</v>
      </c>
      <c r="P3696" s="11">
        <v>0.63</v>
      </c>
      <c r="Q3696" s="11">
        <v>10</v>
      </c>
      <c r="R3696" s="11">
        <v>0</v>
      </c>
      <c r="S3696" s="11">
        <v>-9999</v>
      </c>
      <c r="T3696" s="11">
        <v>1</v>
      </c>
      <c r="U3696" s="11" t="s">
        <v>676</v>
      </c>
      <c r="V3696" s="11" t="s">
        <v>229</v>
      </c>
      <c r="W3696" s="11" t="s">
        <v>79</v>
      </c>
      <c r="X3696" s="11" t="s">
        <v>556</v>
      </c>
    </row>
    <row r="3697" spans="1:24" x14ac:dyDescent="0.25">
      <c r="A3697" s="11">
        <v>3696</v>
      </c>
      <c r="B3697" s="11">
        <v>1273</v>
      </c>
      <c r="C3697" s="11">
        <v>1269</v>
      </c>
      <c r="D3697" s="11">
        <v>458230.90830000001</v>
      </c>
      <c r="E3697" s="11">
        <v>3297636.2319999998</v>
      </c>
      <c r="F3697" s="11">
        <v>458267.95</v>
      </c>
      <c r="G3697" s="11">
        <v>3297104.4180000001</v>
      </c>
      <c r="H3697" s="11">
        <v>4</v>
      </c>
      <c r="I3697" s="11">
        <v>-0.65</v>
      </c>
      <c r="J3697" s="11">
        <v>1.354880299</v>
      </c>
      <c r="K3697" s="11">
        <v>1.854880299</v>
      </c>
      <c r="L3697" s="11">
        <v>4</v>
      </c>
      <c r="M3697" s="11">
        <v>1.854880299</v>
      </c>
      <c r="N3697" s="11">
        <v>0</v>
      </c>
      <c r="O3697" s="11">
        <v>0</v>
      </c>
      <c r="P3697" s="11">
        <v>0.63</v>
      </c>
      <c r="Q3697" s="11">
        <v>10</v>
      </c>
      <c r="R3697" s="11">
        <v>0</v>
      </c>
      <c r="S3697" s="11">
        <v>-9999</v>
      </c>
      <c r="T3697" s="11">
        <v>1</v>
      </c>
      <c r="U3697" s="11" t="s">
        <v>676</v>
      </c>
      <c r="V3697" s="11" t="s">
        <v>230</v>
      </c>
      <c r="W3697" s="11" t="s">
        <v>79</v>
      </c>
      <c r="X3697" s="11" t="s">
        <v>556</v>
      </c>
    </row>
    <row r="3698" spans="1:24" x14ac:dyDescent="0.25">
      <c r="A3698" s="11">
        <v>3697</v>
      </c>
      <c r="B3698" s="11">
        <v>1273</v>
      </c>
      <c r="C3698" s="11">
        <v>1274</v>
      </c>
      <c r="D3698" s="11">
        <v>458568.60649999999</v>
      </c>
      <c r="E3698" s="11">
        <v>3294841.0589999999</v>
      </c>
      <c r="F3698" s="11">
        <v>459168.6827</v>
      </c>
      <c r="G3698" s="11">
        <v>3295364.9350000001</v>
      </c>
      <c r="H3698" s="11">
        <v>1</v>
      </c>
      <c r="I3698" s="11">
        <v>-0.3</v>
      </c>
      <c r="J3698" s="11">
        <v>1</v>
      </c>
      <c r="K3698" s="11">
        <v>988.14</v>
      </c>
      <c r="L3698" s="11">
        <v>12</v>
      </c>
      <c r="M3698" s="11">
        <v>0.01</v>
      </c>
      <c r="N3698" s="11">
        <v>0</v>
      </c>
      <c r="O3698" s="11">
        <v>0</v>
      </c>
      <c r="P3698" s="11">
        <v>0</v>
      </c>
      <c r="Q3698" s="11">
        <v>100</v>
      </c>
      <c r="R3698" s="11">
        <v>0</v>
      </c>
      <c r="S3698" s="11">
        <v>-9999</v>
      </c>
      <c r="T3698" s="11">
        <v>1</v>
      </c>
      <c r="U3698" s="11" t="s">
        <v>676</v>
      </c>
      <c r="V3698" s="11" t="s">
        <v>231</v>
      </c>
      <c r="W3698" s="11" t="s">
        <v>79</v>
      </c>
      <c r="X3698" s="11" t="s">
        <v>556</v>
      </c>
    </row>
    <row r="3699" spans="1:24" x14ac:dyDescent="0.25">
      <c r="A3699" s="11">
        <v>3698</v>
      </c>
      <c r="B3699" s="11">
        <v>1287</v>
      </c>
      <c r="C3699" s="11">
        <v>1283</v>
      </c>
      <c r="D3699" s="11">
        <v>454199.98830000003</v>
      </c>
      <c r="E3699" s="11">
        <v>3300587.91</v>
      </c>
      <c r="F3699" s="11">
        <v>454191.52159999998</v>
      </c>
      <c r="G3699" s="11">
        <v>3300505.36</v>
      </c>
      <c r="H3699" s="11">
        <v>6</v>
      </c>
      <c r="I3699" s="11">
        <v>0.17</v>
      </c>
      <c r="J3699" s="11">
        <v>1</v>
      </c>
      <c r="K3699" s="11">
        <v>83.01</v>
      </c>
      <c r="L3699" s="11">
        <v>1</v>
      </c>
      <c r="M3699" s="11">
        <v>0.01</v>
      </c>
      <c r="N3699" s="11">
        <v>0</v>
      </c>
      <c r="O3699" s="11">
        <v>0</v>
      </c>
      <c r="P3699" s="11">
        <v>0</v>
      </c>
      <c r="Q3699" s="11">
        <v>100</v>
      </c>
      <c r="R3699" s="11">
        <v>0</v>
      </c>
      <c r="S3699" s="11">
        <v>-9999</v>
      </c>
      <c r="T3699" s="11">
        <v>1</v>
      </c>
      <c r="U3699" s="11" t="s">
        <v>676</v>
      </c>
      <c r="V3699" s="11" t="s">
        <v>232</v>
      </c>
      <c r="W3699" s="11" t="s">
        <v>79</v>
      </c>
      <c r="X3699" s="11" t="s">
        <v>556</v>
      </c>
    </row>
    <row r="3700" spans="1:24" x14ac:dyDescent="0.25">
      <c r="A3700" s="11">
        <v>3699</v>
      </c>
      <c r="B3700" s="11">
        <v>1287</v>
      </c>
      <c r="C3700" s="11">
        <v>1283</v>
      </c>
      <c r="D3700" s="11">
        <v>453645.6851</v>
      </c>
      <c r="E3700" s="11">
        <v>3300601.139</v>
      </c>
      <c r="F3700" s="11">
        <v>453637.21840000001</v>
      </c>
      <c r="G3700" s="11">
        <v>3300518.5890000002</v>
      </c>
      <c r="H3700" s="11">
        <v>6</v>
      </c>
      <c r="I3700" s="11">
        <v>0.17</v>
      </c>
      <c r="J3700" s="11">
        <v>1</v>
      </c>
      <c r="K3700" s="11">
        <v>83.01</v>
      </c>
      <c r="L3700" s="11">
        <v>1</v>
      </c>
      <c r="M3700" s="11">
        <v>0.01</v>
      </c>
      <c r="N3700" s="11">
        <v>0</v>
      </c>
      <c r="O3700" s="11">
        <v>0</v>
      </c>
      <c r="P3700" s="11">
        <v>0</v>
      </c>
      <c r="Q3700" s="11">
        <v>100</v>
      </c>
      <c r="R3700" s="11">
        <v>0</v>
      </c>
      <c r="S3700" s="11">
        <v>-9999</v>
      </c>
      <c r="T3700" s="11">
        <v>1</v>
      </c>
      <c r="U3700" s="11" t="s">
        <v>676</v>
      </c>
      <c r="V3700" s="11" t="s">
        <v>232</v>
      </c>
      <c r="W3700" s="11" t="s">
        <v>79</v>
      </c>
      <c r="X3700" s="11" t="s">
        <v>556</v>
      </c>
    </row>
    <row r="3701" spans="1:24" x14ac:dyDescent="0.25">
      <c r="A3701" s="11">
        <v>3700</v>
      </c>
      <c r="B3701" s="11">
        <v>1287</v>
      </c>
      <c r="C3701" s="11">
        <v>1283</v>
      </c>
      <c r="D3701" s="11">
        <v>453703.89360000001</v>
      </c>
      <c r="E3701" s="11">
        <v>3300599.8160000001</v>
      </c>
      <c r="F3701" s="11">
        <v>453695.42690000002</v>
      </c>
      <c r="G3701" s="11">
        <v>3300517.2659999998</v>
      </c>
      <c r="H3701" s="11">
        <v>6</v>
      </c>
      <c r="I3701" s="11">
        <v>0.17</v>
      </c>
      <c r="J3701" s="11">
        <v>1</v>
      </c>
      <c r="K3701" s="11">
        <v>83.01</v>
      </c>
      <c r="L3701" s="11">
        <v>1</v>
      </c>
      <c r="M3701" s="11">
        <v>0.01</v>
      </c>
      <c r="N3701" s="11">
        <v>0</v>
      </c>
      <c r="O3701" s="11">
        <v>0</v>
      </c>
      <c r="P3701" s="11">
        <v>0</v>
      </c>
      <c r="Q3701" s="11">
        <v>100</v>
      </c>
      <c r="R3701" s="11">
        <v>0</v>
      </c>
      <c r="S3701" s="11">
        <v>-9999</v>
      </c>
      <c r="T3701" s="11">
        <v>1</v>
      </c>
      <c r="U3701" s="11" t="s">
        <v>676</v>
      </c>
      <c r="V3701" s="11" t="s">
        <v>232</v>
      </c>
      <c r="W3701" s="11" t="s">
        <v>79</v>
      </c>
      <c r="X3701" s="11" t="s">
        <v>556</v>
      </c>
    </row>
    <row r="3702" spans="1:24" x14ac:dyDescent="0.25">
      <c r="A3702" s="11">
        <v>3701</v>
      </c>
      <c r="B3702" s="11">
        <v>1291</v>
      </c>
      <c r="C3702" s="11">
        <v>1284</v>
      </c>
      <c r="D3702" s="11">
        <v>451370.66820000001</v>
      </c>
      <c r="E3702" s="11">
        <v>3313018.9079999998</v>
      </c>
      <c r="F3702" s="11">
        <v>450667.20770000003</v>
      </c>
      <c r="G3702" s="11">
        <v>3311015.7310000001</v>
      </c>
      <c r="H3702" s="11">
        <v>11</v>
      </c>
      <c r="I3702" s="11">
        <v>-0.28000000000000003</v>
      </c>
      <c r="J3702" s="11">
        <v>1</v>
      </c>
      <c r="K3702" s="11">
        <v>2123.89</v>
      </c>
      <c r="L3702" s="11">
        <v>5000</v>
      </c>
      <c r="M3702" s="11">
        <v>0.01</v>
      </c>
      <c r="N3702" s="11">
        <v>0</v>
      </c>
      <c r="O3702" s="11">
        <v>0</v>
      </c>
      <c r="P3702" s="11">
        <v>0</v>
      </c>
      <c r="Q3702" s="11">
        <v>100</v>
      </c>
      <c r="R3702" s="11">
        <v>0</v>
      </c>
      <c r="S3702" s="11">
        <v>-9999</v>
      </c>
      <c r="T3702" s="11">
        <v>1</v>
      </c>
      <c r="U3702" s="11" t="s">
        <v>676</v>
      </c>
      <c r="V3702" s="11" t="s">
        <v>233</v>
      </c>
      <c r="W3702" s="11" t="s">
        <v>79</v>
      </c>
      <c r="X3702" s="11" t="s">
        <v>556</v>
      </c>
    </row>
    <row r="3703" spans="1:24" x14ac:dyDescent="0.25">
      <c r="A3703" s="11">
        <v>3702</v>
      </c>
      <c r="B3703" s="11">
        <v>1289</v>
      </c>
      <c r="C3703" s="11">
        <v>1283</v>
      </c>
      <c r="D3703" s="11">
        <v>450319.70760000002</v>
      </c>
      <c r="E3703" s="11">
        <v>3300747.1519999998</v>
      </c>
      <c r="F3703" s="11">
        <v>450324.66859999998</v>
      </c>
      <c r="G3703" s="11">
        <v>3300699.5269999998</v>
      </c>
      <c r="H3703" s="11">
        <v>1</v>
      </c>
      <c r="I3703" s="11">
        <v>0.17</v>
      </c>
      <c r="J3703" s="11">
        <v>1</v>
      </c>
      <c r="K3703" s="11">
        <v>47.9</v>
      </c>
      <c r="L3703" s="11">
        <v>1</v>
      </c>
      <c r="M3703" s="11">
        <v>0.01</v>
      </c>
      <c r="N3703" s="11">
        <v>0</v>
      </c>
      <c r="O3703" s="11">
        <v>0</v>
      </c>
      <c r="P3703" s="11">
        <v>0</v>
      </c>
      <c r="Q3703" s="11">
        <v>100</v>
      </c>
      <c r="R3703" s="11">
        <v>0</v>
      </c>
      <c r="S3703" s="11">
        <v>-9999</v>
      </c>
      <c r="T3703" s="11">
        <v>1</v>
      </c>
      <c r="U3703" s="11" t="s">
        <v>676</v>
      </c>
      <c r="V3703" s="11" t="s">
        <v>234</v>
      </c>
      <c r="W3703" s="11" t="s">
        <v>79</v>
      </c>
      <c r="X3703" s="11" t="s">
        <v>556</v>
      </c>
    </row>
    <row r="3704" spans="1:24" x14ac:dyDescent="0.25">
      <c r="A3704" s="11">
        <v>3703</v>
      </c>
      <c r="B3704" s="11">
        <v>1290</v>
      </c>
      <c r="C3704" s="11">
        <v>1289</v>
      </c>
      <c r="D3704" s="11">
        <v>449321.4327</v>
      </c>
      <c r="E3704" s="11">
        <v>3302097.125</v>
      </c>
      <c r="F3704" s="11">
        <v>449745.29609999998</v>
      </c>
      <c r="G3704" s="11">
        <v>3301255.7480000001</v>
      </c>
      <c r="H3704" s="11">
        <v>-1</v>
      </c>
      <c r="I3704" s="11">
        <v>0.21</v>
      </c>
      <c r="J3704" s="11">
        <v>1</v>
      </c>
      <c r="K3704" s="11">
        <v>961.38</v>
      </c>
      <c r="L3704" s="11">
        <v>10</v>
      </c>
      <c r="M3704" s="11">
        <v>0.01</v>
      </c>
      <c r="N3704" s="11">
        <v>0</v>
      </c>
      <c r="O3704" s="11">
        <v>0</v>
      </c>
      <c r="P3704" s="11">
        <v>0</v>
      </c>
      <c r="Q3704" s="11">
        <v>100</v>
      </c>
      <c r="R3704" s="11">
        <v>0</v>
      </c>
      <c r="S3704" s="11">
        <v>-9999</v>
      </c>
      <c r="T3704" s="11">
        <v>1</v>
      </c>
      <c r="U3704" s="11" t="s">
        <v>676</v>
      </c>
      <c r="V3704" s="11" t="s">
        <v>214</v>
      </c>
      <c r="W3704" s="11" t="s">
        <v>79</v>
      </c>
      <c r="X3704" s="11" t="s">
        <v>556</v>
      </c>
    </row>
    <row r="3705" spans="1:24" x14ac:dyDescent="0.25">
      <c r="A3705" s="11">
        <v>3704</v>
      </c>
      <c r="B3705" s="11">
        <v>1283</v>
      </c>
      <c r="C3705" s="11">
        <v>1290</v>
      </c>
      <c r="D3705" s="11">
        <v>448853.17219999997</v>
      </c>
      <c r="E3705" s="11">
        <v>3302560.56</v>
      </c>
      <c r="F3705" s="11">
        <v>449273.86050000001</v>
      </c>
      <c r="G3705" s="11">
        <v>3302145.1630000002</v>
      </c>
      <c r="H3705" s="11">
        <v>-1</v>
      </c>
      <c r="I3705" s="11">
        <v>0.17</v>
      </c>
      <c r="J3705" s="11">
        <v>1</v>
      </c>
      <c r="K3705" s="11">
        <v>591.42999999999995</v>
      </c>
      <c r="L3705" s="11">
        <v>10</v>
      </c>
      <c r="M3705" s="11">
        <v>0.01</v>
      </c>
      <c r="N3705" s="11">
        <v>0</v>
      </c>
      <c r="O3705" s="11">
        <v>0</v>
      </c>
      <c r="P3705" s="11">
        <v>0</v>
      </c>
      <c r="Q3705" s="11">
        <v>100</v>
      </c>
      <c r="R3705" s="11">
        <v>0</v>
      </c>
      <c r="S3705" s="11">
        <v>-9999</v>
      </c>
      <c r="T3705" s="11">
        <v>1</v>
      </c>
      <c r="U3705" s="11" t="s">
        <v>676</v>
      </c>
      <c r="V3705" s="11" t="s">
        <v>235</v>
      </c>
      <c r="W3705" s="11" t="s">
        <v>79</v>
      </c>
      <c r="X3705" s="11" t="s">
        <v>556</v>
      </c>
    </row>
    <row r="3706" spans="1:24" x14ac:dyDescent="0.25">
      <c r="A3706" s="11">
        <v>3705</v>
      </c>
      <c r="B3706" s="11">
        <v>1283</v>
      </c>
      <c r="C3706" s="11">
        <v>1307</v>
      </c>
      <c r="D3706" s="11">
        <v>448847.88050000003</v>
      </c>
      <c r="E3706" s="11">
        <v>3302565.8509999998</v>
      </c>
      <c r="F3706" s="11">
        <v>447731.33659999998</v>
      </c>
      <c r="G3706" s="11">
        <v>3303999.8960000002</v>
      </c>
      <c r="H3706" s="11">
        <v>1</v>
      </c>
      <c r="I3706" s="11">
        <v>0.12</v>
      </c>
      <c r="J3706" s="11">
        <v>1</v>
      </c>
      <c r="K3706" s="11">
        <v>1891.44</v>
      </c>
      <c r="L3706" s="11">
        <v>10</v>
      </c>
      <c r="M3706" s="11">
        <v>0.01</v>
      </c>
      <c r="N3706" s="11">
        <v>0</v>
      </c>
      <c r="O3706" s="11">
        <v>0</v>
      </c>
      <c r="P3706" s="11">
        <v>0</v>
      </c>
      <c r="Q3706" s="11">
        <v>100</v>
      </c>
      <c r="R3706" s="11">
        <v>0</v>
      </c>
      <c r="S3706" s="11">
        <v>-9999</v>
      </c>
      <c r="T3706" s="11">
        <v>1</v>
      </c>
      <c r="U3706" s="11" t="s">
        <v>676</v>
      </c>
      <c r="V3706" s="11" t="s">
        <v>235</v>
      </c>
      <c r="W3706" s="11" t="s">
        <v>79</v>
      </c>
      <c r="X3706" s="11" t="s">
        <v>556</v>
      </c>
    </row>
    <row r="3707" spans="1:24" x14ac:dyDescent="0.25">
      <c r="A3707" s="11">
        <v>3706</v>
      </c>
      <c r="B3707" s="11">
        <v>1283</v>
      </c>
      <c r="C3707" s="11">
        <v>1290</v>
      </c>
      <c r="D3707" s="11">
        <v>448914.20289999997</v>
      </c>
      <c r="E3707" s="11">
        <v>3304863.1009999998</v>
      </c>
      <c r="F3707" s="11">
        <v>449582.27710000001</v>
      </c>
      <c r="G3707" s="11">
        <v>3305002.0070000002</v>
      </c>
      <c r="H3707" s="11">
        <v>-11</v>
      </c>
      <c r="I3707" s="11">
        <v>0.15</v>
      </c>
      <c r="J3707" s="11">
        <v>1</v>
      </c>
      <c r="K3707" s="11">
        <v>683.19</v>
      </c>
      <c r="L3707" s="11">
        <v>50</v>
      </c>
      <c r="M3707" s="11">
        <v>0.01</v>
      </c>
      <c r="N3707" s="11">
        <v>0</v>
      </c>
      <c r="O3707" s="11">
        <v>0</v>
      </c>
      <c r="P3707" s="11">
        <v>0</v>
      </c>
      <c r="Q3707" s="11">
        <v>100</v>
      </c>
      <c r="R3707" s="11">
        <v>0</v>
      </c>
      <c r="S3707" s="11">
        <v>-9999</v>
      </c>
      <c r="T3707" s="11">
        <v>1</v>
      </c>
      <c r="U3707" s="11" t="s">
        <v>676</v>
      </c>
      <c r="V3707" s="11" t="s">
        <v>236</v>
      </c>
      <c r="W3707" s="11" t="s">
        <v>79</v>
      </c>
      <c r="X3707" s="11" t="s">
        <v>556</v>
      </c>
    </row>
    <row r="3708" spans="1:24" x14ac:dyDescent="0.25">
      <c r="A3708" s="11">
        <v>3707</v>
      </c>
      <c r="B3708" s="11">
        <v>1299</v>
      </c>
      <c r="C3708" s="11">
        <v>1307</v>
      </c>
      <c r="D3708" s="11">
        <v>448328.1496</v>
      </c>
      <c r="E3708" s="11">
        <v>3305427.9870000002</v>
      </c>
      <c r="F3708" s="11">
        <v>448336.0871</v>
      </c>
      <c r="G3708" s="11">
        <v>3305036.4029999999</v>
      </c>
      <c r="H3708" s="11">
        <v>11</v>
      </c>
      <c r="I3708" s="11">
        <v>0.21</v>
      </c>
      <c r="J3708" s="11">
        <v>1</v>
      </c>
      <c r="K3708" s="11">
        <v>391.95</v>
      </c>
      <c r="L3708" s="11">
        <v>100</v>
      </c>
      <c r="M3708" s="11">
        <v>0.01</v>
      </c>
      <c r="N3708" s="11">
        <v>0</v>
      </c>
      <c r="O3708" s="11">
        <v>0</v>
      </c>
      <c r="P3708" s="11">
        <v>0</v>
      </c>
      <c r="Q3708" s="11">
        <v>100</v>
      </c>
      <c r="R3708" s="11">
        <v>0</v>
      </c>
      <c r="S3708" s="11">
        <v>-9999</v>
      </c>
      <c r="T3708" s="11">
        <v>1</v>
      </c>
      <c r="U3708" s="11" t="s">
        <v>676</v>
      </c>
      <c r="V3708" s="11" t="s">
        <v>237</v>
      </c>
      <c r="W3708" s="11" t="s">
        <v>79</v>
      </c>
      <c r="X3708" s="11" t="s">
        <v>556</v>
      </c>
    </row>
    <row r="3709" spans="1:24" x14ac:dyDescent="0.25">
      <c r="A3709" s="11">
        <v>3708</v>
      </c>
      <c r="B3709" s="11">
        <v>1283</v>
      </c>
      <c r="C3709" s="11">
        <v>1307</v>
      </c>
      <c r="D3709" s="11">
        <v>448830.85889999999</v>
      </c>
      <c r="E3709" s="11">
        <v>3304191.0580000002</v>
      </c>
      <c r="F3709" s="11">
        <v>448838.79639999999</v>
      </c>
      <c r="G3709" s="11">
        <v>3303799.4730000002</v>
      </c>
      <c r="H3709" s="11">
        <v>11</v>
      </c>
      <c r="I3709" s="11">
        <v>0.14000000000000001</v>
      </c>
      <c r="J3709" s="11">
        <v>1</v>
      </c>
      <c r="K3709" s="11">
        <v>391.95</v>
      </c>
      <c r="L3709" s="11">
        <v>50</v>
      </c>
      <c r="M3709" s="11">
        <v>0.01</v>
      </c>
      <c r="N3709" s="11">
        <v>0</v>
      </c>
      <c r="O3709" s="11">
        <v>0</v>
      </c>
      <c r="P3709" s="11">
        <v>0</v>
      </c>
      <c r="Q3709" s="11">
        <v>100</v>
      </c>
      <c r="R3709" s="11">
        <v>0</v>
      </c>
      <c r="S3709" s="11">
        <v>-9999</v>
      </c>
      <c r="T3709" s="11">
        <v>1</v>
      </c>
      <c r="U3709" s="11" t="s">
        <v>676</v>
      </c>
      <c r="V3709" s="11" t="s">
        <v>236</v>
      </c>
      <c r="W3709" s="11" t="s">
        <v>79</v>
      </c>
      <c r="X3709" s="11" t="s">
        <v>556</v>
      </c>
    </row>
    <row r="3710" spans="1:24" x14ac:dyDescent="0.25">
      <c r="A3710" s="11">
        <v>3709</v>
      </c>
      <c r="B3710" s="11">
        <v>1299</v>
      </c>
      <c r="C3710" s="11">
        <v>1307</v>
      </c>
      <c r="D3710" s="11">
        <v>444361.61290000001</v>
      </c>
      <c r="E3710" s="11">
        <v>3305506.0109999999</v>
      </c>
      <c r="F3710" s="11">
        <v>444479.88189999998</v>
      </c>
      <c r="G3710" s="11">
        <v>3305379.8050000002</v>
      </c>
      <c r="H3710" s="11">
        <v>1</v>
      </c>
      <c r="I3710" s="11">
        <v>0.21</v>
      </c>
      <c r="J3710" s="11">
        <v>1</v>
      </c>
      <c r="K3710" s="11">
        <v>195.05</v>
      </c>
      <c r="L3710" s="11">
        <v>25</v>
      </c>
      <c r="M3710" s="11">
        <v>0.01</v>
      </c>
      <c r="N3710" s="11">
        <v>0</v>
      </c>
      <c r="O3710" s="11">
        <v>0</v>
      </c>
      <c r="P3710" s="11">
        <v>0</v>
      </c>
      <c r="Q3710" s="11">
        <v>100</v>
      </c>
      <c r="R3710" s="11">
        <v>0</v>
      </c>
      <c r="S3710" s="11">
        <v>-9999</v>
      </c>
      <c r="T3710" s="11">
        <v>1</v>
      </c>
      <c r="U3710" s="11" t="s">
        <v>676</v>
      </c>
      <c r="V3710" s="11" t="s">
        <v>238</v>
      </c>
      <c r="W3710" s="11" t="s">
        <v>79</v>
      </c>
      <c r="X3710" s="11" t="s">
        <v>556</v>
      </c>
    </row>
    <row r="3711" spans="1:24" x14ac:dyDescent="0.25">
      <c r="A3711" s="11">
        <v>3710</v>
      </c>
      <c r="B3711" s="11">
        <v>1327</v>
      </c>
      <c r="C3711" s="11">
        <v>1299</v>
      </c>
      <c r="D3711" s="11">
        <v>444847.6005</v>
      </c>
      <c r="E3711" s="11">
        <v>3305499.6409999998</v>
      </c>
      <c r="F3711" s="11">
        <v>445773.64399999997</v>
      </c>
      <c r="G3711" s="11">
        <v>3306356.2319999998</v>
      </c>
      <c r="H3711" s="11">
        <v>11</v>
      </c>
      <c r="I3711" s="11">
        <v>0.32</v>
      </c>
      <c r="J3711" s="11">
        <v>1</v>
      </c>
      <c r="K3711" s="11">
        <v>1300.73</v>
      </c>
      <c r="L3711" s="11">
        <v>1000</v>
      </c>
      <c r="M3711" s="11">
        <v>0.01</v>
      </c>
      <c r="N3711" s="11">
        <v>0</v>
      </c>
      <c r="O3711" s="11">
        <v>0</v>
      </c>
      <c r="P3711" s="11">
        <v>0</v>
      </c>
      <c r="Q3711" s="11">
        <v>100</v>
      </c>
      <c r="R3711" s="11">
        <v>0</v>
      </c>
      <c r="S3711" s="11">
        <v>-9999</v>
      </c>
      <c r="T3711" s="11">
        <v>1</v>
      </c>
      <c r="U3711" s="11" t="s">
        <v>676</v>
      </c>
      <c r="V3711" s="11" t="s">
        <v>239</v>
      </c>
      <c r="W3711" s="11" t="s">
        <v>79</v>
      </c>
      <c r="X3711" s="11" t="s">
        <v>556</v>
      </c>
    </row>
    <row r="3712" spans="1:24" x14ac:dyDescent="0.25">
      <c r="A3712" s="11">
        <v>3711</v>
      </c>
      <c r="B3712" s="11">
        <v>1297</v>
      </c>
      <c r="C3712" s="11">
        <v>1316</v>
      </c>
      <c r="D3712" s="11">
        <v>443243.36320000002</v>
      </c>
      <c r="E3712" s="11">
        <v>3299234.9019999998</v>
      </c>
      <c r="F3712" s="11">
        <v>442489.29920000001</v>
      </c>
      <c r="G3712" s="11">
        <v>3298864.4840000002</v>
      </c>
      <c r="H3712" s="11">
        <v>11</v>
      </c>
      <c r="I3712" s="11">
        <v>0.18</v>
      </c>
      <c r="J3712" s="11">
        <v>1</v>
      </c>
      <c r="K3712" s="11">
        <v>840.43</v>
      </c>
      <c r="L3712" s="11">
        <v>200</v>
      </c>
      <c r="M3712" s="11">
        <v>0.01</v>
      </c>
      <c r="N3712" s="11">
        <v>0</v>
      </c>
      <c r="O3712" s="11">
        <v>0</v>
      </c>
      <c r="P3712" s="11">
        <v>0</v>
      </c>
      <c r="Q3712" s="11">
        <v>100</v>
      </c>
      <c r="R3712" s="11">
        <v>0</v>
      </c>
      <c r="S3712" s="11">
        <v>-9999</v>
      </c>
      <c r="T3712" s="11">
        <v>1</v>
      </c>
      <c r="U3712" s="11" t="s">
        <v>676</v>
      </c>
      <c r="V3712" s="11" t="s">
        <v>240</v>
      </c>
      <c r="W3712" s="11" t="s">
        <v>79</v>
      </c>
      <c r="X3712" s="11" t="s">
        <v>556</v>
      </c>
    </row>
    <row r="3713" spans="1:24" x14ac:dyDescent="0.25">
      <c r="A3713" s="11">
        <v>3712</v>
      </c>
      <c r="B3713" s="11">
        <v>1297</v>
      </c>
      <c r="C3713" s="11">
        <v>1303</v>
      </c>
      <c r="D3713" s="11">
        <v>442667.8933</v>
      </c>
      <c r="E3713" s="11">
        <v>3300332.9249999998</v>
      </c>
      <c r="F3713" s="11">
        <v>441913.82929999998</v>
      </c>
      <c r="G3713" s="11">
        <v>3299962.5070000002</v>
      </c>
      <c r="H3713" s="11">
        <v>11</v>
      </c>
      <c r="I3713" s="11">
        <v>0.14000000000000001</v>
      </c>
      <c r="J3713" s="11">
        <v>1</v>
      </c>
      <c r="K3713" s="11">
        <v>840.43</v>
      </c>
      <c r="L3713" s="11">
        <v>200</v>
      </c>
      <c r="M3713" s="11">
        <v>0.01</v>
      </c>
      <c r="N3713" s="11">
        <v>0</v>
      </c>
      <c r="O3713" s="11">
        <v>0</v>
      </c>
      <c r="P3713" s="11">
        <v>0</v>
      </c>
      <c r="Q3713" s="11">
        <v>100</v>
      </c>
      <c r="R3713" s="11">
        <v>0</v>
      </c>
      <c r="S3713" s="11">
        <v>-9999</v>
      </c>
      <c r="T3713" s="11">
        <v>1</v>
      </c>
      <c r="U3713" s="11" t="s">
        <v>676</v>
      </c>
      <c r="V3713" s="11" t="s">
        <v>240</v>
      </c>
      <c r="W3713" s="11" t="s">
        <v>79</v>
      </c>
      <c r="X3713" s="11" t="s">
        <v>556</v>
      </c>
    </row>
    <row r="3714" spans="1:24" x14ac:dyDescent="0.25">
      <c r="A3714" s="11">
        <v>3713</v>
      </c>
      <c r="B3714" s="11">
        <v>1298</v>
      </c>
      <c r="C3714" s="11">
        <v>1316</v>
      </c>
      <c r="D3714" s="11">
        <v>444041.57900000003</v>
      </c>
      <c r="E3714" s="11">
        <v>3294556.656</v>
      </c>
      <c r="F3714" s="11">
        <v>443166.86479999998</v>
      </c>
      <c r="G3714" s="11">
        <v>3294372.5060000001</v>
      </c>
      <c r="H3714" s="11">
        <v>1</v>
      </c>
      <c r="I3714" s="11">
        <v>0.23</v>
      </c>
      <c r="J3714" s="11">
        <v>1</v>
      </c>
      <c r="K3714" s="11">
        <v>976.47</v>
      </c>
      <c r="L3714" s="11">
        <v>5</v>
      </c>
      <c r="M3714" s="11">
        <v>0.01</v>
      </c>
      <c r="N3714" s="11">
        <v>0</v>
      </c>
      <c r="O3714" s="11">
        <v>0</v>
      </c>
      <c r="P3714" s="11">
        <v>0</v>
      </c>
      <c r="Q3714" s="11">
        <v>100</v>
      </c>
      <c r="R3714" s="11">
        <v>0</v>
      </c>
      <c r="S3714" s="11">
        <v>-9999</v>
      </c>
      <c r="T3714" s="11">
        <v>1</v>
      </c>
      <c r="U3714" s="11" t="s">
        <v>676</v>
      </c>
      <c r="V3714" s="11" t="s">
        <v>241</v>
      </c>
      <c r="W3714" s="11" t="s">
        <v>79</v>
      </c>
      <c r="X3714" s="11" t="s">
        <v>556</v>
      </c>
    </row>
    <row r="3715" spans="1:24" x14ac:dyDescent="0.25">
      <c r="A3715" s="11">
        <v>3714</v>
      </c>
      <c r="B3715" s="11">
        <v>1317</v>
      </c>
      <c r="C3715" s="11">
        <v>1316</v>
      </c>
      <c r="D3715" s="11">
        <v>438762.03889999999</v>
      </c>
      <c r="E3715" s="11">
        <v>3294523.497</v>
      </c>
      <c r="F3715" s="11">
        <v>439825.66600000003</v>
      </c>
      <c r="G3715" s="11">
        <v>3294912.4350000001</v>
      </c>
      <c r="H3715" s="11">
        <v>-9</v>
      </c>
      <c r="I3715" s="11">
        <v>0.75804450599999995</v>
      </c>
      <c r="J3715" s="11">
        <v>0.61</v>
      </c>
      <c r="K3715" s="11">
        <v>1132.9100000000001</v>
      </c>
      <c r="L3715" s="11">
        <v>5000</v>
      </c>
      <c r="M3715" s="11">
        <v>0.1</v>
      </c>
      <c r="N3715" s="11">
        <v>0</v>
      </c>
      <c r="O3715" s="11">
        <v>0</v>
      </c>
      <c r="P3715" s="11">
        <v>0</v>
      </c>
      <c r="Q3715" s="11">
        <v>50</v>
      </c>
      <c r="R3715" s="11">
        <v>-9999</v>
      </c>
      <c r="S3715" s="11">
        <v>0.63</v>
      </c>
      <c r="T3715" s="11">
        <v>1</v>
      </c>
      <c r="U3715" s="11" t="s">
        <v>676</v>
      </c>
      <c r="V3715" s="11" t="s">
        <v>242</v>
      </c>
      <c r="W3715" s="11" t="s">
        <v>79</v>
      </c>
      <c r="X3715" s="11" t="s">
        <v>556</v>
      </c>
    </row>
    <row r="3716" spans="1:24" x14ac:dyDescent="0.25">
      <c r="A3716" s="11">
        <v>3715</v>
      </c>
      <c r="B3716" s="11">
        <v>1311</v>
      </c>
      <c r="C3716" s="11">
        <v>1316</v>
      </c>
      <c r="D3716" s="11">
        <v>438238.1629</v>
      </c>
      <c r="E3716" s="11">
        <v>3297039.6889999998</v>
      </c>
      <c r="F3716" s="11">
        <v>439301.79</v>
      </c>
      <c r="G3716" s="11">
        <v>3297428.628</v>
      </c>
      <c r="H3716" s="11">
        <v>-9</v>
      </c>
      <c r="I3716" s="11">
        <v>0.75487690500000004</v>
      </c>
      <c r="J3716" s="11">
        <v>0.53</v>
      </c>
      <c r="K3716" s="11">
        <v>1132.9100000000001</v>
      </c>
      <c r="L3716" s="11">
        <v>2000</v>
      </c>
      <c r="M3716" s="11">
        <v>0.1</v>
      </c>
      <c r="N3716" s="11">
        <v>0</v>
      </c>
      <c r="O3716" s="11">
        <v>0</v>
      </c>
      <c r="P3716" s="11">
        <v>0</v>
      </c>
      <c r="Q3716" s="11">
        <v>50</v>
      </c>
      <c r="R3716" s="11">
        <v>-9999</v>
      </c>
      <c r="S3716" s="11">
        <v>0.63</v>
      </c>
      <c r="T3716" s="11">
        <v>1</v>
      </c>
      <c r="U3716" s="11" t="s">
        <v>676</v>
      </c>
      <c r="V3716" s="11" t="s">
        <v>242</v>
      </c>
      <c r="W3716" s="11" t="s">
        <v>79</v>
      </c>
      <c r="X3716" s="11" t="s">
        <v>556</v>
      </c>
    </row>
    <row r="3717" spans="1:24" x14ac:dyDescent="0.25">
      <c r="A3717" s="11">
        <v>3716</v>
      </c>
      <c r="B3717" s="11">
        <v>1311</v>
      </c>
      <c r="C3717" s="11">
        <v>1317</v>
      </c>
      <c r="D3717" s="11">
        <v>436402.5858</v>
      </c>
      <c r="E3717" s="11">
        <v>3294995.4619999998</v>
      </c>
      <c r="F3717" s="11">
        <v>438095.92249999999</v>
      </c>
      <c r="G3717" s="11">
        <v>3294974.2949999999</v>
      </c>
      <c r="H3717" s="11">
        <v>-9</v>
      </c>
      <c r="I3717" s="11">
        <v>0.75487690500000004</v>
      </c>
      <c r="J3717" s="11">
        <v>0.53</v>
      </c>
      <c r="K3717" s="11">
        <v>1694.06</v>
      </c>
      <c r="L3717" s="11">
        <v>5000</v>
      </c>
      <c r="M3717" s="11">
        <v>0.1</v>
      </c>
      <c r="N3717" s="11">
        <v>0</v>
      </c>
      <c r="O3717" s="11">
        <v>0</v>
      </c>
      <c r="P3717" s="11">
        <v>0</v>
      </c>
      <c r="Q3717" s="11">
        <v>50</v>
      </c>
      <c r="R3717" s="11">
        <v>-9999</v>
      </c>
      <c r="S3717" s="11">
        <v>0.61</v>
      </c>
      <c r="T3717" s="11">
        <v>1</v>
      </c>
      <c r="U3717" s="11" t="s">
        <v>676</v>
      </c>
      <c r="V3717" s="11" t="s">
        <v>243</v>
      </c>
      <c r="W3717" s="11" t="s">
        <v>79</v>
      </c>
      <c r="X3717" s="11" t="s">
        <v>556</v>
      </c>
    </row>
    <row r="3718" spans="1:24" x14ac:dyDescent="0.25">
      <c r="A3718" s="11">
        <v>3717</v>
      </c>
      <c r="B3718" s="11">
        <v>1332</v>
      </c>
      <c r="C3718" s="11">
        <v>1317</v>
      </c>
      <c r="D3718" s="11">
        <v>438074.75579999998</v>
      </c>
      <c r="E3718" s="11">
        <v>3292074.4559999998</v>
      </c>
      <c r="F3718" s="11">
        <v>438032.42239999998</v>
      </c>
      <c r="G3718" s="11">
        <v>3293090.4580000001</v>
      </c>
      <c r="H3718" s="11">
        <v>-9</v>
      </c>
      <c r="I3718" s="11">
        <v>1.6749891619999999</v>
      </c>
      <c r="J3718" s="11">
        <v>0.92</v>
      </c>
      <c r="K3718" s="11">
        <v>1017.24</v>
      </c>
      <c r="L3718" s="11">
        <v>1000</v>
      </c>
      <c r="M3718" s="11">
        <v>0.1</v>
      </c>
      <c r="N3718" s="11">
        <v>0</v>
      </c>
      <c r="O3718" s="11">
        <v>0</v>
      </c>
      <c r="P3718" s="11">
        <v>0</v>
      </c>
      <c r="Q3718" s="11">
        <v>50</v>
      </c>
      <c r="R3718" s="11">
        <v>-9999</v>
      </c>
      <c r="S3718" s="11">
        <v>0.61</v>
      </c>
      <c r="T3718" s="11">
        <v>1</v>
      </c>
      <c r="U3718" s="11" t="s">
        <v>676</v>
      </c>
      <c r="V3718" s="11" t="s">
        <v>244</v>
      </c>
      <c r="W3718" s="11" t="s">
        <v>79</v>
      </c>
      <c r="X3718" s="11" t="s">
        <v>556</v>
      </c>
    </row>
    <row r="3719" spans="1:24" x14ac:dyDescent="0.25">
      <c r="A3719" s="11">
        <v>3718</v>
      </c>
      <c r="B3719" s="11">
        <v>1332</v>
      </c>
      <c r="C3719" s="11">
        <v>1316</v>
      </c>
      <c r="D3719" s="11">
        <v>441607.05619999999</v>
      </c>
      <c r="E3719" s="11">
        <v>3292218.22</v>
      </c>
      <c r="F3719" s="11">
        <v>441691.7231</v>
      </c>
      <c r="G3719" s="11">
        <v>3293340.0559999999</v>
      </c>
      <c r="H3719" s="11">
        <v>-9</v>
      </c>
      <c r="I3719" s="11">
        <v>1.6749891619999999</v>
      </c>
      <c r="J3719" s="11">
        <v>0.92</v>
      </c>
      <c r="K3719" s="11">
        <v>1125.43</v>
      </c>
      <c r="L3719" s="11">
        <v>5000</v>
      </c>
      <c r="M3719" s="11">
        <v>0.1</v>
      </c>
      <c r="N3719" s="11">
        <v>0</v>
      </c>
      <c r="O3719" s="11">
        <v>0</v>
      </c>
      <c r="P3719" s="11">
        <v>0</v>
      </c>
      <c r="Q3719" s="11">
        <v>50</v>
      </c>
      <c r="R3719" s="11">
        <v>-9999</v>
      </c>
      <c r="S3719" s="11">
        <v>0.63</v>
      </c>
      <c r="T3719" s="11">
        <v>1</v>
      </c>
      <c r="U3719" s="11" t="s">
        <v>676</v>
      </c>
      <c r="V3719" s="11" t="s">
        <v>244</v>
      </c>
      <c r="W3719" s="11" t="s">
        <v>79</v>
      </c>
      <c r="X3719" s="11" t="s">
        <v>556</v>
      </c>
    </row>
    <row r="3720" spans="1:24" x14ac:dyDescent="0.25">
      <c r="A3720" s="11">
        <v>3719</v>
      </c>
      <c r="B3720" s="11">
        <v>1332</v>
      </c>
      <c r="C3720" s="11">
        <v>1311</v>
      </c>
      <c r="D3720" s="11">
        <v>432105.7439</v>
      </c>
      <c r="E3720" s="11">
        <v>3292074.4559999998</v>
      </c>
      <c r="F3720" s="11">
        <v>432148.0773</v>
      </c>
      <c r="G3720" s="11">
        <v>3293894.7930000001</v>
      </c>
      <c r="H3720" s="11">
        <v>-9</v>
      </c>
      <c r="I3720" s="11">
        <v>1.6749891619999999</v>
      </c>
      <c r="J3720" s="11">
        <v>0.92</v>
      </c>
      <c r="K3720" s="11">
        <v>1821.45</v>
      </c>
      <c r="L3720" s="11">
        <v>10000</v>
      </c>
      <c r="M3720" s="11">
        <v>0.1</v>
      </c>
      <c r="N3720" s="11">
        <v>0</v>
      </c>
      <c r="O3720" s="11">
        <v>0</v>
      </c>
      <c r="P3720" s="11">
        <v>0</v>
      </c>
      <c r="Q3720" s="11">
        <v>50</v>
      </c>
      <c r="R3720" s="11">
        <v>-9999</v>
      </c>
      <c r="S3720" s="11">
        <v>0.53</v>
      </c>
      <c r="T3720" s="11">
        <v>1</v>
      </c>
      <c r="U3720" s="11" t="s">
        <v>676</v>
      </c>
      <c r="V3720" s="11" t="s">
        <v>244</v>
      </c>
      <c r="W3720" s="11" t="s">
        <v>79</v>
      </c>
      <c r="X3720" s="11" t="s">
        <v>556</v>
      </c>
    </row>
    <row r="3721" spans="1:24" x14ac:dyDescent="0.25">
      <c r="A3721" s="11">
        <v>3720</v>
      </c>
      <c r="B3721" s="11">
        <v>1303</v>
      </c>
      <c r="C3721" s="11">
        <v>1311</v>
      </c>
      <c r="D3721" s="11">
        <v>438408.34529999999</v>
      </c>
      <c r="E3721" s="11">
        <v>3299790.9509999999</v>
      </c>
      <c r="F3721" s="11">
        <v>437572.26030000002</v>
      </c>
      <c r="G3721" s="11">
        <v>3299097.7409999999</v>
      </c>
      <c r="H3721" s="11">
        <v>-9</v>
      </c>
      <c r="I3721" s="11">
        <v>0.88062591000000001</v>
      </c>
      <c r="J3721" s="11">
        <v>0.54</v>
      </c>
      <c r="K3721" s="11">
        <v>1086.47</v>
      </c>
      <c r="L3721" s="11">
        <v>4100</v>
      </c>
      <c r="M3721" s="11">
        <v>0.1</v>
      </c>
      <c r="N3721" s="11">
        <v>0</v>
      </c>
      <c r="O3721" s="11">
        <v>0</v>
      </c>
      <c r="P3721" s="11">
        <v>0</v>
      </c>
      <c r="Q3721" s="11">
        <v>50</v>
      </c>
      <c r="R3721" s="11">
        <v>-9999</v>
      </c>
      <c r="S3721" s="11">
        <v>0.53</v>
      </c>
      <c r="T3721" s="11">
        <v>1</v>
      </c>
      <c r="U3721" s="11" t="s">
        <v>676</v>
      </c>
      <c r="V3721" s="11" t="s">
        <v>245</v>
      </c>
      <c r="W3721" s="11" t="s">
        <v>79</v>
      </c>
      <c r="X3721" s="11" t="s">
        <v>556</v>
      </c>
    </row>
    <row r="3722" spans="1:24" x14ac:dyDescent="0.25">
      <c r="A3722" s="11">
        <v>3721</v>
      </c>
      <c r="B3722" s="11">
        <v>1311</v>
      </c>
      <c r="C3722" s="11">
        <v>1313</v>
      </c>
      <c r="D3722" s="11">
        <v>428795.91769999999</v>
      </c>
      <c r="E3722" s="11">
        <v>3295192.4350000001</v>
      </c>
      <c r="F3722" s="11">
        <v>427498.13380000001</v>
      </c>
      <c r="G3722" s="11">
        <v>3295684.5610000002</v>
      </c>
      <c r="H3722" s="11">
        <v>1</v>
      </c>
      <c r="I3722" s="11">
        <v>0.03</v>
      </c>
      <c r="J3722" s="11">
        <v>1</v>
      </c>
      <c r="K3722" s="11">
        <v>1482.01</v>
      </c>
      <c r="L3722" s="11">
        <v>20</v>
      </c>
      <c r="M3722" s="11">
        <v>0.01</v>
      </c>
      <c r="N3722" s="11">
        <v>0</v>
      </c>
      <c r="O3722" s="11">
        <v>0</v>
      </c>
      <c r="P3722" s="11">
        <v>0</v>
      </c>
      <c r="Q3722" s="11">
        <v>100</v>
      </c>
      <c r="R3722" s="11">
        <v>0</v>
      </c>
      <c r="S3722" s="11">
        <v>-9999</v>
      </c>
      <c r="T3722" s="11">
        <v>1</v>
      </c>
      <c r="U3722" s="11" t="s">
        <v>676</v>
      </c>
      <c r="V3722" s="11" t="s">
        <v>246</v>
      </c>
      <c r="W3722" s="11" t="s">
        <v>79</v>
      </c>
      <c r="X3722" s="11" t="s">
        <v>556</v>
      </c>
    </row>
    <row r="3723" spans="1:24" x14ac:dyDescent="0.25">
      <c r="A3723" s="11">
        <v>3722</v>
      </c>
      <c r="B3723" s="11">
        <v>1312</v>
      </c>
      <c r="C3723" s="11">
        <v>1322</v>
      </c>
      <c r="D3723" s="11">
        <v>418437.81949999998</v>
      </c>
      <c r="E3723" s="11">
        <v>3297555.2740000002</v>
      </c>
      <c r="F3723" s="11">
        <v>417680.44819999998</v>
      </c>
      <c r="G3723" s="11">
        <v>3299050.173</v>
      </c>
      <c r="H3723" s="11">
        <v>1</v>
      </c>
      <c r="I3723" s="11">
        <v>-0.49</v>
      </c>
      <c r="J3723" s="11">
        <v>1.61</v>
      </c>
      <c r="K3723" s="11">
        <v>2715.9</v>
      </c>
      <c r="L3723" s="11">
        <v>25</v>
      </c>
      <c r="M3723" s="11">
        <v>0.01</v>
      </c>
      <c r="N3723" s="11">
        <v>0</v>
      </c>
      <c r="O3723" s="11">
        <v>0</v>
      </c>
      <c r="P3723" s="11">
        <v>0</v>
      </c>
      <c r="Q3723" s="11">
        <v>100</v>
      </c>
      <c r="R3723" s="11">
        <v>0</v>
      </c>
      <c r="S3723" s="11">
        <v>-9999</v>
      </c>
      <c r="T3723" s="11">
        <v>1</v>
      </c>
      <c r="U3723" s="11" t="s">
        <v>676</v>
      </c>
      <c r="V3723" s="11" t="s">
        <v>247</v>
      </c>
      <c r="W3723" s="11" t="s">
        <v>79</v>
      </c>
      <c r="X3723" s="11" t="s">
        <v>556</v>
      </c>
    </row>
    <row r="3724" spans="1:24" x14ac:dyDescent="0.25">
      <c r="A3724" s="11">
        <v>3723</v>
      </c>
      <c r="B3724" s="11">
        <v>1312</v>
      </c>
      <c r="C3724" s="11">
        <v>1322</v>
      </c>
      <c r="D3724" s="11">
        <v>417182.25439999998</v>
      </c>
      <c r="E3724" s="11">
        <v>3295316.9909999999</v>
      </c>
      <c r="F3724" s="11">
        <v>414408.25140000001</v>
      </c>
      <c r="G3724" s="11">
        <v>3297655.5729999999</v>
      </c>
      <c r="H3724" s="11">
        <v>1</v>
      </c>
      <c r="I3724" s="11">
        <v>-0.65</v>
      </c>
      <c r="J3724" s="11">
        <v>1.61</v>
      </c>
      <c r="K3724" s="11">
        <v>5543.39</v>
      </c>
      <c r="L3724" s="11">
        <v>10</v>
      </c>
      <c r="M3724" s="11">
        <v>0.01</v>
      </c>
      <c r="N3724" s="11">
        <v>0</v>
      </c>
      <c r="O3724" s="11">
        <v>0</v>
      </c>
      <c r="P3724" s="11">
        <v>0</v>
      </c>
      <c r="Q3724" s="11">
        <v>100</v>
      </c>
      <c r="R3724" s="11">
        <v>0</v>
      </c>
      <c r="S3724" s="11">
        <v>-9999</v>
      </c>
      <c r="T3724" s="11">
        <v>1</v>
      </c>
      <c r="U3724" s="11" t="s">
        <v>676</v>
      </c>
      <c r="V3724" s="11" t="s">
        <v>247</v>
      </c>
      <c r="W3724" s="11" t="s">
        <v>79</v>
      </c>
      <c r="X3724" s="11" t="s">
        <v>556</v>
      </c>
    </row>
    <row r="3725" spans="1:24" x14ac:dyDescent="0.25">
      <c r="A3725" s="11">
        <v>3724</v>
      </c>
      <c r="B3725" s="11">
        <v>1312</v>
      </c>
      <c r="C3725" s="11">
        <v>1322</v>
      </c>
      <c r="D3725" s="11">
        <v>419479.61849999998</v>
      </c>
      <c r="E3725" s="11">
        <v>3297624.727</v>
      </c>
      <c r="F3725" s="11">
        <v>419734.28039999999</v>
      </c>
      <c r="G3725" s="11">
        <v>3300280.4879999999</v>
      </c>
      <c r="H3725" s="11">
        <v>1</v>
      </c>
      <c r="I3725" s="11">
        <v>-1.07</v>
      </c>
      <c r="J3725" s="11">
        <v>1.61</v>
      </c>
      <c r="K3725" s="11">
        <v>3272.57</v>
      </c>
      <c r="L3725" s="11">
        <v>20</v>
      </c>
      <c r="M3725" s="11">
        <v>0.01</v>
      </c>
      <c r="N3725" s="11">
        <v>0</v>
      </c>
      <c r="O3725" s="11">
        <v>0</v>
      </c>
      <c r="P3725" s="11">
        <v>0</v>
      </c>
      <c r="Q3725" s="11">
        <v>100</v>
      </c>
      <c r="R3725" s="11">
        <v>0</v>
      </c>
      <c r="S3725" s="11">
        <v>-9999</v>
      </c>
      <c r="T3725" s="11">
        <v>1</v>
      </c>
      <c r="U3725" s="11" t="s">
        <v>676</v>
      </c>
      <c r="V3725" s="11" t="s">
        <v>248</v>
      </c>
      <c r="W3725" s="11" t="s">
        <v>79</v>
      </c>
      <c r="X3725" s="11" t="s">
        <v>556</v>
      </c>
    </row>
    <row r="3726" spans="1:24" x14ac:dyDescent="0.25">
      <c r="A3726" s="11">
        <v>3725</v>
      </c>
      <c r="B3726" s="11">
        <v>1313</v>
      </c>
      <c r="C3726" s="11">
        <v>1312</v>
      </c>
      <c r="D3726" s="11">
        <v>420840.21149999998</v>
      </c>
      <c r="E3726" s="11">
        <v>3296513.9470000002</v>
      </c>
      <c r="F3726" s="11">
        <v>418855.83250000002</v>
      </c>
      <c r="G3726" s="11">
        <v>3297556.4079999998</v>
      </c>
      <c r="H3726" s="11">
        <v>1</v>
      </c>
      <c r="I3726" s="11">
        <v>0.06</v>
      </c>
      <c r="J3726" s="11">
        <v>1</v>
      </c>
      <c r="K3726" s="11">
        <v>3509.79</v>
      </c>
      <c r="L3726" s="11">
        <v>10</v>
      </c>
      <c r="M3726" s="11">
        <v>0.01</v>
      </c>
      <c r="N3726" s="11">
        <v>0</v>
      </c>
      <c r="O3726" s="11">
        <v>0</v>
      </c>
      <c r="P3726" s="11">
        <v>0</v>
      </c>
      <c r="Q3726" s="11">
        <v>50</v>
      </c>
      <c r="R3726" s="11">
        <v>0</v>
      </c>
      <c r="S3726" s="11">
        <v>-9999</v>
      </c>
      <c r="T3726" s="11">
        <v>1</v>
      </c>
      <c r="U3726" s="11" t="s">
        <v>676</v>
      </c>
      <c r="V3726" s="11" t="s">
        <v>249</v>
      </c>
      <c r="W3726" s="11" t="s">
        <v>79</v>
      </c>
      <c r="X3726" s="11" t="s">
        <v>556</v>
      </c>
    </row>
    <row r="3727" spans="1:24" x14ac:dyDescent="0.25">
      <c r="A3727" s="11">
        <v>3726</v>
      </c>
      <c r="B3727" s="11">
        <v>1313</v>
      </c>
      <c r="C3727" s="11">
        <v>1322</v>
      </c>
      <c r="D3727" s="11">
        <v>422504.48810000002</v>
      </c>
      <c r="E3727" s="11">
        <v>3298321.5070000002</v>
      </c>
      <c r="F3727" s="11">
        <v>423347.84909999999</v>
      </c>
      <c r="G3727" s="11">
        <v>3302776.4380000001</v>
      </c>
      <c r="H3727" s="11">
        <v>1</v>
      </c>
      <c r="I3727" s="11">
        <v>-0.66</v>
      </c>
      <c r="J3727" s="11">
        <v>1.61</v>
      </c>
      <c r="K3727" s="11">
        <v>6503.61</v>
      </c>
      <c r="L3727" s="11">
        <v>60</v>
      </c>
      <c r="M3727" s="11">
        <v>0.01</v>
      </c>
      <c r="N3727" s="11">
        <v>0</v>
      </c>
      <c r="O3727" s="11">
        <v>0</v>
      </c>
      <c r="P3727" s="11">
        <v>0</v>
      </c>
      <c r="Q3727" s="11">
        <v>50</v>
      </c>
      <c r="R3727" s="11">
        <v>0</v>
      </c>
      <c r="S3727" s="11">
        <v>-9999</v>
      </c>
      <c r="T3727" s="11">
        <v>1</v>
      </c>
      <c r="U3727" s="11" t="s">
        <v>676</v>
      </c>
      <c r="V3727" s="11" t="s">
        <v>248</v>
      </c>
      <c r="W3727" s="11" t="s">
        <v>79</v>
      </c>
      <c r="X3727" s="11" t="s">
        <v>556</v>
      </c>
    </row>
    <row r="3728" spans="1:24" x14ac:dyDescent="0.25">
      <c r="A3728" s="11">
        <v>3727</v>
      </c>
      <c r="B3728" s="11">
        <v>1332</v>
      </c>
      <c r="C3728" s="11">
        <v>1313</v>
      </c>
      <c r="D3728" s="11">
        <v>424803.22930000001</v>
      </c>
      <c r="E3728" s="11">
        <v>3292074.4559999998</v>
      </c>
      <c r="F3728" s="11">
        <v>424845.56270000001</v>
      </c>
      <c r="G3728" s="11">
        <v>3293894.7930000001</v>
      </c>
      <c r="H3728" s="11">
        <v>-9</v>
      </c>
      <c r="I3728" s="11">
        <v>1.6749891619999999</v>
      </c>
      <c r="J3728" s="11">
        <v>0.92</v>
      </c>
      <c r="K3728" s="11">
        <v>1821.43</v>
      </c>
      <c r="L3728" s="11">
        <v>4500</v>
      </c>
      <c r="M3728" s="11">
        <v>0.1</v>
      </c>
      <c r="N3728" s="11">
        <v>0</v>
      </c>
      <c r="O3728" s="11">
        <v>0</v>
      </c>
      <c r="P3728" s="11">
        <v>0</v>
      </c>
      <c r="Q3728" s="11">
        <v>50</v>
      </c>
      <c r="R3728" s="11">
        <v>-9999</v>
      </c>
      <c r="S3728" s="11">
        <v>0.46</v>
      </c>
      <c r="T3728" s="11">
        <v>1</v>
      </c>
      <c r="U3728" s="11" t="s">
        <v>676</v>
      </c>
      <c r="V3728" s="11" t="s">
        <v>244</v>
      </c>
      <c r="W3728" s="11" t="s">
        <v>79</v>
      </c>
      <c r="X3728" s="11" t="s">
        <v>556</v>
      </c>
    </row>
    <row r="3729" spans="1:24" x14ac:dyDescent="0.25">
      <c r="A3729" s="11">
        <v>3728</v>
      </c>
      <c r="B3729" s="11">
        <v>1332</v>
      </c>
      <c r="C3729" s="11">
        <v>1312</v>
      </c>
      <c r="D3729" s="11">
        <v>418903.00919999997</v>
      </c>
      <c r="E3729" s="11">
        <v>3291995.0809999998</v>
      </c>
      <c r="F3729" s="11">
        <v>418945.34259999997</v>
      </c>
      <c r="G3729" s="11">
        <v>3293815.4180000001</v>
      </c>
      <c r="H3729" s="11">
        <v>-9</v>
      </c>
      <c r="I3729" s="11">
        <v>1.6749891619999999</v>
      </c>
      <c r="J3729" s="11">
        <v>0.92</v>
      </c>
      <c r="K3729" s="11">
        <v>1821.41</v>
      </c>
      <c r="L3729" s="11">
        <v>7000</v>
      </c>
      <c r="M3729" s="11">
        <v>0.1</v>
      </c>
      <c r="N3729" s="11">
        <v>0</v>
      </c>
      <c r="O3729" s="11">
        <v>0</v>
      </c>
      <c r="P3729" s="11">
        <v>0</v>
      </c>
      <c r="Q3729" s="11">
        <v>50</v>
      </c>
      <c r="R3729" s="11">
        <v>-9999</v>
      </c>
      <c r="S3729" s="11">
        <v>0.4</v>
      </c>
      <c r="T3729" s="11">
        <v>1</v>
      </c>
      <c r="U3729" s="11" t="s">
        <v>676</v>
      </c>
      <c r="V3729" s="11" t="s">
        <v>244</v>
      </c>
      <c r="W3729" s="11" t="s">
        <v>79</v>
      </c>
      <c r="X3729" s="11" t="s">
        <v>556</v>
      </c>
    </row>
    <row r="3730" spans="1:24" x14ac:dyDescent="0.25">
      <c r="A3730" s="11">
        <v>3729</v>
      </c>
      <c r="B3730" s="11">
        <v>1332</v>
      </c>
      <c r="C3730" s="11">
        <v>1312</v>
      </c>
      <c r="D3730" s="11">
        <v>419558.36499999999</v>
      </c>
      <c r="E3730" s="11">
        <v>3291253.9920000001</v>
      </c>
      <c r="F3730" s="11">
        <v>419558.36499999999</v>
      </c>
      <c r="G3730" s="11">
        <v>3294905.25</v>
      </c>
      <c r="H3730" s="11">
        <v>4</v>
      </c>
      <c r="I3730" s="11">
        <v>-0.04</v>
      </c>
      <c r="J3730" s="11">
        <v>0.96</v>
      </c>
      <c r="K3730" s="11">
        <v>1.46</v>
      </c>
      <c r="L3730" s="11">
        <v>1</v>
      </c>
      <c r="M3730" s="11">
        <v>1.46</v>
      </c>
      <c r="N3730" s="11">
        <v>0</v>
      </c>
      <c r="O3730" s="11">
        <v>0</v>
      </c>
      <c r="P3730" s="11">
        <v>0.63</v>
      </c>
      <c r="Q3730" s="11">
        <v>10</v>
      </c>
      <c r="R3730" s="11">
        <v>0</v>
      </c>
      <c r="S3730" s="11">
        <v>-9999</v>
      </c>
      <c r="T3730" s="11">
        <v>1</v>
      </c>
      <c r="U3730" s="11" t="s">
        <v>676</v>
      </c>
      <c r="V3730" s="11" t="s">
        <v>250</v>
      </c>
      <c r="W3730" s="11" t="s">
        <v>79</v>
      </c>
      <c r="X3730" s="11" t="s">
        <v>556</v>
      </c>
    </row>
    <row r="3731" spans="1:24" x14ac:dyDescent="0.25">
      <c r="A3731" s="11">
        <v>3730</v>
      </c>
      <c r="B3731" s="11">
        <v>1020</v>
      </c>
      <c r="C3731" s="11">
        <v>1274</v>
      </c>
      <c r="D3731" s="11">
        <v>460315.71759999997</v>
      </c>
      <c r="E3731" s="11">
        <v>3292905.5449999999</v>
      </c>
      <c r="F3731" s="11">
        <v>460400.38449999999</v>
      </c>
      <c r="G3731" s="11">
        <v>3294027.3810000001</v>
      </c>
      <c r="H3731" s="11">
        <v>-9</v>
      </c>
      <c r="I3731" s="11">
        <v>1.722420294</v>
      </c>
      <c r="J3731" s="11">
        <v>1.1399999999999999</v>
      </c>
      <c r="K3731" s="11">
        <v>1125.45</v>
      </c>
      <c r="L3731" s="11">
        <v>7000</v>
      </c>
      <c r="M3731" s="11">
        <v>0.1</v>
      </c>
      <c r="N3731" s="11">
        <v>0</v>
      </c>
      <c r="O3731" s="11">
        <v>0</v>
      </c>
      <c r="P3731" s="11">
        <v>0</v>
      </c>
      <c r="Q3731" s="11">
        <v>50</v>
      </c>
      <c r="R3731" s="11">
        <v>-9999</v>
      </c>
      <c r="S3731" s="11">
        <v>0.35</v>
      </c>
      <c r="T3731" s="11">
        <v>1</v>
      </c>
      <c r="U3731" s="11" t="s">
        <v>676</v>
      </c>
      <c r="V3731" s="11" t="s">
        <v>251</v>
      </c>
      <c r="W3731" s="11" t="s">
        <v>79</v>
      </c>
      <c r="X3731" s="11" t="s">
        <v>556</v>
      </c>
    </row>
    <row r="3732" spans="1:24" x14ac:dyDescent="0.25">
      <c r="A3732" s="11">
        <v>3731</v>
      </c>
      <c r="B3732" s="11">
        <v>1020</v>
      </c>
      <c r="C3732" s="11">
        <v>1273</v>
      </c>
      <c r="D3732" s="11">
        <v>456845.56270000001</v>
      </c>
      <c r="E3732" s="11">
        <v>3293039.6579999998</v>
      </c>
      <c r="F3732" s="11">
        <v>456930.22960000002</v>
      </c>
      <c r="G3732" s="11">
        <v>3294161.4929999998</v>
      </c>
      <c r="H3732" s="11">
        <v>-9</v>
      </c>
      <c r="I3732" s="11">
        <v>1.722420294</v>
      </c>
      <c r="J3732" s="11">
        <v>1.1399999999999999</v>
      </c>
      <c r="K3732" s="11">
        <v>1125.45</v>
      </c>
      <c r="L3732" s="11">
        <v>3500</v>
      </c>
      <c r="M3732" s="11">
        <v>0.1</v>
      </c>
      <c r="N3732" s="11">
        <v>0</v>
      </c>
      <c r="O3732" s="11">
        <v>0</v>
      </c>
      <c r="P3732" s="11">
        <v>0</v>
      </c>
      <c r="Q3732" s="11">
        <v>50</v>
      </c>
      <c r="R3732" s="11">
        <v>-9999</v>
      </c>
      <c r="S3732" s="11">
        <v>0.49</v>
      </c>
      <c r="T3732" s="11">
        <v>1</v>
      </c>
      <c r="U3732" s="11" t="s">
        <v>676</v>
      </c>
      <c r="V3732" s="11" t="s">
        <v>244</v>
      </c>
      <c r="W3732" s="11" t="s">
        <v>79</v>
      </c>
      <c r="X3732" s="11" t="s">
        <v>556</v>
      </c>
    </row>
    <row r="3733" spans="1:24" x14ac:dyDescent="0.25">
      <c r="A3733" s="11">
        <v>3732</v>
      </c>
      <c r="B3733" s="11">
        <v>1020</v>
      </c>
      <c r="C3733" s="11">
        <v>1282</v>
      </c>
      <c r="D3733" s="11">
        <v>452168.39730000001</v>
      </c>
      <c r="E3733" s="11">
        <v>3292989.3659999999</v>
      </c>
      <c r="F3733" s="11">
        <v>452253.06420000002</v>
      </c>
      <c r="G3733" s="11">
        <v>3294111.2009999999</v>
      </c>
      <c r="H3733" s="11">
        <v>-9</v>
      </c>
      <c r="I3733" s="11">
        <v>1.722420294</v>
      </c>
      <c r="J3733" s="11">
        <v>1.1399999999999999</v>
      </c>
      <c r="K3733" s="11">
        <v>1125.44</v>
      </c>
      <c r="L3733" s="11">
        <v>6500</v>
      </c>
      <c r="M3733" s="11">
        <v>0.1</v>
      </c>
      <c r="N3733" s="11">
        <v>0</v>
      </c>
      <c r="O3733" s="11">
        <v>0</v>
      </c>
      <c r="P3733" s="11">
        <v>0</v>
      </c>
      <c r="Q3733" s="11">
        <v>50</v>
      </c>
      <c r="R3733" s="11">
        <v>-9999</v>
      </c>
      <c r="S3733" s="11">
        <v>0.67</v>
      </c>
      <c r="T3733" s="11">
        <v>1</v>
      </c>
      <c r="U3733" s="11" t="s">
        <v>676</v>
      </c>
      <c r="V3733" s="11" t="s">
        <v>244</v>
      </c>
      <c r="W3733" s="11" t="s">
        <v>79</v>
      </c>
      <c r="X3733" s="11" t="s">
        <v>556</v>
      </c>
    </row>
    <row r="3734" spans="1:24" x14ac:dyDescent="0.25">
      <c r="A3734" s="11">
        <v>3733</v>
      </c>
      <c r="B3734" s="11">
        <v>1020</v>
      </c>
      <c r="C3734" s="11">
        <v>1298</v>
      </c>
      <c r="D3734" s="11">
        <v>446552.4461</v>
      </c>
      <c r="E3734" s="11">
        <v>3292352.3319999999</v>
      </c>
      <c r="F3734" s="11">
        <v>446637.11300000001</v>
      </c>
      <c r="G3734" s="11">
        <v>3293474.1680000001</v>
      </c>
      <c r="H3734" s="11">
        <v>-9</v>
      </c>
      <c r="I3734" s="11">
        <v>1.722420294</v>
      </c>
      <c r="J3734" s="11">
        <v>1.1399999999999999</v>
      </c>
      <c r="K3734" s="11">
        <v>1125.44</v>
      </c>
      <c r="L3734" s="11">
        <v>5000</v>
      </c>
      <c r="M3734" s="11">
        <v>0.1</v>
      </c>
      <c r="N3734" s="11">
        <v>0</v>
      </c>
      <c r="O3734" s="11">
        <v>0</v>
      </c>
      <c r="P3734" s="11">
        <v>0</v>
      </c>
      <c r="Q3734" s="11">
        <v>50</v>
      </c>
      <c r="R3734" s="11">
        <v>-9999</v>
      </c>
      <c r="S3734" s="11">
        <v>0.6</v>
      </c>
      <c r="T3734" s="11">
        <v>1</v>
      </c>
      <c r="U3734" s="11" t="s">
        <v>676</v>
      </c>
      <c r="V3734" s="11" t="s">
        <v>244</v>
      </c>
      <c r="W3734" s="11" t="s">
        <v>79</v>
      </c>
      <c r="X3734" s="11" t="s">
        <v>556</v>
      </c>
    </row>
    <row r="3735" spans="1:24" x14ac:dyDescent="0.25">
      <c r="A3735" s="11">
        <v>3734</v>
      </c>
      <c r="B3735" s="11">
        <v>1332</v>
      </c>
      <c r="C3735" s="11">
        <v>1323</v>
      </c>
      <c r="D3735" s="11">
        <v>421894.6336</v>
      </c>
      <c r="E3735" s="11">
        <v>3289270.45</v>
      </c>
      <c r="F3735" s="11">
        <v>417122.86369999999</v>
      </c>
      <c r="G3735" s="11">
        <v>3288242.5419999999</v>
      </c>
      <c r="H3735" s="11">
        <v>1</v>
      </c>
      <c r="I3735" s="11">
        <v>-0.96</v>
      </c>
      <c r="J3735" s="11">
        <v>1</v>
      </c>
      <c r="K3735" s="11">
        <v>7163.31</v>
      </c>
      <c r="L3735" s="11">
        <v>15</v>
      </c>
      <c r="M3735" s="11">
        <v>0.01</v>
      </c>
      <c r="N3735" s="11">
        <v>0</v>
      </c>
      <c r="O3735" s="11">
        <v>0</v>
      </c>
      <c r="P3735" s="11">
        <v>0</v>
      </c>
      <c r="Q3735" s="11">
        <v>100</v>
      </c>
      <c r="R3735" s="11">
        <v>0</v>
      </c>
      <c r="S3735" s="11">
        <v>-9999</v>
      </c>
      <c r="T3735" s="11">
        <v>1</v>
      </c>
      <c r="U3735" s="11" t="s">
        <v>676</v>
      </c>
      <c r="V3735" s="11" t="s">
        <v>252</v>
      </c>
      <c r="W3735" s="11" t="s">
        <v>79</v>
      </c>
      <c r="X3735" s="11" t="s">
        <v>556</v>
      </c>
    </row>
    <row r="3736" spans="1:24" x14ac:dyDescent="0.25">
      <c r="A3736" s="11">
        <v>3735</v>
      </c>
      <c r="B3736" s="11">
        <v>1332</v>
      </c>
      <c r="C3736" s="11">
        <v>1020</v>
      </c>
      <c r="D3736" s="11">
        <v>435766.2231</v>
      </c>
      <c r="E3736" s="11">
        <v>3291699.1869999999</v>
      </c>
      <c r="F3736" s="11">
        <v>434486.96019999997</v>
      </c>
      <c r="G3736" s="11">
        <v>3290672.602</v>
      </c>
      <c r="H3736" s="11">
        <v>1</v>
      </c>
      <c r="I3736" s="11">
        <v>-0.77</v>
      </c>
      <c r="J3736" s="11">
        <v>1.05</v>
      </c>
      <c r="K3736" s="11">
        <v>2101.69</v>
      </c>
      <c r="L3736" s="11">
        <v>15</v>
      </c>
      <c r="M3736" s="11">
        <v>0.01</v>
      </c>
      <c r="N3736" s="11">
        <v>0</v>
      </c>
      <c r="O3736" s="11">
        <v>0</v>
      </c>
      <c r="P3736" s="11">
        <v>0</v>
      </c>
      <c r="Q3736" s="11">
        <v>100</v>
      </c>
      <c r="R3736" s="11">
        <v>0</v>
      </c>
      <c r="S3736" s="11">
        <v>-9999</v>
      </c>
      <c r="T3736" s="11">
        <v>1</v>
      </c>
      <c r="U3736" s="11" t="s">
        <v>676</v>
      </c>
      <c r="V3736" s="11" t="s">
        <v>253</v>
      </c>
      <c r="W3736" s="11" t="s">
        <v>79</v>
      </c>
      <c r="X3736" s="11" t="s">
        <v>556</v>
      </c>
    </row>
    <row r="3737" spans="1:24" x14ac:dyDescent="0.25">
      <c r="A3737" s="11">
        <v>3736</v>
      </c>
      <c r="B3737" s="11">
        <v>1332</v>
      </c>
      <c r="C3737" s="11">
        <v>1079</v>
      </c>
      <c r="D3737" s="11">
        <v>428821.55820000003</v>
      </c>
      <c r="E3737" s="11">
        <v>3290800.2629999998</v>
      </c>
      <c r="F3737" s="11">
        <v>427754.4584</v>
      </c>
      <c r="G3737" s="11">
        <v>3289201.7629999998</v>
      </c>
      <c r="H3737" s="11">
        <v>1</v>
      </c>
      <c r="I3737" s="11">
        <v>-0.34</v>
      </c>
      <c r="J3737" s="11">
        <v>1.07</v>
      </c>
      <c r="K3737" s="11">
        <v>2759.95</v>
      </c>
      <c r="L3737" s="11">
        <v>10</v>
      </c>
      <c r="M3737" s="11">
        <v>0.01</v>
      </c>
      <c r="N3737" s="11">
        <v>0</v>
      </c>
      <c r="O3737" s="11">
        <v>0</v>
      </c>
      <c r="P3737" s="11">
        <v>0</v>
      </c>
      <c r="Q3737" s="11">
        <v>100</v>
      </c>
      <c r="R3737" s="11">
        <v>0</v>
      </c>
      <c r="S3737" s="11">
        <v>-9999</v>
      </c>
      <c r="T3737" s="11">
        <v>1</v>
      </c>
      <c r="U3737" s="11" t="s">
        <v>676</v>
      </c>
      <c r="V3737" s="11" t="s">
        <v>254</v>
      </c>
      <c r="W3737" s="11" t="s">
        <v>79</v>
      </c>
      <c r="X3737" s="11" t="s">
        <v>556</v>
      </c>
    </row>
    <row r="3738" spans="1:24" x14ac:dyDescent="0.25">
      <c r="A3738" s="11">
        <v>3737</v>
      </c>
      <c r="B3738" s="11">
        <v>1020</v>
      </c>
      <c r="C3738" s="11">
        <v>1332</v>
      </c>
      <c r="D3738" s="11">
        <v>438023.42729999998</v>
      </c>
      <c r="E3738" s="11">
        <v>3290704.344</v>
      </c>
      <c r="F3738" s="11">
        <v>437642.42660000001</v>
      </c>
      <c r="G3738" s="11">
        <v>3292016.68</v>
      </c>
      <c r="H3738" s="11">
        <v>-9</v>
      </c>
      <c r="I3738" s="11">
        <v>1.722420294</v>
      </c>
      <c r="J3738" s="11">
        <v>1.1399999999999999</v>
      </c>
      <c r="K3738" s="11">
        <v>1367.01</v>
      </c>
      <c r="L3738" s="11">
        <v>11000</v>
      </c>
      <c r="M3738" s="11">
        <v>0.1</v>
      </c>
      <c r="N3738" s="11">
        <v>0</v>
      </c>
      <c r="O3738" s="11">
        <v>0</v>
      </c>
      <c r="P3738" s="11">
        <v>0</v>
      </c>
      <c r="Q3738" s="11">
        <v>50</v>
      </c>
      <c r="R3738" s="11">
        <v>-9999</v>
      </c>
      <c r="S3738" s="11">
        <v>0.92</v>
      </c>
      <c r="T3738" s="11">
        <v>1</v>
      </c>
      <c r="U3738" s="11" t="s">
        <v>676</v>
      </c>
      <c r="V3738" s="11" t="s">
        <v>255</v>
      </c>
      <c r="W3738" s="11" t="s">
        <v>79</v>
      </c>
      <c r="X3738" s="11" t="s">
        <v>556</v>
      </c>
    </row>
    <row r="3739" spans="1:24" x14ac:dyDescent="0.25">
      <c r="A3739" s="11">
        <v>3738</v>
      </c>
      <c r="B3739" s="11">
        <v>1079</v>
      </c>
      <c r="C3739" s="11">
        <v>1332</v>
      </c>
      <c r="D3739" s="11">
        <v>430593.91249999998</v>
      </c>
      <c r="E3739" s="11">
        <v>3289434.3420000002</v>
      </c>
      <c r="F3739" s="11">
        <v>430001.24459999998</v>
      </c>
      <c r="G3739" s="11">
        <v>3291339.3450000002</v>
      </c>
      <c r="H3739" s="11">
        <v>-9</v>
      </c>
      <c r="I3739" s="11">
        <v>1.546584918</v>
      </c>
      <c r="J3739" s="11">
        <v>1.0900000000000001</v>
      </c>
      <c r="K3739" s="11">
        <v>1995.75</v>
      </c>
      <c r="L3739" s="11">
        <v>6000</v>
      </c>
      <c r="M3739" s="11">
        <v>0.1</v>
      </c>
      <c r="N3739" s="11">
        <v>0</v>
      </c>
      <c r="O3739" s="11">
        <v>0</v>
      </c>
      <c r="P3739" s="11">
        <v>0</v>
      </c>
      <c r="Q3739" s="11">
        <v>50</v>
      </c>
      <c r="R3739" s="11">
        <v>-9999</v>
      </c>
      <c r="S3739" s="11">
        <v>0.92</v>
      </c>
      <c r="T3739" s="11">
        <v>1</v>
      </c>
      <c r="U3739" s="11" t="s">
        <v>676</v>
      </c>
      <c r="V3739" s="11" t="s">
        <v>255</v>
      </c>
      <c r="W3739" s="11" t="s">
        <v>79</v>
      </c>
      <c r="X3739" s="11" t="s">
        <v>556</v>
      </c>
    </row>
    <row r="3740" spans="1:24" x14ac:dyDescent="0.25">
      <c r="A3740" s="11">
        <v>3739</v>
      </c>
      <c r="B3740" s="11">
        <v>1323</v>
      </c>
      <c r="C3740" s="11">
        <v>1312</v>
      </c>
      <c r="D3740" s="11">
        <v>413169.79940000002</v>
      </c>
      <c r="E3740" s="11">
        <v>3294511.139</v>
      </c>
      <c r="F3740" s="11">
        <v>414323.38510000001</v>
      </c>
      <c r="G3740" s="11">
        <v>3295114.39</v>
      </c>
      <c r="H3740" s="11">
        <v>-9</v>
      </c>
      <c r="I3740" s="11">
        <v>1.533160007</v>
      </c>
      <c r="J3740" s="11">
        <v>0.8</v>
      </c>
      <c r="K3740" s="11">
        <v>1302.2</v>
      </c>
      <c r="L3740" s="11">
        <v>4000</v>
      </c>
      <c r="M3740" s="11">
        <v>0.1</v>
      </c>
      <c r="N3740" s="11">
        <v>0</v>
      </c>
      <c r="O3740" s="11">
        <v>0</v>
      </c>
      <c r="P3740" s="11">
        <v>0</v>
      </c>
      <c r="Q3740" s="11">
        <v>50</v>
      </c>
      <c r="R3740" s="11">
        <v>-9999</v>
      </c>
      <c r="S3740" s="11">
        <v>0.4</v>
      </c>
      <c r="T3740" s="11">
        <v>1</v>
      </c>
      <c r="U3740" s="11" t="s">
        <v>676</v>
      </c>
      <c r="V3740" s="11" t="s">
        <v>256</v>
      </c>
      <c r="W3740" s="11" t="s">
        <v>79</v>
      </c>
      <c r="X3740" s="11" t="s">
        <v>556</v>
      </c>
    </row>
    <row r="3741" spans="1:24" x14ac:dyDescent="0.25">
      <c r="A3741" s="11">
        <v>3740</v>
      </c>
      <c r="B3741" s="11">
        <v>1323</v>
      </c>
      <c r="C3741" s="11">
        <v>1332</v>
      </c>
      <c r="D3741" s="11">
        <v>416295.81410000002</v>
      </c>
      <c r="E3741" s="11">
        <v>3289456.6740000001</v>
      </c>
      <c r="F3741" s="11">
        <v>418147.90110000002</v>
      </c>
      <c r="G3741" s="11">
        <v>3290432.327</v>
      </c>
      <c r="H3741" s="11">
        <v>-9</v>
      </c>
      <c r="I3741" s="11">
        <v>1.533160007</v>
      </c>
      <c r="J3741" s="11">
        <v>0.8</v>
      </c>
      <c r="K3741" s="11">
        <v>2094.0100000000002</v>
      </c>
      <c r="L3741" s="11">
        <v>8000</v>
      </c>
      <c r="M3741" s="11">
        <v>0.1</v>
      </c>
      <c r="N3741" s="11">
        <v>0</v>
      </c>
      <c r="O3741" s="11">
        <v>0</v>
      </c>
      <c r="P3741" s="11">
        <v>0</v>
      </c>
      <c r="Q3741" s="11">
        <v>50</v>
      </c>
      <c r="R3741" s="11">
        <v>-9999</v>
      </c>
      <c r="S3741" s="11">
        <v>0.92</v>
      </c>
      <c r="T3741" s="11">
        <v>1</v>
      </c>
      <c r="U3741" s="11" t="s">
        <v>676</v>
      </c>
      <c r="V3741" s="11" t="s">
        <v>257</v>
      </c>
      <c r="W3741" s="11" t="s">
        <v>79</v>
      </c>
      <c r="X3741" s="11" t="s">
        <v>556</v>
      </c>
    </row>
    <row r="3742" spans="1:24" x14ac:dyDescent="0.25">
      <c r="A3742" s="11">
        <v>3741</v>
      </c>
      <c r="B3742" s="11">
        <v>1318</v>
      </c>
      <c r="C3742" s="11">
        <v>1313</v>
      </c>
      <c r="D3742" s="11">
        <v>425703.95549999998</v>
      </c>
      <c r="E3742" s="11">
        <v>3305596.5290000001</v>
      </c>
      <c r="F3742" s="11">
        <v>426650.65139999997</v>
      </c>
      <c r="G3742" s="11">
        <v>3309261.2749999999</v>
      </c>
      <c r="H3742" s="11">
        <v>1</v>
      </c>
      <c r="I3742" s="11">
        <v>-0.15</v>
      </c>
      <c r="J3742" s="11">
        <v>1</v>
      </c>
      <c r="K3742" s="11">
        <v>3786.32</v>
      </c>
      <c r="L3742" s="11">
        <v>20</v>
      </c>
      <c r="M3742" s="11">
        <v>0.01</v>
      </c>
      <c r="N3742" s="11">
        <v>0</v>
      </c>
      <c r="O3742" s="11">
        <v>0</v>
      </c>
      <c r="P3742" s="11">
        <v>0</v>
      </c>
      <c r="Q3742" s="11">
        <v>100</v>
      </c>
      <c r="R3742" s="11">
        <v>0</v>
      </c>
      <c r="S3742" s="11">
        <v>-9999</v>
      </c>
      <c r="T3742" s="11">
        <v>1</v>
      </c>
      <c r="U3742" s="11" t="s">
        <v>676</v>
      </c>
      <c r="V3742" s="11" t="s">
        <v>258</v>
      </c>
      <c r="W3742" s="11" t="s">
        <v>79</v>
      </c>
      <c r="X3742" s="11" t="s">
        <v>556</v>
      </c>
    </row>
    <row r="3743" spans="1:24" x14ac:dyDescent="0.25">
      <c r="A3743" s="11">
        <v>3742</v>
      </c>
      <c r="B3743" s="11">
        <v>1314</v>
      </c>
      <c r="C3743" s="11">
        <v>1304</v>
      </c>
      <c r="D3743" s="11">
        <v>429290.86099999998</v>
      </c>
      <c r="E3743" s="11">
        <v>3305379.1140000001</v>
      </c>
      <c r="F3743" s="11">
        <v>428687.60979999998</v>
      </c>
      <c r="G3743" s="11">
        <v>3305664.8650000002</v>
      </c>
      <c r="H3743" s="11">
        <v>-11</v>
      </c>
      <c r="I3743" s="11">
        <v>-0.12</v>
      </c>
      <c r="J3743" s="11">
        <v>1</v>
      </c>
      <c r="K3743" s="11">
        <v>689.83</v>
      </c>
      <c r="L3743" s="11">
        <v>1000</v>
      </c>
      <c r="M3743" s="11">
        <v>0.01</v>
      </c>
      <c r="N3743" s="11">
        <v>0</v>
      </c>
      <c r="O3743" s="11">
        <v>0</v>
      </c>
      <c r="P3743" s="11">
        <v>0</v>
      </c>
      <c r="Q3743" s="11">
        <v>100</v>
      </c>
      <c r="R3743" s="11">
        <v>0</v>
      </c>
      <c r="S3743" s="11">
        <v>-9999</v>
      </c>
      <c r="T3743" s="11">
        <v>1</v>
      </c>
      <c r="U3743" s="11" t="s">
        <v>676</v>
      </c>
      <c r="V3743" s="11" t="s">
        <v>259</v>
      </c>
      <c r="W3743" s="11" t="s">
        <v>79</v>
      </c>
      <c r="X3743" s="11" t="s">
        <v>556</v>
      </c>
    </row>
    <row r="3744" spans="1:24" x14ac:dyDescent="0.25">
      <c r="A3744" s="11">
        <v>3743</v>
      </c>
      <c r="B3744" s="11">
        <v>1314</v>
      </c>
      <c r="C3744" s="11">
        <v>1304</v>
      </c>
      <c r="D3744" s="11">
        <v>427338.23210000002</v>
      </c>
      <c r="E3744" s="11">
        <v>3304177.9040000001</v>
      </c>
      <c r="F3744" s="11">
        <v>426015.31280000001</v>
      </c>
      <c r="G3744" s="11">
        <v>3305664.8650000002</v>
      </c>
      <c r="H3744" s="11">
        <v>1</v>
      </c>
      <c r="I3744" s="11">
        <v>-2</v>
      </c>
      <c r="J3744" s="11">
        <v>1</v>
      </c>
      <c r="K3744" s="11">
        <v>2890.1</v>
      </c>
      <c r="L3744" s="11">
        <v>20</v>
      </c>
      <c r="M3744" s="11">
        <v>0.01</v>
      </c>
      <c r="N3744" s="11">
        <v>0</v>
      </c>
      <c r="O3744" s="11">
        <v>0</v>
      </c>
      <c r="P3744" s="11">
        <v>0</v>
      </c>
      <c r="Q3744" s="11">
        <v>100</v>
      </c>
      <c r="R3744" s="11">
        <v>0</v>
      </c>
      <c r="S3744" s="11">
        <v>-9999</v>
      </c>
      <c r="T3744" s="11">
        <v>1</v>
      </c>
      <c r="U3744" s="11" t="s">
        <v>676</v>
      </c>
      <c r="V3744" s="11" t="s">
        <v>178</v>
      </c>
      <c r="W3744" s="11" t="s">
        <v>79</v>
      </c>
      <c r="X3744" s="11" t="s">
        <v>556</v>
      </c>
    </row>
    <row r="3745" spans="1:24" x14ac:dyDescent="0.25">
      <c r="A3745" s="11">
        <v>3744</v>
      </c>
      <c r="B3745" s="11">
        <v>1304</v>
      </c>
      <c r="C3745" s="11">
        <v>1318</v>
      </c>
      <c r="D3745" s="11">
        <v>433072.99469999998</v>
      </c>
      <c r="E3745" s="11">
        <v>3305609.54</v>
      </c>
      <c r="F3745" s="11">
        <v>432901.01520000002</v>
      </c>
      <c r="G3745" s="11">
        <v>3306671.1830000002</v>
      </c>
      <c r="H3745" s="11">
        <v>-11</v>
      </c>
      <c r="I3745" s="11">
        <v>-0.13</v>
      </c>
      <c r="J3745" s="11">
        <v>1</v>
      </c>
      <c r="K3745" s="11">
        <v>1075.9000000000001</v>
      </c>
      <c r="L3745" s="11">
        <v>1000</v>
      </c>
      <c r="M3745" s="11">
        <v>0.01</v>
      </c>
      <c r="N3745" s="11">
        <v>0</v>
      </c>
      <c r="O3745" s="11">
        <v>0</v>
      </c>
      <c r="P3745" s="11">
        <v>0</v>
      </c>
      <c r="Q3745" s="11">
        <v>100</v>
      </c>
      <c r="R3745" s="11">
        <v>0</v>
      </c>
      <c r="S3745" s="11">
        <v>-9999</v>
      </c>
      <c r="T3745" s="11">
        <v>1</v>
      </c>
      <c r="U3745" s="11" t="s">
        <v>676</v>
      </c>
      <c r="V3745" s="11" t="s">
        <v>260</v>
      </c>
      <c r="W3745" s="11" t="s">
        <v>79</v>
      </c>
      <c r="X3745" s="11" t="s">
        <v>556</v>
      </c>
    </row>
    <row r="3746" spans="1:24" x14ac:dyDescent="0.25">
      <c r="A3746" s="11">
        <v>3745</v>
      </c>
      <c r="B3746" s="11">
        <v>1304</v>
      </c>
      <c r="C3746" s="11">
        <v>1310</v>
      </c>
      <c r="D3746" s="11">
        <v>430933.40700000001</v>
      </c>
      <c r="E3746" s="11">
        <v>3304815.9539999999</v>
      </c>
      <c r="F3746" s="11">
        <v>431272.73580000002</v>
      </c>
      <c r="G3746" s="11">
        <v>3304653.8969999999</v>
      </c>
      <c r="H3746" s="11">
        <v>1</v>
      </c>
      <c r="I3746" s="11">
        <v>-2</v>
      </c>
      <c r="J3746" s="11">
        <v>1</v>
      </c>
      <c r="K3746" s="11">
        <v>464.97</v>
      </c>
      <c r="L3746" s="11">
        <v>60</v>
      </c>
      <c r="M3746" s="11">
        <v>0.01</v>
      </c>
      <c r="N3746" s="11">
        <v>0</v>
      </c>
      <c r="O3746" s="11">
        <v>0</v>
      </c>
      <c r="P3746" s="11">
        <v>0</v>
      </c>
      <c r="Q3746" s="11">
        <v>100</v>
      </c>
      <c r="R3746" s="11">
        <v>0</v>
      </c>
      <c r="S3746" s="11">
        <v>-9999</v>
      </c>
      <c r="T3746" s="11">
        <v>1</v>
      </c>
      <c r="U3746" s="11" t="s">
        <v>676</v>
      </c>
      <c r="V3746" s="11" t="s">
        <v>261</v>
      </c>
      <c r="W3746" s="11" t="s">
        <v>79</v>
      </c>
      <c r="X3746" s="11" t="s">
        <v>556</v>
      </c>
    </row>
    <row r="3747" spans="1:24" x14ac:dyDescent="0.25">
      <c r="A3747" s="11">
        <v>3746</v>
      </c>
      <c r="B3747" s="11">
        <v>1304</v>
      </c>
      <c r="C3747" s="11">
        <v>1314</v>
      </c>
      <c r="D3747" s="11">
        <v>430932.08409999998</v>
      </c>
      <c r="E3747" s="11">
        <v>3304529.5419999999</v>
      </c>
      <c r="F3747" s="11">
        <v>430623.84389999998</v>
      </c>
      <c r="G3747" s="11">
        <v>3304501.0989999999</v>
      </c>
      <c r="H3747" s="11">
        <v>-1</v>
      </c>
      <c r="I3747" s="11">
        <v>-0.37</v>
      </c>
      <c r="J3747" s="11">
        <v>1</v>
      </c>
      <c r="K3747" s="11">
        <v>515.65</v>
      </c>
      <c r="L3747" s="11">
        <v>100</v>
      </c>
      <c r="M3747" s="11">
        <v>0.01</v>
      </c>
      <c r="N3747" s="11">
        <v>0</v>
      </c>
      <c r="O3747" s="11">
        <v>0</v>
      </c>
      <c r="P3747" s="11">
        <v>0</v>
      </c>
      <c r="Q3747" s="11">
        <v>100</v>
      </c>
      <c r="R3747" s="11">
        <v>0</v>
      </c>
      <c r="S3747" s="11">
        <v>-9999</v>
      </c>
      <c r="T3747" s="11">
        <v>1</v>
      </c>
      <c r="U3747" s="11" t="s">
        <v>676</v>
      </c>
      <c r="V3747" s="11" t="s">
        <v>262</v>
      </c>
      <c r="W3747" s="11" t="s">
        <v>79</v>
      </c>
      <c r="X3747" s="11" t="s">
        <v>556</v>
      </c>
    </row>
    <row r="3748" spans="1:24" x14ac:dyDescent="0.25">
      <c r="A3748" s="11">
        <v>3747</v>
      </c>
      <c r="B3748" s="11">
        <v>1305</v>
      </c>
      <c r="C3748" s="11">
        <v>1304</v>
      </c>
      <c r="D3748" s="11">
        <v>430870.37540000002</v>
      </c>
      <c r="E3748" s="11">
        <v>3300864.3</v>
      </c>
      <c r="F3748" s="11">
        <v>430908.4755</v>
      </c>
      <c r="G3748" s="11">
        <v>3301147.9339999999</v>
      </c>
      <c r="H3748" s="11">
        <v>1</v>
      </c>
      <c r="I3748" s="11">
        <v>-2</v>
      </c>
      <c r="J3748" s="11">
        <v>1</v>
      </c>
      <c r="K3748" s="11">
        <v>297.81</v>
      </c>
      <c r="L3748" s="11">
        <v>20</v>
      </c>
      <c r="M3748" s="11">
        <v>0.01</v>
      </c>
      <c r="N3748" s="11">
        <v>0</v>
      </c>
      <c r="O3748" s="11">
        <v>0</v>
      </c>
      <c r="P3748" s="11">
        <v>0</v>
      </c>
      <c r="Q3748" s="11">
        <v>100</v>
      </c>
      <c r="R3748" s="11">
        <v>0</v>
      </c>
      <c r="S3748" s="11">
        <v>-9999</v>
      </c>
      <c r="T3748" s="11">
        <v>1</v>
      </c>
      <c r="U3748" s="11" t="s">
        <v>676</v>
      </c>
      <c r="V3748" s="11" t="s">
        <v>263</v>
      </c>
      <c r="W3748" s="11" t="s">
        <v>79</v>
      </c>
      <c r="X3748" s="11" t="s">
        <v>556</v>
      </c>
    </row>
    <row r="3749" spans="1:24" x14ac:dyDescent="0.25">
      <c r="A3749" s="11">
        <v>3748</v>
      </c>
      <c r="B3749" s="11">
        <v>1299</v>
      </c>
      <c r="C3749" s="11">
        <v>1304</v>
      </c>
      <c r="D3749" s="11">
        <v>430931.82939999999</v>
      </c>
      <c r="E3749" s="11">
        <v>3304886.01</v>
      </c>
      <c r="F3749" s="11">
        <v>431063.06300000002</v>
      </c>
      <c r="G3749" s="11">
        <v>3305635.3119999999</v>
      </c>
      <c r="H3749" s="11">
        <v>-1</v>
      </c>
      <c r="I3749" s="11">
        <v>-0.22</v>
      </c>
      <c r="J3749" s="11">
        <v>1</v>
      </c>
      <c r="K3749" s="11">
        <v>6850</v>
      </c>
      <c r="L3749" s="11">
        <v>15</v>
      </c>
      <c r="M3749" s="11">
        <v>0.01</v>
      </c>
      <c r="N3749" s="11">
        <v>0</v>
      </c>
      <c r="O3749" s="11">
        <v>0</v>
      </c>
      <c r="P3749" s="11">
        <v>0</v>
      </c>
      <c r="Q3749" s="11">
        <v>100</v>
      </c>
      <c r="R3749" s="11">
        <v>0</v>
      </c>
      <c r="S3749" s="11">
        <v>-9999</v>
      </c>
      <c r="T3749" s="11">
        <v>1</v>
      </c>
      <c r="U3749" s="11" t="s">
        <v>676</v>
      </c>
      <c r="V3749" s="11" t="s">
        <v>264</v>
      </c>
      <c r="W3749" s="11" t="s">
        <v>79</v>
      </c>
      <c r="X3749" s="11" t="s">
        <v>556</v>
      </c>
    </row>
    <row r="3750" spans="1:24" x14ac:dyDescent="0.25">
      <c r="A3750" s="11">
        <v>3749</v>
      </c>
      <c r="B3750" s="11">
        <v>1310</v>
      </c>
      <c r="C3750" s="11">
        <v>1302</v>
      </c>
      <c r="D3750" s="11">
        <v>433165.54920000001</v>
      </c>
      <c r="E3750" s="11">
        <v>3303690.0359999998</v>
      </c>
      <c r="F3750" s="11">
        <v>433072.9448</v>
      </c>
      <c r="G3750" s="11">
        <v>3302658.159</v>
      </c>
      <c r="H3750" s="11">
        <v>-11</v>
      </c>
      <c r="I3750" s="11">
        <v>-2</v>
      </c>
      <c r="J3750" s="11">
        <v>1</v>
      </c>
      <c r="K3750" s="11">
        <v>1036.3800000000001</v>
      </c>
      <c r="L3750" s="11">
        <v>8000</v>
      </c>
      <c r="M3750" s="11">
        <v>0.01</v>
      </c>
      <c r="N3750" s="11">
        <v>0</v>
      </c>
      <c r="O3750" s="11">
        <v>0</v>
      </c>
      <c r="P3750" s="11">
        <v>0</v>
      </c>
      <c r="Q3750" s="11">
        <v>100</v>
      </c>
      <c r="R3750" s="11">
        <v>0</v>
      </c>
      <c r="S3750" s="11">
        <v>-9999</v>
      </c>
      <c r="T3750" s="11">
        <v>1</v>
      </c>
      <c r="U3750" s="11" t="s">
        <v>676</v>
      </c>
      <c r="V3750" s="11" t="s">
        <v>265</v>
      </c>
      <c r="W3750" s="11" t="s">
        <v>79</v>
      </c>
      <c r="X3750" s="11" t="s">
        <v>556</v>
      </c>
    </row>
    <row r="3751" spans="1:24" x14ac:dyDescent="0.25">
      <c r="A3751" s="11">
        <v>3750</v>
      </c>
      <c r="B3751" s="11">
        <v>1263</v>
      </c>
      <c r="C3751" s="11">
        <v>1285</v>
      </c>
      <c r="D3751" s="11">
        <v>457151.29479999997</v>
      </c>
      <c r="E3751" s="11">
        <v>3317629.182</v>
      </c>
      <c r="F3751" s="11">
        <v>457156.58649999998</v>
      </c>
      <c r="G3751" s="11">
        <v>3317481.0150000001</v>
      </c>
      <c r="H3751" s="11">
        <v>4</v>
      </c>
      <c r="I3751" s="11">
        <v>-0.01</v>
      </c>
      <c r="J3751" s="11">
        <v>0.99321059</v>
      </c>
      <c r="K3751" s="11">
        <v>1.4932105899999999</v>
      </c>
      <c r="L3751" s="11">
        <v>4</v>
      </c>
      <c r="M3751" s="11">
        <v>1.4932105899999999</v>
      </c>
      <c r="N3751" s="11">
        <v>0</v>
      </c>
      <c r="O3751" s="11">
        <v>0</v>
      </c>
      <c r="P3751" s="11">
        <v>0.63</v>
      </c>
      <c r="Q3751" s="11">
        <v>10</v>
      </c>
      <c r="R3751" s="11">
        <v>0</v>
      </c>
      <c r="S3751" s="11">
        <v>-9999</v>
      </c>
      <c r="T3751" s="11">
        <v>1</v>
      </c>
      <c r="U3751" s="11" t="s">
        <v>676</v>
      </c>
      <c r="V3751" s="11" t="s">
        <v>266</v>
      </c>
      <c r="W3751" s="11" t="s">
        <v>79</v>
      </c>
      <c r="X3751" s="11" t="s">
        <v>556</v>
      </c>
    </row>
    <row r="3752" spans="1:24" x14ac:dyDescent="0.25">
      <c r="A3752" s="11">
        <v>3751</v>
      </c>
      <c r="B3752" s="11">
        <v>1318</v>
      </c>
      <c r="C3752" s="11">
        <v>1324</v>
      </c>
      <c r="D3752" s="11">
        <v>428956.49979999999</v>
      </c>
      <c r="E3752" s="11">
        <v>3310238.537</v>
      </c>
      <c r="F3752" s="11">
        <v>425847.63939999999</v>
      </c>
      <c r="G3752" s="11">
        <v>3309346.89</v>
      </c>
      <c r="H3752" s="11">
        <v>1</v>
      </c>
      <c r="I3752" s="11">
        <v>-0.45</v>
      </c>
      <c r="J3752" s="11">
        <v>1</v>
      </c>
      <c r="K3752" s="11">
        <v>3942.24</v>
      </c>
      <c r="L3752" s="11">
        <v>20</v>
      </c>
      <c r="M3752" s="11">
        <v>0.01</v>
      </c>
      <c r="N3752" s="11">
        <v>0</v>
      </c>
      <c r="O3752" s="11">
        <v>0</v>
      </c>
      <c r="P3752" s="11">
        <v>0</v>
      </c>
      <c r="Q3752" s="11">
        <v>100</v>
      </c>
      <c r="R3752" s="11">
        <v>0</v>
      </c>
      <c r="S3752" s="11">
        <v>-9999</v>
      </c>
      <c r="T3752" s="11">
        <v>1</v>
      </c>
      <c r="U3752" s="11" t="s">
        <v>676</v>
      </c>
      <c r="V3752" s="11" t="s">
        <v>267</v>
      </c>
      <c r="W3752" s="11" t="s">
        <v>79</v>
      </c>
      <c r="X3752" s="11" t="s">
        <v>556</v>
      </c>
    </row>
    <row r="3753" spans="1:24" x14ac:dyDescent="0.25">
      <c r="A3753" s="11">
        <v>3752</v>
      </c>
      <c r="B3753" s="11">
        <v>1301</v>
      </c>
      <c r="C3753" s="11">
        <v>1318</v>
      </c>
      <c r="D3753" s="11">
        <v>437421.97070000001</v>
      </c>
      <c r="E3753" s="11">
        <v>3309181.4530000002</v>
      </c>
      <c r="F3753" s="11">
        <v>436723.4693</v>
      </c>
      <c r="G3753" s="11">
        <v>3309110.0150000001</v>
      </c>
      <c r="H3753" s="11">
        <v>11</v>
      </c>
      <c r="I3753" s="11">
        <v>-0.14000000000000001</v>
      </c>
      <c r="J3753" s="11">
        <v>1</v>
      </c>
      <c r="K3753" s="11">
        <v>706.69</v>
      </c>
      <c r="L3753" s="11">
        <v>100</v>
      </c>
      <c r="M3753" s="11">
        <v>0.01</v>
      </c>
      <c r="N3753" s="11">
        <v>0</v>
      </c>
      <c r="O3753" s="11">
        <v>0</v>
      </c>
      <c r="P3753" s="11">
        <v>0</v>
      </c>
      <c r="Q3753" s="11">
        <v>100</v>
      </c>
      <c r="R3753" s="11">
        <v>0</v>
      </c>
      <c r="S3753" s="11">
        <v>-9999</v>
      </c>
      <c r="T3753" s="11">
        <v>1</v>
      </c>
      <c r="U3753" s="11" t="s">
        <v>676</v>
      </c>
      <c r="V3753" s="11" t="s">
        <v>268</v>
      </c>
      <c r="W3753" s="11" t="s">
        <v>79</v>
      </c>
      <c r="X3753" s="11" t="s">
        <v>556</v>
      </c>
    </row>
    <row r="3754" spans="1:24" x14ac:dyDescent="0.25">
      <c r="A3754" s="11">
        <v>3753</v>
      </c>
      <c r="B3754" s="11">
        <v>1319</v>
      </c>
      <c r="C3754" s="11">
        <v>1318</v>
      </c>
      <c r="D3754" s="11">
        <v>437798.21490000002</v>
      </c>
      <c r="E3754" s="11">
        <v>3315020.398</v>
      </c>
      <c r="F3754" s="11">
        <v>436343.0036</v>
      </c>
      <c r="G3754" s="11">
        <v>3314311.3130000001</v>
      </c>
      <c r="H3754" s="11">
        <v>1</v>
      </c>
      <c r="I3754" s="11">
        <v>-0.28999999999999998</v>
      </c>
      <c r="J3754" s="11">
        <v>1</v>
      </c>
      <c r="K3754" s="11">
        <v>2235.66</v>
      </c>
      <c r="L3754" s="11">
        <v>50</v>
      </c>
      <c r="M3754" s="11">
        <v>0.01</v>
      </c>
      <c r="N3754" s="11">
        <v>0</v>
      </c>
      <c r="O3754" s="11">
        <v>0</v>
      </c>
      <c r="P3754" s="11">
        <v>0</v>
      </c>
      <c r="Q3754" s="11">
        <v>100</v>
      </c>
      <c r="R3754" s="11">
        <v>0</v>
      </c>
      <c r="S3754" s="11">
        <v>-9999</v>
      </c>
      <c r="T3754" s="11">
        <v>1</v>
      </c>
      <c r="U3754" s="11" t="s">
        <v>676</v>
      </c>
      <c r="V3754" s="11" t="s">
        <v>269</v>
      </c>
      <c r="W3754" s="11" t="s">
        <v>79</v>
      </c>
      <c r="X3754" s="11" t="s">
        <v>556</v>
      </c>
    </row>
    <row r="3755" spans="1:24" x14ac:dyDescent="0.25">
      <c r="A3755" s="11">
        <v>3754</v>
      </c>
      <c r="B3755" s="11">
        <v>1319</v>
      </c>
      <c r="C3755" s="11">
        <v>1318</v>
      </c>
      <c r="D3755" s="11">
        <v>434018.26400000002</v>
      </c>
      <c r="E3755" s="11">
        <v>3316078.3450000002</v>
      </c>
      <c r="F3755" s="11">
        <v>434050.01400000002</v>
      </c>
      <c r="G3755" s="11">
        <v>3312985.889</v>
      </c>
      <c r="H3755" s="11">
        <v>1</v>
      </c>
      <c r="I3755" s="11">
        <v>-0.01</v>
      </c>
      <c r="J3755" s="11">
        <v>1</v>
      </c>
      <c r="K3755" s="11">
        <v>4326.32</v>
      </c>
      <c r="L3755" s="11">
        <v>50</v>
      </c>
      <c r="M3755" s="11">
        <v>0.01</v>
      </c>
      <c r="N3755" s="11">
        <v>0</v>
      </c>
      <c r="O3755" s="11">
        <v>0</v>
      </c>
      <c r="P3755" s="11">
        <v>0</v>
      </c>
      <c r="Q3755" s="11">
        <v>100</v>
      </c>
      <c r="R3755" s="11">
        <v>0</v>
      </c>
      <c r="S3755" s="11">
        <v>-9999</v>
      </c>
      <c r="T3755" s="11">
        <v>1</v>
      </c>
      <c r="U3755" s="11" t="s">
        <v>676</v>
      </c>
      <c r="V3755" s="11" t="s">
        <v>270</v>
      </c>
      <c r="W3755" s="11" t="s">
        <v>79</v>
      </c>
      <c r="X3755" s="11" t="s">
        <v>556</v>
      </c>
    </row>
    <row r="3756" spans="1:24" x14ac:dyDescent="0.25">
      <c r="A3756" s="11">
        <v>3755</v>
      </c>
      <c r="B3756" s="11">
        <v>1320</v>
      </c>
      <c r="C3756" s="11">
        <v>1321</v>
      </c>
      <c r="D3756" s="11">
        <v>427742.8529</v>
      </c>
      <c r="E3756" s="11">
        <v>3317101.767</v>
      </c>
      <c r="F3756" s="11">
        <v>425760.06140000001</v>
      </c>
      <c r="G3756" s="11">
        <v>3317316.08</v>
      </c>
      <c r="H3756" s="11">
        <v>1</v>
      </c>
      <c r="I3756" s="11">
        <v>-2.13</v>
      </c>
      <c r="J3756" s="11">
        <v>1</v>
      </c>
      <c r="K3756" s="11">
        <v>2964.4</v>
      </c>
      <c r="L3756" s="11">
        <v>7</v>
      </c>
      <c r="M3756" s="11">
        <v>0.01</v>
      </c>
      <c r="N3756" s="11">
        <v>0</v>
      </c>
      <c r="O3756" s="11">
        <v>0</v>
      </c>
      <c r="P3756" s="11">
        <v>0</v>
      </c>
      <c r="Q3756" s="11">
        <v>100</v>
      </c>
      <c r="R3756" s="11">
        <v>0</v>
      </c>
      <c r="S3756" s="11">
        <v>-9999</v>
      </c>
      <c r="T3756" s="11">
        <v>1</v>
      </c>
      <c r="U3756" s="11" t="s">
        <v>676</v>
      </c>
      <c r="V3756" s="11" t="s">
        <v>271</v>
      </c>
      <c r="W3756" s="11" t="s">
        <v>79</v>
      </c>
      <c r="X3756" s="11" t="s">
        <v>556</v>
      </c>
    </row>
    <row r="3757" spans="1:24" x14ac:dyDescent="0.25">
      <c r="A3757" s="11">
        <v>3756</v>
      </c>
      <c r="B3757" s="11">
        <v>1320</v>
      </c>
      <c r="C3757" s="11">
        <v>1319</v>
      </c>
      <c r="D3757" s="11">
        <v>430790.32319999998</v>
      </c>
      <c r="E3757" s="11">
        <v>3314727.6039999998</v>
      </c>
      <c r="F3757" s="11">
        <v>431123.69890000002</v>
      </c>
      <c r="G3757" s="11">
        <v>3316977.0959999999</v>
      </c>
      <c r="H3757" s="11">
        <v>1</v>
      </c>
      <c r="I3757" s="11">
        <v>-0.19</v>
      </c>
      <c r="J3757" s="11">
        <v>1</v>
      </c>
      <c r="K3757" s="11">
        <v>4606.42</v>
      </c>
      <c r="L3757" s="11">
        <v>25</v>
      </c>
      <c r="M3757" s="11">
        <v>0.01</v>
      </c>
      <c r="N3757" s="11">
        <v>0</v>
      </c>
      <c r="O3757" s="11">
        <v>0</v>
      </c>
      <c r="P3757" s="11">
        <v>0</v>
      </c>
      <c r="Q3757" s="11">
        <v>100</v>
      </c>
      <c r="R3757" s="11">
        <v>0</v>
      </c>
      <c r="S3757" s="11">
        <v>-9999</v>
      </c>
      <c r="T3757" s="11">
        <v>1</v>
      </c>
      <c r="U3757" s="11" t="s">
        <v>676</v>
      </c>
      <c r="V3757" s="11" t="s">
        <v>272</v>
      </c>
      <c r="W3757" s="11" t="s">
        <v>79</v>
      </c>
      <c r="X3757" s="11" t="s">
        <v>556</v>
      </c>
    </row>
    <row r="3758" spans="1:24" x14ac:dyDescent="0.25">
      <c r="A3758" s="11">
        <v>3757</v>
      </c>
      <c r="B3758" s="11">
        <v>1320</v>
      </c>
      <c r="C3758" s="11">
        <v>1319</v>
      </c>
      <c r="D3758" s="11">
        <v>428980.90029999998</v>
      </c>
      <c r="E3758" s="11">
        <v>3317646.2949999999</v>
      </c>
      <c r="F3758" s="11">
        <v>430674.23700000002</v>
      </c>
      <c r="G3758" s="11">
        <v>3318016.7119999998</v>
      </c>
      <c r="H3758" s="11">
        <v>1</v>
      </c>
      <c r="I3758" s="11">
        <v>-7.0000000000000007E-2</v>
      </c>
      <c r="J3758" s="11">
        <v>1</v>
      </c>
      <c r="K3758" s="11">
        <v>2559.38</v>
      </c>
      <c r="L3758" s="11">
        <v>28</v>
      </c>
      <c r="M3758" s="11">
        <v>0.01</v>
      </c>
      <c r="N3758" s="11">
        <v>0</v>
      </c>
      <c r="O3758" s="11">
        <v>0</v>
      </c>
      <c r="P3758" s="11">
        <v>0</v>
      </c>
      <c r="Q3758" s="11">
        <v>100</v>
      </c>
      <c r="R3758" s="11">
        <v>0</v>
      </c>
      <c r="S3758" s="11">
        <v>-9999</v>
      </c>
      <c r="T3758" s="11">
        <v>1</v>
      </c>
      <c r="U3758" s="11" t="s">
        <v>676</v>
      </c>
      <c r="V3758" s="11" t="s">
        <v>273</v>
      </c>
      <c r="W3758" s="11" t="s">
        <v>79</v>
      </c>
      <c r="X3758" s="11" t="s">
        <v>556</v>
      </c>
    </row>
    <row r="3759" spans="1:24" x14ac:dyDescent="0.25">
      <c r="A3759" s="11">
        <v>3758</v>
      </c>
      <c r="B3759" s="11">
        <v>1320</v>
      </c>
      <c r="C3759" s="11">
        <v>1319</v>
      </c>
      <c r="D3759" s="11">
        <v>428706.02419999999</v>
      </c>
      <c r="E3759" s="11">
        <v>3317711.4619999998</v>
      </c>
      <c r="F3759" s="11">
        <v>427182.02110000001</v>
      </c>
      <c r="G3759" s="11">
        <v>3318733.8139999998</v>
      </c>
      <c r="H3759" s="11">
        <v>1</v>
      </c>
      <c r="I3759" s="11">
        <v>-0.24</v>
      </c>
      <c r="J3759" s="11">
        <v>1</v>
      </c>
      <c r="K3759" s="11">
        <v>2188.2199999999998</v>
      </c>
      <c r="L3759" s="11">
        <v>15</v>
      </c>
      <c r="M3759" s="11">
        <v>0.01</v>
      </c>
      <c r="N3759" s="11">
        <v>0</v>
      </c>
      <c r="O3759" s="11">
        <v>0</v>
      </c>
      <c r="P3759" s="11">
        <v>0</v>
      </c>
      <c r="Q3759" s="11">
        <v>100</v>
      </c>
      <c r="R3759" s="11">
        <v>0</v>
      </c>
      <c r="S3759" s="11">
        <v>-9999</v>
      </c>
      <c r="T3759" s="11">
        <v>1</v>
      </c>
      <c r="U3759" s="11" t="s">
        <v>676</v>
      </c>
      <c r="V3759" s="11" t="s">
        <v>274</v>
      </c>
      <c r="W3759" s="11" t="s">
        <v>79</v>
      </c>
      <c r="X3759" s="11" t="s">
        <v>556</v>
      </c>
    </row>
    <row r="3760" spans="1:24" x14ac:dyDescent="0.25">
      <c r="A3760" s="11">
        <v>3759</v>
      </c>
      <c r="B3760" s="11">
        <v>1320</v>
      </c>
      <c r="C3760" s="11">
        <v>1319</v>
      </c>
      <c r="D3760" s="11">
        <v>428895.17629999999</v>
      </c>
      <c r="E3760" s="11">
        <v>3318198.3909999998</v>
      </c>
      <c r="F3760" s="11">
        <v>430494.33769999997</v>
      </c>
      <c r="G3760" s="11">
        <v>3318814.6510000001</v>
      </c>
      <c r="H3760" s="11">
        <v>1</v>
      </c>
      <c r="I3760" s="11">
        <v>-0.19</v>
      </c>
      <c r="J3760" s="11">
        <v>1</v>
      </c>
      <c r="K3760" s="11">
        <v>2812.43</v>
      </c>
      <c r="L3760" s="11">
        <v>10</v>
      </c>
      <c r="M3760" s="11">
        <v>0.01</v>
      </c>
      <c r="N3760" s="11">
        <v>0</v>
      </c>
      <c r="O3760" s="11">
        <v>0</v>
      </c>
      <c r="P3760" s="11">
        <v>0</v>
      </c>
      <c r="Q3760" s="11">
        <v>100</v>
      </c>
      <c r="R3760" s="11">
        <v>0</v>
      </c>
      <c r="S3760" s="11">
        <v>-9999</v>
      </c>
      <c r="T3760" s="11">
        <v>1</v>
      </c>
      <c r="U3760" s="11" t="s">
        <v>676</v>
      </c>
      <c r="V3760" s="11" t="s">
        <v>273</v>
      </c>
      <c r="W3760" s="11" t="s">
        <v>79</v>
      </c>
      <c r="X3760" s="11" t="s">
        <v>556</v>
      </c>
    </row>
    <row r="3761" spans="1:24" x14ac:dyDescent="0.25">
      <c r="A3761" s="11">
        <v>3760</v>
      </c>
      <c r="B3761" s="11">
        <v>1753</v>
      </c>
      <c r="C3761" s="11">
        <v>1475</v>
      </c>
      <c r="D3761" s="11">
        <v>436070.15919999999</v>
      </c>
      <c r="E3761" s="11">
        <v>3304559.1779999998</v>
      </c>
      <c r="F3761" s="11">
        <v>437281.95329999999</v>
      </c>
      <c r="G3761" s="11">
        <v>3304077.6359999999</v>
      </c>
      <c r="H3761" s="11">
        <v>1</v>
      </c>
      <c r="I3761" s="11">
        <v>-0.5</v>
      </c>
      <c r="J3761" s="11">
        <v>1</v>
      </c>
      <c r="K3761" s="11">
        <v>4000</v>
      </c>
      <c r="L3761" s="11">
        <v>86.38</v>
      </c>
      <c r="M3761" s="11">
        <v>0.01</v>
      </c>
      <c r="N3761" s="11">
        <v>0</v>
      </c>
      <c r="O3761" s="11">
        <v>0</v>
      </c>
      <c r="P3761" s="11">
        <v>0</v>
      </c>
      <c r="Q3761" s="11">
        <v>100</v>
      </c>
      <c r="R3761" s="11">
        <v>0</v>
      </c>
      <c r="S3761" s="11">
        <v>-9999</v>
      </c>
      <c r="T3761" s="11">
        <v>1</v>
      </c>
      <c r="U3761" s="11" t="s">
        <v>676</v>
      </c>
      <c r="V3761" s="11" t="s">
        <v>275</v>
      </c>
      <c r="W3761" s="11" t="s">
        <v>551</v>
      </c>
      <c r="X3761" s="11" t="s">
        <v>556</v>
      </c>
    </row>
    <row r="3762" spans="1:24" x14ac:dyDescent="0.25">
      <c r="A3762" s="11">
        <v>3761</v>
      </c>
      <c r="B3762" s="11">
        <v>1299</v>
      </c>
      <c r="C3762" s="11">
        <v>1309</v>
      </c>
      <c r="D3762" s="11">
        <v>437438.45909999998</v>
      </c>
      <c r="E3762" s="11">
        <v>3305569.47</v>
      </c>
      <c r="F3762" s="11">
        <v>438256.81699999998</v>
      </c>
      <c r="G3762" s="11">
        <v>3304465.2549999999</v>
      </c>
      <c r="H3762" s="11">
        <v>1</v>
      </c>
      <c r="I3762" s="11">
        <v>-7.0000000000000007E-2</v>
      </c>
      <c r="J3762" s="11">
        <v>1</v>
      </c>
      <c r="K3762" s="11">
        <v>1723</v>
      </c>
      <c r="L3762" s="11">
        <v>50</v>
      </c>
      <c r="M3762" s="11">
        <v>0.01</v>
      </c>
      <c r="N3762" s="11">
        <v>0</v>
      </c>
      <c r="O3762" s="11">
        <v>0</v>
      </c>
      <c r="P3762" s="11">
        <v>0</v>
      </c>
      <c r="Q3762" s="11">
        <v>100</v>
      </c>
      <c r="R3762" s="11">
        <v>0</v>
      </c>
      <c r="S3762" s="11">
        <v>-9999</v>
      </c>
      <c r="T3762" s="11">
        <v>1</v>
      </c>
      <c r="U3762" s="11" t="s">
        <v>676</v>
      </c>
      <c r="V3762" s="11" t="s">
        <v>276</v>
      </c>
      <c r="W3762" s="11" t="s">
        <v>79</v>
      </c>
      <c r="X3762" s="11" t="s">
        <v>556</v>
      </c>
    </row>
    <row r="3763" spans="1:24" x14ac:dyDescent="0.25">
      <c r="A3763" s="11">
        <v>3762</v>
      </c>
      <c r="B3763" s="11">
        <v>1319</v>
      </c>
      <c r="C3763" s="11">
        <v>1329</v>
      </c>
      <c r="D3763" s="11">
        <v>429533.908</v>
      </c>
      <c r="E3763" s="11">
        <v>3320300.8130000001</v>
      </c>
      <c r="F3763" s="11">
        <v>430619.76020000002</v>
      </c>
      <c r="G3763" s="11">
        <v>3321901.0159999998</v>
      </c>
      <c r="H3763" s="11">
        <v>1</v>
      </c>
      <c r="I3763" s="11">
        <v>-7.0000000000000007E-2</v>
      </c>
      <c r="J3763" s="11">
        <v>1</v>
      </c>
      <c r="K3763" s="11">
        <v>2075.46</v>
      </c>
      <c r="L3763" s="11">
        <v>30</v>
      </c>
      <c r="M3763" s="11">
        <v>0.01</v>
      </c>
      <c r="N3763" s="11">
        <v>0</v>
      </c>
      <c r="O3763" s="11">
        <v>0</v>
      </c>
      <c r="P3763" s="11">
        <v>0</v>
      </c>
      <c r="Q3763" s="11">
        <v>100</v>
      </c>
      <c r="R3763" s="11">
        <v>0</v>
      </c>
      <c r="S3763" s="11">
        <v>-9999</v>
      </c>
      <c r="T3763" s="11">
        <v>1</v>
      </c>
      <c r="U3763" s="11" t="s">
        <v>676</v>
      </c>
      <c r="V3763" s="11" t="s">
        <v>274</v>
      </c>
      <c r="W3763" s="11" t="s">
        <v>79</v>
      </c>
      <c r="X3763" s="11" t="s">
        <v>556</v>
      </c>
    </row>
    <row r="3764" spans="1:24" x14ac:dyDescent="0.25">
      <c r="A3764" s="11">
        <v>3763</v>
      </c>
      <c r="B3764" s="11">
        <v>1240</v>
      </c>
      <c r="C3764" s="11">
        <v>1231</v>
      </c>
      <c r="D3764" s="11">
        <v>510979.35009999998</v>
      </c>
      <c r="E3764" s="11">
        <v>3299034.2450000001</v>
      </c>
      <c r="F3764" s="11">
        <v>511816.74080000003</v>
      </c>
      <c r="G3764" s="11">
        <v>3299082.0359999998</v>
      </c>
      <c r="H3764" s="11">
        <v>4</v>
      </c>
      <c r="I3764" s="11">
        <v>-1.1000000000000001</v>
      </c>
      <c r="J3764" s="11">
        <v>0.15</v>
      </c>
      <c r="K3764" s="11">
        <v>0.65</v>
      </c>
      <c r="L3764" s="11">
        <v>2.5</v>
      </c>
      <c r="M3764" s="11">
        <v>0.65</v>
      </c>
      <c r="N3764" s="11">
        <v>0</v>
      </c>
      <c r="O3764" s="11">
        <v>0</v>
      </c>
      <c r="P3764" s="11">
        <v>0.63</v>
      </c>
      <c r="Q3764" s="11">
        <v>10</v>
      </c>
      <c r="R3764" s="11">
        <v>0</v>
      </c>
      <c r="S3764" s="11">
        <v>-9999</v>
      </c>
      <c r="T3764" s="11">
        <v>1</v>
      </c>
      <c r="U3764" s="11" t="s">
        <v>676</v>
      </c>
      <c r="V3764" s="11" t="s">
        <v>277</v>
      </c>
      <c r="W3764" s="11" t="s">
        <v>79</v>
      </c>
      <c r="X3764" s="11" t="s">
        <v>556</v>
      </c>
    </row>
    <row r="3765" spans="1:24" x14ac:dyDescent="0.25">
      <c r="A3765" s="11">
        <v>3764</v>
      </c>
      <c r="B3765" s="11">
        <v>1329</v>
      </c>
      <c r="C3765" s="11">
        <v>1321</v>
      </c>
      <c r="D3765" s="11">
        <v>431608.93599999999</v>
      </c>
      <c r="E3765" s="11">
        <v>3322315.9470000002</v>
      </c>
      <c r="F3765" s="11">
        <v>429760.15629999997</v>
      </c>
      <c r="G3765" s="11">
        <v>3324125.04</v>
      </c>
      <c r="H3765" s="11">
        <v>1</v>
      </c>
      <c r="I3765" s="11">
        <v>-0.54</v>
      </c>
      <c r="J3765" s="11">
        <v>1</v>
      </c>
      <c r="K3765" s="11">
        <v>3140.64</v>
      </c>
      <c r="L3765" s="11">
        <v>40</v>
      </c>
      <c r="M3765" s="11">
        <v>0.01</v>
      </c>
      <c r="N3765" s="11">
        <v>0</v>
      </c>
      <c r="O3765" s="11">
        <v>0</v>
      </c>
      <c r="P3765" s="11">
        <v>0</v>
      </c>
      <c r="Q3765" s="11">
        <v>100</v>
      </c>
      <c r="R3765" s="11">
        <v>0</v>
      </c>
      <c r="S3765" s="11">
        <v>-9999</v>
      </c>
      <c r="T3765" s="11">
        <v>1</v>
      </c>
      <c r="U3765" s="11" t="s">
        <v>676</v>
      </c>
      <c r="V3765" s="11" t="s">
        <v>247</v>
      </c>
      <c r="W3765" s="11" t="s">
        <v>79</v>
      </c>
      <c r="X3765" s="11" t="s">
        <v>556</v>
      </c>
    </row>
    <row r="3766" spans="1:24" x14ac:dyDescent="0.25">
      <c r="A3766" s="11">
        <v>3765</v>
      </c>
      <c r="B3766" s="11">
        <v>1388</v>
      </c>
      <c r="C3766" s="11">
        <v>1393</v>
      </c>
      <c r="D3766" s="11">
        <v>434250.82620000001</v>
      </c>
      <c r="E3766" s="11">
        <v>3325506.9139999999</v>
      </c>
      <c r="F3766" s="11">
        <v>434403.22649999999</v>
      </c>
      <c r="G3766" s="11">
        <v>3327151.5669999998</v>
      </c>
      <c r="H3766" s="11">
        <v>-9</v>
      </c>
      <c r="I3766" s="11">
        <v>2.2210319630000002</v>
      </c>
      <c r="J3766" s="11">
        <v>1.37</v>
      </c>
      <c r="K3766" s="11">
        <v>1652.27</v>
      </c>
      <c r="L3766" s="11">
        <v>2500</v>
      </c>
      <c r="M3766" s="11">
        <v>0.1</v>
      </c>
      <c r="N3766" s="11">
        <v>0</v>
      </c>
      <c r="O3766" s="11">
        <v>0</v>
      </c>
      <c r="P3766" s="11">
        <v>0</v>
      </c>
      <c r="Q3766" s="11">
        <v>50</v>
      </c>
      <c r="R3766" s="11">
        <v>-9999</v>
      </c>
      <c r="S3766" s="11">
        <v>0.72</v>
      </c>
      <c r="T3766" s="11">
        <v>1</v>
      </c>
      <c r="U3766" s="11" t="s">
        <v>676</v>
      </c>
      <c r="V3766" s="11" t="s">
        <v>278</v>
      </c>
      <c r="W3766" s="11" t="s">
        <v>79</v>
      </c>
      <c r="X3766" s="11" t="s">
        <v>556</v>
      </c>
    </row>
    <row r="3767" spans="1:24" x14ac:dyDescent="0.25">
      <c r="A3767" s="11">
        <v>3766</v>
      </c>
      <c r="B3767" s="11">
        <v>1388</v>
      </c>
      <c r="C3767" s="11">
        <v>1392</v>
      </c>
      <c r="D3767" s="11">
        <v>440238.88819999999</v>
      </c>
      <c r="E3767" s="11">
        <v>3325513.264</v>
      </c>
      <c r="F3767" s="11">
        <v>440194.43810000003</v>
      </c>
      <c r="G3767" s="11">
        <v>3327907.2179999999</v>
      </c>
      <c r="H3767" s="11">
        <v>-9</v>
      </c>
      <c r="I3767" s="11">
        <v>2.2210319630000002</v>
      </c>
      <c r="J3767" s="11">
        <v>1.37</v>
      </c>
      <c r="K3767" s="11">
        <v>2395.2199999999998</v>
      </c>
      <c r="L3767" s="11">
        <v>25000</v>
      </c>
      <c r="M3767" s="11">
        <v>0.1</v>
      </c>
      <c r="N3767" s="11">
        <v>0</v>
      </c>
      <c r="O3767" s="11">
        <v>0</v>
      </c>
      <c r="P3767" s="11">
        <v>0</v>
      </c>
      <c r="Q3767" s="11">
        <v>50</v>
      </c>
      <c r="R3767" s="11">
        <v>-9999</v>
      </c>
      <c r="S3767" s="11">
        <v>2.08</v>
      </c>
      <c r="T3767" s="11">
        <v>1</v>
      </c>
      <c r="U3767" s="11" t="s">
        <v>676</v>
      </c>
      <c r="V3767" s="11" t="s">
        <v>278</v>
      </c>
      <c r="W3767" s="11" t="s">
        <v>79</v>
      </c>
      <c r="X3767" s="11" t="s">
        <v>556</v>
      </c>
    </row>
    <row r="3768" spans="1:24" x14ac:dyDescent="0.25">
      <c r="A3768" s="11">
        <v>3767</v>
      </c>
      <c r="B3768" s="11">
        <v>1392</v>
      </c>
      <c r="C3768" s="11">
        <v>1388</v>
      </c>
      <c r="D3768" s="11">
        <v>445385.96529999998</v>
      </c>
      <c r="E3768" s="11">
        <v>3338100.585</v>
      </c>
      <c r="F3768" s="11">
        <v>442595.55800000002</v>
      </c>
      <c r="G3768" s="11">
        <v>3325417.7050000001</v>
      </c>
      <c r="H3768" s="11">
        <v>1</v>
      </c>
      <c r="I3768" s="11">
        <v>-0.18</v>
      </c>
      <c r="J3768" s="11">
        <v>1.63</v>
      </c>
      <c r="K3768" s="11">
        <v>13903.32</v>
      </c>
      <c r="L3768" s="11">
        <v>60</v>
      </c>
      <c r="M3768" s="11">
        <v>0.01</v>
      </c>
      <c r="N3768" s="11">
        <v>0</v>
      </c>
      <c r="O3768" s="11">
        <v>0</v>
      </c>
      <c r="P3768" s="11">
        <v>0</v>
      </c>
      <c r="Q3768" s="11">
        <v>100</v>
      </c>
      <c r="R3768" s="11">
        <v>0</v>
      </c>
      <c r="S3768" s="11">
        <v>-9999</v>
      </c>
      <c r="T3768" s="11">
        <v>1</v>
      </c>
      <c r="U3768" s="11" t="s">
        <v>676</v>
      </c>
      <c r="V3768" s="11" t="s">
        <v>279</v>
      </c>
      <c r="W3768" s="11" t="s">
        <v>79</v>
      </c>
      <c r="X3768" s="11" t="s">
        <v>556</v>
      </c>
    </row>
    <row r="3769" spans="1:24" x14ac:dyDescent="0.25">
      <c r="A3769" s="11">
        <v>3768</v>
      </c>
      <c r="B3769" s="11">
        <v>1388</v>
      </c>
      <c r="C3769" s="11">
        <v>1328</v>
      </c>
      <c r="D3769" s="11">
        <v>441561.33740000002</v>
      </c>
      <c r="E3769" s="11">
        <v>3325359.7919999999</v>
      </c>
      <c r="F3769" s="11">
        <v>441958.2132</v>
      </c>
      <c r="G3769" s="11">
        <v>3324756.54</v>
      </c>
      <c r="H3769" s="11">
        <v>5</v>
      </c>
      <c r="I3769" s="11">
        <v>-0.2</v>
      </c>
      <c r="J3769" s="11">
        <v>0.8</v>
      </c>
      <c r="K3769" s="11">
        <v>1.8</v>
      </c>
      <c r="L3769" s="11">
        <v>20</v>
      </c>
      <c r="M3769" s="11">
        <v>2</v>
      </c>
      <c r="N3769" s="11">
        <v>0</v>
      </c>
      <c r="O3769" s="11">
        <v>0</v>
      </c>
      <c r="P3769" s="11">
        <v>0.63</v>
      </c>
      <c r="Q3769" s="11">
        <v>100</v>
      </c>
      <c r="R3769" s="11">
        <v>0</v>
      </c>
      <c r="S3769" s="11">
        <v>-9999</v>
      </c>
      <c r="T3769" s="11">
        <v>1</v>
      </c>
      <c r="U3769" s="11" t="s">
        <v>676</v>
      </c>
      <c r="V3769" s="11" t="s">
        <v>280</v>
      </c>
      <c r="W3769" s="11" t="s">
        <v>79</v>
      </c>
      <c r="X3769" s="11" t="s">
        <v>556</v>
      </c>
    </row>
    <row r="3770" spans="1:24" x14ac:dyDescent="0.25">
      <c r="A3770" s="11">
        <v>3769</v>
      </c>
      <c r="B3770" s="11">
        <v>1328</v>
      </c>
      <c r="C3770" s="11">
        <v>1265</v>
      </c>
      <c r="D3770" s="11">
        <v>452310.87920000002</v>
      </c>
      <c r="E3770" s="11">
        <v>3321442.9789999998</v>
      </c>
      <c r="F3770" s="11">
        <v>452723.63</v>
      </c>
      <c r="G3770" s="11">
        <v>3321449.3289999999</v>
      </c>
      <c r="H3770" s="11">
        <v>6</v>
      </c>
      <c r="I3770" s="11">
        <v>-0.4</v>
      </c>
      <c r="J3770" s="11">
        <v>1</v>
      </c>
      <c r="K3770" s="11">
        <v>412.95</v>
      </c>
      <c r="L3770" s="11">
        <v>1</v>
      </c>
      <c r="M3770" s="11">
        <v>0.01</v>
      </c>
      <c r="N3770" s="11">
        <v>0</v>
      </c>
      <c r="O3770" s="11">
        <v>0</v>
      </c>
      <c r="P3770" s="11">
        <v>0</v>
      </c>
      <c r="Q3770" s="11">
        <v>100</v>
      </c>
      <c r="R3770" s="11">
        <v>0</v>
      </c>
      <c r="S3770" s="11">
        <v>-9999</v>
      </c>
      <c r="T3770" s="11">
        <v>1</v>
      </c>
      <c r="U3770" s="11" t="s">
        <v>676</v>
      </c>
      <c r="V3770" s="11" t="s">
        <v>281</v>
      </c>
      <c r="W3770" s="11" t="s">
        <v>79</v>
      </c>
      <c r="X3770" s="11" t="s">
        <v>556</v>
      </c>
    </row>
    <row r="3771" spans="1:24" x14ac:dyDescent="0.25">
      <c r="A3771" s="11">
        <v>3770</v>
      </c>
      <c r="B3771" s="11">
        <v>1330</v>
      </c>
      <c r="C3771" s="11">
        <v>1328</v>
      </c>
      <c r="D3771" s="11">
        <v>444134.46389999997</v>
      </c>
      <c r="E3771" s="11">
        <v>3321428.4139999999</v>
      </c>
      <c r="F3771" s="11">
        <v>440487.17540000001</v>
      </c>
      <c r="G3771" s="11">
        <v>3321138.6949999998</v>
      </c>
      <c r="H3771" s="11">
        <v>6</v>
      </c>
      <c r="I3771" s="11">
        <v>0.35</v>
      </c>
      <c r="J3771" s="11">
        <v>1</v>
      </c>
      <c r="K3771" s="11">
        <v>3824.53</v>
      </c>
      <c r="L3771" s="11">
        <v>6</v>
      </c>
      <c r="M3771" s="11">
        <v>0.01</v>
      </c>
      <c r="N3771" s="11">
        <v>0</v>
      </c>
      <c r="O3771" s="11">
        <v>0</v>
      </c>
      <c r="P3771" s="11">
        <v>0</v>
      </c>
      <c r="Q3771" s="11">
        <v>100</v>
      </c>
      <c r="R3771" s="11">
        <v>0</v>
      </c>
      <c r="S3771" s="11">
        <v>-9999</v>
      </c>
      <c r="T3771" s="11">
        <v>1</v>
      </c>
      <c r="U3771" s="11" t="s">
        <v>676</v>
      </c>
      <c r="V3771" s="11" t="s">
        <v>282</v>
      </c>
      <c r="W3771" s="11" t="s">
        <v>79</v>
      </c>
      <c r="X3771" s="11" t="s">
        <v>556</v>
      </c>
    </row>
    <row r="3772" spans="1:24" x14ac:dyDescent="0.25">
      <c r="A3772" s="11">
        <v>3771</v>
      </c>
      <c r="B3772" s="11">
        <v>1330</v>
      </c>
      <c r="C3772" s="11">
        <v>1328</v>
      </c>
      <c r="D3772" s="11">
        <v>445069.07280000002</v>
      </c>
      <c r="E3772" s="11">
        <v>3321428.6949999998</v>
      </c>
      <c r="F3772" s="11">
        <v>445061.13520000002</v>
      </c>
      <c r="G3772" s="11">
        <v>3321472.3509999998</v>
      </c>
      <c r="H3772" s="11">
        <v>6</v>
      </c>
      <c r="I3772" s="11">
        <v>-0.4</v>
      </c>
      <c r="J3772" s="11">
        <v>1</v>
      </c>
      <c r="K3772" s="11">
        <v>44.39</v>
      </c>
      <c r="L3772" s="11">
        <v>1</v>
      </c>
      <c r="M3772" s="11">
        <v>0.01</v>
      </c>
      <c r="N3772" s="11">
        <v>0</v>
      </c>
      <c r="O3772" s="11">
        <v>0</v>
      </c>
      <c r="P3772" s="11">
        <v>0</v>
      </c>
      <c r="Q3772" s="11">
        <v>100</v>
      </c>
      <c r="R3772" s="11">
        <v>0</v>
      </c>
      <c r="S3772" s="11">
        <v>-9999</v>
      </c>
      <c r="T3772" s="11">
        <v>1</v>
      </c>
      <c r="U3772" s="11" t="s">
        <v>676</v>
      </c>
      <c r="V3772" s="11" t="s">
        <v>283</v>
      </c>
      <c r="W3772" s="11" t="s">
        <v>79</v>
      </c>
      <c r="X3772" s="11" t="s">
        <v>556</v>
      </c>
    </row>
    <row r="3773" spans="1:24" x14ac:dyDescent="0.25">
      <c r="A3773" s="11">
        <v>3772</v>
      </c>
      <c r="B3773" s="11">
        <v>1330</v>
      </c>
      <c r="C3773" s="11">
        <v>1328</v>
      </c>
      <c r="D3773" s="11">
        <v>444537.25919999997</v>
      </c>
      <c r="E3773" s="11">
        <v>3321428.0329999998</v>
      </c>
      <c r="F3773" s="11">
        <v>444529.32160000002</v>
      </c>
      <c r="G3773" s="11">
        <v>3321471.69</v>
      </c>
      <c r="H3773" s="11">
        <v>6</v>
      </c>
      <c r="I3773" s="11">
        <v>0.32</v>
      </c>
      <c r="J3773" s="11">
        <v>1</v>
      </c>
      <c r="K3773" s="11">
        <v>44.39</v>
      </c>
      <c r="L3773" s="11">
        <v>1</v>
      </c>
      <c r="M3773" s="11">
        <v>0.01</v>
      </c>
      <c r="N3773" s="11">
        <v>0</v>
      </c>
      <c r="O3773" s="11">
        <v>0</v>
      </c>
      <c r="P3773" s="11">
        <v>0</v>
      </c>
      <c r="Q3773" s="11">
        <v>100</v>
      </c>
      <c r="R3773" s="11">
        <v>0</v>
      </c>
      <c r="S3773" s="11">
        <v>-9999</v>
      </c>
      <c r="T3773" s="11">
        <v>1</v>
      </c>
      <c r="U3773" s="11" t="s">
        <v>676</v>
      </c>
      <c r="V3773" s="11" t="s">
        <v>283</v>
      </c>
      <c r="W3773" s="11" t="s">
        <v>79</v>
      </c>
      <c r="X3773" s="11" t="s">
        <v>556</v>
      </c>
    </row>
    <row r="3774" spans="1:24" x14ac:dyDescent="0.25">
      <c r="A3774" s="11">
        <v>3773</v>
      </c>
      <c r="B3774" s="11">
        <v>1330</v>
      </c>
      <c r="C3774" s="11">
        <v>1328</v>
      </c>
      <c r="D3774" s="11">
        <v>446153.60200000001</v>
      </c>
      <c r="E3774" s="11">
        <v>3320746.5180000002</v>
      </c>
      <c r="F3774" s="11">
        <v>446105.97690000001</v>
      </c>
      <c r="G3774" s="11">
        <v>3321873.6460000002</v>
      </c>
      <c r="H3774" s="11">
        <v>-9</v>
      </c>
      <c r="I3774" s="11">
        <v>0.84568986099999999</v>
      </c>
      <c r="J3774" s="11">
        <v>0.62</v>
      </c>
      <c r="K3774" s="11">
        <v>1128.54</v>
      </c>
      <c r="L3774" s="11">
        <v>11400</v>
      </c>
      <c r="M3774" s="11">
        <v>0.1</v>
      </c>
      <c r="N3774" s="11">
        <v>0</v>
      </c>
      <c r="O3774" s="11">
        <v>0</v>
      </c>
      <c r="P3774" s="11">
        <v>0</v>
      </c>
      <c r="Q3774" s="11">
        <v>50</v>
      </c>
      <c r="R3774" s="11">
        <v>-9999</v>
      </c>
      <c r="S3774" s="11">
        <v>0.66</v>
      </c>
      <c r="T3774" s="11">
        <v>1</v>
      </c>
      <c r="U3774" s="11" t="s">
        <v>676</v>
      </c>
      <c r="V3774" s="11" t="s">
        <v>284</v>
      </c>
      <c r="W3774" s="11" t="s">
        <v>79</v>
      </c>
      <c r="X3774" s="11" t="s">
        <v>556</v>
      </c>
    </row>
    <row r="3775" spans="1:24" x14ac:dyDescent="0.25">
      <c r="A3775" s="11">
        <v>3774</v>
      </c>
      <c r="B3775" s="11">
        <v>1331</v>
      </c>
      <c r="C3775" s="11">
        <v>1285</v>
      </c>
      <c r="D3775" s="11">
        <v>453170.4719</v>
      </c>
      <c r="E3775" s="11">
        <v>3318872.9730000002</v>
      </c>
      <c r="F3775" s="11">
        <v>453126.02179999999</v>
      </c>
      <c r="G3775" s="11">
        <v>3318605.2149999999</v>
      </c>
      <c r="H3775" s="11">
        <v>6</v>
      </c>
      <c r="I3775" s="11">
        <v>-0.13</v>
      </c>
      <c r="J3775" s="11">
        <v>1</v>
      </c>
      <c r="K3775" s="11">
        <v>271.52</v>
      </c>
      <c r="L3775" s="11">
        <v>1</v>
      </c>
      <c r="M3775" s="11">
        <v>0.01</v>
      </c>
      <c r="N3775" s="11">
        <v>0</v>
      </c>
      <c r="O3775" s="11">
        <v>0</v>
      </c>
      <c r="P3775" s="11">
        <v>0</v>
      </c>
      <c r="Q3775" s="11">
        <v>100</v>
      </c>
      <c r="R3775" s="11">
        <v>0</v>
      </c>
      <c r="S3775" s="11">
        <v>-9999</v>
      </c>
      <c r="T3775" s="11">
        <v>1</v>
      </c>
      <c r="U3775" s="11" t="s">
        <v>676</v>
      </c>
      <c r="V3775" s="11" t="s">
        <v>285</v>
      </c>
      <c r="W3775" s="11" t="s">
        <v>79</v>
      </c>
      <c r="X3775" s="11" t="s">
        <v>556</v>
      </c>
    </row>
    <row r="3776" spans="1:24" x14ac:dyDescent="0.25">
      <c r="A3776" s="11">
        <v>3775</v>
      </c>
      <c r="B3776" s="11">
        <v>1331</v>
      </c>
      <c r="C3776" s="11">
        <v>1265</v>
      </c>
      <c r="D3776" s="11">
        <v>453088.98009999999</v>
      </c>
      <c r="E3776" s="11">
        <v>3318883.557</v>
      </c>
      <c r="F3776" s="11">
        <v>453408.59740000003</v>
      </c>
      <c r="G3776" s="11">
        <v>3318898.3739999998</v>
      </c>
      <c r="H3776" s="11">
        <v>6</v>
      </c>
      <c r="I3776" s="11">
        <v>-0.1</v>
      </c>
      <c r="J3776" s="11">
        <v>1</v>
      </c>
      <c r="K3776" s="11">
        <v>320.08</v>
      </c>
      <c r="L3776" s="11">
        <v>1</v>
      </c>
      <c r="M3776" s="11">
        <v>0.01</v>
      </c>
      <c r="N3776" s="11">
        <v>0</v>
      </c>
      <c r="O3776" s="11">
        <v>0</v>
      </c>
      <c r="P3776" s="11">
        <v>0</v>
      </c>
      <c r="Q3776" s="11">
        <v>100</v>
      </c>
      <c r="R3776" s="11">
        <v>0</v>
      </c>
      <c r="S3776" s="11">
        <v>-9999</v>
      </c>
      <c r="T3776" s="11">
        <v>1</v>
      </c>
      <c r="U3776" s="11" t="s">
        <v>676</v>
      </c>
      <c r="V3776" s="11" t="s">
        <v>285</v>
      </c>
      <c r="W3776" s="11" t="s">
        <v>79</v>
      </c>
      <c r="X3776" s="11" t="s">
        <v>556</v>
      </c>
    </row>
    <row r="3777" spans="1:24" x14ac:dyDescent="0.25">
      <c r="A3777" s="11">
        <v>3776</v>
      </c>
      <c r="B3777" s="11">
        <v>1331</v>
      </c>
      <c r="C3777" s="11">
        <v>1265</v>
      </c>
      <c r="D3777" s="11">
        <v>453121.78850000002</v>
      </c>
      <c r="E3777" s="11">
        <v>3319234.395</v>
      </c>
      <c r="F3777" s="11">
        <v>453408.59740000003</v>
      </c>
      <c r="G3777" s="11">
        <v>3319122.2110000001</v>
      </c>
      <c r="H3777" s="11">
        <v>6</v>
      </c>
      <c r="I3777" s="11">
        <v>0.08</v>
      </c>
      <c r="J3777" s="11">
        <v>1</v>
      </c>
      <c r="K3777" s="11">
        <v>308.08</v>
      </c>
      <c r="L3777" s="11">
        <v>1</v>
      </c>
      <c r="M3777" s="11">
        <v>0.01</v>
      </c>
      <c r="N3777" s="11">
        <v>0</v>
      </c>
      <c r="O3777" s="11">
        <v>0</v>
      </c>
      <c r="P3777" s="11">
        <v>0</v>
      </c>
      <c r="Q3777" s="11">
        <v>100</v>
      </c>
      <c r="R3777" s="11">
        <v>0</v>
      </c>
      <c r="S3777" s="11">
        <v>-9999</v>
      </c>
      <c r="T3777" s="11">
        <v>1</v>
      </c>
      <c r="U3777" s="11" t="s">
        <v>676</v>
      </c>
      <c r="V3777" s="11" t="s">
        <v>285</v>
      </c>
      <c r="W3777" s="11" t="s">
        <v>79</v>
      </c>
      <c r="X3777" s="11" t="s">
        <v>556</v>
      </c>
    </row>
    <row r="3778" spans="1:24" x14ac:dyDescent="0.25">
      <c r="A3778" s="11">
        <v>3777</v>
      </c>
      <c r="B3778" s="11">
        <v>1331</v>
      </c>
      <c r="C3778" s="11">
        <v>1265</v>
      </c>
      <c r="D3778" s="11">
        <v>453043.47159999999</v>
      </c>
      <c r="E3778" s="11">
        <v>3319494.7459999998</v>
      </c>
      <c r="F3778" s="11">
        <v>453172.58860000002</v>
      </c>
      <c r="G3778" s="11">
        <v>3319531.787</v>
      </c>
      <c r="H3778" s="11">
        <v>6</v>
      </c>
      <c r="I3778" s="11">
        <v>-0.02</v>
      </c>
      <c r="J3778" s="11">
        <v>1</v>
      </c>
      <c r="K3778" s="11">
        <v>139.4</v>
      </c>
      <c r="L3778" s="11">
        <v>1</v>
      </c>
      <c r="M3778" s="11">
        <v>0.01</v>
      </c>
      <c r="N3778" s="11">
        <v>0</v>
      </c>
      <c r="O3778" s="11">
        <v>0</v>
      </c>
      <c r="P3778" s="11">
        <v>0</v>
      </c>
      <c r="Q3778" s="11">
        <v>100</v>
      </c>
      <c r="R3778" s="11">
        <v>0</v>
      </c>
      <c r="S3778" s="11">
        <v>-9999</v>
      </c>
      <c r="T3778" s="11">
        <v>1</v>
      </c>
      <c r="U3778" s="11" t="s">
        <v>676</v>
      </c>
      <c r="V3778" s="11" t="s">
        <v>285</v>
      </c>
      <c r="W3778" s="11" t="s">
        <v>79</v>
      </c>
      <c r="X3778" s="11" t="s">
        <v>556</v>
      </c>
    </row>
    <row r="3779" spans="1:24" x14ac:dyDescent="0.25">
      <c r="A3779" s="11">
        <v>3778</v>
      </c>
      <c r="B3779" s="11">
        <v>1331</v>
      </c>
      <c r="C3779" s="11">
        <v>1265</v>
      </c>
      <c r="D3779" s="11">
        <v>453036.06329999998</v>
      </c>
      <c r="E3779" s="11">
        <v>3319642.9130000002</v>
      </c>
      <c r="F3779" s="11">
        <v>453248.78869999998</v>
      </c>
      <c r="G3779" s="11">
        <v>3319650.321</v>
      </c>
      <c r="H3779" s="11">
        <v>6</v>
      </c>
      <c r="I3779" s="11">
        <v>-7.0000000000000007E-2</v>
      </c>
      <c r="J3779" s="11">
        <v>1</v>
      </c>
      <c r="K3779" s="11">
        <v>212.93</v>
      </c>
      <c r="L3779" s="11">
        <v>1</v>
      </c>
      <c r="M3779" s="11">
        <v>0.01</v>
      </c>
      <c r="N3779" s="11">
        <v>0</v>
      </c>
      <c r="O3779" s="11">
        <v>0</v>
      </c>
      <c r="P3779" s="11">
        <v>0</v>
      </c>
      <c r="Q3779" s="11">
        <v>100</v>
      </c>
      <c r="R3779" s="11">
        <v>0</v>
      </c>
      <c r="S3779" s="11">
        <v>-9999</v>
      </c>
      <c r="T3779" s="11">
        <v>1</v>
      </c>
      <c r="U3779" s="11" t="s">
        <v>676</v>
      </c>
      <c r="V3779" s="11" t="s">
        <v>285</v>
      </c>
      <c r="W3779" s="11" t="s">
        <v>79</v>
      </c>
      <c r="X3779" s="11" t="s">
        <v>556</v>
      </c>
    </row>
    <row r="3780" spans="1:24" x14ac:dyDescent="0.25">
      <c r="A3780" s="11">
        <v>3779</v>
      </c>
      <c r="B3780" s="11">
        <v>1331</v>
      </c>
      <c r="C3780" s="11">
        <v>1265</v>
      </c>
      <c r="D3780" s="11">
        <v>452993.72989999998</v>
      </c>
      <c r="E3780" s="11">
        <v>3319744.5129999998</v>
      </c>
      <c r="F3780" s="11">
        <v>453194.81359999999</v>
      </c>
      <c r="G3780" s="11">
        <v>3319768.8539999998</v>
      </c>
      <c r="H3780" s="11">
        <v>6</v>
      </c>
      <c r="I3780" s="11">
        <v>0.02</v>
      </c>
      <c r="J3780" s="11">
        <v>1</v>
      </c>
      <c r="K3780" s="11">
        <v>202.63</v>
      </c>
      <c r="L3780" s="11">
        <v>1</v>
      </c>
      <c r="M3780" s="11">
        <v>0.01</v>
      </c>
      <c r="N3780" s="11">
        <v>0</v>
      </c>
      <c r="O3780" s="11">
        <v>0</v>
      </c>
      <c r="P3780" s="11">
        <v>0</v>
      </c>
      <c r="Q3780" s="11">
        <v>100</v>
      </c>
      <c r="R3780" s="11">
        <v>0</v>
      </c>
      <c r="S3780" s="11">
        <v>-9999</v>
      </c>
      <c r="T3780" s="11">
        <v>1</v>
      </c>
      <c r="U3780" s="11" t="s">
        <v>676</v>
      </c>
      <c r="V3780" s="11" t="s">
        <v>285</v>
      </c>
      <c r="W3780" s="11" t="s">
        <v>79</v>
      </c>
      <c r="X3780" s="11" t="s">
        <v>556</v>
      </c>
    </row>
    <row r="3781" spans="1:24" x14ac:dyDescent="0.25">
      <c r="A3781" s="11">
        <v>3780</v>
      </c>
      <c r="B3781" s="11">
        <v>1309</v>
      </c>
      <c r="C3781" s="11">
        <v>1307</v>
      </c>
      <c r="D3781" s="11">
        <v>439212.24719999998</v>
      </c>
      <c r="E3781" s="11">
        <v>3304982.179</v>
      </c>
      <c r="F3781" s="11">
        <v>441785.32530000003</v>
      </c>
      <c r="G3781" s="11">
        <v>3305134.3149999999</v>
      </c>
      <c r="H3781" s="11">
        <v>1</v>
      </c>
      <c r="I3781" s="11">
        <v>0.2</v>
      </c>
      <c r="J3781" s="11">
        <v>1</v>
      </c>
      <c r="K3781" s="11">
        <v>2747.29</v>
      </c>
      <c r="L3781" s="11">
        <v>50</v>
      </c>
      <c r="M3781" s="11">
        <v>0.01</v>
      </c>
      <c r="N3781" s="11">
        <v>0</v>
      </c>
      <c r="O3781" s="11">
        <v>0</v>
      </c>
      <c r="P3781" s="11">
        <v>0</v>
      </c>
      <c r="Q3781" s="11">
        <v>100</v>
      </c>
      <c r="R3781" s="11">
        <v>0</v>
      </c>
      <c r="S3781" s="11">
        <v>-9999</v>
      </c>
      <c r="T3781" s="11">
        <v>1</v>
      </c>
      <c r="U3781" s="11" t="s">
        <v>676</v>
      </c>
      <c r="V3781" s="11" t="s">
        <v>286</v>
      </c>
      <c r="W3781" s="11" t="s">
        <v>79</v>
      </c>
      <c r="X3781" s="11" t="s">
        <v>556</v>
      </c>
    </row>
    <row r="3782" spans="1:24" x14ac:dyDescent="0.25">
      <c r="A3782" s="11">
        <v>3781</v>
      </c>
      <c r="B3782" s="11">
        <v>1285</v>
      </c>
      <c r="C3782" s="11">
        <v>1263</v>
      </c>
      <c r="D3782" s="11">
        <v>456897.2414</v>
      </c>
      <c r="E3782" s="11">
        <v>3317975.0989999999</v>
      </c>
      <c r="F3782" s="11">
        <v>457060.48969999998</v>
      </c>
      <c r="G3782" s="11">
        <v>3318083.3139999998</v>
      </c>
      <c r="H3782" s="11">
        <v>6</v>
      </c>
      <c r="I3782" s="11">
        <v>0</v>
      </c>
      <c r="J3782" s="11">
        <v>1</v>
      </c>
      <c r="K3782" s="11">
        <v>195.93</v>
      </c>
      <c r="L3782" s="11">
        <v>6</v>
      </c>
      <c r="M3782" s="11">
        <v>0.01</v>
      </c>
      <c r="N3782" s="11">
        <v>0</v>
      </c>
      <c r="O3782" s="11">
        <v>0</v>
      </c>
      <c r="P3782" s="11">
        <v>0</v>
      </c>
      <c r="Q3782" s="11">
        <v>100</v>
      </c>
      <c r="R3782" s="11">
        <v>0</v>
      </c>
      <c r="S3782" s="11">
        <v>-9999</v>
      </c>
      <c r="T3782" s="11">
        <v>1</v>
      </c>
      <c r="U3782" s="11" t="s">
        <v>676</v>
      </c>
      <c r="V3782" s="11" t="s">
        <v>287</v>
      </c>
      <c r="W3782" s="11" t="s">
        <v>79</v>
      </c>
      <c r="X3782" s="11" t="s">
        <v>556</v>
      </c>
    </row>
    <row r="3783" spans="1:24" x14ac:dyDescent="0.25">
      <c r="A3783" s="11">
        <v>3782</v>
      </c>
      <c r="B3783" s="11">
        <v>1331</v>
      </c>
      <c r="C3783" s="11">
        <v>1330</v>
      </c>
      <c r="D3783" s="11">
        <v>445862.55979999999</v>
      </c>
      <c r="E3783" s="11">
        <v>3317399.5320000001</v>
      </c>
      <c r="F3783" s="11">
        <v>445814.93469999998</v>
      </c>
      <c r="G3783" s="11">
        <v>3318526.66</v>
      </c>
      <c r="H3783" s="11">
        <v>-9</v>
      </c>
      <c r="I3783" s="11">
        <v>0.82393389500000003</v>
      </c>
      <c r="J3783" s="11">
        <v>0.62</v>
      </c>
      <c r="K3783" s="11">
        <v>1128.54</v>
      </c>
      <c r="L3783" s="11">
        <v>12700</v>
      </c>
      <c r="M3783" s="11">
        <v>0.1</v>
      </c>
      <c r="N3783" s="11">
        <v>0</v>
      </c>
      <c r="O3783" s="11">
        <v>0</v>
      </c>
      <c r="P3783" s="11">
        <v>0</v>
      </c>
      <c r="Q3783" s="11">
        <v>50</v>
      </c>
      <c r="R3783" s="11">
        <v>-9999</v>
      </c>
      <c r="S3783" s="11">
        <v>0.62</v>
      </c>
      <c r="T3783" s="11">
        <v>1</v>
      </c>
      <c r="U3783" s="11" t="s">
        <v>676</v>
      </c>
      <c r="V3783" s="11" t="s">
        <v>284</v>
      </c>
      <c r="W3783" s="11" t="s">
        <v>79</v>
      </c>
      <c r="X3783" s="11" t="s">
        <v>556</v>
      </c>
    </row>
    <row r="3784" spans="1:24" x14ac:dyDescent="0.25">
      <c r="A3784" s="11">
        <v>3783</v>
      </c>
      <c r="B3784" s="11">
        <v>1331</v>
      </c>
      <c r="C3784" s="11">
        <v>1328</v>
      </c>
      <c r="D3784" s="11">
        <v>451233.61219999997</v>
      </c>
      <c r="E3784" s="11">
        <v>3319211.932</v>
      </c>
      <c r="F3784" s="11">
        <v>451185.98710000003</v>
      </c>
      <c r="G3784" s="11">
        <v>3320339.0589999999</v>
      </c>
      <c r="H3784" s="11">
        <v>-9</v>
      </c>
      <c r="I3784" s="11">
        <v>0.82393389500000003</v>
      </c>
      <c r="J3784" s="11">
        <v>0.62</v>
      </c>
      <c r="K3784" s="11">
        <v>1128.55</v>
      </c>
      <c r="L3784" s="11">
        <v>3800</v>
      </c>
      <c r="M3784" s="11">
        <v>0.1</v>
      </c>
      <c r="N3784" s="11">
        <v>0</v>
      </c>
      <c r="O3784" s="11">
        <v>0</v>
      </c>
      <c r="P3784" s="11">
        <v>0</v>
      </c>
      <c r="Q3784" s="11">
        <v>50</v>
      </c>
      <c r="R3784" s="11">
        <v>-9999</v>
      </c>
      <c r="S3784" s="11">
        <v>0.66</v>
      </c>
      <c r="T3784" s="11">
        <v>1</v>
      </c>
      <c r="U3784" s="11" t="s">
        <v>676</v>
      </c>
      <c r="V3784" s="11" t="s">
        <v>284</v>
      </c>
      <c r="W3784" s="11" t="s">
        <v>79</v>
      </c>
      <c r="X3784" s="11" t="s">
        <v>556</v>
      </c>
    </row>
    <row r="3785" spans="1:24" x14ac:dyDescent="0.25">
      <c r="A3785" s="11">
        <v>3784</v>
      </c>
      <c r="B3785" s="11">
        <v>1328</v>
      </c>
      <c r="C3785" s="11">
        <v>1266</v>
      </c>
      <c r="D3785" s="11">
        <v>451103.3664</v>
      </c>
      <c r="E3785" s="11">
        <v>3323430.3339999998</v>
      </c>
      <c r="F3785" s="11">
        <v>453458.16269999999</v>
      </c>
      <c r="G3785" s="11">
        <v>3323390.6460000002</v>
      </c>
      <c r="H3785" s="11">
        <v>-9</v>
      </c>
      <c r="I3785" s="11">
        <v>0.92149912499999997</v>
      </c>
      <c r="J3785" s="11">
        <v>0.66</v>
      </c>
      <c r="K3785" s="11">
        <v>2356.0100000000002</v>
      </c>
      <c r="L3785" s="11">
        <v>3500</v>
      </c>
      <c r="M3785" s="11">
        <v>0.1</v>
      </c>
      <c r="N3785" s="11">
        <v>0</v>
      </c>
      <c r="O3785" s="11">
        <v>0</v>
      </c>
      <c r="P3785" s="11">
        <v>0</v>
      </c>
      <c r="Q3785" s="11">
        <v>50</v>
      </c>
      <c r="R3785" s="11">
        <v>-9999</v>
      </c>
      <c r="S3785" s="11">
        <v>0.72</v>
      </c>
      <c r="T3785" s="11">
        <v>1</v>
      </c>
      <c r="U3785" s="11" t="s">
        <v>676</v>
      </c>
      <c r="V3785" s="11" t="s">
        <v>288</v>
      </c>
      <c r="W3785" s="11" t="s">
        <v>79</v>
      </c>
      <c r="X3785" s="11" t="s">
        <v>556</v>
      </c>
    </row>
    <row r="3786" spans="1:24" x14ac:dyDescent="0.25">
      <c r="A3786" s="11">
        <v>3785</v>
      </c>
      <c r="B3786" s="11">
        <v>1328</v>
      </c>
      <c r="C3786" s="11">
        <v>1265</v>
      </c>
      <c r="D3786" s="11">
        <v>452611.49440000003</v>
      </c>
      <c r="E3786" s="11">
        <v>3320652.2030000002</v>
      </c>
      <c r="F3786" s="11">
        <v>454701.70689999999</v>
      </c>
      <c r="G3786" s="11">
        <v>3320599.2859999998</v>
      </c>
      <c r="H3786" s="11">
        <v>-9</v>
      </c>
      <c r="I3786" s="11">
        <v>0.92149912499999997</v>
      </c>
      <c r="J3786" s="11">
        <v>0.66</v>
      </c>
      <c r="K3786" s="11">
        <v>2091.66</v>
      </c>
      <c r="L3786" s="11">
        <v>1700</v>
      </c>
      <c r="M3786" s="11">
        <v>0.1</v>
      </c>
      <c r="N3786" s="11">
        <v>0</v>
      </c>
      <c r="O3786" s="11">
        <v>0</v>
      </c>
      <c r="P3786" s="11">
        <v>0</v>
      </c>
      <c r="Q3786" s="11">
        <v>50</v>
      </c>
      <c r="R3786" s="11">
        <v>-9999</v>
      </c>
      <c r="S3786" s="11">
        <v>0.23</v>
      </c>
      <c r="T3786" s="11">
        <v>1</v>
      </c>
      <c r="U3786" s="11" t="s">
        <v>676</v>
      </c>
      <c r="V3786" s="11" t="s">
        <v>288</v>
      </c>
      <c r="W3786" s="11" t="s">
        <v>79</v>
      </c>
      <c r="X3786" s="11" t="s">
        <v>556</v>
      </c>
    </row>
    <row r="3787" spans="1:24" x14ac:dyDescent="0.25">
      <c r="A3787" s="11">
        <v>3786</v>
      </c>
      <c r="B3787" s="11">
        <v>1263</v>
      </c>
      <c r="C3787" s="11">
        <v>1265</v>
      </c>
      <c r="D3787" s="11">
        <v>457427.7475</v>
      </c>
      <c r="E3787" s="11">
        <v>3324296.8459999999</v>
      </c>
      <c r="F3787" s="11">
        <v>457321.91399999999</v>
      </c>
      <c r="G3787" s="11">
        <v>3323430.3339999998</v>
      </c>
      <c r="H3787" s="11">
        <v>1</v>
      </c>
      <c r="I3787" s="11">
        <v>-0.32</v>
      </c>
      <c r="J3787" s="11">
        <v>1</v>
      </c>
      <c r="K3787" s="11">
        <v>873.28</v>
      </c>
      <c r="L3787" s="11">
        <v>70</v>
      </c>
      <c r="M3787" s="11">
        <v>0.01</v>
      </c>
      <c r="N3787" s="11">
        <v>0</v>
      </c>
      <c r="O3787" s="11">
        <v>0</v>
      </c>
      <c r="P3787" s="11">
        <v>0</v>
      </c>
      <c r="Q3787" s="11">
        <v>100</v>
      </c>
      <c r="R3787" s="11">
        <v>0</v>
      </c>
      <c r="S3787" s="11">
        <v>-9999</v>
      </c>
      <c r="T3787" s="11">
        <v>1</v>
      </c>
      <c r="U3787" s="11" t="s">
        <v>676</v>
      </c>
      <c r="V3787" s="11" t="s">
        <v>289</v>
      </c>
      <c r="W3787" s="11" t="s">
        <v>79</v>
      </c>
      <c r="X3787" s="11" t="s">
        <v>556</v>
      </c>
    </row>
    <row r="3788" spans="1:24" x14ac:dyDescent="0.25">
      <c r="A3788" s="11">
        <v>3787</v>
      </c>
      <c r="B3788" s="11">
        <v>1266</v>
      </c>
      <c r="C3788" s="11">
        <v>1265</v>
      </c>
      <c r="D3788" s="11">
        <v>453885.63099999999</v>
      </c>
      <c r="E3788" s="11">
        <v>3322710.8859999999</v>
      </c>
      <c r="F3788" s="11">
        <v>456161.05229999998</v>
      </c>
      <c r="G3788" s="11">
        <v>3322530.969</v>
      </c>
      <c r="H3788" s="11">
        <v>-9</v>
      </c>
      <c r="I3788" s="11">
        <v>1.148221449</v>
      </c>
      <c r="J3788" s="11">
        <v>0.72</v>
      </c>
      <c r="K3788" s="11">
        <v>2302.2199999999998</v>
      </c>
      <c r="L3788" s="11">
        <v>6400</v>
      </c>
      <c r="M3788" s="11">
        <v>0.1</v>
      </c>
      <c r="N3788" s="11">
        <v>0</v>
      </c>
      <c r="O3788" s="11">
        <v>0</v>
      </c>
      <c r="P3788" s="11">
        <v>0</v>
      </c>
      <c r="Q3788" s="11">
        <v>50</v>
      </c>
      <c r="R3788" s="11">
        <v>-9999</v>
      </c>
      <c r="S3788" s="11">
        <v>0.23</v>
      </c>
      <c r="T3788" s="11">
        <v>1</v>
      </c>
      <c r="U3788" s="11" t="s">
        <v>676</v>
      </c>
      <c r="V3788" s="11" t="s">
        <v>288</v>
      </c>
      <c r="W3788" s="11" t="s">
        <v>79</v>
      </c>
      <c r="X3788" s="11" t="s">
        <v>556</v>
      </c>
    </row>
    <row r="3789" spans="1:24" x14ac:dyDescent="0.25">
      <c r="A3789" s="11">
        <v>3788</v>
      </c>
      <c r="B3789" s="11">
        <v>1263</v>
      </c>
      <c r="C3789" s="11">
        <v>1265</v>
      </c>
      <c r="D3789" s="11">
        <v>458791.0159</v>
      </c>
      <c r="E3789" s="11">
        <v>3320170.8810000001</v>
      </c>
      <c r="F3789" s="11">
        <v>456277.46919999999</v>
      </c>
      <c r="G3789" s="11">
        <v>3320805.8820000002</v>
      </c>
      <c r="H3789" s="11">
        <v>-9</v>
      </c>
      <c r="I3789" s="11">
        <v>1.278449934</v>
      </c>
      <c r="J3789" s="11">
        <v>0.8</v>
      </c>
      <c r="K3789" s="11">
        <v>2593.5</v>
      </c>
      <c r="L3789" s="11">
        <v>7500</v>
      </c>
      <c r="M3789" s="11">
        <v>0.1</v>
      </c>
      <c r="N3789" s="11">
        <v>0</v>
      </c>
      <c r="O3789" s="11">
        <v>0</v>
      </c>
      <c r="P3789" s="11">
        <v>0</v>
      </c>
      <c r="Q3789" s="11">
        <v>50</v>
      </c>
      <c r="R3789" s="11">
        <v>-9999</v>
      </c>
      <c r="S3789" s="11">
        <v>0.23</v>
      </c>
      <c r="T3789" s="11">
        <v>1</v>
      </c>
      <c r="U3789" s="11" t="s">
        <v>676</v>
      </c>
      <c r="V3789" s="11" t="s">
        <v>290</v>
      </c>
      <c r="W3789" s="11" t="s">
        <v>79</v>
      </c>
      <c r="X3789" s="11" t="s">
        <v>556</v>
      </c>
    </row>
    <row r="3790" spans="1:24" x14ac:dyDescent="0.25">
      <c r="A3790" s="11">
        <v>3789</v>
      </c>
      <c r="B3790" s="11">
        <v>1265</v>
      </c>
      <c r="C3790" s="11">
        <v>1263</v>
      </c>
      <c r="D3790" s="11">
        <v>456230.00939999998</v>
      </c>
      <c r="E3790" s="11">
        <v>3318297.6009999998</v>
      </c>
      <c r="F3790" s="11">
        <v>457201.03220000002</v>
      </c>
      <c r="G3790" s="11">
        <v>3318170.6</v>
      </c>
      <c r="H3790" s="11">
        <v>4</v>
      </c>
      <c r="I3790" s="11">
        <v>-0.02</v>
      </c>
      <c r="J3790" s="11">
        <v>0.97911942200000002</v>
      </c>
      <c r="K3790" s="11">
        <v>1.4791194219999999</v>
      </c>
      <c r="L3790" s="11">
        <v>6</v>
      </c>
      <c r="M3790" s="11">
        <v>1.4791194219999999</v>
      </c>
      <c r="N3790" s="11">
        <v>0</v>
      </c>
      <c r="O3790" s="11">
        <v>0</v>
      </c>
      <c r="P3790" s="11">
        <v>0.63</v>
      </c>
      <c r="Q3790" s="11">
        <v>10</v>
      </c>
      <c r="R3790" s="11">
        <v>0</v>
      </c>
      <c r="S3790" s="11">
        <v>-9999</v>
      </c>
      <c r="T3790" s="11">
        <v>1</v>
      </c>
      <c r="U3790" s="11" t="s">
        <v>676</v>
      </c>
      <c r="V3790" s="11" t="s">
        <v>291</v>
      </c>
      <c r="W3790" s="11" t="s">
        <v>79</v>
      </c>
      <c r="X3790" s="11" t="s">
        <v>556</v>
      </c>
    </row>
    <row r="3791" spans="1:24" x14ac:dyDescent="0.25">
      <c r="A3791" s="11">
        <v>3790</v>
      </c>
      <c r="B3791" s="11">
        <v>1286</v>
      </c>
      <c r="C3791" s="11">
        <v>1263</v>
      </c>
      <c r="D3791" s="11">
        <v>458456.64980000001</v>
      </c>
      <c r="E3791" s="11">
        <v>3314649.5060000001</v>
      </c>
      <c r="F3791" s="11">
        <v>459370.78700000001</v>
      </c>
      <c r="G3791" s="11">
        <v>3315390.341</v>
      </c>
      <c r="H3791" s="11">
        <v>1</v>
      </c>
      <c r="I3791" s="11">
        <v>-0.39</v>
      </c>
      <c r="J3791" s="11">
        <v>1</v>
      </c>
      <c r="K3791" s="11">
        <v>1598.67</v>
      </c>
      <c r="L3791" s="11">
        <v>15</v>
      </c>
      <c r="M3791" s="11">
        <v>0.01</v>
      </c>
      <c r="N3791" s="11">
        <v>0</v>
      </c>
      <c r="O3791" s="11">
        <v>0</v>
      </c>
      <c r="P3791" s="11">
        <v>0</v>
      </c>
      <c r="Q3791" s="11">
        <v>100</v>
      </c>
      <c r="R3791" s="11">
        <v>0</v>
      </c>
      <c r="S3791" s="11">
        <v>-9999</v>
      </c>
      <c r="T3791" s="11">
        <v>1</v>
      </c>
      <c r="U3791" s="11" t="s">
        <v>676</v>
      </c>
      <c r="V3791" s="11" t="s">
        <v>292</v>
      </c>
      <c r="W3791" s="11" t="s">
        <v>79</v>
      </c>
      <c r="X3791" s="11" t="s">
        <v>556</v>
      </c>
    </row>
    <row r="3792" spans="1:24" x14ac:dyDescent="0.25">
      <c r="A3792" s="11">
        <v>3791</v>
      </c>
      <c r="B3792" s="11">
        <v>1286</v>
      </c>
      <c r="C3792" s="11">
        <v>1263</v>
      </c>
      <c r="D3792" s="11">
        <v>461708.44059999997</v>
      </c>
      <c r="E3792" s="11">
        <v>3313929.452</v>
      </c>
      <c r="F3792" s="11">
        <v>460951.73070000001</v>
      </c>
      <c r="G3792" s="11">
        <v>3315204.747</v>
      </c>
      <c r="H3792" s="11">
        <v>-9</v>
      </c>
      <c r="I3792" s="11">
        <v>0.33423888099999999</v>
      </c>
      <c r="J3792" s="11">
        <v>0.1</v>
      </c>
      <c r="K3792" s="11">
        <v>1483.46</v>
      </c>
      <c r="L3792" s="11">
        <v>6600</v>
      </c>
      <c r="M3792" s="11">
        <v>0.1</v>
      </c>
      <c r="N3792" s="11">
        <v>0</v>
      </c>
      <c r="O3792" s="11">
        <v>0</v>
      </c>
      <c r="P3792" s="11">
        <v>0</v>
      </c>
      <c r="Q3792" s="11">
        <v>50</v>
      </c>
      <c r="R3792" s="11">
        <v>-9999</v>
      </c>
      <c r="S3792" s="11">
        <v>0.8</v>
      </c>
      <c r="T3792" s="11">
        <v>1</v>
      </c>
      <c r="U3792" s="11" t="s">
        <v>676</v>
      </c>
      <c r="V3792" s="11" t="s">
        <v>293</v>
      </c>
      <c r="W3792" s="11" t="s">
        <v>79</v>
      </c>
      <c r="X3792" s="11" t="s">
        <v>556</v>
      </c>
    </row>
    <row r="3793" spans="1:24" x14ac:dyDescent="0.25">
      <c r="A3793" s="11">
        <v>3792</v>
      </c>
      <c r="B3793" s="11">
        <v>1285</v>
      </c>
      <c r="C3793" s="11">
        <v>1286</v>
      </c>
      <c r="D3793" s="11">
        <v>456504.3406</v>
      </c>
      <c r="E3793" s="11">
        <v>3313806.4210000001</v>
      </c>
      <c r="F3793" s="11">
        <v>459586.7426</v>
      </c>
      <c r="G3793" s="11">
        <v>3312999.44</v>
      </c>
      <c r="H3793" s="11">
        <v>1</v>
      </c>
      <c r="I3793" s="11">
        <v>-0.83</v>
      </c>
      <c r="J3793" s="11">
        <v>1</v>
      </c>
      <c r="K3793" s="11">
        <v>3344.35</v>
      </c>
      <c r="L3793" s="11">
        <v>250</v>
      </c>
      <c r="M3793" s="11">
        <v>0.01</v>
      </c>
      <c r="N3793" s="11">
        <v>0</v>
      </c>
      <c r="O3793" s="11">
        <v>0</v>
      </c>
      <c r="P3793" s="11">
        <v>0</v>
      </c>
      <c r="Q3793" s="11">
        <v>100</v>
      </c>
      <c r="R3793" s="11">
        <v>0</v>
      </c>
      <c r="S3793" s="11">
        <v>-9999</v>
      </c>
      <c r="T3793" s="11">
        <v>1</v>
      </c>
      <c r="U3793" s="11" t="s">
        <v>676</v>
      </c>
      <c r="V3793" s="11" t="s">
        <v>294</v>
      </c>
      <c r="W3793" s="11" t="s">
        <v>79</v>
      </c>
      <c r="X3793" s="11" t="s">
        <v>556</v>
      </c>
    </row>
    <row r="3794" spans="1:24" x14ac:dyDescent="0.25">
      <c r="A3794" s="11">
        <v>3793</v>
      </c>
      <c r="B3794" s="11">
        <v>1285</v>
      </c>
      <c r="C3794" s="11">
        <v>1286</v>
      </c>
      <c r="D3794" s="11">
        <v>456729.23690000002</v>
      </c>
      <c r="E3794" s="11">
        <v>3313224.3360000001</v>
      </c>
      <c r="F3794" s="11">
        <v>456954.13319999998</v>
      </c>
      <c r="G3794" s="11">
        <v>3310948.915</v>
      </c>
      <c r="H3794" s="11">
        <v>1</v>
      </c>
      <c r="I3794" s="11">
        <v>-0.53</v>
      </c>
      <c r="J3794" s="11">
        <v>1</v>
      </c>
      <c r="K3794" s="11">
        <v>2478.27</v>
      </c>
      <c r="L3794" s="11">
        <v>50</v>
      </c>
      <c r="M3794" s="11">
        <v>0.01</v>
      </c>
      <c r="N3794" s="11">
        <v>0</v>
      </c>
      <c r="O3794" s="11">
        <v>0</v>
      </c>
      <c r="P3794" s="11">
        <v>0</v>
      </c>
      <c r="Q3794" s="11">
        <v>100</v>
      </c>
      <c r="R3794" s="11">
        <v>0</v>
      </c>
      <c r="S3794" s="11">
        <v>-9999</v>
      </c>
      <c r="T3794" s="11">
        <v>1</v>
      </c>
      <c r="U3794" s="11" t="s">
        <v>676</v>
      </c>
      <c r="V3794" s="11" t="s">
        <v>294</v>
      </c>
      <c r="W3794" s="11" t="s">
        <v>79</v>
      </c>
      <c r="X3794" s="11" t="s">
        <v>556</v>
      </c>
    </row>
    <row r="3795" spans="1:24" x14ac:dyDescent="0.25">
      <c r="A3795" s="11">
        <v>3794</v>
      </c>
      <c r="B3795" s="11">
        <v>1290</v>
      </c>
      <c r="C3795" s="11">
        <v>1289</v>
      </c>
      <c r="D3795" s="11">
        <v>450035.06150000001</v>
      </c>
      <c r="E3795" s="11">
        <v>3303714.7609999999</v>
      </c>
      <c r="F3795" s="11">
        <v>451012.96350000001</v>
      </c>
      <c r="G3795" s="11">
        <v>3302806.71</v>
      </c>
      <c r="H3795" s="11">
        <v>11</v>
      </c>
      <c r="I3795" s="11">
        <v>0.32</v>
      </c>
      <c r="J3795" s="11">
        <v>1</v>
      </c>
      <c r="K3795" s="11">
        <v>1334.98</v>
      </c>
      <c r="L3795" s="11">
        <v>2900</v>
      </c>
      <c r="M3795" s="11">
        <v>0.01</v>
      </c>
      <c r="N3795" s="11">
        <v>0</v>
      </c>
      <c r="O3795" s="11">
        <v>0</v>
      </c>
      <c r="P3795" s="11">
        <v>0</v>
      </c>
      <c r="Q3795" s="11">
        <v>100</v>
      </c>
      <c r="R3795" s="11">
        <v>0</v>
      </c>
      <c r="S3795" s="11">
        <v>-9999</v>
      </c>
      <c r="T3795" s="11">
        <v>1</v>
      </c>
      <c r="U3795" s="11" t="s">
        <v>676</v>
      </c>
      <c r="V3795" s="11" t="s">
        <v>295</v>
      </c>
      <c r="W3795" s="11" t="s">
        <v>79</v>
      </c>
      <c r="X3795" s="11" t="s">
        <v>556</v>
      </c>
    </row>
    <row r="3796" spans="1:24" x14ac:dyDescent="0.25">
      <c r="A3796" s="11">
        <v>3795</v>
      </c>
      <c r="B3796" s="11">
        <v>1290</v>
      </c>
      <c r="C3796" s="11">
        <v>1288</v>
      </c>
      <c r="D3796" s="11">
        <v>450809.76309999998</v>
      </c>
      <c r="E3796" s="11">
        <v>3304800.6140000001</v>
      </c>
      <c r="F3796" s="11">
        <v>452333.76610000001</v>
      </c>
      <c r="G3796" s="11">
        <v>3304610.1129999999</v>
      </c>
      <c r="H3796" s="11">
        <v>-11</v>
      </c>
      <c r="I3796" s="11">
        <v>0.28000000000000003</v>
      </c>
      <c r="J3796" s="11">
        <v>1</v>
      </c>
      <c r="K3796" s="11">
        <v>1536.43</v>
      </c>
      <c r="L3796" s="11">
        <v>1100</v>
      </c>
      <c r="M3796" s="11">
        <v>0.01</v>
      </c>
      <c r="N3796" s="11">
        <v>0</v>
      </c>
      <c r="O3796" s="11">
        <v>0</v>
      </c>
      <c r="P3796" s="11">
        <v>0</v>
      </c>
      <c r="Q3796" s="11">
        <v>100</v>
      </c>
      <c r="R3796" s="11">
        <v>0</v>
      </c>
      <c r="S3796" s="11">
        <v>-9999</v>
      </c>
      <c r="T3796" s="11">
        <v>1</v>
      </c>
      <c r="U3796" s="11" t="s">
        <v>676</v>
      </c>
      <c r="V3796" s="11" t="s">
        <v>296</v>
      </c>
      <c r="W3796" s="11" t="s">
        <v>79</v>
      </c>
      <c r="X3796" s="11" t="s">
        <v>556</v>
      </c>
    </row>
    <row r="3797" spans="1:24" x14ac:dyDescent="0.25">
      <c r="A3797" s="11">
        <v>3796</v>
      </c>
      <c r="B3797" s="11">
        <v>1288</v>
      </c>
      <c r="C3797" s="11">
        <v>1289</v>
      </c>
      <c r="D3797" s="11">
        <v>451374.9142</v>
      </c>
      <c r="E3797" s="11">
        <v>3303257.56</v>
      </c>
      <c r="F3797" s="11">
        <v>452251.21590000001</v>
      </c>
      <c r="G3797" s="11">
        <v>3304241.8119999999</v>
      </c>
      <c r="H3797" s="11">
        <v>-11</v>
      </c>
      <c r="I3797" s="11">
        <v>0.4</v>
      </c>
      <c r="J3797" s="11">
        <v>1</v>
      </c>
      <c r="K3797" s="11">
        <v>1318.31</v>
      </c>
      <c r="L3797" s="11">
        <v>1500</v>
      </c>
      <c r="M3797" s="11">
        <v>0.01</v>
      </c>
      <c r="N3797" s="11">
        <v>0</v>
      </c>
      <c r="O3797" s="11">
        <v>0</v>
      </c>
      <c r="P3797" s="11">
        <v>0</v>
      </c>
      <c r="Q3797" s="11">
        <v>100</v>
      </c>
      <c r="R3797" s="11">
        <v>0</v>
      </c>
      <c r="S3797" s="11">
        <v>-9999</v>
      </c>
      <c r="T3797" s="11">
        <v>1</v>
      </c>
      <c r="U3797" s="11" t="s">
        <v>676</v>
      </c>
      <c r="V3797" s="11" t="s">
        <v>297</v>
      </c>
      <c r="W3797" s="11" t="s">
        <v>79</v>
      </c>
      <c r="X3797" s="11" t="s">
        <v>556</v>
      </c>
    </row>
    <row r="3798" spans="1:24" x14ac:dyDescent="0.25">
      <c r="A3798" s="11">
        <v>3797</v>
      </c>
      <c r="B3798" s="11">
        <v>1287</v>
      </c>
      <c r="C3798" s="11">
        <v>1288</v>
      </c>
      <c r="D3798" s="11">
        <v>453603.76860000001</v>
      </c>
      <c r="E3798" s="11">
        <v>3301962.1579999998</v>
      </c>
      <c r="F3798" s="11">
        <v>453883.1692</v>
      </c>
      <c r="G3798" s="11">
        <v>3303429.0109999999</v>
      </c>
      <c r="H3798" s="11">
        <v>-11</v>
      </c>
      <c r="I3798" s="11">
        <v>0.39</v>
      </c>
      <c r="J3798" s="11">
        <v>1</v>
      </c>
      <c r="K3798" s="11">
        <v>1493.78</v>
      </c>
      <c r="L3798" s="11">
        <v>2800</v>
      </c>
      <c r="M3798" s="11">
        <v>0.01</v>
      </c>
      <c r="N3798" s="11">
        <v>0</v>
      </c>
      <c r="O3798" s="11">
        <v>0</v>
      </c>
      <c r="P3798" s="11">
        <v>0</v>
      </c>
      <c r="Q3798" s="11">
        <v>100</v>
      </c>
      <c r="R3798" s="11">
        <v>0</v>
      </c>
      <c r="S3798" s="11">
        <v>-9999</v>
      </c>
      <c r="T3798" s="11">
        <v>1</v>
      </c>
      <c r="U3798" s="11" t="s">
        <v>676</v>
      </c>
      <c r="V3798" s="11" t="s">
        <v>298</v>
      </c>
      <c r="W3798" s="11" t="s">
        <v>79</v>
      </c>
      <c r="X3798" s="11" t="s">
        <v>556</v>
      </c>
    </row>
    <row r="3799" spans="1:24" x14ac:dyDescent="0.25">
      <c r="A3799" s="11">
        <v>3798</v>
      </c>
      <c r="B3799" s="11">
        <v>1289</v>
      </c>
      <c r="C3799" s="11">
        <v>1287</v>
      </c>
      <c r="D3799" s="11">
        <v>451203.46380000003</v>
      </c>
      <c r="E3799" s="11">
        <v>3302368.5589999999</v>
      </c>
      <c r="F3799" s="11">
        <v>452365.51620000001</v>
      </c>
      <c r="G3799" s="11">
        <v>3301847.858</v>
      </c>
      <c r="H3799" s="11">
        <v>-11</v>
      </c>
      <c r="I3799" s="11">
        <v>0.26</v>
      </c>
      <c r="J3799" s="11">
        <v>1</v>
      </c>
      <c r="K3799" s="11">
        <v>1273.8499999999999</v>
      </c>
      <c r="L3799" s="11">
        <v>2600</v>
      </c>
      <c r="M3799" s="11">
        <v>0.01</v>
      </c>
      <c r="N3799" s="11">
        <v>0</v>
      </c>
      <c r="O3799" s="11">
        <v>0</v>
      </c>
      <c r="P3799" s="11">
        <v>0</v>
      </c>
      <c r="Q3799" s="11">
        <v>100</v>
      </c>
      <c r="R3799" s="11">
        <v>0</v>
      </c>
      <c r="S3799" s="11">
        <v>-9999</v>
      </c>
      <c r="T3799" s="11">
        <v>1</v>
      </c>
      <c r="U3799" s="11" t="s">
        <v>676</v>
      </c>
      <c r="V3799" s="11" t="s">
        <v>299</v>
      </c>
      <c r="W3799" s="11" t="s">
        <v>79</v>
      </c>
      <c r="X3799" s="11" t="s">
        <v>556</v>
      </c>
    </row>
    <row r="3800" spans="1:24" x14ac:dyDescent="0.25">
      <c r="A3800" s="11">
        <v>3799</v>
      </c>
      <c r="B3800" s="11">
        <v>1280</v>
      </c>
      <c r="C3800" s="11">
        <v>1288</v>
      </c>
      <c r="D3800" s="11">
        <v>454371.97690000001</v>
      </c>
      <c r="E3800" s="11">
        <v>3305347.7149999999</v>
      </c>
      <c r="F3800" s="11">
        <v>454332.2893</v>
      </c>
      <c r="G3800" s="11">
        <v>3304887.3390000002</v>
      </c>
      <c r="H3800" s="11">
        <v>-8</v>
      </c>
      <c r="I3800" s="11">
        <v>0.73788104899999996</v>
      </c>
      <c r="J3800" s="11">
        <v>0.44</v>
      </c>
      <c r="K3800" s="11">
        <v>462.26</v>
      </c>
      <c r="L3800" s="11">
        <v>6900</v>
      </c>
      <c r="M3800" s="11">
        <v>0.05</v>
      </c>
      <c r="N3800" s="11">
        <v>0</v>
      </c>
      <c r="O3800" s="11">
        <v>0</v>
      </c>
      <c r="P3800" s="11">
        <v>0</v>
      </c>
      <c r="Q3800" s="11">
        <v>20</v>
      </c>
      <c r="R3800" s="11">
        <v>-9999</v>
      </c>
      <c r="S3800" s="11">
        <v>0.63</v>
      </c>
      <c r="T3800" s="11">
        <v>1</v>
      </c>
      <c r="U3800" s="11" t="s">
        <v>676</v>
      </c>
      <c r="V3800" s="11" t="s">
        <v>300</v>
      </c>
      <c r="W3800" s="11" t="s">
        <v>79</v>
      </c>
      <c r="X3800" s="11" t="s">
        <v>556</v>
      </c>
    </row>
    <row r="3801" spans="1:24" x14ac:dyDescent="0.25">
      <c r="A3801" s="11">
        <v>3800</v>
      </c>
      <c r="B3801" s="11">
        <v>1280</v>
      </c>
      <c r="C3801" s="11">
        <v>1284</v>
      </c>
      <c r="D3801" s="11">
        <v>454641.85239999997</v>
      </c>
      <c r="E3801" s="11">
        <v>3305339.7769999998</v>
      </c>
      <c r="F3801" s="11">
        <v>454812.50900000002</v>
      </c>
      <c r="G3801" s="11">
        <v>3305387.4019999998</v>
      </c>
      <c r="H3801" s="11">
        <v>-8</v>
      </c>
      <c r="I3801" s="11">
        <v>0.70718219599999999</v>
      </c>
      <c r="J3801" s="11">
        <v>0.44</v>
      </c>
      <c r="K3801" s="11">
        <v>177.24</v>
      </c>
      <c r="L3801" s="11">
        <v>4800</v>
      </c>
      <c r="M3801" s="11">
        <v>0.05</v>
      </c>
      <c r="N3801" s="11">
        <v>0</v>
      </c>
      <c r="O3801" s="11">
        <v>0</v>
      </c>
      <c r="P3801" s="11">
        <v>0</v>
      </c>
      <c r="Q3801" s="11">
        <v>20</v>
      </c>
      <c r="R3801" s="11">
        <v>-9999</v>
      </c>
      <c r="S3801" s="11">
        <v>0.45</v>
      </c>
      <c r="T3801" s="11">
        <v>1</v>
      </c>
      <c r="U3801" s="11" t="s">
        <v>676</v>
      </c>
      <c r="V3801" s="11" t="s">
        <v>126</v>
      </c>
      <c r="W3801" s="11" t="s">
        <v>79</v>
      </c>
      <c r="X3801" s="11" t="s">
        <v>802</v>
      </c>
    </row>
    <row r="3802" spans="1:24" x14ac:dyDescent="0.25">
      <c r="A3802" s="11">
        <v>3801</v>
      </c>
      <c r="B3802" s="11">
        <v>1273</v>
      </c>
      <c r="C3802" s="11">
        <v>1270</v>
      </c>
      <c r="D3802" s="11">
        <v>456541.85560000001</v>
      </c>
      <c r="E3802" s="11">
        <v>3299384.9470000002</v>
      </c>
      <c r="F3802" s="11">
        <v>456567.25559999997</v>
      </c>
      <c r="G3802" s="11">
        <v>3301194.7</v>
      </c>
      <c r="H3802" s="11">
        <v>-9</v>
      </c>
      <c r="I3802" s="11">
        <v>0.74979590200000001</v>
      </c>
      <c r="J3802" s="11">
        <v>0.49</v>
      </c>
      <c r="K3802" s="11">
        <v>1810.61</v>
      </c>
      <c r="L3802" s="11">
        <v>3000</v>
      </c>
      <c r="M3802" s="11">
        <v>0.1</v>
      </c>
      <c r="N3802" s="11">
        <v>0</v>
      </c>
      <c r="O3802" s="11">
        <v>0</v>
      </c>
      <c r="P3802" s="11">
        <v>0</v>
      </c>
      <c r="Q3802" s="11">
        <v>50</v>
      </c>
      <c r="R3802" s="11">
        <v>-9999</v>
      </c>
      <c r="S3802" s="11">
        <v>0.43</v>
      </c>
      <c r="T3802" s="11">
        <v>1</v>
      </c>
      <c r="U3802" s="11" t="s">
        <v>676</v>
      </c>
      <c r="V3802" s="11" t="s">
        <v>301</v>
      </c>
      <c r="W3802" s="11" t="s">
        <v>79</v>
      </c>
      <c r="X3802" s="11" t="s">
        <v>556</v>
      </c>
    </row>
    <row r="3803" spans="1:24" x14ac:dyDescent="0.25">
      <c r="A3803" s="11">
        <v>3802</v>
      </c>
      <c r="B3803" s="11">
        <v>1280</v>
      </c>
      <c r="C3803" s="11">
        <v>1270</v>
      </c>
      <c r="D3803" s="11">
        <v>454932.8946</v>
      </c>
      <c r="E3803" s="11">
        <v>3302257.375</v>
      </c>
      <c r="F3803" s="11">
        <v>455416.73920000001</v>
      </c>
      <c r="G3803" s="11">
        <v>3301953.7390000001</v>
      </c>
      <c r="H3803" s="11">
        <v>-8</v>
      </c>
      <c r="I3803" s="11">
        <v>0.74411886900000002</v>
      </c>
      <c r="J3803" s="11">
        <v>0.44</v>
      </c>
      <c r="K3803" s="11">
        <v>571.44000000000005</v>
      </c>
      <c r="L3803" s="11">
        <v>4400</v>
      </c>
      <c r="M3803" s="11">
        <v>0.05</v>
      </c>
      <c r="N3803" s="11">
        <v>0</v>
      </c>
      <c r="O3803" s="11">
        <v>0</v>
      </c>
      <c r="P3803" s="11">
        <v>0</v>
      </c>
      <c r="Q3803" s="11">
        <v>20</v>
      </c>
      <c r="R3803" s="11">
        <v>-9999</v>
      </c>
      <c r="S3803" s="11">
        <v>0.43</v>
      </c>
      <c r="T3803" s="11">
        <v>1</v>
      </c>
      <c r="U3803" s="11" t="s">
        <v>676</v>
      </c>
      <c r="V3803" s="11" t="s">
        <v>126</v>
      </c>
      <c r="W3803" s="11" t="s">
        <v>79</v>
      </c>
      <c r="X3803" s="11" t="s">
        <v>802</v>
      </c>
    </row>
    <row r="3804" spans="1:24" x14ac:dyDescent="0.25">
      <c r="A3804" s="11">
        <v>3803</v>
      </c>
      <c r="B3804" s="11">
        <v>1327</v>
      </c>
      <c r="C3804" s="11">
        <v>1292</v>
      </c>
      <c r="D3804" s="11">
        <v>447702.27630000003</v>
      </c>
      <c r="E3804" s="11">
        <v>3310530.0789999999</v>
      </c>
      <c r="F3804" s="11">
        <v>448912.7475</v>
      </c>
      <c r="G3804" s="11">
        <v>3310593.5789999999</v>
      </c>
      <c r="H3804" s="11">
        <v>1</v>
      </c>
      <c r="I3804" s="11">
        <v>-0.53</v>
      </c>
      <c r="J3804" s="11">
        <v>1</v>
      </c>
      <c r="K3804" s="11">
        <v>1366.15</v>
      </c>
      <c r="L3804" s="11">
        <v>45</v>
      </c>
      <c r="M3804" s="11">
        <v>0.01</v>
      </c>
      <c r="N3804" s="11">
        <v>0</v>
      </c>
      <c r="O3804" s="11">
        <v>0</v>
      </c>
      <c r="P3804" s="11">
        <v>0</v>
      </c>
      <c r="Q3804" s="11">
        <v>100</v>
      </c>
      <c r="R3804" s="11">
        <v>0</v>
      </c>
      <c r="S3804" s="11">
        <v>-9999</v>
      </c>
      <c r="T3804" s="11">
        <v>1</v>
      </c>
      <c r="U3804" s="11" t="s">
        <v>676</v>
      </c>
      <c r="V3804" s="11" t="s">
        <v>302</v>
      </c>
      <c r="W3804" s="11" t="s">
        <v>79</v>
      </c>
      <c r="X3804" s="11" t="s">
        <v>556</v>
      </c>
    </row>
    <row r="3805" spans="1:24" x14ac:dyDescent="0.25">
      <c r="A3805" s="11">
        <v>3804</v>
      </c>
      <c r="B3805" s="11">
        <v>1291</v>
      </c>
      <c r="C3805" s="11">
        <v>1292</v>
      </c>
      <c r="D3805" s="11">
        <v>448924.65379999997</v>
      </c>
      <c r="E3805" s="11">
        <v>3310541.9849999999</v>
      </c>
      <c r="F3805" s="11">
        <v>449654.90519999998</v>
      </c>
      <c r="G3805" s="11">
        <v>3310276.0780000002</v>
      </c>
      <c r="H3805" s="11">
        <v>1</v>
      </c>
      <c r="I3805" s="11">
        <v>0.04</v>
      </c>
      <c r="J3805" s="11">
        <v>1</v>
      </c>
      <c r="K3805" s="11">
        <v>965.72</v>
      </c>
      <c r="L3805" s="11">
        <v>15</v>
      </c>
      <c r="M3805" s="11">
        <v>0.01</v>
      </c>
      <c r="N3805" s="11">
        <v>0</v>
      </c>
      <c r="O3805" s="11">
        <v>0</v>
      </c>
      <c r="P3805" s="11">
        <v>0</v>
      </c>
      <c r="Q3805" s="11">
        <v>100</v>
      </c>
      <c r="R3805" s="11">
        <v>0</v>
      </c>
      <c r="S3805" s="11">
        <v>-9999</v>
      </c>
      <c r="T3805" s="11">
        <v>1</v>
      </c>
      <c r="U3805" s="11" t="s">
        <v>676</v>
      </c>
      <c r="V3805" s="11" t="s">
        <v>303</v>
      </c>
      <c r="W3805" s="11" t="s">
        <v>79</v>
      </c>
      <c r="X3805" s="11" t="s">
        <v>556</v>
      </c>
    </row>
    <row r="3806" spans="1:24" x14ac:dyDescent="0.25">
      <c r="A3806" s="11">
        <v>3805</v>
      </c>
      <c r="B3806" s="11">
        <v>1291</v>
      </c>
      <c r="C3806" s="11">
        <v>1292</v>
      </c>
      <c r="D3806" s="11">
        <v>449188.973</v>
      </c>
      <c r="E3806" s="11">
        <v>3308418.7420000001</v>
      </c>
      <c r="F3806" s="11">
        <v>448897.93079999997</v>
      </c>
      <c r="G3806" s="11">
        <v>3308276.5290000001</v>
      </c>
      <c r="H3806" s="11">
        <v>1</v>
      </c>
      <c r="I3806" s="11">
        <v>-0.2</v>
      </c>
      <c r="J3806" s="11">
        <v>1</v>
      </c>
      <c r="K3806" s="11">
        <v>389.77</v>
      </c>
      <c r="L3806" s="11">
        <v>10</v>
      </c>
      <c r="M3806" s="11">
        <v>0.01</v>
      </c>
      <c r="N3806" s="11">
        <v>0</v>
      </c>
      <c r="O3806" s="11">
        <v>0</v>
      </c>
      <c r="P3806" s="11">
        <v>0</v>
      </c>
      <c r="Q3806" s="11">
        <v>100</v>
      </c>
      <c r="R3806" s="11">
        <v>0</v>
      </c>
      <c r="S3806" s="11">
        <v>-9999</v>
      </c>
      <c r="T3806" s="11">
        <v>1</v>
      </c>
      <c r="U3806" s="11" t="s">
        <v>676</v>
      </c>
      <c r="V3806" s="11" t="s">
        <v>303</v>
      </c>
      <c r="W3806" s="11" t="s">
        <v>79</v>
      </c>
      <c r="X3806" s="11" t="s">
        <v>556</v>
      </c>
    </row>
    <row r="3807" spans="1:24" x14ac:dyDescent="0.25">
      <c r="A3807" s="11">
        <v>3806</v>
      </c>
      <c r="B3807" s="11">
        <v>1292</v>
      </c>
      <c r="C3807" s="11">
        <v>1285</v>
      </c>
      <c r="D3807" s="11">
        <v>449851.06550000003</v>
      </c>
      <c r="E3807" s="11">
        <v>3313314.08</v>
      </c>
      <c r="F3807" s="11">
        <v>448927.6678</v>
      </c>
      <c r="G3807" s="11">
        <v>3312509.7450000001</v>
      </c>
      <c r="H3807" s="11">
        <v>1</v>
      </c>
      <c r="I3807" s="11">
        <v>-0.14000000000000001</v>
      </c>
      <c r="J3807" s="11">
        <v>1</v>
      </c>
      <c r="K3807" s="11">
        <v>1379.55</v>
      </c>
      <c r="L3807" s="11">
        <v>15</v>
      </c>
      <c r="M3807" s="11">
        <v>0.01</v>
      </c>
      <c r="N3807" s="11">
        <v>0</v>
      </c>
      <c r="O3807" s="11">
        <v>0</v>
      </c>
      <c r="P3807" s="11">
        <v>0</v>
      </c>
      <c r="Q3807" s="11">
        <v>100</v>
      </c>
      <c r="R3807" s="11">
        <v>0</v>
      </c>
      <c r="S3807" s="11">
        <v>-9999</v>
      </c>
      <c r="T3807" s="11">
        <v>1</v>
      </c>
      <c r="U3807" s="11" t="s">
        <v>676</v>
      </c>
      <c r="V3807" s="11" t="s">
        <v>303</v>
      </c>
      <c r="W3807" s="11" t="s">
        <v>79</v>
      </c>
      <c r="X3807" s="11" t="s">
        <v>556</v>
      </c>
    </row>
    <row r="3808" spans="1:24" x14ac:dyDescent="0.25">
      <c r="A3808" s="11">
        <v>3807</v>
      </c>
      <c r="B3808" s="11">
        <v>1285</v>
      </c>
      <c r="C3808" s="11">
        <v>1291</v>
      </c>
      <c r="D3808" s="11">
        <v>449557.3774</v>
      </c>
      <c r="E3808" s="11">
        <v>3312853.7039999999</v>
      </c>
      <c r="F3808" s="11">
        <v>449597.065</v>
      </c>
      <c r="G3808" s="11">
        <v>3311898.5559999999</v>
      </c>
      <c r="H3808" s="11">
        <v>1</v>
      </c>
      <c r="I3808" s="11">
        <v>-0.28000000000000003</v>
      </c>
      <c r="J3808" s="11">
        <v>1</v>
      </c>
      <c r="K3808" s="11">
        <v>1305.3</v>
      </c>
      <c r="L3808" s="11">
        <v>12</v>
      </c>
      <c r="M3808" s="11">
        <v>0.01</v>
      </c>
      <c r="N3808" s="11">
        <v>0</v>
      </c>
      <c r="O3808" s="11">
        <v>0</v>
      </c>
      <c r="P3808" s="11">
        <v>0</v>
      </c>
      <c r="Q3808" s="11">
        <v>100</v>
      </c>
      <c r="R3808" s="11">
        <v>0</v>
      </c>
      <c r="S3808" s="11">
        <v>-9999</v>
      </c>
      <c r="T3808" s="11">
        <v>1</v>
      </c>
      <c r="U3808" s="11" t="s">
        <v>676</v>
      </c>
      <c r="V3808" s="11" t="s">
        <v>249</v>
      </c>
      <c r="W3808" s="11" t="s">
        <v>79</v>
      </c>
      <c r="X3808" s="11" t="s">
        <v>556</v>
      </c>
    </row>
    <row r="3809" spans="1:24" x14ac:dyDescent="0.25">
      <c r="A3809" s="11">
        <v>3808</v>
      </c>
      <c r="B3809" s="11">
        <v>1293</v>
      </c>
      <c r="C3809" s="11">
        <v>1292</v>
      </c>
      <c r="D3809" s="11">
        <v>448698.56020000001</v>
      </c>
      <c r="E3809" s="11">
        <v>3314944.0210000002</v>
      </c>
      <c r="F3809" s="11">
        <v>448952.56069999997</v>
      </c>
      <c r="G3809" s="11">
        <v>3314812.787</v>
      </c>
      <c r="H3809" s="11">
        <v>1</v>
      </c>
      <c r="I3809" s="11">
        <v>0.52</v>
      </c>
      <c r="J3809" s="11">
        <v>1</v>
      </c>
      <c r="K3809" s="11">
        <v>365.44</v>
      </c>
      <c r="L3809" s="11">
        <v>15</v>
      </c>
      <c r="M3809" s="11">
        <v>0.01</v>
      </c>
      <c r="N3809" s="11">
        <v>0</v>
      </c>
      <c r="O3809" s="11">
        <v>0</v>
      </c>
      <c r="P3809" s="11">
        <v>0</v>
      </c>
      <c r="Q3809" s="11">
        <v>100</v>
      </c>
      <c r="R3809" s="11">
        <v>0</v>
      </c>
      <c r="S3809" s="11">
        <v>-9999</v>
      </c>
      <c r="T3809" s="11">
        <v>1</v>
      </c>
      <c r="U3809" s="11" t="s">
        <v>676</v>
      </c>
      <c r="V3809" s="11" t="s">
        <v>304</v>
      </c>
      <c r="W3809" s="11" t="s">
        <v>79</v>
      </c>
      <c r="X3809" s="11" t="s">
        <v>556</v>
      </c>
    </row>
    <row r="3810" spans="1:24" x14ac:dyDescent="0.25">
      <c r="A3810" s="11">
        <v>3809</v>
      </c>
      <c r="B3810" s="11">
        <v>1292</v>
      </c>
      <c r="C3810" s="11">
        <v>1285</v>
      </c>
      <c r="D3810" s="11">
        <v>448951.5024</v>
      </c>
      <c r="E3810" s="11">
        <v>3314803.2620000001</v>
      </c>
      <c r="F3810" s="11">
        <v>449441.51169999997</v>
      </c>
      <c r="G3810" s="11">
        <v>3314758.8119999999</v>
      </c>
      <c r="H3810" s="11">
        <v>1</v>
      </c>
      <c r="I3810" s="11">
        <v>-0.33</v>
      </c>
      <c r="J3810" s="11">
        <v>1</v>
      </c>
      <c r="K3810" s="11">
        <v>503.93</v>
      </c>
      <c r="L3810" s="11">
        <v>25</v>
      </c>
      <c r="M3810" s="11">
        <v>0.01</v>
      </c>
      <c r="N3810" s="11">
        <v>0</v>
      </c>
      <c r="O3810" s="11">
        <v>0</v>
      </c>
      <c r="P3810" s="11">
        <v>0</v>
      </c>
      <c r="Q3810" s="11">
        <v>100</v>
      </c>
      <c r="R3810" s="11">
        <v>0</v>
      </c>
      <c r="S3810" s="11">
        <v>-9999</v>
      </c>
      <c r="T3810" s="11">
        <v>1</v>
      </c>
      <c r="U3810" s="11" t="s">
        <v>676</v>
      </c>
      <c r="V3810" s="11" t="s">
        <v>305</v>
      </c>
      <c r="W3810" s="11" t="s">
        <v>79</v>
      </c>
      <c r="X3810" s="11" t="s">
        <v>556</v>
      </c>
    </row>
    <row r="3811" spans="1:24" x14ac:dyDescent="0.25">
      <c r="A3811" s="11">
        <v>3810</v>
      </c>
      <c r="B3811" s="11">
        <v>1285</v>
      </c>
      <c r="C3811" s="11">
        <v>1286</v>
      </c>
      <c r="D3811" s="11">
        <v>456106.4178</v>
      </c>
      <c r="E3811" s="11">
        <v>3314917.3810000001</v>
      </c>
      <c r="F3811" s="11">
        <v>457398.91</v>
      </c>
      <c r="G3811" s="11">
        <v>3314914.7349999999</v>
      </c>
      <c r="H3811" s="11">
        <v>1</v>
      </c>
      <c r="I3811" s="11">
        <v>-0.69</v>
      </c>
      <c r="J3811" s="11">
        <v>1</v>
      </c>
      <c r="K3811" s="11">
        <v>1292.98</v>
      </c>
      <c r="L3811" s="11">
        <v>15</v>
      </c>
      <c r="M3811" s="11">
        <v>0.01</v>
      </c>
      <c r="N3811" s="11">
        <v>0</v>
      </c>
      <c r="O3811" s="11">
        <v>0</v>
      </c>
      <c r="P3811" s="11">
        <v>0</v>
      </c>
      <c r="Q3811" s="11">
        <v>100</v>
      </c>
      <c r="R3811" s="11">
        <v>0</v>
      </c>
      <c r="S3811" s="11">
        <v>-9999</v>
      </c>
      <c r="T3811" s="11">
        <v>1</v>
      </c>
      <c r="U3811" s="11" t="s">
        <v>676</v>
      </c>
      <c r="V3811" s="11" t="s">
        <v>306</v>
      </c>
      <c r="W3811" s="11" t="s">
        <v>79</v>
      </c>
      <c r="X3811" s="11" t="s">
        <v>556</v>
      </c>
    </row>
    <row r="3812" spans="1:24" x14ac:dyDescent="0.25">
      <c r="A3812" s="11">
        <v>3811</v>
      </c>
      <c r="B3812" s="11">
        <v>1285</v>
      </c>
      <c r="C3812" s="11">
        <v>1331</v>
      </c>
      <c r="D3812" s="11">
        <v>452487.70429999998</v>
      </c>
      <c r="E3812" s="11">
        <v>3317002.7650000001</v>
      </c>
      <c r="F3812" s="11">
        <v>451204.47259999998</v>
      </c>
      <c r="G3812" s="11">
        <v>3318008.1830000002</v>
      </c>
      <c r="H3812" s="11">
        <v>-9</v>
      </c>
      <c r="I3812" s="11">
        <v>0.57162750600000001</v>
      </c>
      <c r="J3812" s="11">
        <v>0.39</v>
      </c>
      <c r="K3812" s="11">
        <v>1630.81</v>
      </c>
      <c r="L3812" s="11">
        <v>7700</v>
      </c>
      <c r="M3812" s="11">
        <v>0.1</v>
      </c>
      <c r="N3812" s="11">
        <v>0</v>
      </c>
      <c r="O3812" s="11">
        <v>0</v>
      </c>
      <c r="P3812" s="11">
        <v>0</v>
      </c>
      <c r="Q3812" s="11">
        <v>50</v>
      </c>
      <c r="R3812" s="11">
        <v>-9999</v>
      </c>
      <c r="S3812" s="11">
        <v>0.62</v>
      </c>
      <c r="T3812" s="11">
        <v>1</v>
      </c>
      <c r="U3812" s="11" t="s">
        <v>676</v>
      </c>
      <c r="V3812" s="11" t="s">
        <v>307</v>
      </c>
      <c r="W3812" s="11" t="s">
        <v>79</v>
      </c>
      <c r="X3812" s="11" t="s">
        <v>556</v>
      </c>
    </row>
    <row r="3813" spans="1:24" x14ac:dyDescent="0.25">
      <c r="A3813" s="11">
        <v>3812</v>
      </c>
      <c r="B3813" s="11">
        <v>1285</v>
      </c>
      <c r="C3813" s="11">
        <v>1265</v>
      </c>
      <c r="D3813" s="11">
        <v>454568.60129999998</v>
      </c>
      <c r="E3813" s="11">
        <v>3317899.7450000001</v>
      </c>
      <c r="F3813" s="11">
        <v>454740.5808</v>
      </c>
      <c r="G3813" s="11">
        <v>3318966.0180000002</v>
      </c>
      <c r="H3813" s="11">
        <v>-9</v>
      </c>
      <c r="I3813" s="11">
        <v>0.57162750600000001</v>
      </c>
      <c r="J3813" s="11">
        <v>0.39</v>
      </c>
      <c r="K3813" s="11">
        <v>1080.46</v>
      </c>
      <c r="L3813" s="11">
        <v>3700</v>
      </c>
      <c r="M3813" s="11">
        <v>0.1</v>
      </c>
      <c r="N3813" s="11">
        <v>0</v>
      </c>
      <c r="O3813" s="11">
        <v>0</v>
      </c>
      <c r="P3813" s="11">
        <v>0</v>
      </c>
      <c r="Q3813" s="11">
        <v>50</v>
      </c>
      <c r="R3813" s="11">
        <v>-9999</v>
      </c>
      <c r="S3813" s="11">
        <v>0.23</v>
      </c>
      <c r="T3813" s="11">
        <v>1</v>
      </c>
      <c r="U3813" s="11" t="s">
        <v>676</v>
      </c>
      <c r="V3813" s="11" t="s">
        <v>284</v>
      </c>
      <c r="W3813" s="11" t="s">
        <v>79</v>
      </c>
      <c r="X3813" s="11" t="s">
        <v>556</v>
      </c>
    </row>
    <row r="3814" spans="1:24" x14ac:dyDescent="0.25">
      <c r="A3814" s="11">
        <v>3813</v>
      </c>
      <c r="B3814" s="11">
        <v>1331</v>
      </c>
      <c r="C3814" s="11">
        <v>1265</v>
      </c>
      <c r="D3814" s="11">
        <v>452638.5722</v>
      </c>
      <c r="E3814" s="11">
        <v>3319322.8760000002</v>
      </c>
      <c r="F3814" s="11">
        <v>453638.69919999997</v>
      </c>
      <c r="G3814" s="11">
        <v>3319497.5010000002</v>
      </c>
      <c r="H3814" s="11">
        <v>-9</v>
      </c>
      <c r="I3814" s="11">
        <v>0.82393389500000003</v>
      </c>
      <c r="J3814" s="11">
        <v>0.62</v>
      </c>
      <c r="K3814" s="11">
        <v>1020.87</v>
      </c>
      <c r="L3814" s="11">
        <v>1100</v>
      </c>
      <c r="M3814" s="11">
        <v>0.1</v>
      </c>
      <c r="N3814" s="11">
        <v>0</v>
      </c>
      <c r="O3814" s="11">
        <v>0</v>
      </c>
      <c r="P3814" s="11">
        <v>0</v>
      </c>
      <c r="Q3814" s="11">
        <v>50</v>
      </c>
      <c r="R3814" s="11">
        <v>-9999</v>
      </c>
      <c r="S3814" s="11">
        <v>0.23</v>
      </c>
      <c r="T3814" s="11">
        <v>1</v>
      </c>
      <c r="U3814" s="11" t="s">
        <v>676</v>
      </c>
      <c r="V3814" s="11" t="s">
        <v>284</v>
      </c>
      <c r="W3814" s="11" t="s">
        <v>79</v>
      </c>
      <c r="X3814" s="11" t="s">
        <v>556</v>
      </c>
    </row>
    <row r="3815" spans="1:24" x14ac:dyDescent="0.25">
      <c r="A3815" s="11">
        <v>3814</v>
      </c>
      <c r="B3815" s="11">
        <v>1269</v>
      </c>
      <c r="C3815" s="11">
        <v>1274</v>
      </c>
      <c r="D3815" s="11">
        <v>460539.12089999998</v>
      </c>
      <c r="E3815" s="11">
        <v>3296139.909</v>
      </c>
      <c r="F3815" s="11">
        <v>459540.31679999997</v>
      </c>
      <c r="G3815" s="11">
        <v>3297548.818</v>
      </c>
      <c r="H3815" s="11">
        <v>-8</v>
      </c>
      <c r="I3815" s="11">
        <v>0.64808448500000004</v>
      </c>
      <c r="J3815" s="11">
        <v>0.37</v>
      </c>
      <c r="K3815" s="11">
        <v>1727.69</v>
      </c>
      <c r="L3815" s="11">
        <v>5900</v>
      </c>
      <c r="M3815" s="11">
        <v>0.05</v>
      </c>
      <c r="N3815" s="11">
        <v>0</v>
      </c>
      <c r="O3815" s="11">
        <v>0</v>
      </c>
      <c r="P3815" s="11">
        <v>0</v>
      </c>
      <c r="Q3815" s="11">
        <v>20</v>
      </c>
      <c r="R3815" s="11">
        <v>-9999</v>
      </c>
      <c r="S3815" s="11">
        <v>0.35</v>
      </c>
      <c r="T3815" s="11">
        <v>1</v>
      </c>
      <c r="U3815" s="11" t="s">
        <v>676</v>
      </c>
      <c r="V3815" s="11" t="s">
        <v>308</v>
      </c>
      <c r="W3815" s="11" t="s">
        <v>79</v>
      </c>
      <c r="X3815" s="11" t="s">
        <v>556</v>
      </c>
    </row>
    <row r="3816" spans="1:24" x14ac:dyDescent="0.25">
      <c r="A3816" s="11">
        <v>3815</v>
      </c>
      <c r="B3816" s="11">
        <v>1273</v>
      </c>
      <c r="C3816" s="11">
        <v>1282</v>
      </c>
      <c r="D3816" s="11">
        <v>455887.7366</v>
      </c>
      <c r="E3816" s="11">
        <v>3296083.023</v>
      </c>
      <c r="F3816" s="11">
        <v>452395.22960000002</v>
      </c>
      <c r="G3816" s="11">
        <v>3298226.1529999999</v>
      </c>
      <c r="H3816" s="11">
        <v>-9</v>
      </c>
      <c r="I3816" s="11">
        <v>0.74979590200000001</v>
      </c>
      <c r="J3816" s="11">
        <v>0.49</v>
      </c>
      <c r="K3816" s="11">
        <v>4099.17</v>
      </c>
      <c r="L3816" s="11">
        <v>6700</v>
      </c>
      <c r="M3816" s="11">
        <v>0.1</v>
      </c>
      <c r="N3816" s="11">
        <v>0</v>
      </c>
      <c r="O3816" s="11">
        <v>0</v>
      </c>
      <c r="P3816" s="11">
        <v>0</v>
      </c>
      <c r="Q3816" s="11">
        <v>50</v>
      </c>
      <c r="R3816" s="11">
        <v>-9999</v>
      </c>
      <c r="S3816" s="11">
        <v>0.67</v>
      </c>
      <c r="T3816" s="11">
        <v>1</v>
      </c>
      <c r="U3816" s="11" t="s">
        <v>676</v>
      </c>
      <c r="V3816" s="11" t="s">
        <v>309</v>
      </c>
      <c r="W3816" s="11" t="s">
        <v>79</v>
      </c>
      <c r="X3816" s="11" t="s">
        <v>556</v>
      </c>
    </row>
    <row r="3817" spans="1:24" x14ac:dyDescent="0.25">
      <c r="A3817" s="11">
        <v>3816</v>
      </c>
      <c r="B3817" s="11">
        <v>1273</v>
      </c>
      <c r="C3817" s="11">
        <v>1269</v>
      </c>
      <c r="D3817" s="11">
        <v>457618.11499999999</v>
      </c>
      <c r="E3817" s="11">
        <v>3297972.1519999998</v>
      </c>
      <c r="F3817" s="11">
        <v>459618.36900000001</v>
      </c>
      <c r="G3817" s="11">
        <v>3299210.4049999998</v>
      </c>
      <c r="H3817" s="11">
        <v>-9</v>
      </c>
      <c r="I3817" s="11">
        <v>0.74979590200000001</v>
      </c>
      <c r="J3817" s="11">
        <v>0.49</v>
      </c>
      <c r="K3817" s="11">
        <v>2353.4</v>
      </c>
      <c r="L3817" s="11">
        <v>3700</v>
      </c>
      <c r="M3817" s="11">
        <v>0.1</v>
      </c>
      <c r="N3817" s="11">
        <v>0</v>
      </c>
      <c r="O3817" s="11">
        <v>0</v>
      </c>
      <c r="P3817" s="11">
        <v>0</v>
      </c>
      <c r="Q3817" s="11">
        <v>50</v>
      </c>
      <c r="R3817" s="11">
        <v>-9999</v>
      </c>
      <c r="S3817" s="11">
        <v>0.37</v>
      </c>
      <c r="T3817" s="11">
        <v>1</v>
      </c>
      <c r="U3817" s="11" t="s">
        <v>676</v>
      </c>
      <c r="V3817" s="11" t="s">
        <v>310</v>
      </c>
      <c r="W3817" s="11" t="s">
        <v>79</v>
      </c>
      <c r="X3817" s="11" t="s">
        <v>556</v>
      </c>
    </row>
    <row r="3818" spans="1:24" x14ac:dyDescent="0.25">
      <c r="A3818" s="11">
        <v>3817</v>
      </c>
      <c r="B3818" s="11">
        <v>1267</v>
      </c>
      <c r="C3818" s="11">
        <v>1264</v>
      </c>
      <c r="D3818" s="11">
        <v>464334.20140000002</v>
      </c>
      <c r="E3818" s="11">
        <v>3314599.4920000001</v>
      </c>
      <c r="F3818" s="11">
        <v>464762.8273</v>
      </c>
      <c r="G3818" s="11">
        <v>3314484.398</v>
      </c>
      <c r="H3818" s="11">
        <v>6</v>
      </c>
      <c r="I3818" s="11">
        <v>-1.21</v>
      </c>
      <c r="J3818" s="11">
        <v>1</v>
      </c>
      <c r="K3818" s="11">
        <v>454.8</v>
      </c>
      <c r="L3818" s="11">
        <v>1</v>
      </c>
      <c r="M3818" s="11">
        <v>0.01</v>
      </c>
      <c r="N3818" s="11">
        <v>0</v>
      </c>
      <c r="O3818" s="11">
        <v>0</v>
      </c>
      <c r="P3818" s="11">
        <v>0</v>
      </c>
      <c r="Q3818" s="11">
        <v>100</v>
      </c>
      <c r="R3818" s="11">
        <v>0</v>
      </c>
      <c r="S3818" s="11">
        <v>-9999</v>
      </c>
      <c r="T3818" s="11">
        <v>1</v>
      </c>
      <c r="U3818" s="11" t="s">
        <v>676</v>
      </c>
      <c r="V3818" s="11" t="s">
        <v>285</v>
      </c>
      <c r="W3818" s="11" t="s">
        <v>79</v>
      </c>
      <c r="X3818" s="11" t="s">
        <v>556</v>
      </c>
    </row>
    <row r="3819" spans="1:24" x14ac:dyDescent="0.25">
      <c r="A3819" s="11">
        <v>3818</v>
      </c>
      <c r="B3819" s="11">
        <v>1268</v>
      </c>
      <c r="C3819" s="11">
        <v>1264</v>
      </c>
      <c r="D3819" s="11">
        <v>464441.3579</v>
      </c>
      <c r="E3819" s="11">
        <v>3313158.8330000001</v>
      </c>
      <c r="F3819" s="11">
        <v>464080.2009</v>
      </c>
      <c r="G3819" s="11">
        <v>3312456.3620000002</v>
      </c>
      <c r="H3819" s="11">
        <v>6</v>
      </c>
      <c r="I3819" s="11">
        <v>-1.21</v>
      </c>
      <c r="J3819" s="11">
        <v>1</v>
      </c>
      <c r="K3819" s="11">
        <v>790.18</v>
      </c>
      <c r="L3819" s="11">
        <v>1</v>
      </c>
      <c r="M3819" s="11">
        <v>0.01</v>
      </c>
      <c r="N3819" s="11">
        <v>0</v>
      </c>
      <c r="O3819" s="11">
        <v>0</v>
      </c>
      <c r="P3819" s="11">
        <v>0</v>
      </c>
      <c r="Q3819" s="11">
        <v>100</v>
      </c>
      <c r="R3819" s="11">
        <v>0</v>
      </c>
      <c r="S3819" s="11">
        <v>-9999</v>
      </c>
      <c r="T3819" s="11">
        <v>1</v>
      </c>
      <c r="U3819" s="11" t="s">
        <v>676</v>
      </c>
      <c r="V3819" s="11" t="s">
        <v>311</v>
      </c>
      <c r="W3819" s="11" t="s">
        <v>79</v>
      </c>
      <c r="X3819" s="11" t="s">
        <v>556</v>
      </c>
    </row>
    <row r="3820" spans="1:24" x14ac:dyDescent="0.25">
      <c r="A3820" s="11">
        <v>3819</v>
      </c>
      <c r="B3820" s="11">
        <v>1284</v>
      </c>
      <c r="C3820" s="11">
        <v>1280</v>
      </c>
      <c r="D3820" s="11">
        <v>456171.98719999997</v>
      </c>
      <c r="E3820" s="11">
        <v>3304143.801</v>
      </c>
      <c r="F3820" s="11">
        <v>457656.3026</v>
      </c>
      <c r="G3820" s="11">
        <v>3304919.031</v>
      </c>
      <c r="H3820" s="11">
        <v>1</v>
      </c>
      <c r="I3820" s="11">
        <v>7.0000000000000007E-2</v>
      </c>
      <c r="J3820" s="11">
        <v>1</v>
      </c>
      <c r="K3820" s="11">
        <v>1679.92</v>
      </c>
      <c r="L3820" s="11">
        <v>25</v>
      </c>
      <c r="M3820" s="11">
        <v>0.01</v>
      </c>
      <c r="N3820" s="11">
        <v>0</v>
      </c>
      <c r="O3820" s="11">
        <v>0</v>
      </c>
      <c r="P3820" s="11">
        <v>0</v>
      </c>
      <c r="Q3820" s="11">
        <v>100</v>
      </c>
      <c r="R3820" s="11">
        <v>0</v>
      </c>
      <c r="S3820" s="11">
        <v>-9999</v>
      </c>
      <c r="T3820" s="11">
        <v>1</v>
      </c>
      <c r="U3820" s="11" t="s">
        <v>676</v>
      </c>
      <c r="V3820" s="11" t="s">
        <v>312</v>
      </c>
      <c r="W3820" s="11" t="s">
        <v>79</v>
      </c>
      <c r="X3820" s="11" t="s">
        <v>556</v>
      </c>
    </row>
    <row r="3821" spans="1:24" x14ac:dyDescent="0.25">
      <c r="A3821" s="11">
        <v>3820</v>
      </c>
      <c r="B3821" s="11">
        <v>1284</v>
      </c>
      <c r="C3821" s="11">
        <v>1279</v>
      </c>
      <c r="D3821" s="11">
        <v>458180.17869999999</v>
      </c>
      <c r="E3821" s="11">
        <v>3305125.4070000001</v>
      </c>
      <c r="F3821" s="11">
        <v>460126.98680000001</v>
      </c>
      <c r="G3821" s="11">
        <v>3306268.409</v>
      </c>
      <c r="H3821" s="11">
        <v>1</v>
      </c>
      <c r="I3821" s="11">
        <v>-0.32</v>
      </c>
      <c r="J3821" s="11">
        <v>1</v>
      </c>
      <c r="K3821" s="11">
        <v>2278.37</v>
      </c>
      <c r="L3821" s="11">
        <v>25</v>
      </c>
      <c r="M3821" s="11">
        <v>0.01</v>
      </c>
      <c r="N3821" s="11">
        <v>0</v>
      </c>
      <c r="O3821" s="11">
        <v>0</v>
      </c>
      <c r="P3821" s="11">
        <v>0</v>
      </c>
      <c r="Q3821" s="11">
        <v>100</v>
      </c>
      <c r="R3821" s="11">
        <v>0</v>
      </c>
      <c r="S3821" s="11">
        <v>-9999</v>
      </c>
      <c r="T3821" s="11">
        <v>1</v>
      </c>
      <c r="U3821" s="11" t="s">
        <v>676</v>
      </c>
      <c r="V3821" s="11" t="s">
        <v>312</v>
      </c>
      <c r="W3821" s="11" t="s">
        <v>79</v>
      </c>
      <c r="X3821" s="11" t="s">
        <v>556</v>
      </c>
    </row>
    <row r="3822" spans="1:24" x14ac:dyDescent="0.25">
      <c r="A3822" s="11">
        <v>3821</v>
      </c>
      <c r="B3822" s="11">
        <v>1286</v>
      </c>
      <c r="C3822" s="11">
        <v>1279</v>
      </c>
      <c r="D3822" s="11">
        <v>460728.9289</v>
      </c>
      <c r="E3822" s="11">
        <v>3310709.5839999998</v>
      </c>
      <c r="F3822" s="11">
        <v>460734.2206</v>
      </c>
      <c r="G3822" s="11">
        <v>3309923.77</v>
      </c>
      <c r="H3822" s="11">
        <v>1</v>
      </c>
      <c r="I3822" s="11">
        <v>-0.57999999999999996</v>
      </c>
      <c r="J3822" s="11">
        <v>1</v>
      </c>
      <c r="K3822" s="11">
        <v>787.2</v>
      </c>
      <c r="L3822" s="11">
        <v>10</v>
      </c>
      <c r="M3822" s="11">
        <v>0.01</v>
      </c>
      <c r="N3822" s="11">
        <v>0</v>
      </c>
      <c r="O3822" s="11">
        <v>0</v>
      </c>
      <c r="P3822" s="11">
        <v>0</v>
      </c>
      <c r="Q3822" s="11">
        <v>100</v>
      </c>
      <c r="R3822" s="11">
        <v>0</v>
      </c>
      <c r="S3822" s="11">
        <v>-9999</v>
      </c>
      <c r="T3822" s="11">
        <v>1</v>
      </c>
      <c r="U3822" s="11" t="s">
        <v>676</v>
      </c>
      <c r="V3822" s="11" t="s">
        <v>313</v>
      </c>
      <c r="W3822" s="11" t="s">
        <v>79</v>
      </c>
      <c r="X3822" s="11" t="s">
        <v>556</v>
      </c>
    </row>
    <row r="3823" spans="1:24" x14ac:dyDescent="0.25">
      <c r="A3823" s="11">
        <v>3822</v>
      </c>
      <c r="B3823" s="11">
        <v>1279</v>
      </c>
      <c r="C3823" s="11">
        <v>1277</v>
      </c>
      <c r="D3823" s="11">
        <v>460069.9045</v>
      </c>
      <c r="E3823" s="11">
        <v>3306057.693</v>
      </c>
      <c r="F3823" s="11">
        <v>461533.05330000003</v>
      </c>
      <c r="G3823" s="11">
        <v>3305851.3169999998</v>
      </c>
      <c r="H3823" s="11">
        <v>4</v>
      </c>
      <c r="I3823" s="11">
        <v>-0.38</v>
      </c>
      <c r="J3823" s="11">
        <v>0.62424736300000006</v>
      </c>
      <c r="K3823" s="11">
        <v>1.1242473630000001</v>
      </c>
      <c r="L3823" s="11">
        <v>3</v>
      </c>
      <c r="M3823" s="11">
        <v>1.1242473630000001</v>
      </c>
      <c r="N3823" s="11">
        <v>0</v>
      </c>
      <c r="O3823" s="11">
        <v>0</v>
      </c>
      <c r="P3823" s="11">
        <v>0.63</v>
      </c>
      <c r="Q3823" s="11">
        <v>10</v>
      </c>
      <c r="R3823" s="11">
        <v>0</v>
      </c>
      <c r="S3823" s="11">
        <v>-9999</v>
      </c>
      <c r="T3823" s="11">
        <v>1</v>
      </c>
      <c r="U3823" s="11" t="s">
        <v>676</v>
      </c>
      <c r="V3823" s="11" t="s">
        <v>314</v>
      </c>
      <c r="W3823" s="11" t="s">
        <v>79</v>
      </c>
      <c r="X3823" s="11" t="s">
        <v>556</v>
      </c>
    </row>
    <row r="3824" spans="1:24" x14ac:dyDescent="0.25">
      <c r="A3824" s="11">
        <v>3823</v>
      </c>
      <c r="B3824" s="11">
        <v>1279</v>
      </c>
      <c r="C3824" s="11">
        <v>1268</v>
      </c>
      <c r="D3824" s="11">
        <v>461951.00819999998</v>
      </c>
      <c r="E3824" s="11">
        <v>3309428.8790000002</v>
      </c>
      <c r="F3824" s="11">
        <v>463775.5785</v>
      </c>
      <c r="G3824" s="11">
        <v>3308357.8429999999</v>
      </c>
      <c r="H3824" s="11">
        <v>3</v>
      </c>
      <c r="I3824" s="11">
        <v>-0.65</v>
      </c>
      <c r="J3824" s="11">
        <v>1</v>
      </c>
      <c r="K3824" s="11">
        <v>2118.59</v>
      </c>
      <c r="L3824" s="11">
        <v>15</v>
      </c>
      <c r="M3824" s="11">
        <v>0.01</v>
      </c>
      <c r="N3824" s="11">
        <v>0</v>
      </c>
      <c r="O3824" s="11">
        <v>0</v>
      </c>
      <c r="P3824" s="11">
        <v>0</v>
      </c>
      <c r="Q3824" s="11">
        <v>10</v>
      </c>
      <c r="R3824" s="11">
        <v>4</v>
      </c>
      <c r="S3824" s="11">
        <v>15</v>
      </c>
      <c r="T3824" s="11">
        <v>1</v>
      </c>
      <c r="U3824" s="11" t="s">
        <v>676</v>
      </c>
      <c r="V3824" s="11" t="s">
        <v>315</v>
      </c>
      <c r="W3824" s="11" t="s">
        <v>79</v>
      </c>
      <c r="X3824" s="11" t="s">
        <v>556</v>
      </c>
    </row>
    <row r="3825" spans="1:24" x14ac:dyDescent="0.25">
      <c r="A3825" s="11">
        <v>3824</v>
      </c>
      <c r="B3825" s="11">
        <v>1286</v>
      </c>
      <c r="C3825" s="11">
        <v>1279</v>
      </c>
      <c r="D3825" s="11">
        <v>461576.09370000003</v>
      </c>
      <c r="E3825" s="11">
        <v>3310498.6260000002</v>
      </c>
      <c r="F3825" s="11">
        <v>462929.57250000001</v>
      </c>
      <c r="G3825" s="11">
        <v>3308803.1719999998</v>
      </c>
      <c r="H3825" s="11">
        <v>1</v>
      </c>
      <c r="I3825" s="11">
        <v>-7.0000000000000007E-2</v>
      </c>
      <c r="J3825" s="11">
        <v>1</v>
      </c>
      <c r="K3825" s="11">
        <v>4056.09</v>
      </c>
      <c r="L3825" s="11">
        <v>30</v>
      </c>
      <c r="M3825" s="11">
        <v>0.01</v>
      </c>
      <c r="N3825" s="11">
        <v>0</v>
      </c>
      <c r="O3825" s="11">
        <v>0</v>
      </c>
      <c r="P3825" s="11">
        <v>0</v>
      </c>
      <c r="Q3825" s="11">
        <v>100</v>
      </c>
      <c r="R3825" s="11">
        <v>0</v>
      </c>
      <c r="S3825" s="11">
        <v>-9999</v>
      </c>
      <c r="T3825" s="11">
        <v>1</v>
      </c>
      <c r="U3825" s="11" t="s">
        <v>676</v>
      </c>
      <c r="V3825" s="11" t="s">
        <v>316</v>
      </c>
      <c r="W3825" s="11" t="s">
        <v>79</v>
      </c>
      <c r="X3825" s="11" t="s">
        <v>556</v>
      </c>
    </row>
    <row r="3826" spans="1:24" x14ac:dyDescent="0.25">
      <c r="A3826" s="11">
        <v>3825</v>
      </c>
      <c r="B3826" s="11">
        <v>1286</v>
      </c>
      <c r="C3826" s="11">
        <v>1284</v>
      </c>
      <c r="D3826" s="11">
        <v>456831.68170000002</v>
      </c>
      <c r="E3826" s="11">
        <v>3310450.2769999998</v>
      </c>
      <c r="F3826" s="11">
        <v>456189.2721</v>
      </c>
      <c r="G3826" s="11">
        <v>3309449.0920000002</v>
      </c>
      <c r="H3826" s="11">
        <v>1</v>
      </c>
      <c r="I3826" s="11">
        <v>-0.67</v>
      </c>
      <c r="J3826" s="11">
        <v>1</v>
      </c>
      <c r="K3826" s="11">
        <v>2184.37</v>
      </c>
      <c r="L3826" s="11">
        <v>8</v>
      </c>
      <c r="M3826" s="11">
        <v>0.01</v>
      </c>
      <c r="N3826" s="11">
        <v>0</v>
      </c>
      <c r="O3826" s="11">
        <v>0</v>
      </c>
      <c r="P3826" s="11">
        <v>0</v>
      </c>
      <c r="Q3826" s="11">
        <v>100</v>
      </c>
      <c r="R3826" s="11">
        <v>0</v>
      </c>
      <c r="S3826" s="11">
        <v>-9999</v>
      </c>
      <c r="T3826" s="11">
        <v>1</v>
      </c>
      <c r="U3826" s="11" t="s">
        <v>676</v>
      </c>
      <c r="V3826" s="11" t="s">
        <v>317</v>
      </c>
      <c r="W3826" s="11" t="s">
        <v>79</v>
      </c>
      <c r="X3826" s="11" t="s">
        <v>556</v>
      </c>
    </row>
    <row r="3827" spans="1:24" x14ac:dyDescent="0.25">
      <c r="A3827" s="11">
        <v>3826</v>
      </c>
      <c r="B3827" s="11">
        <v>1280</v>
      </c>
      <c r="C3827" s="11">
        <v>1291</v>
      </c>
      <c r="D3827" s="11">
        <v>450293.47930000001</v>
      </c>
      <c r="E3827" s="11">
        <v>3305407.3530000001</v>
      </c>
      <c r="F3827" s="11">
        <v>449969.6287</v>
      </c>
      <c r="G3827" s="11">
        <v>3306251.9049999998</v>
      </c>
      <c r="H3827" s="11">
        <v>1</v>
      </c>
      <c r="I3827" s="11">
        <v>-0.15</v>
      </c>
      <c r="J3827" s="11">
        <v>1</v>
      </c>
      <c r="K3827" s="11">
        <v>1150.9000000000001</v>
      </c>
      <c r="L3827" s="11">
        <v>12</v>
      </c>
      <c r="M3827" s="11">
        <v>0.01</v>
      </c>
      <c r="N3827" s="11">
        <v>0</v>
      </c>
      <c r="O3827" s="11">
        <v>0</v>
      </c>
      <c r="P3827" s="11">
        <v>0</v>
      </c>
      <c r="Q3827" s="11">
        <v>100</v>
      </c>
      <c r="R3827" s="11">
        <v>0</v>
      </c>
      <c r="S3827" s="11">
        <v>-9999</v>
      </c>
      <c r="T3827" s="11">
        <v>1</v>
      </c>
      <c r="U3827" s="11" t="s">
        <v>676</v>
      </c>
      <c r="V3827" s="11" t="s">
        <v>318</v>
      </c>
      <c r="W3827" s="11" t="s">
        <v>79</v>
      </c>
      <c r="X3827" s="11" t="s">
        <v>556</v>
      </c>
    </row>
    <row r="3828" spans="1:24" x14ac:dyDescent="0.25">
      <c r="A3828" s="11">
        <v>3827</v>
      </c>
      <c r="B3828" s="11">
        <v>1280</v>
      </c>
      <c r="C3828" s="11">
        <v>1291</v>
      </c>
      <c r="D3828" s="11">
        <v>451960.19540000003</v>
      </c>
      <c r="E3828" s="11">
        <v>3305389.5159999998</v>
      </c>
      <c r="F3828" s="11">
        <v>451554.8529</v>
      </c>
      <c r="G3828" s="11">
        <v>3306902.9360000002</v>
      </c>
      <c r="H3828" s="11">
        <v>1</v>
      </c>
      <c r="I3828" s="11">
        <v>0.06</v>
      </c>
      <c r="J3828" s="11">
        <v>1</v>
      </c>
      <c r="K3828" s="11">
        <v>1827.65</v>
      </c>
      <c r="L3828" s="11">
        <v>15</v>
      </c>
      <c r="M3828" s="11">
        <v>0.01</v>
      </c>
      <c r="N3828" s="11">
        <v>0</v>
      </c>
      <c r="O3828" s="11">
        <v>0</v>
      </c>
      <c r="P3828" s="11">
        <v>0</v>
      </c>
      <c r="Q3828" s="11">
        <v>100</v>
      </c>
      <c r="R3828" s="11">
        <v>0</v>
      </c>
      <c r="S3828" s="11">
        <v>-9999</v>
      </c>
      <c r="T3828" s="11">
        <v>1</v>
      </c>
      <c r="U3828" s="11" t="s">
        <v>676</v>
      </c>
      <c r="V3828" s="11" t="s">
        <v>319</v>
      </c>
      <c r="W3828" s="11" t="s">
        <v>79</v>
      </c>
      <c r="X3828" s="11" t="s">
        <v>556</v>
      </c>
    </row>
    <row r="3829" spans="1:24" x14ac:dyDescent="0.25">
      <c r="A3829" s="11">
        <v>3828</v>
      </c>
      <c r="B3829" s="11">
        <v>1765</v>
      </c>
      <c r="C3829" s="11">
        <v>1264</v>
      </c>
      <c r="D3829" s="11">
        <v>466441.9241</v>
      </c>
      <c r="E3829" s="11">
        <v>3312855.7069999999</v>
      </c>
      <c r="F3829" s="11">
        <v>467272.71740000002</v>
      </c>
      <c r="G3829" s="11">
        <v>3312067.2480000001</v>
      </c>
      <c r="H3829" s="11">
        <v>1</v>
      </c>
      <c r="I3829" s="11">
        <v>-4.67</v>
      </c>
      <c r="J3829" s="11">
        <v>1</v>
      </c>
      <c r="K3829" s="11">
        <v>1314.3</v>
      </c>
      <c r="L3829" s="11">
        <v>125</v>
      </c>
      <c r="M3829" s="11">
        <v>0.01</v>
      </c>
      <c r="N3829" s="11">
        <v>0</v>
      </c>
      <c r="O3829" s="11">
        <v>0</v>
      </c>
      <c r="P3829" s="11">
        <v>0</v>
      </c>
      <c r="Q3829" s="11">
        <v>1000</v>
      </c>
      <c r="R3829" s="11">
        <v>0</v>
      </c>
      <c r="S3829" s="11">
        <v>-9999</v>
      </c>
      <c r="T3829" s="11">
        <v>1</v>
      </c>
      <c r="U3829" s="11" t="s">
        <v>676</v>
      </c>
      <c r="V3829" s="11" t="s">
        <v>320</v>
      </c>
      <c r="W3829" s="11" t="s">
        <v>551</v>
      </c>
      <c r="X3829" s="11" t="s">
        <v>556</v>
      </c>
    </row>
    <row r="3830" spans="1:24" x14ac:dyDescent="0.25">
      <c r="A3830" s="11">
        <v>3829</v>
      </c>
      <c r="B3830" s="11">
        <v>1264</v>
      </c>
      <c r="C3830" s="11">
        <v>1015</v>
      </c>
      <c r="D3830" s="11">
        <v>467248.47889999999</v>
      </c>
      <c r="E3830" s="11">
        <v>3316347.96</v>
      </c>
      <c r="F3830" s="11">
        <v>467542.16700000002</v>
      </c>
      <c r="G3830" s="11">
        <v>3315264.49</v>
      </c>
      <c r="H3830" s="11">
        <v>-1</v>
      </c>
      <c r="I3830" s="11">
        <v>-3.1</v>
      </c>
      <c r="J3830" s="11">
        <v>1</v>
      </c>
      <c r="K3830" s="11">
        <v>1449.48</v>
      </c>
      <c r="L3830" s="11">
        <v>100</v>
      </c>
      <c r="M3830" s="11">
        <v>0.01</v>
      </c>
      <c r="N3830" s="11">
        <v>0</v>
      </c>
      <c r="O3830" s="11">
        <v>0</v>
      </c>
      <c r="P3830" s="11">
        <v>0</v>
      </c>
      <c r="Q3830" s="11">
        <v>1000</v>
      </c>
      <c r="R3830" s="11">
        <v>0</v>
      </c>
      <c r="S3830" s="11">
        <v>-9999</v>
      </c>
      <c r="T3830" s="11">
        <v>1</v>
      </c>
      <c r="U3830" s="11" t="s">
        <v>676</v>
      </c>
      <c r="V3830" s="11" t="s">
        <v>321</v>
      </c>
      <c r="W3830" s="11" t="s">
        <v>79</v>
      </c>
      <c r="X3830" s="11" t="s">
        <v>556</v>
      </c>
    </row>
    <row r="3831" spans="1:24" x14ac:dyDescent="0.25">
      <c r="A3831" s="11">
        <v>3830</v>
      </c>
      <c r="B3831" s="11">
        <v>1267</v>
      </c>
      <c r="C3831" s="11">
        <v>1286</v>
      </c>
      <c r="D3831" s="11">
        <v>463547.13059999997</v>
      </c>
      <c r="E3831" s="11">
        <v>3313903.46</v>
      </c>
      <c r="F3831" s="11">
        <v>462396.19079999998</v>
      </c>
      <c r="G3831" s="11">
        <v>3312943.0210000002</v>
      </c>
      <c r="H3831" s="11">
        <v>-8</v>
      </c>
      <c r="I3831" s="11">
        <v>1.0331675899999999</v>
      </c>
      <c r="J3831" s="11">
        <v>0.67</v>
      </c>
      <c r="K3831" s="11">
        <v>1499.61</v>
      </c>
      <c r="L3831" s="11">
        <v>4500</v>
      </c>
      <c r="M3831" s="11">
        <v>0.05</v>
      </c>
      <c r="N3831" s="11">
        <v>0</v>
      </c>
      <c r="O3831" s="11">
        <v>0</v>
      </c>
      <c r="P3831" s="11">
        <v>0</v>
      </c>
      <c r="Q3831" s="11">
        <v>20</v>
      </c>
      <c r="R3831" s="11">
        <v>-9999</v>
      </c>
      <c r="S3831" s="11">
        <v>0.1</v>
      </c>
      <c r="T3831" s="11">
        <v>1</v>
      </c>
      <c r="U3831" s="11" t="s">
        <v>676</v>
      </c>
      <c r="V3831" s="11" t="s">
        <v>322</v>
      </c>
      <c r="W3831" s="11" t="s">
        <v>79</v>
      </c>
      <c r="X3831" s="11" t="s">
        <v>556</v>
      </c>
    </row>
    <row r="3832" spans="1:24" x14ac:dyDescent="0.25">
      <c r="A3832" s="11">
        <v>3831</v>
      </c>
      <c r="B3832" s="11">
        <v>1293</v>
      </c>
      <c r="C3832" s="11">
        <v>1319</v>
      </c>
      <c r="D3832" s="11">
        <v>438493.93099999998</v>
      </c>
      <c r="E3832" s="11">
        <v>3314413.5070000002</v>
      </c>
      <c r="F3832" s="11">
        <v>437869.51299999998</v>
      </c>
      <c r="G3832" s="11">
        <v>3314965.1639999999</v>
      </c>
      <c r="H3832" s="11">
        <v>1</v>
      </c>
      <c r="I3832" s="11">
        <v>-0.03</v>
      </c>
      <c r="J3832" s="11">
        <v>1</v>
      </c>
      <c r="K3832" s="11">
        <v>1014.38</v>
      </c>
      <c r="L3832" s="11">
        <v>35</v>
      </c>
      <c r="M3832" s="11">
        <v>0.01</v>
      </c>
      <c r="N3832" s="11">
        <v>0</v>
      </c>
      <c r="O3832" s="11">
        <v>0</v>
      </c>
      <c r="P3832" s="11">
        <v>0</v>
      </c>
      <c r="Q3832" s="11">
        <v>100</v>
      </c>
      <c r="R3832" s="11">
        <v>0</v>
      </c>
      <c r="S3832" s="11">
        <v>-9999</v>
      </c>
      <c r="T3832" s="11">
        <v>1</v>
      </c>
      <c r="U3832" s="11" t="s">
        <v>676</v>
      </c>
      <c r="V3832" s="11" t="s">
        <v>323</v>
      </c>
      <c r="W3832" s="11" t="s">
        <v>79</v>
      </c>
      <c r="X3832" s="11" t="s">
        <v>556</v>
      </c>
    </row>
    <row r="3833" spans="1:24" x14ac:dyDescent="0.25">
      <c r="A3833" s="11">
        <v>3832</v>
      </c>
      <c r="B3833" s="11">
        <v>1241</v>
      </c>
      <c r="C3833" s="11">
        <v>1231</v>
      </c>
      <c r="D3833" s="11">
        <v>512610.49589999998</v>
      </c>
      <c r="E3833" s="11">
        <v>3302663.284</v>
      </c>
      <c r="F3833" s="11">
        <v>512786.36290000001</v>
      </c>
      <c r="G3833" s="11">
        <v>3301741.5869999998</v>
      </c>
      <c r="H3833" s="11">
        <v>4</v>
      </c>
      <c r="I3833" s="11">
        <v>-1.1000000000000001</v>
      </c>
      <c r="J3833" s="11">
        <v>0.9</v>
      </c>
      <c r="K3833" s="11">
        <v>1.4</v>
      </c>
      <c r="L3833" s="11">
        <v>2</v>
      </c>
      <c r="M3833" s="11">
        <v>1.4</v>
      </c>
      <c r="N3833" s="11">
        <v>0</v>
      </c>
      <c r="O3833" s="11">
        <v>0</v>
      </c>
      <c r="P3833" s="11">
        <v>0.63</v>
      </c>
      <c r="Q3833" s="11">
        <v>10</v>
      </c>
      <c r="R3833" s="11">
        <v>0</v>
      </c>
      <c r="S3833" s="11">
        <v>-9999</v>
      </c>
      <c r="T3833" s="11">
        <v>1</v>
      </c>
      <c r="U3833" s="11" t="s">
        <v>676</v>
      </c>
      <c r="V3833" s="11" t="s">
        <v>324</v>
      </c>
      <c r="W3833" s="11" t="s">
        <v>79</v>
      </c>
      <c r="X3833" s="11" t="s">
        <v>556</v>
      </c>
    </row>
    <row r="3834" spans="1:24" x14ac:dyDescent="0.25">
      <c r="A3834" s="11">
        <v>3833</v>
      </c>
      <c r="B3834" s="11">
        <v>1327</v>
      </c>
      <c r="C3834" s="11">
        <v>1293</v>
      </c>
      <c r="D3834" s="11">
        <v>438776.90340000001</v>
      </c>
      <c r="E3834" s="11">
        <v>3314342.0690000001</v>
      </c>
      <c r="F3834" s="11">
        <v>438630.85310000001</v>
      </c>
      <c r="G3834" s="11">
        <v>3314513.52</v>
      </c>
      <c r="H3834" s="11">
        <v>1</v>
      </c>
      <c r="I3834" s="11">
        <v>0.12</v>
      </c>
      <c r="J3834" s="11">
        <v>1</v>
      </c>
      <c r="K3834" s="11">
        <v>233.46</v>
      </c>
      <c r="L3834" s="11">
        <v>30</v>
      </c>
      <c r="M3834" s="11">
        <v>0.01</v>
      </c>
      <c r="N3834" s="11">
        <v>0</v>
      </c>
      <c r="O3834" s="11">
        <v>0</v>
      </c>
      <c r="P3834" s="11">
        <v>0</v>
      </c>
      <c r="Q3834" s="11">
        <v>100</v>
      </c>
      <c r="R3834" s="11">
        <v>0</v>
      </c>
      <c r="S3834" s="11">
        <v>-9999</v>
      </c>
      <c r="T3834" s="11">
        <v>1</v>
      </c>
      <c r="U3834" s="11" t="s">
        <v>676</v>
      </c>
      <c r="V3834" s="11" t="s">
        <v>325</v>
      </c>
      <c r="W3834" s="11" t="s">
        <v>79</v>
      </c>
      <c r="X3834" s="11" t="s">
        <v>556</v>
      </c>
    </row>
    <row r="3835" spans="1:24" x14ac:dyDescent="0.25">
      <c r="A3835" s="11">
        <v>3834</v>
      </c>
      <c r="B3835" s="11">
        <v>1330</v>
      </c>
      <c r="C3835" s="11">
        <v>1293</v>
      </c>
      <c r="D3835" s="11">
        <v>440348.86320000002</v>
      </c>
      <c r="E3835" s="11">
        <v>3315077.79</v>
      </c>
      <c r="F3835" s="11">
        <v>440430.88419999997</v>
      </c>
      <c r="G3835" s="11">
        <v>3314985.1850000001</v>
      </c>
      <c r="H3835" s="11">
        <v>5</v>
      </c>
      <c r="I3835" s="11">
        <v>-0.2</v>
      </c>
      <c r="J3835" s="11">
        <v>0.8</v>
      </c>
      <c r="K3835" s="11">
        <v>1.8</v>
      </c>
      <c r="L3835" s="11">
        <v>1</v>
      </c>
      <c r="M3835" s="11">
        <v>2</v>
      </c>
      <c r="N3835" s="11">
        <v>0</v>
      </c>
      <c r="O3835" s="11">
        <v>0</v>
      </c>
      <c r="P3835" s="11">
        <v>0.63</v>
      </c>
      <c r="Q3835" s="11">
        <v>100</v>
      </c>
      <c r="R3835" s="11">
        <v>0</v>
      </c>
      <c r="S3835" s="11">
        <v>-9999</v>
      </c>
      <c r="T3835" s="11">
        <v>1</v>
      </c>
      <c r="U3835" s="11" t="s">
        <v>676</v>
      </c>
      <c r="V3835" s="11" t="s">
        <v>326</v>
      </c>
      <c r="W3835" s="11" t="s">
        <v>79</v>
      </c>
      <c r="X3835" s="11" t="s">
        <v>556</v>
      </c>
    </row>
    <row r="3836" spans="1:24" x14ac:dyDescent="0.25">
      <c r="A3836" s="11">
        <v>3835</v>
      </c>
      <c r="B3836" s="11">
        <v>1330</v>
      </c>
      <c r="C3836" s="11">
        <v>1293</v>
      </c>
      <c r="D3836" s="11">
        <v>441190.23989999999</v>
      </c>
      <c r="E3836" s="11">
        <v>3315068.5290000001</v>
      </c>
      <c r="F3836" s="11">
        <v>441256.38579999999</v>
      </c>
      <c r="G3836" s="11">
        <v>3314982.5389999999</v>
      </c>
      <c r="H3836" s="11">
        <v>5</v>
      </c>
      <c r="I3836" s="11">
        <v>-0.2</v>
      </c>
      <c r="J3836" s="11">
        <v>0.8</v>
      </c>
      <c r="K3836" s="11">
        <v>1.8</v>
      </c>
      <c r="L3836" s="11">
        <v>1</v>
      </c>
      <c r="M3836" s="11">
        <v>2</v>
      </c>
      <c r="N3836" s="11">
        <v>0</v>
      </c>
      <c r="O3836" s="11">
        <v>0</v>
      </c>
      <c r="P3836" s="11">
        <v>0.63</v>
      </c>
      <c r="Q3836" s="11">
        <v>100</v>
      </c>
      <c r="R3836" s="11">
        <v>0</v>
      </c>
      <c r="S3836" s="11">
        <v>-9999</v>
      </c>
      <c r="T3836" s="11">
        <v>1</v>
      </c>
      <c r="U3836" s="11" t="s">
        <v>676</v>
      </c>
      <c r="V3836" s="11" t="s">
        <v>326</v>
      </c>
      <c r="W3836" s="11" t="s">
        <v>79</v>
      </c>
      <c r="X3836" s="11" t="s">
        <v>556</v>
      </c>
    </row>
    <row r="3837" spans="1:24" x14ac:dyDescent="0.25">
      <c r="A3837" s="11">
        <v>3836</v>
      </c>
      <c r="B3837" s="11">
        <v>1331</v>
      </c>
      <c r="C3837" s="11">
        <v>1293</v>
      </c>
      <c r="D3837" s="11">
        <v>447511.22769999999</v>
      </c>
      <c r="E3837" s="11">
        <v>3315236.9240000001</v>
      </c>
      <c r="F3837" s="11">
        <v>447771.84279999998</v>
      </c>
      <c r="G3837" s="11">
        <v>3314951.173</v>
      </c>
      <c r="H3837" s="11">
        <v>1</v>
      </c>
      <c r="I3837" s="11">
        <v>-0.38</v>
      </c>
      <c r="J3837" s="11">
        <v>1</v>
      </c>
      <c r="K3837" s="11">
        <v>394.7</v>
      </c>
      <c r="L3837" s="11">
        <v>25</v>
      </c>
      <c r="M3837" s="11">
        <v>0.01</v>
      </c>
      <c r="N3837" s="11">
        <v>0</v>
      </c>
      <c r="O3837" s="11">
        <v>0</v>
      </c>
      <c r="P3837" s="11">
        <v>0</v>
      </c>
      <c r="Q3837" s="11">
        <v>100</v>
      </c>
      <c r="R3837" s="11">
        <v>0</v>
      </c>
      <c r="S3837" s="11">
        <v>-9999</v>
      </c>
      <c r="T3837" s="11">
        <v>1</v>
      </c>
      <c r="U3837" s="11" t="s">
        <v>676</v>
      </c>
      <c r="V3837" s="11" t="s">
        <v>327</v>
      </c>
      <c r="W3837" s="11" t="s">
        <v>79</v>
      </c>
      <c r="X3837" s="11" t="s">
        <v>556</v>
      </c>
    </row>
    <row r="3838" spans="1:24" x14ac:dyDescent="0.25">
      <c r="A3838" s="11">
        <v>3837</v>
      </c>
      <c r="B3838" s="11">
        <v>1331</v>
      </c>
      <c r="C3838" s="11">
        <v>1293</v>
      </c>
      <c r="D3838" s="11">
        <v>448740.8371</v>
      </c>
      <c r="E3838" s="11">
        <v>3315100.531</v>
      </c>
      <c r="F3838" s="11">
        <v>448858.31229999999</v>
      </c>
      <c r="G3838" s="11">
        <v>3314943.3679999998</v>
      </c>
      <c r="H3838" s="11">
        <v>1</v>
      </c>
      <c r="I3838" s="11">
        <v>-0.24</v>
      </c>
      <c r="J3838" s="11">
        <v>1</v>
      </c>
      <c r="K3838" s="11">
        <v>262.95</v>
      </c>
      <c r="L3838" s="11">
        <v>15</v>
      </c>
      <c r="M3838" s="11">
        <v>0.01</v>
      </c>
      <c r="N3838" s="11">
        <v>0</v>
      </c>
      <c r="O3838" s="11">
        <v>0</v>
      </c>
      <c r="P3838" s="11">
        <v>0</v>
      </c>
      <c r="Q3838" s="11">
        <v>100</v>
      </c>
      <c r="R3838" s="11">
        <v>0</v>
      </c>
      <c r="S3838" s="11">
        <v>-9999</v>
      </c>
      <c r="T3838" s="11">
        <v>1</v>
      </c>
      <c r="U3838" s="11" t="s">
        <v>676</v>
      </c>
      <c r="V3838" s="11" t="s">
        <v>327</v>
      </c>
      <c r="W3838" s="11" t="s">
        <v>79</v>
      </c>
      <c r="X3838" s="11" t="s">
        <v>556</v>
      </c>
    </row>
    <row r="3839" spans="1:24" x14ac:dyDescent="0.25">
      <c r="A3839" s="11">
        <v>3838</v>
      </c>
      <c r="B3839" s="11">
        <v>1267</v>
      </c>
      <c r="C3839" s="11">
        <v>1286</v>
      </c>
      <c r="D3839" s="11">
        <v>464091.86979999999</v>
      </c>
      <c r="E3839" s="11">
        <v>3313264.3840000001</v>
      </c>
      <c r="F3839" s="11">
        <v>463014.19770000002</v>
      </c>
      <c r="G3839" s="11">
        <v>3311675.338</v>
      </c>
      <c r="H3839" s="11">
        <v>1</v>
      </c>
      <c r="I3839" s="11">
        <v>-0.32</v>
      </c>
      <c r="J3839" s="11">
        <v>1</v>
      </c>
      <c r="K3839" s="11">
        <v>2092.0100000000002</v>
      </c>
      <c r="L3839" s="11">
        <v>9</v>
      </c>
      <c r="M3839" s="11">
        <v>0.01</v>
      </c>
      <c r="N3839" s="11">
        <v>0</v>
      </c>
      <c r="O3839" s="11">
        <v>0</v>
      </c>
      <c r="P3839" s="11">
        <v>0</v>
      </c>
      <c r="Q3839" s="11">
        <v>100</v>
      </c>
      <c r="R3839" s="11">
        <v>0</v>
      </c>
      <c r="S3839" s="11">
        <v>-9999</v>
      </c>
      <c r="T3839" s="11">
        <v>1</v>
      </c>
      <c r="U3839" s="11" t="s">
        <v>676</v>
      </c>
      <c r="V3839" s="11" t="s">
        <v>249</v>
      </c>
      <c r="W3839" s="11" t="s">
        <v>79</v>
      </c>
      <c r="X3839" s="11" t="s">
        <v>556</v>
      </c>
    </row>
    <row r="3840" spans="1:24" x14ac:dyDescent="0.25">
      <c r="A3840" s="11">
        <v>3839</v>
      </c>
      <c r="B3840" s="11">
        <v>1267</v>
      </c>
      <c r="C3840" s="11">
        <v>1286</v>
      </c>
      <c r="D3840" s="11">
        <v>463250.29470000003</v>
      </c>
      <c r="E3840" s="11">
        <v>3312167.861</v>
      </c>
      <c r="F3840" s="11">
        <v>462568.32980000001</v>
      </c>
      <c r="G3840" s="11">
        <v>3311937.0109999999</v>
      </c>
      <c r="H3840" s="11">
        <v>1</v>
      </c>
      <c r="I3840" s="11">
        <v>-0.2</v>
      </c>
      <c r="J3840" s="11">
        <v>1</v>
      </c>
      <c r="K3840" s="11">
        <v>756.92</v>
      </c>
      <c r="L3840" s="11">
        <v>3</v>
      </c>
      <c r="M3840" s="11">
        <v>0.01</v>
      </c>
      <c r="N3840" s="11">
        <v>0</v>
      </c>
      <c r="O3840" s="11">
        <v>0</v>
      </c>
      <c r="P3840" s="11">
        <v>0</v>
      </c>
      <c r="Q3840" s="11">
        <v>100</v>
      </c>
      <c r="R3840" s="11">
        <v>0</v>
      </c>
      <c r="S3840" s="11">
        <v>-9999</v>
      </c>
      <c r="T3840" s="11">
        <v>1</v>
      </c>
      <c r="U3840" s="11" t="s">
        <v>676</v>
      </c>
      <c r="V3840" s="11" t="s">
        <v>214</v>
      </c>
      <c r="W3840" s="11" t="s">
        <v>79</v>
      </c>
      <c r="X3840" s="11" t="s">
        <v>556</v>
      </c>
    </row>
    <row r="3841" spans="1:24" x14ac:dyDescent="0.25">
      <c r="A3841" s="11">
        <v>3840</v>
      </c>
      <c r="B3841" s="11">
        <v>1129</v>
      </c>
      <c r="C3841" s="11">
        <v>1128</v>
      </c>
      <c r="D3841" s="11">
        <v>570926.72259999998</v>
      </c>
      <c r="E3841" s="11">
        <v>3292207.3280000002</v>
      </c>
      <c r="F3841" s="11">
        <v>571426.78610000003</v>
      </c>
      <c r="G3841" s="11">
        <v>3292078.7409999999</v>
      </c>
      <c r="H3841" s="11">
        <v>-3</v>
      </c>
      <c r="I3841" s="11">
        <v>-1.44</v>
      </c>
      <c r="J3841" s="11">
        <v>1</v>
      </c>
      <c r="K3841" s="11">
        <v>528.19000000000005</v>
      </c>
      <c r="L3841" s="11">
        <v>20</v>
      </c>
      <c r="M3841" s="11">
        <v>0.01</v>
      </c>
      <c r="N3841" s="11">
        <v>0</v>
      </c>
      <c r="O3841" s="11">
        <v>0</v>
      </c>
      <c r="P3841" s="11">
        <v>0</v>
      </c>
      <c r="Q3841" s="11">
        <v>100</v>
      </c>
      <c r="R3841" s="11">
        <v>6</v>
      </c>
      <c r="S3841" s="11">
        <v>8</v>
      </c>
      <c r="T3841" s="11">
        <v>1</v>
      </c>
      <c r="U3841" s="11" t="s">
        <v>676</v>
      </c>
      <c r="V3841" s="11" t="s">
        <v>602</v>
      </c>
      <c r="W3841" s="11" t="s">
        <v>672</v>
      </c>
      <c r="X3841" s="11" t="s">
        <v>556</v>
      </c>
    </row>
    <row r="3842" spans="1:24" x14ac:dyDescent="0.25">
      <c r="A3842" s="11">
        <v>3841</v>
      </c>
      <c r="B3842" s="11">
        <v>1129</v>
      </c>
      <c r="C3842" s="11">
        <v>1128</v>
      </c>
      <c r="D3842" s="11">
        <v>570931.48510000005</v>
      </c>
      <c r="E3842" s="11">
        <v>3292248.6039999998</v>
      </c>
      <c r="F3842" s="11">
        <v>571425.1986</v>
      </c>
      <c r="G3842" s="11">
        <v>3292107.3160000001</v>
      </c>
      <c r="H3842" s="11">
        <v>-3</v>
      </c>
      <c r="I3842" s="11">
        <v>-0.13</v>
      </c>
      <c r="J3842" s="11">
        <v>1</v>
      </c>
      <c r="K3842" s="11">
        <v>527.41</v>
      </c>
      <c r="L3842" s="11">
        <v>20</v>
      </c>
      <c r="M3842" s="11">
        <v>0.01</v>
      </c>
      <c r="N3842" s="11">
        <v>0</v>
      </c>
      <c r="O3842" s="11">
        <v>0</v>
      </c>
      <c r="P3842" s="11">
        <v>0</v>
      </c>
      <c r="Q3842" s="11">
        <v>100</v>
      </c>
      <c r="R3842" s="11">
        <v>6</v>
      </c>
      <c r="S3842" s="11">
        <v>7</v>
      </c>
      <c r="T3842" s="11">
        <v>1</v>
      </c>
      <c r="U3842" s="11" t="s">
        <v>676</v>
      </c>
      <c r="V3842" s="11" t="s">
        <v>602</v>
      </c>
      <c r="W3842" s="11" t="s">
        <v>673</v>
      </c>
      <c r="X3842" s="11" t="s">
        <v>556</v>
      </c>
    </row>
    <row r="3843" spans="1:24" x14ac:dyDescent="0.25">
      <c r="A3843" s="11">
        <v>3842</v>
      </c>
      <c r="B3843" s="11">
        <v>1125</v>
      </c>
      <c r="C3843" s="11">
        <v>1144</v>
      </c>
      <c r="D3843" s="11">
        <v>563675</v>
      </c>
      <c r="E3843" s="11">
        <v>3282700</v>
      </c>
      <c r="F3843" s="11">
        <v>563150</v>
      </c>
      <c r="G3843" s="11">
        <v>3286800</v>
      </c>
      <c r="H3843" s="11">
        <v>6</v>
      </c>
      <c r="I3843" s="11">
        <v>-1</v>
      </c>
      <c r="J3843" s="11">
        <v>0.1</v>
      </c>
      <c r="K3843" s="11">
        <v>10</v>
      </c>
      <c r="L3843" s="11">
        <v>5</v>
      </c>
      <c r="M3843" s="11">
        <v>0.01</v>
      </c>
      <c r="N3843" s="11">
        <v>0</v>
      </c>
      <c r="O3843" s="11">
        <v>0</v>
      </c>
      <c r="P3843" s="11">
        <v>0</v>
      </c>
      <c r="Q3843" s="11">
        <v>100</v>
      </c>
      <c r="R3843" s="11">
        <v>0</v>
      </c>
      <c r="S3843" s="11">
        <v>-9999</v>
      </c>
      <c r="T3843" s="11">
        <v>1</v>
      </c>
      <c r="U3843" s="11" t="s">
        <v>676</v>
      </c>
      <c r="V3843" s="11" t="s">
        <v>778</v>
      </c>
      <c r="W3843" s="11" t="s">
        <v>79</v>
      </c>
      <c r="X3843" s="11" t="s">
        <v>556</v>
      </c>
    </row>
    <row r="3844" spans="1:24" x14ac:dyDescent="0.25">
      <c r="A3844" s="11">
        <v>3843</v>
      </c>
      <c r="B3844" s="11">
        <v>1127</v>
      </c>
      <c r="C3844" s="11">
        <v>1128</v>
      </c>
      <c r="D3844" s="11">
        <v>573000.71050000004</v>
      </c>
      <c r="E3844" s="11">
        <v>3291454.977</v>
      </c>
      <c r="F3844" s="11">
        <v>573140.41079999995</v>
      </c>
      <c r="G3844" s="11">
        <v>3291482.7579999999</v>
      </c>
      <c r="H3844" s="11">
        <v>4</v>
      </c>
      <c r="I3844" s="11">
        <v>-1</v>
      </c>
      <c r="J3844" s="11">
        <v>1</v>
      </c>
      <c r="K3844" s="11">
        <v>1.5</v>
      </c>
      <c r="L3844" s="11">
        <v>10</v>
      </c>
      <c r="M3844" s="11">
        <v>1.5</v>
      </c>
      <c r="N3844" s="11">
        <v>0</v>
      </c>
      <c r="O3844" s="11">
        <v>0</v>
      </c>
      <c r="P3844" s="11">
        <v>0.63</v>
      </c>
      <c r="Q3844" s="11">
        <v>10</v>
      </c>
      <c r="R3844" s="11">
        <v>0</v>
      </c>
      <c r="S3844" s="11">
        <v>-9999</v>
      </c>
      <c r="T3844" s="11">
        <v>1</v>
      </c>
      <c r="U3844" s="11" t="s">
        <v>676</v>
      </c>
      <c r="V3844" s="11" t="s">
        <v>776</v>
      </c>
      <c r="W3844" s="11" t="s">
        <v>79</v>
      </c>
      <c r="X3844" s="11" t="s">
        <v>556</v>
      </c>
    </row>
    <row r="3845" spans="1:24" x14ac:dyDescent="0.25">
      <c r="A3845" s="11">
        <v>3844</v>
      </c>
      <c r="B3845" s="11">
        <v>1128</v>
      </c>
      <c r="C3845" s="11">
        <v>881</v>
      </c>
      <c r="D3845" s="11">
        <v>573446.60049999994</v>
      </c>
      <c r="E3845" s="11">
        <v>3291420.085</v>
      </c>
      <c r="F3845" s="11">
        <v>575531.52130000002</v>
      </c>
      <c r="G3845" s="11">
        <v>3290785.0839999998</v>
      </c>
      <c r="H3845" s="11">
        <v>1</v>
      </c>
      <c r="I3845" s="11">
        <v>-0.6</v>
      </c>
      <c r="J3845" s="11">
        <v>1</v>
      </c>
      <c r="K3845" s="11">
        <v>2653.05</v>
      </c>
      <c r="L3845" s="11">
        <v>140</v>
      </c>
      <c r="M3845" s="11">
        <v>0.01</v>
      </c>
      <c r="N3845" s="11">
        <v>0</v>
      </c>
      <c r="O3845" s="11">
        <v>0</v>
      </c>
      <c r="P3845" s="11">
        <v>0</v>
      </c>
      <c r="Q3845" s="11">
        <v>100</v>
      </c>
      <c r="R3845" s="11">
        <v>0</v>
      </c>
      <c r="S3845" s="11">
        <v>-9999</v>
      </c>
      <c r="T3845" s="11">
        <v>1</v>
      </c>
      <c r="U3845" s="11" t="s">
        <v>676</v>
      </c>
      <c r="V3845" s="11" t="s">
        <v>556</v>
      </c>
      <c r="W3845" s="11" t="s">
        <v>79</v>
      </c>
      <c r="X3845" s="11" t="s">
        <v>556</v>
      </c>
    </row>
    <row r="3846" spans="1:24" x14ac:dyDescent="0.25">
      <c r="A3846" s="11">
        <v>3845</v>
      </c>
      <c r="B3846" s="11">
        <v>1128</v>
      </c>
      <c r="C3846" s="11">
        <v>1130</v>
      </c>
      <c r="D3846" s="11">
        <v>574891.97380000004</v>
      </c>
      <c r="E3846" s="11">
        <v>3291900.5660000001</v>
      </c>
      <c r="F3846" s="11">
        <v>575335.15179999999</v>
      </c>
      <c r="G3846" s="11">
        <v>3292099.0040000002</v>
      </c>
      <c r="H3846" s="11">
        <v>1</v>
      </c>
      <c r="I3846" s="11">
        <v>-0.26</v>
      </c>
      <c r="J3846" s="11">
        <v>1</v>
      </c>
      <c r="K3846" s="11">
        <v>882.77</v>
      </c>
      <c r="L3846" s="11">
        <v>15</v>
      </c>
      <c r="M3846" s="11">
        <v>0.01</v>
      </c>
      <c r="N3846" s="11">
        <v>0</v>
      </c>
      <c r="O3846" s="11">
        <v>0</v>
      </c>
      <c r="P3846" s="11">
        <v>0</v>
      </c>
      <c r="Q3846" s="11">
        <v>100</v>
      </c>
      <c r="R3846" s="11">
        <v>0</v>
      </c>
      <c r="S3846" s="11">
        <v>-9999</v>
      </c>
      <c r="T3846" s="11">
        <v>1</v>
      </c>
      <c r="U3846" s="11" t="s">
        <v>676</v>
      </c>
      <c r="V3846" s="11" t="s">
        <v>249</v>
      </c>
      <c r="W3846" s="11" t="s">
        <v>79</v>
      </c>
      <c r="X3846" s="11" t="s">
        <v>556</v>
      </c>
    </row>
    <row r="3847" spans="1:24" x14ac:dyDescent="0.25">
      <c r="A3847" s="11">
        <v>3846</v>
      </c>
      <c r="B3847" s="11">
        <v>1130</v>
      </c>
      <c r="C3847" s="11">
        <v>1133</v>
      </c>
      <c r="D3847" s="11">
        <v>576377.61750000005</v>
      </c>
      <c r="E3847" s="11">
        <v>3293039.6529999999</v>
      </c>
      <c r="F3847" s="11">
        <v>576893.55599999998</v>
      </c>
      <c r="G3847" s="11">
        <v>3293754.0290000001</v>
      </c>
      <c r="H3847" s="11">
        <v>1</v>
      </c>
      <c r="I3847" s="11">
        <v>0</v>
      </c>
      <c r="J3847" s="11">
        <v>1</v>
      </c>
      <c r="K3847" s="11">
        <v>1509.38</v>
      </c>
      <c r="L3847" s="11">
        <v>10</v>
      </c>
      <c r="M3847" s="11">
        <v>0.01</v>
      </c>
      <c r="N3847" s="11">
        <v>0</v>
      </c>
      <c r="O3847" s="11">
        <v>0</v>
      </c>
      <c r="P3847" s="11">
        <v>0</v>
      </c>
      <c r="Q3847" s="11">
        <v>100</v>
      </c>
      <c r="R3847" s="11">
        <v>0</v>
      </c>
      <c r="S3847" s="11">
        <v>-9999</v>
      </c>
      <c r="T3847" s="11">
        <v>1</v>
      </c>
      <c r="U3847" s="11" t="s">
        <v>676</v>
      </c>
      <c r="V3847" s="11" t="s">
        <v>328</v>
      </c>
      <c r="W3847" s="11" t="s">
        <v>79</v>
      </c>
      <c r="X3847" s="11" t="s">
        <v>556</v>
      </c>
    </row>
    <row r="3848" spans="1:24" x14ac:dyDescent="0.25">
      <c r="A3848" s="11">
        <v>3847</v>
      </c>
      <c r="B3848" s="11">
        <v>1131</v>
      </c>
      <c r="C3848" s="11">
        <v>1133</v>
      </c>
      <c r="D3848" s="11">
        <v>575474.72510000004</v>
      </c>
      <c r="E3848" s="11">
        <v>3294078.1439999999</v>
      </c>
      <c r="F3848" s="11">
        <v>576215.55989999999</v>
      </c>
      <c r="G3848" s="11">
        <v>3294398.952</v>
      </c>
      <c r="H3848" s="11">
        <v>1</v>
      </c>
      <c r="I3848" s="11">
        <v>-0.08</v>
      </c>
      <c r="J3848" s="11">
        <v>1</v>
      </c>
      <c r="K3848" s="11">
        <v>1010.99</v>
      </c>
      <c r="L3848" s="11">
        <v>10</v>
      </c>
      <c r="M3848" s="11">
        <v>0.01</v>
      </c>
      <c r="N3848" s="11">
        <v>0</v>
      </c>
      <c r="O3848" s="11">
        <v>0</v>
      </c>
      <c r="P3848" s="11">
        <v>0</v>
      </c>
      <c r="Q3848" s="11">
        <v>100</v>
      </c>
      <c r="R3848" s="11">
        <v>0</v>
      </c>
      <c r="S3848" s="11">
        <v>-9999</v>
      </c>
      <c r="T3848" s="11">
        <v>1</v>
      </c>
      <c r="U3848" s="11" t="s">
        <v>676</v>
      </c>
      <c r="V3848" s="11" t="s">
        <v>328</v>
      </c>
      <c r="W3848" s="11" t="s">
        <v>79</v>
      </c>
      <c r="X3848" s="11" t="s">
        <v>556</v>
      </c>
    </row>
    <row r="3849" spans="1:24" x14ac:dyDescent="0.25">
      <c r="A3849" s="11">
        <v>3848</v>
      </c>
      <c r="B3849" s="11">
        <v>1133</v>
      </c>
      <c r="C3849" s="11">
        <v>1135</v>
      </c>
      <c r="D3849" s="11">
        <v>577392.95810000005</v>
      </c>
      <c r="E3849" s="11">
        <v>3294276.5819999999</v>
      </c>
      <c r="F3849" s="11">
        <v>577984.9645</v>
      </c>
      <c r="G3849" s="11">
        <v>3294779.2919999999</v>
      </c>
      <c r="H3849" s="11">
        <v>1</v>
      </c>
      <c r="I3849" s="11">
        <v>-0.96</v>
      </c>
      <c r="J3849" s="11">
        <v>1</v>
      </c>
      <c r="K3849" s="11">
        <v>961.72</v>
      </c>
      <c r="L3849" s="11">
        <v>10</v>
      </c>
      <c r="M3849" s="11">
        <v>0.01</v>
      </c>
      <c r="N3849" s="11">
        <v>0</v>
      </c>
      <c r="O3849" s="11">
        <v>0</v>
      </c>
      <c r="P3849" s="11">
        <v>0</v>
      </c>
      <c r="Q3849" s="11">
        <v>100</v>
      </c>
      <c r="R3849" s="11">
        <v>0</v>
      </c>
      <c r="S3849" s="11">
        <v>-9999</v>
      </c>
      <c r="T3849" s="11">
        <v>1</v>
      </c>
      <c r="U3849" s="11" t="s">
        <v>676</v>
      </c>
      <c r="V3849" s="11" t="s">
        <v>329</v>
      </c>
      <c r="W3849" s="11" t="s">
        <v>79</v>
      </c>
      <c r="X3849" s="11" t="s">
        <v>556</v>
      </c>
    </row>
    <row r="3850" spans="1:24" x14ac:dyDescent="0.25">
      <c r="A3850" s="11">
        <v>3849</v>
      </c>
      <c r="B3850" s="11">
        <v>1130</v>
      </c>
      <c r="C3850" s="11">
        <v>881</v>
      </c>
      <c r="D3850" s="11">
        <v>576030.35120000003</v>
      </c>
      <c r="E3850" s="11">
        <v>3292715.537</v>
      </c>
      <c r="F3850" s="11">
        <v>576569.44079999998</v>
      </c>
      <c r="G3850" s="11">
        <v>3291680.3530000001</v>
      </c>
      <c r="H3850" s="11">
        <v>1</v>
      </c>
      <c r="I3850" s="11">
        <v>-0.2</v>
      </c>
      <c r="J3850" s="11">
        <v>1</v>
      </c>
      <c r="K3850" s="11">
        <v>1653.27</v>
      </c>
      <c r="L3850" s="11">
        <v>10</v>
      </c>
      <c r="M3850" s="11">
        <v>0.01</v>
      </c>
      <c r="N3850" s="11">
        <v>0</v>
      </c>
      <c r="O3850" s="11">
        <v>0</v>
      </c>
      <c r="P3850" s="11">
        <v>0</v>
      </c>
      <c r="Q3850" s="11">
        <v>100</v>
      </c>
      <c r="R3850" s="11">
        <v>0</v>
      </c>
      <c r="S3850" s="11">
        <v>-9999</v>
      </c>
      <c r="T3850" s="11">
        <v>1</v>
      </c>
      <c r="U3850" s="11" t="s">
        <v>676</v>
      </c>
      <c r="V3850" s="11" t="s">
        <v>556</v>
      </c>
      <c r="W3850" s="11" t="s">
        <v>79</v>
      </c>
      <c r="X3850" s="11" t="s">
        <v>556</v>
      </c>
    </row>
    <row r="3851" spans="1:24" x14ac:dyDescent="0.25">
      <c r="A3851" s="11">
        <v>3850</v>
      </c>
      <c r="B3851" s="11">
        <v>1128</v>
      </c>
      <c r="C3851" s="11">
        <v>1131</v>
      </c>
      <c r="D3851" s="11">
        <v>573784.58169999998</v>
      </c>
      <c r="E3851" s="11">
        <v>3293505.8629999999</v>
      </c>
      <c r="F3851" s="11">
        <v>574271.89229999995</v>
      </c>
      <c r="G3851" s="11">
        <v>3293936.87</v>
      </c>
      <c r="H3851" s="11">
        <v>1</v>
      </c>
      <c r="I3851" s="11">
        <v>-0.26</v>
      </c>
      <c r="J3851" s="11">
        <v>1</v>
      </c>
      <c r="K3851" s="11">
        <v>990.07</v>
      </c>
      <c r="L3851" s="11">
        <v>6</v>
      </c>
      <c r="M3851" s="11">
        <v>0.01</v>
      </c>
      <c r="N3851" s="11">
        <v>0</v>
      </c>
      <c r="O3851" s="11">
        <v>0</v>
      </c>
      <c r="P3851" s="11">
        <v>0</v>
      </c>
      <c r="Q3851" s="11">
        <v>100</v>
      </c>
      <c r="R3851" s="11">
        <v>0</v>
      </c>
      <c r="S3851" s="11">
        <v>-9999</v>
      </c>
      <c r="T3851" s="11">
        <v>1</v>
      </c>
      <c r="U3851" s="11" t="s">
        <v>676</v>
      </c>
      <c r="V3851" s="11" t="s">
        <v>249</v>
      </c>
      <c r="W3851" s="11" t="s">
        <v>79</v>
      </c>
      <c r="X3851" s="11" t="s">
        <v>556</v>
      </c>
    </row>
    <row r="3852" spans="1:24" x14ac:dyDescent="0.25">
      <c r="A3852" s="11">
        <v>3851</v>
      </c>
      <c r="B3852" s="11">
        <v>1131</v>
      </c>
      <c r="C3852" s="11">
        <v>1133</v>
      </c>
      <c r="D3852" s="11">
        <v>574630.98109999998</v>
      </c>
      <c r="E3852" s="11">
        <v>3294891.9029999999</v>
      </c>
      <c r="F3852" s="11">
        <v>575242.16980000003</v>
      </c>
      <c r="G3852" s="11">
        <v>3294659.7310000001</v>
      </c>
      <c r="H3852" s="11">
        <v>1</v>
      </c>
      <c r="I3852" s="11">
        <v>-0.08</v>
      </c>
      <c r="J3852" s="11">
        <v>1</v>
      </c>
      <c r="K3852" s="11">
        <v>772.83</v>
      </c>
      <c r="L3852" s="11">
        <v>5</v>
      </c>
      <c r="M3852" s="11">
        <v>0.01</v>
      </c>
      <c r="N3852" s="11">
        <v>0</v>
      </c>
      <c r="O3852" s="11">
        <v>0</v>
      </c>
      <c r="P3852" s="11">
        <v>0</v>
      </c>
      <c r="Q3852" s="11">
        <v>100</v>
      </c>
      <c r="R3852" s="11">
        <v>0</v>
      </c>
      <c r="S3852" s="11">
        <v>-9999</v>
      </c>
      <c r="T3852" s="11">
        <v>1</v>
      </c>
      <c r="U3852" s="11" t="s">
        <v>676</v>
      </c>
      <c r="V3852" s="11" t="s">
        <v>330</v>
      </c>
      <c r="W3852" s="11" t="s">
        <v>79</v>
      </c>
      <c r="X3852" s="11" t="s">
        <v>556</v>
      </c>
    </row>
    <row r="3853" spans="1:24" x14ac:dyDescent="0.25">
      <c r="A3853" s="11">
        <v>3852</v>
      </c>
      <c r="B3853" s="11">
        <v>1126</v>
      </c>
      <c r="C3853" s="11">
        <v>1127</v>
      </c>
      <c r="D3853" s="11">
        <v>569783.52890000003</v>
      </c>
      <c r="E3853" s="11">
        <v>3288205.2220000001</v>
      </c>
      <c r="F3853" s="11">
        <v>571009.08140000002</v>
      </c>
      <c r="G3853" s="11">
        <v>3288421.122</v>
      </c>
      <c r="H3853" s="11">
        <v>1</v>
      </c>
      <c r="I3853" s="11">
        <v>0.21</v>
      </c>
      <c r="J3853" s="11">
        <v>1</v>
      </c>
      <c r="K3853" s="11">
        <v>1249.94</v>
      </c>
      <c r="L3853" s="11">
        <v>6</v>
      </c>
      <c r="M3853" s="11">
        <v>0.01</v>
      </c>
      <c r="N3853" s="11">
        <v>0</v>
      </c>
      <c r="O3853" s="11">
        <v>0</v>
      </c>
      <c r="P3853" s="11">
        <v>0</v>
      </c>
      <c r="Q3853" s="11">
        <v>100</v>
      </c>
      <c r="R3853" s="11">
        <v>0</v>
      </c>
      <c r="S3853" s="11">
        <v>-9999</v>
      </c>
      <c r="T3853" s="11">
        <v>1</v>
      </c>
      <c r="U3853" s="11" t="s">
        <v>676</v>
      </c>
      <c r="V3853" s="11" t="s">
        <v>331</v>
      </c>
      <c r="W3853" s="11" t="s">
        <v>79</v>
      </c>
      <c r="X3853" s="11" t="s">
        <v>556</v>
      </c>
    </row>
    <row r="3854" spans="1:24" x14ac:dyDescent="0.25">
      <c r="A3854" s="11">
        <v>3853</v>
      </c>
      <c r="B3854" s="11">
        <v>1126</v>
      </c>
      <c r="C3854" s="11">
        <v>1127</v>
      </c>
      <c r="D3854" s="11">
        <v>570147.36439999996</v>
      </c>
      <c r="E3854" s="11">
        <v>3286675.909</v>
      </c>
      <c r="F3854" s="11">
        <v>571143.52260000003</v>
      </c>
      <c r="G3854" s="11">
        <v>3286187.7510000002</v>
      </c>
      <c r="H3854" s="11">
        <v>1</v>
      </c>
      <c r="I3854" s="11">
        <v>0.54</v>
      </c>
      <c r="J3854" s="11">
        <v>1</v>
      </c>
      <c r="K3854" s="11">
        <v>1155.8599999999999</v>
      </c>
      <c r="L3854" s="11">
        <v>6</v>
      </c>
      <c r="M3854" s="11">
        <v>0.01</v>
      </c>
      <c r="N3854" s="11">
        <v>0</v>
      </c>
      <c r="O3854" s="11">
        <v>0</v>
      </c>
      <c r="P3854" s="11">
        <v>0</v>
      </c>
      <c r="Q3854" s="11">
        <v>100</v>
      </c>
      <c r="R3854" s="11">
        <v>0</v>
      </c>
      <c r="S3854" s="11">
        <v>-9999</v>
      </c>
      <c r="T3854" s="11">
        <v>1</v>
      </c>
      <c r="U3854" s="11" t="s">
        <v>676</v>
      </c>
      <c r="V3854" s="11" t="s">
        <v>214</v>
      </c>
      <c r="W3854" s="11" t="s">
        <v>79</v>
      </c>
      <c r="X3854" s="11" t="s">
        <v>556</v>
      </c>
    </row>
    <row r="3855" spans="1:24" x14ac:dyDescent="0.25">
      <c r="A3855" s="11">
        <v>3854</v>
      </c>
      <c r="B3855" s="11">
        <v>1126</v>
      </c>
      <c r="C3855" s="11">
        <v>1127</v>
      </c>
      <c r="D3855" s="11">
        <v>568547.95490000001</v>
      </c>
      <c r="E3855" s="11">
        <v>3288961.9130000002</v>
      </c>
      <c r="F3855" s="11">
        <v>569325.83149999997</v>
      </c>
      <c r="G3855" s="11">
        <v>3288969.8509999998</v>
      </c>
      <c r="H3855" s="11">
        <v>1</v>
      </c>
      <c r="I3855" s="11">
        <v>0.12</v>
      </c>
      <c r="J3855" s="11">
        <v>1</v>
      </c>
      <c r="K3855" s="11">
        <v>829.59</v>
      </c>
      <c r="L3855" s="11">
        <v>6</v>
      </c>
      <c r="M3855" s="11">
        <v>0.01</v>
      </c>
      <c r="N3855" s="11">
        <v>0</v>
      </c>
      <c r="O3855" s="11">
        <v>0</v>
      </c>
      <c r="P3855" s="11">
        <v>0</v>
      </c>
      <c r="Q3855" s="11">
        <v>100</v>
      </c>
      <c r="R3855" s="11">
        <v>0</v>
      </c>
      <c r="S3855" s="11">
        <v>-9999</v>
      </c>
      <c r="T3855" s="11">
        <v>1</v>
      </c>
      <c r="U3855" s="11" t="s">
        <v>676</v>
      </c>
      <c r="V3855" s="11" t="s">
        <v>214</v>
      </c>
      <c r="W3855" s="11" t="s">
        <v>79</v>
      </c>
      <c r="X3855" s="11" t="s">
        <v>556</v>
      </c>
    </row>
    <row r="3856" spans="1:24" x14ac:dyDescent="0.25">
      <c r="A3856" s="11">
        <v>3855</v>
      </c>
      <c r="B3856" s="11">
        <v>1125</v>
      </c>
      <c r="C3856" s="11">
        <v>1126</v>
      </c>
      <c r="D3856" s="11">
        <v>566920.76419999998</v>
      </c>
      <c r="E3856" s="11">
        <v>3287445.8480000002</v>
      </c>
      <c r="F3856" s="11">
        <v>568651.14260000002</v>
      </c>
      <c r="G3856" s="11">
        <v>3287691.9109999998</v>
      </c>
      <c r="H3856" s="11">
        <v>1</v>
      </c>
      <c r="I3856" s="11">
        <v>-0.44</v>
      </c>
      <c r="J3856" s="11">
        <v>1</v>
      </c>
      <c r="K3856" s="11">
        <v>1814.68</v>
      </c>
      <c r="L3856" s="11">
        <v>6</v>
      </c>
      <c r="M3856" s="11">
        <v>0.01</v>
      </c>
      <c r="N3856" s="11">
        <v>0</v>
      </c>
      <c r="O3856" s="11">
        <v>0</v>
      </c>
      <c r="P3856" s="11">
        <v>0</v>
      </c>
      <c r="Q3856" s="11">
        <v>100</v>
      </c>
      <c r="R3856" s="11">
        <v>0</v>
      </c>
      <c r="S3856" s="11">
        <v>-9999</v>
      </c>
      <c r="T3856" s="11">
        <v>1</v>
      </c>
      <c r="U3856" s="11" t="s">
        <v>676</v>
      </c>
      <c r="V3856" s="11" t="s">
        <v>214</v>
      </c>
      <c r="W3856" s="11" t="s">
        <v>79</v>
      </c>
      <c r="X3856" s="11" t="s">
        <v>556</v>
      </c>
    </row>
    <row r="3857" spans="1:24" x14ac:dyDescent="0.25">
      <c r="A3857" s="11">
        <v>3856</v>
      </c>
      <c r="B3857" s="11">
        <v>1129</v>
      </c>
      <c r="C3857" s="11">
        <v>1125</v>
      </c>
      <c r="D3857" s="11">
        <v>566595.326</v>
      </c>
      <c r="E3857" s="11">
        <v>3289215.9139999999</v>
      </c>
      <c r="F3857" s="11">
        <v>568039.95389999996</v>
      </c>
      <c r="G3857" s="11">
        <v>3289565.1639999999</v>
      </c>
      <c r="H3857" s="11">
        <v>1</v>
      </c>
      <c r="I3857" s="11">
        <v>-0.44</v>
      </c>
      <c r="J3857" s="11">
        <v>1</v>
      </c>
      <c r="K3857" s="11">
        <v>1487.52</v>
      </c>
      <c r="L3857" s="11">
        <v>6</v>
      </c>
      <c r="M3857" s="11">
        <v>0.01</v>
      </c>
      <c r="N3857" s="11">
        <v>0</v>
      </c>
      <c r="O3857" s="11">
        <v>0</v>
      </c>
      <c r="P3857" s="11">
        <v>0</v>
      </c>
      <c r="Q3857" s="11">
        <v>100</v>
      </c>
      <c r="R3857" s="11">
        <v>0</v>
      </c>
      <c r="S3857" s="11">
        <v>-9999</v>
      </c>
      <c r="T3857" s="11">
        <v>1</v>
      </c>
      <c r="U3857" s="11" t="s">
        <v>676</v>
      </c>
      <c r="V3857" s="11" t="s">
        <v>214</v>
      </c>
      <c r="W3857" s="11" t="s">
        <v>79</v>
      </c>
      <c r="X3857" s="11" t="s">
        <v>556</v>
      </c>
    </row>
    <row r="3858" spans="1:24" x14ac:dyDescent="0.25">
      <c r="A3858" s="11">
        <v>3857</v>
      </c>
      <c r="B3858" s="11">
        <v>1125</v>
      </c>
      <c r="C3858" s="11">
        <v>1126</v>
      </c>
      <c r="D3858" s="11">
        <v>566770.48049999995</v>
      </c>
      <c r="E3858" s="11">
        <v>3285221.227</v>
      </c>
      <c r="F3858" s="11">
        <v>570618.5882</v>
      </c>
      <c r="G3858" s="11">
        <v>3282878.0720000002</v>
      </c>
      <c r="H3858" s="11">
        <v>4</v>
      </c>
      <c r="I3858" s="11">
        <v>-1</v>
      </c>
      <c r="J3858" s="11">
        <v>1</v>
      </c>
      <c r="K3858" s="11">
        <v>1.5</v>
      </c>
      <c r="L3858" s="11">
        <v>10</v>
      </c>
      <c r="M3858" s="11">
        <v>1.5</v>
      </c>
      <c r="N3858" s="11">
        <v>0</v>
      </c>
      <c r="O3858" s="11">
        <v>0</v>
      </c>
      <c r="P3858" s="11">
        <v>0.63</v>
      </c>
      <c r="Q3858" s="11">
        <v>10</v>
      </c>
      <c r="R3858" s="11">
        <v>0</v>
      </c>
      <c r="S3858" s="11">
        <v>-9999</v>
      </c>
      <c r="T3858" s="11">
        <v>1</v>
      </c>
      <c r="U3858" s="11" t="s">
        <v>676</v>
      </c>
      <c r="V3858" s="11" t="s">
        <v>774</v>
      </c>
      <c r="W3858" s="11" t="s">
        <v>79</v>
      </c>
      <c r="X3858" s="11" t="s">
        <v>556</v>
      </c>
    </row>
    <row r="3859" spans="1:24" x14ac:dyDescent="0.25">
      <c r="A3859" s="11">
        <v>3858</v>
      </c>
      <c r="B3859" s="11">
        <v>1125</v>
      </c>
      <c r="C3859" s="11">
        <v>1121</v>
      </c>
      <c r="D3859" s="11">
        <v>565539.94070000004</v>
      </c>
      <c r="E3859" s="11">
        <v>3281900.3139999998</v>
      </c>
      <c r="F3859" s="11">
        <v>567021.61029999994</v>
      </c>
      <c r="G3859" s="11">
        <v>3281025.071</v>
      </c>
      <c r="H3859" s="11">
        <v>1</v>
      </c>
      <c r="I3859" s="11">
        <v>-1</v>
      </c>
      <c r="J3859" s="11">
        <v>1</v>
      </c>
      <c r="K3859" s="11">
        <v>2104.23</v>
      </c>
      <c r="L3859" s="11">
        <v>6</v>
      </c>
      <c r="M3859" s="11">
        <v>0.01</v>
      </c>
      <c r="N3859" s="11">
        <v>0</v>
      </c>
      <c r="O3859" s="11">
        <v>0</v>
      </c>
      <c r="P3859" s="11">
        <v>0</v>
      </c>
      <c r="Q3859" s="11">
        <v>100</v>
      </c>
      <c r="R3859" s="11">
        <v>0</v>
      </c>
      <c r="S3859" s="11">
        <v>-9999</v>
      </c>
      <c r="T3859" s="11">
        <v>1</v>
      </c>
      <c r="U3859" s="11" t="s">
        <v>676</v>
      </c>
      <c r="V3859" s="11" t="s">
        <v>332</v>
      </c>
      <c r="W3859" s="11" t="s">
        <v>79</v>
      </c>
      <c r="X3859" s="11" t="s">
        <v>556</v>
      </c>
    </row>
    <row r="3860" spans="1:24" x14ac:dyDescent="0.25">
      <c r="A3860" s="11">
        <v>3859</v>
      </c>
      <c r="B3860" s="11">
        <v>1120</v>
      </c>
      <c r="C3860" s="11">
        <v>1110</v>
      </c>
      <c r="D3860" s="11">
        <v>562794.44209999999</v>
      </c>
      <c r="E3860" s="11">
        <v>3280209.4870000002</v>
      </c>
      <c r="F3860" s="11">
        <v>564831.73789999995</v>
      </c>
      <c r="G3860" s="11">
        <v>3274878.122</v>
      </c>
      <c r="H3860" s="11">
        <v>1</v>
      </c>
      <c r="I3860" s="11">
        <v>-7.0000000000000007E-2</v>
      </c>
      <c r="J3860" s="11">
        <v>1</v>
      </c>
      <c r="K3860" s="11">
        <v>6005.46</v>
      </c>
      <c r="L3860" s="11">
        <v>45</v>
      </c>
      <c r="M3860" s="11">
        <v>0.01</v>
      </c>
      <c r="N3860" s="11">
        <v>0</v>
      </c>
      <c r="O3860" s="11">
        <v>0</v>
      </c>
      <c r="P3860" s="11">
        <v>0</v>
      </c>
      <c r="Q3860" s="11">
        <v>100</v>
      </c>
      <c r="R3860" s="11">
        <v>0</v>
      </c>
      <c r="S3860" s="11">
        <v>-9999</v>
      </c>
      <c r="T3860" s="11">
        <v>1</v>
      </c>
      <c r="U3860" s="11" t="s">
        <v>676</v>
      </c>
      <c r="V3860" s="11" t="s">
        <v>333</v>
      </c>
      <c r="W3860" s="11" t="s">
        <v>79</v>
      </c>
      <c r="X3860" s="11" t="s">
        <v>556</v>
      </c>
    </row>
    <row r="3861" spans="1:24" x14ac:dyDescent="0.25">
      <c r="A3861" s="11">
        <v>3860</v>
      </c>
      <c r="B3861" s="11">
        <v>880</v>
      </c>
      <c r="C3861" s="11">
        <v>1121</v>
      </c>
      <c r="D3861" s="11">
        <v>570612.92139999999</v>
      </c>
      <c r="E3861" s="11">
        <v>3277639.1290000002</v>
      </c>
      <c r="F3861" s="11">
        <v>569173.58519999997</v>
      </c>
      <c r="G3861" s="11">
        <v>3277967.213</v>
      </c>
      <c r="H3861" s="11">
        <v>-9</v>
      </c>
      <c r="I3861" s="11">
        <v>-0.12404232599999999</v>
      </c>
      <c r="J3861" s="11">
        <v>-1.25</v>
      </c>
      <c r="K3861" s="11">
        <v>1476.76</v>
      </c>
      <c r="L3861" s="11">
        <v>6300</v>
      </c>
      <c r="M3861" s="11">
        <v>0.1</v>
      </c>
      <c r="N3861" s="11">
        <v>0</v>
      </c>
      <c r="O3861" s="11">
        <v>0</v>
      </c>
      <c r="P3861" s="11">
        <v>0</v>
      </c>
      <c r="Q3861" s="11">
        <v>50</v>
      </c>
      <c r="R3861" s="11">
        <v>-9999</v>
      </c>
      <c r="S3861" s="11">
        <v>0.43</v>
      </c>
      <c r="T3861" s="11">
        <v>1</v>
      </c>
      <c r="U3861" s="11" t="s">
        <v>676</v>
      </c>
      <c r="V3861" s="11" t="s">
        <v>556</v>
      </c>
      <c r="W3861" s="11" t="s">
        <v>79</v>
      </c>
      <c r="X3861" s="11" t="s">
        <v>556</v>
      </c>
    </row>
    <row r="3862" spans="1:24" x14ac:dyDescent="0.25">
      <c r="A3862" s="11">
        <v>3861</v>
      </c>
      <c r="B3862" s="11">
        <v>880</v>
      </c>
      <c r="C3862" s="11">
        <v>1126</v>
      </c>
      <c r="D3862" s="11">
        <v>572311.92760000005</v>
      </c>
      <c r="E3862" s="11">
        <v>3283712.5460000001</v>
      </c>
      <c r="F3862" s="11">
        <v>570787.54680000001</v>
      </c>
      <c r="G3862" s="11">
        <v>3284052.642</v>
      </c>
      <c r="H3862" s="11">
        <v>-9</v>
      </c>
      <c r="I3862" s="11">
        <v>-0.12404232599999999</v>
      </c>
      <c r="J3862" s="11">
        <v>-1.25</v>
      </c>
      <c r="K3862" s="11">
        <v>1562.38</v>
      </c>
      <c r="L3862" s="11">
        <v>8800</v>
      </c>
      <c r="M3862" s="11">
        <v>0.1</v>
      </c>
      <c r="N3862" s="11">
        <v>0</v>
      </c>
      <c r="O3862" s="11">
        <v>0</v>
      </c>
      <c r="P3862" s="11">
        <v>0</v>
      </c>
      <c r="Q3862" s="11">
        <v>50</v>
      </c>
      <c r="R3862" s="11">
        <v>-9999</v>
      </c>
      <c r="S3862" s="11">
        <v>0.59</v>
      </c>
      <c r="T3862" s="11">
        <v>1</v>
      </c>
      <c r="U3862" s="11" t="s">
        <v>676</v>
      </c>
      <c r="V3862" s="11" t="s">
        <v>556</v>
      </c>
      <c r="W3862" s="11" t="s">
        <v>79</v>
      </c>
      <c r="X3862" s="11" t="s">
        <v>556</v>
      </c>
    </row>
    <row r="3863" spans="1:24" x14ac:dyDescent="0.25">
      <c r="A3863" s="11">
        <v>3862</v>
      </c>
      <c r="B3863" s="11">
        <v>1110</v>
      </c>
      <c r="C3863" s="11">
        <v>1115</v>
      </c>
      <c r="D3863" s="11">
        <v>565202.01899999997</v>
      </c>
      <c r="E3863" s="11">
        <v>3270572.764</v>
      </c>
      <c r="F3863" s="11">
        <v>567392.77339999995</v>
      </c>
      <c r="G3863" s="11">
        <v>3274144.6460000002</v>
      </c>
      <c r="H3863" s="11">
        <v>1</v>
      </c>
      <c r="I3863" s="11">
        <v>-0.03</v>
      </c>
      <c r="J3863" s="11">
        <v>1</v>
      </c>
      <c r="K3863" s="11">
        <v>4545.22</v>
      </c>
      <c r="L3863" s="11">
        <v>35</v>
      </c>
      <c r="M3863" s="11">
        <v>0.01</v>
      </c>
      <c r="N3863" s="11">
        <v>0</v>
      </c>
      <c r="O3863" s="11">
        <v>0</v>
      </c>
      <c r="P3863" s="11">
        <v>0</v>
      </c>
      <c r="Q3863" s="11">
        <v>100</v>
      </c>
      <c r="R3863" s="11">
        <v>0</v>
      </c>
      <c r="S3863" s="11">
        <v>-9999</v>
      </c>
      <c r="T3863" s="11">
        <v>1</v>
      </c>
      <c r="U3863" s="11" t="s">
        <v>676</v>
      </c>
      <c r="V3863" s="11" t="s">
        <v>214</v>
      </c>
      <c r="W3863" s="11" t="s">
        <v>79</v>
      </c>
      <c r="X3863" s="11" t="s">
        <v>556</v>
      </c>
    </row>
    <row r="3864" spans="1:24" x14ac:dyDescent="0.25">
      <c r="A3864" s="11">
        <v>3863</v>
      </c>
      <c r="B3864" s="11">
        <v>1110</v>
      </c>
      <c r="C3864" s="11">
        <v>1115</v>
      </c>
      <c r="D3864" s="11">
        <v>555544.58900000004</v>
      </c>
      <c r="E3864" s="11">
        <v>3273787.1669999999</v>
      </c>
      <c r="F3864" s="11">
        <v>560201.26489999995</v>
      </c>
      <c r="G3864" s="11">
        <v>3271048.7239999999</v>
      </c>
      <c r="H3864" s="11">
        <v>1</v>
      </c>
      <c r="I3864" s="11">
        <v>0.03</v>
      </c>
      <c r="J3864" s="11">
        <v>1</v>
      </c>
      <c r="K3864" s="11">
        <v>6790.22</v>
      </c>
      <c r="L3864" s="11">
        <v>25</v>
      </c>
      <c r="M3864" s="11">
        <v>0.01</v>
      </c>
      <c r="N3864" s="11">
        <v>0</v>
      </c>
      <c r="O3864" s="11">
        <v>0</v>
      </c>
      <c r="P3864" s="11">
        <v>0</v>
      </c>
      <c r="Q3864" s="11">
        <v>100</v>
      </c>
      <c r="R3864" s="11">
        <v>0</v>
      </c>
      <c r="S3864" s="11">
        <v>-9999</v>
      </c>
      <c r="T3864" s="11">
        <v>1</v>
      </c>
      <c r="U3864" s="11" t="s">
        <v>676</v>
      </c>
      <c r="V3864" s="11" t="s">
        <v>214</v>
      </c>
      <c r="W3864" s="11" t="s">
        <v>79</v>
      </c>
      <c r="X3864" s="11" t="s">
        <v>556</v>
      </c>
    </row>
    <row r="3865" spans="1:24" x14ac:dyDescent="0.25">
      <c r="A3865" s="11">
        <v>3864</v>
      </c>
      <c r="B3865" s="11">
        <v>1115</v>
      </c>
      <c r="C3865" s="11">
        <v>1118</v>
      </c>
      <c r="D3865" s="11">
        <v>561600.91359999997</v>
      </c>
      <c r="E3865" s="11">
        <v>3270870.923</v>
      </c>
      <c r="F3865" s="11">
        <v>562582.51969999995</v>
      </c>
      <c r="G3865" s="11">
        <v>3272921.4479999999</v>
      </c>
      <c r="H3865" s="11">
        <v>1</v>
      </c>
      <c r="I3865" s="11">
        <v>0</v>
      </c>
      <c r="J3865" s="11">
        <v>1</v>
      </c>
      <c r="K3865" s="11">
        <v>2324.06</v>
      </c>
      <c r="L3865" s="11">
        <v>20</v>
      </c>
      <c r="M3865" s="11">
        <v>0.01</v>
      </c>
      <c r="N3865" s="11">
        <v>0</v>
      </c>
      <c r="O3865" s="11">
        <v>0</v>
      </c>
      <c r="P3865" s="11">
        <v>0</v>
      </c>
      <c r="Q3865" s="11">
        <v>100</v>
      </c>
      <c r="R3865" s="11">
        <v>0</v>
      </c>
      <c r="S3865" s="11">
        <v>-9999</v>
      </c>
      <c r="T3865" s="11">
        <v>1</v>
      </c>
      <c r="U3865" s="11" t="s">
        <v>676</v>
      </c>
      <c r="V3865" s="11" t="s">
        <v>214</v>
      </c>
      <c r="W3865" s="11" t="s">
        <v>79</v>
      </c>
      <c r="X3865" s="11" t="s">
        <v>556</v>
      </c>
    </row>
    <row r="3866" spans="1:24" x14ac:dyDescent="0.25">
      <c r="A3866" s="11">
        <v>3865</v>
      </c>
      <c r="B3866" s="11">
        <v>1118</v>
      </c>
      <c r="C3866" s="11">
        <v>1110</v>
      </c>
      <c r="D3866" s="11">
        <v>562397.31099999999</v>
      </c>
      <c r="E3866" s="11">
        <v>3273249.5320000001</v>
      </c>
      <c r="F3866" s="11">
        <v>562005.06539999996</v>
      </c>
      <c r="G3866" s="11">
        <v>3274088.2629999998</v>
      </c>
      <c r="H3866" s="11">
        <v>1</v>
      </c>
      <c r="I3866" s="11">
        <v>-0.04</v>
      </c>
      <c r="J3866" s="11">
        <v>1</v>
      </c>
      <c r="K3866" s="11">
        <v>1061.31</v>
      </c>
      <c r="L3866" s="11">
        <v>12</v>
      </c>
      <c r="M3866" s="11">
        <v>0.01</v>
      </c>
      <c r="N3866" s="11">
        <v>0</v>
      </c>
      <c r="O3866" s="11">
        <v>0</v>
      </c>
      <c r="P3866" s="11">
        <v>0</v>
      </c>
      <c r="Q3866" s="11">
        <v>100</v>
      </c>
      <c r="R3866" s="11">
        <v>0</v>
      </c>
      <c r="S3866" s="11">
        <v>-9999</v>
      </c>
      <c r="T3866" s="11">
        <v>1</v>
      </c>
      <c r="U3866" s="11" t="s">
        <v>676</v>
      </c>
      <c r="V3866" s="11" t="s">
        <v>214</v>
      </c>
      <c r="W3866" s="11" t="s">
        <v>79</v>
      </c>
      <c r="X3866" s="11" t="s">
        <v>556</v>
      </c>
    </row>
    <row r="3867" spans="1:24" x14ac:dyDescent="0.25">
      <c r="A3867" s="11">
        <v>3866</v>
      </c>
      <c r="B3867" s="11">
        <v>1115</v>
      </c>
      <c r="C3867" s="11">
        <v>1118</v>
      </c>
      <c r="D3867" s="11">
        <v>560656.78799999994</v>
      </c>
      <c r="E3867" s="11">
        <v>3271012.7779999999</v>
      </c>
      <c r="F3867" s="11">
        <v>560521.18870000006</v>
      </c>
      <c r="G3867" s="11">
        <v>3272398.5359999998</v>
      </c>
      <c r="H3867" s="11">
        <v>1</v>
      </c>
      <c r="I3867" s="11">
        <v>0.02</v>
      </c>
      <c r="J3867" s="11">
        <v>1</v>
      </c>
      <c r="K3867" s="11">
        <v>1763</v>
      </c>
      <c r="L3867" s="11">
        <v>60</v>
      </c>
      <c r="M3867" s="11">
        <v>0.01</v>
      </c>
      <c r="N3867" s="11">
        <v>0</v>
      </c>
      <c r="O3867" s="11">
        <v>0</v>
      </c>
      <c r="P3867" s="11">
        <v>0</v>
      </c>
      <c r="Q3867" s="11">
        <v>100</v>
      </c>
      <c r="R3867" s="11">
        <v>0</v>
      </c>
      <c r="S3867" s="11">
        <v>-9999</v>
      </c>
      <c r="T3867" s="11">
        <v>1</v>
      </c>
      <c r="U3867" s="11" t="s">
        <v>676</v>
      </c>
      <c r="V3867" s="11" t="s">
        <v>214</v>
      </c>
      <c r="W3867" s="11" t="s">
        <v>79</v>
      </c>
      <c r="X3867" s="11" t="s">
        <v>556</v>
      </c>
    </row>
    <row r="3868" spans="1:24" x14ac:dyDescent="0.25">
      <c r="A3868" s="11">
        <v>3867</v>
      </c>
      <c r="B3868" s="11">
        <v>1118</v>
      </c>
      <c r="C3868" s="11">
        <v>1110</v>
      </c>
      <c r="D3868" s="11">
        <v>560640.25150000001</v>
      </c>
      <c r="E3868" s="11">
        <v>3272583.7450000001</v>
      </c>
      <c r="F3868" s="11">
        <v>561348.01329999999</v>
      </c>
      <c r="G3868" s="11">
        <v>3273903.3569999998</v>
      </c>
      <c r="H3868" s="11">
        <v>1</v>
      </c>
      <c r="I3868" s="11">
        <v>-7.0000000000000007E-2</v>
      </c>
      <c r="J3868" s="11">
        <v>1</v>
      </c>
      <c r="K3868" s="11">
        <v>1497.96</v>
      </c>
      <c r="L3868" s="11">
        <v>60</v>
      </c>
      <c r="M3868" s="11">
        <v>0.01</v>
      </c>
      <c r="N3868" s="11">
        <v>0</v>
      </c>
      <c r="O3868" s="11">
        <v>0</v>
      </c>
      <c r="P3868" s="11">
        <v>0</v>
      </c>
      <c r="Q3868" s="11">
        <v>100</v>
      </c>
      <c r="R3868" s="11">
        <v>0</v>
      </c>
      <c r="S3868" s="11">
        <v>-9999</v>
      </c>
      <c r="T3868" s="11">
        <v>1</v>
      </c>
      <c r="U3868" s="11" t="s">
        <v>676</v>
      </c>
      <c r="V3868" s="11" t="s">
        <v>214</v>
      </c>
      <c r="W3868" s="11" t="s">
        <v>79</v>
      </c>
      <c r="X3868" s="11" t="s">
        <v>556</v>
      </c>
    </row>
    <row r="3869" spans="1:24" x14ac:dyDescent="0.25">
      <c r="A3869" s="11">
        <v>3868</v>
      </c>
      <c r="B3869" s="11">
        <v>1115</v>
      </c>
      <c r="C3869" s="11">
        <v>1117</v>
      </c>
      <c r="D3869" s="11">
        <v>559212.90749999997</v>
      </c>
      <c r="E3869" s="11">
        <v>3271243.57</v>
      </c>
      <c r="F3869" s="11">
        <v>559122.94900000002</v>
      </c>
      <c r="G3869" s="11">
        <v>3272772.8650000002</v>
      </c>
      <c r="H3869" s="11">
        <v>1</v>
      </c>
      <c r="I3869" s="11">
        <v>7.0000000000000007E-2</v>
      </c>
      <c r="J3869" s="11">
        <v>1</v>
      </c>
      <c r="K3869" s="11">
        <v>1532.49</v>
      </c>
      <c r="L3869" s="11">
        <v>60</v>
      </c>
      <c r="M3869" s="11">
        <v>0.01</v>
      </c>
      <c r="N3869" s="11">
        <v>0</v>
      </c>
      <c r="O3869" s="11">
        <v>0</v>
      </c>
      <c r="P3869" s="11">
        <v>0</v>
      </c>
      <c r="Q3869" s="11">
        <v>100</v>
      </c>
      <c r="R3869" s="11">
        <v>0</v>
      </c>
      <c r="S3869" s="11">
        <v>-9999</v>
      </c>
      <c r="T3869" s="11">
        <v>1</v>
      </c>
      <c r="U3869" s="11" t="s">
        <v>676</v>
      </c>
      <c r="V3869" s="11" t="s">
        <v>214</v>
      </c>
      <c r="W3869" s="11" t="s">
        <v>79</v>
      </c>
      <c r="X3869" s="11" t="s">
        <v>556</v>
      </c>
    </row>
    <row r="3870" spans="1:24" x14ac:dyDescent="0.25">
      <c r="A3870" s="11">
        <v>3869</v>
      </c>
      <c r="B3870" s="11">
        <v>1117</v>
      </c>
      <c r="C3870" s="11">
        <v>1110</v>
      </c>
      <c r="D3870" s="11">
        <v>559070.03220000002</v>
      </c>
      <c r="E3870" s="11">
        <v>3273638.054</v>
      </c>
      <c r="F3870" s="11">
        <v>559043.57380000001</v>
      </c>
      <c r="G3870" s="11">
        <v>3274815.452</v>
      </c>
      <c r="H3870" s="11">
        <v>1</v>
      </c>
      <c r="I3870" s="11">
        <v>0.03</v>
      </c>
      <c r="J3870" s="11">
        <v>1</v>
      </c>
      <c r="K3870" s="11">
        <v>1178.1199999999999</v>
      </c>
      <c r="L3870" s="11">
        <v>60</v>
      </c>
      <c r="M3870" s="11">
        <v>0.01</v>
      </c>
      <c r="N3870" s="11">
        <v>0</v>
      </c>
      <c r="O3870" s="11">
        <v>0</v>
      </c>
      <c r="P3870" s="11">
        <v>0</v>
      </c>
      <c r="Q3870" s="11">
        <v>100</v>
      </c>
      <c r="R3870" s="11">
        <v>0</v>
      </c>
      <c r="S3870" s="11">
        <v>-9999</v>
      </c>
      <c r="T3870" s="11">
        <v>1</v>
      </c>
      <c r="U3870" s="11" t="s">
        <v>676</v>
      </c>
      <c r="V3870" s="11" t="s">
        <v>214</v>
      </c>
      <c r="W3870" s="11" t="s">
        <v>79</v>
      </c>
      <c r="X3870" s="11" t="s">
        <v>556</v>
      </c>
    </row>
    <row r="3871" spans="1:24" x14ac:dyDescent="0.25">
      <c r="A3871" s="11">
        <v>3870</v>
      </c>
      <c r="B3871" s="11">
        <v>1119</v>
      </c>
      <c r="C3871" s="11">
        <v>1115</v>
      </c>
      <c r="D3871" s="11">
        <v>565446.74809999997</v>
      </c>
      <c r="E3871" s="11">
        <v>3269074.2119999998</v>
      </c>
      <c r="F3871" s="11">
        <v>566076.45759999997</v>
      </c>
      <c r="G3871" s="11">
        <v>3270751.6740000001</v>
      </c>
      <c r="H3871" s="11">
        <v>1</v>
      </c>
      <c r="I3871" s="11">
        <v>0.11</v>
      </c>
      <c r="J3871" s="11">
        <v>1</v>
      </c>
      <c r="K3871" s="11">
        <v>1792.38</v>
      </c>
      <c r="L3871" s="11">
        <v>25</v>
      </c>
      <c r="M3871" s="11">
        <v>0.01</v>
      </c>
      <c r="N3871" s="11">
        <v>0</v>
      </c>
      <c r="O3871" s="11">
        <v>0</v>
      </c>
      <c r="P3871" s="11">
        <v>0</v>
      </c>
      <c r="Q3871" s="11">
        <v>100</v>
      </c>
      <c r="R3871" s="11">
        <v>0</v>
      </c>
      <c r="S3871" s="11">
        <v>-9999</v>
      </c>
      <c r="T3871" s="11">
        <v>1</v>
      </c>
      <c r="U3871" s="11" t="s">
        <v>676</v>
      </c>
      <c r="V3871" s="11" t="s">
        <v>214</v>
      </c>
      <c r="W3871" s="11" t="s">
        <v>79</v>
      </c>
      <c r="X3871" s="11" t="s">
        <v>556</v>
      </c>
    </row>
    <row r="3872" spans="1:24" x14ac:dyDescent="0.25">
      <c r="A3872" s="11">
        <v>3871</v>
      </c>
      <c r="B3872" s="11">
        <v>1123</v>
      </c>
      <c r="C3872" s="11">
        <v>1111</v>
      </c>
      <c r="D3872" s="11">
        <v>552071.89619999996</v>
      </c>
      <c r="E3872" s="11">
        <v>3274793.611</v>
      </c>
      <c r="F3872" s="11">
        <v>552270.33409999998</v>
      </c>
      <c r="G3872" s="11">
        <v>3276725.074</v>
      </c>
      <c r="H3872" s="11">
        <v>11</v>
      </c>
      <c r="I3872" s="11">
        <v>-0.59</v>
      </c>
      <c r="J3872" s="11">
        <v>1</v>
      </c>
      <c r="K3872" s="11">
        <v>2056.19</v>
      </c>
      <c r="L3872" s="11">
        <v>3800</v>
      </c>
      <c r="M3872" s="11">
        <v>0.01</v>
      </c>
      <c r="N3872" s="11">
        <v>0</v>
      </c>
      <c r="O3872" s="11">
        <v>0</v>
      </c>
      <c r="P3872" s="11">
        <v>0</v>
      </c>
      <c r="Q3872" s="11">
        <v>100</v>
      </c>
      <c r="R3872" s="11">
        <v>0</v>
      </c>
      <c r="S3872" s="11">
        <v>-9999</v>
      </c>
      <c r="T3872" s="11">
        <v>1</v>
      </c>
      <c r="U3872" s="11" t="s">
        <v>676</v>
      </c>
      <c r="V3872" s="11" t="s">
        <v>334</v>
      </c>
      <c r="W3872" s="11" t="s">
        <v>79</v>
      </c>
      <c r="X3872" s="11" t="s">
        <v>556</v>
      </c>
    </row>
    <row r="3873" spans="1:24" x14ac:dyDescent="0.25">
      <c r="A3873" s="11">
        <v>3872</v>
      </c>
      <c r="B3873" s="11">
        <v>1116</v>
      </c>
      <c r="C3873" s="11">
        <v>1115</v>
      </c>
      <c r="D3873" s="11">
        <v>564740.15480000002</v>
      </c>
      <c r="E3873" s="11">
        <v>3269460.7910000002</v>
      </c>
      <c r="F3873" s="11">
        <v>564741.61</v>
      </c>
      <c r="G3873" s="11">
        <v>3270486.8470000001</v>
      </c>
      <c r="H3873" s="11">
        <v>1</v>
      </c>
      <c r="I3873" s="11">
        <v>-7.0000000000000007E-2</v>
      </c>
      <c r="J3873" s="11">
        <v>1</v>
      </c>
      <c r="K3873" s="11">
        <v>1026.4100000000001</v>
      </c>
      <c r="L3873" s="11">
        <v>25</v>
      </c>
      <c r="M3873" s="11">
        <v>0.01</v>
      </c>
      <c r="N3873" s="11">
        <v>0</v>
      </c>
      <c r="O3873" s="11">
        <v>0</v>
      </c>
      <c r="P3873" s="11">
        <v>0</v>
      </c>
      <c r="Q3873" s="11">
        <v>100</v>
      </c>
      <c r="R3873" s="11">
        <v>0</v>
      </c>
      <c r="S3873" s="11">
        <v>-9999</v>
      </c>
      <c r="T3873" s="11">
        <v>1</v>
      </c>
      <c r="U3873" s="11" t="s">
        <v>676</v>
      </c>
      <c r="V3873" s="11" t="s">
        <v>214</v>
      </c>
      <c r="W3873" s="11" t="s">
        <v>79</v>
      </c>
      <c r="X3873" s="11" t="s">
        <v>556</v>
      </c>
    </row>
    <row r="3874" spans="1:24" x14ac:dyDescent="0.25">
      <c r="A3874" s="11">
        <v>3873</v>
      </c>
      <c r="B3874" s="11">
        <v>1116</v>
      </c>
      <c r="C3874" s="11">
        <v>1115</v>
      </c>
      <c r="D3874" s="11">
        <v>555182.06279999996</v>
      </c>
      <c r="E3874" s="11">
        <v>3271081.3670000001</v>
      </c>
      <c r="F3874" s="11">
        <v>555711.23049999995</v>
      </c>
      <c r="G3874" s="11">
        <v>3271610.5350000001</v>
      </c>
      <c r="H3874" s="11">
        <v>1</v>
      </c>
      <c r="I3874" s="11">
        <v>0.02</v>
      </c>
      <c r="J3874" s="11">
        <v>1</v>
      </c>
      <c r="K3874" s="11">
        <v>748.63</v>
      </c>
      <c r="L3874" s="11">
        <v>50</v>
      </c>
      <c r="M3874" s="11">
        <v>0.01</v>
      </c>
      <c r="N3874" s="11">
        <v>0</v>
      </c>
      <c r="O3874" s="11">
        <v>0</v>
      </c>
      <c r="P3874" s="11">
        <v>0</v>
      </c>
      <c r="Q3874" s="11">
        <v>100</v>
      </c>
      <c r="R3874" s="11">
        <v>0</v>
      </c>
      <c r="S3874" s="11">
        <v>-9999</v>
      </c>
      <c r="T3874" s="11">
        <v>1</v>
      </c>
      <c r="U3874" s="11" t="s">
        <v>676</v>
      </c>
      <c r="V3874" s="11" t="s">
        <v>214</v>
      </c>
      <c r="W3874" s="11" t="s">
        <v>79</v>
      </c>
      <c r="X3874" s="11" t="s">
        <v>556</v>
      </c>
    </row>
    <row r="3875" spans="1:24" x14ac:dyDescent="0.25">
      <c r="A3875" s="11">
        <v>3874</v>
      </c>
      <c r="B3875" s="11">
        <v>1380</v>
      </c>
      <c r="C3875" s="11">
        <v>1116</v>
      </c>
      <c r="D3875" s="11">
        <v>558787.01789999998</v>
      </c>
      <c r="E3875" s="11">
        <v>3267228.3650000002</v>
      </c>
      <c r="F3875" s="11">
        <v>559597.30599999998</v>
      </c>
      <c r="G3875" s="11">
        <v>3269493.8640000001</v>
      </c>
      <c r="H3875" s="11">
        <v>-9</v>
      </c>
      <c r="I3875" s="11">
        <v>1.09558987</v>
      </c>
      <c r="J3875" s="11">
        <v>0.87</v>
      </c>
      <c r="K3875" s="11">
        <v>2406.9</v>
      </c>
      <c r="L3875" s="11">
        <v>11000</v>
      </c>
      <c r="M3875" s="11">
        <v>0.1</v>
      </c>
      <c r="N3875" s="11">
        <v>0</v>
      </c>
      <c r="O3875" s="11">
        <v>0</v>
      </c>
      <c r="P3875" s="11">
        <v>0</v>
      </c>
      <c r="Q3875" s="11">
        <v>50</v>
      </c>
      <c r="R3875" s="11">
        <v>-9999</v>
      </c>
      <c r="S3875" s="11">
        <v>0.52</v>
      </c>
      <c r="T3875" s="11">
        <v>1</v>
      </c>
      <c r="U3875" s="11" t="s">
        <v>676</v>
      </c>
      <c r="V3875" s="11" t="s">
        <v>335</v>
      </c>
      <c r="W3875" s="11" t="s">
        <v>79</v>
      </c>
      <c r="X3875" s="11" t="s">
        <v>556</v>
      </c>
    </row>
    <row r="3876" spans="1:24" x14ac:dyDescent="0.25">
      <c r="A3876" s="11">
        <v>3875</v>
      </c>
      <c r="B3876" s="11">
        <v>1123</v>
      </c>
      <c r="C3876" s="11">
        <v>1110</v>
      </c>
      <c r="D3876" s="11">
        <v>553152.32400000002</v>
      </c>
      <c r="E3876" s="11">
        <v>3275926.662</v>
      </c>
      <c r="F3876" s="11">
        <v>553792.61699999997</v>
      </c>
      <c r="G3876" s="11">
        <v>3275841.9950000001</v>
      </c>
      <c r="H3876" s="11">
        <v>1</v>
      </c>
      <c r="I3876" s="11">
        <v>-0.06</v>
      </c>
      <c r="J3876" s="11">
        <v>1</v>
      </c>
      <c r="K3876" s="11">
        <v>892.1</v>
      </c>
      <c r="L3876" s="11">
        <v>3</v>
      </c>
      <c r="M3876" s="11">
        <v>0.01</v>
      </c>
      <c r="N3876" s="11">
        <v>0</v>
      </c>
      <c r="O3876" s="11">
        <v>0</v>
      </c>
      <c r="P3876" s="11">
        <v>0</v>
      </c>
      <c r="Q3876" s="11">
        <v>100</v>
      </c>
      <c r="R3876" s="11">
        <v>0</v>
      </c>
      <c r="S3876" s="11">
        <v>-9999</v>
      </c>
      <c r="T3876" s="11">
        <v>1</v>
      </c>
      <c r="U3876" s="11" t="s">
        <v>676</v>
      </c>
      <c r="V3876" s="11" t="s">
        <v>336</v>
      </c>
      <c r="W3876" s="11" t="s">
        <v>79</v>
      </c>
      <c r="X3876" s="11" t="s">
        <v>556</v>
      </c>
    </row>
    <row r="3877" spans="1:24" x14ac:dyDescent="0.25">
      <c r="A3877" s="11">
        <v>3876</v>
      </c>
      <c r="B3877" s="11">
        <v>1110</v>
      </c>
      <c r="C3877" s="11">
        <v>1112</v>
      </c>
      <c r="D3877" s="11">
        <v>554247.70120000001</v>
      </c>
      <c r="E3877" s="11">
        <v>3273693.574</v>
      </c>
      <c r="F3877" s="11">
        <v>554475.24329999997</v>
      </c>
      <c r="G3877" s="11">
        <v>3274767.784</v>
      </c>
      <c r="H3877" s="11">
        <v>-9</v>
      </c>
      <c r="I3877" s="11">
        <v>0.98285872799999996</v>
      </c>
      <c r="J3877" s="11">
        <v>0.61</v>
      </c>
      <c r="K3877" s="11">
        <v>1098.44</v>
      </c>
      <c r="L3877" s="11">
        <v>9600</v>
      </c>
      <c r="M3877" s="11">
        <v>0.1</v>
      </c>
      <c r="N3877" s="11">
        <v>0</v>
      </c>
      <c r="O3877" s="11">
        <v>0</v>
      </c>
      <c r="P3877" s="11">
        <v>0</v>
      </c>
      <c r="Q3877" s="11">
        <v>50</v>
      </c>
      <c r="R3877" s="11">
        <v>-9999</v>
      </c>
      <c r="S3877" s="11">
        <v>0.27</v>
      </c>
      <c r="T3877" s="11">
        <v>1</v>
      </c>
      <c r="U3877" s="11" t="s">
        <v>676</v>
      </c>
      <c r="V3877" s="11" t="s">
        <v>337</v>
      </c>
      <c r="W3877" s="11" t="s">
        <v>79</v>
      </c>
      <c r="X3877" s="11" t="s">
        <v>556</v>
      </c>
    </row>
    <row r="3878" spans="1:24" x14ac:dyDescent="0.25">
      <c r="A3878" s="11">
        <v>3877</v>
      </c>
      <c r="B3878" s="11">
        <v>1110</v>
      </c>
      <c r="C3878" s="11">
        <v>1111</v>
      </c>
      <c r="D3878" s="11">
        <v>554157.74269999994</v>
      </c>
      <c r="E3878" s="11">
        <v>3276603.9959999998</v>
      </c>
      <c r="F3878" s="11">
        <v>554030.74239999999</v>
      </c>
      <c r="G3878" s="11">
        <v>3277392.4559999998</v>
      </c>
      <c r="H3878" s="11">
        <v>-9</v>
      </c>
      <c r="I3878" s="11">
        <v>0.98285872799999996</v>
      </c>
      <c r="J3878" s="11">
        <v>0.61</v>
      </c>
      <c r="K3878" s="11">
        <v>798.91</v>
      </c>
      <c r="L3878" s="11">
        <v>3900</v>
      </c>
      <c r="M3878" s="11">
        <v>0.1</v>
      </c>
      <c r="N3878" s="11">
        <v>0</v>
      </c>
      <c r="O3878" s="11">
        <v>0</v>
      </c>
      <c r="P3878" s="11">
        <v>0</v>
      </c>
      <c r="Q3878" s="11">
        <v>50</v>
      </c>
      <c r="R3878" s="11">
        <v>-9999</v>
      </c>
      <c r="S3878" s="11">
        <v>0.37</v>
      </c>
      <c r="T3878" s="11">
        <v>1</v>
      </c>
      <c r="U3878" s="11" t="s">
        <v>676</v>
      </c>
      <c r="V3878" s="11" t="s">
        <v>337</v>
      </c>
      <c r="W3878" s="11" t="s">
        <v>79</v>
      </c>
      <c r="X3878" s="11" t="s">
        <v>556</v>
      </c>
    </row>
    <row r="3879" spans="1:24" x14ac:dyDescent="0.25">
      <c r="A3879" s="11">
        <v>3878</v>
      </c>
      <c r="B3879" s="11">
        <v>1110</v>
      </c>
      <c r="C3879" s="11">
        <v>1123</v>
      </c>
      <c r="D3879" s="11">
        <v>553639.15830000001</v>
      </c>
      <c r="E3879" s="11">
        <v>3274116.9079999998</v>
      </c>
      <c r="F3879" s="11">
        <v>553194.65740000003</v>
      </c>
      <c r="G3879" s="11">
        <v>3274042.824</v>
      </c>
      <c r="H3879" s="11">
        <v>-9</v>
      </c>
      <c r="I3879" s="11">
        <v>0.98285872799999996</v>
      </c>
      <c r="J3879" s="11">
        <v>0.61</v>
      </c>
      <c r="K3879" s="11">
        <v>450.8</v>
      </c>
      <c r="L3879" s="11">
        <v>4800</v>
      </c>
      <c r="M3879" s="11">
        <v>0.1</v>
      </c>
      <c r="N3879" s="11">
        <v>0</v>
      </c>
      <c r="O3879" s="11">
        <v>0</v>
      </c>
      <c r="P3879" s="11">
        <v>0</v>
      </c>
      <c r="Q3879" s="11">
        <v>50</v>
      </c>
      <c r="R3879" s="11">
        <v>-9999</v>
      </c>
      <c r="S3879" s="11">
        <v>0.51</v>
      </c>
      <c r="T3879" s="11">
        <v>1</v>
      </c>
      <c r="U3879" s="11" t="s">
        <v>676</v>
      </c>
      <c r="V3879" s="11" t="s">
        <v>337</v>
      </c>
      <c r="W3879" s="11" t="s">
        <v>79</v>
      </c>
      <c r="X3879" s="11" t="s">
        <v>556</v>
      </c>
    </row>
    <row r="3880" spans="1:24" x14ac:dyDescent="0.25">
      <c r="A3880" s="11">
        <v>3879</v>
      </c>
      <c r="B3880" s="11">
        <v>1114</v>
      </c>
      <c r="C3880" s="11">
        <v>1110</v>
      </c>
      <c r="D3880" s="11">
        <v>559152.47880000004</v>
      </c>
      <c r="E3880" s="11">
        <v>3276437.0129999998</v>
      </c>
      <c r="F3880" s="11">
        <v>559419.17929999996</v>
      </c>
      <c r="G3880" s="11">
        <v>3276306.8369999998</v>
      </c>
      <c r="H3880" s="11">
        <v>1</v>
      </c>
      <c r="I3880" s="11">
        <v>-7.0000000000000007E-2</v>
      </c>
      <c r="J3880" s="11">
        <v>1</v>
      </c>
      <c r="K3880" s="11">
        <v>433.39</v>
      </c>
      <c r="L3880" s="11">
        <v>3</v>
      </c>
      <c r="M3880" s="11">
        <v>0.01</v>
      </c>
      <c r="N3880" s="11">
        <v>0</v>
      </c>
      <c r="O3880" s="11">
        <v>0</v>
      </c>
      <c r="P3880" s="11">
        <v>0</v>
      </c>
      <c r="Q3880" s="11">
        <v>100</v>
      </c>
      <c r="R3880" s="11">
        <v>0</v>
      </c>
      <c r="S3880" s="11">
        <v>-9999</v>
      </c>
      <c r="T3880" s="11">
        <v>1</v>
      </c>
      <c r="U3880" s="11" t="s">
        <v>676</v>
      </c>
      <c r="V3880" s="11" t="s">
        <v>338</v>
      </c>
      <c r="W3880" s="11" t="s">
        <v>79</v>
      </c>
      <c r="X3880" s="11" t="s">
        <v>556</v>
      </c>
    </row>
    <row r="3881" spans="1:24" x14ac:dyDescent="0.25">
      <c r="A3881" s="11">
        <v>3880</v>
      </c>
      <c r="B3881" s="11">
        <v>1114</v>
      </c>
      <c r="C3881" s="11">
        <v>1110</v>
      </c>
      <c r="D3881" s="11">
        <v>560320.78189999994</v>
      </c>
      <c r="E3881" s="11">
        <v>3275739.0180000002</v>
      </c>
      <c r="F3881" s="11">
        <v>560501.75730000006</v>
      </c>
      <c r="G3881" s="11">
        <v>3275331.5589999999</v>
      </c>
      <c r="H3881" s="11">
        <v>1</v>
      </c>
      <c r="I3881" s="11">
        <v>-0.4</v>
      </c>
      <c r="J3881" s="11">
        <v>1</v>
      </c>
      <c r="K3881" s="11">
        <v>476.89</v>
      </c>
      <c r="L3881" s="11">
        <v>3</v>
      </c>
      <c r="M3881" s="11">
        <v>0.01</v>
      </c>
      <c r="N3881" s="11">
        <v>0</v>
      </c>
      <c r="O3881" s="11">
        <v>0</v>
      </c>
      <c r="P3881" s="11">
        <v>0</v>
      </c>
      <c r="Q3881" s="11">
        <v>100</v>
      </c>
      <c r="R3881" s="11">
        <v>0</v>
      </c>
      <c r="S3881" s="11">
        <v>-9999</v>
      </c>
      <c r="T3881" s="11">
        <v>1</v>
      </c>
      <c r="U3881" s="11" t="s">
        <v>676</v>
      </c>
      <c r="V3881" s="11" t="s">
        <v>339</v>
      </c>
      <c r="W3881" s="11" t="s">
        <v>79</v>
      </c>
      <c r="X3881" s="11" t="s">
        <v>556</v>
      </c>
    </row>
    <row r="3882" spans="1:24" x14ac:dyDescent="0.25">
      <c r="A3882" s="11">
        <v>3881</v>
      </c>
      <c r="B3882" s="11">
        <v>1114</v>
      </c>
      <c r="C3882" s="11">
        <v>1110</v>
      </c>
      <c r="D3882" s="11">
        <v>560679.38119999995</v>
      </c>
      <c r="E3882" s="11">
        <v>3276386.4550000001</v>
      </c>
      <c r="F3882" s="11">
        <v>562374.83459999994</v>
      </c>
      <c r="G3882" s="11">
        <v>3274233.801</v>
      </c>
      <c r="H3882" s="11">
        <v>1</v>
      </c>
      <c r="I3882" s="11">
        <v>-0.04</v>
      </c>
      <c r="J3882" s="11">
        <v>1</v>
      </c>
      <c r="K3882" s="11">
        <v>2907.98</v>
      </c>
      <c r="L3882" s="11">
        <v>60</v>
      </c>
      <c r="M3882" s="11">
        <v>0.01</v>
      </c>
      <c r="N3882" s="11">
        <v>0</v>
      </c>
      <c r="O3882" s="11">
        <v>0</v>
      </c>
      <c r="P3882" s="11">
        <v>0</v>
      </c>
      <c r="Q3882" s="11">
        <v>100</v>
      </c>
      <c r="R3882" s="11">
        <v>0</v>
      </c>
      <c r="S3882" s="11">
        <v>-9999</v>
      </c>
      <c r="T3882" s="11">
        <v>1</v>
      </c>
      <c r="U3882" s="11" t="s">
        <v>676</v>
      </c>
      <c r="V3882" s="11" t="s">
        <v>340</v>
      </c>
      <c r="W3882" s="11" t="s">
        <v>79</v>
      </c>
      <c r="X3882" s="11" t="s">
        <v>556</v>
      </c>
    </row>
    <row r="3883" spans="1:24" x14ac:dyDescent="0.25">
      <c r="A3883" s="11">
        <v>3882</v>
      </c>
      <c r="B3883" s="11">
        <v>1112</v>
      </c>
      <c r="C3883" s="11">
        <v>1110</v>
      </c>
      <c r="D3883" s="11">
        <v>556243.32409999997</v>
      </c>
      <c r="E3883" s="11">
        <v>3277758.4109999998</v>
      </c>
      <c r="F3883" s="11">
        <v>558778.03749999998</v>
      </c>
      <c r="G3883" s="11">
        <v>3274887.676</v>
      </c>
      <c r="H3883" s="11">
        <v>1</v>
      </c>
      <c r="I3883" s="11">
        <v>-0.05</v>
      </c>
      <c r="J3883" s="11">
        <v>1</v>
      </c>
      <c r="K3883" s="11">
        <v>5315.43</v>
      </c>
      <c r="L3883" s="11">
        <v>90</v>
      </c>
      <c r="M3883" s="11">
        <v>0.01</v>
      </c>
      <c r="N3883" s="11">
        <v>0</v>
      </c>
      <c r="O3883" s="11">
        <v>0</v>
      </c>
      <c r="P3883" s="11">
        <v>0</v>
      </c>
      <c r="Q3883" s="11">
        <v>100</v>
      </c>
      <c r="R3883" s="11">
        <v>0</v>
      </c>
      <c r="S3883" s="11">
        <v>-9999</v>
      </c>
      <c r="T3883" s="11">
        <v>1</v>
      </c>
      <c r="U3883" s="11" t="s">
        <v>676</v>
      </c>
      <c r="V3883" s="11" t="s">
        <v>214</v>
      </c>
      <c r="W3883" s="11" t="s">
        <v>79</v>
      </c>
      <c r="X3883" s="11" t="s">
        <v>556</v>
      </c>
    </row>
    <row r="3884" spans="1:24" x14ac:dyDescent="0.25">
      <c r="A3884" s="11">
        <v>3883</v>
      </c>
      <c r="B3884" s="11">
        <v>1114</v>
      </c>
      <c r="C3884" s="11">
        <v>1120</v>
      </c>
      <c r="D3884" s="11">
        <v>561816.56270000001</v>
      </c>
      <c r="E3884" s="11">
        <v>3276636.0789999999</v>
      </c>
      <c r="F3884" s="11">
        <v>562737.31449999998</v>
      </c>
      <c r="G3884" s="11">
        <v>3278048.9569999999</v>
      </c>
      <c r="H3884" s="11">
        <v>-9</v>
      </c>
      <c r="I3884" s="11">
        <v>0.655722111</v>
      </c>
      <c r="J3884" s="11">
        <v>0.4</v>
      </c>
      <c r="K3884" s="11">
        <v>1687.01</v>
      </c>
      <c r="L3884" s="11">
        <v>6000</v>
      </c>
      <c r="M3884" s="11">
        <v>0.1</v>
      </c>
      <c r="N3884" s="11">
        <v>0</v>
      </c>
      <c r="O3884" s="11">
        <v>0</v>
      </c>
      <c r="P3884" s="11">
        <v>0</v>
      </c>
      <c r="Q3884" s="11">
        <v>50</v>
      </c>
      <c r="R3884" s="11">
        <v>-9999</v>
      </c>
      <c r="S3884" s="11">
        <v>0.35</v>
      </c>
      <c r="T3884" s="11">
        <v>1</v>
      </c>
      <c r="U3884" s="11" t="s">
        <v>676</v>
      </c>
      <c r="V3884" s="11" t="s">
        <v>341</v>
      </c>
      <c r="W3884" s="11" t="s">
        <v>79</v>
      </c>
      <c r="X3884" s="11" t="s">
        <v>556</v>
      </c>
    </row>
    <row r="3885" spans="1:24" x14ac:dyDescent="0.25">
      <c r="A3885" s="11">
        <v>3884</v>
      </c>
      <c r="B3885" s="11">
        <v>1113</v>
      </c>
      <c r="C3885" s="11">
        <v>1112</v>
      </c>
      <c r="D3885" s="11">
        <v>558491.08689999999</v>
      </c>
      <c r="E3885" s="11">
        <v>3277857.0550000002</v>
      </c>
      <c r="F3885" s="11">
        <v>558676.29559999995</v>
      </c>
      <c r="G3885" s="11">
        <v>3277800.8309999998</v>
      </c>
      <c r="H3885" s="11">
        <v>7</v>
      </c>
      <c r="I3885" s="11">
        <v>0.7</v>
      </c>
      <c r="J3885" s="11">
        <v>0.5</v>
      </c>
      <c r="K3885" s="11">
        <v>193.62</v>
      </c>
      <c r="L3885" s="11">
        <v>1</v>
      </c>
      <c r="M3885" s="11">
        <v>0.01</v>
      </c>
      <c r="N3885" s="11">
        <v>0</v>
      </c>
      <c r="O3885" s="11">
        <v>0</v>
      </c>
      <c r="P3885" s="11">
        <v>0</v>
      </c>
      <c r="Q3885" s="11">
        <v>100</v>
      </c>
      <c r="R3885" s="11">
        <v>10</v>
      </c>
      <c r="S3885" s="11">
        <v>-9999</v>
      </c>
      <c r="T3885" s="11">
        <v>1</v>
      </c>
      <c r="U3885" s="11" t="s">
        <v>676</v>
      </c>
      <c r="V3885" s="11" t="s">
        <v>342</v>
      </c>
      <c r="W3885" s="11" t="s">
        <v>79</v>
      </c>
      <c r="X3885" s="11" t="s">
        <v>556</v>
      </c>
    </row>
    <row r="3886" spans="1:24" x14ac:dyDescent="0.25">
      <c r="A3886" s="11">
        <v>3885</v>
      </c>
      <c r="B3886" s="11">
        <v>1110</v>
      </c>
      <c r="C3886" s="11">
        <v>1114</v>
      </c>
      <c r="D3886" s="11">
        <v>561899.76489999995</v>
      </c>
      <c r="E3886" s="11">
        <v>3274048.4589999998</v>
      </c>
      <c r="F3886" s="11">
        <v>561542.57669999998</v>
      </c>
      <c r="G3886" s="11">
        <v>3274987.7319999998</v>
      </c>
      <c r="H3886" s="11">
        <v>-9</v>
      </c>
      <c r="I3886" s="11">
        <v>0.98285872799999996</v>
      </c>
      <c r="J3886" s="11">
        <v>0.61</v>
      </c>
      <c r="K3886" s="11">
        <v>1005.25</v>
      </c>
      <c r="L3886" s="11">
        <v>5500</v>
      </c>
      <c r="M3886" s="11">
        <v>0.1</v>
      </c>
      <c r="N3886" s="11">
        <v>0</v>
      </c>
      <c r="O3886" s="11">
        <v>0</v>
      </c>
      <c r="P3886" s="11">
        <v>0</v>
      </c>
      <c r="Q3886" s="11">
        <v>50</v>
      </c>
      <c r="R3886" s="11">
        <v>-9999</v>
      </c>
      <c r="S3886" s="11">
        <v>0.4</v>
      </c>
      <c r="T3886" s="11">
        <v>1</v>
      </c>
      <c r="U3886" s="11" t="s">
        <v>676</v>
      </c>
      <c r="V3886" s="11" t="s">
        <v>343</v>
      </c>
      <c r="W3886" s="11" t="s">
        <v>79</v>
      </c>
      <c r="X3886" s="11" t="s">
        <v>556</v>
      </c>
    </row>
    <row r="3887" spans="1:24" x14ac:dyDescent="0.25">
      <c r="A3887" s="11">
        <v>3886</v>
      </c>
      <c r="B3887" s="11">
        <v>1112</v>
      </c>
      <c r="C3887" s="11">
        <v>1114</v>
      </c>
      <c r="D3887" s="11">
        <v>558235.27839999995</v>
      </c>
      <c r="E3887" s="11">
        <v>3276826.5890000002</v>
      </c>
      <c r="F3887" s="11">
        <v>559439.13500000001</v>
      </c>
      <c r="G3887" s="11">
        <v>3276892.7349999999</v>
      </c>
      <c r="H3887" s="11">
        <v>-9</v>
      </c>
      <c r="I3887" s="11">
        <v>0.55648312700000002</v>
      </c>
      <c r="J3887" s="11">
        <v>0.27</v>
      </c>
      <c r="K3887" s="11">
        <v>1206.0999999999999</v>
      </c>
      <c r="L3887" s="11">
        <v>3300</v>
      </c>
      <c r="M3887" s="11">
        <v>0.1</v>
      </c>
      <c r="N3887" s="11">
        <v>0</v>
      </c>
      <c r="O3887" s="11">
        <v>0</v>
      </c>
      <c r="P3887" s="11">
        <v>0</v>
      </c>
      <c r="Q3887" s="11">
        <v>50</v>
      </c>
      <c r="R3887" s="11">
        <v>-9999</v>
      </c>
      <c r="S3887" s="11">
        <v>0.4</v>
      </c>
      <c r="T3887" s="11">
        <v>1</v>
      </c>
      <c r="U3887" s="11" t="s">
        <v>676</v>
      </c>
      <c r="V3887" s="11" t="s">
        <v>343</v>
      </c>
      <c r="W3887" s="11" t="s">
        <v>79</v>
      </c>
      <c r="X3887" s="11" t="s">
        <v>556</v>
      </c>
    </row>
    <row r="3888" spans="1:24" x14ac:dyDescent="0.25">
      <c r="A3888" s="11">
        <v>3887</v>
      </c>
      <c r="B3888" s="11">
        <v>1112</v>
      </c>
      <c r="C3888" s="11">
        <v>1113</v>
      </c>
      <c r="D3888" s="11">
        <v>557454.75600000005</v>
      </c>
      <c r="E3888" s="11">
        <v>3277435.1320000002</v>
      </c>
      <c r="F3888" s="11">
        <v>557494.4436</v>
      </c>
      <c r="G3888" s="11">
        <v>3278255.3420000002</v>
      </c>
      <c r="H3888" s="11">
        <v>-9</v>
      </c>
      <c r="I3888" s="11">
        <v>0.55648312700000002</v>
      </c>
      <c r="J3888" s="11">
        <v>0.27</v>
      </c>
      <c r="K3888" s="11">
        <v>821.46</v>
      </c>
      <c r="L3888" s="11">
        <v>3100</v>
      </c>
      <c r="M3888" s="11">
        <v>0.1</v>
      </c>
      <c r="N3888" s="11">
        <v>0</v>
      </c>
      <c r="O3888" s="11">
        <v>0</v>
      </c>
      <c r="P3888" s="11">
        <v>0</v>
      </c>
      <c r="Q3888" s="11">
        <v>50</v>
      </c>
      <c r="R3888" s="11">
        <v>-9999</v>
      </c>
      <c r="S3888" s="11">
        <v>0.05</v>
      </c>
      <c r="T3888" s="11">
        <v>1</v>
      </c>
      <c r="U3888" s="11" t="s">
        <v>676</v>
      </c>
      <c r="V3888" s="11" t="s">
        <v>344</v>
      </c>
      <c r="W3888" s="11" t="s">
        <v>79</v>
      </c>
      <c r="X3888" s="11" t="s">
        <v>556</v>
      </c>
    </row>
    <row r="3889" spans="1:24" x14ac:dyDescent="0.25">
      <c r="A3889" s="11">
        <v>3888</v>
      </c>
      <c r="B3889" s="11">
        <v>1110</v>
      </c>
      <c r="C3889" s="11">
        <v>1120</v>
      </c>
      <c r="D3889" s="11">
        <v>564215.75569999998</v>
      </c>
      <c r="E3889" s="11">
        <v>3274806.673</v>
      </c>
      <c r="F3889" s="11">
        <v>563646.90040000004</v>
      </c>
      <c r="G3889" s="11">
        <v>3275613.6529999999</v>
      </c>
      <c r="H3889" s="11">
        <v>-9</v>
      </c>
      <c r="I3889" s="11">
        <v>0.98285872799999996</v>
      </c>
      <c r="J3889" s="11">
        <v>0.61</v>
      </c>
      <c r="K3889" s="11">
        <v>987.67</v>
      </c>
      <c r="L3889" s="11">
        <v>1000</v>
      </c>
      <c r="M3889" s="11">
        <v>0.1</v>
      </c>
      <c r="N3889" s="11">
        <v>0</v>
      </c>
      <c r="O3889" s="11">
        <v>0</v>
      </c>
      <c r="P3889" s="11">
        <v>0</v>
      </c>
      <c r="Q3889" s="11">
        <v>50</v>
      </c>
      <c r="R3889" s="11">
        <v>-9999</v>
      </c>
      <c r="S3889" s="11">
        <v>0.35</v>
      </c>
      <c r="T3889" s="11">
        <v>1</v>
      </c>
      <c r="U3889" s="11" t="s">
        <v>676</v>
      </c>
      <c r="V3889" s="11" t="s">
        <v>345</v>
      </c>
      <c r="W3889" s="11" t="s">
        <v>79</v>
      </c>
      <c r="X3889" s="11" t="s">
        <v>556</v>
      </c>
    </row>
    <row r="3890" spans="1:24" x14ac:dyDescent="0.25">
      <c r="A3890" s="11">
        <v>3889</v>
      </c>
      <c r="B3890" s="11">
        <v>1121</v>
      </c>
      <c r="C3890" s="11">
        <v>1110</v>
      </c>
      <c r="D3890" s="11">
        <v>565895.86320000002</v>
      </c>
      <c r="E3890" s="11">
        <v>3274608.2349999999</v>
      </c>
      <c r="F3890" s="11">
        <v>566253.0514</v>
      </c>
      <c r="G3890" s="11">
        <v>3275534.2779999999</v>
      </c>
      <c r="H3890" s="11">
        <v>4</v>
      </c>
      <c r="I3890" s="11">
        <v>-1</v>
      </c>
      <c r="J3890" s="11">
        <v>1</v>
      </c>
      <c r="K3890" s="11">
        <v>1.5</v>
      </c>
      <c r="L3890" s="11">
        <v>10</v>
      </c>
      <c r="M3890" s="11">
        <v>1.5</v>
      </c>
      <c r="N3890" s="11">
        <v>0</v>
      </c>
      <c r="O3890" s="11">
        <v>0</v>
      </c>
      <c r="P3890" s="11">
        <v>0.63</v>
      </c>
      <c r="Q3890" s="11">
        <v>10</v>
      </c>
      <c r="R3890" s="11">
        <v>0</v>
      </c>
      <c r="S3890" s="11">
        <v>-9999</v>
      </c>
      <c r="T3890" s="11">
        <v>1</v>
      </c>
      <c r="U3890" s="11" t="s">
        <v>676</v>
      </c>
      <c r="V3890" s="11" t="s">
        <v>774</v>
      </c>
      <c r="W3890" s="11" t="s">
        <v>79</v>
      </c>
      <c r="X3890" s="11" t="s">
        <v>556</v>
      </c>
    </row>
    <row r="3891" spans="1:24" x14ac:dyDescent="0.25">
      <c r="A3891" s="11">
        <v>3890</v>
      </c>
      <c r="B3891" s="11">
        <v>1118</v>
      </c>
      <c r="C3891" s="11">
        <v>1110</v>
      </c>
      <c r="D3891" s="11">
        <v>564559.71470000001</v>
      </c>
      <c r="E3891" s="11">
        <v>3274330.4219999998</v>
      </c>
      <c r="F3891" s="11">
        <v>564400.96440000006</v>
      </c>
      <c r="G3891" s="11">
        <v>3274846.36</v>
      </c>
      <c r="H3891" s="11">
        <v>-9</v>
      </c>
      <c r="I3891" s="11">
        <v>0.65608510499999995</v>
      </c>
      <c r="J3891" s="11">
        <v>0.47</v>
      </c>
      <c r="K3891" s="11">
        <v>540</v>
      </c>
      <c r="L3891" s="11">
        <v>8300</v>
      </c>
      <c r="M3891" s="11">
        <v>0.1</v>
      </c>
      <c r="N3891" s="11">
        <v>0</v>
      </c>
      <c r="O3891" s="11">
        <v>0</v>
      </c>
      <c r="P3891" s="11">
        <v>0</v>
      </c>
      <c r="Q3891" s="11">
        <v>50</v>
      </c>
      <c r="R3891" s="11">
        <v>-9999</v>
      </c>
      <c r="S3891" s="11">
        <v>0.61</v>
      </c>
      <c r="T3891" s="11">
        <v>1</v>
      </c>
      <c r="U3891" s="11" t="s">
        <v>676</v>
      </c>
      <c r="V3891" s="11" t="s">
        <v>345</v>
      </c>
      <c r="W3891" s="11" t="s">
        <v>79</v>
      </c>
      <c r="X3891" s="11" t="s">
        <v>556</v>
      </c>
    </row>
    <row r="3892" spans="1:24" x14ac:dyDescent="0.25">
      <c r="A3892" s="11">
        <v>3891</v>
      </c>
      <c r="B3892" s="11">
        <v>1117</v>
      </c>
      <c r="C3892" s="11">
        <v>1110</v>
      </c>
      <c r="D3892" s="11">
        <v>557349.80440000002</v>
      </c>
      <c r="E3892" s="11">
        <v>3273893.858</v>
      </c>
      <c r="F3892" s="11">
        <v>557257.20010000002</v>
      </c>
      <c r="G3892" s="11">
        <v>3274330.4219999998</v>
      </c>
      <c r="H3892" s="11">
        <v>-9</v>
      </c>
      <c r="I3892" s="11">
        <v>0.58696876799999997</v>
      </c>
      <c r="J3892" s="11">
        <v>0.37</v>
      </c>
      <c r="K3892" s="11">
        <v>446.44</v>
      </c>
      <c r="L3892" s="11">
        <v>4000</v>
      </c>
      <c r="M3892" s="11">
        <v>0.1</v>
      </c>
      <c r="N3892" s="11">
        <v>0</v>
      </c>
      <c r="O3892" s="11">
        <v>0</v>
      </c>
      <c r="P3892" s="11">
        <v>0</v>
      </c>
      <c r="Q3892" s="11">
        <v>50</v>
      </c>
      <c r="R3892" s="11">
        <v>-9999</v>
      </c>
      <c r="S3892" s="11">
        <v>0.61</v>
      </c>
      <c r="T3892" s="11">
        <v>1</v>
      </c>
      <c r="U3892" s="11" t="s">
        <v>676</v>
      </c>
      <c r="V3892" s="11" t="s">
        <v>345</v>
      </c>
      <c r="W3892" s="11" t="s">
        <v>79</v>
      </c>
      <c r="X3892" s="11" t="s">
        <v>556</v>
      </c>
    </row>
    <row r="3893" spans="1:24" x14ac:dyDescent="0.25">
      <c r="A3893" s="11">
        <v>3892</v>
      </c>
      <c r="B3893" s="11">
        <v>1115</v>
      </c>
      <c r="C3893" s="11">
        <v>1118</v>
      </c>
      <c r="D3893" s="11">
        <v>563074.51729999995</v>
      </c>
      <c r="E3893" s="11">
        <v>3270631.4950000001</v>
      </c>
      <c r="F3893" s="11">
        <v>563307.35109999997</v>
      </c>
      <c r="G3893" s="11">
        <v>3271319.4130000002</v>
      </c>
      <c r="H3893" s="11">
        <v>-9</v>
      </c>
      <c r="I3893" s="11">
        <v>0.61822122000000002</v>
      </c>
      <c r="J3893" s="11">
        <v>0.41</v>
      </c>
      <c r="K3893" s="11">
        <v>726.51</v>
      </c>
      <c r="L3893" s="11">
        <v>9800</v>
      </c>
      <c r="M3893" s="11">
        <v>0.1</v>
      </c>
      <c r="N3893" s="11">
        <v>0</v>
      </c>
      <c r="O3893" s="11">
        <v>0</v>
      </c>
      <c r="P3893" s="11">
        <v>0</v>
      </c>
      <c r="Q3893" s="11">
        <v>50</v>
      </c>
      <c r="R3893" s="11">
        <v>-9999</v>
      </c>
      <c r="S3893" s="11">
        <v>0.47</v>
      </c>
      <c r="T3893" s="11">
        <v>1</v>
      </c>
      <c r="U3893" s="11" t="s">
        <v>676</v>
      </c>
      <c r="V3893" s="11" t="s">
        <v>345</v>
      </c>
      <c r="W3893" s="11" t="s">
        <v>79</v>
      </c>
      <c r="X3893" s="11" t="s">
        <v>556</v>
      </c>
    </row>
    <row r="3894" spans="1:24" x14ac:dyDescent="0.25">
      <c r="A3894" s="11">
        <v>3893</v>
      </c>
      <c r="B3894" s="11">
        <v>1115</v>
      </c>
      <c r="C3894" s="11">
        <v>1117</v>
      </c>
      <c r="D3894" s="11">
        <v>558957.59239999996</v>
      </c>
      <c r="E3894" s="11">
        <v>3271255.9130000002</v>
      </c>
      <c r="F3894" s="11">
        <v>558904.67559999996</v>
      </c>
      <c r="G3894" s="11">
        <v>3272028.4980000001</v>
      </c>
      <c r="H3894" s="11">
        <v>-9</v>
      </c>
      <c r="I3894" s="11">
        <v>0.61822122000000002</v>
      </c>
      <c r="J3894" s="11">
        <v>0.41</v>
      </c>
      <c r="K3894" s="11">
        <v>774.67</v>
      </c>
      <c r="L3894" s="11">
        <v>6000</v>
      </c>
      <c r="M3894" s="11">
        <v>0.1</v>
      </c>
      <c r="N3894" s="11">
        <v>0</v>
      </c>
      <c r="O3894" s="11">
        <v>0</v>
      </c>
      <c r="P3894" s="11">
        <v>0</v>
      </c>
      <c r="Q3894" s="11">
        <v>50</v>
      </c>
      <c r="R3894" s="11">
        <v>-9999</v>
      </c>
      <c r="S3894" s="11">
        <v>0.37</v>
      </c>
      <c r="T3894" s="11">
        <v>1</v>
      </c>
      <c r="U3894" s="11" t="s">
        <v>676</v>
      </c>
      <c r="V3894" s="11" t="s">
        <v>345</v>
      </c>
      <c r="W3894" s="11" t="s">
        <v>79</v>
      </c>
      <c r="X3894" s="11" t="s">
        <v>556</v>
      </c>
    </row>
    <row r="3895" spans="1:24" x14ac:dyDescent="0.25">
      <c r="A3895" s="11">
        <v>3894</v>
      </c>
      <c r="B3895" s="11">
        <v>1116</v>
      </c>
      <c r="C3895" s="11">
        <v>1115</v>
      </c>
      <c r="D3895" s="11">
        <v>561370.59719999996</v>
      </c>
      <c r="E3895" s="11">
        <v>3269890.66</v>
      </c>
      <c r="F3895" s="11">
        <v>561434.09730000002</v>
      </c>
      <c r="G3895" s="11">
        <v>3270864.3289999999</v>
      </c>
      <c r="H3895" s="11">
        <v>-9</v>
      </c>
      <c r="I3895" s="11">
        <v>0.71803679399999998</v>
      </c>
      <c r="J3895" s="11">
        <v>0.52</v>
      </c>
      <c r="K3895" s="11">
        <v>976.08</v>
      </c>
      <c r="L3895" s="11">
        <v>12000</v>
      </c>
      <c r="M3895" s="11">
        <v>0.1</v>
      </c>
      <c r="N3895" s="11">
        <v>0</v>
      </c>
      <c r="O3895" s="11">
        <v>0</v>
      </c>
      <c r="P3895" s="11">
        <v>0</v>
      </c>
      <c r="Q3895" s="11">
        <v>50</v>
      </c>
      <c r="R3895" s="11">
        <v>-9999</v>
      </c>
      <c r="S3895" s="11">
        <v>0.41</v>
      </c>
      <c r="T3895" s="11">
        <v>1</v>
      </c>
      <c r="U3895" s="11" t="s">
        <v>676</v>
      </c>
      <c r="V3895" s="11" t="s">
        <v>345</v>
      </c>
      <c r="W3895" s="11" t="s">
        <v>79</v>
      </c>
      <c r="X3895" s="11" t="s">
        <v>556</v>
      </c>
    </row>
    <row r="3896" spans="1:24" x14ac:dyDescent="0.25">
      <c r="A3896" s="11">
        <v>3895</v>
      </c>
      <c r="B3896" s="11">
        <v>1121</v>
      </c>
      <c r="C3896" s="11">
        <v>1120</v>
      </c>
      <c r="D3896" s="11">
        <v>563828.20360000001</v>
      </c>
      <c r="E3896" s="11">
        <v>3278346.4470000002</v>
      </c>
      <c r="F3896" s="11">
        <v>564833.62230000005</v>
      </c>
      <c r="G3896" s="11">
        <v>3279007.906</v>
      </c>
      <c r="H3896" s="11">
        <v>4</v>
      </c>
      <c r="I3896" s="11">
        <v>-1</v>
      </c>
      <c r="J3896" s="11">
        <v>1</v>
      </c>
      <c r="K3896" s="11">
        <v>1.5</v>
      </c>
      <c r="L3896" s="11">
        <v>10</v>
      </c>
      <c r="M3896" s="11">
        <v>1.5</v>
      </c>
      <c r="N3896" s="11">
        <v>0</v>
      </c>
      <c r="O3896" s="11">
        <v>0</v>
      </c>
      <c r="P3896" s="11">
        <v>0.63</v>
      </c>
      <c r="Q3896" s="11">
        <v>10</v>
      </c>
      <c r="R3896" s="11">
        <v>0</v>
      </c>
      <c r="S3896" s="11">
        <v>-9999</v>
      </c>
      <c r="T3896" s="11">
        <v>1</v>
      </c>
      <c r="U3896" s="11" t="s">
        <v>676</v>
      </c>
      <c r="V3896" s="11" t="s">
        <v>774</v>
      </c>
      <c r="W3896" s="11" t="s">
        <v>79</v>
      </c>
      <c r="X3896" s="11" t="s">
        <v>556</v>
      </c>
    </row>
    <row r="3897" spans="1:24" x14ac:dyDescent="0.25">
      <c r="A3897" s="11">
        <v>3896</v>
      </c>
      <c r="B3897" s="11">
        <v>880</v>
      </c>
      <c r="C3897" s="11">
        <v>1119</v>
      </c>
      <c r="D3897" s="11">
        <v>567635.95730000001</v>
      </c>
      <c r="E3897" s="11">
        <v>3271140.6069999998</v>
      </c>
      <c r="F3897" s="11">
        <v>567220.62849999999</v>
      </c>
      <c r="G3897" s="11">
        <v>3271296.3420000002</v>
      </c>
      <c r="H3897" s="11">
        <v>-9</v>
      </c>
      <c r="I3897" s="11">
        <v>-0.12404232599999999</v>
      </c>
      <c r="J3897" s="11">
        <v>-1.25</v>
      </c>
      <c r="K3897" s="11">
        <v>685.45</v>
      </c>
      <c r="L3897" s="11">
        <v>6500</v>
      </c>
      <c r="M3897" s="11">
        <v>0.1</v>
      </c>
      <c r="N3897" s="11">
        <v>0</v>
      </c>
      <c r="O3897" s="11">
        <v>0</v>
      </c>
      <c r="P3897" s="11">
        <v>0</v>
      </c>
      <c r="Q3897" s="11">
        <v>50</v>
      </c>
      <c r="R3897" s="11">
        <v>-9999</v>
      </c>
      <c r="S3897" s="11">
        <v>0.51</v>
      </c>
      <c r="T3897" s="11">
        <v>1</v>
      </c>
      <c r="U3897" s="11" t="s">
        <v>676</v>
      </c>
      <c r="V3897" s="11" t="s">
        <v>556</v>
      </c>
      <c r="W3897" s="11" t="s">
        <v>79</v>
      </c>
      <c r="X3897" s="11" t="s">
        <v>556</v>
      </c>
    </row>
    <row r="3898" spans="1:24" x14ac:dyDescent="0.25">
      <c r="A3898" s="11">
        <v>3897</v>
      </c>
      <c r="B3898" s="11">
        <v>1111</v>
      </c>
      <c r="C3898" s="11">
        <v>1109</v>
      </c>
      <c r="D3898" s="11">
        <v>551412.13049999997</v>
      </c>
      <c r="E3898" s="11">
        <v>3277755.6570000001</v>
      </c>
      <c r="F3898" s="11">
        <v>548865.51080000005</v>
      </c>
      <c r="G3898" s="11">
        <v>3276680.7850000001</v>
      </c>
      <c r="H3898" s="11">
        <v>11</v>
      </c>
      <c r="I3898" s="11">
        <v>-0.52</v>
      </c>
      <c r="J3898" s="11">
        <v>1</v>
      </c>
      <c r="K3898" s="11">
        <v>2765.19</v>
      </c>
      <c r="L3898" s="11">
        <v>7800</v>
      </c>
      <c r="M3898" s="11">
        <v>0.01</v>
      </c>
      <c r="N3898" s="11">
        <v>0</v>
      </c>
      <c r="O3898" s="11">
        <v>0</v>
      </c>
      <c r="P3898" s="11">
        <v>0</v>
      </c>
      <c r="Q3898" s="11">
        <v>100</v>
      </c>
      <c r="R3898" s="11">
        <v>0</v>
      </c>
      <c r="S3898" s="11">
        <v>-9999</v>
      </c>
      <c r="T3898" s="11">
        <v>1</v>
      </c>
      <c r="U3898" s="11" t="s">
        <v>676</v>
      </c>
      <c r="V3898" s="11" t="s">
        <v>346</v>
      </c>
      <c r="W3898" s="11" t="s">
        <v>79</v>
      </c>
      <c r="X3898" s="11" t="s">
        <v>556</v>
      </c>
    </row>
    <row r="3899" spans="1:24" x14ac:dyDescent="0.25">
      <c r="A3899" s="11">
        <v>3898</v>
      </c>
      <c r="B3899" s="11">
        <v>1109</v>
      </c>
      <c r="C3899" s="11">
        <v>1123</v>
      </c>
      <c r="D3899" s="11">
        <v>550353.66280000005</v>
      </c>
      <c r="E3899" s="11">
        <v>3275317.23</v>
      </c>
      <c r="F3899" s="11">
        <v>550158.53220000002</v>
      </c>
      <c r="G3899" s="11">
        <v>3274535.33</v>
      </c>
      <c r="H3899" s="11">
        <v>1</v>
      </c>
      <c r="I3899" s="11">
        <v>-0.08</v>
      </c>
      <c r="J3899" s="11">
        <v>1</v>
      </c>
      <c r="K3899" s="11">
        <v>1149.49</v>
      </c>
      <c r="L3899" s="11">
        <v>15</v>
      </c>
      <c r="M3899" s="11">
        <v>0.01</v>
      </c>
      <c r="N3899" s="11">
        <v>0</v>
      </c>
      <c r="O3899" s="11">
        <v>0</v>
      </c>
      <c r="P3899" s="11">
        <v>0</v>
      </c>
      <c r="Q3899" s="11">
        <v>100</v>
      </c>
      <c r="R3899" s="11">
        <v>0</v>
      </c>
      <c r="S3899" s="11">
        <v>-9999</v>
      </c>
      <c r="T3899" s="11">
        <v>1</v>
      </c>
      <c r="U3899" s="11" t="s">
        <v>676</v>
      </c>
      <c r="V3899" s="11" t="s">
        <v>347</v>
      </c>
      <c r="W3899" s="11" t="s">
        <v>79</v>
      </c>
      <c r="X3899" s="11" t="s">
        <v>556</v>
      </c>
    </row>
    <row r="3900" spans="1:24" x14ac:dyDescent="0.25">
      <c r="A3900" s="11">
        <v>3899</v>
      </c>
      <c r="B3900" s="11">
        <v>1109</v>
      </c>
      <c r="C3900" s="11">
        <v>1123</v>
      </c>
      <c r="D3900" s="11">
        <v>548100.11199999996</v>
      </c>
      <c r="E3900" s="11">
        <v>3275439.713</v>
      </c>
      <c r="F3900" s="11">
        <v>548169.96219999995</v>
      </c>
      <c r="G3900" s="11">
        <v>3274176.06</v>
      </c>
      <c r="H3900" s="11">
        <v>1</v>
      </c>
      <c r="I3900" s="11">
        <v>-0.22</v>
      </c>
      <c r="J3900" s="11">
        <v>1</v>
      </c>
      <c r="K3900" s="11">
        <v>1794.79</v>
      </c>
      <c r="L3900" s="11">
        <v>7</v>
      </c>
      <c r="M3900" s="11">
        <v>0.01</v>
      </c>
      <c r="N3900" s="11">
        <v>0</v>
      </c>
      <c r="O3900" s="11">
        <v>0</v>
      </c>
      <c r="P3900" s="11">
        <v>0</v>
      </c>
      <c r="Q3900" s="11">
        <v>100</v>
      </c>
      <c r="R3900" s="11">
        <v>0</v>
      </c>
      <c r="S3900" s="11">
        <v>-9999</v>
      </c>
      <c r="T3900" s="11">
        <v>1</v>
      </c>
      <c r="U3900" s="11" t="s">
        <v>676</v>
      </c>
      <c r="V3900" s="11" t="s">
        <v>348</v>
      </c>
      <c r="W3900" s="11" t="s">
        <v>79</v>
      </c>
      <c r="X3900" s="11" t="s">
        <v>556</v>
      </c>
    </row>
    <row r="3901" spans="1:24" x14ac:dyDescent="0.25">
      <c r="A3901" s="11">
        <v>3900</v>
      </c>
      <c r="B3901" s="11">
        <v>1109</v>
      </c>
      <c r="C3901" s="11">
        <v>1123</v>
      </c>
      <c r="D3901" s="11">
        <v>548344.21710000001</v>
      </c>
      <c r="E3901" s="11">
        <v>3277826.074</v>
      </c>
      <c r="F3901" s="11">
        <v>546627.59699999995</v>
      </c>
      <c r="G3901" s="11">
        <v>3274839.1869999999</v>
      </c>
      <c r="H3901" s="11">
        <v>1</v>
      </c>
      <c r="I3901" s="11">
        <v>-0.78</v>
      </c>
      <c r="J3901" s="11">
        <v>1</v>
      </c>
      <c r="K3901" s="11">
        <v>4761.0200000000004</v>
      </c>
      <c r="L3901" s="11">
        <v>30</v>
      </c>
      <c r="M3901" s="11">
        <v>0.01</v>
      </c>
      <c r="N3901" s="11">
        <v>0</v>
      </c>
      <c r="O3901" s="11">
        <v>0</v>
      </c>
      <c r="P3901" s="11">
        <v>0</v>
      </c>
      <c r="Q3901" s="11">
        <v>100</v>
      </c>
      <c r="R3901" s="11">
        <v>0</v>
      </c>
      <c r="S3901" s="11">
        <v>-9999</v>
      </c>
      <c r="T3901" s="11">
        <v>1</v>
      </c>
      <c r="U3901" s="11" t="s">
        <v>676</v>
      </c>
      <c r="V3901" s="11" t="s">
        <v>249</v>
      </c>
      <c r="W3901" s="11" t="s">
        <v>79</v>
      </c>
      <c r="X3901" s="11" t="s">
        <v>556</v>
      </c>
    </row>
    <row r="3902" spans="1:24" x14ac:dyDescent="0.25">
      <c r="A3902" s="11">
        <v>3901</v>
      </c>
      <c r="B3902" s="11">
        <v>1123</v>
      </c>
      <c r="C3902" s="11">
        <v>1070</v>
      </c>
      <c r="D3902" s="11">
        <v>546623.95680000004</v>
      </c>
      <c r="E3902" s="11">
        <v>3274819.003</v>
      </c>
      <c r="F3902" s="11">
        <v>546408.32090000005</v>
      </c>
      <c r="G3902" s="11">
        <v>3274695.9720000001</v>
      </c>
      <c r="H3902" s="11">
        <v>4</v>
      </c>
      <c r="I3902" s="11">
        <v>0.09</v>
      </c>
      <c r="J3902" s="11">
        <v>1.313239869</v>
      </c>
      <c r="K3902" s="11">
        <v>1.813239869</v>
      </c>
      <c r="L3902" s="11">
        <v>11</v>
      </c>
      <c r="M3902" s="11">
        <v>1.813239869</v>
      </c>
      <c r="N3902" s="11">
        <v>0</v>
      </c>
      <c r="O3902" s="11">
        <v>0</v>
      </c>
      <c r="P3902" s="11">
        <v>0.63</v>
      </c>
      <c r="Q3902" s="11">
        <v>10</v>
      </c>
      <c r="R3902" s="11">
        <v>0</v>
      </c>
      <c r="S3902" s="11">
        <v>-9999</v>
      </c>
      <c r="T3902" s="11">
        <v>1</v>
      </c>
      <c r="U3902" s="11" t="s">
        <v>676</v>
      </c>
      <c r="V3902" s="11" t="s">
        <v>349</v>
      </c>
      <c r="W3902" s="11" t="s">
        <v>79</v>
      </c>
      <c r="X3902" s="11" t="s">
        <v>556</v>
      </c>
    </row>
    <row r="3903" spans="1:24" x14ac:dyDescent="0.25">
      <c r="A3903" s="11">
        <v>3902</v>
      </c>
      <c r="B3903" s="11">
        <v>1099</v>
      </c>
      <c r="C3903" s="11">
        <v>1070</v>
      </c>
      <c r="D3903" s="11">
        <v>545002.26049999997</v>
      </c>
      <c r="E3903" s="11">
        <v>3274802.9559999998</v>
      </c>
      <c r="F3903" s="11">
        <v>545935.71239999996</v>
      </c>
      <c r="G3903" s="11">
        <v>3274286.4890000001</v>
      </c>
      <c r="H3903" s="11">
        <v>1</v>
      </c>
      <c r="I3903" s="11">
        <v>-1</v>
      </c>
      <c r="J3903" s="11">
        <v>1</v>
      </c>
      <c r="K3903" s="11">
        <v>1194.78</v>
      </c>
      <c r="L3903" s="11">
        <v>12</v>
      </c>
      <c r="M3903" s="11">
        <v>0.01</v>
      </c>
      <c r="N3903" s="11">
        <v>0</v>
      </c>
      <c r="O3903" s="11">
        <v>0</v>
      </c>
      <c r="P3903" s="11">
        <v>0</v>
      </c>
      <c r="Q3903" s="11">
        <v>100</v>
      </c>
      <c r="R3903" s="11">
        <v>0</v>
      </c>
      <c r="S3903" s="11">
        <v>-9999</v>
      </c>
      <c r="T3903" s="11">
        <v>1</v>
      </c>
      <c r="U3903" s="11" t="s">
        <v>676</v>
      </c>
      <c r="V3903" s="11" t="s">
        <v>350</v>
      </c>
      <c r="W3903" s="11" t="s">
        <v>79</v>
      </c>
      <c r="X3903" s="11" t="s">
        <v>556</v>
      </c>
    </row>
    <row r="3904" spans="1:24" x14ac:dyDescent="0.25">
      <c r="A3904" s="11">
        <v>3903</v>
      </c>
      <c r="B3904" s="11">
        <v>1099</v>
      </c>
      <c r="C3904" s="11">
        <v>1341</v>
      </c>
      <c r="D3904" s="11">
        <v>543348.89630000002</v>
      </c>
      <c r="E3904" s="11">
        <v>3274996.3110000002</v>
      </c>
      <c r="F3904" s="11">
        <v>542129.69380000001</v>
      </c>
      <c r="G3904" s="11">
        <v>3272653.156</v>
      </c>
      <c r="H3904" s="11">
        <v>1</v>
      </c>
      <c r="I3904" s="11">
        <v>-1</v>
      </c>
      <c r="J3904" s="11">
        <v>1</v>
      </c>
      <c r="K3904" s="11">
        <v>3272.85</v>
      </c>
      <c r="L3904" s="11">
        <v>50</v>
      </c>
      <c r="M3904" s="11">
        <v>0.01</v>
      </c>
      <c r="N3904" s="11">
        <v>0</v>
      </c>
      <c r="O3904" s="11">
        <v>0</v>
      </c>
      <c r="P3904" s="11">
        <v>0</v>
      </c>
      <c r="Q3904" s="11">
        <v>100</v>
      </c>
      <c r="R3904" s="11">
        <v>0</v>
      </c>
      <c r="S3904" s="11">
        <v>-9999</v>
      </c>
      <c r="T3904" s="11">
        <v>1</v>
      </c>
      <c r="U3904" s="11" t="s">
        <v>676</v>
      </c>
      <c r="V3904" s="11" t="s">
        <v>351</v>
      </c>
      <c r="W3904" s="11" t="s">
        <v>79</v>
      </c>
      <c r="X3904" s="11" t="s">
        <v>556</v>
      </c>
    </row>
    <row r="3905" spans="1:24" x14ac:dyDescent="0.25">
      <c r="A3905" s="11">
        <v>3904</v>
      </c>
      <c r="B3905" s="11">
        <v>1099</v>
      </c>
      <c r="C3905" s="11">
        <v>1098</v>
      </c>
      <c r="D3905" s="11">
        <v>539824.46620000002</v>
      </c>
      <c r="E3905" s="11">
        <v>3275693.6189999999</v>
      </c>
      <c r="F3905" s="11">
        <v>539336.30900000001</v>
      </c>
      <c r="G3905" s="11">
        <v>3276316.7140000002</v>
      </c>
      <c r="H3905" s="11">
        <v>1</v>
      </c>
      <c r="I3905" s="11">
        <v>-1</v>
      </c>
      <c r="J3905" s="11">
        <v>1</v>
      </c>
      <c r="K3905" s="11">
        <v>1257.5999999999999</v>
      </c>
      <c r="L3905" s="11">
        <v>15</v>
      </c>
      <c r="M3905" s="11">
        <v>0.01</v>
      </c>
      <c r="N3905" s="11">
        <v>0</v>
      </c>
      <c r="O3905" s="11">
        <v>0</v>
      </c>
      <c r="P3905" s="11">
        <v>0</v>
      </c>
      <c r="Q3905" s="11">
        <v>100</v>
      </c>
      <c r="R3905" s="11">
        <v>0</v>
      </c>
      <c r="S3905" s="11">
        <v>-9999</v>
      </c>
      <c r="T3905" s="11">
        <v>1</v>
      </c>
      <c r="U3905" s="11" t="s">
        <v>676</v>
      </c>
      <c r="V3905" s="11" t="s">
        <v>249</v>
      </c>
      <c r="W3905" s="11" t="s">
        <v>79</v>
      </c>
      <c r="X3905" s="11" t="s">
        <v>556</v>
      </c>
    </row>
    <row r="3906" spans="1:24" x14ac:dyDescent="0.25">
      <c r="A3906" s="11">
        <v>3905</v>
      </c>
      <c r="B3906" s="11">
        <v>1099</v>
      </c>
      <c r="C3906" s="11">
        <v>1098</v>
      </c>
      <c r="D3906" s="11">
        <v>540639.33160000003</v>
      </c>
      <c r="E3906" s="11">
        <v>3276801.1150000002</v>
      </c>
      <c r="F3906" s="11">
        <v>538434.12430000002</v>
      </c>
      <c r="G3906" s="11">
        <v>3276593.35</v>
      </c>
      <c r="H3906" s="11">
        <v>1</v>
      </c>
      <c r="I3906" s="11">
        <v>-1</v>
      </c>
      <c r="J3906" s="11">
        <v>1</v>
      </c>
      <c r="K3906" s="11">
        <v>3340.6</v>
      </c>
      <c r="L3906" s="11">
        <v>26</v>
      </c>
      <c r="M3906" s="11">
        <v>0.01</v>
      </c>
      <c r="N3906" s="11">
        <v>0</v>
      </c>
      <c r="O3906" s="11">
        <v>0</v>
      </c>
      <c r="P3906" s="11">
        <v>0</v>
      </c>
      <c r="Q3906" s="11">
        <v>100</v>
      </c>
      <c r="R3906" s="11">
        <v>0</v>
      </c>
      <c r="S3906" s="11">
        <v>-9999</v>
      </c>
      <c r="T3906" s="11">
        <v>1</v>
      </c>
      <c r="U3906" s="11" t="s">
        <v>676</v>
      </c>
      <c r="V3906" s="11" t="s">
        <v>249</v>
      </c>
      <c r="W3906" s="11" t="s">
        <v>79</v>
      </c>
      <c r="X3906" s="11" t="s">
        <v>556</v>
      </c>
    </row>
    <row r="3907" spans="1:24" x14ac:dyDescent="0.25">
      <c r="A3907" s="11">
        <v>3906</v>
      </c>
      <c r="B3907" s="11">
        <v>1099</v>
      </c>
      <c r="C3907" s="11">
        <v>1098</v>
      </c>
      <c r="D3907" s="11">
        <v>539446.27060000005</v>
      </c>
      <c r="E3907" s="11">
        <v>3275150.1170000001</v>
      </c>
      <c r="F3907" s="11">
        <v>538559.91469999996</v>
      </c>
      <c r="G3907" s="11">
        <v>3275671.3470000001</v>
      </c>
      <c r="H3907" s="11">
        <v>11</v>
      </c>
      <c r="I3907" s="11">
        <v>-0.05</v>
      </c>
      <c r="J3907" s="11">
        <v>1</v>
      </c>
      <c r="K3907" s="11">
        <v>1028.6500000000001</v>
      </c>
      <c r="L3907" s="11">
        <v>5000</v>
      </c>
      <c r="M3907" s="11">
        <v>0.01</v>
      </c>
      <c r="N3907" s="11">
        <v>0</v>
      </c>
      <c r="O3907" s="11">
        <v>0</v>
      </c>
      <c r="P3907" s="11">
        <v>0</v>
      </c>
      <c r="Q3907" s="11">
        <v>100</v>
      </c>
      <c r="R3907" s="11">
        <v>0</v>
      </c>
      <c r="S3907" s="11">
        <v>-9999</v>
      </c>
      <c r="T3907" s="11">
        <v>1</v>
      </c>
      <c r="U3907" s="11" t="s">
        <v>676</v>
      </c>
      <c r="V3907" s="11" t="s">
        <v>352</v>
      </c>
      <c r="W3907" s="11" t="s">
        <v>79</v>
      </c>
      <c r="X3907" s="11" t="s">
        <v>556</v>
      </c>
    </row>
    <row r="3908" spans="1:24" x14ac:dyDescent="0.25">
      <c r="A3908" s="11">
        <v>3907</v>
      </c>
      <c r="B3908" s="11">
        <v>1101</v>
      </c>
      <c r="C3908" s="11">
        <v>1070</v>
      </c>
      <c r="D3908" s="11">
        <v>545720.27159999998</v>
      </c>
      <c r="E3908" s="11">
        <v>3277971.926</v>
      </c>
      <c r="F3908" s="11">
        <v>546476.98140000005</v>
      </c>
      <c r="G3908" s="11">
        <v>3277305.1749999998</v>
      </c>
      <c r="H3908" s="11">
        <v>4</v>
      </c>
      <c r="I3908" s="11">
        <v>-0.01</v>
      </c>
      <c r="J3908" s="11">
        <v>1.240399166</v>
      </c>
      <c r="K3908" s="11">
        <v>1.740399166</v>
      </c>
      <c r="L3908" s="11">
        <v>2.5</v>
      </c>
      <c r="M3908" s="11">
        <v>1.740399166</v>
      </c>
      <c r="N3908" s="11">
        <v>0</v>
      </c>
      <c r="O3908" s="11">
        <v>0</v>
      </c>
      <c r="P3908" s="11">
        <v>0.63</v>
      </c>
      <c r="Q3908" s="11">
        <v>10</v>
      </c>
      <c r="R3908" s="11">
        <v>0</v>
      </c>
      <c r="S3908" s="11">
        <v>-9999</v>
      </c>
      <c r="T3908" s="11">
        <v>1</v>
      </c>
      <c r="U3908" s="11" t="s">
        <v>676</v>
      </c>
      <c r="V3908" s="11" t="s">
        <v>353</v>
      </c>
      <c r="W3908" s="11" t="s">
        <v>79</v>
      </c>
      <c r="X3908" s="11" t="s">
        <v>556</v>
      </c>
    </row>
    <row r="3909" spans="1:24" x14ac:dyDescent="0.25">
      <c r="A3909" s="11">
        <v>3908</v>
      </c>
      <c r="B3909" s="11">
        <v>1099</v>
      </c>
      <c r="C3909" s="11">
        <v>1101</v>
      </c>
      <c r="D3909" s="11">
        <v>545179.19759999996</v>
      </c>
      <c r="E3909" s="11">
        <v>3277366.7110000001</v>
      </c>
      <c r="F3909" s="11">
        <v>545175.89029999997</v>
      </c>
      <c r="G3909" s="11">
        <v>3278140.6179999998</v>
      </c>
      <c r="H3909" s="11">
        <v>-9</v>
      </c>
      <c r="I3909" s="11">
        <v>0.63014219400000004</v>
      </c>
      <c r="J3909" s="11">
        <v>0.45</v>
      </c>
      <c r="K3909" s="11">
        <v>774.21</v>
      </c>
      <c r="L3909" s="11">
        <v>5000</v>
      </c>
      <c r="M3909" s="11">
        <v>0.1</v>
      </c>
      <c r="N3909" s="11">
        <v>0</v>
      </c>
      <c r="O3909" s="11">
        <v>0</v>
      </c>
      <c r="P3909" s="11">
        <v>0</v>
      </c>
      <c r="Q3909" s="11">
        <v>50</v>
      </c>
      <c r="R3909" s="11">
        <v>-9999</v>
      </c>
      <c r="S3909" s="11">
        <v>0.28999999999999998</v>
      </c>
      <c r="T3909" s="11">
        <v>1</v>
      </c>
      <c r="U3909" s="11" t="s">
        <v>676</v>
      </c>
      <c r="V3909" s="11" t="s">
        <v>354</v>
      </c>
      <c r="W3909" s="11" t="s">
        <v>79</v>
      </c>
      <c r="X3909" s="11" t="s">
        <v>556</v>
      </c>
    </row>
    <row r="3910" spans="1:24" x14ac:dyDescent="0.25">
      <c r="A3910" s="11">
        <v>3909</v>
      </c>
      <c r="B3910" s="11">
        <v>1101</v>
      </c>
      <c r="C3910" s="11">
        <v>1100</v>
      </c>
      <c r="D3910" s="11">
        <v>545390.86459999997</v>
      </c>
      <c r="E3910" s="11">
        <v>3278411.8169999998</v>
      </c>
      <c r="F3910" s="11">
        <v>545410.7084</v>
      </c>
      <c r="G3910" s="11">
        <v>3278940.9849999999</v>
      </c>
      <c r="H3910" s="11">
        <v>-9</v>
      </c>
      <c r="I3910" s="11">
        <v>0.64781440199999996</v>
      </c>
      <c r="J3910" s="11">
        <v>0.28999999999999998</v>
      </c>
      <c r="K3910" s="11">
        <v>529.74</v>
      </c>
      <c r="L3910" s="11">
        <v>4800</v>
      </c>
      <c r="M3910" s="11">
        <v>0.1</v>
      </c>
      <c r="N3910" s="11">
        <v>0</v>
      </c>
      <c r="O3910" s="11">
        <v>0</v>
      </c>
      <c r="P3910" s="11">
        <v>0</v>
      </c>
      <c r="Q3910" s="11">
        <v>50</v>
      </c>
      <c r="R3910" s="11">
        <v>-9999</v>
      </c>
      <c r="S3910" s="11">
        <v>0.32</v>
      </c>
      <c r="T3910" s="11">
        <v>1</v>
      </c>
      <c r="U3910" s="11" t="s">
        <v>676</v>
      </c>
      <c r="V3910" s="11" t="s">
        <v>354</v>
      </c>
      <c r="W3910" s="11" t="s">
        <v>79</v>
      </c>
      <c r="X3910" s="11" t="s">
        <v>556</v>
      </c>
    </row>
    <row r="3911" spans="1:24" x14ac:dyDescent="0.25">
      <c r="A3911" s="11">
        <v>3910</v>
      </c>
      <c r="B3911" s="11">
        <v>1101</v>
      </c>
      <c r="C3911" s="11">
        <v>1070</v>
      </c>
      <c r="D3911" s="11">
        <v>546141.62139999995</v>
      </c>
      <c r="E3911" s="11">
        <v>3278229.915</v>
      </c>
      <c r="F3911" s="11">
        <v>546482.27309999999</v>
      </c>
      <c r="G3911" s="11">
        <v>3278213.3790000002</v>
      </c>
      <c r="H3911" s="11">
        <v>-9</v>
      </c>
      <c r="I3911" s="11">
        <v>0.64781440199999996</v>
      </c>
      <c r="J3911" s="11">
        <v>0.28999999999999998</v>
      </c>
      <c r="K3911" s="11">
        <v>341.18</v>
      </c>
      <c r="L3911" s="11">
        <v>500</v>
      </c>
      <c r="M3911" s="11">
        <v>0.1</v>
      </c>
      <c r="N3911" s="11">
        <v>0</v>
      </c>
      <c r="O3911" s="11">
        <v>0</v>
      </c>
      <c r="P3911" s="11">
        <v>0</v>
      </c>
      <c r="Q3911" s="11">
        <v>50</v>
      </c>
      <c r="R3911" s="11">
        <v>-9999</v>
      </c>
      <c r="S3911" s="11">
        <v>0.35</v>
      </c>
      <c r="T3911" s="11">
        <v>1</v>
      </c>
      <c r="U3911" s="11" t="s">
        <v>676</v>
      </c>
      <c r="V3911" s="11" t="s">
        <v>354</v>
      </c>
      <c r="W3911" s="11" t="s">
        <v>79</v>
      </c>
      <c r="X3911" s="11" t="s">
        <v>556</v>
      </c>
    </row>
    <row r="3912" spans="1:24" x14ac:dyDescent="0.25">
      <c r="A3912" s="11">
        <v>3911</v>
      </c>
      <c r="B3912" s="11">
        <v>1109</v>
      </c>
      <c r="C3912" s="11">
        <v>1070</v>
      </c>
      <c r="D3912" s="11">
        <v>547034.5919</v>
      </c>
      <c r="E3912" s="11">
        <v>3278253.0669999998</v>
      </c>
      <c r="F3912" s="11">
        <v>546488.88769999996</v>
      </c>
      <c r="G3912" s="11">
        <v>3278266.2960000001</v>
      </c>
      <c r="H3912" s="11">
        <v>-9</v>
      </c>
      <c r="I3912" s="11">
        <v>0.64374427000000001</v>
      </c>
      <c r="J3912" s="11">
        <v>0.4</v>
      </c>
      <c r="K3912" s="11">
        <v>546.07000000000005</v>
      </c>
      <c r="L3912" s="11">
        <v>6200</v>
      </c>
      <c r="M3912" s="11">
        <v>0.1</v>
      </c>
      <c r="N3912" s="11">
        <v>0</v>
      </c>
      <c r="O3912" s="11">
        <v>0</v>
      </c>
      <c r="P3912" s="11">
        <v>0</v>
      </c>
      <c r="Q3912" s="11">
        <v>50</v>
      </c>
      <c r="R3912" s="11">
        <v>-9999</v>
      </c>
      <c r="S3912" s="11">
        <v>0.35</v>
      </c>
      <c r="T3912" s="11">
        <v>1</v>
      </c>
      <c r="U3912" s="11" t="s">
        <v>676</v>
      </c>
      <c r="V3912" s="11" t="s">
        <v>354</v>
      </c>
      <c r="W3912" s="11" t="s">
        <v>79</v>
      </c>
      <c r="X3912" s="11" t="s">
        <v>556</v>
      </c>
    </row>
    <row r="3913" spans="1:24" x14ac:dyDescent="0.25">
      <c r="A3913" s="11">
        <v>3912</v>
      </c>
      <c r="B3913" s="11">
        <v>1100</v>
      </c>
      <c r="C3913" s="11">
        <v>1070</v>
      </c>
      <c r="D3913" s="11">
        <v>545034.31030000001</v>
      </c>
      <c r="E3913" s="11">
        <v>3279618.182</v>
      </c>
      <c r="F3913" s="11">
        <v>546288.43779999996</v>
      </c>
      <c r="G3913" s="11">
        <v>3279586.4309999999</v>
      </c>
      <c r="H3913" s="11">
        <v>-9</v>
      </c>
      <c r="I3913" s="11">
        <v>0.54264171999999999</v>
      </c>
      <c r="J3913" s="11">
        <v>0.32</v>
      </c>
      <c r="K3913" s="11">
        <v>1255</v>
      </c>
      <c r="L3913" s="11">
        <v>2600</v>
      </c>
      <c r="M3913" s="11">
        <v>0.1</v>
      </c>
      <c r="N3913" s="11">
        <v>0</v>
      </c>
      <c r="O3913" s="11">
        <v>0</v>
      </c>
      <c r="P3913" s="11">
        <v>0</v>
      </c>
      <c r="Q3913" s="11">
        <v>50</v>
      </c>
      <c r="R3913" s="11">
        <v>-9999</v>
      </c>
      <c r="S3913" s="11">
        <v>0.35</v>
      </c>
      <c r="T3913" s="11">
        <v>1</v>
      </c>
      <c r="U3913" s="11" t="s">
        <v>676</v>
      </c>
      <c r="V3913" s="11" t="s">
        <v>354</v>
      </c>
      <c r="W3913" s="11" t="s">
        <v>79</v>
      </c>
      <c r="X3913" s="11" t="s">
        <v>556</v>
      </c>
    </row>
    <row r="3914" spans="1:24" x14ac:dyDescent="0.25">
      <c r="A3914" s="11">
        <v>3913</v>
      </c>
      <c r="B3914" s="11">
        <v>1100</v>
      </c>
      <c r="C3914" s="11">
        <v>1099</v>
      </c>
      <c r="D3914" s="11">
        <v>541860.17870000005</v>
      </c>
      <c r="E3914" s="11">
        <v>3278595.8369999998</v>
      </c>
      <c r="F3914" s="11">
        <v>541877.11199999996</v>
      </c>
      <c r="G3914" s="11">
        <v>3278373.5860000001</v>
      </c>
      <c r="H3914" s="11">
        <v>4</v>
      </c>
      <c r="I3914" s="11">
        <v>0</v>
      </c>
      <c r="J3914" s="11">
        <v>1.2476311600000001</v>
      </c>
      <c r="K3914" s="11">
        <v>1.7476311600000001</v>
      </c>
      <c r="L3914" s="11">
        <v>5</v>
      </c>
      <c r="M3914" s="11">
        <v>1.7476311600000001</v>
      </c>
      <c r="N3914" s="11">
        <v>0</v>
      </c>
      <c r="O3914" s="11">
        <v>0</v>
      </c>
      <c r="P3914" s="11">
        <v>0.63</v>
      </c>
      <c r="Q3914" s="11">
        <v>10</v>
      </c>
      <c r="R3914" s="11">
        <v>0</v>
      </c>
      <c r="S3914" s="11">
        <v>-9999</v>
      </c>
      <c r="T3914" s="11">
        <v>1</v>
      </c>
      <c r="U3914" s="11" t="s">
        <v>676</v>
      </c>
      <c r="V3914" s="11" t="s">
        <v>355</v>
      </c>
      <c r="W3914" s="11" t="s">
        <v>79</v>
      </c>
      <c r="X3914" s="11" t="s">
        <v>556</v>
      </c>
    </row>
    <row r="3915" spans="1:24" x14ac:dyDescent="0.25">
      <c r="A3915" s="11">
        <v>3914</v>
      </c>
      <c r="B3915" s="11">
        <v>1100</v>
      </c>
      <c r="C3915" s="11">
        <v>1099</v>
      </c>
      <c r="D3915" s="11">
        <v>542014.69559999998</v>
      </c>
      <c r="E3915" s="11">
        <v>3278593.72</v>
      </c>
      <c r="F3915" s="11">
        <v>541917.32880000002</v>
      </c>
      <c r="G3915" s="11">
        <v>3278468.8369999998</v>
      </c>
      <c r="H3915" s="11">
        <v>4</v>
      </c>
      <c r="I3915" s="11">
        <v>-0.03</v>
      </c>
      <c r="J3915" s="11">
        <v>1.2238816320000001</v>
      </c>
      <c r="K3915" s="11">
        <v>1.7238816320000001</v>
      </c>
      <c r="L3915" s="11">
        <v>5</v>
      </c>
      <c r="M3915" s="11">
        <v>1.7238816320000001</v>
      </c>
      <c r="N3915" s="11">
        <v>0</v>
      </c>
      <c r="O3915" s="11">
        <v>0</v>
      </c>
      <c r="P3915" s="11">
        <v>0.63</v>
      </c>
      <c r="Q3915" s="11">
        <v>10</v>
      </c>
      <c r="R3915" s="11">
        <v>0</v>
      </c>
      <c r="S3915" s="11">
        <v>-9999</v>
      </c>
      <c r="T3915" s="11">
        <v>1</v>
      </c>
      <c r="U3915" s="11" t="s">
        <v>676</v>
      </c>
      <c r="V3915" s="11" t="s">
        <v>356</v>
      </c>
      <c r="W3915" s="11" t="s">
        <v>79</v>
      </c>
      <c r="X3915" s="11" t="s">
        <v>556</v>
      </c>
    </row>
    <row r="3916" spans="1:24" x14ac:dyDescent="0.25">
      <c r="A3916" s="11">
        <v>3915</v>
      </c>
      <c r="B3916" s="11">
        <v>1099</v>
      </c>
      <c r="C3916" s="11">
        <v>1098</v>
      </c>
      <c r="D3916" s="11">
        <v>539403.93720000004</v>
      </c>
      <c r="E3916" s="11">
        <v>3275033.7</v>
      </c>
      <c r="F3916" s="11">
        <v>538517.58129999996</v>
      </c>
      <c r="G3916" s="11">
        <v>3275554.93</v>
      </c>
      <c r="H3916" s="11">
        <v>-9</v>
      </c>
      <c r="I3916" s="11">
        <v>0.63014219400000004</v>
      </c>
      <c r="J3916" s="11">
        <v>0.45</v>
      </c>
      <c r="K3916" s="11">
        <v>1028.6500000000001</v>
      </c>
      <c r="L3916" s="11">
        <v>5000</v>
      </c>
      <c r="M3916" s="11">
        <v>0.1</v>
      </c>
      <c r="N3916" s="11">
        <v>0</v>
      </c>
      <c r="O3916" s="11">
        <v>0</v>
      </c>
      <c r="P3916" s="11">
        <v>0</v>
      </c>
      <c r="Q3916" s="11">
        <v>50</v>
      </c>
      <c r="R3916" s="11">
        <v>-9999</v>
      </c>
      <c r="S3916" s="11">
        <v>0.45</v>
      </c>
      <c r="T3916" s="11">
        <v>1</v>
      </c>
      <c r="U3916" s="11" t="s">
        <v>676</v>
      </c>
      <c r="V3916" s="11" t="s">
        <v>357</v>
      </c>
      <c r="W3916" s="11" t="s">
        <v>79</v>
      </c>
      <c r="X3916" s="11" t="s">
        <v>556</v>
      </c>
    </row>
    <row r="3917" spans="1:24" x14ac:dyDescent="0.25">
      <c r="A3917" s="11">
        <v>3916</v>
      </c>
      <c r="B3917" s="11">
        <v>1099</v>
      </c>
      <c r="C3917" s="11">
        <v>1275</v>
      </c>
      <c r="D3917" s="11">
        <v>539710.81799999997</v>
      </c>
      <c r="E3917" s="11">
        <v>3275039.2179999999</v>
      </c>
      <c r="F3917" s="11">
        <v>539205.0747</v>
      </c>
      <c r="G3917" s="11">
        <v>3271686.4750000001</v>
      </c>
      <c r="H3917" s="11">
        <v>1</v>
      </c>
      <c r="I3917" s="11">
        <v>-1</v>
      </c>
      <c r="J3917" s="11">
        <v>1</v>
      </c>
      <c r="K3917" s="11">
        <v>5583.52</v>
      </c>
      <c r="L3917" s="11">
        <v>40</v>
      </c>
      <c r="M3917" s="11">
        <v>0.01</v>
      </c>
      <c r="N3917" s="11">
        <v>0</v>
      </c>
      <c r="O3917" s="11">
        <v>0</v>
      </c>
      <c r="P3917" s="11">
        <v>0</v>
      </c>
      <c r="Q3917" s="11">
        <v>100</v>
      </c>
      <c r="R3917" s="11">
        <v>0</v>
      </c>
      <c r="S3917" s="11">
        <v>-9999</v>
      </c>
      <c r="T3917" s="11">
        <v>1</v>
      </c>
      <c r="U3917" s="11" t="s">
        <v>676</v>
      </c>
      <c r="V3917" s="11" t="s">
        <v>777</v>
      </c>
      <c r="W3917" s="11" t="s">
        <v>79</v>
      </c>
      <c r="X3917" s="11" t="s">
        <v>556</v>
      </c>
    </row>
    <row r="3918" spans="1:24" x14ac:dyDescent="0.25">
      <c r="A3918" s="11">
        <v>3917</v>
      </c>
      <c r="B3918" s="11">
        <v>1341</v>
      </c>
      <c r="C3918" s="11">
        <v>1275</v>
      </c>
      <c r="D3918" s="11">
        <v>542244.11919999996</v>
      </c>
      <c r="E3918" s="11">
        <v>3272499.42</v>
      </c>
      <c r="F3918" s="11">
        <v>541714.95149999997</v>
      </c>
      <c r="G3918" s="11">
        <v>3271077.2820000001</v>
      </c>
      <c r="H3918" s="11">
        <v>1</v>
      </c>
      <c r="I3918" s="11">
        <v>-0.69</v>
      </c>
      <c r="J3918" s="11">
        <v>1</v>
      </c>
      <c r="K3918" s="11">
        <v>1517.97</v>
      </c>
      <c r="L3918" s="11">
        <v>2800</v>
      </c>
      <c r="M3918" s="11">
        <v>0.01</v>
      </c>
      <c r="N3918" s="11">
        <v>0</v>
      </c>
      <c r="O3918" s="11">
        <v>0</v>
      </c>
      <c r="P3918" s="11">
        <v>0</v>
      </c>
      <c r="Q3918" s="11">
        <v>100</v>
      </c>
      <c r="R3918" s="11">
        <v>0</v>
      </c>
      <c r="S3918" s="11">
        <v>-9999</v>
      </c>
      <c r="T3918" s="11">
        <v>1</v>
      </c>
      <c r="U3918" s="11" t="s">
        <v>676</v>
      </c>
      <c r="V3918" s="11" t="s">
        <v>358</v>
      </c>
      <c r="W3918" s="11" t="s">
        <v>79</v>
      </c>
      <c r="X3918" s="11" t="s">
        <v>556</v>
      </c>
    </row>
    <row r="3919" spans="1:24" x14ac:dyDescent="0.25">
      <c r="A3919" s="11">
        <v>3918</v>
      </c>
      <c r="B3919" s="11">
        <v>1097</v>
      </c>
      <c r="C3919" s="11">
        <v>1098</v>
      </c>
      <c r="D3919" s="11">
        <v>535811.05519999994</v>
      </c>
      <c r="E3919" s="11">
        <v>3275236.4180000001</v>
      </c>
      <c r="F3919" s="11">
        <v>536879.97400000005</v>
      </c>
      <c r="G3919" s="11">
        <v>3275755.0019999999</v>
      </c>
      <c r="H3919" s="11">
        <v>8</v>
      </c>
      <c r="I3919" s="11">
        <v>0.90645985399999995</v>
      </c>
      <c r="J3919" s="11">
        <v>0.73</v>
      </c>
      <c r="K3919" s="11">
        <v>1198.8699999999999</v>
      </c>
      <c r="L3919" s="11">
        <v>4400</v>
      </c>
      <c r="M3919" s="11">
        <v>0.05</v>
      </c>
      <c r="N3919" s="11">
        <v>0</v>
      </c>
      <c r="O3919" s="11">
        <v>0</v>
      </c>
      <c r="P3919" s="11">
        <v>0</v>
      </c>
      <c r="Q3919" s="11">
        <v>20</v>
      </c>
      <c r="R3919" s="11">
        <v>-9999</v>
      </c>
      <c r="S3919" s="11">
        <v>0.45</v>
      </c>
      <c r="T3919" s="11">
        <v>1</v>
      </c>
      <c r="U3919" s="11" t="s">
        <v>676</v>
      </c>
      <c r="V3919" s="11" t="s">
        <v>359</v>
      </c>
      <c r="W3919" s="11" t="s">
        <v>79</v>
      </c>
      <c r="X3919" s="11" t="s">
        <v>556</v>
      </c>
    </row>
    <row r="3920" spans="1:24" x14ac:dyDescent="0.25">
      <c r="A3920" s="11">
        <v>3919</v>
      </c>
      <c r="B3920" s="11">
        <v>1097</v>
      </c>
      <c r="C3920" s="11">
        <v>1096</v>
      </c>
      <c r="D3920" s="11">
        <v>534265.88540000003</v>
      </c>
      <c r="E3920" s="11">
        <v>3275215.2510000002</v>
      </c>
      <c r="F3920" s="11">
        <v>533112.29980000004</v>
      </c>
      <c r="G3920" s="11">
        <v>3275532.7519999999</v>
      </c>
      <c r="H3920" s="11">
        <v>8</v>
      </c>
      <c r="I3920" s="11">
        <v>0.90645985399999995</v>
      </c>
      <c r="J3920" s="11">
        <v>0.73</v>
      </c>
      <c r="K3920" s="11">
        <v>1196.94</v>
      </c>
      <c r="L3920" s="11">
        <v>2800</v>
      </c>
      <c r="M3920" s="11">
        <v>0.05</v>
      </c>
      <c r="N3920" s="11">
        <v>0</v>
      </c>
      <c r="O3920" s="11">
        <v>0</v>
      </c>
      <c r="P3920" s="11">
        <v>0</v>
      </c>
      <c r="Q3920" s="11">
        <v>20</v>
      </c>
      <c r="R3920" s="11">
        <v>-9999</v>
      </c>
      <c r="S3920" s="11">
        <v>0.56000000000000005</v>
      </c>
      <c r="T3920" s="11">
        <v>1</v>
      </c>
      <c r="U3920" s="11" t="s">
        <v>676</v>
      </c>
      <c r="V3920" s="11" t="s">
        <v>360</v>
      </c>
      <c r="W3920" s="11" t="s">
        <v>79</v>
      </c>
      <c r="X3920" s="11" t="s">
        <v>556</v>
      </c>
    </row>
    <row r="3921" spans="1:24" x14ac:dyDescent="0.25">
      <c r="A3921" s="11">
        <v>3920</v>
      </c>
      <c r="B3921" s="11">
        <v>1097</v>
      </c>
      <c r="C3921" s="11">
        <v>1096</v>
      </c>
      <c r="D3921" s="11">
        <v>534541.93460000004</v>
      </c>
      <c r="E3921" s="11">
        <v>3275262.7</v>
      </c>
      <c r="F3921" s="11">
        <v>533586.7868</v>
      </c>
      <c r="G3921" s="11">
        <v>3276315.7439999999</v>
      </c>
      <c r="H3921" s="11">
        <v>1</v>
      </c>
      <c r="I3921" s="11">
        <v>0.06</v>
      </c>
      <c r="J3921" s="11">
        <v>1</v>
      </c>
      <c r="K3921" s="11">
        <v>1556.52</v>
      </c>
      <c r="L3921" s="11">
        <v>50</v>
      </c>
      <c r="M3921" s="11">
        <v>0.01</v>
      </c>
      <c r="N3921" s="11">
        <v>0</v>
      </c>
      <c r="O3921" s="11">
        <v>0</v>
      </c>
      <c r="P3921" s="11">
        <v>0</v>
      </c>
      <c r="Q3921" s="11">
        <v>100</v>
      </c>
      <c r="R3921" s="11">
        <v>0</v>
      </c>
      <c r="S3921" s="11">
        <v>-9999</v>
      </c>
      <c r="T3921" s="11">
        <v>1</v>
      </c>
      <c r="U3921" s="11" t="s">
        <v>676</v>
      </c>
      <c r="V3921" s="11" t="s">
        <v>249</v>
      </c>
      <c r="W3921" s="11" t="s">
        <v>79</v>
      </c>
      <c r="X3921" s="11" t="s">
        <v>556</v>
      </c>
    </row>
    <row r="3922" spans="1:24" x14ac:dyDescent="0.25">
      <c r="A3922" s="11">
        <v>3921</v>
      </c>
      <c r="B3922" s="11">
        <v>1095</v>
      </c>
      <c r="C3922" s="11">
        <v>1096</v>
      </c>
      <c r="D3922" s="11">
        <v>530882.72869999998</v>
      </c>
      <c r="E3922" s="11">
        <v>3276444.96</v>
      </c>
      <c r="F3922" s="11">
        <v>533145.44990000001</v>
      </c>
      <c r="G3922" s="11">
        <v>3276582.5430000001</v>
      </c>
      <c r="H3922" s="11">
        <v>4</v>
      </c>
      <c r="I3922" s="11">
        <v>-0.08</v>
      </c>
      <c r="J3922" s="11">
        <v>2.3535301849999999</v>
      </c>
      <c r="K3922" s="11">
        <v>2.8535301849999999</v>
      </c>
      <c r="L3922" s="11">
        <v>10</v>
      </c>
      <c r="M3922" s="11">
        <v>2.8535301849999999</v>
      </c>
      <c r="N3922" s="11">
        <v>0</v>
      </c>
      <c r="O3922" s="11">
        <v>0</v>
      </c>
      <c r="P3922" s="11">
        <v>0.63</v>
      </c>
      <c r="Q3922" s="11">
        <v>10</v>
      </c>
      <c r="R3922" s="11">
        <v>0</v>
      </c>
      <c r="S3922" s="11">
        <v>-9999</v>
      </c>
      <c r="T3922" s="11">
        <v>1</v>
      </c>
      <c r="U3922" s="11" t="s">
        <v>676</v>
      </c>
      <c r="V3922" s="11" t="s">
        <v>361</v>
      </c>
      <c r="W3922" s="11" t="s">
        <v>79</v>
      </c>
      <c r="X3922" s="11" t="s">
        <v>556</v>
      </c>
    </row>
    <row r="3923" spans="1:24" x14ac:dyDescent="0.25">
      <c r="A3923" s="11">
        <v>3922</v>
      </c>
      <c r="B3923" s="11">
        <v>1096</v>
      </c>
      <c r="C3923" s="11">
        <v>1275</v>
      </c>
      <c r="D3923" s="11">
        <v>530800.58479999995</v>
      </c>
      <c r="E3923" s="11">
        <v>3276399.8420000002</v>
      </c>
      <c r="F3923" s="11">
        <v>530319.04220000003</v>
      </c>
      <c r="G3923" s="11">
        <v>3274936.693</v>
      </c>
      <c r="H3923" s="11">
        <v>1</v>
      </c>
      <c r="I3923" s="11">
        <v>-1</v>
      </c>
      <c r="J3923" s="11">
        <v>1</v>
      </c>
      <c r="K3923" s="11">
        <v>1963.11</v>
      </c>
      <c r="L3923" s="11">
        <v>35</v>
      </c>
      <c r="M3923" s="11">
        <v>0.01</v>
      </c>
      <c r="N3923" s="11">
        <v>0</v>
      </c>
      <c r="O3923" s="11">
        <v>0</v>
      </c>
      <c r="P3923" s="11">
        <v>0</v>
      </c>
      <c r="Q3923" s="11">
        <v>100</v>
      </c>
      <c r="R3923" s="11">
        <v>0</v>
      </c>
      <c r="S3923" s="11">
        <v>-9999</v>
      </c>
      <c r="T3923" s="11">
        <v>1</v>
      </c>
      <c r="U3923" s="11" t="s">
        <v>676</v>
      </c>
      <c r="V3923" s="11" t="s">
        <v>362</v>
      </c>
      <c r="W3923" s="11" t="s">
        <v>79</v>
      </c>
      <c r="X3923" s="11" t="s">
        <v>556</v>
      </c>
    </row>
    <row r="3924" spans="1:24" x14ac:dyDescent="0.25">
      <c r="A3924" s="11">
        <v>3923</v>
      </c>
      <c r="B3924" s="11">
        <v>1095</v>
      </c>
      <c r="C3924" s="11">
        <v>1096</v>
      </c>
      <c r="D3924" s="11">
        <v>531051.4632</v>
      </c>
      <c r="E3924" s="11">
        <v>3276956.5260000001</v>
      </c>
      <c r="F3924" s="11">
        <v>530023.55489999999</v>
      </c>
      <c r="G3924" s="11">
        <v>3276748.8280000002</v>
      </c>
      <c r="H3924" s="11">
        <v>4</v>
      </c>
      <c r="I3924" s="11">
        <v>-0.03</v>
      </c>
      <c r="J3924" s="11">
        <v>2.409220935</v>
      </c>
      <c r="K3924" s="11">
        <v>2.909220935</v>
      </c>
      <c r="L3924" s="11">
        <v>10</v>
      </c>
      <c r="M3924" s="11">
        <v>2.909220935</v>
      </c>
      <c r="N3924" s="11">
        <v>0</v>
      </c>
      <c r="O3924" s="11">
        <v>0</v>
      </c>
      <c r="P3924" s="11">
        <v>0.63</v>
      </c>
      <c r="Q3924" s="11">
        <v>10</v>
      </c>
      <c r="R3924" s="11">
        <v>0</v>
      </c>
      <c r="S3924" s="11">
        <v>-9999</v>
      </c>
      <c r="T3924" s="11">
        <v>1</v>
      </c>
      <c r="U3924" s="11" t="s">
        <v>676</v>
      </c>
      <c r="V3924" s="11" t="s">
        <v>363</v>
      </c>
      <c r="W3924" s="11" t="s">
        <v>79</v>
      </c>
      <c r="X3924" s="11" t="s">
        <v>556</v>
      </c>
    </row>
    <row r="3925" spans="1:24" x14ac:dyDescent="0.25">
      <c r="A3925" s="11">
        <v>3924</v>
      </c>
      <c r="B3925" s="11">
        <v>1095</v>
      </c>
      <c r="C3925" s="11">
        <v>1098</v>
      </c>
      <c r="D3925" s="11">
        <v>535930.60699999996</v>
      </c>
      <c r="E3925" s="11">
        <v>3276629.9130000002</v>
      </c>
      <c r="F3925" s="11">
        <v>536595.37399999995</v>
      </c>
      <c r="G3925" s="11">
        <v>3276815.122</v>
      </c>
      <c r="H3925" s="11">
        <v>4</v>
      </c>
      <c r="I3925" s="11">
        <v>-7.0000000000000007E-2</v>
      </c>
      <c r="J3925" s="11">
        <v>1.1751714559999999</v>
      </c>
      <c r="K3925" s="11">
        <v>1.6751714559999999</v>
      </c>
      <c r="L3925" s="11">
        <v>5</v>
      </c>
      <c r="M3925" s="11">
        <v>1.6751714559999999</v>
      </c>
      <c r="N3925" s="11">
        <v>0</v>
      </c>
      <c r="O3925" s="11">
        <v>0</v>
      </c>
      <c r="P3925" s="11">
        <v>0.63</v>
      </c>
      <c r="Q3925" s="11">
        <v>10</v>
      </c>
      <c r="R3925" s="11">
        <v>0</v>
      </c>
      <c r="S3925" s="11">
        <v>-9999</v>
      </c>
      <c r="T3925" s="11">
        <v>1</v>
      </c>
      <c r="U3925" s="11" t="s">
        <v>676</v>
      </c>
      <c r="V3925" s="11" t="s">
        <v>364</v>
      </c>
      <c r="W3925" s="11" t="s">
        <v>79</v>
      </c>
      <c r="X3925" s="11" t="s">
        <v>556</v>
      </c>
    </row>
    <row r="3926" spans="1:24" x14ac:dyDescent="0.25">
      <c r="A3926" s="11">
        <v>3925</v>
      </c>
      <c r="B3926" s="11">
        <v>1095</v>
      </c>
      <c r="C3926" s="11">
        <v>1098</v>
      </c>
      <c r="D3926" s="11">
        <v>536482.26439999999</v>
      </c>
      <c r="E3926" s="11">
        <v>3277592.9980000001</v>
      </c>
      <c r="F3926" s="11">
        <v>536594.05110000004</v>
      </c>
      <c r="G3926" s="11">
        <v>3277210.6740000001</v>
      </c>
      <c r="H3926" s="11">
        <v>4</v>
      </c>
      <c r="I3926" s="11">
        <v>-0.55000000000000004</v>
      </c>
      <c r="J3926" s="11">
        <v>0.70158670199999995</v>
      </c>
      <c r="K3926" s="11">
        <v>1.201586702</v>
      </c>
      <c r="L3926" s="11">
        <v>5</v>
      </c>
      <c r="M3926" s="11">
        <v>1.201586702</v>
      </c>
      <c r="N3926" s="11">
        <v>0</v>
      </c>
      <c r="O3926" s="11">
        <v>0</v>
      </c>
      <c r="P3926" s="11">
        <v>0.63</v>
      </c>
      <c r="Q3926" s="11">
        <v>10</v>
      </c>
      <c r="R3926" s="11">
        <v>0</v>
      </c>
      <c r="S3926" s="11">
        <v>-9999</v>
      </c>
      <c r="T3926" s="11">
        <v>1</v>
      </c>
      <c r="U3926" s="11" t="s">
        <v>676</v>
      </c>
      <c r="V3926" s="11" t="s">
        <v>365</v>
      </c>
      <c r="W3926" s="11" t="s">
        <v>79</v>
      </c>
      <c r="X3926" s="11" t="s">
        <v>556</v>
      </c>
    </row>
    <row r="3927" spans="1:24" x14ac:dyDescent="0.25">
      <c r="A3927" s="11">
        <v>3926</v>
      </c>
      <c r="B3927" s="11">
        <v>1095</v>
      </c>
      <c r="C3927" s="11">
        <v>1098</v>
      </c>
      <c r="D3927" s="11">
        <v>536390.7328</v>
      </c>
      <c r="E3927" s="11">
        <v>3279242.8169999998</v>
      </c>
      <c r="F3927" s="11">
        <v>537619.46019999997</v>
      </c>
      <c r="G3927" s="11">
        <v>3278364.9279999998</v>
      </c>
      <c r="H3927" s="11">
        <v>4</v>
      </c>
      <c r="I3927" s="11">
        <v>-0.13</v>
      </c>
      <c r="J3927" s="11">
        <v>1.11722012</v>
      </c>
      <c r="K3927" s="11">
        <v>1.61722012</v>
      </c>
      <c r="L3927" s="11">
        <v>5</v>
      </c>
      <c r="M3927" s="11">
        <v>1.61722012</v>
      </c>
      <c r="N3927" s="11">
        <v>0</v>
      </c>
      <c r="O3927" s="11">
        <v>0</v>
      </c>
      <c r="P3927" s="11">
        <v>0.63</v>
      </c>
      <c r="Q3927" s="11">
        <v>10</v>
      </c>
      <c r="R3927" s="11">
        <v>0</v>
      </c>
      <c r="S3927" s="11">
        <v>-9999</v>
      </c>
      <c r="T3927" s="11">
        <v>1</v>
      </c>
      <c r="U3927" s="11" t="s">
        <v>676</v>
      </c>
      <c r="V3927" s="11" t="s">
        <v>365</v>
      </c>
      <c r="W3927" s="11" t="s">
        <v>79</v>
      </c>
      <c r="X3927" s="11" t="s">
        <v>556</v>
      </c>
    </row>
    <row r="3928" spans="1:24" x14ac:dyDescent="0.25">
      <c r="A3928" s="11">
        <v>3927</v>
      </c>
      <c r="B3928" s="11">
        <v>1108</v>
      </c>
      <c r="C3928" s="11">
        <v>1098</v>
      </c>
      <c r="D3928" s="11">
        <v>539223.30209999997</v>
      </c>
      <c r="E3928" s="11">
        <v>3278942.1260000002</v>
      </c>
      <c r="F3928" s="11">
        <v>539166.15190000006</v>
      </c>
      <c r="G3928" s="11">
        <v>3278313.4750000001</v>
      </c>
      <c r="H3928" s="11">
        <v>4</v>
      </c>
      <c r="I3928" s="11">
        <v>-7.0000000000000007E-2</v>
      </c>
      <c r="J3928" s="11">
        <v>1.093496306</v>
      </c>
      <c r="K3928" s="11">
        <v>1.593496306</v>
      </c>
      <c r="L3928" s="11">
        <v>3.5</v>
      </c>
      <c r="M3928" s="11">
        <v>1.593496306</v>
      </c>
      <c r="N3928" s="11">
        <v>0</v>
      </c>
      <c r="O3928" s="11">
        <v>0</v>
      </c>
      <c r="P3928" s="11">
        <v>0.63</v>
      </c>
      <c r="Q3928" s="11">
        <v>10</v>
      </c>
      <c r="R3928" s="11">
        <v>0</v>
      </c>
      <c r="S3928" s="11">
        <v>-9999</v>
      </c>
      <c r="T3928" s="11">
        <v>1</v>
      </c>
      <c r="U3928" s="11" t="s">
        <v>676</v>
      </c>
      <c r="V3928" s="11" t="s">
        <v>366</v>
      </c>
      <c r="W3928" s="11" t="s">
        <v>79</v>
      </c>
      <c r="X3928" s="11" t="s">
        <v>556</v>
      </c>
    </row>
    <row r="3929" spans="1:24" x14ac:dyDescent="0.25">
      <c r="A3929" s="11">
        <v>3928</v>
      </c>
      <c r="B3929" s="11">
        <v>1108</v>
      </c>
      <c r="C3929" s="11">
        <v>1098</v>
      </c>
      <c r="D3929" s="11">
        <v>537620.03839999996</v>
      </c>
      <c r="E3929" s="11">
        <v>3279404.4240000001</v>
      </c>
      <c r="F3929" s="11">
        <v>537886.7389</v>
      </c>
      <c r="G3929" s="11">
        <v>3278509.0729999999</v>
      </c>
      <c r="H3929" s="11">
        <v>4</v>
      </c>
      <c r="I3929" s="11">
        <v>-0.05</v>
      </c>
      <c r="J3929" s="11">
        <v>1.118132084</v>
      </c>
      <c r="K3929" s="11">
        <v>1.618132084</v>
      </c>
      <c r="L3929" s="11">
        <v>3.5</v>
      </c>
      <c r="M3929" s="11">
        <v>1.618132084</v>
      </c>
      <c r="N3929" s="11">
        <v>0</v>
      </c>
      <c r="O3929" s="11">
        <v>0</v>
      </c>
      <c r="P3929" s="11">
        <v>0.63</v>
      </c>
      <c r="Q3929" s="11">
        <v>10</v>
      </c>
      <c r="R3929" s="11">
        <v>0</v>
      </c>
      <c r="S3929" s="11">
        <v>-9999</v>
      </c>
      <c r="T3929" s="11">
        <v>1</v>
      </c>
      <c r="U3929" s="11" t="s">
        <v>676</v>
      </c>
      <c r="V3929" s="11" t="s">
        <v>366</v>
      </c>
      <c r="W3929" s="11" t="s">
        <v>79</v>
      </c>
      <c r="X3929" s="11" t="s">
        <v>556</v>
      </c>
    </row>
    <row r="3930" spans="1:24" x14ac:dyDescent="0.25">
      <c r="A3930" s="11">
        <v>3929</v>
      </c>
      <c r="B3930" s="11">
        <v>1102</v>
      </c>
      <c r="C3930" s="11">
        <v>1108</v>
      </c>
      <c r="D3930" s="11">
        <v>539386.33920000005</v>
      </c>
      <c r="E3930" s="11">
        <v>3281443.8709999998</v>
      </c>
      <c r="F3930" s="11">
        <v>540449.96629999997</v>
      </c>
      <c r="G3930" s="11">
        <v>3281827.517</v>
      </c>
      <c r="H3930" s="11">
        <v>7</v>
      </c>
      <c r="I3930" s="11">
        <v>0.7</v>
      </c>
      <c r="J3930" s="11">
        <v>0.5</v>
      </c>
      <c r="K3930" s="11">
        <v>1192.4100000000001</v>
      </c>
      <c r="L3930" s="11">
        <v>1</v>
      </c>
      <c r="M3930" s="11">
        <v>0.01</v>
      </c>
      <c r="N3930" s="11">
        <v>0</v>
      </c>
      <c r="O3930" s="11">
        <v>0</v>
      </c>
      <c r="P3930" s="11">
        <v>0</v>
      </c>
      <c r="Q3930" s="11">
        <v>100</v>
      </c>
      <c r="R3930" s="11">
        <v>10</v>
      </c>
      <c r="S3930" s="11">
        <v>-9999</v>
      </c>
      <c r="T3930" s="11">
        <v>1</v>
      </c>
      <c r="U3930" s="11" t="s">
        <v>676</v>
      </c>
      <c r="V3930" s="11" t="s">
        <v>367</v>
      </c>
      <c r="W3930" s="11" t="s">
        <v>79</v>
      </c>
      <c r="X3930" s="11" t="s">
        <v>556</v>
      </c>
    </row>
    <row r="3931" spans="1:24" x14ac:dyDescent="0.25">
      <c r="A3931" s="11">
        <v>3930</v>
      </c>
      <c r="B3931" s="11">
        <v>1102</v>
      </c>
      <c r="C3931" s="11">
        <v>1108</v>
      </c>
      <c r="D3931" s="11">
        <v>539477.53240000003</v>
      </c>
      <c r="E3931" s="11">
        <v>3280968.3250000002</v>
      </c>
      <c r="F3931" s="11">
        <v>537657.19539999997</v>
      </c>
      <c r="G3931" s="11">
        <v>3281010.659</v>
      </c>
      <c r="H3931" s="11">
        <v>-9</v>
      </c>
      <c r="I3931" s="11">
        <v>0.41686335099999999</v>
      </c>
      <c r="J3931" s="11">
        <v>0.18</v>
      </c>
      <c r="K3931" s="11">
        <v>1821.52</v>
      </c>
      <c r="L3931" s="11">
        <v>10000</v>
      </c>
      <c r="M3931" s="11">
        <v>0.1</v>
      </c>
      <c r="N3931" s="11">
        <v>0</v>
      </c>
      <c r="O3931" s="11">
        <v>0</v>
      </c>
      <c r="P3931" s="11">
        <v>0</v>
      </c>
      <c r="Q3931" s="11">
        <v>50</v>
      </c>
      <c r="R3931" s="11">
        <v>-9999</v>
      </c>
      <c r="S3931" s="11">
        <v>0.3</v>
      </c>
      <c r="T3931" s="11">
        <v>1</v>
      </c>
      <c r="U3931" s="11" t="s">
        <v>676</v>
      </c>
      <c r="V3931" s="11" t="s">
        <v>368</v>
      </c>
      <c r="W3931" s="11" t="s">
        <v>79</v>
      </c>
      <c r="X3931" s="11" t="s">
        <v>556</v>
      </c>
    </row>
    <row r="3932" spans="1:24" x14ac:dyDescent="0.25">
      <c r="A3932" s="11">
        <v>3931</v>
      </c>
      <c r="B3932" s="11">
        <v>1102</v>
      </c>
      <c r="C3932" s="11">
        <v>1100</v>
      </c>
      <c r="D3932" s="11">
        <v>540948.61869999999</v>
      </c>
      <c r="E3932" s="11">
        <v>3280502.6579999998</v>
      </c>
      <c r="F3932" s="11">
        <v>542557.28859999997</v>
      </c>
      <c r="G3932" s="11">
        <v>3280544.9909999999</v>
      </c>
      <c r="H3932" s="11">
        <v>-9</v>
      </c>
      <c r="I3932" s="11">
        <v>0.41686335099999999</v>
      </c>
      <c r="J3932" s="11">
        <v>0.18</v>
      </c>
      <c r="K3932" s="11">
        <v>1609.84</v>
      </c>
      <c r="L3932" s="11">
        <v>3500</v>
      </c>
      <c r="M3932" s="11">
        <v>0.1</v>
      </c>
      <c r="N3932" s="11">
        <v>0</v>
      </c>
      <c r="O3932" s="11">
        <v>0</v>
      </c>
      <c r="P3932" s="11">
        <v>0</v>
      </c>
      <c r="Q3932" s="11">
        <v>50</v>
      </c>
      <c r="R3932" s="11">
        <v>-9999</v>
      </c>
      <c r="S3932" s="11">
        <v>0.32</v>
      </c>
      <c r="T3932" s="11">
        <v>1</v>
      </c>
      <c r="U3932" s="11" t="s">
        <v>676</v>
      </c>
      <c r="V3932" s="11" t="s">
        <v>368</v>
      </c>
      <c r="W3932" s="11" t="s">
        <v>79</v>
      </c>
      <c r="X3932" s="11" t="s">
        <v>556</v>
      </c>
    </row>
    <row r="3933" spans="1:24" x14ac:dyDescent="0.25">
      <c r="A3933" s="11">
        <v>3932</v>
      </c>
      <c r="B3933" s="11">
        <v>1108</v>
      </c>
      <c r="C3933" s="11">
        <v>1100</v>
      </c>
      <c r="D3933" s="11">
        <v>540684.03480000002</v>
      </c>
      <c r="E3933" s="11">
        <v>3282174.8280000002</v>
      </c>
      <c r="F3933" s="11">
        <v>541731.78689999995</v>
      </c>
      <c r="G3933" s="11">
        <v>3282058.4109999998</v>
      </c>
      <c r="H3933" s="11">
        <v>-9</v>
      </c>
      <c r="I3933" s="11">
        <v>0.543302391</v>
      </c>
      <c r="J3933" s="11">
        <v>0.3</v>
      </c>
      <c r="K3933" s="11">
        <v>1054.5999999999999</v>
      </c>
      <c r="L3933" s="11">
        <v>500</v>
      </c>
      <c r="M3933" s="11">
        <v>0.1</v>
      </c>
      <c r="N3933" s="11">
        <v>0</v>
      </c>
      <c r="O3933" s="11">
        <v>0</v>
      </c>
      <c r="P3933" s="11">
        <v>0</v>
      </c>
      <c r="Q3933" s="11">
        <v>50</v>
      </c>
      <c r="R3933" s="11">
        <v>-9999</v>
      </c>
      <c r="S3933" s="11">
        <v>0.32</v>
      </c>
      <c r="T3933" s="11">
        <v>1</v>
      </c>
      <c r="U3933" s="11" t="s">
        <v>676</v>
      </c>
      <c r="V3933" s="11" t="s">
        <v>369</v>
      </c>
      <c r="W3933" s="11" t="s">
        <v>79</v>
      </c>
      <c r="X3933" s="11" t="s">
        <v>556</v>
      </c>
    </row>
    <row r="3934" spans="1:24" x14ac:dyDescent="0.25">
      <c r="A3934" s="11">
        <v>3933</v>
      </c>
      <c r="B3934" s="11">
        <v>1108</v>
      </c>
      <c r="C3934" s="11">
        <v>1185</v>
      </c>
      <c r="D3934" s="11">
        <v>538948.36470000003</v>
      </c>
      <c r="E3934" s="11">
        <v>3282883.9130000002</v>
      </c>
      <c r="F3934" s="11">
        <v>539276.44869999995</v>
      </c>
      <c r="G3934" s="11">
        <v>3283825.8309999998</v>
      </c>
      <c r="H3934" s="11">
        <v>-9</v>
      </c>
      <c r="I3934" s="11">
        <v>0.543302391</v>
      </c>
      <c r="J3934" s="11">
        <v>0.3</v>
      </c>
      <c r="K3934" s="11">
        <v>997.8</v>
      </c>
      <c r="L3934" s="11">
        <v>7500</v>
      </c>
      <c r="M3934" s="11">
        <v>0.1</v>
      </c>
      <c r="N3934" s="11">
        <v>0</v>
      </c>
      <c r="O3934" s="11">
        <v>0</v>
      </c>
      <c r="P3934" s="11">
        <v>0</v>
      </c>
      <c r="Q3934" s="11">
        <v>50</v>
      </c>
      <c r="R3934" s="11">
        <v>-9999</v>
      </c>
      <c r="S3934" s="11">
        <v>0.36</v>
      </c>
      <c r="T3934" s="11">
        <v>1</v>
      </c>
      <c r="U3934" s="11" t="s">
        <v>676</v>
      </c>
      <c r="V3934" s="11" t="s">
        <v>370</v>
      </c>
      <c r="W3934" s="11" t="s">
        <v>79</v>
      </c>
      <c r="X3934" s="11" t="s">
        <v>556</v>
      </c>
    </row>
    <row r="3935" spans="1:24" x14ac:dyDescent="0.25">
      <c r="A3935" s="11">
        <v>3934</v>
      </c>
      <c r="B3935" s="11">
        <v>1100</v>
      </c>
      <c r="C3935" s="11">
        <v>1154</v>
      </c>
      <c r="D3935" s="11">
        <v>545541.79449999996</v>
      </c>
      <c r="E3935" s="11">
        <v>3280883.659</v>
      </c>
      <c r="F3935" s="11">
        <v>545531.21120000002</v>
      </c>
      <c r="G3935" s="11">
        <v>3282068.9939999999</v>
      </c>
      <c r="H3935" s="11">
        <v>-9</v>
      </c>
      <c r="I3935" s="11">
        <v>0.54264171999999999</v>
      </c>
      <c r="J3935" s="11">
        <v>0.32</v>
      </c>
      <c r="K3935" s="11">
        <v>1185.83</v>
      </c>
      <c r="L3935" s="11">
        <v>1200</v>
      </c>
      <c r="M3935" s="11">
        <v>0.1</v>
      </c>
      <c r="N3935" s="11">
        <v>0</v>
      </c>
      <c r="O3935" s="11">
        <v>0</v>
      </c>
      <c r="P3935" s="11">
        <v>0</v>
      </c>
      <c r="Q3935" s="11">
        <v>50</v>
      </c>
      <c r="R3935" s="11">
        <v>-9999</v>
      </c>
      <c r="S3935" s="11">
        <v>0.09</v>
      </c>
      <c r="T3935" s="11">
        <v>1</v>
      </c>
      <c r="U3935" s="11" t="s">
        <v>676</v>
      </c>
      <c r="V3935" s="11" t="s">
        <v>370</v>
      </c>
      <c r="W3935" s="11" t="s">
        <v>79</v>
      </c>
      <c r="X3935" s="11" t="s">
        <v>556</v>
      </c>
    </row>
    <row r="3936" spans="1:24" x14ac:dyDescent="0.25">
      <c r="A3936" s="11">
        <v>3935</v>
      </c>
      <c r="B3936" s="11">
        <v>1100</v>
      </c>
      <c r="C3936" s="11">
        <v>1155</v>
      </c>
      <c r="D3936" s="11">
        <v>543488.62379999994</v>
      </c>
      <c r="E3936" s="11">
        <v>3281116.4920000001</v>
      </c>
      <c r="F3936" s="11">
        <v>543552.12390000001</v>
      </c>
      <c r="G3936" s="11">
        <v>3282682.8289999999</v>
      </c>
      <c r="H3936" s="11">
        <v>-9</v>
      </c>
      <c r="I3936" s="11">
        <v>0.54264171999999999</v>
      </c>
      <c r="J3936" s="11">
        <v>0.32</v>
      </c>
      <c r="K3936" s="11">
        <v>1568.21</v>
      </c>
      <c r="L3936" s="11">
        <v>3700</v>
      </c>
      <c r="M3936" s="11">
        <v>0.1</v>
      </c>
      <c r="N3936" s="11">
        <v>0</v>
      </c>
      <c r="O3936" s="11">
        <v>0</v>
      </c>
      <c r="P3936" s="11">
        <v>0</v>
      </c>
      <c r="Q3936" s="11">
        <v>50</v>
      </c>
      <c r="R3936" s="11">
        <v>-9999</v>
      </c>
      <c r="S3936" s="11">
        <v>0.13</v>
      </c>
      <c r="T3936" s="11">
        <v>1</v>
      </c>
      <c r="U3936" s="11" t="s">
        <v>676</v>
      </c>
      <c r="V3936" s="11" t="s">
        <v>370</v>
      </c>
      <c r="W3936" s="11" t="s">
        <v>79</v>
      </c>
      <c r="X3936" s="11" t="s">
        <v>556</v>
      </c>
    </row>
    <row r="3937" spans="1:24" x14ac:dyDescent="0.25">
      <c r="A3937" s="11">
        <v>3936</v>
      </c>
      <c r="B3937" s="11">
        <v>1184</v>
      </c>
      <c r="C3937" s="11">
        <v>1186</v>
      </c>
      <c r="D3937" s="11">
        <v>533868.86250000005</v>
      </c>
      <c r="E3937" s="11">
        <v>3285147.057</v>
      </c>
      <c r="F3937" s="11">
        <v>534196.94649999996</v>
      </c>
      <c r="G3937" s="11">
        <v>3286088.9759999998</v>
      </c>
      <c r="H3937" s="11">
        <v>-9</v>
      </c>
      <c r="I3937" s="11">
        <v>0.67258921299999996</v>
      </c>
      <c r="J3937" s="11">
        <v>0.44</v>
      </c>
      <c r="K3937" s="11">
        <v>997.81</v>
      </c>
      <c r="L3937" s="11">
        <v>2500</v>
      </c>
      <c r="M3937" s="11">
        <v>0.1</v>
      </c>
      <c r="N3937" s="11">
        <v>0</v>
      </c>
      <c r="O3937" s="11">
        <v>0</v>
      </c>
      <c r="P3937" s="11">
        <v>0</v>
      </c>
      <c r="Q3937" s="11">
        <v>50</v>
      </c>
      <c r="R3937" s="11">
        <v>-9999</v>
      </c>
      <c r="S3937" s="11">
        <v>0.41</v>
      </c>
      <c r="T3937" s="11">
        <v>1</v>
      </c>
      <c r="U3937" s="11" t="s">
        <v>676</v>
      </c>
      <c r="V3937" s="11" t="s">
        <v>370</v>
      </c>
      <c r="W3937" s="11" t="s">
        <v>79</v>
      </c>
      <c r="X3937" s="11" t="s">
        <v>556</v>
      </c>
    </row>
    <row r="3938" spans="1:24" x14ac:dyDescent="0.25">
      <c r="A3938" s="11">
        <v>3937</v>
      </c>
      <c r="B3938" s="11">
        <v>1123</v>
      </c>
      <c r="C3938" s="11">
        <v>1070</v>
      </c>
      <c r="D3938" s="11">
        <v>546378.42390000005</v>
      </c>
      <c r="E3938" s="11">
        <v>3273501.14</v>
      </c>
      <c r="F3938" s="11">
        <v>545832.71970000002</v>
      </c>
      <c r="G3938" s="11">
        <v>3273514.37</v>
      </c>
      <c r="H3938" s="11">
        <v>-9</v>
      </c>
      <c r="I3938" s="11">
        <v>0.67843634399999997</v>
      </c>
      <c r="J3938" s="11">
        <v>0.51</v>
      </c>
      <c r="K3938" s="11">
        <v>546.07000000000005</v>
      </c>
      <c r="L3938" s="11">
        <v>6200</v>
      </c>
      <c r="M3938" s="11">
        <v>0.1</v>
      </c>
      <c r="N3938" s="11">
        <v>0</v>
      </c>
      <c r="O3938" s="11">
        <v>0</v>
      </c>
      <c r="P3938" s="11">
        <v>0</v>
      </c>
      <c r="Q3938" s="11">
        <v>50</v>
      </c>
      <c r="R3938" s="11">
        <v>-9999</v>
      </c>
      <c r="S3938" s="11">
        <v>0.35</v>
      </c>
      <c r="T3938" s="11">
        <v>1</v>
      </c>
      <c r="U3938" s="11" t="s">
        <v>676</v>
      </c>
      <c r="V3938" s="11" t="s">
        <v>354</v>
      </c>
      <c r="W3938" s="11" t="s">
        <v>79</v>
      </c>
      <c r="X3938" s="11" t="s">
        <v>556</v>
      </c>
    </row>
    <row r="3939" spans="1:24" x14ac:dyDescent="0.25">
      <c r="A3939" s="11">
        <v>3938</v>
      </c>
      <c r="B3939" s="11">
        <v>1099</v>
      </c>
      <c r="C3939" s="11">
        <v>1070</v>
      </c>
      <c r="D3939" s="11">
        <v>545224.83829999994</v>
      </c>
      <c r="E3939" s="11">
        <v>3272940.2230000002</v>
      </c>
      <c r="F3939" s="11">
        <v>544679.13410000002</v>
      </c>
      <c r="G3939" s="11">
        <v>3272953.452</v>
      </c>
      <c r="H3939" s="11">
        <v>-9</v>
      </c>
      <c r="I3939" s="11">
        <v>0.63014219400000004</v>
      </c>
      <c r="J3939" s="11">
        <v>0.45</v>
      </c>
      <c r="K3939" s="11">
        <v>546.07000000000005</v>
      </c>
      <c r="L3939" s="11">
        <v>6200</v>
      </c>
      <c r="M3939" s="11">
        <v>0.1</v>
      </c>
      <c r="N3939" s="11">
        <v>0</v>
      </c>
      <c r="O3939" s="11">
        <v>0</v>
      </c>
      <c r="P3939" s="11">
        <v>0</v>
      </c>
      <c r="Q3939" s="11">
        <v>50</v>
      </c>
      <c r="R3939" s="11">
        <v>-9999</v>
      </c>
      <c r="S3939" s="11">
        <v>0.35</v>
      </c>
      <c r="T3939" s="11">
        <v>1</v>
      </c>
      <c r="U3939" s="11" t="s">
        <v>676</v>
      </c>
      <c r="V3939" s="11" t="s">
        <v>354</v>
      </c>
      <c r="W3939" s="11" t="s">
        <v>79</v>
      </c>
      <c r="X3939" s="11" t="s">
        <v>556</v>
      </c>
    </row>
    <row r="3940" spans="1:24" x14ac:dyDescent="0.25">
      <c r="A3940" s="11">
        <v>3939</v>
      </c>
      <c r="B3940" s="11">
        <v>1123</v>
      </c>
      <c r="C3940" s="11">
        <v>1109</v>
      </c>
      <c r="D3940" s="11">
        <v>548842.31160000002</v>
      </c>
      <c r="E3940" s="11">
        <v>3273911.878</v>
      </c>
      <c r="F3940" s="11">
        <v>549016.93700000003</v>
      </c>
      <c r="G3940" s="11">
        <v>3275340.6310000001</v>
      </c>
      <c r="H3940" s="11">
        <v>8</v>
      </c>
      <c r="I3940" s="11">
        <v>0.67843634399999997</v>
      </c>
      <c r="J3940" s="11">
        <v>0.51</v>
      </c>
      <c r="K3940" s="11">
        <v>1439.92</v>
      </c>
      <c r="L3940" s="11">
        <v>4000</v>
      </c>
      <c r="M3940" s="11">
        <v>0.05</v>
      </c>
      <c r="N3940" s="11">
        <v>0</v>
      </c>
      <c r="O3940" s="11">
        <v>0</v>
      </c>
      <c r="P3940" s="11">
        <v>0</v>
      </c>
      <c r="Q3940" s="11">
        <v>20</v>
      </c>
      <c r="R3940" s="11">
        <v>-9999</v>
      </c>
      <c r="S3940" s="11">
        <v>0.4</v>
      </c>
      <c r="T3940" s="11">
        <v>1</v>
      </c>
      <c r="U3940" s="11" t="s">
        <v>676</v>
      </c>
      <c r="V3940" s="11" t="s">
        <v>360</v>
      </c>
      <c r="W3940" s="11" t="s">
        <v>79</v>
      </c>
      <c r="X3940" s="11" t="s">
        <v>556</v>
      </c>
    </row>
    <row r="3941" spans="1:24" x14ac:dyDescent="0.25">
      <c r="A3941" s="11">
        <v>3940</v>
      </c>
      <c r="B3941" s="11">
        <v>1123</v>
      </c>
      <c r="C3941" s="11">
        <v>1111</v>
      </c>
      <c r="D3941" s="11">
        <v>551866.50520000001</v>
      </c>
      <c r="E3941" s="11">
        <v>3274324.6290000002</v>
      </c>
      <c r="F3941" s="11">
        <v>551683.9423</v>
      </c>
      <c r="G3941" s="11">
        <v>3276174.07</v>
      </c>
      <c r="H3941" s="11">
        <v>8</v>
      </c>
      <c r="I3941" s="11">
        <v>0.69816500400000003</v>
      </c>
      <c r="J3941" s="11">
        <v>0.51</v>
      </c>
      <c r="K3941" s="11">
        <v>1859.11</v>
      </c>
      <c r="L3941" s="11">
        <v>4000</v>
      </c>
      <c r="M3941" s="11">
        <v>0.05</v>
      </c>
      <c r="N3941" s="11">
        <v>0</v>
      </c>
      <c r="O3941" s="11">
        <v>0</v>
      </c>
      <c r="P3941" s="11">
        <v>0</v>
      </c>
      <c r="Q3941" s="11">
        <v>20</v>
      </c>
      <c r="R3941" s="11">
        <v>-9999</v>
      </c>
      <c r="S3941" s="11">
        <v>0.37</v>
      </c>
      <c r="T3941" s="11">
        <v>1</v>
      </c>
      <c r="U3941" s="11" t="s">
        <v>676</v>
      </c>
      <c r="V3941" s="11" t="s">
        <v>360</v>
      </c>
      <c r="W3941" s="11" t="s">
        <v>79</v>
      </c>
      <c r="X3941" s="11" t="s">
        <v>556</v>
      </c>
    </row>
    <row r="3942" spans="1:24" x14ac:dyDescent="0.25">
      <c r="A3942" s="11">
        <v>3941</v>
      </c>
      <c r="B3942" s="11">
        <v>1111</v>
      </c>
      <c r="C3942" s="11">
        <v>1109</v>
      </c>
      <c r="D3942" s="11">
        <v>551285.13020000001</v>
      </c>
      <c r="E3942" s="11">
        <v>3277946.1579999998</v>
      </c>
      <c r="F3942" s="11">
        <v>548738.51049999997</v>
      </c>
      <c r="G3942" s="11">
        <v>3276871.2859999998</v>
      </c>
      <c r="H3942" s="11">
        <v>-9</v>
      </c>
      <c r="I3942" s="11">
        <v>0.69816500400000003</v>
      </c>
      <c r="J3942" s="11">
        <v>0.37</v>
      </c>
      <c r="K3942" s="11">
        <v>2765.19</v>
      </c>
      <c r="L3942" s="11">
        <v>7800</v>
      </c>
      <c r="M3942" s="11">
        <v>0.1</v>
      </c>
      <c r="N3942" s="11">
        <v>0</v>
      </c>
      <c r="O3942" s="11">
        <v>0</v>
      </c>
      <c r="P3942" s="11">
        <v>0</v>
      </c>
      <c r="Q3942" s="11">
        <v>50</v>
      </c>
      <c r="R3942" s="11">
        <v>-9999</v>
      </c>
      <c r="S3942" s="11">
        <v>0.4</v>
      </c>
      <c r="T3942" s="11">
        <v>1</v>
      </c>
      <c r="U3942" s="11" t="s">
        <v>676</v>
      </c>
      <c r="V3942" s="11" t="s">
        <v>360</v>
      </c>
      <c r="W3942" s="11" t="s">
        <v>79</v>
      </c>
      <c r="X3942" s="11" t="s">
        <v>556</v>
      </c>
    </row>
    <row r="3943" spans="1:24" x14ac:dyDescent="0.25">
      <c r="A3943" s="11">
        <v>3942</v>
      </c>
      <c r="B3943" s="11">
        <v>1123</v>
      </c>
      <c r="C3943" s="11">
        <v>1116</v>
      </c>
      <c r="D3943" s="11">
        <v>553349.91379999998</v>
      </c>
      <c r="E3943" s="11">
        <v>3271384.585</v>
      </c>
      <c r="F3943" s="11">
        <v>556382.04489999998</v>
      </c>
      <c r="G3943" s="11">
        <v>3270447.9580000001</v>
      </c>
      <c r="H3943" s="11">
        <v>8</v>
      </c>
      <c r="I3943" s="11">
        <v>0.71803679399999998</v>
      </c>
      <c r="J3943" s="11">
        <v>0.51</v>
      </c>
      <c r="K3943" s="11">
        <v>3174.65</v>
      </c>
      <c r="L3943" s="11">
        <v>3000</v>
      </c>
      <c r="M3943" s="11">
        <v>0.05</v>
      </c>
      <c r="N3943" s="11">
        <v>0</v>
      </c>
      <c r="O3943" s="11">
        <v>0</v>
      </c>
      <c r="P3943" s="11">
        <v>0</v>
      </c>
      <c r="Q3943" s="11">
        <v>20</v>
      </c>
      <c r="R3943" s="11">
        <v>-9999</v>
      </c>
      <c r="S3943" s="11">
        <v>0.52</v>
      </c>
      <c r="T3943" s="11">
        <v>1</v>
      </c>
      <c r="U3943" s="11" t="s">
        <v>676</v>
      </c>
      <c r="V3943" s="11" t="s">
        <v>360</v>
      </c>
      <c r="W3943" s="11" t="s">
        <v>79</v>
      </c>
      <c r="X3943" s="11" t="s">
        <v>556</v>
      </c>
    </row>
    <row r="3944" spans="1:24" x14ac:dyDescent="0.25">
      <c r="A3944" s="11">
        <v>3943</v>
      </c>
      <c r="B3944" s="11">
        <v>1380</v>
      </c>
      <c r="C3944" s="11">
        <v>1123</v>
      </c>
      <c r="D3944" s="11">
        <v>549817.625</v>
      </c>
      <c r="E3944" s="11">
        <v>3269212.7439999999</v>
      </c>
      <c r="F3944" s="11">
        <v>550627.91310000001</v>
      </c>
      <c r="G3944" s="11">
        <v>3271478.2429999998</v>
      </c>
      <c r="H3944" s="11">
        <v>-9</v>
      </c>
      <c r="I3944" s="11">
        <v>1.09558987</v>
      </c>
      <c r="J3944" s="11">
        <v>0.87</v>
      </c>
      <c r="K3944" s="11">
        <v>2406.9299999999998</v>
      </c>
      <c r="L3944" s="11">
        <v>9500</v>
      </c>
      <c r="M3944" s="11">
        <v>0.1</v>
      </c>
      <c r="N3944" s="11">
        <v>0</v>
      </c>
      <c r="O3944" s="11">
        <v>0</v>
      </c>
      <c r="P3944" s="11">
        <v>0</v>
      </c>
      <c r="Q3944" s="11">
        <v>50</v>
      </c>
      <c r="R3944" s="11">
        <v>-9999</v>
      </c>
      <c r="S3944" s="11">
        <v>0.51</v>
      </c>
      <c r="T3944" s="11">
        <v>1</v>
      </c>
      <c r="U3944" s="11" t="s">
        <v>676</v>
      </c>
      <c r="V3944" s="11" t="s">
        <v>371</v>
      </c>
      <c r="W3944" s="11" t="s">
        <v>79</v>
      </c>
      <c r="X3944" s="11" t="s">
        <v>556</v>
      </c>
    </row>
    <row r="3945" spans="1:24" x14ac:dyDescent="0.25">
      <c r="A3945" s="11">
        <v>3944</v>
      </c>
      <c r="B3945" s="11">
        <v>1275</v>
      </c>
      <c r="C3945" s="11">
        <v>1096</v>
      </c>
      <c r="D3945" s="11">
        <v>530972.99829999998</v>
      </c>
      <c r="E3945" s="11">
        <v>3274300.0350000001</v>
      </c>
      <c r="F3945" s="11">
        <v>531316.95730000001</v>
      </c>
      <c r="G3945" s="11">
        <v>3275649.412</v>
      </c>
      <c r="H3945" s="11">
        <v>-9</v>
      </c>
      <c r="I3945" s="11">
        <v>0.97163257999999997</v>
      </c>
      <c r="J3945" s="11">
        <v>0.66</v>
      </c>
      <c r="K3945" s="11">
        <v>1393.07</v>
      </c>
      <c r="L3945" s="11">
        <v>10000</v>
      </c>
      <c r="M3945" s="11">
        <v>0.1</v>
      </c>
      <c r="N3945" s="11">
        <v>0</v>
      </c>
      <c r="O3945" s="11">
        <v>0</v>
      </c>
      <c r="P3945" s="11">
        <v>0</v>
      </c>
      <c r="Q3945" s="11">
        <v>50</v>
      </c>
      <c r="R3945" s="11">
        <v>-9999</v>
      </c>
      <c r="S3945" s="11">
        <v>0.56000000000000005</v>
      </c>
      <c r="T3945" s="11">
        <v>1</v>
      </c>
      <c r="U3945" s="11" t="s">
        <v>676</v>
      </c>
      <c r="V3945" s="11" t="s">
        <v>371</v>
      </c>
      <c r="W3945" s="11" t="s">
        <v>79</v>
      </c>
      <c r="X3945" s="11" t="s">
        <v>556</v>
      </c>
    </row>
    <row r="3946" spans="1:24" x14ac:dyDescent="0.25">
      <c r="A3946" s="11">
        <v>3945</v>
      </c>
      <c r="B3946" s="11">
        <v>1275</v>
      </c>
      <c r="C3946" s="11">
        <v>1097</v>
      </c>
      <c r="D3946" s="11">
        <v>535206.34010000003</v>
      </c>
      <c r="E3946" s="11">
        <v>3273109.4070000001</v>
      </c>
      <c r="F3946" s="11">
        <v>535629.67420000001</v>
      </c>
      <c r="G3946" s="11">
        <v>3275014.4109999998</v>
      </c>
      <c r="H3946" s="11">
        <v>-9</v>
      </c>
      <c r="I3946" s="11">
        <v>0.97163257999999997</v>
      </c>
      <c r="J3946" s="11">
        <v>0.66</v>
      </c>
      <c r="K3946" s="11">
        <v>1952.22</v>
      </c>
      <c r="L3946" s="11">
        <v>4500</v>
      </c>
      <c r="M3946" s="11">
        <v>0.1</v>
      </c>
      <c r="N3946" s="11">
        <v>0</v>
      </c>
      <c r="O3946" s="11">
        <v>0</v>
      </c>
      <c r="P3946" s="11">
        <v>0</v>
      </c>
      <c r="Q3946" s="11">
        <v>50</v>
      </c>
      <c r="R3946" s="11">
        <v>-9999</v>
      </c>
      <c r="S3946" s="11">
        <v>0.73</v>
      </c>
      <c r="T3946" s="11">
        <v>1</v>
      </c>
      <c r="U3946" s="11" t="s">
        <v>676</v>
      </c>
      <c r="V3946" s="11" t="s">
        <v>371</v>
      </c>
      <c r="W3946" s="11" t="s">
        <v>79</v>
      </c>
      <c r="X3946" s="11" t="s">
        <v>556</v>
      </c>
    </row>
    <row r="3947" spans="1:24" x14ac:dyDescent="0.25">
      <c r="A3947" s="11">
        <v>3946</v>
      </c>
      <c r="B3947" s="11">
        <v>1341</v>
      </c>
      <c r="C3947" s="11">
        <v>1099</v>
      </c>
      <c r="D3947" s="11">
        <v>541847.39500000002</v>
      </c>
      <c r="E3947" s="11">
        <v>3272553.781</v>
      </c>
      <c r="F3947" s="11">
        <v>542085.52049999998</v>
      </c>
      <c r="G3947" s="11">
        <v>3274141.284</v>
      </c>
      <c r="H3947" s="11">
        <v>-9</v>
      </c>
      <c r="I3947" s="11">
        <v>1.0424860920000001</v>
      </c>
      <c r="J3947" s="11">
        <v>0.63</v>
      </c>
      <c r="K3947" s="11">
        <v>1605.87</v>
      </c>
      <c r="L3947" s="11">
        <v>3500</v>
      </c>
      <c r="M3947" s="11">
        <v>0.1</v>
      </c>
      <c r="N3947" s="11">
        <v>0</v>
      </c>
      <c r="O3947" s="11">
        <v>0</v>
      </c>
      <c r="P3947" s="11">
        <v>0</v>
      </c>
      <c r="Q3947" s="11">
        <v>50</v>
      </c>
      <c r="R3947" s="11">
        <v>-9999</v>
      </c>
      <c r="S3947" s="11">
        <v>0.45</v>
      </c>
      <c r="T3947" s="11">
        <v>1</v>
      </c>
      <c r="U3947" s="11" t="s">
        <v>676</v>
      </c>
      <c r="V3947" s="11" t="s">
        <v>372</v>
      </c>
      <c r="W3947" s="11" t="s">
        <v>79</v>
      </c>
      <c r="X3947" s="11" t="s">
        <v>556</v>
      </c>
    </row>
    <row r="3948" spans="1:24" x14ac:dyDescent="0.25">
      <c r="A3948" s="11">
        <v>3947</v>
      </c>
      <c r="B3948" s="11">
        <v>1275</v>
      </c>
      <c r="C3948" s="11">
        <v>1099</v>
      </c>
      <c r="D3948" s="11">
        <v>539651.34889999998</v>
      </c>
      <c r="E3948" s="11">
        <v>3271733.571</v>
      </c>
      <c r="F3948" s="11">
        <v>540498.01729999995</v>
      </c>
      <c r="G3948" s="11">
        <v>3273744.409</v>
      </c>
      <c r="H3948" s="11">
        <v>-9</v>
      </c>
      <c r="I3948" s="11">
        <v>0.97163257999999997</v>
      </c>
      <c r="J3948" s="11">
        <v>0.66</v>
      </c>
      <c r="K3948" s="11">
        <v>2182.64</v>
      </c>
      <c r="L3948" s="11">
        <v>4000</v>
      </c>
      <c r="M3948" s="11">
        <v>0.1</v>
      </c>
      <c r="N3948" s="11">
        <v>0</v>
      </c>
      <c r="O3948" s="11">
        <v>0</v>
      </c>
      <c r="P3948" s="11">
        <v>0</v>
      </c>
      <c r="Q3948" s="11">
        <v>50</v>
      </c>
      <c r="R3948" s="11">
        <v>-9999</v>
      </c>
      <c r="S3948" s="11">
        <v>0.45</v>
      </c>
      <c r="T3948" s="11">
        <v>1</v>
      </c>
      <c r="U3948" s="11" t="s">
        <v>676</v>
      </c>
      <c r="V3948" s="11" t="s">
        <v>371</v>
      </c>
      <c r="W3948" s="11" t="s">
        <v>79</v>
      </c>
      <c r="X3948" s="11" t="s">
        <v>556</v>
      </c>
    </row>
    <row r="3949" spans="1:24" x14ac:dyDescent="0.25">
      <c r="A3949" s="11">
        <v>3948</v>
      </c>
      <c r="B3949" s="11">
        <v>1111</v>
      </c>
      <c r="C3949" s="11">
        <v>1146</v>
      </c>
      <c r="D3949" s="11">
        <v>552850.92370000004</v>
      </c>
      <c r="E3949" s="11">
        <v>3279263.0819999999</v>
      </c>
      <c r="F3949" s="11">
        <v>552840.34039999999</v>
      </c>
      <c r="G3949" s="11">
        <v>3280448.4180000001</v>
      </c>
      <c r="H3949" s="11">
        <v>-9</v>
      </c>
      <c r="I3949" s="11">
        <v>0.69816500400000003</v>
      </c>
      <c r="J3949" s="11">
        <v>0.37</v>
      </c>
      <c r="K3949" s="11">
        <v>1185.82</v>
      </c>
      <c r="L3949" s="11">
        <v>500</v>
      </c>
      <c r="M3949" s="11">
        <v>0.1</v>
      </c>
      <c r="N3949" s="11">
        <v>0</v>
      </c>
      <c r="O3949" s="11">
        <v>0</v>
      </c>
      <c r="P3949" s="11">
        <v>0</v>
      </c>
      <c r="Q3949" s="11">
        <v>50</v>
      </c>
      <c r="R3949" s="11">
        <v>-9999</v>
      </c>
      <c r="S3949" s="11">
        <v>0.26</v>
      </c>
      <c r="T3949" s="11">
        <v>1</v>
      </c>
      <c r="U3949" s="11" t="s">
        <v>676</v>
      </c>
      <c r="V3949" s="11" t="s">
        <v>370</v>
      </c>
      <c r="W3949" s="11" t="s">
        <v>79</v>
      </c>
      <c r="X3949" s="11" t="s">
        <v>556</v>
      </c>
    </row>
    <row r="3950" spans="1:24" x14ac:dyDescent="0.25">
      <c r="A3950" s="11">
        <v>3949</v>
      </c>
      <c r="B3950" s="11">
        <v>1109</v>
      </c>
      <c r="C3950" s="11">
        <v>1152</v>
      </c>
      <c r="D3950" s="11">
        <v>548584.50890000002</v>
      </c>
      <c r="E3950" s="11">
        <v>3280172.5890000002</v>
      </c>
      <c r="F3950" s="11">
        <v>548573.92559999996</v>
      </c>
      <c r="G3950" s="11">
        <v>3281357.9249999998</v>
      </c>
      <c r="H3950" s="11">
        <v>-9</v>
      </c>
      <c r="I3950" s="11">
        <v>0.64374427000000001</v>
      </c>
      <c r="J3950" s="11">
        <v>0.4</v>
      </c>
      <c r="K3950" s="11">
        <v>1185.82</v>
      </c>
      <c r="L3950" s="11">
        <v>1000</v>
      </c>
      <c r="M3950" s="11">
        <v>0.1</v>
      </c>
      <c r="N3950" s="11">
        <v>0</v>
      </c>
      <c r="O3950" s="11">
        <v>0</v>
      </c>
      <c r="P3950" s="11">
        <v>0</v>
      </c>
      <c r="Q3950" s="11">
        <v>50</v>
      </c>
      <c r="R3950" s="11">
        <v>-9999</v>
      </c>
      <c r="S3950" s="11">
        <v>0.32</v>
      </c>
      <c r="T3950" s="11">
        <v>1</v>
      </c>
      <c r="U3950" s="11" t="s">
        <v>676</v>
      </c>
      <c r="V3950" s="11" t="s">
        <v>370</v>
      </c>
      <c r="W3950" s="11" t="s">
        <v>79</v>
      </c>
      <c r="X3950" s="11" t="s">
        <v>556</v>
      </c>
    </row>
    <row r="3951" spans="1:24" x14ac:dyDescent="0.25">
      <c r="A3951" s="11">
        <v>3950</v>
      </c>
      <c r="B3951" s="11">
        <v>1109</v>
      </c>
      <c r="C3951" s="11">
        <v>1153</v>
      </c>
      <c r="D3951" s="11">
        <v>547278.12609999999</v>
      </c>
      <c r="E3951" s="11">
        <v>3280387.5639999998</v>
      </c>
      <c r="F3951" s="11">
        <v>547267.54280000005</v>
      </c>
      <c r="G3951" s="11">
        <v>3281572.9</v>
      </c>
      <c r="H3951" s="11">
        <v>-9</v>
      </c>
      <c r="I3951" s="11">
        <v>0.64374427000000001</v>
      </c>
      <c r="J3951" s="11">
        <v>0.4</v>
      </c>
      <c r="K3951" s="11">
        <v>1185.82</v>
      </c>
      <c r="L3951" s="11">
        <v>1500</v>
      </c>
      <c r="M3951" s="11">
        <v>0.1</v>
      </c>
      <c r="N3951" s="11">
        <v>0</v>
      </c>
      <c r="O3951" s="11">
        <v>0</v>
      </c>
      <c r="P3951" s="11">
        <v>0</v>
      </c>
      <c r="Q3951" s="11">
        <v>50</v>
      </c>
      <c r="R3951" s="11">
        <v>-9999</v>
      </c>
      <c r="S3951" s="11">
        <v>0.15</v>
      </c>
      <c r="T3951" s="11">
        <v>1</v>
      </c>
      <c r="U3951" s="11" t="s">
        <v>676</v>
      </c>
      <c r="V3951" s="11" t="s">
        <v>370</v>
      </c>
      <c r="W3951" s="11" t="s">
        <v>79</v>
      </c>
      <c r="X3951" s="11" t="s">
        <v>556</v>
      </c>
    </row>
    <row r="3952" spans="1:24" x14ac:dyDescent="0.25">
      <c r="A3952" s="11">
        <v>3951</v>
      </c>
      <c r="B3952" s="11">
        <v>1122</v>
      </c>
      <c r="C3952" s="11">
        <v>1143</v>
      </c>
      <c r="D3952" s="11">
        <v>558552.70589999994</v>
      </c>
      <c r="E3952" s="11">
        <v>3279461.52</v>
      </c>
      <c r="F3952" s="11">
        <v>558542.1226</v>
      </c>
      <c r="G3952" s="11">
        <v>3280646.8560000001</v>
      </c>
      <c r="H3952" s="11">
        <v>-9</v>
      </c>
      <c r="I3952" s="11">
        <v>0.58084172499999998</v>
      </c>
      <c r="J3952" s="11">
        <v>0.28999999999999998</v>
      </c>
      <c r="K3952" s="11">
        <v>1185.81</v>
      </c>
      <c r="L3952" s="11">
        <v>4800</v>
      </c>
      <c r="M3952" s="11">
        <v>0.1</v>
      </c>
      <c r="N3952" s="11">
        <v>0</v>
      </c>
      <c r="O3952" s="11">
        <v>0</v>
      </c>
      <c r="P3952" s="11">
        <v>0</v>
      </c>
      <c r="Q3952" s="11">
        <v>50</v>
      </c>
      <c r="R3952" s="11">
        <v>-9999</v>
      </c>
      <c r="S3952" s="11">
        <v>0.22</v>
      </c>
      <c r="T3952" s="11">
        <v>1</v>
      </c>
      <c r="U3952" s="11" t="s">
        <v>676</v>
      </c>
      <c r="V3952" s="11" t="s">
        <v>370</v>
      </c>
      <c r="W3952" s="11" t="s">
        <v>79</v>
      </c>
      <c r="X3952" s="11" t="s">
        <v>556</v>
      </c>
    </row>
    <row r="3953" spans="1:24" x14ac:dyDescent="0.25">
      <c r="A3953" s="11">
        <v>3952</v>
      </c>
      <c r="B3953" s="11">
        <v>1111</v>
      </c>
      <c r="C3953" s="11">
        <v>1122</v>
      </c>
      <c r="D3953" s="11">
        <v>555357.85580000002</v>
      </c>
      <c r="E3953" s="11">
        <v>3278323.81</v>
      </c>
      <c r="F3953" s="11">
        <v>555347.27249999996</v>
      </c>
      <c r="G3953" s="11">
        <v>3279509.145</v>
      </c>
      <c r="H3953" s="11">
        <v>-9</v>
      </c>
      <c r="I3953" s="11">
        <v>0.69816500400000003</v>
      </c>
      <c r="J3953" s="11">
        <v>0.37</v>
      </c>
      <c r="K3953" s="11">
        <v>1185.81</v>
      </c>
      <c r="L3953" s="11">
        <v>3000</v>
      </c>
      <c r="M3953" s="11">
        <v>0.1</v>
      </c>
      <c r="N3953" s="11">
        <v>0</v>
      </c>
      <c r="O3953" s="11">
        <v>0</v>
      </c>
      <c r="P3953" s="11">
        <v>0</v>
      </c>
      <c r="Q3953" s="11">
        <v>50</v>
      </c>
      <c r="R3953" s="11">
        <v>-9999</v>
      </c>
      <c r="S3953" s="11">
        <v>0.28999999999999998</v>
      </c>
      <c r="T3953" s="11">
        <v>1</v>
      </c>
      <c r="U3953" s="11" t="s">
        <v>676</v>
      </c>
      <c r="V3953" s="11" t="s">
        <v>373</v>
      </c>
      <c r="W3953" s="11" t="s">
        <v>79</v>
      </c>
      <c r="X3953" s="11" t="s">
        <v>556</v>
      </c>
    </row>
    <row r="3954" spans="1:24" x14ac:dyDescent="0.25">
      <c r="A3954" s="11">
        <v>3953</v>
      </c>
      <c r="B3954" s="11">
        <v>1111</v>
      </c>
      <c r="C3954" s="11">
        <v>1152</v>
      </c>
      <c r="D3954" s="11">
        <v>551012.06590000005</v>
      </c>
      <c r="E3954" s="11">
        <v>3279276.3119999999</v>
      </c>
      <c r="F3954" s="11">
        <v>551001.48259999999</v>
      </c>
      <c r="G3954" s="11">
        <v>3280461.6469999999</v>
      </c>
      <c r="H3954" s="11">
        <v>-9</v>
      </c>
      <c r="I3954" s="11">
        <v>0.69816500400000003</v>
      </c>
      <c r="J3954" s="11">
        <v>0.37</v>
      </c>
      <c r="K3954" s="11">
        <v>1185.82</v>
      </c>
      <c r="L3954" s="11">
        <v>3600</v>
      </c>
      <c r="M3954" s="11">
        <v>0.1</v>
      </c>
      <c r="N3954" s="11">
        <v>0</v>
      </c>
      <c r="O3954" s="11">
        <v>0</v>
      </c>
      <c r="P3954" s="11">
        <v>0</v>
      </c>
      <c r="Q3954" s="11">
        <v>50</v>
      </c>
      <c r="R3954" s="11">
        <v>-9999</v>
      </c>
      <c r="S3954" s="11">
        <v>0.32</v>
      </c>
      <c r="T3954" s="11">
        <v>1</v>
      </c>
      <c r="U3954" s="11" t="s">
        <v>676</v>
      </c>
      <c r="V3954" s="11" t="s">
        <v>370</v>
      </c>
      <c r="W3954" s="11" t="s">
        <v>79</v>
      </c>
      <c r="X3954" s="11" t="s">
        <v>556</v>
      </c>
    </row>
    <row r="3955" spans="1:24" x14ac:dyDescent="0.25">
      <c r="A3955" s="11">
        <v>3954</v>
      </c>
      <c r="B3955" s="11">
        <v>1152</v>
      </c>
      <c r="C3955" s="11">
        <v>1146</v>
      </c>
      <c r="D3955" s="11">
        <v>550241.46539999999</v>
      </c>
      <c r="E3955" s="11">
        <v>3281624.4929999998</v>
      </c>
      <c r="F3955" s="11">
        <v>550230.88210000005</v>
      </c>
      <c r="G3955" s="11">
        <v>3282809.8289999999</v>
      </c>
      <c r="H3955" s="11">
        <v>8</v>
      </c>
      <c r="I3955" s="11">
        <v>0.64311119800000005</v>
      </c>
      <c r="J3955" s="11">
        <v>0.32</v>
      </c>
      <c r="K3955" s="11">
        <v>1185.82</v>
      </c>
      <c r="L3955" s="11">
        <v>6700</v>
      </c>
      <c r="M3955" s="11">
        <v>0.05</v>
      </c>
      <c r="N3955" s="11">
        <v>0</v>
      </c>
      <c r="O3955" s="11">
        <v>0</v>
      </c>
      <c r="P3955" s="11">
        <v>0</v>
      </c>
      <c r="Q3955" s="11">
        <v>20</v>
      </c>
      <c r="R3955" s="11">
        <v>-9999</v>
      </c>
      <c r="S3955" s="11">
        <v>0.26</v>
      </c>
      <c r="T3955" s="11">
        <v>1</v>
      </c>
      <c r="U3955" s="11" t="s">
        <v>676</v>
      </c>
      <c r="V3955" s="11" t="s">
        <v>374</v>
      </c>
      <c r="W3955" s="11" t="s">
        <v>79</v>
      </c>
      <c r="X3955" s="11" t="s">
        <v>556</v>
      </c>
    </row>
    <row r="3956" spans="1:24" x14ac:dyDescent="0.25">
      <c r="A3956" s="11">
        <v>3955</v>
      </c>
      <c r="B3956" s="11">
        <v>1113</v>
      </c>
      <c r="C3956" s="11">
        <v>1122</v>
      </c>
      <c r="D3956" s="11">
        <v>557983.85060000001</v>
      </c>
      <c r="E3956" s="11">
        <v>3278059.2259999998</v>
      </c>
      <c r="F3956" s="11">
        <v>557973.26729999995</v>
      </c>
      <c r="G3956" s="11">
        <v>3279244.5610000002</v>
      </c>
      <c r="H3956" s="11">
        <v>-9</v>
      </c>
      <c r="I3956" s="11">
        <v>0.45338947899999998</v>
      </c>
      <c r="J3956" s="11">
        <v>0.05</v>
      </c>
      <c r="K3956" s="11">
        <v>1185.81</v>
      </c>
      <c r="L3956" s="11">
        <v>2400</v>
      </c>
      <c r="M3956" s="11">
        <v>0.1</v>
      </c>
      <c r="N3956" s="11">
        <v>0</v>
      </c>
      <c r="O3956" s="11">
        <v>0</v>
      </c>
      <c r="P3956" s="11">
        <v>0</v>
      </c>
      <c r="Q3956" s="11">
        <v>50</v>
      </c>
      <c r="R3956" s="11">
        <v>-9999</v>
      </c>
      <c r="S3956" s="11">
        <v>0.28999999999999998</v>
      </c>
      <c r="T3956" s="11">
        <v>1</v>
      </c>
      <c r="U3956" s="11" t="s">
        <v>676</v>
      </c>
      <c r="V3956" s="11" t="s">
        <v>373</v>
      </c>
      <c r="W3956" s="11" t="s">
        <v>79</v>
      </c>
      <c r="X3956" s="11" t="s">
        <v>556</v>
      </c>
    </row>
    <row r="3957" spans="1:24" x14ac:dyDescent="0.25">
      <c r="A3957" s="11">
        <v>3956</v>
      </c>
      <c r="B3957" s="11">
        <v>1114</v>
      </c>
      <c r="C3957" s="11">
        <v>1122</v>
      </c>
      <c r="D3957" s="11">
        <v>559452.29110000003</v>
      </c>
      <c r="E3957" s="11">
        <v>3277490.37</v>
      </c>
      <c r="F3957" s="11">
        <v>559441.70779999997</v>
      </c>
      <c r="G3957" s="11">
        <v>3278675.7059999998</v>
      </c>
      <c r="H3957" s="11">
        <v>-9</v>
      </c>
      <c r="I3957" s="11">
        <v>0.655722111</v>
      </c>
      <c r="J3957" s="11">
        <v>0.4</v>
      </c>
      <c r="K3957" s="11">
        <v>1185.81</v>
      </c>
      <c r="L3957" s="11">
        <v>1300</v>
      </c>
      <c r="M3957" s="11">
        <v>0.1</v>
      </c>
      <c r="N3957" s="11">
        <v>0</v>
      </c>
      <c r="O3957" s="11">
        <v>0</v>
      </c>
      <c r="P3957" s="11">
        <v>0</v>
      </c>
      <c r="Q3957" s="11">
        <v>50</v>
      </c>
      <c r="R3957" s="11">
        <v>-9999</v>
      </c>
      <c r="S3957" s="11">
        <v>0.28999999999999998</v>
      </c>
      <c r="T3957" s="11">
        <v>1</v>
      </c>
      <c r="U3957" s="11" t="s">
        <v>676</v>
      </c>
      <c r="V3957" s="11" t="s">
        <v>373</v>
      </c>
      <c r="W3957" s="11" t="s">
        <v>79</v>
      </c>
      <c r="X3957" s="11" t="s">
        <v>556</v>
      </c>
    </row>
    <row r="3958" spans="1:24" x14ac:dyDescent="0.25">
      <c r="A3958" s="11">
        <v>3957</v>
      </c>
      <c r="B3958" s="11">
        <v>1150</v>
      </c>
      <c r="C3958" s="11">
        <v>1143</v>
      </c>
      <c r="D3958" s="11">
        <v>555678.64820000005</v>
      </c>
      <c r="E3958" s="11">
        <v>3280507.466</v>
      </c>
      <c r="F3958" s="11">
        <v>555909.59739999997</v>
      </c>
      <c r="G3958" s="11">
        <v>3281664.2680000002</v>
      </c>
      <c r="H3958" s="11">
        <v>-9</v>
      </c>
      <c r="I3958" s="11">
        <v>0.792180781</v>
      </c>
      <c r="J3958" s="11">
        <v>0.52</v>
      </c>
      <c r="K3958" s="11">
        <v>1180.06</v>
      </c>
      <c r="L3958" s="11">
        <v>3300</v>
      </c>
      <c r="M3958" s="11">
        <v>0.1</v>
      </c>
      <c r="N3958" s="11">
        <v>0</v>
      </c>
      <c r="O3958" s="11">
        <v>0</v>
      </c>
      <c r="P3958" s="11">
        <v>0</v>
      </c>
      <c r="Q3958" s="11">
        <v>50</v>
      </c>
      <c r="R3958" s="11">
        <v>-9999</v>
      </c>
      <c r="S3958" s="11">
        <v>0.22</v>
      </c>
      <c r="T3958" s="11">
        <v>1</v>
      </c>
      <c r="U3958" s="11" t="s">
        <v>676</v>
      </c>
      <c r="V3958" s="11" t="s">
        <v>375</v>
      </c>
      <c r="W3958" s="11" t="s">
        <v>79</v>
      </c>
      <c r="X3958" s="11" t="s">
        <v>556</v>
      </c>
    </row>
    <row r="3959" spans="1:24" x14ac:dyDescent="0.25">
      <c r="A3959" s="11">
        <v>3958</v>
      </c>
      <c r="B3959" s="11">
        <v>1150</v>
      </c>
      <c r="C3959" s="11">
        <v>1146</v>
      </c>
      <c r="D3959" s="11">
        <v>553961.93999999994</v>
      </c>
      <c r="E3959" s="11">
        <v>3280740.3879999998</v>
      </c>
      <c r="F3959" s="11">
        <v>551712.97710000002</v>
      </c>
      <c r="G3959" s="11">
        <v>3283571.4350000001</v>
      </c>
      <c r="H3959" s="11">
        <v>1</v>
      </c>
      <c r="I3959" s="11">
        <v>-0.82</v>
      </c>
      <c r="J3959" s="11">
        <v>1</v>
      </c>
      <c r="K3959" s="11">
        <v>4221.72</v>
      </c>
      <c r="L3959" s="11">
        <v>60</v>
      </c>
      <c r="M3959" s="11">
        <v>0.01</v>
      </c>
      <c r="N3959" s="11">
        <v>0</v>
      </c>
      <c r="O3959" s="11">
        <v>0</v>
      </c>
      <c r="P3959" s="11">
        <v>0</v>
      </c>
      <c r="Q3959" s="11">
        <v>100</v>
      </c>
      <c r="R3959" s="11">
        <v>0</v>
      </c>
      <c r="S3959" s="11">
        <v>-9999</v>
      </c>
      <c r="T3959" s="11">
        <v>1</v>
      </c>
      <c r="U3959" s="11" t="s">
        <v>676</v>
      </c>
      <c r="V3959" s="11" t="s">
        <v>376</v>
      </c>
      <c r="W3959" s="11" t="s">
        <v>79</v>
      </c>
      <c r="X3959" s="11" t="s">
        <v>556</v>
      </c>
    </row>
    <row r="3960" spans="1:24" x14ac:dyDescent="0.25">
      <c r="A3960" s="11">
        <v>3959</v>
      </c>
      <c r="B3960" s="11">
        <v>1152</v>
      </c>
      <c r="C3960" s="11">
        <v>1146</v>
      </c>
      <c r="D3960" s="11">
        <v>550702.75879999995</v>
      </c>
      <c r="E3960" s="11">
        <v>3281887.7039999999</v>
      </c>
      <c r="F3960" s="11">
        <v>549789.94449999998</v>
      </c>
      <c r="G3960" s="11">
        <v>3282759.5079999999</v>
      </c>
      <c r="H3960" s="11">
        <v>1</v>
      </c>
      <c r="I3960" s="11">
        <v>-1.01</v>
      </c>
      <c r="J3960" s="11">
        <v>1</v>
      </c>
      <c r="K3960" s="11">
        <v>1660.25</v>
      </c>
      <c r="L3960" s="11">
        <v>5</v>
      </c>
      <c r="M3960" s="11">
        <v>0.01</v>
      </c>
      <c r="N3960" s="11">
        <v>0</v>
      </c>
      <c r="O3960" s="11">
        <v>0</v>
      </c>
      <c r="P3960" s="11">
        <v>0</v>
      </c>
      <c r="Q3960" s="11">
        <v>100</v>
      </c>
      <c r="R3960" s="11">
        <v>0</v>
      </c>
      <c r="S3960" s="11">
        <v>-9999</v>
      </c>
      <c r="T3960" s="11">
        <v>1</v>
      </c>
      <c r="U3960" s="11" t="s">
        <v>676</v>
      </c>
      <c r="V3960" s="11" t="s">
        <v>377</v>
      </c>
      <c r="W3960" s="11" t="s">
        <v>79</v>
      </c>
      <c r="X3960" s="11" t="s">
        <v>556</v>
      </c>
    </row>
    <row r="3961" spans="1:24" x14ac:dyDescent="0.25">
      <c r="A3961" s="11">
        <v>3960</v>
      </c>
      <c r="B3961" s="11">
        <v>1100</v>
      </c>
      <c r="C3961" s="11">
        <v>1070</v>
      </c>
      <c r="D3961" s="11">
        <v>546154.78709999996</v>
      </c>
      <c r="E3961" s="11">
        <v>3281067.8859999999</v>
      </c>
      <c r="F3961" s="11">
        <v>546277.8186</v>
      </c>
      <c r="G3961" s="11">
        <v>3280682.9160000002</v>
      </c>
      <c r="H3961" s="11">
        <v>4</v>
      </c>
      <c r="I3961" s="11">
        <v>-0.05</v>
      </c>
      <c r="J3961" s="11">
        <v>1.453781078</v>
      </c>
      <c r="K3961" s="11">
        <v>1.953781078</v>
      </c>
      <c r="L3961" s="11">
        <v>1.5</v>
      </c>
      <c r="M3961" s="11">
        <v>1.953781078</v>
      </c>
      <c r="N3961" s="11">
        <v>0</v>
      </c>
      <c r="O3961" s="11">
        <v>0</v>
      </c>
      <c r="P3961" s="11">
        <v>0.63</v>
      </c>
      <c r="Q3961" s="11">
        <v>10</v>
      </c>
      <c r="R3961" s="11">
        <v>0</v>
      </c>
      <c r="S3961" s="11">
        <v>-9999</v>
      </c>
      <c r="T3961" s="11">
        <v>1</v>
      </c>
      <c r="U3961" s="11" t="s">
        <v>676</v>
      </c>
      <c r="V3961" s="11" t="s">
        <v>378</v>
      </c>
      <c r="W3961" s="11" t="s">
        <v>79</v>
      </c>
      <c r="X3961" s="11" t="s">
        <v>556</v>
      </c>
    </row>
    <row r="3962" spans="1:24" x14ac:dyDescent="0.25">
      <c r="A3962" s="11">
        <v>3961</v>
      </c>
      <c r="B3962" s="11">
        <v>1152</v>
      </c>
      <c r="C3962" s="11">
        <v>1111</v>
      </c>
      <c r="D3962" s="11">
        <v>551327.83149999997</v>
      </c>
      <c r="E3962" s="11">
        <v>3280747.673</v>
      </c>
      <c r="F3962" s="11">
        <v>551351.64410000003</v>
      </c>
      <c r="G3962" s="11">
        <v>3279935.4010000001</v>
      </c>
      <c r="H3962" s="11">
        <v>4</v>
      </c>
      <c r="I3962" s="11">
        <v>0</v>
      </c>
      <c r="J3962" s="11">
        <v>1</v>
      </c>
      <c r="K3962" s="11">
        <v>1.5</v>
      </c>
      <c r="L3962" s="11">
        <v>8</v>
      </c>
      <c r="M3962" s="11">
        <v>1.5</v>
      </c>
      <c r="N3962" s="11">
        <v>0</v>
      </c>
      <c r="O3962" s="11">
        <v>0</v>
      </c>
      <c r="P3962" s="11">
        <v>0.63</v>
      </c>
      <c r="Q3962" s="11">
        <v>10</v>
      </c>
      <c r="R3962" s="11">
        <v>0</v>
      </c>
      <c r="S3962" s="11">
        <v>-9999</v>
      </c>
      <c r="T3962" s="11">
        <v>1</v>
      </c>
      <c r="U3962" s="11" t="s">
        <v>676</v>
      </c>
      <c r="V3962" s="11" t="s">
        <v>379</v>
      </c>
      <c r="W3962" s="11" t="s">
        <v>79</v>
      </c>
      <c r="X3962" s="11" t="s">
        <v>556</v>
      </c>
    </row>
    <row r="3963" spans="1:24" x14ac:dyDescent="0.25">
      <c r="A3963" s="11">
        <v>3962</v>
      </c>
      <c r="B3963" s="11">
        <v>1144</v>
      </c>
      <c r="C3963" s="11">
        <v>1143</v>
      </c>
      <c r="D3963" s="11">
        <v>563167.5662</v>
      </c>
      <c r="E3963" s="11">
        <v>3286893.2620000001</v>
      </c>
      <c r="F3963" s="11">
        <v>561770.56339999998</v>
      </c>
      <c r="G3963" s="11">
        <v>3284078.09</v>
      </c>
      <c r="H3963" s="11">
        <v>1</v>
      </c>
      <c r="I3963" s="11">
        <v>-0.5</v>
      </c>
      <c r="J3963" s="11">
        <v>1</v>
      </c>
      <c r="K3963" s="11">
        <v>3143.85</v>
      </c>
      <c r="L3963" s="11">
        <v>25</v>
      </c>
      <c r="M3963" s="11">
        <v>0.01</v>
      </c>
      <c r="N3963" s="11">
        <v>0</v>
      </c>
      <c r="O3963" s="11">
        <v>0</v>
      </c>
      <c r="P3963" s="11">
        <v>0</v>
      </c>
      <c r="Q3963" s="11">
        <v>100</v>
      </c>
      <c r="R3963" s="11">
        <v>0</v>
      </c>
      <c r="S3963" s="11">
        <v>-9999</v>
      </c>
      <c r="T3963" s="11">
        <v>1</v>
      </c>
      <c r="U3963" s="11" t="s">
        <v>676</v>
      </c>
      <c r="V3963" s="11" t="s">
        <v>380</v>
      </c>
      <c r="W3963" s="11" t="s">
        <v>79</v>
      </c>
      <c r="X3963" s="11" t="s">
        <v>556</v>
      </c>
    </row>
    <row r="3964" spans="1:24" x14ac:dyDescent="0.25">
      <c r="A3964" s="11">
        <v>3963</v>
      </c>
      <c r="B3964" s="11">
        <v>1143</v>
      </c>
      <c r="C3964" s="11">
        <v>1173</v>
      </c>
      <c r="D3964" s="11">
        <v>561410.39780000004</v>
      </c>
      <c r="E3964" s="11">
        <v>3285363.9539999999</v>
      </c>
      <c r="F3964" s="11">
        <v>557435.28980000003</v>
      </c>
      <c r="G3964" s="11">
        <v>3287592.8080000002</v>
      </c>
      <c r="H3964" s="11">
        <v>1</v>
      </c>
      <c r="I3964" s="11">
        <v>-0.64</v>
      </c>
      <c r="J3964" s="11">
        <v>1</v>
      </c>
      <c r="K3964" s="11">
        <v>6007.52</v>
      </c>
      <c r="L3964" s="11">
        <v>25</v>
      </c>
      <c r="M3964" s="11">
        <v>0.01</v>
      </c>
      <c r="N3964" s="11">
        <v>0</v>
      </c>
      <c r="O3964" s="11">
        <v>0</v>
      </c>
      <c r="P3964" s="11">
        <v>0</v>
      </c>
      <c r="Q3964" s="11">
        <v>100</v>
      </c>
      <c r="R3964" s="11">
        <v>0</v>
      </c>
      <c r="S3964" s="11">
        <v>-9999</v>
      </c>
      <c r="T3964" s="11">
        <v>1</v>
      </c>
      <c r="U3964" s="11" t="s">
        <v>676</v>
      </c>
      <c r="V3964" s="11" t="s">
        <v>381</v>
      </c>
      <c r="W3964" s="11" t="s">
        <v>79</v>
      </c>
      <c r="X3964" s="11" t="s">
        <v>556</v>
      </c>
    </row>
    <row r="3965" spans="1:24" x14ac:dyDescent="0.25">
      <c r="A3965" s="11">
        <v>3964</v>
      </c>
      <c r="B3965" s="11">
        <v>1144</v>
      </c>
      <c r="C3965" s="11">
        <v>1173</v>
      </c>
      <c r="D3965" s="11">
        <v>562968.86199999996</v>
      </c>
      <c r="E3965" s="11">
        <v>3290396.1570000001</v>
      </c>
      <c r="F3965" s="11">
        <v>557380.52099999995</v>
      </c>
      <c r="G3965" s="11">
        <v>3289343.8509999998</v>
      </c>
      <c r="H3965" s="11">
        <v>1</v>
      </c>
      <c r="I3965" s="11">
        <v>-1.19</v>
      </c>
      <c r="J3965" s="11">
        <v>1</v>
      </c>
      <c r="K3965" s="11">
        <v>5707.82</v>
      </c>
      <c r="L3965" s="11">
        <v>125</v>
      </c>
      <c r="M3965" s="11">
        <v>0.01</v>
      </c>
      <c r="N3965" s="11">
        <v>0</v>
      </c>
      <c r="O3965" s="11">
        <v>0</v>
      </c>
      <c r="P3965" s="11">
        <v>0</v>
      </c>
      <c r="Q3965" s="11">
        <v>100</v>
      </c>
      <c r="R3965" s="11">
        <v>0</v>
      </c>
      <c r="S3965" s="11">
        <v>-9999</v>
      </c>
      <c r="T3965" s="11">
        <v>1</v>
      </c>
      <c r="U3965" s="11" t="s">
        <v>676</v>
      </c>
      <c r="V3965" s="11" t="s">
        <v>171</v>
      </c>
      <c r="W3965" s="11" t="s">
        <v>79</v>
      </c>
      <c r="X3965" s="11" t="s">
        <v>556</v>
      </c>
    </row>
    <row r="3966" spans="1:24" x14ac:dyDescent="0.25">
      <c r="A3966" s="11">
        <v>3965</v>
      </c>
      <c r="B3966" s="11">
        <v>1143</v>
      </c>
      <c r="C3966" s="11">
        <v>1146</v>
      </c>
      <c r="D3966" s="11">
        <v>556251.81200000003</v>
      </c>
      <c r="E3966" s="11">
        <v>3281664.2170000002</v>
      </c>
      <c r="F3966" s="11">
        <v>555320.93539999996</v>
      </c>
      <c r="G3966" s="11">
        <v>3284545.65</v>
      </c>
      <c r="H3966" s="11">
        <v>1</v>
      </c>
      <c r="I3966" s="11">
        <v>-0.24</v>
      </c>
      <c r="J3966" s="11">
        <v>1</v>
      </c>
      <c r="K3966" s="11">
        <v>3623.92</v>
      </c>
      <c r="L3966" s="11">
        <v>6</v>
      </c>
      <c r="M3966" s="11">
        <v>0.01</v>
      </c>
      <c r="N3966" s="11">
        <v>0</v>
      </c>
      <c r="O3966" s="11">
        <v>0</v>
      </c>
      <c r="P3966" s="11">
        <v>0</v>
      </c>
      <c r="Q3966" s="11">
        <v>100</v>
      </c>
      <c r="R3966" s="11">
        <v>0</v>
      </c>
      <c r="S3966" s="11">
        <v>-9999</v>
      </c>
      <c r="T3966" s="11">
        <v>1</v>
      </c>
      <c r="U3966" s="11" t="s">
        <v>676</v>
      </c>
      <c r="V3966" s="11" t="s">
        <v>382</v>
      </c>
      <c r="W3966" s="11" t="s">
        <v>79</v>
      </c>
      <c r="X3966" s="11" t="s">
        <v>556</v>
      </c>
    </row>
    <row r="3967" spans="1:24" x14ac:dyDescent="0.25">
      <c r="A3967" s="11">
        <v>3966</v>
      </c>
      <c r="B3967" s="11">
        <v>1143</v>
      </c>
      <c r="C3967" s="11">
        <v>1146</v>
      </c>
      <c r="D3967" s="11">
        <v>555614.95860000001</v>
      </c>
      <c r="E3967" s="11">
        <v>3283251.2179999999</v>
      </c>
      <c r="F3967" s="11">
        <v>553813.14249999996</v>
      </c>
      <c r="G3967" s="11">
        <v>3282651.9350000001</v>
      </c>
      <c r="H3967" s="11">
        <v>1</v>
      </c>
      <c r="I3967" s="11">
        <v>0.12</v>
      </c>
      <c r="J3967" s="11">
        <v>1</v>
      </c>
      <c r="K3967" s="11">
        <v>2753.7</v>
      </c>
      <c r="L3967" s="11">
        <v>15</v>
      </c>
      <c r="M3967" s="11">
        <v>0.01</v>
      </c>
      <c r="N3967" s="11">
        <v>0</v>
      </c>
      <c r="O3967" s="11">
        <v>0</v>
      </c>
      <c r="P3967" s="11">
        <v>0</v>
      </c>
      <c r="Q3967" s="11">
        <v>100</v>
      </c>
      <c r="R3967" s="11">
        <v>0</v>
      </c>
      <c r="S3967" s="11">
        <v>-9999</v>
      </c>
      <c r="T3967" s="11">
        <v>1</v>
      </c>
      <c r="U3967" s="11" t="s">
        <v>676</v>
      </c>
      <c r="V3967" s="11" t="s">
        <v>376</v>
      </c>
      <c r="W3967" s="11" t="s">
        <v>79</v>
      </c>
      <c r="X3967" s="11" t="s">
        <v>556</v>
      </c>
    </row>
    <row r="3968" spans="1:24" x14ac:dyDescent="0.25">
      <c r="A3968" s="11">
        <v>3967</v>
      </c>
      <c r="B3968" s="11">
        <v>1122</v>
      </c>
      <c r="C3968" s="11">
        <v>1111</v>
      </c>
      <c r="D3968" s="11">
        <v>555936.97640000004</v>
      </c>
      <c r="E3968" s="11">
        <v>3279664.6949999998</v>
      </c>
      <c r="F3968" s="11">
        <v>555713.40300000005</v>
      </c>
      <c r="G3968" s="11">
        <v>3278517.7239999999</v>
      </c>
      <c r="H3968" s="11">
        <v>4</v>
      </c>
      <c r="I3968" s="11">
        <v>0.31</v>
      </c>
      <c r="J3968" s="11">
        <v>1.3125956510000001</v>
      </c>
      <c r="K3968" s="11">
        <v>1.8125956510000001</v>
      </c>
      <c r="L3968" s="11">
        <v>15</v>
      </c>
      <c r="M3968" s="11">
        <v>1.8125956510000001</v>
      </c>
      <c r="N3968" s="11">
        <v>0</v>
      </c>
      <c r="O3968" s="11">
        <v>0</v>
      </c>
      <c r="P3968" s="11">
        <v>0.63</v>
      </c>
      <c r="Q3968" s="11">
        <v>10</v>
      </c>
      <c r="R3968" s="11">
        <v>0</v>
      </c>
      <c r="S3968" s="11">
        <v>-9999</v>
      </c>
      <c r="T3968" s="11">
        <v>1</v>
      </c>
      <c r="U3968" s="11" t="s">
        <v>676</v>
      </c>
      <c r="V3968" s="11" t="s">
        <v>383</v>
      </c>
      <c r="W3968" s="11" t="s">
        <v>79</v>
      </c>
      <c r="X3968" s="11" t="s">
        <v>556</v>
      </c>
    </row>
    <row r="3969" spans="1:24" x14ac:dyDescent="0.25">
      <c r="A3969" s="11">
        <v>3968</v>
      </c>
      <c r="B3969" s="11">
        <v>1150</v>
      </c>
      <c r="C3969" s="11">
        <v>1146</v>
      </c>
      <c r="D3969" s="11">
        <v>553868.8946</v>
      </c>
      <c r="E3969" s="11">
        <v>3280523.341</v>
      </c>
      <c r="F3969" s="11">
        <v>553149.22649999999</v>
      </c>
      <c r="G3969" s="11">
        <v>3281655.76</v>
      </c>
      <c r="H3969" s="11">
        <v>-9</v>
      </c>
      <c r="I3969" s="11">
        <v>0.792180781</v>
      </c>
      <c r="J3969" s="11">
        <v>0.52</v>
      </c>
      <c r="K3969" s="11">
        <v>1342.24</v>
      </c>
      <c r="L3969" s="11">
        <v>2100</v>
      </c>
      <c r="M3969" s="11">
        <v>0.1</v>
      </c>
      <c r="N3969" s="11">
        <v>0</v>
      </c>
      <c r="O3969" s="11">
        <v>0</v>
      </c>
      <c r="P3969" s="11">
        <v>0</v>
      </c>
      <c r="Q3969" s="11">
        <v>50</v>
      </c>
      <c r="R3969" s="11">
        <v>-9999</v>
      </c>
      <c r="S3969" s="11">
        <v>0.26</v>
      </c>
      <c r="T3969" s="11">
        <v>1</v>
      </c>
      <c r="U3969" s="11" t="s">
        <v>676</v>
      </c>
      <c r="V3969" s="11" t="s">
        <v>375</v>
      </c>
      <c r="W3969" s="11" t="s">
        <v>79</v>
      </c>
      <c r="X3969" s="11" t="s">
        <v>556</v>
      </c>
    </row>
    <row r="3970" spans="1:24" x14ac:dyDescent="0.25">
      <c r="A3970" s="11">
        <v>3969</v>
      </c>
      <c r="B3970" s="11">
        <v>1122</v>
      </c>
      <c r="C3970" s="11">
        <v>1120</v>
      </c>
      <c r="D3970" s="11">
        <v>559970.87540000002</v>
      </c>
      <c r="E3970" s="11">
        <v>3279075.2280000001</v>
      </c>
      <c r="F3970" s="11">
        <v>561789.57350000006</v>
      </c>
      <c r="G3970" s="11">
        <v>3279023.6940000001</v>
      </c>
      <c r="H3970" s="11">
        <v>-9</v>
      </c>
      <c r="I3970" s="11">
        <v>0.58084172499999998</v>
      </c>
      <c r="J3970" s="11">
        <v>0.28999999999999998</v>
      </c>
      <c r="K3970" s="11">
        <v>1820.07</v>
      </c>
      <c r="L3970" s="11">
        <v>2700</v>
      </c>
      <c r="M3970" s="11">
        <v>0.1</v>
      </c>
      <c r="N3970" s="11">
        <v>0</v>
      </c>
      <c r="O3970" s="11">
        <v>0</v>
      </c>
      <c r="P3970" s="11">
        <v>0</v>
      </c>
      <c r="Q3970" s="11">
        <v>50</v>
      </c>
      <c r="R3970" s="11">
        <v>-9999</v>
      </c>
      <c r="S3970" s="11">
        <v>0.35</v>
      </c>
      <c r="T3970" s="11">
        <v>1</v>
      </c>
      <c r="U3970" s="11" t="s">
        <v>676</v>
      </c>
      <c r="V3970" s="11" t="s">
        <v>384</v>
      </c>
      <c r="W3970" s="11" t="s">
        <v>79</v>
      </c>
      <c r="X3970" s="11" t="s">
        <v>556</v>
      </c>
    </row>
    <row r="3971" spans="1:24" x14ac:dyDescent="0.25">
      <c r="A3971" s="11">
        <v>3970</v>
      </c>
      <c r="B3971" s="11">
        <v>1143</v>
      </c>
      <c r="C3971" s="11">
        <v>1124</v>
      </c>
      <c r="D3971" s="11">
        <v>560605.87670000002</v>
      </c>
      <c r="E3971" s="11">
        <v>3282991.0690000001</v>
      </c>
      <c r="F3971" s="11">
        <v>562424.57479999994</v>
      </c>
      <c r="G3971" s="11">
        <v>3282939.5350000001</v>
      </c>
      <c r="H3971" s="11">
        <v>6</v>
      </c>
      <c r="I3971" s="11">
        <v>-1</v>
      </c>
      <c r="J3971" s="11">
        <v>0.1</v>
      </c>
      <c r="K3971" s="11">
        <v>10</v>
      </c>
      <c r="L3971" s="11">
        <v>8</v>
      </c>
      <c r="M3971" s="11">
        <v>0.01</v>
      </c>
      <c r="N3971" s="11">
        <v>0</v>
      </c>
      <c r="O3971" s="11">
        <v>0</v>
      </c>
      <c r="P3971" s="11">
        <v>0</v>
      </c>
      <c r="Q3971" s="11">
        <v>100</v>
      </c>
      <c r="R3971" s="11">
        <v>0</v>
      </c>
      <c r="S3971" s="11">
        <v>-9999</v>
      </c>
      <c r="T3971" s="11">
        <v>1</v>
      </c>
      <c r="U3971" s="11" t="s">
        <v>676</v>
      </c>
      <c r="V3971" s="11" t="s">
        <v>778</v>
      </c>
      <c r="W3971" s="11" t="s">
        <v>79</v>
      </c>
      <c r="X3971" s="11" t="s">
        <v>556</v>
      </c>
    </row>
    <row r="3972" spans="1:24" x14ac:dyDescent="0.25">
      <c r="A3972" s="11">
        <v>3971</v>
      </c>
      <c r="B3972" s="11">
        <v>1117</v>
      </c>
      <c r="C3972" s="11">
        <v>1118</v>
      </c>
      <c r="D3972" s="11">
        <v>559365.54440000001</v>
      </c>
      <c r="E3972" s="11">
        <v>3272950.0419999999</v>
      </c>
      <c r="F3972" s="11">
        <v>560714.92209999997</v>
      </c>
      <c r="G3972" s="11">
        <v>3272883.8960000002</v>
      </c>
      <c r="H3972" s="11">
        <v>-9</v>
      </c>
      <c r="I3972" s="11">
        <v>0.58696876799999997</v>
      </c>
      <c r="J3972" s="11">
        <v>0.37</v>
      </c>
      <c r="K3972" s="11">
        <v>1351.48</v>
      </c>
      <c r="L3972" s="11">
        <v>3000</v>
      </c>
      <c r="M3972" s="11">
        <v>0.1</v>
      </c>
      <c r="N3972" s="11">
        <v>0</v>
      </c>
      <c r="O3972" s="11">
        <v>0</v>
      </c>
      <c r="P3972" s="11">
        <v>0</v>
      </c>
      <c r="Q3972" s="11">
        <v>50</v>
      </c>
      <c r="R3972" s="11">
        <v>-9999</v>
      </c>
      <c r="S3972" s="11">
        <v>0.47</v>
      </c>
      <c r="T3972" s="11">
        <v>1</v>
      </c>
      <c r="U3972" s="11" t="s">
        <v>676</v>
      </c>
      <c r="V3972" s="11" t="s">
        <v>385</v>
      </c>
      <c r="W3972" s="11" t="s">
        <v>79</v>
      </c>
      <c r="X3972" s="11" t="s">
        <v>556</v>
      </c>
    </row>
    <row r="3973" spans="1:24" x14ac:dyDescent="0.25">
      <c r="A3973" s="11">
        <v>3972</v>
      </c>
      <c r="B3973" s="11">
        <v>1116</v>
      </c>
      <c r="C3973" s="11">
        <v>1119</v>
      </c>
      <c r="D3973" s="11">
        <v>563960.55359999998</v>
      </c>
      <c r="E3973" s="11">
        <v>3268958.091</v>
      </c>
      <c r="F3973" s="11">
        <v>565992.5577</v>
      </c>
      <c r="G3973" s="11">
        <v>3268492.4240000001</v>
      </c>
      <c r="H3973" s="11">
        <v>-8</v>
      </c>
      <c r="I3973" s="11">
        <v>0.721990664</v>
      </c>
      <c r="J3973" s="11">
        <v>0.52</v>
      </c>
      <c r="K3973" s="11">
        <v>2085.4</v>
      </c>
      <c r="L3973" s="11">
        <v>3100</v>
      </c>
      <c r="M3973" s="11">
        <v>0.05</v>
      </c>
      <c r="N3973" s="11">
        <v>0</v>
      </c>
      <c r="O3973" s="11">
        <v>0</v>
      </c>
      <c r="P3973" s="11">
        <v>0</v>
      </c>
      <c r="Q3973" s="11">
        <v>20</v>
      </c>
      <c r="R3973" s="11">
        <v>-9999</v>
      </c>
      <c r="S3973" s="11">
        <v>0.51</v>
      </c>
      <c r="T3973" s="11">
        <v>1</v>
      </c>
      <c r="U3973" s="11" t="s">
        <v>676</v>
      </c>
      <c r="V3973" s="11" t="s">
        <v>360</v>
      </c>
      <c r="W3973" s="11" t="s">
        <v>79</v>
      </c>
      <c r="X3973" s="11" t="s">
        <v>556</v>
      </c>
    </row>
    <row r="3974" spans="1:24" x14ac:dyDescent="0.25">
      <c r="A3974" s="11">
        <v>3973</v>
      </c>
      <c r="B3974" s="11">
        <v>1121</v>
      </c>
      <c r="C3974" s="11">
        <v>1126</v>
      </c>
      <c r="D3974" s="11">
        <v>569209.89749999996</v>
      </c>
      <c r="E3974" s="11">
        <v>3279477.946</v>
      </c>
      <c r="F3974" s="11">
        <v>570628.06700000004</v>
      </c>
      <c r="G3974" s="11">
        <v>3281340.6159999999</v>
      </c>
      <c r="H3974" s="11">
        <v>8</v>
      </c>
      <c r="I3974" s="11">
        <v>0.818753332</v>
      </c>
      <c r="J3974" s="11">
        <v>0.43</v>
      </c>
      <c r="K3974" s="11">
        <v>2341.89</v>
      </c>
      <c r="L3974" s="11">
        <v>3000</v>
      </c>
      <c r="M3974" s="11">
        <v>0.05</v>
      </c>
      <c r="N3974" s="11">
        <v>0</v>
      </c>
      <c r="O3974" s="11">
        <v>0</v>
      </c>
      <c r="P3974" s="11">
        <v>0</v>
      </c>
      <c r="Q3974" s="11">
        <v>20</v>
      </c>
      <c r="R3974" s="11">
        <v>-9999</v>
      </c>
      <c r="S3974" s="11">
        <v>0.59</v>
      </c>
      <c r="T3974" s="11">
        <v>1</v>
      </c>
      <c r="U3974" s="11" t="s">
        <v>676</v>
      </c>
      <c r="V3974" s="11" t="s">
        <v>360</v>
      </c>
      <c r="W3974" s="11" t="s">
        <v>79</v>
      </c>
      <c r="X3974" s="11" t="s">
        <v>556</v>
      </c>
    </row>
    <row r="3975" spans="1:24" x14ac:dyDescent="0.25">
      <c r="A3975" s="11">
        <v>3974</v>
      </c>
      <c r="B3975" s="11">
        <v>1121</v>
      </c>
      <c r="C3975" s="11">
        <v>1125</v>
      </c>
      <c r="D3975" s="11">
        <v>566796.89260000002</v>
      </c>
      <c r="E3975" s="11">
        <v>3279858.946</v>
      </c>
      <c r="F3975" s="11">
        <v>567050.89309999999</v>
      </c>
      <c r="G3975" s="11">
        <v>3283182.12</v>
      </c>
      <c r="H3975" s="11">
        <v>8</v>
      </c>
      <c r="I3975" s="11">
        <v>0.75098318100000006</v>
      </c>
      <c r="J3975" s="11">
        <v>0.43</v>
      </c>
      <c r="K3975" s="11">
        <v>3334.02</v>
      </c>
      <c r="L3975" s="11">
        <v>4600</v>
      </c>
      <c r="M3975" s="11">
        <v>0.05</v>
      </c>
      <c r="N3975" s="11">
        <v>0</v>
      </c>
      <c r="O3975" s="11">
        <v>0</v>
      </c>
      <c r="P3975" s="11">
        <v>0</v>
      </c>
      <c r="Q3975" s="11">
        <v>20</v>
      </c>
      <c r="R3975" s="11">
        <v>-9999</v>
      </c>
      <c r="S3975" s="11">
        <v>0.41</v>
      </c>
      <c r="T3975" s="11">
        <v>1</v>
      </c>
      <c r="U3975" s="11" t="s">
        <v>676</v>
      </c>
      <c r="V3975" s="11" t="s">
        <v>360</v>
      </c>
      <c r="W3975" s="11" t="s">
        <v>79</v>
      </c>
      <c r="X3975" s="11" t="s">
        <v>556</v>
      </c>
    </row>
    <row r="3976" spans="1:24" x14ac:dyDescent="0.25">
      <c r="A3976" s="11">
        <v>3975</v>
      </c>
      <c r="B3976" s="11">
        <v>1124</v>
      </c>
      <c r="C3976" s="11">
        <v>1125</v>
      </c>
      <c r="D3976" s="11">
        <v>563812.38670000003</v>
      </c>
      <c r="E3976" s="11">
        <v>3284452.122</v>
      </c>
      <c r="F3976" s="11">
        <v>566627.55900000001</v>
      </c>
      <c r="G3976" s="11">
        <v>3283838.2880000002</v>
      </c>
      <c r="H3976" s="11">
        <v>8</v>
      </c>
      <c r="I3976" s="11">
        <v>0.62408805599999995</v>
      </c>
      <c r="J3976" s="11">
        <v>0.39</v>
      </c>
      <c r="K3976" s="11">
        <v>2882.32</v>
      </c>
      <c r="L3976" s="11">
        <v>10000</v>
      </c>
      <c r="M3976" s="11">
        <v>0.05</v>
      </c>
      <c r="N3976" s="11">
        <v>0</v>
      </c>
      <c r="O3976" s="11">
        <v>0</v>
      </c>
      <c r="P3976" s="11">
        <v>0</v>
      </c>
      <c r="Q3976" s="11">
        <v>20</v>
      </c>
      <c r="R3976" s="11">
        <v>-9999</v>
      </c>
      <c r="S3976" s="11">
        <v>0.41</v>
      </c>
      <c r="T3976" s="11">
        <v>1</v>
      </c>
      <c r="U3976" s="11" t="s">
        <v>676</v>
      </c>
      <c r="V3976" s="11" t="s">
        <v>360</v>
      </c>
      <c r="W3976" s="11" t="s">
        <v>79</v>
      </c>
      <c r="X3976" s="11" t="s">
        <v>556</v>
      </c>
    </row>
    <row r="3977" spans="1:24" x14ac:dyDescent="0.25">
      <c r="A3977" s="11">
        <v>3976</v>
      </c>
      <c r="B3977" s="11">
        <v>1125</v>
      </c>
      <c r="C3977" s="11">
        <v>1126</v>
      </c>
      <c r="D3977" s="11">
        <v>567220.22679999995</v>
      </c>
      <c r="E3977" s="11">
        <v>3286124.2919999999</v>
      </c>
      <c r="F3977" s="11">
        <v>570035.39910000004</v>
      </c>
      <c r="G3977" s="11">
        <v>3285510.4580000001</v>
      </c>
      <c r="H3977" s="11">
        <v>8</v>
      </c>
      <c r="I3977" s="11">
        <v>0.818753332</v>
      </c>
      <c r="J3977" s="11">
        <v>0.41</v>
      </c>
      <c r="K3977" s="11">
        <v>2882.3</v>
      </c>
      <c r="L3977" s="11">
        <v>10000</v>
      </c>
      <c r="M3977" s="11">
        <v>0.05</v>
      </c>
      <c r="N3977" s="11">
        <v>0</v>
      </c>
      <c r="O3977" s="11">
        <v>0</v>
      </c>
      <c r="P3977" s="11">
        <v>0</v>
      </c>
      <c r="Q3977" s="11">
        <v>20</v>
      </c>
      <c r="R3977" s="11">
        <v>-9999</v>
      </c>
      <c r="S3977" s="11">
        <v>0.59</v>
      </c>
      <c r="T3977" s="11">
        <v>1</v>
      </c>
      <c r="U3977" s="11" t="s">
        <v>676</v>
      </c>
      <c r="V3977" s="11" t="s">
        <v>360</v>
      </c>
      <c r="W3977" s="11" t="s">
        <v>79</v>
      </c>
      <c r="X3977" s="11" t="s">
        <v>556</v>
      </c>
    </row>
    <row r="3978" spans="1:24" x14ac:dyDescent="0.25">
      <c r="A3978" s="11">
        <v>3977</v>
      </c>
      <c r="B3978" s="11">
        <v>1144</v>
      </c>
      <c r="C3978" s="11">
        <v>1125</v>
      </c>
      <c r="D3978" s="11">
        <v>563230.54859999998</v>
      </c>
      <c r="E3978" s="11">
        <v>3288642.58</v>
      </c>
      <c r="F3978" s="11">
        <v>565049.24670000002</v>
      </c>
      <c r="G3978" s="11">
        <v>3288591.0460000001</v>
      </c>
      <c r="H3978" s="11">
        <v>-9</v>
      </c>
      <c r="I3978" s="11">
        <v>0.57230468999999995</v>
      </c>
      <c r="J3978" s="11">
        <v>0.38</v>
      </c>
      <c r="K3978" s="11">
        <v>1820.06</v>
      </c>
      <c r="L3978" s="11">
        <v>3500</v>
      </c>
      <c r="M3978" s="11">
        <v>0.1</v>
      </c>
      <c r="N3978" s="11">
        <v>0</v>
      </c>
      <c r="O3978" s="11">
        <v>0</v>
      </c>
      <c r="P3978" s="11">
        <v>0</v>
      </c>
      <c r="Q3978" s="11">
        <v>50</v>
      </c>
      <c r="R3978" s="11">
        <v>-9999</v>
      </c>
      <c r="S3978" s="11">
        <v>0.41</v>
      </c>
      <c r="T3978" s="11">
        <v>1</v>
      </c>
      <c r="U3978" s="11" t="s">
        <v>676</v>
      </c>
      <c r="V3978" s="11" t="s">
        <v>370</v>
      </c>
      <c r="W3978" s="11" t="s">
        <v>79</v>
      </c>
      <c r="X3978" s="11" t="s">
        <v>556</v>
      </c>
    </row>
    <row r="3979" spans="1:24" x14ac:dyDescent="0.25">
      <c r="A3979" s="11">
        <v>3978</v>
      </c>
      <c r="B3979" s="11">
        <v>1143</v>
      </c>
      <c r="C3979" s="11">
        <v>1124</v>
      </c>
      <c r="D3979" s="11">
        <v>560770.04570000002</v>
      </c>
      <c r="E3979" s="11">
        <v>3284335.409</v>
      </c>
      <c r="F3979" s="11">
        <v>562588.74380000005</v>
      </c>
      <c r="G3979" s="11">
        <v>3284283.875</v>
      </c>
      <c r="H3979" s="11">
        <v>-9</v>
      </c>
      <c r="I3979" s="11">
        <v>0.57230468999999995</v>
      </c>
      <c r="J3979" s="11">
        <v>0.38</v>
      </c>
      <c r="K3979" s="11">
        <v>1820.07</v>
      </c>
      <c r="L3979" s="11">
        <v>2000</v>
      </c>
      <c r="M3979" s="11">
        <v>0.1</v>
      </c>
      <c r="N3979" s="11">
        <v>0</v>
      </c>
      <c r="O3979" s="11">
        <v>0</v>
      </c>
      <c r="P3979" s="11">
        <v>0</v>
      </c>
      <c r="Q3979" s="11">
        <v>50</v>
      </c>
      <c r="R3979" s="11">
        <v>-9999</v>
      </c>
      <c r="S3979" s="11">
        <v>0.39</v>
      </c>
      <c r="T3979" s="11">
        <v>1</v>
      </c>
      <c r="U3979" s="11" t="s">
        <v>676</v>
      </c>
      <c r="V3979" s="11" t="s">
        <v>370</v>
      </c>
      <c r="W3979" s="11" t="s">
        <v>79</v>
      </c>
      <c r="X3979" s="11" t="s">
        <v>556</v>
      </c>
    </row>
    <row r="3980" spans="1:24" x14ac:dyDescent="0.25">
      <c r="A3980" s="11">
        <v>3979</v>
      </c>
      <c r="B3980" s="11">
        <v>1151</v>
      </c>
      <c r="C3980" s="11">
        <v>1169</v>
      </c>
      <c r="D3980" s="11">
        <v>558904.11140000005</v>
      </c>
      <c r="E3980" s="11">
        <v>3295891.3480000002</v>
      </c>
      <c r="F3980" s="11">
        <v>558447.70429999998</v>
      </c>
      <c r="G3980" s="11">
        <v>3296030.2549999999</v>
      </c>
      <c r="H3980" s="11">
        <v>-9</v>
      </c>
      <c r="I3980" s="11">
        <v>0.61644748999999999</v>
      </c>
      <c r="J3980" s="11">
        <v>0.42</v>
      </c>
      <c r="K3980" s="11">
        <v>477.25</v>
      </c>
      <c r="L3980" s="11">
        <v>2500</v>
      </c>
      <c r="M3980" s="11">
        <v>0.1</v>
      </c>
      <c r="N3980" s="11">
        <v>0</v>
      </c>
      <c r="O3980" s="11">
        <v>0</v>
      </c>
      <c r="P3980" s="11">
        <v>0</v>
      </c>
      <c r="Q3980" s="11">
        <v>50</v>
      </c>
      <c r="R3980" s="11">
        <v>-9999</v>
      </c>
      <c r="S3980" s="11">
        <v>0.39</v>
      </c>
      <c r="T3980" s="11">
        <v>1</v>
      </c>
      <c r="U3980" s="11" t="s">
        <v>676</v>
      </c>
      <c r="V3980" s="11" t="s">
        <v>386</v>
      </c>
      <c r="W3980" s="11" t="s">
        <v>79</v>
      </c>
      <c r="X3980" s="11" t="s">
        <v>556</v>
      </c>
    </row>
    <row r="3981" spans="1:24" x14ac:dyDescent="0.25">
      <c r="A3981" s="11">
        <v>3980</v>
      </c>
      <c r="B3981" s="11">
        <v>1143</v>
      </c>
      <c r="C3981" s="11">
        <v>1146</v>
      </c>
      <c r="D3981" s="11">
        <v>556020.72259999998</v>
      </c>
      <c r="E3981" s="11">
        <v>3282394.52</v>
      </c>
      <c r="F3981" s="11">
        <v>555009.26670000004</v>
      </c>
      <c r="G3981" s="11">
        <v>3283413.08</v>
      </c>
      <c r="H3981" s="11">
        <v>8</v>
      </c>
      <c r="I3981" s="11">
        <v>0.44016273</v>
      </c>
      <c r="J3981" s="11">
        <v>0.22</v>
      </c>
      <c r="K3981" s="11">
        <v>1435.97</v>
      </c>
      <c r="L3981" s="11">
        <v>3700</v>
      </c>
      <c r="M3981" s="11">
        <v>0.05</v>
      </c>
      <c r="N3981" s="11">
        <v>0</v>
      </c>
      <c r="O3981" s="11">
        <v>0</v>
      </c>
      <c r="P3981" s="11">
        <v>0</v>
      </c>
      <c r="Q3981" s="11">
        <v>20</v>
      </c>
      <c r="R3981" s="11">
        <v>-9999</v>
      </c>
      <c r="S3981" s="11">
        <v>0.26</v>
      </c>
      <c r="T3981" s="11">
        <v>1</v>
      </c>
      <c r="U3981" s="11" t="s">
        <v>676</v>
      </c>
      <c r="V3981" s="11" t="s">
        <v>374</v>
      </c>
      <c r="W3981" s="11" t="s">
        <v>79</v>
      </c>
      <c r="X3981" s="11" t="s">
        <v>556</v>
      </c>
    </row>
    <row r="3982" spans="1:24" x14ac:dyDescent="0.25">
      <c r="A3982" s="11">
        <v>3981</v>
      </c>
      <c r="B3982" s="11">
        <v>1143</v>
      </c>
      <c r="C3982" s="11">
        <v>1173</v>
      </c>
      <c r="D3982" s="11">
        <v>558497.22759999998</v>
      </c>
      <c r="E3982" s="11">
        <v>3285569.5260000001</v>
      </c>
      <c r="F3982" s="11">
        <v>557485.77170000004</v>
      </c>
      <c r="G3982" s="11">
        <v>3286588.0869999998</v>
      </c>
      <c r="H3982" s="11">
        <v>8</v>
      </c>
      <c r="I3982" s="11">
        <v>0.49281772400000001</v>
      </c>
      <c r="J3982" s="11">
        <v>0.22</v>
      </c>
      <c r="K3982" s="11">
        <v>1435.96</v>
      </c>
      <c r="L3982" s="11">
        <v>5300</v>
      </c>
      <c r="M3982" s="11">
        <v>0.05</v>
      </c>
      <c r="N3982" s="11">
        <v>0</v>
      </c>
      <c r="O3982" s="11">
        <v>0</v>
      </c>
      <c r="P3982" s="11">
        <v>0</v>
      </c>
      <c r="Q3982" s="11">
        <v>20</v>
      </c>
      <c r="R3982" s="11">
        <v>-9999</v>
      </c>
      <c r="S3982" s="11">
        <v>0.33</v>
      </c>
      <c r="T3982" s="11">
        <v>1</v>
      </c>
      <c r="U3982" s="11" t="s">
        <v>676</v>
      </c>
      <c r="V3982" s="11" t="s">
        <v>374</v>
      </c>
      <c r="W3982" s="11" t="s">
        <v>79</v>
      </c>
      <c r="X3982" s="11" t="s">
        <v>556</v>
      </c>
    </row>
    <row r="3983" spans="1:24" x14ac:dyDescent="0.25">
      <c r="A3983" s="11">
        <v>3982</v>
      </c>
      <c r="B3983" s="11">
        <v>1144</v>
      </c>
      <c r="C3983" s="11">
        <v>1173</v>
      </c>
      <c r="D3983" s="11">
        <v>560211.73100000003</v>
      </c>
      <c r="E3983" s="11">
        <v>3288236.531</v>
      </c>
      <c r="F3983" s="11">
        <v>558957.60349999997</v>
      </c>
      <c r="G3983" s="11">
        <v>3288855.6579999998</v>
      </c>
      <c r="H3983" s="11">
        <v>8</v>
      </c>
      <c r="I3983" s="11">
        <v>0.57230468999999995</v>
      </c>
      <c r="J3983" s="11">
        <v>0.38</v>
      </c>
      <c r="K3983" s="11">
        <v>1399.12</v>
      </c>
      <c r="L3983" s="11">
        <v>3000</v>
      </c>
      <c r="M3983" s="11">
        <v>0.05</v>
      </c>
      <c r="N3983" s="11">
        <v>0</v>
      </c>
      <c r="O3983" s="11">
        <v>0</v>
      </c>
      <c r="P3983" s="11">
        <v>0</v>
      </c>
      <c r="Q3983" s="11">
        <v>20</v>
      </c>
      <c r="R3983" s="11">
        <v>-9999</v>
      </c>
      <c r="S3983" s="11">
        <v>0.33</v>
      </c>
      <c r="T3983" s="11">
        <v>1</v>
      </c>
      <c r="U3983" s="11" t="s">
        <v>676</v>
      </c>
      <c r="V3983" s="11" t="s">
        <v>374</v>
      </c>
      <c r="W3983" s="11" t="s">
        <v>79</v>
      </c>
      <c r="X3983" s="11" t="s">
        <v>556</v>
      </c>
    </row>
    <row r="3984" spans="1:24" x14ac:dyDescent="0.25">
      <c r="A3984" s="11">
        <v>3983</v>
      </c>
      <c r="B3984" s="11">
        <v>1143</v>
      </c>
      <c r="C3984" s="11">
        <v>1144</v>
      </c>
      <c r="D3984" s="11">
        <v>560481.60660000006</v>
      </c>
      <c r="E3984" s="11">
        <v>3286537.9029999999</v>
      </c>
      <c r="F3984" s="11">
        <v>562069.10970000003</v>
      </c>
      <c r="G3984" s="11">
        <v>3288554.0320000001</v>
      </c>
      <c r="H3984" s="11">
        <v>-9</v>
      </c>
      <c r="I3984" s="11">
        <v>0.38438789400000001</v>
      </c>
      <c r="J3984" s="11">
        <v>0.22</v>
      </c>
      <c r="K3984" s="11">
        <v>2567.02</v>
      </c>
      <c r="L3984" s="11">
        <v>5000</v>
      </c>
      <c r="M3984" s="11">
        <v>0.1</v>
      </c>
      <c r="N3984" s="11">
        <v>0</v>
      </c>
      <c r="O3984" s="11">
        <v>0</v>
      </c>
      <c r="P3984" s="11">
        <v>0</v>
      </c>
      <c r="Q3984" s="11">
        <v>50</v>
      </c>
      <c r="R3984" s="11">
        <v>-9999</v>
      </c>
      <c r="S3984" s="11">
        <v>0.38</v>
      </c>
      <c r="T3984" s="11">
        <v>1</v>
      </c>
      <c r="U3984" s="11" t="s">
        <v>676</v>
      </c>
      <c r="V3984" s="11" t="s">
        <v>387</v>
      </c>
      <c r="W3984" s="11" t="s">
        <v>79</v>
      </c>
      <c r="X3984" s="11" t="s">
        <v>556</v>
      </c>
    </row>
    <row r="3985" spans="1:24" x14ac:dyDescent="0.25">
      <c r="A3985" s="11">
        <v>3984</v>
      </c>
      <c r="B3985" s="11">
        <v>1093</v>
      </c>
      <c r="C3985" s="11">
        <v>1095</v>
      </c>
      <c r="D3985" s="11">
        <v>527774.72230000002</v>
      </c>
      <c r="E3985" s="11">
        <v>3278282.9350000001</v>
      </c>
      <c r="F3985" s="11">
        <v>527973.16020000004</v>
      </c>
      <c r="G3985" s="11">
        <v>3277991.892</v>
      </c>
      <c r="H3985" s="11">
        <v>4</v>
      </c>
      <c r="I3985" s="11">
        <v>-0.04</v>
      </c>
      <c r="J3985" s="11">
        <v>1.2084256259999999</v>
      </c>
      <c r="K3985" s="11">
        <v>1.7084256259999999</v>
      </c>
      <c r="L3985" s="11">
        <v>2.5</v>
      </c>
      <c r="M3985" s="11">
        <v>1.7084256259999999</v>
      </c>
      <c r="N3985" s="11">
        <v>0</v>
      </c>
      <c r="O3985" s="11">
        <v>0</v>
      </c>
      <c r="P3985" s="11">
        <v>0.63</v>
      </c>
      <c r="Q3985" s="11">
        <v>10</v>
      </c>
      <c r="R3985" s="11">
        <v>0</v>
      </c>
      <c r="S3985" s="11">
        <v>-9999</v>
      </c>
      <c r="T3985" s="11">
        <v>1</v>
      </c>
      <c r="U3985" s="11" t="s">
        <v>676</v>
      </c>
      <c r="V3985" s="11" t="s">
        <v>388</v>
      </c>
      <c r="W3985" s="11" t="s">
        <v>79</v>
      </c>
      <c r="X3985" s="11" t="s">
        <v>556</v>
      </c>
    </row>
    <row r="3986" spans="1:24" x14ac:dyDescent="0.25">
      <c r="A3986" s="11">
        <v>3985</v>
      </c>
      <c r="B3986" s="11">
        <v>1093</v>
      </c>
      <c r="C3986" s="11">
        <v>1069</v>
      </c>
      <c r="D3986" s="11">
        <v>526473.19099999999</v>
      </c>
      <c r="E3986" s="11">
        <v>3281120.3569999998</v>
      </c>
      <c r="F3986" s="11">
        <v>526684.85800000001</v>
      </c>
      <c r="G3986" s="11">
        <v>3281251.59</v>
      </c>
      <c r="H3986" s="11">
        <v>-3</v>
      </c>
      <c r="I3986" s="11">
        <v>-7.0000000000000007E-2</v>
      </c>
      <c r="J3986" s="11">
        <v>1</v>
      </c>
      <c r="K3986" s="11">
        <v>346.62</v>
      </c>
      <c r="L3986" s="11">
        <v>25</v>
      </c>
      <c r="M3986" s="11">
        <v>0.01</v>
      </c>
      <c r="N3986" s="11">
        <v>0</v>
      </c>
      <c r="O3986" s="11">
        <v>0</v>
      </c>
      <c r="P3986" s="11">
        <v>0</v>
      </c>
      <c r="Q3986" s="11">
        <v>100</v>
      </c>
      <c r="R3986" s="11">
        <v>0</v>
      </c>
      <c r="S3986" s="11">
        <v>-9999</v>
      </c>
      <c r="T3986" s="11">
        <v>1</v>
      </c>
      <c r="U3986" s="11" t="s">
        <v>676</v>
      </c>
      <c r="V3986" s="11" t="s">
        <v>389</v>
      </c>
      <c r="W3986" s="11" t="s">
        <v>79</v>
      </c>
      <c r="X3986" s="11" t="s">
        <v>556</v>
      </c>
    </row>
    <row r="3987" spans="1:24" x14ac:dyDescent="0.25">
      <c r="A3987" s="11">
        <v>3986</v>
      </c>
      <c r="B3987" s="11">
        <v>1093</v>
      </c>
      <c r="C3987" s="11">
        <v>1069</v>
      </c>
      <c r="D3987" s="11">
        <v>525563.02249999996</v>
      </c>
      <c r="E3987" s="11">
        <v>3280887.523</v>
      </c>
      <c r="F3987" s="11">
        <v>525673.08940000006</v>
      </c>
      <c r="G3987" s="11">
        <v>3281566.9739999999</v>
      </c>
      <c r="H3987" s="11">
        <v>4</v>
      </c>
      <c r="I3987" s="11">
        <v>-0.36</v>
      </c>
      <c r="J3987" s="11">
        <v>0.84228424700000004</v>
      </c>
      <c r="K3987" s="11">
        <v>1.342284247</v>
      </c>
      <c r="L3987" s="11">
        <v>6</v>
      </c>
      <c r="M3987" s="11">
        <v>1.342284247</v>
      </c>
      <c r="N3987" s="11">
        <v>0</v>
      </c>
      <c r="O3987" s="11">
        <v>0</v>
      </c>
      <c r="P3987" s="11">
        <v>0.63</v>
      </c>
      <c r="Q3987" s="11">
        <v>10</v>
      </c>
      <c r="R3987" s="11">
        <v>0</v>
      </c>
      <c r="S3987" s="11">
        <v>-9999</v>
      </c>
      <c r="T3987" s="11">
        <v>1</v>
      </c>
      <c r="U3987" s="11" t="s">
        <v>676</v>
      </c>
      <c r="V3987" s="11" t="s">
        <v>390</v>
      </c>
      <c r="W3987" s="11" t="s">
        <v>79</v>
      </c>
      <c r="X3987" s="11" t="s">
        <v>556</v>
      </c>
    </row>
    <row r="3988" spans="1:24" x14ac:dyDescent="0.25">
      <c r="A3988" s="11">
        <v>3987</v>
      </c>
      <c r="B3988" s="11">
        <v>1087</v>
      </c>
      <c r="C3988" s="11">
        <v>1094</v>
      </c>
      <c r="D3988" s="11">
        <v>520539.42560000002</v>
      </c>
      <c r="E3988" s="11">
        <v>3281651.2930000001</v>
      </c>
      <c r="F3988" s="11">
        <v>521468.11489999999</v>
      </c>
      <c r="G3988" s="11">
        <v>3280043.1519999998</v>
      </c>
      <c r="H3988" s="11">
        <v>4</v>
      </c>
      <c r="I3988" s="11">
        <v>-0.13</v>
      </c>
      <c r="J3988" s="11">
        <v>1.071399132</v>
      </c>
      <c r="K3988" s="11">
        <v>1.571399132</v>
      </c>
      <c r="L3988" s="11">
        <v>6</v>
      </c>
      <c r="M3988" s="11">
        <v>1.571399132</v>
      </c>
      <c r="N3988" s="11">
        <v>0</v>
      </c>
      <c r="O3988" s="11">
        <v>0</v>
      </c>
      <c r="P3988" s="11">
        <v>0.63</v>
      </c>
      <c r="Q3988" s="11">
        <v>10</v>
      </c>
      <c r="R3988" s="11">
        <v>0</v>
      </c>
      <c r="S3988" s="11">
        <v>-9999</v>
      </c>
      <c r="T3988" s="11">
        <v>1</v>
      </c>
      <c r="U3988" s="11" t="s">
        <v>676</v>
      </c>
      <c r="V3988" s="11" t="s">
        <v>391</v>
      </c>
      <c r="W3988" s="11" t="s">
        <v>79</v>
      </c>
      <c r="X3988" s="11" t="s">
        <v>556</v>
      </c>
    </row>
    <row r="3989" spans="1:24" x14ac:dyDescent="0.25">
      <c r="A3989" s="11">
        <v>3988</v>
      </c>
      <c r="B3989" s="11">
        <v>1094</v>
      </c>
      <c r="C3989" s="11">
        <v>1069</v>
      </c>
      <c r="D3989" s="11">
        <v>519671.29940000002</v>
      </c>
      <c r="E3989" s="11">
        <v>3279936.551</v>
      </c>
      <c r="F3989" s="11">
        <v>522324.54639999999</v>
      </c>
      <c r="G3989" s="11">
        <v>3279766.159</v>
      </c>
      <c r="H3989" s="11">
        <v>1</v>
      </c>
      <c r="I3989" s="11">
        <v>-0.15</v>
      </c>
      <c r="J3989" s="11">
        <v>1</v>
      </c>
      <c r="K3989" s="11">
        <v>3210.66</v>
      </c>
      <c r="L3989" s="11">
        <v>50</v>
      </c>
      <c r="M3989" s="11">
        <v>0.01</v>
      </c>
      <c r="N3989" s="11">
        <v>0</v>
      </c>
      <c r="O3989" s="11">
        <v>0</v>
      </c>
      <c r="P3989" s="11">
        <v>0</v>
      </c>
      <c r="Q3989" s="11">
        <v>100</v>
      </c>
      <c r="R3989" s="11">
        <v>0</v>
      </c>
      <c r="S3989" s="11">
        <v>-9999</v>
      </c>
      <c r="T3989" s="11">
        <v>1</v>
      </c>
      <c r="U3989" s="11" t="s">
        <v>676</v>
      </c>
      <c r="V3989" s="11" t="s">
        <v>214</v>
      </c>
      <c r="W3989" s="11" t="s">
        <v>79</v>
      </c>
      <c r="X3989" s="11" t="s">
        <v>556</v>
      </c>
    </row>
    <row r="3990" spans="1:24" x14ac:dyDescent="0.25">
      <c r="A3990" s="11">
        <v>3989</v>
      </c>
      <c r="B3990" s="11">
        <v>1089</v>
      </c>
      <c r="C3990" s="11">
        <v>1069</v>
      </c>
      <c r="D3990" s="11">
        <v>522487.49680000002</v>
      </c>
      <c r="E3990" s="11">
        <v>3284536.2039999999</v>
      </c>
      <c r="F3990" s="11">
        <v>522691.88780000003</v>
      </c>
      <c r="G3990" s="11">
        <v>3282209.8509999998</v>
      </c>
      <c r="H3990" s="11">
        <v>4</v>
      </c>
      <c r="I3990" s="11">
        <v>-0.02</v>
      </c>
      <c r="J3990" s="11">
        <v>1.1504726009999999</v>
      </c>
      <c r="K3990" s="11">
        <v>1.6504726009999999</v>
      </c>
      <c r="L3990" s="11">
        <v>3.5</v>
      </c>
      <c r="M3990" s="11">
        <v>1.6504726009999999</v>
      </c>
      <c r="N3990" s="11">
        <v>0</v>
      </c>
      <c r="O3990" s="11">
        <v>0</v>
      </c>
      <c r="P3990" s="11">
        <v>0.63</v>
      </c>
      <c r="Q3990" s="11">
        <v>10</v>
      </c>
      <c r="R3990" s="11">
        <v>0</v>
      </c>
      <c r="S3990" s="11">
        <v>-9999</v>
      </c>
      <c r="T3990" s="11">
        <v>1</v>
      </c>
      <c r="U3990" s="11" t="s">
        <v>676</v>
      </c>
      <c r="V3990" s="11" t="s">
        <v>392</v>
      </c>
      <c r="W3990" s="11" t="s">
        <v>79</v>
      </c>
      <c r="X3990" s="11" t="s">
        <v>556</v>
      </c>
    </row>
    <row r="3991" spans="1:24" x14ac:dyDescent="0.25">
      <c r="A3991" s="11">
        <v>3990</v>
      </c>
      <c r="B3991" s="11">
        <v>1089</v>
      </c>
      <c r="C3991" s="11">
        <v>1069</v>
      </c>
      <c r="D3991" s="11">
        <v>522260.61609999998</v>
      </c>
      <c r="E3991" s="11">
        <v>3284530.2510000002</v>
      </c>
      <c r="F3991" s="11">
        <v>522363.14240000001</v>
      </c>
      <c r="G3991" s="11">
        <v>3282489.648</v>
      </c>
      <c r="H3991" s="11">
        <v>4</v>
      </c>
      <c r="I3991" s="11">
        <v>-0.41</v>
      </c>
      <c r="J3991" s="11">
        <v>0.83556567400000004</v>
      </c>
      <c r="K3991" s="11">
        <v>1.3355656739999999</v>
      </c>
      <c r="L3991" s="11">
        <v>2.5</v>
      </c>
      <c r="M3991" s="11">
        <v>1.3355656739999999</v>
      </c>
      <c r="N3991" s="11">
        <v>0</v>
      </c>
      <c r="O3991" s="11">
        <v>0</v>
      </c>
      <c r="P3991" s="11">
        <v>0.63</v>
      </c>
      <c r="Q3991" s="11">
        <v>10</v>
      </c>
      <c r="R3991" s="11">
        <v>0</v>
      </c>
      <c r="S3991" s="11">
        <v>-9999</v>
      </c>
      <c r="T3991" s="11">
        <v>1</v>
      </c>
      <c r="U3991" s="11" t="s">
        <v>676</v>
      </c>
      <c r="V3991" s="11" t="s">
        <v>393</v>
      </c>
      <c r="W3991" s="11" t="s">
        <v>79</v>
      </c>
      <c r="X3991" s="11" t="s">
        <v>556</v>
      </c>
    </row>
    <row r="3992" spans="1:24" x14ac:dyDescent="0.25">
      <c r="A3992" s="11">
        <v>3991</v>
      </c>
      <c r="B3992" s="11">
        <v>1089</v>
      </c>
      <c r="C3992" s="11">
        <v>1069</v>
      </c>
      <c r="D3992" s="11">
        <v>522899.31050000002</v>
      </c>
      <c r="E3992" s="11">
        <v>3284733.5950000002</v>
      </c>
      <c r="F3992" s="11">
        <v>522409.83039999998</v>
      </c>
      <c r="G3992" s="11">
        <v>3286090.91</v>
      </c>
      <c r="H3992" s="11">
        <v>4</v>
      </c>
      <c r="I3992" s="11">
        <v>-0.06</v>
      </c>
      <c r="J3992" s="11">
        <v>0.93842808899999997</v>
      </c>
      <c r="K3992" s="11">
        <v>1.4384280890000001</v>
      </c>
      <c r="L3992" s="11">
        <v>5</v>
      </c>
      <c r="M3992" s="11">
        <v>1.4384280890000001</v>
      </c>
      <c r="N3992" s="11">
        <v>0</v>
      </c>
      <c r="O3992" s="11">
        <v>0</v>
      </c>
      <c r="P3992" s="11">
        <v>0.63</v>
      </c>
      <c r="Q3992" s="11">
        <v>10</v>
      </c>
      <c r="R3992" s="11">
        <v>0</v>
      </c>
      <c r="S3992" s="11">
        <v>-9999</v>
      </c>
      <c r="T3992" s="11">
        <v>1</v>
      </c>
      <c r="U3992" s="11" t="s">
        <v>676</v>
      </c>
      <c r="V3992" s="11" t="s">
        <v>394</v>
      </c>
      <c r="W3992" s="11" t="s">
        <v>79</v>
      </c>
      <c r="X3992" s="11" t="s">
        <v>556</v>
      </c>
    </row>
    <row r="3993" spans="1:24" x14ac:dyDescent="0.25">
      <c r="A3993" s="11">
        <v>3992</v>
      </c>
      <c r="B3993" s="11">
        <v>1092</v>
      </c>
      <c r="C3993" s="11">
        <v>1069</v>
      </c>
      <c r="D3993" s="11">
        <v>524439.05050000001</v>
      </c>
      <c r="E3993" s="11">
        <v>3285042.1519999998</v>
      </c>
      <c r="F3993" s="11">
        <v>522995.48090000002</v>
      </c>
      <c r="G3993" s="11">
        <v>3282199.463</v>
      </c>
      <c r="H3993" s="11">
        <v>4</v>
      </c>
      <c r="I3993" s="11">
        <v>-0.41</v>
      </c>
      <c r="J3993" s="11">
        <v>0.58830383100000005</v>
      </c>
      <c r="K3993" s="11">
        <v>1.0883038309999999</v>
      </c>
      <c r="L3993" s="11">
        <v>6</v>
      </c>
      <c r="M3993" s="11">
        <v>1.0883038309999999</v>
      </c>
      <c r="N3993" s="11">
        <v>0</v>
      </c>
      <c r="O3993" s="11">
        <v>0</v>
      </c>
      <c r="P3993" s="11">
        <v>0.63</v>
      </c>
      <c r="Q3993" s="11">
        <v>10</v>
      </c>
      <c r="R3993" s="11">
        <v>0</v>
      </c>
      <c r="S3993" s="11">
        <v>-9999</v>
      </c>
      <c r="T3993" s="11">
        <v>1</v>
      </c>
      <c r="U3993" s="11" t="s">
        <v>676</v>
      </c>
      <c r="V3993" s="11" t="s">
        <v>395</v>
      </c>
      <c r="W3993" s="11" t="s">
        <v>79</v>
      </c>
      <c r="X3993" s="11" t="s">
        <v>556</v>
      </c>
    </row>
    <row r="3994" spans="1:24" x14ac:dyDescent="0.25">
      <c r="A3994" s="11">
        <v>3993</v>
      </c>
      <c r="B3994" s="11">
        <v>1092</v>
      </c>
      <c r="C3994" s="11">
        <v>1069</v>
      </c>
      <c r="D3994" s="11">
        <v>525800.13430000003</v>
      </c>
      <c r="E3994" s="11">
        <v>3283965.7719999999</v>
      </c>
      <c r="F3994" s="11">
        <v>526687.01939999999</v>
      </c>
      <c r="G3994" s="11">
        <v>3281521.0180000002</v>
      </c>
      <c r="H3994" s="11">
        <v>4</v>
      </c>
      <c r="I3994" s="11">
        <v>-0.05</v>
      </c>
      <c r="J3994" s="11">
        <v>1.695781628</v>
      </c>
      <c r="K3994" s="11">
        <v>2.1957816280000002</v>
      </c>
      <c r="L3994" s="11">
        <v>3.5</v>
      </c>
      <c r="M3994" s="11">
        <v>2.1957816280000002</v>
      </c>
      <c r="N3994" s="11">
        <v>0</v>
      </c>
      <c r="O3994" s="11">
        <v>0</v>
      </c>
      <c r="P3994" s="11">
        <v>0.63</v>
      </c>
      <c r="Q3994" s="11">
        <v>10</v>
      </c>
      <c r="R3994" s="11">
        <v>0</v>
      </c>
      <c r="S3994" s="11">
        <v>-9999</v>
      </c>
      <c r="T3994" s="11">
        <v>1</v>
      </c>
      <c r="U3994" s="11" t="s">
        <v>676</v>
      </c>
      <c r="V3994" s="11" t="s">
        <v>396</v>
      </c>
      <c r="W3994" s="11" t="s">
        <v>79</v>
      </c>
      <c r="X3994" s="11" t="s">
        <v>556</v>
      </c>
    </row>
    <row r="3995" spans="1:24" x14ac:dyDescent="0.25">
      <c r="A3995" s="11">
        <v>3994</v>
      </c>
      <c r="B3995" s="11">
        <v>1092</v>
      </c>
      <c r="C3995" s="11">
        <v>1107</v>
      </c>
      <c r="D3995" s="11">
        <v>526275.88780000003</v>
      </c>
      <c r="E3995" s="11">
        <v>3285277.9509999999</v>
      </c>
      <c r="F3995" s="11">
        <v>526342.56290000002</v>
      </c>
      <c r="G3995" s="11">
        <v>3286065.352</v>
      </c>
      <c r="H3995" s="11">
        <v>4</v>
      </c>
      <c r="I3995" s="11">
        <v>-0.09</v>
      </c>
      <c r="J3995" s="11">
        <v>0.70543379100000003</v>
      </c>
      <c r="K3995" s="11">
        <v>1.2054337909999999</v>
      </c>
      <c r="L3995" s="11">
        <v>1.6</v>
      </c>
      <c r="M3995" s="11">
        <v>1.2054337909999999</v>
      </c>
      <c r="N3995" s="11">
        <v>0</v>
      </c>
      <c r="O3995" s="11">
        <v>0</v>
      </c>
      <c r="P3995" s="11">
        <v>0.63</v>
      </c>
      <c r="Q3995" s="11">
        <v>10</v>
      </c>
      <c r="R3995" s="11">
        <v>0</v>
      </c>
      <c r="S3995" s="11">
        <v>-9999</v>
      </c>
      <c r="T3995" s="11">
        <v>1</v>
      </c>
      <c r="U3995" s="11" t="s">
        <v>676</v>
      </c>
      <c r="V3995" s="11" t="s">
        <v>393</v>
      </c>
      <c r="W3995" s="11" t="s">
        <v>79</v>
      </c>
      <c r="X3995" s="11" t="s">
        <v>556</v>
      </c>
    </row>
    <row r="3996" spans="1:24" x14ac:dyDescent="0.25">
      <c r="A3996" s="11">
        <v>3995</v>
      </c>
      <c r="B3996" s="11">
        <v>1095</v>
      </c>
      <c r="C3996" s="11">
        <v>1105</v>
      </c>
      <c r="D3996" s="11">
        <v>531225.91399999999</v>
      </c>
      <c r="E3996" s="11">
        <v>3281637.0980000002</v>
      </c>
      <c r="F3996" s="11">
        <v>531067.16370000003</v>
      </c>
      <c r="G3996" s="11">
        <v>3281303.7220000001</v>
      </c>
      <c r="H3996" s="11">
        <v>1</v>
      </c>
      <c r="I3996" s="11">
        <v>-0.02</v>
      </c>
      <c r="J3996" s="11">
        <v>1</v>
      </c>
      <c r="K3996" s="11">
        <v>955.52</v>
      </c>
      <c r="L3996" s="11">
        <v>10</v>
      </c>
      <c r="M3996" s="11">
        <v>0.01</v>
      </c>
      <c r="N3996" s="11">
        <v>0</v>
      </c>
      <c r="O3996" s="11">
        <v>0</v>
      </c>
      <c r="P3996" s="11">
        <v>0</v>
      </c>
      <c r="Q3996" s="11">
        <v>100</v>
      </c>
      <c r="R3996" s="11">
        <v>0</v>
      </c>
      <c r="S3996" s="11">
        <v>-9999</v>
      </c>
      <c r="T3996" s="11">
        <v>1</v>
      </c>
      <c r="U3996" s="11" t="s">
        <v>676</v>
      </c>
      <c r="V3996" s="11" t="s">
        <v>397</v>
      </c>
      <c r="W3996" s="11" t="s">
        <v>79</v>
      </c>
      <c r="X3996" s="11" t="s">
        <v>556</v>
      </c>
    </row>
    <row r="3997" spans="1:24" x14ac:dyDescent="0.25">
      <c r="A3997" s="11">
        <v>3996</v>
      </c>
      <c r="B3997" s="11">
        <v>1095</v>
      </c>
      <c r="C3997" s="11">
        <v>1105</v>
      </c>
      <c r="D3997" s="11">
        <v>530082.8406</v>
      </c>
      <c r="E3997" s="11">
        <v>3281752.9890000001</v>
      </c>
      <c r="F3997" s="11">
        <v>530889.29220000003</v>
      </c>
      <c r="G3997" s="11">
        <v>3281391.0380000002</v>
      </c>
      <c r="H3997" s="11">
        <v>1</v>
      </c>
      <c r="I3997" s="11">
        <v>-0.23</v>
      </c>
      <c r="J3997" s="11">
        <v>1</v>
      </c>
      <c r="K3997" s="11">
        <v>1019.69</v>
      </c>
      <c r="L3997" s="11">
        <v>62</v>
      </c>
      <c r="M3997" s="11">
        <v>0.01</v>
      </c>
      <c r="N3997" s="11">
        <v>0</v>
      </c>
      <c r="O3997" s="11">
        <v>0</v>
      </c>
      <c r="P3997" s="11">
        <v>0</v>
      </c>
      <c r="Q3997" s="11">
        <v>100</v>
      </c>
      <c r="R3997" s="11">
        <v>0</v>
      </c>
      <c r="S3997" s="11">
        <v>-9999</v>
      </c>
      <c r="T3997" s="11">
        <v>1</v>
      </c>
      <c r="U3997" s="11" t="s">
        <v>676</v>
      </c>
      <c r="V3997" s="11" t="s">
        <v>398</v>
      </c>
      <c r="W3997" s="11" t="s">
        <v>79</v>
      </c>
      <c r="X3997" s="11" t="s">
        <v>556</v>
      </c>
    </row>
    <row r="3998" spans="1:24" x14ac:dyDescent="0.25">
      <c r="A3998" s="11">
        <v>3997</v>
      </c>
      <c r="B3998" s="11">
        <v>1184</v>
      </c>
      <c r="C3998" s="11">
        <v>1107</v>
      </c>
      <c r="D3998" s="11">
        <v>531402.6324</v>
      </c>
      <c r="E3998" s="11">
        <v>3285196.2590000001</v>
      </c>
      <c r="F3998" s="11">
        <v>530573.16200000001</v>
      </c>
      <c r="G3998" s="11">
        <v>3285315.3220000002</v>
      </c>
      <c r="H3998" s="11">
        <v>1</v>
      </c>
      <c r="I3998" s="11">
        <v>-0.06</v>
      </c>
      <c r="J3998" s="11">
        <v>1</v>
      </c>
      <c r="K3998" s="11">
        <v>874.93</v>
      </c>
      <c r="L3998" s="11">
        <v>40</v>
      </c>
      <c r="M3998" s="11">
        <v>0.01</v>
      </c>
      <c r="N3998" s="11">
        <v>0</v>
      </c>
      <c r="O3998" s="11">
        <v>0</v>
      </c>
      <c r="P3998" s="11">
        <v>0</v>
      </c>
      <c r="Q3998" s="11">
        <v>100</v>
      </c>
      <c r="R3998" s="11">
        <v>0</v>
      </c>
      <c r="S3998" s="11">
        <v>-9999</v>
      </c>
      <c r="T3998" s="11">
        <v>1</v>
      </c>
      <c r="U3998" s="11" t="s">
        <v>676</v>
      </c>
      <c r="V3998" s="11" t="s">
        <v>399</v>
      </c>
      <c r="W3998" s="11" t="s">
        <v>79</v>
      </c>
      <c r="X3998" s="11" t="s">
        <v>556</v>
      </c>
    </row>
    <row r="3999" spans="1:24" x14ac:dyDescent="0.25">
      <c r="A3999" s="11">
        <v>3998</v>
      </c>
      <c r="B3999" s="11">
        <v>1106</v>
      </c>
      <c r="C3999" s="11">
        <v>1105</v>
      </c>
      <c r="D3999" s="11">
        <v>527967.35450000002</v>
      </c>
      <c r="E3999" s="11">
        <v>3285218.2259999998</v>
      </c>
      <c r="F3999" s="11">
        <v>530728.89390000002</v>
      </c>
      <c r="G3999" s="11">
        <v>3284469.4360000002</v>
      </c>
      <c r="H3999" s="11">
        <v>7</v>
      </c>
      <c r="I3999" s="11">
        <v>0.7</v>
      </c>
      <c r="J3999" s="11">
        <v>0.5</v>
      </c>
      <c r="K3999" s="11">
        <v>3819.74</v>
      </c>
      <c r="L3999" s="11">
        <v>0.6</v>
      </c>
      <c r="M3999" s="11">
        <v>0.01</v>
      </c>
      <c r="N3999" s="11">
        <v>0</v>
      </c>
      <c r="O3999" s="11">
        <v>0</v>
      </c>
      <c r="P3999" s="11">
        <v>0</v>
      </c>
      <c r="Q3999" s="11">
        <v>100</v>
      </c>
      <c r="R3999" s="11">
        <v>10</v>
      </c>
      <c r="S3999" s="11">
        <v>-9999</v>
      </c>
      <c r="T3999" s="11">
        <v>1</v>
      </c>
      <c r="U3999" s="11" t="s">
        <v>676</v>
      </c>
      <c r="V3999" s="11" t="s">
        <v>400</v>
      </c>
      <c r="W3999" s="11" t="s">
        <v>79</v>
      </c>
      <c r="X3999" s="11" t="s">
        <v>556</v>
      </c>
    </row>
    <row r="4000" spans="1:24" x14ac:dyDescent="0.25">
      <c r="A4000" s="11">
        <v>3999</v>
      </c>
      <c r="B4000" s="11">
        <v>1103</v>
      </c>
      <c r="C4000" s="11">
        <v>1105</v>
      </c>
      <c r="D4000" s="11">
        <v>533548.52</v>
      </c>
      <c r="E4000" s="11">
        <v>3283294.6570000001</v>
      </c>
      <c r="F4000" s="11">
        <v>533026.23149999999</v>
      </c>
      <c r="G4000" s="11">
        <v>3283534.37</v>
      </c>
      <c r="H4000" s="11">
        <v>7</v>
      </c>
      <c r="I4000" s="11">
        <v>0.7</v>
      </c>
      <c r="J4000" s="11">
        <v>0.5</v>
      </c>
      <c r="K4000" s="11">
        <v>616.14</v>
      </c>
      <c r="L4000" s="11">
        <v>0.8</v>
      </c>
      <c r="M4000" s="11">
        <v>0.01</v>
      </c>
      <c r="N4000" s="11">
        <v>0</v>
      </c>
      <c r="O4000" s="11">
        <v>0</v>
      </c>
      <c r="P4000" s="11">
        <v>0</v>
      </c>
      <c r="Q4000" s="11">
        <v>100</v>
      </c>
      <c r="R4000" s="11">
        <v>10</v>
      </c>
      <c r="S4000" s="11">
        <v>-9999</v>
      </c>
      <c r="T4000" s="11">
        <v>1</v>
      </c>
      <c r="U4000" s="11" t="s">
        <v>676</v>
      </c>
      <c r="V4000" s="11" t="s">
        <v>401</v>
      </c>
      <c r="W4000" s="11" t="s">
        <v>79</v>
      </c>
      <c r="X4000" s="11" t="s">
        <v>556</v>
      </c>
    </row>
    <row r="4001" spans="1:24" x14ac:dyDescent="0.25">
      <c r="A4001" s="11">
        <v>4000</v>
      </c>
      <c r="B4001" s="11">
        <v>1104</v>
      </c>
      <c r="C4001" s="11">
        <v>1103</v>
      </c>
      <c r="D4001" s="11">
        <v>532071.054</v>
      </c>
      <c r="E4001" s="11">
        <v>3284267.8939999999</v>
      </c>
      <c r="F4001" s="11">
        <v>533503.11410000001</v>
      </c>
      <c r="G4001" s="11">
        <v>3284181.9040000001</v>
      </c>
      <c r="H4001" s="11">
        <v>1</v>
      </c>
      <c r="I4001" s="11">
        <v>0.28000000000000003</v>
      </c>
      <c r="J4001" s="11">
        <v>1</v>
      </c>
      <c r="K4001" s="11">
        <v>1509.43</v>
      </c>
      <c r="L4001" s="11">
        <v>12</v>
      </c>
      <c r="M4001" s="11">
        <v>0.01</v>
      </c>
      <c r="N4001" s="11">
        <v>0</v>
      </c>
      <c r="O4001" s="11">
        <v>0</v>
      </c>
      <c r="P4001" s="11">
        <v>0</v>
      </c>
      <c r="Q4001" s="11">
        <v>100</v>
      </c>
      <c r="R4001" s="11">
        <v>0</v>
      </c>
      <c r="S4001" s="11">
        <v>-9999</v>
      </c>
      <c r="T4001" s="11">
        <v>1</v>
      </c>
      <c r="U4001" s="11" t="s">
        <v>676</v>
      </c>
      <c r="V4001" s="11" t="s">
        <v>402</v>
      </c>
      <c r="W4001" s="11" t="s">
        <v>79</v>
      </c>
      <c r="X4001" s="11" t="s">
        <v>556</v>
      </c>
    </row>
    <row r="4002" spans="1:24" x14ac:dyDescent="0.25">
      <c r="A4002" s="11">
        <v>4001</v>
      </c>
      <c r="B4002" s="11">
        <v>1095</v>
      </c>
      <c r="C4002" s="11">
        <v>1105</v>
      </c>
      <c r="D4002" s="11">
        <v>531832.25630000001</v>
      </c>
      <c r="E4002" s="11">
        <v>3282325.26</v>
      </c>
      <c r="F4002" s="11">
        <v>531572.96409999998</v>
      </c>
      <c r="G4002" s="11">
        <v>3282854.4270000001</v>
      </c>
      <c r="H4002" s="11">
        <v>1</v>
      </c>
      <c r="I4002" s="11">
        <v>-0.03</v>
      </c>
      <c r="J4002" s="11">
        <v>1</v>
      </c>
      <c r="K4002" s="11">
        <v>1008.76</v>
      </c>
      <c r="L4002" s="11">
        <v>15</v>
      </c>
      <c r="M4002" s="11">
        <v>0.01</v>
      </c>
      <c r="N4002" s="11">
        <v>0</v>
      </c>
      <c r="O4002" s="11">
        <v>0</v>
      </c>
      <c r="P4002" s="11">
        <v>0</v>
      </c>
      <c r="Q4002" s="11">
        <v>100</v>
      </c>
      <c r="R4002" s="11">
        <v>0</v>
      </c>
      <c r="S4002" s="11">
        <v>-9999</v>
      </c>
      <c r="T4002" s="11">
        <v>1</v>
      </c>
      <c r="U4002" s="11" t="s">
        <v>676</v>
      </c>
      <c r="V4002" s="11" t="s">
        <v>403</v>
      </c>
      <c r="W4002" s="11" t="s">
        <v>79</v>
      </c>
      <c r="X4002" s="11" t="s">
        <v>556</v>
      </c>
    </row>
    <row r="4003" spans="1:24" x14ac:dyDescent="0.25">
      <c r="A4003" s="11">
        <v>4002</v>
      </c>
      <c r="B4003" s="11">
        <v>1095</v>
      </c>
      <c r="C4003" s="11">
        <v>1105</v>
      </c>
      <c r="D4003" s="11">
        <v>532660.40379999997</v>
      </c>
      <c r="E4003" s="11">
        <v>3281532.17</v>
      </c>
      <c r="F4003" s="11">
        <v>532055.16819999996</v>
      </c>
      <c r="G4003" s="11">
        <v>3281505.7110000001</v>
      </c>
      <c r="H4003" s="11">
        <v>1</v>
      </c>
      <c r="I4003" s="11">
        <v>-0.28999999999999998</v>
      </c>
      <c r="J4003" s="11">
        <v>1</v>
      </c>
      <c r="K4003" s="11">
        <v>634.04</v>
      </c>
      <c r="L4003" s="11">
        <v>80</v>
      </c>
      <c r="M4003" s="11">
        <v>0.01</v>
      </c>
      <c r="N4003" s="11">
        <v>0</v>
      </c>
      <c r="O4003" s="11">
        <v>0</v>
      </c>
      <c r="P4003" s="11">
        <v>0</v>
      </c>
      <c r="Q4003" s="11">
        <v>100</v>
      </c>
      <c r="R4003" s="11">
        <v>0</v>
      </c>
      <c r="S4003" s="11">
        <v>-9999</v>
      </c>
      <c r="T4003" s="11">
        <v>1</v>
      </c>
      <c r="U4003" s="11" t="s">
        <v>676</v>
      </c>
      <c r="V4003" s="11" t="s">
        <v>404</v>
      </c>
      <c r="W4003" s="11" t="s">
        <v>79</v>
      </c>
      <c r="X4003" s="11" t="s">
        <v>556</v>
      </c>
    </row>
    <row r="4004" spans="1:24" x14ac:dyDescent="0.25">
      <c r="A4004" s="11">
        <v>4003</v>
      </c>
      <c r="B4004" s="11">
        <v>1095</v>
      </c>
      <c r="C4004" s="11">
        <v>1105</v>
      </c>
      <c r="D4004" s="11">
        <v>534395.94169999997</v>
      </c>
      <c r="E4004" s="11">
        <v>3280680.8390000002</v>
      </c>
      <c r="F4004" s="11">
        <v>532991.00139999995</v>
      </c>
      <c r="G4004" s="11">
        <v>3280752.2769999998</v>
      </c>
      <c r="H4004" s="11">
        <v>1</v>
      </c>
      <c r="I4004" s="11">
        <v>-0.23</v>
      </c>
      <c r="J4004" s="11">
        <v>1</v>
      </c>
      <c r="K4004" s="11">
        <v>1706.48</v>
      </c>
      <c r="L4004" s="11">
        <v>15</v>
      </c>
      <c r="M4004" s="11">
        <v>0.01</v>
      </c>
      <c r="N4004" s="11">
        <v>0</v>
      </c>
      <c r="O4004" s="11">
        <v>0</v>
      </c>
      <c r="P4004" s="11">
        <v>0</v>
      </c>
      <c r="Q4004" s="11">
        <v>100</v>
      </c>
      <c r="R4004" s="11">
        <v>0</v>
      </c>
      <c r="S4004" s="11">
        <v>-9999</v>
      </c>
      <c r="T4004" s="11">
        <v>1</v>
      </c>
      <c r="U4004" s="11" t="s">
        <v>676</v>
      </c>
      <c r="V4004" s="11" t="s">
        <v>405</v>
      </c>
      <c r="W4004" s="11" t="s">
        <v>79</v>
      </c>
      <c r="X4004" s="11" t="s">
        <v>556</v>
      </c>
    </row>
    <row r="4005" spans="1:24" x14ac:dyDescent="0.25">
      <c r="A4005" s="11">
        <v>4004</v>
      </c>
      <c r="B4005" s="11">
        <v>1095</v>
      </c>
      <c r="C4005" s="11">
        <v>1105</v>
      </c>
      <c r="D4005" s="11">
        <v>532398.48080000002</v>
      </c>
      <c r="E4005" s="11">
        <v>3281220.7039999999</v>
      </c>
      <c r="F4005" s="11">
        <v>532267.51179999998</v>
      </c>
      <c r="G4005" s="11">
        <v>3280931.7779999999</v>
      </c>
      <c r="H4005" s="11">
        <v>1</v>
      </c>
      <c r="I4005" s="11">
        <v>-0.33</v>
      </c>
      <c r="J4005" s="11">
        <v>1</v>
      </c>
      <c r="K4005" s="11">
        <v>494.78</v>
      </c>
      <c r="L4005" s="11">
        <v>150</v>
      </c>
      <c r="M4005" s="11">
        <v>0.01</v>
      </c>
      <c r="N4005" s="11">
        <v>0</v>
      </c>
      <c r="O4005" s="11">
        <v>0</v>
      </c>
      <c r="P4005" s="11">
        <v>0</v>
      </c>
      <c r="Q4005" s="11">
        <v>100</v>
      </c>
      <c r="R4005" s="11">
        <v>0</v>
      </c>
      <c r="S4005" s="11">
        <v>-9999</v>
      </c>
      <c r="T4005" s="11">
        <v>1</v>
      </c>
      <c r="U4005" s="11" t="s">
        <v>676</v>
      </c>
      <c r="V4005" s="11" t="s">
        <v>406</v>
      </c>
      <c r="W4005" s="11" t="s">
        <v>79</v>
      </c>
      <c r="X4005" s="11" t="s">
        <v>556</v>
      </c>
    </row>
    <row r="4006" spans="1:24" x14ac:dyDescent="0.25">
      <c r="A4006" s="11">
        <v>4005</v>
      </c>
      <c r="B4006" s="11">
        <v>1095</v>
      </c>
      <c r="C4006" s="11">
        <v>1105</v>
      </c>
      <c r="D4006" s="11">
        <v>528815.88309999998</v>
      </c>
      <c r="E4006" s="11">
        <v>3282085.443</v>
      </c>
      <c r="F4006" s="11">
        <v>529207.9963</v>
      </c>
      <c r="G4006" s="11">
        <v>3282285.4679999999</v>
      </c>
      <c r="H4006" s="11">
        <v>1</v>
      </c>
      <c r="I4006" s="11">
        <v>-0.11</v>
      </c>
      <c r="J4006" s="11">
        <v>1</v>
      </c>
      <c r="K4006" s="11">
        <v>442.17</v>
      </c>
      <c r="L4006" s="11">
        <v>10</v>
      </c>
      <c r="M4006" s="11">
        <v>0.01</v>
      </c>
      <c r="N4006" s="11">
        <v>0</v>
      </c>
      <c r="O4006" s="11">
        <v>0</v>
      </c>
      <c r="P4006" s="11">
        <v>0</v>
      </c>
      <c r="Q4006" s="11">
        <v>100</v>
      </c>
      <c r="R4006" s="11">
        <v>0</v>
      </c>
      <c r="S4006" s="11">
        <v>-9999</v>
      </c>
      <c r="T4006" s="11">
        <v>1</v>
      </c>
      <c r="U4006" s="11" t="s">
        <v>676</v>
      </c>
      <c r="V4006" s="11" t="s">
        <v>405</v>
      </c>
      <c r="W4006" s="11" t="s">
        <v>79</v>
      </c>
      <c r="X4006" s="11" t="s">
        <v>556</v>
      </c>
    </row>
    <row r="4007" spans="1:24" x14ac:dyDescent="0.25">
      <c r="A4007" s="11">
        <v>4006</v>
      </c>
      <c r="B4007" s="11">
        <v>1095</v>
      </c>
      <c r="C4007" s="11">
        <v>1105</v>
      </c>
      <c r="D4007" s="11">
        <v>527979.26890000002</v>
      </c>
      <c r="E4007" s="11">
        <v>3282271.1809999999</v>
      </c>
      <c r="F4007" s="11">
        <v>528517.4325</v>
      </c>
      <c r="G4007" s="11">
        <v>3282372.781</v>
      </c>
      <c r="H4007" s="11">
        <v>1</v>
      </c>
      <c r="I4007" s="11">
        <v>-0.22</v>
      </c>
      <c r="J4007" s="11">
        <v>1</v>
      </c>
      <c r="K4007" s="11">
        <v>686.46</v>
      </c>
      <c r="L4007" s="11">
        <v>10</v>
      </c>
      <c r="M4007" s="11">
        <v>0.01</v>
      </c>
      <c r="N4007" s="11">
        <v>0</v>
      </c>
      <c r="O4007" s="11">
        <v>0</v>
      </c>
      <c r="P4007" s="11">
        <v>0</v>
      </c>
      <c r="Q4007" s="11">
        <v>100</v>
      </c>
      <c r="R4007" s="11">
        <v>0</v>
      </c>
      <c r="S4007" s="11">
        <v>-9999</v>
      </c>
      <c r="T4007" s="11">
        <v>1</v>
      </c>
      <c r="U4007" s="11" t="s">
        <v>676</v>
      </c>
      <c r="V4007" s="11" t="s">
        <v>405</v>
      </c>
      <c r="W4007" s="11" t="s">
        <v>79</v>
      </c>
      <c r="X4007" s="11" t="s">
        <v>556</v>
      </c>
    </row>
    <row r="4008" spans="1:24" x14ac:dyDescent="0.25">
      <c r="A4008" s="11">
        <v>4007</v>
      </c>
      <c r="B4008" s="11">
        <v>1095</v>
      </c>
      <c r="C4008" s="11">
        <v>1105</v>
      </c>
      <c r="D4008" s="11">
        <v>528687.43819999998</v>
      </c>
      <c r="E4008" s="11">
        <v>3284488.4410000001</v>
      </c>
      <c r="F4008" s="11">
        <v>528936.67619999999</v>
      </c>
      <c r="G4008" s="11">
        <v>3283878.84</v>
      </c>
      <c r="H4008" s="11">
        <v>1</v>
      </c>
      <c r="I4008" s="11">
        <v>-0.25</v>
      </c>
      <c r="J4008" s="11">
        <v>1</v>
      </c>
      <c r="K4008" s="11">
        <v>1320.81</v>
      </c>
      <c r="L4008" s="11">
        <v>15</v>
      </c>
      <c r="M4008" s="11">
        <v>0.01</v>
      </c>
      <c r="N4008" s="11">
        <v>0</v>
      </c>
      <c r="O4008" s="11">
        <v>0</v>
      </c>
      <c r="P4008" s="11">
        <v>0</v>
      </c>
      <c r="Q4008" s="11">
        <v>100</v>
      </c>
      <c r="R4008" s="11">
        <v>0</v>
      </c>
      <c r="S4008" s="11">
        <v>-9999</v>
      </c>
      <c r="T4008" s="11">
        <v>1</v>
      </c>
      <c r="U4008" s="11" t="s">
        <v>676</v>
      </c>
      <c r="V4008" s="11" t="s">
        <v>405</v>
      </c>
      <c r="W4008" s="11" t="s">
        <v>79</v>
      </c>
      <c r="X4008" s="11" t="s">
        <v>556</v>
      </c>
    </row>
    <row r="4009" spans="1:24" x14ac:dyDescent="0.25">
      <c r="A4009" s="11">
        <v>4008</v>
      </c>
      <c r="B4009" s="11">
        <v>1093</v>
      </c>
      <c r="C4009" s="11">
        <v>1069</v>
      </c>
      <c r="D4009" s="11">
        <v>526310.40139999997</v>
      </c>
      <c r="E4009" s="11">
        <v>3279729.4180000001</v>
      </c>
      <c r="F4009" s="11">
        <v>526578.92760000005</v>
      </c>
      <c r="G4009" s="11">
        <v>3279895.2990000001</v>
      </c>
      <c r="H4009" s="11">
        <v>-3</v>
      </c>
      <c r="I4009" s="11">
        <v>0</v>
      </c>
      <c r="J4009" s="11">
        <v>1</v>
      </c>
      <c r="K4009" s="11">
        <v>317.45999999999998</v>
      </c>
      <c r="L4009" s="11">
        <v>20</v>
      </c>
      <c r="M4009" s="11">
        <v>0.01</v>
      </c>
      <c r="N4009" s="11">
        <v>0</v>
      </c>
      <c r="O4009" s="11">
        <v>0</v>
      </c>
      <c r="P4009" s="11">
        <v>0</v>
      </c>
      <c r="Q4009" s="11">
        <v>100</v>
      </c>
      <c r="R4009" s="11">
        <v>0</v>
      </c>
      <c r="S4009" s="11">
        <v>-9999</v>
      </c>
      <c r="T4009" s="11">
        <v>1</v>
      </c>
      <c r="U4009" s="11" t="s">
        <v>676</v>
      </c>
      <c r="V4009" s="11" t="s">
        <v>407</v>
      </c>
      <c r="W4009" s="11" t="s">
        <v>79</v>
      </c>
      <c r="X4009" s="11" t="s">
        <v>556</v>
      </c>
    </row>
    <row r="4010" spans="1:24" x14ac:dyDescent="0.25">
      <c r="A4010" s="11">
        <v>4009</v>
      </c>
      <c r="B4010" s="11">
        <v>1069</v>
      </c>
      <c r="C4010" s="11">
        <v>1087</v>
      </c>
      <c r="D4010" s="11">
        <v>522493.28710000002</v>
      </c>
      <c r="E4010" s="11">
        <v>3280876.2059999998</v>
      </c>
      <c r="F4010" s="11">
        <v>521955.65269999998</v>
      </c>
      <c r="G4010" s="11">
        <v>3280975.69</v>
      </c>
      <c r="H4010" s="11">
        <v>-9</v>
      </c>
      <c r="I4010" s="11">
        <v>0.90196001999999997</v>
      </c>
      <c r="J4010" s="11">
        <v>0.41</v>
      </c>
      <c r="K4010" s="11">
        <v>546.98</v>
      </c>
      <c r="L4010" s="11">
        <v>2300</v>
      </c>
      <c r="M4010" s="11">
        <v>0.1</v>
      </c>
      <c r="N4010" s="11">
        <v>0</v>
      </c>
      <c r="O4010" s="11">
        <v>0</v>
      </c>
      <c r="P4010" s="11">
        <v>0</v>
      </c>
      <c r="Q4010" s="11">
        <v>50</v>
      </c>
      <c r="R4010" s="11">
        <v>-9999</v>
      </c>
      <c r="S4010" s="11">
        <v>0.38</v>
      </c>
      <c r="T4010" s="11">
        <v>1</v>
      </c>
      <c r="U4010" s="11" t="s">
        <v>676</v>
      </c>
      <c r="V4010" s="11" t="s">
        <v>408</v>
      </c>
      <c r="W4010" s="11" t="s">
        <v>79</v>
      </c>
      <c r="X4010" s="11" t="s">
        <v>556</v>
      </c>
    </row>
    <row r="4011" spans="1:24" x14ac:dyDescent="0.25">
      <c r="A4011" s="11">
        <v>4010</v>
      </c>
      <c r="B4011" s="11">
        <v>1069</v>
      </c>
      <c r="C4011" s="11">
        <v>1093</v>
      </c>
      <c r="D4011" s="11">
        <v>522453.07030000002</v>
      </c>
      <c r="E4011" s="11">
        <v>3280673.0060000001</v>
      </c>
      <c r="F4011" s="11">
        <v>523168.50510000001</v>
      </c>
      <c r="G4011" s="11">
        <v>3280634.906</v>
      </c>
      <c r="H4011" s="11">
        <v>-9</v>
      </c>
      <c r="I4011" s="11">
        <v>0.90196001999999997</v>
      </c>
      <c r="J4011" s="11">
        <v>0.41</v>
      </c>
      <c r="K4011" s="11">
        <v>716.73</v>
      </c>
      <c r="L4011" s="11">
        <v>10000</v>
      </c>
      <c r="M4011" s="11">
        <v>0.1</v>
      </c>
      <c r="N4011" s="11">
        <v>0</v>
      </c>
      <c r="O4011" s="11">
        <v>0</v>
      </c>
      <c r="P4011" s="11">
        <v>0</v>
      </c>
      <c r="Q4011" s="11">
        <v>50</v>
      </c>
      <c r="R4011" s="11">
        <v>-9999</v>
      </c>
      <c r="S4011" s="11">
        <v>0.44</v>
      </c>
      <c r="T4011" s="11">
        <v>1</v>
      </c>
      <c r="U4011" s="11" t="s">
        <v>676</v>
      </c>
      <c r="V4011" s="11" t="s">
        <v>408</v>
      </c>
      <c r="W4011" s="11" t="s">
        <v>79</v>
      </c>
      <c r="X4011" s="11" t="s">
        <v>556</v>
      </c>
    </row>
    <row r="4012" spans="1:24" x14ac:dyDescent="0.25">
      <c r="A4012" s="11">
        <v>4011</v>
      </c>
      <c r="B4012" s="11">
        <v>1093</v>
      </c>
      <c r="C4012" s="11">
        <v>1095</v>
      </c>
      <c r="D4012" s="11">
        <v>527142.55469999998</v>
      </c>
      <c r="E4012" s="11">
        <v>3278535.1680000001</v>
      </c>
      <c r="F4012" s="11">
        <v>529126.93370000005</v>
      </c>
      <c r="G4012" s="11">
        <v>3278574.8560000001</v>
      </c>
      <c r="H4012" s="11">
        <v>-9</v>
      </c>
      <c r="I4012" s="11">
        <v>0.70523359100000005</v>
      </c>
      <c r="J4012" s="11">
        <v>0.44</v>
      </c>
      <c r="K4012" s="11">
        <v>1985.55</v>
      </c>
      <c r="L4012" s="11">
        <v>1200</v>
      </c>
      <c r="M4012" s="11">
        <v>0.1</v>
      </c>
      <c r="N4012" s="11">
        <v>0</v>
      </c>
      <c r="O4012" s="11">
        <v>0</v>
      </c>
      <c r="P4012" s="11">
        <v>0</v>
      </c>
      <c r="Q4012" s="11">
        <v>50</v>
      </c>
      <c r="R4012" s="11">
        <v>-9999</v>
      </c>
      <c r="S4012" s="11">
        <v>0.31</v>
      </c>
      <c r="T4012" s="11">
        <v>1</v>
      </c>
      <c r="U4012" s="11" t="s">
        <v>676</v>
      </c>
      <c r="V4012" s="11" t="s">
        <v>408</v>
      </c>
      <c r="W4012" s="11" t="s">
        <v>79</v>
      </c>
      <c r="X4012" s="11" t="s">
        <v>556</v>
      </c>
    </row>
    <row r="4013" spans="1:24" x14ac:dyDescent="0.25">
      <c r="A4013" s="11">
        <v>4012</v>
      </c>
      <c r="B4013" s="11">
        <v>1093</v>
      </c>
      <c r="C4013" s="11">
        <v>1096</v>
      </c>
      <c r="D4013" s="11">
        <v>526613.38699999999</v>
      </c>
      <c r="E4013" s="11">
        <v>3277939.855</v>
      </c>
      <c r="F4013" s="11">
        <v>528174.43180000002</v>
      </c>
      <c r="G4013" s="11">
        <v>3276855.0610000002</v>
      </c>
      <c r="H4013" s="11">
        <v>8</v>
      </c>
      <c r="I4013" s="11">
        <v>0.73610482600000005</v>
      </c>
      <c r="J4013" s="11">
        <v>0.44</v>
      </c>
      <c r="K4013" s="11">
        <v>1901.7</v>
      </c>
      <c r="L4013" s="11">
        <v>4000</v>
      </c>
      <c r="M4013" s="11">
        <v>0.05</v>
      </c>
      <c r="N4013" s="11">
        <v>0</v>
      </c>
      <c r="O4013" s="11">
        <v>0</v>
      </c>
      <c r="P4013" s="11">
        <v>0</v>
      </c>
      <c r="Q4013" s="11">
        <v>20</v>
      </c>
      <c r="R4013" s="11">
        <v>-9999</v>
      </c>
      <c r="S4013" s="11">
        <v>0.56000000000000005</v>
      </c>
      <c r="T4013" s="11">
        <v>1</v>
      </c>
      <c r="U4013" s="11" t="s">
        <v>676</v>
      </c>
      <c r="V4013" s="11" t="s">
        <v>360</v>
      </c>
      <c r="W4013" s="11" t="s">
        <v>79</v>
      </c>
      <c r="X4013" s="11" t="s">
        <v>556</v>
      </c>
    </row>
    <row r="4014" spans="1:24" x14ac:dyDescent="0.25">
      <c r="A4014" s="11">
        <v>4013</v>
      </c>
      <c r="B4014" s="11">
        <v>1275</v>
      </c>
      <c r="C4014" s="11">
        <v>1093</v>
      </c>
      <c r="D4014" s="11">
        <v>523530.98499999999</v>
      </c>
      <c r="E4014" s="11">
        <v>3277397.4580000001</v>
      </c>
      <c r="F4014" s="11">
        <v>524126.29869999998</v>
      </c>
      <c r="G4014" s="11">
        <v>3279183.3990000002</v>
      </c>
      <c r="H4014" s="11">
        <v>-9</v>
      </c>
      <c r="I4014" s="11">
        <v>0.97163257999999997</v>
      </c>
      <c r="J4014" s="11">
        <v>0.66</v>
      </c>
      <c r="K4014" s="11">
        <v>1883.29</v>
      </c>
      <c r="L4014" s="11">
        <v>3000</v>
      </c>
      <c r="M4014" s="11">
        <v>0.1</v>
      </c>
      <c r="N4014" s="11">
        <v>0</v>
      </c>
      <c r="O4014" s="11">
        <v>0</v>
      </c>
      <c r="P4014" s="11">
        <v>0</v>
      </c>
      <c r="Q4014" s="11">
        <v>50</v>
      </c>
      <c r="R4014" s="11">
        <v>-9999</v>
      </c>
      <c r="S4014" s="11">
        <v>0.44</v>
      </c>
      <c r="T4014" s="11">
        <v>1</v>
      </c>
      <c r="U4014" s="11" t="s">
        <v>676</v>
      </c>
      <c r="V4014" s="11" t="s">
        <v>409</v>
      </c>
      <c r="W4014" s="11" t="s">
        <v>79</v>
      </c>
      <c r="X4014" s="11" t="s">
        <v>556</v>
      </c>
    </row>
    <row r="4015" spans="1:24" x14ac:dyDescent="0.25">
      <c r="A4015" s="11">
        <v>4014</v>
      </c>
      <c r="B4015" s="11">
        <v>1151</v>
      </c>
      <c r="C4015" s="11">
        <v>1158</v>
      </c>
      <c r="D4015" s="11">
        <v>555950.8493</v>
      </c>
      <c r="E4015" s="11">
        <v>3294102.6349999998</v>
      </c>
      <c r="F4015" s="11">
        <v>550460.7341</v>
      </c>
      <c r="G4015" s="11">
        <v>3291754.4530000002</v>
      </c>
      <c r="H4015" s="11">
        <v>1</v>
      </c>
      <c r="I4015" s="11">
        <v>-1.44</v>
      </c>
      <c r="J4015" s="11">
        <v>1</v>
      </c>
      <c r="K4015" s="11">
        <v>6103.54</v>
      </c>
      <c r="L4015" s="11">
        <v>1800</v>
      </c>
      <c r="M4015" s="11">
        <v>0.01</v>
      </c>
      <c r="N4015" s="11">
        <v>0</v>
      </c>
      <c r="O4015" s="11">
        <v>0</v>
      </c>
      <c r="P4015" s="11">
        <v>0</v>
      </c>
      <c r="Q4015" s="11">
        <v>100</v>
      </c>
      <c r="R4015" s="11">
        <v>0</v>
      </c>
      <c r="S4015" s="11">
        <v>-9999</v>
      </c>
      <c r="T4015" s="11">
        <v>1</v>
      </c>
      <c r="U4015" s="11" t="s">
        <v>676</v>
      </c>
      <c r="V4015" s="11" t="s">
        <v>410</v>
      </c>
      <c r="W4015" s="11" t="s">
        <v>79</v>
      </c>
      <c r="X4015" s="11" t="s">
        <v>556</v>
      </c>
    </row>
    <row r="4016" spans="1:24" x14ac:dyDescent="0.25">
      <c r="A4016" s="11">
        <v>4015</v>
      </c>
      <c r="B4016" s="11">
        <v>1158</v>
      </c>
      <c r="C4016" s="11">
        <v>1159</v>
      </c>
      <c r="D4016" s="11">
        <v>549799.27450000006</v>
      </c>
      <c r="E4016" s="11">
        <v>3291291.4309999999</v>
      </c>
      <c r="F4016" s="11">
        <v>546458.90319999994</v>
      </c>
      <c r="G4016" s="11">
        <v>3295293.2620000001</v>
      </c>
      <c r="H4016" s="11">
        <v>1</v>
      </c>
      <c r="I4016" s="11">
        <v>-1.53</v>
      </c>
      <c r="J4016" s="11">
        <v>1</v>
      </c>
      <c r="K4016" s="11">
        <v>6196.08</v>
      </c>
      <c r="L4016" s="11">
        <v>2000</v>
      </c>
      <c r="M4016" s="11">
        <v>0.01</v>
      </c>
      <c r="N4016" s="11">
        <v>0</v>
      </c>
      <c r="O4016" s="11">
        <v>0</v>
      </c>
      <c r="P4016" s="11">
        <v>0</v>
      </c>
      <c r="Q4016" s="11">
        <v>100</v>
      </c>
      <c r="R4016" s="11">
        <v>0</v>
      </c>
      <c r="S4016" s="11">
        <v>-9999</v>
      </c>
      <c r="T4016" s="11">
        <v>1</v>
      </c>
      <c r="U4016" s="11" t="s">
        <v>676</v>
      </c>
      <c r="V4016" s="11" t="s">
        <v>410</v>
      </c>
      <c r="W4016" s="11" t="s">
        <v>79</v>
      </c>
      <c r="X4016" s="11" t="s">
        <v>556</v>
      </c>
    </row>
    <row r="4017" spans="1:24" x14ac:dyDescent="0.25">
      <c r="A4017" s="11">
        <v>4016</v>
      </c>
      <c r="B4017" s="11">
        <v>1159</v>
      </c>
      <c r="C4017" s="11">
        <v>1170</v>
      </c>
      <c r="D4017" s="11">
        <v>546194.31929999997</v>
      </c>
      <c r="E4017" s="11">
        <v>3295756.284</v>
      </c>
      <c r="F4017" s="11">
        <v>540009.6716</v>
      </c>
      <c r="G4017" s="11">
        <v>3295690.1379999998</v>
      </c>
      <c r="H4017" s="11">
        <v>1</v>
      </c>
      <c r="I4017" s="11">
        <v>-1.43</v>
      </c>
      <c r="J4017" s="11">
        <v>1</v>
      </c>
      <c r="K4017" s="11">
        <v>7136.61</v>
      </c>
      <c r="L4017" s="11">
        <v>1900</v>
      </c>
      <c r="M4017" s="11">
        <v>0.01</v>
      </c>
      <c r="N4017" s="11">
        <v>0</v>
      </c>
      <c r="O4017" s="11">
        <v>0</v>
      </c>
      <c r="P4017" s="11">
        <v>0</v>
      </c>
      <c r="Q4017" s="11">
        <v>100</v>
      </c>
      <c r="R4017" s="11">
        <v>0</v>
      </c>
      <c r="S4017" s="11">
        <v>-9999</v>
      </c>
      <c r="T4017" s="11">
        <v>1</v>
      </c>
      <c r="U4017" s="11" t="s">
        <v>676</v>
      </c>
      <c r="V4017" s="11" t="s">
        <v>410</v>
      </c>
      <c r="W4017" s="11" t="s">
        <v>79</v>
      </c>
      <c r="X4017" s="11" t="s">
        <v>556</v>
      </c>
    </row>
    <row r="4018" spans="1:24" x14ac:dyDescent="0.25">
      <c r="A4018" s="11">
        <v>4017</v>
      </c>
      <c r="B4018" s="11">
        <v>1170</v>
      </c>
      <c r="C4018" s="11">
        <v>1171</v>
      </c>
      <c r="D4018" s="11">
        <v>539778.16070000001</v>
      </c>
      <c r="E4018" s="11">
        <v>3295293.2620000001</v>
      </c>
      <c r="F4018" s="11">
        <v>538918.26309999998</v>
      </c>
      <c r="G4018" s="11">
        <v>3290266.1690000002</v>
      </c>
      <c r="H4018" s="11">
        <v>1</v>
      </c>
      <c r="I4018" s="11">
        <v>-1.41</v>
      </c>
      <c r="J4018" s="11">
        <v>1</v>
      </c>
      <c r="K4018" s="11">
        <v>5949.05</v>
      </c>
      <c r="L4018" s="11">
        <v>2000</v>
      </c>
      <c r="M4018" s="11">
        <v>0.01</v>
      </c>
      <c r="N4018" s="11">
        <v>0</v>
      </c>
      <c r="O4018" s="11">
        <v>0</v>
      </c>
      <c r="P4018" s="11">
        <v>0</v>
      </c>
      <c r="Q4018" s="11">
        <v>100</v>
      </c>
      <c r="R4018" s="11">
        <v>0</v>
      </c>
      <c r="S4018" s="11">
        <v>-9999</v>
      </c>
      <c r="T4018" s="11">
        <v>1</v>
      </c>
      <c r="U4018" s="11" t="s">
        <v>676</v>
      </c>
      <c r="V4018" s="11" t="s">
        <v>410</v>
      </c>
      <c r="W4018" s="11" t="s">
        <v>79</v>
      </c>
      <c r="X4018" s="11" t="s">
        <v>556</v>
      </c>
    </row>
    <row r="4019" spans="1:24" x14ac:dyDescent="0.25">
      <c r="A4019" s="11">
        <v>4018</v>
      </c>
      <c r="B4019" s="11">
        <v>1171</v>
      </c>
      <c r="C4019" s="11">
        <v>1156</v>
      </c>
      <c r="D4019" s="11">
        <v>539116.701</v>
      </c>
      <c r="E4019" s="11">
        <v>3289902.3659999999</v>
      </c>
      <c r="F4019" s="11">
        <v>544772.18110000005</v>
      </c>
      <c r="G4019" s="11">
        <v>3287256.5269999998</v>
      </c>
      <c r="H4019" s="11">
        <v>1</v>
      </c>
      <c r="I4019" s="11">
        <v>-1.49</v>
      </c>
      <c r="J4019" s="11">
        <v>1</v>
      </c>
      <c r="K4019" s="11">
        <v>6619.37</v>
      </c>
      <c r="L4019" s="11">
        <v>2700</v>
      </c>
      <c r="M4019" s="11">
        <v>0.01</v>
      </c>
      <c r="N4019" s="11">
        <v>0</v>
      </c>
      <c r="O4019" s="11">
        <v>0</v>
      </c>
      <c r="P4019" s="11">
        <v>0</v>
      </c>
      <c r="Q4019" s="11">
        <v>100</v>
      </c>
      <c r="R4019" s="11">
        <v>0</v>
      </c>
      <c r="S4019" s="11">
        <v>-9999</v>
      </c>
      <c r="T4019" s="11">
        <v>1</v>
      </c>
      <c r="U4019" s="11" t="s">
        <v>676</v>
      </c>
      <c r="V4019" s="11" t="s">
        <v>410</v>
      </c>
      <c r="W4019" s="11" t="s">
        <v>79</v>
      </c>
      <c r="X4019" s="11" t="s">
        <v>556</v>
      </c>
    </row>
    <row r="4020" spans="1:24" x14ac:dyDescent="0.25">
      <c r="A4020" s="11">
        <v>4019</v>
      </c>
      <c r="B4020" s="11">
        <v>1156</v>
      </c>
      <c r="C4020" s="11">
        <v>1146</v>
      </c>
      <c r="D4020" s="11">
        <v>545069.83790000004</v>
      </c>
      <c r="E4020" s="11">
        <v>3286528.9219999998</v>
      </c>
      <c r="F4020" s="11">
        <v>551915.94539999997</v>
      </c>
      <c r="G4020" s="11">
        <v>3283188.55</v>
      </c>
      <c r="H4020" s="11">
        <v>1</v>
      </c>
      <c r="I4020" s="11">
        <v>-1.39</v>
      </c>
      <c r="J4020" s="11">
        <v>1</v>
      </c>
      <c r="K4020" s="11">
        <v>7917.08</v>
      </c>
      <c r="L4020" s="11">
        <v>2200</v>
      </c>
      <c r="M4020" s="11">
        <v>0.01</v>
      </c>
      <c r="N4020" s="11">
        <v>0</v>
      </c>
      <c r="O4020" s="11">
        <v>0</v>
      </c>
      <c r="P4020" s="11">
        <v>0</v>
      </c>
      <c r="Q4020" s="11">
        <v>100</v>
      </c>
      <c r="R4020" s="11">
        <v>0</v>
      </c>
      <c r="S4020" s="11">
        <v>-9999</v>
      </c>
      <c r="T4020" s="11">
        <v>1</v>
      </c>
      <c r="U4020" s="11" t="s">
        <v>676</v>
      </c>
      <c r="V4020" s="11" t="s">
        <v>410</v>
      </c>
      <c r="W4020" s="11" t="s">
        <v>79</v>
      </c>
      <c r="X4020" s="11" t="s">
        <v>556</v>
      </c>
    </row>
    <row r="4021" spans="1:24" x14ac:dyDescent="0.25">
      <c r="A4021" s="11">
        <v>4020</v>
      </c>
      <c r="B4021" s="11">
        <v>1146</v>
      </c>
      <c r="C4021" s="11">
        <v>1173</v>
      </c>
      <c r="D4021" s="11">
        <v>553106.57270000002</v>
      </c>
      <c r="E4021" s="11">
        <v>3283552.3530000001</v>
      </c>
      <c r="F4021" s="11">
        <v>557703.71739999996</v>
      </c>
      <c r="G4021" s="11">
        <v>3286892.7239999999</v>
      </c>
      <c r="H4021" s="11">
        <v>1</v>
      </c>
      <c r="I4021" s="11">
        <v>-1.33</v>
      </c>
      <c r="J4021" s="11">
        <v>1</v>
      </c>
      <c r="K4021" s="11">
        <v>5886.37</v>
      </c>
      <c r="L4021" s="11">
        <v>1800</v>
      </c>
      <c r="M4021" s="11">
        <v>0.01</v>
      </c>
      <c r="N4021" s="11">
        <v>0</v>
      </c>
      <c r="O4021" s="11">
        <v>0</v>
      </c>
      <c r="P4021" s="11">
        <v>0</v>
      </c>
      <c r="Q4021" s="11">
        <v>100</v>
      </c>
      <c r="R4021" s="11">
        <v>0</v>
      </c>
      <c r="S4021" s="11">
        <v>-9999</v>
      </c>
      <c r="T4021" s="11">
        <v>1</v>
      </c>
      <c r="U4021" s="11" t="s">
        <v>676</v>
      </c>
      <c r="V4021" s="11" t="s">
        <v>410</v>
      </c>
      <c r="W4021" s="11" t="s">
        <v>79</v>
      </c>
      <c r="X4021" s="11" t="s">
        <v>556</v>
      </c>
    </row>
    <row r="4022" spans="1:24" x14ac:dyDescent="0.25">
      <c r="A4022" s="11">
        <v>4021</v>
      </c>
      <c r="B4022" s="11">
        <v>1173</v>
      </c>
      <c r="C4022" s="11">
        <v>1151</v>
      </c>
      <c r="D4022" s="11">
        <v>558133.66610000003</v>
      </c>
      <c r="E4022" s="11">
        <v>3288017.2059999998</v>
      </c>
      <c r="F4022" s="11">
        <v>557009.18469999998</v>
      </c>
      <c r="G4022" s="11">
        <v>3293639.6129999999</v>
      </c>
      <c r="H4022" s="11">
        <v>1</v>
      </c>
      <c r="I4022" s="11">
        <v>-1.55</v>
      </c>
      <c r="J4022" s="11">
        <v>1</v>
      </c>
      <c r="K4022" s="11">
        <v>5950.82</v>
      </c>
      <c r="L4022" s="11">
        <v>1200</v>
      </c>
      <c r="M4022" s="11">
        <v>0.01</v>
      </c>
      <c r="N4022" s="11">
        <v>0</v>
      </c>
      <c r="O4022" s="11">
        <v>0</v>
      </c>
      <c r="P4022" s="11">
        <v>0</v>
      </c>
      <c r="Q4022" s="11">
        <v>100</v>
      </c>
      <c r="R4022" s="11">
        <v>0</v>
      </c>
      <c r="S4022" s="11">
        <v>-9999</v>
      </c>
      <c r="T4022" s="11">
        <v>1</v>
      </c>
      <c r="U4022" s="11" t="s">
        <v>676</v>
      </c>
      <c r="V4022" s="11" t="s">
        <v>410</v>
      </c>
      <c r="W4022" s="11" t="s">
        <v>79</v>
      </c>
      <c r="X4022" s="11" t="s">
        <v>556</v>
      </c>
    </row>
    <row r="4023" spans="1:24" x14ac:dyDescent="0.25">
      <c r="A4023" s="11">
        <v>4022</v>
      </c>
      <c r="B4023" s="11">
        <v>1149</v>
      </c>
      <c r="C4023" s="11">
        <v>1151</v>
      </c>
      <c r="D4023" s="11">
        <v>556579.23589999997</v>
      </c>
      <c r="E4023" s="11">
        <v>3293804.9780000001</v>
      </c>
      <c r="F4023" s="11">
        <v>555124.02469999995</v>
      </c>
      <c r="G4023" s="11">
        <v>3291522.9419999998</v>
      </c>
      <c r="H4023" s="11">
        <v>1</v>
      </c>
      <c r="I4023" s="11">
        <v>-1.54</v>
      </c>
      <c r="J4023" s="11">
        <v>1</v>
      </c>
      <c r="K4023" s="11">
        <v>2707.51</v>
      </c>
      <c r="L4023" s="11">
        <v>5800</v>
      </c>
      <c r="M4023" s="11">
        <v>0.01</v>
      </c>
      <c r="N4023" s="11">
        <v>0</v>
      </c>
      <c r="O4023" s="11">
        <v>0</v>
      </c>
      <c r="P4023" s="11">
        <v>0</v>
      </c>
      <c r="Q4023" s="11">
        <v>100</v>
      </c>
      <c r="R4023" s="11">
        <v>0</v>
      </c>
      <c r="S4023" s="11">
        <v>-9999</v>
      </c>
      <c r="T4023" s="11">
        <v>1</v>
      </c>
      <c r="U4023" s="11" t="s">
        <v>676</v>
      </c>
      <c r="V4023" s="11" t="s">
        <v>410</v>
      </c>
      <c r="W4023" s="11" t="s">
        <v>79</v>
      </c>
      <c r="X4023" s="11" t="s">
        <v>556</v>
      </c>
    </row>
    <row r="4024" spans="1:24" x14ac:dyDescent="0.25">
      <c r="A4024" s="11">
        <v>4023</v>
      </c>
      <c r="B4024" s="11">
        <v>1174</v>
      </c>
      <c r="C4024" s="11">
        <v>1173</v>
      </c>
      <c r="D4024" s="11">
        <v>557736.79029999999</v>
      </c>
      <c r="E4024" s="11">
        <v>3287190.3810000001</v>
      </c>
      <c r="F4024" s="11">
        <v>554958.65980000002</v>
      </c>
      <c r="G4024" s="11">
        <v>3288050.2790000001</v>
      </c>
      <c r="H4024" s="11">
        <v>1</v>
      </c>
      <c r="I4024" s="11">
        <v>-1.61</v>
      </c>
      <c r="J4024" s="11">
        <v>1</v>
      </c>
      <c r="K4024" s="11">
        <v>2909.22</v>
      </c>
      <c r="L4024" s="11">
        <v>5200</v>
      </c>
      <c r="M4024" s="11">
        <v>0.01</v>
      </c>
      <c r="N4024" s="11">
        <v>0</v>
      </c>
      <c r="O4024" s="11">
        <v>0</v>
      </c>
      <c r="P4024" s="11">
        <v>0</v>
      </c>
      <c r="Q4024" s="11">
        <v>100</v>
      </c>
      <c r="R4024" s="11">
        <v>0</v>
      </c>
      <c r="S4024" s="11">
        <v>-9999</v>
      </c>
      <c r="T4024" s="11">
        <v>1</v>
      </c>
      <c r="U4024" s="11" t="s">
        <v>676</v>
      </c>
      <c r="V4024" s="11" t="s">
        <v>410</v>
      </c>
      <c r="W4024" s="11" t="s">
        <v>79</v>
      </c>
      <c r="X4024" s="11" t="s">
        <v>556</v>
      </c>
    </row>
    <row r="4025" spans="1:24" x14ac:dyDescent="0.25">
      <c r="A4025" s="11">
        <v>4024</v>
      </c>
      <c r="B4025" s="11">
        <v>1172</v>
      </c>
      <c r="C4025" s="11">
        <v>1146</v>
      </c>
      <c r="D4025" s="11">
        <v>552478.18610000005</v>
      </c>
      <c r="E4025" s="11">
        <v>3283651.5720000002</v>
      </c>
      <c r="F4025" s="11">
        <v>550758.39099999995</v>
      </c>
      <c r="G4025" s="11">
        <v>3286793.5060000001</v>
      </c>
      <c r="H4025" s="11">
        <v>1</v>
      </c>
      <c r="I4025" s="11">
        <v>-1.71</v>
      </c>
      <c r="J4025" s="11">
        <v>1</v>
      </c>
      <c r="K4025" s="11">
        <v>3583.14</v>
      </c>
      <c r="L4025" s="11">
        <v>6300</v>
      </c>
      <c r="M4025" s="11">
        <v>0.01</v>
      </c>
      <c r="N4025" s="11">
        <v>0</v>
      </c>
      <c r="O4025" s="11">
        <v>0</v>
      </c>
      <c r="P4025" s="11">
        <v>0</v>
      </c>
      <c r="Q4025" s="11">
        <v>100</v>
      </c>
      <c r="R4025" s="11">
        <v>0</v>
      </c>
      <c r="S4025" s="11">
        <v>-9999</v>
      </c>
      <c r="T4025" s="11">
        <v>1</v>
      </c>
      <c r="U4025" s="11" t="s">
        <v>676</v>
      </c>
      <c r="V4025" s="11" t="s">
        <v>410</v>
      </c>
      <c r="W4025" s="11" t="s">
        <v>79</v>
      </c>
      <c r="X4025" s="11" t="s">
        <v>556</v>
      </c>
    </row>
    <row r="4026" spans="1:24" x14ac:dyDescent="0.25">
      <c r="A4026" s="11">
        <v>4025</v>
      </c>
      <c r="B4026" s="11">
        <v>1174</v>
      </c>
      <c r="C4026" s="11">
        <v>1146</v>
      </c>
      <c r="D4026" s="11">
        <v>554727.14890000003</v>
      </c>
      <c r="E4026" s="11">
        <v>3284809.1269999999</v>
      </c>
      <c r="F4026" s="11">
        <v>554760.2219</v>
      </c>
      <c r="G4026" s="11">
        <v>3287653.4029999999</v>
      </c>
      <c r="H4026" s="11">
        <v>1</v>
      </c>
      <c r="I4026" s="11">
        <v>-1.73</v>
      </c>
      <c r="J4026" s="11">
        <v>1</v>
      </c>
      <c r="K4026" s="11">
        <v>2845.5</v>
      </c>
      <c r="L4026" s="11">
        <v>2000</v>
      </c>
      <c r="M4026" s="11">
        <v>0.01</v>
      </c>
      <c r="N4026" s="11">
        <v>0</v>
      </c>
      <c r="O4026" s="11">
        <v>0</v>
      </c>
      <c r="P4026" s="11">
        <v>0</v>
      </c>
      <c r="Q4026" s="11">
        <v>100</v>
      </c>
      <c r="R4026" s="11">
        <v>0</v>
      </c>
      <c r="S4026" s="11">
        <v>-9999</v>
      </c>
      <c r="T4026" s="11">
        <v>1</v>
      </c>
      <c r="U4026" s="11" t="s">
        <v>676</v>
      </c>
      <c r="V4026" s="11" t="s">
        <v>410</v>
      </c>
      <c r="W4026" s="11" t="s">
        <v>79</v>
      </c>
      <c r="X4026" s="11" t="s">
        <v>556</v>
      </c>
    </row>
    <row r="4027" spans="1:24" x14ac:dyDescent="0.25">
      <c r="A4027" s="11">
        <v>4026</v>
      </c>
      <c r="B4027" s="11">
        <v>1172</v>
      </c>
      <c r="C4027" s="11">
        <v>1156</v>
      </c>
      <c r="D4027" s="11">
        <v>545929.73549999995</v>
      </c>
      <c r="E4027" s="11">
        <v>3286264.338</v>
      </c>
      <c r="F4027" s="11">
        <v>548707.86600000004</v>
      </c>
      <c r="G4027" s="11">
        <v>3287058.0890000002</v>
      </c>
      <c r="H4027" s="11">
        <v>1</v>
      </c>
      <c r="I4027" s="11">
        <v>-1.66</v>
      </c>
      <c r="J4027" s="11">
        <v>1</v>
      </c>
      <c r="K4027" s="11">
        <v>2890.38</v>
      </c>
      <c r="L4027" s="11">
        <v>4400</v>
      </c>
      <c r="M4027" s="11">
        <v>0.01</v>
      </c>
      <c r="N4027" s="11">
        <v>0</v>
      </c>
      <c r="O4027" s="11">
        <v>0</v>
      </c>
      <c r="P4027" s="11">
        <v>0</v>
      </c>
      <c r="Q4027" s="11">
        <v>100</v>
      </c>
      <c r="R4027" s="11">
        <v>0</v>
      </c>
      <c r="S4027" s="11">
        <v>-9999</v>
      </c>
      <c r="T4027" s="11">
        <v>1</v>
      </c>
      <c r="U4027" s="11" t="s">
        <v>676</v>
      </c>
      <c r="V4027" s="11" t="s">
        <v>410</v>
      </c>
      <c r="W4027" s="11" t="s">
        <v>79</v>
      </c>
      <c r="X4027" s="11" t="s">
        <v>556</v>
      </c>
    </row>
    <row r="4028" spans="1:24" x14ac:dyDescent="0.25">
      <c r="A4028" s="11">
        <v>4027</v>
      </c>
      <c r="B4028" s="11">
        <v>1156</v>
      </c>
      <c r="C4028" s="11">
        <v>1157</v>
      </c>
      <c r="D4028" s="11">
        <v>543846.13760000002</v>
      </c>
      <c r="E4028" s="11">
        <v>3288414.0819999999</v>
      </c>
      <c r="F4028" s="11">
        <v>543350.04280000005</v>
      </c>
      <c r="G4028" s="11">
        <v>3291258.358</v>
      </c>
      <c r="H4028" s="11">
        <v>1</v>
      </c>
      <c r="I4028" s="11">
        <v>-2.06</v>
      </c>
      <c r="J4028" s="11">
        <v>1</v>
      </c>
      <c r="K4028" s="11">
        <v>2888.3</v>
      </c>
      <c r="L4028" s="11">
        <v>3900</v>
      </c>
      <c r="M4028" s="11">
        <v>0.01</v>
      </c>
      <c r="N4028" s="11">
        <v>0</v>
      </c>
      <c r="O4028" s="11">
        <v>0</v>
      </c>
      <c r="P4028" s="11">
        <v>0</v>
      </c>
      <c r="Q4028" s="11">
        <v>100</v>
      </c>
      <c r="R4028" s="11">
        <v>0</v>
      </c>
      <c r="S4028" s="11">
        <v>-9999</v>
      </c>
      <c r="T4028" s="11">
        <v>1</v>
      </c>
      <c r="U4028" s="11" t="s">
        <v>676</v>
      </c>
      <c r="V4028" s="11" t="s">
        <v>410</v>
      </c>
      <c r="W4028" s="11" t="s">
        <v>79</v>
      </c>
      <c r="X4028" s="11" t="s">
        <v>556</v>
      </c>
    </row>
    <row r="4029" spans="1:24" x14ac:dyDescent="0.25">
      <c r="A4029" s="11">
        <v>4028</v>
      </c>
      <c r="B4029" s="11">
        <v>1171</v>
      </c>
      <c r="C4029" s="11">
        <v>1157</v>
      </c>
      <c r="D4029" s="11">
        <v>538620.60629999998</v>
      </c>
      <c r="E4029" s="11">
        <v>3290166.95</v>
      </c>
      <c r="F4029" s="11">
        <v>541398.73679999996</v>
      </c>
      <c r="G4029" s="11">
        <v>3291754.4530000002</v>
      </c>
      <c r="H4029" s="11">
        <v>1</v>
      </c>
      <c r="I4029" s="11">
        <v>-1.71</v>
      </c>
      <c r="J4029" s="11">
        <v>1</v>
      </c>
      <c r="K4029" s="11">
        <v>3200.93</v>
      </c>
      <c r="L4029" s="11">
        <v>4000</v>
      </c>
      <c r="M4029" s="11">
        <v>0.01</v>
      </c>
      <c r="N4029" s="11">
        <v>0</v>
      </c>
      <c r="O4029" s="11">
        <v>0</v>
      </c>
      <c r="P4029" s="11">
        <v>0</v>
      </c>
      <c r="Q4029" s="11">
        <v>100</v>
      </c>
      <c r="R4029" s="11">
        <v>0</v>
      </c>
      <c r="S4029" s="11">
        <v>-9999</v>
      </c>
      <c r="T4029" s="11">
        <v>1</v>
      </c>
      <c r="U4029" s="11" t="s">
        <v>676</v>
      </c>
      <c r="V4029" s="11" t="s">
        <v>410</v>
      </c>
      <c r="W4029" s="11" t="s">
        <v>79</v>
      </c>
      <c r="X4029" s="11" t="s">
        <v>556</v>
      </c>
    </row>
    <row r="4030" spans="1:24" x14ac:dyDescent="0.25">
      <c r="A4030" s="11">
        <v>4029</v>
      </c>
      <c r="B4030" s="11">
        <v>1170</v>
      </c>
      <c r="C4030" s="11">
        <v>1157</v>
      </c>
      <c r="D4030" s="11">
        <v>539348.21189999999</v>
      </c>
      <c r="E4030" s="11">
        <v>3294863.3130000001</v>
      </c>
      <c r="F4030" s="11">
        <v>541200.29890000005</v>
      </c>
      <c r="G4030" s="11">
        <v>3292680.4959999998</v>
      </c>
      <c r="H4030" s="11">
        <v>1</v>
      </c>
      <c r="I4030" s="11">
        <v>-2.02</v>
      </c>
      <c r="J4030" s="11">
        <v>1</v>
      </c>
      <c r="K4030" s="11">
        <v>2863.76</v>
      </c>
      <c r="L4030" s="11">
        <v>2000</v>
      </c>
      <c r="M4030" s="11">
        <v>0.01</v>
      </c>
      <c r="N4030" s="11">
        <v>0</v>
      </c>
      <c r="O4030" s="11">
        <v>0</v>
      </c>
      <c r="P4030" s="11">
        <v>0</v>
      </c>
      <c r="Q4030" s="11">
        <v>100</v>
      </c>
      <c r="R4030" s="11">
        <v>0</v>
      </c>
      <c r="S4030" s="11">
        <v>-9999</v>
      </c>
      <c r="T4030" s="11">
        <v>1</v>
      </c>
      <c r="U4030" s="11" t="s">
        <v>676</v>
      </c>
      <c r="V4030" s="11" t="s">
        <v>410</v>
      </c>
      <c r="W4030" s="11" t="s">
        <v>79</v>
      </c>
      <c r="X4030" s="11" t="s">
        <v>556</v>
      </c>
    </row>
    <row r="4031" spans="1:24" x14ac:dyDescent="0.25">
      <c r="A4031" s="11">
        <v>4030</v>
      </c>
      <c r="B4031" s="11">
        <v>1170</v>
      </c>
      <c r="C4031" s="11">
        <v>1147</v>
      </c>
      <c r="D4031" s="11">
        <v>540935.71510000003</v>
      </c>
      <c r="E4031" s="11">
        <v>3296285.452</v>
      </c>
      <c r="F4031" s="11">
        <v>543316.96979999996</v>
      </c>
      <c r="G4031" s="11">
        <v>3294466.4380000001</v>
      </c>
      <c r="H4031" s="11">
        <v>1</v>
      </c>
      <c r="I4031" s="11">
        <v>-1.95</v>
      </c>
      <c r="J4031" s="11">
        <v>1</v>
      </c>
      <c r="K4031" s="11">
        <v>2997.66</v>
      </c>
      <c r="L4031" s="11">
        <v>2300</v>
      </c>
      <c r="M4031" s="11">
        <v>0.01</v>
      </c>
      <c r="N4031" s="11">
        <v>0</v>
      </c>
      <c r="O4031" s="11">
        <v>0</v>
      </c>
      <c r="P4031" s="11">
        <v>0</v>
      </c>
      <c r="Q4031" s="11">
        <v>100</v>
      </c>
      <c r="R4031" s="11">
        <v>0</v>
      </c>
      <c r="S4031" s="11">
        <v>-9999</v>
      </c>
      <c r="T4031" s="11">
        <v>1</v>
      </c>
      <c r="U4031" s="11" t="s">
        <v>676</v>
      </c>
      <c r="V4031" s="11" t="s">
        <v>410</v>
      </c>
      <c r="W4031" s="11" t="s">
        <v>79</v>
      </c>
      <c r="X4031" s="11" t="s">
        <v>556</v>
      </c>
    </row>
    <row r="4032" spans="1:24" x14ac:dyDescent="0.25">
      <c r="A4032" s="11">
        <v>4031</v>
      </c>
      <c r="B4032" s="11">
        <v>1159</v>
      </c>
      <c r="C4032" s="11">
        <v>1147</v>
      </c>
      <c r="D4032" s="11">
        <v>543978.42949999997</v>
      </c>
      <c r="E4032" s="11">
        <v>3294102.6349999998</v>
      </c>
      <c r="F4032" s="11">
        <v>546359.68429999996</v>
      </c>
      <c r="G4032" s="11">
        <v>3295392.4810000001</v>
      </c>
      <c r="H4032" s="11">
        <v>1</v>
      </c>
      <c r="I4032" s="11">
        <v>-1.59</v>
      </c>
      <c r="J4032" s="11">
        <v>1</v>
      </c>
      <c r="K4032" s="11">
        <v>2709.17</v>
      </c>
      <c r="L4032" s="11">
        <v>7600</v>
      </c>
      <c r="M4032" s="11">
        <v>0.01</v>
      </c>
      <c r="N4032" s="11">
        <v>0</v>
      </c>
      <c r="O4032" s="11">
        <v>0</v>
      </c>
      <c r="P4032" s="11">
        <v>0</v>
      </c>
      <c r="Q4032" s="11">
        <v>100</v>
      </c>
      <c r="R4032" s="11">
        <v>0</v>
      </c>
      <c r="S4032" s="11">
        <v>-9999</v>
      </c>
      <c r="T4032" s="11">
        <v>1</v>
      </c>
      <c r="U4032" s="11" t="s">
        <v>676</v>
      </c>
      <c r="V4032" s="11" t="s">
        <v>410</v>
      </c>
      <c r="W4032" s="11" t="s">
        <v>79</v>
      </c>
      <c r="X4032" s="11" t="s">
        <v>556</v>
      </c>
    </row>
    <row r="4033" spans="1:24" x14ac:dyDescent="0.25">
      <c r="A4033" s="11">
        <v>4032</v>
      </c>
      <c r="B4033" s="11">
        <v>1147</v>
      </c>
      <c r="C4033" s="11">
        <v>1148</v>
      </c>
      <c r="D4033" s="11">
        <v>544375.30530000001</v>
      </c>
      <c r="E4033" s="11">
        <v>3292746.642</v>
      </c>
      <c r="F4033" s="11">
        <v>547715.67649999994</v>
      </c>
      <c r="G4033" s="11">
        <v>3289869.2930000001</v>
      </c>
      <c r="H4033" s="11">
        <v>1</v>
      </c>
      <c r="I4033" s="11">
        <v>-2.16</v>
      </c>
      <c r="J4033" s="11">
        <v>1</v>
      </c>
      <c r="K4033" s="11">
        <v>4410.42</v>
      </c>
      <c r="L4033" s="11">
        <v>1100</v>
      </c>
      <c r="M4033" s="11">
        <v>0.01</v>
      </c>
      <c r="N4033" s="11">
        <v>0</v>
      </c>
      <c r="O4033" s="11">
        <v>0</v>
      </c>
      <c r="P4033" s="11">
        <v>0</v>
      </c>
      <c r="Q4033" s="11">
        <v>100</v>
      </c>
      <c r="R4033" s="11">
        <v>0</v>
      </c>
      <c r="S4033" s="11">
        <v>-9999</v>
      </c>
      <c r="T4033" s="11">
        <v>1</v>
      </c>
      <c r="U4033" s="11" t="s">
        <v>676</v>
      </c>
      <c r="V4033" s="11" t="s">
        <v>410</v>
      </c>
      <c r="W4033" s="11" t="s">
        <v>79</v>
      </c>
      <c r="X4033" s="11" t="s">
        <v>556</v>
      </c>
    </row>
    <row r="4034" spans="1:24" x14ac:dyDescent="0.25">
      <c r="A4034" s="11">
        <v>4033</v>
      </c>
      <c r="B4034" s="11">
        <v>1157</v>
      </c>
      <c r="C4034" s="11">
        <v>1172</v>
      </c>
      <c r="D4034" s="11">
        <v>544044.57550000004</v>
      </c>
      <c r="E4034" s="11">
        <v>3290729.19</v>
      </c>
      <c r="F4034" s="11">
        <v>547583.38459999999</v>
      </c>
      <c r="G4034" s="11">
        <v>3288347.9360000002</v>
      </c>
      <c r="H4034" s="11">
        <v>1</v>
      </c>
      <c r="I4034" s="11">
        <v>-2.4</v>
      </c>
      <c r="J4034" s="11">
        <v>1</v>
      </c>
      <c r="K4034" s="11">
        <v>4266.99</v>
      </c>
      <c r="L4034" s="11">
        <v>1500</v>
      </c>
      <c r="M4034" s="11">
        <v>0.01</v>
      </c>
      <c r="N4034" s="11">
        <v>0</v>
      </c>
      <c r="O4034" s="11">
        <v>0</v>
      </c>
      <c r="P4034" s="11">
        <v>0</v>
      </c>
      <c r="Q4034" s="11">
        <v>100</v>
      </c>
      <c r="R4034" s="11">
        <v>0</v>
      </c>
      <c r="S4034" s="11">
        <v>-9999</v>
      </c>
      <c r="T4034" s="11">
        <v>1</v>
      </c>
      <c r="U4034" s="11" t="s">
        <v>676</v>
      </c>
      <c r="V4034" s="11" t="s">
        <v>410</v>
      </c>
      <c r="W4034" s="11" t="s">
        <v>79</v>
      </c>
      <c r="X4034" s="11" t="s">
        <v>556</v>
      </c>
    </row>
    <row r="4035" spans="1:24" x14ac:dyDescent="0.25">
      <c r="A4035" s="11">
        <v>4034</v>
      </c>
      <c r="B4035" s="11">
        <v>1157</v>
      </c>
      <c r="C4035" s="11">
        <v>1147</v>
      </c>
      <c r="D4035" s="11">
        <v>542258.63439999998</v>
      </c>
      <c r="E4035" s="11">
        <v>3291159.139</v>
      </c>
      <c r="F4035" s="11">
        <v>543945.35649999999</v>
      </c>
      <c r="G4035" s="11">
        <v>3293308.8829999999</v>
      </c>
      <c r="H4035" s="11">
        <v>1</v>
      </c>
      <c r="I4035" s="11">
        <v>-2.4</v>
      </c>
      <c r="J4035" s="11">
        <v>1</v>
      </c>
      <c r="K4035" s="11">
        <v>2733.51</v>
      </c>
      <c r="L4035" s="11">
        <v>7000</v>
      </c>
      <c r="M4035" s="11">
        <v>0.01</v>
      </c>
      <c r="N4035" s="11">
        <v>0</v>
      </c>
      <c r="O4035" s="11">
        <v>0</v>
      </c>
      <c r="P4035" s="11">
        <v>0</v>
      </c>
      <c r="Q4035" s="11">
        <v>100</v>
      </c>
      <c r="R4035" s="11">
        <v>0</v>
      </c>
      <c r="S4035" s="11">
        <v>-9999</v>
      </c>
      <c r="T4035" s="11">
        <v>1</v>
      </c>
      <c r="U4035" s="11" t="s">
        <v>676</v>
      </c>
      <c r="V4035" s="11" t="s">
        <v>410</v>
      </c>
      <c r="W4035" s="11" t="s">
        <v>79</v>
      </c>
      <c r="X4035" s="11" t="s">
        <v>556</v>
      </c>
    </row>
    <row r="4036" spans="1:24" x14ac:dyDescent="0.25">
      <c r="A4036" s="11">
        <v>4035</v>
      </c>
      <c r="B4036" s="11">
        <v>1172</v>
      </c>
      <c r="C4036" s="11">
        <v>1148</v>
      </c>
      <c r="D4036" s="11">
        <v>549898.49340000004</v>
      </c>
      <c r="E4036" s="11">
        <v>3286859.6510000001</v>
      </c>
      <c r="F4036" s="11">
        <v>549865.42039999994</v>
      </c>
      <c r="G4036" s="11">
        <v>3289373.1979999999</v>
      </c>
      <c r="H4036" s="11">
        <v>1</v>
      </c>
      <c r="I4036" s="11">
        <v>-2.2999999999999998</v>
      </c>
      <c r="J4036" s="11">
        <v>1</v>
      </c>
      <c r="K4036" s="11">
        <v>2514.69</v>
      </c>
      <c r="L4036" s="11">
        <v>6800</v>
      </c>
      <c r="M4036" s="11">
        <v>0.01</v>
      </c>
      <c r="N4036" s="11">
        <v>0</v>
      </c>
      <c r="O4036" s="11">
        <v>0</v>
      </c>
      <c r="P4036" s="11">
        <v>0</v>
      </c>
      <c r="Q4036" s="11">
        <v>100</v>
      </c>
      <c r="R4036" s="11">
        <v>0</v>
      </c>
      <c r="S4036" s="11">
        <v>-9999</v>
      </c>
      <c r="T4036" s="11">
        <v>1</v>
      </c>
      <c r="U4036" s="11" t="s">
        <v>676</v>
      </c>
      <c r="V4036" s="11" t="s">
        <v>410</v>
      </c>
      <c r="W4036" s="11" t="s">
        <v>79</v>
      </c>
      <c r="X4036" s="11" t="s">
        <v>556</v>
      </c>
    </row>
    <row r="4037" spans="1:24" x14ac:dyDescent="0.25">
      <c r="A4037" s="11">
        <v>4036</v>
      </c>
      <c r="B4037" s="11">
        <v>1148</v>
      </c>
      <c r="C4037" s="11">
        <v>1149</v>
      </c>
      <c r="D4037" s="11">
        <v>550460.7341</v>
      </c>
      <c r="E4037" s="11">
        <v>3289637.7820000001</v>
      </c>
      <c r="F4037" s="11">
        <v>554098.7622</v>
      </c>
      <c r="G4037" s="11">
        <v>3291026.8470000001</v>
      </c>
      <c r="H4037" s="11">
        <v>1</v>
      </c>
      <c r="I4037" s="11">
        <v>-2.1</v>
      </c>
      <c r="J4037" s="11">
        <v>1</v>
      </c>
      <c r="K4037" s="11">
        <v>3895.62</v>
      </c>
      <c r="L4037" s="11">
        <v>2000</v>
      </c>
      <c r="M4037" s="11">
        <v>0.01</v>
      </c>
      <c r="N4037" s="11">
        <v>0</v>
      </c>
      <c r="O4037" s="11">
        <v>0</v>
      </c>
      <c r="P4037" s="11">
        <v>0</v>
      </c>
      <c r="Q4037" s="11">
        <v>100</v>
      </c>
      <c r="R4037" s="11">
        <v>0</v>
      </c>
      <c r="S4037" s="11">
        <v>-9999</v>
      </c>
      <c r="T4037" s="11">
        <v>1</v>
      </c>
      <c r="U4037" s="11" t="s">
        <v>676</v>
      </c>
      <c r="V4037" s="11" t="s">
        <v>410</v>
      </c>
      <c r="W4037" s="11" t="s">
        <v>79</v>
      </c>
      <c r="X4037" s="11" t="s">
        <v>556</v>
      </c>
    </row>
    <row r="4038" spans="1:24" x14ac:dyDescent="0.25">
      <c r="A4038" s="11">
        <v>4037</v>
      </c>
      <c r="B4038" s="11">
        <v>1172</v>
      </c>
      <c r="C4038" s="11">
        <v>1174</v>
      </c>
      <c r="D4038" s="11">
        <v>551485.99659999995</v>
      </c>
      <c r="E4038" s="11">
        <v>3286925.7969999998</v>
      </c>
      <c r="F4038" s="11">
        <v>554164.90819999995</v>
      </c>
      <c r="G4038" s="11">
        <v>3287884.9139999999</v>
      </c>
      <c r="H4038" s="11">
        <v>1</v>
      </c>
      <c r="I4038" s="11">
        <v>-2.2200000000000002</v>
      </c>
      <c r="J4038" s="11">
        <v>1</v>
      </c>
      <c r="K4038" s="11">
        <v>2846.47</v>
      </c>
      <c r="L4038" s="11">
        <v>3800</v>
      </c>
      <c r="M4038" s="11">
        <v>0.01</v>
      </c>
      <c r="N4038" s="11">
        <v>0</v>
      </c>
      <c r="O4038" s="11">
        <v>0</v>
      </c>
      <c r="P4038" s="11">
        <v>0</v>
      </c>
      <c r="Q4038" s="11">
        <v>100</v>
      </c>
      <c r="R4038" s="11">
        <v>0</v>
      </c>
      <c r="S4038" s="11">
        <v>-9999</v>
      </c>
      <c r="T4038" s="11">
        <v>1</v>
      </c>
      <c r="U4038" s="11" t="s">
        <v>676</v>
      </c>
      <c r="V4038" s="11" t="s">
        <v>410</v>
      </c>
      <c r="W4038" s="11" t="s">
        <v>79</v>
      </c>
      <c r="X4038" s="11" t="s">
        <v>556</v>
      </c>
    </row>
    <row r="4039" spans="1:24" x14ac:dyDescent="0.25">
      <c r="A4039" s="11">
        <v>4038</v>
      </c>
      <c r="B4039" s="11">
        <v>1149</v>
      </c>
      <c r="C4039" s="11">
        <v>1174</v>
      </c>
      <c r="D4039" s="11">
        <v>555289.38959999999</v>
      </c>
      <c r="E4039" s="11">
        <v>3288744.8119999999</v>
      </c>
      <c r="F4039" s="11">
        <v>554826.36789999995</v>
      </c>
      <c r="G4039" s="11">
        <v>3290729.19</v>
      </c>
      <c r="H4039" s="11">
        <v>1</v>
      </c>
      <c r="I4039" s="11">
        <v>-2.02</v>
      </c>
      <c r="J4039" s="11">
        <v>1</v>
      </c>
      <c r="K4039" s="11">
        <v>2038.42</v>
      </c>
      <c r="L4039" s="11">
        <v>4600</v>
      </c>
      <c r="M4039" s="11">
        <v>0.01</v>
      </c>
      <c r="N4039" s="11">
        <v>0</v>
      </c>
      <c r="O4039" s="11">
        <v>0</v>
      </c>
      <c r="P4039" s="11">
        <v>0</v>
      </c>
      <c r="Q4039" s="11">
        <v>100</v>
      </c>
      <c r="R4039" s="11">
        <v>0</v>
      </c>
      <c r="S4039" s="11">
        <v>-9999</v>
      </c>
      <c r="T4039" s="11">
        <v>1</v>
      </c>
      <c r="U4039" s="11" t="s">
        <v>676</v>
      </c>
      <c r="V4039" s="11" t="s">
        <v>410</v>
      </c>
      <c r="W4039" s="11" t="s">
        <v>79</v>
      </c>
      <c r="X4039" s="11" t="s">
        <v>556</v>
      </c>
    </row>
    <row r="4040" spans="1:24" x14ac:dyDescent="0.25">
      <c r="A4040" s="11">
        <v>4039</v>
      </c>
      <c r="B4040" s="11">
        <v>1158</v>
      </c>
      <c r="C4040" s="11">
        <v>1149</v>
      </c>
      <c r="D4040" s="11">
        <v>552081.31030000001</v>
      </c>
      <c r="E4040" s="11">
        <v>3293110.4449999998</v>
      </c>
      <c r="F4040" s="11">
        <v>553801.1054</v>
      </c>
      <c r="G4040" s="11">
        <v>3291721.38</v>
      </c>
      <c r="H4040" s="11">
        <v>1</v>
      </c>
      <c r="I4040" s="11">
        <v>-1.58</v>
      </c>
      <c r="J4040" s="11">
        <v>1</v>
      </c>
      <c r="K4040" s="11">
        <v>2211.5100000000002</v>
      </c>
      <c r="L4040" s="11">
        <v>2200</v>
      </c>
      <c r="M4040" s="11">
        <v>0.01</v>
      </c>
      <c r="N4040" s="11">
        <v>0</v>
      </c>
      <c r="O4040" s="11">
        <v>0</v>
      </c>
      <c r="P4040" s="11">
        <v>0</v>
      </c>
      <c r="Q4040" s="11">
        <v>100</v>
      </c>
      <c r="R4040" s="11">
        <v>0</v>
      </c>
      <c r="S4040" s="11">
        <v>-9999</v>
      </c>
      <c r="T4040" s="11">
        <v>1</v>
      </c>
      <c r="U4040" s="11" t="s">
        <v>676</v>
      </c>
      <c r="V4040" s="11" t="s">
        <v>410</v>
      </c>
      <c r="W4040" s="11" t="s">
        <v>79</v>
      </c>
      <c r="X4040" s="11" t="s">
        <v>556</v>
      </c>
    </row>
    <row r="4041" spans="1:24" x14ac:dyDescent="0.25">
      <c r="A4041" s="11">
        <v>4040</v>
      </c>
      <c r="B4041" s="11">
        <v>1158</v>
      </c>
      <c r="C4041" s="11">
        <v>1148</v>
      </c>
      <c r="D4041" s="11">
        <v>550130.00430000003</v>
      </c>
      <c r="E4041" s="11">
        <v>3291258.358</v>
      </c>
      <c r="F4041" s="11">
        <v>549964.63939999999</v>
      </c>
      <c r="G4041" s="11">
        <v>3289571.6359999999</v>
      </c>
      <c r="H4041" s="11">
        <v>1</v>
      </c>
      <c r="I4041" s="11">
        <v>-1.93</v>
      </c>
      <c r="J4041" s="11">
        <v>1</v>
      </c>
      <c r="K4041" s="11">
        <v>1695.43</v>
      </c>
      <c r="L4041" s="11">
        <v>5600</v>
      </c>
      <c r="M4041" s="11">
        <v>0.01</v>
      </c>
      <c r="N4041" s="11">
        <v>0</v>
      </c>
      <c r="O4041" s="11">
        <v>0</v>
      </c>
      <c r="P4041" s="11">
        <v>0</v>
      </c>
      <c r="Q4041" s="11">
        <v>100</v>
      </c>
      <c r="R4041" s="11">
        <v>0</v>
      </c>
      <c r="S4041" s="11">
        <v>-9999</v>
      </c>
      <c r="T4041" s="11">
        <v>1</v>
      </c>
      <c r="U4041" s="11" t="s">
        <v>676</v>
      </c>
      <c r="V4041" s="11" t="s">
        <v>410</v>
      </c>
      <c r="W4041" s="11" t="s">
        <v>79</v>
      </c>
      <c r="X4041" s="11" t="s">
        <v>556</v>
      </c>
    </row>
    <row r="4042" spans="1:24" x14ac:dyDescent="0.25">
      <c r="A4042" s="11">
        <v>4041</v>
      </c>
      <c r="B4042" s="11">
        <v>1151</v>
      </c>
      <c r="C4042" s="11">
        <v>1161</v>
      </c>
      <c r="D4042" s="11">
        <v>558871.03839999996</v>
      </c>
      <c r="E4042" s="11">
        <v>3295792.13</v>
      </c>
      <c r="F4042" s="11">
        <v>559314.21640000003</v>
      </c>
      <c r="G4042" s="11">
        <v>3295666.452</v>
      </c>
      <c r="H4042" s="11">
        <v>-9</v>
      </c>
      <c r="I4042" s="11">
        <v>0.61644748999999999</v>
      </c>
      <c r="J4042" s="11">
        <v>0.42</v>
      </c>
      <c r="K4042" s="11">
        <v>460.82</v>
      </c>
      <c r="L4042" s="11">
        <v>2500</v>
      </c>
      <c r="M4042" s="11">
        <v>0.1</v>
      </c>
      <c r="N4042" s="11">
        <v>0</v>
      </c>
      <c r="O4042" s="11">
        <v>0</v>
      </c>
      <c r="P4042" s="11">
        <v>0</v>
      </c>
      <c r="Q4042" s="11">
        <v>50</v>
      </c>
      <c r="R4042" s="11">
        <v>-9999</v>
      </c>
      <c r="S4042" s="11">
        <v>0.31</v>
      </c>
      <c r="T4042" s="11">
        <v>1</v>
      </c>
      <c r="U4042" s="11" t="s">
        <v>676</v>
      </c>
      <c r="V4042" s="11" t="s">
        <v>386</v>
      </c>
      <c r="W4042" s="11" t="s">
        <v>79</v>
      </c>
      <c r="X4042" s="11" t="s">
        <v>556</v>
      </c>
    </row>
    <row r="4043" spans="1:24" x14ac:dyDescent="0.25">
      <c r="A4043" s="11">
        <v>4042</v>
      </c>
      <c r="B4043" s="11">
        <v>1222</v>
      </c>
      <c r="C4043" s="11">
        <v>1202</v>
      </c>
      <c r="D4043" s="11">
        <v>516997.8112</v>
      </c>
      <c r="E4043" s="11">
        <v>3303778.7489999998</v>
      </c>
      <c r="F4043" s="11">
        <v>516532.14360000001</v>
      </c>
      <c r="G4043" s="11">
        <v>3302021.912</v>
      </c>
      <c r="H4043" s="11">
        <v>1</v>
      </c>
      <c r="I4043" s="11">
        <v>-1.52</v>
      </c>
      <c r="J4043" s="11">
        <v>1</v>
      </c>
      <c r="K4043" s="11">
        <v>1818.23</v>
      </c>
      <c r="L4043" s="11">
        <v>1500</v>
      </c>
      <c r="M4043" s="11">
        <v>0.01</v>
      </c>
      <c r="N4043" s="11">
        <v>0</v>
      </c>
      <c r="O4043" s="11">
        <v>0</v>
      </c>
      <c r="P4043" s="11">
        <v>0</v>
      </c>
      <c r="Q4043" s="11">
        <v>100</v>
      </c>
      <c r="R4043" s="11">
        <v>0</v>
      </c>
      <c r="S4043" s="11">
        <v>-9999</v>
      </c>
      <c r="T4043" s="11">
        <v>1</v>
      </c>
      <c r="U4043" s="11" t="s">
        <v>676</v>
      </c>
      <c r="V4043" s="11" t="s">
        <v>411</v>
      </c>
      <c r="W4043" s="11" t="s">
        <v>79</v>
      </c>
      <c r="X4043" s="11" t="s">
        <v>556</v>
      </c>
    </row>
    <row r="4044" spans="1:24" x14ac:dyDescent="0.25">
      <c r="A4044" s="11">
        <v>4043</v>
      </c>
      <c r="B4044" s="11">
        <v>1202</v>
      </c>
      <c r="C4044" s="11">
        <v>1191</v>
      </c>
      <c r="D4044" s="11">
        <v>517357.64520000003</v>
      </c>
      <c r="E4044" s="11">
        <v>3301852.5780000002</v>
      </c>
      <c r="F4044" s="11">
        <v>520807.81880000001</v>
      </c>
      <c r="G4044" s="11">
        <v>3303143.7480000001</v>
      </c>
      <c r="H4044" s="11">
        <v>1</v>
      </c>
      <c r="I4044" s="11">
        <v>-1.33</v>
      </c>
      <c r="J4044" s="11">
        <v>1</v>
      </c>
      <c r="K4044" s="11">
        <v>3862.04</v>
      </c>
      <c r="L4044" s="11">
        <v>175</v>
      </c>
      <c r="M4044" s="11">
        <v>0.01</v>
      </c>
      <c r="N4044" s="11">
        <v>0</v>
      </c>
      <c r="O4044" s="11">
        <v>0</v>
      </c>
      <c r="P4044" s="11">
        <v>0</v>
      </c>
      <c r="Q4044" s="11">
        <v>100</v>
      </c>
      <c r="R4044" s="11">
        <v>0</v>
      </c>
      <c r="S4044" s="11">
        <v>-9999</v>
      </c>
      <c r="T4044" s="11">
        <v>1</v>
      </c>
      <c r="U4044" s="11" t="s">
        <v>676</v>
      </c>
      <c r="V4044" s="11" t="s">
        <v>412</v>
      </c>
      <c r="W4044" s="11" t="s">
        <v>79</v>
      </c>
      <c r="X4044" s="11" t="s">
        <v>556</v>
      </c>
    </row>
    <row r="4045" spans="1:24" x14ac:dyDescent="0.25">
      <c r="A4045" s="11">
        <v>4044</v>
      </c>
      <c r="B4045" s="11">
        <v>1222</v>
      </c>
      <c r="C4045" s="11">
        <v>1191</v>
      </c>
      <c r="D4045" s="11">
        <v>517421.14539999998</v>
      </c>
      <c r="E4045" s="11">
        <v>3304202.0830000001</v>
      </c>
      <c r="F4045" s="11">
        <v>521167.65279999998</v>
      </c>
      <c r="G4045" s="11">
        <v>3303842.2489999998</v>
      </c>
      <c r="H4045" s="11">
        <v>1</v>
      </c>
      <c r="I4045" s="11">
        <v>-1.58</v>
      </c>
      <c r="J4045" s="11">
        <v>1</v>
      </c>
      <c r="K4045" s="11">
        <v>3765.24</v>
      </c>
      <c r="L4045" s="11">
        <v>2200</v>
      </c>
      <c r="M4045" s="11">
        <v>0.01</v>
      </c>
      <c r="N4045" s="11">
        <v>0</v>
      </c>
      <c r="O4045" s="11">
        <v>0</v>
      </c>
      <c r="P4045" s="11">
        <v>0</v>
      </c>
      <c r="Q4045" s="11">
        <v>100</v>
      </c>
      <c r="R4045" s="11">
        <v>0</v>
      </c>
      <c r="S4045" s="11">
        <v>-9999</v>
      </c>
      <c r="T4045" s="11">
        <v>1</v>
      </c>
      <c r="U4045" s="11" t="s">
        <v>676</v>
      </c>
      <c r="V4045" s="11" t="s">
        <v>412</v>
      </c>
      <c r="W4045" s="11" t="s">
        <v>79</v>
      </c>
      <c r="X4045" s="11" t="s">
        <v>556</v>
      </c>
    </row>
    <row r="4046" spans="1:24" x14ac:dyDescent="0.25">
      <c r="A4046" s="11">
        <v>4045</v>
      </c>
      <c r="B4046" s="11">
        <v>1191</v>
      </c>
      <c r="C4046" s="11">
        <v>1223</v>
      </c>
      <c r="D4046" s="11">
        <v>522945.65639999998</v>
      </c>
      <c r="E4046" s="11">
        <v>3305937.753</v>
      </c>
      <c r="F4046" s="11">
        <v>521908.4877</v>
      </c>
      <c r="G4046" s="11">
        <v>3303313.0809999998</v>
      </c>
      <c r="H4046" s="11">
        <v>1</v>
      </c>
      <c r="I4046" s="11">
        <v>-1.99</v>
      </c>
      <c r="J4046" s="11">
        <v>1</v>
      </c>
      <c r="K4046" s="11">
        <v>2823.28</v>
      </c>
      <c r="L4046" s="11">
        <v>7200</v>
      </c>
      <c r="M4046" s="11">
        <v>0.01</v>
      </c>
      <c r="N4046" s="11">
        <v>0</v>
      </c>
      <c r="O4046" s="11">
        <v>0</v>
      </c>
      <c r="P4046" s="11">
        <v>0</v>
      </c>
      <c r="Q4046" s="11">
        <v>100</v>
      </c>
      <c r="R4046" s="11">
        <v>0</v>
      </c>
      <c r="S4046" s="11">
        <v>-9999</v>
      </c>
      <c r="T4046" s="11">
        <v>1</v>
      </c>
      <c r="U4046" s="11" t="s">
        <v>676</v>
      </c>
      <c r="V4046" s="11" t="s">
        <v>412</v>
      </c>
      <c r="W4046" s="11" t="s">
        <v>79</v>
      </c>
      <c r="X4046" s="11" t="s">
        <v>556</v>
      </c>
    </row>
    <row r="4047" spans="1:24" x14ac:dyDescent="0.25">
      <c r="A4047" s="11">
        <v>4046</v>
      </c>
      <c r="B4047" s="11">
        <v>1191</v>
      </c>
      <c r="C4047" s="11">
        <v>1227</v>
      </c>
      <c r="D4047" s="11">
        <v>522247.15500000003</v>
      </c>
      <c r="E4047" s="11">
        <v>3302720.4130000002</v>
      </c>
      <c r="F4047" s="11">
        <v>527115.49809999997</v>
      </c>
      <c r="G4047" s="11">
        <v>3300857.7429999998</v>
      </c>
      <c r="H4047" s="11">
        <v>1</v>
      </c>
      <c r="I4047" s="11">
        <v>-1.78</v>
      </c>
      <c r="J4047" s="11">
        <v>1</v>
      </c>
      <c r="K4047" s="11">
        <v>5251.82</v>
      </c>
      <c r="L4047" s="11">
        <v>2900</v>
      </c>
      <c r="M4047" s="11">
        <v>0.01</v>
      </c>
      <c r="N4047" s="11">
        <v>0</v>
      </c>
      <c r="O4047" s="11">
        <v>0</v>
      </c>
      <c r="P4047" s="11">
        <v>0</v>
      </c>
      <c r="Q4047" s="11">
        <v>100</v>
      </c>
      <c r="R4047" s="11">
        <v>0</v>
      </c>
      <c r="S4047" s="11">
        <v>-9999</v>
      </c>
      <c r="T4047" s="11">
        <v>1</v>
      </c>
      <c r="U4047" s="11" t="s">
        <v>676</v>
      </c>
      <c r="V4047" s="11" t="s">
        <v>412</v>
      </c>
      <c r="W4047" s="11" t="s">
        <v>79</v>
      </c>
      <c r="X4047" s="11" t="s">
        <v>556</v>
      </c>
    </row>
    <row r="4048" spans="1:24" x14ac:dyDescent="0.25">
      <c r="A4048" s="11">
        <v>4047</v>
      </c>
      <c r="B4048" s="11">
        <v>1223</v>
      </c>
      <c r="C4048" s="11">
        <v>1224</v>
      </c>
      <c r="D4048" s="11">
        <v>524003.99190000002</v>
      </c>
      <c r="E4048" s="11">
        <v>3305874.253</v>
      </c>
      <c r="F4048" s="11">
        <v>527602.33239999996</v>
      </c>
      <c r="G4048" s="11">
        <v>3306022.42</v>
      </c>
      <c r="H4048" s="11">
        <v>1</v>
      </c>
      <c r="I4048" s="11">
        <v>-1.85</v>
      </c>
      <c r="J4048" s="11">
        <v>1</v>
      </c>
      <c r="K4048" s="11">
        <v>3602.8</v>
      </c>
      <c r="L4048" s="11">
        <v>5000</v>
      </c>
      <c r="M4048" s="11">
        <v>0.01</v>
      </c>
      <c r="N4048" s="11">
        <v>0</v>
      </c>
      <c r="O4048" s="11">
        <v>0</v>
      </c>
      <c r="P4048" s="11">
        <v>0</v>
      </c>
      <c r="Q4048" s="11">
        <v>100</v>
      </c>
      <c r="R4048" s="11">
        <v>0</v>
      </c>
      <c r="S4048" s="11">
        <v>-9999</v>
      </c>
      <c r="T4048" s="11">
        <v>1</v>
      </c>
      <c r="U4048" s="11" t="s">
        <v>676</v>
      </c>
      <c r="V4048" s="11" t="s">
        <v>412</v>
      </c>
      <c r="W4048" s="11" t="s">
        <v>79</v>
      </c>
      <c r="X4048" s="11" t="s">
        <v>556</v>
      </c>
    </row>
    <row r="4049" spans="1:24" x14ac:dyDescent="0.25">
      <c r="A4049" s="11">
        <v>4048</v>
      </c>
      <c r="B4049" s="11">
        <v>1225</v>
      </c>
      <c r="C4049" s="11">
        <v>1224</v>
      </c>
      <c r="D4049" s="11">
        <v>528216.16689999995</v>
      </c>
      <c r="E4049" s="11">
        <v>3305514.4190000002</v>
      </c>
      <c r="F4049" s="11">
        <v>528364.33389999997</v>
      </c>
      <c r="G4049" s="11">
        <v>3303270.7480000001</v>
      </c>
      <c r="H4049" s="11">
        <v>1</v>
      </c>
      <c r="I4049" s="11">
        <v>-1.65</v>
      </c>
      <c r="J4049" s="11">
        <v>1</v>
      </c>
      <c r="K4049" s="11">
        <v>2249.44</v>
      </c>
      <c r="L4049" s="11">
        <v>5500</v>
      </c>
      <c r="M4049" s="11">
        <v>0.01</v>
      </c>
      <c r="N4049" s="11">
        <v>0</v>
      </c>
      <c r="O4049" s="11">
        <v>0</v>
      </c>
      <c r="P4049" s="11">
        <v>0</v>
      </c>
      <c r="Q4049" s="11">
        <v>100</v>
      </c>
      <c r="R4049" s="11">
        <v>0</v>
      </c>
      <c r="S4049" s="11">
        <v>-9999</v>
      </c>
      <c r="T4049" s="11">
        <v>1</v>
      </c>
      <c r="U4049" s="11" t="s">
        <v>676</v>
      </c>
      <c r="V4049" s="11" t="s">
        <v>412</v>
      </c>
      <c r="W4049" s="11" t="s">
        <v>79</v>
      </c>
      <c r="X4049" s="11" t="s">
        <v>556</v>
      </c>
    </row>
    <row r="4050" spans="1:24" x14ac:dyDescent="0.25">
      <c r="A4050" s="11">
        <v>4049</v>
      </c>
      <c r="B4050" s="11">
        <v>1225</v>
      </c>
      <c r="C4050" s="11">
        <v>1227</v>
      </c>
      <c r="D4050" s="11">
        <v>528385.50060000003</v>
      </c>
      <c r="E4050" s="11">
        <v>3302868.58</v>
      </c>
      <c r="F4050" s="11">
        <v>527729.33259999997</v>
      </c>
      <c r="G4050" s="11">
        <v>3301005.91</v>
      </c>
      <c r="H4050" s="11">
        <v>1</v>
      </c>
      <c r="I4050" s="11">
        <v>-1.72</v>
      </c>
      <c r="J4050" s="11">
        <v>1</v>
      </c>
      <c r="K4050" s="11">
        <v>1975.64</v>
      </c>
      <c r="L4050" s="11">
        <v>4000</v>
      </c>
      <c r="M4050" s="11">
        <v>0.01</v>
      </c>
      <c r="N4050" s="11">
        <v>0</v>
      </c>
      <c r="O4050" s="11">
        <v>0</v>
      </c>
      <c r="P4050" s="11">
        <v>0</v>
      </c>
      <c r="Q4050" s="11">
        <v>100</v>
      </c>
      <c r="R4050" s="11">
        <v>0</v>
      </c>
      <c r="S4050" s="11">
        <v>-9999</v>
      </c>
      <c r="T4050" s="11">
        <v>1</v>
      </c>
      <c r="U4050" s="11" t="s">
        <v>676</v>
      </c>
      <c r="V4050" s="11" t="s">
        <v>412</v>
      </c>
      <c r="W4050" s="11" t="s">
        <v>79</v>
      </c>
      <c r="X4050" s="11" t="s">
        <v>556</v>
      </c>
    </row>
    <row r="4051" spans="1:24" x14ac:dyDescent="0.25">
      <c r="A4051" s="11">
        <v>4050</v>
      </c>
      <c r="B4051" s="11">
        <v>1225</v>
      </c>
      <c r="C4051" s="11">
        <v>1226</v>
      </c>
      <c r="D4051" s="11">
        <v>529549.66960000002</v>
      </c>
      <c r="E4051" s="11">
        <v>3302678.08</v>
      </c>
      <c r="F4051" s="11">
        <v>531094.83940000006</v>
      </c>
      <c r="G4051" s="11">
        <v>3302233.5789999999</v>
      </c>
      <c r="H4051" s="11">
        <v>1</v>
      </c>
      <c r="I4051" s="11">
        <v>-1.54</v>
      </c>
      <c r="J4051" s="11">
        <v>1</v>
      </c>
      <c r="K4051" s="11">
        <v>1608.46</v>
      </c>
      <c r="L4051" s="11">
        <v>3800</v>
      </c>
      <c r="M4051" s="11">
        <v>0.01</v>
      </c>
      <c r="N4051" s="11">
        <v>0</v>
      </c>
      <c r="O4051" s="11">
        <v>0</v>
      </c>
      <c r="P4051" s="11">
        <v>0</v>
      </c>
      <c r="Q4051" s="11">
        <v>100</v>
      </c>
      <c r="R4051" s="11">
        <v>0</v>
      </c>
      <c r="S4051" s="11">
        <v>-9999</v>
      </c>
      <c r="T4051" s="11">
        <v>1</v>
      </c>
      <c r="U4051" s="11" t="s">
        <v>676</v>
      </c>
      <c r="V4051" s="11" t="s">
        <v>412</v>
      </c>
      <c r="W4051" s="11" t="s">
        <v>79</v>
      </c>
      <c r="X4051" s="11" t="s">
        <v>556</v>
      </c>
    </row>
    <row r="4052" spans="1:24" x14ac:dyDescent="0.25">
      <c r="A4052" s="11">
        <v>4051</v>
      </c>
      <c r="B4052" s="11">
        <v>1226</v>
      </c>
      <c r="C4052" s="11">
        <v>1224</v>
      </c>
      <c r="D4052" s="11">
        <v>529316.8358</v>
      </c>
      <c r="E4052" s="11">
        <v>3305302.7519999999</v>
      </c>
      <c r="F4052" s="11">
        <v>531560.50699999998</v>
      </c>
      <c r="G4052" s="11">
        <v>3302635.7459999998</v>
      </c>
      <c r="H4052" s="11">
        <v>1</v>
      </c>
      <c r="I4052" s="11">
        <v>-1.4</v>
      </c>
      <c r="J4052" s="11">
        <v>1</v>
      </c>
      <c r="K4052" s="11">
        <v>4438.41</v>
      </c>
      <c r="L4052" s="11">
        <v>1400</v>
      </c>
      <c r="M4052" s="11">
        <v>0.01</v>
      </c>
      <c r="N4052" s="11">
        <v>0</v>
      </c>
      <c r="O4052" s="11">
        <v>0</v>
      </c>
      <c r="P4052" s="11">
        <v>0</v>
      </c>
      <c r="Q4052" s="11">
        <v>100</v>
      </c>
      <c r="R4052" s="11">
        <v>0</v>
      </c>
      <c r="S4052" s="11">
        <v>-9999</v>
      </c>
      <c r="T4052" s="11">
        <v>1</v>
      </c>
      <c r="U4052" s="11" t="s">
        <v>676</v>
      </c>
      <c r="V4052" s="11" t="s">
        <v>412</v>
      </c>
      <c r="W4052" s="11" t="s">
        <v>79</v>
      </c>
      <c r="X4052" s="11" t="s">
        <v>556</v>
      </c>
    </row>
    <row r="4053" spans="1:24" x14ac:dyDescent="0.25">
      <c r="A4053" s="11">
        <v>4052</v>
      </c>
      <c r="B4053" s="11">
        <v>1227</v>
      </c>
      <c r="C4053" s="11">
        <v>1226</v>
      </c>
      <c r="D4053" s="11">
        <v>530798.50540000002</v>
      </c>
      <c r="E4053" s="11">
        <v>3300794.2429999998</v>
      </c>
      <c r="F4053" s="11">
        <v>528046.83330000006</v>
      </c>
      <c r="G4053" s="11">
        <v>3300540.2420000001</v>
      </c>
      <c r="H4053" s="11">
        <v>1</v>
      </c>
      <c r="I4053" s="11">
        <v>-1.46</v>
      </c>
      <c r="J4053" s="11">
        <v>1</v>
      </c>
      <c r="K4053" s="11">
        <v>3049.8</v>
      </c>
      <c r="L4053" s="11">
        <v>2100</v>
      </c>
      <c r="M4053" s="11">
        <v>0.01</v>
      </c>
      <c r="N4053" s="11">
        <v>0</v>
      </c>
      <c r="O4053" s="11">
        <v>0</v>
      </c>
      <c r="P4053" s="11">
        <v>0</v>
      </c>
      <c r="Q4053" s="11">
        <v>100</v>
      </c>
      <c r="R4053" s="11">
        <v>0</v>
      </c>
      <c r="S4053" s="11">
        <v>-9999</v>
      </c>
      <c r="T4053" s="11">
        <v>1</v>
      </c>
      <c r="U4053" s="11" t="s">
        <v>676</v>
      </c>
      <c r="V4053" s="11" t="s">
        <v>412</v>
      </c>
      <c r="W4053" s="11" t="s">
        <v>79</v>
      </c>
      <c r="X4053" s="11" t="s">
        <v>556</v>
      </c>
    </row>
    <row r="4054" spans="1:24" x14ac:dyDescent="0.25">
      <c r="A4054" s="11">
        <v>4053</v>
      </c>
      <c r="B4054" s="11">
        <v>1220</v>
      </c>
      <c r="C4054" s="11">
        <v>1221</v>
      </c>
      <c r="D4054" s="11">
        <v>523432.49070000002</v>
      </c>
      <c r="E4054" s="11">
        <v>3312393.5989999999</v>
      </c>
      <c r="F4054" s="11">
        <v>526882.66429999995</v>
      </c>
      <c r="G4054" s="11">
        <v>3311610.4309999999</v>
      </c>
      <c r="H4054" s="11">
        <v>1</v>
      </c>
      <c r="I4054" s="11">
        <v>-1.46</v>
      </c>
      <c r="J4054" s="11">
        <v>1</v>
      </c>
      <c r="K4054" s="11">
        <v>3627.31</v>
      </c>
      <c r="L4054" s="11">
        <v>5400</v>
      </c>
      <c r="M4054" s="11">
        <v>0.01</v>
      </c>
      <c r="N4054" s="11">
        <v>0</v>
      </c>
      <c r="O4054" s="11">
        <v>0</v>
      </c>
      <c r="P4054" s="11">
        <v>0</v>
      </c>
      <c r="Q4054" s="11">
        <v>100</v>
      </c>
      <c r="R4054" s="11">
        <v>0</v>
      </c>
      <c r="S4054" s="11">
        <v>-9999</v>
      </c>
      <c r="T4054" s="11">
        <v>1</v>
      </c>
      <c r="U4054" s="11" t="s">
        <v>676</v>
      </c>
      <c r="V4054" s="11" t="s">
        <v>412</v>
      </c>
      <c r="W4054" s="11" t="s">
        <v>79</v>
      </c>
      <c r="X4054" s="11" t="s">
        <v>556</v>
      </c>
    </row>
    <row r="4055" spans="1:24" x14ac:dyDescent="0.25">
      <c r="A4055" s="11">
        <v>4054</v>
      </c>
      <c r="B4055" s="11">
        <v>1221</v>
      </c>
      <c r="C4055" s="11">
        <v>1176</v>
      </c>
      <c r="D4055" s="11">
        <v>529338.00249999994</v>
      </c>
      <c r="E4055" s="11">
        <v>3310382.7620000001</v>
      </c>
      <c r="F4055" s="11">
        <v>531920.34100000001</v>
      </c>
      <c r="G4055" s="11">
        <v>3310276.9279999998</v>
      </c>
      <c r="H4055" s="11">
        <v>1</v>
      </c>
      <c r="I4055" s="11">
        <v>-1.1100000000000001</v>
      </c>
      <c r="J4055" s="11">
        <v>1</v>
      </c>
      <c r="K4055" s="11">
        <v>2674.29</v>
      </c>
      <c r="L4055" s="11">
        <v>2500</v>
      </c>
      <c r="M4055" s="11">
        <v>0.01</v>
      </c>
      <c r="N4055" s="11">
        <v>0</v>
      </c>
      <c r="O4055" s="11">
        <v>0</v>
      </c>
      <c r="P4055" s="11">
        <v>0</v>
      </c>
      <c r="Q4055" s="11">
        <v>100</v>
      </c>
      <c r="R4055" s="11">
        <v>0</v>
      </c>
      <c r="S4055" s="11">
        <v>-9999</v>
      </c>
      <c r="T4055" s="11">
        <v>1</v>
      </c>
      <c r="U4055" s="11" t="s">
        <v>676</v>
      </c>
      <c r="V4055" s="11" t="s">
        <v>412</v>
      </c>
      <c r="W4055" s="11" t="s">
        <v>79</v>
      </c>
      <c r="X4055" s="11" t="s">
        <v>556</v>
      </c>
    </row>
    <row r="4056" spans="1:24" x14ac:dyDescent="0.25">
      <c r="A4056" s="11">
        <v>4055</v>
      </c>
      <c r="B4056" s="11">
        <v>1221</v>
      </c>
      <c r="C4056" s="11">
        <v>1223</v>
      </c>
      <c r="D4056" s="11">
        <v>524152.15879999998</v>
      </c>
      <c r="E4056" s="11">
        <v>3306678.588</v>
      </c>
      <c r="F4056" s="11">
        <v>526438.16339999996</v>
      </c>
      <c r="G4056" s="11">
        <v>3310869.5959999999</v>
      </c>
      <c r="H4056" s="11">
        <v>1</v>
      </c>
      <c r="I4056" s="11">
        <v>-1.59</v>
      </c>
      <c r="J4056" s="11">
        <v>1</v>
      </c>
      <c r="K4056" s="11">
        <v>4792.21</v>
      </c>
      <c r="L4056" s="11">
        <v>2700</v>
      </c>
      <c r="M4056" s="11">
        <v>0.01</v>
      </c>
      <c r="N4056" s="11">
        <v>0</v>
      </c>
      <c r="O4056" s="11">
        <v>0</v>
      </c>
      <c r="P4056" s="11">
        <v>0</v>
      </c>
      <c r="Q4056" s="11">
        <v>100</v>
      </c>
      <c r="R4056" s="11">
        <v>0</v>
      </c>
      <c r="S4056" s="11">
        <v>-9999</v>
      </c>
      <c r="T4056" s="11">
        <v>1</v>
      </c>
      <c r="U4056" s="11" t="s">
        <v>676</v>
      </c>
      <c r="V4056" s="11" t="s">
        <v>412</v>
      </c>
      <c r="W4056" s="11" t="s">
        <v>79</v>
      </c>
      <c r="X4056" s="11" t="s">
        <v>556</v>
      </c>
    </row>
    <row r="4057" spans="1:24" x14ac:dyDescent="0.25">
      <c r="A4057" s="11">
        <v>4056</v>
      </c>
      <c r="B4057" s="11">
        <v>1226</v>
      </c>
      <c r="C4057" s="11">
        <v>1180</v>
      </c>
      <c r="D4057" s="11">
        <v>531108.53850000002</v>
      </c>
      <c r="E4057" s="11">
        <v>3300939.8360000001</v>
      </c>
      <c r="F4057" s="11">
        <v>533140.54249999998</v>
      </c>
      <c r="G4057" s="11">
        <v>3298368.0809999998</v>
      </c>
      <c r="H4057" s="11">
        <v>1</v>
      </c>
      <c r="I4057" s="11">
        <v>-1.5</v>
      </c>
      <c r="J4057" s="11">
        <v>1</v>
      </c>
      <c r="K4057" s="11">
        <v>3278.92</v>
      </c>
      <c r="L4057" s="11">
        <v>100</v>
      </c>
      <c r="M4057" s="11">
        <v>0.01</v>
      </c>
      <c r="N4057" s="11">
        <v>0</v>
      </c>
      <c r="O4057" s="11">
        <v>0</v>
      </c>
      <c r="P4057" s="11">
        <v>0</v>
      </c>
      <c r="Q4057" s="11">
        <v>100</v>
      </c>
      <c r="R4057" s="11">
        <v>0</v>
      </c>
      <c r="S4057" s="11">
        <v>-9999</v>
      </c>
      <c r="T4057" s="11">
        <v>1</v>
      </c>
      <c r="U4057" s="11" t="s">
        <v>676</v>
      </c>
      <c r="V4057" s="11" t="s">
        <v>413</v>
      </c>
      <c r="W4057" s="11" t="s">
        <v>79</v>
      </c>
      <c r="X4057" s="11" t="s">
        <v>556</v>
      </c>
    </row>
    <row r="4058" spans="1:24" x14ac:dyDescent="0.25">
      <c r="A4058" s="11">
        <v>4057</v>
      </c>
      <c r="B4058" s="11">
        <v>1180</v>
      </c>
      <c r="C4058" s="11">
        <v>1181</v>
      </c>
      <c r="D4058" s="11">
        <v>533447.45979999995</v>
      </c>
      <c r="E4058" s="11">
        <v>3298114.08</v>
      </c>
      <c r="F4058" s="11">
        <v>535426.54709999997</v>
      </c>
      <c r="G4058" s="11">
        <v>3296156.16</v>
      </c>
      <c r="H4058" s="11">
        <v>1</v>
      </c>
      <c r="I4058" s="11">
        <v>-0.74</v>
      </c>
      <c r="J4058" s="11">
        <v>1</v>
      </c>
      <c r="K4058" s="11">
        <v>2785</v>
      </c>
      <c r="L4058" s="11">
        <v>100</v>
      </c>
      <c r="M4058" s="11">
        <v>0.01</v>
      </c>
      <c r="N4058" s="11">
        <v>0</v>
      </c>
      <c r="O4058" s="11">
        <v>0</v>
      </c>
      <c r="P4058" s="11">
        <v>0</v>
      </c>
      <c r="Q4058" s="11">
        <v>100</v>
      </c>
      <c r="R4058" s="11">
        <v>0</v>
      </c>
      <c r="S4058" s="11">
        <v>-9999</v>
      </c>
      <c r="T4058" s="11">
        <v>1</v>
      </c>
      <c r="U4058" s="11" t="s">
        <v>676</v>
      </c>
      <c r="V4058" s="11" t="s">
        <v>413</v>
      </c>
      <c r="W4058" s="11" t="s">
        <v>79</v>
      </c>
      <c r="X4058" s="11" t="s">
        <v>556</v>
      </c>
    </row>
    <row r="4059" spans="1:24" x14ac:dyDescent="0.25">
      <c r="A4059" s="11">
        <v>4058</v>
      </c>
      <c r="B4059" s="11">
        <v>1180</v>
      </c>
      <c r="C4059" s="11">
        <v>1178</v>
      </c>
      <c r="D4059" s="11">
        <v>533299.29280000005</v>
      </c>
      <c r="E4059" s="11">
        <v>3299754.5</v>
      </c>
      <c r="F4059" s="11">
        <v>533849.62730000005</v>
      </c>
      <c r="G4059" s="11">
        <v>3303236.4240000001</v>
      </c>
      <c r="H4059" s="11">
        <v>1</v>
      </c>
      <c r="I4059" s="11">
        <v>-1.25</v>
      </c>
      <c r="J4059" s="11">
        <v>1</v>
      </c>
      <c r="K4059" s="11">
        <v>3710.04</v>
      </c>
      <c r="L4059" s="11">
        <v>90</v>
      </c>
      <c r="M4059" s="11">
        <v>0.01</v>
      </c>
      <c r="N4059" s="11">
        <v>0</v>
      </c>
      <c r="O4059" s="11">
        <v>0</v>
      </c>
      <c r="P4059" s="11">
        <v>0</v>
      </c>
      <c r="Q4059" s="11">
        <v>100</v>
      </c>
      <c r="R4059" s="11">
        <v>0</v>
      </c>
      <c r="S4059" s="11">
        <v>-9999</v>
      </c>
      <c r="T4059" s="11">
        <v>1</v>
      </c>
      <c r="U4059" s="11" t="s">
        <v>676</v>
      </c>
      <c r="V4059" s="11" t="s">
        <v>414</v>
      </c>
      <c r="W4059" s="11" t="s">
        <v>79</v>
      </c>
      <c r="X4059" s="11" t="s">
        <v>556</v>
      </c>
    </row>
    <row r="4060" spans="1:24" x14ac:dyDescent="0.25">
      <c r="A4060" s="11">
        <v>4059</v>
      </c>
      <c r="B4060" s="11">
        <v>1178</v>
      </c>
      <c r="C4060" s="11">
        <v>1177</v>
      </c>
      <c r="D4060" s="11">
        <v>533839.04390000005</v>
      </c>
      <c r="E4060" s="11">
        <v>3303469.2579999999</v>
      </c>
      <c r="F4060" s="11">
        <v>533436.87650000001</v>
      </c>
      <c r="G4060" s="11">
        <v>3305723.5120000001</v>
      </c>
      <c r="H4060" s="11">
        <v>1</v>
      </c>
      <c r="I4060" s="11">
        <v>-0.56000000000000005</v>
      </c>
      <c r="J4060" s="11">
        <v>1</v>
      </c>
      <c r="K4060" s="11">
        <v>2290.73</v>
      </c>
      <c r="L4060" s="11">
        <v>45</v>
      </c>
      <c r="M4060" s="11">
        <v>0.01</v>
      </c>
      <c r="N4060" s="11">
        <v>0</v>
      </c>
      <c r="O4060" s="11">
        <v>0</v>
      </c>
      <c r="P4060" s="11">
        <v>0</v>
      </c>
      <c r="Q4060" s="11">
        <v>100</v>
      </c>
      <c r="R4060" s="11">
        <v>0</v>
      </c>
      <c r="S4060" s="11">
        <v>-9999</v>
      </c>
      <c r="T4060" s="11">
        <v>1</v>
      </c>
      <c r="U4060" s="11" t="s">
        <v>676</v>
      </c>
      <c r="V4060" s="11" t="s">
        <v>415</v>
      </c>
      <c r="W4060" s="11" t="s">
        <v>79</v>
      </c>
      <c r="X4060" s="11" t="s">
        <v>556</v>
      </c>
    </row>
    <row r="4061" spans="1:24" x14ac:dyDescent="0.25">
      <c r="A4061" s="11">
        <v>4060</v>
      </c>
      <c r="B4061" s="11">
        <v>1177</v>
      </c>
      <c r="C4061" s="11">
        <v>1176</v>
      </c>
      <c r="D4061" s="11">
        <v>533178.11340000003</v>
      </c>
      <c r="E4061" s="11">
        <v>3308153.8470000001</v>
      </c>
      <c r="F4061" s="11">
        <v>533317.81370000006</v>
      </c>
      <c r="G4061" s="11">
        <v>3305848.7930000001</v>
      </c>
      <c r="H4061" s="11">
        <v>1</v>
      </c>
      <c r="I4061" s="11">
        <v>-0.49</v>
      </c>
      <c r="J4061" s="11">
        <v>1</v>
      </c>
      <c r="K4061" s="11">
        <v>2481.63</v>
      </c>
      <c r="L4061" s="11">
        <v>55</v>
      </c>
      <c r="M4061" s="11">
        <v>0.01</v>
      </c>
      <c r="N4061" s="11">
        <v>0</v>
      </c>
      <c r="O4061" s="11">
        <v>0</v>
      </c>
      <c r="P4061" s="11">
        <v>0</v>
      </c>
      <c r="Q4061" s="11">
        <v>100</v>
      </c>
      <c r="R4061" s="11">
        <v>0</v>
      </c>
      <c r="S4061" s="11">
        <v>-9999</v>
      </c>
      <c r="T4061" s="11">
        <v>1</v>
      </c>
      <c r="U4061" s="11" t="s">
        <v>676</v>
      </c>
      <c r="V4061" s="11" t="s">
        <v>416</v>
      </c>
      <c r="W4061" s="11" t="s">
        <v>79</v>
      </c>
      <c r="X4061" s="11" t="s">
        <v>556</v>
      </c>
    </row>
    <row r="4062" spans="1:24" x14ac:dyDescent="0.25">
      <c r="A4062" s="11">
        <v>4061</v>
      </c>
      <c r="B4062" s="11">
        <v>1177</v>
      </c>
      <c r="C4062" s="11">
        <v>1175</v>
      </c>
      <c r="D4062" s="11">
        <v>535097.72230000002</v>
      </c>
      <c r="E4062" s="11">
        <v>3306975.2850000001</v>
      </c>
      <c r="F4062" s="11">
        <v>536510.60010000004</v>
      </c>
      <c r="G4062" s="11">
        <v>3306737.159</v>
      </c>
      <c r="H4062" s="11">
        <v>8</v>
      </c>
      <c r="I4062" s="11">
        <v>0.50023177600000002</v>
      </c>
      <c r="J4062" s="11">
        <v>0.17</v>
      </c>
      <c r="K4062" s="11">
        <v>1433.35</v>
      </c>
      <c r="L4062" s="11">
        <v>6000</v>
      </c>
      <c r="M4062" s="11">
        <v>0.05</v>
      </c>
      <c r="N4062" s="11">
        <v>0</v>
      </c>
      <c r="O4062" s="11">
        <v>0</v>
      </c>
      <c r="P4062" s="11">
        <v>0</v>
      </c>
      <c r="Q4062" s="11">
        <v>20</v>
      </c>
      <c r="R4062" s="11">
        <v>-9999</v>
      </c>
      <c r="S4062" s="11">
        <v>0.24</v>
      </c>
      <c r="T4062" s="11">
        <v>1</v>
      </c>
      <c r="U4062" s="11" t="s">
        <v>676</v>
      </c>
      <c r="V4062" s="11" t="s">
        <v>417</v>
      </c>
      <c r="W4062" s="11" t="s">
        <v>79</v>
      </c>
      <c r="X4062" s="11" t="s">
        <v>556</v>
      </c>
    </row>
    <row r="4063" spans="1:24" x14ac:dyDescent="0.25">
      <c r="A4063" s="11">
        <v>4062</v>
      </c>
      <c r="B4063" s="11">
        <v>1175</v>
      </c>
      <c r="C4063" s="11">
        <v>1383</v>
      </c>
      <c r="D4063" s="11">
        <v>535972.5159</v>
      </c>
      <c r="E4063" s="11">
        <v>3309197.35</v>
      </c>
      <c r="F4063" s="11">
        <v>535934.41579999996</v>
      </c>
      <c r="G4063" s="11">
        <v>3310003.8020000001</v>
      </c>
      <c r="H4063" s="11">
        <v>-8</v>
      </c>
      <c r="I4063" s="11">
        <v>1.1892437419999999</v>
      </c>
      <c r="J4063" s="11">
        <v>0.24</v>
      </c>
      <c r="K4063" s="11">
        <v>807.66</v>
      </c>
      <c r="L4063" s="11">
        <v>3400</v>
      </c>
      <c r="M4063" s="11">
        <v>0.05</v>
      </c>
      <c r="N4063" s="11">
        <v>0</v>
      </c>
      <c r="O4063" s="11">
        <v>0</v>
      </c>
      <c r="P4063" s="11">
        <v>0</v>
      </c>
      <c r="Q4063" s="11">
        <v>20</v>
      </c>
      <c r="R4063" s="11">
        <v>-9999</v>
      </c>
      <c r="S4063" s="11">
        <v>0.68</v>
      </c>
      <c r="T4063" s="11">
        <v>1</v>
      </c>
      <c r="U4063" s="11" t="s">
        <v>676</v>
      </c>
      <c r="V4063" s="11" t="s">
        <v>418</v>
      </c>
      <c r="W4063" s="11" t="s">
        <v>79</v>
      </c>
      <c r="X4063" s="11" t="s">
        <v>802</v>
      </c>
    </row>
    <row r="4064" spans="1:24" x14ac:dyDescent="0.25">
      <c r="A4064" s="11">
        <v>4063</v>
      </c>
      <c r="B4064" s="11">
        <v>1175</v>
      </c>
      <c r="C4064" s="11">
        <v>1163</v>
      </c>
      <c r="D4064" s="11">
        <v>536570.68709999998</v>
      </c>
      <c r="E4064" s="11">
        <v>3306209.5630000001</v>
      </c>
      <c r="F4064" s="11">
        <v>538170.89029999997</v>
      </c>
      <c r="G4064" s="11">
        <v>3306215.9130000002</v>
      </c>
      <c r="H4064" s="11">
        <v>-9</v>
      </c>
      <c r="I4064" s="11">
        <v>0.430531367</v>
      </c>
      <c r="J4064" s="11">
        <v>0.24</v>
      </c>
      <c r="K4064" s="11">
        <v>1600.83</v>
      </c>
      <c r="L4064" s="11">
        <v>8500</v>
      </c>
      <c r="M4064" s="11">
        <v>0.1</v>
      </c>
      <c r="N4064" s="11">
        <v>0</v>
      </c>
      <c r="O4064" s="11">
        <v>0</v>
      </c>
      <c r="P4064" s="11">
        <v>0</v>
      </c>
      <c r="Q4064" s="11">
        <v>50</v>
      </c>
      <c r="R4064" s="11">
        <v>-9999</v>
      </c>
      <c r="S4064" s="11">
        <v>0.32</v>
      </c>
      <c r="T4064" s="11">
        <v>1</v>
      </c>
      <c r="U4064" s="11" t="s">
        <v>676</v>
      </c>
      <c r="V4064" s="11" t="s">
        <v>419</v>
      </c>
      <c r="W4064" s="11" t="s">
        <v>79</v>
      </c>
      <c r="X4064" s="11" t="s">
        <v>556</v>
      </c>
    </row>
    <row r="4065" spans="1:24" x14ac:dyDescent="0.25">
      <c r="A4065" s="11">
        <v>4064</v>
      </c>
      <c r="B4065" s="11">
        <v>1178</v>
      </c>
      <c r="C4065" s="11">
        <v>1163</v>
      </c>
      <c r="D4065" s="11">
        <v>536549.52040000004</v>
      </c>
      <c r="E4065" s="11">
        <v>3301764.554</v>
      </c>
      <c r="F4065" s="11">
        <v>538149.72360000003</v>
      </c>
      <c r="G4065" s="11">
        <v>3301770.9040000001</v>
      </c>
      <c r="H4065" s="11">
        <v>-9</v>
      </c>
      <c r="I4065" s="11">
        <v>0.32682544099999999</v>
      </c>
      <c r="J4065" s="11">
        <v>0.1</v>
      </c>
      <c r="K4065" s="11">
        <v>1600.83</v>
      </c>
      <c r="L4065" s="11">
        <v>2200</v>
      </c>
      <c r="M4065" s="11">
        <v>0.1</v>
      </c>
      <c r="N4065" s="11">
        <v>0</v>
      </c>
      <c r="O4065" s="11">
        <v>0</v>
      </c>
      <c r="P4065" s="11">
        <v>0</v>
      </c>
      <c r="Q4065" s="11">
        <v>50</v>
      </c>
      <c r="R4065" s="11">
        <v>-9999</v>
      </c>
      <c r="S4065" s="11">
        <v>0.32</v>
      </c>
      <c r="T4065" s="11">
        <v>1</v>
      </c>
      <c r="U4065" s="11" t="s">
        <v>676</v>
      </c>
      <c r="V4065" s="11" t="s">
        <v>419</v>
      </c>
      <c r="W4065" s="11" t="s">
        <v>79</v>
      </c>
      <c r="X4065" s="11" t="s">
        <v>556</v>
      </c>
    </row>
    <row r="4066" spans="1:24" x14ac:dyDescent="0.25">
      <c r="A4066" s="11">
        <v>4065</v>
      </c>
      <c r="B4066" s="11">
        <v>1179</v>
      </c>
      <c r="C4066" s="11">
        <v>1164</v>
      </c>
      <c r="D4066" s="11">
        <v>537142.18830000004</v>
      </c>
      <c r="E4066" s="11">
        <v>3298018.0469999998</v>
      </c>
      <c r="F4066" s="11">
        <v>538742.39150000003</v>
      </c>
      <c r="G4066" s="11">
        <v>3298024.3969999999</v>
      </c>
      <c r="H4066" s="11">
        <v>-9</v>
      </c>
      <c r="I4066" s="11">
        <v>0.402039217</v>
      </c>
      <c r="J4066" s="11">
        <v>0.17</v>
      </c>
      <c r="K4066" s="11">
        <v>1600.83</v>
      </c>
      <c r="L4066" s="11">
        <v>4300</v>
      </c>
      <c r="M4066" s="11">
        <v>0.1</v>
      </c>
      <c r="N4066" s="11">
        <v>0</v>
      </c>
      <c r="O4066" s="11">
        <v>0</v>
      </c>
      <c r="P4066" s="11">
        <v>0</v>
      </c>
      <c r="Q4066" s="11">
        <v>50</v>
      </c>
      <c r="R4066" s="11">
        <v>-9999</v>
      </c>
      <c r="S4066" s="11">
        <v>-0.04</v>
      </c>
      <c r="T4066" s="11">
        <v>1</v>
      </c>
      <c r="U4066" s="11" t="s">
        <v>676</v>
      </c>
      <c r="V4066" s="11" t="s">
        <v>419</v>
      </c>
      <c r="W4066" s="11" t="s">
        <v>79</v>
      </c>
      <c r="X4066" s="11" t="s">
        <v>556</v>
      </c>
    </row>
    <row r="4067" spans="1:24" x14ac:dyDescent="0.25">
      <c r="A4067" s="11">
        <v>4066</v>
      </c>
      <c r="B4067" s="11">
        <v>1180</v>
      </c>
      <c r="C4067" s="11">
        <v>1179</v>
      </c>
      <c r="D4067" s="11">
        <v>533807.78119999997</v>
      </c>
      <c r="E4067" s="11">
        <v>3297925.395</v>
      </c>
      <c r="F4067" s="11">
        <v>535304.00289999996</v>
      </c>
      <c r="G4067" s="11">
        <v>3298088.1140000001</v>
      </c>
      <c r="H4067" s="11">
        <v>1</v>
      </c>
      <c r="I4067" s="11">
        <v>-0.54</v>
      </c>
      <c r="J4067" s="11">
        <v>1</v>
      </c>
      <c r="K4067" s="11">
        <v>1697.76</v>
      </c>
      <c r="L4067" s="11">
        <v>70</v>
      </c>
      <c r="M4067" s="11">
        <v>0.01</v>
      </c>
      <c r="N4067" s="11">
        <v>0</v>
      </c>
      <c r="O4067" s="11">
        <v>0</v>
      </c>
      <c r="P4067" s="11">
        <v>0</v>
      </c>
      <c r="Q4067" s="11">
        <v>100</v>
      </c>
      <c r="R4067" s="11">
        <v>0</v>
      </c>
      <c r="S4067" s="11">
        <v>-9999</v>
      </c>
      <c r="T4067" s="11">
        <v>1</v>
      </c>
      <c r="U4067" s="11" t="s">
        <v>676</v>
      </c>
      <c r="V4067" s="11" t="s">
        <v>420</v>
      </c>
      <c r="W4067" s="11" t="s">
        <v>79</v>
      </c>
      <c r="X4067" s="11" t="s">
        <v>556</v>
      </c>
    </row>
    <row r="4068" spans="1:24" x14ac:dyDescent="0.25">
      <c r="A4068" s="11">
        <v>4067</v>
      </c>
      <c r="B4068" s="11">
        <v>1176</v>
      </c>
      <c r="C4068" s="11">
        <v>1175</v>
      </c>
      <c r="D4068" s="11">
        <v>533134.82200000004</v>
      </c>
      <c r="E4068" s="11">
        <v>3309660.1359999999</v>
      </c>
      <c r="F4068" s="11">
        <v>536292.16729999997</v>
      </c>
      <c r="G4068" s="11">
        <v>3308768.577</v>
      </c>
      <c r="H4068" s="11">
        <v>1</v>
      </c>
      <c r="I4068" s="11">
        <v>-0.16</v>
      </c>
      <c r="J4068" s="11">
        <v>1</v>
      </c>
      <c r="K4068" s="11">
        <v>3511.82</v>
      </c>
      <c r="L4068" s="11">
        <v>7</v>
      </c>
      <c r="M4068" s="11">
        <v>0.01</v>
      </c>
      <c r="N4068" s="11">
        <v>0</v>
      </c>
      <c r="O4068" s="11">
        <v>0</v>
      </c>
      <c r="P4068" s="11">
        <v>0</v>
      </c>
      <c r="Q4068" s="11">
        <v>100</v>
      </c>
      <c r="R4068" s="11">
        <v>0</v>
      </c>
      <c r="S4068" s="11">
        <v>-9999</v>
      </c>
      <c r="T4068" s="11">
        <v>1</v>
      </c>
      <c r="U4068" s="11" t="s">
        <v>676</v>
      </c>
      <c r="V4068" s="11" t="s">
        <v>421</v>
      </c>
      <c r="W4068" s="11" t="s">
        <v>79</v>
      </c>
      <c r="X4068" s="11" t="s">
        <v>556</v>
      </c>
    </row>
    <row r="4069" spans="1:24" x14ac:dyDescent="0.25">
      <c r="A4069" s="11">
        <v>4068</v>
      </c>
      <c r="B4069" s="11">
        <v>1187</v>
      </c>
      <c r="C4069" s="11">
        <v>1183</v>
      </c>
      <c r="D4069" s="11">
        <v>535412.58920000005</v>
      </c>
      <c r="E4069" s="11">
        <v>3292875.5090000001</v>
      </c>
      <c r="F4069" s="11">
        <v>529808.96400000004</v>
      </c>
      <c r="G4069" s="11">
        <v>3292204.0079999999</v>
      </c>
      <c r="H4069" s="11">
        <v>1</v>
      </c>
      <c r="I4069" s="11">
        <v>-0.1</v>
      </c>
      <c r="J4069" s="11">
        <v>1</v>
      </c>
      <c r="K4069" s="11">
        <v>5993.75</v>
      </c>
      <c r="L4069" s="11">
        <v>50</v>
      </c>
      <c r="M4069" s="11">
        <v>0.01</v>
      </c>
      <c r="N4069" s="11">
        <v>0</v>
      </c>
      <c r="O4069" s="11">
        <v>0</v>
      </c>
      <c r="P4069" s="11">
        <v>0</v>
      </c>
      <c r="Q4069" s="11">
        <v>100</v>
      </c>
      <c r="R4069" s="11">
        <v>0</v>
      </c>
      <c r="S4069" s="11">
        <v>-9999</v>
      </c>
      <c r="T4069" s="11">
        <v>1</v>
      </c>
      <c r="U4069" s="11" t="s">
        <v>676</v>
      </c>
      <c r="V4069" s="11" t="s">
        <v>422</v>
      </c>
      <c r="W4069" s="11" t="s">
        <v>79</v>
      </c>
      <c r="X4069" s="11" t="s">
        <v>556</v>
      </c>
    </row>
    <row r="4070" spans="1:24" x14ac:dyDescent="0.25">
      <c r="A4070" s="11">
        <v>4069</v>
      </c>
      <c r="B4070" s="11">
        <v>1188</v>
      </c>
      <c r="C4070" s="11">
        <v>1183</v>
      </c>
      <c r="D4070" s="11">
        <v>528025.34239999996</v>
      </c>
      <c r="E4070" s="11">
        <v>3292382.656</v>
      </c>
      <c r="F4070" s="11">
        <v>529857.32960000006</v>
      </c>
      <c r="G4070" s="11">
        <v>3292154.6030000001</v>
      </c>
      <c r="H4070" s="11">
        <v>1</v>
      </c>
      <c r="I4070" s="11">
        <v>-0.03</v>
      </c>
      <c r="J4070" s="11">
        <v>1</v>
      </c>
      <c r="K4070" s="11">
        <v>2201.4899999999998</v>
      </c>
      <c r="L4070" s="11">
        <v>50</v>
      </c>
      <c r="M4070" s="11">
        <v>0.01</v>
      </c>
      <c r="N4070" s="11">
        <v>0</v>
      </c>
      <c r="O4070" s="11">
        <v>0</v>
      </c>
      <c r="P4070" s="11">
        <v>0</v>
      </c>
      <c r="Q4070" s="11">
        <v>100</v>
      </c>
      <c r="R4070" s="11">
        <v>0</v>
      </c>
      <c r="S4070" s="11">
        <v>-9999</v>
      </c>
      <c r="T4070" s="11">
        <v>1</v>
      </c>
      <c r="U4070" s="11" t="s">
        <v>676</v>
      </c>
      <c r="V4070" s="11" t="s">
        <v>422</v>
      </c>
      <c r="W4070" s="11" t="s">
        <v>79</v>
      </c>
      <c r="X4070" s="11" t="s">
        <v>556</v>
      </c>
    </row>
    <row r="4071" spans="1:24" x14ac:dyDescent="0.25">
      <c r="A4071" s="11">
        <v>4070</v>
      </c>
      <c r="B4071" s="11">
        <v>1188</v>
      </c>
      <c r="C4071" s="11">
        <v>1183</v>
      </c>
      <c r="D4071" s="11">
        <v>526929.96519999998</v>
      </c>
      <c r="E4071" s="11">
        <v>3292848.324</v>
      </c>
      <c r="F4071" s="11">
        <v>529840.16760000004</v>
      </c>
      <c r="G4071" s="11">
        <v>3292948.7340000002</v>
      </c>
      <c r="H4071" s="11">
        <v>1</v>
      </c>
      <c r="I4071" s="11">
        <v>-0.01</v>
      </c>
      <c r="J4071" s="11">
        <v>1</v>
      </c>
      <c r="K4071" s="11">
        <v>2926.2</v>
      </c>
      <c r="L4071" s="11">
        <v>50</v>
      </c>
      <c r="M4071" s="11">
        <v>0.01</v>
      </c>
      <c r="N4071" s="11">
        <v>0</v>
      </c>
      <c r="O4071" s="11">
        <v>0</v>
      </c>
      <c r="P4071" s="11">
        <v>0</v>
      </c>
      <c r="Q4071" s="11">
        <v>100</v>
      </c>
      <c r="R4071" s="11">
        <v>0</v>
      </c>
      <c r="S4071" s="11">
        <v>-9999</v>
      </c>
      <c r="T4071" s="11">
        <v>1</v>
      </c>
      <c r="U4071" s="11" t="s">
        <v>676</v>
      </c>
      <c r="V4071" s="11" t="s">
        <v>422</v>
      </c>
      <c r="W4071" s="11" t="s">
        <v>79</v>
      </c>
      <c r="X4071" s="11" t="s">
        <v>556</v>
      </c>
    </row>
    <row r="4072" spans="1:24" x14ac:dyDescent="0.25">
      <c r="A4072" s="11">
        <v>4071</v>
      </c>
      <c r="B4072" s="11">
        <v>1186</v>
      </c>
      <c r="C4072" s="11">
        <v>1184</v>
      </c>
      <c r="D4072" s="11">
        <v>534230.35959999997</v>
      </c>
      <c r="E4072" s="11">
        <v>3288913.7519999999</v>
      </c>
      <c r="F4072" s="11">
        <v>531817.35479999997</v>
      </c>
      <c r="G4072" s="11">
        <v>3286341.9959999998</v>
      </c>
      <c r="H4072" s="11">
        <v>1</v>
      </c>
      <c r="I4072" s="11">
        <v>0.03</v>
      </c>
      <c r="J4072" s="11">
        <v>1</v>
      </c>
      <c r="K4072" s="11">
        <v>4890.29</v>
      </c>
      <c r="L4072" s="11">
        <v>50</v>
      </c>
      <c r="M4072" s="11">
        <v>0.01</v>
      </c>
      <c r="N4072" s="11">
        <v>0</v>
      </c>
      <c r="O4072" s="11">
        <v>0</v>
      </c>
      <c r="P4072" s="11">
        <v>0</v>
      </c>
      <c r="Q4072" s="11">
        <v>100</v>
      </c>
      <c r="R4072" s="11">
        <v>0</v>
      </c>
      <c r="S4072" s="11">
        <v>-9999</v>
      </c>
      <c r="T4072" s="11">
        <v>1</v>
      </c>
      <c r="U4072" s="11" t="s">
        <v>676</v>
      </c>
      <c r="V4072" s="11" t="s">
        <v>423</v>
      </c>
      <c r="W4072" s="11" t="s">
        <v>79</v>
      </c>
      <c r="X4072" s="11" t="s">
        <v>556</v>
      </c>
    </row>
    <row r="4073" spans="1:24" x14ac:dyDescent="0.25">
      <c r="A4073" s="11">
        <v>4072</v>
      </c>
      <c r="B4073" s="11">
        <v>1186</v>
      </c>
      <c r="C4073" s="11">
        <v>1185</v>
      </c>
      <c r="D4073" s="11">
        <v>534726.18980000005</v>
      </c>
      <c r="E4073" s="11">
        <v>3288837.551</v>
      </c>
      <c r="F4073" s="11">
        <v>536692.04790000001</v>
      </c>
      <c r="G4073" s="11">
        <v>3288617.9470000002</v>
      </c>
      <c r="H4073" s="11">
        <v>1</v>
      </c>
      <c r="I4073" s="11">
        <v>0.05</v>
      </c>
      <c r="J4073" s="11">
        <v>1</v>
      </c>
      <c r="K4073" s="11">
        <v>2228.29</v>
      </c>
      <c r="L4073" s="11">
        <v>12</v>
      </c>
      <c r="M4073" s="11">
        <v>0.01</v>
      </c>
      <c r="N4073" s="11">
        <v>0</v>
      </c>
      <c r="O4073" s="11">
        <v>0</v>
      </c>
      <c r="P4073" s="11">
        <v>0</v>
      </c>
      <c r="Q4073" s="11">
        <v>100</v>
      </c>
      <c r="R4073" s="11">
        <v>0</v>
      </c>
      <c r="S4073" s="11">
        <v>-9999</v>
      </c>
      <c r="T4073" s="11">
        <v>1</v>
      </c>
      <c r="U4073" s="11" t="s">
        <v>676</v>
      </c>
      <c r="V4073" s="11" t="s">
        <v>423</v>
      </c>
      <c r="W4073" s="11" t="s">
        <v>79</v>
      </c>
      <c r="X4073" s="11" t="s">
        <v>556</v>
      </c>
    </row>
    <row r="4074" spans="1:24" x14ac:dyDescent="0.25">
      <c r="A4074" s="11">
        <v>4073</v>
      </c>
      <c r="B4074" s="11">
        <v>1108</v>
      </c>
      <c r="C4074" s="11">
        <v>1100</v>
      </c>
      <c r="D4074" s="11">
        <v>540492.79059999995</v>
      </c>
      <c r="E4074" s="11">
        <v>3281827.6269999999</v>
      </c>
      <c r="F4074" s="11">
        <v>541643.73049999995</v>
      </c>
      <c r="G4074" s="11">
        <v>3280961.1150000002</v>
      </c>
      <c r="H4074" s="11">
        <v>1</v>
      </c>
      <c r="I4074" s="11">
        <v>-0.52</v>
      </c>
      <c r="J4074" s="11">
        <v>1</v>
      </c>
      <c r="K4074" s="11">
        <v>1995.7</v>
      </c>
      <c r="L4074" s="11">
        <v>20</v>
      </c>
      <c r="M4074" s="11">
        <v>0.01</v>
      </c>
      <c r="N4074" s="11">
        <v>0</v>
      </c>
      <c r="O4074" s="11">
        <v>0</v>
      </c>
      <c r="P4074" s="11">
        <v>0</v>
      </c>
      <c r="Q4074" s="11">
        <v>100</v>
      </c>
      <c r="R4074" s="11">
        <v>0</v>
      </c>
      <c r="S4074" s="11">
        <v>-9999</v>
      </c>
      <c r="T4074" s="11">
        <v>1</v>
      </c>
      <c r="U4074" s="11" t="s">
        <v>676</v>
      </c>
      <c r="V4074" s="11" t="s">
        <v>424</v>
      </c>
      <c r="W4074" s="11" t="s">
        <v>79</v>
      </c>
      <c r="X4074" s="11" t="s">
        <v>556</v>
      </c>
    </row>
    <row r="4075" spans="1:24" x14ac:dyDescent="0.25">
      <c r="A4075" s="11">
        <v>4074</v>
      </c>
      <c r="B4075" s="11">
        <v>1185</v>
      </c>
      <c r="C4075" s="11">
        <v>1108</v>
      </c>
      <c r="D4075" s="11">
        <v>538556.62719999999</v>
      </c>
      <c r="E4075" s="11">
        <v>3285522.7590000001</v>
      </c>
      <c r="F4075" s="11">
        <v>538976.65410000004</v>
      </c>
      <c r="G4075" s="11">
        <v>3282228.69</v>
      </c>
      <c r="H4075" s="11">
        <v>6</v>
      </c>
      <c r="I4075" s="11">
        <v>0.14000000000000001</v>
      </c>
      <c r="J4075" s="11">
        <v>1</v>
      </c>
      <c r="K4075" s="11">
        <v>4397.26</v>
      </c>
      <c r="L4075" s="11">
        <v>12</v>
      </c>
      <c r="M4075" s="11">
        <v>0.01</v>
      </c>
      <c r="N4075" s="11">
        <v>0</v>
      </c>
      <c r="O4075" s="11">
        <v>0</v>
      </c>
      <c r="P4075" s="11">
        <v>0</v>
      </c>
      <c r="Q4075" s="11">
        <v>100</v>
      </c>
      <c r="R4075" s="11">
        <v>0</v>
      </c>
      <c r="S4075" s="11">
        <v>-9999</v>
      </c>
      <c r="T4075" s="11">
        <v>1</v>
      </c>
      <c r="U4075" s="11" t="s">
        <v>676</v>
      </c>
      <c r="V4075" s="11" t="s">
        <v>425</v>
      </c>
      <c r="W4075" s="11" t="s">
        <v>79</v>
      </c>
      <c r="X4075" s="11" t="s">
        <v>556</v>
      </c>
    </row>
    <row r="4076" spans="1:24" x14ac:dyDescent="0.25">
      <c r="A4076" s="11">
        <v>4075</v>
      </c>
      <c r="B4076" s="11">
        <v>1186</v>
      </c>
      <c r="C4076" s="11">
        <v>1108</v>
      </c>
      <c r="D4076" s="11">
        <v>534755.87040000001</v>
      </c>
      <c r="E4076" s="11">
        <v>3285667.4330000002</v>
      </c>
      <c r="F4076" s="11">
        <v>535526.60309999995</v>
      </c>
      <c r="G4076" s="11">
        <v>3284692.1770000001</v>
      </c>
      <c r="H4076" s="11">
        <v>6</v>
      </c>
      <c r="I4076" s="11">
        <v>-0.02</v>
      </c>
      <c r="J4076" s="11">
        <v>1</v>
      </c>
      <c r="K4076" s="11">
        <v>1659.4</v>
      </c>
      <c r="L4076" s="11">
        <v>10</v>
      </c>
      <c r="M4076" s="11">
        <v>0.01</v>
      </c>
      <c r="N4076" s="11">
        <v>0</v>
      </c>
      <c r="O4076" s="11">
        <v>0</v>
      </c>
      <c r="P4076" s="11">
        <v>0</v>
      </c>
      <c r="Q4076" s="11">
        <v>100</v>
      </c>
      <c r="R4076" s="11">
        <v>0</v>
      </c>
      <c r="S4076" s="11">
        <v>-9999</v>
      </c>
      <c r="T4076" s="11">
        <v>1</v>
      </c>
      <c r="U4076" s="11" t="s">
        <v>676</v>
      </c>
      <c r="V4076" s="11" t="s">
        <v>426</v>
      </c>
      <c r="W4076" s="11" t="s">
        <v>79</v>
      </c>
      <c r="X4076" s="11" t="s">
        <v>556</v>
      </c>
    </row>
    <row r="4077" spans="1:24" x14ac:dyDescent="0.25">
      <c r="A4077" s="11">
        <v>4076</v>
      </c>
      <c r="B4077" s="11">
        <v>1185</v>
      </c>
      <c r="C4077" s="11">
        <v>1186</v>
      </c>
      <c r="D4077" s="11">
        <v>537581.82440000004</v>
      </c>
      <c r="E4077" s="11">
        <v>3286129.3969999999</v>
      </c>
      <c r="F4077" s="11">
        <v>535289.00679999997</v>
      </c>
      <c r="G4077" s="11">
        <v>3285195.1510000001</v>
      </c>
      <c r="H4077" s="11">
        <v>1</v>
      </c>
      <c r="I4077" s="11">
        <v>-0.06</v>
      </c>
      <c r="J4077" s="11">
        <v>1</v>
      </c>
      <c r="K4077" s="11">
        <v>3235.06</v>
      </c>
      <c r="L4077" s="11">
        <v>15</v>
      </c>
      <c r="M4077" s="11">
        <v>0.01</v>
      </c>
      <c r="N4077" s="11">
        <v>0</v>
      </c>
      <c r="O4077" s="11">
        <v>0</v>
      </c>
      <c r="P4077" s="11">
        <v>0</v>
      </c>
      <c r="Q4077" s="11">
        <v>100</v>
      </c>
      <c r="R4077" s="11">
        <v>0</v>
      </c>
      <c r="S4077" s="11">
        <v>-9999</v>
      </c>
      <c r="T4077" s="11">
        <v>1</v>
      </c>
      <c r="U4077" s="11" t="s">
        <v>676</v>
      </c>
      <c r="V4077" s="11" t="s">
        <v>427</v>
      </c>
      <c r="W4077" s="11" t="s">
        <v>79</v>
      </c>
      <c r="X4077" s="11" t="s">
        <v>556</v>
      </c>
    </row>
    <row r="4078" spans="1:24" x14ac:dyDescent="0.25">
      <c r="A4078" s="11">
        <v>4077</v>
      </c>
      <c r="B4078" s="11">
        <v>1186</v>
      </c>
      <c r="C4078" s="11">
        <v>1184</v>
      </c>
      <c r="D4078" s="11">
        <v>533212.94960000005</v>
      </c>
      <c r="E4078" s="11">
        <v>3288217.085</v>
      </c>
      <c r="F4078" s="11">
        <v>532343.7916</v>
      </c>
      <c r="G4078" s="11">
        <v>3286153.3309999998</v>
      </c>
      <c r="H4078" s="11">
        <v>1</v>
      </c>
      <c r="I4078" s="11">
        <v>-0.05</v>
      </c>
      <c r="J4078" s="11">
        <v>1</v>
      </c>
      <c r="K4078" s="11">
        <v>3617.94</v>
      </c>
      <c r="L4078" s="11">
        <v>25</v>
      </c>
      <c r="M4078" s="11">
        <v>0.01</v>
      </c>
      <c r="N4078" s="11">
        <v>0</v>
      </c>
      <c r="O4078" s="11">
        <v>0</v>
      </c>
      <c r="P4078" s="11">
        <v>0</v>
      </c>
      <c r="Q4078" s="11">
        <v>100</v>
      </c>
      <c r="R4078" s="11">
        <v>0</v>
      </c>
      <c r="S4078" s="11">
        <v>-9999</v>
      </c>
      <c r="T4078" s="11">
        <v>1</v>
      </c>
      <c r="U4078" s="11" t="s">
        <v>676</v>
      </c>
      <c r="V4078" s="11" t="s">
        <v>428</v>
      </c>
      <c r="W4078" s="11" t="s">
        <v>79</v>
      </c>
      <c r="X4078" s="11" t="s">
        <v>556</v>
      </c>
    </row>
    <row r="4079" spans="1:24" x14ac:dyDescent="0.25">
      <c r="A4079" s="11">
        <v>4078</v>
      </c>
      <c r="B4079" s="11">
        <v>1187</v>
      </c>
      <c r="C4079" s="11">
        <v>1186</v>
      </c>
      <c r="D4079" s="11">
        <v>533144.23710000003</v>
      </c>
      <c r="E4079" s="11">
        <v>3292042.3849999998</v>
      </c>
      <c r="F4079" s="11">
        <v>532249.94369999995</v>
      </c>
      <c r="G4079" s="11">
        <v>3290044.7769999998</v>
      </c>
      <c r="H4079" s="11">
        <v>1</v>
      </c>
      <c r="I4079" s="11">
        <v>-0.03</v>
      </c>
      <c r="J4079" s="11">
        <v>1</v>
      </c>
      <c r="K4079" s="11">
        <v>2840.03</v>
      </c>
      <c r="L4079" s="11">
        <v>10</v>
      </c>
      <c r="M4079" s="11">
        <v>0.01</v>
      </c>
      <c r="N4079" s="11">
        <v>0</v>
      </c>
      <c r="O4079" s="11">
        <v>0</v>
      </c>
      <c r="P4079" s="11">
        <v>0</v>
      </c>
      <c r="Q4079" s="11">
        <v>100</v>
      </c>
      <c r="R4079" s="11">
        <v>0</v>
      </c>
      <c r="S4079" s="11">
        <v>-9999</v>
      </c>
      <c r="T4079" s="11">
        <v>1</v>
      </c>
      <c r="U4079" s="11" t="s">
        <v>676</v>
      </c>
      <c r="V4079" s="11" t="s">
        <v>330</v>
      </c>
      <c r="W4079" s="11" t="s">
        <v>79</v>
      </c>
      <c r="X4079" s="11" t="s">
        <v>556</v>
      </c>
    </row>
    <row r="4080" spans="1:24" x14ac:dyDescent="0.25">
      <c r="A4080" s="11">
        <v>4079</v>
      </c>
      <c r="B4080" s="11">
        <v>1185</v>
      </c>
      <c r="C4080" s="11">
        <v>1100</v>
      </c>
      <c r="D4080" s="11">
        <v>541265.63179999997</v>
      </c>
      <c r="E4080" s="11">
        <v>3283641.0669999998</v>
      </c>
      <c r="F4080" s="11">
        <v>541269.60060000001</v>
      </c>
      <c r="G4080" s="11">
        <v>3281851.1570000001</v>
      </c>
      <c r="H4080" s="11">
        <v>6</v>
      </c>
      <c r="I4080" s="11">
        <v>0</v>
      </c>
      <c r="J4080" s="11">
        <v>1</v>
      </c>
      <c r="K4080" s="11">
        <v>1790.59</v>
      </c>
      <c r="L4080" s="11">
        <v>30</v>
      </c>
      <c r="M4080" s="11">
        <v>0.01</v>
      </c>
      <c r="N4080" s="11">
        <v>0</v>
      </c>
      <c r="O4080" s="11">
        <v>0</v>
      </c>
      <c r="P4080" s="11">
        <v>0</v>
      </c>
      <c r="Q4080" s="11">
        <v>100</v>
      </c>
      <c r="R4080" s="11">
        <v>0</v>
      </c>
      <c r="S4080" s="11">
        <v>-9999</v>
      </c>
      <c r="T4080" s="11">
        <v>1</v>
      </c>
      <c r="U4080" s="11" t="s">
        <v>676</v>
      </c>
      <c r="V4080" s="11" t="s">
        <v>429</v>
      </c>
      <c r="W4080" s="11" t="s">
        <v>79</v>
      </c>
      <c r="X4080" s="11" t="s">
        <v>556</v>
      </c>
    </row>
    <row r="4081" spans="1:24" x14ac:dyDescent="0.25">
      <c r="A4081" s="11">
        <v>4080</v>
      </c>
      <c r="B4081" s="11">
        <v>1155</v>
      </c>
      <c r="C4081" s="11">
        <v>1154</v>
      </c>
      <c r="D4081" s="11">
        <v>543653.90289999999</v>
      </c>
      <c r="E4081" s="11">
        <v>3281881.7740000002</v>
      </c>
      <c r="F4081" s="11">
        <v>545021.27229999995</v>
      </c>
      <c r="G4081" s="11">
        <v>3282478.6749999998</v>
      </c>
      <c r="H4081" s="11">
        <v>7</v>
      </c>
      <c r="I4081" s="11">
        <v>0.7</v>
      </c>
      <c r="J4081" s="11">
        <v>0.5</v>
      </c>
      <c r="K4081" s="11">
        <v>2013.86</v>
      </c>
      <c r="L4081" s="11">
        <v>2</v>
      </c>
      <c r="M4081" s="11">
        <v>0.01</v>
      </c>
      <c r="N4081" s="11">
        <v>0</v>
      </c>
      <c r="O4081" s="11">
        <v>0</v>
      </c>
      <c r="P4081" s="11">
        <v>0</v>
      </c>
      <c r="Q4081" s="11">
        <v>100</v>
      </c>
      <c r="R4081" s="11">
        <v>10</v>
      </c>
      <c r="S4081" s="11">
        <v>-9999</v>
      </c>
      <c r="T4081" s="11">
        <v>1</v>
      </c>
      <c r="U4081" s="11" t="s">
        <v>676</v>
      </c>
      <c r="V4081" s="11" t="s">
        <v>430</v>
      </c>
      <c r="W4081" s="11" t="s">
        <v>79</v>
      </c>
      <c r="X4081" s="11" t="s">
        <v>556</v>
      </c>
    </row>
    <row r="4082" spans="1:24" x14ac:dyDescent="0.25">
      <c r="A4082" s="11">
        <v>4081</v>
      </c>
      <c r="B4082" s="11">
        <v>1155</v>
      </c>
      <c r="C4082" s="11">
        <v>1154</v>
      </c>
      <c r="D4082" s="11">
        <v>544088.87439999997</v>
      </c>
      <c r="E4082" s="11">
        <v>3285589.6549999998</v>
      </c>
      <c r="F4082" s="11">
        <v>545204.09539999999</v>
      </c>
      <c r="G4082" s="11">
        <v>3284490.3089999999</v>
      </c>
      <c r="H4082" s="11">
        <v>1</v>
      </c>
      <c r="I4082" s="11">
        <v>-0.06</v>
      </c>
      <c r="J4082" s="11">
        <v>1</v>
      </c>
      <c r="K4082" s="11">
        <v>1637.67</v>
      </c>
      <c r="L4082" s="11">
        <v>5</v>
      </c>
      <c r="M4082" s="11">
        <v>0.01</v>
      </c>
      <c r="N4082" s="11">
        <v>0</v>
      </c>
      <c r="O4082" s="11">
        <v>0</v>
      </c>
      <c r="P4082" s="11">
        <v>0</v>
      </c>
      <c r="Q4082" s="11">
        <v>100</v>
      </c>
      <c r="R4082" s="11">
        <v>0</v>
      </c>
      <c r="S4082" s="11">
        <v>-9999</v>
      </c>
      <c r="T4082" s="11">
        <v>1</v>
      </c>
      <c r="U4082" s="11" t="s">
        <v>676</v>
      </c>
      <c r="V4082" s="11" t="s">
        <v>431</v>
      </c>
      <c r="W4082" s="11" t="s">
        <v>79</v>
      </c>
      <c r="X4082" s="11" t="s">
        <v>556</v>
      </c>
    </row>
    <row r="4083" spans="1:24" x14ac:dyDescent="0.25">
      <c r="A4083" s="11">
        <v>4082</v>
      </c>
      <c r="B4083" s="11">
        <v>1155</v>
      </c>
      <c r="C4083" s="11">
        <v>1156</v>
      </c>
      <c r="D4083" s="11">
        <v>542250.51260000002</v>
      </c>
      <c r="E4083" s="11">
        <v>3286082.6490000002</v>
      </c>
      <c r="F4083" s="11">
        <v>542311.56539999996</v>
      </c>
      <c r="G4083" s="11">
        <v>3286835.875</v>
      </c>
      <c r="H4083" s="11">
        <v>4</v>
      </c>
      <c r="I4083" s="11">
        <v>-0.31</v>
      </c>
      <c r="J4083" s="11">
        <v>1.6949809330000001</v>
      </c>
      <c r="K4083" s="11">
        <v>2.1949809330000001</v>
      </c>
      <c r="L4083" s="11">
        <v>2</v>
      </c>
      <c r="M4083" s="11">
        <v>2.1949809330000001</v>
      </c>
      <c r="N4083" s="11">
        <v>0</v>
      </c>
      <c r="O4083" s="11">
        <v>0</v>
      </c>
      <c r="P4083" s="11">
        <v>0.63</v>
      </c>
      <c r="Q4083" s="11">
        <v>10</v>
      </c>
      <c r="R4083" s="11">
        <v>0</v>
      </c>
      <c r="S4083" s="11">
        <v>-9999</v>
      </c>
      <c r="T4083" s="11">
        <v>1</v>
      </c>
      <c r="U4083" s="11" t="s">
        <v>676</v>
      </c>
      <c r="V4083" s="11" t="s">
        <v>432</v>
      </c>
      <c r="W4083" s="11" t="s">
        <v>79</v>
      </c>
      <c r="X4083" s="11" t="s">
        <v>556</v>
      </c>
    </row>
    <row r="4084" spans="1:24" x14ac:dyDescent="0.25">
      <c r="A4084" s="11">
        <v>4083</v>
      </c>
      <c r="B4084" s="11">
        <v>1153</v>
      </c>
      <c r="C4084" s="11">
        <v>1109</v>
      </c>
      <c r="D4084" s="11">
        <v>546519.64820000005</v>
      </c>
      <c r="E4084" s="11">
        <v>3282116.03</v>
      </c>
      <c r="F4084" s="11">
        <v>547862.41130000004</v>
      </c>
      <c r="G4084" s="11">
        <v>3280217.6409999998</v>
      </c>
      <c r="H4084" s="11">
        <v>1</v>
      </c>
      <c r="I4084" s="11">
        <v>0.04</v>
      </c>
      <c r="J4084" s="11">
        <v>1</v>
      </c>
      <c r="K4084" s="11">
        <v>3957.02</v>
      </c>
      <c r="L4084" s="11">
        <v>15</v>
      </c>
      <c r="M4084" s="11">
        <v>0.01</v>
      </c>
      <c r="N4084" s="11">
        <v>0</v>
      </c>
      <c r="O4084" s="11">
        <v>0</v>
      </c>
      <c r="P4084" s="11">
        <v>0</v>
      </c>
      <c r="Q4084" s="11">
        <v>100</v>
      </c>
      <c r="R4084" s="11">
        <v>0</v>
      </c>
      <c r="S4084" s="11">
        <v>-9999</v>
      </c>
      <c r="T4084" s="11">
        <v>1</v>
      </c>
      <c r="U4084" s="11" t="s">
        <v>676</v>
      </c>
      <c r="V4084" s="11" t="s">
        <v>433</v>
      </c>
      <c r="W4084" s="11" t="s">
        <v>79</v>
      </c>
      <c r="X4084" s="11" t="s">
        <v>556</v>
      </c>
    </row>
    <row r="4085" spans="1:24" x14ac:dyDescent="0.25">
      <c r="A4085" s="11">
        <v>4084</v>
      </c>
      <c r="B4085" s="11">
        <v>1155</v>
      </c>
      <c r="C4085" s="11">
        <v>1100</v>
      </c>
      <c r="D4085" s="11">
        <v>542802.13009999995</v>
      </c>
      <c r="E4085" s="11">
        <v>3282310.9109999998</v>
      </c>
      <c r="F4085" s="11">
        <v>542428.40540000005</v>
      </c>
      <c r="G4085" s="11">
        <v>3281876.9929999998</v>
      </c>
      <c r="H4085" s="11">
        <v>7</v>
      </c>
      <c r="I4085" s="11">
        <v>0.7</v>
      </c>
      <c r="J4085" s="11">
        <v>0.5</v>
      </c>
      <c r="K4085" s="11">
        <v>927.82</v>
      </c>
      <c r="L4085" s="11">
        <v>2</v>
      </c>
      <c r="M4085" s="11">
        <v>0.01</v>
      </c>
      <c r="N4085" s="11">
        <v>0</v>
      </c>
      <c r="O4085" s="11">
        <v>0</v>
      </c>
      <c r="P4085" s="11">
        <v>0</v>
      </c>
      <c r="Q4085" s="11">
        <v>100</v>
      </c>
      <c r="R4085" s="11">
        <v>10</v>
      </c>
      <c r="S4085" s="11">
        <v>-9999</v>
      </c>
      <c r="T4085" s="11">
        <v>1</v>
      </c>
      <c r="U4085" s="11" t="s">
        <v>676</v>
      </c>
      <c r="V4085" s="11" t="s">
        <v>434</v>
      </c>
      <c r="W4085" s="11" t="s">
        <v>79</v>
      </c>
      <c r="X4085" s="11" t="s">
        <v>556</v>
      </c>
    </row>
    <row r="4086" spans="1:24" x14ac:dyDescent="0.25">
      <c r="A4086" s="11">
        <v>4085</v>
      </c>
      <c r="B4086" s="11">
        <v>1146</v>
      </c>
      <c r="C4086" s="11">
        <v>1152</v>
      </c>
      <c r="D4086" s="11">
        <v>552377.09349999996</v>
      </c>
      <c r="E4086" s="11">
        <v>3281326.0989999999</v>
      </c>
      <c r="F4086" s="11">
        <v>551374.32070000004</v>
      </c>
      <c r="G4086" s="11">
        <v>3280762.5359999998</v>
      </c>
      <c r="H4086" s="11">
        <v>4</v>
      </c>
      <c r="I4086" s="11">
        <v>0.17</v>
      </c>
      <c r="J4086" s="11">
        <v>1.507673805</v>
      </c>
      <c r="K4086" s="11">
        <v>2.007673805</v>
      </c>
      <c r="L4086" s="11">
        <v>4</v>
      </c>
      <c r="M4086" s="11">
        <v>2.007673805</v>
      </c>
      <c r="N4086" s="11">
        <v>0</v>
      </c>
      <c r="O4086" s="11">
        <v>0</v>
      </c>
      <c r="P4086" s="11">
        <v>0.63</v>
      </c>
      <c r="Q4086" s="11">
        <v>10</v>
      </c>
      <c r="R4086" s="11">
        <v>0</v>
      </c>
      <c r="S4086" s="11">
        <v>-9999</v>
      </c>
      <c r="T4086" s="11">
        <v>1</v>
      </c>
      <c r="U4086" s="11" t="s">
        <v>676</v>
      </c>
      <c r="V4086" s="11" t="s">
        <v>435</v>
      </c>
      <c r="W4086" s="11" t="s">
        <v>79</v>
      </c>
      <c r="X4086" s="11" t="s">
        <v>556</v>
      </c>
    </row>
    <row r="4087" spans="1:24" x14ac:dyDescent="0.25">
      <c r="A4087" s="11">
        <v>4086</v>
      </c>
      <c r="B4087" s="11">
        <v>1145</v>
      </c>
      <c r="C4087" s="11">
        <v>1144</v>
      </c>
      <c r="D4087" s="11">
        <v>563197.40709999995</v>
      </c>
      <c r="E4087" s="11">
        <v>3292777.4929999998</v>
      </c>
      <c r="F4087" s="11">
        <v>562911.65659999999</v>
      </c>
      <c r="G4087" s="11">
        <v>3290447.0389999999</v>
      </c>
      <c r="H4087" s="11">
        <v>1</v>
      </c>
      <c r="I4087" s="11">
        <v>-0.05</v>
      </c>
      <c r="J4087" s="11">
        <v>1</v>
      </c>
      <c r="K4087" s="11">
        <v>2357.73</v>
      </c>
      <c r="L4087" s="11">
        <v>40</v>
      </c>
      <c r="M4087" s="11">
        <v>0.01</v>
      </c>
      <c r="N4087" s="11">
        <v>0</v>
      </c>
      <c r="O4087" s="11">
        <v>0</v>
      </c>
      <c r="P4087" s="11">
        <v>0</v>
      </c>
      <c r="Q4087" s="11">
        <v>100</v>
      </c>
      <c r="R4087" s="11">
        <v>0</v>
      </c>
      <c r="S4087" s="11">
        <v>-9999</v>
      </c>
      <c r="T4087" s="11">
        <v>1</v>
      </c>
      <c r="U4087" s="11" t="s">
        <v>676</v>
      </c>
      <c r="V4087" s="11" t="s">
        <v>436</v>
      </c>
      <c r="W4087" s="11" t="s">
        <v>79</v>
      </c>
      <c r="X4087" s="11" t="s">
        <v>556</v>
      </c>
    </row>
    <row r="4088" spans="1:24" x14ac:dyDescent="0.25">
      <c r="A4088" s="11">
        <v>4087</v>
      </c>
      <c r="B4088" s="11">
        <v>1145</v>
      </c>
      <c r="C4088" s="11">
        <v>1144</v>
      </c>
      <c r="D4088" s="11">
        <v>562257.60530000005</v>
      </c>
      <c r="E4088" s="11">
        <v>3292637.7930000001</v>
      </c>
      <c r="F4088" s="11">
        <v>562257.60530000005</v>
      </c>
      <c r="G4088" s="11">
        <v>3290339.0890000002</v>
      </c>
      <c r="H4088" s="11">
        <v>1</v>
      </c>
      <c r="I4088" s="11">
        <v>0</v>
      </c>
      <c r="J4088" s="11">
        <v>1</v>
      </c>
      <c r="K4088" s="11">
        <v>2299.5100000000002</v>
      </c>
      <c r="L4088" s="11">
        <v>30</v>
      </c>
      <c r="M4088" s="11">
        <v>0.01</v>
      </c>
      <c r="N4088" s="11">
        <v>0</v>
      </c>
      <c r="O4088" s="11">
        <v>0</v>
      </c>
      <c r="P4088" s="11">
        <v>0</v>
      </c>
      <c r="Q4088" s="11">
        <v>100</v>
      </c>
      <c r="R4088" s="11">
        <v>0</v>
      </c>
      <c r="S4088" s="11">
        <v>-9999</v>
      </c>
      <c r="T4088" s="11">
        <v>1</v>
      </c>
      <c r="U4088" s="11" t="s">
        <v>676</v>
      </c>
      <c r="V4088" s="11" t="s">
        <v>436</v>
      </c>
      <c r="W4088" s="11" t="s">
        <v>79</v>
      </c>
      <c r="X4088" s="11" t="s">
        <v>556</v>
      </c>
    </row>
    <row r="4089" spans="1:24" x14ac:dyDescent="0.25">
      <c r="A4089" s="11">
        <v>4088</v>
      </c>
      <c r="B4089" s="11">
        <v>1145</v>
      </c>
      <c r="C4089" s="11">
        <v>1144</v>
      </c>
      <c r="D4089" s="11">
        <v>559425.49959999998</v>
      </c>
      <c r="E4089" s="11">
        <v>3291971.0419999999</v>
      </c>
      <c r="F4089" s="11">
        <v>560193.85109999997</v>
      </c>
      <c r="G4089" s="11">
        <v>3289945.3879999998</v>
      </c>
      <c r="H4089" s="11">
        <v>1</v>
      </c>
      <c r="I4089" s="11">
        <v>-0.11</v>
      </c>
      <c r="J4089" s="11">
        <v>1</v>
      </c>
      <c r="K4089" s="11">
        <v>2213.7399999999998</v>
      </c>
      <c r="L4089" s="11">
        <v>30</v>
      </c>
      <c r="M4089" s="11">
        <v>0.01</v>
      </c>
      <c r="N4089" s="11">
        <v>0</v>
      </c>
      <c r="O4089" s="11">
        <v>0</v>
      </c>
      <c r="P4089" s="11">
        <v>0</v>
      </c>
      <c r="Q4089" s="11">
        <v>100</v>
      </c>
      <c r="R4089" s="11">
        <v>0</v>
      </c>
      <c r="S4089" s="11">
        <v>-9999</v>
      </c>
      <c r="T4089" s="11">
        <v>1</v>
      </c>
      <c r="U4089" s="11" t="s">
        <v>676</v>
      </c>
      <c r="V4089" s="11" t="s">
        <v>436</v>
      </c>
      <c r="W4089" s="11" t="s">
        <v>79</v>
      </c>
      <c r="X4089" s="11" t="s">
        <v>556</v>
      </c>
    </row>
    <row r="4090" spans="1:24" x14ac:dyDescent="0.25">
      <c r="A4090" s="11">
        <v>4089</v>
      </c>
      <c r="B4090" s="11">
        <v>1161</v>
      </c>
      <c r="C4090" s="11">
        <v>1145</v>
      </c>
      <c r="D4090" s="11">
        <v>563233.82090000005</v>
      </c>
      <c r="E4090" s="11">
        <v>3293067.5660000001</v>
      </c>
      <c r="F4090" s="11">
        <v>562367.3088</v>
      </c>
      <c r="G4090" s="11">
        <v>3294886.58</v>
      </c>
      <c r="H4090" s="11">
        <v>1</v>
      </c>
      <c r="I4090" s="11">
        <v>0.05</v>
      </c>
      <c r="J4090" s="11">
        <v>1</v>
      </c>
      <c r="K4090" s="11">
        <v>2954.5</v>
      </c>
      <c r="L4090" s="11">
        <v>15</v>
      </c>
      <c r="M4090" s="11">
        <v>0.01</v>
      </c>
      <c r="N4090" s="11">
        <v>0</v>
      </c>
      <c r="O4090" s="11">
        <v>0</v>
      </c>
      <c r="P4090" s="11">
        <v>0</v>
      </c>
      <c r="Q4090" s="11">
        <v>100</v>
      </c>
      <c r="R4090" s="11">
        <v>0</v>
      </c>
      <c r="S4090" s="11">
        <v>-9999</v>
      </c>
      <c r="T4090" s="11">
        <v>1</v>
      </c>
      <c r="U4090" s="11" t="s">
        <v>676</v>
      </c>
      <c r="V4090" s="11" t="s">
        <v>437</v>
      </c>
      <c r="W4090" s="11" t="s">
        <v>79</v>
      </c>
      <c r="X4090" s="11" t="s">
        <v>556</v>
      </c>
    </row>
    <row r="4091" spans="1:24" x14ac:dyDescent="0.25">
      <c r="A4091" s="11">
        <v>4090</v>
      </c>
      <c r="B4091" s="11">
        <v>1169</v>
      </c>
      <c r="C4091" s="11">
        <v>1161</v>
      </c>
      <c r="D4091" s="11">
        <v>558756.58160000003</v>
      </c>
      <c r="E4091" s="11">
        <v>3296915.28</v>
      </c>
      <c r="F4091" s="11">
        <v>562225.27610000002</v>
      </c>
      <c r="G4091" s="11">
        <v>3295436.2560000001</v>
      </c>
      <c r="H4091" s="11">
        <v>1</v>
      </c>
      <c r="I4091" s="11">
        <v>-0.28000000000000003</v>
      </c>
      <c r="J4091" s="11">
        <v>1</v>
      </c>
      <c r="K4091" s="11">
        <v>4758.72</v>
      </c>
      <c r="L4091" s="11">
        <v>6</v>
      </c>
      <c r="M4091" s="11">
        <v>0.01</v>
      </c>
      <c r="N4091" s="11">
        <v>0</v>
      </c>
      <c r="O4091" s="11">
        <v>0</v>
      </c>
      <c r="P4091" s="11">
        <v>0</v>
      </c>
      <c r="Q4091" s="11">
        <v>100</v>
      </c>
      <c r="R4091" s="11">
        <v>0</v>
      </c>
      <c r="S4091" s="11">
        <v>-9999</v>
      </c>
      <c r="T4091" s="11">
        <v>1</v>
      </c>
      <c r="U4091" s="11" t="s">
        <v>676</v>
      </c>
      <c r="V4091" s="11" t="s">
        <v>438</v>
      </c>
      <c r="W4091" s="11" t="s">
        <v>79</v>
      </c>
      <c r="X4091" s="11" t="s">
        <v>556</v>
      </c>
    </row>
    <row r="4092" spans="1:24" x14ac:dyDescent="0.25">
      <c r="A4092" s="11">
        <v>4091</v>
      </c>
      <c r="B4092" s="11">
        <v>1169</v>
      </c>
      <c r="C4092" s="11">
        <v>1161</v>
      </c>
      <c r="D4092" s="11">
        <v>557848.13300000003</v>
      </c>
      <c r="E4092" s="11">
        <v>3296634.1039999998</v>
      </c>
      <c r="F4092" s="11">
        <v>560815.70559999999</v>
      </c>
      <c r="G4092" s="11">
        <v>3297048.6740000001</v>
      </c>
      <c r="H4092" s="11">
        <v>1</v>
      </c>
      <c r="I4092" s="11">
        <v>-0.09</v>
      </c>
      <c r="J4092" s="11">
        <v>1</v>
      </c>
      <c r="K4092" s="11">
        <v>4150.3900000000003</v>
      </c>
      <c r="L4092" s="11">
        <v>6</v>
      </c>
      <c r="M4092" s="11">
        <v>0.01</v>
      </c>
      <c r="N4092" s="11">
        <v>0</v>
      </c>
      <c r="O4092" s="11">
        <v>0</v>
      </c>
      <c r="P4092" s="11">
        <v>0</v>
      </c>
      <c r="Q4092" s="11">
        <v>100</v>
      </c>
      <c r="R4092" s="11">
        <v>0</v>
      </c>
      <c r="S4092" s="11">
        <v>-9999</v>
      </c>
      <c r="T4092" s="11">
        <v>1</v>
      </c>
      <c r="U4092" s="11" t="s">
        <v>676</v>
      </c>
      <c r="V4092" s="11" t="s">
        <v>438</v>
      </c>
      <c r="W4092" s="11" t="s">
        <v>79</v>
      </c>
      <c r="X4092" s="11" t="s">
        <v>556</v>
      </c>
    </row>
    <row r="4093" spans="1:24" x14ac:dyDescent="0.25">
      <c r="A4093" s="11">
        <v>4092</v>
      </c>
      <c r="B4093" s="11">
        <v>1161</v>
      </c>
      <c r="C4093" s="11">
        <v>1387</v>
      </c>
      <c r="D4093" s="11">
        <v>560757.66899999999</v>
      </c>
      <c r="E4093" s="11">
        <v>3298485.156</v>
      </c>
      <c r="F4093" s="11">
        <v>561543.48309999995</v>
      </c>
      <c r="G4093" s="11">
        <v>3299715.4709999999</v>
      </c>
      <c r="H4093" s="11">
        <v>-9</v>
      </c>
      <c r="I4093" s="11">
        <v>0.61333695600000004</v>
      </c>
      <c r="J4093" s="11">
        <v>0.31</v>
      </c>
      <c r="K4093" s="11">
        <v>1460.37</v>
      </c>
      <c r="L4093" s="11">
        <v>6400</v>
      </c>
      <c r="M4093" s="11">
        <v>0.1</v>
      </c>
      <c r="N4093" s="11">
        <v>0</v>
      </c>
      <c r="O4093" s="11">
        <v>0</v>
      </c>
      <c r="P4093" s="11">
        <v>0</v>
      </c>
      <c r="Q4093" s="11">
        <v>50</v>
      </c>
      <c r="R4093" s="11">
        <v>-9999</v>
      </c>
      <c r="S4093" s="11">
        <v>0.65</v>
      </c>
      <c r="T4093" s="11">
        <v>1</v>
      </c>
      <c r="U4093" s="11" t="s">
        <v>676</v>
      </c>
      <c r="V4093" s="11" t="s">
        <v>439</v>
      </c>
      <c r="W4093" s="11" t="s">
        <v>79</v>
      </c>
      <c r="X4093" s="11" t="s">
        <v>556</v>
      </c>
    </row>
    <row r="4094" spans="1:24" x14ac:dyDescent="0.25">
      <c r="A4094" s="11">
        <v>4093</v>
      </c>
      <c r="B4094" s="11">
        <v>1169</v>
      </c>
      <c r="C4094" s="11">
        <v>1161</v>
      </c>
      <c r="D4094" s="11">
        <v>560027.41749999998</v>
      </c>
      <c r="E4094" s="11">
        <v>3298247.031</v>
      </c>
      <c r="F4094" s="11">
        <v>557995.41350000002</v>
      </c>
      <c r="G4094" s="11">
        <v>3299247.1579999998</v>
      </c>
      <c r="H4094" s="11">
        <v>8</v>
      </c>
      <c r="I4094" s="11">
        <v>0.61333695600000004</v>
      </c>
      <c r="J4094" s="11">
        <v>0.39</v>
      </c>
      <c r="K4094" s="11">
        <v>2265.6</v>
      </c>
      <c r="L4094" s="11">
        <v>5500</v>
      </c>
      <c r="M4094" s="11">
        <v>0.05</v>
      </c>
      <c r="N4094" s="11">
        <v>0</v>
      </c>
      <c r="O4094" s="11">
        <v>0</v>
      </c>
      <c r="P4094" s="11">
        <v>0</v>
      </c>
      <c r="Q4094" s="11">
        <v>20</v>
      </c>
      <c r="R4094" s="11">
        <v>-9999</v>
      </c>
      <c r="S4094" s="11">
        <v>0.31</v>
      </c>
      <c r="T4094" s="11">
        <v>1</v>
      </c>
      <c r="U4094" s="11" t="s">
        <v>676</v>
      </c>
      <c r="V4094" s="11" t="s">
        <v>440</v>
      </c>
      <c r="W4094" s="11" t="s">
        <v>79</v>
      </c>
      <c r="X4094" s="11" t="s">
        <v>556</v>
      </c>
    </row>
    <row r="4095" spans="1:24" x14ac:dyDescent="0.25">
      <c r="A4095" s="11">
        <v>4094</v>
      </c>
      <c r="B4095" s="11">
        <v>1160</v>
      </c>
      <c r="C4095" s="11">
        <v>1162</v>
      </c>
      <c r="D4095" s="11">
        <v>553154.57499999995</v>
      </c>
      <c r="E4095" s="11">
        <v>3296675.0440000002</v>
      </c>
      <c r="F4095" s="11">
        <v>549256.49269999994</v>
      </c>
      <c r="G4095" s="11">
        <v>3302317.9819999998</v>
      </c>
      <c r="H4095" s="11">
        <v>1</v>
      </c>
      <c r="I4095" s="11">
        <v>0.15</v>
      </c>
      <c r="J4095" s="11">
        <v>1</v>
      </c>
      <c r="K4095" s="11">
        <v>9240.2999999999993</v>
      </c>
      <c r="L4095" s="11">
        <v>8</v>
      </c>
      <c r="M4095" s="11">
        <v>0.01</v>
      </c>
      <c r="N4095" s="11">
        <v>0</v>
      </c>
      <c r="O4095" s="11">
        <v>0</v>
      </c>
      <c r="P4095" s="11">
        <v>0</v>
      </c>
      <c r="Q4095" s="11">
        <v>100</v>
      </c>
      <c r="R4095" s="11">
        <v>0</v>
      </c>
      <c r="S4095" s="11">
        <v>-9999</v>
      </c>
      <c r="T4095" s="11">
        <v>1</v>
      </c>
      <c r="U4095" s="11" t="s">
        <v>676</v>
      </c>
      <c r="V4095" s="11" t="s">
        <v>441</v>
      </c>
      <c r="W4095" s="11" t="s">
        <v>79</v>
      </c>
      <c r="X4095" s="11" t="s">
        <v>556</v>
      </c>
    </row>
    <row r="4096" spans="1:24" x14ac:dyDescent="0.25">
      <c r="A4096" s="11">
        <v>4095</v>
      </c>
      <c r="B4096" s="11">
        <v>1169</v>
      </c>
      <c r="C4096" s="11">
        <v>1160</v>
      </c>
      <c r="D4096" s="11">
        <v>556823.15610000002</v>
      </c>
      <c r="E4096" s="11">
        <v>3295429.53</v>
      </c>
      <c r="F4096" s="11">
        <v>554378.40119999996</v>
      </c>
      <c r="G4096" s="11">
        <v>3295558.1179999998</v>
      </c>
      <c r="H4096" s="11">
        <v>1</v>
      </c>
      <c r="I4096" s="11">
        <v>0.13</v>
      </c>
      <c r="J4096" s="11">
        <v>1</v>
      </c>
      <c r="K4096" s="11">
        <v>2845.37</v>
      </c>
      <c r="L4096" s="11">
        <v>8</v>
      </c>
      <c r="M4096" s="11">
        <v>0.01</v>
      </c>
      <c r="N4096" s="11">
        <v>0</v>
      </c>
      <c r="O4096" s="11">
        <v>0</v>
      </c>
      <c r="P4096" s="11">
        <v>0</v>
      </c>
      <c r="Q4096" s="11">
        <v>100</v>
      </c>
      <c r="R4096" s="11">
        <v>0</v>
      </c>
      <c r="S4096" s="11">
        <v>-9999</v>
      </c>
      <c r="T4096" s="11">
        <v>1</v>
      </c>
      <c r="U4096" s="11" t="s">
        <v>676</v>
      </c>
      <c r="V4096" s="11" t="s">
        <v>442</v>
      </c>
      <c r="W4096" s="11" t="s">
        <v>79</v>
      </c>
      <c r="X4096" s="11" t="s">
        <v>556</v>
      </c>
    </row>
    <row r="4097" spans="1:24" x14ac:dyDescent="0.25">
      <c r="A4097" s="11">
        <v>4096</v>
      </c>
      <c r="B4097" s="11">
        <v>1169</v>
      </c>
      <c r="C4097" s="11">
        <v>1160</v>
      </c>
      <c r="D4097" s="11">
        <v>556944.22970000003</v>
      </c>
      <c r="E4097" s="11">
        <v>3296366.051</v>
      </c>
      <c r="F4097" s="11">
        <v>556931.5932</v>
      </c>
      <c r="G4097" s="11">
        <v>3298366.3960000002</v>
      </c>
      <c r="H4097" s="11">
        <v>1</v>
      </c>
      <c r="I4097" s="11">
        <v>0.13</v>
      </c>
      <c r="J4097" s="11">
        <v>1</v>
      </c>
      <c r="K4097" s="11">
        <v>2001.11</v>
      </c>
      <c r="L4097" s="11">
        <v>8</v>
      </c>
      <c r="M4097" s="11">
        <v>0.01</v>
      </c>
      <c r="N4097" s="11">
        <v>0</v>
      </c>
      <c r="O4097" s="11">
        <v>0</v>
      </c>
      <c r="P4097" s="11">
        <v>0</v>
      </c>
      <c r="Q4097" s="11">
        <v>100</v>
      </c>
      <c r="R4097" s="11">
        <v>0</v>
      </c>
      <c r="S4097" s="11">
        <v>-9999</v>
      </c>
      <c r="T4097" s="11">
        <v>1</v>
      </c>
      <c r="U4097" s="11" t="s">
        <v>676</v>
      </c>
      <c r="V4097" s="11" t="s">
        <v>442</v>
      </c>
      <c r="W4097" s="11" t="s">
        <v>79</v>
      </c>
      <c r="X4097" s="11" t="s">
        <v>556</v>
      </c>
    </row>
    <row r="4098" spans="1:24" x14ac:dyDescent="0.25">
      <c r="A4098" s="11">
        <v>4097</v>
      </c>
      <c r="B4098" s="11">
        <v>1160</v>
      </c>
      <c r="C4098" s="11">
        <v>1162</v>
      </c>
      <c r="D4098" s="11">
        <v>550144.6361</v>
      </c>
      <c r="E4098" s="11">
        <v>3297204.875</v>
      </c>
      <c r="F4098" s="11">
        <v>548387.79929999996</v>
      </c>
      <c r="G4098" s="11">
        <v>3302708.219</v>
      </c>
      <c r="H4098" s="11">
        <v>1</v>
      </c>
      <c r="I4098" s="11">
        <v>0.32</v>
      </c>
      <c r="J4098" s="11">
        <v>1</v>
      </c>
      <c r="K4098" s="11">
        <v>7526.71</v>
      </c>
      <c r="L4098" s="11">
        <v>8</v>
      </c>
      <c r="M4098" s="11">
        <v>0.01</v>
      </c>
      <c r="N4098" s="11">
        <v>0</v>
      </c>
      <c r="O4098" s="11">
        <v>0</v>
      </c>
      <c r="P4098" s="11">
        <v>0</v>
      </c>
      <c r="Q4098" s="11">
        <v>100</v>
      </c>
      <c r="R4098" s="11">
        <v>0</v>
      </c>
      <c r="S4098" s="11">
        <v>-9999</v>
      </c>
      <c r="T4098" s="11">
        <v>1</v>
      </c>
      <c r="U4098" s="11" t="s">
        <v>676</v>
      </c>
      <c r="V4098" s="11" t="s">
        <v>442</v>
      </c>
      <c r="W4098" s="11" t="s">
        <v>79</v>
      </c>
      <c r="X4098" s="11" t="s">
        <v>556</v>
      </c>
    </row>
    <row r="4099" spans="1:24" x14ac:dyDescent="0.25">
      <c r="A4099" s="11">
        <v>4098</v>
      </c>
      <c r="B4099" s="11">
        <v>1160</v>
      </c>
      <c r="C4099" s="11">
        <v>1162</v>
      </c>
      <c r="D4099" s="11">
        <v>552666.97499999998</v>
      </c>
      <c r="E4099" s="11">
        <v>3297361.5639999998</v>
      </c>
      <c r="F4099" s="11">
        <v>552907.75</v>
      </c>
      <c r="G4099" s="11">
        <v>3302762.483</v>
      </c>
      <c r="H4099" s="11">
        <v>1</v>
      </c>
      <c r="I4099" s="11">
        <v>0.25</v>
      </c>
      <c r="J4099" s="11">
        <v>1</v>
      </c>
      <c r="K4099" s="11">
        <v>5567.07</v>
      </c>
      <c r="L4099" s="11">
        <v>8</v>
      </c>
      <c r="M4099" s="11">
        <v>0.01</v>
      </c>
      <c r="N4099" s="11">
        <v>0</v>
      </c>
      <c r="O4099" s="11">
        <v>0</v>
      </c>
      <c r="P4099" s="11">
        <v>0</v>
      </c>
      <c r="Q4099" s="11">
        <v>100</v>
      </c>
      <c r="R4099" s="11">
        <v>0</v>
      </c>
      <c r="S4099" s="11">
        <v>-9999</v>
      </c>
      <c r="T4099" s="11">
        <v>1</v>
      </c>
      <c r="U4099" s="11" t="s">
        <v>676</v>
      </c>
      <c r="V4099" s="11" t="s">
        <v>443</v>
      </c>
      <c r="W4099" s="11" t="s">
        <v>79</v>
      </c>
      <c r="X4099" s="11" t="s">
        <v>556</v>
      </c>
    </row>
    <row r="4100" spans="1:24" x14ac:dyDescent="0.25">
      <c r="A4100" s="11">
        <v>4099</v>
      </c>
      <c r="B4100" s="11">
        <v>1160</v>
      </c>
      <c r="C4100" s="11">
        <v>1162</v>
      </c>
      <c r="D4100" s="11">
        <v>555865.52930000005</v>
      </c>
      <c r="E4100" s="11">
        <v>3298569.9190000002</v>
      </c>
      <c r="F4100" s="11">
        <v>555289.37789999996</v>
      </c>
      <c r="G4100" s="11">
        <v>3302551.8769999999</v>
      </c>
      <c r="H4100" s="11">
        <v>1</v>
      </c>
      <c r="I4100" s="11">
        <v>0.15</v>
      </c>
      <c r="J4100" s="11">
        <v>1</v>
      </c>
      <c r="K4100" s="11">
        <v>4076.76</v>
      </c>
      <c r="L4100" s="11">
        <v>8</v>
      </c>
      <c r="M4100" s="11">
        <v>0.01</v>
      </c>
      <c r="N4100" s="11">
        <v>0</v>
      </c>
      <c r="O4100" s="11">
        <v>0</v>
      </c>
      <c r="P4100" s="11">
        <v>0</v>
      </c>
      <c r="Q4100" s="11">
        <v>100</v>
      </c>
      <c r="R4100" s="11">
        <v>0</v>
      </c>
      <c r="S4100" s="11">
        <v>-9999</v>
      </c>
      <c r="T4100" s="11">
        <v>1</v>
      </c>
      <c r="U4100" s="11" t="s">
        <v>676</v>
      </c>
      <c r="V4100" s="11" t="s">
        <v>443</v>
      </c>
      <c r="W4100" s="11" t="s">
        <v>79</v>
      </c>
      <c r="X4100" s="11" t="s">
        <v>556</v>
      </c>
    </row>
    <row r="4101" spans="1:24" x14ac:dyDescent="0.25">
      <c r="A4101" s="11">
        <v>4100</v>
      </c>
      <c r="B4101" s="11">
        <v>1160</v>
      </c>
      <c r="C4101" s="11">
        <v>1162</v>
      </c>
      <c r="D4101" s="11">
        <v>556931.5932</v>
      </c>
      <c r="E4101" s="11">
        <v>3298417.196</v>
      </c>
      <c r="F4101" s="11">
        <v>556815.17630000005</v>
      </c>
      <c r="G4101" s="11">
        <v>3301924.5189999999</v>
      </c>
      <c r="H4101" s="11">
        <v>1</v>
      </c>
      <c r="I4101" s="11">
        <v>0.15</v>
      </c>
      <c r="J4101" s="11">
        <v>1</v>
      </c>
      <c r="K4101" s="11">
        <v>3575.08</v>
      </c>
      <c r="L4101" s="11">
        <v>8</v>
      </c>
      <c r="M4101" s="11">
        <v>0.01</v>
      </c>
      <c r="N4101" s="11">
        <v>0</v>
      </c>
      <c r="O4101" s="11">
        <v>0</v>
      </c>
      <c r="P4101" s="11">
        <v>0</v>
      </c>
      <c r="Q4101" s="11">
        <v>100</v>
      </c>
      <c r="R4101" s="11">
        <v>0</v>
      </c>
      <c r="S4101" s="11">
        <v>-9999</v>
      </c>
      <c r="T4101" s="11">
        <v>1</v>
      </c>
      <c r="U4101" s="11" t="s">
        <v>676</v>
      </c>
      <c r="V4101" s="11" t="s">
        <v>443</v>
      </c>
      <c r="W4101" s="11" t="s">
        <v>79</v>
      </c>
      <c r="X4101" s="11" t="s">
        <v>556</v>
      </c>
    </row>
    <row r="4102" spans="1:24" x14ac:dyDescent="0.25">
      <c r="A4102" s="11">
        <v>4101</v>
      </c>
      <c r="B4102" s="11">
        <v>1168</v>
      </c>
      <c r="C4102" s="11">
        <v>1162</v>
      </c>
      <c r="D4102" s="11">
        <v>548649.42409999995</v>
      </c>
      <c r="E4102" s="11">
        <v>3306426.0279999999</v>
      </c>
      <c r="F4102" s="11">
        <v>548494.64249999996</v>
      </c>
      <c r="G4102" s="11">
        <v>3305691.8080000002</v>
      </c>
      <c r="H4102" s="11">
        <v>1</v>
      </c>
      <c r="I4102" s="11">
        <v>0.18</v>
      </c>
      <c r="J4102" s="11">
        <v>1</v>
      </c>
      <c r="K4102" s="11">
        <v>1037.9000000000001</v>
      </c>
      <c r="L4102" s="11">
        <v>5</v>
      </c>
      <c r="M4102" s="11">
        <v>0.01</v>
      </c>
      <c r="N4102" s="11">
        <v>0</v>
      </c>
      <c r="O4102" s="11">
        <v>0</v>
      </c>
      <c r="P4102" s="11">
        <v>0</v>
      </c>
      <c r="Q4102" s="11">
        <v>100</v>
      </c>
      <c r="R4102" s="11">
        <v>0</v>
      </c>
      <c r="S4102" s="11">
        <v>-9999</v>
      </c>
      <c r="T4102" s="11">
        <v>1</v>
      </c>
      <c r="U4102" s="11" t="s">
        <v>676</v>
      </c>
      <c r="V4102" s="11" t="s">
        <v>444</v>
      </c>
      <c r="W4102" s="11" t="s">
        <v>79</v>
      </c>
      <c r="X4102" s="11" t="s">
        <v>556</v>
      </c>
    </row>
    <row r="4103" spans="1:24" x14ac:dyDescent="0.25">
      <c r="A4103" s="11">
        <v>4102</v>
      </c>
      <c r="B4103" s="11">
        <v>1387</v>
      </c>
      <c r="C4103" s="11">
        <v>1162</v>
      </c>
      <c r="D4103" s="11">
        <v>550400.12580000004</v>
      </c>
      <c r="E4103" s="11">
        <v>3305102.21</v>
      </c>
      <c r="F4103" s="11">
        <v>550253.28170000005</v>
      </c>
      <c r="G4103" s="11">
        <v>3304763.5430000001</v>
      </c>
      <c r="H4103" s="11">
        <v>-7</v>
      </c>
      <c r="I4103" s="11">
        <v>-7.0000000000000007E-2</v>
      </c>
      <c r="J4103" s="11">
        <v>1</v>
      </c>
      <c r="K4103" s="11">
        <v>551.92999999999995</v>
      </c>
      <c r="L4103" s="11">
        <v>2</v>
      </c>
      <c r="M4103" s="11">
        <v>0.01</v>
      </c>
      <c r="N4103" s="11">
        <v>0</v>
      </c>
      <c r="O4103" s="11">
        <v>0</v>
      </c>
      <c r="P4103" s="11">
        <v>0</v>
      </c>
      <c r="Q4103" s="11">
        <v>100</v>
      </c>
      <c r="R4103" s="11">
        <v>0</v>
      </c>
      <c r="S4103" s="11">
        <v>-9999</v>
      </c>
      <c r="T4103" s="11">
        <v>1</v>
      </c>
      <c r="U4103" s="11" t="s">
        <v>676</v>
      </c>
      <c r="V4103" s="11" t="s">
        <v>445</v>
      </c>
      <c r="W4103" s="11" t="s">
        <v>79</v>
      </c>
      <c r="X4103" s="11" t="s">
        <v>556</v>
      </c>
    </row>
    <row r="4104" spans="1:24" x14ac:dyDescent="0.25">
      <c r="A4104" s="11">
        <v>4103</v>
      </c>
      <c r="B4104" s="11">
        <v>1164</v>
      </c>
      <c r="C4104" s="11">
        <v>1165</v>
      </c>
      <c r="D4104" s="11">
        <v>543524.18649999995</v>
      </c>
      <c r="E4104" s="11">
        <v>3301882.9849999999</v>
      </c>
      <c r="F4104" s="11">
        <v>545730.15449999995</v>
      </c>
      <c r="G4104" s="11">
        <v>3302107.8810000001</v>
      </c>
      <c r="H4104" s="11">
        <v>4</v>
      </c>
      <c r="I4104" s="11">
        <v>-0.21</v>
      </c>
      <c r="J4104" s="11">
        <v>1.792093532</v>
      </c>
      <c r="K4104" s="11">
        <v>2.292093532</v>
      </c>
      <c r="L4104" s="11">
        <v>2</v>
      </c>
      <c r="M4104" s="11">
        <v>2.292093532</v>
      </c>
      <c r="N4104" s="11">
        <v>0</v>
      </c>
      <c r="O4104" s="11">
        <v>0</v>
      </c>
      <c r="P4104" s="11">
        <v>0.63</v>
      </c>
      <c r="Q4104" s="11">
        <v>10</v>
      </c>
      <c r="R4104" s="11">
        <v>0</v>
      </c>
      <c r="S4104" s="11">
        <v>-9999</v>
      </c>
      <c r="T4104" s="11">
        <v>1</v>
      </c>
      <c r="U4104" s="11" t="s">
        <v>676</v>
      </c>
      <c r="V4104" s="11" t="s">
        <v>446</v>
      </c>
      <c r="W4104" s="11" t="s">
        <v>79</v>
      </c>
      <c r="X4104" s="11" t="s">
        <v>556</v>
      </c>
    </row>
    <row r="4105" spans="1:24" x14ac:dyDescent="0.25">
      <c r="A4105" s="11">
        <v>4104</v>
      </c>
      <c r="B4105" s="11">
        <v>1165</v>
      </c>
      <c r="C4105" s="11">
        <v>1166</v>
      </c>
      <c r="D4105" s="11">
        <v>546632.19099999999</v>
      </c>
      <c r="E4105" s="11">
        <v>3305592.1880000001</v>
      </c>
      <c r="F4105" s="11">
        <v>546449.62809999997</v>
      </c>
      <c r="G4105" s="11">
        <v>3306560.5649999999</v>
      </c>
      <c r="H4105" s="11">
        <v>-9</v>
      </c>
      <c r="I4105" s="11">
        <v>0.81528433</v>
      </c>
      <c r="J4105" s="11">
        <v>0.47</v>
      </c>
      <c r="K4105" s="11">
        <v>985.8</v>
      </c>
      <c r="L4105" s="11">
        <v>5000</v>
      </c>
      <c r="M4105" s="11">
        <v>0.1</v>
      </c>
      <c r="N4105" s="11">
        <v>0</v>
      </c>
      <c r="O4105" s="11">
        <v>0</v>
      </c>
      <c r="P4105" s="11">
        <v>0</v>
      </c>
      <c r="Q4105" s="11">
        <v>50</v>
      </c>
      <c r="R4105" s="11">
        <v>-9999</v>
      </c>
      <c r="S4105" s="11">
        <v>0.43</v>
      </c>
      <c r="T4105" s="11">
        <v>1</v>
      </c>
      <c r="U4105" s="11" t="s">
        <v>676</v>
      </c>
      <c r="V4105" s="11" t="s">
        <v>447</v>
      </c>
      <c r="W4105" s="11" t="s">
        <v>79</v>
      </c>
      <c r="X4105" s="11" t="s">
        <v>556</v>
      </c>
    </row>
    <row r="4106" spans="1:24" x14ac:dyDescent="0.25">
      <c r="A4106" s="11">
        <v>4105</v>
      </c>
      <c r="B4106" s="11">
        <v>1165</v>
      </c>
      <c r="C4106" s="11">
        <v>1163</v>
      </c>
      <c r="D4106" s="11">
        <v>546703.62860000005</v>
      </c>
      <c r="E4106" s="11">
        <v>3305623.9380000001</v>
      </c>
      <c r="F4106" s="11">
        <v>546744.90370000002</v>
      </c>
      <c r="G4106" s="11">
        <v>3304768.2740000002</v>
      </c>
      <c r="H4106" s="11">
        <v>-9</v>
      </c>
      <c r="I4106" s="11">
        <v>0.81528433</v>
      </c>
      <c r="J4106" s="11">
        <v>0.47</v>
      </c>
      <c r="K4106" s="11">
        <v>856.98</v>
      </c>
      <c r="L4106" s="11">
        <v>8000</v>
      </c>
      <c r="M4106" s="11">
        <v>0.1</v>
      </c>
      <c r="N4106" s="11">
        <v>0</v>
      </c>
      <c r="O4106" s="11">
        <v>0</v>
      </c>
      <c r="P4106" s="11">
        <v>0</v>
      </c>
      <c r="Q4106" s="11">
        <v>50</v>
      </c>
      <c r="R4106" s="11">
        <v>-9999</v>
      </c>
      <c r="S4106" s="11">
        <v>0.32</v>
      </c>
      <c r="T4106" s="11">
        <v>1</v>
      </c>
      <c r="U4106" s="11" t="s">
        <v>676</v>
      </c>
      <c r="V4106" s="11" t="s">
        <v>447</v>
      </c>
      <c r="W4106" s="11" t="s">
        <v>79</v>
      </c>
      <c r="X4106" s="11" t="s">
        <v>556</v>
      </c>
    </row>
    <row r="4107" spans="1:24" x14ac:dyDescent="0.25">
      <c r="A4107" s="11">
        <v>4106</v>
      </c>
      <c r="B4107" s="11">
        <v>1166</v>
      </c>
      <c r="C4107" s="11">
        <v>1165</v>
      </c>
      <c r="D4107" s="11">
        <v>546420.99840000004</v>
      </c>
      <c r="E4107" s="11">
        <v>3305685.49</v>
      </c>
      <c r="F4107" s="11">
        <v>546546.67570000002</v>
      </c>
      <c r="G4107" s="11">
        <v>3305592.8849999998</v>
      </c>
      <c r="H4107" s="11">
        <v>4</v>
      </c>
      <c r="I4107" s="11">
        <v>0.52</v>
      </c>
      <c r="J4107" s="11">
        <v>1.5188002279999999</v>
      </c>
      <c r="K4107" s="11">
        <v>2.0188002279999999</v>
      </c>
      <c r="L4107" s="11">
        <v>2</v>
      </c>
      <c r="M4107" s="11">
        <v>2.0188002279999999</v>
      </c>
      <c r="N4107" s="11">
        <v>0</v>
      </c>
      <c r="O4107" s="11">
        <v>0</v>
      </c>
      <c r="P4107" s="11">
        <v>0.63</v>
      </c>
      <c r="Q4107" s="11">
        <v>10</v>
      </c>
      <c r="R4107" s="11">
        <v>0</v>
      </c>
      <c r="S4107" s="11">
        <v>-9999</v>
      </c>
      <c r="T4107" s="11">
        <v>1</v>
      </c>
      <c r="U4107" s="11" t="s">
        <v>676</v>
      </c>
      <c r="V4107" s="11" t="s">
        <v>448</v>
      </c>
      <c r="W4107" s="11" t="s">
        <v>79</v>
      </c>
      <c r="X4107" s="11" t="s">
        <v>556</v>
      </c>
    </row>
    <row r="4108" spans="1:24" x14ac:dyDescent="0.25">
      <c r="A4108" s="11">
        <v>4107</v>
      </c>
      <c r="B4108" s="11">
        <v>1218</v>
      </c>
      <c r="C4108" s="11">
        <v>1216</v>
      </c>
      <c r="D4108" s="11">
        <v>518087.67060000001</v>
      </c>
      <c r="E4108" s="11">
        <v>3309296.8939999999</v>
      </c>
      <c r="F4108" s="11">
        <v>515691.00829999999</v>
      </c>
      <c r="G4108" s="11">
        <v>3310176.2030000002</v>
      </c>
      <c r="H4108" s="11">
        <v>1</v>
      </c>
      <c r="I4108" s="11">
        <v>-0.91</v>
      </c>
      <c r="J4108" s="11">
        <v>1</v>
      </c>
      <c r="K4108" s="11">
        <v>3378.77</v>
      </c>
      <c r="L4108" s="11">
        <v>15</v>
      </c>
      <c r="M4108" s="11">
        <v>0.01</v>
      </c>
      <c r="N4108" s="11">
        <v>0</v>
      </c>
      <c r="O4108" s="11">
        <v>0</v>
      </c>
      <c r="P4108" s="11">
        <v>0</v>
      </c>
      <c r="Q4108" s="11">
        <v>100</v>
      </c>
      <c r="R4108" s="11">
        <v>0</v>
      </c>
      <c r="S4108" s="11">
        <v>-9999</v>
      </c>
      <c r="T4108" s="11">
        <v>1</v>
      </c>
      <c r="U4108" s="11" t="s">
        <v>676</v>
      </c>
      <c r="V4108" s="11" t="s">
        <v>449</v>
      </c>
      <c r="W4108" s="11" t="s">
        <v>79</v>
      </c>
      <c r="X4108" s="11" t="s">
        <v>556</v>
      </c>
    </row>
    <row r="4109" spans="1:24" x14ac:dyDescent="0.25">
      <c r="A4109" s="11">
        <v>4108</v>
      </c>
      <c r="B4109" s="11">
        <v>1228</v>
      </c>
      <c r="C4109" s="11">
        <v>1216</v>
      </c>
      <c r="D4109" s="11">
        <v>514391.0968</v>
      </c>
      <c r="E4109" s="11">
        <v>3308479.99</v>
      </c>
      <c r="F4109" s="11">
        <v>515587.68</v>
      </c>
      <c r="G4109" s="11">
        <v>3309777.5109999999</v>
      </c>
      <c r="H4109" s="11">
        <v>1</v>
      </c>
      <c r="I4109" s="11">
        <v>-0.51</v>
      </c>
      <c r="J4109" s="11">
        <v>1</v>
      </c>
      <c r="K4109" s="11">
        <v>1935.59</v>
      </c>
      <c r="L4109" s="11">
        <v>15</v>
      </c>
      <c r="M4109" s="11">
        <v>0.01</v>
      </c>
      <c r="N4109" s="11">
        <v>0</v>
      </c>
      <c r="O4109" s="11">
        <v>0</v>
      </c>
      <c r="P4109" s="11">
        <v>0</v>
      </c>
      <c r="Q4109" s="11">
        <v>100</v>
      </c>
      <c r="R4109" s="11">
        <v>0</v>
      </c>
      <c r="S4109" s="11">
        <v>-9999</v>
      </c>
      <c r="T4109" s="11">
        <v>1</v>
      </c>
      <c r="U4109" s="11" t="s">
        <v>676</v>
      </c>
      <c r="V4109" s="11" t="s">
        <v>450</v>
      </c>
      <c r="W4109" s="11" t="s">
        <v>79</v>
      </c>
      <c r="X4109" s="11" t="s">
        <v>556</v>
      </c>
    </row>
    <row r="4110" spans="1:24" x14ac:dyDescent="0.25">
      <c r="A4110" s="11">
        <v>4109</v>
      </c>
      <c r="B4110" s="11">
        <v>1228</v>
      </c>
      <c r="C4110" s="11">
        <v>1230</v>
      </c>
      <c r="D4110" s="11">
        <v>514903.56780000002</v>
      </c>
      <c r="E4110" s="11">
        <v>3306963.9029999999</v>
      </c>
      <c r="F4110" s="11">
        <v>513783.42460000003</v>
      </c>
      <c r="G4110" s="11">
        <v>3306777.128</v>
      </c>
      <c r="H4110" s="11">
        <v>1</v>
      </c>
      <c r="I4110" s="11">
        <v>0.01</v>
      </c>
      <c r="J4110" s="11">
        <v>1</v>
      </c>
      <c r="K4110" s="11">
        <v>1196.42</v>
      </c>
      <c r="L4110" s="11">
        <v>10</v>
      </c>
      <c r="M4110" s="11">
        <v>0.01</v>
      </c>
      <c r="N4110" s="11">
        <v>0</v>
      </c>
      <c r="O4110" s="11">
        <v>0</v>
      </c>
      <c r="P4110" s="11">
        <v>0</v>
      </c>
      <c r="Q4110" s="11">
        <v>100</v>
      </c>
      <c r="R4110" s="11">
        <v>0</v>
      </c>
      <c r="S4110" s="11">
        <v>-9999</v>
      </c>
      <c r="T4110" s="11">
        <v>1</v>
      </c>
      <c r="U4110" s="11" t="s">
        <v>676</v>
      </c>
      <c r="V4110" s="11" t="s">
        <v>451</v>
      </c>
      <c r="W4110" s="11" t="s">
        <v>79</v>
      </c>
      <c r="X4110" s="11" t="s">
        <v>556</v>
      </c>
    </row>
    <row r="4111" spans="1:24" x14ac:dyDescent="0.25">
      <c r="A4111" s="11">
        <v>4110</v>
      </c>
      <c r="B4111" s="11">
        <v>1236</v>
      </c>
      <c r="C4111" s="11">
        <v>1230</v>
      </c>
      <c r="D4111" s="11">
        <v>510866.41629999998</v>
      </c>
      <c r="E4111" s="11">
        <v>3306005.3319999999</v>
      </c>
      <c r="F4111" s="11">
        <v>512889.17690000002</v>
      </c>
      <c r="G4111" s="11">
        <v>3305860.4389999998</v>
      </c>
      <c r="H4111" s="11">
        <v>1</v>
      </c>
      <c r="I4111" s="11">
        <v>0</v>
      </c>
      <c r="J4111" s="11">
        <v>1</v>
      </c>
      <c r="K4111" s="11">
        <v>4391.63</v>
      </c>
      <c r="L4111" s="11">
        <v>10</v>
      </c>
      <c r="M4111" s="11">
        <v>0.01</v>
      </c>
      <c r="N4111" s="11">
        <v>0</v>
      </c>
      <c r="O4111" s="11">
        <v>0</v>
      </c>
      <c r="P4111" s="11">
        <v>0</v>
      </c>
      <c r="Q4111" s="11">
        <v>100</v>
      </c>
      <c r="R4111" s="11">
        <v>0</v>
      </c>
      <c r="S4111" s="11">
        <v>-9999</v>
      </c>
      <c r="T4111" s="11">
        <v>1</v>
      </c>
      <c r="U4111" s="11" t="s">
        <v>676</v>
      </c>
      <c r="V4111" s="11" t="s">
        <v>452</v>
      </c>
      <c r="W4111" s="11" t="s">
        <v>79</v>
      </c>
      <c r="X4111" s="11" t="s">
        <v>556</v>
      </c>
    </row>
    <row r="4112" spans="1:24" x14ac:dyDescent="0.25">
      <c r="A4112" s="11">
        <v>4111</v>
      </c>
      <c r="B4112" s="11">
        <v>1241</v>
      </c>
      <c r="C4112" s="11">
        <v>1239</v>
      </c>
      <c r="D4112" s="11">
        <v>509876.16739999998</v>
      </c>
      <c r="E4112" s="11">
        <v>3303140.9980000001</v>
      </c>
      <c r="F4112" s="11">
        <v>510275.62400000001</v>
      </c>
      <c r="G4112" s="11">
        <v>3301775.6839999999</v>
      </c>
      <c r="H4112" s="11">
        <v>1</v>
      </c>
      <c r="I4112" s="11">
        <v>-0.16</v>
      </c>
      <c r="J4112" s="11">
        <v>1</v>
      </c>
      <c r="K4112" s="11">
        <v>1556.17</v>
      </c>
      <c r="L4112" s="11">
        <v>10</v>
      </c>
      <c r="M4112" s="11">
        <v>0.01</v>
      </c>
      <c r="N4112" s="11">
        <v>0</v>
      </c>
      <c r="O4112" s="11">
        <v>0</v>
      </c>
      <c r="P4112" s="11">
        <v>0</v>
      </c>
      <c r="Q4112" s="11">
        <v>100</v>
      </c>
      <c r="R4112" s="11">
        <v>0</v>
      </c>
      <c r="S4112" s="11">
        <v>-9999</v>
      </c>
      <c r="T4112" s="11">
        <v>1</v>
      </c>
      <c r="U4112" s="11" t="s">
        <v>676</v>
      </c>
      <c r="V4112" s="11" t="s">
        <v>453</v>
      </c>
      <c r="W4112" s="11" t="s">
        <v>79</v>
      </c>
      <c r="X4112" s="11" t="s">
        <v>556</v>
      </c>
    </row>
    <row r="4113" spans="1:24" x14ac:dyDescent="0.25">
      <c r="A4113" s="11">
        <v>4112</v>
      </c>
      <c r="B4113" s="11">
        <v>1241</v>
      </c>
      <c r="C4113" s="11">
        <v>1239</v>
      </c>
      <c r="D4113" s="11">
        <v>511772.67560000002</v>
      </c>
      <c r="E4113" s="11">
        <v>3302244.0860000001</v>
      </c>
      <c r="F4113" s="11">
        <v>511036.00089999998</v>
      </c>
      <c r="G4113" s="11">
        <v>3301023.591</v>
      </c>
      <c r="H4113" s="11">
        <v>1</v>
      </c>
      <c r="I4113" s="11">
        <v>0.05</v>
      </c>
      <c r="J4113" s="11">
        <v>1</v>
      </c>
      <c r="K4113" s="11">
        <v>2788.47</v>
      </c>
      <c r="L4113" s="11">
        <v>10</v>
      </c>
      <c r="M4113" s="11">
        <v>0.01</v>
      </c>
      <c r="N4113" s="11">
        <v>0</v>
      </c>
      <c r="O4113" s="11">
        <v>0</v>
      </c>
      <c r="P4113" s="11">
        <v>0</v>
      </c>
      <c r="Q4113" s="11">
        <v>100</v>
      </c>
      <c r="R4113" s="11">
        <v>0</v>
      </c>
      <c r="S4113" s="11">
        <v>-9999</v>
      </c>
      <c r="T4113" s="11">
        <v>1</v>
      </c>
      <c r="U4113" s="11" t="s">
        <v>676</v>
      </c>
      <c r="V4113" s="11" t="s">
        <v>453</v>
      </c>
      <c r="W4113" s="11" t="s">
        <v>79</v>
      </c>
      <c r="X4113" s="11" t="s">
        <v>556</v>
      </c>
    </row>
    <row r="4114" spans="1:24" x14ac:dyDescent="0.25">
      <c r="A4114" s="11">
        <v>4113</v>
      </c>
      <c r="B4114" s="11">
        <v>1239</v>
      </c>
      <c r="C4114" s="11">
        <v>1231</v>
      </c>
      <c r="D4114" s="11">
        <v>509693.68219999998</v>
      </c>
      <c r="E4114" s="11">
        <v>3300204.5120000001</v>
      </c>
      <c r="F4114" s="11">
        <v>512095.79830000002</v>
      </c>
      <c r="G4114" s="11">
        <v>3300679.6379999998</v>
      </c>
      <c r="H4114" s="11">
        <v>4</v>
      </c>
      <c r="I4114" s="11">
        <v>-0.46</v>
      </c>
      <c r="J4114" s="11">
        <v>0.79065157100000005</v>
      </c>
      <c r="K4114" s="11">
        <v>1.2906515709999999</v>
      </c>
      <c r="L4114" s="11">
        <v>20</v>
      </c>
      <c r="M4114" s="11">
        <v>1.2906515709999999</v>
      </c>
      <c r="N4114" s="11">
        <v>0</v>
      </c>
      <c r="O4114" s="11">
        <v>0</v>
      </c>
      <c r="P4114" s="11">
        <v>0.63</v>
      </c>
      <c r="Q4114" s="11">
        <v>10</v>
      </c>
      <c r="R4114" s="11">
        <v>0</v>
      </c>
      <c r="S4114" s="11">
        <v>-9999</v>
      </c>
      <c r="T4114" s="11">
        <v>1</v>
      </c>
      <c r="U4114" s="11" t="s">
        <v>676</v>
      </c>
      <c r="V4114" s="11" t="s">
        <v>454</v>
      </c>
      <c r="W4114" s="11" t="s">
        <v>79</v>
      </c>
      <c r="X4114" s="11" t="s">
        <v>556</v>
      </c>
    </row>
    <row r="4115" spans="1:24" x14ac:dyDescent="0.25">
      <c r="A4115" s="11">
        <v>4114</v>
      </c>
      <c r="B4115" s="11">
        <v>1239</v>
      </c>
      <c r="C4115" s="11">
        <v>1231</v>
      </c>
      <c r="D4115" s="11">
        <v>511768.8541</v>
      </c>
      <c r="E4115" s="11">
        <v>3300958.0219999999</v>
      </c>
      <c r="F4115" s="11">
        <v>512061.81510000001</v>
      </c>
      <c r="G4115" s="11">
        <v>3300612.5359999998</v>
      </c>
      <c r="H4115" s="11">
        <v>4</v>
      </c>
      <c r="I4115" s="11">
        <v>-0.39</v>
      </c>
      <c r="J4115" s="11">
        <v>0.81407132699999996</v>
      </c>
      <c r="K4115" s="11">
        <v>1.314071327</v>
      </c>
      <c r="L4115" s="11">
        <v>6</v>
      </c>
      <c r="M4115" s="11">
        <v>1.314071327</v>
      </c>
      <c r="N4115" s="11">
        <v>0</v>
      </c>
      <c r="O4115" s="11">
        <v>0</v>
      </c>
      <c r="P4115" s="11">
        <v>0.63</v>
      </c>
      <c r="Q4115" s="11">
        <v>10</v>
      </c>
      <c r="R4115" s="11">
        <v>0</v>
      </c>
      <c r="S4115" s="11">
        <v>-9999</v>
      </c>
      <c r="T4115" s="11">
        <v>1</v>
      </c>
      <c r="U4115" s="11" t="s">
        <v>676</v>
      </c>
      <c r="V4115" s="11" t="s">
        <v>455</v>
      </c>
      <c r="W4115" s="11" t="s">
        <v>79</v>
      </c>
      <c r="X4115" s="11" t="s">
        <v>556</v>
      </c>
    </row>
    <row r="4116" spans="1:24" x14ac:dyDescent="0.25">
      <c r="A4116" s="11">
        <v>4115</v>
      </c>
      <c r="B4116" s="11">
        <v>1242</v>
      </c>
      <c r="C4116" s="11">
        <v>1239</v>
      </c>
      <c r="D4116" s="11">
        <v>507204.19510000001</v>
      </c>
      <c r="E4116" s="11">
        <v>3301564.8480000002</v>
      </c>
      <c r="F4116" s="11">
        <v>510032.01740000001</v>
      </c>
      <c r="G4116" s="11">
        <v>3300755.7259999998</v>
      </c>
      <c r="H4116" s="11">
        <v>1</v>
      </c>
      <c r="I4116" s="11">
        <v>-7.0000000000000007E-2</v>
      </c>
      <c r="J4116" s="11">
        <v>1</v>
      </c>
      <c r="K4116" s="11">
        <v>3284.28</v>
      </c>
      <c r="L4116" s="11">
        <v>20</v>
      </c>
      <c r="M4116" s="11">
        <v>0.01</v>
      </c>
      <c r="N4116" s="11">
        <v>0</v>
      </c>
      <c r="O4116" s="11">
        <v>0</v>
      </c>
      <c r="P4116" s="11">
        <v>0</v>
      </c>
      <c r="Q4116" s="11">
        <v>100</v>
      </c>
      <c r="R4116" s="11">
        <v>0</v>
      </c>
      <c r="S4116" s="11">
        <v>-9999</v>
      </c>
      <c r="T4116" s="11">
        <v>1</v>
      </c>
      <c r="U4116" s="11" t="s">
        <v>676</v>
      </c>
      <c r="V4116" s="11" t="s">
        <v>456</v>
      </c>
      <c r="W4116" s="11" t="s">
        <v>79</v>
      </c>
      <c r="X4116" s="11" t="s">
        <v>556</v>
      </c>
    </row>
    <row r="4117" spans="1:24" x14ac:dyDescent="0.25">
      <c r="A4117" s="11">
        <v>4116</v>
      </c>
      <c r="B4117" s="11">
        <v>1247</v>
      </c>
      <c r="C4117" s="11">
        <v>1236</v>
      </c>
      <c r="D4117" s="11">
        <v>503314.59730000002</v>
      </c>
      <c r="E4117" s="11">
        <v>3304232.9219999998</v>
      </c>
      <c r="F4117" s="11">
        <v>505570.52169999998</v>
      </c>
      <c r="G4117" s="11">
        <v>3306745.287</v>
      </c>
      <c r="H4117" s="11">
        <v>1</v>
      </c>
      <c r="I4117" s="11">
        <v>0.06</v>
      </c>
      <c r="J4117" s="11">
        <v>1</v>
      </c>
      <c r="K4117" s="11">
        <v>3826.76</v>
      </c>
      <c r="L4117" s="11">
        <v>12</v>
      </c>
      <c r="M4117" s="11">
        <v>0.01</v>
      </c>
      <c r="N4117" s="11">
        <v>0</v>
      </c>
      <c r="O4117" s="11">
        <v>0</v>
      </c>
      <c r="P4117" s="11">
        <v>0</v>
      </c>
      <c r="Q4117" s="11">
        <v>100</v>
      </c>
      <c r="R4117" s="11">
        <v>0</v>
      </c>
      <c r="S4117" s="11">
        <v>-9999</v>
      </c>
      <c r="T4117" s="11">
        <v>1</v>
      </c>
      <c r="U4117" s="11" t="s">
        <v>676</v>
      </c>
      <c r="V4117" s="11" t="s">
        <v>457</v>
      </c>
      <c r="W4117" s="11" t="s">
        <v>79</v>
      </c>
      <c r="X4117" s="11" t="s">
        <v>556</v>
      </c>
    </row>
    <row r="4118" spans="1:24" x14ac:dyDescent="0.25">
      <c r="A4118" s="11">
        <v>4117</v>
      </c>
      <c r="B4118" s="11">
        <v>1247</v>
      </c>
      <c r="C4118" s="11">
        <v>1243</v>
      </c>
      <c r="D4118" s="11">
        <v>504297.5367</v>
      </c>
      <c r="E4118" s="11">
        <v>3304227.2910000002</v>
      </c>
      <c r="F4118" s="11">
        <v>504912.76500000001</v>
      </c>
      <c r="G4118" s="11">
        <v>3303464.7629999998</v>
      </c>
      <c r="H4118" s="11">
        <v>1</v>
      </c>
      <c r="I4118" s="11">
        <v>-0.09</v>
      </c>
      <c r="J4118" s="11">
        <v>1</v>
      </c>
      <c r="K4118" s="11">
        <v>1371.56</v>
      </c>
      <c r="L4118" s="11">
        <v>12</v>
      </c>
      <c r="M4118" s="11">
        <v>0.01</v>
      </c>
      <c r="N4118" s="11">
        <v>0</v>
      </c>
      <c r="O4118" s="11">
        <v>0</v>
      </c>
      <c r="P4118" s="11">
        <v>0</v>
      </c>
      <c r="Q4118" s="11">
        <v>100</v>
      </c>
      <c r="R4118" s="11">
        <v>0</v>
      </c>
      <c r="S4118" s="11">
        <v>-9999</v>
      </c>
      <c r="T4118" s="11">
        <v>1</v>
      </c>
      <c r="U4118" s="11" t="s">
        <v>676</v>
      </c>
      <c r="V4118" s="11" t="s">
        <v>458</v>
      </c>
      <c r="W4118" s="11" t="s">
        <v>79</v>
      </c>
      <c r="X4118" s="11" t="s">
        <v>556</v>
      </c>
    </row>
    <row r="4119" spans="1:24" x14ac:dyDescent="0.25">
      <c r="A4119" s="11">
        <v>4118</v>
      </c>
      <c r="B4119" s="11">
        <v>1243</v>
      </c>
      <c r="C4119" s="11">
        <v>1236</v>
      </c>
      <c r="D4119" s="11">
        <v>509337.49589999998</v>
      </c>
      <c r="E4119" s="11">
        <v>3304296.4350000001</v>
      </c>
      <c r="F4119" s="11">
        <v>508614.82</v>
      </c>
      <c r="G4119" s="11">
        <v>3303650.1770000001</v>
      </c>
      <c r="H4119" s="11">
        <v>1</v>
      </c>
      <c r="I4119" s="11">
        <v>-0.02</v>
      </c>
      <c r="J4119" s="11">
        <v>1</v>
      </c>
      <c r="K4119" s="11">
        <v>1698.83</v>
      </c>
      <c r="L4119" s="11">
        <v>5</v>
      </c>
      <c r="M4119" s="11">
        <v>0.01</v>
      </c>
      <c r="N4119" s="11">
        <v>0</v>
      </c>
      <c r="O4119" s="11">
        <v>0</v>
      </c>
      <c r="P4119" s="11">
        <v>0</v>
      </c>
      <c r="Q4119" s="11">
        <v>100</v>
      </c>
      <c r="R4119" s="11">
        <v>0</v>
      </c>
      <c r="S4119" s="11">
        <v>-9999</v>
      </c>
      <c r="T4119" s="11">
        <v>1</v>
      </c>
      <c r="U4119" s="11" t="s">
        <v>676</v>
      </c>
      <c r="V4119" s="11" t="s">
        <v>459</v>
      </c>
      <c r="W4119" s="11" t="s">
        <v>79</v>
      </c>
      <c r="X4119" s="11" t="s">
        <v>556</v>
      </c>
    </row>
    <row r="4120" spans="1:24" x14ac:dyDescent="0.25">
      <c r="A4120" s="11">
        <v>4119</v>
      </c>
      <c r="B4120" s="11">
        <v>1236</v>
      </c>
      <c r="C4120" s="11">
        <v>1241</v>
      </c>
      <c r="D4120" s="11">
        <v>509750.73950000003</v>
      </c>
      <c r="E4120" s="11">
        <v>3303681.412</v>
      </c>
      <c r="F4120" s="11">
        <v>509360.97210000001</v>
      </c>
      <c r="G4120" s="11">
        <v>3303105.2829999998</v>
      </c>
      <c r="H4120" s="11">
        <v>1</v>
      </c>
      <c r="I4120" s="11">
        <v>-0.36</v>
      </c>
      <c r="J4120" s="11">
        <v>1</v>
      </c>
      <c r="K4120" s="11">
        <v>996.82</v>
      </c>
      <c r="L4120" s="11">
        <v>3</v>
      </c>
      <c r="M4120" s="11">
        <v>0.01</v>
      </c>
      <c r="N4120" s="11">
        <v>0</v>
      </c>
      <c r="O4120" s="11">
        <v>0</v>
      </c>
      <c r="P4120" s="11">
        <v>0</v>
      </c>
      <c r="Q4120" s="11">
        <v>100</v>
      </c>
      <c r="R4120" s="11">
        <v>0</v>
      </c>
      <c r="S4120" s="11">
        <v>-9999</v>
      </c>
      <c r="T4120" s="11">
        <v>1</v>
      </c>
      <c r="U4120" s="11" t="s">
        <v>676</v>
      </c>
      <c r="V4120" s="11" t="s">
        <v>459</v>
      </c>
      <c r="W4120" s="11" t="s">
        <v>79</v>
      </c>
      <c r="X4120" s="11" t="s">
        <v>556</v>
      </c>
    </row>
    <row r="4121" spans="1:24" x14ac:dyDescent="0.25">
      <c r="A4121" s="11">
        <v>4120</v>
      </c>
      <c r="B4121" s="11">
        <v>1243</v>
      </c>
      <c r="C4121" s="11">
        <v>1242</v>
      </c>
      <c r="D4121" s="11">
        <v>507468.76169999997</v>
      </c>
      <c r="E4121" s="11">
        <v>3303249.0109999999</v>
      </c>
      <c r="F4121" s="11">
        <v>508503.13280000002</v>
      </c>
      <c r="G4121" s="11">
        <v>3301578.625</v>
      </c>
      <c r="H4121" s="11">
        <v>1</v>
      </c>
      <c r="I4121" s="11">
        <v>-0.11</v>
      </c>
      <c r="J4121" s="11">
        <v>1</v>
      </c>
      <c r="K4121" s="11">
        <v>3286.68</v>
      </c>
      <c r="L4121" s="11">
        <v>10</v>
      </c>
      <c r="M4121" s="11">
        <v>0.01</v>
      </c>
      <c r="N4121" s="11">
        <v>0</v>
      </c>
      <c r="O4121" s="11">
        <v>0</v>
      </c>
      <c r="P4121" s="11">
        <v>0</v>
      </c>
      <c r="Q4121" s="11">
        <v>100</v>
      </c>
      <c r="R4121" s="11">
        <v>0</v>
      </c>
      <c r="S4121" s="11">
        <v>-9999</v>
      </c>
      <c r="T4121" s="11">
        <v>1</v>
      </c>
      <c r="U4121" s="11" t="s">
        <v>676</v>
      </c>
      <c r="V4121" s="11" t="s">
        <v>460</v>
      </c>
      <c r="W4121" s="11" t="s">
        <v>79</v>
      </c>
      <c r="X4121" s="11" t="s">
        <v>556</v>
      </c>
    </row>
    <row r="4122" spans="1:24" x14ac:dyDescent="0.25">
      <c r="A4122" s="11">
        <v>4121</v>
      </c>
      <c r="B4122" s="11">
        <v>1243</v>
      </c>
      <c r="C4122" s="11">
        <v>1242</v>
      </c>
      <c r="D4122" s="11">
        <v>507313.58270000003</v>
      </c>
      <c r="E4122" s="11">
        <v>3302733.0180000002</v>
      </c>
      <c r="F4122" s="11">
        <v>507604.35470000003</v>
      </c>
      <c r="G4122" s="11">
        <v>3301579.2009999999</v>
      </c>
      <c r="H4122" s="11">
        <v>1</v>
      </c>
      <c r="I4122" s="11">
        <v>-0.25</v>
      </c>
      <c r="J4122" s="11">
        <v>1</v>
      </c>
      <c r="K4122" s="11">
        <v>1218</v>
      </c>
      <c r="L4122" s="11">
        <v>5</v>
      </c>
      <c r="M4122" s="11">
        <v>0.01</v>
      </c>
      <c r="N4122" s="11">
        <v>0</v>
      </c>
      <c r="O4122" s="11">
        <v>0</v>
      </c>
      <c r="P4122" s="11">
        <v>0</v>
      </c>
      <c r="Q4122" s="11">
        <v>100</v>
      </c>
      <c r="R4122" s="11">
        <v>0</v>
      </c>
      <c r="S4122" s="11">
        <v>-9999</v>
      </c>
      <c r="T4122" s="11">
        <v>1</v>
      </c>
      <c r="U4122" s="11" t="s">
        <v>676</v>
      </c>
      <c r="V4122" s="11" t="s">
        <v>461</v>
      </c>
      <c r="W4122" s="11" t="s">
        <v>79</v>
      </c>
      <c r="X4122" s="11" t="s">
        <v>556</v>
      </c>
    </row>
    <row r="4123" spans="1:24" x14ac:dyDescent="0.25">
      <c r="A4123" s="11">
        <v>4122</v>
      </c>
      <c r="B4123" s="11">
        <v>1252</v>
      </c>
      <c r="C4123" s="11">
        <v>1247</v>
      </c>
      <c r="D4123" s="11">
        <v>501523.03269999998</v>
      </c>
      <c r="E4123" s="11">
        <v>3304594.398</v>
      </c>
      <c r="F4123" s="11">
        <v>503102.92340000003</v>
      </c>
      <c r="G4123" s="11">
        <v>3304247.8689999999</v>
      </c>
      <c r="H4123" s="11">
        <v>1</v>
      </c>
      <c r="I4123" s="11">
        <v>0.11</v>
      </c>
      <c r="J4123" s="11">
        <v>1</v>
      </c>
      <c r="K4123" s="11">
        <v>1684.24</v>
      </c>
      <c r="L4123" s="11">
        <v>30</v>
      </c>
      <c r="M4123" s="11">
        <v>0.01</v>
      </c>
      <c r="N4123" s="11">
        <v>0</v>
      </c>
      <c r="O4123" s="11">
        <v>0</v>
      </c>
      <c r="P4123" s="11">
        <v>0</v>
      </c>
      <c r="Q4123" s="11">
        <v>100</v>
      </c>
      <c r="R4123" s="11">
        <v>0</v>
      </c>
      <c r="S4123" s="11">
        <v>-9999</v>
      </c>
      <c r="T4123" s="11">
        <v>1</v>
      </c>
      <c r="U4123" s="11" t="s">
        <v>676</v>
      </c>
      <c r="V4123" s="11" t="s">
        <v>462</v>
      </c>
      <c r="W4123" s="11" t="s">
        <v>79</v>
      </c>
      <c r="X4123" s="11" t="s">
        <v>556</v>
      </c>
    </row>
    <row r="4124" spans="1:24" x14ac:dyDescent="0.25">
      <c r="A4124" s="11">
        <v>4123</v>
      </c>
      <c r="B4124" s="11">
        <v>1246</v>
      </c>
      <c r="C4124" s="11">
        <v>1252</v>
      </c>
      <c r="D4124" s="11">
        <v>499899.5049</v>
      </c>
      <c r="E4124" s="11">
        <v>3305942.1179999998</v>
      </c>
      <c r="F4124" s="11">
        <v>501411.79180000001</v>
      </c>
      <c r="G4124" s="11">
        <v>3304690.0269999998</v>
      </c>
      <c r="H4124" s="11">
        <v>1</v>
      </c>
      <c r="I4124" s="11">
        <v>0.11</v>
      </c>
      <c r="J4124" s="11">
        <v>1</v>
      </c>
      <c r="K4124" s="11">
        <v>1964.14</v>
      </c>
      <c r="L4124" s="11">
        <v>30</v>
      </c>
      <c r="M4124" s="11">
        <v>0.01</v>
      </c>
      <c r="N4124" s="11">
        <v>0</v>
      </c>
      <c r="O4124" s="11">
        <v>0</v>
      </c>
      <c r="P4124" s="11">
        <v>0</v>
      </c>
      <c r="Q4124" s="11">
        <v>100</v>
      </c>
      <c r="R4124" s="11">
        <v>0</v>
      </c>
      <c r="S4124" s="11">
        <v>-9999</v>
      </c>
      <c r="T4124" s="11">
        <v>1</v>
      </c>
      <c r="U4124" s="11" t="s">
        <v>676</v>
      </c>
      <c r="V4124" s="11" t="s">
        <v>462</v>
      </c>
      <c r="W4124" s="11" t="s">
        <v>79</v>
      </c>
      <c r="X4124" s="11" t="s">
        <v>556</v>
      </c>
    </row>
    <row r="4125" spans="1:24" x14ac:dyDescent="0.25">
      <c r="A4125" s="11">
        <v>4124</v>
      </c>
      <c r="B4125" s="11">
        <v>1247</v>
      </c>
      <c r="C4125" s="11">
        <v>1243</v>
      </c>
      <c r="D4125" s="11">
        <v>502951.8334</v>
      </c>
      <c r="E4125" s="11">
        <v>3303558.071</v>
      </c>
      <c r="F4125" s="11">
        <v>503777.35710000002</v>
      </c>
      <c r="G4125" s="11">
        <v>3303203.4339999999</v>
      </c>
      <c r="H4125" s="11">
        <v>1</v>
      </c>
      <c r="I4125" s="11">
        <v>0</v>
      </c>
      <c r="J4125" s="11">
        <v>1</v>
      </c>
      <c r="K4125" s="11">
        <v>985.46</v>
      </c>
      <c r="L4125" s="11">
        <v>8</v>
      </c>
      <c r="M4125" s="11">
        <v>0.01</v>
      </c>
      <c r="N4125" s="11">
        <v>0</v>
      </c>
      <c r="O4125" s="11">
        <v>0</v>
      </c>
      <c r="P4125" s="11">
        <v>0</v>
      </c>
      <c r="Q4125" s="11">
        <v>100</v>
      </c>
      <c r="R4125" s="11">
        <v>0</v>
      </c>
      <c r="S4125" s="11">
        <v>-9999</v>
      </c>
      <c r="T4125" s="11">
        <v>1</v>
      </c>
      <c r="U4125" s="11" t="s">
        <v>676</v>
      </c>
      <c r="V4125" s="11" t="s">
        <v>463</v>
      </c>
      <c r="W4125" s="11" t="s">
        <v>79</v>
      </c>
      <c r="X4125" s="11" t="s">
        <v>556</v>
      </c>
    </row>
    <row r="4126" spans="1:24" x14ac:dyDescent="0.25">
      <c r="A4126" s="11">
        <v>4125</v>
      </c>
      <c r="B4126" s="11">
        <v>1247</v>
      </c>
      <c r="C4126" s="11">
        <v>1243</v>
      </c>
      <c r="D4126" s="11">
        <v>503359.32799999998</v>
      </c>
      <c r="E4126" s="11">
        <v>3303949.69</v>
      </c>
      <c r="F4126" s="11">
        <v>503828.75719999999</v>
      </c>
      <c r="G4126" s="11">
        <v>3303342.389</v>
      </c>
      <c r="H4126" s="11">
        <v>11</v>
      </c>
      <c r="I4126" s="11">
        <v>0.03</v>
      </c>
      <c r="J4126" s="11">
        <v>1</v>
      </c>
      <c r="K4126" s="11">
        <v>892.31</v>
      </c>
      <c r="L4126" s="11">
        <v>200</v>
      </c>
      <c r="M4126" s="11">
        <v>0.01</v>
      </c>
      <c r="N4126" s="11">
        <v>0</v>
      </c>
      <c r="O4126" s="11">
        <v>0</v>
      </c>
      <c r="P4126" s="11">
        <v>0</v>
      </c>
      <c r="Q4126" s="11">
        <v>100</v>
      </c>
      <c r="R4126" s="11">
        <v>0</v>
      </c>
      <c r="S4126" s="11">
        <v>-9999</v>
      </c>
      <c r="T4126" s="11">
        <v>1</v>
      </c>
      <c r="U4126" s="11" t="s">
        <v>676</v>
      </c>
      <c r="V4126" s="11" t="s">
        <v>464</v>
      </c>
      <c r="W4126" s="11" t="s">
        <v>79</v>
      </c>
      <c r="X4126" s="11" t="s">
        <v>556</v>
      </c>
    </row>
    <row r="4127" spans="1:24" x14ac:dyDescent="0.25">
      <c r="A4127" s="11">
        <v>4126</v>
      </c>
      <c r="B4127" s="11">
        <v>1252</v>
      </c>
      <c r="C4127" s="11">
        <v>1247</v>
      </c>
      <c r="D4127" s="11">
        <v>499370.40429999999</v>
      </c>
      <c r="E4127" s="11">
        <v>3302016.6310000001</v>
      </c>
      <c r="F4127" s="11">
        <v>502744.15860000002</v>
      </c>
      <c r="G4127" s="11">
        <v>3303627.3769999999</v>
      </c>
      <c r="H4127" s="11">
        <v>1</v>
      </c>
      <c r="I4127" s="11">
        <v>0.16</v>
      </c>
      <c r="J4127" s="11">
        <v>1</v>
      </c>
      <c r="K4127" s="11">
        <v>4788.9799999999996</v>
      </c>
      <c r="L4127" s="11">
        <v>30</v>
      </c>
      <c r="M4127" s="11">
        <v>0.01</v>
      </c>
      <c r="N4127" s="11">
        <v>0</v>
      </c>
      <c r="O4127" s="11">
        <v>0</v>
      </c>
      <c r="P4127" s="11">
        <v>0</v>
      </c>
      <c r="Q4127" s="11">
        <v>100</v>
      </c>
      <c r="R4127" s="11">
        <v>0</v>
      </c>
      <c r="S4127" s="11">
        <v>-9999</v>
      </c>
      <c r="T4127" s="11">
        <v>1</v>
      </c>
      <c r="U4127" s="11" t="s">
        <v>676</v>
      </c>
      <c r="V4127" s="11" t="s">
        <v>214</v>
      </c>
      <c r="W4127" s="11" t="s">
        <v>79</v>
      </c>
      <c r="X4127" s="11" t="s">
        <v>556</v>
      </c>
    </row>
    <row r="4128" spans="1:24" x14ac:dyDescent="0.25">
      <c r="A4128" s="11">
        <v>4127</v>
      </c>
      <c r="B4128" s="11">
        <v>1245</v>
      </c>
      <c r="C4128" s="11">
        <v>1252</v>
      </c>
      <c r="D4128" s="11">
        <v>502767.35009999998</v>
      </c>
      <c r="E4128" s="11">
        <v>3306079.932</v>
      </c>
      <c r="F4128" s="11">
        <v>502008.37339999998</v>
      </c>
      <c r="G4128" s="11">
        <v>3304380.0389999999</v>
      </c>
      <c r="H4128" s="11">
        <v>1</v>
      </c>
      <c r="I4128" s="11">
        <v>0.1</v>
      </c>
      <c r="J4128" s="11">
        <v>1</v>
      </c>
      <c r="K4128" s="11">
        <v>2106.86</v>
      </c>
      <c r="L4128" s="11">
        <v>8</v>
      </c>
      <c r="M4128" s="11">
        <v>0.01</v>
      </c>
      <c r="N4128" s="11">
        <v>0</v>
      </c>
      <c r="O4128" s="11">
        <v>0</v>
      </c>
      <c r="P4128" s="11">
        <v>0</v>
      </c>
      <c r="Q4128" s="11">
        <v>100</v>
      </c>
      <c r="R4128" s="11">
        <v>0</v>
      </c>
      <c r="S4128" s="11">
        <v>-9999</v>
      </c>
      <c r="T4128" s="11">
        <v>1</v>
      </c>
      <c r="U4128" s="11" t="s">
        <v>676</v>
      </c>
      <c r="V4128" s="11" t="s">
        <v>465</v>
      </c>
      <c r="W4128" s="11" t="s">
        <v>79</v>
      </c>
      <c r="X4128" s="11" t="s">
        <v>556</v>
      </c>
    </row>
    <row r="4129" spans="1:24" x14ac:dyDescent="0.25">
      <c r="A4129" s="11">
        <v>4128</v>
      </c>
      <c r="B4129" s="11">
        <v>1245</v>
      </c>
      <c r="C4129" s="11">
        <v>1252</v>
      </c>
      <c r="D4129" s="11">
        <v>501550.0319</v>
      </c>
      <c r="E4129" s="11">
        <v>3306538.9350000001</v>
      </c>
      <c r="F4129" s="11">
        <v>501075.29560000001</v>
      </c>
      <c r="G4129" s="11">
        <v>3304345.4139999999</v>
      </c>
      <c r="H4129" s="11">
        <v>1</v>
      </c>
      <c r="I4129" s="11">
        <v>0.14000000000000001</v>
      </c>
      <c r="J4129" s="11">
        <v>1</v>
      </c>
      <c r="K4129" s="11">
        <v>2671.92</v>
      </c>
      <c r="L4129" s="11">
        <v>8</v>
      </c>
      <c r="M4129" s="11">
        <v>0.01</v>
      </c>
      <c r="N4129" s="11">
        <v>0</v>
      </c>
      <c r="O4129" s="11">
        <v>0</v>
      </c>
      <c r="P4129" s="11">
        <v>0</v>
      </c>
      <c r="Q4129" s="11">
        <v>100</v>
      </c>
      <c r="R4129" s="11">
        <v>0</v>
      </c>
      <c r="S4129" s="11">
        <v>-9999</v>
      </c>
      <c r="T4129" s="11">
        <v>1</v>
      </c>
      <c r="U4129" s="11" t="s">
        <v>676</v>
      </c>
      <c r="V4129" s="11" t="s">
        <v>466</v>
      </c>
      <c r="W4129" s="11" t="s">
        <v>79</v>
      </c>
      <c r="X4129" s="11" t="s">
        <v>556</v>
      </c>
    </row>
    <row r="4130" spans="1:24" x14ac:dyDescent="0.25">
      <c r="A4130" s="11">
        <v>4129</v>
      </c>
      <c r="B4130" s="11">
        <v>1244</v>
      </c>
      <c r="C4130" s="11">
        <v>1242</v>
      </c>
      <c r="D4130" s="11">
        <v>506948.01370000001</v>
      </c>
      <c r="E4130" s="11">
        <v>3301186.3169999998</v>
      </c>
      <c r="F4130" s="11">
        <v>507148.8763</v>
      </c>
      <c r="G4130" s="11">
        <v>3301555.8810000001</v>
      </c>
      <c r="H4130" s="11">
        <v>1</v>
      </c>
      <c r="I4130" s="11">
        <v>0.14000000000000001</v>
      </c>
      <c r="J4130" s="11">
        <v>1</v>
      </c>
      <c r="K4130" s="11">
        <v>626.09</v>
      </c>
      <c r="L4130" s="11">
        <v>10</v>
      </c>
      <c r="M4130" s="11">
        <v>0.01</v>
      </c>
      <c r="N4130" s="11">
        <v>0</v>
      </c>
      <c r="O4130" s="11">
        <v>0</v>
      </c>
      <c r="P4130" s="11">
        <v>0</v>
      </c>
      <c r="Q4130" s="11">
        <v>100</v>
      </c>
      <c r="R4130" s="11">
        <v>0</v>
      </c>
      <c r="S4130" s="11">
        <v>-9999</v>
      </c>
      <c r="T4130" s="11">
        <v>1</v>
      </c>
      <c r="U4130" s="11" t="s">
        <v>676</v>
      </c>
      <c r="V4130" s="11" t="s">
        <v>467</v>
      </c>
      <c r="W4130" s="11" t="s">
        <v>79</v>
      </c>
      <c r="X4130" s="11" t="s">
        <v>556</v>
      </c>
    </row>
    <row r="4131" spans="1:24" x14ac:dyDescent="0.25">
      <c r="A4131" s="11">
        <v>4130</v>
      </c>
      <c r="B4131" s="11">
        <v>1243</v>
      </c>
      <c r="C4131" s="11">
        <v>1244</v>
      </c>
      <c r="D4131" s="11">
        <v>507297.44650000002</v>
      </c>
      <c r="E4131" s="11">
        <v>3302527.3569999998</v>
      </c>
      <c r="F4131" s="11">
        <v>506707.17379999999</v>
      </c>
      <c r="G4131" s="11">
        <v>3302147.5449999999</v>
      </c>
      <c r="H4131" s="11">
        <v>1</v>
      </c>
      <c r="I4131" s="11">
        <v>-0.08</v>
      </c>
      <c r="J4131" s="11">
        <v>1</v>
      </c>
      <c r="K4131" s="11">
        <v>957.15</v>
      </c>
      <c r="L4131" s="11">
        <v>10</v>
      </c>
      <c r="M4131" s="11">
        <v>0.01</v>
      </c>
      <c r="N4131" s="11">
        <v>0</v>
      </c>
      <c r="O4131" s="11">
        <v>0</v>
      </c>
      <c r="P4131" s="11">
        <v>0</v>
      </c>
      <c r="Q4131" s="11">
        <v>100</v>
      </c>
      <c r="R4131" s="11">
        <v>0</v>
      </c>
      <c r="S4131" s="11">
        <v>-9999</v>
      </c>
      <c r="T4131" s="11">
        <v>1</v>
      </c>
      <c r="U4131" s="11" t="s">
        <v>676</v>
      </c>
      <c r="V4131" s="11" t="s">
        <v>468</v>
      </c>
      <c r="W4131" s="11" t="s">
        <v>79</v>
      </c>
      <c r="X4131" s="11" t="s">
        <v>556</v>
      </c>
    </row>
    <row r="4132" spans="1:24" x14ac:dyDescent="0.25">
      <c r="A4132" s="11">
        <v>4131</v>
      </c>
      <c r="B4132" s="11">
        <v>1244</v>
      </c>
      <c r="C4132" s="11">
        <v>1242</v>
      </c>
      <c r="D4132" s="11">
        <v>503524.57120000001</v>
      </c>
      <c r="E4132" s="11">
        <v>3302125.32</v>
      </c>
      <c r="F4132" s="11">
        <v>506890.85950000002</v>
      </c>
      <c r="G4132" s="11">
        <v>3301571.034</v>
      </c>
      <c r="H4132" s="11">
        <v>1</v>
      </c>
      <c r="I4132" s="11">
        <v>0.22</v>
      </c>
      <c r="J4132" s="11">
        <v>1</v>
      </c>
      <c r="K4132" s="11">
        <v>3625.3</v>
      </c>
      <c r="L4132" s="11">
        <v>10</v>
      </c>
      <c r="M4132" s="11">
        <v>0.01</v>
      </c>
      <c r="N4132" s="11">
        <v>0</v>
      </c>
      <c r="O4132" s="11">
        <v>0</v>
      </c>
      <c r="P4132" s="11">
        <v>0</v>
      </c>
      <c r="Q4132" s="11">
        <v>100</v>
      </c>
      <c r="R4132" s="11">
        <v>0</v>
      </c>
      <c r="S4132" s="11">
        <v>-9999</v>
      </c>
      <c r="T4132" s="11">
        <v>1</v>
      </c>
      <c r="U4132" s="11" t="s">
        <v>676</v>
      </c>
      <c r="V4132" s="11" t="s">
        <v>330</v>
      </c>
      <c r="W4132" s="11" t="s">
        <v>79</v>
      </c>
      <c r="X4132" s="11" t="s">
        <v>556</v>
      </c>
    </row>
    <row r="4133" spans="1:24" x14ac:dyDescent="0.25">
      <c r="A4133" s="11">
        <v>4132</v>
      </c>
      <c r="B4133" s="11">
        <v>1244</v>
      </c>
      <c r="C4133" s="11">
        <v>1243</v>
      </c>
      <c r="D4133" s="11">
        <v>505215.20480000001</v>
      </c>
      <c r="E4133" s="11">
        <v>3301727.122</v>
      </c>
      <c r="F4133" s="11">
        <v>506161.89419999998</v>
      </c>
      <c r="G4133" s="11">
        <v>3303204.0279999999</v>
      </c>
      <c r="H4133" s="11">
        <v>1</v>
      </c>
      <c r="I4133" s="11">
        <v>-0.01</v>
      </c>
      <c r="J4133" s="11">
        <v>1</v>
      </c>
      <c r="K4133" s="11">
        <v>1900.31</v>
      </c>
      <c r="L4133" s="11">
        <v>10</v>
      </c>
      <c r="M4133" s="11">
        <v>0.01</v>
      </c>
      <c r="N4133" s="11">
        <v>0</v>
      </c>
      <c r="O4133" s="11">
        <v>0</v>
      </c>
      <c r="P4133" s="11">
        <v>0</v>
      </c>
      <c r="Q4133" s="11">
        <v>100</v>
      </c>
      <c r="R4133" s="11">
        <v>0</v>
      </c>
      <c r="S4133" s="11">
        <v>-9999</v>
      </c>
      <c r="T4133" s="11">
        <v>1</v>
      </c>
      <c r="U4133" s="11" t="s">
        <v>676</v>
      </c>
      <c r="V4133" s="11" t="s">
        <v>469</v>
      </c>
      <c r="W4133" s="11" t="s">
        <v>79</v>
      </c>
      <c r="X4133" s="11" t="s">
        <v>556</v>
      </c>
    </row>
    <row r="4134" spans="1:24" x14ac:dyDescent="0.25">
      <c r="A4134" s="11">
        <v>4133</v>
      </c>
      <c r="B4134" s="11">
        <v>1244</v>
      </c>
      <c r="C4134" s="11">
        <v>1243</v>
      </c>
      <c r="D4134" s="11">
        <v>503326.9</v>
      </c>
      <c r="E4134" s="11">
        <v>3301693.93</v>
      </c>
      <c r="F4134" s="11">
        <v>504011.91379999998</v>
      </c>
      <c r="G4134" s="11">
        <v>3303122.3459999999</v>
      </c>
      <c r="H4134" s="11">
        <v>1</v>
      </c>
      <c r="I4134" s="11">
        <v>-0.05</v>
      </c>
      <c r="J4134" s="11">
        <v>1</v>
      </c>
      <c r="K4134" s="11">
        <v>1604.87</v>
      </c>
      <c r="L4134" s="11">
        <v>10</v>
      </c>
      <c r="M4134" s="11">
        <v>0.01</v>
      </c>
      <c r="N4134" s="11">
        <v>0</v>
      </c>
      <c r="O4134" s="11">
        <v>0</v>
      </c>
      <c r="P4134" s="11">
        <v>0</v>
      </c>
      <c r="Q4134" s="11">
        <v>100</v>
      </c>
      <c r="R4134" s="11">
        <v>0</v>
      </c>
      <c r="S4134" s="11">
        <v>-9999</v>
      </c>
      <c r="T4134" s="11">
        <v>1</v>
      </c>
      <c r="U4134" s="11" t="s">
        <v>676</v>
      </c>
      <c r="V4134" s="11" t="s">
        <v>470</v>
      </c>
      <c r="W4134" s="11" t="s">
        <v>79</v>
      </c>
      <c r="X4134" s="11" t="s">
        <v>556</v>
      </c>
    </row>
    <row r="4135" spans="1:24" x14ac:dyDescent="0.25">
      <c r="A4135" s="11">
        <v>4134</v>
      </c>
      <c r="B4135" s="11">
        <v>1244</v>
      </c>
      <c r="C4135" s="11">
        <v>1252</v>
      </c>
      <c r="D4135" s="11">
        <v>500984.77649999998</v>
      </c>
      <c r="E4135" s="11">
        <v>3302337.0090000001</v>
      </c>
      <c r="F4135" s="11">
        <v>500004.22859999997</v>
      </c>
      <c r="G4135" s="11">
        <v>3303266.8539999998</v>
      </c>
      <c r="H4135" s="11">
        <v>1</v>
      </c>
      <c r="I4135" s="11">
        <v>0.19</v>
      </c>
      <c r="J4135" s="11">
        <v>1</v>
      </c>
      <c r="K4135" s="11">
        <v>1564.52</v>
      </c>
      <c r="L4135" s="11">
        <v>5</v>
      </c>
      <c r="M4135" s="11">
        <v>0.01</v>
      </c>
      <c r="N4135" s="11">
        <v>0</v>
      </c>
      <c r="O4135" s="11">
        <v>0</v>
      </c>
      <c r="P4135" s="11">
        <v>0</v>
      </c>
      <c r="Q4135" s="11">
        <v>100</v>
      </c>
      <c r="R4135" s="11">
        <v>0</v>
      </c>
      <c r="S4135" s="11">
        <v>-9999</v>
      </c>
      <c r="T4135" s="11">
        <v>1</v>
      </c>
      <c r="U4135" s="11" t="s">
        <v>676</v>
      </c>
      <c r="V4135" s="11" t="s">
        <v>330</v>
      </c>
      <c r="W4135" s="11" t="s">
        <v>79</v>
      </c>
      <c r="X4135" s="11" t="s">
        <v>556</v>
      </c>
    </row>
    <row r="4136" spans="1:24" x14ac:dyDescent="0.25">
      <c r="A4136" s="11">
        <v>4135</v>
      </c>
      <c r="B4136" s="11">
        <v>1244</v>
      </c>
      <c r="C4136" s="11">
        <v>1252</v>
      </c>
      <c r="D4136" s="11">
        <v>501010.15549999999</v>
      </c>
      <c r="E4136" s="11">
        <v>3302807.6409999998</v>
      </c>
      <c r="F4136" s="11">
        <v>501080.11979999999</v>
      </c>
      <c r="G4136" s="11">
        <v>3304299.2949999999</v>
      </c>
      <c r="H4136" s="11">
        <v>1</v>
      </c>
      <c r="I4136" s="11">
        <v>0.19</v>
      </c>
      <c r="J4136" s="11">
        <v>1</v>
      </c>
      <c r="K4136" s="11">
        <v>1494.6</v>
      </c>
      <c r="L4136" s="11">
        <v>5</v>
      </c>
      <c r="M4136" s="11">
        <v>0.01</v>
      </c>
      <c r="N4136" s="11">
        <v>0</v>
      </c>
      <c r="O4136" s="11">
        <v>0</v>
      </c>
      <c r="P4136" s="11">
        <v>0</v>
      </c>
      <c r="Q4136" s="11">
        <v>100</v>
      </c>
      <c r="R4136" s="11">
        <v>0</v>
      </c>
      <c r="S4136" s="11">
        <v>-9999</v>
      </c>
      <c r="T4136" s="11">
        <v>1</v>
      </c>
      <c r="U4136" s="11" t="s">
        <v>676</v>
      </c>
      <c r="V4136" s="11" t="s">
        <v>471</v>
      </c>
      <c r="W4136" s="11" t="s">
        <v>79</v>
      </c>
      <c r="X4136" s="11" t="s">
        <v>556</v>
      </c>
    </row>
    <row r="4137" spans="1:24" x14ac:dyDescent="0.25">
      <c r="A4137" s="11">
        <v>4136</v>
      </c>
      <c r="B4137" s="11">
        <v>1250</v>
      </c>
      <c r="C4137" s="11">
        <v>1245</v>
      </c>
      <c r="D4137" s="11">
        <v>502145.20439999999</v>
      </c>
      <c r="E4137" s="11">
        <v>3308492.0959999999</v>
      </c>
      <c r="F4137" s="11">
        <v>502119.91710000002</v>
      </c>
      <c r="G4137" s="11">
        <v>3306646.4759999998</v>
      </c>
      <c r="H4137" s="11">
        <v>1</v>
      </c>
      <c r="I4137" s="11">
        <v>0.13</v>
      </c>
      <c r="J4137" s="11">
        <v>1</v>
      </c>
      <c r="K4137" s="11">
        <v>2277.29</v>
      </c>
      <c r="L4137" s="11">
        <v>5</v>
      </c>
      <c r="M4137" s="11">
        <v>0.01</v>
      </c>
      <c r="N4137" s="11">
        <v>0</v>
      </c>
      <c r="O4137" s="11">
        <v>0</v>
      </c>
      <c r="P4137" s="11">
        <v>0</v>
      </c>
      <c r="Q4137" s="11">
        <v>100</v>
      </c>
      <c r="R4137" s="11">
        <v>0</v>
      </c>
      <c r="S4137" s="11">
        <v>-9999</v>
      </c>
      <c r="T4137" s="11">
        <v>1</v>
      </c>
      <c r="U4137" s="11" t="s">
        <v>676</v>
      </c>
      <c r="V4137" s="11" t="s">
        <v>461</v>
      </c>
      <c r="W4137" s="11" t="s">
        <v>79</v>
      </c>
      <c r="X4137" s="11" t="s">
        <v>556</v>
      </c>
    </row>
    <row r="4138" spans="1:24" x14ac:dyDescent="0.25">
      <c r="A4138" s="11">
        <v>4137</v>
      </c>
      <c r="B4138" s="11">
        <v>1245</v>
      </c>
      <c r="C4138" s="11">
        <v>1247</v>
      </c>
      <c r="D4138" s="11">
        <v>502525.73060000001</v>
      </c>
      <c r="E4138" s="11">
        <v>3307281.6889999998</v>
      </c>
      <c r="F4138" s="11">
        <v>503573.0699</v>
      </c>
      <c r="G4138" s="11">
        <v>3304359.33</v>
      </c>
      <c r="H4138" s="11">
        <v>1</v>
      </c>
      <c r="I4138" s="11">
        <v>0.06</v>
      </c>
      <c r="J4138" s="11">
        <v>1</v>
      </c>
      <c r="K4138" s="11">
        <v>4455.5</v>
      </c>
      <c r="L4138" s="11">
        <v>5</v>
      </c>
      <c r="M4138" s="11">
        <v>0.01</v>
      </c>
      <c r="N4138" s="11">
        <v>0</v>
      </c>
      <c r="O4138" s="11">
        <v>0</v>
      </c>
      <c r="P4138" s="11">
        <v>0</v>
      </c>
      <c r="Q4138" s="11">
        <v>100</v>
      </c>
      <c r="R4138" s="11">
        <v>0</v>
      </c>
      <c r="S4138" s="11">
        <v>-9999</v>
      </c>
      <c r="T4138" s="11">
        <v>1</v>
      </c>
      <c r="U4138" s="11" t="s">
        <v>676</v>
      </c>
      <c r="V4138" s="11" t="s">
        <v>461</v>
      </c>
      <c r="W4138" s="11" t="s">
        <v>79</v>
      </c>
      <c r="X4138" s="11" t="s">
        <v>556</v>
      </c>
    </row>
    <row r="4139" spans="1:24" x14ac:dyDescent="0.25">
      <c r="A4139" s="11">
        <v>4138</v>
      </c>
      <c r="B4139" s="11">
        <v>1237</v>
      </c>
      <c r="C4139" s="11">
        <v>1385</v>
      </c>
      <c r="D4139" s="11">
        <v>498584.29100000003</v>
      </c>
      <c r="E4139" s="11">
        <v>3308375.5219999999</v>
      </c>
      <c r="F4139" s="11">
        <v>497393.74129999999</v>
      </c>
      <c r="G4139" s="11">
        <v>3310981.76</v>
      </c>
      <c r="H4139" s="11">
        <v>1</v>
      </c>
      <c r="I4139" s="11">
        <v>-1.56</v>
      </c>
      <c r="J4139" s="11">
        <v>1</v>
      </c>
      <c r="K4139" s="11">
        <v>3372.92</v>
      </c>
      <c r="L4139" s="11">
        <v>10</v>
      </c>
      <c r="M4139" s="11">
        <v>0.01</v>
      </c>
      <c r="N4139" s="11">
        <v>0</v>
      </c>
      <c r="O4139" s="11">
        <v>0</v>
      </c>
      <c r="P4139" s="11">
        <v>0</v>
      </c>
      <c r="Q4139" s="11">
        <v>100</v>
      </c>
      <c r="R4139" s="11">
        <v>0</v>
      </c>
      <c r="S4139" s="11">
        <v>-9999</v>
      </c>
      <c r="T4139" s="11">
        <v>1</v>
      </c>
      <c r="U4139" s="11" t="s">
        <v>676</v>
      </c>
      <c r="V4139" s="11" t="s">
        <v>472</v>
      </c>
      <c r="W4139" s="11" t="s">
        <v>79</v>
      </c>
      <c r="X4139" s="11" t="s">
        <v>556</v>
      </c>
    </row>
    <row r="4140" spans="1:24" x14ac:dyDescent="0.25">
      <c r="A4140" s="11">
        <v>4139</v>
      </c>
      <c r="B4140" s="11">
        <v>1250</v>
      </c>
      <c r="C4140" s="11">
        <v>1237</v>
      </c>
      <c r="D4140" s="11">
        <v>500097.40600000002</v>
      </c>
      <c r="E4140" s="11">
        <v>3307888.5920000002</v>
      </c>
      <c r="F4140" s="11">
        <v>498571.55780000001</v>
      </c>
      <c r="G4140" s="11">
        <v>3305325.017</v>
      </c>
      <c r="H4140" s="11">
        <v>1</v>
      </c>
      <c r="I4140" s="11">
        <v>0.13</v>
      </c>
      <c r="J4140" s="11">
        <v>1</v>
      </c>
      <c r="K4140" s="11">
        <v>3583.54</v>
      </c>
      <c r="L4140" s="11">
        <v>12</v>
      </c>
      <c r="M4140" s="11">
        <v>0.01</v>
      </c>
      <c r="N4140" s="11">
        <v>0</v>
      </c>
      <c r="O4140" s="11">
        <v>0</v>
      </c>
      <c r="P4140" s="11">
        <v>0</v>
      </c>
      <c r="Q4140" s="11">
        <v>100</v>
      </c>
      <c r="R4140" s="11">
        <v>0</v>
      </c>
      <c r="S4140" s="11">
        <v>-9999</v>
      </c>
      <c r="T4140" s="11">
        <v>1</v>
      </c>
      <c r="U4140" s="11" t="s">
        <v>676</v>
      </c>
      <c r="V4140" s="11" t="s">
        <v>473</v>
      </c>
      <c r="W4140" s="11" t="s">
        <v>79</v>
      </c>
      <c r="X4140" s="11" t="s">
        <v>556</v>
      </c>
    </row>
    <row r="4141" spans="1:24" x14ac:dyDescent="0.25">
      <c r="A4141" s="11">
        <v>4140</v>
      </c>
      <c r="B4141" s="11">
        <v>1250</v>
      </c>
      <c r="C4141" s="11">
        <v>1237</v>
      </c>
      <c r="D4141" s="11">
        <v>501145.19890000002</v>
      </c>
      <c r="E4141" s="11">
        <v>3309375.4929999998</v>
      </c>
      <c r="F4141" s="11">
        <v>498570.26990000001</v>
      </c>
      <c r="G4141" s="11">
        <v>3310137.9939999999</v>
      </c>
      <c r="H4141" s="11">
        <v>1</v>
      </c>
      <c r="I4141" s="11">
        <v>0.03</v>
      </c>
      <c r="J4141" s="11">
        <v>1</v>
      </c>
      <c r="K4141" s="11">
        <v>3234.75</v>
      </c>
      <c r="L4141" s="11">
        <v>6</v>
      </c>
      <c r="M4141" s="11">
        <v>0.01</v>
      </c>
      <c r="N4141" s="11">
        <v>0</v>
      </c>
      <c r="O4141" s="11">
        <v>0</v>
      </c>
      <c r="P4141" s="11">
        <v>0</v>
      </c>
      <c r="Q4141" s="11">
        <v>100</v>
      </c>
      <c r="R4141" s="11">
        <v>0</v>
      </c>
      <c r="S4141" s="11">
        <v>-9999</v>
      </c>
      <c r="T4141" s="11">
        <v>1</v>
      </c>
      <c r="U4141" s="11" t="s">
        <v>676</v>
      </c>
      <c r="V4141" s="11" t="s">
        <v>474</v>
      </c>
      <c r="W4141" s="11" t="s">
        <v>79</v>
      </c>
      <c r="X4141" s="11" t="s">
        <v>556</v>
      </c>
    </row>
    <row r="4142" spans="1:24" x14ac:dyDescent="0.25">
      <c r="A4142" s="11">
        <v>4141</v>
      </c>
      <c r="B4142" s="11">
        <v>1246</v>
      </c>
      <c r="C4142" s="11">
        <v>1237</v>
      </c>
      <c r="D4142" s="11">
        <v>499863.7268</v>
      </c>
      <c r="E4142" s="11">
        <v>3305967.139</v>
      </c>
      <c r="F4142" s="11">
        <v>498594.57089999999</v>
      </c>
      <c r="G4142" s="11">
        <v>3307016.892</v>
      </c>
      <c r="H4142" s="11">
        <v>1</v>
      </c>
      <c r="I4142" s="11">
        <v>-0.01</v>
      </c>
      <c r="J4142" s="11">
        <v>1</v>
      </c>
      <c r="K4142" s="11">
        <v>1647.7</v>
      </c>
      <c r="L4142" s="11">
        <v>30</v>
      </c>
      <c r="M4142" s="11">
        <v>0.01</v>
      </c>
      <c r="N4142" s="11">
        <v>0</v>
      </c>
      <c r="O4142" s="11">
        <v>0</v>
      </c>
      <c r="P4142" s="11">
        <v>0</v>
      </c>
      <c r="Q4142" s="11">
        <v>100</v>
      </c>
      <c r="R4142" s="11">
        <v>0</v>
      </c>
      <c r="S4142" s="11">
        <v>-9999</v>
      </c>
      <c r="T4142" s="11">
        <v>1</v>
      </c>
      <c r="U4142" s="11" t="s">
        <v>676</v>
      </c>
      <c r="V4142" s="11" t="s">
        <v>475</v>
      </c>
      <c r="W4142" s="11" t="s">
        <v>79</v>
      </c>
      <c r="X4142" s="11" t="s">
        <v>556</v>
      </c>
    </row>
    <row r="4143" spans="1:24" x14ac:dyDescent="0.25">
      <c r="A4143" s="11">
        <v>4142</v>
      </c>
      <c r="B4143" s="11">
        <v>1248</v>
      </c>
      <c r="C4143" s="11">
        <v>1237</v>
      </c>
      <c r="D4143" s="11">
        <v>497074.20289999997</v>
      </c>
      <c r="E4143" s="11">
        <v>3306563.15</v>
      </c>
      <c r="F4143" s="11">
        <v>498567.90090000001</v>
      </c>
      <c r="G4143" s="11">
        <v>3308329.6129999999</v>
      </c>
      <c r="H4143" s="11">
        <v>1</v>
      </c>
      <c r="I4143" s="11">
        <v>0.14000000000000001</v>
      </c>
      <c r="J4143" s="11">
        <v>1</v>
      </c>
      <c r="K4143" s="11">
        <v>2783.41</v>
      </c>
      <c r="L4143" s="11">
        <v>10</v>
      </c>
      <c r="M4143" s="11">
        <v>0.01</v>
      </c>
      <c r="N4143" s="11">
        <v>0</v>
      </c>
      <c r="O4143" s="11">
        <v>0</v>
      </c>
      <c r="P4143" s="11">
        <v>0</v>
      </c>
      <c r="Q4143" s="11">
        <v>100</v>
      </c>
      <c r="R4143" s="11">
        <v>0</v>
      </c>
      <c r="S4143" s="11">
        <v>-9999</v>
      </c>
      <c r="T4143" s="11">
        <v>1</v>
      </c>
      <c r="U4143" s="11" t="s">
        <v>676</v>
      </c>
      <c r="V4143" s="11" t="s">
        <v>474</v>
      </c>
      <c r="W4143" s="11" t="s">
        <v>79</v>
      </c>
      <c r="X4143" s="11" t="s">
        <v>556</v>
      </c>
    </row>
    <row r="4144" spans="1:24" x14ac:dyDescent="0.25">
      <c r="A4144" s="11">
        <v>4143</v>
      </c>
      <c r="B4144" s="11">
        <v>1254</v>
      </c>
      <c r="C4144" s="11">
        <v>1248</v>
      </c>
      <c r="D4144" s="11">
        <v>495288.87719999999</v>
      </c>
      <c r="E4144" s="11">
        <v>3302919.5980000002</v>
      </c>
      <c r="F4144" s="11">
        <v>496516.66149999999</v>
      </c>
      <c r="G4144" s="11">
        <v>3306516.4589999998</v>
      </c>
      <c r="H4144" s="11">
        <v>1</v>
      </c>
      <c r="I4144" s="11">
        <v>-0.04</v>
      </c>
      <c r="J4144" s="11">
        <v>1</v>
      </c>
      <c r="K4144" s="11">
        <v>3862.09</v>
      </c>
      <c r="L4144" s="11">
        <v>20</v>
      </c>
      <c r="M4144" s="11">
        <v>0.01</v>
      </c>
      <c r="N4144" s="11">
        <v>0</v>
      </c>
      <c r="O4144" s="11">
        <v>0</v>
      </c>
      <c r="P4144" s="11">
        <v>0</v>
      </c>
      <c r="Q4144" s="11">
        <v>100</v>
      </c>
      <c r="R4144" s="11">
        <v>0</v>
      </c>
      <c r="S4144" s="11">
        <v>-9999</v>
      </c>
      <c r="T4144" s="11">
        <v>1</v>
      </c>
      <c r="U4144" s="11" t="s">
        <v>676</v>
      </c>
      <c r="V4144" s="11" t="s">
        <v>476</v>
      </c>
      <c r="W4144" s="11" t="s">
        <v>79</v>
      </c>
      <c r="X4144" s="11" t="s">
        <v>556</v>
      </c>
    </row>
    <row r="4145" spans="1:24" x14ac:dyDescent="0.25">
      <c r="A4145" s="11">
        <v>4144</v>
      </c>
      <c r="B4145" s="11">
        <v>1254</v>
      </c>
      <c r="C4145" s="11">
        <v>1237</v>
      </c>
      <c r="D4145" s="11">
        <v>498146.40159999998</v>
      </c>
      <c r="E4145" s="11">
        <v>3302028.5529999998</v>
      </c>
      <c r="F4145" s="11">
        <v>498446.74359999999</v>
      </c>
      <c r="G4145" s="11">
        <v>3304878.878</v>
      </c>
      <c r="H4145" s="11">
        <v>1</v>
      </c>
      <c r="I4145" s="11">
        <v>0.03</v>
      </c>
      <c r="J4145" s="11">
        <v>1</v>
      </c>
      <c r="K4145" s="11">
        <v>3012.61</v>
      </c>
      <c r="L4145" s="11">
        <v>6</v>
      </c>
      <c r="M4145" s="11">
        <v>0.01</v>
      </c>
      <c r="N4145" s="11">
        <v>0</v>
      </c>
      <c r="O4145" s="11">
        <v>0</v>
      </c>
      <c r="P4145" s="11">
        <v>0</v>
      </c>
      <c r="Q4145" s="11">
        <v>100</v>
      </c>
      <c r="R4145" s="11">
        <v>0</v>
      </c>
      <c r="S4145" s="11">
        <v>-9999</v>
      </c>
      <c r="T4145" s="11">
        <v>1</v>
      </c>
      <c r="U4145" s="11" t="s">
        <v>676</v>
      </c>
      <c r="V4145" s="11" t="s">
        <v>465</v>
      </c>
      <c r="W4145" s="11" t="s">
        <v>79</v>
      </c>
      <c r="X4145" s="11" t="s">
        <v>556</v>
      </c>
    </row>
    <row r="4146" spans="1:24" x14ac:dyDescent="0.25">
      <c r="A4146" s="11">
        <v>4145</v>
      </c>
      <c r="B4146" s="11">
        <v>1251</v>
      </c>
      <c r="C4146" s="11">
        <v>1254</v>
      </c>
      <c r="D4146" s="11">
        <v>494286.2721</v>
      </c>
      <c r="E4146" s="11">
        <v>3304969.861</v>
      </c>
      <c r="F4146" s="11">
        <v>495272.02010000002</v>
      </c>
      <c r="G4146" s="11">
        <v>3304140.7609999999</v>
      </c>
      <c r="H4146" s="11">
        <v>11</v>
      </c>
      <c r="I4146" s="11">
        <v>0.05</v>
      </c>
      <c r="J4146" s="11">
        <v>1</v>
      </c>
      <c r="K4146" s="11">
        <v>1303.44</v>
      </c>
      <c r="L4146" s="11">
        <v>100</v>
      </c>
      <c r="M4146" s="11">
        <v>0.01</v>
      </c>
      <c r="N4146" s="11">
        <v>0</v>
      </c>
      <c r="O4146" s="11">
        <v>0</v>
      </c>
      <c r="P4146" s="11">
        <v>0</v>
      </c>
      <c r="Q4146" s="11">
        <v>100</v>
      </c>
      <c r="R4146" s="11">
        <v>0</v>
      </c>
      <c r="S4146" s="11">
        <v>-9999</v>
      </c>
      <c r="T4146" s="11">
        <v>1</v>
      </c>
      <c r="U4146" s="11" t="s">
        <v>676</v>
      </c>
      <c r="V4146" s="11" t="s">
        <v>477</v>
      </c>
      <c r="W4146" s="11" t="s">
        <v>79</v>
      </c>
      <c r="X4146" s="11" t="s">
        <v>556</v>
      </c>
    </row>
    <row r="4147" spans="1:24" x14ac:dyDescent="0.25">
      <c r="A4147" s="11">
        <v>4146</v>
      </c>
      <c r="B4147" s="11">
        <v>1251</v>
      </c>
      <c r="C4147" s="11">
        <v>1248</v>
      </c>
      <c r="D4147" s="11">
        <v>496936.49310000002</v>
      </c>
      <c r="E4147" s="11">
        <v>3307789.1129999999</v>
      </c>
      <c r="F4147" s="11">
        <v>496940.73700000002</v>
      </c>
      <c r="G4147" s="11">
        <v>3307323.5120000001</v>
      </c>
      <c r="H4147" s="11">
        <v>11</v>
      </c>
      <c r="I4147" s="11">
        <v>0.11</v>
      </c>
      <c r="J4147" s="11">
        <v>1</v>
      </c>
      <c r="K4147" s="11">
        <v>465.83</v>
      </c>
      <c r="L4147" s="11">
        <v>50</v>
      </c>
      <c r="M4147" s="11">
        <v>0.01</v>
      </c>
      <c r="N4147" s="11">
        <v>0</v>
      </c>
      <c r="O4147" s="11">
        <v>0</v>
      </c>
      <c r="P4147" s="11">
        <v>0</v>
      </c>
      <c r="Q4147" s="11">
        <v>100</v>
      </c>
      <c r="R4147" s="11">
        <v>0</v>
      </c>
      <c r="S4147" s="11">
        <v>-9999</v>
      </c>
      <c r="T4147" s="11">
        <v>1</v>
      </c>
      <c r="U4147" s="11" t="s">
        <v>676</v>
      </c>
      <c r="V4147" s="11" t="s">
        <v>478</v>
      </c>
      <c r="W4147" s="11" t="s">
        <v>79</v>
      </c>
      <c r="X4147" s="11" t="s">
        <v>556</v>
      </c>
    </row>
    <row r="4148" spans="1:24" x14ac:dyDescent="0.25">
      <c r="A4148" s="11">
        <v>4147</v>
      </c>
      <c r="B4148" s="11">
        <v>1254</v>
      </c>
      <c r="C4148" s="11">
        <v>1248</v>
      </c>
      <c r="D4148" s="11">
        <v>497102.59740000003</v>
      </c>
      <c r="E4148" s="11">
        <v>3303455.1460000002</v>
      </c>
      <c r="F4148" s="11">
        <v>497264.20860000001</v>
      </c>
      <c r="G4148" s="11">
        <v>3305384.6370000001</v>
      </c>
      <c r="H4148" s="11">
        <v>1</v>
      </c>
      <c r="I4148" s="11">
        <v>0.04</v>
      </c>
      <c r="J4148" s="11">
        <v>1</v>
      </c>
      <c r="K4148" s="11">
        <v>2025.06</v>
      </c>
      <c r="L4148" s="11">
        <v>6</v>
      </c>
      <c r="M4148" s="11">
        <v>0.01</v>
      </c>
      <c r="N4148" s="11">
        <v>0</v>
      </c>
      <c r="O4148" s="11">
        <v>0</v>
      </c>
      <c r="P4148" s="11">
        <v>0</v>
      </c>
      <c r="Q4148" s="11">
        <v>100</v>
      </c>
      <c r="R4148" s="11">
        <v>0</v>
      </c>
      <c r="S4148" s="11">
        <v>-9999</v>
      </c>
      <c r="T4148" s="11">
        <v>1</v>
      </c>
      <c r="U4148" s="11" t="s">
        <v>676</v>
      </c>
      <c r="V4148" s="11" t="s">
        <v>330</v>
      </c>
      <c r="W4148" s="11" t="s">
        <v>79</v>
      </c>
      <c r="X4148" s="11" t="s">
        <v>556</v>
      </c>
    </row>
    <row r="4149" spans="1:24" x14ac:dyDescent="0.25">
      <c r="A4149" s="11">
        <v>4148</v>
      </c>
      <c r="B4149" s="11">
        <v>1251</v>
      </c>
      <c r="C4149" s="11">
        <v>1385</v>
      </c>
      <c r="D4149" s="11">
        <v>493581.05719999998</v>
      </c>
      <c r="E4149" s="11">
        <v>3309636.78</v>
      </c>
      <c r="F4149" s="11">
        <v>497372.13740000001</v>
      </c>
      <c r="G4149" s="11">
        <v>3310939.3870000001</v>
      </c>
      <c r="H4149" s="11">
        <v>1</v>
      </c>
      <c r="I4149" s="11">
        <v>7.0000000000000007E-2</v>
      </c>
      <c r="J4149" s="11">
        <v>1</v>
      </c>
      <c r="K4149" s="11">
        <v>5172.05</v>
      </c>
      <c r="L4149" s="11">
        <v>10</v>
      </c>
      <c r="M4149" s="11">
        <v>0.01</v>
      </c>
      <c r="N4149" s="11">
        <v>0</v>
      </c>
      <c r="O4149" s="11">
        <v>0</v>
      </c>
      <c r="P4149" s="11">
        <v>0</v>
      </c>
      <c r="Q4149" s="11">
        <v>100</v>
      </c>
      <c r="R4149" s="11">
        <v>0</v>
      </c>
      <c r="S4149" s="11">
        <v>-9999</v>
      </c>
      <c r="T4149" s="11">
        <v>1</v>
      </c>
      <c r="U4149" s="11" t="s">
        <v>676</v>
      </c>
      <c r="V4149" s="11" t="s">
        <v>479</v>
      </c>
      <c r="W4149" s="11" t="s">
        <v>79</v>
      </c>
      <c r="X4149" s="11" t="s">
        <v>556</v>
      </c>
    </row>
    <row r="4150" spans="1:24" x14ac:dyDescent="0.25">
      <c r="A4150" s="11">
        <v>4149</v>
      </c>
      <c r="B4150" s="11">
        <v>1244</v>
      </c>
      <c r="C4150" s="11">
        <v>1238</v>
      </c>
      <c r="D4150" s="11">
        <v>500037.4719</v>
      </c>
      <c r="E4150" s="11">
        <v>3301433.2590000001</v>
      </c>
      <c r="F4150" s="11">
        <v>499604.47529999999</v>
      </c>
      <c r="G4150" s="11">
        <v>3301244.7680000002</v>
      </c>
      <c r="H4150" s="11">
        <v>6</v>
      </c>
      <c r="I4150" s="11">
        <v>-0.02</v>
      </c>
      <c r="J4150" s="11">
        <v>1</v>
      </c>
      <c r="K4150" s="11">
        <v>660.4</v>
      </c>
      <c r="L4150" s="11">
        <v>1</v>
      </c>
      <c r="M4150" s="11">
        <v>0.01</v>
      </c>
      <c r="N4150" s="11">
        <v>0</v>
      </c>
      <c r="O4150" s="11">
        <v>0</v>
      </c>
      <c r="P4150" s="11">
        <v>0</v>
      </c>
      <c r="Q4150" s="11">
        <v>100</v>
      </c>
      <c r="R4150" s="11">
        <v>0</v>
      </c>
      <c r="S4150" s="11">
        <v>-9999</v>
      </c>
      <c r="T4150" s="11">
        <v>1</v>
      </c>
      <c r="U4150" s="11" t="s">
        <v>676</v>
      </c>
      <c r="V4150" s="11" t="s">
        <v>480</v>
      </c>
      <c r="W4150" s="11" t="s">
        <v>79</v>
      </c>
      <c r="X4150" s="11" t="s">
        <v>556</v>
      </c>
    </row>
    <row r="4151" spans="1:24" x14ac:dyDescent="0.25">
      <c r="A4151" s="11">
        <v>4150</v>
      </c>
      <c r="B4151" s="11">
        <v>1238</v>
      </c>
      <c r="C4151" s="11">
        <v>1240</v>
      </c>
      <c r="D4151" s="11">
        <v>500040.67330000002</v>
      </c>
      <c r="E4151" s="11">
        <v>3301195.304</v>
      </c>
      <c r="F4151" s="11">
        <v>500812.4376</v>
      </c>
      <c r="G4151" s="11">
        <v>3301097.0750000002</v>
      </c>
      <c r="H4151" s="11">
        <v>6</v>
      </c>
      <c r="I4151" s="11">
        <v>-0.32</v>
      </c>
      <c r="J4151" s="11">
        <v>1</v>
      </c>
      <c r="K4151" s="11">
        <v>778.93</v>
      </c>
      <c r="L4151" s="11">
        <v>1</v>
      </c>
      <c r="M4151" s="11">
        <v>0.01</v>
      </c>
      <c r="N4151" s="11">
        <v>0</v>
      </c>
      <c r="O4151" s="11">
        <v>0</v>
      </c>
      <c r="P4151" s="11">
        <v>0</v>
      </c>
      <c r="Q4151" s="11">
        <v>100</v>
      </c>
      <c r="R4151" s="11">
        <v>0</v>
      </c>
      <c r="S4151" s="11">
        <v>-9999</v>
      </c>
      <c r="T4151" s="11">
        <v>1</v>
      </c>
      <c r="U4151" s="11" t="s">
        <v>676</v>
      </c>
      <c r="V4151" s="11" t="s">
        <v>481</v>
      </c>
      <c r="W4151" s="11" t="s">
        <v>79</v>
      </c>
      <c r="X4151" s="11" t="s">
        <v>556</v>
      </c>
    </row>
    <row r="4152" spans="1:24" x14ac:dyDescent="0.25">
      <c r="A4152" s="11">
        <v>4151</v>
      </c>
      <c r="B4152" s="11">
        <v>1240</v>
      </c>
      <c r="C4152" s="11">
        <v>1242</v>
      </c>
      <c r="D4152" s="11">
        <v>507479.76260000002</v>
      </c>
      <c r="E4152" s="11">
        <v>3299557.7850000001</v>
      </c>
      <c r="F4152" s="11">
        <v>507583.51089999999</v>
      </c>
      <c r="G4152" s="11">
        <v>3299688.145</v>
      </c>
      <c r="H4152" s="11">
        <v>4</v>
      </c>
      <c r="I4152" s="11">
        <v>0</v>
      </c>
      <c r="J4152" s="11">
        <v>0.999357991</v>
      </c>
      <c r="K4152" s="11">
        <v>1.4993579909999999</v>
      </c>
      <c r="L4152" s="11">
        <v>1</v>
      </c>
      <c r="M4152" s="11">
        <v>1.4993579909999999</v>
      </c>
      <c r="N4152" s="11">
        <v>0</v>
      </c>
      <c r="O4152" s="11">
        <v>0</v>
      </c>
      <c r="P4152" s="11">
        <v>0.63</v>
      </c>
      <c r="Q4152" s="11">
        <v>10</v>
      </c>
      <c r="R4152" s="11">
        <v>0</v>
      </c>
      <c r="S4152" s="11">
        <v>-9999</v>
      </c>
      <c r="T4152" s="11">
        <v>1</v>
      </c>
      <c r="U4152" s="11" t="s">
        <v>676</v>
      </c>
      <c r="V4152" s="11" t="s">
        <v>482</v>
      </c>
      <c r="W4152" s="11" t="s">
        <v>79</v>
      </c>
      <c r="X4152" s="11" t="s">
        <v>556</v>
      </c>
    </row>
    <row r="4153" spans="1:24" x14ac:dyDescent="0.25">
      <c r="A4153" s="11">
        <v>4152</v>
      </c>
      <c r="B4153" s="11">
        <v>1229</v>
      </c>
      <c r="C4153" s="11">
        <v>1233</v>
      </c>
      <c r="D4153" s="11">
        <v>511670.90210000001</v>
      </c>
      <c r="E4153" s="11">
        <v>3308841.9759999998</v>
      </c>
      <c r="F4153" s="11">
        <v>507716.91259999998</v>
      </c>
      <c r="G4153" s="11">
        <v>3309397.7859999998</v>
      </c>
      <c r="H4153" s="11">
        <v>1</v>
      </c>
      <c r="I4153" s="11">
        <v>-1</v>
      </c>
      <c r="J4153" s="11">
        <v>1</v>
      </c>
      <c r="K4153" s="11">
        <v>4129.87</v>
      </c>
      <c r="L4153" s="11">
        <v>1200</v>
      </c>
      <c r="M4153" s="11">
        <v>0.01</v>
      </c>
      <c r="N4153" s="11">
        <v>0</v>
      </c>
      <c r="O4153" s="11">
        <v>0</v>
      </c>
      <c r="P4153" s="11">
        <v>0</v>
      </c>
      <c r="Q4153" s="11">
        <v>100</v>
      </c>
      <c r="R4153" s="11">
        <v>0</v>
      </c>
      <c r="S4153" s="11">
        <v>-9999</v>
      </c>
      <c r="T4153" s="11">
        <v>1</v>
      </c>
      <c r="U4153" s="11" t="s">
        <v>676</v>
      </c>
      <c r="V4153" s="11" t="s">
        <v>483</v>
      </c>
      <c r="W4153" s="11" t="s">
        <v>79</v>
      </c>
      <c r="X4153" s="11" t="s">
        <v>556</v>
      </c>
    </row>
    <row r="4154" spans="1:24" x14ac:dyDescent="0.25">
      <c r="A4154" s="11">
        <v>4153</v>
      </c>
      <c r="B4154" s="11">
        <v>1233</v>
      </c>
      <c r="C4154" s="11">
        <v>1385</v>
      </c>
      <c r="D4154" s="11">
        <v>506928.03289999999</v>
      </c>
      <c r="E4154" s="11">
        <v>3309275.4730000002</v>
      </c>
      <c r="F4154" s="11">
        <v>504444.2659</v>
      </c>
      <c r="G4154" s="11">
        <v>3310865.0010000002</v>
      </c>
      <c r="H4154" s="11">
        <v>1</v>
      </c>
      <c r="I4154" s="11">
        <v>-0.95</v>
      </c>
      <c r="J4154" s="11">
        <v>1</v>
      </c>
      <c r="K4154" s="11">
        <v>3259.29</v>
      </c>
      <c r="L4154" s="11">
        <v>800</v>
      </c>
      <c r="M4154" s="11">
        <v>0.01</v>
      </c>
      <c r="N4154" s="11">
        <v>0</v>
      </c>
      <c r="O4154" s="11">
        <v>0</v>
      </c>
      <c r="P4154" s="11">
        <v>0</v>
      </c>
      <c r="Q4154" s="11">
        <v>100</v>
      </c>
      <c r="R4154" s="11">
        <v>0</v>
      </c>
      <c r="S4154" s="11">
        <v>-9999</v>
      </c>
      <c r="T4154" s="11">
        <v>1</v>
      </c>
      <c r="U4154" s="11" t="s">
        <v>676</v>
      </c>
      <c r="V4154" s="11" t="s">
        <v>484</v>
      </c>
      <c r="W4154" s="11" t="s">
        <v>79</v>
      </c>
      <c r="X4154" s="11" t="s">
        <v>556</v>
      </c>
    </row>
    <row r="4155" spans="1:24" x14ac:dyDescent="0.25">
      <c r="A4155" s="11">
        <v>4154</v>
      </c>
      <c r="B4155" s="11">
        <v>1234</v>
      </c>
      <c r="C4155" s="11">
        <v>1235</v>
      </c>
      <c r="D4155" s="11">
        <v>510655.69</v>
      </c>
      <c r="E4155" s="11">
        <v>3311857.7650000001</v>
      </c>
      <c r="F4155" s="11">
        <v>514128.84850000002</v>
      </c>
      <c r="G4155" s="11">
        <v>3313227.7390000001</v>
      </c>
      <c r="H4155" s="11">
        <v>1</v>
      </c>
      <c r="I4155" s="11">
        <v>0.11</v>
      </c>
      <c r="J4155" s="11">
        <v>1</v>
      </c>
      <c r="K4155" s="11">
        <v>3735.07</v>
      </c>
      <c r="L4155" s="11">
        <v>5</v>
      </c>
      <c r="M4155" s="11">
        <v>0.01</v>
      </c>
      <c r="N4155" s="11">
        <v>0</v>
      </c>
      <c r="O4155" s="11">
        <v>0</v>
      </c>
      <c r="P4155" s="11">
        <v>0</v>
      </c>
      <c r="Q4155" s="11">
        <v>100</v>
      </c>
      <c r="R4155" s="11">
        <v>0</v>
      </c>
      <c r="S4155" s="11">
        <v>-9999</v>
      </c>
      <c r="T4155" s="11">
        <v>1</v>
      </c>
      <c r="U4155" s="11" t="s">
        <v>676</v>
      </c>
      <c r="V4155" s="11" t="s">
        <v>485</v>
      </c>
      <c r="W4155" s="11" t="s">
        <v>79</v>
      </c>
      <c r="X4155" s="11" t="s">
        <v>556</v>
      </c>
    </row>
    <row r="4156" spans="1:24" x14ac:dyDescent="0.25">
      <c r="A4156" s="11">
        <v>4155</v>
      </c>
      <c r="B4156" s="11">
        <v>1251</v>
      </c>
      <c r="C4156" s="11">
        <v>1238</v>
      </c>
      <c r="D4156" s="11">
        <v>494376.31420000002</v>
      </c>
      <c r="E4156" s="11">
        <v>3303633.747</v>
      </c>
      <c r="F4156" s="11">
        <v>491912.22769999999</v>
      </c>
      <c r="G4156" s="11">
        <v>3301076.986</v>
      </c>
      <c r="H4156" s="11">
        <v>1</v>
      </c>
      <c r="I4156" s="11">
        <v>0.08</v>
      </c>
      <c r="J4156" s="11">
        <v>1</v>
      </c>
      <c r="K4156" s="11">
        <v>5204.09</v>
      </c>
      <c r="L4156" s="11">
        <v>1</v>
      </c>
      <c r="M4156" s="11">
        <v>0.01</v>
      </c>
      <c r="N4156" s="11">
        <v>0</v>
      </c>
      <c r="O4156" s="11">
        <v>0</v>
      </c>
      <c r="P4156" s="11">
        <v>0</v>
      </c>
      <c r="Q4156" s="11">
        <v>100</v>
      </c>
      <c r="R4156" s="11">
        <v>0</v>
      </c>
      <c r="S4156" s="11">
        <v>-9999</v>
      </c>
      <c r="T4156" s="11">
        <v>1</v>
      </c>
      <c r="U4156" s="11" t="s">
        <v>676</v>
      </c>
      <c r="V4156" s="11" t="s">
        <v>486</v>
      </c>
      <c r="W4156" s="11" t="s">
        <v>79</v>
      </c>
      <c r="X4156" s="11" t="s">
        <v>556</v>
      </c>
    </row>
    <row r="4157" spans="1:24" x14ac:dyDescent="0.25">
      <c r="A4157" s="11">
        <v>4156</v>
      </c>
      <c r="B4157" s="11">
        <v>1260</v>
      </c>
      <c r="C4157" s="11">
        <v>1258</v>
      </c>
      <c r="D4157" s="11">
        <v>492996.67849999998</v>
      </c>
      <c r="E4157" s="11">
        <v>3296992.3190000001</v>
      </c>
      <c r="F4157" s="11">
        <v>496516.67859999998</v>
      </c>
      <c r="G4157" s="11">
        <v>3296807.0729999999</v>
      </c>
      <c r="H4157" s="11">
        <v>-9</v>
      </c>
      <c r="I4157" s="11">
        <v>0.53587084600000001</v>
      </c>
      <c r="J4157" s="11">
        <v>0.33</v>
      </c>
      <c r="K4157" s="11">
        <v>3526.28</v>
      </c>
      <c r="L4157" s="11">
        <v>2800</v>
      </c>
      <c r="M4157" s="11">
        <v>0.1</v>
      </c>
      <c r="N4157" s="11">
        <v>0</v>
      </c>
      <c r="O4157" s="11">
        <v>0</v>
      </c>
      <c r="P4157" s="11">
        <v>0</v>
      </c>
      <c r="Q4157" s="11">
        <v>50</v>
      </c>
      <c r="R4157" s="11">
        <v>-9999</v>
      </c>
      <c r="S4157" s="11">
        <v>0.11</v>
      </c>
      <c r="T4157" s="11">
        <v>1</v>
      </c>
      <c r="U4157" s="11" t="s">
        <v>676</v>
      </c>
      <c r="V4157" s="11" t="s">
        <v>487</v>
      </c>
      <c r="W4157" s="11" t="s">
        <v>79</v>
      </c>
      <c r="X4157" s="11" t="s">
        <v>556</v>
      </c>
    </row>
    <row r="4158" spans="1:24" x14ac:dyDescent="0.25">
      <c r="A4158" s="11">
        <v>4157</v>
      </c>
      <c r="B4158" s="11">
        <v>1031</v>
      </c>
      <c r="C4158" s="11">
        <v>1029</v>
      </c>
      <c r="D4158" s="11">
        <v>481546.21629999997</v>
      </c>
      <c r="E4158" s="11">
        <v>3296943.0469999998</v>
      </c>
      <c r="F4158" s="11">
        <v>479074.48759999999</v>
      </c>
      <c r="G4158" s="11">
        <v>3295864.2480000001</v>
      </c>
      <c r="H4158" s="11">
        <v>6</v>
      </c>
      <c r="I4158" s="11">
        <v>-0.13</v>
      </c>
      <c r="J4158" s="11">
        <v>1</v>
      </c>
      <c r="K4158" s="11">
        <v>3156.4</v>
      </c>
      <c r="L4158" s="11">
        <v>2</v>
      </c>
      <c r="M4158" s="11">
        <v>0.01</v>
      </c>
      <c r="N4158" s="11">
        <v>0</v>
      </c>
      <c r="O4158" s="11">
        <v>0</v>
      </c>
      <c r="P4158" s="11">
        <v>0</v>
      </c>
      <c r="Q4158" s="11">
        <v>100</v>
      </c>
      <c r="R4158" s="11">
        <v>0</v>
      </c>
      <c r="S4158" s="11">
        <v>-9999</v>
      </c>
      <c r="T4158" s="11">
        <v>1</v>
      </c>
      <c r="U4158" s="11" t="s">
        <v>676</v>
      </c>
      <c r="V4158" s="11" t="s">
        <v>488</v>
      </c>
      <c r="W4158" s="11" t="s">
        <v>79</v>
      </c>
      <c r="X4158" s="11" t="s">
        <v>556</v>
      </c>
    </row>
    <row r="4159" spans="1:24" x14ac:dyDescent="0.25">
      <c r="A4159" s="11">
        <v>4158</v>
      </c>
      <c r="B4159" s="11">
        <v>1037</v>
      </c>
      <c r="C4159" s="11">
        <v>1036</v>
      </c>
      <c r="D4159" s="11">
        <v>491070.4376</v>
      </c>
      <c r="E4159" s="11">
        <v>3310939.4649999999</v>
      </c>
      <c r="F4159" s="11">
        <v>489330.01880000002</v>
      </c>
      <c r="G4159" s="11">
        <v>3310701.2409999999</v>
      </c>
      <c r="H4159" s="11">
        <v>1</v>
      </c>
      <c r="I4159" s="11">
        <v>-0.28999999999999998</v>
      </c>
      <c r="J4159" s="11">
        <v>1</v>
      </c>
      <c r="K4159" s="11">
        <v>1902.6</v>
      </c>
      <c r="L4159" s="11">
        <v>7</v>
      </c>
      <c r="M4159" s="11">
        <v>0.01</v>
      </c>
      <c r="N4159" s="11">
        <v>0</v>
      </c>
      <c r="O4159" s="11">
        <v>0</v>
      </c>
      <c r="P4159" s="11">
        <v>0</v>
      </c>
      <c r="Q4159" s="11">
        <v>100</v>
      </c>
      <c r="R4159" s="11">
        <v>0</v>
      </c>
      <c r="S4159" s="11">
        <v>-9999</v>
      </c>
      <c r="T4159" s="11">
        <v>1</v>
      </c>
      <c r="U4159" s="11" t="s">
        <v>676</v>
      </c>
      <c r="V4159" s="11" t="s">
        <v>489</v>
      </c>
      <c r="W4159" s="11" t="s">
        <v>79</v>
      </c>
      <c r="X4159" s="11" t="s">
        <v>556</v>
      </c>
    </row>
    <row r="4160" spans="1:24" x14ac:dyDescent="0.25">
      <c r="A4160" s="11">
        <v>4159</v>
      </c>
      <c r="B4160" s="11">
        <v>1036</v>
      </c>
      <c r="C4160" s="11">
        <v>1035</v>
      </c>
      <c r="D4160" s="11">
        <v>490386.48920000001</v>
      </c>
      <c r="E4160" s="11">
        <v>3309628.068</v>
      </c>
      <c r="F4160" s="11">
        <v>491137.97129999998</v>
      </c>
      <c r="G4160" s="11">
        <v>3307876.6439999999</v>
      </c>
      <c r="H4160" s="11">
        <v>1</v>
      </c>
      <c r="I4160" s="11">
        <v>0.01</v>
      </c>
      <c r="J4160" s="11">
        <v>1</v>
      </c>
      <c r="K4160" s="11">
        <v>2342.33</v>
      </c>
      <c r="L4160" s="11">
        <v>15</v>
      </c>
      <c r="M4160" s="11">
        <v>0.01</v>
      </c>
      <c r="N4160" s="11">
        <v>0</v>
      </c>
      <c r="O4160" s="11">
        <v>0</v>
      </c>
      <c r="P4160" s="11">
        <v>0</v>
      </c>
      <c r="Q4160" s="11">
        <v>100</v>
      </c>
      <c r="R4160" s="11">
        <v>0</v>
      </c>
      <c r="S4160" s="11">
        <v>-9999</v>
      </c>
      <c r="T4160" s="11">
        <v>1</v>
      </c>
      <c r="U4160" s="11" t="s">
        <v>676</v>
      </c>
      <c r="V4160" s="11" t="s">
        <v>465</v>
      </c>
      <c r="W4160" s="11" t="s">
        <v>79</v>
      </c>
      <c r="X4160" s="11" t="s">
        <v>556</v>
      </c>
    </row>
    <row r="4161" spans="1:24" x14ac:dyDescent="0.25">
      <c r="A4161" s="11">
        <v>4160</v>
      </c>
      <c r="B4161" s="11">
        <v>1036</v>
      </c>
      <c r="C4161" s="11">
        <v>1038</v>
      </c>
      <c r="D4161" s="11">
        <v>489878.85470000003</v>
      </c>
      <c r="E4161" s="11">
        <v>3308522.443</v>
      </c>
      <c r="F4161" s="11">
        <v>488167.52340000001</v>
      </c>
      <c r="G4161" s="11">
        <v>3308570.5150000001</v>
      </c>
      <c r="H4161" s="11">
        <v>1</v>
      </c>
      <c r="I4161" s="11">
        <v>-0.05</v>
      </c>
      <c r="J4161" s="11">
        <v>1</v>
      </c>
      <c r="K4161" s="11">
        <v>1983.08</v>
      </c>
      <c r="L4161" s="11">
        <v>15</v>
      </c>
      <c r="M4161" s="11">
        <v>0.01</v>
      </c>
      <c r="N4161" s="11">
        <v>0</v>
      </c>
      <c r="O4161" s="11">
        <v>0</v>
      </c>
      <c r="P4161" s="11">
        <v>0</v>
      </c>
      <c r="Q4161" s="11">
        <v>100</v>
      </c>
      <c r="R4161" s="11">
        <v>0</v>
      </c>
      <c r="S4161" s="11">
        <v>-9999</v>
      </c>
      <c r="T4161" s="11">
        <v>1</v>
      </c>
      <c r="U4161" s="11" t="s">
        <v>676</v>
      </c>
      <c r="V4161" s="11" t="s">
        <v>465</v>
      </c>
      <c r="W4161" s="11" t="s">
        <v>79</v>
      </c>
      <c r="X4161" s="11" t="s">
        <v>556</v>
      </c>
    </row>
    <row r="4162" spans="1:24" x14ac:dyDescent="0.25">
      <c r="A4162" s="11">
        <v>4161</v>
      </c>
      <c r="B4162" s="11">
        <v>1036</v>
      </c>
      <c r="C4162" s="11">
        <v>1038</v>
      </c>
      <c r="D4162" s="11">
        <v>489189.56339999998</v>
      </c>
      <c r="E4162" s="11">
        <v>3310681.4169999999</v>
      </c>
      <c r="F4162" s="11">
        <v>488190.79889999999</v>
      </c>
      <c r="G4162" s="11">
        <v>3310224.45</v>
      </c>
      <c r="H4162" s="11">
        <v>1</v>
      </c>
      <c r="I4162" s="11">
        <v>-0.26</v>
      </c>
      <c r="J4162" s="11">
        <v>1</v>
      </c>
      <c r="K4162" s="11">
        <v>1333.69</v>
      </c>
      <c r="L4162" s="11">
        <v>15</v>
      </c>
      <c r="M4162" s="11">
        <v>0.01</v>
      </c>
      <c r="N4162" s="11">
        <v>0</v>
      </c>
      <c r="O4162" s="11">
        <v>0</v>
      </c>
      <c r="P4162" s="11">
        <v>0</v>
      </c>
      <c r="Q4162" s="11">
        <v>100</v>
      </c>
      <c r="R4162" s="11">
        <v>0</v>
      </c>
      <c r="S4162" s="11">
        <v>-9999</v>
      </c>
      <c r="T4162" s="11">
        <v>1</v>
      </c>
      <c r="U4162" s="11" t="s">
        <v>676</v>
      </c>
      <c r="V4162" s="11" t="s">
        <v>465</v>
      </c>
      <c r="W4162" s="11" t="s">
        <v>79</v>
      </c>
      <c r="X4162" s="11" t="s">
        <v>556</v>
      </c>
    </row>
    <row r="4163" spans="1:24" x14ac:dyDescent="0.25">
      <c r="A4163" s="11">
        <v>4162</v>
      </c>
      <c r="B4163" s="11">
        <v>1036</v>
      </c>
      <c r="C4163" s="11">
        <v>1038</v>
      </c>
      <c r="D4163" s="11">
        <v>488605.4853</v>
      </c>
      <c r="E4163" s="11">
        <v>3310949.443</v>
      </c>
      <c r="F4163" s="11">
        <v>487688.02659999998</v>
      </c>
      <c r="G4163" s="11">
        <v>3309887.7319999998</v>
      </c>
      <c r="H4163" s="11">
        <v>6</v>
      </c>
      <c r="I4163" s="11">
        <v>-0.06</v>
      </c>
      <c r="J4163" s="11">
        <v>1</v>
      </c>
      <c r="K4163" s="11">
        <v>1841.84</v>
      </c>
      <c r="L4163" s="11">
        <v>6</v>
      </c>
      <c r="M4163" s="11">
        <v>0.01</v>
      </c>
      <c r="N4163" s="11">
        <v>0</v>
      </c>
      <c r="O4163" s="11">
        <v>0</v>
      </c>
      <c r="P4163" s="11">
        <v>0</v>
      </c>
      <c r="Q4163" s="11">
        <v>100</v>
      </c>
      <c r="R4163" s="11">
        <v>0</v>
      </c>
      <c r="S4163" s="11">
        <v>-9999</v>
      </c>
      <c r="T4163" s="11">
        <v>1</v>
      </c>
      <c r="U4163" s="11" t="s">
        <v>676</v>
      </c>
      <c r="V4163" s="11" t="s">
        <v>490</v>
      </c>
      <c r="W4163" s="11" t="s">
        <v>79</v>
      </c>
      <c r="X4163" s="11" t="s">
        <v>556</v>
      </c>
    </row>
    <row r="4164" spans="1:24" x14ac:dyDescent="0.25">
      <c r="A4164" s="11">
        <v>4163</v>
      </c>
      <c r="B4164" s="11">
        <v>1035</v>
      </c>
      <c r="C4164" s="11">
        <v>1033</v>
      </c>
      <c r="D4164" s="11">
        <v>490047.44630000001</v>
      </c>
      <c r="E4164" s="11">
        <v>3306691.648</v>
      </c>
      <c r="F4164" s="11">
        <v>489152.96759999997</v>
      </c>
      <c r="G4164" s="11">
        <v>3305193.378</v>
      </c>
      <c r="H4164" s="11">
        <v>11</v>
      </c>
      <c r="I4164" s="11">
        <v>-0.57999999999999996</v>
      </c>
      <c r="J4164" s="11">
        <v>1</v>
      </c>
      <c r="K4164" s="11">
        <v>1789.75</v>
      </c>
      <c r="L4164" s="11">
        <v>1500</v>
      </c>
      <c r="M4164" s="11">
        <v>0.01</v>
      </c>
      <c r="N4164" s="11">
        <v>0</v>
      </c>
      <c r="O4164" s="11">
        <v>0</v>
      </c>
      <c r="P4164" s="11">
        <v>0</v>
      </c>
      <c r="Q4164" s="11">
        <v>100</v>
      </c>
      <c r="R4164" s="11">
        <v>0</v>
      </c>
      <c r="S4164" s="11">
        <v>-9999</v>
      </c>
      <c r="T4164" s="11">
        <v>1</v>
      </c>
      <c r="U4164" s="11" t="s">
        <v>676</v>
      </c>
      <c r="V4164" s="11" t="s">
        <v>491</v>
      </c>
      <c r="W4164" s="11" t="s">
        <v>79</v>
      </c>
      <c r="X4164" s="11" t="s">
        <v>556</v>
      </c>
    </row>
    <row r="4165" spans="1:24" x14ac:dyDescent="0.25">
      <c r="A4165" s="11">
        <v>4164</v>
      </c>
      <c r="B4165" s="11">
        <v>1034</v>
      </c>
      <c r="C4165" s="11">
        <v>1033</v>
      </c>
      <c r="D4165" s="11">
        <v>491449.98690000002</v>
      </c>
      <c r="E4165" s="11">
        <v>3304679.1209999998</v>
      </c>
      <c r="F4165" s="11">
        <v>489615.86609999998</v>
      </c>
      <c r="G4165" s="11">
        <v>3303263.2429999998</v>
      </c>
      <c r="H4165" s="11">
        <v>-9</v>
      </c>
      <c r="I4165" s="11">
        <v>0.43826104500000002</v>
      </c>
      <c r="J4165" s="11">
        <v>0.17</v>
      </c>
      <c r="K4165" s="11">
        <v>2317.9699999999998</v>
      </c>
      <c r="L4165" s="11">
        <v>1500</v>
      </c>
      <c r="M4165" s="11">
        <v>0.1</v>
      </c>
      <c r="N4165" s="11">
        <v>0</v>
      </c>
      <c r="O4165" s="11">
        <v>0</v>
      </c>
      <c r="P4165" s="11">
        <v>0</v>
      </c>
      <c r="Q4165" s="11">
        <v>50</v>
      </c>
      <c r="R4165" s="11">
        <v>-9999</v>
      </c>
      <c r="S4165" s="11">
        <v>0.28999999999999998</v>
      </c>
      <c r="T4165" s="11">
        <v>1</v>
      </c>
      <c r="U4165" s="11" t="s">
        <v>676</v>
      </c>
      <c r="V4165" s="11" t="s">
        <v>492</v>
      </c>
      <c r="W4165" s="11" t="s">
        <v>79</v>
      </c>
      <c r="X4165" s="11" t="s">
        <v>556</v>
      </c>
    </row>
    <row r="4166" spans="1:24" x14ac:dyDescent="0.25">
      <c r="A4166" s="11">
        <v>4165</v>
      </c>
      <c r="B4166" s="11">
        <v>1038</v>
      </c>
      <c r="C4166" s="11">
        <v>1041</v>
      </c>
      <c r="D4166" s="11">
        <v>487557.82250000001</v>
      </c>
      <c r="E4166" s="11">
        <v>3311079.852</v>
      </c>
      <c r="F4166" s="11">
        <v>485748.75579999998</v>
      </c>
      <c r="G4166" s="11">
        <v>3310988.8760000002</v>
      </c>
      <c r="H4166" s="11">
        <v>1</v>
      </c>
      <c r="I4166" s="11">
        <v>0.01</v>
      </c>
      <c r="J4166" s="11">
        <v>1</v>
      </c>
      <c r="K4166" s="11">
        <v>1833.03</v>
      </c>
      <c r="L4166" s="11">
        <v>5</v>
      </c>
      <c r="M4166" s="11">
        <v>0.01</v>
      </c>
      <c r="N4166" s="11">
        <v>0</v>
      </c>
      <c r="O4166" s="11">
        <v>0</v>
      </c>
      <c r="P4166" s="11">
        <v>0</v>
      </c>
      <c r="Q4166" s="11">
        <v>100</v>
      </c>
      <c r="R4166" s="11">
        <v>0</v>
      </c>
      <c r="S4166" s="11">
        <v>-9999</v>
      </c>
      <c r="T4166" s="11">
        <v>1</v>
      </c>
      <c r="U4166" s="11" t="s">
        <v>676</v>
      </c>
      <c r="V4166" s="11" t="s">
        <v>493</v>
      </c>
      <c r="W4166" s="11" t="s">
        <v>79</v>
      </c>
      <c r="X4166" s="11" t="s">
        <v>556</v>
      </c>
    </row>
    <row r="4167" spans="1:24" x14ac:dyDescent="0.25">
      <c r="A4167" s="11">
        <v>4166</v>
      </c>
      <c r="B4167" s="11">
        <v>1038</v>
      </c>
      <c r="C4167" s="11">
        <v>1041</v>
      </c>
      <c r="D4167" s="11">
        <v>487671.15490000002</v>
      </c>
      <c r="E4167" s="11">
        <v>3310186.3509999998</v>
      </c>
      <c r="F4167" s="11">
        <v>485978.01809999999</v>
      </c>
      <c r="G4167" s="11">
        <v>3310570.9029999999</v>
      </c>
      <c r="H4167" s="11">
        <v>1</v>
      </c>
      <c r="I4167" s="11">
        <v>-0.03</v>
      </c>
      <c r="J4167" s="11">
        <v>1</v>
      </c>
      <c r="K4167" s="11">
        <v>1868.17</v>
      </c>
      <c r="L4167" s="11">
        <v>10</v>
      </c>
      <c r="M4167" s="11">
        <v>0.01</v>
      </c>
      <c r="N4167" s="11">
        <v>0</v>
      </c>
      <c r="O4167" s="11">
        <v>0</v>
      </c>
      <c r="P4167" s="11">
        <v>0</v>
      </c>
      <c r="Q4167" s="11">
        <v>100</v>
      </c>
      <c r="R4167" s="11">
        <v>0</v>
      </c>
      <c r="S4167" s="11">
        <v>-9999</v>
      </c>
      <c r="T4167" s="11">
        <v>1</v>
      </c>
      <c r="U4167" s="11" t="s">
        <v>676</v>
      </c>
      <c r="V4167" s="11" t="s">
        <v>493</v>
      </c>
      <c r="W4167" s="11" t="s">
        <v>79</v>
      </c>
      <c r="X4167" s="11" t="s">
        <v>556</v>
      </c>
    </row>
    <row r="4168" spans="1:24" x14ac:dyDescent="0.25">
      <c r="A4168" s="11">
        <v>4167</v>
      </c>
      <c r="B4168" s="11">
        <v>1038</v>
      </c>
      <c r="C4168" s="11">
        <v>1041</v>
      </c>
      <c r="D4168" s="11">
        <v>488101.62329999998</v>
      </c>
      <c r="E4168" s="11">
        <v>3308580.5819999999</v>
      </c>
      <c r="F4168" s="11">
        <v>486330.95319999999</v>
      </c>
      <c r="G4168" s="11">
        <v>3308770.9589999998</v>
      </c>
      <c r="H4168" s="11">
        <v>1</v>
      </c>
      <c r="I4168" s="11">
        <v>0.53</v>
      </c>
      <c r="J4168" s="11">
        <v>1</v>
      </c>
      <c r="K4168" s="11">
        <v>1812</v>
      </c>
      <c r="L4168" s="11">
        <v>10</v>
      </c>
      <c r="M4168" s="11">
        <v>0.01</v>
      </c>
      <c r="N4168" s="11">
        <v>0</v>
      </c>
      <c r="O4168" s="11">
        <v>0</v>
      </c>
      <c r="P4168" s="11">
        <v>0</v>
      </c>
      <c r="Q4168" s="11">
        <v>100</v>
      </c>
      <c r="R4168" s="11">
        <v>0</v>
      </c>
      <c r="S4168" s="11">
        <v>-9999</v>
      </c>
      <c r="T4168" s="11">
        <v>1</v>
      </c>
      <c r="U4168" s="11" t="s">
        <v>676</v>
      </c>
      <c r="V4168" s="11" t="s">
        <v>493</v>
      </c>
      <c r="W4168" s="11" t="s">
        <v>79</v>
      </c>
      <c r="X4168" s="11" t="s">
        <v>556</v>
      </c>
    </row>
    <row r="4169" spans="1:24" x14ac:dyDescent="0.25">
      <c r="A4169" s="11">
        <v>4168</v>
      </c>
      <c r="B4169" s="11">
        <v>1006</v>
      </c>
      <c r="C4169" s="11">
        <v>1046</v>
      </c>
      <c r="D4169" s="11">
        <v>474437.04519999999</v>
      </c>
      <c r="E4169" s="11">
        <v>3322884.9219999998</v>
      </c>
      <c r="F4169" s="11">
        <v>472093.40830000001</v>
      </c>
      <c r="G4169" s="11">
        <v>3323803.0580000002</v>
      </c>
      <c r="H4169" s="11">
        <v>4</v>
      </c>
      <c r="I4169" s="11">
        <v>-0.51</v>
      </c>
      <c r="J4169" s="11">
        <v>0.49275128400000001</v>
      </c>
      <c r="K4169" s="11">
        <v>0.99275128400000001</v>
      </c>
      <c r="L4169" s="11">
        <v>1</v>
      </c>
      <c r="M4169" s="11">
        <v>0.99275128400000001</v>
      </c>
      <c r="N4169" s="11">
        <v>0</v>
      </c>
      <c r="O4169" s="11">
        <v>0</v>
      </c>
      <c r="P4169" s="11">
        <v>0.63</v>
      </c>
      <c r="Q4169" s="11">
        <v>10</v>
      </c>
      <c r="R4169" s="11">
        <v>0</v>
      </c>
      <c r="S4169" s="11">
        <v>-9999</v>
      </c>
      <c r="T4169" s="11">
        <v>1</v>
      </c>
      <c r="U4169" s="11" t="s">
        <v>676</v>
      </c>
      <c r="V4169" s="11" t="s">
        <v>494</v>
      </c>
      <c r="W4169" s="11" t="s">
        <v>79</v>
      </c>
      <c r="X4169" s="11" t="s">
        <v>556</v>
      </c>
    </row>
    <row r="4170" spans="1:24" x14ac:dyDescent="0.25">
      <c r="A4170" s="11">
        <v>4169</v>
      </c>
      <c r="B4170" s="11">
        <v>1004</v>
      </c>
      <c r="C4170" s="11">
        <v>1003</v>
      </c>
      <c r="D4170" s="11">
        <v>473243.59669999999</v>
      </c>
      <c r="E4170" s="11">
        <v>3325754.4679999999</v>
      </c>
      <c r="F4170" s="11">
        <v>473954.17690000002</v>
      </c>
      <c r="G4170" s="11">
        <v>3326330.7510000002</v>
      </c>
      <c r="H4170" s="11">
        <v>1</v>
      </c>
      <c r="I4170" s="11">
        <v>-0.43</v>
      </c>
      <c r="J4170" s="11">
        <v>1</v>
      </c>
      <c r="K4170" s="11">
        <v>1359.47</v>
      </c>
      <c r="L4170" s="11">
        <v>15</v>
      </c>
      <c r="M4170" s="11">
        <v>0.01</v>
      </c>
      <c r="N4170" s="11">
        <v>0</v>
      </c>
      <c r="O4170" s="11">
        <v>0</v>
      </c>
      <c r="P4170" s="11">
        <v>0</v>
      </c>
      <c r="Q4170" s="11">
        <v>100</v>
      </c>
      <c r="R4170" s="11">
        <v>0</v>
      </c>
      <c r="S4170" s="11">
        <v>-9999</v>
      </c>
      <c r="T4170" s="11">
        <v>1</v>
      </c>
      <c r="U4170" s="11" t="s">
        <v>676</v>
      </c>
      <c r="V4170" s="11" t="s">
        <v>495</v>
      </c>
      <c r="W4170" s="11" t="s">
        <v>79</v>
      </c>
      <c r="X4170" s="11" t="s">
        <v>556</v>
      </c>
    </row>
    <row r="4171" spans="1:24" x14ac:dyDescent="0.25">
      <c r="A4171" s="11">
        <v>4170</v>
      </c>
      <c r="B4171" s="11">
        <v>1043</v>
      </c>
      <c r="C4171" s="11">
        <v>1042</v>
      </c>
      <c r="D4171" s="11">
        <v>480188.6593</v>
      </c>
      <c r="E4171" s="11">
        <v>3311789.2859999998</v>
      </c>
      <c r="F4171" s="11">
        <v>478117.76559999998</v>
      </c>
      <c r="G4171" s="11">
        <v>3310281.0210000002</v>
      </c>
      <c r="H4171" s="11">
        <v>1</v>
      </c>
      <c r="I4171" s="11">
        <v>-0.33</v>
      </c>
      <c r="J4171" s="11">
        <v>1</v>
      </c>
      <c r="K4171" s="11">
        <v>2664.13</v>
      </c>
      <c r="L4171" s="11">
        <v>30</v>
      </c>
      <c r="M4171" s="11">
        <v>0.01</v>
      </c>
      <c r="N4171" s="11">
        <v>0</v>
      </c>
      <c r="O4171" s="11">
        <v>0</v>
      </c>
      <c r="P4171" s="11">
        <v>0</v>
      </c>
      <c r="Q4171" s="11">
        <v>100</v>
      </c>
      <c r="R4171" s="11">
        <v>0</v>
      </c>
      <c r="S4171" s="11">
        <v>-9999</v>
      </c>
      <c r="T4171" s="11">
        <v>1</v>
      </c>
      <c r="U4171" s="11" t="s">
        <v>676</v>
      </c>
      <c r="V4171" s="11" t="s">
        <v>214</v>
      </c>
      <c r="W4171" s="11" t="s">
        <v>79</v>
      </c>
      <c r="X4171" s="11" t="s">
        <v>556</v>
      </c>
    </row>
    <row r="4172" spans="1:24" x14ac:dyDescent="0.25">
      <c r="A4172" s="11">
        <v>4171</v>
      </c>
      <c r="B4172" s="11">
        <v>1043</v>
      </c>
      <c r="C4172" s="11">
        <v>1042</v>
      </c>
      <c r="D4172" s="11">
        <v>477219.4154</v>
      </c>
      <c r="E4172" s="11">
        <v>3314417.3509999998</v>
      </c>
      <c r="F4172" s="11">
        <v>477155.95179999998</v>
      </c>
      <c r="G4172" s="11">
        <v>3310693.412</v>
      </c>
      <c r="H4172" s="11">
        <v>1</v>
      </c>
      <c r="I4172" s="11">
        <v>-0.18</v>
      </c>
      <c r="J4172" s="11">
        <v>1</v>
      </c>
      <c r="K4172" s="11">
        <v>12858.41</v>
      </c>
      <c r="L4172" s="11">
        <v>60</v>
      </c>
      <c r="M4172" s="11">
        <v>0.01</v>
      </c>
      <c r="N4172" s="11">
        <v>0</v>
      </c>
      <c r="O4172" s="11">
        <v>0</v>
      </c>
      <c r="P4172" s="11">
        <v>0</v>
      </c>
      <c r="Q4172" s="11">
        <v>100</v>
      </c>
      <c r="R4172" s="11">
        <v>0</v>
      </c>
      <c r="S4172" s="11">
        <v>-9999</v>
      </c>
      <c r="T4172" s="11">
        <v>1</v>
      </c>
      <c r="U4172" s="11" t="s">
        <v>676</v>
      </c>
      <c r="V4172" s="11" t="s">
        <v>496</v>
      </c>
      <c r="W4172" s="11" t="s">
        <v>79</v>
      </c>
      <c r="X4172" s="11" t="s">
        <v>556</v>
      </c>
    </row>
    <row r="4173" spans="1:24" x14ac:dyDescent="0.25">
      <c r="A4173" s="11">
        <v>4172</v>
      </c>
      <c r="B4173" s="11">
        <v>1044</v>
      </c>
      <c r="C4173" s="11">
        <v>1047</v>
      </c>
      <c r="D4173" s="11">
        <v>474588.0833</v>
      </c>
      <c r="E4173" s="11">
        <v>3316528.4330000002</v>
      </c>
      <c r="F4173" s="11">
        <v>473495.57179999998</v>
      </c>
      <c r="G4173" s="11">
        <v>3316139.6740000001</v>
      </c>
      <c r="H4173" s="11">
        <v>4</v>
      </c>
      <c r="I4173" s="11">
        <v>-1.18</v>
      </c>
      <c r="J4173" s="11">
        <v>-0.17577284600000001</v>
      </c>
      <c r="K4173" s="11">
        <v>0.32422715400000002</v>
      </c>
      <c r="L4173" s="11">
        <v>2</v>
      </c>
      <c r="M4173" s="11">
        <v>0.32422715400000002</v>
      </c>
      <c r="N4173" s="11">
        <v>0</v>
      </c>
      <c r="O4173" s="11">
        <v>0</v>
      </c>
      <c r="P4173" s="11">
        <v>0.63</v>
      </c>
      <c r="Q4173" s="11">
        <v>10</v>
      </c>
      <c r="R4173" s="11">
        <v>0</v>
      </c>
      <c r="S4173" s="11">
        <v>-9999</v>
      </c>
      <c r="T4173" s="11">
        <v>1</v>
      </c>
      <c r="U4173" s="11" t="s">
        <v>676</v>
      </c>
      <c r="V4173" s="11" t="s">
        <v>497</v>
      </c>
      <c r="W4173" s="11" t="s">
        <v>79</v>
      </c>
      <c r="X4173" s="11" t="s">
        <v>556</v>
      </c>
    </row>
    <row r="4174" spans="1:24" x14ac:dyDescent="0.25">
      <c r="A4174" s="11">
        <v>4173</v>
      </c>
      <c r="B4174" s="11">
        <v>1045</v>
      </c>
      <c r="C4174" s="11">
        <v>1043</v>
      </c>
      <c r="D4174" s="11">
        <v>481748.9045</v>
      </c>
      <c r="E4174" s="11">
        <v>3313659.18</v>
      </c>
      <c r="F4174" s="11">
        <v>481911.96169999999</v>
      </c>
      <c r="G4174" s="11">
        <v>3312648.0010000002</v>
      </c>
      <c r="H4174" s="11">
        <v>1</v>
      </c>
      <c r="I4174" s="11">
        <v>0.03</v>
      </c>
      <c r="J4174" s="11">
        <v>1</v>
      </c>
      <c r="K4174" s="11">
        <v>1257.2</v>
      </c>
      <c r="L4174" s="11">
        <v>9</v>
      </c>
      <c r="M4174" s="11">
        <v>0.01</v>
      </c>
      <c r="N4174" s="11">
        <v>0</v>
      </c>
      <c r="O4174" s="11">
        <v>0</v>
      </c>
      <c r="P4174" s="11">
        <v>0</v>
      </c>
      <c r="Q4174" s="11">
        <v>100</v>
      </c>
      <c r="R4174" s="11">
        <v>0</v>
      </c>
      <c r="S4174" s="11">
        <v>-9999</v>
      </c>
      <c r="T4174" s="11">
        <v>1</v>
      </c>
      <c r="U4174" s="11" t="s">
        <v>676</v>
      </c>
      <c r="V4174" s="11" t="s">
        <v>79</v>
      </c>
      <c r="W4174" s="11" t="s">
        <v>79</v>
      </c>
      <c r="X4174" s="11" t="s">
        <v>556</v>
      </c>
    </row>
    <row r="4175" spans="1:24" x14ac:dyDescent="0.25">
      <c r="A4175" s="11">
        <v>4174</v>
      </c>
      <c r="B4175" s="11">
        <v>1043</v>
      </c>
      <c r="C4175" s="11">
        <v>1041</v>
      </c>
      <c r="D4175" s="11">
        <v>481149.3823</v>
      </c>
      <c r="E4175" s="11">
        <v>3312279.81</v>
      </c>
      <c r="F4175" s="11">
        <v>481651.71769999998</v>
      </c>
      <c r="G4175" s="11">
        <v>3310722.821</v>
      </c>
      <c r="H4175" s="11">
        <v>1</v>
      </c>
      <c r="I4175" s="11">
        <v>-0.27</v>
      </c>
      <c r="J4175" s="11">
        <v>1</v>
      </c>
      <c r="K4175" s="11">
        <v>1686.17</v>
      </c>
      <c r="L4175" s="11">
        <v>30</v>
      </c>
      <c r="M4175" s="11">
        <v>0.01</v>
      </c>
      <c r="N4175" s="11">
        <v>0</v>
      </c>
      <c r="O4175" s="11">
        <v>0</v>
      </c>
      <c r="P4175" s="11">
        <v>0</v>
      </c>
      <c r="Q4175" s="11">
        <v>100</v>
      </c>
      <c r="R4175" s="11">
        <v>0</v>
      </c>
      <c r="S4175" s="11">
        <v>-9999</v>
      </c>
      <c r="T4175" s="11">
        <v>1</v>
      </c>
      <c r="U4175" s="11" t="s">
        <v>676</v>
      </c>
      <c r="V4175" s="11" t="s">
        <v>498</v>
      </c>
      <c r="W4175" s="11" t="s">
        <v>79</v>
      </c>
      <c r="X4175" s="11" t="s">
        <v>556</v>
      </c>
    </row>
    <row r="4176" spans="1:24" x14ac:dyDescent="0.25">
      <c r="A4176" s="11">
        <v>4175</v>
      </c>
      <c r="B4176" s="11">
        <v>1043</v>
      </c>
      <c r="C4176" s="11">
        <v>1041</v>
      </c>
      <c r="D4176" s="11">
        <v>481869.30859999999</v>
      </c>
      <c r="E4176" s="11">
        <v>3312496.37</v>
      </c>
      <c r="F4176" s="11">
        <v>483265.06359999999</v>
      </c>
      <c r="G4176" s="11">
        <v>3311320.1359999999</v>
      </c>
      <c r="H4176" s="11">
        <v>1</v>
      </c>
      <c r="I4176" s="11">
        <v>-0.12</v>
      </c>
      <c r="J4176" s="11">
        <v>1</v>
      </c>
      <c r="K4176" s="11">
        <v>2302.7399999999998</v>
      </c>
      <c r="L4176" s="11">
        <v>9</v>
      </c>
      <c r="M4176" s="11">
        <v>0.01</v>
      </c>
      <c r="N4176" s="11">
        <v>0</v>
      </c>
      <c r="O4176" s="11">
        <v>0</v>
      </c>
      <c r="P4176" s="11">
        <v>0</v>
      </c>
      <c r="Q4176" s="11">
        <v>100</v>
      </c>
      <c r="R4176" s="11">
        <v>0</v>
      </c>
      <c r="S4176" s="11">
        <v>-9999</v>
      </c>
      <c r="T4176" s="11">
        <v>1</v>
      </c>
      <c r="U4176" s="11" t="s">
        <v>676</v>
      </c>
      <c r="V4176" s="11" t="s">
        <v>79</v>
      </c>
      <c r="W4176" s="11" t="s">
        <v>79</v>
      </c>
      <c r="X4176" s="11" t="s">
        <v>556</v>
      </c>
    </row>
    <row r="4177" spans="1:24" x14ac:dyDescent="0.25">
      <c r="A4177" s="11">
        <v>4176</v>
      </c>
      <c r="B4177" s="11">
        <v>1040</v>
      </c>
      <c r="C4177" s="11">
        <v>1039</v>
      </c>
      <c r="D4177" s="11">
        <v>481729.66700000002</v>
      </c>
      <c r="E4177" s="11">
        <v>3304770.5690000001</v>
      </c>
      <c r="F4177" s="11">
        <v>480522.92910000001</v>
      </c>
      <c r="G4177" s="11">
        <v>3305410.35</v>
      </c>
      <c r="H4177" s="11">
        <v>11</v>
      </c>
      <c r="I4177" s="11">
        <v>-0.48</v>
      </c>
      <c r="J4177" s="11">
        <v>1</v>
      </c>
      <c r="K4177" s="11">
        <v>1841.56</v>
      </c>
      <c r="L4177" s="11">
        <v>100</v>
      </c>
      <c r="M4177" s="11">
        <v>0.01</v>
      </c>
      <c r="N4177" s="11">
        <v>0</v>
      </c>
      <c r="O4177" s="11">
        <v>0</v>
      </c>
      <c r="P4177" s="11">
        <v>0</v>
      </c>
      <c r="Q4177" s="11">
        <v>100</v>
      </c>
      <c r="R4177" s="11">
        <v>0</v>
      </c>
      <c r="S4177" s="11">
        <v>-9999</v>
      </c>
      <c r="T4177" s="11">
        <v>1</v>
      </c>
      <c r="U4177" s="11" t="s">
        <v>676</v>
      </c>
      <c r="V4177" s="11" t="s">
        <v>499</v>
      </c>
      <c r="W4177" s="11" t="s">
        <v>79</v>
      </c>
      <c r="X4177" s="11" t="s">
        <v>556</v>
      </c>
    </row>
    <row r="4178" spans="1:24" x14ac:dyDescent="0.25">
      <c r="A4178" s="11">
        <v>4177</v>
      </c>
      <c r="B4178" s="11">
        <v>1040</v>
      </c>
      <c r="C4178" s="11">
        <v>1071</v>
      </c>
      <c r="D4178" s="11">
        <v>482924.30739999999</v>
      </c>
      <c r="E4178" s="11">
        <v>3304962.06</v>
      </c>
      <c r="F4178" s="11">
        <v>485293.9374</v>
      </c>
      <c r="G4178" s="11">
        <v>3303276.7969999998</v>
      </c>
      <c r="H4178" s="11">
        <v>11</v>
      </c>
      <c r="I4178" s="11">
        <v>-0.45</v>
      </c>
      <c r="J4178" s="11">
        <v>1</v>
      </c>
      <c r="K4178" s="11">
        <v>4034.68</v>
      </c>
      <c r="L4178" s="11">
        <v>1000</v>
      </c>
      <c r="M4178" s="11">
        <v>0.01</v>
      </c>
      <c r="N4178" s="11">
        <v>0</v>
      </c>
      <c r="O4178" s="11">
        <v>0</v>
      </c>
      <c r="P4178" s="11">
        <v>0</v>
      </c>
      <c r="Q4178" s="11">
        <v>100</v>
      </c>
      <c r="R4178" s="11">
        <v>0</v>
      </c>
      <c r="S4178" s="11">
        <v>-9999</v>
      </c>
      <c r="T4178" s="11">
        <v>1</v>
      </c>
      <c r="U4178" s="11" t="s">
        <v>676</v>
      </c>
      <c r="V4178" s="11" t="s">
        <v>500</v>
      </c>
      <c r="W4178" s="11" t="s">
        <v>79</v>
      </c>
      <c r="X4178" s="11" t="s">
        <v>556</v>
      </c>
    </row>
    <row r="4179" spans="1:24" x14ac:dyDescent="0.25">
      <c r="A4179" s="11">
        <v>4178</v>
      </c>
      <c r="B4179" s="11">
        <v>1410</v>
      </c>
      <c r="C4179" s="11">
        <v>1003</v>
      </c>
      <c r="D4179" s="11">
        <v>476332.69870000001</v>
      </c>
      <c r="E4179" s="11">
        <v>3326148.767</v>
      </c>
      <c r="F4179" s="11">
        <v>474144.3161</v>
      </c>
      <c r="G4179" s="11">
        <v>3325999.2450000001</v>
      </c>
      <c r="H4179" s="11">
        <v>1</v>
      </c>
      <c r="I4179" s="11">
        <v>-0.46</v>
      </c>
      <c r="J4179" s="11">
        <v>1.72</v>
      </c>
      <c r="K4179" s="11">
        <v>2780.93</v>
      </c>
      <c r="L4179" s="11">
        <v>25</v>
      </c>
      <c r="M4179" s="11">
        <v>0.01</v>
      </c>
      <c r="N4179" s="11">
        <v>0</v>
      </c>
      <c r="O4179" s="11">
        <v>0</v>
      </c>
      <c r="P4179" s="11">
        <v>0</v>
      </c>
      <c r="Q4179" s="11">
        <v>100</v>
      </c>
      <c r="R4179" s="11">
        <v>0</v>
      </c>
      <c r="S4179" s="11">
        <v>-9999</v>
      </c>
      <c r="T4179" s="11">
        <v>1</v>
      </c>
      <c r="U4179" s="11" t="s">
        <v>676</v>
      </c>
      <c r="V4179" s="11" t="s">
        <v>501</v>
      </c>
      <c r="W4179" s="11" t="s">
        <v>79</v>
      </c>
      <c r="X4179" s="11" t="s">
        <v>556</v>
      </c>
    </row>
    <row r="4180" spans="1:24" x14ac:dyDescent="0.25">
      <c r="A4180" s="11">
        <v>4179</v>
      </c>
      <c r="B4180" s="11">
        <v>1412</v>
      </c>
      <c r="C4180" s="11">
        <v>1403</v>
      </c>
      <c r="D4180" s="11">
        <v>486786.77899999998</v>
      </c>
      <c r="E4180" s="11">
        <v>3329187.4330000002</v>
      </c>
      <c r="F4180" s="11">
        <v>486786.77899999998</v>
      </c>
      <c r="G4180" s="11">
        <v>3329187.4330000002</v>
      </c>
      <c r="H4180" s="11">
        <v>1</v>
      </c>
      <c r="I4180" s="11">
        <v>0</v>
      </c>
      <c r="J4180" s="11">
        <v>2.64</v>
      </c>
      <c r="K4180" s="11">
        <v>12307.45</v>
      </c>
      <c r="L4180" s="11">
        <v>20</v>
      </c>
      <c r="M4180" s="11">
        <v>0.01</v>
      </c>
      <c r="N4180" s="11">
        <v>0</v>
      </c>
      <c r="O4180" s="11">
        <v>0</v>
      </c>
      <c r="P4180" s="11">
        <v>0</v>
      </c>
      <c r="Q4180" s="11">
        <v>100</v>
      </c>
      <c r="R4180" s="11">
        <v>0</v>
      </c>
      <c r="S4180" s="11">
        <v>-9999</v>
      </c>
      <c r="T4180" s="11">
        <v>1</v>
      </c>
      <c r="U4180" s="11" t="s">
        <v>676</v>
      </c>
      <c r="V4180" s="11" t="s">
        <v>502</v>
      </c>
      <c r="W4180" s="11" t="s">
        <v>79</v>
      </c>
      <c r="X4180" s="11" t="s">
        <v>556</v>
      </c>
    </row>
    <row r="4181" spans="1:24" x14ac:dyDescent="0.25">
      <c r="A4181" s="11">
        <v>4180</v>
      </c>
      <c r="B4181" s="11">
        <v>1403</v>
      </c>
      <c r="C4181" s="11">
        <v>1005</v>
      </c>
      <c r="D4181" s="11">
        <v>481771.78590000002</v>
      </c>
      <c r="E4181" s="11">
        <v>3321589.7110000001</v>
      </c>
      <c r="F4181" s="11">
        <v>476566.24800000002</v>
      </c>
      <c r="G4181" s="11">
        <v>3322084.29</v>
      </c>
      <c r="H4181" s="11">
        <v>1</v>
      </c>
      <c r="I4181" s="11">
        <v>-1</v>
      </c>
      <c r="J4181" s="11">
        <v>1.23</v>
      </c>
      <c r="K4181" s="11">
        <v>5390.96</v>
      </c>
      <c r="L4181" s="11">
        <v>25</v>
      </c>
      <c r="M4181" s="11">
        <v>0.01</v>
      </c>
      <c r="N4181" s="11">
        <v>0</v>
      </c>
      <c r="O4181" s="11">
        <v>0</v>
      </c>
      <c r="P4181" s="11">
        <v>0</v>
      </c>
      <c r="Q4181" s="11">
        <v>100</v>
      </c>
      <c r="R4181" s="11">
        <v>0</v>
      </c>
      <c r="S4181" s="11">
        <v>-9999</v>
      </c>
      <c r="T4181" s="11">
        <v>1</v>
      </c>
      <c r="U4181" s="11" t="s">
        <v>676</v>
      </c>
      <c r="V4181" s="11" t="s">
        <v>503</v>
      </c>
      <c r="W4181" s="11" t="s">
        <v>79</v>
      </c>
      <c r="X4181" s="11" t="s">
        <v>556</v>
      </c>
    </row>
    <row r="4182" spans="1:24" x14ac:dyDescent="0.25">
      <c r="A4182" s="11">
        <v>4181</v>
      </c>
      <c r="B4182" s="11">
        <v>1010</v>
      </c>
      <c r="C4182" s="11">
        <v>1401</v>
      </c>
      <c r="D4182" s="11">
        <v>486717.23739999998</v>
      </c>
      <c r="E4182" s="11">
        <v>3311528.6439999999</v>
      </c>
      <c r="F4182" s="11">
        <v>486909.51289999997</v>
      </c>
      <c r="G4182" s="11">
        <v>3312355.7820000001</v>
      </c>
      <c r="H4182" s="11">
        <v>1</v>
      </c>
      <c r="I4182" s="11">
        <v>-1.1000000000000001</v>
      </c>
      <c r="J4182" s="11">
        <v>1</v>
      </c>
      <c r="K4182" s="11">
        <v>858.13</v>
      </c>
      <c r="L4182" s="11">
        <v>100</v>
      </c>
      <c r="M4182" s="11">
        <v>0.01</v>
      </c>
      <c r="N4182" s="11">
        <v>0</v>
      </c>
      <c r="O4182" s="11">
        <v>0</v>
      </c>
      <c r="P4182" s="11">
        <v>0</v>
      </c>
      <c r="Q4182" s="11">
        <v>100</v>
      </c>
      <c r="R4182" s="11">
        <v>0</v>
      </c>
      <c r="S4182" s="11">
        <v>-9999</v>
      </c>
      <c r="T4182" s="11">
        <v>1</v>
      </c>
      <c r="U4182" s="11" t="s">
        <v>676</v>
      </c>
      <c r="V4182" s="11" t="s">
        <v>504</v>
      </c>
      <c r="W4182" s="11" t="s">
        <v>79</v>
      </c>
      <c r="X4182" s="11" t="s">
        <v>556</v>
      </c>
    </row>
    <row r="4183" spans="1:24" x14ac:dyDescent="0.25">
      <c r="A4183" s="11">
        <v>4182</v>
      </c>
      <c r="B4183" s="11">
        <v>1010</v>
      </c>
      <c r="C4183" s="11">
        <v>1401</v>
      </c>
      <c r="D4183" s="11">
        <v>485686.90169999999</v>
      </c>
      <c r="E4183" s="11">
        <v>3311537.6379999998</v>
      </c>
      <c r="F4183" s="11">
        <v>485440.89610000001</v>
      </c>
      <c r="G4183" s="11">
        <v>3312205.6129999999</v>
      </c>
      <c r="H4183" s="11">
        <v>1</v>
      </c>
      <c r="I4183" s="11">
        <v>-1.25</v>
      </c>
      <c r="J4183" s="11">
        <v>1</v>
      </c>
      <c r="K4183" s="11">
        <v>861.57</v>
      </c>
      <c r="L4183" s="11">
        <v>45</v>
      </c>
      <c r="M4183" s="11">
        <v>0.01</v>
      </c>
      <c r="N4183" s="11">
        <v>0</v>
      </c>
      <c r="O4183" s="11">
        <v>0</v>
      </c>
      <c r="P4183" s="11">
        <v>0</v>
      </c>
      <c r="Q4183" s="11">
        <v>100</v>
      </c>
      <c r="R4183" s="11">
        <v>0</v>
      </c>
      <c r="S4183" s="11">
        <v>-9999</v>
      </c>
      <c r="T4183" s="11">
        <v>1</v>
      </c>
      <c r="U4183" s="11" t="s">
        <v>676</v>
      </c>
      <c r="V4183" s="11" t="s">
        <v>504</v>
      </c>
      <c r="W4183" s="11" t="s">
        <v>79</v>
      </c>
      <c r="X4183" s="11" t="s">
        <v>556</v>
      </c>
    </row>
    <row r="4184" spans="1:24" x14ac:dyDescent="0.25">
      <c r="A4184" s="11">
        <v>4183</v>
      </c>
      <c r="B4184" s="11">
        <v>1010</v>
      </c>
      <c r="C4184" s="11">
        <v>1401</v>
      </c>
      <c r="D4184" s="11">
        <v>483839.3161</v>
      </c>
      <c r="E4184" s="11">
        <v>3312631.3489999999</v>
      </c>
      <c r="F4184" s="11">
        <v>485008.41</v>
      </c>
      <c r="G4184" s="11">
        <v>3312808.2510000002</v>
      </c>
      <c r="H4184" s="11">
        <v>1</v>
      </c>
      <c r="I4184" s="11">
        <v>-1</v>
      </c>
      <c r="J4184" s="11">
        <v>1</v>
      </c>
      <c r="K4184" s="11">
        <v>1384.09</v>
      </c>
      <c r="L4184" s="11">
        <v>15</v>
      </c>
      <c r="M4184" s="11">
        <v>0.01</v>
      </c>
      <c r="N4184" s="11">
        <v>0</v>
      </c>
      <c r="O4184" s="11">
        <v>0</v>
      </c>
      <c r="P4184" s="11">
        <v>0</v>
      </c>
      <c r="Q4184" s="11">
        <v>100</v>
      </c>
      <c r="R4184" s="11">
        <v>0</v>
      </c>
      <c r="S4184" s="11">
        <v>-9999</v>
      </c>
      <c r="T4184" s="11">
        <v>1</v>
      </c>
      <c r="U4184" s="11" t="s">
        <v>676</v>
      </c>
      <c r="V4184" s="11" t="s">
        <v>504</v>
      </c>
      <c r="W4184" s="11" t="s">
        <v>79</v>
      </c>
      <c r="X4184" s="11" t="s">
        <v>556</v>
      </c>
    </row>
    <row r="4185" spans="1:24" x14ac:dyDescent="0.25">
      <c r="A4185" s="11">
        <v>4184</v>
      </c>
      <c r="B4185" s="11">
        <v>1400</v>
      </c>
      <c r="C4185" s="11">
        <v>1401</v>
      </c>
      <c r="D4185" s="11">
        <v>485960.1727</v>
      </c>
      <c r="E4185" s="11">
        <v>3315590.0380000002</v>
      </c>
      <c r="F4185" s="11">
        <v>484767.3946</v>
      </c>
      <c r="G4185" s="11">
        <v>3313316.4049999998</v>
      </c>
      <c r="H4185" s="11">
        <v>1</v>
      </c>
      <c r="I4185" s="11">
        <v>-0.43</v>
      </c>
      <c r="J4185" s="11">
        <v>1</v>
      </c>
      <c r="K4185" s="11">
        <v>2893.44</v>
      </c>
      <c r="L4185" s="11">
        <v>30</v>
      </c>
      <c r="M4185" s="11">
        <v>0.01</v>
      </c>
      <c r="N4185" s="11">
        <v>0</v>
      </c>
      <c r="O4185" s="11">
        <v>0</v>
      </c>
      <c r="P4185" s="11">
        <v>0</v>
      </c>
      <c r="Q4185" s="11">
        <v>100</v>
      </c>
      <c r="R4185" s="11">
        <v>0</v>
      </c>
      <c r="S4185" s="11">
        <v>-9999</v>
      </c>
      <c r="T4185" s="11">
        <v>1</v>
      </c>
      <c r="U4185" s="11" t="s">
        <v>676</v>
      </c>
      <c r="V4185" s="11" t="s">
        <v>505</v>
      </c>
      <c r="W4185" s="11" t="s">
        <v>79</v>
      </c>
      <c r="X4185" s="11" t="s">
        <v>556</v>
      </c>
    </row>
    <row r="4186" spans="1:24" x14ac:dyDescent="0.25">
      <c r="A4186" s="11">
        <v>4185</v>
      </c>
      <c r="B4186" s="11">
        <v>1400</v>
      </c>
      <c r="C4186" s="11">
        <v>1401</v>
      </c>
      <c r="D4186" s="11">
        <v>487068.34169999999</v>
      </c>
      <c r="E4186" s="11">
        <v>3315863.7659999998</v>
      </c>
      <c r="F4186" s="11">
        <v>486893.56719999999</v>
      </c>
      <c r="G4186" s="11">
        <v>3312734.41</v>
      </c>
      <c r="H4186" s="11">
        <v>1</v>
      </c>
      <c r="I4186" s="11">
        <v>-1</v>
      </c>
      <c r="J4186" s="11">
        <v>1</v>
      </c>
      <c r="K4186" s="11">
        <v>3342.84</v>
      </c>
      <c r="L4186" s="11">
        <v>50</v>
      </c>
      <c r="M4186" s="11">
        <v>0.01</v>
      </c>
      <c r="N4186" s="11">
        <v>0</v>
      </c>
      <c r="O4186" s="11">
        <v>0</v>
      </c>
      <c r="P4186" s="11">
        <v>0</v>
      </c>
      <c r="Q4186" s="11">
        <v>100</v>
      </c>
      <c r="R4186" s="11">
        <v>0</v>
      </c>
      <c r="S4186" s="11">
        <v>-9999</v>
      </c>
      <c r="T4186" s="11">
        <v>1</v>
      </c>
      <c r="U4186" s="11" t="s">
        <v>676</v>
      </c>
      <c r="V4186" s="11" t="s">
        <v>505</v>
      </c>
      <c r="W4186" s="11" t="s">
        <v>79</v>
      </c>
      <c r="X4186" s="11" t="s">
        <v>556</v>
      </c>
    </row>
    <row r="4187" spans="1:24" x14ac:dyDescent="0.25">
      <c r="A4187" s="11">
        <v>4186</v>
      </c>
      <c r="B4187" s="11">
        <v>1023</v>
      </c>
      <c r="C4187" s="11">
        <v>1026</v>
      </c>
      <c r="D4187" s="11">
        <v>468843.05709999998</v>
      </c>
      <c r="E4187" s="11">
        <v>3298466.6839999999</v>
      </c>
      <c r="F4187" s="11">
        <v>469260.55579999997</v>
      </c>
      <c r="G4187" s="11">
        <v>3300022.6320000002</v>
      </c>
      <c r="H4187" s="11">
        <v>4</v>
      </c>
      <c r="I4187" s="11">
        <v>-0.3</v>
      </c>
      <c r="J4187" s="11">
        <v>1.703033367</v>
      </c>
      <c r="K4187" s="11">
        <v>2.2030333670000002</v>
      </c>
      <c r="L4187" s="11">
        <v>6</v>
      </c>
      <c r="M4187" s="11">
        <v>2.2030333670000002</v>
      </c>
      <c r="N4187" s="11">
        <v>0</v>
      </c>
      <c r="O4187" s="11">
        <v>0</v>
      </c>
      <c r="P4187" s="11">
        <v>0.63</v>
      </c>
      <c r="Q4187" s="11">
        <v>10</v>
      </c>
      <c r="R4187" s="11">
        <v>0</v>
      </c>
      <c r="S4187" s="11">
        <v>-9999</v>
      </c>
      <c r="T4187" s="11">
        <v>1</v>
      </c>
      <c r="U4187" s="11" t="s">
        <v>676</v>
      </c>
      <c r="V4187" s="11" t="s">
        <v>506</v>
      </c>
      <c r="W4187" s="11" t="s">
        <v>79</v>
      </c>
      <c r="X4187" s="11" t="s">
        <v>556</v>
      </c>
    </row>
    <row r="4188" spans="1:24" x14ac:dyDescent="0.25">
      <c r="A4188" s="11">
        <v>4187</v>
      </c>
      <c r="B4188" s="11">
        <v>1090</v>
      </c>
      <c r="C4188" s="11">
        <v>1069</v>
      </c>
      <c r="D4188" s="11">
        <v>517584.6165</v>
      </c>
      <c r="E4188" s="11">
        <v>3287607.9019999998</v>
      </c>
      <c r="F4188" s="11">
        <v>518464.9535</v>
      </c>
      <c r="G4188" s="11">
        <v>3287772.5759999999</v>
      </c>
      <c r="H4188" s="11">
        <v>4</v>
      </c>
      <c r="I4188" s="11">
        <v>-0.06</v>
      </c>
      <c r="J4188" s="11">
        <v>0.93884854299999998</v>
      </c>
      <c r="K4188" s="11">
        <v>1.438848543</v>
      </c>
      <c r="L4188" s="11">
        <v>3</v>
      </c>
      <c r="M4188" s="11">
        <v>1.438848543</v>
      </c>
      <c r="N4188" s="11">
        <v>0</v>
      </c>
      <c r="O4188" s="11">
        <v>0</v>
      </c>
      <c r="P4188" s="11">
        <v>0.63</v>
      </c>
      <c r="Q4188" s="11">
        <v>10</v>
      </c>
      <c r="R4188" s="11">
        <v>0</v>
      </c>
      <c r="S4188" s="11">
        <v>-9999</v>
      </c>
      <c r="T4188" s="11">
        <v>1</v>
      </c>
      <c r="U4188" s="11" t="s">
        <v>676</v>
      </c>
      <c r="V4188" s="11" t="s">
        <v>507</v>
      </c>
      <c r="W4188" s="11" t="s">
        <v>79</v>
      </c>
      <c r="X4188" s="11" t="s">
        <v>556</v>
      </c>
    </row>
    <row r="4189" spans="1:24" x14ac:dyDescent="0.25">
      <c r="A4189" s="11">
        <v>4188</v>
      </c>
      <c r="B4189" s="11">
        <v>1085</v>
      </c>
      <c r="C4189" s="11">
        <v>1068</v>
      </c>
      <c r="D4189" s="11">
        <v>511404.13</v>
      </c>
      <c r="E4189" s="11">
        <v>3285836.7009999999</v>
      </c>
      <c r="F4189" s="11">
        <v>513438.37229999999</v>
      </c>
      <c r="G4189" s="11">
        <v>3287107.0860000001</v>
      </c>
      <c r="H4189" s="11">
        <v>1</v>
      </c>
      <c r="I4189" s="11">
        <v>-0.71</v>
      </c>
      <c r="J4189" s="11">
        <v>1</v>
      </c>
      <c r="K4189" s="11">
        <v>2875.89</v>
      </c>
      <c r="L4189" s="11">
        <v>12</v>
      </c>
      <c r="M4189" s="11">
        <v>0.01</v>
      </c>
      <c r="N4189" s="11">
        <v>0</v>
      </c>
      <c r="O4189" s="11">
        <v>0</v>
      </c>
      <c r="P4189" s="11">
        <v>0</v>
      </c>
      <c r="Q4189" s="11">
        <v>100</v>
      </c>
      <c r="R4189" s="11">
        <v>0</v>
      </c>
      <c r="S4189" s="11">
        <v>-9999</v>
      </c>
      <c r="T4189" s="11">
        <v>1</v>
      </c>
      <c r="U4189" s="11" t="s">
        <v>676</v>
      </c>
      <c r="V4189" s="11" t="s">
        <v>207</v>
      </c>
      <c r="W4189" s="11" t="s">
        <v>79</v>
      </c>
      <c r="X4189" s="11" t="s">
        <v>556</v>
      </c>
    </row>
    <row r="4190" spans="1:24" x14ac:dyDescent="0.25">
      <c r="A4190" s="11">
        <v>4189</v>
      </c>
      <c r="B4190" s="11">
        <v>1086</v>
      </c>
      <c r="C4190" s="11">
        <v>1085</v>
      </c>
      <c r="D4190" s="11">
        <v>516193.89730000001</v>
      </c>
      <c r="E4190" s="11">
        <v>3288378.8590000002</v>
      </c>
      <c r="F4190" s="11">
        <v>514718.81890000001</v>
      </c>
      <c r="G4190" s="11">
        <v>3284217.7919999999</v>
      </c>
      <c r="H4190" s="11">
        <v>4</v>
      </c>
      <c r="I4190" s="11">
        <v>-0.56999999999999995</v>
      </c>
      <c r="J4190" s="11">
        <v>0.75856554200000004</v>
      </c>
      <c r="K4190" s="11">
        <v>1.2585655419999999</v>
      </c>
      <c r="L4190" s="11">
        <v>4</v>
      </c>
      <c r="M4190" s="11">
        <v>1.2585655419999999</v>
      </c>
      <c r="N4190" s="11">
        <v>0</v>
      </c>
      <c r="O4190" s="11">
        <v>0</v>
      </c>
      <c r="P4190" s="11">
        <v>0.63</v>
      </c>
      <c r="Q4190" s="11">
        <v>10</v>
      </c>
      <c r="R4190" s="11">
        <v>0</v>
      </c>
      <c r="S4190" s="11">
        <v>-9999</v>
      </c>
      <c r="T4190" s="11">
        <v>1</v>
      </c>
      <c r="U4190" s="11" t="s">
        <v>676</v>
      </c>
      <c r="V4190" s="11" t="s">
        <v>508</v>
      </c>
      <c r="W4190" s="11" t="s">
        <v>79</v>
      </c>
      <c r="X4190" s="11" t="s">
        <v>556</v>
      </c>
    </row>
    <row r="4191" spans="1:24" x14ac:dyDescent="0.25">
      <c r="A4191" s="11">
        <v>4190</v>
      </c>
      <c r="B4191" s="11">
        <v>1087</v>
      </c>
      <c r="C4191" s="11">
        <v>1085</v>
      </c>
      <c r="D4191" s="11">
        <v>516208.46860000002</v>
      </c>
      <c r="E4191" s="11">
        <v>3283583.1940000001</v>
      </c>
      <c r="F4191" s="11">
        <v>514590.74939999997</v>
      </c>
      <c r="G4191" s="11">
        <v>3284214.4219999998</v>
      </c>
      <c r="H4191" s="11">
        <v>4</v>
      </c>
      <c r="I4191" s="11">
        <v>-0.63</v>
      </c>
      <c r="J4191" s="11">
        <v>0.62199034399999997</v>
      </c>
      <c r="K4191" s="11">
        <v>1.1219903440000001</v>
      </c>
      <c r="L4191" s="11">
        <v>5</v>
      </c>
      <c r="M4191" s="11">
        <v>1.1219903440000001</v>
      </c>
      <c r="N4191" s="11">
        <v>0</v>
      </c>
      <c r="O4191" s="11">
        <v>0</v>
      </c>
      <c r="P4191" s="11">
        <v>0.63</v>
      </c>
      <c r="Q4191" s="11">
        <v>10</v>
      </c>
      <c r="R4191" s="11">
        <v>0</v>
      </c>
      <c r="S4191" s="11">
        <v>-9999</v>
      </c>
      <c r="T4191" s="11">
        <v>1</v>
      </c>
      <c r="U4191" s="11" t="s">
        <v>676</v>
      </c>
      <c r="V4191" s="11" t="s">
        <v>509</v>
      </c>
      <c r="W4191" s="11" t="s">
        <v>79</v>
      </c>
      <c r="X4191" s="11" t="s">
        <v>556</v>
      </c>
    </row>
    <row r="4192" spans="1:24" x14ac:dyDescent="0.25">
      <c r="A4192" s="11">
        <v>4191</v>
      </c>
      <c r="B4192" s="11">
        <v>1081</v>
      </c>
      <c r="C4192" s="11">
        <v>1065</v>
      </c>
      <c r="D4192" s="11">
        <v>501631.60379999998</v>
      </c>
      <c r="E4192" s="11">
        <v>3291483.6880000001</v>
      </c>
      <c r="F4192" s="11">
        <v>500047.19059999997</v>
      </c>
      <c r="G4192" s="11">
        <v>3290834.2209999999</v>
      </c>
      <c r="H4192" s="11">
        <v>1</v>
      </c>
      <c r="I4192" s="11">
        <v>-0.11</v>
      </c>
      <c r="J4192" s="11">
        <v>1</v>
      </c>
      <c r="K4192" s="11">
        <v>2434.89</v>
      </c>
      <c r="L4192" s="11">
        <v>30</v>
      </c>
      <c r="M4192" s="11">
        <v>0.01</v>
      </c>
      <c r="N4192" s="11">
        <v>0</v>
      </c>
      <c r="O4192" s="11">
        <v>0</v>
      </c>
      <c r="P4192" s="11">
        <v>0</v>
      </c>
      <c r="Q4192" s="11">
        <v>100</v>
      </c>
      <c r="R4192" s="11">
        <v>0</v>
      </c>
      <c r="S4192" s="11">
        <v>-9999</v>
      </c>
      <c r="T4192" s="11">
        <v>1</v>
      </c>
      <c r="U4192" s="11" t="s">
        <v>676</v>
      </c>
      <c r="V4192" s="11" t="s">
        <v>249</v>
      </c>
      <c r="W4192" s="11" t="s">
        <v>79</v>
      </c>
      <c r="X4192" s="11" t="s">
        <v>556</v>
      </c>
    </row>
    <row r="4193" spans="1:24" x14ac:dyDescent="0.25">
      <c r="A4193" s="11">
        <v>4192</v>
      </c>
      <c r="B4193" s="11">
        <v>1081</v>
      </c>
      <c r="C4193" s="11">
        <v>1065</v>
      </c>
      <c r="D4193" s="11">
        <v>502475.44219999999</v>
      </c>
      <c r="E4193" s="11">
        <v>3292780.949</v>
      </c>
      <c r="F4193" s="11">
        <v>503967.96659999999</v>
      </c>
      <c r="G4193" s="11">
        <v>3291369.608</v>
      </c>
      <c r="H4193" s="11">
        <v>1</v>
      </c>
      <c r="I4193" s="11">
        <v>-0.04</v>
      </c>
      <c r="J4193" s="11">
        <v>1</v>
      </c>
      <c r="K4193" s="11">
        <v>4014.47</v>
      </c>
      <c r="L4193" s="11">
        <v>5</v>
      </c>
      <c r="M4193" s="11">
        <v>0.01</v>
      </c>
      <c r="N4193" s="11">
        <v>0</v>
      </c>
      <c r="O4193" s="11">
        <v>0</v>
      </c>
      <c r="P4193" s="11">
        <v>0</v>
      </c>
      <c r="Q4193" s="11">
        <v>100</v>
      </c>
      <c r="R4193" s="11">
        <v>0</v>
      </c>
      <c r="S4193" s="11">
        <v>-9999</v>
      </c>
      <c r="T4193" s="11">
        <v>1</v>
      </c>
      <c r="U4193" s="11" t="s">
        <v>676</v>
      </c>
      <c r="V4193" s="11" t="s">
        <v>510</v>
      </c>
      <c r="W4193" s="11" t="s">
        <v>79</v>
      </c>
      <c r="X4193" s="11" t="s">
        <v>556</v>
      </c>
    </row>
    <row r="4194" spans="1:24" x14ac:dyDescent="0.25">
      <c r="A4194" s="11">
        <v>4193</v>
      </c>
      <c r="B4194" s="11">
        <v>1081</v>
      </c>
      <c r="C4194" s="11">
        <v>1063</v>
      </c>
      <c r="D4194" s="11">
        <v>500307.80249999999</v>
      </c>
      <c r="E4194" s="11">
        <v>3291784.6680000001</v>
      </c>
      <c r="F4194" s="11">
        <v>499112.35560000001</v>
      </c>
      <c r="G4194" s="11">
        <v>3291436.2940000002</v>
      </c>
      <c r="H4194" s="11">
        <v>1</v>
      </c>
      <c r="I4194" s="11">
        <v>-0.12</v>
      </c>
      <c r="J4194" s="11">
        <v>1</v>
      </c>
      <c r="K4194" s="11">
        <v>2165.4699999999998</v>
      </c>
      <c r="L4194" s="11">
        <v>4</v>
      </c>
      <c r="M4194" s="11">
        <v>0.01</v>
      </c>
      <c r="N4194" s="11">
        <v>0</v>
      </c>
      <c r="O4194" s="11">
        <v>0</v>
      </c>
      <c r="P4194" s="11">
        <v>0</v>
      </c>
      <c r="Q4194" s="11">
        <v>100</v>
      </c>
      <c r="R4194" s="11">
        <v>0</v>
      </c>
      <c r="S4194" s="11">
        <v>-9999</v>
      </c>
      <c r="T4194" s="11">
        <v>1</v>
      </c>
      <c r="U4194" s="11" t="s">
        <v>676</v>
      </c>
      <c r="V4194" s="11" t="s">
        <v>511</v>
      </c>
      <c r="W4194" s="11" t="s">
        <v>79</v>
      </c>
      <c r="X4194" s="11" t="s">
        <v>556</v>
      </c>
    </row>
    <row r="4195" spans="1:24" x14ac:dyDescent="0.25">
      <c r="A4195" s="11">
        <v>4194</v>
      </c>
      <c r="B4195" s="11">
        <v>1075</v>
      </c>
      <c r="C4195" s="11">
        <v>1065</v>
      </c>
      <c r="D4195" s="11">
        <v>507533.70490000001</v>
      </c>
      <c r="E4195" s="11">
        <v>3289353.5449999999</v>
      </c>
      <c r="F4195" s="11">
        <v>506472.07659999997</v>
      </c>
      <c r="G4195" s="11">
        <v>3289669.804</v>
      </c>
      <c r="H4195" s="11">
        <v>4</v>
      </c>
      <c r="I4195" s="11">
        <v>-0.05</v>
      </c>
      <c r="J4195" s="11">
        <v>0.95</v>
      </c>
      <c r="K4195" s="11">
        <v>1.45</v>
      </c>
      <c r="L4195" s="11">
        <v>1</v>
      </c>
      <c r="M4195" s="11">
        <v>1.45</v>
      </c>
      <c r="N4195" s="11">
        <v>0</v>
      </c>
      <c r="O4195" s="11">
        <v>0</v>
      </c>
      <c r="P4195" s="11">
        <v>0.63</v>
      </c>
      <c r="Q4195" s="11">
        <v>10</v>
      </c>
      <c r="R4195" s="11">
        <v>0</v>
      </c>
      <c r="S4195" s="11">
        <v>-9999</v>
      </c>
      <c r="T4195" s="11">
        <v>1</v>
      </c>
      <c r="U4195" s="11" t="s">
        <v>676</v>
      </c>
      <c r="V4195" s="11" t="s">
        <v>512</v>
      </c>
      <c r="W4195" s="11" t="s">
        <v>79</v>
      </c>
      <c r="X4195" s="11" t="s">
        <v>556</v>
      </c>
    </row>
    <row r="4196" spans="1:24" x14ac:dyDescent="0.25">
      <c r="A4196" s="11">
        <v>4195</v>
      </c>
      <c r="B4196" s="11">
        <v>1073</v>
      </c>
      <c r="C4196" s="11">
        <v>1065</v>
      </c>
      <c r="D4196" s="11">
        <v>507491.77500000002</v>
      </c>
      <c r="E4196" s="11">
        <v>3289941.4550000001</v>
      </c>
      <c r="F4196" s="11">
        <v>507462.33490000002</v>
      </c>
      <c r="G4196" s="11">
        <v>3289386.3309999998</v>
      </c>
      <c r="H4196" s="11">
        <v>4</v>
      </c>
      <c r="I4196" s="11">
        <v>-0.01</v>
      </c>
      <c r="J4196" s="11">
        <v>0.98928983599999998</v>
      </c>
      <c r="K4196" s="11">
        <v>1.489289836</v>
      </c>
      <c r="L4196" s="11">
        <v>1</v>
      </c>
      <c r="M4196" s="11">
        <v>1.489289836</v>
      </c>
      <c r="N4196" s="11">
        <v>0</v>
      </c>
      <c r="O4196" s="11">
        <v>0</v>
      </c>
      <c r="P4196" s="11">
        <v>0.63</v>
      </c>
      <c r="Q4196" s="11">
        <v>10</v>
      </c>
      <c r="R4196" s="11">
        <v>0</v>
      </c>
      <c r="S4196" s="11">
        <v>-9999</v>
      </c>
      <c r="T4196" s="11">
        <v>1</v>
      </c>
      <c r="U4196" s="11" t="s">
        <v>676</v>
      </c>
      <c r="V4196" s="11" t="s">
        <v>512</v>
      </c>
      <c r="W4196" s="11" t="s">
        <v>79</v>
      </c>
      <c r="X4196" s="11" t="s">
        <v>556</v>
      </c>
    </row>
    <row r="4197" spans="1:24" x14ac:dyDescent="0.25">
      <c r="A4197" s="11">
        <v>4196</v>
      </c>
      <c r="B4197" s="11">
        <v>1074</v>
      </c>
      <c r="C4197" s="11">
        <v>1065</v>
      </c>
      <c r="D4197" s="11">
        <v>507998.83630000002</v>
      </c>
      <c r="E4197" s="11">
        <v>3289823.6949999998</v>
      </c>
      <c r="F4197" s="11">
        <v>507662.28230000002</v>
      </c>
      <c r="G4197" s="11">
        <v>3289383.6549999998</v>
      </c>
      <c r="H4197" s="11">
        <v>4</v>
      </c>
      <c r="I4197" s="11">
        <v>-0.22</v>
      </c>
      <c r="J4197" s="11">
        <v>0.779125921</v>
      </c>
      <c r="K4197" s="11">
        <v>1.2791259210000001</v>
      </c>
      <c r="L4197" s="11">
        <v>1</v>
      </c>
      <c r="M4197" s="11">
        <v>1.2791259210000001</v>
      </c>
      <c r="N4197" s="11">
        <v>0</v>
      </c>
      <c r="O4197" s="11">
        <v>0</v>
      </c>
      <c r="P4197" s="11">
        <v>0.63</v>
      </c>
      <c r="Q4197" s="11">
        <v>10</v>
      </c>
      <c r="R4197" s="11">
        <v>0</v>
      </c>
      <c r="S4197" s="11">
        <v>-9999</v>
      </c>
      <c r="T4197" s="11">
        <v>1</v>
      </c>
      <c r="U4197" s="11" t="s">
        <v>676</v>
      </c>
      <c r="V4197" s="11" t="s">
        <v>512</v>
      </c>
      <c r="W4197" s="11" t="s">
        <v>79</v>
      </c>
      <c r="X4197" s="11" t="s">
        <v>556</v>
      </c>
    </row>
    <row r="4198" spans="1:24" x14ac:dyDescent="0.25">
      <c r="A4198" s="11">
        <v>4197</v>
      </c>
      <c r="B4198" s="11">
        <v>1077</v>
      </c>
      <c r="C4198" s="11">
        <v>1065</v>
      </c>
      <c r="D4198" s="11">
        <v>508166.8345</v>
      </c>
      <c r="E4198" s="11">
        <v>3289335.9819999998</v>
      </c>
      <c r="F4198" s="11">
        <v>508555.80080000003</v>
      </c>
      <c r="G4198" s="11">
        <v>3289129.0090000001</v>
      </c>
      <c r="H4198" s="11">
        <v>4</v>
      </c>
      <c r="I4198" s="11">
        <v>0</v>
      </c>
      <c r="J4198" s="11">
        <v>0.99633711300000005</v>
      </c>
      <c r="K4198" s="11">
        <v>1.4963371130000001</v>
      </c>
      <c r="L4198" s="11">
        <v>1</v>
      </c>
      <c r="M4198" s="11">
        <v>1.4963371130000001</v>
      </c>
      <c r="N4198" s="11">
        <v>0</v>
      </c>
      <c r="O4198" s="11">
        <v>0</v>
      </c>
      <c r="P4198" s="11">
        <v>0.63</v>
      </c>
      <c r="Q4198" s="11">
        <v>10</v>
      </c>
      <c r="R4198" s="11">
        <v>0</v>
      </c>
      <c r="S4198" s="11">
        <v>-9999</v>
      </c>
      <c r="T4198" s="11">
        <v>1</v>
      </c>
      <c r="U4198" s="11" t="s">
        <v>676</v>
      </c>
      <c r="V4198" s="11" t="s">
        <v>512</v>
      </c>
      <c r="W4198" s="11" t="s">
        <v>79</v>
      </c>
      <c r="X4198" s="11" t="s">
        <v>556</v>
      </c>
    </row>
    <row r="4199" spans="1:24" x14ac:dyDescent="0.25">
      <c r="A4199" s="11">
        <v>4198</v>
      </c>
      <c r="B4199" s="11">
        <v>1072</v>
      </c>
      <c r="C4199" s="11">
        <v>1065</v>
      </c>
      <c r="D4199" s="11">
        <v>506804.67180000001</v>
      </c>
      <c r="E4199" s="11">
        <v>3290594.5460000001</v>
      </c>
      <c r="F4199" s="11">
        <v>506471.9093</v>
      </c>
      <c r="G4199" s="11">
        <v>3289767.9929999998</v>
      </c>
      <c r="H4199" s="11">
        <v>4</v>
      </c>
      <c r="I4199" s="11">
        <v>-0.02</v>
      </c>
      <c r="J4199" s="11">
        <v>0.97861489899999998</v>
      </c>
      <c r="K4199" s="11">
        <v>1.4786148990000001</v>
      </c>
      <c r="L4199" s="11">
        <v>1</v>
      </c>
      <c r="M4199" s="11">
        <v>1.4786148990000001</v>
      </c>
      <c r="N4199" s="11">
        <v>0</v>
      </c>
      <c r="O4199" s="11">
        <v>0</v>
      </c>
      <c r="P4199" s="11">
        <v>0.63</v>
      </c>
      <c r="Q4199" s="11">
        <v>10</v>
      </c>
      <c r="R4199" s="11">
        <v>0</v>
      </c>
      <c r="S4199" s="11">
        <v>-9999</v>
      </c>
      <c r="T4199" s="11">
        <v>1</v>
      </c>
      <c r="U4199" s="11" t="s">
        <v>676</v>
      </c>
      <c r="V4199" s="11" t="s">
        <v>512</v>
      </c>
      <c r="W4199" s="11" t="s">
        <v>79</v>
      </c>
      <c r="X4199" s="11" t="s">
        <v>556</v>
      </c>
    </row>
    <row r="4200" spans="1:24" x14ac:dyDescent="0.25">
      <c r="A4200" s="11">
        <v>4199</v>
      </c>
      <c r="B4200" s="11">
        <v>1077</v>
      </c>
      <c r="C4200" s="11">
        <v>1075</v>
      </c>
      <c r="D4200" s="11">
        <v>508147.9326</v>
      </c>
      <c r="E4200" s="11">
        <v>3289388.84</v>
      </c>
      <c r="F4200" s="11">
        <v>507557.01160000003</v>
      </c>
      <c r="G4200" s="11">
        <v>3289351.594</v>
      </c>
      <c r="H4200" s="11">
        <v>4</v>
      </c>
      <c r="I4200" s="11">
        <v>0.05</v>
      </c>
      <c r="J4200" s="11">
        <v>1.0476430999999999</v>
      </c>
      <c r="K4200" s="11">
        <v>1.5476430999999999</v>
      </c>
      <c r="L4200" s="11">
        <v>1</v>
      </c>
      <c r="M4200" s="11">
        <v>1.5476430999999999</v>
      </c>
      <c r="N4200" s="11">
        <v>0</v>
      </c>
      <c r="O4200" s="11">
        <v>0</v>
      </c>
      <c r="P4200" s="11">
        <v>0.63</v>
      </c>
      <c r="Q4200" s="11">
        <v>10</v>
      </c>
      <c r="R4200" s="11">
        <v>0</v>
      </c>
      <c r="S4200" s="11">
        <v>-9999</v>
      </c>
      <c r="T4200" s="11">
        <v>1</v>
      </c>
      <c r="U4200" s="11" t="s">
        <v>676</v>
      </c>
      <c r="V4200" s="11" t="s">
        <v>513</v>
      </c>
      <c r="W4200" s="11" t="s">
        <v>79</v>
      </c>
      <c r="X4200" s="11" t="s">
        <v>556</v>
      </c>
    </row>
    <row r="4201" spans="1:24" x14ac:dyDescent="0.25">
      <c r="A4201" s="11">
        <v>4200</v>
      </c>
      <c r="B4201" s="11">
        <v>1084</v>
      </c>
      <c r="C4201" s="11">
        <v>1065</v>
      </c>
      <c r="D4201" s="11">
        <v>508776.65740000003</v>
      </c>
      <c r="E4201" s="11">
        <v>3290897.7570000002</v>
      </c>
      <c r="F4201" s="11">
        <v>508577.71360000002</v>
      </c>
      <c r="G4201" s="11">
        <v>3291208.2170000002</v>
      </c>
      <c r="H4201" s="11">
        <v>7</v>
      </c>
      <c r="I4201" s="11">
        <v>0.7</v>
      </c>
      <c r="J4201" s="11">
        <v>0.5</v>
      </c>
      <c r="K4201" s="11">
        <v>577.62</v>
      </c>
      <c r="L4201" s="11">
        <v>1</v>
      </c>
      <c r="M4201" s="11">
        <v>0.01</v>
      </c>
      <c r="N4201" s="11">
        <v>0</v>
      </c>
      <c r="O4201" s="11">
        <v>0</v>
      </c>
      <c r="P4201" s="11">
        <v>0</v>
      </c>
      <c r="Q4201" s="11">
        <v>100</v>
      </c>
      <c r="R4201" s="11">
        <v>10</v>
      </c>
      <c r="S4201" s="11">
        <v>-9999</v>
      </c>
      <c r="T4201" s="11">
        <v>1</v>
      </c>
      <c r="U4201" s="11" t="s">
        <v>676</v>
      </c>
      <c r="V4201" s="11" t="s">
        <v>514</v>
      </c>
      <c r="W4201" s="11" t="s">
        <v>79</v>
      </c>
      <c r="X4201" s="11" t="s">
        <v>556</v>
      </c>
    </row>
    <row r="4202" spans="1:24" x14ac:dyDescent="0.25">
      <c r="A4202" s="11">
        <v>4201</v>
      </c>
      <c r="B4202" s="11">
        <v>1085</v>
      </c>
      <c r="C4202" s="11">
        <v>1065</v>
      </c>
      <c r="D4202" s="11">
        <v>509371.17830000003</v>
      </c>
      <c r="E4202" s="11">
        <v>3291033.9040000001</v>
      </c>
      <c r="F4202" s="11">
        <v>508662.83140000002</v>
      </c>
      <c r="G4202" s="11">
        <v>3291289.051</v>
      </c>
      <c r="H4202" s="11">
        <v>4</v>
      </c>
      <c r="I4202" s="11">
        <v>0.14000000000000001</v>
      </c>
      <c r="J4202" s="11">
        <v>1.1444057620000001</v>
      </c>
      <c r="K4202" s="11">
        <v>1.6444057620000001</v>
      </c>
      <c r="L4202" s="11">
        <v>1</v>
      </c>
      <c r="M4202" s="11">
        <v>1.6444057620000001</v>
      </c>
      <c r="N4202" s="11">
        <v>0</v>
      </c>
      <c r="O4202" s="11">
        <v>0</v>
      </c>
      <c r="P4202" s="11">
        <v>0.63</v>
      </c>
      <c r="Q4202" s="11">
        <v>10</v>
      </c>
      <c r="R4202" s="11">
        <v>0</v>
      </c>
      <c r="S4202" s="11">
        <v>-9999</v>
      </c>
      <c r="T4202" s="11">
        <v>1</v>
      </c>
      <c r="U4202" s="11" t="s">
        <v>676</v>
      </c>
      <c r="V4202" s="11" t="s">
        <v>512</v>
      </c>
      <c r="W4202" s="11" t="s">
        <v>79</v>
      </c>
      <c r="X4202" s="11" t="s">
        <v>556</v>
      </c>
    </row>
    <row r="4203" spans="1:24" x14ac:dyDescent="0.25">
      <c r="A4203" s="11">
        <v>4202</v>
      </c>
      <c r="B4203" s="11">
        <v>1211</v>
      </c>
      <c r="C4203" s="11">
        <v>1085</v>
      </c>
      <c r="D4203" s="11">
        <v>513844.1654</v>
      </c>
      <c r="E4203" s="11">
        <v>3290307.213</v>
      </c>
      <c r="F4203" s="11">
        <v>513464.56640000001</v>
      </c>
      <c r="G4203" s="11">
        <v>3287581.7719999999</v>
      </c>
      <c r="H4203" s="11">
        <v>6</v>
      </c>
      <c r="I4203" s="11">
        <v>-0.05</v>
      </c>
      <c r="J4203" s="11">
        <v>1</v>
      </c>
      <c r="K4203" s="11">
        <v>3849.66</v>
      </c>
      <c r="L4203" s="11">
        <v>15</v>
      </c>
      <c r="M4203" s="11">
        <v>0.01</v>
      </c>
      <c r="N4203" s="11">
        <v>0</v>
      </c>
      <c r="O4203" s="11">
        <v>0</v>
      </c>
      <c r="P4203" s="11">
        <v>0</v>
      </c>
      <c r="Q4203" s="11">
        <v>100</v>
      </c>
      <c r="R4203" s="11">
        <v>0</v>
      </c>
      <c r="S4203" s="11">
        <v>-9999</v>
      </c>
      <c r="T4203" s="11">
        <v>1</v>
      </c>
      <c r="U4203" s="11" t="s">
        <v>676</v>
      </c>
      <c r="V4203" s="11" t="s">
        <v>515</v>
      </c>
      <c r="W4203" s="11" t="s">
        <v>79</v>
      </c>
      <c r="X4203" s="11" t="s">
        <v>556</v>
      </c>
    </row>
    <row r="4204" spans="1:24" x14ac:dyDescent="0.25">
      <c r="A4204" s="11">
        <v>4203</v>
      </c>
      <c r="B4204" s="11">
        <v>1080</v>
      </c>
      <c r="C4204" s="11">
        <v>1068</v>
      </c>
      <c r="D4204" s="11">
        <v>509242.02929999999</v>
      </c>
      <c r="E4204" s="11">
        <v>3286997.2629999998</v>
      </c>
      <c r="F4204" s="11">
        <v>508428.4117</v>
      </c>
      <c r="G4204" s="11">
        <v>3285452.9959999998</v>
      </c>
      <c r="H4204" s="11">
        <v>4</v>
      </c>
      <c r="I4204" s="11">
        <v>-0.17</v>
      </c>
      <c r="J4204" s="11">
        <v>0.82932310399999998</v>
      </c>
      <c r="K4204" s="11">
        <v>1.329323104</v>
      </c>
      <c r="L4204" s="11">
        <v>6</v>
      </c>
      <c r="M4204" s="11">
        <v>1.329323104</v>
      </c>
      <c r="N4204" s="11">
        <v>0</v>
      </c>
      <c r="O4204" s="11">
        <v>0</v>
      </c>
      <c r="P4204" s="11">
        <v>0.63</v>
      </c>
      <c r="Q4204" s="11">
        <v>10</v>
      </c>
      <c r="R4204" s="11">
        <v>0</v>
      </c>
      <c r="S4204" s="11">
        <v>-9999</v>
      </c>
      <c r="T4204" s="11">
        <v>1</v>
      </c>
      <c r="U4204" s="11" t="s">
        <v>676</v>
      </c>
      <c r="V4204" s="11" t="s">
        <v>512</v>
      </c>
      <c r="W4204" s="11" t="s">
        <v>79</v>
      </c>
      <c r="X4204" s="11" t="s">
        <v>556</v>
      </c>
    </row>
    <row r="4205" spans="1:24" x14ac:dyDescent="0.25">
      <c r="A4205" s="11">
        <v>4204</v>
      </c>
      <c r="B4205" s="11">
        <v>1085</v>
      </c>
      <c r="C4205" s="11">
        <v>1080</v>
      </c>
      <c r="D4205" s="11">
        <v>509514.99160000001</v>
      </c>
      <c r="E4205" s="11">
        <v>3287166.1260000002</v>
      </c>
      <c r="F4205" s="11">
        <v>509244.6778</v>
      </c>
      <c r="G4205" s="11">
        <v>3287035.875</v>
      </c>
      <c r="H4205" s="11">
        <v>4</v>
      </c>
      <c r="I4205" s="11">
        <v>-0.04</v>
      </c>
      <c r="J4205" s="11">
        <v>0.95574450499999997</v>
      </c>
      <c r="K4205" s="11">
        <v>1.455744505</v>
      </c>
      <c r="L4205" s="11">
        <v>1</v>
      </c>
      <c r="M4205" s="11">
        <v>1.455744505</v>
      </c>
      <c r="N4205" s="11">
        <v>0</v>
      </c>
      <c r="O4205" s="11">
        <v>0</v>
      </c>
      <c r="P4205" s="11">
        <v>0.63</v>
      </c>
      <c r="Q4205" s="11">
        <v>10</v>
      </c>
      <c r="R4205" s="11">
        <v>0</v>
      </c>
      <c r="S4205" s="11">
        <v>-9999</v>
      </c>
      <c r="T4205" s="11">
        <v>1</v>
      </c>
      <c r="U4205" s="11" t="s">
        <v>676</v>
      </c>
      <c r="V4205" s="11" t="s">
        <v>516</v>
      </c>
      <c r="W4205" s="11" t="s">
        <v>79</v>
      </c>
      <c r="X4205" s="11" t="s">
        <v>556</v>
      </c>
    </row>
    <row r="4206" spans="1:24" x14ac:dyDescent="0.25">
      <c r="A4206" s="11">
        <v>4205</v>
      </c>
      <c r="B4206" s="11">
        <v>1085</v>
      </c>
      <c r="C4206" s="11">
        <v>1080</v>
      </c>
      <c r="D4206" s="11">
        <v>509578.33240000001</v>
      </c>
      <c r="E4206" s="11">
        <v>3286906.517</v>
      </c>
      <c r="F4206" s="11">
        <v>509259.84389999998</v>
      </c>
      <c r="G4206" s="11">
        <v>3287001.9750000001</v>
      </c>
      <c r="H4206" s="11">
        <v>4</v>
      </c>
      <c r="I4206" s="11">
        <v>-0.02</v>
      </c>
      <c r="J4206" s="11">
        <v>0.97664194400000004</v>
      </c>
      <c r="K4206" s="11">
        <v>1.476641944</v>
      </c>
      <c r="L4206" s="11">
        <v>1</v>
      </c>
      <c r="M4206" s="11">
        <v>1.476641944</v>
      </c>
      <c r="N4206" s="11">
        <v>0</v>
      </c>
      <c r="O4206" s="11">
        <v>0</v>
      </c>
      <c r="P4206" s="11">
        <v>0.63</v>
      </c>
      <c r="Q4206" s="11">
        <v>10</v>
      </c>
      <c r="R4206" s="11">
        <v>0</v>
      </c>
      <c r="S4206" s="11">
        <v>-9999</v>
      </c>
      <c r="T4206" s="11">
        <v>1</v>
      </c>
      <c r="U4206" s="11" t="s">
        <v>676</v>
      </c>
      <c r="V4206" s="11" t="s">
        <v>516</v>
      </c>
      <c r="W4206" s="11" t="s">
        <v>79</v>
      </c>
      <c r="X4206" s="11" t="s">
        <v>556</v>
      </c>
    </row>
    <row r="4207" spans="1:24" x14ac:dyDescent="0.25">
      <c r="A4207" s="11">
        <v>4206</v>
      </c>
      <c r="B4207" s="11">
        <v>1085</v>
      </c>
      <c r="C4207" s="11">
        <v>1080</v>
      </c>
      <c r="D4207" s="11">
        <v>509306.68050000002</v>
      </c>
      <c r="E4207" s="11">
        <v>3286266.0830000001</v>
      </c>
      <c r="F4207" s="11">
        <v>509228.28499999997</v>
      </c>
      <c r="G4207" s="11">
        <v>3286244.338</v>
      </c>
      <c r="H4207" s="11">
        <v>4</v>
      </c>
      <c r="I4207" s="11">
        <v>-0.25</v>
      </c>
      <c r="J4207" s="11">
        <v>0.75323547499999999</v>
      </c>
      <c r="K4207" s="11">
        <v>1.2532354750000001</v>
      </c>
      <c r="L4207" s="11">
        <v>1</v>
      </c>
      <c r="M4207" s="11">
        <v>1.2532354750000001</v>
      </c>
      <c r="N4207" s="11">
        <v>0</v>
      </c>
      <c r="O4207" s="11">
        <v>0</v>
      </c>
      <c r="P4207" s="11">
        <v>0.63</v>
      </c>
      <c r="Q4207" s="11">
        <v>10</v>
      </c>
      <c r="R4207" s="11">
        <v>0</v>
      </c>
      <c r="S4207" s="11">
        <v>-9999</v>
      </c>
      <c r="T4207" s="11">
        <v>1</v>
      </c>
      <c r="U4207" s="11" t="s">
        <v>676</v>
      </c>
      <c r="V4207" s="11" t="s">
        <v>516</v>
      </c>
      <c r="W4207" s="11" t="s">
        <v>79</v>
      </c>
      <c r="X4207" s="11" t="s">
        <v>556</v>
      </c>
    </row>
    <row r="4208" spans="1:24" x14ac:dyDescent="0.25">
      <c r="A4208" s="11">
        <v>4207</v>
      </c>
      <c r="B4208" s="11">
        <v>1085</v>
      </c>
      <c r="C4208" s="11">
        <v>1068</v>
      </c>
      <c r="D4208" s="11">
        <v>509588.78700000001</v>
      </c>
      <c r="E4208" s="11">
        <v>3285584.4449999998</v>
      </c>
      <c r="F4208" s="11">
        <v>509548.19530000002</v>
      </c>
      <c r="G4208" s="11">
        <v>3285415.8330000001</v>
      </c>
      <c r="H4208" s="11">
        <v>4</v>
      </c>
      <c r="I4208" s="11">
        <v>-0.22</v>
      </c>
      <c r="J4208" s="11">
        <v>0.78</v>
      </c>
      <c r="K4208" s="11">
        <v>1.28</v>
      </c>
      <c r="L4208" s="11">
        <v>1</v>
      </c>
      <c r="M4208" s="11">
        <v>1.28</v>
      </c>
      <c r="N4208" s="11">
        <v>0</v>
      </c>
      <c r="O4208" s="11">
        <v>0</v>
      </c>
      <c r="P4208" s="11">
        <v>0.63</v>
      </c>
      <c r="Q4208" s="11">
        <v>10</v>
      </c>
      <c r="R4208" s="11">
        <v>0</v>
      </c>
      <c r="S4208" s="11">
        <v>-9999</v>
      </c>
      <c r="T4208" s="11">
        <v>1</v>
      </c>
      <c r="U4208" s="11" t="s">
        <v>676</v>
      </c>
      <c r="V4208" s="11" t="s">
        <v>516</v>
      </c>
      <c r="W4208" s="11" t="s">
        <v>79</v>
      </c>
      <c r="X4208" s="11" t="s">
        <v>556</v>
      </c>
    </row>
    <row r="4209" spans="1:24" x14ac:dyDescent="0.25">
      <c r="A4209" s="11">
        <v>4208</v>
      </c>
      <c r="B4209" s="11">
        <v>1085</v>
      </c>
      <c r="C4209" s="11">
        <v>1080</v>
      </c>
      <c r="D4209" s="11">
        <v>509209.63400000002</v>
      </c>
      <c r="E4209" s="11">
        <v>3285612.5460000001</v>
      </c>
      <c r="F4209" s="11">
        <v>509185.54670000001</v>
      </c>
      <c r="G4209" s="11">
        <v>3285852.5279999999</v>
      </c>
      <c r="H4209" s="11">
        <v>4</v>
      </c>
      <c r="I4209" s="11">
        <v>0.19</v>
      </c>
      <c r="J4209" s="11">
        <v>1.1876591299999999</v>
      </c>
      <c r="K4209" s="11">
        <v>1.6876591299999999</v>
      </c>
      <c r="L4209" s="11">
        <v>1</v>
      </c>
      <c r="M4209" s="11">
        <v>1.6876591299999999</v>
      </c>
      <c r="N4209" s="11">
        <v>0</v>
      </c>
      <c r="O4209" s="11">
        <v>0</v>
      </c>
      <c r="P4209" s="11">
        <v>0.63</v>
      </c>
      <c r="Q4209" s="11">
        <v>10</v>
      </c>
      <c r="R4209" s="11">
        <v>0</v>
      </c>
      <c r="S4209" s="11">
        <v>-9999</v>
      </c>
      <c r="T4209" s="11">
        <v>1</v>
      </c>
      <c r="U4209" s="11" t="s">
        <v>676</v>
      </c>
      <c r="V4209" s="11" t="s">
        <v>516</v>
      </c>
      <c r="W4209" s="11" t="s">
        <v>79</v>
      </c>
      <c r="X4209" s="11" t="s">
        <v>556</v>
      </c>
    </row>
    <row r="4210" spans="1:24" x14ac:dyDescent="0.25">
      <c r="A4210" s="11">
        <v>4209</v>
      </c>
      <c r="B4210" s="11">
        <v>1085</v>
      </c>
      <c r="C4210" s="11">
        <v>1080</v>
      </c>
      <c r="D4210" s="11">
        <v>509308.65990000003</v>
      </c>
      <c r="E4210" s="11">
        <v>3285885.537</v>
      </c>
      <c r="F4210" s="11">
        <v>509177.51760000002</v>
      </c>
      <c r="G4210" s="11">
        <v>3285879.2919999999</v>
      </c>
      <c r="H4210" s="11">
        <v>4</v>
      </c>
      <c r="I4210" s="11">
        <v>0.02</v>
      </c>
      <c r="J4210" s="11">
        <v>1.021750618</v>
      </c>
      <c r="K4210" s="11">
        <v>1.521750618</v>
      </c>
      <c r="L4210" s="11">
        <v>1</v>
      </c>
      <c r="M4210" s="11">
        <v>1.521750618</v>
      </c>
      <c r="N4210" s="11">
        <v>0</v>
      </c>
      <c r="O4210" s="11">
        <v>0</v>
      </c>
      <c r="P4210" s="11">
        <v>0.63</v>
      </c>
      <c r="Q4210" s="11">
        <v>10</v>
      </c>
      <c r="R4210" s="11">
        <v>0</v>
      </c>
      <c r="S4210" s="11">
        <v>-9999</v>
      </c>
      <c r="T4210" s="11">
        <v>1</v>
      </c>
      <c r="U4210" s="11" t="s">
        <v>676</v>
      </c>
      <c r="V4210" s="11" t="s">
        <v>516</v>
      </c>
      <c r="W4210" s="11" t="s">
        <v>79</v>
      </c>
      <c r="X4210" s="11" t="s">
        <v>556</v>
      </c>
    </row>
    <row r="4211" spans="1:24" x14ac:dyDescent="0.25">
      <c r="A4211" s="11">
        <v>4210</v>
      </c>
      <c r="B4211" s="11">
        <v>1083</v>
      </c>
      <c r="C4211" s="11">
        <v>1065</v>
      </c>
      <c r="D4211" s="11">
        <v>508387.98729999998</v>
      </c>
      <c r="E4211" s="11">
        <v>3287804.05</v>
      </c>
      <c r="F4211" s="11">
        <v>508415.64319999999</v>
      </c>
      <c r="G4211" s="11">
        <v>3288070.7960000001</v>
      </c>
      <c r="H4211" s="11">
        <v>4</v>
      </c>
      <c r="I4211" s="11">
        <v>7.0000000000000007E-2</v>
      </c>
      <c r="J4211" s="11">
        <v>1.072820294</v>
      </c>
      <c r="K4211" s="11">
        <v>1.572820294</v>
      </c>
      <c r="L4211" s="11">
        <v>1</v>
      </c>
      <c r="M4211" s="11">
        <v>1.572820294</v>
      </c>
      <c r="N4211" s="11">
        <v>0</v>
      </c>
      <c r="O4211" s="11">
        <v>0</v>
      </c>
      <c r="P4211" s="11">
        <v>0.63</v>
      </c>
      <c r="Q4211" s="11">
        <v>10</v>
      </c>
      <c r="R4211" s="11">
        <v>0</v>
      </c>
      <c r="S4211" s="11">
        <v>-9999</v>
      </c>
      <c r="T4211" s="11">
        <v>1</v>
      </c>
      <c r="U4211" s="11" t="s">
        <v>676</v>
      </c>
      <c r="V4211" s="11" t="s">
        <v>512</v>
      </c>
      <c r="W4211" s="11" t="s">
        <v>79</v>
      </c>
      <c r="X4211" s="11" t="s">
        <v>556</v>
      </c>
    </row>
    <row r="4212" spans="1:24" x14ac:dyDescent="0.25">
      <c r="A4212" s="11">
        <v>4211</v>
      </c>
      <c r="B4212" s="11">
        <v>1084</v>
      </c>
      <c r="C4212" s="11">
        <v>1080</v>
      </c>
      <c r="D4212" s="11">
        <v>509357.7267</v>
      </c>
      <c r="E4212" s="11">
        <v>3288719.37</v>
      </c>
      <c r="F4212" s="11">
        <v>508875.97950000002</v>
      </c>
      <c r="G4212" s="11">
        <v>3287397.2420000001</v>
      </c>
      <c r="H4212" s="11">
        <v>4</v>
      </c>
      <c r="I4212" s="11">
        <v>-0.13</v>
      </c>
      <c r="J4212" s="11">
        <v>0.87162083099999998</v>
      </c>
      <c r="K4212" s="11">
        <v>1.371620831</v>
      </c>
      <c r="L4212" s="11">
        <v>1</v>
      </c>
      <c r="M4212" s="11">
        <v>1.371620831</v>
      </c>
      <c r="N4212" s="11">
        <v>0</v>
      </c>
      <c r="O4212" s="11">
        <v>0</v>
      </c>
      <c r="P4212" s="11">
        <v>0.63</v>
      </c>
      <c r="Q4212" s="11">
        <v>10</v>
      </c>
      <c r="R4212" s="11">
        <v>0</v>
      </c>
      <c r="S4212" s="11">
        <v>-9999</v>
      </c>
      <c r="T4212" s="11">
        <v>1</v>
      </c>
      <c r="U4212" s="11" t="s">
        <v>676</v>
      </c>
      <c r="V4212" s="11" t="s">
        <v>516</v>
      </c>
      <c r="W4212" s="11" t="s">
        <v>79</v>
      </c>
      <c r="X4212" s="11" t="s">
        <v>556</v>
      </c>
    </row>
    <row r="4213" spans="1:24" x14ac:dyDescent="0.25">
      <c r="A4213" s="11">
        <v>4212</v>
      </c>
      <c r="B4213" s="11">
        <v>1076</v>
      </c>
      <c r="C4213" s="11">
        <v>1065</v>
      </c>
      <c r="D4213" s="11">
        <v>506298.07400000002</v>
      </c>
      <c r="E4213" s="11">
        <v>3286469.321</v>
      </c>
      <c r="F4213" s="11">
        <v>506981.21840000001</v>
      </c>
      <c r="G4213" s="11">
        <v>3287176.3289999999</v>
      </c>
      <c r="H4213" s="11">
        <v>1</v>
      </c>
      <c r="I4213" s="11">
        <v>-0.05</v>
      </c>
      <c r="J4213" s="11">
        <v>1</v>
      </c>
      <c r="K4213" s="11">
        <v>1061.81</v>
      </c>
      <c r="L4213" s="11">
        <v>3</v>
      </c>
      <c r="M4213" s="11">
        <v>0.01</v>
      </c>
      <c r="N4213" s="11">
        <v>0</v>
      </c>
      <c r="O4213" s="11">
        <v>0</v>
      </c>
      <c r="P4213" s="11">
        <v>0</v>
      </c>
      <c r="Q4213" s="11">
        <v>100</v>
      </c>
      <c r="R4213" s="11">
        <v>0</v>
      </c>
      <c r="S4213" s="11">
        <v>-9999</v>
      </c>
      <c r="T4213" s="11">
        <v>1</v>
      </c>
      <c r="U4213" s="11" t="s">
        <v>676</v>
      </c>
      <c r="V4213" s="11" t="s">
        <v>517</v>
      </c>
      <c r="W4213" s="11" t="s">
        <v>79</v>
      </c>
      <c r="X4213" s="11" t="s">
        <v>556</v>
      </c>
    </row>
    <row r="4214" spans="1:24" x14ac:dyDescent="0.25">
      <c r="A4214" s="11">
        <v>4213</v>
      </c>
      <c r="B4214" s="11">
        <v>1078</v>
      </c>
      <c r="C4214" s="11">
        <v>1065</v>
      </c>
      <c r="D4214" s="11">
        <v>505379.353</v>
      </c>
      <c r="E4214" s="11">
        <v>3288979.202</v>
      </c>
      <c r="F4214" s="11">
        <v>505042.61680000002</v>
      </c>
      <c r="G4214" s="11">
        <v>3289278.2379999999</v>
      </c>
      <c r="H4214" s="11">
        <v>1</v>
      </c>
      <c r="I4214" s="11">
        <v>0.04</v>
      </c>
      <c r="J4214" s="11">
        <v>1</v>
      </c>
      <c r="K4214" s="11">
        <v>457.81</v>
      </c>
      <c r="L4214" s="11">
        <v>10</v>
      </c>
      <c r="M4214" s="11">
        <v>0.01</v>
      </c>
      <c r="N4214" s="11">
        <v>0</v>
      </c>
      <c r="O4214" s="11">
        <v>0</v>
      </c>
      <c r="P4214" s="11">
        <v>0</v>
      </c>
      <c r="Q4214" s="11">
        <v>100</v>
      </c>
      <c r="R4214" s="11">
        <v>0</v>
      </c>
      <c r="S4214" s="11">
        <v>-9999</v>
      </c>
      <c r="T4214" s="11">
        <v>1</v>
      </c>
      <c r="U4214" s="11" t="s">
        <v>676</v>
      </c>
      <c r="V4214" s="11" t="s">
        <v>518</v>
      </c>
      <c r="W4214" s="11" t="s">
        <v>79</v>
      </c>
      <c r="X4214" s="11" t="s">
        <v>556</v>
      </c>
    </row>
    <row r="4215" spans="1:24" x14ac:dyDescent="0.25">
      <c r="A4215" s="11">
        <v>4214</v>
      </c>
      <c r="B4215" s="11">
        <v>1067</v>
      </c>
      <c r="C4215" s="11">
        <v>1065</v>
      </c>
      <c r="D4215" s="11">
        <v>505285.67989999999</v>
      </c>
      <c r="E4215" s="11">
        <v>3291642.5279999999</v>
      </c>
      <c r="F4215" s="11">
        <v>506465.0686</v>
      </c>
      <c r="G4215" s="11">
        <v>3288568.267</v>
      </c>
      <c r="H4215" s="11">
        <v>4</v>
      </c>
      <c r="I4215" s="11">
        <v>0</v>
      </c>
      <c r="J4215" s="11">
        <v>0.99827460300000004</v>
      </c>
      <c r="K4215" s="11">
        <v>1.498274603</v>
      </c>
      <c r="L4215" s="11">
        <v>1</v>
      </c>
      <c r="M4215" s="11">
        <v>1.498274603</v>
      </c>
      <c r="N4215" s="11">
        <v>0</v>
      </c>
      <c r="O4215" s="11">
        <v>0</v>
      </c>
      <c r="P4215" s="11">
        <v>0.63</v>
      </c>
      <c r="Q4215" s="11">
        <v>10</v>
      </c>
      <c r="R4215" s="11">
        <v>0</v>
      </c>
      <c r="S4215" s="11">
        <v>-9999</v>
      </c>
      <c r="T4215" s="11">
        <v>1</v>
      </c>
      <c r="U4215" s="11" t="s">
        <v>676</v>
      </c>
      <c r="V4215" s="11" t="s">
        <v>512</v>
      </c>
      <c r="W4215" s="11" t="s">
        <v>79</v>
      </c>
      <c r="X4215" s="11" t="s">
        <v>556</v>
      </c>
    </row>
    <row r="4216" spans="1:24" x14ac:dyDescent="0.25">
      <c r="A4216" s="11">
        <v>4215</v>
      </c>
      <c r="B4216" s="11">
        <v>1066</v>
      </c>
      <c r="C4216" s="11">
        <v>1065</v>
      </c>
      <c r="D4216" s="11">
        <v>504476.13260000001</v>
      </c>
      <c r="E4216" s="11">
        <v>3291939.1039999998</v>
      </c>
      <c r="F4216" s="11">
        <v>504684.8897</v>
      </c>
      <c r="G4216" s="11">
        <v>3291803.5010000002</v>
      </c>
      <c r="H4216" s="11">
        <v>4</v>
      </c>
      <c r="I4216" s="11">
        <v>0.06</v>
      </c>
      <c r="J4216" s="11">
        <v>1.060667013</v>
      </c>
      <c r="K4216" s="11">
        <v>1.560667013</v>
      </c>
      <c r="L4216" s="11">
        <v>1</v>
      </c>
      <c r="M4216" s="11">
        <v>1.560667013</v>
      </c>
      <c r="N4216" s="11">
        <v>0</v>
      </c>
      <c r="O4216" s="11">
        <v>0</v>
      </c>
      <c r="P4216" s="11">
        <v>0.63</v>
      </c>
      <c r="Q4216" s="11">
        <v>10</v>
      </c>
      <c r="R4216" s="11">
        <v>0</v>
      </c>
      <c r="S4216" s="11">
        <v>-9999</v>
      </c>
      <c r="T4216" s="11">
        <v>1</v>
      </c>
      <c r="U4216" s="11" t="s">
        <v>676</v>
      </c>
      <c r="V4216" s="11" t="s">
        <v>512</v>
      </c>
      <c r="W4216" s="11" t="s">
        <v>79</v>
      </c>
      <c r="X4216" s="11" t="s">
        <v>556</v>
      </c>
    </row>
    <row r="4217" spans="1:24" x14ac:dyDescent="0.25">
      <c r="A4217" s="11">
        <v>4216</v>
      </c>
      <c r="B4217" s="11">
        <v>1067</v>
      </c>
      <c r="C4217" s="11">
        <v>1065</v>
      </c>
      <c r="D4217" s="11">
        <v>505378.96269999997</v>
      </c>
      <c r="E4217" s="11">
        <v>3291914.1239999998</v>
      </c>
      <c r="F4217" s="11">
        <v>504685.7819</v>
      </c>
      <c r="G4217" s="11">
        <v>3292080.9509999999</v>
      </c>
      <c r="H4217" s="11">
        <v>4</v>
      </c>
      <c r="I4217" s="11">
        <v>-0.02</v>
      </c>
      <c r="J4217" s="11">
        <v>0.98073341800000002</v>
      </c>
      <c r="K4217" s="11">
        <v>1.480733418</v>
      </c>
      <c r="L4217" s="11">
        <v>1</v>
      </c>
      <c r="M4217" s="11">
        <v>1.480733418</v>
      </c>
      <c r="N4217" s="11">
        <v>0</v>
      </c>
      <c r="O4217" s="11">
        <v>0</v>
      </c>
      <c r="P4217" s="11">
        <v>0.63</v>
      </c>
      <c r="Q4217" s="11">
        <v>10</v>
      </c>
      <c r="R4217" s="11">
        <v>0</v>
      </c>
      <c r="S4217" s="11">
        <v>-9999</v>
      </c>
      <c r="T4217" s="11">
        <v>1</v>
      </c>
      <c r="U4217" s="11" t="s">
        <v>676</v>
      </c>
      <c r="V4217" s="11" t="s">
        <v>512</v>
      </c>
      <c r="W4217" s="11" t="s">
        <v>79</v>
      </c>
      <c r="X4217" s="11" t="s">
        <v>556</v>
      </c>
    </row>
    <row r="4218" spans="1:24" x14ac:dyDescent="0.25">
      <c r="A4218" s="11">
        <v>4217</v>
      </c>
      <c r="B4218" s="11">
        <v>1066</v>
      </c>
      <c r="C4218" s="11">
        <v>1065</v>
      </c>
      <c r="D4218" s="11">
        <v>503911.19469999999</v>
      </c>
      <c r="E4218" s="11">
        <v>3290842.0129999998</v>
      </c>
      <c r="F4218" s="11">
        <v>503327.7452</v>
      </c>
      <c r="G4218" s="11">
        <v>3290563.6710000001</v>
      </c>
      <c r="H4218" s="11">
        <v>4</v>
      </c>
      <c r="I4218" s="11">
        <v>-0.08</v>
      </c>
      <c r="J4218" s="11">
        <v>0.91622445900000005</v>
      </c>
      <c r="K4218" s="11">
        <v>1.4162244589999999</v>
      </c>
      <c r="L4218" s="11">
        <v>1</v>
      </c>
      <c r="M4218" s="11">
        <v>1.4162244589999999</v>
      </c>
      <c r="N4218" s="11">
        <v>0</v>
      </c>
      <c r="O4218" s="11">
        <v>0</v>
      </c>
      <c r="P4218" s="11">
        <v>0.63</v>
      </c>
      <c r="Q4218" s="11">
        <v>10</v>
      </c>
      <c r="R4218" s="11">
        <v>0</v>
      </c>
      <c r="S4218" s="11">
        <v>-9999</v>
      </c>
      <c r="T4218" s="11">
        <v>1</v>
      </c>
      <c r="U4218" s="11" t="s">
        <v>676</v>
      </c>
      <c r="V4218" s="11" t="s">
        <v>512</v>
      </c>
      <c r="W4218" s="11" t="s">
        <v>79</v>
      </c>
      <c r="X4218" s="11" t="s">
        <v>556</v>
      </c>
    </row>
    <row r="4219" spans="1:24" x14ac:dyDescent="0.25">
      <c r="A4219" s="11">
        <v>4218</v>
      </c>
      <c r="B4219" s="11">
        <v>1066</v>
      </c>
      <c r="C4219" s="11">
        <v>1065</v>
      </c>
      <c r="D4219" s="11">
        <v>503367.89079999999</v>
      </c>
      <c r="E4219" s="11">
        <v>3290202.8059999999</v>
      </c>
      <c r="F4219" s="11">
        <v>503280.01659999997</v>
      </c>
      <c r="G4219" s="11">
        <v>3290223.7710000002</v>
      </c>
      <c r="H4219" s="11">
        <v>4</v>
      </c>
      <c r="I4219" s="11">
        <v>-0.12</v>
      </c>
      <c r="J4219" s="11">
        <v>0.88</v>
      </c>
      <c r="K4219" s="11">
        <v>1.38</v>
      </c>
      <c r="L4219" s="11">
        <v>1</v>
      </c>
      <c r="M4219" s="11">
        <v>1.38</v>
      </c>
      <c r="N4219" s="11">
        <v>0</v>
      </c>
      <c r="O4219" s="11">
        <v>0</v>
      </c>
      <c r="P4219" s="11">
        <v>0.63</v>
      </c>
      <c r="Q4219" s="11">
        <v>10</v>
      </c>
      <c r="R4219" s="11">
        <v>0</v>
      </c>
      <c r="S4219" s="11">
        <v>-9999</v>
      </c>
      <c r="T4219" s="11">
        <v>1</v>
      </c>
      <c r="U4219" s="11" t="s">
        <v>676</v>
      </c>
      <c r="V4219" s="11" t="s">
        <v>512</v>
      </c>
      <c r="W4219" s="11" t="s">
        <v>79</v>
      </c>
      <c r="X4219" s="11" t="s">
        <v>556</v>
      </c>
    </row>
    <row r="4220" spans="1:24" x14ac:dyDescent="0.25">
      <c r="A4220" s="11">
        <v>4219</v>
      </c>
      <c r="B4220" s="11">
        <v>1066</v>
      </c>
      <c r="C4220" s="11">
        <v>1065</v>
      </c>
      <c r="D4220" s="11">
        <v>503310.85060000001</v>
      </c>
      <c r="E4220" s="11">
        <v>3289783.7310000001</v>
      </c>
      <c r="F4220" s="11">
        <v>503278.84570000001</v>
      </c>
      <c r="G4220" s="11">
        <v>3289782.95</v>
      </c>
      <c r="H4220" s="11">
        <v>4</v>
      </c>
      <c r="I4220" s="11">
        <v>-0.12</v>
      </c>
      <c r="J4220" s="11">
        <v>0.88</v>
      </c>
      <c r="K4220" s="11">
        <v>1.38</v>
      </c>
      <c r="L4220" s="11">
        <v>1</v>
      </c>
      <c r="M4220" s="11">
        <v>1.38</v>
      </c>
      <c r="N4220" s="11">
        <v>0</v>
      </c>
      <c r="O4220" s="11">
        <v>0</v>
      </c>
      <c r="P4220" s="11">
        <v>0.63</v>
      </c>
      <c r="Q4220" s="11">
        <v>10</v>
      </c>
      <c r="R4220" s="11">
        <v>0</v>
      </c>
      <c r="S4220" s="11">
        <v>-9999</v>
      </c>
      <c r="T4220" s="11">
        <v>1</v>
      </c>
      <c r="U4220" s="11" t="s">
        <v>676</v>
      </c>
      <c r="V4220" s="11" t="s">
        <v>512</v>
      </c>
      <c r="W4220" s="11" t="s">
        <v>79</v>
      </c>
      <c r="X4220" s="11" t="s">
        <v>556</v>
      </c>
    </row>
    <row r="4221" spans="1:24" x14ac:dyDescent="0.25">
      <c r="A4221" s="11">
        <v>4220</v>
      </c>
      <c r="B4221" s="11">
        <v>1066</v>
      </c>
      <c r="C4221" s="11">
        <v>1065</v>
      </c>
      <c r="D4221" s="11">
        <v>504153.90830000001</v>
      </c>
      <c r="E4221" s="11">
        <v>3288373.9509999999</v>
      </c>
      <c r="F4221" s="11">
        <v>503915.26500000001</v>
      </c>
      <c r="G4221" s="11">
        <v>3288275.3709999998</v>
      </c>
      <c r="H4221" s="11">
        <v>4</v>
      </c>
      <c r="I4221" s="11">
        <v>-0.03</v>
      </c>
      <c r="J4221" s="11">
        <v>0.97154077400000005</v>
      </c>
      <c r="K4221" s="11">
        <v>1.4715407739999999</v>
      </c>
      <c r="L4221" s="11">
        <v>1</v>
      </c>
      <c r="M4221" s="11">
        <v>1.4715407739999999</v>
      </c>
      <c r="N4221" s="11">
        <v>0</v>
      </c>
      <c r="O4221" s="11">
        <v>0</v>
      </c>
      <c r="P4221" s="11">
        <v>0.63</v>
      </c>
      <c r="Q4221" s="11">
        <v>10</v>
      </c>
      <c r="R4221" s="11">
        <v>0</v>
      </c>
      <c r="S4221" s="11">
        <v>-9999</v>
      </c>
      <c r="T4221" s="11">
        <v>1</v>
      </c>
      <c r="U4221" s="11" t="s">
        <v>676</v>
      </c>
      <c r="V4221" s="11" t="s">
        <v>512</v>
      </c>
      <c r="W4221" s="11" t="s">
        <v>79</v>
      </c>
      <c r="X4221" s="11" t="s">
        <v>556</v>
      </c>
    </row>
    <row r="4222" spans="1:24" x14ac:dyDescent="0.25">
      <c r="A4222" s="11">
        <v>4221</v>
      </c>
      <c r="B4222" s="11">
        <v>1078</v>
      </c>
      <c r="C4222" s="11">
        <v>1065</v>
      </c>
      <c r="D4222" s="11">
        <v>504920.24339999998</v>
      </c>
      <c r="E4222" s="11">
        <v>3287221.3259999999</v>
      </c>
      <c r="F4222" s="11">
        <v>504492.91570000001</v>
      </c>
      <c r="G4222" s="11">
        <v>3288563.9730000002</v>
      </c>
      <c r="H4222" s="11">
        <v>1</v>
      </c>
      <c r="I4222" s="11">
        <v>0.04</v>
      </c>
      <c r="J4222" s="11">
        <v>1</v>
      </c>
      <c r="K4222" s="11">
        <v>2018.29</v>
      </c>
      <c r="L4222" s="11">
        <v>10</v>
      </c>
      <c r="M4222" s="11">
        <v>0.01</v>
      </c>
      <c r="N4222" s="11">
        <v>0</v>
      </c>
      <c r="O4222" s="11">
        <v>0</v>
      </c>
      <c r="P4222" s="11">
        <v>0</v>
      </c>
      <c r="Q4222" s="11">
        <v>100</v>
      </c>
      <c r="R4222" s="11">
        <v>0</v>
      </c>
      <c r="S4222" s="11">
        <v>-9999</v>
      </c>
      <c r="T4222" s="11">
        <v>1</v>
      </c>
      <c r="U4222" s="11" t="s">
        <v>676</v>
      </c>
      <c r="V4222" s="11" t="s">
        <v>519</v>
      </c>
      <c r="W4222" s="11" t="s">
        <v>79</v>
      </c>
      <c r="X4222" s="11" t="s">
        <v>556</v>
      </c>
    </row>
    <row r="4223" spans="1:24" x14ac:dyDescent="0.25">
      <c r="A4223" s="11">
        <v>4222</v>
      </c>
      <c r="B4223" s="11">
        <v>1064</v>
      </c>
      <c r="C4223" s="11">
        <v>1063</v>
      </c>
      <c r="D4223" s="11">
        <v>494669.9215</v>
      </c>
      <c r="E4223" s="11">
        <v>3290535.0180000002</v>
      </c>
      <c r="F4223" s="11">
        <v>493020.22129999998</v>
      </c>
      <c r="G4223" s="11">
        <v>3292479.9079999998</v>
      </c>
      <c r="H4223" s="11">
        <v>1</v>
      </c>
      <c r="I4223" s="11">
        <v>-0.23</v>
      </c>
      <c r="J4223" s="11">
        <v>1</v>
      </c>
      <c r="K4223" s="11">
        <v>3280.84</v>
      </c>
      <c r="L4223" s="11">
        <v>50</v>
      </c>
      <c r="M4223" s="11">
        <v>0.01</v>
      </c>
      <c r="N4223" s="11">
        <v>0</v>
      </c>
      <c r="O4223" s="11">
        <v>0</v>
      </c>
      <c r="P4223" s="11">
        <v>0</v>
      </c>
      <c r="Q4223" s="11">
        <v>100</v>
      </c>
      <c r="R4223" s="11">
        <v>0</v>
      </c>
      <c r="S4223" s="11">
        <v>-9999</v>
      </c>
      <c r="T4223" s="11">
        <v>1</v>
      </c>
      <c r="U4223" s="11" t="s">
        <v>676</v>
      </c>
      <c r="V4223" s="11" t="s">
        <v>79</v>
      </c>
      <c r="W4223" s="11" t="s">
        <v>79</v>
      </c>
      <c r="X4223" s="11" t="s">
        <v>556</v>
      </c>
    </row>
    <row r="4224" spans="1:24" x14ac:dyDescent="0.25">
      <c r="A4224" s="11">
        <v>4223</v>
      </c>
      <c r="B4224" s="11">
        <v>1210</v>
      </c>
      <c r="C4224" s="11">
        <v>1107</v>
      </c>
      <c r="D4224" s="11">
        <v>524792.4449</v>
      </c>
      <c r="E4224" s="11">
        <v>3287546.983</v>
      </c>
      <c r="F4224" s="11">
        <v>524930.01859999995</v>
      </c>
      <c r="G4224" s="11">
        <v>3286975.2540000002</v>
      </c>
      <c r="H4224" s="11">
        <v>6</v>
      </c>
      <c r="I4224" s="11">
        <v>0.01</v>
      </c>
      <c r="J4224" s="11">
        <v>1</v>
      </c>
      <c r="K4224" s="11">
        <v>748.24</v>
      </c>
      <c r="L4224" s="11">
        <v>2</v>
      </c>
      <c r="M4224" s="11">
        <v>0.01</v>
      </c>
      <c r="N4224" s="11">
        <v>0</v>
      </c>
      <c r="O4224" s="11">
        <v>0</v>
      </c>
      <c r="P4224" s="11">
        <v>0</v>
      </c>
      <c r="Q4224" s="11">
        <v>100</v>
      </c>
      <c r="R4224" s="11">
        <v>0</v>
      </c>
      <c r="S4224" s="11">
        <v>-9999</v>
      </c>
      <c r="T4224" s="11">
        <v>1</v>
      </c>
      <c r="U4224" s="11" t="s">
        <v>676</v>
      </c>
      <c r="V4224" s="11" t="s">
        <v>520</v>
      </c>
      <c r="W4224" s="11" t="s">
        <v>79</v>
      </c>
      <c r="X4224" s="11" t="s">
        <v>556</v>
      </c>
    </row>
    <row r="4225" spans="1:24" x14ac:dyDescent="0.25">
      <c r="A4225" s="11">
        <v>4224</v>
      </c>
      <c r="B4225" s="11">
        <v>1210</v>
      </c>
      <c r="C4225" s="11">
        <v>1107</v>
      </c>
      <c r="D4225" s="11">
        <v>524745.86840000004</v>
      </c>
      <c r="E4225" s="11">
        <v>3289102.01</v>
      </c>
      <c r="F4225" s="11">
        <v>525693.67729999998</v>
      </c>
      <c r="G4225" s="11">
        <v>3286482.1140000001</v>
      </c>
      <c r="H4225" s="11">
        <v>6</v>
      </c>
      <c r="I4225" s="11">
        <v>-0.2</v>
      </c>
      <c r="J4225" s="11">
        <v>1</v>
      </c>
      <c r="K4225" s="11">
        <v>3418.57</v>
      </c>
      <c r="L4225" s="11">
        <v>10</v>
      </c>
      <c r="M4225" s="11">
        <v>0.01</v>
      </c>
      <c r="N4225" s="11">
        <v>0</v>
      </c>
      <c r="O4225" s="11">
        <v>0</v>
      </c>
      <c r="P4225" s="11">
        <v>0</v>
      </c>
      <c r="Q4225" s="11">
        <v>100</v>
      </c>
      <c r="R4225" s="11">
        <v>0</v>
      </c>
      <c r="S4225" s="11">
        <v>-9999</v>
      </c>
      <c r="T4225" s="11">
        <v>1</v>
      </c>
      <c r="U4225" s="11" t="s">
        <v>676</v>
      </c>
      <c r="V4225" s="11" t="s">
        <v>521</v>
      </c>
      <c r="W4225" s="11" t="s">
        <v>79</v>
      </c>
      <c r="X4225" s="11" t="s">
        <v>556</v>
      </c>
    </row>
    <row r="4226" spans="1:24" x14ac:dyDescent="0.25">
      <c r="A4226" s="11">
        <v>4225</v>
      </c>
      <c r="B4226" s="11">
        <v>1210</v>
      </c>
      <c r="C4226" s="11">
        <v>1188</v>
      </c>
      <c r="D4226" s="11">
        <v>525899.86719999998</v>
      </c>
      <c r="E4226" s="11">
        <v>3287601.0720000002</v>
      </c>
      <c r="F4226" s="11">
        <v>526956.10849999997</v>
      </c>
      <c r="G4226" s="11">
        <v>3287760.9909999999</v>
      </c>
      <c r="H4226" s="11">
        <v>6</v>
      </c>
      <c r="I4226" s="11">
        <v>-0.15</v>
      </c>
      <c r="J4226" s="11">
        <v>1</v>
      </c>
      <c r="K4226" s="11">
        <v>1317.98</v>
      </c>
      <c r="L4226" s="11">
        <v>1</v>
      </c>
      <c r="M4226" s="11">
        <v>0.01</v>
      </c>
      <c r="N4226" s="11">
        <v>0</v>
      </c>
      <c r="O4226" s="11">
        <v>0</v>
      </c>
      <c r="P4226" s="11">
        <v>0</v>
      </c>
      <c r="Q4226" s="11">
        <v>100</v>
      </c>
      <c r="R4226" s="11">
        <v>0</v>
      </c>
      <c r="S4226" s="11">
        <v>-9999</v>
      </c>
      <c r="T4226" s="11">
        <v>1</v>
      </c>
      <c r="U4226" s="11" t="s">
        <v>676</v>
      </c>
      <c r="V4226" s="11" t="s">
        <v>522</v>
      </c>
      <c r="W4226" s="11" t="s">
        <v>79</v>
      </c>
      <c r="X4226" s="11" t="s">
        <v>556</v>
      </c>
    </row>
    <row r="4227" spans="1:24" x14ac:dyDescent="0.25">
      <c r="A4227" s="11">
        <v>4226</v>
      </c>
      <c r="B4227" s="11">
        <v>1188</v>
      </c>
      <c r="C4227" s="11">
        <v>1184</v>
      </c>
      <c r="D4227" s="11">
        <v>526956.10849999997</v>
      </c>
      <c r="E4227" s="11">
        <v>3287760.9909999999</v>
      </c>
      <c r="F4227" s="11">
        <v>529770.67189999996</v>
      </c>
      <c r="G4227" s="11">
        <v>3288071.466</v>
      </c>
      <c r="H4227" s="11">
        <v>1</v>
      </c>
      <c r="I4227" s="11">
        <v>-0.02</v>
      </c>
      <c r="J4227" s="11">
        <v>1</v>
      </c>
      <c r="K4227" s="11">
        <v>2867.14</v>
      </c>
      <c r="L4227" s="11">
        <v>40</v>
      </c>
      <c r="M4227" s="11">
        <v>0.01</v>
      </c>
      <c r="N4227" s="11">
        <v>0</v>
      </c>
      <c r="O4227" s="11">
        <v>0</v>
      </c>
      <c r="P4227" s="11">
        <v>0</v>
      </c>
      <c r="Q4227" s="11">
        <v>100</v>
      </c>
      <c r="R4227" s="11">
        <v>0</v>
      </c>
      <c r="S4227" s="11">
        <v>-9999</v>
      </c>
      <c r="T4227" s="11">
        <v>1</v>
      </c>
      <c r="U4227" s="11" t="s">
        <v>676</v>
      </c>
      <c r="V4227" s="11" t="s">
        <v>214</v>
      </c>
      <c r="W4227" s="11" t="s">
        <v>79</v>
      </c>
      <c r="X4227" s="11" t="s">
        <v>556</v>
      </c>
    </row>
    <row r="4228" spans="1:24" x14ac:dyDescent="0.25">
      <c r="A4228" s="11">
        <v>4227</v>
      </c>
      <c r="B4228" s="11">
        <v>1189</v>
      </c>
      <c r="C4228" s="11">
        <v>1183</v>
      </c>
      <c r="D4228" s="11">
        <v>525659.46959999995</v>
      </c>
      <c r="E4228" s="11">
        <v>3294546.6</v>
      </c>
      <c r="F4228" s="11">
        <v>528844.57550000004</v>
      </c>
      <c r="G4228" s="11">
        <v>3296542.85</v>
      </c>
      <c r="H4228" s="11">
        <v>1</v>
      </c>
      <c r="I4228" s="11">
        <v>0</v>
      </c>
      <c r="J4228" s="11">
        <v>1</v>
      </c>
      <c r="K4228" s="11">
        <v>3883.1</v>
      </c>
      <c r="L4228" s="11">
        <v>40</v>
      </c>
      <c r="M4228" s="11">
        <v>0.01</v>
      </c>
      <c r="N4228" s="11">
        <v>0</v>
      </c>
      <c r="O4228" s="11">
        <v>0</v>
      </c>
      <c r="P4228" s="11">
        <v>0</v>
      </c>
      <c r="Q4228" s="11">
        <v>100</v>
      </c>
      <c r="R4228" s="11">
        <v>0</v>
      </c>
      <c r="S4228" s="11">
        <v>-9999</v>
      </c>
      <c r="T4228" s="11">
        <v>1</v>
      </c>
      <c r="U4228" s="11" t="s">
        <v>676</v>
      </c>
      <c r="V4228" s="11" t="s">
        <v>214</v>
      </c>
      <c r="W4228" s="11" t="s">
        <v>79</v>
      </c>
      <c r="X4228" s="11" t="s">
        <v>556</v>
      </c>
    </row>
    <row r="4229" spans="1:24" x14ac:dyDescent="0.25">
      <c r="A4229" s="11">
        <v>4228</v>
      </c>
      <c r="B4229" s="11">
        <v>1207</v>
      </c>
      <c r="C4229" s="11">
        <v>1189</v>
      </c>
      <c r="D4229" s="11">
        <v>524890.98380000005</v>
      </c>
      <c r="E4229" s="11">
        <v>3299388.031</v>
      </c>
      <c r="F4229" s="11">
        <v>527751.08490000002</v>
      </c>
      <c r="G4229" s="11">
        <v>3298100.298</v>
      </c>
      <c r="H4229" s="11">
        <v>1</v>
      </c>
      <c r="I4229" s="11">
        <v>-0.02</v>
      </c>
      <c r="J4229" s="11">
        <v>1</v>
      </c>
      <c r="K4229" s="11">
        <v>3775.69</v>
      </c>
      <c r="L4229" s="11">
        <v>10</v>
      </c>
      <c r="M4229" s="11">
        <v>0.01</v>
      </c>
      <c r="N4229" s="11">
        <v>0</v>
      </c>
      <c r="O4229" s="11">
        <v>0</v>
      </c>
      <c r="P4229" s="11">
        <v>0</v>
      </c>
      <c r="Q4229" s="11">
        <v>100</v>
      </c>
      <c r="R4229" s="11">
        <v>0</v>
      </c>
      <c r="S4229" s="11">
        <v>-9999</v>
      </c>
      <c r="T4229" s="11">
        <v>1</v>
      </c>
      <c r="U4229" s="11" t="s">
        <v>676</v>
      </c>
      <c r="V4229" s="11" t="s">
        <v>330</v>
      </c>
      <c r="W4229" s="11" t="s">
        <v>79</v>
      </c>
      <c r="X4229" s="11" t="s">
        <v>556</v>
      </c>
    </row>
    <row r="4230" spans="1:24" x14ac:dyDescent="0.25">
      <c r="A4230" s="11">
        <v>4229</v>
      </c>
      <c r="B4230" s="11">
        <v>1193</v>
      </c>
      <c r="C4230" s="11">
        <v>1206</v>
      </c>
      <c r="D4230" s="11">
        <v>522886.68979999999</v>
      </c>
      <c r="E4230" s="11">
        <v>3298967.588</v>
      </c>
      <c r="F4230" s="11">
        <v>522719.25819999998</v>
      </c>
      <c r="G4230" s="11">
        <v>3296620.156</v>
      </c>
      <c r="H4230" s="11">
        <v>1</v>
      </c>
      <c r="I4230" s="11">
        <v>-0.01</v>
      </c>
      <c r="J4230" s="11">
        <v>1</v>
      </c>
      <c r="K4230" s="11">
        <v>2870.45</v>
      </c>
      <c r="L4230" s="11">
        <v>10</v>
      </c>
      <c r="M4230" s="11">
        <v>0.01</v>
      </c>
      <c r="N4230" s="11">
        <v>0</v>
      </c>
      <c r="O4230" s="11">
        <v>0</v>
      </c>
      <c r="P4230" s="11">
        <v>0</v>
      </c>
      <c r="Q4230" s="11">
        <v>100</v>
      </c>
      <c r="R4230" s="11">
        <v>0</v>
      </c>
      <c r="S4230" s="11">
        <v>-9999</v>
      </c>
      <c r="T4230" s="11">
        <v>1</v>
      </c>
      <c r="U4230" s="11" t="s">
        <v>676</v>
      </c>
      <c r="V4230" s="11" t="s">
        <v>214</v>
      </c>
      <c r="W4230" s="11" t="s">
        <v>79</v>
      </c>
      <c r="X4230" s="11" t="s">
        <v>556</v>
      </c>
    </row>
    <row r="4231" spans="1:24" x14ac:dyDescent="0.25">
      <c r="A4231" s="11">
        <v>4230</v>
      </c>
      <c r="B4231" s="11">
        <v>1193</v>
      </c>
      <c r="C4231" s="11">
        <v>1206</v>
      </c>
      <c r="D4231" s="11">
        <v>523277.88030000002</v>
      </c>
      <c r="E4231" s="11">
        <v>3298003.9569999999</v>
      </c>
      <c r="F4231" s="11">
        <v>522733.37780000002</v>
      </c>
      <c r="G4231" s="11">
        <v>3296155.145</v>
      </c>
      <c r="H4231" s="11">
        <v>1</v>
      </c>
      <c r="I4231" s="11">
        <v>-0.14000000000000001</v>
      </c>
      <c r="J4231" s="11">
        <v>1</v>
      </c>
      <c r="K4231" s="11">
        <v>2573.69</v>
      </c>
      <c r="L4231" s="11">
        <v>10</v>
      </c>
      <c r="M4231" s="11">
        <v>0.01</v>
      </c>
      <c r="N4231" s="11">
        <v>0</v>
      </c>
      <c r="O4231" s="11">
        <v>0</v>
      </c>
      <c r="P4231" s="11">
        <v>0</v>
      </c>
      <c r="Q4231" s="11">
        <v>100</v>
      </c>
      <c r="R4231" s="11">
        <v>0</v>
      </c>
      <c r="S4231" s="11">
        <v>-9999</v>
      </c>
      <c r="T4231" s="11">
        <v>1</v>
      </c>
      <c r="U4231" s="11" t="s">
        <v>676</v>
      </c>
      <c r="V4231" s="11" t="s">
        <v>214</v>
      </c>
      <c r="W4231" s="11" t="s">
        <v>79</v>
      </c>
      <c r="X4231" s="11" t="s">
        <v>556</v>
      </c>
    </row>
    <row r="4232" spans="1:24" x14ac:dyDescent="0.25">
      <c r="A4232" s="11">
        <v>4231</v>
      </c>
      <c r="B4232" s="11">
        <v>1189</v>
      </c>
      <c r="C4232" s="11">
        <v>1206</v>
      </c>
      <c r="D4232" s="11">
        <v>525255.40749999997</v>
      </c>
      <c r="E4232" s="11">
        <v>3294215.0619999999</v>
      </c>
      <c r="F4232" s="11">
        <v>523429.99780000001</v>
      </c>
      <c r="G4232" s="11">
        <v>3296907.7749999999</v>
      </c>
      <c r="H4232" s="11">
        <v>1</v>
      </c>
      <c r="I4232" s="11">
        <v>-0.01</v>
      </c>
      <c r="J4232" s="11">
        <v>1</v>
      </c>
      <c r="K4232" s="11">
        <v>4063.83</v>
      </c>
      <c r="L4232" s="11">
        <v>10</v>
      </c>
      <c r="M4232" s="11">
        <v>0.01</v>
      </c>
      <c r="N4232" s="11">
        <v>0</v>
      </c>
      <c r="O4232" s="11">
        <v>0</v>
      </c>
      <c r="P4232" s="11">
        <v>0</v>
      </c>
      <c r="Q4232" s="11">
        <v>100</v>
      </c>
      <c r="R4232" s="11">
        <v>0</v>
      </c>
      <c r="S4232" s="11">
        <v>-9999</v>
      </c>
      <c r="T4232" s="11">
        <v>1</v>
      </c>
      <c r="U4232" s="11" t="s">
        <v>676</v>
      </c>
      <c r="V4232" s="11" t="s">
        <v>214</v>
      </c>
      <c r="W4232" s="11" t="s">
        <v>79</v>
      </c>
      <c r="X4232" s="11" t="s">
        <v>556</v>
      </c>
    </row>
    <row r="4233" spans="1:24" x14ac:dyDescent="0.25">
      <c r="A4233" s="11">
        <v>4232</v>
      </c>
      <c r="B4233" s="11">
        <v>1189</v>
      </c>
      <c r="C4233" s="11">
        <v>1205</v>
      </c>
      <c r="D4233" s="11">
        <v>523459.0171</v>
      </c>
      <c r="E4233" s="11">
        <v>3294703.8659999999</v>
      </c>
      <c r="F4233" s="11">
        <v>521152.44819999998</v>
      </c>
      <c r="G4233" s="11">
        <v>3294393.0789999999</v>
      </c>
      <c r="H4233" s="11">
        <v>1</v>
      </c>
      <c r="I4233" s="11">
        <v>0.04</v>
      </c>
      <c r="J4233" s="11">
        <v>1</v>
      </c>
      <c r="K4233" s="11">
        <v>2570.7800000000002</v>
      </c>
      <c r="L4233" s="11">
        <v>6</v>
      </c>
      <c r="M4233" s="11">
        <v>0.01</v>
      </c>
      <c r="N4233" s="11">
        <v>0</v>
      </c>
      <c r="O4233" s="11">
        <v>0</v>
      </c>
      <c r="P4233" s="11">
        <v>0</v>
      </c>
      <c r="Q4233" s="11">
        <v>100</v>
      </c>
      <c r="R4233" s="11">
        <v>0</v>
      </c>
      <c r="S4233" s="11">
        <v>-9999</v>
      </c>
      <c r="T4233" s="11">
        <v>1</v>
      </c>
      <c r="U4233" s="11" t="s">
        <v>676</v>
      </c>
      <c r="V4233" s="11" t="s">
        <v>214</v>
      </c>
      <c r="W4233" s="11" t="s">
        <v>79</v>
      </c>
      <c r="X4233" s="11" t="s">
        <v>556</v>
      </c>
    </row>
    <row r="4234" spans="1:24" x14ac:dyDescent="0.25">
      <c r="A4234" s="11">
        <v>4233</v>
      </c>
      <c r="B4234" s="11">
        <v>1189</v>
      </c>
      <c r="C4234" s="11">
        <v>1183</v>
      </c>
      <c r="D4234" s="11">
        <v>527787.5784</v>
      </c>
      <c r="E4234" s="11">
        <v>3298098.1919999998</v>
      </c>
      <c r="F4234" s="11">
        <v>528444.72589999996</v>
      </c>
      <c r="G4234" s="11">
        <v>3298268.5639999998</v>
      </c>
      <c r="H4234" s="11">
        <v>1</v>
      </c>
      <c r="I4234" s="11">
        <v>-0.11</v>
      </c>
      <c r="J4234" s="11">
        <v>1</v>
      </c>
      <c r="K4234" s="11">
        <v>728.55</v>
      </c>
      <c r="L4234" s="11">
        <v>20</v>
      </c>
      <c r="M4234" s="11">
        <v>0.01</v>
      </c>
      <c r="N4234" s="11">
        <v>0</v>
      </c>
      <c r="O4234" s="11">
        <v>0</v>
      </c>
      <c r="P4234" s="11">
        <v>0</v>
      </c>
      <c r="Q4234" s="11">
        <v>100</v>
      </c>
      <c r="R4234" s="11">
        <v>0</v>
      </c>
      <c r="S4234" s="11">
        <v>-9999</v>
      </c>
      <c r="T4234" s="11">
        <v>1</v>
      </c>
      <c r="U4234" s="11" t="s">
        <v>676</v>
      </c>
      <c r="V4234" s="11" t="s">
        <v>523</v>
      </c>
      <c r="W4234" s="11" t="s">
        <v>79</v>
      </c>
      <c r="X4234" s="11" t="s">
        <v>556</v>
      </c>
    </row>
    <row r="4235" spans="1:24" x14ac:dyDescent="0.25">
      <c r="A4235" s="11">
        <v>4234</v>
      </c>
      <c r="B4235" s="11">
        <v>1189</v>
      </c>
      <c r="C4235" s="11">
        <v>1207</v>
      </c>
      <c r="D4235" s="11">
        <v>527657.77150000003</v>
      </c>
      <c r="E4235" s="11">
        <v>3298160.5989999999</v>
      </c>
      <c r="F4235" s="11">
        <v>524788.15150000004</v>
      </c>
      <c r="G4235" s="11">
        <v>3298450.2230000002</v>
      </c>
      <c r="H4235" s="11">
        <v>1</v>
      </c>
      <c r="I4235" s="11">
        <v>-0.05</v>
      </c>
      <c r="J4235" s="11">
        <v>1</v>
      </c>
      <c r="K4235" s="11">
        <v>2915.48</v>
      </c>
      <c r="L4235" s="11">
        <v>10</v>
      </c>
      <c r="M4235" s="11">
        <v>0.01</v>
      </c>
      <c r="N4235" s="11">
        <v>0</v>
      </c>
      <c r="O4235" s="11">
        <v>0</v>
      </c>
      <c r="P4235" s="11">
        <v>0</v>
      </c>
      <c r="Q4235" s="11">
        <v>100</v>
      </c>
      <c r="R4235" s="11">
        <v>0</v>
      </c>
      <c r="S4235" s="11">
        <v>-9999</v>
      </c>
      <c r="T4235" s="11">
        <v>1</v>
      </c>
      <c r="U4235" s="11" t="s">
        <v>676</v>
      </c>
      <c r="V4235" s="11" t="s">
        <v>214</v>
      </c>
      <c r="W4235" s="11" t="s">
        <v>79</v>
      </c>
      <c r="X4235" s="11" t="s">
        <v>556</v>
      </c>
    </row>
    <row r="4236" spans="1:24" x14ac:dyDescent="0.25">
      <c r="A4236" s="11">
        <v>4235</v>
      </c>
      <c r="B4236" s="11">
        <v>1207</v>
      </c>
      <c r="C4236" s="11">
        <v>1190</v>
      </c>
      <c r="D4236" s="11">
        <v>524788.15150000004</v>
      </c>
      <c r="E4236" s="11">
        <v>3298450.2230000002</v>
      </c>
      <c r="F4236" s="11">
        <v>521874.29109999997</v>
      </c>
      <c r="G4236" s="11">
        <v>3299566.4249999998</v>
      </c>
      <c r="H4236" s="11">
        <v>1</v>
      </c>
      <c r="I4236" s="11">
        <v>0.01</v>
      </c>
      <c r="J4236" s="11">
        <v>1</v>
      </c>
      <c r="K4236" s="11">
        <v>3197.93</v>
      </c>
      <c r="L4236" s="11">
        <v>10</v>
      </c>
      <c r="M4236" s="11">
        <v>0.01</v>
      </c>
      <c r="N4236" s="11">
        <v>0</v>
      </c>
      <c r="O4236" s="11">
        <v>0</v>
      </c>
      <c r="P4236" s="11">
        <v>0</v>
      </c>
      <c r="Q4236" s="11">
        <v>100</v>
      </c>
      <c r="R4236" s="11">
        <v>0</v>
      </c>
      <c r="S4236" s="11">
        <v>-9999</v>
      </c>
      <c r="T4236" s="11">
        <v>1</v>
      </c>
      <c r="U4236" s="11" t="s">
        <v>676</v>
      </c>
      <c r="V4236" s="11" t="s">
        <v>214</v>
      </c>
      <c r="W4236" s="11" t="s">
        <v>79</v>
      </c>
      <c r="X4236" s="11" t="s">
        <v>556</v>
      </c>
    </row>
    <row r="4237" spans="1:24" x14ac:dyDescent="0.25">
      <c r="A4237" s="11">
        <v>4236</v>
      </c>
      <c r="B4237" s="11">
        <v>1182</v>
      </c>
      <c r="C4237" s="11">
        <v>1183</v>
      </c>
      <c r="D4237" s="11">
        <v>530290.522</v>
      </c>
      <c r="E4237" s="11">
        <v>3297592.486</v>
      </c>
      <c r="F4237" s="11">
        <v>529836.19779999997</v>
      </c>
      <c r="G4237" s="11">
        <v>3293633.375</v>
      </c>
      <c r="H4237" s="11">
        <v>1</v>
      </c>
      <c r="I4237" s="11">
        <v>0.05</v>
      </c>
      <c r="J4237" s="11">
        <v>1</v>
      </c>
      <c r="K4237" s="11">
        <v>4752.41</v>
      </c>
      <c r="L4237" s="11">
        <v>40</v>
      </c>
      <c r="M4237" s="11">
        <v>0.01</v>
      </c>
      <c r="N4237" s="11">
        <v>0</v>
      </c>
      <c r="O4237" s="11">
        <v>0</v>
      </c>
      <c r="P4237" s="11">
        <v>0</v>
      </c>
      <c r="Q4237" s="11">
        <v>100</v>
      </c>
      <c r="R4237" s="11">
        <v>0</v>
      </c>
      <c r="S4237" s="11">
        <v>-9999</v>
      </c>
      <c r="T4237" s="11">
        <v>1</v>
      </c>
      <c r="U4237" s="11" t="s">
        <v>676</v>
      </c>
      <c r="V4237" s="11" t="s">
        <v>214</v>
      </c>
      <c r="W4237" s="11" t="s">
        <v>79</v>
      </c>
      <c r="X4237" s="11" t="s">
        <v>556</v>
      </c>
    </row>
    <row r="4238" spans="1:24" x14ac:dyDescent="0.25">
      <c r="A4238" s="11">
        <v>4237</v>
      </c>
      <c r="B4238" s="11">
        <v>1187</v>
      </c>
      <c r="C4238" s="11">
        <v>1183</v>
      </c>
      <c r="D4238" s="11">
        <v>532682.79680000001</v>
      </c>
      <c r="E4238" s="11">
        <v>3294312.3650000002</v>
      </c>
      <c r="F4238" s="11">
        <v>529804.80350000004</v>
      </c>
      <c r="G4238" s="11">
        <v>3292878.0060000001</v>
      </c>
      <c r="H4238" s="11">
        <v>1</v>
      </c>
      <c r="I4238" s="11">
        <v>-0.03</v>
      </c>
      <c r="J4238" s="11">
        <v>1</v>
      </c>
      <c r="K4238" s="11">
        <v>3663.27</v>
      </c>
      <c r="L4238" s="11">
        <v>40</v>
      </c>
      <c r="M4238" s="11">
        <v>0.01</v>
      </c>
      <c r="N4238" s="11">
        <v>0</v>
      </c>
      <c r="O4238" s="11">
        <v>0</v>
      </c>
      <c r="P4238" s="11">
        <v>0</v>
      </c>
      <c r="Q4238" s="11">
        <v>100</v>
      </c>
      <c r="R4238" s="11">
        <v>0</v>
      </c>
      <c r="S4238" s="11">
        <v>-9999</v>
      </c>
      <c r="T4238" s="11">
        <v>1</v>
      </c>
      <c r="U4238" s="11" t="s">
        <v>676</v>
      </c>
      <c r="V4238" s="11" t="s">
        <v>333</v>
      </c>
      <c r="W4238" s="11" t="s">
        <v>79</v>
      </c>
      <c r="X4238" s="11" t="s">
        <v>556</v>
      </c>
    </row>
    <row r="4239" spans="1:24" x14ac:dyDescent="0.25">
      <c r="A4239" s="11">
        <v>4238</v>
      </c>
      <c r="B4239" s="11">
        <v>1187</v>
      </c>
      <c r="C4239" s="11">
        <v>1181</v>
      </c>
      <c r="D4239" s="11">
        <v>532794.1936</v>
      </c>
      <c r="E4239" s="11">
        <v>3292682.29</v>
      </c>
      <c r="F4239" s="11">
        <v>535886.98899999994</v>
      </c>
      <c r="G4239" s="11">
        <v>3295355.3969999999</v>
      </c>
      <c r="H4239" s="11">
        <v>1</v>
      </c>
      <c r="I4239" s="11">
        <v>-0.47</v>
      </c>
      <c r="J4239" s="11">
        <v>1</v>
      </c>
      <c r="K4239" s="11">
        <v>4405.5600000000004</v>
      </c>
      <c r="L4239" s="11">
        <v>15</v>
      </c>
      <c r="M4239" s="11">
        <v>0.01</v>
      </c>
      <c r="N4239" s="11">
        <v>0</v>
      </c>
      <c r="O4239" s="11">
        <v>0</v>
      </c>
      <c r="P4239" s="11">
        <v>0</v>
      </c>
      <c r="Q4239" s="11">
        <v>100</v>
      </c>
      <c r="R4239" s="11">
        <v>0</v>
      </c>
      <c r="S4239" s="11">
        <v>-9999</v>
      </c>
      <c r="T4239" s="11">
        <v>1</v>
      </c>
      <c r="U4239" s="11" t="s">
        <v>676</v>
      </c>
      <c r="V4239" s="11" t="s">
        <v>79</v>
      </c>
      <c r="W4239" s="11" t="s">
        <v>79</v>
      </c>
      <c r="X4239" s="11" t="s">
        <v>556</v>
      </c>
    </row>
    <row r="4240" spans="1:24" x14ac:dyDescent="0.25">
      <c r="A4240" s="11">
        <v>4239</v>
      </c>
      <c r="B4240" s="11">
        <v>1208</v>
      </c>
      <c r="C4240" s="11">
        <v>1188</v>
      </c>
      <c r="D4240" s="11">
        <v>526732.86840000004</v>
      </c>
      <c r="E4240" s="11">
        <v>3289620.077</v>
      </c>
      <c r="F4240" s="11">
        <v>526932.80249999999</v>
      </c>
      <c r="G4240" s="11">
        <v>3289510.5180000002</v>
      </c>
      <c r="H4240" s="11">
        <v>6</v>
      </c>
      <c r="I4240" s="11">
        <v>0.05</v>
      </c>
      <c r="J4240" s="11">
        <v>1</v>
      </c>
      <c r="K4240" s="11">
        <v>237.43</v>
      </c>
      <c r="L4240" s="11">
        <v>1</v>
      </c>
      <c r="M4240" s="11">
        <v>0.01</v>
      </c>
      <c r="N4240" s="11">
        <v>0</v>
      </c>
      <c r="O4240" s="11">
        <v>0</v>
      </c>
      <c r="P4240" s="11">
        <v>0</v>
      </c>
      <c r="Q4240" s="11">
        <v>100</v>
      </c>
      <c r="R4240" s="11">
        <v>0</v>
      </c>
      <c r="S4240" s="11">
        <v>-9999</v>
      </c>
      <c r="T4240" s="11">
        <v>1</v>
      </c>
      <c r="U4240" s="11" t="s">
        <v>676</v>
      </c>
      <c r="V4240" s="11" t="s">
        <v>524</v>
      </c>
      <c r="W4240" s="11" t="s">
        <v>79</v>
      </c>
      <c r="X4240" s="11" t="s">
        <v>556</v>
      </c>
    </row>
    <row r="4241" spans="1:24" x14ac:dyDescent="0.25">
      <c r="A4241" s="11">
        <v>4240</v>
      </c>
      <c r="B4241" s="11">
        <v>1208</v>
      </c>
      <c r="C4241" s="11">
        <v>1188</v>
      </c>
      <c r="D4241" s="11">
        <v>524052.17229999998</v>
      </c>
      <c r="E4241" s="11">
        <v>3290365.9580000001</v>
      </c>
      <c r="F4241" s="11">
        <v>527978.43070000003</v>
      </c>
      <c r="G4241" s="11">
        <v>3292122.605</v>
      </c>
      <c r="H4241" s="11">
        <v>6</v>
      </c>
      <c r="I4241" s="11">
        <v>-0.06</v>
      </c>
      <c r="J4241" s="11">
        <v>1</v>
      </c>
      <c r="K4241" s="11">
        <v>4574.4799999999996</v>
      </c>
      <c r="L4241" s="11">
        <v>3</v>
      </c>
      <c r="M4241" s="11">
        <v>0.01</v>
      </c>
      <c r="N4241" s="11">
        <v>0</v>
      </c>
      <c r="O4241" s="11">
        <v>0</v>
      </c>
      <c r="P4241" s="11">
        <v>0</v>
      </c>
      <c r="Q4241" s="11">
        <v>100</v>
      </c>
      <c r="R4241" s="11">
        <v>0</v>
      </c>
      <c r="S4241" s="11">
        <v>-9999</v>
      </c>
      <c r="T4241" s="11">
        <v>1</v>
      </c>
      <c r="U4241" s="11" t="s">
        <v>676</v>
      </c>
      <c r="V4241" s="11" t="s">
        <v>525</v>
      </c>
      <c r="W4241" s="11" t="s">
        <v>79</v>
      </c>
      <c r="X4241" s="11" t="s">
        <v>556</v>
      </c>
    </row>
    <row r="4242" spans="1:24" x14ac:dyDescent="0.25">
      <c r="A4242" s="11">
        <v>4241</v>
      </c>
      <c r="B4242" s="11">
        <v>1208</v>
      </c>
      <c r="C4242" s="11">
        <v>1189</v>
      </c>
      <c r="D4242" s="11">
        <v>521855.85080000001</v>
      </c>
      <c r="E4242" s="11">
        <v>3289300.054</v>
      </c>
      <c r="F4242" s="11">
        <v>525616.51199999999</v>
      </c>
      <c r="G4242" s="11">
        <v>3294512.054</v>
      </c>
      <c r="H4242" s="11">
        <v>1</v>
      </c>
      <c r="I4242" s="11">
        <v>7.0000000000000007E-2</v>
      </c>
      <c r="J4242" s="11">
        <v>1</v>
      </c>
      <c r="K4242" s="11">
        <v>7554.15</v>
      </c>
      <c r="L4242" s="11">
        <v>50</v>
      </c>
      <c r="M4242" s="11">
        <v>0.01</v>
      </c>
      <c r="N4242" s="11">
        <v>0</v>
      </c>
      <c r="O4242" s="11">
        <v>0</v>
      </c>
      <c r="P4242" s="11">
        <v>0</v>
      </c>
      <c r="Q4242" s="11">
        <v>100</v>
      </c>
      <c r="R4242" s="11">
        <v>0</v>
      </c>
      <c r="S4242" s="11">
        <v>-9999</v>
      </c>
      <c r="T4242" s="11">
        <v>1</v>
      </c>
      <c r="U4242" s="11" t="s">
        <v>676</v>
      </c>
      <c r="V4242" s="11" t="s">
        <v>333</v>
      </c>
      <c r="W4242" s="11" t="s">
        <v>79</v>
      </c>
      <c r="X4242" s="11" t="s">
        <v>556</v>
      </c>
    </row>
    <row r="4243" spans="1:24" x14ac:dyDescent="0.25">
      <c r="A4243" s="11">
        <v>4242</v>
      </c>
      <c r="B4243" s="11">
        <v>1208</v>
      </c>
      <c r="C4243" s="11">
        <v>1205</v>
      </c>
      <c r="D4243" s="11">
        <v>523931.21019999997</v>
      </c>
      <c r="E4243" s="11">
        <v>3292989.165</v>
      </c>
      <c r="F4243" s="11">
        <v>520047.48109999998</v>
      </c>
      <c r="G4243" s="11">
        <v>3293760.8569999998</v>
      </c>
      <c r="H4243" s="11">
        <v>1</v>
      </c>
      <c r="I4243" s="11">
        <v>-0.04</v>
      </c>
      <c r="J4243" s="11">
        <v>1</v>
      </c>
      <c r="K4243" s="11">
        <v>4325.54</v>
      </c>
      <c r="L4243" s="11">
        <v>8</v>
      </c>
      <c r="M4243" s="11">
        <v>0.01</v>
      </c>
      <c r="N4243" s="11">
        <v>0</v>
      </c>
      <c r="O4243" s="11">
        <v>0</v>
      </c>
      <c r="P4243" s="11">
        <v>0</v>
      </c>
      <c r="Q4243" s="11">
        <v>100</v>
      </c>
      <c r="R4243" s="11">
        <v>0</v>
      </c>
      <c r="S4243" s="11">
        <v>-9999</v>
      </c>
      <c r="T4243" s="11">
        <v>1</v>
      </c>
      <c r="U4243" s="11" t="s">
        <v>676</v>
      </c>
      <c r="V4243" s="11" t="s">
        <v>79</v>
      </c>
      <c r="W4243" s="11" t="s">
        <v>79</v>
      </c>
      <c r="X4243" s="11" t="s">
        <v>556</v>
      </c>
    </row>
    <row r="4244" spans="1:24" x14ac:dyDescent="0.25">
      <c r="A4244" s="11">
        <v>4243</v>
      </c>
      <c r="B4244" s="11">
        <v>1188</v>
      </c>
      <c r="C4244" s="11">
        <v>1189</v>
      </c>
      <c r="D4244" s="11">
        <v>527351.43130000005</v>
      </c>
      <c r="E4244" s="11">
        <v>3292964.5109999999</v>
      </c>
      <c r="F4244" s="11">
        <v>525457.95149999997</v>
      </c>
      <c r="G4244" s="11">
        <v>3293968.23</v>
      </c>
      <c r="H4244" s="11">
        <v>1</v>
      </c>
      <c r="I4244" s="11">
        <v>-0.08</v>
      </c>
      <c r="J4244" s="11">
        <v>1</v>
      </c>
      <c r="K4244" s="11">
        <v>2472.2800000000002</v>
      </c>
      <c r="L4244" s="11">
        <v>5</v>
      </c>
      <c r="M4244" s="11">
        <v>0.01</v>
      </c>
      <c r="N4244" s="11">
        <v>0</v>
      </c>
      <c r="O4244" s="11">
        <v>0</v>
      </c>
      <c r="P4244" s="11">
        <v>0</v>
      </c>
      <c r="Q4244" s="11">
        <v>100</v>
      </c>
      <c r="R4244" s="11">
        <v>0</v>
      </c>
      <c r="S4244" s="11">
        <v>-9999</v>
      </c>
      <c r="T4244" s="11">
        <v>1</v>
      </c>
      <c r="U4244" s="11" t="s">
        <v>676</v>
      </c>
      <c r="V4244" s="11" t="s">
        <v>79</v>
      </c>
      <c r="W4244" s="11" t="s">
        <v>79</v>
      </c>
      <c r="X4244" s="11" t="s">
        <v>556</v>
      </c>
    </row>
    <row r="4245" spans="1:24" x14ac:dyDescent="0.25">
      <c r="A4245" s="11">
        <v>4244</v>
      </c>
      <c r="B4245" s="11">
        <v>1188</v>
      </c>
      <c r="C4245" s="11">
        <v>1189</v>
      </c>
      <c r="D4245" s="11">
        <v>526457.72640000004</v>
      </c>
      <c r="E4245" s="11">
        <v>3292754.6719999998</v>
      </c>
      <c r="F4245" s="11">
        <v>525439.45499999996</v>
      </c>
      <c r="G4245" s="11">
        <v>3293965.4470000002</v>
      </c>
      <c r="H4245" s="11">
        <v>1</v>
      </c>
      <c r="I4245" s="11">
        <v>0.05</v>
      </c>
      <c r="J4245" s="11">
        <v>1</v>
      </c>
      <c r="K4245" s="11">
        <v>1803.54</v>
      </c>
      <c r="L4245" s="11">
        <v>5</v>
      </c>
      <c r="M4245" s="11">
        <v>0.01</v>
      </c>
      <c r="N4245" s="11">
        <v>0</v>
      </c>
      <c r="O4245" s="11">
        <v>0</v>
      </c>
      <c r="P4245" s="11">
        <v>0</v>
      </c>
      <c r="Q4245" s="11">
        <v>100</v>
      </c>
      <c r="R4245" s="11">
        <v>0</v>
      </c>
      <c r="S4245" s="11">
        <v>-9999</v>
      </c>
      <c r="T4245" s="11">
        <v>1</v>
      </c>
      <c r="U4245" s="11" t="s">
        <v>676</v>
      </c>
      <c r="V4245" s="11" t="s">
        <v>79</v>
      </c>
      <c r="W4245" s="11" t="s">
        <v>79</v>
      </c>
      <c r="X4245" s="11" t="s">
        <v>556</v>
      </c>
    </row>
    <row r="4246" spans="1:24" x14ac:dyDescent="0.25">
      <c r="A4246" s="11">
        <v>4245</v>
      </c>
      <c r="B4246" s="11">
        <v>1188</v>
      </c>
      <c r="C4246" s="11">
        <v>1189</v>
      </c>
      <c r="D4246" s="11">
        <v>528215.50679999997</v>
      </c>
      <c r="E4246" s="11">
        <v>3293886.5520000001</v>
      </c>
      <c r="F4246" s="11">
        <v>528105.05379999999</v>
      </c>
      <c r="G4246" s="11">
        <v>3295997.7820000001</v>
      </c>
      <c r="H4246" s="11">
        <v>1</v>
      </c>
      <c r="I4246" s="11">
        <v>0.05</v>
      </c>
      <c r="J4246" s="11">
        <v>1</v>
      </c>
      <c r="K4246" s="11">
        <v>2130.0300000000002</v>
      </c>
      <c r="L4246" s="11">
        <v>25</v>
      </c>
      <c r="M4246" s="11">
        <v>0.01</v>
      </c>
      <c r="N4246" s="11">
        <v>0</v>
      </c>
      <c r="O4246" s="11">
        <v>0</v>
      </c>
      <c r="P4246" s="11">
        <v>0</v>
      </c>
      <c r="Q4246" s="11">
        <v>100</v>
      </c>
      <c r="R4246" s="11">
        <v>0</v>
      </c>
      <c r="S4246" s="11">
        <v>-9999</v>
      </c>
      <c r="T4246" s="11">
        <v>1</v>
      </c>
      <c r="U4246" s="11" t="s">
        <v>676</v>
      </c>
      <c r="V4246" s="11" t="s">
        <v>333</v>
      </c>
      <c r="W4246" s="11" t="s">
        <v>79</v>
      </c>
      <c r="X4246" s="11" t="s">
        <v>556</v>
      </c>
    </row>
    <row r="4247" spans="1:24" x14ac:dyDescent="0.25">
      <c r="A4247" s="11">
        <v>4246</v>
      </c>
      <c r="B4247" s="11">
        <v>1190</v>
      </c>
      <c r="C4247" s="11">
        <v>1191</v>
      </c>
      <c r="D4247" s="11">
        <v>520401.74699999997</v>
      </c>
      <c r="E4247" s="11">
        <v>3298385.4070000001</v>
      </c>
      <c r="F4247" s="11">
        <v>521914.95289999997</v>
      </c>
      <c r="G4247" s="11">
        <v>3302822.4619999998</v>
      </c>
      <c r="H4247" s="11">
        <v>1</v>
      </c>
      <c r="I4247" s="11">
        <v>-0.71</v>
      </c>
      <c r="J4247" s="11">
        <v>1</v>
      </c>
      <c r="K4247" s="11">
        <v>5169.5</v>
      </c>
      <c r="L4247" s="11">
        <v>30</v>
      </c>
      <c r="M4247" s="11">
        <v>0.01</v>
      </c>
      <c r="N4247" s="11">
        <v>0</v>
      </c>
      <c r="O4247" s="11">
        <v>0</v>
      </c>
      <c r="P4247" s="11">
        <v>0</v>
      </c>
      <c r="Q4247" s="11">
        <v>100</v>
      </c>
      <c r="R4247" s="11">
        <v>0</v>
      </c>
      <c r="S4247" s="11">
        <v>-9999</v>
      </c>
      <c r="T4247" s="11">
        <v>1</v>
      </c>
      <c r="U4247" s="11" t="s">
        <v>676</v>
      </c>
      <c r="V4247" s="11" t="s">
        <v>523</v>
      </c>
      <c r="W4247" s="11" t="s">
        <v>79</v>
      </c>
      <c r="X4247" s="11" t="s">
        <v>556</v>
      </c>
    </row>
    <row r="4248" spans="1:24" x14ac:dyDescent="0.25">
      <c r="A4248" s="11">
        <v>4247</v>
      </c>
      <c r="B4248" s="11">
        <v>1192</v>
      </c>
      <c r="C4248" s="11">
        <v>1190</v>
      </c>
      <c r="D4248" s="11">
        <v>520453.36920000002</v>
      </c>
      <c r="E4248" s="11">
        <v>3298959.76</v>
      </c>
      <c r="F4248" s="11">
        <v>521136.35330000002</v>
      </c>
      <c r="G4248" s="11">
        <v>3298983.0589999999</v>
      </c>
      <c r="H4248" s="11">
        <v>4</v>
      </c>
      <c r="I4248" s="11">
        <v>-0.01</v>
      </c>
      <c r="J4248" s="11">
        <v>0.99478487400000004</v>
      </c>
      <c r="K4248" s="11">
        <v>1.494784874</v>
      </c>
      <c r="L4248" s="11">
        <v>2</v>
      </c>
      <c r="M4248" s="11">
        <v>1.494784874</v>
      </c>
      <c r="N4248" s="11">
        <v>0</v>
      </c>
      <c r="O4248" s="11">
        <v>0</v>
      </c>
      <c r="P4248" s="11">
        <v>0.63</v>
      </c>
      <c r="Q4248" s="11">
        <v>10</v>
      </c>
      <c r="R4248" s="11">
        <v>0</v>
      </c>
      <c r="S4248" s="11">
        <v>-9999</v>
      </c>
      <c r="T4248" s="11">
        <v>1</v>
      </c>
      <c r="U4248" s="11" t="s">
        <v>676</v>
      </c>
      <c r="V4248" s="11" t="s">
        <v>526</v>
      </c>
      <c r="W4248" s="11" t="s">
        <v>79</v>
      </c>
      <c r="X4248" s="11" t="s">
        <v>556</v>
      </c>
    </row>
    <row r="4249" spans="1:24" x14ac:dyDescent="0.25">
      <c r="A4249" s="11">
        <v>4248</v>
      </c>
      <c r="B4249" s="11">
        <v>1192</v>
      </c>
      <c r="C4249" s="11">
        <v>1190</v>
      </c>
      <c r="D4249" s="11">
        <v>519733.10729999997</v>
      </c>
      <c r="E4249" s="11">
        <v>3299627.6</v>
      </c>
      <c r="F4249" s="11">
        <v>521808.24280000001</v>
      </c>
      <c r="G4249" s="11">
        <v>3300347.64</v>
      </c>
      <c r="H4249" s="11">
        <v>4</v>
      </c>
      <c r="I4249" s="11">
        <v>0</v>
      </c>
      <c r="J4249" s="11">
        <v>1.0009010620000001</v>
      </c>
      <c r="K4249" s="11">
        <v>1.5009010620000001</v>
      </c>
      <c r="L4249" s="11">
        <v>4</v>
      </c>
      <c r="M4249" s="11">
        <v>1.5009010620000001</v>
      </c>
      <c r="N4249" s="11">
        <v>0</v>
      </c>
      <c r="O4249" s="11">
        <v>0</v>
      </c>
      <c r="P4249" s="11">
        <v>0.63</v>
      </c>
      <c r="Q4249" s="11">
        <v>10</v>
      </c>
      <c r="R4249" s="11">
        <v>0</v>
      </c>
      <c r="S4249" s="11">
        <v>-9999</v>
      </c>
      <c r="T4249" s="11">
        <v>1</v>
      </c>
      <c r="U4249" s="11" t="s">
        <v>676</v>
      </c>
      <c r="V4249" s="11" t="s">
        <v>527</v>
      </c>
      <c r="W4249" s="11" t="s">
        <v>79</v>
      </c>
      <c r="X4249" s="11" t="s">
        <v>556</v>
      </c>
    </row>
    <row r="4250" spans="1:24" x14ac:dyDescent="0.25">
      <c r="A4250" s="11">
        <v>4249</v>
      </c>
      <c r="B4250" s="11">
        <v>1204</v>
      </c>
      <c r="C4250" s="11">
        <v>1202</v>
      </c>
      <c r="D4250" s="11">
        <v>516311.78909999999</v>
      </c>
      <c r="E4250" s="11">
        <v>3300237.8650000002</v>
      </c>
      <c r="F4250" s="11">
        <v>516446.69949999999</v>
      </c>
      <c r="G4250" s="11">
        <v>3301982.233</v>
      </c>
      <c r="H4250" s="11">
        <v>4</v>
      </c>
      <c r="I4250" s="11">
        <v>-1</v>
      </c>
      <c r="J4250" s="11">
        <v>1.371164E-3</v>
      </c>
      <c r="K4250" s="11">
        <v>0.50137116400000004</v>
      </c>
      <c r="L4250" s="11">
        <v>3</v>
      </c>
      <c r="M4250" s="11">
        <v>0.50137116400000004</v>
      </c>
      <c r="N4250" s="11">
        <v>0</v>
      </c>
      <c r="O4250" s="11">
        <v>0</v>
      </c>
      <c r="P4250" s="11">
        <v>0.63</v>
      </c>
      <c r="Q4250" s="11">
        <v>10</v>
      </c>
      <c r="R4250" s="11">
        <v>0</v>
      </c>
      <c r="S4250" s="11">
        <v>-9999</v>
      </c>
      <c r="T4250" s="11">
        <v>1</v>
      </c>
      <c r="U4250" s="11" t="s">
        <v>676</v>
      </c>
      <c r="V4250" s="11" t="s">
        <v>528</v>
      </c>
      <c r="W4250" s="11" t="s">
        <v>79</v>
      </c>
      <c r="X4250" s="11" t="s">
        <v>556</v>
      </c>
    </row>
    <row r="4251" spans="1:24" x14ac:dyDescent="0.25">
      <c r="A4251" s="11">
        <v>4250</v>
      </c>
      <c r="B4251" s="11">
        <v>1204</v>
      </c>
      <c r="C4251" s="11">
        <v>1192</v>
      </c>
      <c r="D4251" s="11">
        <v>515559.7965</v>
      </c>
      <c r="E4251" s="11">
        <v>3299097.1170000001</v>
      </c>
      <c r="F4251" s="11">
        <v>516760.97279999999</v>
      </c>
      <c r="G4251" s="11">
        <v>3299084.1</v>
      </c>
      <c r="H4251" s="11">
        <v>6</v>
      </c>
      <c r="I4251" s="11">
        <v>0.41</v>
      </c>
      <c r="J4251" s="11">
        <v>1</v>
      </c>
      <c r="K4251" s="11">
        <v>1291.3399999999999</v>
      </c>
      <c r="L4251" s="11">
        <v>2</v>
      </c>
      <c r="M4251" s="11">
        <v>0.01</v>
      </c>
      <c r="N4251" s="11">
        <v>0</v>
      </c>
      <c r="O4251" s="11">
        <v>0</v>
      </c>
      <c r="P4251" s="11">
        <v>0</v>
      </c>
      <c r="Q4251" s="11">
        <v>100</v>
      </c>
      <c r="R4251" s="11">
        <v>0</v>
      </c>
      <c r="S4251" s="11">
        <v>-9999</v>
      </c>
      <c r="T4251" s="11">
        <v>1</v>
      </c>
      <c r="U4251" s="11" t="s">
        <v>676</v>
      </c>
      <c r="V4251" s="11" t="s">
        <v>529</v>
      </c>
      <c r="W4251" s="11" t="s">
        <v>79</v>
      </c>
      <c r="X4251" s="11" t="s">
        <v>556</v>
      </c>
    </row>
    <row r="4252" spans="1:24" x14ac:dyDescent="0.25">
      <c r="A4252" s="11">
        <v>4251</v>
      </c>
      <c r="B4252" s="11">
        <v>1201</v>
      </c>
      <c r="C4252" s="11">
        <v>1203</v>
      </c>
      <c r="D4252" s="11">
        <v>513384.95750000002</v>
      </c>
      <c r="E4252" s="11">
        <v>3298665.463</v>
      </c>
      <c r="F4252" s="11">
        <v>513240.5797</v>
      </c>
      <c r="G4252" s="11">
        <v>3299831.1370000001</v>
      </c>
      <c r="H4252" s="11">
        <v>6</v>
      </c>
      <c r="I4252" s="11">
        <v>-0.2</v>
      </c>
      <c r="J4252" s="11">
        <v>1</v>
      </c>
      <c r="K4252" s="11">
        <v>1224.74</v>
      </c>
      <c r="L4252" s="11">
        <v>2</v>
      </c>
      <c r="M4252" s="11">
        <v>0.01</v>
      </c>
      <c r="N4252" s="11">
        <v>0</v>
      </c>
      <c r="O4252" s="11">
        <v>0</v>
      </c>
      <c r="P4252" s="11">
        <v>0</v>
      </c>
      <c r="Q4252" s="11">
        <v>100</v>
      </c>
      <c r="R4252" s="11">
        <v>0</v>
      </c>
      <c r="S4252" s="11">
        <v>-9999</v>
      </c>
      <c r="T4252" s="11">
        <v>1</v>
      </c>
      <c r="U4252" s="11" t="s">
        <v>676</v>
      </c>
      <c r="V4252" s="11" t="s">
        <v>529</v>
      </c>
      <c r="W4252" s="11" t="s">
        <v>79</v>
      </c>
      <c r="X4252" s="11" t="s">
        <v>556</v>
      </c>
    </row>
    <row r="4253" spans="1:24" x14ac:dyDescent="0.25">
      <c r="A4253" s="11">
        <v>4252</v>
      </c>
      <c r="B4253" s="11">
        <v>1201</v>
      </c>
      <c r="C4253" s="11">
        <v>1204</v>
      </c>
      <c r="D4253" s="11">
        <v>513906.97940000001</v>
      </c>
      <c r="E4253" s="11">
        <v>3299840.341</v>
      </c>
      <c r="F4253" s="11">
        <v>513551.42599999998</v>
      </c>
      <c r="G4253" s="11">
        <v>3299101.8840000001</v>
      </c>
      <c r="H4253" s="11">
        <v>6</v>
      </c>
      <c r="I4253" s="11">
        <v>-0.2</v>
      </c>
      <c r="J4253" s="11">
        <v>1</v>
      </c>
      <c r="K4253" s="11">
        <v>827.9</v>
      </c>
      <c r="L4253" s="11">
        <v>3</v>
      </c>
      <c r="M4253" s="11">
        <v>0.01</v>
      </c>
      <c r="N4253" s="11">
        <v>0</v>
      </c>
      <c r="O4253" s="11">
        <v>0</v>
      </c>
      <c r="P4253" s="11">
        <v>0</v>
      </c>
      <c r="Q4253" s="11">
        <v>100</v>
      </c>
      <c r="R4253" s="11">
        <v>0</v>
      </c>
      <c r="S4253" s="11">
        <v>-9999</v>
      </c>
      <c r="T4253" s="11">
        <v>1</v>
      </c>
      <c r="U4253" s="11" t="s">
        <v>676</v>
      </c>
      <c r="V4253" s="11" t="s">
        <v>530</v>
      </c>
      <c r="W4253" s="11" t="s">
        <v>79</v>
      </c>
      <c r="X4253" s="11" t="s">
        <v>556</v>
      </c>
    </row>
    <row r="4254" spans="1:24" x14ac:dyDescent="0.25">
      <c r="A4254" s="11">
        <v>4253</v>
      </c>
      <c r="B4254" s="11">
        <v>1192</v>
      </c>
      <c r="C4254" s="11">
        <v>1200</v>
      </c>
      <c r="D4254" s="11">
        <v>518514.79739999998</v>
      </c>
      <c r="E4254" s="11">
        <v>3299260.9010000001</v>
      </c>
      <c r="F4254" s="11">
        <v>519051.98469999997</v>
      </c>
      <c r="G4254" s="11">
        <v>3298047.6710000001</v>
      </c>
      <c r="H4254" s="11">
        <v>6</v>
      </c>
      <c r="I4254" s="11">
        <v>0.12</v>
      </c>
      <c r="J4254" s="11">
        <v>1</v>
      </c>
      <c r="K4254" s="11">
        <v>1743.46</v>
      </c>
      <c r="L4254" s="11">
        <v>3</v>
      </c>
      <c r="M4254" s="11">
        <v>0.01</v>
      </c>
      <c r="N4254" s="11">
        <v>0</v>
      </c>
      <c r="O4254" s="11">
        <v>0</v>
      </c>
      <c r="P4254" s="11">
        <v>0</v>
      </c>
      <c r="Q4254" s="11">
        <v>100</v>
      </c>
      <c r="R4254" s="11">
        <v>0</v>
      </c>
      <c r="S4254" s="11">
        <v>-9999</v>
      </c>
      <c r="T4254" s="11">
        <v>1</v>
      </c>
      <c r="U4254" s="11" t="s">
        <v>676</v>
      </c>
      <c r="V4254" s="11" t="s">
        <v>530</v>
      </c>
      <c r="W4254" s="11" t="s">
        <v>79</v>
      </c>
      <c r="X4254" s="11" t="s">
        <v>556</v>
      </c>
    </row>
    <row r="4255" spans="1:24" x14ac:dyDescent="0.25">
      <c r="A4255" s="11">
        <v>4254</v>
      </c>
      <c r="B4255" s="11">
        <v>1200</v>
      </c>
      <c r="C4255" s="11">
        <v>1201</v>
      </c>
      <c r="D4255" s="11">
        <v>517232.84149999998</v>
      </c>
      <c r="E4255" s="11">
        <v>3296994.7740000002</v>
      </c>
      <c r="F4255" s="11">
        <v>515548.17050000001</v>
      </c>
      <c r="G4255" s="11">
        <v>3297190.0240000002</v>
      </c>
      <c r="H4255" s="11">
        <v>6</v>
      </c>
      <c r="I4255" s="11">
        <v>0.19</v>
      </c>
      <c r="J4255" s="11">
        <v>1</v>
      </c>
      <c r="K4255" s="11">
        <v>1763.52</v>
      </c>
      <c r="L4255" s="11">
        <v>3</v>
      </c>
      <c r="M4255" s="11">
        <v>0.01</v>
      </c>
      <c r="N4255" s="11">
        <v>0</v>
      </c>
      <c r="O4255" s="11">
        <v>0</v>
      </c>
      <c r="P4255" s="11">
        <v>0</v>
      </c>
      <c r="Q4255" s="11">
        <v>100</v>
      </c>
      <c r="R4255" s="11">
        <v>0</v>
      </c>
      <c r="S4255" s="11">
        <v>-9999</v>
      </c>
      <c r="T4255" s="11">
        <v>1</v>
      </c>
      <c r="U4255" s="11" t="s">
        <v>676</v>
      </c>
      <c r="V4255" s="11" t="s">
        <v>530</v>
      </c>
      <c r="W4255" s="11" t="s">
        <v>79</v>
      </c>
      <c r="X4255" s="11" t="s">
        <v>556</v>
      </c>
    </row>
    <row r="4256" spans="1:24" x14ac:dyDescent="0.25">
      <c r="A4256" s="11">
        <v>4255</v>
      </c>
      <c r="B4256" s="11">
        <v>1201</v>
      </c>
      <c r="C4256" s="11">
        <v>1195</v>
      </c>
      <c r="D4256" s="11">
        <v>514431.2512</v>
      </c>
      <c r="E4256" s="11">
        <v>3297238.18</v>
      </c>
      <c r="F4256" s="11">
        <v>514461.17290000001</v>
      </c>
      <c r="G4256" s="11">
        <v>3296383.5419999999</v>
      </c>
      <c r="H4256" s="11">
        <v>7</v>
      </c>
      <c r="I4256" s="11">
        <v>0.7</v>
      </c>
      <c r="J4256" s="11">
        <v>0.5</v>
      </c>
      <c r="K4256" s="11">
        <v>948.68</v>
      </c>
      <c r="L4256" s="11">
        <v>2</v>
      </c>
      <c r="M4256" s="11">
        <v>0.01</v>
      </c>
      <c r="N4256" s="11">
        <v>0</v>
      </c>
      <c r="O4256" s="11">
        <v>0</v>
      </c>
      <c r="P4256" s="11">
        <v>0</v>
      </c>
      <c r="Q4256" s="11">
        <v>100</v>
      </c>
      <c r="R4256" s="11">
        <v>10</v>
      </c>
      <c r="S4256" s="11">
        <v>-9999</v>
      </c>
      <c r="T4256" s="11">
        <v>1</v>
      </c>
      <c r="U4256" s="11" t="s">
        <v>676</v>
      </c>
      <c r="V4256" s="11" t="s">
        <v>531</v>
      </c>
      <c r="W4256" s="11" t="s">
        <v>79</v>
      </c>
      <c r="X4256" s="11" t="s">
        <v>556</v>
      </c>
    </row>
    <row r="4257" spans="1:24" x14ac:dyDescent="0.25">
      <c r="A4257" s="11">
        <v>4256</v>
      </c>
      <c r="B4257" s="11">
        <v>1195</v>
      </c>
      <c r="C4257" s="11">
        <v>1232</v>
      </c>
      <c r="D4257" s="11">
        <v>516928.19</v>
      </c>
      <c r="E4257" s="11">
        <v>3296051.4819999998</v>
      </c>
      <c r="F4257" s="11">
        <v>511693.77039999998</v>
      </c>
      <c r="G4257" s="11">
        <v>3295832.68</v>
      </c>
      <c r="H4257" s="11">
        <v>1</v>
      </c>
      <c r="I4257" s="11">
        <v>-0.44</v>
      </c>
      <c r="J4257" s="11">
        <v>1</v>
      </c>
      <c r="K4257" s="11">
        <v>6242.18</v>
      </c>
      <c r="L4257" s="11">
        <v>100</v>
      </c>
      <c r="M4257" s="11">
        <v>0.01</v>
      </c>
      <c r="N4257" s="11">
        <v>0</v>
      </c>
      <c r="O4257" s="11">
        <v>0</v>
      </c>
      <c r="P4257" s="11">
        <v>0</v>
      </c>
      <c r="Q4257" s="11">
        <v>100</v>
      </c>
      <c r="R4257" s="11">
        <v>0</v>
      </c>
      <c r="S4257" s="11">
        <v>-9999</v>
      </c>
      <c r="T4257" s="11">
        <v>1</v>
      </c>
      <c r="U4257" s="11" t="s">
        <v>676</v>
      </c>
      <c r="V4257" s="11" t="s">
        <v>532</v>
      </c>
      <c r="W4257" s="11" t="s">
        <v>79</v>
      </c>
      <c r="X4257" s="11" t="s">
        <v>556</v>
      </c>
    </row>
    <row r="4258" spans="1:24" x14ac:dyDescent="0.25">
      <c r="A4258" s="11">
        <v>4257</v>
      </c>
      <c r="B4258" s="11">
        <v>1196</v>
      </c>
      <c r="C4258" s="11">
        <v>1195</v>
      </c>
      <c r="D4258" s="11">
        <v>520597.44130000001</v>
      </c>
      <c r="E4258" s="11">
        <v>3294617.0279999999</v>
      </c>
      <c r="F4258" s="11">
        <v>517053.47840000002</v>
      </c>
      <c r="G4258" s="11">
        <v>3296030.8259999999</v>
      </c>
      <c r="H4258" s="11">
        <v>1</v>
      </c>
      <c r="I4258" s="11">
        <v>-0.08</v>
      </c>
      <c r="J4258" s="11">
        <v>1</v>
      </c>
      <c r="K4258" s="11">
        <v>4354.92</v>
      </c>
      <c r="L4258" s="11">
        <v>100</v>
      </c>
      <c r="M4258" s="11">
        <v>0.01</v>
      </c>
      <c r="N4258" s="11">
        <v>0</v>
      </c>
      <c r="O4258" s="11">
        <v>0</v>
      </c>
      <c r="P4258" s="11">
        <v>0</v>
      </c>
      <c r="Q4258" s="11">
        <v>100</v>
      </c>
      <c r="R4258" s="11">
        <v>0</v>
      </c>
      <c r="S4258" s="11">
        <v>-9999</v>
      </c>
      <c r="T4258" s="11">
        <v>1</v>
      </c>
      <c r="U4258" s="11" t="s">
        <v>676</v>
      </c>
      <c r="V4258" s="11" t="s">
        <v>532</v>
      </c>
      <c r="W4258" s="11" t="s">
        <v>79</v>
      </c>
      <c r="X4258" s="11" t="s">
        <v>556</v>
      </c>
    </row>
    <row r="4259" spans="1:24" x14ac:dyDescent="0.25">
      <c r="A4259" s="11">
        <v>4258</v>
      </c>
      <c r="B4259" s="11">
        <v>1086</v>
      </c>
      <c r="C4259" s="11">
        <v>1069</v>
      </c>
      <c r="D4259" s="11">
        <v>515282.28590000002</v>
      </c>
      <c r="E4259" s="11">
        <v>3286314.6120000002</v>
      </c>
      <c r="F4259" s="11">
        <v>521051.87650000001</v>
      </c>
      <c r="G4259" s="11">
        <v>3282868.8730000001</v>
      </c>
      <c r="H4259" s="11">
        <v>4</v>
      </c>
      <c r="I4259" s="11">
        <v>-0.13</v>
      </c>
      <c r="J4259" s="11">
        <v>0.86647253999999996</v>
      </c>
      <c r="K4259" s="11">
        <v>1.36647254</v>
      </c>
      <c r="L4259" s="11">
        <v>10</v>
      </c>
      <c r="M4259" s="11">
        <v>1.36647254</v>
      </c>
      <c r="N4259" s="11">
        <v>0</v>
      </c>
      <c r="O4259" s="11">
        <v>0</v>
      </c>
      <c r="P4259" s="11">
        <v>0.63</v>
      </c>
      <c r="Q4259" s="11">
        <v>10</v>
      </c>
      <c r="R4259" s="11">
        <v>0</v>
      </c>
      <c r="S4259" s="11">
        <v>-9999</v>
      </c>
      <c r="T4259" s="11">
        <v>1</v>
      </c>
      <c r="U4259" s="11" t="s">
        <v>676</v>
      </c>
      <c r="V4259" s="11" t="s">
        <v>533</v>
      </c>
      <c r="W4259" s="11" t="s">
        <v>79</v>
      </c>
      <c r="X4259" s="11" t="s">
        <v>556</v>
      </c>
    </row>
    <row r="4260" spans="1:24" x14ac:dyDescent="0.25">
      <c r="A4260" s="11">
        <v>4259</v>
      </c>
      <c r="B4260" s="11">
        <v>1211</v>
      </c>
      <c r="C4260" s="11">
        <v>1212</v>
      </c>
      <c r="D4260" s="11">
        <v>504464.72499999998</v>
      </c>
      <c r="E4260" s="11">
        <v>3292934.554</v>
      </c>
      <c r="F4260" s="11">
        <v>504483.42609999998</v>
      </c>
      <c r="G4260" s="11">
        <v>3293324.4190000002</v>
      </c>
      <c r="H4260" s="11">
        <v>4</v>
      </c>
      <c r="I4260" s="11">
        <v>-1.76</v>
      </c>
      <c r="J4260" s="11">
        <v>-0.75722278399999998</v>
      </c>
      <c r="K4260" s="11">
        <v>0.5</v>
      </c>
      <c r="L4260" s="11">
        <v>1</v>
      </c>
      <c r="M4260" s="11">
        <v>0.5</v>
      </c>
      <c r="N4260" s="11">
        <v>0</v>
      </c>
      <c r="O4260" s="11">
        <v>0</v>
      </c>
      <c r="P4260" s="11">
        <v>0.63</v>
      </c>
      <c r="Q4260" s="11">
        <v>10</v>
      </c>
      <c r="R4260" s="11">
        <v>0</v>
      </c>
      <c r="S4260" s="11">
        <v>-9999</v>
      </c>
      <c r="T4260" s="11">
        <v>1</v>
      </c>
      <c r="U4260" s="11" t="s">
        <v>676</v>
      </c>
      <c r="V4260" s="11" t="s">
        <v>324</v>
      </c>
      <c r="W4260" s="11" t="s">
        <v>79</v>
      </c>
      <c r="X4260" s="11" t="s">
        <v>556</v>
      </c>
    </row>
    <row r="4261" spans="1:24" x14ac:dyDescent="0.25">
      <c r="A4261" s="11">
        <v>4260</v>
      </c>
      <c r="B4261" s="11">
        <v>1211</v>
      </c>
      <c r="C4261" s="11">
        <v>1212</v>
      </c>
      <c r="D4261" s="11">
        <v>504787.31790000002</v>
      </c>
      <c r="E4261" s="11">
        <v>3293027.02</v>
      </c>
      <c r="F4261" s="11">
        <v>504826.7978</v>
      </c>
      <c r="G4261" s="11">
        <v>3293261.5619999999</v>
      </c>
      <c r="H4261" s="11">
        <v>4</v>
      </c>
      <c r="I4261" s="11">
        <v>-1.76</v>
      </c>
      <c r="J4261" s="11">
        <v>-0.75789004100000001</v>
      </c>
      <c r="K4261" s="11">
        <v>0.5</v>
      </c>
      <c r="L4261" s="11">
        <v>1</v>
      </c>
      <c r="M4261" s="11">
        <v>0.5</v>
      </c>
      <c r="N4261" s="11">
        <v>0</v>
      </c>
      <c r="O4261" s="11">
        <v>0</v>
      </c>
      <c r="P4261" s="11">
        <v>0.63</v>
      </c>
      <c r="Q4261" s="11">
        <v>10</v>
      </c>
      <c r="R4261" s="11">
        <v>0</v>
      </c>
      <c r="S4261" s="11">
        <v>-9999</v>
      </c>
      <c r="T4261" s="11">
        <v>1</v>
      </c>
      <c r="U4261" s="11" t="s">
        <v>676</v>
      </c>
      <c r="V4261" s="11" t="s">
        <v>324</v>
      </c>
      <c r="W4261" s="11" t="s">
        <v>79</v>
      </c>
      <c r="X4261" s="11" t="s">
        <v>556</v>
      </c>
    </row>
    <row r="4262" spans="1:24" x14ac:dyDescent="0.25">
      <c r="A4262" s="11">
        <v>4261</v>
      </c>
      <c r="B4262" s="11">
        <v>1211</v>
      </c>
      <c r="C4262" s="11">
        <v>1212</v>
      </c>
      <c r="D4262" s="11">
        <v>505012.24979999999</v>
      </c>
      <c r="E4262" s="11">
        <v>3292937.4109999998</v>
      </c>
      <c r="F4262" s="11">
        <v>505065.23599999998</v>
      </c>
      <c r="G4262" s="11">
        <v>3293306.2370000002</v>
      </c>
      <c r="H4262" s="11">
        <v>4</v>
      </c>
      <c r="I4262" s="11">
        <v>-1.93</v>
      </c>
      <c r="J4262" s="11">
        <v>-0.92921943100000004</v>
      </c>
      <c r="K4262" s="11">
        <v>0.5</v>
      </c>
      <c r="L4262" s="11">
        <v>1</v>
      </c>
      <c r="M4262" s="11">
        <v>0.5</v>
      </c>
      <c r="N4262" s="11">
        <v>0</v>
      </c>
      <c r="O4262" s="11">
        <v>0</v>
      </c>
      <c r="P4262" s="11">
        <v>0.63</v>
      </c>
      <c r="Q4262" s="11">
        <v>10</v>
      </c>
      <c r="R4262" s="11">
        <v>0</v>
      </c>
      <c r="S4262" s="11">
        <v>-9999</v>
      </c>
      <c r="T4262" s="11">
        <v>1</v>
      </c>
      <c r="U4262" s="11" t="s">
        <v>676</v>
      </c>
      <c r="V4262" s="11" t="s">
        <v>324</v>
      </c>
      <c r="W4262" s="11" t="s">
        <v>79</v>
      </c>
      <c r="X4262" s="11" t="s">
        <v>556</v>
      </c>
    </row>
    <row r="4263" spans="1:24" x14ac:dyDescent="0.25">
      <c r="A4263" s="11">
        <v>4262</v>
      </c>
      <c r="B4263" s="11">
        <v>1211</v>
      </c>
      <c r="C4263" s="11">
        <v>1215</v>
      </c>
      <c r="D4263" s="11">
        <v>505806.39439999999</v>
      </c>
      <c r="E4263" s="11">
        <v>3293154.4210000001</v>
      </c>
      <c r="F4263" s="11">
        <v>505697.1102</v>
      </c>
      <c r="G4263" s="11">
        <v>3293499.2209999999</v>
      </c>
      <c r="H4263" s="11">
        <v>4</v>
      </c>
      <c r="I4263" s="11">
        <v>-1.78</v>
      </c>
      <c r="J4263" s="11">
        <v>0.21943299199999999</v>
      </c>
      <c r="K4263" s="11">
        <v>0.5</v>
      </c>
      <c r="L4263" s="11">
        <v>2</v>
      </c>
      <c r="M4263" s="11">
        <v>0.5</v>
      </c>
      <c r="N4263" s="11">
        <v>0</v>
      </c>
      <c r="O4263" s="11">
        <v>0</v>
      </c>
      <c r="P4263" s="11">
        <v>0.63</v>
      </c>
      <c r="Q4263" s="11">
        <v>10</v>
      </c>
      <c r="R4263" s="11">
        <v>0</v>
      </c>
      <c r="S4263" s="11">
        <v>-9999</v>
      </c>
      <c r="T4263" s="11">
        <v>1</v>
      </c>
      <c r="U4263" s="11" t="s">
        <v>676</v>
      </c>
      <c r="V4263" s="11" t="s">
        <v>324</v>
      </c>
      <c r="W4263" s="11" t="s">
        <v>79</v>
      </c>
      <c r="X4263" s="11" t="s">
        <v>556</v>
      </c>
    </row>
    <row r="4264" spans="1:24" x14ac:dyDescent="0.25">
      <c r="A4264" s="11">
        <v>4263</v>
      </c>
      <c r="B4264" s="11">
        <v>1211</v>
      </c>
      <c r="C4264" s="11">
        <v>1215</v>
      </c>
      <c r="D4264" s="11">
        <v>506103.2733</v>
      </c>
      <c r="E4264" s="11">
        <v>3293347.2749999999</v>
      </c>
      <c r="F4264" s="11">
        <v>506235.9338</v>
      </c>
      <c r="G4264" s="11">
        <v>3293678.05</v>
      </c>
      <c r="H4264" s="11">
        <v>4</v>
      </c>
      <c r="I4264" s="11">
        <v>-1.71</v>
      </c>
      <c r="J4264" s="11">
        <v>-0.71328912799999999</v>
      </c>
      <c r="K4264" s="11">
        <v>0.5</v>
      </c>
      <c r="L4264" s="11">
        <v>1</v>
      </c>
      <c r="M4264" s="11">
        <v>0.5</v>
      </c>
      <c r="N4264" s="11">
        <v>0</v>
      </c>
      <c r="O4264" s="11">
        <v>0</v>
      </c>
      <c r="P4264" s="11">
        <v>0.63</v>
      </c>
      <c r="Q4264" s="11">
        <v>10</v>
      </c>
      <c r="R4264" s="11">
        <v>0</v>
      </c>
      <c r="S4264" s="11">
        <v>-9999</v>
      </c>
      <c r="T4264" s="11">
        <v>1</v>
      </c>
      <c r="U4264" s="11" t="s">
        <v>676</v>
      </c>
      <c r="V4264" s="11" t="s">
        <v>324</v>
      </c>
      <c r="W4264" s="11" t="s">
        <v>79</v>
      </c>
      <c r="X4264" s="11" t="s">
        <v>556</v>
      </c>
    </row>
    <row r="4265" spans="1:24" x14ac:dyDescent="0.25">
      <c r="A4265" s="11">
        <v>4264</v>
      </c>
      <c r="B4265" s="11">
        <v>1211</v>
      </c>
      <c r="C4265" s="11">
        <v>1215</v>
      </c>
      <c r="D4265" s="11">
        <v>506669.56400000001</v>
      </c>
      <c r="E4265" s="11">
        <v>3293255.523</v>
      </c>
      <c r="F4265" s="11">
        <v>506430.54139999999</v>
      </c>
      <c r="G4265" s="11">
        <v>3293655.2579999999</v>
      </c>
      <c r="H4265" s="11">
        <v>4</v>
      </c>
      <c r="I4265" s="11">
        <v>-2.02</v>
      </c>
      <c r="J4265" s="11">
        <v>-2.1575326999999998E-2</v>
      </c>
      <c r="K4265" s="11">
        <v>0.5</v>
      </c>
      <c r="L4265" s="11">
        <v>2</v>
      </c>
      <c r="M4265" s="11">
        <v>0.5</v>
      </c>
      <c r="N4265" s="11">
        <v>0</v>
      </c>
      <c r="O4265" s="11">
        <v>0</v>
      </c>
      <c r="P4265" s="11">
        <v>0.63</v>
      </c>
      <c r="Q4265" s="11">
        <v>10</v>
      </c>
      <c r="R4265" s="11">
        <v>0</v>
      </c>
      <c r="S4265" s="11">
        <v>-9999</v>
      </c>
      <c r="T4265" s="11">
        <v>1</v>
      </c>
      <c r="U4265" s="11" t="s">
        <v>676</v>
      </c>
      <c r="V4265" s="11" t="s">
        <v>324</v>
      </c>
      <c r="W4265" s="11" t="s">
        <v>79</v>
      </c>
      <c r="X4265" s="11" t="s">
        <v>556</v>
      </c>
    </row>
    <row r="4266" spans="1:24" x14ac:dyDescent="0.25">
      <c r="A4266" s="11">
        <v>4265</v>
      </c>
      <c r="B4266" s="11">
        <v>1211</v>
      </c>
      <c r="C4266" s="11">
        <v>1215</v>
      </c>
      <c r="D4266" s="11">
        <v>506872.4264</v>
      </c>
      <c r="E4266" s="11">
        <v>3293400.1639999999</v>
      </c>
      <c r="F4266" s="11">
        <v>506777.7524</v>
      </c>
      <c r="G4266" s="11">
        <v>3293581.3309999998</v>
      </c>
      <c r="H4266" s="11">
        <v>4</v>
      </c>
      <c r="I4266" s="11">
        <v>-2.2000000000000002</v>
      </c>
      <c r="J4266" s="11">
        <v>-1.2030598669999999</v>
      </c>
      <c r="K4266" s="11">
        <v>0.5</v>
      </c>
      <c r="L4266" s="11">
        <v>1</v>
      </c>
      <c r="M4266" s="11">
        <v>0.5</v>
      </c>
      <c r="N4266" s="11">
        <v>0</v>
      </c>
      <c r="O4266" s="11">
        <v>0</v>
      </c>
      <c r="P4266" s="11">
        <v>0.63</v>
      </c>
      <c r="Q4266" s="11">
        <v>10</v>
      </c>
      <c r="R4266" s="11">
        <v>0</v>
      </c>
      <c r="S4266" s="11">
        <v>-9999</v>
      </c>
      <c r="T4266" s="11">
        <v>1</v>
      </c>
      <c r="U4266" s="11" t="s">
        <v>676</v>
      </c>
      <c r="V4266" s="11" t="s">
        <v>324</v>
      </c>
      <c r="W4266" s="11" t="s">
        <v>79</v>
      </c>
      <c r="X4266" s="11" t="s">
        <v>556</v>
      </c>
    </row>
    <row r="4267" spans="1:24" x14ac:dyDescent="0.25">
      <c r="A4267" s="11">
        <v>4266</v>
      </c>
      <c r="B4267" s="11">
        <v>1211</v>
      </c>
      <c r="C4267" s="11">
        <v>1215</v>
      </c>
      <c r="D4267" s="11">
        <v>507261.64169999998</v>
      </c>
      <c r="E4267" s="11">
        <v>3293249.6060000001</v>
      </c>
      <c r="F4267" s="11">
        <v>507188.00640000001</v>
      </c>
      <c r="G4267" s="11">
        <v>3293554.6669999999</v>
      </c>
      <c r="H4267" s="11">
        <v>4</v>
      </c>
      <c r="I4267" s="11">
        <v>-2.12</v>
      </c>
      <c r="J4267" s="11">
        <v>-1.1212718580000001</v>
      </c>
      <c r="K4267" s="11">
        <v>0.5</v>
      </c>
      <c r="L4267" s="11">
        <v>1</v>
      </c>
      <c r="M4267" s="11">
        <v>0.5</v>
      </c>
      <c r="N4267" s="11">
        <v>0</v>
      </c>
      <c r="O4267" s="11">
        <v>0</v>
      </c>
      <c r="P4267" s="11">
        <v>0.63</v>
      </c>
      <c r="Q4267" s="11">
        <v>10</v>
      </c>
      <c r="R4267" s="11">
        <v>0</v>
      </c>
      <c r="S4267" s="11">
        <v>-9999</v>
      </c>
      <c r="T4267" s="11">
        <v>1</v>
      </c>
      <c r="U4267" s="11" t="s">
        <v>676</v>
      </c>
      <c r="V4267" s="11" t="s">
        <v>324</v>
      </c>
      <c r="W4267" s="11" t="s">
        <v>79</v>
      </c>
      <c r="X4267" s="11" t="s">
        <v>556</v>
      </c>
    </row>
    <row r="4268" spans="1:24" x14ac:dyDescent="0.25">
      <c r="A4268" s="11">
        <v>4267</v>
      </c>
      <c r="B4268" s="11">
        <v>1214</v>
      </c>
      <c r="C4268" s="11">
        <v>1215</v>
      </c>
      <c r="D4268" s="11">
        <v>507974.61869999999</v>
      </c>
      <c r="E4268" s="11">
        <v>3293199.3470000001</v>
      </c>
      <c r="F4268" s="11">
        <v>507532.80670000002</v>
      </c>
      <c r="G4268" s="11">
        <v>3293544.148</v>
      </c>
      <c r="H4268" s="11">
        <v>4</v>
      </c>
      <c r="I4268" s="11">
        <v>-1.75</v>
      </c>
      <c r="J4268" s="11">
        <v>-0.74719300799999999</v>
      </c>
      <c r="K4268" s="11">
        <v>0.5</v>
      </c>
      <c r="L4268" s="11">
        <v>1</v>
      </c>
      <c r="M4268" s="11">
        <v>0.5</v>
      </c>
      <c r="N4268" s="11">
        <v>0</v>
      </c>
      <c r="O4268" s="11">
        <v>0</v>
      </c>
      <c r="P4268" s="11">
        <v>0.63</v>
      </c>
      <c r="Q4268" s="11">
        <v>10</v>
      </c>
      <c r="R4268" s="11">
        <v>0</v>
      </c>
      <c r="S4268" s="11">
        <v>-9999</v>
      </c>
      <c r="T4268" s="11">
        <v>1</v>
      </c>
      <c r="U4268" s="11" t="s">
        <v>676</v>
      </c>
      <c r="V4268" s="11" t="s">
        <v>324</v>
      </c>
      <c r="W4268" s="11" t="s">
        <v>79</v>
      </c>
      <c r="X4268" s="11" t="s">
        <v>556</v>
      </c>
    </row>
    <row r="4269" spans="1:24" x14ac:dyDescent="0.25">
      <c r="A4269" s="11">
        <v>4268</v>
      </c>
      <c r="B4269" s="11">
        <v>1253</v>
      </c>
      <c r="C4269" s="11">
        <v>1215</v>
      </c>
      <c r="D4269" s="11">
        <v>507389.48080000002</v>
      </c>
      <c r="E4269" s="11">
        <v>3293982.4530000002</v>
      </c>
      <c r="F4269" s="11">
        <v>507367.85769999999</v>
      </c>
      <c r="G4269" s="11">
        <v>3293678.5610000002</v>
      </c>
      <c r="H4269" s="11">
        <v>4</v>
      </c>
      <c r="I4269" s="11">
        <v>-1.44</v>
      </c>
      <c r="J4269" s="11">
        <v>-0.44</v>
      </c>
      <c r="K4269" s="11">
        <v>0.06</v>
      </c>
      <c r="L4269" s="11">
        <v>1</v>
      </c>
      <c r="M4269" s="11">
        <v>0.06</v>
      </c>
      <c r="N4269" s="11">
        <v>0</v>
      </c>
      <c r="O4269" s="11">
        <v>0</v>
      </c>
      <c r="P4269" s="11">
        <v>0.63</v>
      </c>
      <c r="Q4269" s="11">
        <v>10</v>
      </c>
      <c r="R4269" s="11">
        <v>0</v>
      </c>
      <c r="S4269" s="11">
        <v>-9999</v>
      </c>
      <c r="T4269" s="11">
        <v>1</v>
      </c>
      <c r="U4269" s="11" t="s">
        <v>676</v>
      </c>
      <c r="V4269" s="11" t="s">
        <v>324</v>
      </c>
      <c r="W4269" s="11" t="s">
        <v>79</v>
      </c>
      <c r="X4269" s="11" t="s">
        <v>556</v>
      </c>
    </row>
    <row r="4270" spans="1:24" x14ac:dyDescent="0.25">
      <c r="A4270" s="11">
        <v>4269</v>
      </c>
      <c r="B4270" s="11">
        <v>1253</v>
      </c>
      <c r="C4270" s="11">
        <v>1215</v>
      </c>
      <c r="D4270" s="11">
        <v>508887.17070000002</v>
      </c>
      <c r="E4270" s="11">
        <v>3294212.8560000001</v>
      </c>
      <c r="F4270" s="11">
        <v>508620.68099999998</v>
      </c>
      <c r="G4270" s="11">
        <v>3293979.0929999999</v>
      </c>
      <c r="H4270" s="11">
        <v>4</v>
      </c>
      <c r="I4270" s="11">
        <v>-0.77</v>
      </c>
      <c r="J4270" s="11">
        <v>0.22889146199999999</v>
      </c>
      <c r="K4270" s="11">
        <v>0.72889146199999999</v>
      </c>
      <c r="L4270" s="11">
        <v>1</v>
      </c>
      <c r="M4270" s="11">
        <v>0.72889146199999999</v>
      </c>
      <c r="N4270" s="11">
        <v>0</v>
      </c>
      <c r="O4270" s="11">
        <v>0</v>
      </c>
      <c r="P4270" s="11">
        <v>0.63</v>
      </c>
      <c r="Q4270" s="11">
        <v>10</v>
      </c>
      <c r="R4270" s="11">
        <v>0</v>
      </c>
      <c r="S4270" s="11">
        <v>-9999</v>
      </c>
      <c r="T4270" s="11">
        <v>1</v>
      </c>
      <c r="U4270" s="11" t="s">
        <v>676</v>
      </c>
      <c r="V4270" s="11" t="s">
        <v>324</v>
      </c>
      <c r="W4270" s="11" t="s">
        <v>79</v>
      </c>
      <c r="X4270" s="11" t="s">
        <v>556</v>
      </c>
    </row>
    <row r="4271" spans="1:24" x14ac:dyDescent="0.25">
      <c r="A4271" s="11">
        <v>4270</v>
      </c>
      <c r="B4271" s="11">
        <v>1214</v>
      </c>
      <c r="C4271" s="11">
        <v>1215</v>
      </c>
      <c r="D4271" s="11">
        <v>508645.81050000002</v>
      </c>
      <c r="E4271" s="11">
        <v>3293116.9950000001</v>
      </c>
      <c r="F4271" s="11">
        <v>508277.63390000002</v>
      </c>
      <c r="G4271" s="11">
        <v>3293654.6490000002</v>
      </c>
      <c r="H4271" s="11">
        <v>4</v>
      </c>
      <c r="I4271" s="11">
        <v>-0.55000000000000004</v>
      </c>
      <c r="J4271" s="11">
        <v>0.44683834900000002</v>
      </c>
      <c r="K4271" s="11">
        <v>0.94683834899999997</v>
      </c>
      <c r="L4271" s="11">
        <v>1</v>
      </c>
      <c r="M4271" s="11">
        <v>0.94683834899999997</v>
      </c>
      <c r="N4271" s="11">
        <v>0</v>
      </c>
      <c r="O4271" s="11">
        <v>0</v>
      </c>
      <c r="P4271" s="11">
        <v>0.63</v>
      </c>
      <c r="Q4271" s="11">
        <v>10</v>
      </c>
      <c r="R4271" s="11">
        <v>0</v>
      </c>
      <c r="S4271" s="11">
        <v>-9999</v>
      </c>
      <c r="T4271" s="11">
        <v>1</v>
      </c>
      <c r="U4271" s="11" t="s">
        <v>676</v>
      </c>
      <c r="V4271" s="11" t="s">
        <v>324</v>
      </c>
      <c r="W4271" s="11" t="s">
        <v>79</v>
      </c>
      <c r="X4271" s="11" t="s">
        <v>556</v>
      </c>
    </row>
    <row r="4272" spans="1:24" x14ac:dyDescent="0.25">
      <c r="A4272" s="11">
        <v>4271</v>
      </c>
      <c r="B4272" s="11">
        <v>1214</v>
      </c>
      <c r="C4272" s="11">
        <v>1215</v>
      </c>
      <c r="D4272" s="11">
        <v>508946.63419999997</v>
      </c>
      <c r="E4272" s="11">
        <v>3293080.469</v>
      </c>
      <c r="F4272" s="11">
        <v>508875.33649999998</v>
      </c>
      <c r="G4272" s="11">
        <v>3293630.9810000001</v>
      </c>
      <c r="H4272" s="11">
        <v>4</v>
      </c>
      <c r="I4272" s="11">
        <v>-0.73</v>
      </c>
      <c r="J4272" s="11">
        <v>0.26611900799999999</v>
      </c>
      <c r="K4272" s="11">
        <v>0.76611900799999999</v>
      </c>
      <c r="L4272" s="11">
        <v>1</v>
      </c>
      <c r="M4272" s="11">
        <v>0.76611900799999999</v>
      </c>
      <c r="N4272" s="11">
        <v>0</v>
      </c>
      <c r="O4272" s="11">
        <v>0</v>
      </c>
      <c r="P4272" s="11">
        <v>0.63</v>
      </c>
      <c r="Q4272" s="11">
        <v>10</v>
      </c>
      <c r="R4272" s="11">
        <v>0</v>
      </c>
      <c r="S4272" s="11">
        <v>-9999</v>
      </c>
      <c r="T4272" s="11">
        <v>1</v>
      </c>
      <c r="U4272" s="11" t="s">
        <v>676</v>
      </c>
      <c r="V4272" s="11" t="s">
        <v>324</v>
      </c>
      <c r="W4272" s="11" t="s">
        <v>79</v>
      </c>
      <c r="X4272" s="11" t="s">
        <v>556</v>
      </c>
    </row>
    <row r="4273" spans="1:24" x14ac:dyDescent="0.25">
      <c r="A4273" s="11">
        <v>4272</v>
      </c>
      <c r="B4273" s="11">
        <v>1214</v>
      </c>
      <c r="C4273" s="11">
        <v>1215</v>
      </c>
      <c r="D4273" s="11">
        <v>510263.45</v>
      </c>
      <c r="E4273" s="11">
        <v>3292854.1570000001</v>
      </c>
      <c r="F4273" s="11">
        <v>509425.40990000003</v>
      </c>
      <c r="G4273" s="11">
        <v>3293428.0449999999</v>
      </c>
      <c r="H4273" s="11">
        <v>4</v>
      </c>
      <c r="I4273" s="11">
        <v>-1.01</v>
      </c>
      <c r="J4273" s="11">
        <v>0.98596484100000004</v>
      </c>
      <c r="K4273" s="11">
        <v>1.4859648409999999</v>
      </c>
      <c r="L4273" s="11">
        <v>2</v>
      </c>
      <c r="M4273" s="11">
        <v>1.4859648409999999</v>
      </c>
      <c r="N4273" s="11">
        <v>0</v>
      </c>
      <c r="O4273" s="11">
        <v>0</v>
      </c>
      <c r="P4273" s="11">
        <v>0.63</v>
      </c>
      <c r="Q4273" s="11">
        <v>10</v>
      </c>
      <c r="R4273" s="11">
        <v>0</v>
      </c>
      <c r="S4273" s="11">
        <v>-9999</v>
      </c>
      <c r="T4273" s="11">
        <v>1</v>
      </c>
      <c r="U4273" s="11" t="s">
        <v>676</v>
      </c>
      <c r="V4273" s="11" t="s">
        <v>534</v>
      </c>
      <c r="W4273" s="11" t="s">
        <v>79</v>
      </c>
      <c r="X4273" s="11" t="s">
        <v>556</v>
      </c>
    </row>
    <row r="4274" spans="1:24" x14ac:dyDescent="0.25">
      <c r="A4274" s="11">
        <v>4273</v>
      </c>
      <c r="B4274" s="11">
        <v>1214</v>
      </c>
      <c r="C4274" s="11">
        <v>1215</v>
      </c>
      <c r="D4274" s="11">
        <v>511009.15370000002</v>
      </c>
      <c r="E4274" s="11">
        <v>3293187.8539999998</v>
      </c>
      <c r="F4274" s="11">
        <v>510316.0466</v>
      </c>
      <c r="G4274" s="11">
        <v>3293686.9380000001</v>
      </c>
      <c r="H4274" s="11">
        <v>4</v>
      </c>
      <c r="I4274" s="11">
        <v>-0.98</v>
      </c>
      <c r="J4274" s="11">
        <v>1.018900573</v>
      </c>
      <c r="K4274" s="11">
        <v>1.518900573</v>
      </c>
      <c r="L4274" s="11">
        <v>2</v>
      </c>
      <c r="M4274" s="11">
        <v>1.518900573</v>
      </c>
      <c r="N4274" s="11">
        <v>0</v>
      </c>
      <c r="O4274" s="11">
        <v>0</v>
      </c>
      <c r="P4274" s="11">
        <v>0.63</v>
      </c>
      <c r="Q4274" s="11">
        <v>10</v>
      </c>
      <c r="R4274" s="11">
        <v>0</v>
      </c>
      <c r="S4274" s="11">
        <v>-9999</v>
      </c>
      <c r="T4274" s="11">
        <v>1</v>
      </c>
      <c r="U4274" s="11" t="s">
        <v>676</v>
      </c>
      <c r="V4274" s="11" t="s">
        <v>324</v>
      </c>
      <c r="W4274" s="11" t="s">
        <v>79</v>
      </c>
      <c r="X4274" s="11" t="s">
        <v>556</v>
      </c>
    </row>
    <row r="4275" spans="1:24" x14ac:dyDescent="0.25">
      <c r="A4275" s="11">
        <v>4274</v>
      </c>
      <c r="B4275" s="11">
        <v>1214</v>
      </c>
      <c r="C4275" s="11">
        <v>1215</v>
      </c>
      <c r="D4275" s="11">
        <v>511405.01659999997</v>
      </c>
      <c r="E4275" s="11">
        <v>3293901.6340000001</v>
      </c>
      <c r="F4275" s="11">
        <v>510981.32130000001</v>
      </c>
      <c r="G4275" s="11">
        <v>3294109.0989999999</v>
      </c>
      <c r="H4275" s="11">
        <v>4</v>
      </c>
      <c r="I4275" s="11">
        <v>-1.2</v>
      </c>
      <c r="J4275" s="11">
        <v>0.80442935100000001</v>
      </c>
      <c r="K4275" s="11">
        <v>1.304429351</v>
      </c>
      <c r="L4275" s="11">
        <v>2</v>
      </c>
      <c r="M4275" s="11">
        <v>1.304429351</v>
      </c>
      <c r="N4275" s="11">
        <v>0</v>
      </c>
      <c r="O4275" s="11">
        <v>0</v>
      </c>
      <c r="P4275" s="11">
        <v>0.63</v>
      </c>
      <c r="Q4275" s="11">
        <v>10</v>
      </c>
      <c r="R4275" s="11">
        <v>0</v>
      </c>
      <c r="S4275" s="11">
        <v>-9999</v>
      </c>
      <c r="T4275" s="11">
        <v>1</v>
      </c>
      <c r="U4275" s="11" t="s">
        <v>676</v>
      </c>
      <c r="V4275" s="11" t="s">
        <v>324</v>
      </c>
      <c r="W4275" s="11" t="s">
        <v>79</v>
      </c>
      <c r="X4275" s="11" t="s">
        <v>556</v>
      </c>
    </row>
    <row r="4276" spans="1:24" x14ac:dyDescent="0.25">
      <c r="A4276" s="11">
        <v>4275</v>
      </c>
      <c r="B4276" s="11">
        <v>1214</v>
      </c>
      <c r="C4276" s="11">
        <v>1209</v>
      </c>
      <c r="D4276" s="11">
        <v>512252.40730000002</v>
      </c>
      <c r="E4276" s="11">
        <v>3294249.6490000002</v>
      </c>
      <c r="F4276" s="11">
        <v>512181.40179999999</v>
      </c>
      <c r="G4276" s="11">
        <v>3295089.8810000001</v>
      </c>
      <c r="H4276" s="11">
        <v>4</v>
      </c>
      <c r="I4276" s="11">
        <v>7.0000000000000007E-2</v>
      </c>
      <c r="J4276" s="11">
        <v>1.065348725</v>
      </c>
      <c r="K4276" s="11">
        <v>1.565348725</v>
      </c>
      <c r="L4276" s="11">
        <v>1</v>
      </c>
      <c r="M4276" s="11">
        <v>1.565348725</v>
      </c>
      <c r="N4276" s="11">
        <v>0</v>
      </c>
      <c r="O4276" s="11">
        <v>0</v>
      </c>
      <c r="P4276" s="11">
        <v>0.63</v>
      </c>
      <c r="Q4276" s="11">
        <v>10</v>
      </c>
      <c r="R4276" s="11">
        <v>0</v>
      </c>
      <c r="S4276" s="11">
        <v>-9999</v>
      </c>
      <c r="T4276" s="11">
        <v>1</v>
      </c>
      <c r="U4276" s="11" t="s">
        <v>676</v>
      </c>
      <c r="V4276" s="11" t="s">
        <v>324</v>
      </c>
      <c r="W4276" s="11" t="s">
        <v>79</v>
      </c>
      <c r="X4276" s="11" t="s">
        <v>556</v>
      </c>
    </row>
    <row r="4277" spans="1:24" x14ac:dyDescent="0.25">
      <c r="A4277" s="11">
        <v>4276</v>
      </c>
      <c r="B4277" s="11">
        <v>1214</v>
      </c>
      <c r="C4277" s="11">
        <v>1209</v>
      </c>
      <c r="D4277" s="11">
        <v>513025.57819999999</v>
      </c>
      <c r="E4277" s="11">
        <v>3294099.7489999998</v>
      </c>
      <c r="F4277" s="11">
        <v>512335.24699999997</v>
      </c>
      <c r="G4277" s="11">
        <v>3294879.4939999999</v>
      </c>
      <c r="H4277" s="11">
        <v>4</v>
      </c>
      <c r="I4277" s="11">
        <v>0.05</v>
      </c>
      <c r="J4277" s="11">
        <v>1.049959313</v>
      </c>
      <c r="K4277" s="11">
        <v>1.549959313</v>
      </c>
      <c r="L4277" s="11">
        <v>1</v>
      </c>
      <c r="M4277" s="11">
        <v>1.549959313</v>
      </c>
      <c r="N4277" s="11">
        <v>0</v>
      </c>
      <c r="O4277" s="11">
        <v>0</v>
      </c>
      <c r="P4277" s="11">
        <v>0.63</v>
      </c>
      <c r="Q4277" s="11">
        <v>10</v>
      </c>
      <c r="R4277" s="11">
        <v>0</v>
      </c>
      <c r="S4277" s="11">
        <v>-9999</v>
      </c>
      <c r="T4277" s="11">
        <v>1</v>
      </c>
      <c r="U4277" s="11" t="s">
        <v>676</v>
      </c>
      <c r="V4277" s="11" t="s">
        <v>324</v>
      </c>
      <c r="W4277" s="11" t="s">
        <v>79</v>
      </c>
      <c r="X4277" s="11" t="s">
        <v>556</v>
      </c>
    </row>
    <row r="4278" spans="1:24" x14ac:dyDescent="0.25">
      <c r="A4278" s="11">
        <v>4277</v>
      </c>
      <c r="B4278" s="11">
        <v>1214</v>
      </c>
      <c r="C4278" s="11">
        <v>1232</v>
      </c>
      <c r="D4278" s="11">
        <v>512178.772</v>
      </c>
      <c r="E4278" s="11">
        <v>3295147.7370000002</v>
      </c>
      <c r="F4278" s="11">
        <v>511771.14779999998</v>
      </c>
      <c r="G4278" s="11">
        <v>3295807.8250000002</v>
      </c>
      <c r="H4278" s="11">
        <v>4</v>
      </c>
      <c r="I4278" s="11">
        <v>-0.57999999999999996</v>
      </c>
      <c r="J4278" s="11">
        <v>0.415928097</v>
      </c>
      <c r="K4278" s="11">
        <v>0.915928097</v>
      </c>
      <c r="L4278" s="11">
        <v>6</v>
      </c>
      <c r="M4278" s="11">
        <v>0.915928097</v>
      </c>
      <c r="N4278" s="11">
        <v>0</v>
      </c>
      <c r="O4278" s="11">
        <v>0</v>
      </c>
      <c r="P4278" s="11">
        <v>0.63</v>
      </c>
      <c r="Q4278" s="11">
        <v>10</v>
      </c>
      <c r="R4278" s="11">
        <v>0</v>
      </c>
      <c r="S4278" s="11">
        <v>-9999</v>
      </c>
      <c r="T4278" s="11">
        <v>1</v>
      </c>
      <c r="U4278" s="11" t="s">
        <v>676</v>
      </c>
      <c r="V4278" s="11" t="s">
        <v>535</v>
      </c>
      <c r="W4278" s="11" t="s">
        <v>79</v>
      </c>
      <c r="X4278" s="11" t="s">
        <v>556</v>
      </c>
    </row>
    <row r="4279" spans="1:24" x14ac:dyDescent="0.25">
      <c r="A4279" s="11">
        <v>4278</v>
      </c>
      <c r="B4279" s="11">
        <v>1214</v>
      </c>
      <c r="C4279" s="11">
        <v>1209</v>
      </c>
      <c r="D4279" s="11">
        <v>514229.21990000003</v>
      </c>
      <c r="E4279" s="11">
        <v>3294391.085</v>
      </c>
      <c r="F4279" s="11">
        <v>514630.92690000002</v>
      </c>
      <c r="G4279" s="11">
        <v>3294550.19</v>
      </c>
      <c r="H4279" s="11">
        <v>6</v>
      </c>
      <c r="I4279" s="11">
        <v>-0.1</v>
      </c>
      <c r="J4279" s="11">
        <v>1</v>
      </c>
      <c r="K4279" s="11">
        <v>561.83000000000004</v>
      </c>
      <c r="L4279" s="11">
        <v>1</v>
      </c>
      <c r="M4279" s="11">
        <v>0.01</v>
      </c>
      <c r="N4279" s="11">
        <v>0</v>
      </c>
      <c r="O4279" s="11">
        <v>0</v>
      </c>
      <c r="P4279" s="11">
        <v>0</v>
      </c>
      <c r="Q4279" s="11">
        <v>100</v>
      </c>
      <c r="R4279" s="11">
        <v>0</v>
      </c>
      <c r="S4279" s="11">
        <v>-9999</v>
      </c>
      <c r="T4279" s="11">
        <v>1</v>
      </c>
      <c r="U4279" s="11" t="s">
        <v>676</v>
      </c>
      <c r="V4279" s="11" t="s">
        <v>324</v>
      </c>
      <c r="W4279" s="11" t="s">
        <v>79</v>
      </c>
      <c r="X4279" s="11" t="s">
        <v>556</v>
      </c>
    </row>
    <row r="4280" spans="1:24" x14ac:dyDescent="0.25">
      <c r="A4280" s="11">
        <v>4279</v>
      </c>
      <c r="B4280" s="11">
        <v>1205</v>
      </c>
      <c r="C4280" s="11">
        <v>1209</v>
      </c>
      <c r="D4280" s="11">
        <v>516330.64130000002</v>
      </c>
      <c r="E4280" s="11">
        <v>3293924.8650000002</v>
      </c>
      <c r="F4280" s="11">
        <v>516338.53080000001</v>
      </c>
      <c r="G4280" s="11">
        <v>3294549.45</v>
      </c>
      <c r="H4280" s="11">
        <v>6</v>
      </c>
      <c r="I4280" s="11">
        <v>-0.12</v>
      </c>
      <c r="J4280" s="11">
        <v>1</v>
      </c>
      <c r="K4280" s="11">
        <v>644.73</v>
      </c>
      <c r="L4280" s="11">
        <v>4</v>
      </c>
      <c r="M4280" s="11">
        <v>0.01</v>
      </c>
      <c r="N4280" s="11">
        <v>0</v>
      </c>
      <c r="O4280" s="11">
        <v>0</v>
      </c>
      <c r="P4280" s="11">
        <v>0</v>
      </c>
      <c r="Q4280" s="11">
        <v>100</v>
      </c>
      <c r="R4280" s="11">
        <v>0</v>
      </c>
      <c r="S4280" s="11">
        <v>-9999</v>
      </c>
      <c r="T4280" s="11">
        <v>1</v>
      </c>
      <c r="U4280" s="11" t="s">
        <v>676</v>
      </c>
      <c r="V4280" s="11" t="s">
        <v>536</v>
      </c>
      <c r="W4280" s="11" t="s">
        <v>79</v>
      </c>
      <c r="X4280" s="11" t="s">
        <v>556</v>
      </c>
    </row>
    <row r="4281" spans="1:24" x14ac:dyDescent="0.25">
      <c r="A4281" s="11">
        <v>4280</v>
      </c>
      <c r="B4281" s="11">
        <v>1213</v>
      </c>
      <c r="C4281" s="11">
        <v>1209</v>
      </c>
      <c r="D4281" s="11">
        <v>516221.01020000002</v>
      </c>
      <c r="E4281" s="11">
        <v>3294112.6919999998</v>
      </c>
      <c r="F4281" s="11">
        <v>516263.41619999998</v>
      </c>
      <c r="G4281" s="11">
        <v>3294582.1170000001</v>
      </c>
      <c r="H4281" s="11">
        <v>4</v>
      </c>
      <c r="I4281" s="11">
        <v>-0.92</v>
      </c>
      <c r="J4281" s="11">
        <v>8.2162611999999996E-2</v>
      </c>
      <c r="K4281" s="11">
        <v>0.58216261199999997</v>
      </c>
      <c r="L4281" s="11">
        <v>1</v>
      </c>
      <c r="M4281" s="11">
        <v>0.58216261199999997</v>
      </c>
      <c r="N4281" s="11">
        <v>0</v>
      </c>
      <c r="O4281" s="11">
        <v>0</v>
      </c>
      <c r="P4281" s="11">
        <v>0.63</v>
      </c>
      <c r="Q4281" s="11">
        <v>10</v>
      </c>
      <c r="R4281" s="11">
        <v>0</v>
      </c>
      <c r="S4281" s="11">
        <v>-9999</v>
      </c>
      <c r="T4281" s="11">
        <v>1</v>
      </c>
      <c r="U4281" s="11" t="s">
        <v>676</v>
      </c>
      <c r="V4281" s="11" t="s">
        <v>324</v>
      </c>
      <c r="W4281" s="11" t="s">
        <v>79</v>
      </c>
      <c r="X4281" s="11" t="s">
        <v>556</v>
      </c>
    </row>
    <row r="4282" spans="1:24" x14ac:dyDescent="0.25">
      <c r="A4282" s="11">
        <v>4281</v>
      </c>
      <c r="B4282" s="11">
        <v>1213</v>
      </c>
      <c r="C4282" s="11">
        <v>1209</v>
      </c>
      <c r="D4282" s="11">
        <v>515328.51059999998</v>
      </c>
      <c r="E4282" s="11">
        <v>3294524.4249999998</v>
      </c>
      <c r="F4282" s="11">
        <v>514674.66840000002</v>
      </c>
      <c r="G4282" s="11">
        <v>3294627.9750000001</v>
      </c>
      <c r="H4282" s="11">
        <v>4</v>
      </c>
      <c r="I4282" s="11">
        <v>-0.24</v>
      </c>
      <c r="J4282" s="11">
        <v>0.76004650399999996</v>
      </c>
      <c r="K4282" s="11">
        <v>1.260046504</v>
      </c>
      <c r="L4282" s="11">
        <v>1</v>
      </c>
      <c r="M4282" s="11">
        <v>1.260046504</v>
      </c>
      <c r="N4282" s="11">
        <v>0</v>
      </c>
      <c r="O4282" s="11">
        <v>0</v>
      </c>
      <c r="P4282" s="11">
        <v>0.63</v>
      </c>
      <c r="Q4282" s="11">
        <v>10</v>
      </c>
      <c r="R4282" s="11">
        <v>0</v>
      </c>
      <c r="S4282" s="11">
        <v>-9999</v>
      </c>
      <c r="T4282" s="11">
        <v>1</v>
      </c>
      <c r="U4282" s="11" t="s">
        <v>676</v>
      </c>
      <c r="V4282" s="11" t="s">
        <v>324</v>
      </c>
      <c r="W4282" s="11" t="s">
        <v>79</v>
      </c>
      <c r="X4282" s="11" t="s">
        <v>556</v>
      </c>
    </row>
    <row r="4283" spans="1:24" x14ac:dyDescent="0.25">
      <c r="A4283" s="11">
        <v>4282</v>
      </c>
      <c r="B4283" s="11">
        <v>1209</v>
      </c>
      <c r="C4283" s="11">
        <v>1195</v>
      </c>
      <c r="D4283" s="11">
        <v>515608.09470000002</v>
      </c>
      <c r="E4283" s="11">
        <v>3294827.1850000001</v>
      </c>
      <c r="F4283" s="11">
        <v>514856.62</v>
      </c>
      <c r="G4283" s="11">
        <v>3296261.1009999998</v>
      </c>
      <c r="H4283" s="11">
        <v>4</v>
      </c>
      <c r="I4283" s="11">
        <v>-0.09</v>
      </c>
      <c r="J4283" s="11">
        <v>1.1086126359999999</v>
      </c>
      <c r="K4283" s="11">
        <v>1.6086126359999999</v>
      </c>
      <c r="L4283" s="11">
        <v>6</v>
      </c>
      <c r="M4283" s="11">
        <v>1.6086126359999999</v>
      </c>
      <c r="N4283" s="11">
        <v>0</v>
      </c>
      <c r="O4283" s="11">
        <v>0</v>
      </c>
      <c r="P4283" s="11">
        <v>0.63</v>
      </c>
      <c r="Q4283" s="11">
        <v>10</v>
      </c>
      <c r="R4283" s="11">
        <v>0</v>
      </c>
      <c r="S4283" s="11">
        <v>-9999</v>
      </c>
      <c r="T4283" s="11">
        <v>1</v>
      </c>
      <c r="U4283" s="11" t="s">
        <v>676</v>
      </c>
      <c r="V4283" s="11" t="s">
        <v>537</v>
      </c>
      <c r="W4283" s="11" t="s">
        <v>79</v>
      </c>
      <c r="X4283" s="11" t="s">
        <v>556</v>
      </c>
    </row>
    <row r="4284" spans="1:24" x14ac:dyDescent="0.25">
      <c r="A4284" s="11">
        <v>4283</v>
      </c>
      <c r="B4284" s="11">
        <v>1205</v>
      </c>
      <c r="C4284" s="11">
        <v>1196</v>
      </c>
      <c r="D4284" s="11">
        <v>519135.92950000003</v>
      </c>
      <c r="E4284" s="11">
        <v>3294018.699</v>
      </c>
      <c r="F4284" s="11">
        <v>519186.7182</v>
      </c>
      <c r="G4284" s="11">
        <v>3294410.216</v>
      </c>
      <c r="H4284" s="11">
        <v>6</v>
      </c>
      <c r="I4284" s="11">
        <v>-0.14000000000000001</v>
      </c>
      <c r="J4284" s="11">
        <v>1</v>
      </c>
      <c r="K4284" s="11">
        <v>486.43</v>
      </c>
      <c r="L4284" s="11">
        <v>4</v>
      </c>
      <c r="M4284" s="11">
        <v>0.01</v>
      </c>
      <c r="N4284" s="11">
        <v>0</v>
      </c>
      <c r="O4284" s="11">
        <v>0</v>
      </c>
      <c r="P4284" s="11">
        <v>0</v>
      </c>
      <c r="Q4284" s="11">
        <v>100</v>
      </c>
      <c r="R4284" s="11">
        <v>0</v>
      </c>
      <c r="S4284" s="11">
        <v>-9999</v>
      </c>
      <c r="T4284" s="11">
        <v>1</v>
      </c>
      <c r="U4284" s="11" t="s">
        <v>676</v>
      </c>
      <c r="V4284" s="11" t="s">
        <v>538</v>
      </c>
      <c r="W4284" s="11" t="s">
        <v>79</v>
      </c>
      <c r="X4284" s="11" t="s">
        <v>556</v>
      </c>
    </row>
    <row r="4285" spans="1:24" x14ac:dyDescent="0.25">
      <c r="A4285" s="11">
        <v>4284</v>
      </c>
      <c r="B4285" s="11">
        <v>1205</v>
      </c>
      <c r="C4285" s="11">
        <v>1196</v>
      </c>
      <c r="D4285" s="11">
        <v>519110.28860000003</v>
      </c>
      <c r="E4285" s="11">
        <v>3293853.5129999998</v>
      </c>
      <c r="F4285" s="11">
        <v>519110.28860000003</v>
      </c>
      <c r="G4285" s="11">
        <v>3294885.0649999999</v>
      </c>
      <c r="H4285" s="11">
        <v>-3</v>
      </c>
      <c r="I4285" s="11">
        <v>-0.17</v>
      </c>
      <c r="J4285" s="11">
        <v>1</v>
      </c>
      <c r="K4285" s="11">
        <v>1039.43</v>
      </c>
      <c r="L4285" s="11">
        <v>2</v>
      </c>
      <c r="M4285" s="11">
        <v>0.01</v>
      </c>
      <c r="N4285" s="11">
        <v>0</v>
      </c>
      <c r="O4285" s="11">
        <v>0</v>
      </c>
      <c r="P4285" s="11">
        <v>0</v>
      </c>
      <c r="Q4285" s="11">
        <v>100</v>
      </c>
      <c r="R4285" s="11">
        <v>0</v>
      </c>
      <c r="S4285" s="11">
        <v>-9999</v>
      </c>
      <c r="T4285" s="11">
        <v>1</v>
      </c>
      <c r="U4285" s="11" t="s">
        <v>676</v>
      </c>
      <c r="V4285" s="11" t="s">
        <v>539</v>
      </c>
      <c r="W4285" s="11" t="s">
        <v>79</v>
      </c>
      <c r="X4285" s="11" t="s">
        <v>556</v>
      </c>
    </row>
    <row r="4286" spans="1:24" x14ac:dyDescent="0.25">
      <c r="A4286" s="11">
        <v>4285</v>
      </c>
      <c r="B4286" s="11">
        <v>1205</v>
      </c>
      <c r="C4286" s="11">
        <v>1196</v>
      </c>
      <c r="D4286" s="11">
        <v>520570.09250000003</v>
      </c>
      <c r="E4286" s="11">
        <v>3294140.74</v>
      </c>
      <c r="F4286" s="11">
        <v>520281.63270000002</v>
      </c>
      <c r="G4286" s="11">
        <v>3294239.852</v>
      </c>
      <c r="H4286" s="11">
        <v>6</v>
      </c>
      <c r="I4286" s="11">
        <v>-0.01</v>
      </c>
      <c r="J4286" s="11">
        <v>1</v>
      </c>
      <c r="K4286" s="11">
        <v>339.5</v>
      </c>
      <c r="L4286" s="11">
        <v>4</v>
      </c>
      <c r="M4286" s="11">
        <v>0.01</v>
      </c>
      <c r="N4286" s="11">
        <v>0</v>
      </c>
      <c r="O4286" s="11">
        <v>0</v>
      </c>
      <c r="P4286" s="11">
        <v>0</v>
      </c>
      <c r="Q4286" s="11">
        <v>100</v>
      </c>
      <c r="R4286" s="11">
        <v>0</v>
      </c>
      <c r="S4286" s="11">
        <v>-9999</v>
      </c>
      <c r="T4286" s="11">
        <v>1</v>
      </c>
      <c r="U4286" s="11" t="s">
        <v>676</v>
      </c>
      <c r="V4286" s="11" t="s">
        <v>538</v>
      </c>
      <c r="W4286" s="11" t="s">
        <v>79</v>
      </c>
      <c r="X4286" s="11" t="s">
        <v>556</v>
      </c>
    </row>
    <row r="4287" spans="1:24" x14ac:dyDescent="0.25">
      <c r="A4287" s="11">
        <v>4286</v>
      </c>
      <c r="B4287" s="11">
        <v>1205</v>
      </c>
      <c r="C4287" s="11">
        <v>1196</v>
      </c>
      <c r="D4287" s="11">
        <v>521198.10889999999</v>
      </c>
      <c r="E4287" s="11">
        <v>3294190.4190000002</v>
      </c>
      <c r="F4287" s="11">
        <v>520852.94339999999</v>
      </c>
      <c r="G4287" s="11">
        <v>3294454.7170000002</v>
      </c>
      <c r="H4287" s="11">
        <v>6</v>
      </c>
      <c r="I4287" s="11">
        <v>-0.21</v>
      </c>
      <c r="J4287" s="11">
        <v>1</v>
      </c>
      <c r="K4287" s="11">
        <v>620.94000000000005</v>
      </c>
      <c r="L4287" s="11">
        <v>4</v>
      </c>
      <c r="M4287" s="11">
        <v>0.01</v>
      </c>
      <c r="N4287" s="11">
        <v>0</v>
      </c>
      <c r="O4287" s="11">
        <v>0</v>
      </c>
      <c r="P4287" s="11">
        <v>0</v>
      </c>
      <c r="Q4287" s="11">
        <v>100</v>
      </c>
      <c r="R4287" s="11">
        <v>0</v>
      </c>
      <c r="S4287" s="11">
        <v>-9999</v>
      </c>
      <c r="T4287" s="11">
        <v>1</v>
      </c>
      <c r="U4287" s="11" t="s">
        <v>676</v>
      </c>
      <c r="V4287" s="11" t="s">
        <v>540</v>
      </c>
      <c r="W4287" s="11" t="s">
        <v>79</v>
      </c>
      <c r="X4287" s="11" t="s">
        <v>556</v>
      </c>
    </row>
    <row r="4288" spans="1:24" x14ac:dyDescent="0.25">
      <c r="A4288" s="11">
        <v>4287</v>
      </c>
      <c r="B4288" s="11">
        <v>1206</v>
      </c>
      <c r="C4288" s="11">
        <v>1196</v>
      </c>
      <c r="D4288" s="11">
        <v>521123.65179999999</v>
      </c>
      <c r="E4288" s="11">
        <v>3295041.9920000001</v>
      </c>
      <c r="F4288" s="11">
        <v>520260.7378</v>
      </c>
      <c r="G4288" s="11">
        <v>3294979.8620000002</v>
      </c>
      <c r="H4288" s="11">
        <v>4</v>
      </c>
      <c r="I4288" s="11">
        <v>0.02</v>
      </c>
      <c r="J4288" s="11">
        <v>1.3543611680000001</v>
      </c>
      <c r="K4288" s="11">
        <v>1.8543611680000001</v>
      </c>
      <c r="L4288" s="11">
        <v>4</v>
      </c>
      <c r="M4288" s="11">
        <v>1.8543611680000001</v>
      </c>
      <c r="N4288" s="11">
        <v>0</v>
      </c>
      <c r="O4288" s="11">
        <v>0</v>
      </c>
      <c r="P4288" s="11">
        <v>0.63</v>
      </c>
      <c r="Q4288" s="11">
        <v>10</v>
      </c>
      <c r="R4288" s="11">
        <v>0</v>
      </c>
      <c r="S4288" s="11">
        <v>-9999</v>
      </c>
      <c r="T4288" s="11">
        <v>1</v>
      </c>
      <c r="U4288" s="11" t="s">
        <v>676</v>
      </c>
      <c r="V4288" s="11" t="s">
        <v>541</v>
      </c>
      <c r="W4288" s="11" t="s">
        <v>79</v>
      </c>
      <c r="X4288" s="11" t="s">
        <v>556</v>
      </c>
    </row>
    <row r="4289" spans="1:24" x14ac:dyDescent="0.25">
      <c r="A4289" s="11">
        <v>4288</v>
      </c>
      <c r="B4289" s="11">
        <v>1206</v>
      </c>
      <c r="C4289" s="11">
        <v>1205</v>
      </c>
      <c r="D4289" s="11">
        <v>521944.80690000003</v>
      </c>
      <c r="E4289" s="11">
        <v>3295116.2949999999</v>
      </c>
      <c r="F4289" s="11">
        <v>521147.96750000003</v>
      </c>
      <c r="G4289" s="11">
        <v>3294645.8840000001</v>
      </c>
      <c r="H4289" s="11">
        <v>6</v>
      </c>
      <c r="I4289" s="11">
        <v>-0.09</v>
      </c>
      <c r="J4289" s="11">
        <v>1</v>
      </c>
      <c r="K4289" s="11">
        <v>1197.28</v>
      </c>
      <c r="L4289" s="11">
        <v>4</v>
      </c>
      <c r="M4289" s="11">
        <v>0.01</v>
      </c>
      <c r="N4289" s="11">
        <v>0</v>
      </c>
      <c r="O4289" s="11">
        <v>0</v>
      </c>
      <c r="P4289" s="11">
        <v>0</v>
      </c>
      <c r="Q4289" s="11">
        <v>100</v>
      </c>
      <c r="R4289" s="11">
        <v>0</v>
      </c>
      <c r="S4289" s="11">
        <v>-9999</v>
      </c>
      <c r="T4289" s="11">
        <v>1</v>
      </c>
      <c r="U4289" s="11" t="s">
        <v>676</v>
      </c>
      <c r="V4289" s="11" t="s">
        <v>536</v>
      </c>
      <c r="W4289" s="11" t="s">
        <v>79</v>
      </c>
      <c r="X4289" s="11" t="s">
        <v>556</v>
      </c>
    </row>
    <row r="4290" spans="1:24" x14ac:dyDescent="0.25">
      <c r="A4290" s="11">
        <v>4289</v>
      </c>
      <c r="B4290" s="11">
        <v>1198</v>
      </c>
      <c r="C4290" s="11">
        <v>1190</v>
      </c>
      <c r="D4290" s="11">
        <v>521237.58720000001</v>
      </c>
      <c r="E4290" s="11">
        <v>3297106.3590000002</v>
      </c>
      <c r="F4290" s="11">
        <v>520111.36129999999</v>
      </c>
      <c r="G4290" s="11">
        <v>3298163.5520000001</v>
      </c>
      <c r="H4290" s="11">
        <v>4</v>
      </c>
      <c r="I4290" s="11">
        <v>0.56999999999999995</v>
      </c>
      <c r="J4290" s="11">
        <v>1.5747665369999999</v>
      </c>
      <c r="K4290" s="11">
        <v>2.0747665369999999</v>
      </c>
      <c r="L4290" s="11">
        <v>2</v>
      </c>
      <c r="M4290" s="11">
        <v>2.0747665369999999</v>
      </c>
      <c r="N4290" s="11">
        <v>0</v>
      </c>
      <c r="O4290" s="11">
        <v>0</v>
      </c>
      <c r="P4290" s="11">
        <v>0.63</v>
      </c>
      <c r="Q4290" s="11">
        <v>10</v>
      </c>
      <c r="R4290" s="11">
        <v>0</v>
      </c>
      <c r="S4290" s="11">
        <v>-9999</v>
      </c>
      <c r="T4290" s="11">
        <v>1</v>
      </c>
      <c r="U4290" s="11" t="s">
        <v>676</v>
      </c>
      <c r="V4290" s="11" t="s">
        <v>542</v>
      </c>
      <c r="W4290" s="11" t="s">
        <v>79</v>
      </c>
      <c r="X4290" s="11" t="s">
        <v>556</v>
      </c>
    </row>
    <row r="4291" spans="1:24" x14ac:dyDescent="0.25">
      <c r="A4291" s="11">
        <v>4290</v>
      </c>
      <c r="B4291" s="11">
        <v>1197</v>
      </c>
      <c r="C4291" s="11">
        <v>1196</v>
      </c>
      <c r="D4291" s="11">
        <v>519558.76760000002</v>
      </c>
      <c r="E4291" s="11">
        <v>3295996.2409999999</v>
      </c>
      <c r="F4291" s="11">
        <v>519315.17930000002</v>
      </c>
      <c r="G4291" s="11">
        <v>3295357.1919999998</v>
      </c>
      <c r="H4291" s="11">
        <v>4</v>
      </c>
      <c r="I4291" s="11">
        <v>0.02</v>
      </c>
      <c r="J4291" s="11">
        <v>1.0246993040000001</v>
      </c>
      <c r="K4291" s="11">
        <v>1.5246993040000001</v>
      </c>
      <c r="L4291" s="11">
        <v>2</v>
      </c>
      <c r="M4291" s="11">
        <v>1.5246993040000001</v>
      </c>
      <c r="N4291" s="11">
        <v>0</v>
      </c>
      <c r="O4291" s="11">
        <v>0</v>
      </c>
      <c r="P4291" s="11">
        <v>0.63</v>
      </c>
      <c r="Q4291" s="11">
        <v>10</v>
      </c>
      <c r="R4291" s="11">
        <v>0</v>
      </c>
      <c r="S4291" s="11">
        <v>-9999</v>
      </c>
      <c r="T4291" s="11">
        <v>1</v>
      </c>
      <c r="U4291" s="11" t="s">
        <v>676</v>
      </c>
      <c r="V4291" s="11" t="s">
        <v>542</v>
      </c>
      <c r="W4291" s="11" t="s">
        <v>79</v>
      </c>
      <c r="X4291" s="11" t="s">
        <v>556</v>
      </c>
    </row>
    <row r="4292" spans="1:24" x14ac:dyDescent="0.25">
      <c r="A4292" s="11">
        <v>4291</v>
      </c>
      <c r="B4292" s="11">
        <v>1200</v>
      </c>
      <c r="C4292" s="11">
        <v>1190</v>
      </c>
      <c r="D4292" s="11">
        <v>518811.12800000003</v>
      </c>
      <c r="E4292" s="11">
        <v>3297272.5869999998</v>
      </c>
      <c r="F4292" s="11">
        <v>519653.55119999999</v>
      </c>
      <c r="G4292" s="11">
        <v>3297083.6770000001</v>
      </c>
      <c r="H4292" s="11">
        <v>4</v>
      </c>
      <c r="I4292" s="11">
        <v>0.03</v>
      </c>
      <c r="J4292" s="11">
        <v>1.0333321369999999</v>
      </c>
      <c r="K4292" s="11">
        <v>1.5333321369999999</v>
      </c>
      <c r="L4292" s="11">
        <v>2</v>
      </c>
      <c r="M4292" s="11">
        <v>1.5333321369999999</v>
      </c>
      <c r="N4292" s="11">
        <v>0</v>
      </c>
      <c r="O4292" s="11">
        <v>0</v>
      </c>
      <c r="P4292" s="11">
        <v>0.63</v>
      </c>
      <c r="Q4292" s="11">
        <v>10</v>
      </c>
      <c r="R4292" s="11">
        <v>0</v>
      </c>
      <c r="S4292" s="11">
        <v>-9999</v>
      </c>
      <c r="T4292" s="11">
        <v>1</v>
      </c>
      <c r="U4292" s="11" t="s">
        <v>676</v>
      </c>
      <c r="V4292" s="11" t="s">
        <v>542</v>
      </c>
      <c r="W4292" s="11" t="s">
        <v>79</v>
      </c>
      <c r="X4292" s="11" t="s">
        <v>556</v>
      </c>
    </row>
    <row r="4293" spans="1:24" x14ac:dyDescent="0.25">
      <c r="A4293" s="11">
        <v>4292</v>
      </c>
      <c r="B4293" s="11">
        <v>1213</v>
      </c>
      <c r="C4293" s="11">
        <v>1209</v>
      </c>
      <c r="D4293" s="11">
        <v>514632.45870000002</v>
      </c>
      <c r="E4293" s="11">
        <v>3293678.0430000001</v>
      </c>
      <c r="F4293" s="11">
        <v>514677.23989999999</v>
      </c>
      <c r="G4293" s="11">
        <v>3294600.2960000001</v>
      </c>
      <c r="H4293" s="11">
        <v>4</v>
      </c>
      <c r="I4293" s="11">
        <v>-0.15</v>
      </c>
      <c r="J4293" s="11">
        <v>0.85104280899999996</v>
      </c>
      <c r="K4293" s="11">
        <v>1.351042809</v>
      </c>
      <c r="L4293" s="11">
        <v>1</v>
      </c>
      <c r="M4293" s="11">
        <v>1.351042809</v>
      </c>
      <c r="N4293" s="11">
        <v>0</v>
      </c>
      <c r="O4293" s="11">
        <v>0</v>
      </c>
      <c r="P4293" s="11">
        <v>0.63</v>
      </c>
      <c r="Q4293" s="11">
        <v>10</v>
      </c>
      <c r="R4293" s="11">
        <v>0</v>
      </c>
      <c r="S4293" s="11">
        <v>-9999</v>
      </c>
      <c r="T4293" s="11">
        <v>1</v>
      </c>
      <c r="U4293" s="11" t="s">
        <v>676</v>
      </c>
      <c r="V4293" s="11" t="s">
        <v>324</v>
      </c>
      <c r="W4293" s="11" t="s">
        <v>79</v>
      </c>
      <c r="X4293" s="11" t="s">
        <v>556</v>
      </c>
    </row>
    <row r="4294" spans="1:24" x14ac:dyDescent="0.25">
      <c r="A4294" s="11">
        <v>4293</v>
      </c>
      <c r="B4294" s="11">
        <v>345</v>
      </c>
      <c r="C4294" s="11">
        <v>714</v>
      </c>
      <c r="D4294" s="11">
        <v>792579.02289999998</v>
      </c>
      <c r="E4294" s="11">
        <v>3186678.1409999998</v>
      </c>
      <c r="F4294" s="11">
        <v>756812.90509999997</v>
      </c>
      <c r="G4294" s="11">
        <v>3182386.2710000002</v>
      </c>
      <c r="H4294" s="11">
        <v>1</v>
      </c>
      <c r="I4294" s="11">
        <v>-21.5</v>
      </c>
      <c r="J4294" s="11">
        <v>0</v>
      </c>
      <c r="K4294" s="11">
        <v>36022</v>
      </c>
      <c r="L4294" s="11">
        <v>12170</v>
      </c>
      <c r="M4294" s="11">
        <v>0.02</v>
      </c>
      <c r="N4294" s="11">
        <v>0</v>
      </c>
      <c r="O4294" s="11">
        <v>0</v>
      </c>
      <c r="P4294" s="11">
        <v>0</v>
      </c>
      <c r="Q4294" s="11">
        <v>50</v>
      </c>
      <c r="R4294" s="11">
        <v>0</v>
      </c>
      <c r="S4294" s="11">
        <v>-9999</v>
      </c>
      <c r="T4294" s="11">
        <v>1</v>
      </c>
      <c r="U4294" s="11" t="s">
        <v>676</v>
      </c>
      <c r="V4294" s="11" t="s">
        <v>79</v>
      </c>
      <c r="W4294" s="11" t="s">
        <v>79</v>
      </c>
      <c r="X4294" s="11" t="s">
        <v>556</v>
      </c>
    </row>
    <row r="4295" spans="1:24" x14ac:dyDescent="0.25">
      <c r="A4295" s="11">
        <v>4294</v>
      </c>
      <c r="B4295" s="11">
        <v>336</v>
      </c>
      <c r="C4295" s="11">
        <v>971</v>
      </c>
      <c r="D4295" s="11">
        <v>790854.20369999995</v>
      </c>
      <c r="E4295" s="11">
        <v>3202994.0970000001</v>
      </c>
      <c r="F4295" s="11">
        <v>756313.53390000004</v>
      </c>
      <c r="G4295" s="11">
        <v>3194456.5320000001</v>
      </c>
      <c r="H4295" s="11">
        <v>1</v>
      </c>
      <c r="I4295" s="11">
        <v>-20</v>
      </c>
      <c r="J4295" s="11">
        <v>0</v>
      </c>
      <c r="K4295" s="11">
        <v>35580</v>
      </c>
      <c r="L4295" s="11">
        <v>12600</v>
      </c>
      <c r="M4295" s="11">
        <v>0.02</v>
      </c>
      <c r="N4295" s="11">
        <v>0</v>
      </c>
      <c r="O4295" s="11">
        <v>0</v>
      </c>
      <c r="P4295" s="11">
        <v>0</v>
      </c>
      <c r="Q4295" s="11">
        <v>50</v>
      </c>
      <c r="R4295" s="11">
        <v>0</v>
      </c>
      <c r="S4295" s="11">
        <v>-9999</v>
      </c>
      <c r="T4295" s="11">
        <v>1</v>
      </c>
      <c r="U4295" s="11" t="s">
        <v>676</v>
      </c>
      <c r="V4295" s="11" t="s">
        <v>79</v>
      </c>
      <c r="W4295" s="11" t="s">
        <v>79</v>
      </c>
      <c r="X4295" s="11" t="s">
        <v>556</v>
      </c>
    </row>
    <row r="4296" spans="1:24" x14ac:dyDescent="0.25">
      <c r="A4296" s="11">
        <v>4295</v>
      </c>
      <c r="B4296" s="11">
        <v>324</v>
      </c>
      <c r="C4296" s="11">
        <v>963</v>
      </c>
      <c r="D4296" s="11">
        <v>788081.89399999997</v>
      </c>
      <c r="E4296" s="11">
        <v>3212715.73</v>
      </c>
      <c r="F4296" s="11">
        <v>755445.40170000005</v>
      </c>
      <c r="G4296" s="11">
        <v>3205805.1940000001</v>
      </c>
      <c r="H4296" s="11">
        <v>1</v>
      </c>
      <c r="I4296" s="11">
        <v>-14.2</v>
      </c>
      <c r="J4296" s="11">
        <v>0</v>
      </c>
      <c r="K4296" s="11">
        <v>33360</v>
      </c>
      <c r="L4296" s="11">
        <v>10790</v>
      </c>
      <c r="M4296" s="11">
        <v>0.02</v>
      </c>
      <c r="N4296" s="11">
        <v>0</v>
      </c>
      <c r="O4296" s="11">
        <v>0</v>
      </c>
      <c r="P4296" s="11">
        <v>0</v>
      </c>
      <c r="Q4296" s="11">
        <v>50</v>
      </c>
      <c r="R4296" s="11">
        <v>0</v>
      </c>
      <c r="S4296" s="11">
        <v>-9999</v>
      </c>
      <c r="T4296" s="11">
        <v>1</v>
      </c>
      <c r="U4296" s="11" t="s">
        <v>676</v>
      </c>
      <c r="V4296" s="11" t="s">
        <v>79</v>
      </c>
      <c r="W4296" s="11" t="s">
        <v>79</v>
      </c>
      <c r="X4296" s="11" t="s">
        <v>556</v>
      </c>
    </row>
    <row r="4297" spans="1:24" x14ac:dyDescent="0.25">
      <c r="A4297" s="11">
        <v>4296</v>
      </c>
      <c r="B4297" s="11">
        <v>316</v>
      </c>
      <c r="C4297" s="11">
        <v>482</v>
      </c>
      <c r="D4297" s="11">
        <v>784986.26280000003</v>
      </c>
      <c r="E4297" s="11">
        <v>3222607.8590000002</v>
      </c>
      <c r="F4297" s="11">
        <v>755156.43550000002</v>
      </c>
      <c r="G4297" s="11">
        <v>3215208</v>
      </c>
      <c r="H4297" s="11">
        <v>1</v>
      </c>
      <c r="I4297" s="11">
        <v>-7.5</v>
      </c>
      <c r="J4297" s="11">
        <v>0</v>
      </c>
      <c r="K4297" s="11">
        <v>30734</v>
      </c>
      <c r="L4297" s="11">
        <v>7787</v>
      </c>
      <c r="M4297" s="11">
        <v>0.02</v>
      </c>
      <c r="N4297" s="11">
        <v>0</v>
      </c>
      <c r="O4297" s="11">
        <v>0</v>
      </c>
      <c r="P4297" s="11">
        <v>0</v>
      </c>
      <c r="Q4297" s="11">
        <v>50</v>
      </c>
      <c r="R4297" s="11">
        <v>0</v>
      </c>
      <c r="S4297" s="11">
        <v>-9999</v>
      </c>
      <c r="T4297" s="11">
        <v>1</v>
      </c>
      <c r="U4297" s="11" t="s">
        <v>676</v>
      </c>
      <c r="V4297" s="11" t="s">
        <v>79</v>
      </c>
      <c r="W4297" s="11" t="s">
        <v>79</v>
      </c>
      <c r="X4297" s="11" t="s">
        <v>556</v>
      </c>
    </row>
    <row r="4298" spans="1:24" x14ac:dyDescent="0.25">
      <c r="A4298" s="11">
        <v>4297</v>
      </c>
      <c r="B4298" s="11">
        <v>219</v>
      </c>
      <c r="C4298" s="11">
        <v>909</v>
      </c>
      <c r="D4298" s="11">
        <v>774968.37120000005</v>
      </c>
      <c r="E4298" s="11">
        <v>3224758.094</v>
      </c>
      <c r="F4298" s="11">
        <v>771610.60349999997</v>
      </c>
      <c r="G4298" s="11">
        <v>3223588.1710000001</v>
      </c>
      <c r="H4298" s="11">
        <v>1</v>
      </c>
      <c r="I4298" s="11">
        <v>-4</v>
      </c>
      <c r="J4298" s="11">
        <v>0</v>
      </c>
      <c r="K4298" s="11">
        <v>9000</v>
      </c>
      <c r="L4298" s="11">
        <v>80</v>
      </c>
      <c r="M4298" s="11">
        <v>2.5000000000000001E-2</v>
      </c>
      <c r="N4298" s="11">
        <v>0</v>
      </c>
      <c r="O4298" s="11">
        <v>0</v>
      </c>
      <c r="P4298" s="11">
        <v>0</v>
      </c>
      <c r="Q4298" s="11">
        <v>20</v>
      </c>
      <c r="R4298" s="11">
        <v>0</v>
      </c>
      <c r="S4298" s="11">
        <v>-9999</v>
      </c>
      <c r="T4298" s="11">
        <v>0.53</v>
      </c>
      <c r="U4298" s="11" t="s">
        <v>676</v>
      </c>
      <c r="V4298" s="11" t="s">
        <v>79</v>
      </c>
      <c r="W4298" s="11" t="s">
        <v>79</v>
      </c>
      <c r="X4298" s="11" t="s">
        <v>556</v>
      </c>
    </row>
    <row r="4299" spans="1:24" x14ac:dyDescent="0.25">
      <c r="A4299" s="11">
        <v>4298</v>
      </c>
      <c r="B4299" s="11">
        <v>218</v>
      </c>
      <c r="C4299" s="11">
        <v>909</v>
      </c>
      <c r="D4299" s="11">
        <v>774037.88269999996</v>
      </c>
      <c r="E4299" s="11">
        <v>3228901.6540000001</v>
      </c>
      <c r="F4299" s="11">
        <v>770304.07519999996</v>
      </c>
      <c r="G4299" s="11">
        <v>3227015.7</v>
      </c>
      <c r="H4299" s="11">
        <v>1</v>
      </c>
      <c r="I4299" s="11">
        <v>-3</v>
      </c>
      <c r="J4299" s="11">
        <v>0</v>
      </c>
      <c r="K4299" s="11">
        <v>5000</v>
      </c>
      <c r="L4299" s="11">
        <v>200</v>
      </c>
      <c r="M4299" s="11">
        <v>2.5000000000000001E-2</v>
      </c>
      <c r="N4299" s="11">
        <v>0</v>
      </c>
      <c r="O4299" s="11">
        <v>0</v>
      </c>
      <c r="P4299" s="11">
        <v>0</v>
      </c>
      <c r="Q4299" s="11">
        <v>20</v>
      </c>
      <c r="R4299" s="11">
        <v>0</v>
      </c>
      <c r="S4299" s="11">
        <v>-9999</v>
      </c>
      <c r="T4299" s="11">
        <v>0.53</v>
      </c>
      <c r="U4299" s="11" t="s">
        <v>676</v>
      </c>
      <c r="V4299" s="11" t="s">
        <v>79</v>
      </c>
      <c r="W4299" s="11" t="s">
        <v>79</v>
      </c>
      <c r="X4299" s="11" t="s">
        <v>556</v>
      </c>
    </row>
    <row r="4300" spans="1:24" x14ac:dyDescent="0.25">
      <c r="A4300" s="11">
        <v>4299</v>
      </c>
      <c r="B4300" s="11">
        <v>218</v>
      </c>
      <c r="C4300" s="11">
        <v>909</v>
      </c>
      <c r="D4300" s="11">
        <v>770457.353</v>
      </c>
      <c r="E4300" s="11">
        <v>3229109.07</v>
      </c>
      <c r="F4300" s="11">
        <v>769631.85140000004</v>
      </c>
      <c r="G4300" s="11">
        <v>3228402.6310000001</v>
      </c>
      <c r="H4300" s="11">
        <v>11</v>
      </c>
      <c r="I4300" s="11">
        <v>-2</v>
      </c>
      <c r="J4300" s="11">
        <v>0</v>
      </c>
      <c r="K4300" s="11">
        <v>3000</v>
      </c>
      <c r="L4300" s="11">
        <v>75</v>
      </c>
      <c r="M4300" s="11">
        <v>2.5000000000000001E-2</v>
      </c>
      <c r="N4300" s="11">
        <v>0</v>
      </c>
      <c r="O4300" s="11">
        <v>0</v>
      </c>
      <c r="P4300" s="11">
        <v>0</v>
      </c>
      <c r="Q4300" s="11">
        <v>20</v>
      </c>
      <c r="R4300" s="11">
        <v>0</v>
      </c>
      <c r="S4300" s="11">
        <v>-9999</v>
      </c>
      <c r="T4300" s="11">
        <v>0.53</v>
      </c>
      <c r="U4300" s="11" t="s">
        <v>676</v>
      </c>
      <c r="V4300" s="11" t="s">
        <v>79</v>
      </c>
      <c r="W4300" s="11" t="s">
        <v>79</v>
      </c>
      <c r="X4300" s="11" t="s">
        <v>556</v>
      </c>
    </row>
    <row r="4301" spans="1:24" x14ac:dyDescent="0.25">
      <c r="A4301" s="11">
        <v>4300</v>
      </c>
      <c r="B4301" s="11">
        <v>218</v>
      </c>
      <c r="C4301" s="11">
        <v>909</v>
      </c>
      <c r="D4301" s="11">
        <v>769955.96660000004</v>
      </c>
      <c r="E4301" s="11">
        <v>3232199.2769999998</v>
      </c>
      <c r="F4301" s="11">
        <v>768983.62089999998</v>
      </c>
      <c r="G4301" s="11">
        <v>3232172.8190000001</v>
      </c>
      <c r="H4301" s="11">
        <v>11</v>
      </c>
      <c r="I4301" s="11">
        <v>-2</v>
      </c>
      <c r="J4301" s="11">
        <v>0</v>
      </c>
      <c r="K4301" s="11">
        <v>3000</v>
      </c>
      <c r="L4301" s="11">
        <v>160</v>
      </c>
      <c r="M4301" s="11">
        <v>2.5000000000000001E-2</v>
      </c>
      <c r="N4301" s="11">
        <v>0</v>
      </c>
      <c r="O4301" s="11">
        <v>0</v>
      </c>
      <c r="P4301" s="11">
        <v>0</v>
      </c>
      <c r="Q4301" s="11">
        <v>20</v>
      </c>
      <c r="R4301" s="11">
        <v>0</v>
      </c>
      <c r="S4301" s="11">
        <v>-9999</v>
      </c>
      <c r="T4301" s="11">
        <v>0.53</v>
      </c>
      <c r="U4301" s="11" t="s">
        <v>676</v>
      </c>
      <c r="V4301" s="11" t="s">
        <v>79</v>
      </c>
      <c r="W4301" s="11" t="s">
        <v>79</v>
      </c>
      <c r="X4301" s="11" t="s">
        <v>556</v>
      </c>
    </row>
    <row r="4302" spans="1:24" x14ac:dyDescent="0.25">
      <c r="A4302" s="11">
        <v>4301</v>
      </c>
      <c r="B4302" s="11">
        <v>217</v>
      </c>
      <c r="C4302" s="11">
        <v>948</v>
      </c>
      <c r="D4302" s="11">
        <v>771969.06169999996</v>
      </c>
      <c r="E4302" s="11">
        <v>3238781.639</v>
      </c>
      <c r="F4302" s="11">
        <v>771295.69579999999</v>
      </c>
      <c r="G4302" s="11">
        <v>3238753.858</v>
      </c>
      <c r="H4302" s="11">
        <v>1</v>
      </c>
      <c r="I4302" s="11">
        <v>-3</v>
      </c>
      <c r="J4302" s="11">
        <v>0</v>
      </c>
      <c r="K4302" s="11">
        <v>7000</v>
      </c>
      <c r="L4302" s="11">
        <v>120</v>
      </c>
      <c r="M4302" s="11">
        <v>2.5000000000000001E-2</v>
      </c>
      <c r="N4302" s="11">
        <v>0</v>
      </c>
      <c r="O4302" s="11">
        <v>0</v>
      </c>
      <c r="P4302" s="11">
        <v>0</v>
      </c>
      <c r="Q4302" s="11">
        <v>20</v>
      </c>
      <c r="R4302" s="11">
        <v>0</v>
      </c>
      <c r="S4302" s="11">
        <v>-9999</v>
      </c>
      <c r="T4302" s="11">
        <v>0.53</v>
      </c>
      <c r="U4302" s="11" t="s">
        <v>676</v>
      </c>
      <c r="V4302" s="11" t="s">
        <v>79</v>
      </c>
      <c r="W4302" s="11" t="s">
        <v>79</v>
      </c>
      <c r="X4302" s="11" t="s">
        <v>556</v>
      </c>
    </row>
    <row r="4303" spans="1:24" x14ac:dyDescent="0.25">
      <c r="A4303" s="11">
        <v>4302</v>
      </c>
      <c r="B4303" s="11">
        <v>216</v>
      </c>
      <c r="C4303" s="11">
        <v>948</v>
      </c>
      <c r="D4303" s="11">
        <v>772647.32250000001</v>
      </c>
      <c r="E4303" s="11">
        <v>3240809.0129999998</v>
      </c>
      <c r="F4303" s="11">
        <v>770388.43779999996</v>
      </c>
      <c r="G4303" s="11">
        <v>3240713.1009999998</v>
      </c>
      <c r="H4303" s="11">
        <v>11</v>
      </c>
      <c r="I4303" s="11">
        <v>-1.5</v>
      </c>
      <c r="J4303" s="11">
        <v>0</v>
      </c>
      <c r="K4303" s="11">
        <v>5000</v>
      </c>
      <c r="L4303" s="11">
        <v>150</v>
      </c>
      <c r="M4303" s="11">
        <v>2.5000000000000001E-2</v>
      </c>
      <c r="N4303" s="11">
        <v>0</v>
      </c>
      <c r="O4303" s="11">
        <v>0</v>
      </c>
      <c r="P4303" s="11">
        <v>0</v>
      </c>
      <c r="Q4303" s="11">
        <v>20</v>
      </c>
      <c r="R4303" s="11">
        <v>0</v>
      </c>
      <c r="S4303" s="11">
        <v>-9999</v>
      </c>
      <c r="T4303" s="11">
        <v>5.2999999999999999E-2</v>
      </c>
      <c r="U4303" s="11" t="s">
        <v>676</v>
      </c>
      <c r="V4303" s="11" t="s">
        <v>79</v>
      </c>
      <c r="W4303" s="11" t="s">
        <v>79</v>
      </c>
      <c r="X4303" s="11" t="s">
        <v>556</v>
      </c>
    </row>
    <row r="4304" spans="1:24" x14ac:dyDescent="0.25">
      <c r="A4304" s="11">
        <v>4303</v>
      </c>
      <c r="B4304" s="11">
        <v>215</v>
      </c>
      <c r="C4304" s="11">
        <v>948</v>
      </c>
      <c r="D4304" s="11">
        <v>768864.30240000004</v>
      </c>
      <c r="E4304" s="11">
        <v>3248275.04</v>
      </c>
      <c r="F4304" s="11">
        <v>767848.82949999999</v>
      </c>
      <c r="G4304" s="11">
        <v>3248252.8149999999</v>
      </c>
      <c r="H4304" s="11">
        <v>1</v>
      </c>
      <c r="I4304" s="11">
        <v>-2</v>
      </c>
      <c r="J4304" s="11">
        <v>0</v>
      </c>
      <c r="K4304" s="11">
        <v>4000</v>
      </c>
      <c r="L4304" s="11">
        <v>85</v>
      </c>
      <c r="M4304" s="11">
        <v>2.5000000000000001E-2</v>
      </c>
      <c r="N4304" s="11">
        <v>0</v>
      </c>
      <c r="O4304" s="11">
        <v>0</v>
      </c>
      <c r="P4304" s="11">
        <v>0</v>
      </c>
      <c r="Q4304" s="11">
        <v>20</v>
      </c>
      <c r="R4304" s="11">
        <v>0</v>
      </c>
      <c r="S4304" s="11">
        <v>-9999</v>
      </c>
      <c r="T4304" s="11">
        <v>5.2999999999999999E-2</v>
      </c>
      <c r="U4304" s="11" t="s">
        <v>676</v>
      </c>
      <c r="V4304" s="11" t="s">
        <v>79</v>
      </c>
      <c r="W4304" s="11" t="s">
        <v>79</v>
      </c>
      <c r="X4304" s="11" t="s">
        <v>556</v>
      </c>
    </row>
    <row r="4305" spans="1:24" x14ac:dyDescent="0.25">
      <c r="A4305" s="11">
        <v>4304</v>
      </c>
      <c r="B4305" s="11">
        <v>203</v>
      </c>
      <c r="C4305" s="11">
        <v>479</v>
      </c>
      <c r="D4305" s="11">
        <v>767981.12150000001</v>
      </c>
      <c r="E4305" s="11">
        <v>3249821.7969999998</v>
      </c>
      <c r="F4305" s="11">
        <v>767339.77020000003</v>
      </c>
      <c r="G4305" s="11">
        <v>3249758.2969999998</v>
      </c>
      <c r="H4305" s="11">
        <v>11</v>
      </c>
      <c r="I4305" s="11">
        <v>-1.5</v>
      </c>
      <c r="J4305" s="11">
        <v>0</v>
      </c>
      <c r="K4305" s="11">
        <v>648</v>
      </c>
      <c r="L4305" s="11">
        <v>45</v>
      </c>
      <c r="M4305" s="11">
        <v>2.5000000000000001E-2</v>
      </c>
      <c r="N4305" s="11">
        <v>0</v>
      </c>
      <c r="O4305" s="11">
        <v>0</v>
      </c>
      <c r="P4305" s="11">
        <v>0</v>
      </c>
      <c r="Q4305" s="11">
        <v>20</v>
      </c>
      <c r="R4305" s="11">
        <v>0</v>
      </c>
      <c r="S4305" s="11">
        <v>-9999</v>
      </c>
      <c r="T4305" s="11">
        <v>5.2999999999999999E-2</v>
      </c>
      <c r="U4305" s="11" t="s">
        <v>676</v>
      </c>
      <c r="V4305" s="11" t="s">
        <v>79</v>
      </c>
      <c r="W4305" s="11" t="s">
        <v>79</v>
      </c>
      <c r="X4305" s="11" t="s">
        <v>556</v>
      </c>
    </row>
    <row r="4306" spans="1:24" x14ac:dyDescent="0.25">
      <c r="A4306" s="11">
        <v>4305</v>
      </c>
      <c r="B4306" s="11">
        <v>203</v>
      </c>
      <c r="C4306" s="11">
        <v>479</v>
      </c>
      <c r="D4306" s="11">
        <v>767173.08239999996</v>
      </c>
      <c r="E4306" s="11">
        <v>3254508.6359999999</v>
      </c>
      <c r="F4306" s="11">
        <v>765578.96459999995</v>
      </c>
      <c r="G4306" s="11">
        <v>3254150.5660000001</v>
      </c>
      <c r="H4306" s="11">
        <v>1</v>
      </c>
      <c r="I4306" s="11">
        <v>-1.5</v>
      </c>
      <c r="J4306" s="11">
        <v>0</v>
      </c>
      <c r="K4306" s="11">
        <v>1634</v>
      </c>
      <c r="L4306" s="11">
        <v>15</v>
      </c>
      <c r="M4306" s="11">
        <v>0.02</v>
      </c>
      <c r="N4306" s="11">
        <v>0</v>
      </c>
      <c r="O4306" s="11">
        <v>0</v>
      </c>
      <c r="P4306" s="11">
        <v>0</v>
      </c>
      <c r="Q4306" s="11">
        <v>20</v>
      </c>
      <c r="R4306" s="11">
        <v>0</v>
      </c>
      <c r="S4306" s="11">
        <v>-9999</v>
      </c>
      <c r="T4306" s="11">
        <v>5.2999999999999999E-2</v>
      </c>
      <c r="U4306" s="11" t="s">
        <v>676</v>
      </c>
      <c r="V4306" s="11" t="s">
        <v>79</v>
      </c>
      <c r="W4306" s="11" t="s">
        <v>79</v>
      </c>
      <c r="X4306" s="11" t="s">
        <v>556</v>
      </c>
    </row>
    <row r="4307" spans="1:24" x14ac:dyDescent="0.25">
      <c r="A4307" s="11">
        <v>4306</v>
      </c>
      <c r="B4307" s="11">
        <v>1441</v>
      </c>
      <c r="C4307" s="11">
        <v>947</v>
      </c>
      <c r="D4307" s="11">
        <v>758295.14899999998</v>
      </c>
      <c r="E4307" s="11">
        <v>3282294.5819999999</v>
      </c>
      <c r="F4307" s="11">
        <v>753450.08929999999</v>
      </c>
      <c r="G4307" s="11">
        <v>3274227.949</v>
      </c>
      <c r="H4307" s="11">
        <v>-12</v>
      </c>
      <c r="I4307" s="11">
        <v>-3</v>
      </c>
      <c r="J4307" s="11">
        <v>0</v>
      </c>
      <c r="K4307" s="11">
        <v>9415</v>
      </c>
      <c r="L4307" s="11">
        <v>80</v>
      </c>
      <c r="M4307" s="11">
        <v>2.5000000000000001E-2</v>
      </c>
      <c r="N4307" s="11">
        <v>0</v>
      </c>
      <c r="O4307" s="11">
        <v>0</v>
      </c>
      <c r="P4307" s="11">
        <v>0</v>
      </c>
      <c r="Q4307" s="11">
        <v>50</v>
      </c>
      <c r="R4307" s="11">
        <v>0</v>
      </c>
      <c r="S4307" s="11">
        <v>-9999</v>
      </c>
      <c r="T4307" s="11">
        <v>0.53</v>
      </c>
      <c r="U4307" s="11" t="s">
        <v>676</v>
      </c>
      <c r="V4307" s="11" t="s">
        <v>602</v>
      </c>
      <c r="W4307" s="11" t="s">
        <v>607</v>
      </c>
      <c r="X4307" s="11" t="s">
        <v>556</v>
      </c>
    </row>
    <row r="4308" spans="1:24" x14ac:dyDescent="0.25">
      <c r="A4308" s="11">
        <v>4307</v>
      </c>
      <c r="B4308" s="11">
        <v>161</v>
      </c>
      <c r="C4308" s="11">
        <v>910</v>
      </c>
      <c r="D4308" s="11">
        <v>741312.15819999995</v>
      </c>
      <c r="E4308" s="11">
        <v>3283494.9890000001</v>
      </c>
      <c r="F4308" s="11">
        <v>738246.23629999999</v>
      </c>
      <c r="G4308" s="11">
        <v>3282294.253</v>
      </c>
      <c r="H4308" s="11">
        <v>1</v>
      </c>
      <c r="I4308" s="11">
        <v>-1</v>
      </c>
      <c r="J4308" s="11">
        <v>0</v>
      </c>
      <c r="K4308" s="11">
        <v>3321</v>
      </c>
      <c r="L4308" s="11">
        <v>20</v>
      </c>
      <c r="M4308" s="11">
        <v>2.5000000000000001E-2</v>
      </c>
      <c r="N4308" s="11">
        <v>0</v>
      </c>
      <c r="O4308" s="11">
        <v>0</v>
      </c>
      <c r="P4308" s="11">
        <v>0</v>
      </c>
      <c r="Q4308" s="11">
        <v>20</v>
      </c>
      <c r="R4308" s="11">
        <v>0</v>
      </c>
      <c r="S4308" s="11">
        <v>-9999</v>
      </c>
      <c r="T4308" s="11">
        <v>0.53</v>
      </c>
      <c r="U4308" s="11" t="s">
        <v>676</v>
      </c>
      <c r="V4308" s="11" t="s">
        <v>79</v>
      </c>
      <c r="W4308" s="11" t="s">
        <v>79</v>
      </c>
      <c r="X4308" s="11" t="s">
        <v>556</v>
      </c>
    </row>
    <row r="4309" spans="1:24" x14ac:dyDescent="0.25">
      <c r="A4309" s="11">
        <v>4308</v>
      </c>
      <c r="B4309" s="11">
        <v>383</v>
      </c>
      <c r="C4309" s="11">
        <v>1418</v>
      </c>
      <c r="D4309" s="11">
        <v>548595.25679999997</v>
      </c>
      <c r="E4309" s="11">
        <v>3216093.395</v>
      </c>
      <c r="F4309" s="11">
        <v>520000.12660000002</v>
      </c>
      <c r="G4309" s="11">
        <v>3221706.4819999998</v>
      </c>
      <c r="H4309" s="11">
        <v>1</v>
      </c>
      <c r="I4309" s="11">
        <v>-21.2</v>
      </c>
      <c r="J4309" s="11">
        <v>0</v>
      </c>
      <c r="K4309" s="11">
        <v>29141</v>
      </c>
      <c r="L4309" s="11">
        <v>17087</v>
      </c>
      <c r="M4309" s="11">
        <v>0.02</v>
      </c>
      <c r="N4309" s="11">
        <v>0</v>
      </c>
      <c r="O4309" s="11">
        <v>0</v>
      </c>
      <c r="P4309" s="11">
        <v>0</v>
      </c>
      <c r="Q4309" s="11">
        <v>50</v>
      </c>
      <c r="R4309" s="11">
        <v>0</v>
      </c>
      <c r="S4309" s="11">
        <v>-9999</v>
      </c>
      <c r="T4309" s="11">
        <v>1</v>
      </c>
      <c r="U4309" s="11" t="s">
        <v>676</v>
      </c>
      <c r="V4309" s="11" t="s">
        <v>79</v>
      </c>
      <c r="W4309" s="11" t="s">
        <v>79</v>
      </c>
      <c r="X4309" s="11" t="s">
        <v>556</v>
      </c>
    </row>
    <row r="4310" spans="1:24" x14ac:dyDescent="0.25">
      <c r="A4310" s="11">
        <v>4309</v>
      </c>
      <c r="B4310" s="11">
        <v>977</v>
      </c>
      <c r="C4310" s="11">
        <v>1427</v>
      </c>
      <c r="D4310" s="11">
        <v>552959.39939999999</v>
      </c>
      <c r="E4310" s="11">
        <v>3232904.9240000001</v>
      </c>
      <c r="F4310" s="11">
        <v>524718.97979999997</v>
      </c>
      <c r="G4310" s="11">
        <v>3240142.6850000001</v>
      </c>
      <c r="H4310" s="11">
        <v>1</v>
      </c>
      <c r="I4310" s="11">
        <v>-12.4</v>
      </c>
      <c r="J4310" s="11">
        <v>0</v>
      </c>
      <c r="K4310" s="11">
        <v>29153</v>
      </c>
      <c r="L4310" s="11">
        <v>17740</v>
      </c>
      <c r="M4310" s="11">
        <v>0.02</v>
      </c>
      <c r="N4310" s="11">
        <v>0</v>
      </c>
      <c r="O4310" s="11">
        <v>0</v>
      </c>
      <c r="P4310" s="11">
        <v>0</v>
      </c>
      <c r="Q4310" s="11">
        <v>50</v>
      </c>
      <c r="R4310" s="11">
        <v>0</v>
      </c>
      <c r="S4310" s="11">
        <v>-9999</v>
      </c>
      <c r="T4310" s="11">
        <v>1</v>
      </c>
      <c r="U4310" s="11" t="s">
        <v>676</v>
      </c>
      <c r="V4310" s="11" t="s">
        <v>79</v>
      </c>
      <c r="W4310" s="11" t="s">
        <v>79</v>
      </c>
      <c r="X4310" s="11" t="s">
        <v>556</v>
      </c>
    </row>
    <row r="4311" spans="1:24" x14ac:dyDescent="0.25">
      <c r="A4311" s="11">
        <v>4310</v>
      </c>
      <c r="B4311" s="11">
        <v>970</v>
      </c>
      <c r="C4311" s="11">
        <v>1426</v>
      </c>
      <c r="D4311" s="11">
        <v>557179.19949999999</v>
      </c>
      <c r="E4311" s="11">
        <v>3247479.6940000001</v>
      </c>
      <c r="F4311" s="11">
        <v>527670.38829999999</v>
      </c>
      <c r="G4311" s="11">
        <v>3254121.4010000001</v>
      </c>
      <c r="H4311" s="11">
        <v>1</v>
      </c>
      <c r="I4311" s="11">
        <v>-9.4</v>
      </c>
      <c r="J4311" s="11">
        <v>0</v>
      </c>
      <c r="K4311" s="11">
        <v>30247</v>
      </c>
      <c r="L4311" s="11">
        <v>12262</v>
      </c>
      <c r="M4311" s="11">
        <v>0.02</v>
      </c>
      <c r="N4311" s="11">
        <v>0</v>
      </c>
      <c r="O4311" s="11">
        <v>0</v>
      </c>
      <c r="P4311" s="11">
        <v>0</v>
      </c>
      <c r="Q4311" s="11">
        <v>50</v>
      </c>
      <c r="R4311" s="11">
        <v>0</v>
      </c>
      <c r="S4311" s="11">
        <v>-9999</v>
      </c>
      <c r="T4311" s="11">
        <v>1</v>
      </c>
      <c r="U4311" s="11" t="s">
        <v>676</v>
      </c>
      <c r="V4311" s="11" t="s">
        <v>79</v>
      </c>
      <c r="W4311" s="11" t="s">
        <v>79</v>
      </c>
      <c r="X4311" s="11" t="s">
        <v>556</v>
      </c>
    </row>
    <row r="4312" spans="1:24" x14ac:dyDescent="0.25">
      <c r="A4312" s="11">
        <v>4311</v>
      </c>
      <c r="B4312" s="11">
        <v>387</v>
      </c>
      <c r="C4312" s="11">
        <v>1423</v>
      </c>
      <c r="D4312" s="11">
        <v>561642.95629999996</v>
      </c>
      <c r="E4312" s="11">
        <v>3260630.1639999999</v>
      </c>
      <c r="F4312" s="11">
        <v>532141.85560000001</v>
      </c>
      <c r="G4312" s="11">
        <v>3264863.5060000001</v>
      </c>
      <c r="H4312" s="11">
        <v>1</v>
      </c>
      <c r="I4312" s="11">
        <v>-6.9</v>
      </c>
      <c r="J4312" s="11">
        <v>0</v>
      </c>
      <c r="K4312" s="11">
        <v>29803</v>
      </c>
      <c r="L4312" s="11">
        <v>12239</v>
      </c>
      <c r="M4312" s="11">
        <v>0.02</v>
      </c>
      <c r="N4312" s="11">
        <v>0</v>
      </c>
      <c r="O4312" s="11">
        <v>0</v>
      </c>
      <c r="P4312" s="11">
        <v>0</v>
      </c>
      <c r="Q4312" s="11">
        <v>50</v>
      </c>
      <c r="R4312" s="11">
        <v>0</v>
      </c>
      <c r="S4312" s="11">
        <v>-9999</v>
      </c>
      <c r="T4312" s="11">
        <v>1</v>
      </c>
      <c r="U4312" s="11" t="s">
        <v>676</v>
      </c>
      <c r="V4312" s="11" t="s">
        <v>79</v>
      </c>
      <c r="W4312" s="11" t="s">
        <v>79</v>
      </c>
      <c r="X4312" s="11" t="s">
        <v>556</v>
      </c>
    </row>
    <row r="4313" spans="1:24" x14ac:dyDescent="0.25">
      <c r="A4313" s="11">
        <v>4312</v>
      </c>
      <c r="B4313" s="11">
        <v>561</v>
      </c>
      <c r="C4313" s="11">
        <v>1380</v>
      </c>
      <c r="D4313" s="11">
        <v>574567.87800000003</v>
      </c>
      <c r="E4313" s="11">
        <v>3268475.0759999999</v>
      </c>
      <c r="F4313" s="11">
        <v>554452.77489999996</v>
      </c>
      <c r="G4313" s="11">
        <v>3267945.7089999998</v>
      </c>
      <c r="H4313" s="11">
        <v>1</v>
      </c>
      <c r="I4313" s="11">
        <v>-1.7</v>
      </c>
      <c r="J4313" s="11">
        <v>0</v>
      </c>
      <c r="K4313" s="11">
        <v>20739</v>
      </c>
      <c r="L4313" s="11">
        <v>2394</v>
      </c>
      <c r="M4313" s="11">
        <v>0.02</v>
      </c>
      <c r="N4313" s="11">
        <v>0</v>
      </c>
      <c r="O4313" s="11">
        <v>0</v>
      </c>
      <c r="P4313" s="11">
        <v>0</v>
      </c>
      <c r="Q4313" s="11">
        <v>50</v>
      </c>
      <c r="R4313" s="11">
        <v>0</v>
      </c>
      <c r="S4313" s="11">
        <v>-9999</v>
      </c>
      <c r="T4313" s="11">
        <v>1</v>
      </c>
      <c r="U4313" s="11" t="s">
        <v>676</v>
      </c>
      <c r="V4313" s="11" t="s">
        <v>79</v>
      </c>
      <c r="W4313" s="11" t="s">
        <v>79</v>
      </c>
      <c r="X4313" s="11" t="s">
        <v>556</v>
      </c>
    </row>
    <row r="4314" spans="1:24" x14ac:dyDescent="0.25">
      <c r="A4314" s="11">
        <v>4313</v>
      </c>
      <c r="B4314" s="11">
        <v>1380</v>
      </c>
      <c r="C4314" s="11">
        <v>387</v>
      </c>
      <c r="D4314" s="11">
        <v>554452.77489999996</v>
      </c>
      <c r="E4314" s="11">
        <v>3267945.7089999998</v>
      </c>
      <c r="F4314" s="11">
        <v>553102.18920000002</v>
      </c>
      <c r="G4314" s="11">
        <v>3261472.8640000001</v>
      </c>
      <c r="H4314" s="11">
        <v>1</v>
      </c>
      <c r="I4314" s="11">
        <v>-3</v>
      </c>
      <c r="J4314" s="11">
        <v>0</v>
      </c>
      <c r="K4314" s="11">
        <v>6612</v>
      </c>
      <c r="L4314" s="11">
        <v>20322</v>
      </c>
      <c r="M4314" s="11">
        <v>0.02</v>
      </c>
      <c r="N4314" s="11">
        <v>0</v>
      </c>
      <c r="O4314" s="11">
        <v>0</v>
      </c>
      <c r="P4314" s="11">
        <v>0</v>
      </c>
      <c r="Q4314" s="11">
        <v>50</v>
      </c>
      <c r="R4314" s="11">
        <v>0</v>
      </c>
      <c r="S4314" s="11">
        <v>-9999</v>
      </c>
      <c r="T4314" s="11">
        <v>1</v>
      </c>
      <c r="U4314" s="11" t="s">
        <v>676</v>
      </c>
      <c r="V4314" s="11" t="s">
        <v>79</v>
      </c>
      <c r="W4314" s="11" t="s">
        <v>79</v>
      </c>
      <c r="X4314" s="11" t="s">
        <v>556</v>
      </c>
    </row>
    <row r="4315" spans="1:24" x14ac:dyDescent="0.25">
      <c r="A4315" s="11">
        <v>4314</v>
      </c>
      <c r="B4315" s="11">
        <v>880</v>
      </c>
      <c r="C4315" s="11">
        <v>1126</v>
      </c>
      <c r="D4315" s="11">
        <v>571954.86410000001</v>
      </c>
      <c r="E4315" s="11">
        <v>3281949.111</v>
      </c>
      <c r="F4315" s="11">
        <v>571656.94270000001</v>
      </c>
      <c r="G4315" s="11">
        <v>3283227.051</v>
      </c>
      <c r="H4315" s="11">
        <v>11</v>
      </c>
      <c r="I4315" s="11">
        <v>-1</v>
      </c>
      <c r="J4315" s="11">
        <v>0</v>
      </c>
      <c r="K4315" s="11">
        <v>1414</v>
      </c>
      <c r="L4315" s="11">
        <v>60</v>
      </c>
      <c r="M4315" s="11">
        <v>0.02</v>
      </c>
      <c r="N4315" s="11">
        <v>0</v>
      </c>
      <c r="O4315" s="11">
        <v>0</v>
      </c>
      <c r="P4315" s="11">
        <v>0</v>
      </c>
      <c r="Q4315" s="11">
        <v>50</v>
      </c>
      <c r="R4315" s="11">
        <v>0</v>
      </c>
      <c r="S4315" s="11">
        <v>-9999</v>
      </c>
      <c r="T4315" s="11">
        <v>1</v>
      </c>
      <c r="U4315" s="11" t="s">
        <v>676</v>
      </c>
      <c r="V4315" s="11" t="s">
        <v>79</v>
      </c>
      <c r="W4315" s="11" t="s">
        <v>79</v>
      </c>
      <c r="X4315" s="11" t="s">
        <v>556</v>
      </c>
    </row>
    <row r="4316" spans="1:24" x14ac:dyDescent="0.25">
      <c r="A4316" s="11">
        <v>4315</v>
      </c>
      <c r="B4316" s="11">
        <v>881</v>
      </c>
      <c r="C4316" s="11">
        <v>1127</v>
      </c>
      <c r="D4316" s="11">
        <v>573016.68319999997</v>
      </c>
      <c r="E4316" s="11">
        <v>3288235.844</v>
      </c>
      <c r="F4316" s="11">
        <v>571257.20050000004</v>
      </c>
      <c r="G4316" s="11">
        <v>3288212.6919999998</v>
      </c>
      <c r="H4316" s="11">
        <v>1</v>
      </c>
      <c r="I4316" s="11">
        <v>-1</v>
      </c>
      <c r="J4316" s="11">
        <v>0</v>
      </c>
      <c r="K4316" s="11">
        <v>1760</v>
      </c>
      <c r="L4316" s="11">
        <v>20</v>
      </c>
      <c r="M4316" s="11">
        <v>0.02</v>
      </c>
      <c r="N4316" s="11">
        <v>0</v>
      </c>
      <c r="O4316" s="11">
        <v>0</v>
      </c>
      <c r="P4316" s="11">
        <v>0</v>
      </c>
      <c r="Q4316" s="11">
        <v>50</v>
      </c>
      <c r="R4316" s="11">
        <v>0</v>
      </c>
      <c r="S4316" s="11">
        <v>-9999</v>
      </c>
      <c r="T4316" s="11">
        <v>1</v>
      </c>
      <c r="U4316" s="11" t="s">
        <v>676</v>
      </c>
      <c r="V4316" s="11" t="s">
        <v>79</v>
      </c>
      <c r="W4316" s="11" t="s">
        <v>79</v>
      </c>
      <c r="X4316" s="11" t="s">
        <v>556</v>
      </c>
    </row>
    <row r="4317" spans="1:24" x14ac:dyDescent="0.25">
      <c r="A4317" s="11">
        <v>4316</v>
      </c>
      <c r="B4317" s="11">
        <v>373</v>
      </c>
      <c r="C4317" s="11">
        <v>1440</v>
      </c>
      <c r="D4317" s="11">
        <v>771790.53170000005</v>
      </c>
      <c r="E4317" s="11">
        <v>3286925.7110000001</v>
      </c>
      <c r="F4317" s="11">
        <v>765887.62379999994</v>
      </c>
      <c r="G4317" s="11">
        <v>3283291.5359999998</v>
      </c>
      <c r="H4317" s="11">
        <v>-1</v>
      </c>
      <c r="I4317" s="11">
        <v>-3</v>
      </c>
      <c r="J4317" s="11">
        <v>0</v>
      </c>
      <c r="K4317" s="11">
        <v>7253</v>
      </c>
      <c r="L4317" s="11">
        <v>180</v>
      </c>
      <c r="M4317" s="11">
        <v>0.02</v>
      </c>
      <c r="N4317" s="11">
        <v>0</v>
      </c>
      <c r="O4317" s="11">
        <v>0</v>
      </c>
      <c r="P4317" s="11">
        <v>0</v>
      </c>
      <c r="Q4317" s="11">
        <v>50</v>
      </c>
      <c r="R4317" s="11">
        <v>0</v>
      </c>
      <c r="S4317" s="11">
        <v>-9999</v>
      </c>
      <c r="T4317" s="11">
        <v>1</v>
      </c>
      <c r="U4317" s="11" t="s">
        <v>676</v>
      </c>
      <c r="V4317" s="11" t="s">
        <v>79</v>
      </c>
      <c r="W4317" s="11" t="s">
        <v>79</v>
      </c>
      <c r="X4317" s="11" t="s">
        <v>556</v>
      </c>
    </row>
    <row r="4318" spans="1:24" x14ac:dyDescent="0.25">
      <c r="A4318" s="11">
        <v>4317</v>
      </c>
      <c r="B4318" s="11">
        <v>1440</v>
      </c>
      <c r="C4318" s="11">
        <v>1441</v>
      </c>
      <c r="D4318" s="11">
        <v>765887.62379999994</v>
      </c>
      <c r="E4318" s="11">
        <v>3283291.5359999998</v>
      </c>
      <c r="F4318" s="11">
        <v>758532.19240000006</v>
      </c>
      <c r="G4318" s="11">
        <v>3282444.8670000001</v>
      </c>
      <c r="H4318" s="11">
        <v>-1</v>
      </c>
      <c r="I4318" s="11">
        <v>-3</v>
      </c>
      <c r="J4318" s="11">
        <v>0</v>
      </c>
      <c r="K4318" s="11">
        <v>7440</v>
      </c>
      <c r="L4318" s="11">
        <v>150</v>
      </c>
      <c r="M4318" s="11">
        <v>0.02</v>
      </c>
      <c r="N4318" s="11">
        <v>0</v>
      </c>
      <c r="O4318" s="11">
        <v>0</v>
      </c>
      <c r="P4318" s="11">
        <v>0</v>
      </c>
      <c r="Q4318" s="11">
        <v>50</v>
      </c>
      <c r="R4318" s="11">
        <v>0</v>
      </c>
      <c r="S4318" s="11">
        <v>-9999</v>
      </c>
      <c r="T4318" s="11">
        <v>1</v>
      </c>
      <c r="U4318" s="11" t="s">
        <v>676</v>
      </c>
      <c r="V4318" s="11" t="s">
        <v>79</v>
      </c>
      <c r="W4318" s="11" t="s">
        <v>79</v>
      </c>
      <c r="X4318" s="11" t="s">
        <v>556</v>
      </c>
    </row>
    <row r="4319" spans="1:24" x14ac:dyDescent="0.25">
      <c r="A4319" s="11">
        <v>4318</v>
      </c>
      <c r="B4319" s="11">
        <v>1595</v>
      </c>
      <c r="C4319" s="11">
        <v>962</v>
      </c>
      <c r="D4319" s="11">
        <v>584041.84279999998</v>
      </c>
      <c r="E4319" s="11">
        <v>3301674.4339999999</v>
      </c>
      <c r="F4319" s="11">
        <v>583048.61549999996</v>
      </c>
      <c r="G4319" s="11">
        <v>3295080.8709999998</v>
      </c>
      <c r="H4319" s="11">
        <v>1</v>
      </c>
      <c r="I4319" s="11">
        <v>-4</v>
      </c>
      <c r="J4319" s="11">
        <v>2.59</v>
      </c>
      <c r="K4319" s="11">
        <v>8358.15</v>
      </c>
      <c r="L4319" s="11">
        <v>90</v>
      </c>
      <c r="M4319" s="11">
        <v>0.02</v>
      </c>
      <c r="N4319" s="11">
        <v>0</v>
      </c>
      <c r="O4319" s="11">
        <v>0</v>
      </c>
      <c r="P4319" s="11">
        <v>0</v>
      </c>
      <c r="Q4319" s="11">
        <v>20</v>
      </c>
      <c r="R4319" s="11">
        <v>0</v>
      </c>
      <c r="S4319" s="11">
        <v>0</v>
      </c>
      <c r="T4319" s="11">
        <v>1</v>
      </c>
      <c r="U4319" s="11" t="s">
        <v>676</v>
      </c>
      <c r="V4319" s="11" t="s">
        <v>79</v>
      </c>
      <c r="W4319" s="11" t="s">
        <v>79</v>
      </c>
      <c r="X4319" s="11" t="s">
        <v>79</v>
      </c>
    </row>
    <row r="4320" spans="1:24" x14ac:dyDescent="0.25">
      <c r="A4320" s="11">
        <v>4319</v>
      </c>
      <c r="B4320" s="11">
        <v>1582</v>
      </c>
      <c r="C4320" s="11">
        <v>430</v>
      </c>
      <c r="D4320" s="11">
        <v>637938.5969</v>
      </c>
      <c r="E4320" s="11">
        <v>3304861.304</v>
      </c>
      <c r="F4320" s="11">
        <v>638509.56359999999</v>
      </c>
      <c r="G4320" s="11">
        <v>3300185.943</v>
      </c>
      <c r="H4320" s="11">
        <v>1</v>
      </c>
      <c r="I4320" s="11">
        <v>0.8</v>
      </c>
      <c r="J4320" s="11">
        <v>3.91</v>
      </c>
      <c r="K4320" s="11">
        <v>7034.59</v>
      </c>
      <c r="L4320" s="11">
        <v>10</v>
      </c>
      <c r="M4320" s="11">
        <v>0.03</v>
      </c>
      <c r="N4320" s="11">
        <v>0</v>
      </c>
      <c r="O4320" s="11">
        <v>0</v>
      </c>
      <c r="P4320" s="11">
        <v>0</v>
      </c>
      <c r="Q4320" s="11">
        <v>20</v>
      </c>
      <c r="R4320" s="11">
        <v>0</v>
      </c>
      <c r="S4320" s="11">
        <v>0</v>
      </c>
      <c r="T4320" s="11">
        <v>1</v>
      </c>
      <c r="U4320" s="11" t="s">
        <v>676</v>
      </c>
      <c r="V4320" s="11" t="s">
        <v>79</v>
      </c>
      <c r="W4320" s="11" t="s">
        <v>79</v>
      </c>
      <c r="X4320" s="11" t="s">
        <v>79</v>
      </c>
    </row>
    <row r="4321" spans="1:24" x14ac:dyDescent="0.25">
      <c r="A4321" s="11">
        <v>4320</v>
      </c>
      <c r="B4321" s="11">
        <v>1580</v>
      </c>
      <c r="C4321" s="11">
        <v>1595</v>
      </c>
      <c r="D4321" s="11">
        <v>583781.27359999996</v>
      </c>
      <c r="E4321" s="11">
        <v>3306062.6630000002</v>
      </c>
      <c r="F4321" s="11">
        <v>583810.24959999998</v>
      </c>
      <c r="G4321" s="11">
        <v>3306037.3640000001</v>
      </c>
      <c r="H4321" s="11">
        <v>1</v>
      </c>
      <c r="I4321" s="11">
        <v>-3</v>
      </c>
      <c r="J4321" s="11">
        <v>3.94</v>
      </c>
      <c r="K4321" s="11">
        <v>8588.4599999999991</v>
      </c>
      <c r="L4321" s="11">
        <v>65</v>
      </c>
      <c r="M4321" s="11">
        <v>0.02</v>
      </c>
      <c r="N4321" s="11">
        <v>0</v>
      </c>
      <c r="O4321" s="11">
        <v>0</v>
      </c>
      <c r="P4321" s="11">
        <v>0</v>
      </c>
      <c r="Q4321" s="11">
        <v>20</v>
      </c>
      <c r="R4321" s="11">
        <v>0</v>
      </c>
      <c r="S4321" s="11">
        <v>0</v>
      </c>
      <c r="T4321" s="11">
        <v>1</v>
      </c>
      <c r="U4321" s="11" t="s">
        <v>676</v>
      </c>
      <c r="V4321" s="11" t="s">
        <v>79</v>
      </c>
      <c r="W4321" s="11" t="s">
        <v>79</v>
      </c>
      <c r="X4321" s="11" t="s">
        <v>79</v>
      </c>
    </row>
    <row r="4322" spans="1:24" x14ac:dyDescent="0.25">
      <c r="A4322" s="11">
        <v>4321</v>
      </c>
      <c r="B4322" s="11">
        <v>1581</v>
      </c>
      <c r="C4322" s="11">
        <v>1580</v>
      </c>
      <c r="D4322" s="11">
        <v>589568.82960000006</v>
      </c>
      <c r="E4322" s="11">
        <v>3303327.4569999999</v>
      </c>
      <c r="F4322" s="11">
        <v>585491.63020000001</v>
      </c>
      <c r="G4322" s="11">
        <v>3307132.3560000001</v>
      </c>
      <c r="H4322" s="11">
        <v>1</v>
      </c>
      <c r="I4322" s="11">
        <v>0.1</v>
      </c>
      <c r="J4322" s="11">
        <v>4.7</v>
      </c>
      <c r="K4322" s="11">
        <v>8604.2900000000009</v>
      </c>
      <c r="L4322" s="11">
        <v>7</v>
      </c>
      <c r="M4322" s="11">
        <v>0.03</v>
      </c>
      <c r="N4322" s="11">
        <v>0</v>
      </c>
      <c r="O4322" s="11">
        <v>0</v>
      </c>
      <c r="P4322" s="11">
        <v>0</v>
      </c>
      <c r="Q4322" s="11">
        <v>20</v>
      </c>
      <c r="R4322" s="11">
        <v>0</v>
      </c>
      <c r="S4322" s="11">
        <v>0</v>
      </c>
      <c r="T4322" s="11">
        <v>1</v>
      </c>
      <c r="U4322" s="11" t="s">
        <v>676</v>
      </c>
      <c r="V4322" s="11" t="s">
        <v>79</v>
      </c>
      <c r="W4322" s="11" t="s">
        <v>79</v>
      </c>
      <c r="X4322" s="11" t="s">
        <v>79</v>
      </c>
    </row>
    <row r="4323" spans="1:24" x14ac:dyDescent="0.25">
      <c r="A4323" s="11">
        <v>4322</v>
      </c>
      <c r="B4323" s="11">
        <v>1573</v>
      </c>
      <c r="C4323" s="11">
        <v>1382</v>
      </c>
      <c r="D4323" s="11">
        <v>568048.14659999998</v>
      </c>
      <c r="E4323" s="11">
        <v>3306757.5320000001</v>
      </c>
      <c r="F4323" s="11">
        <v>563096.18420000002</v>
      </c>
      <c r="G4323" s="11">
        <v>3301853.76</v>
      </c>
      <c r="H4323" s="11">
        <v>1</v>
      </c>
      <c r="I4323" s="11">
        <v>-0.6</v>
      </c>
      <c r="J4323" s="11">
        <v>2.92</v>
      </c>
      <c r="K4323" s="11">
        <v>9186.9</v>
      </c>
      <c r="L4323" s="11">
        <v>55</v>
      </c>
      <c r="M4323" s="11">
        <v>0.03</v>
      </c>
      <c r="N4323" s="11">
        <v>0</v>
      </c>
      <c r="O4323" s="11">
        <v>0</v>
      </c>
      <c r="P4323" s="11">
        <v>0</v>
      </c>
      <c r="Q4323" s="11">
        <v>20</v>
      </c>
      <c r="R4323" s="11">
        <v>0</v>
      </c>
      <c r="S4323" s="11">
        <v>0</v>
      </c>
      <c r="T4323" s="11">
        <v>1</v>
      </c>
      <c r="U4323" s="11" t="s">
        <v>676</v>
      </c>
      <c r="V4323" s="11" t="s">
        <v>79</v>
      </c>
      <c r="W4323" s="11" t="s">
        <v>79</v>
      </c>
      <c r="X4323" s="11" t="s">
        <v>79</v>
      </c>
    </row>
    <row r="4324" spans="1:24" x14ac:dyDescent="0.25">
      <c r="A4324" s="11">
        <v>4323</v>
      </c>
      <c r="B4324" s="11">
        <v>1587</v>
      </c>
      <c r="C4324" s="11">
        <v>432</v>
      </c>
      <c r="D4324" s="11">
        <v>625664.66130000004</v>
      </c>
      <c r="E4324" s="11">
        <v>3309112.2940000002</v>
      </c>
      <c r="F4324" s="11">
        <v>622911.88970000006</v>
      </c>
      <c r="G4324" s="11">
        <v>3303438.2039999999</v>
      </c>
      <c r="H4324" s="11">
        <v>1</v>
      </c>
      <c r="I4324" s="11">
        <v>0.2</v>
      </c>
      <c r="J4324" s="11">
        <v>2.95</v>
      </c>
      <c r="K4324" s="11">
        <v>7488.17</v>
      </c>
      <c r="L4324" s="11">
        <v>20</v>
      </c>
      <c r="M4324" s="11">
        <v>0.03</v>
      </c>
      <c r="N4324" s="11">
        <v>0</v>
      </c>
      <c r="O4324" s="11">
        <v>0</v>
      </c>
      <c r="P4324" s="11">
        <v>0</v>
      </c>
      <c r="Q4324" s="11">
        <v>20</v>
      </c>
      <c r="R4324" s="11">
        <v>0</v>
      </c>
      <c r="S4324" s="11">
        <v>0</v>
      </c>
      <c r="T4324" s="11">
        <v>1</v>
      </c>
      <c r="U4324" s="11" t="s">
        <v>676</v>
      </c>
      <c r="V4324" s="11" t="s">
        <v>79</v>
      </c>
      <c r="W4324" s="11" t="s">
        <v>79</v>
      </c>
      <c r="X4324" s="11" t="s">
        <v>79</v>
      </c>
    </row>
    <row r="4325" spans="1:24" x14ac:dyDescent="0.25">
      <c r="A4325" s="11">
        <v>4324</v>
      </c>
      <c r="B4325" s="11">
        <v>1580</v>
      </c>
      <c r="C4325" s="11">
        <v>1595</v>
      </c>
      <c r="D4325" s="11">
        <v>577926.75859999994</v>
      </c>
      <c r="E4325" s="11">
        <v>3305113.963</v>
      </c>
      <c r="F4325" s="11">
        <v>584041.84279999998</v>
      </c>
      <c r="G4325" s="11">
        <v>3301674.4339999999</v>
      </c>
      <c r="H4325" s="11">
        <v>1</v>
      </c>
      <c r="I4325" s="11">
        <v>-3</v>
      </c>
      <c r="J4325" s="11">
        <v>2.68</v>
      </c>
      <c r="K4325" s="11">
        <v>9628.1200000000008</v>
      </c>
      <c r="L4325" s="11">
        <v>30</v>
      </c>
      <c r="M4325" s="11">
        <v>0.03</v>
      </c>
      <c r="N4325" s="11">
        <v>0</v>
      </c>
      <c r="O4325" s="11">
        <v>0</v>
      </c>
      <c r="P4325" s="11">
        <v>0</v>
      </c>
      <c r="Q4325" s="11">
        <v>20</v>
      </c>
      <c r="R4325" s="11">
        <v>0</v>
      </c>
      <c r="S4325" s="11">
        <v>0</v>
      </c>
      <c r="T4325" s="11">
        <v>1</v>
      </c>
      <c r="U4325" s="11" t="s">
        <v>676</v>
      </c>
      <c r="V4325" s="11" t="s">
        <v>79</v>
      </c>
      <c r="W4325" s="11" t="s">
        <v>79</v>
      </c>
      <c r="X4325" s="11" t="s">
        <v>79</v>
      </c>
    </row>
    <row r="4326" spans="1:24" x14ac:dyDescent="0.25">
      <c r="A4326" s="11">
        <v>4325</v>
      </c>
      <c r="B4326" s="11">
        <v>1596</v>
      </c>
      <c r="C4326" s="11">
        <v>398</v>
      </c>
      <c r="D4326" s="11">
        <v>595557.95279999997</v>
      </c>
      <c r="E4326" s="11">
        <v>3310761.969</v>
      </c>
      <c r="F4326" s="11">
        <v>599602.70019999996</v>
      </c>
      <c r="G4326" s="11">
        <v>3309769.585</v>
      </c>
      <c r="H4326" s="11">
        <v>1</v>
      </c>
      <c r="I4326" s="11">
        <v>-1</v>
      </c>
      <c r="J4326" s="11">
        <v>2.92</v>
      </c>
      <c r="K4326" s="11">
        <v>5072.97</v>
      </c>
      <c r="L4326" s="11">
        <v>30</v>
      </c>
      <c r="M4326" s="11">
        <v>0.03</v>
      </c>
      <c r="N4326" s="11">
        <v>0</v>
      </c>
      <c r="O4326" s="11">
        <v>0</v>
      </c>
      <c r="P4326" s="11">
        <v>0</v>
      </c>
      <c r="Q4326" s="11">
        <v>20</v>
      </c>
      <c r="R4326" s="11">
        <v>0</v>
      </c>
      <c r="S4326" s="11">
        <v>0</v>
      </c>
      <c r="T4326" s="11">
        <v>1</v>
      </c>
      <c r="U4326" s="11" t="s">
        <v>676</v>
      </c>
      <c r="V4326" s="11" t="s">
        <v>79</v>
      </c>
      <c r="W4326" s="11" t="s">
        <v>79</v>
      </c>
      <c r="X4326" s="11" t="s">
        <v>79</v>
      </c>
    </row>
    <row r="4327" spans="1:24" x14ac:dyDescent="0.25">
      <c r="A4327" s="11">
        <v>4326</v>
      </c>
      <c r="B4327" s="11">
        <v>1579</v>
      </c>
      <c r="C4327" s="11">
        <v>779</v>
      </c>
      <c r="D4327" s="11">
        <v>618987.36230000004</v>
      </c>
      <c r="E4327" s="11">
        <v>3311471.4670000002</v>
      </c>
      <c r="F4327" s="11">
        <v>617140.11179999996</v>
      </c>
      <c r="G4327" s="11">
        <v>3306835.4580000001</v>
      </c>
      <c r="H4327" s="11">
        <v>1</v>
      </c>
      <c r="I4327" s="11">
        <v>0.7</v>
      </c>
      <c r="J4327" s="11">
        <v>3.78</v>
      </c>
      <c r="K4327" s="11">
        <v>7796.17</v>
      </c>
      <c r="L4327" s="11">
        <v>5.5</v>
      </c>
      <c r="M4327" s="11">
        <v>0.03</v>
      </c>
      <c r="N4327" s="11">
        <v>0</v>
      </c>
      <c r="O4327" s="11">
        <v>0</v>
      </c>
      <c r="P4327" s="11">
        <v>0</v>
      </c>
      <c r="Q4327" s="11">
        <v>20</v>
      </c>
      <c r="R4327" s="11">
        <v>0</v>
      </c>
      <c r="S4327" s="11">
        <v>0</v>
      </c>
      <c r="T4327" s="11">
        <v>1</v>
      </c>
      <c r="U4327" s="11" t="s">
        <v>676</v>
      </c>
      <c r="V4327" s="11" t="s">
        <v>79</v>
      </c>
      <c r="W4327" s="11" t="s">
        <v>79</v>
      </c>
      <c r="X4327" s="11" t="s">
        <v>79</v>
      </c>
    </row>
    <row r="4328" spans="1:24" x14ac:dyDescent="0.25">
      <c r="A4328" s="11">
        <v>4327</v>
      </c>
      <c r="B4328" s="11">
        <v>1593</v>
      </c>
      <c r="C4328" s="11">
        <v>1382</v>
      </c>
      <c r="D4328" s="11">
        <v>552330.08920000005</v>
      </c>
      <c r="E4328" s="11">
        <v>3313237.2820000001</v>
      </c>
      <c r="F4328" s="11">
        <v>552714.54700000002</v>
      </c>
      <c r="G4328" s="11">
        <v>3308851.16</v>
      </c>
      <c r="H4328" s="11">
        <v>1</v>
      </c>
      <c r="I4328" s="11">
        <v>-1</v>
      </c>
      <c r="J4328" s="11">
        <v>2.79</v>
      </c>
      <c r="K4328" s="11">
        <v>4433.51</v>
      </c>
      <c r="L4328" s="11">
        <v>40</v>
      </c>
      <c r="M4328" s="11">
        <v>0.03</v>
      </c>
      <c r="N4328" s="11">
        <v>0</v>
      </c>
      <c r="O4328" s="11">
        <v>0</v>
      </c>
      <c r="P4328" s="11">
        <v>0</v>
      </c>
      <c r="Q4328" s="11">
        <v>20</v>
      </c>
      <c r="R4328" s="11">
        <v>0</v>
      </c>
      <c r="S4328" s="11">
        <v>0</v>
      </c>
      <c r="T4328" s="11">
        <v>1</v>
      </c>
      <c r="U4328" s="11" t="s">
        <v>676</v>
      </c>
      <c r="V4328" s="11" t="s">
        <v>79</v>
      </c>
      <c r="W4328" s="11" t="s">
        <v>79</v>
      </c>
      <c r="X4328" s="11" t="s">
        <v>79</v>
      </c>
    </row>
    <row r="4329" spans="1:24" x14ac:dyDescent="0.25">
      <c r="A4329" s="11">
        <v>4328</v>
      </c>
      <c r="B4329" s="11">
        <v>1575</v>
      </c>
      <c r="C4329" s="11">
        <v>1383</v>
      </c>
      <c r="D4329" s="11">
        <v>543551.01399999997</v>
      </c>
      <c r="E4329" s="11">
        <v>3318896.0580000002</v>
      </c>
      <c r="F4329" s="11">
        <v>533616.63150000002</v>
      </c>
      <c r="G4329" s="11">
        <v>3311146.693</v>
      </c>
      <c r="H4329" s="11">
        <v>1</v>
      </c>
      <c r="I4329" s="11">
        <v>-1.6</v>
      </c>
      <c r="J4329" s="11">
        <v>2.06</v>
      </c>
      <c r="K4329" s="11">
        <v>15668.35</v>
      </c>
      <c r="L4329" s="11">
        <v>30</v>
      </c>
      <c r="M4329" s="11">
        <v>0.03</v>
      </c>
      <c r="N4329" s="11">
        <v>0</v>
      </c>
      <c r="O4329" s="11">
        <v>0</v>
      </c>
      <c r="P4329" s="11">
        <v>0</v>
      </c>
      <c r="Q4329" s="11">
        <v>20</v>
      </c>
      <c r="R4329" s="11">
        <v>0</v>
      </c>
      <c r="S4329" s="11">
        <v>0</v>
      </c>
      <c r="T4329" s="11">
        <v>1</v>
      </c>
      <c r="U4329" s="11" t="s">
        <v>676</v>
      </c>
      <c r="V4329" s="11" t="s">
        <v>79</v>
      </c>
      <c r="W4329" s="11" t="s">
        <v>79</v>
      </c>
      <c r="X4329" s="11" t="s">
        <v>79</v>
      </c>
    </row>
    <row r="4330" spans="1:24" x14ac:dyDescent="0.25">
      <c r="A4330" s="11">
        <v>4329</v>
      </c>
      <c r="B4330" s="11">
        <v>1566</v>
      </c>
      <c r="C4330" s="11">
        <v>1567</v>
      </c>
      <c r="D4330" s="11">
        <v>575121.67630000005</v>
      </c>
      <c r="E4330" s="11">
        <v>3324866.639</v>
      </c>
      <c r="F4330" s="11">
        <v>580909.46030000004</v>
      </c>
      <c r="G4330" s="11">
        <v>3314971.6170000001</v>
      </c>
      <c r="H4330" s="11">
        <v>1</v>
      </c>
      <c r="I4330" s="11">
        <v>0.4</v>
      </c>
      <c r="J4330" s="11">
        <v>4.59</v>
      </c>
      <c r="K4330" s="11">
        <v>20305</v>
      </c>
      <c r="L4330" s="11">
        <v>20</v>
      </c>
      <c r="M4330" s="11">
        <v>0.03</v>
      </c>
      <c r="N4330" s="11">
        <v>0</v>
      </c>
      <c r="O4330" s="11">
        <v>0</v>
      </c>
      <c r="P4330" s="11">
        <v>0</v>
      </c>
      <c r="Q4330" s="11">
        <v>20</v>
      </c>
      <c r="R4330" s="11">
        <v>0</v>
      </c>
      <c r="S4330" s="11">
        <v>0</v>
      </c>
      <c r="T4330" s="11">
        <v>1</v>
      </c>
      <c r="U4330" s="11" t="s">
        <v>676</v>
      </c>
      <c r="V4330" s="11" t="s">
        <v>79</v>
      </c>
      <c r="W4330" s="11" t="s">
        <v>79</v>
      </c>
      <c r="X4330" s="11" t="s">
        <v>79</v>
      </c>
    </row>
    <row r="4331" spans="1:24" x14ac:dyDescent="0.25">
      <c r="A4331" s="11">
        <v>4330</v>
      </c>
      <c r="B4331" s="11">
        <v>1569</v>
      </c>
      <c r="C4331" s="11">
        <v>400</v>
      </c>
      <c r="D4331" s="11">
        <v>605292.68389999995</v>
      </c>
      <c r="E4331" s="11">
        <v>3316253.3360000001</v>
      </c>
      <c r="F4331" s="11">
        <v>604745.0808</v>
      </c>
      <c r="G4331" s="11">
        <v>3309504.9989999998</v>
      </c>
      <c r="H4331" s="11">
        <v>1</v>
      </c>
      <c r="I4331" s="11">
        <v>-0.1</v>
      </c>
      <c r="J4331" s="11">
        <v>3.67</v>
      </c>
      <c r="K4331" s="11">
        <v>7587.17</v>
      </c>
      <c r="L4331" s="11">
        <v>20</v>
      </c>
      <c r="M4331" s="11">
        <v>0.03</v>
      </c>
      <c r="N4331" s="11">
        <v>0</v>
      </c>
      <c r="O4331" s="11">
        <v>0</v>
      </c>
      <c r="P4331" s="11">
        <v>0</v>
      </c>
      <c r="Q4331" s="11">
        <v>20</v>
      </c>
      <c r="R4331" s="11">
        <v>0</v>
      </c>
      <c r="S4331" s="11">
        <v>0</v>
      </c>
      <c r="T4331" s="11">
        <v>1</v>
      </c>
      <c r="U4331" s="11" t="s">
        <v>676</v>
      </c>
      <c r="V4331" s="11" t="s">
        <v>79</v>
      </c>
      <c r="W4331" s="11" t="s">
        <v>79</v>
      </c>
      <c r="X4331" s="11" t="s">
        <v>79</v>
      </c>
    </row>
    <row r="4332" spans="1:24" x14ac:dyDescent="0.25">
      <c r="A4332" s="11">
        <v>4331</v>
      </c>
      <c r="B4332" s="11">
        <v>1571</v>
      </c>
      <c r="C4332" s="11">
        <v>1566</v>
      </c>
      <c r="D4332" s="11">
        <v>575859.05099999998</v>
      </c>
      <c r="E4332" s="11">
        <v>3319171.6069999998</v>
      </c>
      <c r="F4332" s="11">
        <v>578771.93550000002</v>
      </c>
      <c r="G4332" s="11">
        <v>3315275.6009999998</v>
      </c>
      <c r="H4332" s="11">
        <v>1</v>
      </c>
      <c r="I4332" s="11">
        <v>1</v>
      </c>
      <c r="J4332" s="11">
        <v>5.0199999999999996</v>
      </c>
      <c r="K4332" s="11">
        <v>7619.24</v>
      </c>
      <c r="L4332" s="11">
        <v>6</v>
      </c>
      <c r="M4332" s="11">
        <v>0.03</v>
      </c>
      <c r="N4332" s="11">
        <v>0</v>
      </c>
      <c r="O4332" s="11">
        <v>0</v>
      </c>
      <c r="P4332" s="11">
        <v>0</v>
      </c>
      <c r="Q4332" s="11">
        <v>20</v>
      </c>
      <c r="R4332" s="11">
        <v>0</v>
      </c>
      <c r="S4332" s="11">
        <v>0</v>
      </c>
      <c r="T4332" s="11">
        <v>1</v>
      </c>
      <c r="U4332" s="11" t="s">
        <v>676</v>
      </c>
      <c r="V4332" s="11" t="s">
        <v>79</v>
      </c>
      <c r="W4332" s="11" t="s">
        <v>79</v>
      </c>
      <c r="X4332" s="11" t="s">
        <v>79</v>
      </c>
    </row>
    <row r="4333" spans="1:24" x14ac:dyDescent="0.25">
      <c r="A4333" s="11">
        <v>4332</v>
      </c>
      <c r="B4333" s="11">
        <v>1576</v>
      </c>
      <c r="C4333" s="11">
        <v>1641</v>
      </c>
      <c r="D4333" s="11">
        <v>547074.61560000002</v>
      </c>
      <c r="E4333" s="11">
        <v>3318002.858</v>
      </c>
      <c r="F4333" s="11">
        <v>541987.7341</v>
      </c>
      <c r="G4333" s="11">
        <v>3314608.1979999999</v>
      </c>
      <c r="H4333" s="11">
        <v>1</v>
      </c>
      <c r="I4333" s="11">
        <v>-0.5</v>
      </c>
      <c r="J4333" s="11">
        <v>2.56</v>
      </c>
      <c r="K4333" s="11">
        <v>7866.69</v>
      </c>
      <c r="L4333" s="11">
        <v>40</v>
      </c>
      <c r="M4333" s="11">
        <v>0.03</v>
      </c>
      <c r="N4333" s="11">
        <v>0</v>
      </c>
      <c r="O4333" s="11">
        <v>0</v>
      </c>
      <c r="P4333" s="11">
        <v>0</v>
      </c>
      <c r="Q4333" s="11">
        <v>20</v>
      </c>
      <c r="R4333" s="11">
        <v>0</v>
      </c>
      <c r="S4333" s="11">
        <v>0</v>
      </c>
      <c r="T4333" s="11">
        <v>1</v>
      </c>
      <c r="U4333" s="11" t="s">
        <v>676</v>
      </c>
      <c r="V4333" s="11" t="s">
        <v>79</v>
      </c>
      <c r="W4333" s="11" t="s">
        <v>79</v>
      </c>
      <c r="X4333" s="11" t="s">
        <v>79</v>
      </c>
    </row>
    <row r="4334" spans="1:24" x14ac:dyDescent="0.25">
      <c r="A4334" s="11">
        <v>4333</v>
      </c>
      <c r="B4334" s="11">
        <v>1578</v>
      </c>
      <c r="C4334" s="11">
        <v>862</v>
      </c>
      <c r="D4334" s="11">
        <v>613551.38379999995</v>
      </c>
      <c r="E4334" s="11">
        <v>3318785.0049999999</v>
      </c>
      <c r="F4334" s="11">
        <v>612099.50009999995</v>
      </c>
      <c r="G4334" s="11">
        <v>3307627.9049999998</v>
      </c>
      <c r="H4334" s="11">
        <v>1</v>
      </c>
      <c r="I4334" s="11">
        <v>0.6</v>
      </c>
      <c r="J4334" s="11">
        <v>3.98</v>
      </c>
      <c r="K4334" s="11">
        <v>12043.66</v>
      </c>
      <c r="L4334" s="11">
        <v>85</v>
      </c>
      <c r="M4334" s="11">
        <v>0.02</v>
      </c>
      <c r="N4334" s="11">
        <v>0</v>
      </c>
      <c r="O4334" s="11">
        <v>0</v>
      </c>
      <c r="P4334" s="11">
        <v>0</v>
      </c>
      <c r="Q4334" s="11">
        <v>20</v>
      </c>
      <c r="R4334" s="11">
        <v>0</v>
      </c>
      <c r="S4334" s="11">
        <v>0</v>
      </c>
      <c r="T4334" s="11">
        <v>1</v>
      </c>
      <c r="U4334" s="11" t="s">
        <v>676</v>
      </c>
      <c r="V4334" s="11" t="s">
        <v>79</v>
      </c>
      <c r="W4334" s="11" t="s">
        <v>79</v>
      </c>
      <c r="X4334" s="11" t="s">
        <v>79</v>
      </c>
    </row>
    <row r="4335" spans="1:24" x14ac:dyDescent="0.25">
      <c r="A4335" s="11">
        <v>4334</v>
      </c>
      <c r="B4335" s="11">
        <v>1590</v>
      </c>
      <c r="C4335" s="11">
        <v>1639</v>
      </c>
      <c r="D4335" s="11">
        <v>528404.30009999999</v>
      </c>
      <c r="E4335" s="11">
        <v>3319718.0460000001</v>
      </c>
      <c r="F4335" s="11">
        <v>528136.62569999998</v>
      </c>
      <c r="G4335" s="11">
        <v>3314665.034</v>
      </c>
      <c r="H4335" s="11">
        <v>1</v>
      </c>
      <c r="I4335" s="11">
        <v>-1</v>
      </c>
      <c r="J4335" s="11">
        <v>2.2000000000000002</v>
      </c>
      <c r="K4335" s="11">
        <v>7747.38</v>
      </c>
      <c r="L4335" s="11">
        <v>5.5</v>
      </c>
      <c r="M4335" s="11">
        <v>0.03</v>
      </c>
      <c r="N4335" s="11">
        <v>0</v>
      </c>
      <c r="O4335" s="11">
        <v>0</v>
      </c>
      <c r="P4335" s="11">
        <v>0</v>
      </c>
      <c r="Q4335" s="11">
        <v>20</v>
      </c>
      <c r="R4335" s="11">
        <v>0</v>
      </c>
      <c r="S4335" s="11">
        <v>0</v>
      </c>
      <c r="T4335" s="11">
        <v>1</v>
      </c>
      <c r="U4335" s="11" t="s">
        <v>676</v>
      </c>
      <c r="V4335" s="11" t="s">
        <v>79</v>
      </c>
      <c r="W4335" s="11" t="s">
        <v>79</v>
      </c>
      <c r="X4335" s="11" t="s">
        <v>79</v>
      </c>
    </row>
    <row r="4336" spans="1:24" x14ac:dyDescent="0.25">
      <c r="A4336" s="11">
        <v>4335</v>
      </c>
      <c r="B4336" s="11">
        <v>1414</v>
      </c>
      <c r="C4336" s="11">
        <v>1400</v>
      </c>
      <c r="D4336" s="11">
        <v>487582.55310000002</v>
      </c>
      <c r="E4336" s="11">
        <v>3320001.0070000002</v>
      </c>
      <c r="F4336" s="11">
        <v>486571.72649999999</v>
      </c>
      <c r="G4336" s="11">
        <v>3316046.0419999999</v>
      </c>
      <c r="H4336" s="11">
        <v>1</v>
      </c>
      <c r="I4336" s="11">
        <v>0.3</v>
      </c>
      <c r="J4336" s="11">
        <v>3.05</v>
      </c>
      <c r="K4336" s="11">
        <v>4633.93</v>
      </c>
      <c r="L4336" s="11">
        <v>7</v>
      </c>
      <c r="M4336" s="11">
        <v>0.03</v>
      </c>
      <c r="N4336" s="11">
        <v>0</v>
      </c>
      <c r="O4336" s="11">
        <v>0</v>
      </c>
      <c r="P4336" s="11">
        <v>0</v>
      </c>
      <c r="Q4336" s="11">
        <v>20</v>
      </c>
      <c r="R4336" s="11">
        <v>0</v>
      </c>
      <c r="S4336" s="11">
        <v>0</v>
      </c>
      <c r="T4336" s="11">
        <v>1</v>
      </c>
      <c r="U4336" s="11" t="s">
        <v>676</v>
      </c>
      <c r="V4336" s="11" t="s">
        <v>79</v>
      </c>
      <c r="W4336" s="11" t="s">
        <v>79</v>
      </c>
      <c r="X4336" s="11" t="s">
        <v>79</v>
      </c>
    </row>
    <row r="4337" spans="1:24" x14ac:dyDescent="0.25">
      <c r="A4337" s="11">
        <v>4336</v>
      </c>
      <c r="B4337" s="11">
        <v>1570</v>
      </c>
      <c r="C4337" s="11">
        <v>1593</v>
      </c>
      <c r="D4337" s="11">
        <v>560404.41529999999</v>
      </c>
      <c r="E4337" s="11">
        <v>3320392.9539999999</v>
      </c>
      <c r="F4337" s="11">
        <v>552330.08920000005</v>
      </c>
      <c r="G4337" s="11">
        <v>3313237.2820000001</v>
      </c>
      <c r="H4337" s="11">
        <v>1</v>
      </c>
      <c r="I4337" s="11">
        <v>-0.5</v>
      </c>
      <c r="J4337" s="11">
        <v>3.3</v>
      </c>
      <c r="K4337" s="11">
        <v>13429.28</v>
      </c>
      <c r="L4337" s="11">
        <v>12</v>
      </c>
      <c r="M4337" s="11">
        <v>0.03</v>
      </c>
      <c r="N4337" s="11">
        <v>0</v>
      </c>
      <c r="O4337" s="11">
        <v>0</v>
      </c>
      <c r="P4337" s="11">
        <v>0</v>
      </c>
      <c r="Q4337" s="11">
        <v>20</v>
      </c>
      <c r="R4337" s="11">
        <v>0</v>
      </c>
      <c r="S4337" s="11">
        <v>0</v>
      </c>
      <c r="T4337" s="11">
        <v>1</v>
      </c>
      <c r="U4337" s="11" t="s">
        <v>676</v>
      </c>
      <c r="V4337" s="11" t="s">
        <v>79</v>
      </c>
      <c r="W4337" s="11" t="s">
        <v>79</v>
      </c>
      <c r="X4337" s="11" t="s">
        <v>79</v>
      </c>
    </row>
    <row r="4338" spans="1:24" x14ac:dyDescent="0.25">
      <c r="A4338" s="11">
        <v>4337</v>
      </c>
      <c r="B4338" s="11">
        <v>1572</v>
      </c>
      <c r="C4338" s="11">
        <v>1382</v>
      </c>
      <c r="D4338" s="11">
        <v>569106.6226</v>
      </c>
      <c r="E4338" s="11">
        <v>3320867.0839999998</v>
      </c>
      <c r="F4338" s="11">
        <v>559430.57570000004</v>
      </c>
      <c r="G4338" s="11">
        <v>3305529.929</v>
      </c>
      <c r="H4338" s="11">
        <v>1</v>
      </c>
      <c r="I4338" s="11">
        <v>-0.2</v>
      </c>
      <c r="J4338" s="11">
        <v>4.1500000000000004</v>
      </c>
      <c r="K4338" s="11">
        <v>23266.93</v>
      </c>
      <c r="L4338" s="11">
        <v>10</v>
      </c>
      <c r="M4338" s="11">
        <v>0.03</v>
      </c>
      <c r="N4338" s="11">
        <v>0</v>
      </c>
      <c r="O4338" s="11">
        <v>0</v>
      </c>
      <c r="P4338" s="11">
        <v>0</v>
      </c>
      <c r="Q4338" s="11">
        <v>20</v>
      </c>
      <c r="R4338" s="11">
        <v>0</v>
      </c>
      <c r="S4338" s="11">
        <v>0</v>
      </c>
      <c r="T4338" s="11">
        <v>1</v>
      </c>
      <c r="U4338" s="11" t="s">
        <v>676</v>
      </c>
      <c r="V4338" s="11" t="s">
        <v>79</v>
      </c>
      <c r="W4338" s="11" t="s">
        <v>79</v>
      </c>
      <c r="X4338" s="11" t="s">
        <v>79</v>
      </c>
    </row>
    <row r="4339" spans="1:24" x14ac:dyDescent="0.25">
      <c r="A4339" s="11">
        <v>4338</v>
      </c>
      <c r="B4339" s="11">
        <v>1568</v>
      </c>
      <c r="C4339" s="11">
        <v>1569</v>
      </c>
      <c r="D4339" s="11">
        <v>599651.97629999998</v>
      </c>
      <c r="E4339" s="11">
        <v>3323585.8229999999</v>
      </c>
      <c r="F4339" s="11">
        <v>605292.68389999995</v>
      </c>
      <c r="G4339" s="11">
        <v>3316253.3360000001</v>
      </c>
      <c r="H4339" s="11">
        <v>1</v>
      </c>
      <c r="I4339" s="11">
        <v>0.1</v>
      </c>
      <c r="J4339" s="11">
        <v>3.97</v>
      </c>
      <c r="K4339" s="11">
        <v>11961.53</v>
      </c>
      <c r="L4339" s="11">
        <v>10</v>
      </c>
      <c r="M4339" s="11">
        <v>0.03</v>
      </c>
      <c r="N4339" s="11">
        <v>0</v>
      </c>
      <c r="O4339" s="11">
        <v>0</v>
      </c>
      <c r="P4339" s="11">
        <v>0</v>
      </c>
      <c r="Q4339" s="11">
        <v>20</v>
      </c>
      <c r="R4339" s="11">
        <v>0</v>
      </c>
      <c r="S4339" s="11">
        <v>0</v>
      </c>
      <c r="T4339" s="11">
        <v>1</v>
      </c>
      <c r="U4339" s="11" t="s">
        <v>676</v>
      </c>
      <c r="V4339" s="11" t="s">
        <v>79</v>
      </c>
      <c r="W4339" s="11" t="s">
        <v>79</v>
      </c>
      <c r="X4339" s="11" t="s">
        <v>79</v>
      </c>
    </row>
    <row r="4340" spans="1:24" x14ac:dyDescent="0.25">
      <c r="A4340" s="11">
        <v>4339</v>
      </c>
      <c r="B4340" s="11">
        <v>1574</v>
      </c>
      <c r="C4340" s="11">
        <v>1591</v>
      </c>
      <c r="D4340" s="11">
        <v>535035.98560000001</v>
      </c>
      <c r="E4340" s="11">
        <v>3325287.1609999998</v>
      </c>
      <c r="F4340" s="11">
        <v>530780.37250000006</v>
      </c>
      <c r="G4340" s="11">
        <v>3321712.122</v>
      </c>
      <c r="H4340" s="11">
        <v>1</v>
      </c>
      <c r="I4340" s="11">
        <v>-0.6</v>
      </c>
      <c r="J4340" s="11">
        <v>3.13</v>
      </c>
      <c r="K4340" s="11">
        <v>9934.65</v>
      </c>
      <c r="L4340" s="11">
        <v>2</v>
      </c>
      <c r="M4340" s="11">
        <v>0.03</v>
      </c>
      <c r="N4340" s="11">
        <v>0</v>
      </c>
      <c r="O4340" s="11">
        <v>0</v>
      </c>
      <c r="P4340" s="11">
        <v>0</v>
      </c>
      <c r="Q4340" s="11">
        <v>20</v>
      </c>
      <c r="R4340" s="11">
        <v>0</v>
      </c>
      <c r="S4340" s="11">
        <v>0</v>
      </c>
      <c r="T4340" s="11">
        <v>1</v>
      </c>
      <c r="U4340" s="11" t="s">
        <v>676</v>
      </c>
      <c r="V4340" s="11" t="s">
        <v>79</v>
      </c>
      <c r="W4340" s="11" t="s">
        <v>79</v>
      </c>
      <c r="X4340" s="11" t="s">
        <v>79</v>
      </c>
    </row>
    <row r="4341" spans="1:24" x14ac:dyDescent="0.25">
      <c r="A4341" s="11">
        <v>4340</v>
      </c>
      <c r="B4341" s="11">
        <v>1565</v>
      </c>
      <c r="C4341" s="11">
        <v>1638</v>
      </c>
      <c r="D4341" s="11">
        <v>520046.40840000001</v>
      </c>
      <c r="E4341" s="11">
        <v>3327004.5869999998</v>
      </c>
      <c r="F4341" s="11">
        <v>526295.96680000005</v>
      </c>
      <c r="G4341" s="11">
        <v>3324016.7239999999</v>
      </c>
      <c r="H4341" s="11">
        <v>1</v>
      </c>
      <c r="I4341" s="11">
        <v>-0.5</v>
      </c>
      <c r="J4341" s="11">
        <v>3.54</v>
      </c>
      <c r="K4341" s="11">
        <v>9179.9</v>
      </c>
      <c r="L4341" s="11">
        <v>2</v>
      </c>
      <c r="M4341" s="11">
        <v>0.03</v>
      </c>
      <c r="N4341" s="11">
        <v>0</v>
      </c>
      <c r="O4341" s="11">
        <v>0</v>
      </c>
      <c r="P4341" s="11">
        <v>0</v>
      </c>
      <c r="Q4341" s="11">
        <v>20</v>
      </c>
      <c r="R4341" s="11">
        <v>0</v>
      </c>
      <c r="S4341" s="11">
        <v>0</v>
      </c>
      <c r="T4341" s="11">
        <v>1</v>
      </c>
      <c r="U4341" s="11" t="s">
        <v>676</v>
      </c>
      <c r="V4341" s="11" t="s">
        <v>79</v>
      </c>
      <c r="W4341" s="11" t="s">
        <v>79</v>
      </c>
      <c r="X4341" s="11" t="s">
        <v>79</v>
      </c>
    </row>
    <row r="4342" spans="1:24" x14ac:dyDescent="0.25">
      <c r="A4342" s="11">
        <v>4341</v>
      </c>
      <c r="B4342" s="11">
        <v>1546</v>
      </c>
      <c r="C4342" s="11">
        <v>1560</v>
      </c>
      <c r="D4342" s="11">
        <v>565123.55310000002</v>
      </c>
      <c r="E4342" s="11">
        <v>3331630.6639999999</v>
      </c>
      <c r="F4342" s="11">
        <v>549106.84039999999</v>
      </c>
      <c r="G4342" s="11">
        <v>3327086.0750000002</v>
      </c>
      <c r="H4342" s="11">
        <v>1</v>
      </c>
      <c r="I4342" s="11">
        <v>1</v>
      </c>
      <c r="J4342" s="11">
        <v>3.68</v>
      </c>
      <c r="K4342" s="11">
        <v>20482.599999999999</v>
      </c>
      <c r="L4342" s="11">
        <v>20</v>
      </c>
      <c r="M4342" s="11">
        <v>0.03</v>
      </c>
      <c r="N4342" s="11">
        <v>0</v>
      </c>
      <c r="O4342" s="11">
        <v>0</v>
      </c>
      <c r="P4342" s="11">
        <v>0</v>
      </c>
      <c r="Q4342" s="11">
        <v>20</v>
      </c>
      <c r="R4342" s="11">
        <v>0</v>
      </c>
      <c r="S4342" s="11">
        <v>0</v>
      </c>
      <c r="T4342" s="11">
        <v>1</v>
      </c>
      <c r="U4342" s="11" t="s">
        <v>676</v>
      </c>
      <c r="V4342" s="11" t="s">
        <v>79</v>
      </c>
      <c r="W4342" s="11" t="s">
        <v>79</v>
      </c>
      <c r="X4342" s="11" t="s">
        <v>79</v>
      </c>
    </row>
    <row r="4343" spans="1:24" x14ac:dyDescent="0.25">
      <c r="A4343" s="11">
        <v>4342</v>
      </c>
      <c r="B4343" s="11">
        <v>1588</v>
      </c>
      <c r="C4343" s="11">
        <v>1414</v>
      </c>
      <c r="D4343" s="11">
        <v>499215.75559999997</v>
      </c>
      <c r="E4343" s="11">
        <v>3327115.5619999999</v>
      </c>
      <c r="F4343" s="11">
        <v>490380.18920000002</v>
      </c>
      <c r="G4343" s="11">
        <v>3321052.0279999999</v>
      </c>
      <c r="H4343" s="11">
        <v>1</v>
      </c>
      <c r="I4343" s="11">
        <v>0.3</v>
      </c>
      <c r="J4343" s="11">
        <v>3.72</v>
      </c>
      <c r="K4343" s="11">
        <v>13825.68</v>
      </c>
      <c r="L4343" s="11">
        <v>2</v>
      </c>
      <c r="M4343" s="11">
        <v>0.03</v>
      </c>
      <c r="N4343" s="11">
        <v>0</v>
      </c>
      <c r="O4343" s="11">
        <v>0</v>
      </c>
      <c r="P4343" s="11">
        <v>0</v>
      </c>
      <c r="Q4343" s="11">
        <v>20</v>
      </c>
      <c r="R4343" s="11">
        <v>0</v>
      </c>
      <c r="S4343" s="11">
        <v>0</v>
      </c>
      <c r="T4343" s="11">
        <v>1</v>
      </c>
      <c r="U4343" s="11" t="s">
        <v>676</v>
      </c>
      <c r="V4343" s="11" t="s">
        <v>79</v>
      </c>
      <c r="W4343" s="11" t="s">
        <v>79</v>
      </c>
      <c r="X4343" s="11" t="s">
        <v>79</v>
      </c>
    </row>
    <row r="4344" spans="1:24" x14ac:dyDescent="0.25">
      <c r="A4344" s="11">
        <v>4343</v>
      </c>
      <c r="B4344" s="11">
        <v>1592</v>
      </c>
      <c r="C4344" s="11">
        <v>1548</v>
      </c>
      <c r="D4344" s="11">
        <v>545694.88659999997</v>
      </c>
      <c r="E4344" s="11">
        <v>3325039.93</v>
      </c>
      <c r="F4344" s="11">
        <v>540297.41590000002</v>
      </c>
      <c r="G4344" s="11">
        <v>3329652.9169999999</v>
      </c>
      <c r="H4344" s="11">
        <v>1</v>
      </c>
      <c r="I4344" s="11">
        <v>-0.8</v>
      </c>
      <c r="J4344" s="11">
        <v>2.96</v>
      </c>
      <c r="K4344" s="11">
        <v>8146.84</v>
      </c>
      <c r="L4344" s="11">
        <v>15</v>
      </c>
      <c r="M4344" s="11">
        <v>0.03</v>
      </c>
      <c r="N4344" s="11">
        <v>0</v>
      </c>
      <c r="O4344" s="11">
        <v>0</v>
      </c>
      <c r="P4344" s="11">
        <v>0</v>
      </c>
      <c r="Q4344" s="11">
        <v>20</v>
      </c>
      <c r="R4344" s="11">
        <v>0</v>
      </c>
      <c r="S4344" s="11">
        <v>0</v>
      </c>
      <c r="T4344" s="11">
        <v>1</v>
      </c>
      <c r="U4344" s="11" t="s">
        <v>676</v>
      </c>
      <c r="V4344" s="11" t="s">
        <v>79</v>
      </c>
      <c r="W4344" s="11" t="s">
        <v>79</v>
      </c>
      <c r="X4344" s="11" t="s">
        <v>79</v>
      </c>
    </row>
    <row r="4345" spans="1:24" x14ac:dyDescent="0.25">
      <c r="A4345" s="11">
        <v>4344</v>
      </c>
      <c r="B4345" s="11">
        <v>1397</v>
      </c>
      <c r="C4345" s="11">
        <v>1398</v>
      </c>
      <c r="D4345" s="11">
        <v>479130.96090000001</v>
      </c>
      <c r="E4345" s="11">
        <v>3330510.8709999998</v>
      </c>
      <c r="F4345" s="11">
        <v>474787.26620000001</v>
      </c>
      <c r="G4345" s="11">
        <v>3327509.19</v>
      </c>
      <c r="H4345" s="11">
        <v>1</v>
      </c>
      <c r="I4345" s="11">
        <v>0.8</v>
      </c>
      <c r="J4345" s="11">
        <v>3.05</v>
      </c>
      <c r="K4345" s="11">
        <v>7078.7</v>
      </c>
      <c r="L4345" s="11">
        <v>25</v>
      </c>
      <c r="M4345" s="11">
        <v>0.03</v>
      </c>
      <c r="N4345" s="11">
        <v>0</v>
      </c>
      <c r="O4345" s="11">
        <v>0</v>
      </c>
      <c r="P4345" s="11">
        <v>0</v>
      </c>
      <c r="Q4345" s="11">
        <v>20</v>
      </c>
      <c r="R4345" s="11">
        <v>0</v>
      </c>
      <c r="S4345" s="11">
        <v>0</v>
      </c>
      <c r="T4345" s="11">
        <v>1</v>
      </c>
      <c r="U4345" s="11" t="s">
        <v>676</v>
      </c>
      <c r="V4345" s="11" t="s">
        <v>79</v>
      </c>
      <c r="W4345" s="11" t="s">
        <v>79</v>
      </c>
      <c r="X4345" s="11" t="s">
        <v>79</v>
      </c>
    </row>
    <row r="4346" spans="1:24" x14ac:dyDescent="0.25">
      <c r="A4346" s="11">
        <v>4345</v>
      </c>
      <c r="B4346" s="11">
        <v>1548</v>
      </c>
      <c r="C4346" s="11">
        <v>1637</v>
      </c>
      <c r="D4346" s="11">
        <v>540297.41590000002</v>
      </c>
      <c r="E4346" s="11">
        <v>3329652.9169999999</v>
      </c>
      <c r="F4346" s="11">
        <v>536661.95869999996</v>
      </c>
      <c r="G4346" s="11">
        <v>3329236.301</v>
      </c>
      <c r="H4346" s="11">
        <v>1</v>
      </c>
      <c r="I4346" s="11">
        <v>-1</v>
      </c>
      <c r="J4346" s="11">
        <v>2.73</v>
      </c>
      <c r="K4346" s="11">
        <v>7242.51</v>
      </c>
      <c r="L4346" s="11">
        <v>30</v>
      </c>
      <c r="M4346" s="11">
        <v>0.03</v>
      </c>
      <c r="N4346" s="11">
        <v>0</v>
      </c>
      <c r="O4346" s="11">
        <v>0</v>
      </c>
      <c r="P4346" s="11">
        <v>0</v>
      </c>
      <c r="Q4346" s="11">
        <v>20</v>
      </c>
      <c r="R4346" s="11">
        <v>0</v>
      </c>
      <c r="S4346" s="11">
        <v>0</v>
      </c>
      <c r="T4346" s="11">
        <v>1</v>
      </c>
      <c r="U4346" s="11" t="s">
        <v>676</v>
      </c>
      <c r="V4346" s="11" t="s">
        <v>79</v>
      </c>
      <c r="W4346" s="11" t="s">
        <v>79</v>
      </c>
      <c r="X4346" s="11" t="s">
        <v>79</v>
      </c>
    </row>
    <row r="4347" spans="1:24" x14ac:dyDescent="0.25">
      <c r="A4347" s="11">
        <v>4346</v>
      </c>
      <c r="B4347" s="11">
        <v>1560</v>
      </c>
      <c r="C4347" s="11">
        <v>1548</v>
      </c>
      <c r="D4347" s="11">
        <v>559550.8027</v>
      </c>
      <c r="E4347" s="11">
        <v>3332532.5240000002</v>
      </c>
      <c r="F4347" s="11">
        <v>540297.41590000002</v>
      </c>
      <c r="G4347" s="11">
        <v>3329652.9169999999</v>
      </c>
      <c r="H4347" s="11">
        <v>1</v>
      </c>
      <c r="I4347" s="11">
        <v>0.8</v>
      </c>
      <c r="J4347" s="11">
        <v>3.41</v>
      </c>
      <c r="K4347" s="11">
        <v>37504.160000000003</v>
      </c>
      <c r="L4347" s="11">
        <v>30</v>
      </c>
      <c r="M4347" s="11">
        <v>0.03</v>
      </c>
      <c r="N4347" s="11">
        <v>0</v>
      </c>
      <c r="O4347" s="11">
        <v>0</v>
      </c>
      <c r="P4347" s="11">
        <v>0</v>
      </c>
      <c r="Q4347" s="11">
        <v>20</v>
      </c>
      <c r="R4347" s="11">
        <v>0</v>
      </c>
      <c r="S4347" s="11">
        <v>0</v>
      </c>
      <c r="T4347" s="11">
        <v>1</v>
      </c>
      <c r="U4347" s="11" t="s">
        <v>676</v>
      </c>
      <c r="V4347" s="11" t="s">
        <v>79</v>
      </c>
      <c r="W4347" s="11" t="s">
        <v>79</v>
      </c>
      <c r="X4347" s="11" t="s">
        <v>79</v>
      </c>
    </row>
    <row r="4348" spans="1:24" x14ac:dyDescent="0.25">
      <c r="A4348" s="11">
        <v>4347</v>
      </c>
      <c r="B4348" s="11">
        <v>1564</v>
      </c>
      <c r="C4348" s="11">
        <v>1560</v>
      </c>
      <c r="D4348" s="11">
        <v>578659.49219999998</v>
      </c>
      <c r="E4348" s="11">
        <v>3332922.9819999998</v>
      </c>
      <c r="F4348" s="11">
        <v>556830.38190000004</v>
      </c>
      <c r="G4348" s="11">
        <v>3324617.9849999999</v>
      </c>
      <c r="H4348" s="11">
        <v>1</v>
      </c>
      <c r="I4348" s="11">
        <v>1</v>
      </c>
      <c r="J4348" s="11">
        <v>4.84</v>
      </c>
      <c r="K4348" s="11">
        <v>30477.19</v>
      </c>
      <c r="L4348" s="11">
        <v>24</v>
      </c>
      <c r="M4348" s="11">
        <v>0.03</v>
      </c>
      <c r="N4348" s="11">
        <v>0</v>
      </c>
      <c r="O4348" s="11">
        <v>0</v>
      </c>
      <c r="P4348" s="11">
        <v>0</v>
      </c>
      <c r="Q4348" s="11">
        <v>20</v>
      </c>
      <c r="R4348" s="11">
        <v>0</v>
      </c>
      <c r="S4348" s="11">
        <v>0</v>
      </c>
      <c r="T4348" s="11">
        <v>1</v>
      </c>
      <c r="U4348" s="11" t="s">
        <v>676</v>
      </c>
      <c r="V4348" s="11" t="s">
        <v>79</v>
      </c>
      <c r="W4348" s="11" t="s">
        <v>79</v>
      </c>
      <c r="X4348" s="11" t="s">
        <v>79</v>
      </c>
    </row>
    <row r="4349" spans="1:24" x14ac:dyDescent="0.25">
      <c r="A4349" s="11">
        <v>4348</v>
      </c>
      <c r="B4349" s="11">
        <v>1</v>
      </c>
      <c r="C4349" s="11">
        <v>2</v>
      </c>
      <c r="D4349" s="11">
        <v>702954.9976</v>
      </c>
      <c r="E4349" s="11">
        <v>3330443.1869999999</v>
      </c>
      <c r="F4349" s="11">
        <v>707298.87800000003</v>
      </c>
      <c r="G4349" s="11">
        <v>3333274.8110000002</v>
      </c>
      <c r="H4349" s="11">
        <v>-1</v>
      </c>
      <c r="I4349" s="11">
        <v>0</v>
      </c>
      <c r="J4349" s="11">
        <v>5.09</v>
      </c>
      <c r="K4349" s="11">
        <v>5313.04</v>
      </c>
      <c r="L4349" s="11">
        <v>2</v>
      </c>
      <c r="M4349" s="11">
        <v>0.03</v>
      </c>
      <c r="N4349" s="11">
        <v>0</v>
      </c>
      <c r="O4349" s="11">
        <v>0</v>
      </c>
      <c r="P4349" s="11">
        <v>0</v>
      </c>
      <c r="Q4349" s="11">
        <v>20</v>
      </c>
      <c r="R4349" s="11">
        <v>0</v>
      </c>
      <c r="S4349" s="11">
        <v>0</v>
      </c>
      <c r="T4349" s="11">
        <v>1</v>
      </c>
      <c r="U4349" s="11" t="s">
        <v>676</v>
      </c>
      <c r="V4349" s="11" t="s">
        <v>79</v>
      </c>
      <c r="W4349" s="11" t="s">
        <v>79</v>
      </c>
      <c r="X4349" s="11" t="s">
        <v>79</v>
      </c>
    </row>
    <row r="4350" spans="1:24" x14ac:dyDescent="0.25">
      <c r="A4350" s="11">
        <v>4349</v>
      </c>
      <c r="B4350" s="11">
        <v>1559</v>
      </c>
      <c r="C4350" s="11">
        <v>1567</v>
      </c>
      <c r="D4350" s="11">
        <v>591654.05130000005</v>
      </c>
      <c r="E4350" s="11">
        <v>3337993.1179999998</v>
      </c>
      <c r="F4350" s="11">
        <v>589388.13379999995</v>
      </c>
      <c r="G4350" s="11">
        <v>3328026.1540000001</v>
      </c>
      <c r="H4350" s="11">
        <v>1</v>
      </c>
      <c r="I4350" s="11">
        <v>-1</v>
      </c>
      <c r="J4350" s="11">
        <v>7.43</v>
      </c>
      <c r="K4350" s="11">
        <v>14221.11</v>
      </c>
      <c r="L4350" s="11">
        <v>40</v>
      </c>
      <c r="M4350" s="11">
        <v>0.03</v>
      </c>
      <c r="N4350" s="11">
        <v>0</v>
      </c>
      <c r="O4350" s="11">
        <v>0</v>
      </c>
      <c r="P4350" s="11">
        <v>0</v>
      </c>
      <c r="Q4350" s="11">
        <v>20</v>
      </c>
      <c r="R4350" s="11">
        <v>0</v>
      </c>
      <c r="S4350" s="11">
        <v>0</v>
      </c>
      <c r="T4350" s="11">
        <v>1</v>
      </c>
      <c r="U4350" s="11" t="s">
        <v>676</v>
      </c>
      <c r="V4350" s="11" t="s">
        <v>79</v>
      </c>
      <c r="W4350" s="11" t="s">
        <v>79</v>
      </c>
      <c r="X4350" s="11" t="s">
        <v>79</v>
      </c>
    </row>
    <row r="4351" spans="1:24" x14ac:dyDescent="0.25">
      <c r="A4351" s="11">
        <v>4350</v>
      </c>
      <c r="B4351" s="11">
        <v>1396</v>
      </c>
      <c r="C4351" s="11">
        <v>1394</v>
      </c>
      <c r="D4351" s="11">
        <v>458872.02980000002</v>
      </c>
      <c r="E4351" s="11">
        <v>3338350.46</v>
      </c>
      <c r="F4351" s="11">
        <v>459746.58350000001</v>
      </c>
      <c r="G4351" s="11">
        <v>3332422.327</v>
      </c>
      <c r="H4351" s="11">
        <v>1</v>
      </c>
      <c r="I4351" s="11">
        <v>0.6</v>
      </c>
      <c r="J4351" s="11">
        <v>3.89</v>
      </c>
      <c r="K4351" s="11">
        <v>7329.91</v>
      </c>
      <c r="L4351" s="11">
        <v>20</v>
      </c>
      <c r="M4351" s="11">
        <v>0.03</v>
      </c>
      <c r="N4351" s="11">
        <v>0</v>
      </c>
      <c r="O4351" s="11">
        <v>0</v>
      </c>
      <c r="P4351" s="11">
        <v>0</v>
      </c>
      <c r="Q4351" s="11">
        <v>20</v>
      </c>
      <c r="R4351" s="11">
        <v>0</v>
      </c>
      <c r="S4351" s="11">
        <v>0</v>
      </c>
      <c r="T4351" s="11">
        <v>1</v>
      </c>
      <c r="U4351" s="11" t="s">
        <v>676</v>
      </c>
      <c r="V4351" s="11" t="s">
        <v>79</v>
      </c>
      <c r="W4351" s="11" t="s">
        <v>79</v>
      </c>
      <c r="X4351" s="11" t="s">
        <v>79</v>
      </c>
    </row>
    <row r="4352" spans="1:24" x14ac:dyDescent="0.25">
      <c r="A4352" s="11">
        <v>4351</v>
      </c>
      <c r="B4352" s="11">
        <v>1555</v>
      </c>
      <c r="C4352" s="11">
        <v>1559</v>
      </c>
      <c r="D4352" s="11">
        <v>583191.04870000004</v>
      </c>
      <c r="E4352" s="11">
        <v>3352082.8530000001</v>
      </c>
      <c r="F4352" s="11">
        <v>587980.19869999995</v>
      </c>
      <c r="G4352" s="11">
        <v>3333113.4530000002</v>
      </c>
      <c r="H4352" s="11">
        <v>1</v>
      </c>
      <c r="I4352" s="11">
        <v>0.5</v>
      </c>
      <c r="J4352" s="11">
        <v>8.91</v>
      </c>
      <c r="K4352" s="11">
        <v>27312.62</v>
      </c>
      <c r="L4352" s="11">
        <v>15</v>
      </c>
      <c r="M4352" s="11">
        <v>0.03</v>
      </c>
      <c r="N4352" s="11">
        <v>0</v>
      </c>
      <c r="O4352" s="11">
        <v>0</v>
      </c>
      <c r="P4352" s="11">
        <v>0</v>
      </c>
      <c r="Q4352" s="11">
        <v>20</v>
      </c>
      <c r="R4352" s="11">
        <v>0</v>
      </c>
      <c r="S4352" s="11">
        <v>0</v>
      </c>
      <c r="T4352" s="11">
        <v>1</v>
      </c>
      <c r="U4352" s="11" t="s">
        <v>676</v>
      </c>
      <c r="V4352" s="11" t="s">
        <v>79</v>
      </c>
      <c r="W4352" s="11" t="s">
        <v>79</v>
      </c>
      <c r="X4352" s="11" t="s">
        <v>79</v>
      </c>
    </row>
    <row r="4353" spans="1:24" x14ac:dyDescent="0.25">
      <c r="A4353" s="11">
        <v>4352</v>
      </c>
      <c r="B4353" s="11">
        <v>1756</v>
      </c>
      <c r="C4353" s="11">
        <v>1007</v>
      </c>
      <c r="D4353" s="11">
        <v>473989.21509999997</v>
      </c>
      <c r="E4353" s="11">
        <v>3333419.0359999998</v>
      </c>
      <c r="F4353" s="11">
        <v>468097.63250000001</v>
      </c>
      <c r="G4353" s="11">
        <v>3332870.5550000002</v>
      </c>
      <c r="H4353" s="11">
        <v>1</v>
      </c>
      <c r="I4353" s="11">
        <v>0.1</v>
      </c>
      <c r="J4353" s="11">
        <v>3.53</v>
      </c>
      <c r="K4353" s="11">
        <v>6628.34</v>
      </c>
      <c r="L4353" s="11">
        <v>10</v>
      </c>
      <c r="M4353" s="11">
        <v>0.03</v>
      </c>
      <c r="N4353" s="11">
        <v>0</v>
      </c>
      <c r="O4353" s="11">
        <v>0</v>
      </c>
      <c r="P4353" s="11">
        <v>0</v>
      </c>
      <c r="Q4353" s="11">
        <v>20</v>
      </c>
      <c r="R4353" s="11">
        <v>0</v>
      </c>
      <c r="S4353" s="11">
        <v>0</v>
      </c>
      <c r="T4353" s="11">
        <v>1</v>
      </c>
      <c r="U4353" s="11" t="s">
        <v>676</v>
      </c>
      <c r="V4353" s="11" t="s">
        <v>79</v>
      </c>
      <c r="W4353" s="11" t="s">
        <v>79</v>
      </c>
      <c r="X4353" s="11" t="s">
        <v>79</v>
      </c>
    </row>
    <row r="4354" spans="1:24" x14ac:dyDescent="0.25">
      <c r="A4354" s="11">
        <v>4353</v>
      </c>
      <c r="B4354" s="11">
        <v>1584</v>
      </c>
      <c r="C4354" s="11">
        <v>1637</v>
      </c>
      <c r="D4354" s="11">
        <v>528637.61990000005</v>
      </c>
      <c r="E4354" s="11">
        <v>3332276.9270000001</v>
      </c>
      <c r="F4354" s="11">
        <v>535865.17720000003</v>
      </c>
      <c r="G4354" s="11">
        <v>3329074.2829999998</v>
      </c>
      <c r="H4354" s="11">
        <v>1</v>
      </c>
      <c r="I4354" s="11">
        <v>-0.5</v>
      </c>
      <c r="J4354" s="11">
        <v>3.96</v>
      </c>
      <c r="K4354" s="11">
        <v>13334.36</v>
      </c>
      <c r="L4354" s="11">
        <v>15</v>
      </c>
      <c r="M4354" s="11">
        <v>0.03</v>
      </c>
      <c r="N4354" s="11">
        <v>0</v>
      </c>
      <c r="O4354" s="11">
        <v>0</v>
      </c>
      <c r="P4354" s="11">
        <v>0</v>
      </c>
      <c r="Q4354" s="11">
        <v>20</v>
      </c>
      <c r="R4354" s="11">
        <v>0</v>
      </c>
      <c r="S4354" s="11">
        <v>0</v>
      </c>
      <c r="T4354" s="11">
        <v>1</v>
      </c>
      <c r="U4354" s="11" t="s">
        <v>676</v>
      </c>
      <c r="V4354" s="11" t="s">
        <v>79</v>
      </c>
      <c r="W4354" s="11" t="s">
        <v>79</v>
      </c>
      <c r="X4354" s="11" t="s">
        <v>79</v>
      </c>
    </row>
    <row r="4355" spans="1:24" x14ac:dyDescent="0.25">
      <c r="A4355" s="11">
        <v>4354</v>
      </c>
      <c r="B4355" s="11">
        <v>1561</v>
      </c>
      <c r="C4355" s="11">
        <v>1589</v>
      </c>
      <c r="D4355" s="11">
        <v>510637.6716</v>
      </c>
      <c r="E4355" s="11">
        <v>3334792.1970000002</v>
      </c>
      <c r="F4355" s="11">
        <v>510687.82449999999</v>
      </c>
      <c r="G4355" s="11">
        <v>3328225.534</v>
      </c>
      <c r="H4355" s="11">
        <v>1</v>
      </c>
      <c r="I4355" s="11">
        <v>-0.7</v>
      </c>
      <c r="J4355" s="11">
        <v>2.44</v>
      </c>
      <c r="K4355" s="11">
        <v>10432.530000000001</v>
      </c>
      <c r="L4355" s="11">
        <v>30</v>
      </c>
      <c r="M4355" s="11">
        <v>0.03</v>
      </c>
      <c r="N4355" s="11">
        <v>0</v>
      </c>
      <c r="O4355" s="11">
        <v>0</v>
      </c>
      <c r="P4355" s="11">
        <v>0</v>
      </c>
      <c r="Q4355" s="11">
        <v>20</v>
      </c>
      <c r="R4355" s="11">
        <v>0</v>
      </c>
      <c r="S4355" s="11">
        <v>0</v>
      </c>
      <c r="T4355" s="11">
        <v>1</v>
      </c>
      <c r="U4355" s="11" t="s">
        <v>676</v>
      </c>
      <c r="V4355" s="11" t="s">
        <v>79</v>
      </c>
      <c r="W4355" s="11" t="s">
        <v>79</v>
      </c>
      <c r="X4355" s="11" t="s">
        <v>79</v>
      </c>
    </row>
    <row r="4356" spans="1:24" x14ac:dyDescent="0.25">
      <c r="A4356" s="11">
        <v>4355</v>
      </c>
      <c r="B4356" s="11">
        <v>1557</v>
      </c>
      <c r="C4356" s="11">
        <v>1561</v>
      </c>
      <c r="D4356" s="11">
        <v>522175.92839999998</v>
      </c>
      <c r="E4356" s="11">
        <v>3335987.1519999998</v>
      </c>
      <c r="F4356" s="11">
        <v>522177.92859999998</v>
      </c>
      <c r="G4356" s="11">
        <v>3336001.2740000002</v>
      </c>
      <c r="H4356" s="11">
        <v>1</v>
      </c>
      <c r="I4356" s="11">
        <v>-0.2</v>
      </c>
      <c r="J4356" s="11">
        <v>3.33</v>
      </c>
      <c r="K4356" s="11">
        <v>23092.43</v>
      </c>
      <c r="L4356" s="11">
        <v>25</v>
      </c>
      <c r="M4356" s="11">
        <v>0.03</v>
      </c>
      <c r="N4356" s="11">
        <v>0</v>
      </c>
      <c r="O4356" s="11">
        <v>0</v>
      </c>
      <c r="P4356" s="11">
        <v>0</v>
      </c>
      <c r="Q4356" s="11">
        <v>20</v>
      </c>
      <c r="R4356" s="11">
        <v>0</v>
      </c>
      <c r="S4356" s="11">
        <v>0</v>
      </c>
      <c r="T4356" s="11">
        <v>1</v>
      </c>
      <c r="U4356" s="11" t="s">
        <v>676</v>
      </c>
      <c r="V4356" s="11" t="s">
        <v>79</v>
      </c>
      <c r="W4356" s="11" t="s">
        <v>79</v>
      </c>
      <c r="X4356" s="11" t="s">
        <v>79</v>
      </c>
    </row>
    <row r="4357" spans="1:24" x14ac:dyDescent="0.25">
      <c r="A4357" s="11">
        <v>4356</v>
      </c>
      <c r="B4357" s="11">
        <v>1553</v>
      </c>
      <c r="C4357" s="11">
        <v>1561</v>
      </c>
      <c r="D4357" s="11">
        <v>511383.1655</v>
      </c>
      <c r="E4357" s="11">
        <v>3351967.3470000001</v>
      </c>
      <c r="F4357" s="11">
        <v>510637.6716</v>
      </c>
      <c r="G4357" s="11">
        <v>3334792.1970000002</v>
      </c>
      <c r="H4357" s="11">
        <v>1</v>
      </c>
      <c r="I4357" s="11">
        <v>0.2</v>
      </c>
      <c r="J4357" s="11">
        <v>4.34</v>
      </c>
      <c r="K4357" s="11">
        <v>23737.72</v>
      </c>
      <c r="L4357" s="11">
        <v>30</v>
      </c>
      <c r="M4357" s="11">
        <v>0.03</v>
      </c>
      <c r="N4357" s="11">
        <v>0</v>
      </c>
      <c r="O4357" s="11">
        <v>0</v>
      </c>
      <c r="P4357" s="11">
        <v>0</v>
      </c>
      <c r="Q4357" s="11">
        <v>20</v>
      </c>
      <c r="R4357" s="11">
        <v>0</v>
      </c>
      <c r="S4357" s="11">
        <v>0</v>
      </c>
      <c r="T4357" s="11">
        <v>1</v>
      </c>
      <c r="U4357" s="11" t="s">
        <v>676</v>
      </c>
      <c r="V4357" s="11" t="s">
        <v>79</v>
      </c>
      <c r="W4357" s="11" t="s">
        <v>79</v>
      </c>
      <c r="X4357" s="11" t="s">
        <v>79</v>
      </c>
    </row>
    <row r="4358" spans="1:24" x14ac:dyDescent="0.25">
      <c r="A4358" s="11">
        <v>4357</v>
      </c>
      <c r="B4358" s="11">
        <v>1395</v>
      </c>
      <c r="C4358" s="11">
        <v>1394</v>
      </c>
      <c r="D4358" s="11">
        <v>451502.77590000001</v>
      </c>
      <c r="E4358" s="11">
        <v>3338040.4449999998</v>
      </c>
      <c r="F4358" s="11">
        <v>459490.33809999999</v>
      </c>
      <c r="G4358" s="11">
        <v>3333253.1460000002</v>
      </c>
      <c r="H4358" s="11">
        <v>1</v>
      </c>
      <c r="I4358" s="11">
        <v>2</v>
      </c>
      <c r="J4358" s="11">
        <v>4.08</v>
      </c>
      <c r="K4358" s="11">
        <v>10183.39</v>
      </c>
      <c r="L4358" s="11">
        <v>10</v>
      </c>
      <c r="M4358" s="11">
        <v>0.03</v>
      </c>
      <c r="N4358" s="11">
        <v>0</v>
      </c>
      <c r="O4358" s="11">
        <v>0</v>
      </c>
      <c r="P4358" s="11">
        <v>0</v>
      </c>
      <c r="Q4358" s="11">
        <v>20</v>
      </c>
      <c r="R4358" s="11">
        <v>0</v>
      </c>
      <c r="S4358" s="11">
        <v>0</v>
      </c>
      <c r="T4358" s="11">
        <v>1</v>
      </c>
      <c r="U4358" s="11" t="s">
        <v>676</v>
      </c>
      <c r="V4358" s="11" t="s">
        <v>79</v>
      </c>
      <c r="W4358" s="11" t="s">
        <v>79</v>
      </c>
      <c r="X4358" s="11" t="s">
        <v>79</v>
      </c>
    </row>
    <row r="4359" spans="1:24" x14ac:dyDescent="0.25">
      <c r="A4359" s="11">
        <v>4358</v>
      </c>
      <c r="B4359" s="11">
        <v>1563</v>
      </c>
      <c r="C4359" s="11">
        <v>1413</v>
      </c>
      <c r="D4359" s="11">
        <v>502481.35519999999</v>
      </c>
      <c r="E4359" s="11">
        <v>3339520.66</v>
      </c>
      <c r="F4359" s="11">
        <v>503586.23420000001</v>
      </c>
      <c r="G4359" s="11">
        <v>3323476.298</v>
      </c>
      <c r="H4359" s="11">
        <v>1</v>
      </c>
      <c r="I4359" s="11">
        <v>0.3</v>
      </c>
      <c r="J4359" s="11">
        <v>3.41</v>
      </c>
      <c r="K4359" s="11">
        <v>19229.13</v>
      </c>
      <c r="L4359" s="11">
        <v>30</v>
      </c>
      <c r="M4359" s="11">
        <v>0.03</v>
      </c>
      <c r="N4359" s="11">
        <v>0</v>
      </c>
      <c r="O4359" s="11">
        <v>0</v>
      </c>
      <c r="P4359" s="11">
        <v>0</v>
      </c>
      <c r="Q4359" s="11">
        <v>20</v>
      </c>
      <c r="R4359" s="11">
        <v>0</v>
      </c>
      <c r="S4359" s="11">
        <v>0</v>
      </c>
      <c r="T4359" s="11">
        <v>1</v>
      </c>
      <c r="U4359" s="11" t="s">
        <v>676</v>
      </c>
      <c r="V4359" s="11" t="s">
        <v>79</v>
      </c>
      <c r="W4359" s="11" t="s">
        <v>79</v>
      </c>
      <c r="X4359" s="11" t="s">
        <v>79</v>
      </c>
    </row>
    <row r="4360" spans="1:24" x14ac:dyDescent="0.25">
      <c r="A4360" s="11">
        <v>4359</v>
      </c>
      <c r="B4360" s="11">
        <v>1523</v>
      </c>
      <c r="C4360" s="11">
        <v>1600</v>
      </c>
      <c r="D4360" s="11">
        <v>693062.57990000001</v>
      </c>
      <c r="E4360" s="11">
        <v>3335363.43</v>
      </c>
      <c r="F4360" s="11">
        <v>703346.58869999996</v>
      </c>
      <c r="G4360" s="11">
        <v>3338635.8569999998</v>
      </c>
      <c r="H4360" s="11">
        <v>1</v>
      </c>
      <c r="I4360" s="11">
        <v>-0.5</v>
      </c>
      <c r="J4360" s="11">
        <v>4.8</v>
      </c>
      <c r="K4360" s="11">
        <v>12370.91</v>
      </c>
      <c r="L4360" s="11">
        <v>7</v>
      </c>
      <c r="M4360" s="11">
        <v>0.03</v>
      </c>
      <c r="N4360" s="11">
        <v>0</v>
      </c>
      <c r="O4360" s="11">
        <v>0</v>
      </c>
      <c r="P4360" s="11">
        <v>0</v>
      </c>
      <c r="Q4360" s="11">
        <v>20</v>
      </c>
      <c r="R4360" s="11">
        <v>0</v>
      </c>
      <c r="S4360" s="11">
        <v>0</v>
      </c>
      <c r="T4360" s="11">
        <v>1</v>
      </c>
      <c r="U4360" s="11" t="s">
        <v>676</v>
      </c>
      <c r="V4360" s="11" t="s">
        <v>79</v>
      </c>
      <c r="W4360" s="11" t="s">
        <v>79</v>
      </c>
      <c r="X4360" s="11" t="s">
        <v>79</v>
      </c>
    </row>
    <row r="4361" spans="1:24" x14ac:dyDescent="0.25">
      <c r="A4361" s="11">
        <v>4360</v>
      </c>
      <c r="B4361" s="11">
        <v>1583</v>
      </c>
      <c r="C4361" s="11">
        <v>1637</v>
      </c>
      <c r="D4361" s="11">
        <v>539912.81169999996</v>
      </c>
      <c r="E4361" s="11">
        <v>3341481.4789999998</v>
      </c>
      <c r="F4361" s="11">
        <v>539412.14749999996</v>
      </c>
      <c r="G4361" s="11">
        <v>3339896.8849999998</v>
      </c>
      <c r="H4361" s="11">
        <v>1</v>
      </c>
      <c r="I4361" s="11">
        <v>0.6</v>
      </c>
      <c r="J4361" s="11">
        <v>2.92</v>
      </c>
      <c r="K4361" s="11">
        <v>3379.01</v>
      </c>
      <c r="L4361" s="11">
        <v>85</v>
      </c>
      <c r="M4361" s="11">
        <v>0.03</v>
      </c>
      <c r="N4361" s="11">
        <v>0</v>
      </c>
      <c r="O4361" s="11">
        <v>0</v>
      </c>
      <c r="P4361" s="11">
        <v>0</v>
      </c>
      <c r="Q4361" s="11">
        <v>20</v>
      </c>
      <c r="R4361" s="11">
        <v>0</v>
      </c>
      <c r="S4361" s="11">
        <v>0</v>
      </c>
      <c r="T4361" s="11">
        <v>1</v>
      </c>
      <c r="U4361" s="11" t="s">
        <v>676</v>
      </c>
      <c r="V4361" s="11" t="s">
        <v>79</v>
      </c>
      <c r="W4361" s="11" t="s">
        <v>79</v>
      </c>
      <c r="X4361" s="11" t="s">
        <v>79</v>
      </c>
    </row>
    <row r="4362" spans="1:24" x14ac:dyDescent="0.25">
      <c r="A4362" s="11">
        <v>4361</v>
      </c>
      <c r="B4362" s="11">
        <v>1635</v>
      </c>
      <c r="C4362" s="11">
        <v>993</v>
      </c>
      <c r="D4362" s="11">
        <v>479770</v>
      </c>
      <c r="E4362" s="11">
        <v>3338284</v>
      </c>
      <c r="F4362" s="11">
        <v>475985</v>
      </c>
      <c r="G4362" s="11">
        <v>3341929</v>
      </c>
      <c r="H4362" s="11">
        <v>1</v>
      </c>
      <c r="I4362" s="11">
        <v>-1.5</v>
      </c>
      <c r="J4362" s="11">
        <v>2.48</v>
      </c>
      <c r="K4362" s="11">
        <v>7636.92</v>
      </c>
      <c r="L4362" s="11">
        <v>30</v>
      </c>
      <c r="M4362" s="11">
        <v>0.03</v>
      </c>
      <c r="N4362" s="11">
        <v>0</v>
      </c>
      <c r="O4362" s="11">
        <v>0</v>
      </c>
      <c r="P4362" s="11">
        <v>0</v>
      </c>
      <c r="Q4362" s="11">
        <v>20</v>
      </c>
      <c r="R4362" s="11">
        <v>0</v>
      </c>
      <c r="S4362" s="11">
        <v>0</v>
      </c>
      <c r="T4362" s="11">
        <v>1</v>
      </c>
      <c r="U4362" s="11" t="s">
        <v>676</v>
      </c>
      <c r="V4362" s="11" t="s">
        <v>79</v>
      </c>
      <c r="W4362" s="11" t="s">
        <v>79</v>
      </c>
      <c r="X4362" s="11" t="s">
        <v>79</v>
      </c>
    </row>
    <row r="4363" spans="1:24" x14ac:dyDescent="0.25">
      <c r="A4363" s="11">
        <v>4362</v>
      </c>
      <c r="B4363" s="11">
        <v>1523</v>
      </c>
      <c r="C4363" s="11">
        <v>1600</v>
      </c>
      <c r="D4363" s="11">
        <v>697029.79110000003</v>
      </c>
      <c r="E4363" s="11">
        <v>3343355.716</v>
      </c>
      <c r="F4363" s="11">
        <v>704313.25340000005</v>
      </c>
      <c r="G4363" s="11">
        <v>3341715.0759999999</v>
      </c>
      <c r="H4363" s="11">
        <v>1</v>
      </c>
      <c r="I4363" s="11">
        <v>-0.5</v>
      </c>
      <c r="J4363" s="11">
        <v>3.74</v>
      </c>
      <c r="K4363" s="11">
        <v>9193.89</v>
      </c>
      <c r="L4363" s="11">
        <v>10</v>
      </c>
      <c r="M4363" s="11">
        <v>0.03</v>
      </c>
      <c r="N4363" s="11">
        <v>0</v>
      </c>
      <c r="O4363" s="11">
        <v>0</v>
      </c>
      <c r="P4363" s="11">
        <v>0</v>
      </c>
      <c r="Q4363" s="11">
        <v>20</v>
      </c>
      <c r="R4363" s="11">
        <v>0</v>
      </c>
      <c r="S4363" s="11">
        <v>0</v>
      </c>
      <c r="T4363" s="11">
        <v>1</v>
      </c>
      <c r="U4363" s="11" t="s">
        <v>676</v>
      </c>
      <c r="V4363" s="11" t="s">
        <v>79</v>
      </c>
      <c r="W4363" s="11" t="s">
        <v>79</v>
      </c>
      <c r="X4363" s="11" t="s">
        <v>79</v>
      </c>
    </row>
    <row r="4364" spans="1:24" x14ac:dyDescent="0.25">
      <c r="A4364" s="11">
        <v>4363</v>
      </c>
      <c r="B4364" s="11">
        <v>1477</v>
      </c>
      <c r="C4364" s="11">
        <v>1475</v>
      </c>
      <c r="D4364" s="11">
        <v>493797.51559999998</v>
      </c>
      <c r="E4364" s="11">
        <v>3340436.5639999998</v>
      </c>
      <c r="F4364" s="11">
        <v>481211.10019999999</v>
      </c>
      <c r="G4364" s="11">
        <v>3348307.7740000002</v>
      </c>
      <c r="H4364" s="11">
        <v>1</v>
      </c>
      <c r="I4364" s="11">
        <v>-0.5</v>
      </c>
      <c r="J4364" s="11">
        <v>4.91</v>
      </c>
      <c r="K4364" s="11">
        <v>23046.05</v>
      </c>
      <c r="L4364" s="11">
        <v>40</v>
      </c>
      <c r="M4364" s="11">
        <v>0.03</v>
      </c>
      <c r="N4364" s="11">
        <v>0</v>
      </c>
      <c r="O4364" s="11">
        <v>0</v>
      </c>
      <c r="P4364" s="11">
        <v>0</v>
      </c>
      <c r="Q4364" s="11">
        <v>20</v>
      </c>
      <c r="R4364" s="11">
        <v>0</v>
      </c>
      <c r="S4364" s="11">
        <v>0</v>
      </c>
      <c r="T4364" s="11">
        <v>1</v>
      </c>
      <c r="U4364" s="11" t="s">
        <v>676</v>
      </c>
      <c r="V4364" s="11" t="s">
        <v>79</v>
      </c>
      <c r="W4364" s="11" t="s">
        <v>79</v>
      </c>
      <c r="X4364" s="11" t="s">
        <v>79</v>
      </c>
    </row>
    <row r="4365" spans="1:24" x14ac:dyDescent="0.25">
      <c r="A4365" s="11">
        <v>4364</v>
      </c>
      <c r="B4365" s="11">
        <v>1598</v>
      </c>
      <c r="C4365" s="11">
        <v>15</v>
      </c>
      <c r="D4365" s="11">
        <v>708656.44640000002</v>
      </c>
      <c r="E4365" s="11">
        <v>3345326.9139999999</v>
      </c>
      <c r="F4365" s="11">
        <v>714871.11270000006</v>
      </c>
      <c r="G4365" s="11">
        <v>3341848.4709999999</v>
      </c>
      <c r="H4365" s="11">
        <v>1</v>
      </c>
      <c r="I4365" s="11">
        <v>-1.5</v>
      </c>
      <c r="J4365" s="11">
        <v>2.37</v>
      </c>
      <c r="K4365" s="11">
        <v>9176.66</v>
      </c>
      <c r="L4365" s="11">
        <v>35</v>
      </c>
      <c r="M4365" s="11">
        <v>0.03</v>
      </c>
      <c r="N4365" s="11">
        <v>0</v>
      </c>
      <c r="O4365" s="11">
        <v>0</v>
      </c>
      <c r="P4365" s="11">
        <v>0</v>
      </c>
      <c r="Q4365" s="11">
        <v>20</v>
      </c>
      <c r="R4365" s="11">
        <v>0</v>
      </c>
      <c r="S4365" s="11">
        <v>0</v>
      </c>
      <c r="T4365" s="11">
        <v>1</v>
      </c>
      <c r="U4365" s="11" t="s">
        <v>676</v>
      </c>
      <c r="V4365" s="11" t="s">
        <v>79</v>
      </c>
      <c r="W4365" s="11" t="s">
        <v>79</v>
      </c>
      <c r="X4365" s="11" t="s">
        <v>79</v>
      </c>
    </row>
    <row r="4366" spans="1:24" x14ac:dyDescent="0.25">
      <c r="A4366" s="11">
        <v>4365</v>
      </c>
      <c r="B4366" s="11">
        <v>1522</v>
      </c>
      <c r="C4366" s="11">
        <v>1599</v>
      </c>
      <c r="D4366" s="11">
        <v>694120.11450000003</v>
      </c>
      <c r="E4366" s="11">
        <v>3344770.1129999999</v>
      </c>
      <c r="F4366" s="11">
        <v>706055.57609999995</v>
      </c>
      <c r="G4366" s="11">
        <v>3343380.923</v>
      </c>
      <c r="H4366" s="11">
        <v>1</v>
      </c>
      <c r="I4366" s="11">
        <v>-0.5</v>
      </c>
      <c r="J4366" s="11">
        <v>4.6500000000000004</v>
      </c>
      <c r="K4366" s="11">
        <v>15178.29</v>
      </c>
      <c r="L4366" s="11">
        <v>20</v>
      </c>
      <c r="M4366" s="11">
        <v>0.03</v>
      </c>
      <c r="N4366" s="11">
        <v>0</v>
      </c>
      <c r="O4366" s="11">
        <v>0</v>
      </c>
      <c r="P4366" s="11">
        <v>0</v>
      </c>
      <c r="Q4366" s="11">
        <v>20</v>
      </c>
      <c r="R4366" s="11">
        <v>0</v>
      </c>
      <c r="S4366" s="11">
        <v>0</v>
      </c>
      <c r="T4366" s="11">
        <v>1</v>
      </c>
      <c r="U4366" s="11" t="s">
        <v>676</v>
      </c>
      <c r="V4366" s="11" t="s">
        <v>79</v>
      </c>
      <c r="W4366" s="11" t="s">
        <v>79</v>
      </c>
      <c r="X4366" s="11" t="s">
        <v>79</v>
      </c>
    </row>
    <row r="4367" spans="1:24" x14ac:dyDescent="0.25">
      <c r="A4367" s="11">
        <v>4366</v>
      </c>
      <c r="B4367" s="11">
        <v>1556</v>
      </c>
      <c r="C4367" s="11">
        <v>1137</v>
      </c>
      <c r="D4367" s="11">
        <v>462492.53909999999</v>
      </c>
      <c r="E4367" s="11">
        <v>3346418.4410000001</v>
      </c>
      <c r="F4367" s="11">
        <v>472262.36349999998</v>
      </c>
      <c r="G4367" s="11">
        <v>3340734.4670000002</v>
      </c>
      <c r="H4367" s="11">
        <v>-1</v>
      </c>
      <c r="I4367" s="11">
        <v>-0.2</v>
      </c>
      <c r="J4367" s="11">
        <v>4.3899999999999997</v>
      </c>
      <c r="K4367" s="11">
        <v>17518.150000000001</v>
      </c>
      <c r="L4367" s="11">
        <v>30</v>
      </c>
      <c r="M4367" s="11">
        <v>0.03</v>
      </c>
      <c r="N4367" s="11">
        <v>0</v>
      </c>
      <c r="O4367" s="11">
        <v>0</v>
      </c>
      <c r="P4367" s="11">
        <v>0</v>
      </c>
      <c r="Q4367" s="11">
        <v>20</v>
      </c>
      <c r="R4367" s="11">
        <v>0</v>
      </c>
      <c r="S4367" s="11">
        <v>0</v>
      </c>
      <c r="T4367" s="11">
        <v>1</v>
      </c>
      <c r="U4367" s="11" t="s">
        <v>676</v>
      </c>
      <c r="V4367" s="11" t="s">
        <v>79</v>
      </c>
      <c r="W4367" s="11" t="s">
        <v>79</v>
      </c>
      <c r="X4367" s="11" t="s">
        <v>79</v>
      </c>
    </row>
    <row r="4368" spans="1:24" x14ac:dyDescent="0.25">
      <c r="A4368" s="11">
        <v>4367</v>
      </c>
      <c r="B4368" s="11">
        <v>1468</v>
      </c>
      <c r="C4368" s="11">
        <v>1475</v>
      </c>
      <c r="D4368" s="11">
        <v>491626.07030000002</v>
      </c>
      <c r="E4368" s="11">
        <v>3361471.3</v>
      </c>
      <c r="F4368" s="11">
        <v>479507.10600000003</v>
      </c>
      <c r="G4368" s="11">
        <v>3346751.1310000001</v>
      </c>
      <c r="H4368" s="11">
        <v>1</v>
      </c>
      <c r="I4368" s="11">
        <v>-4</v>
      </c>
      <c r="J4368" s="11">
        <v>2.4700000000000002</v>
      </c>
      <c r="K4368" s="11">
        <v>20180</v>
      </c>
      <c r="L4368" s="11">
        <v>70</v>
      </c>
      <c r="M4368" s="11">
        <v>0.03</v>
      </c>
      <c r="N4368" s="11">
        <v>0</v>
      </c>
      <c r="O4368" s="11">
        <v>0</v>
      </c>
      <c r="P4368" s="11">
        <v>0</v>
      </c>
      <c r="Q4368" s="11">
        <v>20</v>
      </c>
      <c r="R4368" s="11">
        <v>0</v>
      </c>
      <c r="S4368" s="11">
        <v>0</v>
      </c>
      <c r="T4368" s="11">
        <v>1</v>
      </c>
      <c r="U4368" s="11" t="s">
        <v>676</v>
      </c>
      <c r="V4368" s="11" t="s">
        <v>79</v>
      </c>
      <c r="W4368" s="11" t="s">
        <v>79</v>
      </c>
      <c r="X4368" s="11" t="s">
        <v>79</v>
      </c>
    </row>
    <row r="4369" spans="1:24" x14ac:dyDescent="0.25">
      <c r="A4369" s="11">
        <v>4368</v>
      </c>
      <c r="B4369" s="11">
        <v>1478</v>
      </c>
      <c r="C4369" s="11">
        <v>1477</v>
      </c>
      <c r="D4369" s="11">
        <v>483507.62790000002</v>
      </c>
      <c r="E4369" s="11">
        <v>3342746.378</v>
      </c>
      <c r="F4369" s="11">
        <v>483552.64990000002</v>
      </c>
      <c r="G4369" s="11">
        <v>3348068.3169999998</v>
      </c>
      <c r="H4369" s="11">
        <v>1</v>
      </c>
      <c r="I4369" s="11">
        <v>-0.5</v>
      </c>
      <c r="J4369" s="11">
        <v>4.3899999999999997</v>
      </c>
      <c r="K4369" s="11">
        <v>7209.87</v>
      </c>
      <c r="L4369" s="11">
        <v>25</v>
      </c>
      <c r="M4369" s="11">
        <v>0.03</v>
      </c>
      <c r="N4369" s="11">
        <v>0</v>
      </c>
      <c r="O4369" s="11">
        <v>0</v>
      </c>
      <c r="P4369" s="11">
        <v>0</v>
      </c>
      <c r="Q4369" s="11">
        <v>20</v>
      </c>
      <c r="R4369" s="11">
        <v>0</v>
      </c>
      <c r="S4369" s="11">
        <v>0</v>
      </c>
      <c r="T4369" s="11">
        <v>1</v>
      </c>
      <c r="U4369" s="11" t="s">
        <v>676</v>
      </c>
      <c r="V4369" s="11" t="s">
        <v>79</v>
      </c>
      <c r="W4369" s="11" t="s">
        <v>79</v>
      </c>
      <c r="X4369" s="11" t="s">
        <v>79</v>
      </c>
    </row>
    <row r="4370" spans="1:24" x14ac:dyDescent="0.25">
      <c r="A4370" s="11">
        <v>4369</v>
      </c>
      <c r="B4370" s="11">
        <v>1520</v>
      </c>
      <c r="C4370" s="11">
        <v>1519</v>
      </c>
      <c r="D4370" s="11">
        <v>690592.96920000005</v>
      </c>
      <c r="E4370" s="11">
        <v>3343048.34</v>
      </c>
      <c r="F4370" s="11">
        <v>701387.23800000001</v>
      </c>
      <c r="G4370" s="11">
        <v>3346883.9789999998</v>
      </c>
      <c r="H4370" s="11">
        <v>1</v>
      </c>
      <c r="I4370" s="11">
        <v>0.8</v>
      </c>
      <c r="J4370" s="11">
        <v>5.53</v>
      </c>
      <c r="K4370" s="11">
        <v>21118.720000000001</v>
      </c>
      <c r="L4370" s="11">
        <v>20</v>
      </c>
      <c r="M4370" s="11">
        <v>0.03</v>
      </c>
      <c r="N4370" s="11">
        <v>0</v>
      </c>
      <c r="O4370" s="11">
        <v>0</v>
      </c>
      <c r="P4370" s="11">
        <v>0</v>
      </c>
      <c r="Q4370" s="11">
        <v>20</v>
      </c>
      <c r="R4370" s="11">
        <v>0</v>
      </c>
      <c r="S4370" s="11">
        <v>0</v>
      </c>
      <c r="T4370" s="11">
        <v>1</v>
      </c>
      <c r="U4370" s="11" t="s">
        <v>676</v>
      </c>
      <c r="V4370" s="11" t="s">
        <v>79</v>
      </c>
      <c r="W4370" s="11" t="s">
        <v>79</v>
      </c>
      <c r="X4370" s="11" t="s">
        <v>79</v>
      </c>
    </row>
    <row r="4371" spans="1:24" x14ac:dyDescent="0.25">
      <c r="A4371" s="11">
        <v>4370</v>
      </c>
      <c r="B4371" s="11">
        <v>1395</v>
      </c>
      <c r="C4371" s="11">
        <v>1392</v>
      </c>
      <c r="D4371" s="11">
        <v>444358.84090000001</v>
      </c>
      <c r="E4371" s="11">
        <v>3345719.9530000002</v>
      </c>
      <c r="F4371" s="11">
        <v>445381.80320000002</v>
      </c>
      <c r="G4371" s="11">
        <v>3338150.0649999999</v>
      </c>
      <c r="H4371" s="11">
        <v>1</v>
      </c>
      <c r="I4371" s="11">
        <v>2</v>
      </c>
      <c r="J4371" s="11">
        <v>6.1</v>
      </c>
      <c r="K4371" s="11">
        <v>9607.66</v>
      </c>
      <c r="L4371" s="11">
        <v>5.5</v>
      </c>
      <c r="M4371" s="11">
        <v>0.03</v>
      </c>
      <c r="N4371" s="11">
        <v>0</v>
      </c>
      <c r="O4371" s="11">
        <v>0</v>
      </c>
      <c r="P4371" s="11">
        <v>0</v>
      </c>
      <c r="Q4371" s="11">
        <v>20</v>
      </c>
      <c r="R4371" s="11">
        <v>0</v>
      </c>
      <c r="S4371" s="11">
        <v>0</v>
      </c>
      <c r="T4371" s="11">
        <v>1</v>
      </c>
      <c r="U4371" s="11" t="s">
        <v>676</v>
      </c>
      <c r="V4371" s="11" t="s">
        <v>79</v>
      </c>
      <c r="W4371" s="11" t="s">
        <v>79</v>
      </c>
      <c r="X4371" s="11" t="s">
        <v>79</v>
      </c>
    </row>
    <row r="4372" spans="1:24" x14ac:dyDescent="0.25">
      <c r="A4372" s="11">
        <v>4371</v>
      </c>
      <c r="B4372" s="11">
        <v>1634</v>
      </c>
      <c r="C4372" s="11">
        <v>1137</v>
      </c>
      <c r="D4372" s="11">
        <v>471404.89260000002</v>
      </c>
      <c r="E4372" s="11">
        <v>3346939.0079999999</v>
      </c>
      <c r="F4372" s="11">
        <v>473444.40509999997</v>
      </c>
      <c r="G4372" s="11">
        <v>3343485.1540000001</v>
      </c>
      <c r="H4372" s="11">
        <v>-1</v>
      </c>
      <c r="I4372" s="11">
        <v>-0.1</v>
      </c>
      <c r="J4372" s="11">
        <v>5.96</v>
      </c>
      <c r="K4372" s="11">
        <v>6198.73</v>
      </c>
      <c r="L4372" s="11">
        <v>12</v>
      </c>
      <c r="M4372" s="11">
        <v>0.03</v>
      </c>
      <c r="N4372" s="11">
        <v>0</v>
      </c>
      <c r="O4372" s="11">
        <v>0</v>
      </c>
      <c r="P4372" s="11">
        <v>0</v>
      </c>
      <c r="Q4372" s="11">
        <v>20</v>
      </c>
      <c r="R4372" s="11">
        <v>0</v>
      </c>
      <c r="S4372" s="11">
        <v>0</v>
      </c>
      <c r="T4372" s="11">
        <v>1</v>
      </c>
      <c r="U4372" s="11" t="s">
        <v>676</v>
      </c>
      <c r="V4372" s="11" t="s">
        <v>79</v>
      </c>
      <c r="W4372" s="11" t="s">
        <v>79</v>
      </c>
      <c r="X4372" s="11" t="s">
        <v>79</v>
      </c>
    </row>
    <row r="4373" spans="1:24" x14ac:dyDescent="0.25">
      <c r="A4373" s="11">
        <v>4372</v>
      </c>
      <c r="B4373" s="11">
        <v>1552</v>
      </c>
      <c r="C4373" s="11">
        <v>1546</v>
      </c>
      <c r="D4373" s="11">
        <v>580806.99849999999</v>
      </c>
      <c r="E4373" s="11">
        <v>3350286.4539999999</v>
      </c>
      <c r="F4373" s="11">
        <v>565123.55310000002</v>
      </c>
      <c r="G4373" s="11">
        <v>3331630.6639999999</v>
      </c>
      <c r="H4373" s="11">
        <v>1</v>
      </c>
      <c r="I4373" s="11">
        <v>0.5</v>
      </c>
      <c r="J4373" s="11">
        <v>9.16</v>
      </c>
      <c r="K4373" s="11">
        <v>33173.769999999997</v>
      </c>
      <c r="L4373" s="11">
        <v>10</v>
      </c>
      <c r="M4373" s="11">
        <v>0.03</v>
      </c>
      <c r="N4373" s="11">
        <v>0</v>
      </c>
      <c r="O4373" s="11">
        <v>0</v>
      </c>
      <c r="P4373" s="11">
        <v>0</v>
      </c>
      <c r="Q4373" s="11">
        <v>20</v>
      </c>
      <c r="R4373" s="11">
        <v>0</v>
      </c>
      <c r="S4373" s="11">
        <v>0</v>
      </c>
      <c r="T4373" s="11">
        <v>1</v>
      </c>
      <c r="U4373" s="11" t="s">
        <v>676</v>
      </c>
      <c r="V4373" s="11" t="s">
        <v>79</v>
      </c>
      <c r="W4373" s="11" t="s">
        <v>79</v>
      </c>
      <c r="X4373" s="11" t="s">
        <v>79</v>
      </c>
    </row>
    <row r="4374" spans="1:24" x14ac:dyDescent="0.25">
      <c r="A4374" s="11">
        <v>4373</v>
      </c>
      <c r="B4374" s="11">
        <v>1554</v>
      </c>
      <c r="C4374" s="11">
        <v>1556</v>
      </c>
      <c r="D4374" s="11">
        <v>444453.37949999998</v>
      </c>
      <c r="E4374" s="11">
        <v>3350831.9530000002</v>
      </c>
      <c r="F4374" s="11">
        <v>465468.52069999999</v>
      </c>
      <c r="G4374" s="11">
        <v>3348468.781</v>
      </c>
      <c r="H4374" s="11">
        <v>-1</v>
      </c>
      <c r="I4374" s="11">
        <v>2</v>
      </c>
      <c r="J4374" s="11">
        <v>7.67</v>
      </c>
      <c r="K4374" s="11">
        <v>22684.37</v>
      </c>
      <c r="L4374" s="11">
        <v>8.66</v>
      </c>
      <c r="M4374" s="11">
        <v>0.03</v>
      </c>
      <c r="N4374" s="11">
        <v>0</v>
      </c>
      <c r="O4374" s="11">
        <v>0</v>
      </c>
      <c r="P4374" s="11">
        <v>0</v>
      </c>
      <c r="Q4374" s="11">
        <v>20</v>
      </c>
      <c r="R4374" s="11">
        <v>0</v>
      </c>
      <c r="S4374" s="11">
        <v>0</v>
      </c>
      <c r="T4374" s="11">
        <v>1</v>
      </c>
      <c r="U4374" s="11" t="s">
        <v>676</v>
      </c>
      <c r="V4374" s="11" t="s">
        <v>79</v>
      </c>
      <c r="W4374" s="11" t="s">
        <v>79</v>
      </c>
      <c r="X4374" s="11" t="s">
        <v>79</v>
      </c>
    </row>
    <row r="4375" spans="1:24" x14ac:dyDescent="0.25">
      <c r="A4375" s="11">
        <v>4374</v>
      </c>
      <c r="B4375" s="11">
        <v>1473</v>
      </c>
      <c r="C4375" s="11">
        <v>1471</v>
      </c>
      <c r="D4375" s="11">
        <v>456360.33990000002</v>
      </c>
      <c r="E4375" s="11">
        <v>3353884.855</v>
      </c>
      <c r="F4375" s="11">
        <v>473656.05959999998</v>
      </c>
      <c r="G4375" s="11">
        <v>3351449.41</v>
      </c>
      <c r="H4375" s="11">
        <v>1</v>
      </c>
      <c r="I4375" s="11">
        <v>1</v>
      </c>
      <c r="J4375" s="11">
        <v>5.04</v>
      </c>
      <c r="K4375" s="11">
        <v>31040.65</v>
      </c>
      <c r="L4375" s="11">
        <v>30</v>
      </c>
      <c r="M4375" s="11">
        <v>0.03</v>
      </c>
      <c r="N4375" s="11">
        <v>0</v>
      </c>
      <c r="O4375" s="11">
        <v>0</v>
      </c>
      <c r="P4375" s="11">
        <v>0</v>
      </c>
      <c r="Q4375" s="11">
        <v>20</v>
      </c>
      <c r="R4375" s="11">
        <v>0</v>
      </c>
      <c r="S4375" s="11">
        <v>0</v>
      </c>
      <c r="T4375" s="11">
        <v>1</v>
      </c>
      <c r="U4375" s="11" t="s">
        <v>676</v>
      </c>
      <c r="V4375" s="11" t="s">
        <v>79</v>
      </c>
      <c r="W4375" s="11" t="s">
        <v>79</v>
      </c>
      <c r="X4375" s="11" t="s">
        <v>79</v>
      </c>
    </row>
    <row r="4376" spans="1:24" x14ac:dyDescent="0.25">
      <c r="A4376" s="11">
        <v>4375</v>
      </c>
      <c r="B4376" s="11">
        <v>1471</v>
      </c>
      <c r="C4376" s="11">
        <v>1475</v>
      </c>
      <c r="D4376" s="11">
        <v>470950.46059999999</v>
      </c>
      <c r="E4376" s="11">
        <v>3359404.5150000001</v>
      </c>
      <c r="F4376" s="11">
        <v>480040.11580000003</v>
      </c>
      <c r="G4376" s="11">
        <v>3347903.2480000001</v>
      </c>
      <c r="H4376" s="11">
        <v>1</v>
      </c>
      <c r="I4376" s="11">
        <v>-0.8</v>
      </c>
      <c r="J4376" s="11">
        <v>3.87</v>
      </c>
      <c r="K4376" s="11">
        <v>26345.57</v>
      </c>
      <c r="L4376" s="11">
        <v>60</v>
      </c>
      <c r="M4376" s="11">
        <v>0.03</v>
      </c>
      <c r="N4376" s="11">
        <v>0</v>
      </c>
      <c r="O4376" s="11">
        <v>0</v>
      </c>
      <c r="P4376" s="11">
        <v>0</v>
      </c>
      <c r="Q4376" s="11">
        <v>20</v>
      </c>
      <c r="R4376" s="11">
        <v>0</v>
      </c>
      <c r="S4376" s="11">
        <v>0</v>
      </c>
      <c r="T4376" s="11">
        <v>1</v>
      </c>
      <c r="U4376" s="11" t="s">
        <v>676</v>
      </c>
      <c r="V4376" s="11" t="s">
        <v>79</v>
      </c>
      <c r="W4376" s="11" t="s">
        <v>79</v>
      </c>
      <c r="X4376" s="11" t="s">
        <v>79</v>
      </c>
    </row>
    <row r="4377" spans="1:24" x14ac:dyDescent="0.25">
      <c r="A4377" s="11">
        <v>4376</v>
      </c>
      <c r="B4377" s="11">
        <v>1551</v>
      </c>
      <c r="C4377" s="11">
        <v>1559</v>
      </c>
      <c r="D4377" s="11">
        <v>589818.47080000001</v>
      </c>
      <c r="E4377" s="11">
        <v>3353368.27</v>
      </c>
      <c r="F4377" s="11">
        <v>591654.05130000005</v>
      </c>
      <c r="G4377" s="11">
        <v>3337993.1179999998</v>
      </c>
      <c r="H4377" s="11">
        <v>1</v>
      </c>
      <c r="I4377" s="11">
        <v>3.5</v>
      </c>
      <c r="J4377" s="11">
        <v>10.58</v>
      </c>
      <c r="K4377" s="11">
        <v>23917.17</v>
      </c>
      <c r="L4377" s="11">
        <v>10</v>
      </c>
      <c r="M4377" s="11">
        <v>0.03</v>
      </c>
      <c r="N4377" s="11">
        <v>0</v>
      </c>
      <c r="O4377" s="11">
        <v>0</v>
      </c>
      <c r="P4377" s="11">
        <v>0</v>
      </c>
      <c r="Q4377" s="11">
        <v>20</v>
      </c>
      <c r="R4377" s="11">
        <v>0</v>
      </c>
      <c r="S4377" s="11">
        <v>0</v>
      </c>
      <c r="T4377" s="11">
        <v>1</v>
      </c>
      <c r="U4377" s="11" t="s">
        <v>676</v>
      </c>
      <c r="V4377" s="11" t="s">
        <v>79</v>
      </c>
      <c r="W4377" s="11" t="s">
        <v>79</v>
      </c>
      <c r="X4377" s="11" t="s">
        <v>79</v>
      </c>
    </row>
    <row r="4378" spans="1:24" x14ac:dyDescent="0.25">
      <c r="A4378" s="11">
        <v>4377</v>
      </c>
      <c r="B4378" s="11">
        <v>1474</v>
      </c>
      <c r="C4378" s="11">
        <v>1473</v>
      </c>
      <c r="D4378" s="11">
        <v>438507.19530000002</v>
      </c>
      <c r="E4378" s="11">
        <v>3360604.01</v>
      </c>
      <c r="F4378" s="11">
        <v>456360.33990000002</v>
      </c>
      <c r="G4378" s="11">
        <v>3353884.855</v>
      </c>
      <c r="H4378" s="11">
        <v>1</v>
      </c>
      <c r="I4378" s="11">
        <v>1.3</v>
      </c>
      <c r="J4378" s="11">
        <v>6.95</v>
      </c>
      <c r="K4378" s="11">
        <v>30566.49</v>
      </c>
      <c r="L4378" s="11">
        <v>10</v>
      </c>
      <c r="M4378" s="11">
        <v>0.03</v>
      </c>
      <c r="N4378" s="11">
        <v>0</v>
      </c>
      <c r="O4378" s="11">
        <v>0</v>
      </c>
      <c r="P4378" s="11">
        <v>0</v>
      </c>
      <c r="Q4378" s="11">
        <v>20</v>
      </c>
      <c r="R4378" s="11">
        <v>0</v>
      </c>
      <c r="S4378" s="11">
        <v>0</v>
      </c>
      <c r="T4378" s="11">
        <v>1</v>
      </c>
      <c r="U4378" s="11" t="s">
        <v>676</v>
      </c>
      <c r="V4378" s="11" t="s">
        <v>79</v>
      </c>
      <c r="W4378" s="11" t="s">
        <v>79</v>
      </c>
      <c r="X4378" s="11" t="s">
        <v>79</v>
      </c>
    </row>
    <row r="4379" spans="1:24" x14ac:dyDescent="0.25">
      <c r="A4379" s="11">
        <v>4378</v>
      </c>
      <c r="B4379" s="11">
        <v>1464</v>
      </c>
      <c r="C4379" s="11">
        <v>1475</v>
      </c>
      <c r="D4379" s="11">
        <v>509065.9742</v>
      </c>
      <c r="E4379" s="11">
        <v>3361789.642</v>
      </c>
      <c r="F4379" s="11">
        <v>489245.46840000001</v>
      </c>
      <c r="G4379" s="11">
        <v>3352745.4879999999</v>
      </c>
      <c r="H4379" s="11">
        <v>1</v>
      </c>
      <c r="I4379" s="11">
        <v>0.2</v>
      </c>
      <c r="J4379" s="11">
        <v>4.7699999999999996</v>
      </c>
      <c r="K4379" s="11">
        <v>31411.18</v>
      </c>
      <c r="L4379" s="11">
        <v>30</v>
      </c>
      <c r="M4379" s="11">
        <v>0.03</v>
      </c>
      <c r="N4379" s="11">
        <v>0</v>
      </c>
      <c r="O4379" s="11">
        <v>0</v>
      </c>
      <c r="P4379" s="11">
        <v>0</v>
      </c>
      <c r="Q4379" s="11">
        <v>20</v>
      </c>
      <c r="R4379" s="11">
        <v>0</v>
      </c>
      <c r="S4379" s="11">
        <v>0</v>
      </c>
      <c r="T4379" s="11">
        <v>1</v>
      </c>
      <c r="U4379" s="11" t="s">
        <v>676</v>
      </c>
      <c r="V4379" s="11" t="s">
        <v>79</v>
      </c>
      <c r="W4379" s="11" t="s">
        <v>79</v>
      </c>
      <c r="X4379" s="11" t="s">
        <v>79</v>
      </c>
    </row>
    <row r="4380" spans="1:24" x14ac:dyDescent="0.25">
      <c r="A4380" s="11">
        <v>4379</v>
      </c>
      <c r="B4380" s="11">
        <v>1476</v>
      </c>
      <c r="C4380" s="11">
        <v>1464</v>
      </c>
      <c r="D4380" s="11">
        <v>508042.0993</v>
      </c>
      <c r="E4380" s="11">
        <v>3352822.2110000001</v>
      </c>
      <c r="F4380" s="11">
        <v>492382.85950000002</v>
      </c>
      <c r="G4380" s="11">
        <v>3354343.1469999999</v>
      </c>
      <c r="H4380" s="11">
        <v>1</v>
      </c>
      <c r="I4380" s="11">
        <v>0.3</v>
      </c>
      <c r="J4380" s="11">
        <v>6.05</v>
      </c>
      <c r="K4380" s="11">
        <v>20130.11</v>
      </c>
      <c r="L4380" s="11">
        <v>15</v>
      </c>
      <c r="M4380" s="11">
        <v>0.03</v>
      </c>
      <c r="N4380" s="11">
        <v>0</v>
      </c>
      <c r="O4380" s="11">
        <v>0</v>
      </c>
      <c r="P4380" s="11">
        <v>0</v>
      </c>
      <c r="Q4380" s="11">
        <v>20</v>
      </c>
      <c r="R4380" s="11">
        <v>0</v>
      </c>
      <c r="S4380" s="11">
        <v>0</v>
      </c>
      <c r="T4380" s="11">
        <v>1</v>
      </c>
      <c r="U4380" s="11" t="s">
        <v>676</v>
      </c>
      <c r="V4380" s="11" t="s">
        <v>79</v>
      </c>
      <c r="W4380" s="11" t="s">
        <v>79</v>
      </c>
      <c r="X4380" s="11" t="s">
        <v>79</v>
      </c>
    </row>
    <row r="4381" spans="1:24" x14ac:dyDescent="0.25">
      <c r="A4381" s="11">
        <v>4380</v>
      </c>
      <c r="B4381" s="11">
        <v>1519</v>
      </c>
      <c r="C4381" s="11">
        <v>1598</v>
      </c>
      <c r="D4381" s="11">
        <v>698284.50650000002</v>
      </c>
      <c r="E4381" s="11">
        <v>3355938.1150000002</v>
      </c>
      <c r="F4381" s="11">
        <v>706316.12199999997</v>
      </c>
      <c r="G4381" s="11">
        <v>3345631.5249999999</v>
      </c>
      <c r="H4381" s="11">
        <v>1</v>
      </c>
      <c r="I4381" s="11">
        <v>-0.5</v>
      </c>
      <c r="J4381" s="11">
        <v>5.27</v>
      </c>
      <c r="K4381" s="11">
        <v>17304.400000000001</v>
      </c>
      <c r="L4381" s="11">
        <v>20</v>
      </c>
      <c r="M4381" s="11">
        <v>0.03</v>
      </c>
      <c r="N4381" s="11">
        <v>0</v>
      </c>
      <c r="O4381" s="11">
        <v>0</v>
      </c>
      <c r="P4381" s="11">
        <v>0</v>
      </c>
      <c r="Q4381" s="11">
        <v>20</v>
      </c>
      <c r="R4381" s="11">
        <v>0</v>
      </c>
      <c r="S4381" s="11">
        <v>0</v>
      </c>
      <c r="T4381" s="11">
        <v>1</v>
      </c>
      <c r="U4381" s="11" t="s">
        <v>676</v>
      </c>
      <c r="V4381" s="11" t="s">
        <v>79</v>
      </c>
      <c r="W4381" s="11" t="s">
        <v>79</v>
      </c>
      <c r="X4381" s="11" t="s">
        <v>79</v>
      </c>
    </row>
    <row r="4382" spans="1:24" x14ac:dyDescent="0.25">
      <c r="A4382" s="11">
        <v>4381</v>
      </c>
      <c r="B4382" s="11">
        <v>1518</v>
      </c>
      <c r="C4382" s="11">
        <v>1511</v>
      </c>
      <c r="D4382" s="11">
        <v>688074.66099999996</v>
      </c>
      <c r="E4382" s="11">
        <v>3353822.3620000002</v>
      </c>
      <c r="F4382" s="11">
        <v>690619.74060000002</v>
      </c>
      <c r="G4382" s="11">
        <v>3356604.7540000002</v>
      </c>
      <c r="H4382" s="11">
        <v>1</v>
      </c>
      <c r="I4382" s="11">
        <v>0.9</v>
      </c>
      <c r="J4382" s="11">
        <v>4.37</v>
      </c>
      <c r="K4382" s="11">
        <v>5401.3</v>
      </c>
      <c r="L4382" s="11">
        <v>20</v>
      </c>
      <c r="M4382" s="11">
        <v>0.03</v>
      </c>
      <c r="N4382" s="11">
        <v>0</v>
      </c>
      <c r="O4382" s="11">
        <v>0</v>
      </c>
      <c r="P4382" s="11">
        <v>0</v>
      </c>
      <c r="Q4382" s="11">
        <v>20</v>
      </c>
      <c r="R4382" s="11">
        <v>0</v>
      </c>
      <c r="S4382" s="11">
        <v>0</v>
      </c>
      <c r="T4382" s="11">
        <v>1</v>
      </c>
      <c r="U4382" s="11" t="s">
        <v>676</v>
      </c>
      <c r="V4382" s="11" t="s">
        <v>79</v>
      </c>
      <c r="W4382" s="11" t="s">
        <v>79</v>
      </c>
      <c r="X4382" s="11" t="s">
        <v>79</v>
      </c>
    </row>
    <row r="4383" spans="1:24" x14ac:dyDescent="0.25">
      <c r="A4383" s="11">
        <v>4382</v>
      </c>
      <c r="B4383" s="11">
        <v>1462</v>
      </c>
      <c r="C4383" s="11">
        <v>1471</v>
      </c>
      <c r="D4383" s="11">
        <v>475597.72279999999</v>
      </c>
      <c r="E4383" s="11">
        <v>3356790.727</v>
      </c>
      <c r="F4383" s="11">
        <v>475955.17099999997</v>
      </c>
      <c r="G4383" s="11">
        <v>3351843.5630000001</v>
      </c>
      <c r="H4383" s="11">
        <v>1</v>
      </c>
      <c r="I4383" s="11">
        <v>-0.1</v>
      </c>
      <c r="J4383" s="11">
        <v>6.54</v>
      </c>
      <c r="K4383" s="11">
        <v>7282.47</v>
      </c>
      <c r="L4383" s="11">
        <v>25</v>
      </c>
      <c r="M4383" s="11">
        <v>0.03</v>
      </c>
      <c r="N4383" s="11">
        <v>0</v>
      </c>
      <c r="O4383" s="11">
        <v>0</v>
      </c>
      <c r="P4383" s="11">
        <v>0</v>
      </c>
      <c r="Q4383" s="11">
        <v>20</v>
      </c>
      <c r="R4383" s="11">
        <v>0</v>
      </c>
      <c r="S4383" s="11">
        <v>0</v>
      </c>
      <c r="T4383" s="11">
        <v>1</v>
      </c>
      <c r="U4383" s="11" t="s">
        <v>676</v>
      </c>
      <c r="V4383" s="11" t="s">
        <v>79</v>
      </c>
      <c r="W4383" s="11" t="s">
        <v>79</v>
      </c>
      <c r="X4383" s="11" t="s">
        <v>79</v>
      </c>
    </row>
    <row r="4384" spans="1:24" x14ac:dyDescent="0.25">
      <c r="A4384" s="11">
        <v>4383</v>
      </c>
      <c r="B4384" s="11">
        <v>1623</v>
      </c>
      <c r="C4384" s="11">
        <v>40</v>
      </c>
      <c r="D4384" s="11">
        <v>794991.0686</v>
      </c>
      <c r="E4384" s="11">
        <v>3355002.2719999999</v>
      </c>
      <c r="F4384" s="11">
        <v>793122.44499999995</v>
      </c>
      <c r="G4384" s="11">
        <v>3353639.665</v>
      </c>
      <c r="H4384" s="11">
        <v>1</v>
      </c>
      <c r="I4384" s="11">
        <v>-2.5</v>
      </c>
      <c r="J4384" s="11">
        <v>2.57</v>
      </c>
      <c r="K4384" s="11">
        <v>5307.28</v>
      </c>
      <c r="L4384" s="11">
        <v>80</v>
      </c>
      <c r="M4384" s="11">
        <v>0.03</v>
      </c>
      <c r="N4384" s="11">
        <v>0</v>
      </c>
      <c r="O4384" s="11">
        <v>0</v>
      </c>
      <c r="P4384" s="11">
        <v>0</v>
      </c>
      <c r="Q4384" s="11">
        <v>20</v>
      </c>
      <c r="R4384" s="11">
        <v>0</v>
      </c>
      <c r="S4384" s="11">
        <v>0</v>
      </c>
      <c r="T4384" s="11">
        <v>1</v>
      </c>
      <c r="U4384" s="11" t="s">
        <v>676</v>
      </c>
      <c r="V4384" s="11" t="s">
        <v>79</v>
      </c>
      <c r="W4384" s="11" t="s">
        <v>79</v>
      </c>
      <c r="X4384" s="11" t="s">
        <v>79</v>
      </c>
    </row>
    <row r="4385" spans="1:24" x14ac:dyDescent="0.25">
      <c r="A4385" s="11">
        <v>4384</v>
      </c>
      <c r="B4385" s="11">
        <v>1602</v>
      </c>
      <c r="C4385" s="11">
        <v>1642</v>
      </c>
      <c r="D4385" s="11">
        <v>707159.83759999997</v>
      </c>
      <c r="E4385" s="11">
        <v>3357089.267</v>
      </c>
      <c r="F4385" s="11">
        <v>709767.42420000001</v>
      </c>
      <c r="G4385" s="11">
        <v>3353053.46</v>
      </c>
      <c r="H4385" s="11">
        <v>1</v>
      </c>
      <c r="I4385" s="11">
        <v>-2</v>
      </c>
      <c r="J4385" s="11">
        <v>2.97</v>
      </c>
      <c r="K4385" s="11">
        <v>6096.47</v>
      </c>
      <c r="L4385" s="11">
        <v>75</v>
      </c>
      <c r="M4385" s="11">
        <v>0.03</v>
      </c>
      <c r="N4385" s="11">
        <v>0</v>
      </c>
      <c r="O4385" s="11">
        <v>0</v>
      </c>
      <c r="P4385" s="11">
        <v>0</v>
      </c>
      <c r="Q4385" s="11">
        <v>20</v>
      </c>
      <c r="R4385" s="11">
        <v>0</v>
      </c>
      <c r="S4385" s="11">
        <v>0</v>
      </c>
      <c r="T4385" s="11">
        <v>1</v>
      </c>
      <c r="U4385" s="11" t="s">
        <v>676</v>
      </c>
      <c r="V4385" s="11" t="s">
        <v>79</v>
      </c>
      <c r="W4385" s="11" t="s">
        <v>79</v>
      </c>
      <c r="X4385" s="11" t="s">
        <v>79</v>
      </c>
    </row>
    <row r="4386" spans="1:24" x14ac:dyDescent="0.25">
      <c r="A4386" s="11">
        <v>4385</v>
      </c>
      <c r="B4386" s="11">
        <v>1532</v>
      </c>
      <c r="C4386" s="11">
        <v>1622</v>
      </c>
      <c r="D4386" s="11">
        <v>799800.40780000004</v>
      </c>
      <c r="E4386" s="11">
        <v>3368596.5189999999</v>
      </c>
      <c r="F4386" s="11">
        <v>795150.7267</v>
      </c>
      <c r="G4386" s="11">
        <v>3362327.7650000001</v>
      </c>
      <c r="H4386" s="11">
        <v>1</v>
      </c>
      <c r="I4386" s="11">
        <v>3</v>
      </c>
      <c r="J4386" s="11">
        <v>8.15</v>
      </c>
      <c r="K4386" s="11">
        <v>8930.57</v>
      </c>
      <c r="L4386" s="11">
        <v>8</v>
      </c>
      <c r="M4386" s="11">
        <v>0.03</v>
      </c>
      <c r="N4386" s="11">
        <v>0</v>
      </c>
      <c r="O4386" s="11">
        <v>0</v>
      </c>
      <c r="P4386" s="11">
        <v>0</v>
      </c>
      <c r="Q4386" s="11">
        <v>20</v>
      </c>
      <c r="R4386" s="11">
        <v>0</v>
      </c>
      <c r="S4386" s="11">
        <v>0</v>
      </c>
      <c r="T4386" s="11">
        <v>1</v>
      </c>
      <c r="U4386" s="11" t="s">
        <v>676</v>
      </c>
      <c r="V4386" s="11" t="s">
        <v>79</v>
      </c>
      <c r="W4386" s="11" t="s">
        <v>79</v>
      </c>
      <c r="X4386" s="11" t="s">
        <v>79</v>
      </c>
    </row>
    <row r="4387" spans="1:24" x14ac:dyDescent="0.25">
      <c r="A4387" s="11">
        <v>4386</v>
      </c>
      <c r="B4387" s="11">
        <v>1517</v>
      </c>
      <c r="C4387" s="11">
        <v>1647</v>
      </c>
      <c r="D4387" s="11">
        <v>714799.06160000002</v>
      </c>
      <c r="E4387" s="11">
        <v>3358030.2790000001</v>
      </c>
      <c r="F4387" s="11">
        <v>718555.65040000004</v>
      </c>
      <c r="G4387" s="11">
        <v>3353324.4339999999</v>
      </c>
      <c r="H4387" s="11">
        <v>1</v>
      </c>
      <c r="I4387" s="11">
        <v>0.7</v>
      </c>
      <c r="J4387" s="11">
        <v>5.83</v>
      </c>
      <c r="K4387" s="11">
        <v>7952.5</v>
      </c>
      <c r="L4387" s="11">
        <v>2.5099999999999998</v>
      </c>
      <c r="M4387" s="11">
        <v>0.03</v>
      </c>
      <c r="N4387" s="11">
        <v>0</v>
      </c>
      <c r="O4387" s="11">
        <v>0</v>
      </c>
      <c r="P4387" s="11">
        <v>0</v>
      </c>
      <c r="Q4387" s="11">
        <v>20</v>
      </c>
      <c r="R4387" s="11">
        <v>0</v>
      </c>
      <c r="S4387" s="11">
        <v>0</v>
      </c>
      <c r="T4387" s="11">
        <v>1</v>
      </c>
      <c r="U4387" s="11" t="s">
        <v>676</v>
      </c>
      <c r="V4387" s="11" t="s">
        <v>79</v>
      </c>
      <c r="W4387" s="11" t="s">
        <v>79</v>
      </c>
      <c r="X4387" s="11" t="s">
        <v>79</v>
      </c>
    </row>
    <row r="4388" spans="1:24" x14ac:dyDescent="0.25">
      <c r="A4388" s="11">
        <v>4387</v>
      </c>
      <c r="B4388" s="11">
        <v>1511</v>
      </c>
      <c r="C4388" s="11">
        <v>1597</v>
      </c>
      <c r="D4388" s="11">
        <v>690619.74060000002</v>
      </c>
      <c r="E4388" s="11">
        <v>3356604.7540000002</v>
      </c>
      <c r="F4388" s="11">
        <v>692453.34950000001</v>
      </c>
      <c r="G4388" s="11">
        <v>3358290.827</v>
      </c>
      <c r="H4388" s="11">
        <v>1</v>
      </c>
      <c r="I4388" s="11">
        <v>0.6</v>
      </c>
      <c r="J4388" s="11">
        <v>5.24</v>
      </c>
      <c r="K4388" s="11">
        <v>3177.26</v>
      </c>
      <c r="L4388" s="11">
        <v>20</v>
      </c>
      <c r="M4388" s="11">
        <v>0.03</v>
      </c>
      <c r="N4388" s="11">
        <v>0</v>
      </c>
      <c r="O4388" s="11">
        <v>0</v>
      </c>
      <c r="P4388" s="11">
        <v>0</v>
      </c>
      <c r="Q4388" s="11">
        <v>20</v>
      </c>
      <c r="R4388" s="11">
        <v>0</v>
      </c>
      <c r="S4388" s="11">
        <v>0</v>
      </c>
      <c r="T4388" s="11">
        <v>1</v>
      </c>
      <c r="U4388" s="11" t="s">
        <v>676</v>
      </c>
      <c r="V4388" s="11" t="s">
        <v>79</v>
      </c>
      <c r="W4388" s="11" t="s">
        <v>79</v>
      </c>
      <c r="X4388" s="11" t="s">
        <v>79</v>
      </c>
    </row>
    <row r="4389" spans="1:24" x14ac:dyDescent="0.25">
      <c r="A4389" s="11">
        <v>4388</v>
      </c>
      <c r="B4389" s="11">
        <v>1550</v>
      </c>
      <c r="C4389" s="11">
        <v>1561</v>
      </c>
      <c r="D4389" s="11">
        <v>524683.61320000002</v>
      </c>
      <c r="E4389" s="11">
        <v>3358242.2409999999</v>
      </c>
      <c r="F4389" s="11">
        <v>510627.3812</v>
      </c>
      <c r="G4389" s="11">
        <v>3336449.4010000001</v>
      </c>
      <c r="H4389" s="11">
        <v>1</v>
      </c>
      <c r="I4389" s="11">
        <v>0.6</v>
      </c>
      <c r="J4389" s="11">
        <v>5.13</v>
      </c>
      <c r="K4389" s="11">
        <v>42466.55</v>
      </c>
      <c r="L4389" s="11">
        <v>20</v>
      </c>
      <c r="M4389" s="11">
        <v>0.03</v>
      </c>
      <c r="N4389" s="11">
        <v>0</v>
      </c>
      <c r="O4389" s="11">
        <v>0</v>
      </c>
      <c r="P4389" s="11">
        <v>0</v>
      </c>
      <c r="Q4389" s="11">
        <v>20</v>
      </c>
      <c r="R4389" s="11">
        <v>0</v>
      </c>
      <c r="S4389" s="11">
        <v>0</v>
      </c>
      <c r="T4389" s="11">
        <v>1</v>
      </c>
      <c r="U4389" s="11" t="s">
        <v>676</v>
      </c>
      <c r="V4389" s="11" t="s">
        <v>79</v>
      </c>
      <c r="W4389" s="11" t="s">
        <v>79</v>
      </c>
      <c r="X4389" s="11" t="s">
        <v>79</v>
      </c>
    </row>
    <row r="4390" spans="1:24" x14ac:dyDescent="0.25">
      <c r="A4390" s="11">
        <v>4389</v>
      </c>
      <c r="B4390" s="11">
        <v>1602</v>
      </c>
      <c r="C4390" s="11">
        <v>1602</v>
      </c>
      <c r="D4390" s="11">
        <v>702850.26210000005</v>
      </c>
      <c r="E4390" s="11">
        <v>3358843.7850000001</v>
      </c>
      <c r="F4390" s="11">
        <v>707159.83759999997</v>
      </c>
      <c r="G4390" s="11">
        <v>3357089.267</v>
      </c>
      <c r="H4390" s="11">
        <v>-1</v>
      </c>
      <c r="I4390" s="11">
        <v>-4</v>
      </c>
      <c r="J4390" s="11">
        <v>2.4700000000000002</v>
      </c>
      <c r="K4390" s="11">
        <v>20180</v>
      </c>
      <c r="L4390" s="11">
        <v>70</v>
      </c>
      <c r="M4390" s="11">
        <v>0.03</v>
      </c>
      <c r="N4390" s="11">
        <v>0</v>
      </c>
      <c r="O4390" s="11">
        <v>0</v>
      </c>
      <c r="P4390" s="11">
        <v>0</v>
      </c>
      <c r="Q4390" s="11">
        <v>20</v>
      </c>
      <c r="R4390" s="11">
        <v>0</v>
      </c>
      <c r="S4390" s="11">
        <v>0</v>
      </c>
      <c r="T4390" s="11">
        <v>1</v>
      </c>
      <c r="U4390" s="11" t="s">
        <v>676</v>
      </c>
      <c r="V4390" s="11" t="s">
        <v>79</v>
      </c>
      <c r="W4390" s="11" t="s">
        <v>79</v>
      </c>
      <c r="X4390" s="11" t="s">
        <v>79</v>
      </c>
    </row>
    <row r="4391" spans="1:24" x14ac:dyDescent="0.25">
      <c r="A4391" s="11">
        <v>4390</v>
      </c>
      <c r="B4391" s="11">
        <v>1621</v>
      </c>
      <c r="C4391" s="11">
        <v>1623</v>
      </c>
      <c r="D4391" s="11">
        <v>792577.97239999997</v>
      </c>
      <c r="E4391" s="11">
        <v>3358965.7910000002</v>
      </c>
      <c r="F4391" s="11">
        <v>794898.1287</v>
      </c>
      <c r="G4391" s="11">
        <v>3355044.906</v>
      </c>
      <c r="H4391" s="11">
        <v>1</v>
      </c>
      <c r="I4391" s="11">
        <v>-1</v>
      </c>
      <c r="J4391" s="11">
        <v>2.59</v>
      </c>
      <c r="K4391" s="11">
        <v>5314.66</v>
      </c>
      <c r="L4391" s="11">
        <v>10</v>
      </c>
      <c r="M4391" s="11">
        <v>0.03</v>
      </c>
      <c r="N4391" s="11">
        <v>0</v>
      </c>
      <c r="O4391" s="11">
        <v>0</v>
      </c>
      <c r="P4391" s="11">
        <v>0</v>
      </c>
      <c r="Q4391" s="11">
        <v>20</v>
      </c>
      <c r="R4391" s="11">
        <v>0</v>
      </c>
      <c r="S4391" s="11">
        <v>0</v>
      </c>
      <c r="T4391" s="11">
        <v>1</v>
      </c>
      <c r="U4391" s="11" t="s">
        <v>676</v>
      </c>
      <c r="V4391" s="11" t="s">
        <v>79</v>
      </c>
      <c r="W4391" s="11" t="s">
        <v>79</v>
      </c>
      <c r="X4391" s="11" t="s">
        <v>79</v>
      </c>
    </row>
    <row r="4392" spans="1:24" x14ac:dyDescent="0.25">
      <c r="A4392" s="11">
        <v>4391</v>
      </c>
      <c r="B4392" s="11">
        <v>1597</v>
      </c>
      <c r="C4392" s="11">
        <v>1602</v>
      </c>
      <c r="D4392" s="11">
        <v>692453.34950000001</v>
      </c>
      <c r="E4392" s="11">
        <v>3358290.827</v>
      </c>
      <c r="F4392" s="11">
        <v>702655.12410000002</v>
      </c>
      <c r="G4392" s="11">
        <v>3358983.5180000002</v>
      </c>
      <c r="H4392" s="11">
        <v>1</v>
      </c>
      <c r="I4392" s="11">
        <v>0</v>
      </c>
      <c r="J4392" s="11">
        <v>5.24</v>
      </c>
      <c r="K4392" s="11">
        <v>12790.03</v>
      </c>
      <c r="L4392" s="11">
        <v>20</v>
      </c>
      <c r="M4392" s="11">
        <v>0.03</v>
      </c>
      <c r="N4392" s="11">
        <v>0</v>
      </c>
      <c r="O4392" s="11">
        <v>0</v>
      </c>
      <c r="P4392" s="11">
        <v>0</v>
      </c>
      <c r="Q4392" s="11">
        <v>20</v>
      </c>
      <c r="R4392" s="11">
        <v>0</v>
      </c>
      <c r="S4392" s="11">
        <v>0</v>
      </c>
      <c r="T4392" s="11">
        <v>1</v>
      </c>
      <c r="U4392" s="11" t="s">
        <v>676</v>
      </c>
      <c r="V4392" s="11" t="s">
        <v>79</v>
      </c>
      <c r="W4392" s="11" t="s">
        <v>79</v>
      </c>
      <c r="X4392" s="11" t="s">
        <v>79</v>
      </c>
    </row>
    <row r="4393" spans="1:24" x14ac:dyDescent="0.25">
      <c r="A4393" s="11">
        <v>4392</v>
      </c>
      <c r="B4393" s="11">
        <v>1459</v>
      </c>
      <c r="C4393" s="11">
        <v>1473</v>
      </c>
      <c r="D4393" s="11">
        <v>456061.93290000001</v>
      </c>
      <c r="E4393" s="11">
        <v>3373708.372</v>
      </c>
      <c r="F4393" s="11">
        <v>456360.33990000002</v>
      </c>
      <c r="G4393" s="11">
        <v>3353884.855</v>
      </c>
      <c r="H4393" s="11">
        <v>1</v>
      </c>
      <c r="I4393" s="11">
        <v>1.3</v>
      </c>
      <c r="J4393" s="11">
        <v>7.03</v>
      </c>
      <c r="K4393" s="11">
        <v>28875.279999999999</v>
      </c>
      <c r="L4393" s="11">
        <v>10</v>
      </c>
      <c r="M4393" s="11">
        <v>0.03</v>
      </c>
      <c r="N4393" s="11">
        <v>0</v>
      </c>
      <c r="O4393" s="11">
        <v>0</v>
      </c>
      <c r="P4393" s="11">
        <v>0</v>
      </c>
      <c r="Q4393" s="11">
        <v>20</v>
      </c>
      <c r="R4393" s="11">
        <v>0</v>
      </c>
      <c r="S4393" s="11">
        <v>0</v>
      </c>
      <c r="T4393" s="11">
        <v>1</v>
      </c>
      <c r="U4393" s="11" t="s">
        <v>676</v>
      </c>
      <c r="V4393" s="11" t="s">
        <v>79</v>
      </c>
      <c r="W4393" s="11" t="s">
        <v>79</v>
      </c>
      <c r="X4393" s="11" t="s">
        <v>79</v>
      </c>
    </row>
    <row r="4394" spans="1:24" x14ac:dyDescent="0.25">
      <c r="A4394" s="11">
        <v>4393</v>
      </c>
      <c r="B4394" s="11">
        <v>1472</v>
      </c>
      <c r="C4394" s="11">
        <v>1464</v>
      </c>
      <c r="D4394" s="11">
        <v>515156.81900000002</v>
      </c>
      <c r="E4394" s="11">
        <v>3354996.662</v>
      </c>
      <c r="F4394" s="11">
        <v>500122.67979999998</v>
      </c>
      <c r="G4394" s="11">
        <v>3359404.906</v>
      </c>
      <c r="H4394" s="11">
        <v>1</v>
      </c>
      <c r="I4394" s="11">
        <v>2.1</v>
      </c>
      <c r="J4394" s="11">
        <v>8.02</v>
      </c>
      <c r="K4394" s="11">
        <v>19899.150000000001</v>
      </c>
      <c r="L4394" s="11">
        <v>10</v>
      </c>
      <c r="M4394" s="11">
        <v>0.03</v>
      </c>
      <c r="N4394" s="11">
        <v>0</v>
      </c>
      <c r="O4394" s="11">
        <v>0</v>
      </c>
      <c r="P4394" s="11">
        <v>0</v>
      </c>
      <c r="Q4394" s="11">
        <v>20</v>
      </c>
      <c r="R4394" s="11">
        <v>0</v>
      </c>
      <c r="S4394" s="11">
        <v>0</v>
      </c>
      <c r="T4394" s="11">
        <v>1</v>
      </c>
      <c r="U4394" s="11" t="s">
        <v>676</v>
      </c>
      <c r="V4394" s="11" t="s">
        <v>79</v>
      </c>
      <c r="W4394" s="11" t="s">
        <v>79</v>
      </c>
      <c r="X4394" s="11" t="s">
        <v>79</v>
      </c>
    </row>
    <row r="4395" spans="1:24" x14ac:dyDescent="0.25">
      <c r="A4395" s="11">
        <v>4394</v>
      </c>
      <c r="B4395" s="11">
        <v>1514</v>
      </c>
      <c r="C4395" s="11">
        <v>1650</v>
      </c>
      <c r="D4395" s="11">
        <v>730892.89639999997</v>
      </c>
      <c r="E4395" s="11">
        <v>3359335.6159999999</v>
      </c>
      <c r="F4395" s="11">
        <v>732897.85160000005</v>
      </c>
      <c r="G4395" s="11">
        <v>3361475.2050000001</v>
      </c>
      <c r="H4395" s="11">
        <v>1</v>
      </c>
      <c r="I4395" s="11">
        <v>0.3</v>
      </c>
      <c r="J4395" s="11">
        <v>4.66</v>
      </c>
      <c r="K4395" s="11">
        <v>5410.96</v>
      </c>
      <c r="L4395" s="11">
        <v>4.25</v>
      </c>
      <c r="M4395" s="11">
        <v>0.03</v>
      </c>
      <c r="N4395" s="11">
        <v>0</v>
      </c>
      <c r="O4395" s="11">
        <v>0</v>
      </c>
      <c r="P4395" s="11">
        <v>0</v>
      </c>
      <c r="Q4395" s="11">
        <v>20</v>
      </c>
      <c r="R4395" s="11">
        <v>0</v>
      </c>
      <c r="S4395" s="11">
        <v>0</v>
      </c>
      <c r="T4395" s="11">
        <v>1</v>
      </c>
      <c r="U4395" s="11" t="s">
        <v>676</v>
      </c>
      <c r="V4395" s="11" t="s">
        <v>79</v>
      </c>
      <c r="W4395" s="11" t="s">
        <v>79</v>
      </c>
      <c r="X4395" s="11" t="s">
        <v>79</v>
      </c>
    </row>
    <row r="4396" spans="1:24" x14ac:dyDescent="0.25">
      <c r="A4396" s="11">
        <v>4395</v>
      </c>
      <c r="B4396" s="11">
        <v>1470</v>
      </c>
      <c r="C4396" s="11">
        <v>1462</v>
      </c>
      <c r="D4396" s="11">
        <v>481258.02340000001</v>
      </c>
      <c r="E4396" s="11">
        <v>3361736.6320000002</v>
      </c>
      <c r="F4396" s="11">
        <v>475597.72279999999</v>
      </c>
      <c r="G4396" s="11">
        <v>3356790.727</v>
      </c>
      <c r="H4396" s="11">
        <v>1</v>
      </c>
      <c r="I4396" s="11">
        <v>0.5</v>
      </c>
      <c r="J4396" s="11">
        <v>7.7</v>
      </c>
      <c r="K4396" s="11">
        <v>9813.6299999999992</v>
      </c>
      <c r="L4396" s="11">
        <v>5</v>
      </c>
      <c r="M4396" s="11">
        <v>0.03</v>
      </c>
      <c r="N4396" s="11">
        <v>0</v>
      </c>
      <c r="O4396" s="11">
        <v>0</v>
      </c>
      <c r="P4396" s="11">
        <v>0</v>
      </c>
      <c r="Q4396" s="11">
        <v>20</v>
      </c>
      <c r="R4396" s="11">
        <v>0</v>
      </c>
      <c r="S4396" s="11">
        <v>0</v>
      </c>
      <c r="T4396" s="11">
        <v>1</v>
      </c>
      <c r="U4396" s="11" t="s">
        <v>676</v>
      </c>
      <c r="V4396" s="11" t="s">
        <v>79</v>
      </c>
      <c r="W4396" s="11" t="s">
        <v>79</v>
      </c>
      <c r="X4396" s="11" t="s">
        <v>79</v>
      </c>
    </row>
    <row r="4397" spans="1:24" x14ac:dyDescent="0.25">
      <c r="A4397" s="11">
        <v>4396</v>
      </c>
      <c r="B4397" s="11">
        <v>1601</v>
      </c>
      <c r="C4397" s="11">
        <v>1606</v>
      </c>
      <c r="D4397" s="11">
        <v>710000.96530000004</v>
      </c>
      <c r="E4397" s="11">
        <v>3361789.4029999999</v>
      </c>
      <c r="F4397" s="11">
        <v>710626.17859999998</v>
      </c>
      <c r="G4397" s="11">
        <v>3360688.3629999999</v>
      </c>
      <c r="H4397" s="11">
        <v>1</v>
      </c>
      <c r="I4397" s="11">
        <v>-0.8</v>
      </c>
      <c r="J4397" s="11">
        <v>3.16</v>
      </c>
      <c r="K4397" s="11">
        <v>1387.61</v>
      </c>
      <c r="L4397" s="11">
        <v>10</v>
      </c>
      <c r="M4397" s="11">
        <v>0.03</v>
      </c>
      <c r="N4397" s="11">
        <v>0</v>
      </c>
      <c r="O4397" s="11">
        <v>0</v>
      </c>
      <c r="P4397" s="11">
        <v>0</v>
      </c>
      <c r="Q4397" s="11">
        <v>20</v>
      </c>
      <c r="R4397" s="11">
        <v>0</v>
      </c>
      <c r="S4397" s="11">
        <v>0</v>
      </c>
      <c r="T4397" s="11">
        <v>1</v>
      </c>
      <c r="U4397" s="11" t="s">
        <v>676</v>
      </c>
      <c r="V4397" s="11" t="s">
        <v>79</v>
      </c>
      <c r="W4397" s="11" t="s">
        <v>79</v>
      </c>
      <c r="X4397" s="11" t="s">
        <v>79</v>
      </c>
    </row>
    <row r="4398" spans="1:24" x14ac:dyDescent="0.25">
      <c r="A4398" s="11">
        <v>4397</v>
      </c>
      <c r="B4398" s="11">
        <v>1487</v>
      </c>
      <c r="C4398" s="11">
        <v>1601</v>
      </c>
      <c r="D4398" s="11">
        <v>706755.74549999996</v>
      </c>
      <c r="E4398" s="11">
        <v>3370676.28</v>
      </c>
      <c r="F4398" s="11">
        <v>710000.96530000004</v>
      </c>
      <c r="G4398" s="11">
        <v>3361789.4029999999</v>
      </c>
      <c r="H4398" s="11">
        <v>1</v>
      </c>
      <c r="I4398" s="11">
        <v>0.5</v>
      </c>
      <c r="J4398" s="11">
        <v>4.97</v>
      </c>
      <c r="K4398" s="11">
        <v>11207.38</v>
      </c>
      <c r="L4398" s="11">
        <v>10</v>
      </c>
      <c r="M4398" s="11">
        <v>0.03</v>
      </c>
      <c r="N4398" s="11">
        <v>0</v>
      </c>
      <c r="O4398" s="11">
        <v>0</v>
      </c>
      <c r="P4398" s="11">
        <v>0</v>
      </c>
      <c r="Q4398" s="11">
        <v>20</v>
      </c>
      <c r="R4398" s="11">
        <v>0</v>
      </c>
      <c r="S4398" s="11">
        <v>0</v>
      </c>
      <c r="T4398" s="11">
        <v>1</v>
      </c>
      <c r="U4398" s="11" t="s">
        <v>676</v>
      </c>
      <c r="V4398" s="11" t="s">
        <v>79</v>
      </c>
      <c r="W4398" s="11" t="s">
        <v>79</v>
      </c>
      <c r="X4398" s="11" t="s">
        <v>79</v>
      </c>
    </row>
    <row r="4399" spans="1:24" x14ac:dyDescent="0.25">
      <c r="A4399" s="11">
        <v>4398</v>
      </c>
      <c r="B4399" s="11">
        <v>1516</v>
      </c>
      <c r="C4399" s="11">
        <v>1625</v>
      </c>
      <c r="D4399" s="11">
        <v>809537.92150000005</v>
      </c>
      <c r="E4399" s="11">
        <v>3362433.47</v>
      </c>
      <c r="F4399" s="11">
        <v>808588.29339999997</v>
      </c>
      <c r="G4399" s="11">
        <v>3353312.1</v>
      </c>
      <c r="H4399" s="11">
        <v>1</v>
      </c>
      <c r="I4399" s="11">
        <v>4.5</v>
      </c>
      <c r="J4399" s="11">
        <v>6.17</v>
      </c>
      <c r="K4399" s="11">
        <v>11086.15</v>
      </c>
      <c r="L4399" s="11">
        <v>8</v>
      </c>
      <c r="M4399" s="11">
        <v>0.03</v>
      </c>
      <c r="N4399" s="11">
        <v>0</v>
      </c>
      <c r="O4399" s="11">
        <v>0</v>
      </c>
      <c r="P4399" s="11">
        <v>0</v>
      </c>
      <c r="Q4399" s="11">
        <v>20</v>
      </c>
      <c r="R4399" s="11">
        <v>0</v>
      </c>
      <c r="S4399" s="11">
        <v>0</v>
      </c>
      <c r="T4399" s="11">
        <v>1</v>
      </c>
      <c r="U4399" s="11" t="s">
        <v>676</v>
      </c>
      <c r="V4399" s="11" t="s">
        <v>79</v>
      </c>
      <c r="W4399" s="11" t="s">
        <v>79</v>
      </c>
      <c r="X4399" s="11" t="s">
        <v>79</v>
      </c>
    </row>
    <row r="4400" spans="1:24" x14ac:dyDescent="0.25">
      <c r="A4400" s="11">
        <v>4399</v>
      </c>
      <c r="B4400" s="11">
        <v>1512</v>
      </c>
      <c r="C4400" s="11">
        <v>1623</v>
      </c>
      <c r="D4400" s="11">
        <v>798042.52269999997</v>
      </c>
      <c r="E4400" s="11">
        <v>3363437.031</v>
      </c>
      <c r="F4400" s="11">
        <v>795565.91040000005</v>
      </c>
      <c r="G4400" s="11">
        <v>3357010.0589999999</v>
      </c>
      <c r="H4400" s="11">
        <v>1</v>
      </c>
      <c r="I4400" s="11">
        <v>-0.3</v>
      </c>
      <c r="J4400" s="11">
        <v>5.93</v>
      </c>
      <c r="K4400" s="11">
        <v>9248.76</v>
      </c>
      <c r="L4400" s="11">
        <v>6</v>
      </c>
      <c r="M4400" s="11">
        <v>0.03</v>
      </c>
      <c r="N4400" s="11">
        <v>0</v>
      </c>
      <c r="O4400" s="11">
        <v>0</v>
      </c>
      <c r="P4400" s="11">
        <v>0</v>
      </c>
      <c r="Q4400" s="11">
        <v>20</v>
      </c>
      <c r="R4400" s="11">
        <v>0</v>
      </c>
      <c r="S4400" s="11">
        <v>0</v>
      </c>
      <c r="T4400" s="11">
        <v>1</v>
      </c>
      <c r="U4400" s="11" t="s">
        <v>676</v>
      </c>
      <c r="V4400" s="11" t="s">
        <v>79</v>
      </c>
      <c r="W4400" s="11" t="s">
        <v>79</v>
      </c>
      <c r="X4400" s="11" t="s">
        <v>79</v>
      </c>
    </row>
    <row r="4401" spans="1:24" x14ac:dyDescent="0.25">
      <c r="A4401" s="11">
        <v>4400</v>
      </c>
      <c r="B4401" s="11">
        <v>1513</v>
      </c>
      <c r="C4401" s="11">
        <v>39</v>
      </c>
      <c r="D4401" s="11">
        <v>790256.01619999995</v>
      </c>
      <c r="E4401" s="11">
        <v>3363902.517</v>
      </c>
      <c r="F4401" s="11">
        <v>787067.44330000004</v>
      </c>
      <c r="G4401" s="11">
        <v>3358814.0529999998</v>
      </c>
      <c r="H4401" s="11">
        <v>1</v>
      </c>
      <c r="I4401" s="11">
        <v>4.5999999999999996</v>
      </c>
      <c r="J4401" s="11">
        <v>6.62</v>
      </c>
      <c r="K4401" s="11">
        <v>6179.39</v>
      </c>
      <c r="L4401" s="11">
        <v>6</v>
      </c>
      <c r="M4401" s="11">
        <v>0.03</v>
      </c>
      <c r="N4401" s="11">
        <v>0</v>
      </c>
      <c r="O4401" s="11">
        <v>0</v>
      </c>
      <c r="P4401" s="11">
        <v>0</v>
      </c>
      <c r="Q4401" s="11">
        <v>20</v>
      </c>
      <c r="R4401" s="11">
        <v>0</v>
      </c>
      <c r="S4401" s="11">
        <v>0</v>
      </c>
      <c r="T4401" s="11">
        <v>1</v>
      </c>
      <c r="U4401" s="11" t="s">
        <v>676</v>
      </c>
      <c r="V4401" s="11" t="s">
        <v>79</v>
      </c>
      <c r="W4401" s="11" t="s">
        <v>79</v>
      </c>
      <c r="X4401" s="11" t="s">
        <v>79</v>
      </c>
    </row>
    <row r="4402" spans="1:24" x14ac:dyDescent="0.25">
      <c r="A4402" s="11">
        <v>4401</v>
      </c>
      <c r="B4402" s="11">
        <v>1469</v>
      </c>
      <c r="C4402" s="11">
        <v>1473</v>
      </c>
      <c r="D4402" s="11">
        <v>449816.63319999998</v>
      </c>
      <c r="E4402" s="11">
        <v>3364521.358</v>
      </c>
      <c r="F4402" s="11">
        <v>450026.97440000001</v>
      </c>
      <c r="G4402" s="11">
        <v>3353949.5729999999</v>
      </c>
      <c r="H4402" s="11">
        <v>1</v>
      </c>
      <c r="I4402" s="11">
        <v>1.7</v>
      </c>
      <c r="J4402" s="11">
        <v>9.76</v>
      </c>
      <c r="K4402" s="11">
        <v>13843.33</v>
      </c>
      <c r="L4402" s="11">
        <v>8</v>
      </c>
      <c r="M4402" s="11">
        <v>0.03</v>
      </c>
      <c r="N4402" s="11">
        <v>0</v>
      </c>
      <c r="O4402" s="11">
        <v>0</v>
      </c>
      <c r="P4402" s="11">
        <v>0</v>
      </c>
      <c r="Q4402" s="11">
        <v>20</v>
      </c>
      <c r="R4402" s="11">
        <v>0</v>
      </c>
      <c r="S4402" s="11">
        <v>0</v>
      </c>
      <c r="T4402" s="11">
        <v>1</v>
      </c>
      <c r="U4402" s="11" t="s">
        <v>676</v>
      </c>
      <c r="V4402" s="11" t="s">
        <v>79</v>
      </c>
      <c r="W4402" s="11" t="s">
        <v>79</v>
      </c>
      <c r="X4402" s="11" t="s">
        <v>79</v>
      </c>
    </row>
    <row r="4403" spans="1:24" x14ac:dyDescent="0.25">
      <c r="A4403" s="11">
        <v>4402</v>
      </c>
      <c r="B4403" s="11">
        <v>1456</v>
      </c>
      <c r="C4403" s="11">
        <v>1468</v>
      </c>
      <c r="D4403" s="11">
        <v>502324.59830000001</v>
      </c>
      <c r="E4403" s="11">
        <v>3371137.1669999999</v>
      </c>
      <c r="F4403" s="11">
        <v>491626.07030000002</v>
      </c>
      <c r="G4403" s="11">
        <v>3361471.3</v>
      </c>
      <c r="H4403" s="11">
        <v>1</v>
      </c>
      <c r="I4403" s="11">
        <v>-2</v>
      </c>
      <c r="J4403" s="11">
        <v>5.27</v>
      </c>
      <c r="K4403" s="11">
        <v>20483.099999999999</v>
      </c>
      <c r="L4403" s="11">
        <v>40</v>
      </c>
      <c r="M4403" s="11">
        <v>0.03</v>
      </c>
      <c r="N4403" s="11">
        <v>0</v>
      </c>
      <c r="O4403" s="11">
        <v>0</v>
      </c>
      <c r="P4403" s="11">
        <v>0</v>
      </c>
      <c r="Q4403" s="11">
        <v>20</v>
      </c>
      <c r="R4403" s="11">
        <v>0</v>
      </c>
      <c r="S4403" s="11">
        <v>0</v>
      </c>
      <c r="T4403" s="11">
        <v>1</v>
      </c>
      <c r="U4403" s="11" t="s">
        <v>676</v>
      </c>
      <c r="V4403" s="11" t="s">
        <v>79</v>
      </c>
      <c r="W4403" s="11" t="s">
        <v>79</v>
      </c>
      <c r="X4403" s="11" t="s">
        <v>79</v>
      </c>
    </row>
    <row r="4404" spans="1:24" x14ac:dyDescent="0.25">
      <c r="A4404" s="11">
        <v>4403</v>
      </c>
      <c r="B4404" s="11">
        <v>1506</v>
      </c>
      <c r="C4404" s="11">
        <v>1602</v>
      </c>
      <c r="D4404" s="11">
        <v>695104.06140000001</v>
      </c>
      <c r="E4404" s="11">
        <v>3365453.6979999999</v>
      </c>
      <c r="F4404" s="11">
        <v>702850.26210000005</v>
      </c>
      <c r="G4404" s="11">
        <v>3358843.7850000001</v>
      </c>
      <c r="H4404" s="11">
        <v>1</v>
      </c>
      <c r="I4404" s="11">
        <v>-1</v>
      </c>
      <c r="J4404" s="11">
        <v>5.69</v>
      </c>
      <c r="K4404" s="11">
        <v>17959.47</v>
      </c>
      <c r="L4404" s="11">
        <v>70</v>
      </c>
      <c r="M4404" s="11">
        <v>0.03</v>
      </c>
      <c r="N4404" s="11">
        <v>0</v>
      </c>
      <c r="O4404" s="11">
        <v>0</v>
      </c>
      <c r="P4404" s="11">
        <v>0</v>
      </c>
      <c r="Q4404" s="11">
        <v>20</v>
      </c>
      <c r="R4404" s="11">
        <v>0</v>
      </c>
      <c r="S4404" s="11">
        <v>0</v>
      </c>
      <c r="T4404" s="11">
        <v>1</v>
      </c>
      <c r="U4404" s="11" t="s">
        <v>676</v>
      </c>
      <c r="V4404" s="11" t="s">
        <v>79</v>
      </c>
      <c r="W4404" s="11" t="s">
        <v>79</v>
      </c>
      <c r="X4404" s="11" t="s">
        <v>79</v>
      </c>
    </row>
    <row r="4405" spans="1:24" x14ac:dyDescent="0.25">
      <c r="A4405" s="11">
        <v>4404</v>
      </c>
      <c r="B4405" s="11">
        <v>1549</v>
      </c>
      <c r="C4405" s="11">
        <v>1557</v>
      </c>
      <c r="D4405" s="11">
        <v>530410.54839999997</v>
      </c>
      <c r="E4405" s="11">
        <v>3366203.8539999998</v>
      </c>
      <c r="F4405" s="11">
        <v>527468.71230000001</v>
      </c>
      <c r="G4405" s="11">
        <v>3342537.537</v>
      </c>
      <c r="H4405" s="11">
        <v>1</v>
      </c>
      <c r="I4405" s="11">
        <v>1.5</v>
      </c>
      <c r="J4405" s="11">
        <v>8.23</v>
      </c>
      <c r="K4405" s="11">
        <v>28560.14</v>
      </c>
      <c r="L4405" s="11">
        <v>10</v>
      </c>
      <c r="M4405" s="11">
        <v>0.03</v>
      </c>
      <c r="N4405" s="11">
        <v>0</v>
      </c>
      <c r="O4405" s="11">
        <v>0</v>
      </c>
      <c r="P4405" s="11">
        <v>0</v>
      </c>
      <c r="Q4405" s="11">
        <v>20</v>
      </c>
      <c r="R4405" s="11">
        <v>0</v>
      </c>
      <c r="S4405" s="11">
        <v>0</v>
      </c>
      <c r="T4405" s="11">
        <v>1</v>
      </c>
      <c r="U4405" s="11" t="s">
        <v>676</v>
      </c>
      <c r="V4405" s="11" t="s">
        <v>79</v>
      </c>
      <c r="W4405" s="11" t="s">
        <v>79</v>
      </c>
      <c r="X4405" s="11" t="s">
        <v>79</v>
      </c>
    </row>
    <row r="4406" spans="1:24" x14ac:dyDescent="0.25">
      <c r="A4406" s="11">
        <v>4405</v>
      </c>
      <c r="B4406" s="11">
        <v>1510</v>
      </c>
      <c r="C4406" s="11">
        <v>1654</v>
      </c>
      <c r="D4406" s="11">
        <v>804754.32880000002</v>
      </c>
      <c r="E4406" s="11">
        <v>3366439.4550000001</v>
      </c>
      <c r="F4406" s="11">
        <v>805591.41579999996</v>
      </c>
      <c r="G4406" s="11">
        <v>3354290.3709999998</v>
      </c>
      <c r="H4406" s="11">
        <v>1</v>
      </c>
      <c r="I4406" s="11">
        <v>6.2</v>
      </c>
      <c r="J4406" s="11">
        <v>6.63</v>
      </c>
      <c r="K4406" s="11">
        <v>15312.43</v>
      </c>
      <c r="L4406" s="11">
        <v>10.5</v>
      </c>
      <c r="M4406" s="11">
        <v>0.03</v>
      </c>
      <c r="N4406" s="11">
        <v>0</v>
      </c>
      <c r="O4406" s="11">
        <v>0</v>
      </c>
      <c r="P4406" s="11">
        <v>0</v>
      </c>
      <c r="Q4406" s="11">
        <v>20</v>
      </c>
      <c r="R4406" s="11">
        <v>0</v>
      </c>
      <c r="S4406" s="11">
        <v>0</v>
      </c>
      <c r="T4406" s="11">
        <v>1</v>
      </c>
      <c r="U4406" s="11" t="s">
        <v>676</v>
      </c>
      <c r="V4406" s="11" t="s">
        <v>79</v>
      </c>
      <c r="W4406" s="11" t="s">
        <v>79</v>
      </c>
      <c r="X4406" s="11" t="s">
        <v>79</v>
      </c>
    </row>
    <row r="4407" spans="1:24" x14ac:dyDescent="0.25">
      <c r="A4407" s="11">
        <v>4406</v>
      </c>
      <c r="B4407" s="11">
        <v>1509</v>
      </c>
      <c r="C4407" s="11">
        <v>1619</v>
      </c>
      <c r="D4407" s="11">
        <v>786926.29249999998</v>
      </c>
      <c r="E4407" s="11">
        <v>3366669.5529999998</v>
      </c>
      <c r="F4407" s="11">
        <v>781523.98959999997</v>
      </c>
      <c r="G4407" s="11">
        <v>3365684.2310000001</v>
      </c>
      <c r="H4407" s="11">
        <v>1</v>
      </c>
      <c r="I4407" s="11">
        <v>7.8</v>
      </c>
      <c r="J4407" s="11">
        <v>7.57</v>
      </c>
      <c r="K4407" s="11">
        <v>6951.01</v>
      </c>
      <c r="L4407" s="11">
        <v>7</v>
      </c>
      <c r="M4407" s="11">
        <v>0.03</v>
      </c>
      <c r="N4407" s="11">
        <v>0</v>
      </c>
      <c r="O4407" s="11">
        <v>0</v>
      </c>
      <c r="P4407" s="11">
        <v>0</v>
      </c>
      <c r="Q4407" s="11">
        <v>20</v>
      </c>
      <c r="R4407" s="11">
        <v>0</v>
      </c>
      <c r="S4407" s="11">
        <v>0</v>
      </c>
      <c r="T4407" s="11">
        <v>1</v>
      </c>
      <c r="U4407" s="11" t="s">
        <v>676</v>
      </c>
      <c r="V4407" s="11" t="s">
        <v>79</v>
      </c>
      <c r="W4407" s="11" t="s">
        <v>79</v>
      </c>
      <c r="X4407" s="11" t="s">
        <v>79</v>
      </c>
    </row>
    <row r="4408" spans="1:24" x14ac:dyDescent="0.25">
      <c r="A4408" s="11">
        <v>4407</v>
      </c>
      <c r="B4408" s="11">
        <v>1466</v>
      </c>
      <c r="C4408" s="11">
        <v>1464</v>
      </c>
      <c r="D4408" s="11">
        <v>517492.06829999998</v>
      </c>
      <c r="E4408" s="11">
        <v>3363330.5359999998</v>
      </c>
      <c r="F4408" s="11">
        <v>509065.9742</v>
      </c>
      <c r="G4408" s="11">
        <v>3361789.642</v>
      </c>
      <c r="H4408" s="11">
        <v>1</v>
      </c>
      <c r="I4408" s="11">
        <v>1</v>
      </c>
      <c r="J4408" s="11">
        <v>11.28</v>
      </c>
      <c r="K4408" s="11">
        <v>10867.37</v>
      </c>
      <c r="L4408" s="11">
        <v>15</v>
      </c>
      <c r="M4408" s="11">
        <v>0.03</v>
      </c>
      <c r="N4408" s="11">
        <v>0</v>
      </c>
      <c r="O4408" s="11">
        <v>0</v>
      </c>
      <c r="P4408" s="11">
        <v>0</v>
      </c>
      <c r="Q4408" s="11">
        <v>20</v>
      </c>
      <c r="R4408" s="11">
        <v>0</v>
      </c>
      <c r="S4408" s="11">
        <v>0</v>
      </c>
      <c r="T4408" s="11">
        <v>1</v>
      </c>
      <c r="U4408" s="11" t="s">
        <v>676</v>
      </c>
      <c r="V4408" s="11" t="s">
        <v>79</v>
      </c>
      <c r="W4408" s="11" t="s">
        <v>79</v>
      </c>
      <c r="X4408" s="11" t="s">
        <v>79</v>
      </c>
    </row>
    <row r="4409" spans="1:24" x14ac:dyDescent="0.25">
      <c r="A4409" s="11">
        <v>4408</v>
      </c>
      <c r="B4409" s="11">
        <v>1467</v>
      </c>
      <c r="C4409" s="11">
        <v>1474</v>
      </c>
      <c r="D4409" s="11">
        <v>449083.77720000001</v>
      </c>
      <c r="E4409" s="11">
        <v>3368462.5150000001</v>
      </c>
      <c r="F4409" s="11">
        <v>438507.19530000002</v>
      </c>
      <c r="G4409" s="11">
        <v>3360604.01</v>
      </c>
      <c r="H4409" s="11">
        <v>1</v>
      </c>
      <c r="I4409" s="11">
        <v>3</v>
      </c>
      <c r="J4409" s="11">
        <v>15.19</v>
      </c>
      <c r="K4409" s="11">
        <v>16692.009999999998</v>
      </c>
      <c r="L4409" s="11">
        <v>10</v>
      </c>
      <c r="M4409" s="11">
        <v>0.03</v>
      </c>
      <c r="N4409" s="11">
        <v>0</v>
      </c>
      <c r="O4409" s="11">
        <v>0</v>
      </c>
      <c r="P4409" s="11">
        <v>0</v>
      </c>
      <c r="Q4409" s="11">
        <v>20</v>
      </c>
      <c r="R4409" s="11">
        <v>0</v>
      </c>
      <c r="S4409" s="11">
        <v>0</v>
      </c>
      <c r="T4409" s="11">
        <v>1</v>
      </c>
      <c r="U4409" s="11" t="s">
        <v>676</v>
      </c>
      <c r="V4409" s="11" t="s">
        <v>79</v>
      </c>
      <c r="W4409" s="11" t="s">
        <v>79</v>
      </c>
      <c r="X4409" s="11" t="s">
        <v>79</v>
      </c>
    </row>
    <row r="4410" spans="1:24" x14ac:dyDescent="0.25">
      <c r="A4410" s="11">
        <v>4409</v>
      </c>
      <c r="B4410" s="11">
        <v>1501</v>
      </c>
      <c r="C4410" s="11">
        <v>32</v>
      </c>
      <c r="D4410" s="11">
        <v>744886.53090000001</v>
      </c>
      <c r="E4410" s="11">
        <v>3373423.4730000002</v>
      </c>
      <c r="F4410" s="11">
        <v>740971.67370000004</v>
      </c>
      <c r="G4410" s="11">
        <v>3367907.398</v>
      </c>
      <c r="H4410" s="11">
        <v>1</v>
      </c>
      <c r="I4410" s="11">
        <v>-0.1</v>
      </c>
      <c r="J4410" s="11">
        <v>5.29</v>
      </c>
      <c r="K4410" s="11">
        <v>8979.9599999999991</v>
      </c>
      <c r="L4410" s="11">
        <v>16</v>
      </c>
      <c r="M4410" s="11">
        <v>0.03</v>
      </c>
      <c r="N4410" s="11">
        <v>0</v>
      </c>
      <c r="O4410" s="11">
        <v>0</v>
      </c>
      <c r="P4410" s="11">
        <v>0</v>
      </c>
      <c r="Q4410" s="11">
        <v>20</v>
      </c>
      <c r="R4410" s="11">
        <v>0</v>
      </c>
      <c r="S4410" s="11">
        <v>0</v>
      </c>
      <c r="T4410" s="11">
        <v>1</v>
      </c>
      <c r="U4410" s="11" t="s">
        <v>676</v>
      </c>
      <c r="V4410" s="11" t="s">
        <v>79</v>
      </c>
      <c r="W4410" s="11" t="s">
        <v>79</v>
      </c>
      <c r="X4410" s="11" t="s">
        <v>79</v>
      </c>
    </row>
    <row r="4411" spans="1:24" x14ac:dyDescent="0.25">
      <c r="A4411" s="11">
        <v>4410</v>
      </c>
      <c r="B4411" s="11">
        <v>1504</v>
      </c>
      <c r="C4411" s="11">
        <v>1506</v>
      </c>
      <c r="D4411" s="11">
        <v>687965.83330000006</v>
      </c>
      <c r="E4411" s="11">
        <v>3369031.7</v>
      </c>
      <c r="F4411" s="11">
        <v>695104.06140000001</v>
      </c>
      <c r="G4411" s="11">
        <v>3365453.6979999999</v>
      </c>
      <c r="H4411" s="11">
        <v>1</v>
      </c>
      <c r="I4411" s="11">
        <v>2.1</v>
      </c>
      <c r="J4411" s="11">
        <v>9.4700000000000006</v>
      </c>
      <c r="K4411" s="11">
        <v>10209.43</v>
      </c>
      <c r="L4411" s="11">
        <v>20</v>
      </c>
      <c r="M4411" s="11">
        <v>0.03</v>
      </c>
      <c r="N4411" s="11">
        <v>0</v>
      </c>
      <c r="O4411" s="11">
        <v>0</v>
      </c>
      <c r="P4411" s="11">
        <v>0</v>
      </c>
      <c r="Q4411" s="11">
        <v>20</v>
      </c>
      <c r="R4411" s="11">
        <v>0</v>
      </c>
      <c r="S4411" s="11">
        <v>0</v>
      </c>
      <c r="T4411" s="11">
        <v>1</v>
      </c>
      <c r="U4411" s="11" t="s">
        <v>676</v>
      </c>
      <c r="V4411" s="11" t="s">
        <v>79</v>
      </c>
      <c r="W4411" s="11" t="s">
        <v>79</v>
      </c>
      <c r="X4411" s="11" t="s">
        <v>79</v>
      </c>
    </row>
    <row r="4412" spans="1:24" x14ac:dyDescent="0.25">
      <c r="A4412" s="11">
        <v>4411</v>
      </c>
      <c r="B4412" s="11">
        <v>1611</v>
      </c>
      <c r="C4412" s="11">
        <v>35</v>
      </c>
      <c r="D4412" s="11">
        <v>759891.42339999997</v>
      </c>
      <c r="E4412" s="11">
        <v>3366419.497</v>
      </c>
      <c r="F4412" s="11">
        <v>759753.59979999997</v>
      </c>
      <c r="G4412" s="11">
        <v>3371191.3670000001</v>
      </c>
      <c r="H4412" s="11">
        <v>1</v>
      </c>
      <c r="I4412" s="11">
        <v>0.5</v>
      </c>
      <c r="J4412" s="11">
        <v>3.84</v>
      </c>
      <c r="K4412" s="11">
        <v>3039.02</v>
      </c>
      <c r="L4412" s="11">
        <v>5.5</v>
      </c>
      <c r="M4412" s="11">
        <v>0.03</v>
      </c>
      <c r="N4412" s="11">
        <v>0</v>
      </c>
      <c r="O4412" s="11">
        <v>0</v>
      </c>
      <c r="P4412" s="11">
        <v>0</v>
      </c>
      <c r="Q4412" s="11">
        <v>20</v>
      </c>
      <c r="R4412" s="11">
        <v>0</v>
      </c>
      <c r="S4412" s="11">
        <v>0</v>
      </c>
      <c r="T4412" s="11">
        <v>1</v>
      </c>
      <c r="U4412" s="11" t="s">
        <v>676</v>
      </c>
      <c r="V4412" s="11" t="s">
        <v>79</v>
      </c>
      <c r="W4412" s="11" t="s">
        <v>79</v>
      </c>
      <c r="X4412" s="11" t="s">
        <v>79</v>
      </c>
    </row>
    <row r="4413" spans="1:24" x14ac:dyDescent="0.25">
      <c r="A4413" s="11">
        <v>4412</v>
      </c>
      <c r="B4413" s="11">
        <v>1603</v>
      </c>
      <c r="C4413" s="11">
        <v>1506</v>
      </c>
      <c r="D4413" s="11">
        <v>693059.46160000004</v>
      </c>
      <c r="E4413" s="11">
        <v>3372060.389</v>
      </c>
      <c r="F4413" s="11">
        <v>695104.06140000001</v>
      </c>
      <c r="G4413" s="11">
        <v>3365453.6979999999</v>
      </c>
      <c r="H4413" s="11">
        <v>1</v>
      </c>
      <c r="I4413" s="11">
        <v>-0.5</v>
      </c>
      <c r="J4413" s="11">
        <v>7.65</v>
      </c>
      <c r="K4413" s="11">
        <v>13151.45</v>
      </c>
      <c r="L4413" s="11">
        <v>50</v>
      </c>
      <c r="M4413" s="11">
        <v>0.03</v>
      </c>
      <c r="N4413" s="11">
        <v>0</v>
      </c>
      <c r="O4413" s="11">
        <v>0</v>
      </c>
      <c r="P4413" s="11">
        <v>0</v>
      </c>
      <c r="Q4413" s="11">
        <v>20</v>
      </c>
      <c r="R4413" s="11">
        <v>0</v>
      </c>
      <c r="S4413" s="11">
        <v>0</v>
      </c>
      <c r="T4413" s="11">
        <v>1</v>
      </c>
      <c r="U4413" s="11" t="s">
        <v>676</v>
      </c>
      <c r="V4413" s="11" t="s">
        <v>79</v>
      </c>
      <c r="W4413" s="11" t="s">
        <v>79</v>
      </c>
      <c r="X4413" s="11" t="s">
        <v>79</v>
      </c>
    </row>
    <row r="4414" spans="1:24" x14ac:dyDescent="0.25">
      <c r="A4414" s="11">
        <v>4413</v>
      </c>
      <c r="B4414" s="11">
        <v>1463</v>
      </c>
      <c r="C4414" s="11">
        <v>1468</v>
      </c>
      <c r="D4414" s="11">
        <v>482394.30910000001</v>
      </c>
      <c r="E4414" s="11">
        <v>3369591.7089999998</v>
      </c>
      <c r="F4414" s="11">
        <v>491626.07030000002</v>
      </c>
      <c r="G4414" s="11">
        <v>3361471.3</v>
      </c>
      <c r="H4414" s="11">
        <v>1</v>
      </c>
      <c r="I4414" s="11">
        <v>1</v>
      </c>
      <c r="J4414" s="11">
        <v>6.32</v>
      </c>
      <c r="K4414" s="11">
        <v>20857.849999999999</v>
      </c>
      <c r="L4414" s="11">
        <v>10</v>
      </c>
      <c r="M4414" s="11">
        <v>0.03</v>
      </c>
      <c r="N4414" s="11">
        <v>0</v>
      </c>
      <c r="O4414" s="11">
        <v>0</v>
      </c>
      <c r="P4414" s="11">
        <v>0</v>
      </c>
      <c r="Q4414" s="11">
        <v>20</v>
      </c>
      <c r="R4414" s="11">
        <v>0</v>
      </c>
      <c r="S4414" s="11">
        <v>0</v>
      </c>
      <c r="T4414" s="11">
        <v>1</v>
      </c>
      <c r="U4414" s="11" t="s">
        <v>676</v>
      </c>
      <c r="V4414" s="11" t="s">
        <v>79</v>
      </c>
      <c r="W4414" s="11" t="s">
        <v>79</v>
      </c>
      <c r="X4414" s="11" t="s">
        <v>79</v>
      </c>
    </row>
    <row r="4415" spans="1:24" x14ac:dyDescent="0.25">
      <c r="A4415" s="11">
        <v>4414</v>
      </c>
      <c r="B4415" s="11">
        <v>1544</v>
      </c>
      <c r="C4415" s="11">
        <v>360</v>
      </c>
      <c r="D4415" s="11">
        <v>806367.52320000005</v>
      </c>
      <c r="E4415" s="11">
        <v>3369795.4679999999</v>
      </c>
      <c r="F4415" s="11">
        <v>813842.01100000006</v>
      </c>
      <c r="G4415" s="11">
        <v>3365371.36</v>
      </c>
      <c r="H4415" s="11">
        <v>1</v>
      </c>
      <c r="I4415" s="11">
        <v>4</v>
      </c>
      <c r="J4415" s="11">
        <v>8.0399999999999991</v>
      </c>
      <c r="K4415" s="11">
        <v>12672.01</v>
      </c>
      <c r="L4415" s="11">
        <v>10</v>
      </c>
      <c r="M4415" s="11">
        <v>0.03</v>
      </c>
      <c r="N4415" s="11">
        <v>0</v>
      </c>
      <c r="O4415" s="11">
        <v>0</v>
      </c>
      <c r="P4415" s="11">
        <v>0</v>
      </c>
      <c r="Q4415" s="11">
        <v>20</v>
      </c>
      <c r="R4415" s="11">
        <v>0</v>
      </c>
      <c r="S4415" s="11">
        <v>0</v>
      </c>
      <c r="T4415" s="11">
        <v>1</v>
      </c>
      <c r="U4415" s="11" t="s">
        <v>676</v>
      </c>
      <c r="V4415" s="11" t="s">
        <v>79</v>
      </c>
      <c r="W4415" s="11" t="s">
        <v>79</v>
      </c>
      <c r="X4415" s="11" t="s">
        <v>79</v>
      </c>
    </row>
    <row r="4416" spans="1:24" x14ac:dyDescent="0.25">
      <c r="A4416" s="11">
        <v>4415</v>
      </c>
      <c r="B4416" s="11">
        <v>1465</v>
      </c>
      <c r="C4416" s="11">
        <v>1471</v>
      </c>
      <c r="D4416" s="11">
        <v>463019.69010000001</v>
      </c>
      <c r="E4416" s="11">
        <v>3370012.5189999999</v>
      </c>
      <c r="F4416" s="11">
        <v>471543.00790000003</v>
      </c>
      <c r="G4416" s="11">
        <v>3354205.6359999999</v>
      </c>
      <c r="H4416" s="11">
        <v>1</v>
      </c>
      <c r="I4416" s="11">
        <v>0.1</v>
      </c>
      <c r="J4416" s="11">
        <v>12.61</v>
      </c>
      <c r="K4416" s="11">
        <v>26071.98</v>
      </c>
      <c r="L4416" s="11">
        <v>10</v>
      </c>
      <c r="M4416" s="11">
        <v>0.03</v>
      </c>
      <c r="N4416" s="11">
        <v>0</v>
      </c>
      <c r="O4416" s="11">
        <v>0</v>
      </c>
      <c r="P4416" s="11">
        <v>0</v>
      </c>
      <c r="Q4416" s="11">
        <v>20</v>
      </c>
      <c r="R4416" s="11">
        <v>0</v>
      </c>
      <c r="S4416" s="11">
        <v>0</v>
      </c>
      <c r="T4416" s="11">
        <v>1</v>
      </c>
      <c r="U4416" s="11" t="s">
        <v>676</v>
      </c>
      <c r="V4416" s="11" t="s">
        <v>79</v>
      </c>
      <c r="W4416" s="11" t="s">
        <v>79</v>
      </c>
      <c r="X4416" s="11" t="s">
        <v>79</v>
      </c>
    </row>
    <row r="4417" spans="1:24" x14ac:dyDescent="0.25">
      <c r="A4417" s="11">
        <v>4416</v>
      </c>
      <c r="B4417" s="11">
        <v>1503</v>
      </c>
      <c r="C4417" s="11">
        <v>1597</v>
      </c>
      <c r="D4417" s="11">
        <v>678227.80830000003</v>
      </c>
      <c r="E4417" s="11">
        <v>3370466.4819999998</v>
      </c>
      <c r="F4417" s="11">
        <v>692453.34950000001</v>
      </c>
      <c r="G4417" s="11">
        <v>3358290.827</v>
      </c>
      <c r="H4417" s="11">
        <v>1</v>
      </c>
      <c r="I4417" s="11">
        <v>1</v>
      </c>
      <c r="J4417" s="11">
        <v>8.93</v>
      </c>
      <c r="K4417" s="11">
        <v>24851.13</v>
      </c>
      <c r="L4417" s="11">
        <v>20</v>
      </c>
      <c r="M4417" s="11">
        <v>0.03</v>
      </c>
      <c r="N4417" s="11">
        <v>0</v>
      </c>
      <c r="O4417" s="11">
        <v>0</v>
      </c>
      <c r="P4417" s="11">
        <v>0</v>
      </c>
      <c r="Q4417" s="11">
        <v>20</v>
      </c>
      <c r="R4417" s="11">
        <v>0</v>
      </c>
      <c r="S4417" s="11">
        <v>0</v>
      </c>
      <c r="T4417" s="11">
        <v>1</v>
      </c>
      <c r="U4417" s="11" t="s">
        <v>676</v>
      </c>
      <c r="V4417" s="11" t="s">
        <v>79</v>
      </c>
      <c r="W4417" s="11" t="s">
        <v>79</v>
      </c>
      <c r="X4417" s="11" t="s">
        <v>79</v>
      </c>
    </row>
    <row r="4418" spans="1:24" x14ac:dyDescent="0.25">
      <c r="A4418" s="11">
        <v>4417</v>
      </c>
      <c r="B4418" s="11">
        <v>1449</v>
      </c>
      <c r="C4418" s="11">
        <v>1468</v>
      </c>
      <c r="D4418" s="11">
        <v>495015.80979999999</v>
      </c>
      <c r="E4418" s="11">
        <v>3372029.04</v>
      </c>
      <c r="F4418" s="11">
        <v>496875.37079999998</v>
      </c>
      <c r="G4418" s="11">
        <v>3365288.31</v>
      </c>
      <c r="H4418" s="11">
        <v>1</v>
      </c>
      <c r="I4418" s="11">
        <v>2.4</v>
      </c>
      <c r="J4418" s="11">
        <v>7.02</v>
      </c>
      <c r="K4418" s="11">
        <v>9652.99</v>
      </c>
      <c r="L4418" s="11">
        <v>25</v>
      </c>
      <c r="M4418" s="11">
        <v>0.03</v>
      </c>
      <c r="N4418" s="11">
        <v>0</v>
      </c>
      <c r="O4418" s="11">
        <v>0</v>
      </c>
      <c r="P4418" s="11">
        <v>0</v>
      </c>
      <c r="Q4418" s="11">
        <v>20</v>
      </c>
      <c r="R4418" s="11">
        <v>0</v>
      </c>
      <c r="S4418" s="11">
        <v>0</v>
      </c>
      <c r="T4418" s="11">
        <v>1</v>
      </c>
      <c r="U4418" s="11" t="s">
        <v>676</v>
      </c>
      <c r="V4418" s="11" t="s">
        <v>79</v>
      </c>
      <c r="W4418" s="11" t="s">
        <v>79</v>
      </c>
      <c r="X4418" s="11" t="s">
        <v>79</v>
      </c>
    </row>
    <row r="4419" spans="1:24" x14ac:dyDescent="0.25">
      <c r="A4419" s="11">
        <v>4418</v>
      </c>
      <c r="B4419" s="11">
        <v>1458</v>
      </c>
      <c r="C4419" s="11">
        <v>1471</v>
      </c>
      <c r="D4419" s="11">
        <v>472356.71649999998</v>
      </c>
      <c r="E4419" s="11">
        <v>3370748.5129999998</v>
      </c>
      <c r="F4419" s="11">
        <v>470950.46059999999</v>
      </c>
      <c r="G4419" s="11">
        <v>3359404.5150000001</v>
      </c>
      <c r="H4419" s="11">
        <v>1</v>
      </c>
      <c r="I4419" s="11">
        <v>0.5</v>
      </c>
      <c r="J4419" s="11">
        <v>9.43</v>
      </c>
      <c r="K4419" s="11">
        <v>18807.009999999998</v>
      </c>
      <c r="L4419" s="11">
        <v>15</v>
      </c>
      <c r="M4419" s="11">
        <v>0.03</v>
      </c>
      <c r="N4419" s="11">
        <v>0</v>
      </c>
      <c r="O4419" s="11">
        <v>0</v>
      </c>
      <c r="P4419" s="11">
        <v>0</v>
      </c>
      <c r="Q4419" s="11">
        <v>20</v>
      </c>
      <c r="R4419" s="11">
        <v>0</v>
      </c>
      <c r="S4419" s="11">
        <v>0</v>
      </c>
      <c r="T4419" s="11">
        <v>1</v>
      </c>
      <c r="U4419" s="11" t="s">
        <v>676</v>
      </c>
      <c r="V4419" s="11" t="s">
        <v>79</v>
      </c>
      <c r="W4419" s="11" t="s">
        <v>79</v>
      </c>
      <c r="X4419" s="11" t="s">
        <v>79</v>
      </c>
    </row>
    <row r="4420" spans="1:24" x14ac:dyDescent="0.25">
      <c r="A4420" s="11">
        <v>4419</v>
      </c>
      <c r="B4420" s="11">
        <v>1617</v>
      </c>
      <c r="C4420" s="11">
        <v>1653</v>
      </c>
      <c r="D4420" s="11">
        <v>771851.62199999997</v>
      </c>
      <c r="E4420" s="11">
        <v>3370981.1260000002</v>
      </c>
      <c r="F4420" s="11">
        <v>772198.32440000004</v>
      </c>
      <c r="G4420" s="11">
        <v>3369045.0809999998</v>
      </c>
      <c r="H4420" s="11">
        <v>1</v>
      </c>
      <c r="I4420" s="11">
        <v>-0.1</v>
      </c>
      <c r="J4420" s="11">
        <v>6.54</v>
      </c>
      <c r="K4420" s="11">
        <v>2974.77</v>
      </c>
      <c r="L4420" s="11">
        <v>5</v>
      </c>
      <c r="M4420" s="11">
        <v>0.03</v>
      </c>
      <c r="N4420" s="11">
        <v>0</v>
      </c>
      <c r="O4420" s="11">
        <v>0</v>
      </c>
      <c r="P4420" s="11">
        <v>0</v>
      </c>
      <c r="Q4420" s="11">
        <v>20</v>
      </c>
      <c r="R4420" s="11">
        <v>0</v>
      </c>
      <c r="S4420" s="11">
        <v>0</v>
      </c>
      <c r="T4420" s="11">
        <v>1</v>
      </c>
      <c r="U4420" s="11" t="s">
        <v>676</v>
      </c>
      <c r="V4420" s="11" t="s">
        <v>79</v>
      </c>
      <c r="W4420" s="11" t="s">
        <v>79</v>
      </c>
      <c r="X4420" s="11" t="s">
        <v>79</v>
      </c>
    </row>
    <row r="4421" spans="1:24" x14ac:dyDescent="0.25">
      <c r="A4421" s="11">
        <v>4420</v>
      </c>
      <c r="B4421" s="11">
        <v>1614</v>
      </c>
      <c r="C4421" s="11">
        <v>1653</v>
      </c>
      <c r="D4421" s="11">
        <v>774332.50959999999</v>
      </c>
      <c r="E4421" s="11">
        <v>3375558.9780000001</v>
      </c>
      <c r="F4421" s="11">
        <v>776929.30530000001</v>
      </c>
      <c r="G4421" s="11">
        <v>3371050.6710000001</v>
      </c>
      <c r="H4421" s="11">
        <v>1</v>
      </c>
      <c r="I4421" s="11">
        <v>-0.2</v>
      </c>
      <c r="J4421" s="11">
        <v>4.55</v>
      </c>
      <c r="K4421" s="11">
        <v>9662.92</v>
      </c>
      <c r="L4421" s="11">
        <v>30</v>
      </c>
      <c r="M4421" s="11">
        <v>0.03</v>
      </c>
      <c r="N4421" s="11">
        <v>0</v>
      </c>
      <c r="O4421" s="11">
        <v>0</v>
      </c>
      <c r="P4421" s="11">
        <v>0</v>
      </c>
      <c r="Q4421" s="11">
        <v>20</v>
      </c>
      <c r="R4421" s="11">
        <v>0</v>
      </c>
      <c r="S4421" s="11">
        <v>0</v>
      </c>
      <c r="T4421" s="11">
        <v>1</v>
      </c>
      <c r="U4421" s="11" t="s">
        <v>676</v>
      </c>
      <c r="V4421" s="11" t="s">
        <v>79</v>
      </c>
      <c r="W4421" s="11" t="s">
        <v>79</v>
      </c>
      <c r="X4421" s="11" t="s">
        <v>79</v>
      </c>
    </row>
    <row r="4422" spans="1:24" x14ac:dyDescent="0.25">
      <c r="A4422" s="11">
        <v>4421</v>
      </c>
      <c r="B4422" s="11">
        <v>1462</v>
      </c>
      <c r="C4422" s="11">
        <v>1462</v>
      </c>
      <c r="D4422" s="11">
        <v>480171.75870000001</v>
      </c>
      <c r="E4422" s="11">
        <v>3371900.5019999999</v>
      </c>
      <c r="F4422" s="11">
        <v>475597.72279999999</v>
      </c>
      <c r="G4422" s="11">
        <v>3356790.727</v>
      </c>
      <c r="H4422" s="11">
        <v>-1</v>
      </c>
      <c r="I4422" s="11">
        <v>-0.1</v>
      </c>
      <c r="J4422" s="11">
        <v>11.41</v>
      </c>
      <c r="K4422" s="11">
        <v>20127.78</v>
      </c>
      <c r="L4422" s="11">
        <v>5</v>
      </c>
      <c r="M4422" s="11">
        <v>0.03</v>
      </c>
      <c r="N4422" s="11">
        <v>0</v>
      </c>
      <c r="O4422" s="11">
        <v>0</v>
      </c>
      <c r="P4422" s="11">
        <v>0</v>
      </c>
      <c r="Q4422" s="11">
        <v>20</v>
      </c>
      <c r="R4422" s="11">
        <v>0</v>
      </c>
      <c r="S4422" s="11">
        <v>0</v>
      </c>
      <c r="T4422" s="11">
        <v>1</v>
      </c>
      <c r="U4422" s="11" t="s">
        <v>676</v>
      </c>
      <c r="V4422" s="11" t="s">
        <v>79</v>
      </c>
      <c r="W4422" s="11" t="s">
        <v>79</v>
      </c>
      <c r="X4422" s="11" t="s">
        <v>79</v>
      </c>
    </row>
    <row r="4423" spans="1:24" x14ac:dyDescent="0.25">
      <c r="A4423" s="11">
        <v>4422</v>
      </c>
      <c r="B4423" s="11">
        <v>1508</v>
      </c>
      <c r="C4423" s="11">
        <v>35</v>
      </c>
      <c r="D4423" s="11">
        <v>769343.57090000005</v>
      </c>
      <c r="E4423" s="11">
        <v>3372396.4360000002</v>
      </c>
      <c r="F4423" s="11">
        <v>769733.848</v>
      </c>
      <c r="G4423" s="11">
        <v>3368478.7609999999</v>
      </c>
      <c r="H4423" s="11">
        <v>1</v>
      </c>
      <c r="I4423" s="11">
        <v>1.6</v>
      </c>
      <c r="J4423" s="11">
        <v>6.36</v>
      </c>
      <c r="K4423" s="11">
        <v>6347.35</v>
      </c>
      <c r="L4423" s="11">
        <v>5</v>
      </c>
      <c r="M4423" s="11">
        <v>0.03</v>
      </c>
      <c r="N4423" s="11">
        <v>0</v>
      </c>
      <c r="O4423" s="11">
        <v>0</v>
      </c>
      <c r="P4423" s="11">
        <v>0</v>
      </c>
      <c r="Q4423" s="11">
        <v>20</v>
      </c>
      <c r="R4423" s="11">
        <v>0</v>
      </c>
      <c r="S4423" s="11">
        <v>0</v>
      </c>
      <c r="T4423" s="11">
        <v>1</v>
      </c>
      <c r="U4423" s="11" t="s">
        <v>676</v>
      </c>
      <c r="V4423" s="11" t="s">
        <v>79</v>
      </c>
      <c r="W4423" s="11" t="s">
        <v>79</v>
      </c>
      <c r="X4423" s="11" t="s">
        <v>79</v>
      </c>
    </row>
    <row r="4424" spans="1:24" x14ac:dyDescent="0.25">
      <c r="A4424" s="11">
        <v>4423</v>
      </c>
      <c r="B4424" s="11">
        <v>1460</v>
      </c>
      <c r="C4424" s="11">
        <v>1459</v>
      </c>
      <c r="D4424" s="11">
        <v>452736.22759999998</v>
      </c>
      <c r="E4424" s="11">
        <v>3372688.0809999998</v>
      </c>
      <c r="F4424" s="11">
        <v>456521.99479999999</v>
      </c>
      <c r="G4424" s="11">
        <v>3359079.9559999998</v>
      </c>
      <c r="H4424" s="11">
        <v>1</v>
      </c>
      <c r="I4424" s="11">
        <v>4.5999999999999996</v>
      </c>
      <c r="J4424" s="11">
        <v>16.37</v>
      </c>
      <c r="K4424" s="11">
        <v>19472.07</v>
      </c>
      <c r="L4424" s="11">
        <v>10</v>
      </c>
      <c r="M4424" s="11">
        <v>0.03</v>
      </c>
      <c r="N4424" s="11">
        <v>0</v>
      </c>
      <c r="O4424" s="11">
        <v>0</v>
      </c>
      <c r="P4424" s="11">
        <v>0</v>
      </c>
      <c r="Q4424" s="11">
        <v>20</v>
      </c>
      <c r="R4424" s="11">
        <v>0</v>
      </c>
      <c r="S4424" s="11">
        <v>0</v>
      </c>
      <c r="T4424" s="11">
        <v>1</v>
      </c>
      <c r="U4424" s="11" t="s">
        <v>676</v>
      </c>
      <c r="V4424" s="11" t="s">
        <v>79</v>
      </c>
      <c r="W4424" s="11" t="s">
        <v>79</v>
      </c>
      <c r="X4424" s="11" t="s">
        <v>79</v>
      </c>
    </row>
    <row r="4425" spans="1:24" x14ac:dyDescent="0.25">
      <c r="A4425" s="11">
        <v>4424</v>
      </c>
      <c r="B4425" s="11">
        <v>1618</v>
      </c>
      <c r="C4425" s="11">
        <v>1507</v>
      </c>
      <c r="D4425" s="11">
        <v>792605.83940000006</v>
      </c>
      <c r="E4425" s="11">
        <v>3372714.321</v>
      </c>
      <c r="F4425" s="11">
        <v>782655.69499999995</v>
      </c>
      <c r="G4425" s="11">
        <v>3370362.628</v>
      </c>
      <c r="H4425" s="11">
        <v>1</v>
      </c>
      <c r="I4425" s="11">
        <v>1.7</v>
      </c>
      <c r="J4425" s="11">
        <v>10.66</v>
      </c>
      <c r="K4425" s="11">
        <v>14130.85</v>
      </c>
      <c r="L4425" s="11">
        <v>10</v>
      </c>
      <c r="M4425" s="11">
        <v>0.03</v>
      </c>
      <c r="N4425" s="11">
        <v>0</v>
      </c>
      <c r="O4425" s="11">
        <v>0</v>
      </c>
      <c r="P4425" s="11">
        <v>0</v>
      </c>
      <c r="Q4425" s="11">
        <v>20</v>
      </c>
      <c r="R4425" s="11">
        <v>0</v>
      </c>
      <c r="S4425" s="11">
        <v>0</v>
      </c>
      <c r="T4425" s="11">
        <v>1</v>
      </c>
      <c r="U4425" s="11" t="s">
        <v>676</v>
      </c>
      <c r="V4425" s="11" t="s">
        <v>79</v>
      </c>
      <c r="W4425" s="11" t="s">
        <v>79</v>
      </c>
      <c r="X4425" s="11" t="s">
        <v>79</v>
      </c>
    </row>
    <row r="4426" spans="1:24" x14ac:dyDescent="0.25">
      <c r="A4426" s="11">
        <v>4425</v>
      </c>
      <c r="B4426" s="11">
        <v>1626</v>
      </c>
      <c r="C4426" s="11">
        <v>1532</v>
      </c>
      <c r="D4426" s="11">
        <v>801482.78350000002</v>
      </c>
      <c r="E4426" s="11">
        <v>3373261.1540000001</v>
      </c>
      <c r="F4426" s="11">
        <v>799800.40780000004</v>
      </c>
      <c r="G4426" s="11">
        <v>3368596.5189999999</v>
      </c>
      <c r="H4426" s="11">
        <v>1</v>
      </c>
      <c r="I4426" s="11">
        <v>5</v>
      </c>
      <c r="J4426" s="11">
        <v>13.26</v>
      </c>
      <c r="K4426" s="11">
        <v>6945.36</v>
      </c>
      <c r="L4426" s="11">
        <v>10</v>
      </c>
      <c r="M4426" s="11">
        <v>0.03</v>
      </c>
      <c r="N4426" s="11">
        <v>0</v>
      </c>
      <c r="O4426" s="11">
        <v>0</v>
      </c>
      <c r="P4426" s="11">
        <v>0</v>
      </c>
      <c r="Q4426" s="11">
        <v>20</v>
      </c>
      <c r="R4426" s="11">
        <v>0</v>
      </c>
      <c r="S4426" s="11">
        <v>0</v>
      </c>
      <c r="T4426" s="11">
        <v>1</v>
      </c>
      <c r="U4426" s="11" t="s">
        <v>676</v>
      </c>
      <c r="V4426" s="11" t="s">
        <v>79</v>
      </c>
      <c r="W4426" s="11" t="s">
        <v>79</v>
      </c>
      <c r="X4426" s="11" t="s">
        <v>79</v>
      </c>
    </row>
    <row r="4427" spans="1:24" x14ac:dyDescent="0.25">
      <c r="A4427" s="11">
        <v>4426</v>
      </c>
      <c r="B4427" s="11">
        <v>1627</v>
      </c>
      <c r="C4427" s="11">
        <v>360</v>
      </c>
      <c r="D4427" s="11">
        <v>813498.46490000002</v>
      </c>
      <c r="E4427" s="11">
        <v>3370412.1310000001</v>
      </c>
      <c r="F4427" s="11">
        <v>813989.22309999994</v>
      </c>
      <c r="G4427" s="11">
        <v>3365495.9559999998</v>
      </c>
      <c r="H4427" s="11">
        <v>1</v>
      </c>
      <c r="I4427" s="11">
        <v>-2</v>
      </c>
      <c r="J4427" s="11">
        <v>4.95</v>
      </c>
      <c r="K4427" s="11">
        <v>5675.12</v>
      </c>
      <c r="L4427" s="11">
        <v>120</v>
      </c>
      <c r="M4427" s="11">
        <v>0.03</v>
      </c>
      <c r="N4427" s="11">
        <v>0</v>
      </c>
      <c r="O4427" s="11">
        <v>0</v>
      </c>
      <c r="P4427" s="11">
        <v>0</v>
      </c>
      <c r="Q4427" s="11">
        <v>20</v>
      </c>
      <c r="R4427" s="11">
        <v>0</v>
      </c>
      <c r="S4427" s="11">
        <v>0</v>
      </c>
      <c r="T4427" s="11">
        <v>1</v>
      </c>
      <c r="U4427" s="11" t="s">
        <v>676</v>
      </c>
      <c r="V4427" s="11" t="s">
        <v>79</v>
      </c>
      <c r="W4427" s="11" t="s">
        <v>79</v>
      </c>
      <c r="X4427" s="11" t="s">
        <v>79</v>
      </c>
    </row>
    <row r="4428" spans="1:24" x14ac:dyDescent="0.25">
      <c r="A4428" s="11">
        <v>4427</v>
      </c>
      <c r="B4428" s="11">
        <v>1461</v>
      </c>
      <c r="C4428" s="11">
        <v>1471</v>
      </c>
      <c r="D4428" s="11">
        <v>466198.34450000001</v>
      </c>
      <c r="E4428" s="11">
        <v>3366461.1979999999</v>
      </c>
      <c r="F4428" s="11">
        <v>470950.46059999999</v>
      </c>
      <c r="G4428" s="11">
        <v>3359404.5150000001</v>
      </c>
      <c r="H4428" s="11">
        <v>1</v>
      </c>
      <c r="I4428" s="11">
        <v>0.5</v>
      </c>
      <c r="J4428" s="11">
        <v>6.93</v>
      </c>
      <c r="K4428" s="11">
        <v>17154.18</v>
      </c>
      <c r="L4428" s="11">
        <v>15</v>
      </c>
      <c r="M4428" s="11">
        <v>0.03</v>
      </c>
      <c r="N4428" s="11">
        <v>0</v>
      </c>
      <c r="O4428" s="11">
        <v>0</v>
      </c>
      <c r="P4428" s="11">
        <v>0</v>
      </c>
      <c r="Q4428" s="11">
        <v>20</v>
      </c>
      <c r="R4428" s="11">
        <v>0</v>
      </c>
      <c r="S4428" s="11">
        <v>0</v>
      </c>
      <c r="T4428" s="11">
        <v>1</v>
      </c>
      <c r="U4428" s="11" t="s">
        <v>676</v>
      </c>
      <c r="V4428" s="11" t="s">
        <v>79</v>
      </c>
      <c r="W4428" s="11" t="s">
        <v>79</v>
      </c>
      <c r="X4428" s="11" t="s">
        <v>79</v>
      </c>
    </row>
    <row r="4429" spans="1:24" x14ac:dyDescent="0.25">
      <c r="A4429" s="11">
        <v>4428</v>
      </c>
      <c r="B4429" s="11">
        <v>1604</v>
      </c>
      <c r="C4429" s="11">
        <v>1601</v>
      </c>
      <c r="D4429" s="11">
        <v>702361.7463</v>
      </c>
      <c r="E4429" s="11">
        <v>3373612.213</v>
      </c>
      <c r="F4429" s="11">
        <v>710101.09490000003</v>
      </c>
      <c r="G4429" s="11">
        <v>3362023.6239999998</v>
      </c>
      <c r="H4429" s="11">
        <v>1</v>
      </c>
      <c r="I4429" s="11">
        <v>0.5</v>
      </c>
      <c r="J4429" s="11">
        <v>7.11</v>
      </c>
      <c r="K4429" s="11">
        <v>15960.84</v>
      </c>
      <c r="L4429" s="11">
        <v>10</v>
      </c>
      <c r="M4429" s="11">
        <v>0.03</v>
      </c>
      <c r="N4429" s="11">
        <v>0</v>
      </c>
      <c r="O4429" s="11">
        <v>0</v>
      </c>
      <c r="P4429" s="11">
        <v>0</v>
      </c>
      <c r="Q4429" s="11">
        <v>20</v>
      </c>
      <c r="R4429" s="11">
        <v>0</v>
      </c>
      <c r="S4429" s="11">
        <v>0</v>
      </c>
      <c r="T4429" s="11">
        <v>1</v>
      </c>
      <c r="U4429" s="11" t="s">
        <v>676</v>
      </c>
      <c r="V4429" s="11" t="s">
        <v>79</v>
      </c>
      <c r="W4429" s="11" t="s">
        <v>79</v>
      </c>
      <c r="X4429" s="11" t="s">
        <v>79</v>
      </c>
    </row>
    <row r="4430" spans="1:24" x14ac:dyDescent="0.25">
      <c r="A4430" s="11">
        <v>4429</v>
      </c>
      <c r="B4430" s="11">
        <v>1448</v>
      </c>
      <c r="C4430" s="11">
        <v>1458</v>
      </c>
      <c r="D4430" s="11">
        <v>475715.33730000001</v>
      </c>
      <c r="E4430" s="11">
        <v>3381626.5380000002</v>
      </c>
      <c r="F4430" s="11">
        <v>472356.71649999998</v>
      </c>
      <c r="G4430" s="11">
        <v>3370748.5129999998</v>
      </c>
      <c r="H4430" s="11">
        <v>1</v>
      </c>
      <c r="I4430" s="11">
        <v>3</v>
      </c>
      <c r="J4430" s="11">
        <v>17.75</v>
      </c>
      <c r="K4430" s="11">
        <v>17340.14</v>
      </c>
      <c r="L4430" s="11">
        <v>20</v>
      </c>
      <c r="M4430" s="11">
        <v>0.03</v>
      </c>
      <c r="N4430" s="11">
        <v>0</v>
      </c>
      <c r="O4430" s="11">
        <v>0</v>
      </c>
      <c r="P4430" s="11">
        <v>0</v>
      </c>
      <c r="Q4430" s="11">
        <v>20</v>
      </c>
      <c r="R4430" s="11">
        <v>0</v>
      </c>
      <c r="S4430" s="11">
        <v>0</v>
      </c>
      <c r="T4430" s="11">
        <v>1</v>
      </c>
      <c r="U4430" s="11" t="s">
        <v>676</v>
      </c>
      <c r="V4430" s="11" t="s">
        <v>79</v>
      </c>
      <c r="W4430" s="11" t="s">
        <v>79</v>
      </c>
      <c r="X4430" s="11" t="s">
        <v>79</v>
      </c>
    </row>
    <row r="4431" spans="1:24" x14ac:dyDescent="0.25">
      <c r="A4431" s="11">
        <v>4430</v>
      </c>
      <c r="B4431" s="11">
        <v>1608</v>
      </c>
      <c r="C4431" s="11">
        <v>357</v>
      </c>
      <c r="D4431" s="11">
        <v>734507.92090000003</v>
      </c>
      <c r="E4431" s="11">
        <v>3375025.6460000002</v>
      </c>
      <c r="F4431" s="11">
        <v>738083.85959999997</v>
      </c>
      <c r="G4431" s="11">
        <v>3366880.1009999998</v>
      </c>
      <c r="H4431" s="11">
        <v>1</v>
      </c>
      <c r="I4431" s="11">
        <v>-0.2</v>
      </c>
      <c r="J4431" s="11">
        <v>5.18</v>
      </c>
      <c r="K4431" s="11">
        <v>13634.38</v>
      </c>
      <c r="L4431" s="11">
        <v>20</v>
      </c>
      <c r="M4431" s="11">
        <v>0.03</v>
      </c>
      <c r="N4431" s="11">
        <v>0</v>
      </c>
      <c r="O4431" s="11">
        <v>0</v>
      </c>
      <c r="P4431" s="11">
        <v>0</v>
      </c>
      <c r="Q4431" s="11">
        <v>20</v>
      </c>
      <c r="R4431" s="11">
        <v>0</v>
      </c>
      <c r="S4431" s="11">
        <v>0</v>
      </c>
      <c r="T4431" s="11">
        <v>1</v>
      </c>
      <c r="U4431" s="11" t="s">
        <v>676</v>
      </c>
      <c r="V4431" s="11" t="s">
        <v>79</v>
      </c>
      <c r="W4431" s="11" t="s">
        <v>79</v>
      </c>
      <c r="X4431" s="11" t="s">
        <v>79</v>
      </c>
    </row>
    <row r="4432" spans="1:24" x14ac:dyDescent="0.25">
      <c r="A4432" s="11">
        <v>4431</v>
      </c>
      <c r="B4432" s="11">
        <v>1497</v>
      </c>
      <c r="C4432" s="11">
        <v>1505</v>
      </c>
      <c r="D4432" s="11">
        <v>719909.79310000001</v>
      </c>
      <c r="E4432" s="11">
        <v>3376242.3480000002</v>
      </c>
      <c r="F4432" s="11">
        <v>723634.02260000003</v>
      </c>
      <c r="G4432" s="11">
        <v>3367745.6839999999</v>
      </c>
      <c r="H4432" s="11">
        <v>1</v>
      </c>
      <c r="I4432" s="11">
        <v>1.6</v>
      </c>
      <c r="J4432" s="11">
        <v>8.25</v>
      </c>
      <c r="K4432" s="11">
        <v>13768.5</v>
      </c>
      <c r="L4432" s="11">
        <v>15</v>
      </c>
      <c r="M4432" s="11">
        <v>0.03</v>
      </c>
      <c r="N4432" s="11">
        <v>0</v>
      </c>
      <c r="O4432" s="11">
        <v>0</v>
      </c>
      <c r="P4432" s="11">
        <v>0</v>
      </c>
      <c r="Q4432" s="11">
        <v>20</v>
      </c>
      <c r="R4432" s="11">
        <v>0</v>
      </c>
      <c r="S4432" s="11">
        <v>0</v>
      </c>
      <c r="T4432" s="11">
        <v>1</v>
      </c>
      <c r="U4432" s="11" t="s">
        <v>676</v>
      </c>
      <c r="V4432" s="11" t="s">
        <v>79</v>
      </c>
      <c r="W4432" s="11" t="s">
        <v>79</v>
      </c>
      <c r="X4432" s="11" t="s">
        <v>79</v>
      </c>
    </row>
    <row r="4433" spans="1:24" x14ac:dyDescent="0.25">
      <c r="A4433" s="11">
        <v>4432</v>
      </c>
      <c r="B4433" s="11">
        <v>1627</v>
      </c>
      <c r="C4433" s="11">
        <v>363</v>
      </c>
      <c r="D4433" s="11">
        <v>814189.25349999999</v>
      </c>
      <c r="E4433" s="11">
        <v>3377813.7059999998</v>
      </c>
      <c r="F4433" s="11">
        <v>817487.89309999999</v>
      </c>
      <c r="G4433" s="11">
        <v>3374566.7080000001</v>
      </c>
      <c r="H4433" s="11">
        <v>1</v>
      </c>
      <c r="I4433" s="11">
        <v>-2</v>
      </c>
      <c r="J4433" s="11">
        <v>9.25</v>
      </c>
      <c r="K4433" s="11">
        <v>6820.64</v>
      </c>
      <c r="L4433" s="11">
        <v>25</v>
      </c>
      <c r="M4433" s="11">
        <v>0.03</v>
      </c>
      <c r="N4433" s="11">
        <v>0</v>
      </c>
      <c r="O4433" s="11">
        <v>0</v>
      </c>
      <c r="P4433" s="11">
        <v>0</v>
      </c>
      <c r="Q4433" s="11">
        <v>20</v>
      </c>
      <c r="R4433" s="11">
        <v>0</v>
      </c>
      <c r="S4433" s="11">
        <v>0</v>
      </c>
      <c r="T4433" s="11">
        <v>1</v>
      </c>
      <c r="U4433" s="11" t="s">
        <v>676</v>
      </c>
      <c r="V4433" s="11" t="s">
        <v>79</v>
      </c>
      <c r="W4433" s="11" t="s">
        <v>79</v>
      </c>
      <c r="X4433" s="11" t="s">
        <v>79</v>
      </c>
    </row>
    <row r="4434" spans="1:24" x14ac:dyDescent="0.25">
      <c r="A4434" s="11">
        <v>4433</v>
      </c>
      <c r="B4434" s="11">
        <v>1492</v>
      </c>
      <c r="C4434" s="11">
        <v>1616</v>
      </c>
      <c r="D4434" s="11">
        <v>790929.90670000005</v>
      </c>
      <c r="E4434" s="11">
        <v>3386478.9079999998</v>
      </c>
      <c r="F4434" s="11">
        <v>783732.16879999998</v>
      </c>
      <c r="G4434" s="11">
        <v>3375014.2050000001</v>
      </c>
      <c r="H4434" s="11">
        <v>1</v>
      </c>
      <c r="I4434" s="11">
        <v>3</v>
      </c>
      <c r="J4434" s="11">
        <v>13.62</v>
      </c>
      <c r="K4434" s="11">
        <v>18402.900000000001</v>
      </c>
      <c r="L4434" s="11">
        <v>15</v>
      </c>
      <c r="M4434" s="11">
        <v>0.03</v>
      </c>
      <c r="N4434" s="11">
        <v>0</v>
      </c>
      <c r="O4434" s="11">
        <v>0</v>
      </c>
      <c r="P4434" s="11">
        <v>0</v>
      </c>
      <c r="Q4434" s="11">
        <v>20</v>
      </c>
      <c r="R4434" s="11">
        <v>0</v>
      </c>
      <c r="S4434" s="11">
        <v>0</v>
      </c>
      <c r="T4434" s="11">
        <v>1</v>
      </c>
      <c r="U4434" s="11" t="s">
        <v>676</v>
      </c>
      <c r="V4434" s="11" t="s">
        <v>79</v>
      </c>
      <c r="W4434" s="11" t="s">
        <v>79</v>
      </c>
      <c r="X4434" s="11" t="s">
        <v>79</v>
      </c>
    </row>
    <row r="4435" spans="1:24" x14ac:dyDescent="0.25">
      <c r="A4435" s="11">
        <v>4434</v>
      </c>
      <c r="B4435" s="11">
        <v>1615</v>
      </c>
      <c r="C4435" s="11">
        <v>1653</v>
      </c>
      <c r="D4435" s="11">
        <v>780000.57629999996</v>
      </c>
      <c r="E4435" s="11">
        <v>3376484.9670000002</v>
      </c>
      <c r="F4435" s="11">
        <v>776798.6139</v>
      </c>
      <c r="G4435" s="11">
        <v>3370671.2570000002</v>
      </c>
      <c r="H4435" s="11">
        <v>1</v>
      </c>
      <c r="I4435" s="11">
        <v>-1</v>
      </c>
      <c r="J4435" s="11">
        <v>5.22</v>
      </c>
      <c r="K4435" s="11">
        <v>8737.1</v>
      </c>
      <c r="L4435" s="11">
        <v>30</v>
      </c>
      <c r="M4435" s="11">
        <v>0.03</v>
      </c>
      <c r="N4435" s="11">
        <v>0</v>
      </c>
      <c r="O4435" s="11">
        <v>0</v>
      </c>
      <c r="P4435" s="11">
        <v>0</v>
      </c>
      <c r="Q4435" s="11">
        <v>20</v>
      </c>
      <c r="R4435" s="11">
        <v>0</v>
      </c>
      <c r="S4435" s="11">
        <v>0</v>
      </c>
      <c r="T4435" s="11">
        <v>1</v>
      </c>
      <c r="U4435" s="11" t="s">
        <v>676</v>
      </c>
      <c r="V4435" s="11" t="s">
        <v>79</v>
      </c>
      <c r="W4435" s="11" t="s">
        <v>79</v>
      </c>
      <c r="X4435" s="11" t="s">
        <v>79</v>
      </c>
    </row>
    <row r="4436" spans="1:24" x14ac:dyDescent="0.25">
      <c r="A4436" s="11">
        <v>4435</v>
      </c>
      <c r="B4436" s="11">
        <v>1500</v>
      </c>
      <c r="C4436" s="11">
        <v>1602</v>
      </c>
      <c r="D4436" s="11">
        <v>698875.10389999999</v>
      </c>
      <c r="E4436" s="11">
        <v>3376824.4180000001</v>
      </c>
      <c r="F4436" s="11">
        <v>705796.85710000002</v>
      </c>
      <c r="G4436" s="11">
        <v>3358835.0980000002</v>
      </c>
      <c r="H4436" s="11">
        <v>1</v>
      </c>
      <c r="I4436" s="11">
        <v>0.9</v>
      </c>
      <c r="J4436" s="11">
        <v>9.1999999999999993</v>
      </c>
      <c r="K4436" s="11">
        <v>28214.85</v>
      </c>
      <c r="L4436" s="11">
        <v>10</v>
      </c>
      <c r="M4436" s="11">
        <v>0.03</v>
      </c>
      <c r="N4436" s="11">
        <v>0</v>
      </c>
      <c r="O4436" s="11">
        <v>0</v>
      </c>
      <c r="P4436" s="11">
        <v>0</v>
      </c>
      <c r="Q4436" s="11">
        <v>20</v>
      </c>
      <c r="R4436" s="11">
        <v>0</v>
      </c>
      <c r="S4436" s="11">
        <v>0</v>
      </c>
      <c r="T4436" s="11">
        <v>1</v>
      </c>
      <c r="U4436" s="11" t="s">
        <v>676</v>
      </c>
      <c r="V4436" s="11" t="s">
        <v>79</v>
      </c>
      <c r="W4436" s="11" t="s">
        <v>79</v>
      </c>
      <c r="X4436" s="11" t="s">
        <v>79</v>
      </c>
    </row>
    <row r="4437" spans="1:24" x14ac:dyDescent="0.25">
      <c r="A4437" s="11">
        <v>4436</v>
      </c>
      <c r="B4437" s="11">
        <v>1499</v>
      </c>
      <c r="C4437" s="11">
        <v>34</v>
      </c>
      <c r="D4437" s="11">
        <v>747585.01749999996</v>
      </c>
      <c r="E4437" s="11">
        <v>3377044.5819999999</v>
      </c>
      <c r="F4437" s="11">
        <v>748364.94059999997</v>
      </c>
      <c r="G4437" s="11">
        <v>3367133.5240000002</v>
      </c>
      <c r="H4437" s="11">
        <v>1</v>
      </c>
      <c r="I4437" s="11">
        <v>0.7</v>
      </c>
      <c r="J4437" s="11">
        <v>8.7200000000000006</v>
      </c>
      <c r="K4437" s="11">
        <v>12965.27</v>
      </c>
      <c r="L4437" s="11">
        <v>15</v>
      </c>
      <c r="M4437" s="11">
        <v>0.03</v>
      </c>
      <c r="N4437" s="11">
        <v>0</v>
      </c>
      <c r="O4437" s="11">
        <v>0</v>
      </c>
      <c r="P4437" s="11">
        <v>0</v>
      </c>
      <c r="Q4437" s="11">
        <v>20</v>
      </c>
      <c r="R4437" s="11">
        <v>0</v>
      </c>
      <c r="S4437" s="11">
        <v>0</v>
      </c>
      <c r="T4437" s="11">
        <v>1</v>
      </c>
      <c r="U4437" s="11" t="s">
        <v>676</v>
      </c>
      <c r="V4437" s="11" t="s">
        <v>79</v>
      </c>
      <c r="W4437" s="11" t="s">
        <v>79</v>
      </c>
      <c r="X4437" s="11" t="s">
        <v>79</v>
      </c>
    </row>
    <row r="4438" spans="1:24" x14ac:dyDescent="0.25">
      <c r="A4438" s="11">
        <v>4437</v>
      </c>
      <c r="B4438" s="11">
        <v>1533</v>
      </c>
      <c r="C4438" s="11">
        <v>51</v>
      </c>
      <c r="D4438" s="11">
        <v>821872.12269999995</v>
      </c>
      <c r="E4438" s="11">
        <v>3377572.5460000001</v>
      </c>
      <c r="F4438" s="11">
        <v>822519.84389999998</v>
      </c>
      <c r="G4438" s="11">
        <v>3368187.5079999999</v>
      </c>
      <c r="H4438" s="11">
        <v>1</v>
      </c>
      <c r="I4438" s="11">
        <v>3</v>
      </c>
      <c r="J4438" s="11">
        <v>12.8</v>
      </c>
      <c r="K4438" s="11">
        <v>14553.79</v>
      </c>
      <c r="L4438" s="11">
        <v>7</v>
      </c>
      <c r="M4438" s="11">
        <v>0.03</v>
      </c>
      <c r="N4438" s="11">
        <v>0</v>
      </c>
      <c r="O4438" s="11">
        <v>0</v>
      </c>
      <c r="P4438" s="11">
        <v>0</v>
      </c>
      <c r="Q4438" s="11">
        <v>20</v>
      </c>
      <c r="R4438" s="11">
        <v>0</v>
      </c>
      <c r="S4438" s="11">
        <v>0</v>
      </c>
      <c r="T4438" s="11">
        <v>1</v>
      </c>
      <c r="U4438" s="11" t="s">
        <v>676</v>
      </c>
      <c r="V4438" s="11" t="s">
        <v>79</v>
      </c>
      <c r="W4438" s="11" t="s">
        <v>79</v>
      </c>
      <c r="X4438" s="11" t="s">
        <v>79</v>
      </c>
    </row>
    <row r="4439" spans="1:24" x14ac:dyDescent="0.25">
      <c r="A4439" s="11">
        <v>4438</v>
      </c>
      <c r="B4439" s="11">
        <v>1545</v>
      </c>
      <c r="C4439" s="11">
        <v>51</v>
      </c>
      <c r="D4439" s="11">
        <v>817779.99769999995</v>
      </c>
      <c r="E4439" s="11">
        <v>3378877.7140000002</v>
      </c>
      <c r="F4439" s="11">
        <v>818402.59979999997</v>
      </c>
      <c r="G4439" s="11">
        <v>3374325.8620000002</v>
      </c>
      <c r="H4439" s="11">
        <v>1</v>
      </c>
      <c r="I4439" s="11">
        <v>2</v>
      </c>
      <c r="J4439" s="11">
        <v>15.83</v>
      </c>
      <c r="K4439" s="11">
        <v>5213.5600000000004</v>
      </c>
      <c r="L4439" s="11">
        <v>5</v>
      </c>
      <c r="M4439" s="11">
        <v>0.03</v>
      </c>
      <c r="N4439" s="11">
        <v>0</v>
      </c>
      <c r="O4439" s="11">
        <v>0</v>
      </c>
      <c r="P4439" s="11">
        <v>0</v>
      </c>
      <c r="Q4439" s="11">
        <v>20</v>
      </c>
      <c r="R4439" s="11">
        <v>0</v>
      </c>
      <c r="S4439" s="11">
        <v>0</v>
      </c>
      <c r="T4439" s="11">
        <v>1</v>
      </c>
      <c r="U4439" s="11" t="s">
        <v>676</v>
      </c>
      <c r="V4439" s="11" t="s">
        <v>79</v>
      </c>
      <c r="W4439" s="11" t="s">
        <v>79</v>
      </c>
      <c r="X4439" s="11" t="s">
        <v>79</v>
      </c>
    </row>
    <row r="4440" spans="1:24" x14ac:dyDescent="0.25">
      <c r="A4440" s="11">
        <v>4439</v>
      </c>
      <c r="B4440" s="11">
        <v>1493</v>
      </c>
      <c r="C4440" s="11">
        <v>1615</v>
      </c>
      <c r="D4440" s="11">
        <v>775109.92390000005</v>
      </c>
      <c r="E4440" s="11">
        <v>3382151.693</v>
      </c>
      <c r="F4440" s="11">
        <v>780000.57629999996</v>
      </c>
      <c r="G4440" s="11">
        <v>3376484.9670000002</v>
      </c>
      <c r="H4440" s="11">
        <v>1</v>
      </c>
      <c r="I4440" s="11">
        <v>3</v>
      </c>
      <c r="J4440" s="11">
        <v>10.199999999999999</v>
      </c>
      <c r="K4440" s="11">
        <v>10490.39</v>
      </c>
      <c r="L4440" s="11">
        <v>20</v>
      </c>
      <c r="M4440" s="11">
        <v>0.03</v>
      </c>
      <c r="N4440" s="11">
        <v>0</v>
      </c>
      <c r="O4440" s="11">
        <v>0</v>
      </c>
      <c r="P4440" s="11">
        <v>0</v>
      </c>
      <c r="Q4440" s="11">
        <v>20</v>
      </c>
      <c r="R4440" s="11">
        <v>0</v>
      </c>
      <c r="S4440" s="11">
        <v>0</v>
      </c>
      <c r="T4440" s="11">
        <v>1</v>
      </c>
      <c r="U4440" s="11" t="s">
        <v>676</v>
      </c>
      <c r="V4440" s="11" t="s">
        <v>79</v>
      </c>
      <c r="W4440" s="11" t="s">
        <v>79</v>
      </c>
      <c r="X4440" s="11" t="s">
        <v>79</v>
      </c>
    </row>
    <row r="4441" spans="1:24" x14ac:dyDescent="0.25">
      <c r="A4441" s="11">
        <v>4440</v>
      </c>
      <c r="B4441" s="11">
        <v>1498</v>
      </c>
      <c r="C4441" s="11">
        <v>1616</v>
      </c>
      <c r="D4441" s="11">
        <v>794582.71620000002</v>
      </c>
      <c r="E4441" s="11">
        <v>3380851.568</v>
      </c>
      <c r="F4441" s="11">
        <v>787141.81449999998</v>
      </c>
      <c r="G4441" s="11">
        <v>3376426.7969999998</v>
      </c>
      <c r="H4441" s="11">
        <v>1</v>
      </c>
      <c r="I4441" s="11">
        <v>3</v>
      </c>
      <c r="J4441" s="11">
        <v>12.89</v>
      </c>
      <c r="K4441" s="11">
        <v>12562.8</v>
      </c>
      <c r="L4441" s="11">
        <v>10</v>
      </c>
      <c r="M4441" s="11">
        <v>0.03</v>
      </c>
      <c r="N4441" s="11">
        <v>0</v>
      </c>
      <c r="O4441" s="11">
        <v>0</v>
      </c>
      <c r="P4441" s="11">
        <v>0</v>
      </c>
      <c r="Q4441" s="11">
        <v>20</v>
      </c>
      <c r="R4441" s="11">
        <v>0</v>
      </c>
      <c r="S4441" s="11">
        <v>0</v>
      </c>
      <c r="T4441" s="11">
        <v>1</v>
      </c>
      <c r="U4441" s="11" t="s">
        <v>676</v>
      </c>
      <c r="V4441" s="11" t="s">
        <v>79</v>
      </c>
      <c r="W4441" s="11" t="s">
        <v>79</v>
      </c>
      <c r="X4441" s="11" t="s">
        <v>79</v>
      </c>
    </row>
    <row r="4442" spans="1:24" x14ac:dyDescent="0.25">
      <c r="A4442" s="11">
        <v>4441</v>
      </c>
      <c r="B4442" s="11">
        <v>1453</v>
      </c>
      <c r="C4442" s="11">
        <v>1461</v>
      </c>
      <c r="D4442" s="11">
        <v>463005.3946</v>
      </c>
      <c r="E4442" s="11">
        <v>3381757.7319999998</v>
      </c>
      <c r="F4442" s="11">
        <v>463996.38079999998</v>
      </c>
      <c r="G4442" s="11">
        <v>3373517.1069999998</v>
      </c>
      <c r="H4442" s="11">
        <v>1</v>
      </c>
      <c r="I4442" s="11">
        <v>3</v>
      </c>
      <c r="J4442" s="11">
        <v>18.7</v>
      </c>
      <c r="K4442" s="11">
        <v>10558.69</v>
      </c>
      <c r="L4442" s="11">
        <v>20</v>
      </c>
      <c r="M4442" s="11">
        <v>0.03</v>
      </c>
      <c r="N4442" s="11">
        <v>0</v>
      </c>
      <c r="O4442" s="11">
        <v>0</v>
      </c>
      <c r="P4442" s="11">
        <v>0</v>
      </c>
      <c r="Q4442" s="11">
        <v>20</v>
      </c>
      <c r="R4442" s="11">
        <v>0</v>
      </c>
      <c r="S4442" s="11">
        <v>0</v>
      </c>
      <c r="T4442" s="11">
        <v>1</v>
      </c>
      <c r="U4442" s="11" t="s">
        <v>676</v>
      </c>
      <c r="V4442" s="11" t="s">
        <v>79</v>
      </c>
      <c r="W4442" s="11" t="s">
        <v>79</v>
      </c>
      <c r="X4442" s="11" t="s">
        <v>79</v>
      </c>
    </row>
    <row r="4443" spans="1:24" x14ac:dyDescent="0.25">
      <c r="A4443" s="11">
        <v>4442</v>
      </c>
      <c r="B4443" s="11">
        <v>1612</v>
      </c>
      <c r="C4443" s="11">
        <v>1652</v>
      </c>
      <c r="D4443" s="11">
        <v>761944.19929999998</v>
      </c>
      <c r="E4443" s="11">
        <v>3381777.466</v>
      </c>
      <c r="F4443" s="11">
        <v>757068.99710000004</v>
      </c>
      <c r="G4443" s="11">
        <v>3372248.014</v>
      </c>
      <c r="H4443" s="11">
        <v>1</v>
      </c>
      <c r="I4443" s="11">
        <v>0.9</v>
      </c>
      <c r="J4443" s="11">
        <v>8.3800000000000008</v>
      </c>
      <c r="K4443" s="11">
        <v>14409.27</v>
      </c>
      <c r="L4443" s="11">
        <v>7</v>
      </c>
      <c r="M4443" s="11">
        <v>0.03</v>
      </c>
      <c r="N4443" s="11">
        <v>0</v>
      </c>
      <c r="O4443" s="11">
        <v>0</v>
      </c>
      <c r="P4443" s="11">
        <v>0</v>
      </c>
      <c r="Q4443" s="11">
        <v>20</v>
      </c>
      <c r="R4443" s="11">
        <v>0</v>
      </c>
      <c r="S4443" s="11">
        <v>0</v>
      </c>
      <c r="T4443" s="11">
        <v>1</v>
      </c>
      <c r="U4443" s="11" t="s">
        <v>676</v>
      </c>
      <c r="V4443" s="11" t="s">
        <v>79</v>
      </c>
      <c r="W4443" s="11" t="s">
        <v>79</v>
      </c>
      <c r="X4443" s="11" t="s">
        <v>79</v>
      </c>
    </row>
    <row r="4444" spans="1:24" x14ac:dyDescent="0.25">
      <c r="A4444" s="11">
        <v>4443</v>
      </c>
      <c r="B4444" s="11">
        <v>1497</v>
      </c>
      <c r="C4444" s="11">
        <v>1497</v>
      </c>
      <c r="D4444" s="11">
        <v>719642.43920000002</v>
      </c>
      <c r="E4444" s="11">
        <v>3382393.7489999998</v>
      </c>
      <c r="F4444" s="11">
        <v>719909.79310000001</v>
      </c>
      <c r="G4444" s="11">
        <v>3376242.3480000002</v>
      </c>
      <c r="H4444" s="11">
        <v>-1</v>
      </c>
      <c r="I4444" s="11">
        <v>1.6</v>
      </c>
      <c r="J4444" s="11">
        <v>9.43</v>
      </c>
      <c r="K4444" s="11">
        <v>7825.02</v>
      </c>
      <c r="L4444" s="11">
        <v>20</v>
      </c>
      <c r="M4444" s="11">
        <v>0.03</v>
      </c>
      <c r="N4444" s="11">
        <v>0</v>
      </c>
      <c r="O4444" s="11">
        <v>0</v>
      </c>
      <c r="P4444" s="11">
        <v>0</v>
      </c>
      <c r="Q4444" s="11">
        <v>20</v>
      </c>
      <c r="R4444" s="11">
        <v>0</v>
      </c>
      <c r="S4444" s="11">
        <v>0</v>
      </c>
      <c r="T4444" s="11">
        <v>1</v>
      </c>
      <c r="U4444" s="11" t="s">
        <v>676</v>
      </c>
      <c r="V4444" s="11" t="s">
        <v>79</v>
      </c>
      <c r="W4444" s="11" t="s">
        <v>79</v>
      </c>
      <c r="X4444" s="11" t="s">
        <v>79</v>
      </c>
    </row>
    <row r="4445" spans="1:24" x14ac:dyDescent="0.25">
      <c r="A4445" s="11">
        <v>4444</v>
      </c>
      <c r="B4445" s="11">
        <v>1607</v>
      </c>
      <c r="C4445" s="11">
        <v>1491</v>
      </c>
      <c r="D4445" s="11">
        <v>728218.71160000004</v>
      </c>
      <c r="E4445" s="11">
        <v>3383079.3760000002</v>
      </c>
      <c r="F4445" s="11">
        <v>730504.95700000005</v>
      </c>
      <c r="G4445" s="11">
        <v>3371575.6919999998</v>
      </c>
      <c r="H4445" s="11">
        <v>1</v>
      </c>
      <c r="I4445" s="11">
        <v>3</v>
      </c>
      <c r="J4445" s="11">
        <v>10.91</v>
      </c>
      <c r="K4445" s="11">
        <v>13667.62</v>
      </c>
      <c r="L4445" s="11">
        <v>10</v>
      </c>
      <c r="M4445" s="11">
        <v>0.03</v>
      </c>
      <c r="N4445" s="11">
        <v>0</v>
      </c>
      <c r="O4445" s="11">
        <v>0</v>
      </c>
      <c r="P4445" s="11">
        <v>0</v>
      </c>
      <c r="Q4445" s="11">
        <v>20</v>
      </c>
      <c r="R4445" s="11">
        <v>0</v>
      </c>
      <c r="S4445" s="11">
        <v>0</v>
      </c>
      <c r="T4445" s="11">
        <v>1</v>
      </c>
      <c r="U4445" s="11" t="s">
        <v>676</v>
      </c>
      <c r="V4445" s="11" t="s">
        <v>79</v>
      </c>
      <c r="W4445" s="11" t="s">
        <v>79</v>
      </c>
      <c r="X4445" s="11" t="s">
        <v>79</v>
      </c>
    </row>
    <row r="4446" spans="1:24" x14ac:dyDescent="0.25">
      <c r="A4446" s="11">
        <v>4445</v>
      </c>
      <c r="B4446" s="11">
        <v>1488</v>
      </c>
      <c r="C4446" s="11">
        <v>1604</v>
      </c>
      <c r="D4446" s="11">
        <v>702776.46939999994</v>
      </c>
      <c r="E4446" s="11">
        <v>3383879.156</v>
      </c>
      <c r="F4446" s="11">
        <v>702361.7463</v>
      </c>
      <c r="G4446" s="11">
        <v>3373612.213</v>
      </c>
      <c r="H4446" s="11">
        <v>1</v>
      </c>
      <c r="I4446" s="11">
        <v>3</v>
      </c>
      <c r="J4446" s="11">
        <v>13.9</v>
      </c>
      <c r="K4446" s="11">
        <v>13573.92</v>
      </c>
      <c r="L4446" s="11">
        <v>5</v>
      </c>
      <c r="M4446" s="11">
        <v>0.03</v>
      </c>
      <c r="N4446" s="11">
        <v>0</v>
      </c>
      <c r="O4446" s="11">
        <v>0</v>
      </c>
      <c r="P4446" s="11">
        <v>0</v>
      </c>
      <c r="Q4446" s="11">
        <v>20</v>
      </c>
      <c r="R4446" s="11">
        <v>0</v>
      </c>
      <c r="S4446" s="11">
        <v>0</v>
      </c>
      <c r="T4446" s="11">
        <v>1</v>
      </c>
      <c r="U4446" s="11" t="s">
        <v>676</v>
      </c>
      <c r="V4446" s="11" t="s">
        <v>79</v>
      </c>
      <c r="W4446" s="11" t="s">
        <v>79</v>
      </c>
      <c r="X4446" s="11" t="s">
        <v>79</v>
      </c>
    </row>
    <row r="4447" spans="1:24" x14ac:dyDescent="0.25">
      <c r="A4447" s="11">
        <v>4446</v>
      </c>
      <c r="B4447" s="11">
        <v>1452</v>
      </c>
      <c r="C4447" s="11">
        <v>1458</v>
      </c>
      <c r="D4447" s="11">
        <v>465019.28950000001</v>
      </c>
      <c r="E4447" s="11">
        <v>3383950.7450000001</v>
      </c>
      <c r="F4447" s="11">
        <v>472356.71649999998</v>
      </c>
      <c r="G4447" s="11">
        <v>3370748.5129999998</v>
      </c>
      <c r="H4447" s="11">
        <v>1</v>
      </c>
      <c r="I4447" s="11">
        <v>5</v>
      </c>
      <c r="J4447" s="11">
        <v>22.84</v>
      </c>
      <c r="K4447" s="11">
        <v>21774.36</v>
      </c>
      <c r="L4447" s="11">
        <v>10</v>
      </c>
      <c r="M4447" s="11">
        <v>0.03</v>
      </c>
      <c r="N4447" s="11">
        <v>0</v>
      </c>
      <c r="O4447" s="11">
        <v>0</v>
      </c>
      <c r="P4447" s="11">
        <v>0</v>
      </c>
      <c r="Q4447" s="11">
        <v>20</v>
      </c>
      <c r="R4447" s="11">
        <v>0</v>
      </c>
      <c r="S4447" s="11">
        <v>0</v>
      </c>
      <c r="T4447" s="11">
        <v>1</v>
      </c>
      <c r="U4447" s="11" t="s">
        <v>676</v>
      </c>
      <c r="V4447" s="11" t="s">
        <v>79</v>
      </c>
      <c r="W4447" s="11" t="s">
        <v>79</v>
      </c>
      <c r="X4447" s="11" t="s">
        <v>79</v>
      </c>
    </row>
    <row r="4448" spans="1:24" x14ac:dyDescent="0.25">
      <c r="A4448" s="11">
        <v>4447</v>
      </c>
      <c r="B4448" s="11">
        <v>1496</v>
      </c>
      <c r="C4448" s="11">
        <v>35</v>
      </c>
      <c r="D4448" s="11">
        <v>764774.29799999995</v>
      </c>
      <c r="E4448" s="11">
        <v>3384619.6630000002</v>
      </c>
      <c r="F4448" s="11">
        <v>762438.0148</v>
      </c>
      <c r="G4448" s="11">
        <v>3368310.5830000001</v>
      </c>
      <c r="H4448" s="11">
        <v>1</v>
      </c>
      <c r="I4448" s="11">
        <v>4.7</v>
      </c>
      <c r="J4448" s="11">
        <v>8.9</v>
      </c>
      <c r="K4448" s="11">
        <v>19725.419999999998</v>
      </c>
      <c r="L4448" s="11">
        <v>20</v>
      </c>
      <c r="M4448" s="11">
        <v>0.03</v>
      </c>
      <c r="N4448" s="11">
        <v>0</v>
      </c>
      <c r="O4448" s="11">
        <v>0</v>
      </c>
      <c r="P4448" s="11">
        <v>0</v>
      </c>
      <c r="Q4448" s="11">
        <v>20</v>
      </c>
      <c r="R4448" s="11">
        <v>0</v>
      </c>
      <c r="S4448" s="11">
        <v>0</v>
      </c>
      <c r="T4448" s="11">
        <v>1</v>
      </c>
      <c r="U4448" s="11" t="s">
        <v>676</v>
      </c>
      <c r="V4448" s="11" t="s">
        <v>79</v>
      </c>
      <c r="W4448" s="11" t="s">
        <v>79</v>
      </c>
      <c r="X4448" s="11" t="s">
        <v>79</v>
      </c>
    </row>
    <row r="4449" spans="1:24" x14ac:dyDescent="0.25">
      <c r="A4449" s="11">
        <v>4448</v>
      </c>
      <c r="B4449" s="11">
        <v>1450</v>
      </c>
      <c r="C4449" s="11">
        <v>1456</v>
      </c>
      <c r="D4449" s="11">
        <v>498418.53009999997</v>
      </c>
      <c r="E4449" s="11">
        <v>3384996.6630000002</v>
      </c>
      <c r="F4449" s="11">
        <v>502324.59830000001</v>
      </c>
      <c r="G4449" s="11">
        <v>3371137.1669999999</v>
      </c>
      <c r="H4449" s="11">
        <v>1</v>
      </c>
      <c r="I4449" s="11">
        <v>3.2</v>
      </c>
      <c r="J4449" s="11">
        <v>15.19</v>
      </c>
      <c r="K4449" s="11">
        <v>22322.49</v>
      </c>
      <c r="L4449" s="11">
        <v>10</v>
      </c>
      <c r="M4449" s="11">
        <v>0.03</v>
      </c>
      <c r="N4449" s="11">
        <v>0</v>
      </c>
      <c r="O4449" s="11">
        <v>0</v>
      </c>
      <c r="P4449" s="11">
        <v>0</v>
      </c>
      <c r="Q4449" s="11">
        <v>20</v>
      </c>
      <c r="R4449" s="11">
        <v>0</v>
      </c>
      <c r="S4449" s="11">
        <v>0</v>
      </c>
      <c r="T4449" s="11">
        <v>1</v>
      </c>
      <c r="U4449" s="11" t="s">
        <v>676</v>
      </c>
      <c r="V4449" s="11" t="s">
        <v>79</v>
      </c>
      <c r="W4449" s="11" t="s">
        <v>79</v>
      </c>
      <c r="X4449" s="11" t="s">
        <v>79</v>
      </c>
    </row>
    <row r="4450" spans="1:24" x14ac:dyDescent="0.25">
      <c r="A4450" s="11">
        <v>4449</v>
      </c>
      <c r="B4450" s="11">
        <v>1495</v>
      </c>
      <c r="C4450" s="11">
        <v>1609</v>
      </c>
      <c r="D4450" s="11">
        <v>739200.71799999999</v>
      </c>
      <c r="E4450" s="11">
        <v>3385172.8859999999</v>
      </c>
      <c r="F4450" s="11">
        <v>739666.56920000003</v>
      </c>
      <c r="G4450" s="11">
        <v>3371924.693</v>
      </c>
      <c r="H4450" s="11">
        <v>1</v>
      </c>
      <c r="I4450" s="11">
        <v>1.5</v>
      </c>
      <c r="J4450" s="11">
        <v>13.13</v>
      </c>
      <c r="K4450" s="11">
        <v>17070.55</v>
      </c>
      <c r="L4450" s="11">
        <v>12</v>
      </c>
      <c r="M4450" s="11">
        <v>0.03</v>
      </c>
      <c r="N4450" s="11">
        <v>0</v>
      </c>
      <c r="O4450" s="11">
        <v>0</v>
      </c>
      <c r="P4450" s="11">
        <v>0</v>
      </c>
      <c r="Q4450" s="11">
        <v>20</v>
      </c>
      <c r="R4450" s="11">
        <v>0</v>
      </c>
      <c r="S4450" s="11">
        <v>0</v>
      </c>
      <c r="T4450" s="11">
        <v>1</v>
      </c>
      <c r="U4450" s="11" t="s">
        <v>676</v>
      </c>
      <c r="V4450" s="11" t="s">
        <v>79</v>
      </c>
      <c r="W4450" s="11" t="s">
        <v>79</v>
      </c>
      <c r="X4450" s="11" t="s">
        <v>79</v>
      </c>
    </row>
    <row r="4451" spans="1:24" x14ac:dyDescent="0.25">
      <c r="A4451" s="11">
        <v>4450</v>
      </c>
      <c r="B4451" s="11">
        <v>1451</v>
      </c>
      <c r="C4451" s="11">
        <v>1449</v>
      </c>
      <c r="D4451" s="11">
        <v>490501.61369999999</v>
      </c>
      <c r="E4451" s="11">
        <v>3385312.7480000001</v>
      </c>
      <c r="F4451" s="11">
        <v>495015.80979999999</v>
      </c>
      <c r="G4451" s="11">
        <v>3372029.04</v>
      </c>
      <c r="H4451" s="11">
        <v>1</v>
      </c>
      <c r="I4451" s="11">
        <v>3.7</v>
      </c>
      <c r="J4451" s="11">
        <v>15.74</v>
      </c>
      <c r="K4451" s="11">
        <v>21617.63</v>
      </c>
      <c r="L4451" s="11">
        <v>10</v>
      </c>
      <c r="M4451" s="11">
        <v>0.03</v>
      </c>
      <c r="N4451" s="11">
        <v>0</v>
      </c>
      <c r="O4451" s="11">
        <v>0</v>
      </c>
      <c r="P4451" s="11">
        <v>0</v>
      </c>
      <c r="Q4451" s="11">
        <v>20</v>
      </c>
      <c r="R4451" s="11">
        <v>0</v>
      </c>
      <c r="S4451" s="11">
        <v>0</v>
      </c>
      <c r="T4451" s="11">
        <v>1</v>
      </c>
      <c r="U4451" s="11" t="s">
        <v>676</v>
      </c>
      <c r="V4451" s="11" t="s">
        <v>79</v>
      </c>
      <c r="W4451" s="11" t="s">
        <v>79</v>
      </c>
      <c r="X4451" s="11" t="s">
        <v>79</v>
      </c>
    </row>
    <row r="4452" spans="1:24" x14ac:dyDescent="0.25">
      <c r="A4452" s="11">
        <v>4451</v>
      </c>
      <c r="B4452" s="11">
        <v>1605</v>
      </c>
      <c r="C4452" s="11">
        <v>1487</v>
      </c>
      <c r="D4452" s="11">
        <v>705962.40890000004</v>
      </c>
      <c r="E4452" s="11">
        <v>3386969.9550000001</v>
      </c>
      <c r="F4452" s="11">
        <v>706755.74549999996</v>
      </c>
      <c r="G4452" s="11">
        <v>3370676.28</v>
      </c>
      <c r="H4452" s="11">
        <v>1</v>
      </c>
      <c r="I4452" s="11">
        <v>3</v>
      </c>
      <c r="J4452" s="11">
        <v>15.08</v>
      </c>
      <c r="K4452" s="11">
        <v>18793.650000000001</v>
      </c>
      <c r="L4452" s="11">
        <v>10</v>
      </c>
      <c r="M4452" s="11">
        <v>0.03</v>
      </c>
      <c r="N4452" s="11">
        <v>0</v>
      </c>
      <c r="O4452" s="11">
        <v>0</v>
      </c>
      <c r="P4452" s="11">
        <v>0</v>
      </c>
      <c r="Q4452" s="11">
        <v>20</v>
      </c>
      <c r="R4452" s="11">
        <v>0</v>
      </c>
      <c r="S4452" s="11">
        <v>0</v>
      </c>
      <c r="T4452" s="11">
        <v>1</v>
      </c>
      <c r="U4452" s="11" t="s">
        <v>676</v>
      </c>
      <c r="V4452" s="11" t="s">
        <v>79</v>
      </c>
      <c r="W4452" s="11" t="s">
        <v>79</v>
      </c>
      <c r="X4452" s="11" t="s">
        <v>79</v>
      </c>
    </row>
    <row r="4453" spans="1:24" x14ac:dyDescent="0.25">
      <c r="A4453" s="11">
        <v>4452</v>
      </c>
      <c r="B4453" s="11">
        <v>1529</v>
      </c>
      <c r="C4453" s="11">
        <v>1531</v>
      </c>
      <c r="D4453" s="11">
        <v>805541.61939999997</v>
      </c>
      <c r="E4453" s="11">
        <v>3388038.8590000002</v>
      </c>
      <c r="F4453" s="11">
        <v>811066.00060000003</v>
      </c>
      <c r="G4453" s="11">
        <v>3373370.2039999999</v>
      </c>
      <c r="H4453" s="11">
        <v>1</v>
      </c>
      <c r="I4453" s="11">
        <v>5</v>
      </c>
      <c r="J4453" s="11">
        <v>10.6</v>
      </c>
      <c r="K4453" s="11">
        <v>24490.53</v>
      </c>
      <c r="L4453" s="11">
        <v>130</v>
      </c>
      <c r="M4453" s="11">
        <v>0.03</v>
      </c>
      <c r="N4453" s="11">
        <v>0</v>
      </c>
      <c r="O4453" s="11">
        <v>0</v>
      </c>
      <c r="P4453" s="11">
        <v>0</v>
      </c>
      <c r="Q4453" s="11">
        <v>20</v>
      </c>
      <c r="R4453" s="11">
        <v>0</v>
      </c>
      <c r="S4453" s="11">
        <v>0</v>
      </c>
      <c r="T4453" s="11">
        <v>1</v>
      </c>
      <c r="U4453" s="11" t="s">
        <v>676</v>
      </c>
      <c r="V4453" s="11" t="s">
        <v>79</v>
      </c>
      <c r="W4453" s="11" t="s">
        <v>79</v>
      </c>
      <c r="X4453" s="11" t="s">
        <v>79</v>
      </c>
    </row>
    <row r="4454" spans="1:24" x14ac:dyDescent="0.25">
      <c r="A4454" s="11">
        <v>4453</v>
      </c>
      <c r="B4454" s="11">
        <v>1530</v>
      </c>
      <c r="C4454" s="11">
        <v>1531</v>
      </c>
      <c r="D4454" s="11">
        <v>793779.76289999997</v>
      </c>
      <c r="E4454" s="11">
        <v>3388158.2519999999</v>
      </c>
      <c r="F4454" s="11">
        <v>802861.2254</v>
      </c>
      <c r="G4454" s="11">
        <v>3383209.6230000001</v>
      </c>
      <c r="H4454" s="11">
        <v>1</v>
      </c>
      <c r="I4454" s="11">
        <v>5</v>
      </c>
      <c r="J4454" s="11">
        <v>17.399999999999999</v>
      </c>
      <c r="K4454" s="11">
        <v>13577.84</v>
      </c>
      <c r="L4454" s="11">
        <v>10</v>
      </c>
      <c r="M4454" s="11">
        <v>0.03</v>
      </c>
      <c r="N4454" s="11">
        <v>0</v>
      </c>
      <c r="O4454" s="11">
        <v>0</v>
      </c>
      <c r="P4454" s="11">
        <v>0</v>
      </c>
      <c r="Q4454" s="11">
        <v>20</v>
      </c>
      <c r="R4454" s="11">
        <v>0</v>
      </c>
      <c r="S4454" s="11">
        <v>0</v>
      </c>
      <c r="T4454" s="11">
        <v>1</v>
      </c>
      <c r="U4454" s="11" t="s">
        <v>676</v>
      </c>
      <c r="V4454" s="11" t="s">
        <v>79</v>
      </c>
      <c r="W4454" s="11" t="s">
        <v>79</v>
      </c>
      <c r="X4454" s="11" t="s">
        <v>79</v>
      </c>
    </row>
    <row r="4455" spans="1:24" x14ac:dyDescent="0.25">
      <c r="A4455" s="11">
        <v>4454</v>
      </c>
      <c r="B4455" s="11">
        <v>1490</v>
      </c>
      <c r="C4455" s="11">
        <v>1502</v>
      </c>
      <c r="D4455" s="11">
        <v>707353.27309999999</v>
      </c>
      <c r="E4455" s="11">
        <v>3388522.9819999998</v>
      </c>
      <c r="F4455" s="11">
        <v>712358.04379999998</v>
      </c>
      <c r="G4455" s="11">
        <v>3369287.2239999999</v>
      </c>
      <c r="H4455" s="11">
        <v>1</v>
      </c>
      <c r="I4455" s="11">
        <v>3</v>
      </c>
      <c r="J4455" s="11">
        <v>13.43</v>
      </c>
      <c r="K4455" s="11">
        <v>25342.45</v>
      </c>
      <c r="L4455" s="11">
        <v>10</v>
      </c>
      <c r="M4455" s="11">
        <v>0.03</v>
      </c>
      <c r="N4455" s="11">
        <v>0</v>
      </c>
      <c r="O4455" s="11">
        <v>0</v>
      </c>
      <c r="P4455" s="11">
        <v>0</v>
      </c>
      <c r="Q4455" s="11">
        <v>20</v>
      </c>
      <c r="R4455" s="11">
        <v>0</v>
      </c>
      <c r="S4455" s="11">
        <v>0</v>
      </c>
      <c r="T4455" s="11">
        <v>1</v>
      </c>
      <c r="U4455" s="11" t="s">
        <v>676</v>
      </c>
      <c r="V4455" s="11" t="s">
        <v>79</v>
      </c>
      <c r="W4455" s="11" t="s">
        <v>79</v>
      </c>
      <c r="X4455" s="11" t="s">
        <v>79</v>
      </c>
    </row>
    <row r="4456" spans="1:24" x14ac:dyDescent="0.25">
      <c r="A4456" s="11">
        <v>4455</v>
      </c>
      <c r="B4456" s="11">
        <v>1480</v>
      </c>
      <c r="C4456" s="11">
        <v>1497</v>
      </c>
      <c r="D4456" s="11">
        <v>716780.50840000005</v>
      </c>
      <c r="E4456" s="11">
        <v>3400355.8879999998</v>
      </c>
      <c r="F4456" s="11">
        <v>719642.43920000002</v>
      </c>
      <c r="G4456" s="11">
        <v>3382393.7489999998</v>
      </c>
      <c r="H4456" s="11">
        <v>1</v>
      </c>
      <c r="I4456" s="11">
        <v>5</v>
      </c>
      <c r="J4456" s="11">
        <v>18.75</v>
      </c>
      <c r="K4456" s="11">
        <v>31852.89</v>
      </c>
      <c r="L4456" s="11">
        <v>10</v>
      </c>
      <c r="M4456" s="11">
        <v>0.03</v>
      </c>
      <c r="N4456" s="11">
        <v>0</v>
      </c>
      <c r="O4456" s="11">
        <v>0</v>
      </c>
      <c r="P4456" s="11">
        <v>0</v>
      </c>
      <c r="Q4456" s="11">
        <v>20</v>
      </c>
      <c r="R4456" s="11">
        <v>0</v>
      </c>
      <c r="S4456" s="11">
        <v>0</v>
      </c>
      <c r="T4456" s="11">
        <v>1</v>
      </c>
      <c r="U4456" s="11" t="s">
        <v>676</v>
      </c>
      <c r="V4456" s="11" t="s">
        <v>79</v>
      </c>
      <c r="W4456" s="11" t="s">
        <v>79</v>
      </c>
      <c r="X4456" s="11" t="s">
        <v>79</v>
      </c>
    </row>
    <row r="4457" spans="1:24" x14ac:dyDescent="0.25">
      <c r="A4457" s="11">
        <v>4456</v>
      </c>
      <c r="B4457" s="11">
        <v>1444</v>
      </c>
      <c r="C4457" s="11">
        <v>1448</v>
      </c>
      <c r="D4457" s="11">
        <v>468141.79790000001</v>
      </c>
      <c r="E4457" s="11">
        <v>3389561.577</v>
      </c>
      <c r="F4457" s="11">
        <v>473437.83319999999</v>
      </c>
      <c r="G4457" s="11">
        <v>3374651.1009999998</v>
      </c>
      <c r="H4457" s="11">
        <v>1</v>
      </c>
      <c r="I4457" s="11">
        <v>5</v>
      </c>
      <c r="J4457" s="11">
        <v>23.71</v>
      </c>
      <c r="K4457" s="11">
        <v>21713.61</v>
      </c>
      <c r="L4457" s="11">
        <v>10</v>
      </c>
      <c r="M4457" s="11">
        <v>0.03</v>
      </c>
      <c r="N4457" s="11">
        <v>0</v>
      </c>
      <c r="O4457" s="11">
        <v>0</v>
      </c>
      <c r="P4457" s="11">
        <v>0</v>
      </c>
      <c r="Q4457" s="11">
        <v>20</v>
      </c>
      <c r="R4457" s="11">
        <v>0</v>
      </c>
      <c r="S4457" s="11">
        <v>0</v>
      </c>
      <c r="T4457" s="11">
        <v>1</v>
      </c>
      <c r="U4457" s="11" t="s">
        <v>676</v>
      </c>
      <c r="V4457" s="11" t="s">
        <v>79</v>
      </c>
      <c r="W4457" s="11" t="s">
        <v>79</v>
      </c>
      <c r="X4457" s="11" t="s">
        <v>79</v>
      </c>
    </row>
    <row r="4458" spans="1:24" x14ac:dyDescent="0.25">
      <c r="A4458" s="11">
        <v>4457</v>
      </c>
      <c r="B4458" s="11">
        <v>1655</v>
      </c>
      <c r="C4458" s="11">
        <v>1501</v>
      </c>
      <c r="D4458" s="11">
        <v>738518.09149999998</v>
      </c>
      <c r="E4458" s="11">
        <v>3390201.5690000001</v>
      </c>
      <c r="F4458" s="11">
        <v>744886.53090000001</v>
      </c>
      <c r="G4458" s="11">
        <v>3373423.4730000002</v>
      </c>
      <c r="H4458" s="11">
        <v>1</v>
      </c>
      <c r="I4458" s="11">
        <v>5</v>
      </c>
      <c r="J4458" s="11">
        <v>14.76</v>
      </c>
      <c r="K4458" s="11">
        <v>22580.14</v>
      </c>
      <c r="L4458" s="11">
        <v>10</v>
      </c>
      <c r="M4458" s="11">
        <v>0.03</v>
      </c>
      <c r="N4458" s="11">
        <v>0</v>
      </c>
      <c r="O4458" s="11">
        <v>0</v>
      </c>
      <c r="P4458" s="11">
        <v>0</v>
      </c>
      <c r="Q4458" s="11">
        <v>20</v>
      </c>
      <c r="R4458" s="11">
        <v>0</v>
      </c>
      <c r="S4458" s="11">
        <v>0</v>
      </c>
      <c r="T4458" s="11">
        <v>1</v>
      </c>
      <c r="U4458" s="11" t="s">
        <v>676</v>
      </c>
      <c r="V4458" s="11" t="s">
        <v>79</v>
      </c>
      <c r="W4458" s="11" t="s">
        <v>79</v>
      </c>
      <c r="X4458" s="11" t="s">
        <v>79</v>
      </c>
    </row>
    <row r="4459" spans="1:24" x14ac:dyDescent="0.25">
      <c r="A4459" s="11">
        <v>4458</v>
      </c>
      <c r="B4459" s="11">
        <v>1489</v>
      </c>
      <c r="C4459" s="11">
        <v>1613</v>
      </c>
      <c r="D4459" s="11">
        <v>759318.99930000002</v>
      </c>
      <c r="E4459" s="11">
        <v>3390862.9670000002</v>
      </c>
      <c r="F4459" s="11">
        <v>759053.16280000005</v>
      </c>
      <c r="G4459" s="11">
        <v>3379037.3429999999</v>
      </c>
      <c r="H4459" s="11">
        <v>1</v>
      </c>
      <c r="I4459" s="11">
        <v>5</v>
      </c>
      <c r="J4459" s="11">
        <v>18.13</v>
      </c>
      <c r="K4459" s="11">
        <v>16298.55</v>
      </c>
      <c r="L4459" s="11">
        <v>10</v>
      </c>
      <c r="M4459" s="11">
        <v>0.03</v>
      </c>
      <c r="N4459" s="11">
        <v>0</v>
      </c>
      <c r="O4459" s="11">
        <v>0</v>
      </c>
      <c r="P4459" s="11">
        <v>0</v>
      </c>
      <c r="Q4459" s="11">
        <v>20</v>
      </c>
      <c r="R4459" s="11">
        <v>0</v>
      </c>
      <c r="S4459" s="11">
        <v>0</v>
      </c>
      <c r="T4459" s="11">
        <v>1</v>
      </c>
      <c r="U4459" s="11" t="s">
        <v>676</v>
      </c>
      <c r="V4459" s="11" t="s">
        <v>79</v>
      </c>
      <c r="W4459" s="11" t="s">
        <v>79</v>
      </c>
      <c r="X4459" s="11" t="s">
        <v>79</v>
      </c>
    </row>
    <row r="4460" spans="1:24" x14ac:dyDescent="0.25">
      <c r="A4460" s="11">
        <v>4459</v>
      </c>
      <c r="B4460" s="11">
        <v>1486</v>
      </c>
      <c r="C4460" s="11">
        <v>1615</v>
      </c>
      <c r="D4460" s="11">
        <v>788922.90090000001</v>
      </c>
      <c r="E4460" s="11">
        <v>3391191.7059999998</v>
      </c>
      <c r="F4460" s="11">
        <v>780000.57629999996</v>
      </c>
      <c r="G4460" s="11">
        <v>3376484.9670000002</v>
      </c>
      <c r="H4460" s="11">
        <v>1</v>
      </c>
      <c r="I4460" s="11">
        <v>3</v>
      </c>
      <c r="J4460" s="11">
        <v>15.56</v>
      </c>
      <c r="K4460" s="11">
        <v>20056.47</v>
      </c>
      <c r="L4460" s="11">
        <v>10</v>
      </c>
      <c r="M4460" s="11">
        <v>0.03</v>
      </c>
      <c r="N4460" s="11">
        <v>0</v>
      </c>
      <c r="O4460" s="11">
        <v>0</v>
      </c>
      <c r="P4460" s="11">
        <v>0</v>
      </c>
      <c r="Q4460" s="11">
        <v>20</v>
      </c>
      <c r="R4460" s="11">
        <v>0</v>
      </c>
      <c r="S4460" s="11">
        <v>0</v>
      </c>
      <c r="T4460" s="11">
        <v>1</v>
      </c>
      <c r="U4460" s="11" t="s">
        <v>676</v>
      </c>
      <c r="V4460" s="11" t="s">
        <v>79</v>
      </c>
      <c r="W4460" s="11" t="s">
        <v>79</v>
      </c>
      <c r="X4460" s="11" t="s">
        <v>79</v>
      </c>
    </row>
    <row r="4461" spans="1:24" x14ac:dyDescent="0.25">
      <c r="A4461" s="11">
        <v>4460</v>
      </c>
      <c r="B4461" s="11">
        <v>1537</v>
      </c>
      <c r="C4461" s="11">
        <v>1536</v>
      </c>
      <c r="D4461" s="11">
        <v>817170.79029999999</v>
      </c>
      <c r="E4461" s="11">
        <v>3391285.8050000002</v>
      </c>
      <c r="F4461" s="11">
        <v>817814.478</v>
      </c>
      <c r="G4461" s="11">
        <v>3386876.514</v>
      </c>
      <c r="H4461" s="11">
        <v>1</v>
      </c>
      <c r="I4461" s="11">
        <v>10</v>
      </c>
      <c r="J4461" s="11">
        <v>17.579999999999998</v>
      </c>
      <c r="K4461" s="11">
        <v>6330.13</v>
      </c>
      <c r="L4461" s="11">
        <v>15</v>
      </c>
      <c r="M4461" s="11">
        <v>0.03</v>
      </c>
      <c r="N4461" s="11">
        <v>0</v>
      </c>
      <c r="O4461" s="11">
        <v>0</v>
      </c>
      <c r="P4461" s="11">
        <v>0</v>
      </c>
      <c r="Q4461" s="11">
        <v>20</v>
      </c>
      <c r="R4461" s="11">
        <v>0</v>
      </c>
      <c r="S4461" s="11">
        <v>0</v>
      </c>
      <c r="T4461" s="11">
        <v>1</v>
      </c>
      <c r="U4461" s="11" t="s">
        <v>676</v>
      </c>
      <c r="V4461" s="11" t="s">
        <v>79</v>
      </c>
      <c r="W4461" s="11" t="s">
        <v>79</v>
      </c>
      <c r="X4461" s="11" t="s">
        <v>79</v>
      </c>
    </row>
    <row r="4462" spans="1:24" x14ac:dyDescent="0.25">
      <c r="A4462" s="11">
        <v>4461</v>
      </c>
      <c r="B4462" s="11">
        <v>1485</v>
      </c>
      <c r="C4462" s="11">
        <v>1485</v>
      </c>
      <c r="D4462" s="11">
        <v>777772.16489999997</v>
      </c>
      <c r="E4462" s="11">
        <v>3392835.287</v>
      </c>
      <c r="F4462" s="11">
        <v>773985.93640000001</v>
      </c>
      <c r="G4462" s="11">
        <v>3386173.182</v>
      </c>
      <c r="H4462" s="11">
        <v>-1</v>
      </c>
      <c r="I4462" s="11">
        <v>5</v>
      </c>
      <c r="J4462" s="11">
        <v>23.61</v>
      </c>
      <c r="K4462" s="11">
        <v>10047.73</v>
      </c>
      <c r="L4462" s="11">
        <v>10</v>
      </c>
      <c r="M4462" s="11">
        <v>0.03</v>
      </c>
      <c r="N4462" s="11">
        <v>0</v>
      </c>
      <c r="O4462" s="11">
        <v>0</v>
      </c>
      <c r="P4462" s="11">
        <v>0</v>
      </c>
      <c r="Q4462" s="11">
        <v>20</v>
      </c>
      <c r="R4462" s="11">
        <v>0</v>
      </c>
      <c r="S4462" s="11">
        <v>0</v>
      </c>
      <c r="T4462" s="11">
        <v>1</v>
      </c>
      <c r="U4462" s="11" t="s">
        <v>676</v>
      </c>
      <c r="V4462" s="11" t="s">
        <v>79</v>
      </c>
      <c r="W4462" s="11" t="s">
        <v>79</v>
      </c>
      <c r="X4462" s="11" t="s">
        <v>79</v>
      </c>
    </row>
    <row r="4463" spans="1:24" x14ac:dyDescent="0.25">
      <c r="A4463" s="11">
        <v>4462</v>
      </c>
      <c r="B4463" s="11">
        <v>1483</v>
      </c>
      <c r="C4463" s="11">
        <v>1480</v>
      </c>
      <c r="D4463" s="11">
        <v>710412.75190000003</v>
      </c>
      <c r="E4463" s="11">
        <v>3393201.7319999998</v>
      </c>
      <c r="F4463" s="11">
        <v>713379.69850000006</v>
      </c>
      <c r="G4463" s="11">
        <v>3388768.5929999999</v>
      </c>
      <c r="H4463" s="11">
        <v>1</v>
      </c>
      <c r="I4463" s="11">
        <v>7</v>
      </c>
      <c r="J4463" s="11">
        <v>22.23</v>
      </c>
      <c r="K4463" s="11">
        <v>7641.58</v>
      </c>
      <c r="L4463" s="11">
        <v>13</v>
      </c>
      <c r="M4463" s="11">
        <v>0.03</v>
      </c>
      <c r="N4463" s="11">
        <v>0</v>
      </c>
      <c r="O4463" s="11">
        <v>0</v>
      </c>
      <c r="P4463" s="11">
        <v>0</v>
      </c>
      <c r="Q4463" s="11">
        <v>20</v>
      </c>
      <c r="R4463" s="11">
        <v>0</v>
      </c>
      <c r="S4463" s="11">
        <v>0</v>
      </c>
      <c r="T4463" s="11">
        <v>1</v>
      </c>
      <c r="U4463" s="11" t="s">
        <v>676</v>
      </c>
      <c r="V4463" s="11" t="s">
        <v>79</v>
      </c>
      <c r="W4463" s="11" t="s">
        <v>79</v>
      </c>
      <c r="X4463" s="11" t="s">
        <v>79</v>
      </c>
    </row>
    <row r="4464" spans="1:24" x14ac:dyDescent="0.25">
      <c r="A4464" s="11">
        <v>4463</v>
      </c>
      <c r="B4464" s="11">
        <v>1481</v>
      </c>
      <c r="C4464" s="11">
        <v>1493</v>
      </c>
      <c r="D4464" s="11">
        <v>769065.76060000004</v>
      </c>
      <c r="E4464" s="11">
        <v>3402156.82</v>
      </c>
      <c r="F4464" s="11">
        <v>773985.93640000001</v>
      </c>
      <c r="G4464" s="11">
        <v>3386173.182</v>
      </c>
      <c r="H4464" s="11">
        <v>1</v>
      </c>
      <c r="I4464" s="11">
        <v>7</v>
      </c>
      <c r="J4464" s="11">
        <v>32.39</v>
      </c>
      <c r="K4464" s="11">
        <v>19428.86</v>
      </c>
      <c r="L4464" s="11">
        <v>15</v>
      </c>
      <c r="M4464" s="11">
        <v>0.03</v>
      </c>
      <c r="N4464" s="11">
        <v>0</v>
      </c>
      <c r="O4464" s="11">
        <v>0</v>
      </c>
      <c r="P4464" s="11">
        <v>0</v>
      </c>
      <c r="Q4464" s="11">
        <v>20</v>
      </c>
      <c r="R4464" s="11">
        <v>0</v>
      </c>
      <c r="S4464" s="11">
        <v>0</v>
      </c>
      <c r="T4464" s="11">
        <v>1</v>
      </c>
      <c r="U4464" s="11" t="s">
        <v>676</v>
      </c>
      <c r="V4464" s="11" t="s">
        <v>79</v>
      </c>
      <c r="W4464" s="11" t="s">
        <v>79</v>
      </c>
      <c r="X4464" s="11" t="s">
        <v>79</v>
      </c>
    </row>
    <row r="4465" spans="1:24" x14ac:dyDescent="0.25">
      <c r="A4465" s="11">
        <v>4464</v>
      </c>
      <c r="B4465" s="11">
        <v>1484</v>
      </c>
      <c r="C4465" s="11">
        <v>1494</v>
      </c>
      <c r="D4465" s="11">
        <v>767788.56539999996</v>
      </c>
      <c r="E4465" s="11">
        <v>3395746.693</v>
      </c>
      <c r="F4465" s="11">
        <v>770141.26210000005</v>
      </c>
      <c r="G4465" s="11">
        <v>3380508.1540000001</v>
      </c>
      <c r="H4465" s="11">
        <v>1</v>
      </c>
      <c r="I4465" s="11">
        <v>5</v>
      </c>
      <c r="J4465" s="11">
        <v>19.46</v>
      </c>
      <c r="K4465" s="11">
        <v>23127.8</v>
      </c>
      <c r="L4465" s="11">
        <v>20</v>
      </c>
      <c r="M4465" s="11">
        <v>0.03</v>
      </c>
      <c r="N4465" s="11">
        <v>0</v>
      </c>
      <c r="O4465" s="11">
        <v>0</v>
      </c>
      <c r="P4465" s="11">
        <v>0</v>
      </c>
      <c r="Q4465" s="11">
        <v>20</v>
      </c>
      <c r="R4465" s="11">
        <v>0</v>
      </c>
      <c r="S4465" s="11">
        <v>0</v>
      </c>
      <c r="T4465" s="11">
        <v>1</v>
      </c>
      <c r="U4465" s="11" t="s">
        <v>676</v>
      </c>
      <c r="V4465" s="11" t="s">
        <v>79</v>
      </c>
      <c r="W4465" s="11" t="s">
        <v>79</v>
      </c>
      <c r="X4465" s="11" t="s">
        <v>79</v>
      </c>
    </row>
    <row r="4466" spans="1:24" x14ac:dyDescent="0.25">
      <c r="A4466" s="11">
        <v>4465</v>
      </c>
      <c r="B4466" s="11">
        <v>1482</v>
      </c>
      <c r="C4466" s="11">
        <v>1497</v>
      </c>
      <c r="D4466" s="11">
        <v>721244.59589999996</v>
      </c>
      <c r="E4466" s="11">
        <v>3396240.1329999999</v>
      </c>
      <c r="F4466" s="11">
        <v>719642.43920000002</v>
      </c>
      <c r="G4466" s="11">
        <v>3382393.7489999998</v>
      </c>
      <c r="H4466" s="11">
        <v>1</v>
      </c>
      <c r="I4466" s="11">
        <v>5</v>
      </c>
      <c r="J4466" s="11">
        <v>19.690000000000001</v>
      </c>
      <c r="K4466" s="11">
        <v>19119.21</v>
      </c>
      <c r="L4466" s="11">
        <v>10</v>
      </c>
      <c r="M4466" s="11">
        <v>0.03</v>
      </c>
      <c r="N4466" s="11">
        <v>0</v>
      </c>
      <c r="O4466" s="11">
        <v>0</v>
      </c>
      <c r="P4466" s="11">
        <v>0</v>
      </c>
      <c r="Q4466" s="11">
        <v>20</v>
      </c>
      <c r="R4466" s="11">
        <v>0</v>
      </c>
      <c r="S4466" s="11">
        <v>0</v>
      </c>
      <c r="T4466" s="11">
        <v>1</v>
      </c>
      <c r="U4466" s="11" t="s">
        <v>676</v>
      </c>
      <c r="V4466" s="11" t="s">
        <v>79</v>
      </c>
      <c r="W4466" s="11" t="s">
        <v>79</v>
      </c>
      <c r="X4466" s="11" t="s">
        <v>79</v>
      </c>
    </row>
    <row r="4467" spans="1:24" x14ac:dyDescent="0.25">
      <c r="A4467" s="11">
        <v>4466</v>
      </c>
      <c r="B4467" s="11">
        <v>1540</v>
      </c>
      <c r="C4467" s="11">
        <v>1534</v>
      </c>
      <c r="D4467" s="11">
        <v>827803.98259999999</v>
      </c>
      <c r="E4467" s="11">
        <v>3393627.3730000001</v>
      </c>
      <c r="F4467" s="11">
        <v>823938.3273</v>
      </c>
      <c r="G4467" s="11">
        <v>3382669.6090000002</v>
      </c>
      <c r="H4467" s="11">
        <v>1</v>
      </c>
      <c r="I4467" s="11">
        <v>10</v>
      </c>
      <c r="J4467" s="11">
        <v>25.07</v>
      </c>
      <c r="K4467" s="11">
        <v>15522.43</v>
      </c>
      <c r="L4467" s="11">
        <v>10</v>
      </c>
      <c r="M4467" s="11">
        <v>0.03</v>
      </c>
      <c r="N4467" s="11">
        <v>0</v>
      </c>
      <c r="O4467" s="11">
        <v>0</v>
      </c>
      <c r="P4467" s="11">
        <v>0</v>
      </c>
      <c r="Q4467" s="11">
        <v>20</v>
      </c>
      <c r="R4467" s="11">
        <v>0</v>
      </c>
      <c r="S4467" s="11">
        <v>0</v>
      </c>
      <c r="T4467" s="11">
        <v>1</v>
      </c>
      <c r="U4467" s="11" t="s">
        <v>676</v>
      </c>
      <c r="V4467" s="11" t="s">
        <v>79</v>
      </c>
      <c r="W4467" s="11" t="s">
        <v>79</v>
      </c>
      <c r="X4467" s="11" t="s">
        <v>79</v>
      </c>
    </row>
    <row r="4468" spans="1:24" x14ac:dyDescent="0.25">
      <c r="A4468" s="11">
        <v>4467</v>
      </c>
      <c r="B4468" s="11">
        <v>1454</v>
      </c>
      <c r="C4468" s="11">
        <v>1455</v>
      </c>
      <c r="D4468" s="11">
        <v>449854.51419999998</v>
      </c>
      <c r="E4468" s="11">
        <v>3375077.8990000002</v>
      </c>
      <c r="F4468" s="11">
        <v>441311.98629999999</v>
      </c>
      <c r="G4468" s="11">
        <v>3368604.4380000001</v>
      </c>
      <c r="H4468" s="11">
        <v>1</v>
      </c>
      <c r="I4468" s="11">
        <v>5</v>
      </c>
      <c r="J4468" s="11">
        <v>18.68</v>
      </c>
      <c r="K4468" s="11">
        <v>12977.04</v>
      </c>
      <c r="L4468" s="11">
        <v>10</v>
      </c>
      <c r="M4468" s="11">
        <v>0.03</v>
      </c>
      <c r="N4468" s="11">
        <v>0</v>
      </c>
      <c r="O4468" s="11">
        <v>0</v>
      </c>
      <c r="P4468" s="11">
        <v>0</v>
      </c>
      <c r="Q4468" s="11">
        <v>20</v>
      </c>
      <c r="R4468" s="11">
        <v>0</v>
      </c>
      <c r="S4468" s="11">
        <v>0</v>
      </c>
      <c r="T4468" s="11">
        <v>1</v>
      </c>
      <c r="U4468" s="11" t="s">
        <v>676</v>
      </c>
      <c r="V4468" s="11" t="s">
        <v>79</v>
      </c>
      <c r="W4468" s="11" t="s">
        <v>79</v>
      </c>
      <c r="X4468" s="11" t="s">
        <v>79</v>
      </c>
    </row>
    <row r="4469" spans="1:24" x14ac:dyDescent="0.25">
      <c r="A4469" s="11">
        <v>4468</v>
      </c>
      <c r="B4469" s="11">
        <v>1442</v>
      </c>
      <c r="C4469" s="11">
        <v>1448</v>
      </c>
      <c r="D4469" s="11">
        <v>471220.3493</v>
      </c>
      <c r="E4469" s="11">
        <v>3404772.18</v>
      </c>
      <c r="F4469" s="11">
        <v>475715.33730000001</v>
      </c>
      <c r="G4469" s="11">
        <v>3381626.5380000002</v>
      </c>
      <c r="H4469" s="11">
        <v>1</v>
      </c>
      <c r="I4469" s="11">
        <v>7</v>
      </c>
      <c r="J4469" s="11">
        <v>35.11</v>
      </c>
      <c r="K4469" s="11">
        <v>32211.5</v>
      </c>
      <c r="L4469" s="11">
        <v>12</v>
      </c>
      <c r="M4469" s="11">
        <v>0.03</v>
      </c>
      <c r="N4469" s="11">
        <v>0</v>
      </c>
      <c r="O4469" s="11">
        <v>0</v>
      </c>
      <c r="P4469" s="11">
        <v>0</v>
      </c>
      <c r="Q4469" s="11">
        <v>20</v>
      </c>
      <c r="R4469" s="11">
        <v>0</v>
      </c>
      <c r="S4469" s="11">
        <v>0</v>
      </c>
      <c r="T4469" s="11">
        <v>1</v>
      </c>
      <c r="U4469" s="11" t="s">
        <v>676</v>
      </c>
      <c r="V4469" s="11" t="s">
        <v>79</v>
      </c>
      <c r="W4469" s="11" t="s">
        <v>79</v>
      </c>
      <c r="X4469" s="11" t="s">
        <v>79</v>
      </c>
    </row>
    <row r="4470" spans="1:24" x14ac:dyDescent="0.25">
      <c r="A4470" s="11">
        <v>4469</v>
      </c>
      <c r="B4470" s="11">
        <v>1538</v>
      </c>
      <c r="C4470" s="11">
        <v>1446</v>
      </c>
      <c r="D4470" s="11">
        <v>459408.32040000003</v>
      </c>
      <c r="E4470" s="11">
        <v>3405304.6940000001</v>
      </c>
      <c r="F4470" s="11">
        <v>460440.75150000001</v>
      </c>
      <c r="G4470" s="11">
        <v>3381227.7659999998</v>
      </c>
      <c r="H4470" s="11">
        <v>1</v>
      </c>
      <c r="I4470" s="11">
        <v>5</v>
      </c>
      <c r="J4470" s="11">
        <v>35.729999999999997</v>
      </c>
      <c r="K4470" s="11">
        <v>33902.26</v>
      </c>
      <c r="L4470" s="11">
        <v>10</v>
      </c>
      <c r="M4470" s="11">
        <v>0.03</v>
      </c>
      <c r="N4470" s="11">
        <v>0</v>
      </c>
      <c r="O4470" s="11">
        <v>0</v>
      </c>
      <c r="P4470" s="11">
        <v>0</v>
      </c>
      <c r="Q4470" s="11">
        <v>20</v>
      </c>
      <c r="R4470" s="11">
        <v>0</v>
      </c>
      <c r="S4470" s="11">
        <v>0</v>
      </c>
      <c r="T4470" s="11">
        <v>1</v>
      </c>
      <c r="U4470" s="11" t="s">
        <v>676</v>
      </c>
      <c r="V4470" s="11" t="s">
        <v>79</v>
      </c>
      <c r="W4470" s="11" t="s">
        <v>79</v>
      </c>
      <c r="X4470" s="11" t="s">
        <v>79</v>
      </c>
    </row>
    <row r="4471" spans="1:24" x14ac:dyDescent="0.25">
      <c r="A4471" s="11">
        <v>4470</v>
      </c>
      <c r="B4471" s="11">
        <v>1443</v>
      </c>
      <c r="C4471" s="11">
        <v>1447</v>
      </c>
      <c r="D4471" s="11">
        <v>479631.9718</v>
      </c>
      <c r="E4471" s="11">
        <v>3389139.9539999999</v>
      </c>
      <c r="F4471" s="11">
        <v>485330.93609999999</v>
      </c>
      <c r="G4471" s="11">
        <v>3376806.7390000001</v>
      </c>
      <c r="H4471" s="11">
        <v>1</v>
      </c>
      <c r="I4471" s="11">
        <v>5</v>
      </c>
      <c r="J4471" s="11">
        <v>21.61</v>
      </c>
      <c r="K4471" s="11">
        <v>20976.14</v>
      </c>
      <c r="L4471" s="11">
        <v>20</v>
      </c>
      <c r="M4471" s="11">
        <v>0.03</v>
      </c>
      <c r="N4471" s="11">
        <v>0</v>
      </c>
      <c r="O4471" s="11">
        <v>0</v>
      </c>
      <c r="P4471" s="11">
        <v>0</v>
      </c>
      <c r="Q4471" s="11">
        <v>20</v>
      </c>
      <c r="R4471" s="11">
        <v>0</v>
      </c>
      <c r="S4471" s="11">
        <v>0</v>
      </c>
      <c r="T4471" s="11">
        <v>1</v>
      </c>
      <c r="U4471" s="11" t="s">
        <v>676</v>
      </c>
      <c r="V4471" s="11" t="s">
        <v>79</v>
      </c>
      <c r="W4471" s="11" t="s">
        <v>79</v>
      </c>
      <c r="X4471" s="11" t="s">
        <v>79</v>
      </c>
    </row>
    <row r="4472" spans="1:24" x14ac:dyDescent="0.25">
      <c r="A4472" s="11">
        <v>4471</v>
      </c>
      <c r="B4472" s="11">
        <v>1527</v>
      </c>
      <c r="C4472" s="11">
        <v>1528</v>
      </c>
      <c r="D4472" s="11">
        <v>802908.01439999999</v>
      </c>
      <c r="E4472" s="11">
        <v>3403827.4580000001</v>
      </c>
      <c r="F4472" s="11">
        <v>801772.40229999996</v>
      </c>
      <c r="G4472" s="11">
        <v>3396680.3840000001</v>
      </c>
      <c r="H4472" s="11">
        <v>1</v>
      </c>
      <c r="I4472" s="11">
        <v>10</v>
      </c>
      <c r="J4472" s="11">
        <v>18.21</v>
      </c>
      <c r="K4472" s="11">
        <v>18101.900000000001</v>
      </c>
      <c r="L4472" s="11">
        <v>80</v>
      </c>
      <c r="M4472" s="11">
        <v>0.03</v>
      </c>
      <c r="N4472" s="11">
        <v>0</v>
      </c>
      <c r="O4472" s="11">
        <v>0</v>
      </c>
      <c r="P4472" s="11">
        <v>0</v>
      </c>
      <c r="Q4472" s="11">
        <v>20</v>
      </c>
      <c r="R4472" s="11">
        <v>0</v>
      </c>
      <c r="S4472" s="11">
        <v>0</v>
      </c>
      <c r="T4472" s="11">
        <v>1</v>
      </c>
      <c r="U4472" s="11" t="s">
        <v>676</v>
      </c>
      <c r="V4472" s="11" t="s">
        <v>79</v>
      </c>
      <c r="W4472" s="11" t="s">
        <v>79</v>
      </c>
      <c r="X4472" s="11" t="s">
        <v>79</v>
      </c>
    </row>
    <row r="4473" spans="1:24" x14ac:dyDescent="0.25">
      <c r="A4473" s="11">
        <v>4472</v>
      </c>
      <c r="B4473" s="11">
        <v>1539</v>
      </c>
      <c r="C4473" s="11">
        <v>1540</v>
      </c>
      <c r="D4473" s="11">
        <v>828382.19750000001</v>
      </c>
      <c r="E4473" s="11">
        <v>3411836.0180000002</v>
      </c>
      <c r="F4473" s="11">
        <v>827803.98259999999</v>
      </c>
      <c r="G4473" s="11">
        <v>3393627.3730000001</v>
      </c>
      <c r="H4473" s="11">
        <v>1</v>
      </c>
      <c r="I4473" s="11">
        <v>12</v>
      </c>
      <c r="J4473" s="11">
        <v>40.08</v>
      </c>
      <c r="K4473" s="11">
        <v>22643.29</v>
      </c>
      <c r="L4473" s="11">
        <v>15</v>
      </c>
      <c r="M4473" s="11">
        <v>0.03</v>
      </c>
      <c r="N4473" s="11">
        <v>0</v>
      </c>
      <c r="O4473" s="11">
        <v>0</v>
      </c>
      <c r="P4473" s="11">
        <v>0</v>
      </c>
      <c r="Q4473" s="11">
        <v>20</v>
      </c>
      <c r="R4473" s="11">
        <v>0</v>
      </c>
      <c r="S4473" s="11">
        <v>0</v>
      </c>
      <c r="T4473" s="11">
        <v>1</v>
      </c>
      <c r="U4473" s="11" t="s">
        <v>676</v>
      </c>
      <c r="V4473" s="11" t="s">
        <v>79</v>
      </c>
      <c r="W4473" s="11" t="s">
        <v>79</v>
      </c>
      <c r="X4473" s="11" t="s">
        <v>79</v>
      </c>
    </row>
    <row r="4474" spans="1:24" x14ac:dyDescent="0.25">
      <c r="A4474" s="11">
        <v>4473</v>
      </c>
      <c r="B4474" s="11">
        <v>1526</v>
      </c>
      <c r="C4474" s="11">
        <v>1527</v>
      </c>
      <c r="D4474" s="11">
        <v>796244.2831</v>
      </c>
      <c r="E4474" s="11">
        <v>3413784.3250000002</v>
      </c>
      <c r="F4474" s="11">
        <v>802908.01439999999</v>
      </c>
      <c r="G4474" s="11">
        <v>3403827.4580000001</v>
      </c>
      <c r="H4474" s="11">
        <v>1</v>
      </c>
      <c r="I4474" s="11">
        <v>10</v>
      </c>
      <c r="J4474" s="11">
        <v>25.54</v>
      </c>
      <c r="K4474" s="11">
        <v>20900.68</v>
      </c>
      <c r="L4474" s="11">
        <v>100</v>
      </c>
      <c r="M4474" s="11">
        <v>0.03</v>
      </c>
      <c r="N4474" s="11">
        <v>0</v>
      </c>
      <c r="O4474" s="11">
        <v>0</v>
      </c>
      <c r="P4474" s="11">
        <v>0</v>
      </c>
      <c r="Q4474" s="11">
        <v>20</v>
      </c>
      <c r="R4474" s="11">
        <v>0</v>
      </c>
      <c r="S4474" s="11">
        <v>0</v>
      </c>
      <c r="T4474" s="11">
        <v>1</v>
      </c>
      <c r="U4474" s="11" t="s">
        <v>676</v>
      </c>
      <c r="V4474" s="11" t="s">
        <v>79</v>
      </c>
      <c r="W4474" s="11" t="s">
        <v>79</v>
      </c>
      <c r="X4474" s="11" t="s">
        <v>79</v>
      </c>
    </row>
    <row r="4475" spans="1:24" x14ac:dyDescent="0.25">
      <c r="A4475" s="11">
        <v>4474</v>
      </c>
      <c r="B4475" s="11">
        <v>1479</v>
      </c>
      <c r="C4475" s="11">
        <v>1525</v>
      </c>
      <c r="D4475" s="11">
        <v>787668.51939999999</v>
      </c>
      <c r="E4475" s="11">
        <v>3420359.071</v>
      </c>
      <c r="F4475" s="11">
        <v>792551.25950000004</v>
      </c>
      <c r="G4475" s="11">
        <v>3407813.1090000002</v>
      </c>
      <c r="H4475" s="11">
        <v>1</v>
      </c>
      <c r="I4475" s="11">
        <v>14</v>
      </c>
      <c r="J4475" s="11">
        <v>53.87</v>
      </c>
      <c r="K4475" s="11">
        <v>21821.61</v>
      </c>
      <c r="L4475" s="11">
        <v>14</v>
      </c>
      <c r="M4475" s="11">
        <v>0.03</v>
      </c>
      <c r="N4475" s="11">
        <v>0</v>
      </c>
      <c r="O4475" s="11">
        <v>0</v>
      </c>
      <c r="P4475" s="11">
        <v>0</v>
      </c>
      <c r="Q4475" s="11">
        <v>20</v>
      </c>
      <c r="R4475" s="11">
        <v>0</v>
      </c>
      <c r="S4475" s="11">
        <v>0</v>
      </c>
      <c r="T4475" s="11">
        <v>1</v>
      </c>
      <c r="U4475" s="11" t="s">
        <v>676</v>
      </c>
      <c r="V4475" s="11" t="s">
        <v>79</v>
      </c>
      <c r="W4475" s="11" t="s">
        <v>79</v>
      </c>
      <c r="X4475" s="11" t="s">
        <v>79</v>
      </c>
    </row>
    <row r="4476" spans="1:24" x14ac:dyDescent="0.25">
      <c r="A4476" s="11">
        <v>4475</v>
      </c>
      <c r="B4476" s="11">
        <v>1541</v>
      </c>
      <c r="C4476" s="11">
        <v>1562</v>
      </c>
      <c r="D4476" s="11">
        <v>820275.33869999996</v>
      </c>
      <c r="E4476" s="11">
        <v>3408090.139</v>
      </c>
      <c r="F4476" s="11">
        <v>819116.78460000001</v>
      </c>
      <c r="G4476" s="11">
        <v>3399167.2230000002</v>
      </c>
      <c r="H4476" s="11">
        <v>1</v>
      </c>
      <c r="I4476" s="11">
        <v>13</v>
      </c>
      <c r="J4476" s="11">
        <v>30</v>
      </c>
      <c r="K4476" s="11">
        <v>12941.47</v>
      </c>
      <c r="L4476" s="11">
        <v>22</v>
      </c>
      <c r="M4476" s="11">
        <v>0.03</v>
      </c>
      <c r="N4476" s="11">
        <v>0</v>
      </c>
      <c r="O4476" s="11">
        <v>0</v>
      </c>
      <c r="P4476" s="11">
        <v>0</v>
      </c>
      <c r="Q4476" s="11">
        <v>20</v>
      </c>
      <c r="R4476" s="11">
        <v>0</v>
      </c>
      <c r="S4476" s="11">
        <v>0</v>
      </c>
      <c r="T4476" s="11">
        <v>1</v>
      </c>
      <c r="U4476" s="11" t="s">
        <v>676</v>
      </c>
      <c r="V4476" s="11" t="s">
        <v>79</v>
      </c>
      <c r="W4476" s="11" t="s">
        <v>79</v>
      </c>
      <c r="X4476" s="11" t="s">
        <v>79</v>
      </c>
    </row>
    <row r="4477" spans="1:24" x14ac:dyDescent="0.25">
      <c r="A4477" s="11">
        <v>4476</v>
      </c>
      <c r="B4477" s="11">
        <v>1657</v>
      </c>
      <c r="C4477" s="11">
        <v>1445</v>
      </c>
      <c r="D4477" s="11">
        <v>457598.34590000001</v>
      </c>
      <c r="E4477" s="11">
        <v>3404111.8960000002</v>
      </c>
      <c r="F4477" s="11">
        <v>453451.80690000003</v>
      </c>
      <c r="G4477" s="11">
        <v>3383145.943</v>
      </c>
      <c r="H4477" s="11">
        <v>1</v>
      </c>
      <c r="I4477" s="11">
        <v>8</v>
      </c>
      <c r="J4477" s="11">
        <v>35.909999999999997</v>
      </c>
      <c r="K4477" s="11">
        <v>27133.93</v>
      </c>
      <c r="L4477" s="11">
        <v>14</v>
      </c>
      <c r="M4477" s="11">
        <v>0.03</v>
      </c>
      <c r="N4477" s="11">
        <v>0</v>
      </c>
      <c r="O4477" s="11">
        <v>0</v>
      </c>
      <c r="P4477" s="11">
        <v>0</v>
      </c>
      <c r="Q4477" s="11">
        <v>20</v>
      </c>
      <c r="R4477" s="11">
        <v>0</v>
      </c>
      <c r="S4477" s="11">
        <v>0</v>
      </c>
      <c r="T4477" s="11">
        <v>1</v>
      </c>
      <c r="U4477" s="11" t="s">
        <v>676</v>
      </c>
      <c r="V4477" s="11" t="s">
        <v>79</v>
      </c>
      <c r="W4477" s="11" t="s">
        <v>79</v>
      </c>
      <c r="X4477" s="11" t="s">
        <v>79</v>
      </c>
    </row>
    <row r="4478" spans="1:24" x14ac:dyDescent="0.25">
      <c r="A4478" s="11">
        <v>4477</v>
      </c>
      <c r="B4478" s="11">
        <v>1445</v>
      </c>
      <c r="C4478" s="11">
        <v>1454</v>
      </c>
      <c r="D4478" s="11">
        <v>453451.80690000003</v>
      </c>
      <c r="E4478" s="11">
        <v>3383145.943</v>
      </c>
      <c r="F4478" s="11">
        <v>449854.51419999998</v>
      </c>
      <c r="G4478" s="11">
        <v>3375077.8990000002</v>
      </c>
      <c r="H4478" s="11">
        <v>1</v>
      </c>
      <c r="I4478" s="11">
        <v>7</v>
      </c>
      <c r="J4478" s="11">
        <v>24.05</v>
      </c>
      <c r="K4478" s="11">
        <v>12683.9</v>
      </c>
      <c r="L4478" s="11">
        <v>18</v>
      </c>
      <c r="M4478" s="11">
        <v>0.03</v>
      </c>
      <c r="N4478" s="11">
        <v>0</v>
      </c>
      <c r="O4478" s="11">
        <v>0</v>
      </c>
      <c r="P4478" s="11">
        <v>0</v>
      </c>
      <c r="Q4478" s="11">
        <v>20</v>
      </c>
      <c r="R4478" s="11">
        <v>0</v>
      </c>
      <c r="S4478" s="11">
        <v>0</v>
      </c>
      <c r="T4478" s="11">
        <v>1</v>
      </c>
      <c r="U4478" s="11" t="s">
        <v>676</v>
      </c>
      <c r="V4478" s="11" t="s">
        <v>79</v>
      </c>
      <c r="W4478" s="11" t="s">
        <v>79</v>
      </c>
      <c r="X4478" s="11" t="s">
        <v>79</v>
      </c>
    </row>
    <row r="4479" spans="1:24" x14ac:dyDescent="0.25">
      <c r="A4479" s="11">
        <v>4478</v>
      </c>
      <c r="B4479" s="11">
        <v>1455</v>
      </c>
      <c r="C4479" s="11">
        <v>1474</v>
      </c>
      <c r="D4479" s="11">
        <v>441311.98629999999</v>
      </c>
      <c r="E4479" s="11">
        <v>3368604.4380000001</v>
      </c>
      <c r="F4479" s="11">
        <v>438507.19530000002</v>
      </c>
      <c r="G4479" s="11">
        <v>3360604.01</v>
      </c>
      <c r="H4479" s="11">
        <v>1</v>
      </c>
      <c r="I4479" s="11">
        <v>3</v>
      </c>
      <c r="J4479" s="11">
        <v>13.03</v>
      </c>
      <c r="K4479" s="11">
        <v>10814.73</v>
      </c>
      <c r="L4479" s="11">
        <v>24</v>
      </c>
      <c r="M4479" s="11">
        <v>0.03</v>
      </c>
      <c r="N4479" s="11">
        <v>0</v>
      </c>
      <c r="O4479" s="11">
        <v>0</v>
      </c>
      <c r="P4479" s="11">
        <v>0</v>
      </c>
      <c r="Q4479" s="11">
        <v>20</v>
      </c>
      <c r="R4479" s="11">
        <v>0</v>
      </c>
      <c r="S4479" s="11">
        <v>0</v>
      </c>
      <c r="T4479" s="11">
        <v>1</v>
      </c>
      <c r="U4479" s="11" t="s">
        <v>676</v>
      </c>
      <c r="V4479" s="11" t="s">
        <v>79</v>
      </c>
      <c r="W4479" s="11" t="s">
        <v>79</v>
      </c>
      <c r="X4479" s="11" t="s">
        <v>79</v>
      </c>
    </row>
    <row r="4480" spans="1:24" x14ac:dyDescent="0.25">
      <c r="A4480" s="11">
        <v>4479</v>
      </c>
      <c r="B4480" s="11">
        <v>1446</v>
      </c>
      <c r="C4480" s="11">
        <v>1461</v>
      </c>
      <c r="D4480" s="11">
        <v>460440.75150000001</v>
      </c>
      <c r="E4480" s="11">
        <v>3381227.7659999998</v>
      </c>
      <c r="F4480" s="11">
        <v>466198.34450000001</v>
      </c>
      <c r="G4480" s="11">
        <v>3366461.1979999999</v>
      </c>
      <c r="H4480" s="11">
        <v>1</v>
      </c>
      <c r="I4480" s="11">
        <v>3</v>
      </c>
      <c r="J4480" s="11">
        <v>18.02</v>
      </c>
      <c r="K4480" s="11">
        <v>26616.36</v>
      </c>
      <c r="L4480" s="11">
        <v>24</v>
      </c>
      <c r="M4480" s="11">
        <v>0.03</v>
      </c>
      <c r="N4480" s="11">
        <v>0</v>
      </c>
      <c r="O4480" s="11">
        <v>0</v>
      </c>
      <c r="P4480" s="11">
        <v>0</v>
      </c>
      <c r="Q4480" s="11">
        <v>20</v>
      </c>
      <c r="R4480" s="11">
        <v>0</v>
      </c>
      <c r="S4480" s="11">
        <v>0</v>
      </c>
      <c r="T4480" s="11">
        <v>1</v>
      </c>
      <c r="U4480" s="11" t="s">
        <v>676</v>
      </c>
      <c r="V4480" s="11" t="s">
        <v>79</v>
      </c>
      <c r="W4480" s="11" t="s">
        <v>79</v>
      </c>
      <c r="X4480" s="11" t="s">
        <v>79</v>
      </c>
    </row>
    <row r="4481" spans="1:24" x14ac:dyDescent="0.25">
      <c r="A4481" s="11">
        <v>4480</v>
      </c>
      <c r="B4481" s="11">
        <v>1656</v>
      </c>
      <c r="C4481" s="11">
        <v>1443</v>
      </c>
      <c r="D4481" s="11">
        <v>472102.9706</v>
      </c>
      <c r="E4481" s="11">
        <v>3405894.4530000002</v>
      </c>
      <c r="F4481" s="11">
        <v>479631.9718</v>
      </c>
      <c r="G4481" s="11">
        <v>3389139.9539999999</v>
      </c>
      <c r="H4481" s="11">
        <v>1</v>
      </c>
      <c r="I4481" s="11">
        <v>7</v>
      </c>
      <c r="J4481" s="11">
        <v>34.85</v>
      </c>
      <c r="K4481" s="11">
        <v>25651.88</v>
      </c>
      <c r="L4481" s="11">
        <v>13</v>
      </c>
      <c r="M4481" s="11">
        <v>0.03</v>
      </c>
      <c r="N4481" s="11">
        <v>0</v>
      </c>
      <c r="O4481" s="11">
        <v>0</v>
      </c>
      <c r="P4481" s="11">
        <v>0</v>
      </c>
      <c r="Q4481" s="11">
        <v>20</v>
      </c>
      <c r="R4481" s="11">
        <v>0</v>
      </c>
      <c r="S4481" s="11">
        <v>0</v>
      </c>
      <c r="T4481" s="11">
        <v>1</v>
      </c>
      <c r="U4481" s="11" t="s">
        <v>676</v>
      </c>
      <c r="V4481" s="11" t="s">
        <v>79</v>
      </c>
      <c r="W4481" s="11" t="s">
        <v>79</v>
      </c>
      <c r="X4481" s="11" t="s">
        <v>79</v>
      </c>
    </row>
    <row r="4482" spans="1:24" x14ac:dyDescent="0.25">
      <c r="A4482" s="11">
        <v>4481</v>
      </c>
      <c r="B4482" s="11">
        <v>1447</v>
      </c>
      <c r="C4482" s="11">
        <v>1449</v>
      </c>
      <c r="D4482" s="11">
        <v>485330.93609999999</v>
      </c>
      <c r="E4482" s="11">
        <v>3376806.7390000001</v>
      </c>
      <c r="F4482" s="11">
        <v>495015.80979999999</v>
      </c>
      <c r="G4482" s="11">
        <v>3372029.04</v>
      </c>
      <c r="H4482" s="11">
        <v>1</v>
      </c>
      <c r="I4482" s="11">
        <v>4</v>
      </c>
      <c r="J4482" s="11">
        <v>12.42</v>
      </c>
      <c r="K4482" s="11">
        <v>20470.77</v>
      </c>
      <c r="L4482" s="11">
        <v>24</v>
      </c>
      <c r="M4482" s="11">
        <v>0.03</v>
      </c>
      <c r="N4482" s="11">
        <v>0</v>
      </c>
      <c r="O4482" s="11">
        <v>0</v>
      </c>
      <c r="P4482" s="11">
        <v>0</v>
      </c>
      <c r="Q4482" s="11">
        <v>20</v>
      </c>
      <c r="R4482" s="11">
        <v>0</v>
      </c>
      <c r="S4482" s="11">
        <v>0</v>
      </c>
      <c r="T4482" s="11">
        <v>1</v>
      </c>
      <c r="U4482" s="11" t="s">
        <v>676</v>
      </c>
      <c r="V4482" s="11" t="s">
        <v>79</v>
      </c>
      <c r="W4482" s="11" t="s">
        <v>79</v>
      </c>
      <c r="X4482" s="11" t="s">
        <v>79</v>
      </c>
    </row>
    <row r="4483" spans="1:24" x14ac:dyDescent="0.25">
      <c r="A4483" s="11">
        <v>4482</v>
      </c>
      <c r="B4483" s="11">
        <v>1457</v>
      </c>
      <c r="C4483" s="11">
        <v>1466</v>
      </c>
      <c r="D4483" s="11">
        <v>527238.5135</v>
      </c>
      <c r="E4483" s="11">
        <v>3368365.1439999999</v>
      </c>
      <c r="F4483" s="11">
        <v>517492.06829999998</v>
      </c>
      <c r="G4483" s="11">
        <v>3363330.5359999998</v>
      </c>
      <c r="H4483" s="11">
        <v>1</v>
      </c>
      <c r="I4483" s="11">
        <v>5</v>
      </c>
      <c r="J4483" s="11">
        <v>13.73</v>
      </c>
      <c r="K4483" s="11">
        <v>14140.83</v>
      </c>
      <c r="L4483" s="11">
        <v>10</v>
      </c>
      <c r="M4483" s="11">
        <v>0.03</v>
      </c>
      <c r="N4483" s="11">
        <v>0</v>
      </c>
      <c r="O4483" s="11">
        <v>0</v>
      </c>
      <c r="P4483" s="11">
        <v>0</v>
      </c>
      <c r="Q4483" s="11">
        <v>20</v>
      </c>
      <c r="R4483" s="11">
        <v>0</v>
      </c>
      <c r="S4483" s="11">
        <v>0</v>
      </c>
      <c r="T4483" s="11">
        <v>1</v>
      </c>
      <c r="U4483" s="11" t="s">
        <v>676</v>
      </c>
      <c r="V4483" s="11" t="s">
        <v>79</v>
      </c>
      <c r="W4483" s="11" t="s">
        <v>79</v>
      </c>
      <c r="X4483" s="11" t="s">
        <v>79</v>
      </c>
    </row>
    <row r="4484" spans="1:24" x14ac:dyDescent="0.25">
      <c r="A4484" s="11">
        <v>4483</v>
      </c>
      <c r="B4484" s="11">
        <v>1558</v>
      </c>
      <c r="C4484" s="11">
        <v>1396</v>
      </c>
      <c r="D4484" s="11">
        <v>458093.36200000002</v>
      </c>
      <c r="E4484" s="11">
        <v>3345673.3689999999</v>
      </c>
      <c r="F4484" s="11">
        <v>458872.02980000002</v>
      </c>
      <c r="G4484" s="11">
        <v>3338350.46</v>
      </c>
      <c r="H4484" s="11">
        <v>1</v>
      </c>
      <c r="I4484" s="11">
        <v>0.2</v>
      </c>
      <c r="J4484" s="11">
        <v>4.1500000000000004</v>
      </c>
      <c r="K4484" s="11">
        <v>8132.87</v>
      </c>
      <c r="L4484" s="11">
        <v>15</v>
      </c>
      <c r="M4484" s="11">
        <v>0.03</v>
      </c>
      <c r="N4484" s="11">
        <v>0</v>
      </c>
      <c r="O4484" s="11">
        <v>0</v>
      </c>
      <c r="P4484" s="11">
        <v>0</v>
      </c>
      <c r="Q4484" s="11">
        <v>20</v>
      </c>
      <c r="R4484" s="11">
        <v>0</v>
      </c>
      <c r="S4484" s="11">
        <v>0</v>
      </c>
      <c r="T4484" s="11">
        <v>1</v>
      </c>
      <c r="U4484" s="11" t="s">
        <v>676</v>
      </c>
      <c r="V4484" s="11" t="s">
        <v>79</v>
      </c>
      <c r="W4484" s="11" t="s">
        <v>79</v>
      </c>
      <c r="X4484" s="11" t="s">
        <v>79</v>
      </c>
    </row>
    <row r="4485" spans="1:24" x14ac:dyDescent="0.25">
      <c r="A4485" s="11">
        <v>4484</v>
      </c>
      <c r="B4485" s="11">
        <v>1392</v>
      </c>
      <c r="C4485" s="11">
        <v>1392</v>
      </c>
      <c r="D4485" s="11">
        <v>445381.80320000002</v>
      </c>
      <c r="E4485" s="11">
        <v>3338150.0649999999</v>
      </c>
      <c r="F4485" s="11">
        <v>445080.43410000001</v>
      </c>
      <c r="G4485" s="11">
        <v>3332247.28</v>
      </c>
      <c r="H4485" s="11">
        <v>-1</v>
      </c>
      <c r="I4485" s="11">
        <v>0</v>
      </c>
      <c r="J4485" s="11">
        <v>4.24</v>
      </c>
      <c r="K4485" s="11">
        <v>6313.47</v>
      </c>
      <c r="L4485" s="11">
        <v>30</v>
      </c>
      <c r="M4485" s="11">
        <v>0.03</v>
      </c>
      <c r="N4485" s="11">
        <v>0</v>
      </c>
      <c r="O4485" s="11">
        <v>0</v>
      </c>
      <c r="P4485" s="11">
        <v>0</v>
      </c>
      <c r="Q4485" s="11">
        <v>20</v>
      </c>
      <c r="R4485" s="11">
        <v>0</v>
      </c>
      <c r="S4485" s="11">
        <v>0</v>
      </c>
      <c r="T4485" s="11">
        <v>1</v>
      </c>
      <c r="U4485" s="11" t="s">
        <v>676</v>
      </c>
      <c r="V4485" s="11" t="s">
        <v>79</v>
      </c>
      <c r="W4485" s="11" t="s">
        <v>79</v>
      </c>
      <c r="X4485" s="11" t="s">
        <v>79</v>
      </c>
    </row>
    <row r="4486" spans="1:24" x14ac:dyDescent="0.25">
      <c r="A4486" s="11">
        <v>4485</v>
      </c>
      <c r="B4486" s="11">
        <v>1414</v>
      </c>
      <c r="C4486" s="11">
        <v>1400</v>
      </c>
      <c r="D4486" s="11">
        <v>490380.18920000002</v>
      </c>
      <c r="E4486" s="11">
        <v>3321052.0279999999</v>
      </c>
      <c r="F4486" s="11">
        <v>487029.85969999997</v>
      </c>
      <c r="G4486" s="11">
        <v>3315657.65</v>
      </c>
      <c r="H4486" s="11">
        <v>1</v>
      </c>
      <c r="I4486" s="11">
        <v>0.3</v>
      </c>
      <c r="J4486" s="11">
        <v>2.77</v>
      </c>
      <c r="K4486" s="11">
        <v>7341.68</v>
      </c>
      <c r="L4486" s="11">
        <v>11</v>
      </c>
      <c r="M4486" s="11">
        <v>0.03</v>
      </c>
      <c r="N4486" s="11">
        <v>0</v>
      </c>
      <c r="O4486" s="11">
        <v>0</v>
      </c>
      <c r="P4486" s="11">
        <v>0</v>
      </c>
      <c r="Q4486" s="11">
        <v>20</v>
      </c>
      <c r="R4486" s="11">
        <v>0</v>
      </c>
      <c r="S4486" s="11">
        <v>0</v>
      </c>
      <c r="T4486" s="11">
        <v>1</v>
      </c>
      <c r="U4486" s="11" t="s">
        <v>676</v>
      </c>
      <c r="V4486" s="11" t="s">
        <v>79</v>
      </c>
      <c r="W4486" s="11" t="s">
        <v>79</v>
      </c>
      <c r="X4486" s="11" t="s">
        <v>79</v>
      </c>
    </row>
    <row r="4487" spans="1:24" x14ac:dyDescent="0.25">
      <c r="A4487" s="11">
        <v>4486</v>
      </c>
      <c r="B4487" s="11">
        <v>1638</v>
      </c>
      <c r="C4487" s="11">
        <v>1219</v>
      </c>
      <c r="D4487" s="11">
        <v>532929.54189999995</v>
      </c>
      <c r="E4487" s="11">
        <v>3326830.0249999999</v>
      </c>
      <c r="F4487" s="11">
        <v>519769.96769999998</v>
      </c>
      <c r="G4487" s="11">
        <v>3315693.645</v>
      </c>
      <c r="H4487" s="11">
        <v>1</v>
      </c>
      <c r="I4487" s="11">
        <v>-1.8</v>
      </c>
      <c r="J4487" s="11">
        <v>0</v>
      </c>
      <c r="K4487" s="11">
        <v>24938.880000000001</v>
      </c>
      <c r="L4487" s="11">
        <v>250</v>
      </c>
      <c r="M4487" s="11">
        <v>0.03</v>
      </c>
      <c r="N4487" s="11">
        <v>0</v>
      </c>
      <c r="O4487" s="11">
        <v>0</v>
      </c>
      <c r="P4487" s="11">
        <v>0</v>
      </c>
      <c r="Q4487" s="11">
        <v>20</v>
      </c>
      <c r="R4487" s="11">
        <v>0</v>
      </c>
      <c r="S4487" s="11">
        <v>0</v>
      </c>
      <c r="T4487" s="11">
        <v>1</v>
      </c>
      <c r="U4487" s="11" t="s">
        <v>676</v>
      </c>
      <c r="V4487" s="11" t="s">
        <v>79</v>
      </c>
      <c r="W4487" s="11" t="s">
        <v>79</v>
      </c>
      <c r="X4487" s="11" t="s">
        <v>79</v>
      </c>
    </row>
    <row r="4488" spans="1:24" x14ac:dyDescent="0.25">
      <c r="A4488" s="11">
        <v>4487</v>
      </c>
      <c r="B4488" s="11">
        <v>1589</v>
      </c>
      <c r="C4488" s="11">
        <v>1636</v>
      </c>
      <c r="D4488" s="11">
        <v>510687.82449999999</v>
      </c>
      <c r="E4488" s="11">
        <v>3328225.534</v>
      </c>
      <c r="F4488" s="11">
        <v>511694.08510000003</v>
      </c>
      <c r="G4488" s="11">
        <v>3326399.7030000002</v>
      </c>
      <c r="H4488" s="11">
        <v>1</v>
      </c>
      <c r="I4488" s="11">
        <v>-1</v>
      </c>
      <c r="J4488" s="11">
        <v>1.56</v>
      </c>
      <c r="K4488" s="11">
        <v>3074.6</v>
      </c>
      <c r="L4488" s="11">
        <v>80</v>
      </c>
      <c r="M4488" s="11">
        <v>0.03</v>
      </c>
      <c r="N4488" s="11">
        <v>0</v>
      </c>
      <c r="O4488" s="11">
        <v>0</v>
      </c>
      <c r="P4488" s="11">
        <v>0</v>
      </c>
      <c r="Q4488" s="11">
        <v>20</v>
      </c>
      <c r="R4488" s="11">
        <v>0</v>
      </c>
      <c r="S4488" s="11">
        <v>0</v>
      </c>
      <c r="T4488" s="11">
        <v>1</v>
      </c>
      <c r="U4488" s="11" t="s">
        <v>676</v>
      </c>
      <c r="V4488" s="11" t="s">
        <v>79</v>
      </c>
      <c r="W4488" s="11" t="s">
        <v>79</v>
      </c>
      <c r="X4488" s="11" t="s">
        <v>79</v>
      </c>
    </row>
    <row r="4489" spans="1:24" x14ac:dyDescent="0.25">
      <c r="A4489" s="11">
        <v>4488</v>
      </c>
      <c r="B4489" s="11">
        <v>1591</v>
      </c>
      <c r="C4489" s="11">
        <v>1638</v>
      </c>
      <c r="D4489" s="11">
        <v>530780.37250000006</v>
      </c>
      <c r="E4489" s="11">
        <v>3321712.122</v>
      </c>
      <c r="F4489" s="11">
        <v>523599.28409999999</v>
      </c>
      <c r="G4489" s="11">
        <v>3319490.3679999998</v>
      </c>
      <c r="H4489" s="11">
        <v>1</v>
      </c>
      <c r="I4489" s="11">
        <v>-1</v>
      </c>
      <c r="J4489" s="11">
        <v>2.81</v>
      </c>
      <c r="K4489" s="11">
        <v>8056.96</v>
      </c>
      <c r="L4489" s="11">
        <v>15</v>
      </c>
      <c r="M4489" s="11">
        <v>0.03</v>
      </c>
      <c r="N4489" s="11">
        <v>0</v>
      </c>
      <c r="O4489" s="11">
        <v>0</v>
      </c>
      <c r="P4489" s="11">
        <v>0</v>
      </c>
      <c r="Q4489" s="11">
        <v>20</v>
      </c>
      <c r="R4489" s="11">
        <v>0</v>
      </c>
      <c r="S4489" s="11">
        <v>0</v>
      </c>
      <c r="T4489" s="11">
        <v>1</v>
      </c>
      <c r="U4489" s="11" t="s">
        <v>676</v>
      </c>
      <c r="V4489" s="11" t="s">
        <v>79</v>
      </c>
      <c r="W4489" s="11" t="s">
        <v>79</v>
      </c>
      <c r="X4489" s="11" t="s">
        <v>79</v>
      </c>
    </row>
    <row r="4490" spans="1:24" x14ac:dyDescent="0.25">
      <c r="A4490" s="11">
        <v>4489</v>
      </c>
      <c r="B4490" s="11">
        <v>1594</v>
      </c>
      <c r="C4490" s="11">
        <v>1580</v>
      </c>
      <c r="D4490" s="11">
        <v>578483.89749999996</v>
      </c>
      <c r="E4490" s="11">
        <v>3311376.9849999999</v>
      </c>
      <c r="F4490" s="11">
        <v>577926.75859999994</v>
      </c>
      <c r="G4490" s="11">
        <v>3305113.963</v>
      </c>
      <c r="H4490" s="11">
        <v>1</v>
      </c>
      <c r="I4490" s="11">
        <v>-1</v>
      </c>
      <c r="J4490" s="11">
        <v>3.35</v>
      </c>
      <c r="K4490" s="11">
        <v>8383.52</v>
      </c>
      <c r="L4490" s="11">
        <v>10</v>
      </c>
      <c r="M4490" s="11">
        <v>0.03</v>
      </c>
      <c r="N4490" s="11">
        <v>0</v>
      </c>
      <c r="O4490" s="11">
        <v>0</v>
      </c>
      <c r="P4490" s="11">
        <v>0</v>
      </c>
      <c r="Q4490" s="11">
        <v>20</v>
      </c>
      <c r="R4490" s="11">
        <v>0</v>
      </c>
      <c r="S4490" s="11">
        <v>0</v>
      </c>
      <c r="T4490" s="11">
        <v>1</v>
      </c>
      <c r="U4490" s="11" t="s">
        <v>676</v>
      </c>
      <c r="V4490" s="11" t="s">
        <v>79</v>
      </c>
      <c r="W4490" s="11" t="s">
        <v>79</v>
      </c>
      <c r="X4490" s="11" t="s">
        <v>79</v>
      </c>
    </row>
    <row r="4491" spans="1:24" x14ac:dyDescent="0.25">
      <c r="A4491" s="11">
        <v>4490</v>
      </c>
      <c r="B4491" s="11">
        <v>1577</v>
      </c>
      <c r="C4491" s="11">
        <v>1596</v>
      </c>
      <c r="D4491" s="11">
        <v>591325.12890000001</v>
      </c>
      <c r="E4491" s="11">
        <v>3320511.9819999998</v>
      </c>
      <c r="F4491" s="11">
        <v>595557.95279999997</v>
      </c>
      <c r="G4491" s="11">
        <v>3310761.969</v>
      </c>
      <c r="H4491" s="11">
        <v>1</v>
      </c>
      <c r="I4491" s="11">
        <v>-1</v>
      </c>
      <c r="J4491" s="11">
        <v>3.8</v>
      </c>
      <c r="K4491" s="11">
        <v>13704.05</v>
      </c>
      <c r="L4491" s="11">
        <v>20</v>
      </c>
      <c r="M4491" s="11">
        <v>0.03</v>
      </c>
      <c r="N4491" s="11">
        <v>0</v>
      </c>
      <c r="O4491" s="11">
        <v>0</v>
      </c>
      <c r="P4491" s="11">
        <v>0</v>
      </c>
      <c r="Q4491" s="11">
        <v>20</v>
      </c>
      <c r="R4491" s="11">
        <v>0</v>
      </c>
      <c r="S4491" s="11">
        <v>0</v>
      </c>
      <c r="T4491" s="11">
        <v>1</v>
      </c>
      <c r="U4491" s="11" t="s">
        <v>676</v>
      </c>
      <c r="V4491" s="11" t="s">
        <v>79</v>
      </c>
      <c r="W4491" s="11" t="s">
        <v>79</v>
      </c>
      <c r="X4491" s="11" t="s">
        <v>79</v>
      </c>
    </row>
    <row r="4492" spans="1:24" x14ac:dyDescent="0.25">
      <c r="A4492" s="11">
        <v>4491</v>
      </c>
      <c r="B4492" s="11">
        <v>1547</v>
      </c>
      <c r="C4492" s="11">
        <v>1568</v>
      </c>
      <c r="D4492" s="11">
        <v>598983.88280000002</v>
      </c>
      <c r="E4492" s="11">
        <v>3329802.699</v>
      </c>
      <c r="F4492" s="11">
        <v>599651.97629999998</v>
      </c>
      <c r="G4492" s="11">
        <v>3323585.8229999999</v>
      </c>
      <c r="H4492" s="11">
        <v>1</v>
      </c>
      <c r="I4492" s="11">
        <v>3.4</v>
      </c>
      <c r="J4492" s="11">
        <v>6.85</v>
      </c>
      <c r="K4492" s="11">
        <v>7831.73</v>
      </c>
      <c r="L4492" s="11">
        <v>10</v>
      </c>
      <c r="M4492" s="11">
        <v>0.03</v>
      </c>
      <c r="N4492" s="11">
        <v>0</v>
      </c>
      <c r="O4492" s="11">
        <v>0</v>
      </c>
      <c r="P4492" s="11">
        <v>0</v>
      </c>
      <c r="Q4492" s="11">
        <v>20</v>
      </c>
      <c r="R4492" s="11">
        <v>0</v>
      </c>
      <c r="S4492" s="11">
        <v>0</v>
      </c>
      <c r="T4492" s="11">
        <v>1</v>
      </c>
      <c r="U4492" s="11" t="s">
        <v>676</v>
      </c>
      <c r="V4492" s="11" t="s">
        <v>79</v>
      </c>
      <c r="W4492" s="11" t="s">
        <v>79</v>
      </c>
      <c r="X4492" s="11" t="s">
        <v>79</v>
      </c>
    </row>
    <row r="4493" spans="1:24" x14ac:dyDescent="0.25">
      <c r="A4493" s="11">
        <v>4492</v>
      </c>
      <c r="B4493" s="11">
        <v>1600</v>
      </c>
      <c r="C4493" s="11">
        <v>2</v>
      </c>
      <c r="D4493" s="11">
        <v>705399.64190000005</v>
      </c>
      <c r="E4493" s="11">
        <v>3339739.2370000002</v>
      </c>
      <c r="F4493" s="11">
        <v>709527.52309999999</v>
      </c>
      <c r="G4493" s="11">
        <v>3338129.156</v>
      </c>
      <c r="H4493" s="11">
        <v>1</v>
      </c>
      <c r="I4493" s="11">
        <v>-0.8</v>
      </c>
      <c r="J4493" s="11">
        <v>2.78</v>
      </c>
      <c r="K4493" s="11">
        <v>7022.91</v>
      </c>
      <c r="L4493" s="11">
        <v>15</v>
      </c>
      <c r="M4493" s="11">
        <v>0.03</v>
      </c>
      <c r="N4493" s="11">
        <v>0</v>
      </c>
      <c r="O4493" s="11">
        <v>0</v>
      </c>
      <c r="P4493" s="11">
        <v>0</v>
      </c>
      <c r="Q4493" s="11">
        <v>20</v>
      </c>
      <c r="R4493" s="11">
        <v>0</v>
      </c>
      <c r="S4493" s="11">
        <v>0</v>
      </c>
      <c r="T4493" s="11">
        <v>1</v>
      </c>
      <c r="U4493" s="11" t="s">
        <v>676</v>
      </c>
      <c r="V4493" s="11" t="s">
        <v>79</v>
      </c>
      <c r="W4493" s="11" t="s">
        <v>79</v>
      </c>
      <c r="X4493" s="11" t="s">
        <v>79</v>
      </c>
    </row>
    <row r="4494" spans="1:24" x14ac:dyDescent="0.25">
      <c r="A4494" s="11">
        <v>4493</v>
      </c>
      <c r="B4494" s="11">
        <v>1519</v>
      </c>
      <c r="C4494" s="11">
        <v>1598</v>
      </c>
      <c r="D4494" s="11">
        <v>701387.23800000001</v>
      </c>
      <c r="E4494" s="11">
        <v>3346883.9789999998</v>
      </c>
      <c r="F4494" s="11">
        <v>708656.44640000002</v>
      </c>
      <c r="G4494" s="11">
        <v>3345326.9139999999</v>
      </c>
      <c r="H4494" s="11">
        <v>1</v>
      </c>
      <c r="I4494" s="11">
        <v>-0.5</v>
      </c>
      <c r="J4494" s="11">
        <v>3.79</v>
      </c>
      <c r="K4494" s="11">
        <v>9119.26</v>
      </c>
      <c r="L4494" s="11">
        <v>15</v>
      </c>
      <c r="M4494" s="11">
        <v>0.03</v>
      </c>
      <c r="N4494" s="11">
        <v>0</v>
      </c>
      <c r="O4494" s="11">
        <v>0</v>
      </c>
      <c r="P4494" s="11">
        <v>0</v>
      </c>
      <c r="Q4494" s="11">
        <v>20</v>
      </c>
      <c r="R4494" s="11">
        <v>0</v>
      </c>
      <c r="S4494" s="11">
        <v>0</v>
      </c>
      <c r="T4494" s="11">
        <v>1</v>
      </c>
      <c r="U4494" s="11" t="s">
        <v>676</v>
      </c>
      <c r="V4494" s="11" t="s">
        <v>79</v>
      </c>
      <c r="W4494" s="11" t="s">
        <v>79</v>
      </c>
      <c r="X4494" s="11" t="s">
        <v>79</v>
      </c>
    </row>
    <row r="4495" spans="1:24" x14ac:dyDescent="0.25">
      <c r="A4495" s="11">
        <v>4494</v>
      </c>
      <c r="B4495" s="11">
        <v>1502</v>
      </c>
      <c r="C4495" s="11">
        <v>1606</v>
      </c>
      <c r="D4495" s="11">
        <v>712358.04379999998</v>
      </c>
      <c r="E4495" s="11">
        <v>3369287.2239999999</v>
      </c>
      <c r="F4495" s="11">
        <v>711283.80969999998</v>
      </c>
      <c r="G4495" s="11">
        <v>3361114.7459999998</v>
      </c>
      <c r="H4495" s="11">
        <v>1</v>
      </c>
      <c r="I4495" s="11">
        <v>0.5</v>
      </c>
      <c r="J4495" s="11">
        <v>4.29</v>
      </c>
      <c r="K4495" s="11">
        <v>10999.83</v>
      </c>
      <c r="L4495" s="11">
        <v>17.5</v>
      </c>
      <c r="M4495" s="11">
        <v>0.03</v>
      </c>
      <c r="N4495" s="11">
        <v>0</v>
      </c>
      <c r="O4495" s="11">
        <v>0</v>
      </c>
      <c r="P4495" s="11">
        <v>0</v>
      </c>
      <c r="Q4495" s="11">
        <v>20</v>
      </c>
      <c r="R4495" s="11">
        <v>0</v>
      </c>
      <c r="S4495" s="11">
        <v>0</v>
      </c>
      <c r="T4495" s="11">
        <v>1</v>
      </c>
      <c r="U4495" s="11" t="s">
        <v>676</v>
      </c>
      <c r="V4495" s="11" t="s">
        <v>79</v>
      </c>
      <c r="W4495" s="11" t="s">
        <v>79</v>
      </c>
      <c r="X4495" s="11" t="s">
        <v>79</v>
      </c>
    </row>
    <row r="4496" spans="1:24" x14ac:dyDescent="0.25">
      <c r="A4496" s="11">
        <v>4495</v>
      </c>
      <c r="B4496" s="11">
        <v>1606</v>
      </c>
      <c r="C4496" s="11">
        <v>1642</v>
      </c>
      <c r="D4496" s="11">
        <v>711283.80969999998</v>
      </c>
      <c r="E4496" s="11">
        <v>3361114.7459999998</v>
      </c>
      <c r="F4496" s="11">
        <v>708747.71499999997</v>
      </c>
      <c r="G4496" s="11">
        <v>3355956.611</v>
      </c>
      <c r="H4496" s="11">
        <v>1</v>
      </c>
      <c r="I4496" s="11">
        <v>-0.6</v>
      </c>
      <c r="J4496" s="11">
        <v>2.61</v>
      </c>
      <c r="K4496" s="11">
        <v>9329.2900000000009</v>
      </c>
      <c r="L4496" s="11">
        <v>45</v>
      </c>
      <c r="M4496" s="11">
        <v>0.03</v>
      </c>
      <c r="N4496" s="11">
        <v>0</v>
      </c>
      <c r="O4496" s="11">
        <v>0</v>
      </c>
      <c r="P4496" s="11">
        <v>0</v>
      </c>
      <c r="Q4496" s="11">
        <v>20</v>
      </c>
      <c r="R4496" s="11">
        <v>0</v>
      </c>
      <c r="S4496" s="11">
        <v>0</v>
      </c>
      <c r="T4496" s="11">
        <v>1</v>
      </c>
      <c r="U4496" s="11" t="s">
        <v>676</v>
      </c>
      <c r="V4496" s="11" t="s">
        <v>79</v>
      </c>
      <c r="W4496" s="11" t="s">
        <v>79</v>
      </c>
      <c r="X4496" s="11" t="s">
        <v>79</v>
      </c>
    </row>
    <row r="4497" spans="1:24" x14ac:dyDescent="0.25">
      <c r="A4497" s="11">
        <v>4496</v>
      </c>
      <c r="B4497" s="11">
        <v>1609</v>
      </c>
      <c r="C4497" s="11">
        <v>32</v>
      </c>
      <c r="D4497" s="11">
        <v>739666.56920000003</v>
      </c>
      <c r="E4497" s="11">
        <v>3371924.693</v>
      </c>
      <c r="F4497" s="11">
        <v>740904.59779999999</v>
      </c>
      <c r="G4497" s="11">
        <v>3368943.6850000001</v>
      </c>
      <c r="H4497" s="11">
        <v>1</v>
      </c>
      <c r="I4497" s="11">
        <v>0.2</v>
      </c>
      <c r="J4497" s="11">
        <v>5.81</v>
      </c>
      <c r="K4497" s="11">
        <v>4081</v>
      </c>
      <c r="L4497" s="11">
        <v>20</v>
      </c>
      <c r="M4497" s="11">
        <v>0.03</v>
      </c>
      <c r="N4497" s="11">
        <v>0</v>
      </c>
      <c r="O4497" s="11">
        <v>0</v>
      </c>
      <c r="P4497" s="11">
        <v>0</v>
      </c>
      <c r="Q4497" s="11">
        <v>20</v>
      </c>
      <c r="R4497" s="11">
        <v>0</v>
      </c>
      <c r="S4497" s="11">
        <v>0</v>
      </c>
      <c r="T4497" s="11">
        <v>1</v>
      </c>
      <c r="U4497" s="11" t="s">
        <v>676</v>
      </c>
      <c r="V4497" s="11" t="s">
        <v>79</v>
      </c>
      <c r="W4497" s="11" t="s">
        <v>79</v>
      </c>
      <c r="X4497" s="11" t="s">
        <v>79</v>
      </c>
    </row>
    <row r="4498" spans="1:24" x14ac:dyDescent="0.25">
      <c r="A4498" s="11">
        <v>4497</v>
      </c>
      <c r="B4498" s="11">
        <v>1613</v>
      </c>
      <c r="C4498" s="11">
        <v>1652</v>
      </c>
      <c r="D4498" s="11">
        <v>759053.16280000005</v>
      </c>
      <c r="E4498" s="11">
        <v>3379037.3429999999</v>
      </c>
      <c r="F4498" s="11">
        <v>754950.51549999998</v>
      </c>
      <c r="G4498" s="11">
        <v>3375609.7379999999</v>
      </c>
      <c r="H4498" s="11">
        <v>1</v>
      </c>
      <c r="I4498" s="11">
        <v>2.2000000000000002</v>
      </c>
      <c r="J4498" s="11">
        <v>6.18</v>
      </c>
      <c r="K4498" s="11">
        <v>6020.04</v>
      </c>
      <c r="L4498" s="11">
        <v>10</v>
      </c>
      <c r="M4498" s="11">
        <v>0.03</v>
      </c>
      <c r="N4498" s="11">
        <v>0</v>
      </c>
      <c r="O4498" s="11">
        <v>0</v>
      </c>
      <c r="P4498" s="11">
        <v>0</v>
      </c>
      <c r="Q4498" s="11">
        <v>20</v>
      </c>
      <c r="R4498" s="11">
        <v>0</v>
      </c>
      <c r="S4498" s="11">
        <v>0</v>
      </c>
      <c r="T4498" s="11">
        <v>1</v>
      </c>
      <c r="U4498" s="11" t="s">
        <v>676</v>
      </c>
      <c r="V4498" s="11" t="s">
        <v>79</v>
      </c>
      <c r="W4498" s="11" t="s">
        <v>79</v>
      </c>
      <c r="X4498" s="11" t="s">
        <v>79</v>
      </c>
    </row>
    <row r="4499" spans="1:24" x14ac:dyDescent="0.25">
      <c r="A4499" s="11">
        <v>4498</v>
      </c>
      <c r="B4499" s="11">
        <v>1507</v>
      </c>
      <c r="C4499" s="11">
        <v>1653</v>
      </c>
      <c r="D4499" s="11">
        <v>782655.69499999995</v>
      </c>
      <c r="E4499" s="11">
        <v>3370362.628</v>
      </c>
      <c r="F4499" s="11">
        <v>779031.45589999994</v>
      </c>
      <c r="G4499" s="11">
        <v>3369418.63</v>
      </c>
      <c r="H4499" s="11">
        <v>1</v>
      </c>
      <c r="I4499" s="11">
        <v>-0.2</v>
      </c>
      <c r="J4499" s="11">
        <v>6.28</v>
      </c>
      <c r="K4499" s="11">
        <v>5034.24</v>
      </c>
      <c r="L4499" s="11">
        <v>10</v>
      </c>
      <c r="M4499" s="11">
        <v>0.03</v>
      </c>
      <c r="N4499" s="11">
        <v>0</v>
      </c>
      <c r="O4499" s="11">
        <v>0</v>
      </c>
      <c r="P4499" s="11">
        <v>0</v>
      </c>
      <c r="Q4499" s="11">
        <v>20</v>
      </c>
      <c r="R4499" s="11">
        <v>0</v>
      </c>
      <c r="S4499" s="11">
        <v>0</v>
      </c>
      <c r="T4499" s="11">
        <v>1</v>
      </c>
      <c r="U4499" s="11" t="s">
        <v>676</v>
      </c>
      <c r="V4499" s="11" t="s">
        <v>79</v>
      </c>
      <c r="W4499" s="11" t="s">
        <v>79</v>
      </c>
      <c r="X4499" s="11" t="s">
        <v>79</v>
      </c>
    </row>
    <row r="4500" spans="1:24" x14ac:dyDescent="0.25">
      <c r="A4500" s="11">
        <v>4499</v>
      </c>
      <c r="B4500" s="11">
        <v>1619</v>
      </c>
      <c r="C4500" s="11">
        <v>37</v>
      </c>
      <c r="D4500" s="11">
        <v>781523.98959999997</v>
      </c>
      <c r="E4500" s="11">
        <v>3365684.2310000001</v>
      </c>
      <c r="F4500" s="11">
        <v>776699.17350000003</v>
      </c>
      <c r="G4500" s="11">
        <v>3362867.31</v>
      </c>
      <c r="H4500" s="11">
        <v>1</v>
      </c>
      <c r="I4500" s="11">
        <v>-0.3</v>
      </c>
      <c r="J4500" s="11">
        <v>5.42</v>
      </c>
      <c r="K4500" s="11">
        <v>3815.75</v>
      </c>
      <c r="L4500" s="11">
        <v>8</v>
      </c>
      <c r="M4500" s="11">
        <v>0.03</v>
      </c>
      <c r="N4500" s="11">
        <v>0</v>
      </c>
      <c r="O4500" s="11">
        <v>0</v>
      </c>
      <c r="P4500" s="11">
        <v>0</v>
      </c>
      <c r="Q4500" s="11">
        <v>20</v>
      </c>
      <c r="R4500" s="11">
        <v>0</v>
      </c>
      <c r="S4500" s="11">
        <v>0</v>
      </c>
      <c r="T4500" s="11">
        <v>1</v>
      </c>
      <c r="U4500" s="11" t="s">
        <v>676</v>
      </c>
      <c r="V4500" s="11" t="s">
        <v>79</v>
      </c>
      <c r="W4500" s="11" t="s">
        <v>79</v>
      </c>
      <c r="X4500" s="11" t="s">
        <v>79</v>
      </c>
    </row>
    <row r="4501" spans="1:24" x14ac:dyDescent="0.25">
      <c r="A4501" s="11">
        <v>4500</v>
      </c>
      <c r="B4501" s="11">
        <v>1624</v>
      </c>
      <c r="C4501" s="11">
        <v>1440</v>
      </c>
      <c r="D4501" s="11">
        <v>802117.45369999995</v>
      </c>
      <c r="E4501" s="11">
        <v>3351533.59</v>
      </c>
      <c r="F4501" s="11">
        <v>802103.16619999998</v>
      </c>
      <c r="G4501" s="11">
        <v>3352924.375</v>
      </c>
      <c r="H4501" s="11">
        <v>1</v>
      </c>
      <c r="I4501" s="11">
        <v>0</v>
      </c>
      <c r="J4501" s="11">
        <v>3.74</v>
      </c>
      <c r="K4501" s="11">
        <v>1084.6199999999999</v>
      </c>
      <c r="L4501" s="11">
        <v>25</v>
      </c>
      <c r="M4501" s="11">
        <v>0.03</v>
      </c>
      <c r="N4501" s="11">
        <v>0</v>
      </c>
      <c r="O4501" s="11">
        <v>0</v>
      </c>
      <c r="P4501" s="11">
        <v>0</v>
      </c>
      <c r="Q4501" s="11">
        <v>20</v>
      </c>
      <c r="R4501" s="11">
        <v>0</v>
      </c>
      <c r="S4501" s="11">
        <v>0</v>
      </c>
      <c r="T4501" s="11">
        <v>1</v>
      </c>
      <c r="U4501" s="11" t="s">
        <v>676</v>
      </c>
      <c r="V4501" s="11" t="s">
        <v>79</v>
      </c>
      <c r="W4501" s="11" t="s">
        <v>79</v>
      </c>
      <c r="X4501" s="11" t="s">
        <v>79</v>
      </c>
    </row>
    <row r="4502" spans="1:24" x14ac:dyDescent="0.25">
      <c r="A4502" s="11">
        <v>4501</v>
      </c>
      <c r="B4502" s="11">
        <v>1525</v>
      </c>
      <c r="C4502" s="11">
        <v>1527</v>
      </c>
      <c r="D4502" s="11">
        <v>792551.25950000004</v>
      </c>
      <c r="E4502" s="11">
        <v>3407813.1090000002</v>
      </c>
      <c r="F4502" s="11">
        <v>803155.70669999998</v>
      </c>
      <c r="G4502" s="11">
        <v>3407923.0929999999</v>
      </c>
      <c r="H4502" s="11">
        <v>1</v>
      </c>
      <c r="I4502" s="11">
        <v>12</v>
      </c>
      <c r="J4502" s="11">
        <v>32.11</v>
      </c>
      <c r="K4502" s="11">
        <v>16289.43</v>
      </c>
      <c r="L4502" s="11">
        <v>20</v>
      </c>
      <c r="M4502" s="11">
        <v>0.03</v>
      </c>
      <c r="N4502" s="11">
        <v>0</v>
      </c>
      <c r="O4502" s="11">
        <v>0</v>
      </c>
      <c r="P4502" s="11">
        <v>0</v>
      </c>
      <c r="Q4502" s="11">
        <v>20</v>
      </c>
      <c r="R4502" s="11">
        <v>0</v>
      </c>
      <c r="S4502" s="11">
        <v>0</v>
      </c>
      <c r="T4502" s="11">
        <v>1</v>
      </c>
      <c r="U4502" s="11" t="s">
        <v>676</v>
      </c>
      <c r="V4502" s="11" t="s">
        <v>79</v>
      </c>
      <c r="W4502" s="11" t="s">
        <v>79</v>
      </c>
      <c r="X4502" s="11" t="s">
        <v>79</v>
      </c>
    </row>
    <row r="4503" spans="1:24" x14ac:dyDescent="0.25">
      <c r="A4503" s="11">
        <v>4502</v>
      </c>
      <c r="B4503" s="11">
        <v>1528</v>
      </c>
      <c r="C4503" s="11">
        <v>1529</v>
      </c>
      <c r="D4503" s="11">
        <v>801772.40229999996</v>
      </c>
      <c r="E4503" s="11">
        <v>3396680.3840000001</v>
      </c>
      <c r="F4503" s="11">
        <v>805546.38419999997</v>
      </c>
      <c r="G4503" s="11">
        <v>3388076.76</v>
      </c>
      <c r="H4503" s="11">
        <v>1</v>
      </c>
      <c r="I4503" s="11">
        <v>8</v>
      </c>
      <c r="J4503" s="11">
        <v>13.8</v>
      </c>
      <c r="K4503" s="11">
        <v>17616.05</v>
      </c>
      <c r="L4503" s="11">
        <v>60</v>
      </c>
      <c r="M4503" s="11">
        <v>0.03</v>
      </c>
      <c r="N4503" s="11">
        <v>0</v>
      </c>
      <c r="O4503" s="11">
        <v>0</v>
      </c>
      <c r="P4503" s="11">
        <v>0</v>
      </c>
      <c r="Q4503" s="11">
        <v>20</v>
      </c>
      <c r="R4503" s="11">
        <v>0</v>
      </c>
      <c r="S4503" s="11">
        <v>0</v>
      </c>
      <c r="T4503" s="11">
        <v>1</v>
      </c>
      <c r="U4503" s="11" t="s">
        <v>676</v>
      </c>
      <c r="V4503" s="11" t="s">
        <v>79</v>
      </c>
      <c r="W4503" s="11" t="s">
        <v>79</v>
      </c>
      <c r="X4503" s="11" t="s">
        <v>79</v>
      </c>
    </row>
    <row r="4504" spans="1:24" x14ac:dyDescent="0.25">
      <c r="A4504" s="11">
        <v>4503</v>
      </c>
      <c r="B4504" s="11">
        <v>1529</v>
      </c>
      <c r="C4504" s="11">
        <v>1531</v>
      </c>
      <c r="D4504" s="11">
        <v>800869.11600000004</v>
      </c>
      <c r="E4504" s="11">
        <v>3387775.7310000001</v>
      </c>
      <c r="F4504" s="11">
        <v>802861.2254</v>
      </c>
      <c r="G4504" s="11">
        <v>3383209.6230000001</v>
      </c>
      <c r="H4504" s="11">
        <v>1</v>
      </c>
      <c r="I4504" s="11">
        <v>5</v>
      </c>
      <c r="J4504" s="11">
        <v>13.82</v>
      </c>
      <c r="K4504" s="11">
        <v>5068.07</v>
      </c>
      <c r="L4504" s="11">
        <v>25</v>
      </c>
      <c r="M4504" s="11">
        <v>0.03</v>
      </c>
      <c r="N4504" s="11">
        <v>0</v>
      </c>
      <c r="O4504" s="11">
        <v>0</v>
      </c>
      <c r="P4504" s="11">
        <v>0</v>
      </c>
      <c r="Q4504" s="11">
        <v>20</v>
      </c>
      <c r="R4504" s="11">
        <v>0</v>
      </c>
      <c r="S4504" s="11">
        <v>0</v>
      </c>
      <c r="T4504" s="11">
        <v>1</v>
      </c>
      <c r="U4504" s="11" t="s">
        <v>676</v>
      </c>
      <c r="V4504" s="11" t="s">
        <v>79</v>
      </c>
      <c r="W4504" s="11" t="s">
        <v>79</v>
      </c>
      <c r="X4504" s="11" t="s">
        <v>79</v>
      </c>
    </row>
    <row r="4505" spans="1:24" x14ac:dyDescent="0.25">
      <c r="A4505" s="11">
        <v>4504</v>
      </c>
      <c r="B4505" s="11">
        <v>1543</v>
      </c>
      <c r="C4505" s="11">
        <v>1542</v>
      </c>
      <c r="D4505" s="11">
        <v>823380.43339999998</v>
      </c>
      <c r="E4505" s="11">
        <v>3431770.8360000001</v>
      </c>
      <c r="F4505" s="11">
        <v>821872.49380000005</v>
      </c>
      <c r="G4505" s="11">
        <v>3419162.4440000001</v>
      </c>
      <c r="H4505" s="11">
        <v>1</v>
      </c>
      <c r="I4505" s="11">
        <v>15</v>
      </c>
      <c r="J4505" s="11">
        <v>59.07</v>
      </c>
      <c r="K4505" s="11">
        <v>15214.84</v>
      </c>
      <c r="L4505" s="11">
        <v>14.1</v>
      </c>
      <c r="M4505" s="11">
        <v>0.03</v>
      </c>
      <c r="N4505" s="11">
        <v>0</v>
      </c>
      <c r="O4505" s="11">
        <v>0</v>
      </c>
      <c r="P4505" s="11">
        <v>0</v>
      </c>
      <c r="Q4505" s="11">
        <v>20</v>
      </c>
      <c r="R4505" s="11">
        <v>0</v>
      </c>
      <c r="S4505" s="11">
        <v>0</v>
      </c>
      <c r="T4505" s="11">
        <v>1</v>
      </c>
      <c r="U4505" s="11" t="s">
        <v>676</v>
      </c>
      <c r="V4505" s="11" t="s">
        <v>79</v>
      </c>
      <c r="W4505" s="11" t="s">
        <v>79</v>
      </c>
      <c r="X4505" s="11" t="s">
        <v>79</v>
      </c>
    </row>
    <row r="4506" spans="1:24" x14ac:dyDescent="0.25">
      <c r="A4506" s="11">
        <v>4505</v>
      </c>
      <c r="B4506" s="11">
        <v>1542</v>
      </c>
      <c r="C4506" s="11">
        <v>1541</v>
      </c>
      <c r="D4506" s="11">
        <v>821872.49380000005</v>
      </c>
      <c r="E4506" s="11">
        <v>3419162.4440000001</v>
      </c>
      <c r="F4506" s="11">
        <v>820275.33869999996</v>
      </c>
      <c r="G4506" s="11">
        <v>3408090.139</v>
      </c>
      <c r="H4506" s="11">
        <v>1</v>
      </c>
      <c r="I4506" s="11">
        <v>14</v>
      </c>
      <c r="J4506" s="11">
        <v>43.33</v>
      </c>
      <c r="K4506" s="11">
        <v>18591.23</v>
      </c>
      <c r="L4506" s="11">
        <v>15</v>
      </c>
      <c r="M4506" s="11">
        <v>0.03</v>
      </c>
      <c r="N4506" s="11">
        <v>0</v>
      </c>
      <c r="O4506" s="11">
        <v>0</v>
      </c>
      <c r="P4506" s="11">
        <v>0</v>
      </c>
      <c r="Q4506" s="11">
        <v>20</v>
      </c>
      <c r="R4506" s="11">
        <v>0</v>
      </c>
      <c r="S4506" s="11">
        <v>0</v>
      </c>
      <c r="T4506" s="11">
        <v>1</v>
      </c>
      <c r="U4506" s="11" t="s">
        <v>676</v>
      </c>
      <c r="V4506" s="11" t="s">
        <v>79</v>
      </c>
      <c r="W4506" s="11" t="s">
        <v>79</v>
      </c>
      <c r="X4506" s="11" t="s">
        <v>79</v>
      </c>
    </row>
    <row r="4507" spans="1:24" x14ac:dyDescent="0.25">
      <c r="A4507" s="11">
        <v>4506</v>
      </c>
      <c r="B4507" s="11">
        <v>1562</v>
      </c>
      <c r="C4507" s="11">
        <v>1537</v>
      </c>
      <c r="D4507" s="11">
        <v>819116.78460000001</v>
      </c>
      <c r="E4507" s="11">
        <v>3399167.2230000002</v>
      </c>
      <c r="F4507" s="11">
        <v>817170.79029999999</v>
      </c>
      <c r="G4507" s="11">
        <v>3391285.8050000002</v>
      </c>
      <c r="H4507" s="11">
        <v>1</v>
      </c>
      <c r="I4507" s="11">
        <v>12</v>
      </c>
      <c r="J4507" s="11">
        <v>21.12</v>
      </c>
      <c r="K4507" s="11">
        <v>11641.31</v>
      </c>
      <c r="L4507" s="11">
        <v>25</v>
      </c>
      <c r="M4507" s="11">
        <v>0.03</v>
      </c>
      <c r="N4507" s="11">
        <v>0</v>
      </c>
      <c r="O4507" s="11">
        <v>0</v>
      </c>
      <c r="P4507" s="11">
        <v>0</v>
      </c>
      <c r="Q4507" s="11">
        <v>20</v>
      </c>
      <c r="R4507" s="11">
        <v>0</v>
      </c>
      <c r="S4507" s="11">
        <v>0</v>
      </c>
      <c r="T4507" s="11">
        <v>1</v>
      </c>
      <c r="U4507" s="11" t="s">
        <v>676</v>
      </c>
      <c r="V4507" s="11" t="s">
        <v>79</v>
      </c>
      <c r="W4507" s="11" t="s">
        <v>79</v>
      </c>
      <c r="X4507" s="11" t="s">
        <v>79</v>
      </c>
    </row>
    <row r="4508" spans="1:24" x14ac:dyDescent="0.25">
      <c r="A4508" s="11">
        <v>4507</v>
      </c>
      <c r="B4508" s="11">
        <v>1534</v>
      </c>
      <c r="C4508" s="11">
        <v>1535</v>
      </c>
      <c r="D4508" s="11">
        <v>823938.3273</v>
      </c>
      <c r="E4508" s="11">
        <v>3382669.6090000002</v>
      </c>
      <c r="F4508" s="11">
        <v>817308.18290000001</v>
      </c>
      <c r="G4508" s="11">
        <v>3383673.2949999999</v>
      </c>
      <c r="H4508" s="11">
        <v>1</v>
      </c>
      <c r="I4508" s="11">
        <v>8</v>
      </c>
      <c r="J4508" s="11">
        <v>17.170000000000002</v>
      </c>
      <c r="K4508" s="11">
        <v>9262.2800000000007</v>
      </c>
      <c r="L4508" s="11">
        <v>15</v>
      </c>
      <c r="M4508" s="11">
        <v>0.03</v>
      </c>
      <c r="N4508" s="11">
        <v>0</v>
      </c>
      <c r="O4508" s="11">
        <v>0</v>
      </c>
      <c r="P4508" s="11">
        <v>0</v>
      </c>
      <c r="Q4508" s="11">
        <v>20</v>
      </c>
      <c r="R4508" s="11">
        <v>0</v>
      </c>
      <c r="S4508" s="11">
        <v>0</v>
      </c>
      <c r="T4508" s="11">
        <v>1</v>
      </c>
      <c r="U4508" s="11" t="s">
        <v>676</v>
      </c>
      <c r="V4508" s="11" t="s">
        <v>79</v>
      </c>
      <c r="W4508" s="11" t="s">
        <v>79</v>
      </c>
      <c r="X4508" s="11" t="s">
        <v>79</v>
      </c>
    </row>
    <row r="4509" spans="1:24" x14ac:dyDescent="0.25">
      <c r="A4509" s="11">
        <v>4508</v>
      </c>
      <c r="B4509" s="11">
        <v>1654</v>
      </c>
      <c r="C4509" s="11">
        <v>1440</v>
      </c>
      <c r="D4509" s="11">
        <v>804608.19770000002</v>
      </c>
      <c r="E4509" s="11">
        <v>3353159.3459999999</v>
      </c>
      <c r="F4509" s="11">
        <v>802544.44350000005</v>
      </c>
      <c r="G4509" s="11">
        <v>3352117.9440000001</v>
      </c>
      <c r="H4509" s="11">
        <v>1</v>
      </c>
      <c r="I4509" s="11">
        <v>-1.2</v>
      </c>
      <c r="J4509" s="11">
        <v>2.69</v>
      </c>
      <c r="K4509" s="11">
        <v>1326.22</v>
      </c>
      <c r="L4509" s="11">
        <v>40</v>
      </c>
      <c r="M4509" s="11">
        <v>0.03</v>
      </c>
      <c r="N4509" s="11">
        <v>0</v>
      </c>
      <c r="O4509" s="11">
        <v>0</v>
      </c>
      <c r="P4509" s="11">
        <v>0</v>
      </c>
      <c r="Q4509" s="11">
        <v>20</v>
      </c>
      <c r="R4509" s="11">
        <v>0</v>
      </c>
      <c r="S4509" s="11">
        <v>0</v>
      </c>
      <c r="T4509" s="11">
        <v>1</v>
      </c>
      <c r="U4509" s="11" t="s">
        <v>676</v>
      </c>
      <c r="V4509" s="11" t="s">
        <v>79</v>
      </c>
      <c r="W4509" s="11" t="s">
        <v>79</v>
      </c>
      <c r="X4509" s="11" t="s">
        <v>79</v>
      </c>
    </row>
    <row r="4510" spans="1:24" x14ac:dyDescent="0.25">
      <c r="A4510" s="11">
        <v>4509</v>
      </c>
      <c r="B4510" s="11">
        <v>1625</v>
      </c>
      <c r="C4510" s="11">
        <v>1440</v>
      </c>
      <c r="D4510" s="11">
        <v>806758.71329999994</v>
      </c>
      <c r="E4510" s="11">
        <v>3352029.0189999999</v>
      </c>
      <c r="F4510" s="11">
        <v>803352.88509999996</v>
      </c>
      <c r="G4510" s="11">
        <v>3350582.2689999999</v>
      </c>
      <c r="H4510" s="11">
        <v>1</v>
      </c>
      <c r="I4510" s="11">
        <v>-2</v>
      </c>
      <c r="J4510" s="11">
        <v>2.15</v>
      </c>
      <c r="K4510" s="11">
        <v>2085.85</v>
      </c>
      <c r="L4510" s="11">
        <v>70</v>
      </c>
      <c r="M4510" s="11">
        <v>0.03</v>
      </c>
      <c r="N4510" s="11">
        <v>0</v>
      </c>
      <c r="O4510" s="11">
        <v>0</v>
      </c>
      <c r="P4510" s="11">
        <v>0</v>
      </c>
      <c r="Q4510" s="11">
        <v>20</v>
      </c>
      <c r="R4510" s="11">
        <v>0</v>
      </c>
      <c r="S4510" s="11">
        <v>0</v>
      </c>
      <c r="T4510" s="11">
        <v>1</v>
      </c>
      <c r="U4510" s="11" t="s">
        <v>676</v>
      </c>
      <c r="V4510" s="11" t="s">
        <v>79</v>
      </c>
      <c r="W4510" s="11" t="s">
        <v>79</v>
      </c>
      <c r="X4510" s="11" t="s">
        <v>79</v>
      </c>
    </row>
    <row r="4511" spans="1:24" x14ac:dyDescent="0.25">
      <c r="A4511" s="11">
        <v>4510</v>
      </c>
      <c r="B4511" s="11">
        <v>1556</v>
      </c>
      <c r="C4511" s="11">
        <v>1473</v>
      </c>
      <c r="D4511" s="11">
        <v>465468.52069999999</v>
      </c>
      <c r="E4511" s="11">
        <v>3348468.781</v>
      </c>
      <c r="F4511" s="11">
        <v>466022.98450000002</v>
      </c>
      <c r="G4511" s="11">
        <v>3350921.7760000001</v>
      </c>
      <c r="H4511" s="11">
        <v>-1</v>
      </c>
      <c r="I4511" s="11">
        <v>-0.2</v>
      </c>
      <c r="J4511" s="11">
        <v>5.71</v>
      </c>
      <c r="K4511" s="11">
        <v>2606.46</v>
      </c>
      <c r="L4511" s="11">
        <v>20</v>
      </c>
      <c r="M4511" s="11">
        <v>0.03</v>
      </c>
      <c r="N4511" s="11">
        <v>0</v>
      </c>
      <c r="O4511" s="11">
        <v>0</v>
      </c>
      <c r="P4511" s="11">
        <v>0</v>
      </c>
      <c r="Q4511" s="11">
        <v>20</v>
      </c>
      <c r="R4511" s="11">
        <v>0</v>
      </c>
      <c r="S4511" s="11">
        <v>0</v>
      </c>
      <c r="T4511" s="11">
        <v>1</v>
      </c>
      <c r="U4511" s="11" t="s">
        <v>676</v>
      </c>
      <c r="V4511" s="11" t="s">
        <v>79</v>
      </c>
      <c r="W4511" s="11" t="s">
        <v>79</v>
      </c>
      <c r="X4511" s="11" t="s">
        <v>79</v>
      </c>
    </row>
    <row r="4512" spans="1:24" x14ac:dyDescent="0.25">
      <c r="A4512" s="11">
        <v>4511</v>
      </c>
      <c r="B4512" s="11">
        <v>1641</v>
      </c>
      <c r="C4512" s="11">
        <v>1575</v>
      </c>
      <c r="D4512" s="11">
        <v>541987.7341</v>
      </c>
      <c r="E4512" s="11">
        <v>3314608.1979999999</v>
      </c>
      <c r="F4512" s="11">
        <v>538420.13950000005</v>
      </c>
      <c r="G4512" s="11">
        <v>3313461.284</v>
      </c>
      <c r="H4512" s="11">
        <v>1</v>
      </c>
      <c r="I4512" s="11">
        <v>-1.8</v>
      </c>
      <c r="J4512" s="11">
        <v>2.37</v>
      </c>
      <c r="K4512" s="11">
        <v>3863.86</v>
      </c>
      <c r="L4512" s="11">
        <v>20</v>
      </c>
      <c r="M4512" s="11">
        <v>0.03</v>
      </c>
      <c r="N4512" s="11">
        <v>0</v>
      </c>
      <c r="O4512" s="11">
        <v>0</v>
      </c>
      <c r="P4512" s="11">
        <v>0</v>
      </c>
      <c r="Q4512" s="11">
        <v>20</v>
      </c>
      <c r="R4512" s="11">
        <v>0</v>
      </c>
      <c r="S4512" s="11">
        <v>0</v>
      </c>
      <c r="T4512" s="11">
        <v>1</v>
      </c>
      <c r="U4512" s="11" t="s">
        <v>676</v>
      </c>
      <c r="V4512" s="11" t="s">
        <v>79</v>
      </c>
      <c r="W4512" s="11" t="s">
        <v>79</v>
      </c>
      <c r="X4512" s="11" t="s">
        <v>79</v>
      </c>
    </row>
    <row r="4513" spans="1:24" x14ac:dyDescent="0.25">
      <c r="A4513" s="11">
        <v>4512</v>
      </c>
      <c r="B4513" s="11">
        <v>1566</v>
      </c>
      <c r="C4513" s="11">
        <v>1567</v>
      </c>
      <c r="D4513" s="11">
        <v>578771.93550000002</v>
      </c>
      <c r="E4513" s="11">
        <v>3315275.6009999998</v>
      </c>
      <c r="F4513" s="11">
        <v>580909.46030000004</v>
      </c>
      <c r="G4513" s="11">
        <v>3314971.6170000001</v>
      </c>
      <c r="H4513" s="11">
        <v>-1</v>
      </c>
      <c r="I4513" s="11">
        <v>0.4</v>
      </c>
      <c r="J4513" s="11">
        <v>5.1100000000000003</v>
      </c>
      <c r="K4513" s="11">
        <v>2223.8200000000002</v>
      </c>
      <c r="L4513" s="11">
        <v>5</v>
      </c>
      <c r="M4513" s="11">
        <v>0.03</v>
      </c>
      <c r="N4513" s="11">
        <v>0</v>
      </c>
      <c r="O4513" s="11">
        <v>0</v>
      </c>
      <c r="P4513" s="11">
        <v>0</v>
      </c>
      <c r="Q4513" s="11">
        <v>20</v>
      </c>
      <c r="R4513" s="11">
        <v>0</v>
      </c>
      <c r="S4513" s="11">
        <v>0</v>
      </c>
      <c r="T4513" s="11">
        <v>1</v>
      </c>
      <c r="U4513" s="11" t="s">
        <v>676</v>
      </c>
      <c r="V4513" s="11" t="s">
        <v>79</v>
      </c>
      <c r="W4513" s="11" t="s">
        <v>79</v>
      </c>
      <c r="X4513" s="11" t="s">
        <v>79</v>
      </c>
    </row>
    <row r="4514" spans="1:24" x14ac:dyDescent="0.25">
      <c r="A4514" s="11">
        <v>4513</v>
      </c>
      <c r="B4514" s="11">
        <v>1521</v>
      </c>
      <c r="C4514" s="11">
        <v>1518</v>
      </c>
      <c r="D4514" s="11">
        <v>685289.77370000002</v>
      </c>
      <c r="E4514" s="11">
        <v>3346396.122</v>
      </c>
      <c r="F4514" s="11">
        <v>688074.66099999996</v>
      </c>
      <c r="G4514" s="11">
        <v>3353822.3620000002</v>
      </c>
      <c r="H4514" s="11">
        <v>1</v>
      </c>
      <c r="I4514" s="11">
        <v>1</v>
      </c>
      <c r="J4514" s="11">
        <v>4.71</v>
      </c>
      <c r="K4514" s="11">
        <v>10058.549999999999</v>
      </c>
      <c r="L4514" s="11">
        <v>20</v>
      </c>
      <c r="M4514" s="11">
        <v>0.03</v>
      </c>
      <c r="N4514" s="11">
        <v>0</v>
      </c>
      <c r="O4514" s="11">
        <v>0</v>
      </c>
      <c r="P4514" s="11">
        <v>0</v>
      </c>
      <c r="Q4514" s="11">
        <v>20</v>
      </c>
      <c r="R4514" s="11">
        <v>0</v>
      </c>
      <c r="S4514" s="11">
        <v>0</v>
      </c>
      <c r="T4514" s="11">
        <v>1</v>
      </c>
      <c r="U4514" s="11" t="s">
        <v>676</v>
      </c>
      <c r="V4514" s="11" t="s">
        <v>79</v>
      </c>
      <c r="W4514" s="11" t="s">
        <v>79</v>
      </c>
      <c r="X4514" s="11" t="s">
        <v>79</v>
      </c>
    </row>
    <row r="4515" spans="1:24" x14ac:dyDescent="0.25">
      <c r="A4515" s="11">
        <v>4514</v>
      </c>
      <c r="B4515" s="11">
        <v>1600</v>
      </c>
      <c r="C4515" s="11">
        <v>2</v>
      </c>
      <c r="D4515" s="11">
        <v>703346.58869999996</v>
      </c>
      <c r="E4515" s="11">
        <v>3338635.8569999998</v>
      </c>
      <c r="F4515" s="11">
        <v>706501.49699999997</v>
      </c>
      <c r="G4515" s="11">
        <v>3336688.2110000001</v>
      </c>
      <c r="H4515" s="11">
        <v>1</v>
      </c>
      <c r="I4515" s="11">
        <v>-0.8</v>
      </c>
      <c r="J4515" s="11">
        <v>4.0599999999999996</v>
      </c>
      <c r="K4515" s="11">
        <v>3891.48</v>
      </c>
      <c r="L4515" s="11">
        <v>10</v>
      </c>
      <c r="M4515" s="11">
        <v>0.03</v>
      </c>
      <c r="N4515" s="11">
        <v>0</v>
      </c>
      <c r="O4515" s="11">
        <v>0</v>
      </c>
      <c r="P4515" s="11">
        <v>0</v>
      </c>
      <c r="Q4515" s="11">
        <v>20</v>
      </c>
      <c r="R4515" s="11">
        <v>0</v>
      </c>
      <c r="S4515" s="11">
        <v>0</v>
      </c>
      <c r="T4515" s="11">
        <v>1</v>
      </c>
      <c r="U4515" s="11" t="s">
        <v>676</v>
      </c>
      <c r="V4515" s="11" t="s">
        <v>79</v>
      </c>
      <c r="W4515" s="11" t="s">
        <v>79</v>
      </c>
      <c r="X4515" s="11" t="s">
        <v>79</v>
      </c>
    </row>
    <row r="4516" spans="1:24" x14ac:dyDescent="0.25">
      <c r="A4516" s="11">
        <v>4515</v>
      </c>
      <c r="B4516" s="11">
        <v>1505</v>
      </c>
      <c r="C4516" s="11">
        <v>1650</v>
      </c>
      <c r="D4516" s="11">
        <v>723634.02260000003</v>
      </c>
      <c r="E4516" s="11">
        <v>3367745.6839999999</v>
      </c>
      <c r="F4516" s="11">
        <v>731476.55489999999</v>
      </c>
      <c r="G4516" s="11">
        <v>3361574.5890000002</v>
      </c>
      <c r="H4516" s="11">
        <v>1</v>
      </c>
      <c r="I4516" s="11">
        <v>0.5</v>
      </c>
      <c r="J4516" s="11">
        <v>4.33</v>
      </c>
      <c r="K4516" s="11">
        <v>17764.490000000002</v>
      </c>
      <c r="L4516" s="11">
        <v>20</v>
      </c>
      <c r="M4516" s="11">
        <v>0.03</v>
      </c>
      <c r="N4516" s="11">
        <v>0</v>
      </c>
      <c r="O4516" s="11">
        <v>0</v>
      </c>
      <c r="P4516" s="11">
        <v>0</v>
      </c>
      <c r="Q4516" s="11">
        <v>20</v>
      </c>
      <c r="R4516" s="11">
        <v>0</v>
      </c>
      <c r="S4516" s="11">
        <v>0</v>
      </c>
      <c r="T4516" s="11">
        <v>1</v>
      </c>
      <c r="U4516" s="11" t="s">
        <v>676</v>
      </c>
      <c r="V4516" s="11" t="s">
        <v>79</v>
      </c>
      <c r="W4516" s="11" t="s">
        <v>79</v>
      </c>
      <c r="X4516" s="11" t="s">
        <v>79</v>
      </c>
    </row>
    <row r="4517" spans="1:24" x14ac:dyDescent="0.25">
      <c r="A4517" s="11">
        <v>4516</v>
      </c>
      <c r="B4517" s="11">
        <v>1491</v>
      </c>
      <c r="C4517" s="11">
        <v>1649</v>
      </c>
      <c r="D4517" s="11">
        <v>730504.95700000005</v>
      </c>
      <c r="E4517" s="11">
        <v>3371575.6919999998</v>
      </c>
      <c r="F4517" s="11">
        <v>732472.04209999996</v>
      </c>
      <c r="G4517" s="11">
        <v>3366073.236</v>
      </c>
      <c r="H4517" s="11">
        <v>1</v>
      </c>
      <c r="I4517" s="11">
        <v>0.3</v>
      </c>
      <c r="J4517" s="11">
        <v>5.07</v>
      </c>
      <c r="K4517" s="11">
        <v>8011.56</v>
      </c>
      <c r="L4517" s="11">
        <v>15</v>
      </c>
      <c r="M4517" s="11">
        <v>0.03</v>
      </c>
      <c r="N4517" s="11">
        <v>0</v>
      </c>
      <c r="O4517" s="11">
        <v>0</v>
      </c>
      <c r="P4517" s="11">
        <v>0</v>
      </c>
      <c r="Q4517" s="11">
        <v>20</v>
      </c>
      <c r="R4517" s="11">
        <v>0</v>
      </c>
      <c r="S4517" s="11">
        <v>0</v>
      </c>
      <c r="T4517" s="11">
        <v>1</v>
      </c>
      <c r="U4517" s="11" t="s">
        <v>676</v>
      </c>
      <c r="V4517" s="11" t="s">
        <v>79</v>
      </c>
      <c r="W4517" s="11" t="s">
        <v>79</v>
      </c>
      <c r="X4517" s="11" t="s">
        <v>79</v>
      </c>
    </row>
    <row r="4518" spans="1:24" x14ac:dyDescent="0.25">
      <c r="A4518" s="11">
        <v>4517</v>
      </c>
      <c r="B4518" s="11">
        <v>1494</v>
      </c>
      <c r="C4518" s="11">
        <v>1614</v>
      </c>
      <c r="D4518" s="11">
        <v>770141.26210000005</v>
      </c>
      <c r="E4518" s="11">
        <v>3380508.1540000001</v>
      </c>
      <c r="F4518" s="11">
        <v>774332.50959999999</v>
      </c>
      <c r="G4518" s="11">
        <v>3375558.9780000001</v>
      </c>
      <c r="H4518" s="11">
        <v>1</v>
      </c>
      <c r="I4518" s="11">
        <v>1.6</v>
      </c>
      <c r="J4518" s="11">
        <v>7.69</v>
      </c>
      <c r="K4518" s="11">
        <v>10318.02</v>
      </c>
      <c r="L4518" s="11">
        <v>20</v>
      </c>
      <c r="M4518" s="11">
        <v>0.03</v>
      </c>
      <c r="N4518" s="11">
        <v>0</v>
      </c>
      <c r="O4518" s="11">
        <v>0</v>
      </c>
      <c r="P4518" s="11">
        <v>0</v>
      </c>
      <c r="Q4518" s="11">
        <v>20</v>
      </c>
      <c r="R4518" s="11">
        <v>0</v>
      </c>
      <c r="S4518" s="11">
        <v>0</v>
      </c>
      <c r="T4518" s="11">
        <v>1</v>
      </c>
      <c r="U4518" s="11" t="s">
        <v>676</v>
      </c>
      <c r="V4518" s="11" t="s">
        <v>79</v>
      </c>
      <c r="W4518" s="11" t="s">
        <v>79</v>
      </c>
      <c r="X4518" s="11" t="s">
        <v>79</v>
      </c>
    </row>
    <row r="4519" spans="1:24" x14ac:dyDescent="0.25">
      <c r="A4519" s="11">
        <v>4518</v>
      </c>
      <c r="B4519" s="11">
        <v>1616</v>
      </c>
      <c r="C4519" s="11">
        <v>1615</v>
      </c>
      <c r="D4519" s="11">
        <v>783732.16879999998</v>
      </c>
      <c r="E4519" s="11">
        <v>3375014.2050000001</v>
      </c>
      <c r="F4519" s="11">
        <v>778189.74549999996</v>
      </c>
      <c r="G4519" s="11">
        <v>3372676.7990000001</v>
      </c>
      <c r="H4519" s="11">
        <v>1</v>
      </c>
      <c r="I4519" s="11">
        <v>-0.2</v>
      </c>
      <c r="J4519" s="11">
        <v>5.23</v>
      </c>
      <c r="K4519" s="11">
        <v>9409.3700000000008</v>
      </c>
      <c r="L4519" s="11">
        <v>20</v>
      </c>
      <c r="M4519" s="11">
        <v>0.03</v>
      </c>
      <c r="N4519" s="11">
        <v>0</v>
      </c>
      <c r="O4519" s="11">
        <v>0</v>
      </c>
      <c r="P4519" s="11">
        <v>0</v>
      </c>
      <c r="Q4519" s="11">
        <v>20</v>
      </c>
      <c r="R4519" s="11">
        <v>0</v>
      </c>
      <c r="S4519" s="11">
        <v>0</v>
      </c>
      <c r="T4519" s="11">
        <v>1</v>
      </c>
      <c r="U4519" s="11" t="s">
        <v>676</v>
      </c>
      <c r="V4519" s="11" t="s">
        <v>79</v>
      </c>
      <c r="W4519" s="11" t="s">
        <v>79</v>
      </c>
      <c r="X4519" s="11" t="s">
        <v>79</v>
      </c>
    </row>
    <row r="4520" spans="1:24" x14ac:dyDescent="0.25">
      <c r="A4520" s="11">
        <v>4519</v>
      </c>
      <c r="B4520" s="11">
        <v>1536</v>
      </c>
      <c r="C4520" s="11">
        <v>1535</v>
      </c>
      <c r="D4520" s="11">
        <v>817814.478</v>
      </c>
      <c r="E4520" s="11">
        <v>3386876.514</v>
      </c>
      <c r="F4520" s="11">
        <v>817308.18290000001</v>
      </c>
      <c r="G4520" s="11">
        <v>3383673.2949999999</v>
      </c>
      <c r="H4520" s="11">
        <v>1</v>
      </c>
      <c r="I4520" s="11">
        <v>8</v>
      </c>
      <c r="J4520" s="11">
        <v>17.579999999999998</v>
      </c>
      <c r="K4520" s="11">
        <v>4912.18</v>
      </c>
      <c r="L4520" s="11">
        <v>15</v>
      </c>
      <c r="M4520" s="11">
        <v>0.03</v>
      </c>
      <c r="N4520" s="11">
        <v>0</v>
      </c>
      <c r="O4520" s="11">
        <v>0</v>
      </c>
      <c r="P4520" s="11">
        <v>0</v>
      </c>
      <c r="Q4520" s="11">
        <v>20</v>
      </c>
      <c r="R4520" s="11">
        <v>0</v>
      </c>
      <c r="S4520" s="11">
        <v>0</v>
      </c>
      <c r="T4520" s="11">
        <v>1</v>
      </c>
      <c r="U4520" s="11" t="s">
        <v>676</v>
      </c>
      <c r="V4520" s="11" t="s">
        <v>79</v>
      </c>
      <c r="W4520" s="11" t="s">
        <v>79</v>
      </c>
      <c r="X4520" s="11" t="s">
        <v>79</v>
      </c>
    </row>
    <row r="4521" spans="1:24" x14ac:dyDescent="0.25">
      <c r="A4521" s="11">
        <v>4520</v>
      </c>
      <c r="B4521" s="11">
        <v>1531</v>
      </c>
      <c r="C4521" s="11">
        <v>1627</v>
      </c>
      <c r="D4521" s="11">
        <v>811066.00060000003</v>
      </c>
      <c r="E4521" s="11">
        <v>3373370.2039999999</v>
      </c>
      <c r="F4521" s="11">
        <v>813498.46490000002</v>
      </c>
      <c r="G4521" s="11">
        <v>3370412.1310000001</v>
      </c>
      <c r="H4521" s="11">
        <v>1</v>
      </c>
      <c r="I4521" s="11">
        <v>3.9</v>
      </c>
      <c r="J4521" s="11">
        <v>4.95</v>
      </c>
      <c r="K4521" s="11">
        <v>4591.7</v>
      </c>
      <c r="L4521" s="11">
        <v>130</v>
      </c>
      <c r="M4521" s="11">
        <v>0.03</v>
      </c>
      <c r="N4521" s="11">
        <v>0</v>
      </c>
      <c r="O4521" s="11">
        <v>0</v>
      </c>
      <c r="P4521" s="11">
        <v>0</v>
      </c>
      <c r="Q4521" s="11">
        <v>20</v>
      </c>
      <c r="R4521" s="11">
        <v>0</v>
      </c>
      <c r="S4521" s="11">
        <v>0</v>
      </c>
      <c r="T4521" s="11">
        <v>1</v>
      </c>
      <c r="U4521" s="11" t="s">
        <v>676</v>
      </c>
      <c r="V4521" s="11" t="s">
        <v>79</v>
      </c>
      <c r="W4521" s="11" t="s">
        <v>79</v>
      </c>
      <c r="X4521" s="11" t="s">
        <v>79</v>
      </c>
    </row>
    <row r="4522" spans="1:24" x14ac:dyDescent="0.25">
      <c r="A4522" s="11">
        <v>4521</v>
      </c>
      <c r="B4522" s="11">
        <v>1622</v>
      </c>
      <c r="C4522" s="11">
        <v>1623</v>
      </c>
      <c r="D4522" s="11">
        <v>795150.7267</v>
      </c>
      <c r="E4522" s="11">
        <v>3362327.7650000001</v>
      </c>
      <c r="F4522" s="11">
        <v>794933.17819999997</v>
      </c>
      <c r="G4522" s="11">
        <v>3357326.892</v>
      </c>
      <c r="H4522" s="11">
        <v>1</v>
      </c>
      <c r="I4522" s="11">
        <v>-1</v>
      </c>
      <c r="J4522" s="11">
        <v>8.15</v>
      </c>
      <c r="K4522" s="11">
        <v>8314.68</v>
      </c>
      <c r="L4522" s="11">
        <v>20</v>
      </c>
      <c r="M4522" s="11">
        <v>0.03</v>
      </c>
      <c r="N4522" s="11">
        <v>0</v>
      </c>
      <c r="O4522" s="11">
        <v>0</v>
      </c>
      <c r="P4522" s="11">
        <v>0</v>
      </c>
      <c r="Q4522" s="11">
        <v>20</v>
      </c>
      <c r="R4522" s="11">
        <v>0</v>
      </c>
      <c r="S4522" s="11">
        <v>0</v>
      </c>
      <c r="T4522" s="11">
        <v>1</v>
      </c>
      <c r="U4522" s="11" t="s">
        <v>676</v>
      </c>
      <c r="V4522" s="11" t="s">
        <v>79</v>
      </c>
      <c r="W4522" s="11" t="s">
        <v>79</v>
      </c>
      <c r="X4522" s="11" t="s">
        <v>79</v>
      </c>
    </row>
    <row r="4523" spans="1:24" x14ac:dyDescent="0.25">
      <c r="A4523" s="11">
        <v>4522</v>
      </c>
      <c r="B4523" s="11">
        <v>1485</v>
      </c>
      <c r="C4523" s="11">
        <v>1493</v>
      </c>
      <c r="D4523" s="11">
        <v>773985.93640000001</v>
      </c>
      <c r="E4523" s="11">
        <v>3386173.182</v>
      </c>
      <c r="F4523" s="11">
        <v>775109.92390000005</v>
      </c>
      <c r="G4523" s="11">
        <v>3382151.693</v>
      </c>
      <c r="H4523" s="11">
        <v>1</v>
      </c>
      <c r="I4523" s="11">
        <v>5</v>
      </c>
      <c r="J4523" s="11">
        <v>10.199999999999999</v>
      </c>
      <c r="K4523" s="11">
        <v>5438.27</v>
      </c>
      <c r="L4523" s="11">
        <v>10</v>
      </c>
      <c r="M4523" s="11">
        <v>0.03</v>
      </c>
      <c r="N4523" s="11">
        <v>0</v>
      </c>
      <c r="O4523" s="11">
        <v>0</v>
      </c>
      <c r="P4523" s="11">
        <v>0</v>
      </c>
      <c r="Q4523" s="11">
        <v>20</v>
      </c>
      <c r="R4523" s="11">
        <v>0</v>
      </c>
      <c r="S4523" s="11">
        <v>0</v>
      </c>
      <c r="T4523" s="11">
        <v>1</v>
      </c>
      <c r="U4523" s="11" t="s">
        <v>676</v>
      </c>
      <c r="V4523" s="11" t="s">
        <v>79</v>
      </c>
      <c r="W4523" s="11" t="s">
        <v>79</v>
      </c>
      <c r="X4523" s="11" t="s">
        <v>79</v>
      </c>
    </row>
    <row r="4524" spans="1:24" x14ac:dyDescent="0.25">
      <c r="A4524" s="11">
        <v>4523</v>
      </c>
      <c r="B4524" s="11">
        <v>1610</v>
      </c>
      <c r="C4524" s="11">
        <v>1652</v>
      </c>
      <c r="D4524" s="11">
        <v>753261.51179999998</v>
      </c>
      <c r="E4524" s="11">
        <v>3376355.81</v>
      </c>
      <c r="F4524" s="11">
        <v>754922.43839999998</v>
      </c>
      <c r="G4524" s="11">
        <v>3375357.9989999998</v>
      </c>
      <c r="H4524" s="11">
        <v>1</v>
      </c>
      <c r="I4524" s="11">
        <v>0.3</v>
      </c>
      <c r="J4524" s="11">
        <v>7.07</v>
      </c>
      <c r="K4524" s="11">
        <v>3727.26</v>
      </c>
      <c r="L4524" s="11">
        <v>40</v>
      </c>
      <c r="M4524" s="11">
        <v>0.03</v>
      </c>
      <c r="N4524" s="11">
        <v>0</v>
      </c>
      <c r="O4524" s="11">
        <v>0</v>
      </c>
      <c r="P4524" s="11">
        <v>0</v>
      </c>
      <c r="Q4524" s="11">
        <v>20</v>
      </c>
      <c r="R4524" s="11">
        <v>0</v>
      </c>
      <c r="S4524" s="11">
        <v>0</v>
      </c>
      <c r="T4524" s="11">
        <v>1</v>
      </c>
      <c r="U4524" s="11" t="s">
        <v>676</v>
      </c>
      <c r="V4524" s="11" t="s">
        <v>79</v>
      </c>
      <c r="W4524" s="11" t="s">
        <v>79</v>
      </c>
      <c r="X4524" s="11" t="s">
        <v>79</v>
      </c>
    </row>
    <row r="4525" spans="1:24" x14ac:dyDescent="0.25">
      <c r="A4525" s="11">
        <v>4524</v>
      </c>
      <c r="B4525" s="11">
        <v>1567</v>
      </c>
      <c r="C4525" s="11">
        <v>1580</v>
      </c>
      <c r="D4525" s="11">
        <v>589388.13379999995</v>
      </c>
      <c r="E4525" s="11">
        <v>3328026.1540000001</v>
      </c>
      <c r="F4525" s="11">
        <v>585491.63020000001</v>
      </c>
      <c r="G4525" s="11">
        <v>3307132.3560000001</v>
      </c>
      <c r="H4525" s="11">
        <v>1</v>
      </c>
      <c r="I4525" s="11">
        <v>-2</v>
      </c>
      <c r="J4525" s="11">
        <v>4.55</v>
      </c>
      <c r="K4525" s="11">
        <v>32691.59</v>
      </c>
      <c r="L4525" s="11">
        <v>65</v>
      </c>
      <c r="M4525" s="11">
        <v>0.03</v>
      </c>
      <c r="N4525" s="11">
        <v>0</v>
      </c>
      <c r="O4525" s="11">
        <v>0</v>
      </c>
      <c r="P4525" s="11">
        <v>0</v>
      </c>
      <c r="Q4525" s="11">
        <v>20</v>
      </c>
      <c r="R4525" s="11">
        <v>0</v>
      </c>
      <c r="S4525" s="11">
        <v>0</v>
      </c>
      <c r="T4525" s="11">
        <v>1</v>
      </c>
      <c r="U4525" s="11" t="s">
        <v>676</v>
      </c>
      <c r="V4525" s="11" t="s">
        <v>79</v>
      </c>
      <c r="W4525" s="11" t="s">
        <v>79</v>
      </c>
      <c r="X4525" s="11" t="s">
        <v>79</v>
      </c>
    </row>
    <row r="4526" spans="1:24" x14ac:dyDescent="0.25">
      <c r="A4526" s="11">
        <v>4525</v>
      </c>
      <c r="B4526" s="11">
        <v>1755</v>
      </c>
      <c r="C4526" s="11">
        <v>994</v>
      </c>
      <c r="D4526" s="11">
        <v>473824.44760000001</v>
      </c>
      <c r="E4526" s="11">
        <v>3336436.1639999999</v>
      </c>
      <c r="F4526" s="11">
        <v>470260.3664</v>
      </c>
      <c r="G4526" s="11">
        <v>3338903.247</v>
      </c>
      <c r="H4526" s="11">
        <v>1</v>
      </c>
      <c r="I4526" s="11">
        <v>-3.4</v>
      </c>
      <c r="J4526" s="11">
        <v>3.68</v>
      </c>
      <c r="K4526" s="11">
        <v>4883.3500000000004</v>
      </c>
      <c r="L4526" s="11">
        <v>6</v>
      </c>
      <c r="M4526" s="11">
        <v>0.03</v>
      </c>
      <c r="N4526" s="11">
        <v>0</v>
      </c>
      <c r="O4526" s="11">
        <v>0</v>
      </c>
      <c r="P4526" s="11">
        <v>0</v>
      </c>
      <c r="Q4526" s="11">
        <v>20</v>
      </c>
      <c r="R4526" s="11">
        <v>0</v>
      </c>
      <c r="S4526" s="11">
        <v>0</v>
      </c>
      <c r="T4526" s="11">
        <v>1</v>
      </c>
      <c r="U4526" s="11" t="s">
        <v>676</v>
      </c>
      <c r="V4526" s="11" t="s">
        <v>79</v>
      </c>
      <c r="W4526" s="11" t="s">
        <v>79</v>
      </c>
      <c r="X4526" s="11" t="s">
        <v>79</v>
      </c>
    </row>
    <row r="4527" spans="1:24" x14ac:dyDescent="0.25">
      <c r="A4527" s="11">
        <v>4526</v>
      </c>
      <c r="B4527" s="11">
        <v>1630</v>
      </c>
      <c r="C4527" s="11">
        <v>1608</v>
      </c>
      <c r="D4527" s="11">
        <v>731315.88119999995</v>
      </c>
      <c r="E4527" s="11">
        <v>3394187.8369999998</v>
      </c>
      <c r="F4527" s="11">
        <v>734507.84100000001</v>
      </c>
      <c r="G4527" s="11">
        <v>3375029.4449999998</v>
      </c>
      <c r="H4527" s="11">
        <v>1</v>
      </c>
      <c r="I4527" s="11">
        <v>5</v>
      </c>
      <c r="J4527" s="11">
        <v>5.18</v>
      </c>
      <c r="K4527" s="11">
        <v>23836.82</v>
      </c>
      <c r="L4527" s="11">
        <v>20</v>
      </c>
      <c r="M4527" s="11">
        <v>0.03</v>
      </c>
      <c r="N4527" s="11">
        <v>0</v>
      </c>
      <c r="O4527" s="11">
        <v>0</v>
      </c>
      <c r="P4527" s="11">
        <v>0</v>
      </c>
      <c r="Q4527" s="11">
        <v>20</v>
      </c>
      <c r="R4527" s="11">
        <v>0</v>
      </c>
      <c r="S4527" s="11">
        <v>0</v>
      </c>
      <c r="T4527" s="11">
        <v>1</v>
      </c>
      <c r="U4527" s="11" t="s">
        <v>676</v>
      </c>
      <c r="V4527" s="11" t="s">
        <v>79</v>
      </c>
      <c r="W4527" s="11" t="s">
        <v>79</v>
      </c>
      <c r="X4527" s="11" t="s">
        <v>79</v>
      </c>
    </row>
    <row r="4528" spans="1:24" x14ac:dyDescent="0.25">
      <c r="A4528" s="11">
        <v>4527</v>
      </c>
      <c r="B4528" s="11">
        <v>1629</v>
      </c>
      <c r="C4528" s="11">
        <v>1505</v>
      </c>
      <c r="D4528" s="11">
        <v>722963.45929999999</v>
      </c>
      <c r="E4528" s="11">
        <v>3376836.179</v>
      </c>
      <c r="F4528" s="11">
        <v>722848.56940000004</v>
      </c>
      <c r="G4528" s="11">
        <v>3371325.9410000001</v>
      </c>
      <c r="H4528" s="11">
        <v>1</v>
      </c>
      <c r="I4528" s="11">
        <v>2.9</v>
      </c>
      <c r="J4528" s="11">
        <v>8.25</v>
      </c>
      <c r="K4528" s="11">
        <v>9781.4699999999993</v>
      </c>
      <c r="L4528" s="11">
        <v>30</v>
      </c>
      <c r="M4528" s="11">
        <v>0.03</v>
      </c>
      <c r="N4528" s="11">
        <v>0</v>
      </c>
      <c r="O4528" s="11">
        <v>0</v>
      </c>
      <c r="P4528" s="11">
        <v>0</v>
      </c>
      <c r="Q4528" s="11">
        <v>20</v>
      </c>
      <c r="R4528" s="11">
        <v>0</v>
      </c>
      <c r="S4528" s="11">
        <v>0</v>
      </c>
      <c r="T4528" s="11">
        <v>1</v>
      </c>
      <c r="U4528" s="11" t="s">
        <v>676</v>
      </c>
      <c r="V4528" s="11" t="s">
        <v>79</v>
      </c>
      <c r="W4528" s="11" t="s">
        <v>79</v>
      </c>
      <c r="X4528" s="11" t="s">
        <v>79</v>
      </c>
    </row>
    <row r="4529" spans="1:24" x14ac:dyDescent="0.25">
      <c r="A4529" s="11">
        <v>4528</v>
      </c>
      <c r="B4529" s="11">
        <v>1628</v>
      </c>
      <c r="C4529" s="11">
        <v>1559</v>
      </c>
      <c r="D4529" s="11">
        <v>591006.02139999997</v>
      </c>
      <c r="E4529" s="11">
        <v>3368804.1170000001</v>
      </c>
      <c r="F4529" s="11">
        <v>593776.55180000002</v>
      </c>
      <c r="G4529" s="11">
        <v>3340457.9939999999</v>
      </c>
      <c r="H4529" s="11">
        <v>-1</v>
      </c>
      <c r="I4529" s="11">
        <v>2.8</v>
      </c>
      <c r="J4529" s="11">
        <v>10.58</v>
      </c>
      <c r="K4529" s="11">
        <v>50600.28</v>
      </c>
      <c r="L4529" s="11">
        <v>20</v>
      </c>
      <c r="M4529" s="11">
        <v>0.03</v>
      </c>
      <c r="N4529" s="11">
        <v>0</v>
      </c>
      <c r="O4529" s="11">
        <v>0</v>
      </c>
      <c r="P4529" s="11">
        <v>0</v>
      </c>
      <c r="Q4529" s="11">
        <v>20</v>
      </c>
      <c r="R4529" s="11">
        <v>0</v>
      </c>
      <c r="S4529" s="11">
        <v>0</v>
      </c>
      <c r="T4529" s="11">
        <v>1</v>
      </c>
      <c r="U4529" s="11" t="s">
        <v>676</v>
      </c>
      <c r="V4529" s="11" t="s">
        <v>79</v>
      </c>
      <c r="W4529" s="11" t="s">
        <v>79</v>
      </c>
      <c r="X4529" s="11" t="s">
        <v>79</v>
      </c>
    </row>
    <row r="4530" spans="1:24" x14ac:dyDescent="0.25">
      <c r="A4530" s="11">
        <v>4529</v>
      </c>
      <c r="B4530" s="11">
        <v>39</v>
      </c>
      <c r="C4530" s="11">
        <v>38</v>
      </c>
      <c r="D4530" s="11">
        <v>787005.6</v>
      </c>
      <c r="E4530" s="11">
        <v>3358716.156</v>
      </c>
      <c r="F4530" s="11">
        <v>786474.91099999996</v>
      </c>
      <c r="G4530" s="11">
        <v>3357579.8769999999</v>
      </c>
      <c r="H4530" s="11">
        <v>1</v>
      </c>
      <c r="I4530" s="11">
        <v>-0.2</v>
      </c>
      <c r="J4530" s="11">
        <v>0</v>
      </c>
      <c r="K4530" s="11">
        <v>1613.66</v>
      </c>
      <c r="L4530" s="11">
        <v>17.5</v>
      </c>
      <c r="M4530" s="11">
        <v>0.03</v>
      </c>
      <c r="N4530" s="11">
        <v>0</v>
      </c>
      <c r="O4530" s="11">
        <v>0</v>
      </c>
      <c r="P4530" s="11">
        <v>0</v>
      </c>
      <c r="Q4530" s="11">
        <v>20</v>
      </c>
      <c r="R4530" s="11">
        <v>0</v>
      </c>
      <c r="S4530" s="11">
        <v>0</v>
      </c>
      <c r="T4530" s="11">
        <v>1</v>
      </c>
      <c r="U4530" s="11" t="s">
        <v>676</v>
      </c>
      <c r="V4530" s="11" t="s">
        <v>79</v>
      </c>
      <c r="W4530" s="11" t="s">
        <v>79</v>
      </c>
      <c r="X4530" s="11" t="s">
        <v>79</v>
      </c>
    </row>
    <row r="4531" spans="1:24" x14ac:dyDescent="0.25">
      <c r="A4531" s="11">
        <v>4530</v>
      </c>
      <c r="B4531" s="11">
        <v>1620</v>
      </c>
      <c r="C4531" s="11">
        <v>38</v>
      </c>
      <c r="D4531" s="11">
        <v>785156.72900000005</v>
      </c>
      <c r="E4531" s="11">
        <v>3361794.6329999999</v>
      </c>
      <c r="F4531" s="11">
        <v>782254.78170000005</v>
      </c>
      <c r="G4531" s="11">
        <v>3360649.4819999998</v>
      </c>
      <c r="H4531" s="11">
        <v>1</v>
      </c>
      <c r="I4531" s="11">
        <v>-1.5</v>
      </c>
      <c r="J4531" s="11">
        <v>0</v>
      </c>
      <c r="K4531" s="11">
        <v>4196.3999999999996</v>
      </c>
      <c r="L4531" s="11">
        <v>28.2</v>
      </c>
      <c r="M4531" s="11">
        <v>0.03</v>
      </c>
      <c r="N4531" s="11">
        <v>0</v>
      </c>
      <c r="O4531" s="11">
        <v>0</v>
      </c>
      <c r="P4531" s="11">
        <v>0</v>
      </c>
      <c r="Q4531" s="11">
        <v>20</v>
      </c>
      <c r="R4531" s="11">
        <v>0</v>
      </c>
      <c r="S4531" s="11">
        <v>0</v>
      </c>
      <c r="T4531" s="11">
        <v>1</v>
      </c>
      <c r="U4531" s="11" t="s">
        <v>676</v>
      </c>
      <c r="V4531" s="11" t="s">
        <v>79</v>
      </c>
      <c r="W4531" s="11" t="s">
        <v>79</v>
      </c>
      <c r="X4531" s="11" t="s">
        <v>79</v>
      </c>
    </row>
    <row r="4532" spans="1:24" x14ac:dyDescent="0.25">
      <c r="A4532" s="11">
        <v>4531</v>
      </c>
      <c r="B4532" s="11">
        <v>1652</v>
      </c>
      <c r="C4532" s="11">
        <v>358</v>
      </c>
      <c r="D4532" s="11">
        <v>756456.18579999998</v>
      </c>
      <c r="E4532" s="11">
        <v>3371472.6570000001</v>
      </c>
      <c r="F4532" s="11">
        <v>755609.61490000004</v>
      </c>
      <c r="G4532" s="11">
        <v>3370505.4130000002</v>
      </c>
      <c r="H4532" s="11">
        <v>1</v>
      </c>
      <c r="I4532" s="11">
        <v>0.5</v>
      </c>
      <c r="J4532" s="11">
        <v>0</v>
      </c>
      <c r="K4532" s="11">
        <v>1470.62</v>
      </c>
      <c r="L4532" s="11">
        <v>37.4</v>
      </c>
      <c r="M4532" s="11">
        <v>0.03</v>
      </c>
      <c r="N4532" s="11">
        <v>0</v>
      </c>
      <c r="O4532" s="11">
        <v>0</v>
      </c>
      <c r="P4532" s="11">
        <v>0</v>
      </c>
      <c r="Q4532" s="11">
        <v>20</v>
      </c>
      <c r="R4532" s="11">
        <v>0</v>
      </c>
      <c r="S4532" s="11">
        <v>0</v>
      </c>
      <c r="T4532" s="11">
        <v>1</v>
      </c>
      <c r="U4532" s="11" t="s">
        <v>676</v>
      </c>
      <c r="V4532" s="11" t="s">
        <v>79</v>
      </c>
      <c r="W4532" s="11" t="s">
        <v>79</v>
      </c>
      <c r="X4532" s="11" t="s">
        <v>79</v>
      </c>
    </row>
    <row r="4533" spans="1:24" x14ac:dyDescent="0.25">
      <c r="A4533" s="11">
        <v>4532</v>
      </c>
      <c r="B4533" s="11">
        <v>1651</v>
      </c>
      <c r="C4533" s="11">
        <v>32</v>
      </c>
      <c r="D4533" s="11">
        <v>744063.26509999996</v>
      </c>
      <c r="E4533" s="11">
        <v>3368147.7220000001</v>
      </c>
      <c r="F4533" s="11">
        <v>744967.02540000004</v>
      </c>
      <c r="G4533" s="11">
        <v>3370272.9049999998</v>
      </c>
      <c r="H4533" s="11">
        <v>1</v>
      </c>
      <c r="I4533" s="11">
        <v>0.6</v>
      </c>
      <c r="J4533" s="11">
        <v>0</v>
      </c>
      <c r="K4533" s="11">
        <v>706.75</v>
      </c>
      <c r="L4533" s="11">
        <v>11.8</v>
      </c>
      <c r="M4533" s="11">
        <v>0.03</v>
      </c>
      <c r="N4533" s="11">
        <v>0</v>
      </c>
      <c r="O4533" s="11">
        <v>0</v>
      </c>
      <c r="P4533" s="11">
        <v>0</v>
      </c>
      <c r="Q4533" s="11">
        <v>20</v>
      </c>
      <c r="R4533" s="11">
        <v>0</v>
      </c>
      <c r="S4533" s="11">
        <v>0</v>
      </c>
      <c r="T4533" s="11">
        <v>1</v>
      </c>
      <c r="U4533" s="11" t="s">
        <v>676</v>
      </c>
      <c r="V4533" s="11" t="s">
        <v>79</v>
      </c>
      <c r="W4533" s="11" t="s">
        <v>79</v>
      </c>
      <c r="X4533" s="11" t="s">
        <v>79</v>
      </c>
    </row>
    <row r="4534" spans="1:24" x14ac:dyDescent="0.25">
      <c r="A4534" s="11">
        <v>4533</v>
      </c>
      <c r="B4534" s="11">
        <v>1535</v>
      </c>
      <c r="C4534" s="11">
        <v>1627</v>
      </c>
      <c r="D4534" s="11">
        <v>817308.18290000001</v>
      </c>
      <c r="E4534" s="11">
        <v>3383673.2949999999</v>
      </c>
      <c r="F4534" s="11">
        <v>813926.61490000004</v>
      </c>
      <c r="G4534" s="11">
        <v>3377858.3870000001</v>
      </c>
      <c r="H4534" s="11">
        <v>1</v>
      </c>
      <c r="I4534" s="11">
        <v>5</v>
      </c>
      <c r="J4534" s="11">
        <v>9.25</v>
      </c>
      <c r="K4534" s="11">
        <v>12854.58</v>
      </c>
      <c r="L4534" s="11">
        <v>25</v>
      </c>
      <c r="M4534" s="11">
        <v>0.03</v>
      </c>
      <c r="N4534" s="11">
        <v>0</v>
      </c>
      <c r="O4534" s="11">
        <v>0</v>
      </c>
      <c r="P4534" s="11">
        <v>0</v>
      </c>
      <c r="Q4534" s="11">
        <v>20</v>
      </c>
      <c r="R4534" s="11">
        <v>0</v>
      </c>
      <c r="S4534" s="11">
        <v>0</v>
      </c>
      <c r="T4534" s="11">
        <v>1</v>
      </c>
      <c r="U4534" s="11" t="s">
        <v>676</v>
      </c>
      <c r="V4534" s="11" t="s">
        <v>79</v>
      </c>
      <c r="W4534" s="11" t="s">
        <v>79</v>
      </c>
      <c r="X4534" s="11" t="s">
        <v>79</v>
      </c>
    </row>
    <row r="4535" spans="1:24" x14ac:dyDescent="0.25">
      <c r="A4535" s="11">
        <v>4534</v>
      </c>
      <c r="B4535" s="11">
        <v>1529</v>
      </c>
      <c r="C4535" s="11">
        <v>1529</v>
      </c>
      <c r="D4535" s="11">
        <v>797077.88340000005</v>
      </c>
      <c r="E4535" s="11">
        <v>3392850.9360000002</v>
      </c>
      <c r="F4535" s="11">
        <v>800869.11600000004</v>
      </c>
      <c r="G4535" s="11">
        <v>3387775.7310000001</v>
      </c>
      <c r="H4535" s="11">
        <v>-1</v>
      </c>
      <c r="I4535" s="11">
        <v>5</v>
      </c>
      <c r="J4535" s="11">
        <v>16.52</v>
      </c>
      <c r="K4535" s="11">
        <v>10008.93</v>
      </c>
      <c r="L4535" s="11">
        <v>40</v>
      </c>
      <c r="M4535" s="11">
        <v>0.03</v>
      </c>
      <c r="N4535" s="11">
        <v>0</v>
      </c>
      <c r="O4535" s="11">
        <v>0</v>
      </c>
      <c r="P4535" s="11">
        <v>0</v>
      </c>
      <c r="Q4535" s="11">
        <v>20</v>
      </c>
      <c r="R4535" s="11">
        <v>0</v>
      </c>
      <c r="S4535" s="11">
        <v>0</v>
      </c>
      <c r="T4535" s="11">
        <v>1</v>
      </c>
      <c r="U4535" s="11" t="s">
        <v>676</v>
      </c>
      <c r="V4535" s="11" t="s">
        <v>79</v>
      </c>
      <c r="W4535" s="11" t="s">
        <v>79</v>
      </c>
      <c r="X4535" s="11" t="s">
        <v>79</v>
      </c>
    </row>
    <row r="4536" spans="1:24" x14ac:dyDescent="0.25">
      <c r="A4536" s="11">
        <v>4535</v>
      </c>
      <c r="B4536" s="11">
        <v>1646</v>
      </c>
      <c r="C4536" s="11">
        <v>45</v>
      </c>
      <c r="D4536" s="11">
        <v>810248.08070000005</v>
      </c>
      <c r="E4536" s="11">
        <v>3356235.827</v>
      </c>
      <c r="F4536" s="11">
        <v>812461.39119999995</v>
      </c>
      <c r="G4536" s="11">
        <v>3351827.077</v>
      </c>
      <c r="H4536" s="11">
        <v>1</v>
      </c>
      <c r="I4536" s="11">
        <v>1</v>
      </c>
      <c r="J4536" s="11">
        <v>0</v>
      </c>
      <c r="K4536" s="11">
        <v>6523.28</v>
      </c>
      <c r="L4536" s="11">
        <v>17.399999999999999</v>
      </c>
      <c r="M4536" s="11">
        <v>0.03</v>
      </c>
      <c r="N4536" s="11">
        <v>0</v>
      </c>
      <c r="O4536" s="11">
        <v>0</v>
      </c>
      <c r="P4536" s="11">
        <v>0</v>
      </c>
      <c r="Q4536" s="11">
        <v>20</v>
      </c>
      <c r="R4536" s="11">
        <v>0</v>
      </c>
      <c r="S4536" s="11">
        <v>0</v>
      </c>
      <c r="T4536" s="11">
        <v>1</v>
      </c>
      <c r="U4536" s="11" t="s">
        <v>676</v>
      </c>
      <c r="V4536" s="11" t="s">
        <v>79</v>
      </c>
      <c r="W4536" s="11" t="s">
        <v>79</v>
      </c>
      <c r="X4536" s="11" t="s">
        <v>79</v>
      </c>
    </row>
    <row r="4537" spans="1:24" x14ac:dyDescent="0.25">
      <c r="A4537" s="11">
        <v>4536</v>
      </c>
      <c r="B4537" s="11">
        <v>1645</v>
      </c>
      <c r="C4537" s="11">
        <v>46</v>
      </c>
      <c r="D4537" s="11">
        <v>811448.57180000003</v>
      </c>
      <c r="E4537" s="11">
        <v>3361360.273</v>
      </c>
      <c r="F4537" s="11">
        <v>813267.65099999995</v>
      </c>
      <c r="G4537" s="11">
        <v>3355967.5950000002</v>
      </c>
      <c r="H4537" s="11">
        <v>1</v>
      </c>
      <c r="I4537" s="11">
        <v>4.7</v>
      </c>
      <c r="J4537" s="11">
        <v>0</v>
      </c>
      <c r="K4537" s="11">
        <v>6787.77</v>
      </c>
      <c r="L4537" s="11">
        <v>2.4</v>
      </c>
      <c r="M4537" s="11">
        <v>0.03</v>
      </c>
      <c r="N4537" s="11">
        <v>0</v>
      </c>
      <c r="O4537" s="11">
        <v>0</v>
      </c>
      <c r="P4537" s="11">
        <v>0</v>
      </c>
      <c r="Q4537" s="11">
        <v>20</v>
      </c>
      <c r="R4537" s="11">
        <v>0</v>
      </c>
      <c r="S4537" s="11">
        <v>0</v>
      </c>
      <c r="T4537" s="11">
        <v>1</v>
      </c>
      <c r="U4537" s="11" t="s">
        <v>676</v>
      </c>
      <c r="V4537" s="11" t="s">
        <v>79</v>
      </c>
      <c r="W4537" s="11" t="s">
        <v>79</v>
      </c>
      <c r="X4537" s="11" t="s">
        <v>79</v>
      </c>
    </row>
    <row r="4538" spans="1:24" x14ac:dyDescent="0.25">
      <c r="A4538" s="11">
        <v>4537</v>
      </c>
      <c r="B4538" s="11">
        <v>1653</v>
      </c>
      <c r="C4538" s="11">
        <v>359</v>
      </c>
      <c r="D4538" s="11">
        <v>776197.06550000003</v>
      </c>
      <c r="E4538" s="11">
        <v>3368698.9169999999</v>
      </c>
      <c r="F4538" s="11">
        <v>773357.39480000001</v>
      </c>
      <c r="G4538" s="11">
        <v>3366703.0959999999</v>
      </c>
      <c r="H4538" s="11">
        <v>1</v>
      </c>
      <c r="I4538" s="11">
        <v>-6.3</v>
      </c>
      <c r="J4538" s="11">
        <v>0</v>
      </c>
      <c r="K4538" s="11">
        <v>7437.92</v>
      </c>
      <c r="L4538" s="11">
        <v>139.30000000000001</v>
      </c>
      <c r="M4538" s="11">
        <v>0.03</v>
      </c>
      <c r="N4538" s="11">
        <v>0</v>
      </c>
      <c r="O4538" s="11">
        <v>0</v>
      </c>
      <c r="P4538" s="11">
        <v>0</v>
      </c>
      <c r="Q4538" s="11">
        <v>20</v>
      </c>
      <c r="R4538" s="11">
        <v>0</v>
      </c>
      <c r="S4538" s="11">
        <v>0</v>
      </c>
      <c r="T4538" s="11">
        <v>1</v>
      </c>
      <c r="U4538" s="11" t="s">
        <v>676</v>
      </c>
      <c r="V4538" s="11" t="s">
        <v>79</v>
      </c>
      <c r="W4538" s="11" t="s">
        <v>79</v>
      </c>
      <c r="X4538" s="11" t="s">
        <v>79</v>
      </c>
    </row>
    <row r="4539" spans="1:24" x14ac:dyDescent="0.25">
      <c r="A4539" s="11">
        <v>4538</v>
      </c>
      <c r="B4539" s="11">
        <v>1631</v>
      </c>
      <c r="C4539" s="11">
        <v>1632</v>
      </c>
      <c r="D4539" s="11">
        <v>753820.95730000001</v>
      </c>
      <c r="E4539" s="11">
        <v>3422493.66</v>
      </c>
      <c r="F4539" s="11">
        <v>763358.68389999995</v>
      </c>
      <c r="G4539" s="11">
        <v>3397085.18</v>
      </c>
      <c r="H4539" s="11">
        <v>1</v>
      </c>
      <c r="I4539" s="11">
        <v>10</v>
      </c>
      <c r="J4539" s="11">
        <v>0</v>
      </c>
      <c r="K4539" s="11">
        <v>37044.199999999997</v>
      </c>
      <c r="L4539" s="11">
        <v>8.5</v>
      </c>
      <c r="M4539" s="11">
        <v>0.03</v>
      </c>
      <c r="N4539" s="11">
        <v>0</v>
      </c>
      <c r="O4539" s="11">
        <v>0</v>
      </c>
      <c r="P4539" s="11">
        <v>0</v>
      </c>
      <c r="Q4539" s="11">
        <v>20</v>
      </c>
      <c r="R4539" s="11">
        <v>0</v>
      </c>
      <c r="S4539" s="11">
        <v>0</v>
      </c>
      <c r="T4539" s="11">
        <v>1</v>
      </c>
      <c r="U4539" s="11" t="s">
        <v>676</v>
      </c>
      <c r="V4539" s="11" t="s">
        <v>79</v>
      </c>
      <c r="W4539" s="11" t="s">
        <v>79</v>
      </c>
      <c r="X4539" s="11" t="s">
        <v>79</v>
      </c>
    </row>
    <row r="4540" spans="1:24" x14ac:dyDescent="0.25">
      <c r="A4540" s="11">
        <v>4539</v>
      </c>
      <c r="B4540" s="11">
        <v>1632</v>
      </c>
      <c r="C4540" s="11">
        <v>1484</v>
      </c>
      <c r="D4540" s="11">
        <v>763358.68389999995</v>
      </c>
      <c r="E4540" s="11">
        <v>3397085.18</v>
      </c>
      <c r="F4540" s="11">
        <v>765426.20920000004</v>
      </c>
      <c r="G4540" s="11">
        <v>3385060.5959999999</v>
      </c>
      <c r="H4540" s="11">
        <v>1</v>
      </c>
      <c r="I4540" s="11">
        <v>7</v>
      </c>
      <c r="J4540" s="11">
        <v>0</v>
      </c>
      <c r="K4540" s="11">
        <v>18543.64</v>
      </c>
      <c r="L4540" s="11">
        <v>19.3</v>
      </c>
      <c r="M4540" s="11">
        <v>0.03</v>
      </c>
      <c r="N4540" s="11">
        <v>0</v>
      </c>
      <c r="O4540" s="11">
        <v>0</v>
      </c>
      <c r="P4540" s="11">
        <v>0</v>
      </c>
      <c r="Q4540" s="11">
        <v>20</v>
      </c>
      <c r="R4540" s="11">
        <v>0</v>
      </c>
      <c r="S4540" s="11">
        <v>0</v>
      </c>
      <c r="T4540" s="11">
        <v>1</v>
      </c>
      <c r="U4540" s="11" t="s">
        <v>676</v>
      </c>
      <c r="V4540" s="11" t="s">
        <v>79</v>
      </c>
      <c r="W4540" s="11" t="s">
        <v>79</v>
      </c>
      <c r="X4540" s="11" t="s">
        <v>79</v>
      </c>
    </row>
    <row r="4541" spans="1:24" x14ac:dyDescent="0.25">
      <c r="A4541" s="11">
        <v>4540</v>
      </c>
      <c r="B4541" s="11">
        <v>1514</v>
      </c>
      <c r="C4541" s="11">
        <v>1650</v>
      </c>
      <c r="D4541" s="11">
        <v>733915.87419999996</v>
      </c>
      <c r="E4541" s="11">
        <v>3363969.3149999999</v>
      </c>
      <c r="F4541" s="11">
        <v>734354.8112</v>
      </c>
      <c r="G4541" s="11">
        <v>3362759.2779999999</v>
      </c>
      <c r="H4541" s="11">
        <v>1</v>
      </c>
      <c r="I4541" s="11">
        <v>0.3</v>
      </c>
      <c r="J4541" s="11">
        <v>0</v>
      </c>
      <c r="K4541" s="11">
        <v>1768.58</v>
      </c>
      <c r="L4541" s="11">
        <v>15</v>
      </c>
      <c r="M4541" s="11">
        <v>0.03</v>
      </c>
      <c r="N4541" s="11">
        <v>0</v>
      </c>
      <c r="O4541" s="11">
        <v>0</v>
      </c>
      <c r="P4541" s="11">
        <v>0</v>
      </c>
      <c r="Q4541" s="11">
        <v>20</v>
      </c>
      <c r="R4541" s="11">
        <v>0</v>
      </c>
      <c r="S4541" s="11">
        <v>0</v>
      </c>
      <c r="T4541" s="11">
        <v>1</v>
      </c>
      <c r="U4541" s="11" t="s">
        <v>676</v>
      </c>
      <c r="V4541" s="11" t="s">
        <v>79</v>
      </c>
      <c r="W4541" s="11" t="s">
        <v>79</v>
      </c>
      <c r="X4541" s="11" t="s">
        <v>79</v>
      </c>
    </row>
    <row r="4542" spans="1:24" x14ac:dyDescent="0.25">
      <c r="A4542" s="11">
        <v>4541</v>
      </c>
      <c r="B4542" s="11">
        <v>1649</v>
      </c>
      <c r="C4542" s="11">
        <v>356</v>
      </c>
      <c r="D4542" s="11">
        <v>732472.04209999996</v>
      </c>
      <c r="E4542" s="11">
        <v>3366073.236</v>
      </c>
      <c r="F4542" s="11">
        <v>735192.07079999999</v>
      </c>
      <c r="G4542" s="11">
        <v>3363009.2880000002</v>
      </c>
      <c r="H4542" s="11">
        <v>1</v>
      </c>
      <c r="I4542" s="11">
        <v>-1.6</v>
      </c>
      <c r="J4542" s="11">
        <v>0</v>
      </c>
      <c r="K4542" s="11">
        <v>6767.67</v>
      </c>
      <c r="L4542" s="11">
        <v>70</v>
      </c>
      <c r="M4542" s="11">
        <v>0.03</v>
      </c>
      <c r="N4542" s="11">
        <v>0</v>
      </c>
      <c r="O4542" s="11">
        <v>0</v>
      </c>
      <c r="P4542" s="11">
        <v>0</v>
      </c>
      <c r="Q4542" s="11">
        <v>20</v>
      </c>
      <c r="R4542" s="11">
        <v>0</v>
      </c>
      <c r="S4542" s="11">
        <v>0</v>
      </c>
      <c r="T4542" s="11">
        <v>1</v>
      </c>
      <c r="U4542" s="11" t="s">
        <v>676</v>
      </c>
      <c r="V4542" s="11" t="s">
        <v>79</v>
      </c>
      <c r="W4542" s="11" t="s">
        <v>79</v>
      </c>
      <c r="X4542" s="11" t="s">
        <v>79</v>
      </c>
    </row>
    <row r="4543" spans="1:24" x14ac:dyDescent="0.25">
      <c r="A4543" s="11">
        <v>4542</v>
      </c>
      <c r="B4543" s="11">
        <v>1650</v>
      </c>
      <c r="C4543" s="11">
        <v>356</v>
      </c>
      <c r="D4543" s="11">
        <v>731476.55489999999</v>
      </c>
      <c r="E4543" s="11">
        <v>3361574.5890000002</v>
      </c>
      <c r="F4543" s="11">
        <v>736909.1459</v>
      </c>
      <c r="G4543" s="11">
        <v>3363130.1170000001</v>
      </c>
      <c r="H4543" s="11">
        <v>1</v>
      </c>
      <c r="I4543" s="11">
        <v>-1.1000000000000001</v>
      </c>
      <c r="J4543" s="11">
        <v>0</v>
      </c>
      <c r="K4543" s="11">
        <v>9220.3799999999992</v>
      </c>
      <c r="L4543" s="11">
        <v>60</v>
      </c>
      <c r="M4543" s="11">
        <v>0.03</v>
      </c>
      <c r="N4543" s="11">
        <v>0</v>
      </c>
      <c r="O4543" s="11">
        <v>0</v>
      </c>
      <c r="P4543" s="11">
        <v>0</v>
      </c>
      <c r="Q4543" s="11">
        <v>20</v>
      </c>
      <c r="R4543" s="11">
        <v>0</v>
      </c>
      <c r="S4543" s="11">
        <v>0</v>
      </c>
      <c r="T4543" s="11">
        <v>1</v>
      </c>
      <c r="U4543" s="11" t="s">
        <v>676</v>
      </c>
      <c r="V4543" s="11" t="s">
        <v>79</v>
      </c>
      <c r="W4543" s="11" t="s">
        <v>79</v>
      </c>
      <c r="X4543" s="11" t="s">
        <v>79</v>
      </c>
    </row>
    <row r="4544" spans="1:24" x14ac:dyDescent="0.25">
      <c r="A4544" s="11">
        <v>4543</v>
      </c>
      <c r="B4544" s="11">
        <v>1515</v>
      </c>
      <c r="C4544" s="11">
        <v>1648</v>
      </c>
      <c r="D4544" s="11">
        <v>720563.91110000003</v>
      </c>
      <c r="E4544" s="11">
        <v>3362206.5529999998</v>
      </c>
      <c r="F4544" s="11">
        <v>723354.04639999999</v>
      </c>
      <c r="G4544" s="11">
        <v>3356616.9219999998</v>
      </c>
      <c r="H4544" s="11">
        <v>1</v>
      </c>
      <c r="I4544" s="11">
        <v>0.3</v>
      </c>
      <c r="J4544" s="11">
        <v>0</v>
      </c>
      <c r="K4544" s="11">
        <v>9285.81</v>
      </c>
      <c r="L4544" s="11">
        <v>34.200000000000003</v>
      </c>
      <c r="M4544" s="11">
        <v>0.03</v>
      </c>
      <c r="N4544" s="11">
        <v>0</v>
      </c>
      <c r="O4544" s="11">
        <v>0</v>
      </c>
      <c r="P4544" s="11">
        <v>0</v>
      </c>
      <c r="Q4544" s="11">
        <v>20</v>
      </c>
      <c r="R4544" s="11">
        <v>0</v>
      </c>
      <c r="S4544" s="11">
        <v>0</v>
      </c>
      <c r="T4544" s="11">
        <v>1</v>
      </c>
      <c r="U4544" s="11" t="s">
        <v>676</v>
      </c>
      <c r="V4544" s="11" t="s">
        <v>79</v>
      </c>
      <c r="W4544" s="11" t="s">
        <v>79</v>
      </c>
      <c r="X4544" s="11" t="s">
        <v>79</v>
      </c>
    </row>
    <row r="4545" spans="1:24" x14ac:dyDescent="0.25">
      <c r="A4545" s="11">
        <v>4544</v>
      </c>
      <c r="B4545" s="11">
        <v>1648</v>
      </c>
      <c r="C4545" s="11">
        <v>355</v>
      </c>
      <c r="D4545" s="11">
        <v>723354.04639999999</v>
      </c>
      <c r="E4545" s="11">
        <v>3356616.9219999998</v>
      </c>
      <c r="F4545" s="11">
        <v>729888.6372</v>
      </c>
      <c r="G4545" s="11">
        <v>3354483.054</v>
      </c>
      <c r="H4545" s="11">
        <v>1</v>
      </c>
      <c r="I4545" s="11">
        <v>-6.5</v>
      </c>
      <c r="J4545" s="11">
        <v>0</v>
      </c>
      <c r="K4545" s="11">
        <v>11518.44</v>
      </c>
      <c r="L4545" s="11">
        <v>73.599999999999994</v>
      </c>
      <c r="M4545" s="11">
        <v>0.03</v>
      </c>
      <c r="N4545" s="11">
        <v>0</v>
      </c>
      <c r="O4545" s="11">
        <v>0</v>
      </c>
      <c r="P4545" s="11">
        <v>0</v>
      </c>
      <c r="Q4545" s="11">
        <v>20</v>
      </c>
      <c r="R4545" s="11">
        <v>0</v>
      </c>
      <c r="S4545" s="11">
        <v>0</v>
      </c>
      <c r="T4545" s="11">
        <v>1</v>
      </c>
      <c r="U4545" s="11" t="s">
        <v>676</v>
      </c>
      <c r="V4545" s="11" t="s">
        <v>79</v>
      </c>
      <c r="W4545" s="11" t="s">
        <v>79</v>
      </c>
      <c r="X4545" s="11" t="s">
        <v>79</v>
      </c>
    </row>
    <row r="4546" spans="1:24" x14ac:dyDescent="0.25">
      <c r="A4546" s="11">
        <v>4545</v>
      </c>
      <c r="B4546" s="11">
        <v>1642</v>
      </c>
      <c r="C4546" s="11">
        <v>1643</v>
      </c>
      <c r="D4546" s="11">
        <v>709767.42420000001</v>
      </c>
      <c r="E4546" s="11">
        <v>3353053.46</v>
      </c>
      <c r="F4546" s="11">
        <v>712228.76359999995</v>
      </c>
      <c r="G4546" s="11">
        <v>3349974.997</v>
      </c>
      <c r="H4546" s="11">
        <v>1</v>
      </c>
      <c r="I4546" s="11">
        <v>-4.9000000000000004</v>
      </c>
      <c r="J4546" s="11">
        <v>0</v>
      </c>
      <c r="K4546" s="11">
        <v>4172.0200000000004</v>
      </c>
      <c r="L4546" s="11">
        <v>79.599999999999994</v>
      </c>
      <c r="M4546" s="11">
        <v>0.03</v>
      </c>
      <c r="N4546" s="11">
        <v>0</v>
      </c>
      <c r="O4546" s="11">
        <v>0</v>
      </c>
      <c r="P4546" s="11">
        <v>0</v>
      </c>
      <c r="Q4546" s="11">
        <v>20</v>
      </c>
      <c r="R4546" s="11">
        <v>0</v>
      </c>
      <c r="S4546" s="11">
        <v>0</v>
      </c>
      <c r="T4546" s="11">
        <v>1</v>
      </c>
      <c r="U4546" s="11" t="s">
        <v>676</v>
      </c>
      <c r="V4546" s="11" t="s">
        <v>79</v>
      </c>
      <c r="W4546" s="11" t="s">
        <v>79</v>
      </c>
      <c r="X4546" s="11" t="s">
        <v>79</v>
      </c>
    </row>
    <row r="4547" spans="1:24" x14ac:dyDescent="0.25">
      <c r="A4547" s="11">
        <v>4546</v>
      </c>
      <c r="B4547" s="11">
        <v>1643</v>
      </c>
      <c r="C4547" s="11">
        <v>15</v>
      </c>
      <c r="D4547" s="11">
        <v>712228.76359999995</v>
      </c>
      <c r="E4547" s="11">
        <v>3349974.997</v>
      </c>
      <c r="F4547" s="11">
        <v>722823.3406</v>
      </c>
      <c r="G4547" s="11">
        <v>3346140.5219999999</v>
      </c>
      <c r="H4547" s="11">
        <v>1</v>
      </c>
      <c r="I4547" s="11">
        <v>-5.0999999999999996</v>
      </c>
      <c r="J4547" s="11">
        <v>0</v>
      </c>
      <c r="K4547" s="11">
        <v>11886.49</v>
      </c>
      <c r="L4547" s="11">
        <v>78.7</v>
      </c>
      <c r="M4547" s="11">
        <v>0.03</v>
      </c>
      <c r="N4547" s="11">
        <v>0</v>
      </c>
      <c r="O4547" s="11">
        <v>0</v>
      </c>
      <c r="P4547" s="11">
        <v>0</v>
      </c>
      <c r="Q4547" s="11">
        <v>20</v>
      </c>
      <c r="R4547" s="11">
        <v>0</v>
      </c>
      <c r="S4547" s="11">
        <v>0</v>
      </c>
      <c r="T4547" s="11">
        <v>1</v>
      </c>
      <c r="U4547" s="11" t="s">
        <v>676</v>
      </c>
      <c r="V4547" s="11" t="s">
        <v>79</v>
      </c>
      <c r="W4547" s="11" t="s">
        <v>79</v>
      </c>
      <c r="X4547" s="11" t="s">
        <v>79</v>
      </c>
    </row>
    <row r="4548" spans="1:24" x14ac:dyDescent="0.25">
      <c r="A4548" s="11">
        <v>4547</v>
      </c>
      <c r="B4548" s="11">
        <v>1642</v>
      </c>
      <c r="C4548" s="11">
        <v>1647</v>
      </c>
      <c r="D4548" s="11">
        <v>710350.04509999999</v>
      </c>
      <c r="E4548" s="11">
        <v>3351676.1860000002</v>
      </c>
      <c r="F4548" s="11">
        <v>718555.65040000004</v>
      </c>
      <c r="G4548" s="11">
        <v>3353324.4339999999</v>
      </c>
      <c r="H4548" s="11">
        <v>1</v>
      </c>
      <c r="I4548" s="11">
        <v>-4.9000000000000004</v>
      </c>
      <c r="J4548" s="11">
        <v>0</v>
      </c>
      <c r="K4548" s="11">
        <v>13682.84</v>
      </c>
      <c r="L4548" s="11">
        <v>40.6</v>
      </c>
      <c r="M4548" s="11">
        <v>0.03</v>
      </c>
      <c r="N4548" s="11">
        <v>0</v>
      </c>
      <c r="O4548" s="11">
        <v>0</v>
      </c>
      <c r="P4548" s="11">
        <v>0</v>
      </c>
      <c r="Q4548" s="11">
        <v>20</v>
      </c>
      <c r="R4548" s="11">
        <v>0</v>
      </c>
      <c r="S4548" s="11">
        <v>0</v>
      </c>
      <c r="T4548" s="11">
        <v>1</v>
      </c>
      <c r="U4548" s="11" t="s">
        <v>676</v>
      </c>
      <c r="V4548" s="11" t="s">
        <v>79</v>
      </c>
      <c r="W4548" s="11" t="s">
        <v>79</v>
      </c>
      <c r="X4548" s="11" t="s">
        <v>79</v>
      </c>
    </row>
    <row r="4549" spans="1:24" x14ac:dyDescent="0.25">
      <c r="A4549" s="11">
        <v>4548</v>
      </c>
      <c r="B4549" s="11">
        <v>1647</v>
      </c>
      <c r="C4549" s="11">
        <v>1648</v>
      </c>
      <c r="D4549" s="11">
        <v>718555.65040000004</v>
      </c>
      <c r="E4549" s="11">
        <v>3353324.4339999999</v>
      </c>
      <c r="F4549" s="11">
        <v>723354.04639999999</v>
      </c>
      <c r="G4549" s="11">
        <v>3356616.9219999998</v>
      </c>
      <c r="H4549" s="11">
        <v>1</v>
      </c>
      <c r="I4549" s="11">
        <v>-5.0999999999999996</v>
      </c>
      <c r="J4549" s="11">
        <v>0</v>
      </c>
      <c r="K4549" s="11">
        <v>10058.719999999999</v>
      </c>
      <c r="L4549" s="11">
        <v>63.7</v>
      </c>
      <c r="M4549" s="11">
        <v>0.03</v>
      </c>
      <c r="N4549" s="11">
        <v>0</v>
      </c>
      <c r="O4549" s="11">
        <v>0</v>
      </c>
      <c r="P4549" s="11">
        <v>0</v>
      </c>
      <c r="Q4549" s="11">
        <v>20</v>
      </c>
      <c r="R4549" s="11">
        <v>0</v>
      </c>
      <c r="S4549" s="11">
        <v>0</v>
      </c>
      <c r="T4549" s="11">
        <v>1</v>
      </c>
      <c r="U4549" s="11" t="s">
        <v>676</v>
      </c>
      <c r="V4549" s="11" t="s">
        <v>79</v>
      </c>
      <c r="W4549" s="11" t="s">
        <v>79</v>
      </c>
      <c r="X4549" s="11" t="s">
        <v>79</v>
      </c>
    </row>
    <row r="4550" spans="1:24" x14ac:dyDescent="0.25">
      <c r="A4550" s="11">
        <v>4549</v>
      </c>
      <c r="B4550" s="11">
        <v>1599</v>
      </c>
      <c r="C4550" s="11">
        <v>1598</v>
      </c>
      <c r="D4550" s="11">
        <v>706055.57609999995</v>
      </c>
      <c r="E4550" s="11">
        <v>3343380.923</v>
      </c>
      <c r="F4550" s="11">
        <v>711347.94180000003</v>
      </c>
      <c r="G4550" s="11">
        <v>3341843.0619999999</v>
      </c>
      <c r="H4550" s="11">
        <v>1</v>
      </c>
      <c r="I4550" s="11">
        <v>-1.5</v>
      </c>
      <c r="J4550" s="11">
        <v>0</v>
      </c>
      <c r="K4550" s="11">
        <v>6024.14</v>
      </c>
      <c r="L4550" s="11">
        <v>38.4</v>
      </c>
      <c r="M4550" s="11">
        <v>0.03</v>
      </c>
      <c r="N4550" s="11">
        <v>0</v>
      </c>
      <c r="O4550" s="11">
        <v>0</v>
      </c>
      <c r="P4550" s="11">
        <v>0</v>
      </c>
      <c r="Q4550" s="11">
        <v>20</v>
      </c>
      <c r="R4550" s="11">
        <v>0</v>
      </c>
      <c r="S4550" s="11">
        <v>0</v>
      </c>
      <c r="T4550" s="11">
        <v>1</v>
      </c>
      <c r="U4550" s="11" t="s">
        <v>676</v>
      </c>
      <c r="V4550" s="11" t="s">
        <v>79</v>
      </c>
      <c r="W4550" s="11" t="s">
        <v>79</v>
      </c>
      <c r="X4550" s="11" t="s">
        <v>79</v>
      </c>
    </row>
    <row r="4551" spans="1:24" x14ac:dyDescent="0.25">
      <c r="A4551" s="11">
        <v>4550</v>
      </c>
      <c r="B4551" s="11">
        <v>1585</v>
      </c>
      <c r="C4551" s="11">
        <v>768</v>
      </c>
      <c r="D4551" s="11">
        <v>647062.27549999999</v>
      </c>
      <c r="E4551" s="11">
        <v>3300454.1770000001</v>
      </c>
      <c r="F4551" s="11">
        <v>641875.80619999999</v>
      </c>
      <c r="G4551" s="11">
        <v>3292931.0649999999</v>
      </c>
      <c r="H4551" s="11">
        <v>1</v>
      </c>
      <c r="I4551" s="11">
        <v>0.3</v>
      </c>
      <c r="J4551" s="11">
        <v>0</v>
      </c>
      <c r="K4551" s="11">
        <v>10901.93</v>
      </c>
      <c r="L4551" s="11">
        <v>50</v>
      </c>
      <c r="M4551" s="11">
        <v>0.03</v>
      </c>
      <c r="N4551" s="11">
        <v>0</v>
      </c>
      <c r="O4551" s="11">
        <v>0</v>
      </c>
      <c r="P4551" s="11">
        <v>0</v>
      </c>
      <c r="Q4551" s="11">
        <v>20</v>
      </c>
      <c r="R4551" s="11">
        <v>0</v>
      </c>
      <c r="S4551" s="11">
        <v>0</v>
      </c>
      <c r="T4551" s="11">
        <v>1</v>
      </c>
      <c r="U4551" s="11" t="s">
        <v>676</v>
      </c>
      <c r="V4551" s="11" t="s">
        <v>79</v>
      </c>
      <c r="W4551" s="11" t="s">
        <v>79</v>
      </c>
      <c r="X4551" s="11" t="s">
        <v>79</v>
      </c>
    </row>
    <row r="4552" spans="1:24" x14ac:dyDescent="0.25">
      <c r="A4552" s="11">
        <v>4551</v>
      </c>
      <c r="B4552" s="11">
        <v>1478</v>
      </c>
      <c r="C4552" s="11">
        <v>1399</v>
      </c>
      <c r="D4552" s="11">
        <v>483795.29989999998</v>
      </c>
      <c r="E4552" s="11">
        <v>3338346.8339999998</v>
      </c>
      <c r="F4552" s="11">
        <v>484557.00469999999</v>
      </c>
      <c r="G4552" s="11">
        <v>3331137.372</v>
      </c>
      <c r="H4552" s="11">
        <v>-1</v>
      </c>
      <c r="I4552" s="11">
        <v>-0.5</v>
      </c>
      <c r="J4552" s="11">
        <v>4.3899999999999997</v>
      </c>
      <c r="K4552" s="11">
        <v>14358.04</v>
      </c>
      <c r="L4552" s="11">
        <v>15</v>
      </c>
      <c r="M4552" s="11">
        <v>0.03</v>
      </c>
      <c r="N4552" s="11">
        <v>0</v>
      </c>
      <c r="O4552" s="11">
        <v>0</v>
      </c>
      <c r="P4552" s="11">
        <v>0</v>
      </c>
      <c r="Q4552" s="11">
        <v>20</v>
      </c>
      <c r="R4552" s="11">
        <v>0</v>
      </c>
      <c r="S4552" s="11">
        <v>0</v>
      </c>
      <c r="T4552" s="11">
        <v>1</v>
      </c>
      <c r="U4552" s="11" t="s">
        <v>676</v>
      </c>
      <c r="V4552" s="11" t="s">
        <v>79</v>
      </c>
      <c r="W4552" s="11" t="s">
        <v>79</v>
      </c>
      <c r="X4552" s="11" t="s">
        <v>79</v>
      </c>
    </row>
    <row r="4553" spans="1:24" x14ac:dyDescent="0.25">
      <c r="A4553" s="11">
        <v>4552</v>
      </c>
      <c r="B4553" s="11">
        <v>991</v>
      </c>
      <c r="C4553" s="11">
        <v>1136</v>
      </c>
      <c r="D4553" s="11">
        <v>481025.31849999999</v>
      </c>
      <c r="E4553" s="11">
        <v>3347271.7349999999</v>
      </c>
      <c r="F4553" s="11">
        <v>480455.79830000002</v>
      </c>
      <c r="G4553" s="11">
        <v>3347200.227</v>
      </c>
      <c r="H4553" s="11">
        <v>-1</v>
      </c>
      <c r="I4553" s="11">
        <v>0.2</v>
      </c>
      <c r="J4553" s="11">
        <v>0</v>
      </c>
      <c r="K4553" s="11">
        <v>613.78</v>
      </c>
      <c r="L4553" s="11">
        <v>15.8</v>
      </c>
      <c r="M4553" s="11">
        <v>0.03</v>
      </c>
      <c r="N4553" s="11">
        <v>0</v>
      </c>
      <c r="O4553" s="11">
        <v>0</v>
      </c>
      <c r="P4553" s="11">
        <v>0</v>
      </c>
      <c r="Q4553" s="11">
        <v>20</v>
      </c>
      <c r="R4553" s="11">
        <v>0</v>
      </c>
      <c r="S4553" s="11">
        <v>0</v>
      </c>
      <c r="T4553" s="11">
        <v>1</v>
      </c>
      <c r="U4553" s="11" t="s">
        <v>676</v>
      </c>
      <c r="V4553" s="11" t="s">
        <v>79</v>
      </c>
      <c r="W4553" s="11" t="s">
        <v>79</v>
      </c>
      <c r="X4553" s="11" t="s">
        <v>79</v>
      </c>
    </row>
    <row r="4554" spans="1:24" x14ac:dyDescent="0.25">
      <c r="A4554" s="11">
        <v>4553</v>
      </c>
      <c r="B4554" s="11">
        <v>992</v>
      </c>
      <c r="C4554" s="11">
        <v>1136</v>
      </c>
      <c r="D4554" s="11">
        <v>479458.74839999998</v>
      </c>
      <c r="E4554" s="11">
        <v>3342968.63</v>
      </c>
      <c r="F4554" s="11">
        <v>478396.23100000003</v>
      </c>
      <c r="G4554" s="11">
        <v>3343686.4219999998</v>
      </c>
      <c r="H4554" s="11">
        <v>-1</v>
      </c>
      <c r="I4554" s="11">
        <v>-2.2999999999999998</v>
      </c>
      <c r="J4554" s="11">
        <v>0</v>
      </c>
      <c r="K4554" s="11">
        <v>1508.63</v>
      </c>
      <c r="L4554" s="11">
        <v>24.5</v>
      </c>
      <c r="M4554" s="11">
        <v>0.03</v>
      </c>
      <c r="N4554" s="11">
        <v>0</v>
      </c>
      <c r="O4554" s="11">
        <v>0</v>
      </c>
      <c r="P4554" s="11">
        <v>0</v>
      </c>
      <c r="Q4554" s="11">
        <v>20</v>
      </c>
      <c r="R4554" s="11">
        <v>0</v>
      </c>
      <c r="S4554" s="11">
        <v>0</v>
      </c>
      <c r="T4554" s="11">
        <v>1</v>
      </c>
      <c r="U4554" s="11" t="s">
        <v>676</v>
      </c>
      <c r="V4554" s="11" t="s">
        <v>79</v>
      </c>
      <c r="W4554" s="11" t="s">
        <v>79</v>
      </c>
      <c r="X4554" s="11" t="s">
        <v>79</v>
      </c>
    </row>
    <row r="4555" spans="1:24" x14ac:dyDescent="0.25">
      <c r="A4555" s="11">
        <v>4554</v>
      </c>
      <c r="B4555" s="11">
        <v>991</v>
      </c>
      <c r="C4555" s="11">
        <v>1136</v>
      </c>
      <c r="D4555" s="11">
        <v>475421.09769999998</v>
      </c>
      <c r="E4555" s="11">
        <v>3347883.5469999998</v>
      </c>
      <c r="F4555" s="11">
        <v>476399.66590000002</v>
      </c>
      <c r="G4555" s="11">
        <v>3346633.4589999998</v>
      </c>
      <c r="H4555" s="11">
        <v>-1</v>
      </c>
      <c r="I4555" s="11">
        <v>0.2</v>
      </c>
      <c r="J4555" s="11">
        <v>0</v>
      </c>
      <c r="K4555" s="11">
        <v>1659.8</v>
      </c>
      <c r="L4555" s="11">
        <v>32.4</v>
      </c>
      <c r="M4555" s="11">
        <v>0.03</v>
      </c>
      <c r="N4555" s="11">
        <v>0</v>
      </c>
      <c r="O4555" s="11">
        <v>0</v>
      </c>
      <c r="P4555" s="11">
        <v>0</v>
      </c>
      <c r="Q4555" s="11">
        <v>20</v>
      </c>
      <c r="R4555" s="11">
        <v>0</v>
      </c>
      <c r="S4555" s="11">
        <v>0</v>
      </c>
      <c r="T4555" s="11">
        <v>1</v>
      </c>
      <c r="U4555" s="11" t="s">
        <v>676</v>
      </c>
      <c r="V4555" s="11" t="s">
        <v>79</v>
      </c>
      <c r="W4555" s="11" t="s">
        <v>79</v>
      </c>
      <c r="X4555" s="11" t="s">
        <v>79</v>
      </c>
    </row>
    <row r="4556" spans="1:24" x14ac:dyDescent="0.25">
      <c r="A4556" s="11">
        <v>4555</v>
      </c>
      <c r="B4556" s="11">
        <v>1754</v>
      </c>
      <c r="C4556" s="11">
        <v>993</v>
      </c>
      <c r="D4556" s="11">
        <v>475092</v>
      </c>
      <c r="E4556" s="11">
        <v>3342183</v>
      </c>
      <c r="F4556" s="11">
        <v>475985</v>
      </c>
      <c r="G4556" s="11">
        <v>3341929</v>
      </c>
      <c r="H4556" s="11">
        <v>-1</v>
      </c>
      <c r="I4556" s="11">
        <v>-2.2999999999999998</v>
      </c>
      <c r="J4556" s="11">
        <v>0</v>
      </c>
      <c r="K4556" s="11">
        <v>1203.75</v>
      </c>
      <c r="L4556" s="11">
        <v>14.8</v>
      </c>
      <c r="M4556" s="11">
        <v>0.03</v>
      </c>
      <c r="N4556" s="11">
        <v>0</v>
      </c>
      <c r="O4556" s="11">
        <v>0</v>
      </c>
      <c r="P4556" s="11">
        <v>0</v>
      </c>
      <c r="Q4556" s="11">
        <v>20</v>
      </c>
      <c r="R4556" s="11">
        <v>0</v>
      </c>
      <c r="S4556" s="11">
        <v>0</v>
      </c>
      <c r="T4556" s="11">
        <v>1</v>
      </c>
      <c r="U4556" s="11" t="s">
        <v>676</v>
      </c>
      <c r="V4556" s="11" t="s">
        <v>79</v>
      </c>
      <c r="W4556" s="11" t="s">
        <v>79</v>
      </c>
      <c r="X4556" s="11" t="s">
        <v>79</v>
      </c>
    </row>
    <row r="4557" spans="1:24" x14ac:dyDescent="0.25">
      <c r="A4557" s="11">
        <v>4556</v>
      </c>
      <c r="B4557" s="11">
        <v>995</v>
      </c>
      <c r="C4557" s="11">
        <v>1137</v>
      </c>
      <c r="D4557" s="11">
        <v>470690.63929999998</v>
      </c>
      <c r="E4557" s="11">
        <v>3340138.1940000001</v>
      </c>
      <c r="F4557" s="11">
        <v>470676.6</v>
      </c>
      <c r="G4557" s="11">
        <v>3339499.4279999998</v>
      </c>
      <c r="H4557" s="11">
        <v>-1</v>
      </c>
      <c r="I4557" s="11">
        <v>2.4</v>
      </c>
      <c r="J4557" s="11">
        <v>0</v>
      </c>
      <c r="K4557" s="11">
        <v>638.91999999999996</v>
      </c>
      <c r="L4557" s="11">
        <v>6</v>
      </c>
      <c r="M4557" s="11">
        <v>0.03</v>
      </c>
      <c r="N4557" s="11">
        <v>0</v>
      </c>
      <c r="O4557" s="11">
        <v>0</v>
      </c>
      <c r="P4557" s="11">
        <v>0</v>
      </c>
      <c r="Q4557" s="11">
        <v>20</v>
      </c>
      <c r="R4557" s="11">
        <v>0</v>
      </c>
      <c r="S4557" s="11">
        <v>0</v>
      </c>
      <c r="T4557" s="11">
        <v>1</v>
      </c>
      <c r="U4557" s="11" t="s">
        <v>676</v>
      </c>
      <c r="V4557" s="11" t="s">
        <v>79</v>
      </c>
      <c r="W4557" s="11" t="s">
        <v>79</v>
      </c>
      <c r="X4557" s="11" t="s">
        <v>79</v>
      </c>
    </row>
    <row r="4558" spans="1:24" x14ac:dyDescent="0.25">
      <c r="A4558" s="11">
        <v>4557</v>
      </c>
      <c r="B4558" s="11">
        <v>997</v>
      </c>
      <c r="C4558" s="11">
        <v>998</v>
      </c>
      <c r="D4558" s="11">
        <v>464715.34620000003</v>
      </c>
      <c r="E4558" s="11">
        <v>3337203.5669999998</v>
      </c>
      <c r="F4558" s="11">
        <v>465918.22759999998</v>
      </c>
      <c r="G4558" s="11">
        <v>3334545.29</v>
      </c>
      <c r="H4558" s="11">
        <v>1</v>
      </c>
      <c r="I4558" s="11">
        <v>1.2</v>
      </c>
      <c r="J4558" s="11">
        <v>0</v>
      </c>
      <c r="K4558" s="11">
        <v>3141.85</v>
      </c>
      <c r="L4558" s="11">
        <v>13.5</v>
      </c>
      <c r="M4558" s="11">
        <v>0.03</v>
      </c>
      <c r="N4558" s="11">
        <v>0</v>
      </c>
      <c r="O4558" s="11">
        <v>0</v>
      </c>
      <c r="P4558" s="11">
        <v>0</v>
      </c>
      <c r="Q4558" s="11">
        <v>20</v>
      </c>
      <c r="R4558" s="11">
        <v>0</v>
      </c>
      <c r="S4558" s="11">
        <v>0</v>
      </c>
      <c r="T4558" s="11">
        <v>1</v>
      </c>
      <c r="U4558" s="11" t="s">
        <v>676</v>
      </c>
      <c r="V4558" s="11" t="s">
        <v>79</v>
      </c>
      <c r="W4558" s="11" t="s">
        <v>79</v>
      </c>
      <c r="X4558" s="11" t="s">
        <v>79</v>
      </c>
    </row>
    <row r="4559" spans="1:24" x14ac:dyDescent="0.25">
      <c r="A4559" s="11">
        <v>4558</v>
      </c>
      <c r="B4559" s="11">
        <v>1775</v>
      </c>
      <c r="C4559" s="11">
        <v>999</v>
      </c>
      <c r="D4559" s="11">
        <v>467142.89030000003</v>
      </c>
      <c r="E4559" s="11">
        <v>3330990.6349999998</v>
      </c>
      <c r="F4559" s="11">
        <v>467462.26319999999</v>
      </c>
      <c r="G4559" s="11">
        <v>3331341.0260000001</v>
      </c>
      <c r="H4559" s="11">
        <v>1</v>
      </c>
      <c r="I4559" s="11">
        <v>0.1</v>
      </c>
      <c r="J4559" s="11">
        <v>0</v>
      </c>
      <c r="K4559" s="11">
        <v>532.11</v>
      </c>
      <c r="L4559" s="11">
        <v>23.1</v>
      </c>
      <c r="M4559" s="11">
        <v>0.03</v>
      </c>
      <c r="N4559" s="11">
        <v>0</v>
      </c>
      <c r="O4559" s="11">
        <v>0</v>
      </c>
      <c r="P4559" s="11">
        <v>0</v>
      </c>
      <c r="Q4559" s="11">
        <v>20</v>
      </c>
      <c r="R4559" s="11">
        <v>0</v>
      </c>
      <c r="S4559" s="11">
        <v>0</v>
      </c>
      <c r="T4559" s="11">
        <v>1</v>
      </c>
      <c r="U4559" s="11" t="s">
        <v>676</v>
      </c>
      <c r="V4559" s="11" t="s">
        <v>79</v>
      </c>
      <c r="W4559" s="11" t="s">
        <v>79</v>
      </c>
      <c r="X4559" s="11" t="s">
        <v>79</v>
      </c>
    </row>
    <row r="4560" spans="1:24" x14ac:dyDescent="0.25">
      <c r="A4560" s="11">
        <v>4559</v>
      </c>
      <c r="B4560" s="11">
        <v>1757</v>
      </c>
      <c r="C4560" s="11">
        <v>998</v>
      </c>
      <c r="D4560" s="11">
        <v>465918.22759999998</v>
      </c>
      <c r="E4560" s="11">
        <v>3334545.29</v>
      </c>
      <c r="F4560" s="11">
        <v>467710.05550000002</v>
      </c>
      <c r="G4560" s="11">
        <v>3331707.1209999998</v>
      </c>
      <c r="H4560" s="11">
        <v>1</v>
      </c>
      <c r="I4560" s="11">
        <v>-0.2</v>
      </c>
      <c r="J4560" s="11">
        <v>5.0999999999999996</v>
      </c>
      <c r="K4560" s="11">
        <v>5216.42</v>
      </c>
      <c r="L4560" s="11">
        <v>12</v>
      </c>
      <c r="M4560" s="11">
        <v>0.03</v>
      </c>
      <c r="N4560" s="11">
        <v>0</v>
      </c>
      <c r="O4560" s="11">
        <v>0</v>
      </c>
      <c r="P4560" s="11">
        <v>0</v>
      </c>
      <c r="Q4560" s="11">
        <v>20</v>
      </c>
      <c r="R4560" s="11">
        <v>0</v>
      </c>
      <c r="S4560" s="11">
        <v>0</v>
      </c>
      <c r="T4560" s="11">
        <v>1</v>
      </c>
      <c r="U4560" s="11" t="s">
        <v>676</v>
      </c>
      <c r="V4560" s="11" t="s">
        <v>79</v>
      </c>
      <c r="W4560" s="11" t="s">
        <v>79</v>
      </c>
      <c r="X4560" s="11" t="s">
        <v>79</v>
      </c>
    </row>
    <row r="4561" spans="1:24" x14ac:dyDescent="0.25">
      <c r="A4561" s="11">
        <v>4560</v>
      </c>
      <c r="B4561" s="11">
        <v>1008</v>
      </c>
      <c r="C4561" s="11">
        <v>1000</v>
      </c>
      <c r="D4561" s="11">
        <v>474461.53730000003</v>
      </c>
      <c r="E4561" s="11">
        <v>3332607.2250000001</v>
      </c>
      <c r="F4561" s="11">
        <v>469965.79759999999</v>
      </c>
      <c r="G4561" s="11">
        <v>3330158.4</v>
      </c>
      <c r="H4561" s="11">
        <v>1</v>
      </c>
      <c r="I4561" s="11">
        <v>-6.1</v>
      </c>
      <c r="J4561" s="11">
        <v>0</v>
      </c>
      <c r="K4561" s="11">
        <v>6718.11</v>
      </c>
      <c r="L4561" s="11">
        <v>20.399999999999999</v>
      </c>
      <c r="M4561" s="11">
        <v>0.03</v>
      </c>
      <c r="N4561" s="11">
        <v>0</v>
      </c>
      <c r="O4561" s="11">
        <v>0</v>
      </c>
      <c r="P4561" s="11">
        <v>0</v>
      </c>
      <c r="Q4561" s="11">
        <v>20</v>
      </c>
      <c r="R4561" s="11">
        <v>0</v>
      </c>
      <c r="S4561" s="11">
        <v>0</v>
      </c>
      <c r="T4561" s="11">
        <v>1</v>
      </c>
      <c r="U4561" s="11" t="s">
        <v>676</v>
      </c>
      <c r="V4561" s="11" t="s">
        <v>79</v>
      </c>
      <c r="W4561" s="11" t="s">
        <v>79</v>
      </c>
      <c r="X4561" s="11" t="s">
        <v>79</v>
      </c>
    </row>
    <row r="4562" spans="1:24" x14ac:dyDescent="0.25">
      <c r="A4562" s="11">
        <v>4561</v>
      </c>
      <c r="B4562" s="11">
        <v>1639</v>
      </c>
      <c r="C4562" s="11">
        <v>1383</v>
      </c>
      <c r="D4562" s="11">
        <v>528136.62569999998</v>
      </c>
      <c r="E4562" s="11">
        <v>3314665.034</v>
      </c>
      <c r="F4562" s="11">
        <v>527474.29599999997</v>
      </c>
      <c r="G4562" s="11">
        <v>3313653.2370000002</v>
      </c>
      <c r="H4562" s="11">
        <v>1</v>
      </c>
      <c r="I4562" s="11">
        <v>-1.4</v>
      </c>
      <c r="J4562" s="11">
        <v>0</v>
      </c>
      <c r="K4562" s="11">
        <v>1218.44</v>
      </c>
      <c r="L4562" s="11">
        <v>18.8</v>
      </c>
      <c r="M4562" s="11">
        <v>0.03</v>
      </c>
      <c r="N4562" s="11">
        <v>0</v>
      </c>
      <c r="O4562" s="11">
        <v>0</v>
      </c>
      <c r="P4562" s="11">
        <v>0</v>
      </c>
      <c r="Q4562" s="11">
        <v>20</v>
      </c>
      <c r="R4562" s="11">
        <v>0</v>
      </c>
      <c r="S4562" s="11">
        <v>0</v>
      </c>
      <c r="T4562" s="11">
        <v>1</v>
      </c>
      <c r="U4562" s="11" t="s">
        <v>676</v>
      </c>
      <c r="V4562" s="11" t="s">
        <v>79</v>
      </c>
      <c r="W4562" s="11" t="s">
        <v>79</v>
      </c>
      <c r="X4562" s="11" t="s">
        <v>79</v>
      </c>
    </row>
    <row r="4563" spans="1:24" x14ac:dyDescent="0.25">
      <c r="A4563" s="11">
        <v>4562</v>
      </c>
      <c r="B4563" s="11">
        <v>1640</v>
      </c>
      <c r="C4563" s="11">
        <v>1142</v>
      </c>
      <c r="D4563" s="11">
        <v>568751.022</v>
      </c>
      <c r="E4563" s="11">
        <v>3302618.9909999999</v>
      </c>
      <c r="F4563" s="11">
        <v>568640.89300000004</v>
      </c>
      <c r="G4563" s="11">
        <v>3299022.2489999998</v>
      </c>
      <c r="H4563" s="11">
        <v>1</v>
      </c>
      <c r="I4563" s="11">
        <v>-1.6</v>
      </c>
      <c r="J4563" s="11">
        <v>0</v>
      </c>
      <c r="K4563" s="11">
        <v>3916.56</v>
      </c>
      <c r="L4563" s="11">
        <v>50</v>
      </c>
      <c r="M4563" s="11">
        <v>0.03</v>
      </c>
      <c r="N4563" s="11">
        <v>0</v>
      </c>
      <c r="O4563" s="11">
        <v>0</v>
      </c>
      <c r="P4563" s="11">
        <v>0</v>
      </c>
      <c r="Q4563" s="11">
        <v>20</v>
      </c>
      <c r="R4563" s="11">
        <v>0</v>
      </c>
      <c r="S4563" s="11">
        <v>0</v>
      </c>
      <c r="T4563" s="11">
        <v>1</v>
      </c>
      <c r="U4563" s="11" t="s">
        <v>676</v>
      </c>
      <c r="V4563" s="11" t="s">
        <v>79</v>
      </c>
      <c r="W4563" s="11" t="s">
        <v>79</v>
      </c>
      <c r="X4563" s="11" t="s">
        <v>79</v>
      </c>
    </row>
    <row r="4564" spans="1:24" x14ac:dyDescent="0.25">
      <c r="A4564" s="11">
        <v>4563</v>
      </c>
      <c r="B4564" s="11">
        <v>1636</v>
      </c>
      <c r="C4564" s="11">
        <v>1638</v>
      </c>
      <c r="D4564" s="11">
        <v>511694.08510000003</v>
      </c>
      <c r="E4564" s="11">
        <v>3326399.7030000002</v>
      </c>
      <c r="F4564" s="11">
        <v>519143.69160000002</v>
      </c>
      <c r="G4564" s="11">
        <v>3317185.173</v>
      </c>
      <c r="H4564" s="11">
        <v>1</v>
      </c>
      <c r="I4564" s="11">
        <v>-1.7</v>
      </c>
      <c r="J4564" s="11">
        <v>0</v>
      </c>
      <c r="K4564" s="11">
        <v>18308.05</v>
      </c>
      <c r="L4564" s="11">
        <v>50</v>
      </c>
      <c r="M4564" s="11">
        <v>0.03</v>
      </c>
      <c r="N4564" s="11">
        <v>0</v>
      </c>
      <c r="O4564" s="11">
        <v>0</v>
      </c>
      <c r="P4564" s="11">
        <v>0</v>
      </c>
      <c r="Q4564" s="11">
        <v>20</v>
      </c>
      <c r="R4564" s="11">
        <v>0</v>
      </c>
      <c r="S4564" s="11">
        <v>0</v>
      </c>
      <c r="T4564" s="11">
        <v>1</v>
      </c>
      <c r="U4564" s="11" t="s">
        <v>676</v>
      </c>
      <c r="V4564" s="11" t="s">
        <v>79</v>
      </c>
      <c r="W4564" s="11" t="s">
        <v>79</v>
      </c>
      <c r="X4564" s="11" t="s">
        <v>79</v>
      </c>
    </row>
    <row r="4565" spans="1:24" x14ac:dyDescent="0.25">
      <c r="A4565" s="11">
        <v>4564</v>
      </c>
      <c r="B4565" s="11">
        <v>1409</v>
      </c>
      <c r="C4565" s="11">
        <v>1408</v>
      </c>
      <c r="D4565" s="11">
        <v>509310.7684</v>
      </c>
      <c r="E4565" s="11">
        <v>3317500.0129999998</v>
      </c>
      <c r="F4565" s="11">
        <v>512253.76730000001</v>
      </c>
      <c r="G4565" s="11">
        <v>3317435.0989999999</v>
      </c>
      <c r="H4565" s="11">
        <v>1</v>
      </c>
      <c r="I4565" s="11">
        <v>0.2</v>
      </c>
      <c r="J4565" s="11">
        <v>0</v>
      </c>
      <c r="K4565" s="11">
        <v>2944.22</v>
      </c>
      <c r="L4565" s="11">
        <v>5</v>
      </c>
      <c r="M4565" s="11">
        <v>0.03</v>
      </c>
      <c r="N4565" s="11">
        <v>0</v>
      </c>
      <c r="O4565" s="11">
        <v>0</v>
      </c>
      <c r="P4565" s="11">
        <v>0</v>
      </c>
      <c r="Q4565" s="11">
        <v>20</v>
      </c>
      <c r="R4565" s="11">
        <v>0</v>
      </c>
      <c r="S4565" s="11">
        <v>0</v>
      </c>
      <c r="T4565" s="11">
        <v>1</v>
      </c>
      <c r="U4565" s="11" t="s">
        <v>676</v>
      </c>
      <c r="V4565" s="11" t="s">
        <v>79</v>
      </c>
      <c r="W4565" s="11" t="s">
        <v>79</v>
      </c>
      <c r="X4565" s="11" t="s">
        <v>79</v>
      </c>
    </row>
    <row r="4566" spans="1:24" x14ac:dyDescent="0.25">
      <c r="A4566" s="11">
        <v>4565</v>
      </c>
      <c r="B4566" s="11">
        <v>1408</v>
      </c>
      <c r="C4566" s="11">
        <v>1636</v>
      </c>
      <c r="D4566" s="11">
        <v>512253.76730000001</v>
      </c>
      <c r="E4566" s="11">
        <v>3317435.0989999999</v>
      </c>
      <c r="F4566" s="11">
        <v>515066.47720000002</v>
      </c>
      <c r="G4566" s="11">
        <v>3318716.426</v>
      </c>
      <c r="H4566" s="11">
        <v>1</v>
      </c>
      <c r="I4566" s="11">
        <v>0.2</v>
      </c>
      <c r="J4566" s="11">
        <v>0</v>
      </c>
      <c r="K4566" s="11">
        <v>3155.34</v>
      </c>
      <c r="L4566" s="11">
        <v>35</v>
      </c>
      <c r="M4566" s="11">
        <v>0.03</v>
      </c>
      <c r="N4566" s="11">
        <v>0</v>
      </c>
      <c r="O4566" s="11">
        <v>0</v>
      </c>
      <c r="P4566" s="11">
        <v>0</v>
      </c>
      <c r="Q4566" s="11">
        <v>20</v>
      </c>
      <c r="R4566" s="11">
        <v>0</v>
      </c>
      <c r="S4566" s="11">
        <v>0</v>
      </c>
      <c r="T4566" s="11">
        <v>1</v>
      </c>
      <c r="U4566" s="11" t="s">
        <v>676</v>
      </c>
      <c r="V4566" s="11" t="s">
        <v>79</v>
      </c>
      <c r="W4566" s="11" t="s">
        <v>79</v>
      </c>
      <c r="X4566" s="11" t="s">
        <v>79</v>
      </c>
    </row>
    <row r="4567" spans="1:24" x14ac:dyDescent="0.25">
      <c r="A4567" s="11">
        <v>4566</v>
      </c>
      <c r="B4567" s="11">
        <v>1416</v>
      </c>
      <c r="C4567" s="11">
        <v>1404</v>
      </c>
      <c r="D4567" s="11">
        <v>494652.22070000001</v>
      </c>
      <c r="E4567" s="11">
        <v>3315341.1009999998</v>
      </c>
      <c r="F4567" s="11">
        <v>497118.18920000002</v>
      </c>
      <c r="G4567" s="11">
        <v>3314443.7170000002</v>
      </c>
      <c r="H4567" s="11">
        <v>-1</v>
      </c>
      <c r="I4567" s="11">
        <v>0.3</v>
      </c>
      <c r="J4567" s="11">
        <v>0</v>
      </c>
      <c r="K4567" s="11">
        <v>3651.79</v>
      </c>
      <c r="L4567" s="11">
        <v>50</v>
      </c>
      <c r="M4567" s="11">
        <v>0.03</v>
      </c>
      <c r="N4567" s="11">
        <v>0</v>
      </c>
      <c r="O4567" s="11">
        <v>0</v>
      </c>
      <c r="P4567" s="11">
        <v>0</v>
      </c>
      <c r="Q4567" s="11">
        <v>20</v>
      </c>
      <c r="R4567" s="11">
        <v>0</v>
      </c>
      <c r="S4567" s="11">
        <v>0</v>
      </c>
      <c r="T4567" s="11">
        <v>1</v>
      </c>
      <c r="U4567" s="11" t="s">
        <v>676</v>
      </c>
      <c r="V4567" s="11" t="s">
        <v>79</v>
      </c>
      <c r="W4567" s="11" t="s">
        <v>79</v>
      </c>
      <c r="X4567" s="11" t="s">
        <v>79</v>
      </c>
    </row>
    <row r="4568" spans="1:24" x14ac:dyDescent="0.25">
      <c r="A4568" s="11">
        <v>4567</v>
      </c>
      <c r="B4568" s="11">
        <v>1407</v>
      </c>
      <c r="C4568" s="11">
        <v>1406</v>
      </c>
      <c r="D4568" s="11">
        <v>506283.10550000001</v>
      </c>
      <c r="E4568" s="11">
        <v>3313165.5060000001</v>
      </c>
      <c r="F4568" s="11">
        <v>503611.9301</v>
      </c>
      <c r="G4568" s="11">
        <v>3313283.9479999999</v>
      </c>
      <c r="H4568" s="11">
        <v>1</v>
      </c>
      <c r="I4568" s="11">
        <v>0</v>
      </c>
      <c r="J4568" s="11">
        <v>0</v>
      </c>
      <c r="K4568" s="11">
        <v>2697.79</v>
      </c>
      <c r="L4568" s="11">
        <v>50</v>
      </c>
      <c r="M4568" s="11">
        <v>0.03</v>
      </c>
      <c r="N4568" s="11">
        <v>0</v>
      </c>
      <c r="O4568" s="11">
        <v>0</v>
      </c>
      <c r="P4568" s="11">
        <v>0</v>
      </c>
      <c r="Q4568" s="11">
        <v>20</v>
      </c>
      <c r="R4568" s="11">
        <v>0</v>
      </c>
      <c r="S4568" s="11">
        <v>0</v>
      </c>
      <c r="T4568" s="11">
        <v>1</v>
      </c>
      <c r="U4568" s="11" t="s">
        <v>676</v>
      </c>
      <c r="V4568" s="11" t="s">
        <v>79</v>
      </c>
      <c r="W4568" s="11" t="s">
        <v>79</v>
      </c>
      <c r="X4568" s="11" t="s">
        <v>79</v>
      </c>
    </row>
    <row r="4569" spans="1:24" x14ac:dyDescent="0.25">
      <c r="A4569" s="11">
        <v>4568</v>
      </c>
      <c r="B4569" s="11">
        <v>1134</v>
      </c>
      <c r="C4569" s="11">
        <v>1135</v>
      </c>
      <c r="D4569" s="11">
        <v>577504.19200000004</v>
      </c>
      <c r="E4569" s="11">
        <v>3298524.2650000001</v>
      </c>
      <c r="F4569" s="11">
        <v>578016.52789999999</v>
      </c>
      <c r="G4569" s="11">
        <v>3294856.14</v>
      </c>
      <c r="H4569" s="11">
        <v>1</v>
      </c>
      <c r="I4569" s="11">
        <v>-0.1</v>
      </c>
      <c r="J4569" s="11">
        <v>0</v>
      </c>
      <c r="K4569" s="11">
        <v>3872.76</v>
      </c>
      <c r="L4569" s="11">
        <v>30.5</v>
      </c>
      <c r="M4569" s="11">
        <v>0.03</v>
      </c>
      <c r="N4569" s="11">
        <v>0</v>
      </c>
      <c r="O4569" s="11">
        <v>0</v>
      </c>
      <c r="P4569" s="11">
        <v>0</v>
      </c>
      <c r="Q4569" s="11">
        <v>20</v>
      </c>
      <c r="R4569" s="11">
        <v>0</v>
      </c>
      <c r="S4569" s="11">
        <v>0</v>
      </c>
      <c r="T4569" s="11">
        <v>1</v>
      </c>
      <c r="U4569" s="11" t="s">
        <v>676</v>
      </c>
      <c r="V4569" s="11" t="s">
        <v>79</v>
      </c>
      <c r="W4569" s="11" t="s">
        <v>79</v>
      </c>
      <c r="X4569" s="11" t="s">
        <v>79</v>
      </c>
    </row>
    <row r="4570" spans="1:24" x14ac:dyDescent="0.25">
      <c r="A4570" s="11">
        <v>4569</v>
      </c>
      <c r="B4570" s="11">
        <v>1586</v>
      </c>
      <c r="C4570" s="11">
        <v>951</v>
      </c>
      <c r="D4570" s="11">
        <v>598734.3064</v>
      </c>
      <c r="E4570" s="11">
        <v>3312838.9989999998</v>
      </c>
      <c r="F4570" s="11">
        <v>599139.13899999997</v>
      </c>
      <c r="G4570" s="11">
        <v>3310237.6320000002</v>
      </c>
      <c r="H4570" s="11">
        <v>1</v>
      </c>
      <c r="I4570" s="11">
        <v>-0.6</v>
      </c>
      <c r="J4570" s="11">
        <v>0</v>
      </c>
      <c r="K4570" s="11">
        <v>3238.85</v>
      </c>
      <c r="L4570" s="11">
        <v>16.899999999999999</v>
      </c>
      <c r="M4570" s="11">
        <v>0.03</v>
      </c>
      <c r="N4570" s="11">
        <v>0</v>
      </c>
      <c r="O4570" s="11">
        <v>0</v>
      </c>
      <c r="P4570" s="11">
        <v>0</v>
      </c>
      <c r="Q4570" s="11">
        <v>20</v>
      </c>
      <c r="R4570" s="11">
        <v>0</v>
      </c>
      <c r="S4570" s="11">
        <v>0</v>
      </c>
      <c r="T4570" s="11">
        <v>1</v>
      </c>
      <c r="U4570" s="11" t="s">
        <v>676</v>
      </c>
      <c r="V4570" s="11" t="s">
        <v>79</v>
      </c>
      <c r="W4570" s="11" t="s">
        <v>79</v>
      </c>
      <c r="X4570" s="11" t="s">
        <v>79</v>
      </c>
    </row>
    <row r="4571" spans="1:24" x14ac:dyDescent="0.25">
      <c r="A4571" s="11">
        <v>4570</v>
      </c>
      <c r="B4571" s="11">
        <v>1644</v>
      </c>
      <c r="C4571" s="11">
        <v>1608</v>
      </c>
      <c r="D4571" s="11">
        <v>734839.61620000005</v>
      </c>
      <c r="E4571" s="11">
        <v>3375322.2149999999</v>
      </c>
      <c r="F4571" s="11">
        <v>735446.92009999999</v>
      </c>
      <c r="G4571" s="11">
        <v>3380050.7609999999</v>
      </c>
      <c r="H4571" s="11">
        <v>1</v>
      </c>
      <c r="I4571" s="11">
        <v>5</v>
      </c>
      <c r="J4571" s="11">
        <v>0</v>
      </c>
      <c r="K4571" s="11">
        <v>11501.66</v>
      </c>
      <c r="L4571" s="11">
        <v>8.8000000000000007</v>
      </c>
      <c r="M4571" s="11">
        <v>0.03</v>
      </c>
      <c r="N4571" s="11">
        <v>0</v>
      </c>
      <c r="O4571" s="11">
        <v>0</v>
      </c>
      <c r="P4571" s="11">
        <v>0</v>
      </c>
      <c r="Q4571" s="11">
        <v>20</v>
      </c>
      <c r="R4571" s="11">
        <v>0</v>
      </c>
      <c r="S4571" s="11">
        <v>0</v>
      </c>
      <c r="T4571" s="11">
        <v>1</v>
      </c>
      <c r="U4571" s="11" t="s">
        <v>676</v>
      </c>
      <c r="V4571" s="11" t="s">
        <v>79</v>
      </c>
      <c r="W4571" s="11" t="s">
        <v>79</v>
      </c>
      <c r="X4571" s="11" t="s">
        <v>79</v>
      </c>
    </row>
    <row r="4572" spans="1:24" x14ac:dyDescent="0.25">
      <c r="A4572" s="11">
        <v>4571</v>
      </c>
      <c r="B4572" s="11">
        <v>1633</v>
      </c>
      <c r="C4572" s="11">
        <v>1644</v>
      </c>
      <c r="D4572" s="11">
        <v>737747.94720000005</v>
      </c>
      <c r="E4572" s="11">
        <v>3386961.3450000002</v>
      </c>
      <c r="F4572" s="11">
        <v>733794.47739999997</v>
      </c>
      <c r="G4572" s="11">
        <v>3412031.3169999998</v>
      </c>
      <c r="H4572" s="11">
        <v>1</v>
      </c>
      <c r="I4572" s="11">
        <v>7</v>
      </c>
      <c r="J4572" s="11">
        <v>0</v>
      </c>
      <c r="K4572" s="11">
        <v>41711.800000000003</v>
      </c>
      <c r="L4572" s="11">
        <v>12</v>
      </c>
      <c r="M4572" s="11">
        <v>0.03</v>
      </c>
      <c r="N4572" s="11">
        <v>0</v>
      </c>
      <c r="O4572" s="11">
        <v>0</v>
      </c>
      <c r="P4572" s="11">
        <v>0</v>
      </c>
      <c r="Q4572" s="11">
        <v>20</v>
      </c>
      <c r="R4572" s="11">
        <v>0</v>
      </c>
      <c r="S4572" s="11">
        <v>0</v>
      </c>
      <c r="T4572" s="11">
        <v>1</v>
      </c>
      <c r="U4572" s="11" t="s">
        <v>676</v>
      </c>
      <c r="V4572" s="11" t="s">
        <v>79</v>
      </c>
      <c r="W4572" s="11" t="s">
        <v>79</v>
      </c>
      <c r="X4572" s="11" t="s">
        <v>79</v>
      </c>
    </row>
    <row r="4573" spans="1:24" x14ac:dyDescent="0.25">
      <c r="A4573" s="11">
        <v>4572</v>
      </c>
      <c r="B4573" s="11">
        <v>1624</v>
      </c>
      <c r="C4573" s="11">
        <v>375</v>
      </c>
      <c r="D4573" s="11">
        <v>799945.51930000004</v>
      </c>
      <c r="E4573" s="11">
        <v>3353258.4139999999</v>
      </c>
      <c r="F4573" s="11">
        <v>800259.47450000001</v>
      </c>
      <c r="G4573" s="11">
        <v>3352119.7510000002</v>
      </c>
      <c r="H4573" s="11">
        <v>1</v>
      </c>
      <c r="I4573" s="11">
        <v>-0.5</v>
      </c>
      <c r="J4573" s="11">
        <v>0</v>
      </c>
      <c r="K4573" s="11">
        <v>3500</v>
      </c>
      <c r="L4573" s="11">
        <v>5</v>
      </c>
      <c r="M4573" s="11">
        <v>0.03</v>
      </c>
      <c r="N4573" s="11">
        <v>0</v>
      </c>
      <c r="O4573" s="11">
        <v>0</v>
      </c>
      <c r="P4573" s="11">
        <v>0</v>
      </c>
      <c r="Q4573" s="11">
        <v>20</v>
      </c>
      <c r="R4573" s="11">
        <v>0</v>
      </c>
      <c r="S4573" s="11">
        <v>0</v>
      </c>
      <c r="T4573" s="11">
        <v>1</v>
      </c>
      <c r="U4573" s="11" t="s">
        <v>676</v>
      </c>
      <c r="V4573" s="11" t="s">
        <v>79</v>
      </c>
      <c r="W4573" s="11" t="s">
        <v>79</v>
      </c>
      <c r="X4573" s="11" t="s">
        <v>79</v>
      </c>
    </row>
    <row r="4574" spans="1:24" x14ac:dyDescent="0.25">
      <c r="A4574" s="11">
        <v>4573</v>
      </c>
      <c r="B4574" s="11">
        <v>5</v>
      </c>
      <c r="C4574" s="11">
        <v>6</v>
      </c>
      <c r="D4574" s="11">
        <v>735181.68909999996</v>
      </c>
      <c r="E4574" s="11">
        <v>3330563.2680000002</v>
      </c>
      <c r="F4574" s="11">
        <v>735233.28289999999</v>
      </c>
      <c r="G4574" s="11">
        <v>3329538.1379999998</v>
      </c>
      <c r="H4574" s="11">
        <v>-1</v>
      </c>
      <c r="I4574" s="11">
        <v>-0.5</v>
      </c>
      <c r="J4574" s="11">
        <v>0</v>
      </c>
      <c r="K4574" s="11">
        <v>4500</v>
      </c>
      <c r="L4574" s="11">
        <v>150</v>
      </c>
      <c r="M4574" s="11">
        <v>2.5000000000000001E-2</v>
      </c>
      <c r="N4574" s="11">
        <v>0.5</v>
      </c>
      <c r="O4574" s="11">
        <v>1</v>
      </c>
      <c r="P4574" s="11">
        <v>0</v>
      </c>
      <c r="Q4574" s="11">
        <v>20</v>
      </c>
      <c r="R4574" s="11">
        <v>0</v>
      </c>
      <c r="S4574" s="11">
        <v>0</v>
      </c>
      <c r="T4574" s="11">
        <v>0.53</v>
      </c>
      <c r="U4574" s="11" t="s">
        <v>676</v>
      </c>
      <c r="V4574" s="11" t="s">
        <v>601</v>
      </c>
      <c r="W4574" s="11" t="s">
        <v>665</v>
      </c>
      <c r="X4574" s="11" t="s">
        <v>556</v>
      </c>
    </row>
    <row r="4575" spans="1:24" x14ac:dyDescent="0.25">
      <c r="A4575" s="11">
        <v>4574</v>
      </c>
      <c r="B4575" s="11">
        <v>7</v>
      </c>
      <c r="C4575" s="11">
        <v>10</v>
      </c>
      <c r="D4575" s="11">
        <v>737997.34089999995</v>
      </c>
      <c r="E4575" s="11">
        <v>3330227.6919999998</v>
      </c>
      <c r="F4575" s="11">
        <v>738155.76049999997</v>
      </c>
      <c r="G4575" s="11">
        <v>3329856.943</v>
      </c>
      <c r="H4575" s="11">
        <v>1</v>
      </c>
      <c r="I4575" s="11">
        <v>-0.5</v>
      </c>
      <c r="J4575" s="11">
        <v>0</v>
      </c>
      <c r="K4575" s="11">
        <v>5000</v>
      </c>
      <c r="L4575" s="11">
        <v>20</v>
      </c>
      <c r="M4575" s="11">
        <v>2.5000000000000001E-2</v>
      </c>
      <c r="N4575" s="11">
        <v>0.5</v>
      </c>
      <c r="O4575" s="11">
        <v>1</v>
      </c>
      <c r="P4575" s="11">
        <v>0</v>
      </c>
      <c r="Q4575" s="11">
        <v>20</v>
      </c>
      <c r="R4575" s="11">
        <v>0</v>
      </c>
      <c r="S4575" s="11">
        <v>0</v>
      </c>
      <c r="T4575" s="11">
        <v>0.53</v>
      </c>
      <c r="U4575" s="11" t="s">
        <v>676</v>
      </c>
      <c r="V4575" s="11" t="s">
        <v>79</v>
      </c>
      <c r="W4575" s="11" t="s">
        <v>79</v>
      </c>
      <c r="X4575" s="11" t="s">
        <v>556</v>
      </c>
    </row>
    <row r="4576" spans="1:24" x14ac:dyDescent="0.25">
      <c r="A4576" s="11">
        <v>4575</v>
      </c>
      <c r="B4576" s="11">
        <v>8</v>
      </c>
      <c r="C4576" s="11">
        <v>25</v>
      </c>
      <c r="D4576" s="11">
        <v>743444.35430000001</v>
      </c>
      <c r="E4576" s="11">
        <v>3331645.233</v>
      </c>
      <c r="F4576" s="11">
        <v>743958.96990000003</v>
      </c>
      <c r="G4576" s="11">
        <v>3332595.0890000002</v>
      </c>
      <c r="H4576" s="11">
        <v>-1</v>
      </c>
      <c r="I4576" s="11">
        <v>-0.5</v>
      </c>
      <c r="J4576" s="11">
        <v>0</v>
      </c>
      <c r="K4576" s="11">
        <v>4000</v>
      </c>
      <c r="L4576" s="11">
        <v>40</v>
      </c>
      <c r="M4576" s="11">
        <v>2.5000000000000001E-2</v>
      </c>
      <c r="N4576" s="11">
        <v>0.5</v>
      </c>
      <c r="O4576" s="11">
        <v>1</v>
      </c>
      <c r="P4576" s="11">
        <v>0</v>
      </c>
      <c r="Q4576" s="11">
        <v>20</v>
      </c>
      <c r="R4576" s="11">
        <v>0</v>
      </c>
      <c r="S4576" s="11">
        <v>0</v>
      </c>
      <c r="T4576" s="11">
        <v>0.53</v>
      </c>
      <c r="U4576" s="11" t="s">
        <v>676</v>
      </c>
      <c r="V4576" s="11" t="s">
        <v>601</v>
      </c>
      <c r="W4576" s="11" t="s">
        <v>666</v>
      </c>
      <c r="X4576" s="11" t="s">
        <v>556</v>
      </c>
    </row>
    <row r="4577" spans="1:24" x14ac:dyDescent="0.25">
      <c r="A4577" s="11">
        <v>4576</v>
      </c>
      <c r="B4577" s="11">
        <v>9</v>
      </c>
      <c r="C4577" s="11">
        <v>10</v>
      </c>
      <c r="D4577" s="11">
        <v>747362.25360000005</v>
      </c>
      <c r="E4577" s="11">
        <v>3326360.4569999999</v>
      </c>
      <c r="F4577" s="11">
        <v>746772.89309999999</v>
      </c>
      <c r="G4577" s="11">
        <v>3325533.6320000002</v>
      </c>
      <c r="H4577" s="11">
        <v>1</v>
      </c>
      <c r="I4577" s="11">
        <v>-0.5</v>
      </c>
      <c r="J4577" s="11">
        <v>0</v>
      </c>
      <c r="K4577" s="11">
        <v>5000</v>
      </c>
      <c r="L4577" s="11">
        <v>20</v>
      </c>
      <c r="M4577" s="11">
        <v>2.5000000000000001E-2</v>
      </c>
      <c r="N4577" s="11">
        <v>0.5</v>
      </c>
      <c r="O4577" s="11">
        <v>1</v>
      </c>
      <c r="P4577" s="11">
        <v>0</v>
      </c>
      <c r="Q4577" s="11">
        <v>20</v>
      </c>
      <c r="R4577" s="11">
        <v>0</v>
      </c>
      <c r="S4577" s="11">
        <v>0</v>
      </c>
      <c r="T4577" s="11">
        <v>0.53</v>
      </c>
      <c r="U4577" s="11" t="s">
        <v>676</v>
      </c>
      <c r="V4577" s="11" t="s">
        <v>79</v>
      </c>
      <c r="W4577" s="11" t="s">
        <v>79</v>
      </c>
      <c r="X4577" s="11" t="s">
        <v>556</v>
      </c>
    </row>
    <row r="4578" spans="1:24" x14ac:dyDescent="0.25">
      <c r="A4578" s="11">
        <v>4577</v>
      </c>
      <c r="B4578" s="11">
        <v>12</v>
      </c>
      <c r="C4578" s="11">
        <v>13</v>
      </c>
      <c r="D4578" s="11">
        <v>755669.78040000005</v>
      </c>
      <c r="E4578" s="11">
        <v>3319999.05</v>
      </c>
      <c r="F4578" s="11">
        <v>755662.63659999997</v>
      </c>
      <c r="G4578" s="11">
        <v>3320362.5890000002</v>
      </c>
      <c r="H4578" s="11">
        <v>-1</v>
      </c>
      <c r="I4578" s="11">
        <v>-0.5</v>
      </c>
      <c r="J4578" s="11">
        <v>0</v>
      </c>
      <c r="K4578" s="11">
        <v>7000</v>
      </c>
      <c r="L4578" s="11">
        <v>15</v>
      </c>
      <c r="M4578" s="11">
        <v>2.5000000000000001E-2</v>
      </c>
      <c r="N4578" s="11">
        <v>0.5</v>
      </c>
      <c r="O4578" s="11">
        <v>1</v>
      </c>
      <c r="P4578" s="11">
        <v>0</v>
      </c>
      <c r="Q4578" s="11">
        <v>20</v>
      </c>
      <c r="R4578" s="11">
        <v>0</v>
      </c>
      <c r="S4578" s="11">
        <v>0</v>
      </c>
      <c r="T4578" s="11">
        <v>0.53</v>
      </c>
      <c r="U4578" s="11" t="s">
        <v>676</v>
      </c>
      <c r="V4578" s="11" t="s">
        <v>79</v>
      </c>
      <c r="W4578" s="11" t="s">
        <v>79</v>
      </c>
      <c r="X4578" s="11" t="s">
        <v>556</v>
      </c>
    </row>
    <row r="4579" spans="1:24" x14ac:dyDescent="0.25">
      <c r="A4579" s="11">
        <v>4578</v>
      </c>
      <c r="B4579" s="11">
        <v>12</v>
      </c>
      <c r="C4579" s="11">
        <v>13</v>
      </c>
      <c r="D4579" s="11">
        <v>757784.4669</v>
      </c>
      <c r="E4579" s="11">
        <v>3319372.5159999998</v>
      </c>
      <c r="F4579" s="11">
        <v>757985.55059999996</v>
      </c>
      <c r="G4579" s="11">
        <v>3319823.3670000001</v>
      </c>
      <c r="H4579" s="11">
        <v>-1</v>
      </c>
      <c r="I4579" s="11">
        <v>-0.5</v>
      </c>
      <c r="J4579" s="11">
        <v>0</v>
      </c>
      <c r="K4579" s="11">
        <v>7000</v>
      </c>
      <c r="L4579" s="11">
        <v>5</v>
      </c>
      <c r="M4579" s="11">
        <v>2.5000000000000001E-2</v>
      </c>
      <c r="N4579" s="11">
        <v>0.5</v>
      </c>
      <c r="O4579" s="11">
        <v>1</v>
      </c>
      <c r="P4579" s="11">
        <v>0</v>
      </c>
      <c r="Q4579" s="11">
        <v>20</v>
      </c>
      <c r="R4579" s="11">
        <v>0</v>
      </c>
      <c r="S4579" s="11">
        <v>0</v>
      </c>
      <c r="T4579" s="11">
        <v>0.53</v>
      </c>
      <c r="U4579" s="11" t="s">
        <v>676</v>
      </c>
      <c r="V4579" s="11" t="s">
        <v>79</v>
      </c>
      <c r="W4579" s="11" t="s">
        <v>79</v>
      </c>
      <c r="X4579" s="11" t="s">
        <v>556</v>
      </c>
    </row>
    <row r="4580" spans="1:24" x14ac:dyDescent="0.25">
      <c r="A4580" s="11">
        <v>4579</v>
      </c>
      <c r="B4580" s="11">
        <v>12</v>
      </c>
      <c r="C4580" s="11">
        <v>13</v>
      </c>
      <c r="D4580" s="11">
        <v>760214.62560000003</v>
      </c>
      <c r="E4580" s="11">
        <v>3319229.5959999999</v>
      </c>
      <c r="F4580" s="11">
        <v>760155.09420000005</v>
      </c>
      <c r="G4580" s="11">
        <v>3319367.841</v>
      </c>
      <c r="H4580" s="11">
        <v>-1</v>
      </c>
      <c r="I4580" s="11">
        <v>-0.5</v>
      </c>
      <c r="J4580" s="11">
        <v>0</v>
      </c>
      <c r="K4580" s="11">
        <v>7000</v>
      </c>
      <c r="L4580" s="11">
        <v>5</v>
      </c>
      <c r="M4580" s="11">
        <v>2.5000000000000001E-2</v>
      </c>
      <c r="N4580" s="11">
        <v>0.5</v>
      </c>
      <c r="O4580" s="11">
        <v>1</v>
      </c>
      <c r="P4580" s="11">
        <v>0</v>
      </c>
      <c r="Q4580" s="11">
        <v>20</v>
      </c>
      <c r="R4580" s="11">
        <v>0</v>
      </c>
      <c r="S4580" s="11">
        <v>0</v>
      </c>
      <c r="T4580" s="11">
        <v>0.53</v>
      </c>
      <c r="U4580" s="11" t="s">
        <v>676</v>
      </c>
      <c r="V4580" s="11" t="s">
        <v>79</v>
      </c>
      <c r="W4580" s="11" t="s">
        <v>79</v>
      </c>
      <c r="X4580" s="11" t="s">
        <v>556</v>
      </c>
    </row>
    <row r="4581" spans="1:24" x14ac:dyDescent="0.25">
      <c r="A4581" s="11">
        <v>4580</v>
      </c>
      <c r="B4581" s="11">
        <v>12</v>
      </c>
      <c r="C4581" s="11">
        <v>13</v>
      </c>
      <c r="D4581" s="11">
        <v>761430.37250000006</v>
      </c>
      <c r="E4581" s="11">
        <v>3320760.7570000002</v>
      </c>
      <c r="F4581" s="11">
        <v>761311.30980000005</v>
      </c>
      <c r="G4581" s="11">
        <v>3320846.0860000001</v>
      </c>
      <c r="H4581" s="11">
        <v>-1</v>
      </c>
      <c r="I4581" s="11">
        <v>-0.5</v>
      </c>
      <c r="J4581" s="11">
        <v>0</v>
      </c>
      <c r="K4581" s="11">
        <v>7000</v>
      </c>
      <c r="L4581" s="11">
        <v>5</v>
      </c>
      <c r="M4581" s="11">
        <v>2.5000000000000001E-2</v>
      </c>
      <c r="N4581" s="11">
        <v>0.5</v>
      </c>
      <c r="O4581" s="11">
        <v>1</v>
      </c>
      <c r="P4581" s="11">
        <v>0</v>
      </c>
      <c r="Q4581" s="11">
        <v>20</v>
      </c>
      <c r="R4581" s="11">
        <v>0</v>
      </c>
      <c r="S4581" s="11">
        <v>0</v>
      </c>
      <c r="T4581" s="11">
        <v>0.53</v>
      </c>
      <c r="U4581" s="11" t="s">
        <v>676</v>
      </c>
      <c r="V4581" s="11" t="s">
        <v>79</v>
      </c>
      <c r="W4581" s="11" t="s">
        <v>79</v>
      </c>
      <c r="X4581" s="11" t="s">
        <v>556</v>
      </c>
    </row>
    <row r="4582" spans="1:24" x14ac:dyDescent="0.25">
      <c r="A4582" s="11">
        <v>4581</v>
      </c>
      <c r="B4582" s="11">
        <v>13</v>
      </c>
      <c r="C4582" s="11">
        <v>38</v>
      </c>
      <c r="D4582" s="11">
        <v>781366.92310000001</v>
      </c>
      <c r="E4582" s="11">
        <v>3324765.895</v>
      </c>
      <c r="F4582" s="11">
        <v>781331.99809999997</v>
      </c>
      <c r="G4582" s="11">
        <v>3325781.8969999999</v>
      </c>
      <c r="H4582" s="11">
        <v>-1</v>
      </c>
      <c r="I4582" s="11">
        <v>-3</v>
      </c>
      <c r="J4582" s="11">
        <v>0</v>
      </c>
      <c r="K4582" s="11">
        <v>23000</v>
      </c>
      <c r="L4582" s="11">
        <v>10</v>
      </c>
      <c r="M4582" s="11">
        <v>2.5000000000000001E-2</v>
      </c>
      <c r="N4582" s="11">
        <v>0</v>
      </c>
      <c r="O4582" s="11">
        <v>0</v>
      </c>
      <c r="P4582" s="11">
        <v>0</v>
      </c>
      <c r="Q4582" s="11">
        <v>20</v>
      </c>
      <c r="R4582" s="11">
        <v>0</v>
      </c>
      <c r="S4582" s="11">
        <v>0</v>
      </c>
      <c r="T4582" s="11">
        <v>0.53</v>
      </c>
      <c r="U4582" s="11" t="s">
        <v>676</v>
      </c>
      <c r="V4582" s="11" t="s">
        <v>79</v>
      </c>
      <c r="W4582" s="11" t="s">
        <v>79</v>
      </c>
      <c r="X4582" s="11" t="s">
        <v>556</v>
      </c>
    </row>
    <row r="4583" spans="1:24" x14ac:dyDescent="0.25">
      <c r="A4583" s="11">
        <v>4582</v>
      </c>
      <c r="B4583" s="11">
        <v>14</v>
      </c>
      <c r="C4583" s="11">
        <v>41</v>
      </c>
      <c r="D4583" s="11">
        <v>798479.7942</v>
      </c>
      <c r="E4583" s="11">
        <v>3328053.085</v>
      </c>
      <c r="F4583" s="11">
        <v>798145.3602</v>
      </c>
      <c r="G4583" s="11">
        <v>3327252.983</v>
      </c>
      <c r="H4583" s="11">
        <v>-1</v>
      </c>
      <c r="I4583" s="11">
        <v>-1</v>
      </c>
      <c r="J4583" s="11">
        <v>0</v>
      </c>
      <c r="K4583" s="11">
        <v>9500</v>
      </c>
      <c r="L4583" s="11">
        <v>2</v>
      </c>
      <c r="M4583" s="11">
        <v>2.5000000000000001E-2</v>
      </c>
      <c r="N4583" s="11">
        <v>0</v>
      </c>
      <c r="O4583" s="11">
        <v>0</v>
      </c>
      <c r="P4583" s="11">
        <v>0</v>
      </c>
      <c r="Q4583" s="11">
        <v>20</v>
      </c>
      <c r="R4583" s="11">
        <v>0</v>
      </c>
      <c r="S4583" s="11">
        <v>0</v>
      </c>
      <c r="T4583" s="11">
        <v>0.53</v>
      </c>
      <c r="U4583" s="11" t="s">
        <v>676</v>
      </c>
      <c r="V4583" s="11" t="s">
        <v>79</v>
      </c>
      <c r="W4583" s="11" t="s">
        <v>79</v>
      </c>
      <c r="X4583" s="11" t="s">
        <v>556</v>
      </c>
    </row>
    <row r="4584" spans="1:24" x14ac:dyDescent="0.25">
      <c r="A4584" s="11">
        <v>4583</v>
      </c>
      <c r="B4584" s="11">
        <v>41</v>
      </c>
      <c r="C4584" s="11">
        <v>366</v>
      </c>
      <c r="D4584" s="11">
        <v>805351.67649999994</v>
      </c>
      <c r="E4584" s="11">
        <v>3328372.2719999999</v>
      </c>
      <c r="F4584" s="11">
        <v>805947.51930000004</v>
      </c>
      <c r="G4584" s="11">
        <v>3328633.6809999999</v>
      </c>
      <c r="H4584" s="11">
        <v>-1</v>
      </c>
      <c r="I4584" s="11">
        <v>-1</v>
      </c>
      <c r="J4584" s="11">
        <v>0</v>
      </c>
      <c r="K4584" s="11">
        <v>12000</v>
      </c>
      <c r="L4584" s="11">
        <v>5</v>
      </c>
      <c r="M4584" s="11">
        <v>2.5000000000000001E-2</v>
      </c>
      <c r="N4584" s="11">
        <v>0</v>
      </c>
      <c r="O4584" s="11">
        <v>0</v>
      </c>
      <c r="P4584" s="11">
        <v>0</v>
      </c>
      <c r="Q4584" s="11">
        <v>20</v>
      </c>
      <c r="R4584" s="11">
        <v>0</v>
      </c>
      <c r="S4584" s="11">
        <v>0</v>
      </c>
      <c r="T4584" s="11">
        <v>0.53</v>
      </c>
      <c r="U4584" s="11" t="s">
        <v>676</v>
      </c>
      <c r="V4584" s="11" t="s">
        <v>79</v>
      </c>
      <c r="W4584" s="11" t="s">
        <v>79</v>
      </c>
      <c r="X4584" s="11" t="s">
        <v>556</v>
      </c>
    </row>
    <row r="4585" spans="1:24" x14ac:dyDescent="0.25">
      <c r="A4585" s="11">
        <v>4584</v>
      </c>
      <c r="B4585" s="11">
        <v>41</v>
      </c>
      <c r="C4585" s="11">
        <v>42</v>
      </c>
      <c r="D4585" s="11">
        <v>805144.03639999998</v>
      </c>
      <c r="E4585" s="11">
        <v>3329336.696</v>
      </c>
      <c r="F4585" s="11">
        <v>805424.49529999995</v>
      </c>
      <c r="G4585" s="11">
        <v>3329467.665</v>
      </c>
      <c r="H4585" s="11">
        <v>1</v>
      </c>
      <c r="I4585" s="11">
        <v>-1</v>
      </c>
      <c r="J4585" s="11">
        <v>0</v>
      </c>
      <c r="K4585" s="11">
        <v>12000</v>
      </c>
      <c r="L4585" s="11">
        <v>5</v>
      </c>
      <c r="M4585" s="11">
        <v>2.5000000000000001E-2</v>
      </c>
      <c r="N4585" s="11">
        <v>0</v>
      </c>
      <c r="O4585" s="11">
        <v>0</v>
      </c>
      <c r="P4585" s="11">
        <v>0</v>
      </c>
      <c r="Q4585" s="11">
        <v>20</v>
      </c>
      <c r="R4585" s="11">
        <v>0</v>
      </c>
      <c r="S4585" s="11">
        <v>0</v>
      </c>
      <c r="T4585" s="11">
        <v>0.53</v>
      </c>
      <c r="U4585" s="11" t="s">
        <v>676</v>
      </c>
      <c r="V4585" s="11" t="s">
        <v>79</v>
      </c>
      <c r="W4585" s="11" t="s">
        <v>79</v>
      </c>
      <c r="X4585" s="11" t="s">
        <v>556</v>
      </c>
    </row>
    <row r="4586" spans="1:24" x14ac:dyDescent="0.25">
      <c r="A4586" s="11">
        <v>4585</v>
      </c>
      <c r="B4586" s="11">
        <v>41</v>
      </c>
      <c r="C4586" s="11">
        <v>42</v>
      </c>
      <c r="D4586" s="11">
        <v>802760.08279999997</v>
      </c>
      <c r="E4586" s="11">
        <v>3331820.6630000002</v>
      </c>
      <c r="F4586" s="11">
        <v>803296.65890000004</v>
      </c>
      <c r="G4586" s="11">
        <v>3331924.6439999999</v>
      </c>
      <c r="H4586" s="11">
        <v>1</v>
      </c>
      <c r="I4586" s="11">
        <v>-1</v>
      </c>
      <c r="J4586" s="11">
        <v>0</v>
      </c>
      <c r="K4586" s="11">
        <v>12000</v>
      </c>
      <c r="L4586" s="11">
        <v>5</v>
      </c>
      <c r="M4586" s="11">
        <v>2.5000000000000001E-2</v>
      </c>
      <c r="N4586" s="11">
        <v>0</v>
      </c>
      <c r="O4586" s="11">
        <v>0</v>
      </c>
      <c r="P4586" s="11">
        <v>0</v>
      </c>
      <c r="Q4586" s="11">
        <v>20</v>
      </c>
      <c r="R4586" s="11">
        <v>0</v>
      </c>
      <c r="S4586" s="11">
        <v>0</v>
      </c>
      <c r="T4586" s="11">
        <v>0.53</v>
      </c>
      <c r="U4586" s="11" t="s">
        <v>676</v>
      </c>
      <c r="V4586" s="11" t="s">
        <v>79</v>
      </c>
      <c r="W4586" s="11" t="s">
        <v>79</v>
      </c>
      <c r="X4586" s="11" t="s">
        <v>556</v>
      </c>
    </row>
    <row r="4587" spans="1:24" x14ac:dyDescent="0.25">
      <c r="A4587" s="11">
        <v>4586</v>
      </c>
      <c r="B4587" s="11">
        <v>41</v>
      </c>
      <c r="C4587" s="11">
        <v>42</v>
      </c>
      <c r="D4587" s="11">
        <v>802093.52989999996</v>
      </c>
      <c r="E4587" s="11">
        <v>3335671.1519999998</v>
      </c>
      <c r="F4587" s="11">
        <v>802648.09770000004</v>
      </c>
      <c r="G4587" s="11">
        <v>3335779.102</v>
      </c>
      <c r="H4587" s="11">
        <v>1</v>
      </c>
      <c r="I4587" s="11">
        <v>-1</v>
      </c>
      <c r="J4587" s="11">
        <v>0</v>
      </c>
      <c r="K4587" s="11">
        <v>12000</v>
      </c>
      <c r="L4587" s="11">
        <v>5</v>
      </c>
      <c r="M4587" s="11">
        <v>2.5000000000000001E-2</v>
      </c>
      <c r="N4587" s="11">
        <v>0</v>
      </c>
      <c r="O4587" s="11">
        <v>0</v>
      </c>
      <c r="P4587" s="11">
        <v>0</v>
      </c>
      <c r="Q4587" s="11">
        <v>20</v>
      </c>
      <c r="R4587" s="11">
        <v>0</v>
      </c>
      <c r="S4587" s="11">
        <v>0</v>
      </c>
      <c r="T4587" s="11">
        <v>0.53</v>
      </c>
      <c r="U4587" s="11" t="s">
        <v>676</v>
      </c>
      <c r="V4587" s="11" t="s">
        <v>79</v>
      </c>
      <c r="W4587" s="11" t="s">
        <v>79</v>
      </c>
      <c r="X4587" s="11" t="s">
        <v>556</v>
      </c>
    </row>
    <row r="4588" spans="1:24" x14ac:dyDescent="0.25">
      <c r="A4588" s="11">
        <v>4587</v>
      </c>
      <c r="B4588" s="11">
        <v>41</v>
      </c>
      <c r="C4588" s="11">
        <v>42</v>
      </c>
      <c r="D4588" s="11">
        <v>799830.06790000002</v>
      </c>
      <c r="E4588" s="11">
        <v>3338116.048</v>
      </c>
      <c r="F4588" s="11">
        <v>800917.50760000001</v>
      </c>
      <c r="G4588" s="11">
        <v>3339624.176</v>
      </c>
      <c r="H4588" s="11">
        <v>1</v>
      </c>
      <c r="I4588" s="11">
        <v>-1</v>
      </c>
      <c r="J4588" s="11">
        <v>0</v>
      </c>
      <c r="K4588" s="11">
        <v>12000</v>
      </c>
      <c r="L4588" s="11">
        <v>5</v>
      </c>
      <c r="M4588" s="11">
        <v>2.5000000000000001E-2</v>
      </c>
      <c r="N4588" s="11">
        <v>0</v>
      </c>
      <c r="O4588" s="11">
        <v>0</v>
      </c>
      <c r="P4588" s="11">
        <v>0</v>
      </c>
      <c r="Q4588" s="11">
        <v>20</v>
      </c>
      <c r="R4588" s="11">
        <v>0</v>
      </c>
      <c r="S4588" s="11">
        <v>0</v>
      </c>
      <c r="T4588" s="11">
        <v>0.53</v>
      </c>
      <c r="U4588" s="11" t="s">
        <v>676</v>
      </c>
      <c r="V4588" s="11" t="s">
        <v>79</v>
      </c>
      <c r="W4588" s="11" t="s">
        <v>79</v>
      </c>
      <c r="X4588" s="11" t="s">
        <v>556</v>
      </c>
    </row>
    <row r="4589" spans="1:24" x14ac:dyDescent="0.25">
      <c r="A4589" s="11">
        <v>4588</v>
      </c>
      <c r="B4589" s="11">
        <v>39</v>
      </c>
      <c r="C4589" s="11">
        <v>40</v>
      </c>
      <c r="D4589" s="11">
        <v>792982.54570000002</v>
      </c>
      <c r="E4589" s="11">
        <v>3353017.835</v>
      </c>
      <c r="F4589" s="11">
        <v>792808.51560000004</v>
      </c>
      <c r="G4589" s="11">
        <v>3353234.1320000002</v>
      </c>
      <c r="H4589" s="11">
        <v>1</v>
      </c>
      <c r="I4589" s="11">
        <v>-0.5</v>
      </c>
      <c r="J4589" s="11">
        <v>0</v>
      </c>
      <c r="K4589" s="11">
        <v>4000</v>
      </c>
      <c r="L4589" s="11">
        <v>25</v>
      </c>
      <c r="M4589" s="11">
        <v>2.5000000000000001E-2</v>
      </c>
      <c r="N4589" s="11">
        <v>0</v>
      </c>
      <c r="O4589" s="11">
        <v>0</v>
      </c>
      <c r="P4589" s="11">
        <v>0</v>
      </c>
      <c r="Q4589" s="11">
        <v>20</v>
      </c>
      <c r="R4589" s="11">
        <v>0</v>
      </c>
      <c r="S4589" s="11">
        <v>0</v>
      </c>
      <c r="T4589" s="11">
        <v>0.53</v>
      </c>
      <c r="U4589" s="11" t="s">
        <v>676</v>
      </c>
      <c r="V4589" s="11" t="s">
        <v>79</v>
      </c>
      <c r="W4589" s="11" t="s">
        <v>79</v>
      </c>
      <c r="X4589" s="11" t="s">
        <v>556</v>
      </c>
    </row>
    <row r="4590" spans="1:24" x14ac:dyDescent="0.25">
      <c r="A4590" s="11">
        <v>4589</v>
      </c>
      <c r="B4590" s="11">
        <v>58</v>
      </c>
      <c r="C4590" s="11">
        <v>65</v>
      </c>
      <c r="D4590" s="11">
        <v>827777.10129999998</v>
      </c>
      <c r="E4590" s="11">
        <v>3304945.8130000001</v>
      </c>
      <c r="F4590" s="11">
        <v>830925.64930000005</v>
      </c>
      <c r="G4590" s="11">
        <v>3302617.4750000001</v>
      </c>
      <c r="H4590" s="11">
        <v>-1</v>
      </c>
      <c r="I4590" s="11">
        <v>-10</v>
      </c>
      <c r="J4590" s="11">
        <v>0</v>
      </c>
      <c r="K4590" s="11">
        <v>25000</v>
      </c>
      <c r="L4590" s="11">
        <v>280</v>
      </c>
      <c r="M4590" s="11">
        <v>2.5000000000000001E-2</v>
      </c>
      <c r="N4590" s="11">
        <v>0</v>
      </c>
      <c r="O4590" s="11">
        <v>0</v>
      </c>
      <c r="P4590" s="11">
        <v>0</v>
      </c>
      <c r="Q4590" s="11">
        <v>20</v>
      </c>
      <c r="R4590" s="11">
        <v>0</v>
      </c>
      <c r="S4590" s="11">
        <v>0</v>
      </c>
      <c r="T4590" s="11">
        <v>0.53</v>
      </c>
      <c r="U4590" s="11" t="s">
        <v>676</v>
      </c>
      <c r="V4590" s="11" t="s">
        <v>79</v>
      </c>
      <c r="W4590" s="11" t="s">
        <v>79</v>
      </c>
      <c r="X4590" s="11" t="s">
        <v>556</v>
      </c>
    </row>
    <row r="4591" spans="1:24" x14ac:dyDescent="0.25">
      <c r="A4591" s="11">
        <v>4590</v>
      </c>
      <c r="B4591" s="11">
        <v>83</v>
      </c>
      <c r="C4591" s="11">
        <v>382</v>
      </c>
      <c r="D4591" s="11">
        <v>819765.35309999995</v>
      </c>
      <c r="E4591" s="11">
        <v>3306373.9670000002</v>
      </c>
      <c r="F4591" s="11">
        <v>820055.4693</v>
      </c>
      <c r="G4591" s="11">
        <v>3306298.1639999999</v>
      </c>
      <c r="H4591" s="11">
        <v>-1</v>
      </c>
      <c r="I4591" s="11">
        <v>-1</v>
      </c>
      <c r="J4591" s="11">
        <v>0</v>
      </c>
      <c r="K4591" s="11">
        <v>5000</v>
      </c>
      <c r="L4591" s="11">
        <v>20</v>
      </c>
      <c r="M4591" s="11">
        <v>2.5000000000000001E-2</v>
      </c>
      <c r="N4591" s="11">
        <v>0</v>
      </c>
      <c r="O4591" s="11">
        <v>0</v>
      </c>
      <c r="P4591" s="11">
        <v>0</v>
      </c>
      <c r="Q4591" s="11">
        <v>20</v>
      </c>
      <c r="R4591" s="11">
        <v>0</v>
      </c>
      <c r="S4591" s="11">
        <v>0</v>
      </c>
      <c r="T4591" s="11">
        <v>0.53</v>
      </c>
      <c r="U4591" s="11" t="s">
        <v>676</v>
      </c>
      <c r="V4591" s="11" t="s">
        <v>79</v>
      </c>
      <c r="W4591" s="11" t="s">
        <v>79</v>
      </c>
      <c r="X4591" s="11" t="s">
        <v>556</v>
      </c>
    </row>
    <row r="4592" spans="1:24" x14ac:dyDescent="0.25">
      <c r="A4592" s="11">
        <v>4591</v>
      </c>
      <c r="B4592" s="11">
        <v>83</v>
      </c>
      <c r="C4592" s="11">
        <v>382</v>
      </c>
      <c r="D4592" s="11">
        <v>819484.76190000004</v>
      </c>
      <c r="E4592" s="11">
        <v>3306079.787</v>
      </c>
      <c r="F4592" s="11">
        <v>819598.00379999995</v>
      </c>
      <c r="G4592" s="11">
        <v>3305988.77</v>
      </c>
      <c r="H4592" s="11">
        <v>1</v>
      </c>
      <c r="I4592" s="11">
        <v>-1</v>
      </c>
      <c r="J4592" s="11">
        <v>0</v>
      </c>
      <c r="K4592" s="11">
        <v>5000</v>
      </c>
      <c r="L4592" s="11">
        <v>4</v>
      </c>
      <c r="M4592" s="11">
        <v>2.5000000000000001E-2</v>
      </c>
      <c r="N4592" s="11">
        <v>0</v>
      </c>
      <c r="O4592" s="11">
        <v>0</v>
      </c>
      <c r="P4592" s="11">
        <v>0</v>
      </c>
      <c r="Q4592" s="11">
        <v>20</v>
      </c>
      <c r="R4592" s="11">
        <v>0</v>
      </c>
      <c r="S4592" s="11">
        <v>0</v>
      </c>
      <c r="T4592" s="11">
        <v>0.53</v>
      </c>
      <c r="U4592" s="11" t="s">
        <v>676</v>
      </c>
      <c r="V4592" s="11" t="s">
        <v>79</v>
      </c>
      <c r="W4592" s="11" t="s">
        <v>79</v>
      </c>
      <c r="X4592" s="11" t="s">
        <v>556</v>
      </c>
    </row>
    <row r="4593" spans="1:24" x14ac:dyDescent="0.25">
      <c r="A4593" s="11">
        <v>4592</v>
      </c>
      <c r="B4593" s="11">
        <v>90</v>
      </c>
      <c r="C4593" s="11">
        <v>91</v>
      </c>
      <c r="D4593" s="11">
        <v>789171.29920000001</v>
      </c>
      <c r="E4593" s="11">
        <v>3296999.2620000001</v>
      </c>
      <c r="F4593" s="11">
        <v>788875.62679999997</v>
      </c>
      <c r="G4593" s="11">
        <v>3296734.017</v>
      </c>
      <c r="H4593" s="11">
        <v>-1</v>
      </c>
      <c r="I4593" s="11">
        <v>-0.5</v>
      </c>
      <c r="J4593" s="11">
        <v>0</v>
      </c>
      <c r="K4593" s="11">
        <v>10000</v>
      </c>
      <c r="L4593" s="11">
        <v>20</v>
      </c>
      <c r="M4593" s="11">
        <v>2.5000000000000001E-2</v>
      </c>
      <c r="N4593" s="11">
        <v>0</v>
      </c>
      <c r="O4593" s="11">
        <v>0</v>
      </c>
      <c r="P4593" s="11">
        <v>0</v>
      </c>
      <c r="Q4593" s="11">
        <v>20</v>
      </c>
      <c r="R4593" s="11">
        <v>0</v>
      </c>
      <c r="S4593" s="11">
        <v>0</v>
      </c>
      <c r="T4593" s="11">
        <v>0.53</v>
      </c>
      <c r="U4593" s="11" t="s">
        <v>676</v>
      </c>
      <c r="V4593" s="11" t="s">
        <v>601</v>
      </c>
      <c r="W4593" s="11" t="s">
        <v>678</v>
      </c>
      <c r="X4593" s="11" t="s">
        <v>556</v>
      </c>
    </row>
    <row r="4594" spans="1:24" x14ac:dyDescent="0.25">
      <c r="A4594" s="11">
        <v>4593</v>
      </c>
      <c r="B4594" s="11">
        <v>192</v>
      </c>
      <c r="C4594" s="11">
        <v>193</v>
      </c>
      <c r="D4594" s="11">
        <v>812084.43400000001</v>
      </c>
      <c r="E4594" s="11">
        <v>3272731.03</v>
      </c>
      <c r="F4594" s="11">
        <v>812339.49280000001</v>
      </c>
      <c r="G4594" s="11">
        <v>3272373.8420000002</v>
      </c>
      <c r="H4594" s="11">
        <v>1</v>
      </c>
      <c r="I4594" s="11">
        <v>-0.5</v>
      </c>
      <c r="J4594" s="11">
        <v>0</v>
      </c>
      <c r="K4594" s="11">
        <v>4000</v>
      </c>
      <c r="L4594" s="11">
        <v>5</v>
      </c>
      <c r="M4594" s="11">
        <v>2.5000000000000001E-2</v>
      </c>
      <c r="N4594" s="11">
        <v>0.5</v>
      </c>
      <c r="O4594" s="11">
        <v>1</v>
      </c>
      <c r="P4594" s="11">
        <v>0</v>
      </c>
      <c r="Q4594" s="11">
        <v>20</v>
      </c>
      <c r="R4594" s="11">
        <v>0</v>
      </c>
      <c r="S4594" s="11">
        <v>0</v>
      </c>
      <c r="T4594" s="11">
        <v>0.53</v>
      </c>
      <c r="U4594" s="11" t="s">
        <v>676</v>
      </c>
      <c r="V4594" s="11" t="s">
        <v>79</v>
      </c>
      <c r="W4594" s="11" t="s">
        <v>79</v>
      </c>
      <c r="X4594" s="11" t="s">
        <v>556</v>
      </c>
    </row>
    <row r="4595" spans="1:24" x14ac:dyDescent="0.25">
      <c r="A4595" s="11">
        <v>4594</v>
      </c>
      <c r="B4595" s="11">
        <v>195</v>
      </c>
      <c r="C4595" s="11">
        <v>196</v>
      </c>
      <c r="D4595" s="11">
        <v>828533.21979999996</v>
      </c>
      <c r="E4595" s="11">
        <v>3258715.9670000002</v>
      </c>
      <c r="F4595" s="11">
        <v>828193.22950000002</v>
      </c>
      <c r="G4595" s="11">
        <v>3259790.1770000001</v>
      </c>
      <c r="H4595" s="11">
        <v>1</v>
      </c>
      <c r="I4595" s="11">
        <v>-0.5</v>
      </c>
      <c r="J4595" s="11">
        <v>0</v>
      </c>
      <c r="K4595" s="11">
        <v>7000</v>
      </c>
      <c r="L4595" s="11">
        <v>10</v>
      </c>
      <c r="M4595" s="11">
        <v>2.5000000000000001E-2</v>
      </c>
      <c r="N4595" s="11">
        <v>0.5</v>
      </c>
      <c r="O4595" s="11">
        <v>1</v>
      </c>
      <c r="P4595" s="11">
        <v>0</v>
      </c>
      <c r="Q4595" s="11">
        <v>20</v>
      </c>
      <c r="R4595" s="11">
        <v>0</v>
      </c>
      <c r="S4595" s="11">
        <v>0</v>
      </c>
      <c r="T4595" s="11">
        <v>0.53</v>
      </c>
      <c r="U4595" s="11" t="s">
        <v>676</v>
      </c>
      <c r="V4595" s="11" t="s">
        <v>79</v>
      </c>
      <c r="W4595" s="11" t="s">
        <v>79</v>
      </c>
      <c r="X4595" s="11" t="s">
        <v>556</v>
      </c>
    </row>
    <row r="4596" spans="1:24" x14ac:dyDescent="0.25">
      <c r="A4596" s="11">
        <v>4595</v>
      </c>
      <c r="B4596" s="11">
        <v>198</v>
      </c>
      <c r="C4596" s="11">
        <v>199</v>
      </c>
      <c r="D4596" s="11">
        <v>843831.08389999997</v>
      </c>
      <c r="E4596" s="11">
        <v>3250969.0520000001</v>
      </c>
      <c r="F4596" s="11">
        <v>844068.54790000001</v>
      </c>
      <c r="G4596" s="11">
        <v>3251189.3190000001</v>
      </c>
      <c r="H4596" s="11">
        <v>1</v>
      </c>
      <c r="I4596" s="11">
        <v>-0.5</v>
      </c>
      <c r="J4596" s="11">
        <v>0</v>
      </c>
      <c r="K4596" s="11">
        <v>6000</v>
      </c>
      <c r="L4596" s="11">
        <v>5</v>
      </c>
      <c r="M4596" s="11">
        <v>2.5000000000000001E-2</v>
      </c>
      <c r="N4596" s="11">
        <v>0.5</v>
      </c>
      <c r="O4596" s="11">
        <v>1</v>
      </c>
      <c r="P4596" s="11">
        <v>0</v>
      </c>
      <c r="Q4596" s="11">
        <v>20</v>
      </c>
      <c r="R4596" s="11">
        <v>0</v>
      </c>
      <c r="S4596" s="11">
        <v>0</v>
      </c>
      <c r="T4596" s="11">
        <v>0.53</v>
      </c>
      <c r="U4596" s="11" t="s">
        <v>676</v>
      </c>
      <c r="V4596" s="11" t="s">
        <v>79</v>
      </c>
      <c r="W4596" s="11" t="s">
        <v>79</v>
      </c>
      <c r="X4596" s="11" t="s">
        <v>556</v>
      </c>
    </row>
    <row r="4597" spans="1:24" x14ac:dyDescent="0.25">
      <c r="A4597" s="11">
        <v>4596</v>
      </c>
      <c r="B4597" s="11">
        <v>199</v>
      </c>
      <c r="C4597" s="11">
        <v>200</v>
      </c>
      <c r="D4597" s="11">
        <v>845416.41749999998</v>
      </c>
      <c r="E4597" s="11">
        <v>3252099.2379999999</v>
      </c>
      <c r="F4597" s="11">
        <v>845555.32400000002</v>
      </c>
      <c r="G4597" s="11">
        <v>3252158.108</v>
      </c>
      <c r="H4597" s="11">
        <v>1</v>
      </c>
      <c r="I4597" s="11">
        <v>-0.5</v>
      </c>
      <c r="J4597" s="11">
        <v>0</v>
      </c>
      <c r="K4597" s="11">
        <v>5000</v>
      </c>
      <c r="L4597" s="11">
        <v>5</v>
      </c>
      <c r="M4597" s="11">
        <v>2.5000000000000001E-2</v>
      </c>
      <c r="N4597" s="11">
        <v>0.5</v>
      </c>
      <c r="O4597" s="11">
        <v>1</v>
      </c>
      <c r="P4597" s="11">
        <v>0</v>
      </c>
      <c r="Q4597" s="11">
        <v>20</v>
      </c>
      <c r="R4597" s="11">
        <v>0</v>
      </c>
      <c r="S4597" s="11">
        <v>0</v>
      </c>
      <c r="T4597" s="11">
        <v>0.53</v>
      </c>
      <c r="U4597" s="11" t="s">
        <v>676</v>
      </c>
      <c r="V4597" s="11" t="s">
        <v>79</v>
      </c>
      <c r="W4597" s="11" t="s">
        <v>79</v>
      </c>
      <c r="X4597" s="11" t="s">
        <v>556</v>
      </c>
    </row>
    <row r="4598" spans="1:24" x14ac:dyDescent="0.25">
      <c r="A4598" s="11">
        <v>4597</v>
      </c>
      <c r="B4598" s="11">
        <v>203</v>
      </c>
      <c r="C4598" s="11">
        <v>215</v>
      </c>
      <c r="D4598" s="11">
        <v>767924.26029999997</v>
      </c>
      <c r="E4598" s="11">
        <v>3249359.3319999999</v>
      </c>
      <c r="F4598" s="11">
        <v>767980.35210000002</v>
      </c>
      <c r="G4598" s="11">
        <v>3249132.8480000002</v>
      </c>
      <c r="H4598" s="11">
        <v>-1</v>
      </c>
      <c r="I4598" s="11">
        <v>-1</v>
      </c>
      <c r="J4598" s="11">
        <v>0</v>
      </c>
      <c r="K4598" s="11">
        <v>3000</v>
      </c>
      <c r="L4598" s="11">
        <v>25</v>
      </c>
      <c r="M4598" s="11">
        <v>2.5000000000000001E-2</v>
      </c>
      <c r="N4598" s="11">
        <v>0</v>
      </c>
      <c r="O4598" s="11">
        <v>0</v>
      </c>
      <c r="P4598" s="11">
        <v>0</v>
      </c>
      <c r="Q4598" s="11">
        <v>20</v>
      </c>
      <c r="R4598" s="11">
        <v>0</v>
      </c>
      <c r="S4598" s="11">
        <v>0</v>
      </c>
      <c r="T4598" s="11">
        <v>0.53</v>
      </c>
      <c r="U4598" s="11" t="s">
        <v>676</v>
      </c>
      <c r="V4598" s="11" t="s">
        <v>79</v>
      </c>
      <c r="W4598" s="11" t="s">
        <v>79</v>
      </c>
      <c r="X4598" s="11" t="s">
        <v>556</v>
      </c>
    </row>
    <row r="4599" spans="1:24" x14ac:dyDescent="0.25">
      <c r="A4599" s="11">
        <v>4598</v>
      </c>
      <c r="B4599" s="11">
        <v>172</v>
      </c>
      <c r="C4599" s="11">
        <v>173</v>
      </c>
      <c r="D4599" s="11">
        <v>735062.30050000001</v>
      </c>
      <c r="E4599" s="11">
        <v>3323198.176</v>
      </c>
      <c r="F4599" s="11">
        <v>735712.11840000004</v>
      </c>
      <c r="G4599" s="11">
        <v>3323111.9210000001</v>
      </c>
      <c r="H4599" s="11">
        <v>1</v>
      </c>
      <c r="I4599" s="11">
        <v>-0.5</v>
      </c>
      <c r="J4599" s="11">
        <v>0</v>
      </c>
      <c r="K4599" s="11">
        <v>17000</v>
      </c>
      <c r="L4599" s="11">
        <v>5</v>
      </c>
      <c r="M4599" s="11">
        <v>2.5000000000000001E-2</v>
      </c>
      <c r="N4599" s="11">
        <v>0.5</v>
      </c>
      <c r="O4599" s="11">
        <v>1</v>
      </c>
      <c r="P4599" s="11">
        <v>0</v>
      </c>
      <c r="Q4599" s="11">
        <v>20</v>
      </c>
      <c r="R4599" s="11">
        <v>0</v>
      </c>
      <c r="S4599" s="11">
        <v>0</v>
      </c>
      <c r="T4599" s="11">
        <v>0.53</v>
      </c>
      <c r="U4599" s="11" t="s">
        <v>676</v>
      </c>
      <c r="V4599" s="11" t="s">
        <v>79</v>
      </c>
      <c r="W4599" s="11" t="s">
        <v>79</v>
      </c>
      <c r="X4599" s="11" t="s">
        <v>556</v>
      </c>
    </row>
    <row r="4600" spans="1:24" x14ac:dyDescent="0.25">
      <c r="A4600" s="11">
        <v>4599</v>
      </c>
      <c r="B4600" s="11">
        <v>13</v>
      </c>
      <c r="C4600" s="11">
        <v>12</v>
      </c>
      <c r="D4600" s="11">
        <v>750605.64520000003</v>
      </c>
      <c r="E4600" s="11">
        <v>3324237.551</v>
      </c>
      <c r="F4600" s="11">
        <v>751007.28350000002</v>
      </c>
      <c r="G4600" s="11">
        <v>3324599.5019999999</v>
      </c>
      <c r="H4600" s="11">
        <v>7</v>
      </c>
      <c r="I4600" s="11">
        <v>0</v>
      </c>
      <c r="J4600" s="11">
        <v>0</v>
      </c>
      <c r="K4600" s="11">
        <v>0</v>
      </c>
      <c r="L4600" s="11">
        <v>0</v>
      </c>
      <c r="M4600" s="11">
        <v>0</v>
      </c>
      <c r="N4600" s="11">
        <v>0</v>
      </c>
      <c r="O4600" s="11">
        <v>0</v>
      </c>
      <c r="P4600" s="11">
        <v>0</v>
      </c>
      <c r="Q4600" s="11">
        <v>20</v>
      </c>
      <c r="R4600" s="11">
        <v>10</v>
      </c>
      <c r="S4600" s="11">
        <v>0</v>
      </c>
      <c r="T4600" s="11">
        <v>0.53</v>
      </c>
      <c r="U4600" s="11" t="s">
        <v>676</v>
      </c>
      <c r="V4600" s="11" t="s">
        <v>79</v>
      </c>
      <c r="W4600" s="11" t="s">
        <v>79</v>
      </c>
      <c r="X4600" s="11" t="s">
        <v>556</v>
      </c>
    </row>
    <row r="4601" spans="1:24" x14ac:dyDescent="0.25">
      <c r="A4601" s="11">
        <v>4600</v>
      </c>
      <c r="B4601" s="11">
        <v>13</v>
      </c>
      <c r="C4601" s="11">
        <v>12</v>
      </c>
      <c r="D4601" s="11">
        <v>755590.40520000004</v>
      </c>
      <c r="E4601" s="11">
        <v>3320029.213</v>
      </c>
      <c r="F4601" s="11">
        <v>755652.31779999996</v>
      </c>
      <c r="G4601" s="11">
        <v>3320602.301</v>
      </c>
      <c r="H4601" s="11">
        <v>7</v>
      </c>
      <c r="I4601" s="11">
        <v>0</v>
      </c>
      <c r="J4601" s="11">
        <v>0</v>
      </c>
      <c r="K4601" s="11">
        <v>0</v>
      </c>
      <c r="L4601" s="11">
        <v>0</v>
      </c>
      <c r="M4601" s="11">
        <v>0</v>
      </c>
      <c r="N4601" s="11">
        <v>0</v>
      </c>
      <c r="O4601" s="11">
        <v>0</v>
      </c>
      <c r="P4601" s="11">
        <v>0</v>
      </c>
      <c r="Q4601" s="11">
        <v>20</v>
      </c>
      <c r="R4601" s="11">
        <v>10</v>
      </c>
      <c r="S4601" s="11">
        <v>0</v>
      </c>
      <c r="T4601" s="11">
        <v>0.53</v>
      </c>
      <c r="U4601" s="11" t="s">
        <v>676</v>
      </c>
      <c r="V4601" s="11" t="s">
        <v>79</v>
      </c>
      <c r="W4601" s="11" t="s">
        <v>79</v>
      </c>
      <c r="X4601" s="11" t="s">
        <v>556</v>
      </c>
    </row>
    <row r="4602" spans="1:24" x14ac:dyDescent="0.25">
      <c r="A4602" s="11">
        <v>4601</v>
      </c>
      <c r="B4602" s="11">
        <v>13</v>
      </c>
      <c r="C4602" s="11">
        <v>12</v>
      </c>
      <c r="D4602" s="11">
        <v>762383.31319999998</v>
      </c>
      <c r="E4602" s="11">
        <v>3322128.3870000001</v>
      </c>
      <c r="F4602" s="11">
        <v>762663.77209999994</v>
      </c>
      <c r="G4602" s="11">
        <v>3321720.9279999998</v>
      </c>
      <c r="H4602" s="11">
        <v>7</v>
      </c>
      <c r="I4602" s="11">
        <v>0</v>
      </c>
      <c r="J4602" s="11">
        <v>0</v>
      </c>
      <c r="K4602" s="11">
        <v>0</v>
      </c>
      <c r="L4602" s="11">
        <v>0</v>
      </c>
      <c r="M4602" s="11">
        <v>0</v>
      </c>
      <c r="N4602" s="11">
        <v>0</v>
      </c>
      <c r="O4602" s="11">
        <v>0</v>
      </c>
      <c r="P4602" s="11">
        <v>0</v>
      </c>
      <c r="Q4602" s="11">
        <v>20</v>
      </c>
      <c r="R4602" s="11">
        <v>10</v>
      </c>
      <c r="S4602" s="11">
        <v>0</v>
      </c>
      <c r="T4602" s="11">
        <v>0.53</v>
      </c>
      <c r="U4602" s="11" t="s">
        <v>676</v>
      </c>
      <c r="V4602" s="11" t="s">
        <v>79</v>
      </c>
      <c r="W4602" s="11" t="s">
        <v>79</v>
      </c>
      <c r="X4602" s="11" t="s">
        <v>556</v>
      </c>
    </row>
    <row r="4603" spans="1:24" x14ac:dyDescent="0.25">
      <c r="A4603" s="11">
        <v>4602</v>
      </c>
      <c r="B4603" s="11">
        <v>13</v>
      </c>
      <c r="C4603" s="11">
        <v>12</v>
      </c>
      <c r="D4603" s="11">
        <v>762622.89390000002</v>
      </c>
      <c r="E4603" s="11">
        <v>3323174.64</v>
      </c>
      <c r="F4603" s="11">
        <v>762359.63300000003</v>
      </c>
      <c r="G4603" s="11">
        <v>3323140.9049999998</v>
      </c>
      <c r="H4603" s="11">
        <v>7</v>
      </c>
      <c r="I4603" s="11">
        <v>0</v>
      </c>
      <c r="J4603" s="11">
        <v>0</v>
      </c>
      <c r="K4603" s="11">
        <v>0</v>
      </c>
      <c r="L4603" s="11">
        <v>0</v>
      </c>
      <c r="M4603" s="11">
        <v>0</v>
      </c>
      <c r="N4603" s="11">
        <v>0</v>
      </c>
      <c r="O4603" s="11">
        <v>0</v>
      </c>
      <c r="P4603" s="11">
        <v>0</v>
      </c>
      <c r="Q4603" s="11">
        <v>20</v>
      </c>
      <c r="R4603" s="11">
        <v>10</v>
      </c>
      <c r="S4603" s="11">
        <v>0</v>
      </c>
      <c r="T4603" s="11">
        <v>0.53</v>
      </c>
      <c r="U4603" s="11" t="s">
        <v>676</v>
      </c>
      <c r="V4603" s="11" t="s">
        <v>79</v>
      </c>
      <c r="W4603" s="11" t="s">
        <v>79</v>
      </c>
      <c r="X4603" s="11" t="s">
        <v>556</v>
      </c>
    </row>
    <row r="4604" spans="1:24" x14ac:dyDescent="0.25">
      <c r="A4604" s="11">
        <v>4603</v>
      </c>
      <c r="B4604" s="11">
        <v>13</v>
      </c>
      <c r="C4604" s="11">
        <v>37</v>
      </c>
      <c r="D4604" s="11">
        <v>765463.81019999995</v>
      </c>
      <c r="E4604" s="11">
        <v>3326010.0529999998</v>
      </c>
      <c r="F4604" s="11">
        <v>765705.11069999996</v>
      </c>
      <c r="G4604" s="11">
        <v>3326667.2790000001</v>
      </c>
      <c r="H4604" s="11">
        <v>7</v>
      </c>
      <c r="I4604" s="11">
        <v>0</v>
      </c>
      <c r="J4604" s="11">
        <v>0</v>
      </c>
      <c r="K4604" s="11">
        <v>0</v>
      </c>
      <c r="L4604" s="11">
        <v>0</v>
      </c>
      <c r="M4604" s="11">
        <v>0</v>
      </c>
      <c r="N4604" s="11">
        <v>0</v>
      </c>
      <c r="O4604" s="11">
        <v>0</v>
      </c>
      <c r="P4604" s="11">
        <v>0</v>
      </c>
      <c r="Q4604" s="11">
        <v>20</v>
      </c>
      <c r="R4604" s="11">
        <v>10</v>
      </c>
      <c r="S4604" s="11">
        <v>0</v>
      </c>
      <c r="T4604" s="11">
        <v>0.53</v>
      </c>
      <c r="U4604" s="11" t="s">
        <v>676</v>
      </c>
      <c r="V4604" s="11" t="s">
        <v>79</v>
      </c>
      <c r="W4604" s="11" t="s">
        <v>79</v>
      </c>
      <c r="X4604" s="11" t="s">
        <v>556</v>
      </c>
    </row>
    <row r="4605" spans="1:24" x14ac:dyDescent="0.25">
      <c r="A4605" s="11">
        <v>4604</v>
      </c>
      <c r="B4605" s="11">
        <v>13</v>
      </c>
      <c r="C4605" s="11">
        <v>37</v>
      </c>
      <c r="D4605" s="11">
        <v>768339.30759999994</v>
      </c>
      <c r="E4605" s="11">
        <v>3325308.6409999998</v>
      </c>
      <c r="F4605" s="11">
        <v>768505.99549999996</v>
      </c>
      <c r="G4605" s="11">
        <v>3325765.8420000002</v>
      </c>
      <c r="H4605" s="11">
        <v>7</v>
      </c>
      <c r="I4605" s="11">
        <v>0</v>
      </c>
      <c r="J4605" s="11">
        <v>0</v>
      </c>
      <c r="K4605" s="11">
        <v>0</v>
      </c>
      <c r="L4605" s="11">
        <v>0</v>
      </c>
      <c r="M4605" s="11">
        <v>0</v>
      </c>
      <c r="N4605" s="11">
        <v>0</v>
      </c>
      <c r="O4605" s="11">
        <v>0</v>
      </c>
      <c r="P4605" s="11">
        <v>0</v>
      </c>
      <c r="Q4605" s="11">
        <v>20</v>
      </c>
      <c r="R4605" s="11">
        <v>10</v>
      </c>
      <c r="S4605" s="11">
        <v>0</v>
      </c>
      <c r="T4605" s="11">
        <v>0.53</v>
      </c>
      <c r="U4605" s="11" t="s">
        <v>676</v>
      </c>
      <c r="V4605" s="11" t="s">
        <v>79</v>
      </c>
      <c r="W4605" s="11" t="s">
        <v>79</v>
      </c>
      <c r="X4605" s="11" t="s">
        <v>556</v>
      </c>
    </row>
    <row r="4606" spans="1:24" x14ac:dyDescent="0.25">
      <c r="A4606" s="11">
        <v>4605</v>
      </c>
      <c r="B4606" s="11">
        <v>13</v>
      </c>
      <c r="C4606" s="11">
        <v>37</v>
      </c>
      <c r="D4606" s="11">
        <v>771998.3702</v>
      </c>
      <c r="E4606" s="11">
        <v>3323956.8820000002</v>
      </c>
      <c r="F4606" s="11">
        <v>772193.63300000003</v>
      </c>
      <c r="G4606" s="11">
        <v>3324679.196</v>
      </c>
      <c r="H4606" s="11">
        <v>7</v>
      </c>
      <c r="I4606" s="11">
        <v>0</v>
      </c>
      <c r="J4606" s="11">
        <v>0</v>
      </c>
      <c r="K4606" s="11">
        <v>0</v>
      </c>
      <c r="L4606" s="11">
        <v>0</v>
      </c>
      <c r="M4606" s="11">
        <v>0</v>
      </c>
      <c r="N4606" s="11">
        <v>0</v>
      </c>
      <c r="O4606" s="11">
        <v>0</v>
      </c>
      <c r="P4606" s="11">
        <v>0</v>
      </c>
      <c r="Q4606" s="11">
        <v>20</v>
      </c>
      <c r="R4606" s="11">
        <v>10</v>
      </c>
      <c r="S4606" s="11">
        <v>0</v>
      </c>
      <c r="T4606" s="11">
        <v>0.53</v>
      </c>
      <c r="U4606" s="11" t="s">
        <v>676</v>
      </c>
      <c r="V4606" s="11" t="s">
        <v>79</v>
      </c>
      <c r="W4606" s="11" t="s">
        <v>79</v>
      </c>
      <c r="X4606" s="11" t="s">
        <v>556</v>
      </c>
    </row>
    <row r="4607" spans="1:24" x14ac:dyDescent="0.25">
      <c r="A4607" s="11">
        <v>4606</v>
      </c>
      <c r="B4607" s="11">
        <v>13</v>
      </c>
      <c r="C4607" s="11">
        <v>38</v>
      </c>
      <c r="D4607" s="11">
        <v>775383.66780000005</v>
      </c>
      <c r="E4607" s="11">
        <v>3324008.6340000001</v>
      </c>
      <c r="F4607" s="11">
        <v>775451.40119999996</v>
      </c>
      <c r="G4607" s="11">
        <v>3324754.7609999999</v>
      </c>
      <c r="H4607" s="11">
        <v>7</v>
      </c>
      <c r="I4607" s="11">
        <v>0</v>
      </c>
      <c r="J4607" s="11">
        <v>0</v>
      </c>
      <c r="K4607" s="11">
        <v>0</v>
      </c>
      <c r="L4607" s="11">
        <v>0</v>
      </c>
      <c r="M4607" s="11">
        <v>0</v>
      </c>
      <c r="N4607" s="11">
        <v>0</v>
      </c>
      <c r="O4607" s="11">
        <v>0</v>
      </c>
      <c r="P4607" s="11">
        <v>0</v>
      </c>
      <c r="Q4607" s="11">
        <v>20</v>
      </c>
      <c r="R4607" s="11">
        <v>10</v>
      </c>
      <c r="S4607" s="11">
        <v>0</v>
      </c>
      <c r="T4607" s="11">
        <v>0.53</v>
      </c>
      <c r="U4607" s="11" t="s">
        <v>676</v>
      </c>
      <c r="V4607" s="11" t="s">
        <v>79</v>
      </c>
      <c r="W4607" s="11" t="s">
        <v>79</v>
      </c>
      <c r="X4607" s="11" t="s">
        <v>556</v>
      </c>
    </row>
    <row r="4608" spans="1:24" x14ac:dyDescent="0.25">
      <c r="A4608" s="11">
        <v>4607</v>
      </c>
      <c r="B4608" s="11">
        <v>13</v>
      </c>
      <c r="C4608" s="11">
        <v>38</v>
      </c>
      <c r="D4608" s="11">
        <v>777590.78220000002</v>
      </c>
      <c r="E4608" s="11">
        <v>3323720.26</v>
      </c>
      <c r="F4608" s="11">
        <v>777614.59479999996</v>
      </c>
      <c r="G4608" s="11">
        <v>3325527.3679999998</v>
      </c>
      <c r="H4608" s="11">
        <v>7</v>
      </c>
      <c r="I4608" s="11">
        <v>0</v>
      </c>
      <c r="J4608" s="11">
        <v>0</v>
      </c>
      <c r="K4608" s="11">
        <v>0</v>
      </c>
      <c r="L4608" s="11">
        <v>0</v>
      </c>
      <c r="M4608" s="11">
        <v>0</v>
      </c>
      <c r="N4608" s="11">
        <v>0</v>
      </c>
      <c r="O4608" s="11">
        <v>0</v>
      </c>
      <c r="P4608" s="11">
        <v>0</v>
      </c>
      <c r="Q4608" s="11">
        <v>20</v>
      </c>
      <c r="R4608" s="11">
        <v>10</v>
      </c>
      <c r="S4608" s="11">
        <v>0</v>
      </c>
      <c r="T4608" s="11">
        <v>0.53</v>
      </c>
      <c r="U4608" s="11" t="s">
        <v>676</v>
      </c>
      <c r="V4608" s="11" t="s">
        <v>79</v>
      </c>
      <c r="W4608" s="11" t="s">
        <v>79</v>
      </c>
      <c r="X4608" s="11" t="s">
        <v>556</v>
      </c>
    </row>
    <row r="4609" spans="1:24" x14ac:dyDescent="0.25">
      <c r="A4609" s="11">
        <v>4608</v>
      </c>
      <c r="B4609" s="11">
        <v>13</v>
      </c>
      <c r="C4609" s="11">
        <v>38</v>
      </c>
      <c r="D4609" s="11">
        <v>779773.59909999999</v>
      </c>
      <c r="E4609" s="11">
        <v>3325080.2209999999</v>
      </c>
      <c r="F4609" s="11">
        <v>779884.7243</v>
      </c>
      <c r="G4609" s="11">
        <v>3325728.452</v>
      </c>
      <c r="H4609" s="11">
        <v>7</v>
      </c>
      <c r="I4609" s="11">
        <v>0</v>
      </c>
      <c r="J4609" s="11">
        <v>0</v>
      </c>
      <c r="K4609" s="11">
        <v>0</v>
      </c>
      <c r="L4609" s="11">
        <v>0</v>
      </c>
      <c r="M4609" s="11">
        <v>0</v>
      </c>
      <c r="N4609" s="11">
        <v>0</v>
      </c>
      <c r="O4609" s="11">
        <v>0</v>
      </c>
      <c r="P4609" s="11">
        <v>0</v>
      </c>
      <c r="Q4609" s="11">
        <v>20</v>
      </c>
      <c r="R4609" s="11">
        <v>10</v>
      </c>
      <c r="S4609" s="11">
        <v>0</v>
      </c>
      <c r="T4609" s="11">
        <v>0.53</v>
      </c>
      <c r="U4609" s="11" t="s">
        <v>676</v>
      </c>
      <c r="V4609" s="11" t="s">
        <v>79</v>
      </c>
      <c r="W4609" s="11" t="s">
        <v>79</v>
      </c>
      <c r="X4609" s="11" t="s">
        <v>556</v>
      </c>
    </row>
    <row r="4610" spans="1:24" x14ac:dyDescent="0.25">
      <c r="A4610" s="11">
        <v>4609</v>
      </c>
      <c r="B4610" s="11">
        <v>13</v>
      </c>
      <c r="C4610" s="11">
        <v>38</v>
      </c>
      <c r="D4610" s="11">
        <v>782509.92539999995</v>
      </c>
      <c r="E4610" s="11">
        <v>3325024.6579999998</v>
      </c>
      <c r="F4610" s="11">
        <v>781977.68189999997</v>
      </c>
      <c r="G4610" s="11">
        <v>3326647.8139999998</v>
      </c>
      <c r="H4610" s="11">
        <v>7</v>
      </c>
      <c r="I4610" s="11">
        <v>0</v>
      </c>
      <c r="J4610" s="11">
        <v>0</v>
      </c>
      <c r="K4610" s="11">
        <v>0</v>
      </c>
      <c r="L4610" s="11">
        <v>0</v>
      </c>
      <c r="M4610" s="11">
        <v>0</v>
      </c>
      <c r="N4610" s="11">
        <v>0</v>
      </c>
      <c r="O4610" s="11">
        <v>0</v>
      </c>
      <c r="P4610" s="11">
        <v>0</v>
      </c>
      <c r="Q4610" s="11">
        <v>20</v>
      </c>
      <c r="R4610" s="11">
        <v>10</v>
      </c>
      <c r="S4610" s="11">
        <v>0</v>
      </c>
      <c r="T4610" s="11">
        <v>0.53</v>
      </c>
      <c r="U4610" s="11" t="s">
        <v>676</v>
      </c>
      <c r="V4610" s="11" t="s">
        <v>79</v>
      </c>
      <c r="W4610" s="11" t="s">
        <v>79</v>
      </c>
      <c r="X4610" s="11" t="s">
        <v>556</v>
      </c>
    </row>
    <row r="4611" spans="1:24" x14ac:dyDescent="0.25">
      <c r="A4611" s="11">
        <v>4610</v>
      </c>
      <c r="B4611" s="11">
        <v>14</v>
      </c>
      <c r="C4611" s="11">
        <v>38</v>
      </c>
      <c r="D4611" s="11">
        <v>788416.85939999996</v>
      </c>
      <c r="E4611" s="11">
        <v>3326041.4939999999</v>
      </c>
      <c r="F4611" s="11">
        <v>788272.92570000002</v>
      </c>
      <c r="G4611" s="11">
        <v>3326966.4789999998</v>
      </c>
      <c r="H4611" s="11">
        <v>7</v>
      </c>
      <c r="I4611" s="11">
        <v>0</v>
      </c>
      <c r="J4611" s="11">
        <v>0</v>
      </c>
      <c r="K4611" s="11">
        <v>0</v>
      </c>
      <c r="L4611" s="11">
        <v>0</v>
      </c>
      <c r="M4611" s="11">
        <v>0</v>
      </c>
      <c r="N4611" s="11">
        <v>0</v>
      </c>
      <c r="O4611" s="11">
        <v>0</v>
      </c>
      <c r="P4611" s="11">
        <v>0</v>
      </c>
      <c r="Q4611" s="11">
        <v>20</v>
      </c>
      <c r="R4611" s="11">
        <v>10</v>
      </c>
      <c r="S4611" s="11">
        <v>0</v>
      </c>
      <c r="T4611" s="11">
        <v>0.53</v>
      </c>
      <c r="U4611" s="11" t="s">
        <v>676</v>
      </c>
      <c r="V4611" s="11" t="s">
        <v>79</v>
      </c>
      <c r="W4611" s="11" t="s">
        <v>79</v>
      </c>
      <c r="X4611" s="11" t="s">
        <v>556</v>
      </c>
    </row>
    <row r="4612" spans="1:24" x14ac:dyDescent="0.25">
      <c r="A4612" s="11">
        <v>4611</v>
      </c>
      <c r="B4612" s="11">
        <v>14</v>
      </c>
      <c r="C4612" s="11">
        <v>38</v>
      </c>
      <c r="D4612" s="11">
        <v>790724.34809999994</v>
      </c>
      <c r="E4612" s="11">
        <v>3327180.4219999998</v>
      </c>
      <c r="F4612" s="11">
        <v>790147.55530000001</v>
      </c>
      <c r="G4612" s="11">
        <v>3328195.3650000002</v>
      </c>
      <c r="H4612" s="11">
        <v>7</v>
      </c>
      <c r="I4612" s="11">
        <v>0</v>
      </c>
      <c r="J4612" s="11">
        <v>0</v>
      </c>
      <c r="K4612" s="11">
        <v>0</v>
      </c>
      <c r="L4612" s="11">
        <v>0</v>
      </c>
      <c r="M4612" s="11">
        <v>0</v>
      </c>
      <c r="N4612" s="11">
        <v>0</v>
      </c>
      <c r="O4612" s="11">
        <v>0</v>
      </c>
      <c r="P4612" s="11">
        <v>0</v>
      </c>
      <c r="Q4612" s="11">
        <v>20</v>
      </c>
      <c r="R4612" s="11">
        <v>10</v>
      </c>
      <c r="S4612" s="11">
        <v>0</v>
      </c>
      <c r="T4612" s="11">
        <v>0.53</v>
      </c>
      <c r="U4612" s="11" t="s">
        <v>676</v>
      </c>
      <c r="V4612" s="11" t="s">
        <v>79</v>
      </c>
      <c r="W4612" s="11" t="s">
        <v>79</v>
      </c>
      <c r="X4612" s="11" t="s">
        <v>556</v>
      </c>
    </row>
    <row r="4613" spans="1:24" x14ac:dyDescent="0.25">
      <c r="A4613" s="11">
        <v>4612</v>
      </c>
      <c r="B4613" s="11">
        <v>14</v>
      </c>
      <c r="C4613" s="11">
        <v>38</v>
      </c>
      <c r="D4613" s="11">
        <v>792867.85230000003</v>
      </c>
      <c r="E4613" s="11">
        <v>3328613.2540000002</v>
      </c>
      <c r="F4613" s="11">
        <v>792083.36109999998</v>
      </c>
      <c r="G4613" s="11">
        <v>3329613.3810000001</v>
      </c>
      <c r="H4613" s="11">
        <v>7</v>
      </c>
      <c r="I4613" s="11">
        <v>0</v>
      </c>
      <c r="J4613" s="11">
        <v>0</v>
      </c>
      <c r="K4613" s="11">
        <v>0</v>
      </c>
      <c r="L4613" s="11">
        <v>0</v>
      </c>
      <c r="M4613" s="11">
        <v>0</v>
      </c>
      <c r="N4613" s="11">
        <v>0</v>
      </c>
      <c r="O4613" s="11">
        <v>0</v>
      </c>
      <c r="P4613" s="11">
        <v>0</v>
      </c>
      <c r="Q4613" s="11">
        <v>20</v>
      </c>
      <c r="R4613" s="11">
        <v>10</v>
      </c>
      <c r="S4613" s="11">
        <v>0</v>
      </c>
      <c r="T4613" s="11">
        <v>0.53</v>
      </c>
      <c r="U4613" s="11" t="s">
        <v>676</v>
      </c>
      <c r="V4613" s="11" t="s">
        <v>79</v>
      </c>
      <c r="W4613" s="11" t="s">
        <v>79</v>
      </c>
      <c r="X4613" s="11" t="s">
        <v>556</v>
      </c>
    </row>
    <row r="4614" spans="1:24" x14ac:dyDescent="0.25">
      <c r="A4614" s="11">
        <v>4613</v>
      </c>
      <c r="B4614" s="11">
        <v>14</v>
      </c>
      <c r="C4614" s="11">
        <v>366</v>
      </c>
      <c r="D4614" s="11">
        <v>798064.60919999995</v>
      </c>
      <c r="E4614" s="11">
        <v>3325489.32</v>
      </c>
      <c r="F4614" s="11">
        <v>798259.07830000005</v>
      </c>
      <c r="G4614" s="11">
        <v>3325334.5389999999</v>
      </c>
      <c r="H4614" s="11">
        <v>7</v>
      </c>
      <c r="I4614" s="11">
        <v>0</v>
      </c>
      <c r="J4614" s="11">
        <v>0</v>
      </c>
      <c r="K4614" s="11">
        <v>0</v>
      </c>
      <c r="L4614" s="11">
        <v>0</v>
      </c>
      <c r="M4614" s="11">
        <v>0</v>
      </c>
      <c r="N4614" s="11">
        <v>0</v>
      </c>
      <c r="O4614" s="11">
        <v>0</v>
      </c>
      <c r="P4614" s="11">
        <v>0</v>
      </c>
      <c r="Q4614" s="11">
        <v>20</v>
      </c>
      <c r="R4614" s="11">
        <v>10</v>
      </c>
      <c r="S4614" s="11">
        <v>0</v>
      </c>
      <c r="T4614" s="11">
        <v>0.53</v>
      </c>
      <c r="U4614" s="11" t="s">
        <v>676</v>
      </c>
      <c r="V4614" s="11" t="s">
        <v>79</v>
      </c>
      <c r="W4614" s="11" t="s">
        <v>79</v>
      </c>
      <c r="X4614" s="11" t="s">
        <v>556</v>
      </c>
    </row>
    <row r="4615" spans="1:24" x14ac:dyDescent="0.25">
      <c r="A4615" s="11">
        <v>4614</v>
      </c>
      <c r="B4615" s="11">
        <v>14</v>
      </c>
      <c r="C4615" s="11">
        <v>366</v>
      </c>
      <c r="D4615" s="11">
        <v>798110.11670000001</v>
      </c>
      <c r="E4615" s="11">
        <v>3324438.8969999999</v>
      </c>
      <c r="F4615" s="11">
        <v>798320.92480000004</v>
      </c>
      <c r="G4615" s="11">
        <v>3324447.5210000002</v>
      </c>
      <c r="H4615" s="11">
        <v>7</v>
      </c>
      <c r="I4615" s="11">
        <v>0</v>
      </c>
      <c r="J4615" s="11">
        <v>0</v>
      </c>
      <c r="K4615" s="11">
        <v>0</v>
      </c>
      <c r="L4615" s="11">
        <v>0</v>
      </c>
      <c r="M4615" s="11">
        <v>0</v>
      </c>
      <c r="N4615" s="11">
        <v>0</v>
      </c>
      <c r="O4615" s="11">
        <v>0</v>
      </c>
      <c r="P4615" s="11">
        <v>0</v>
      </c>
      <c r="Q4615" s="11">
        <v>20</v>
      </c>
      <c r="R4615" s="11">
        <v>10</v>
      </c>
      <c r="S4615" s="11">
        <v>0</v>
      </c>
      <c r="T4615" s="11">
        <v>0.53</v>
      </c>
      <c r="U4615" s="11" t="s">
        <v>676</v>
      </c>
      <c r="V4615" s="11" t="s">
        <v>79</v>
      </c>
      <c r="W4615" s="11" t="s">
        <v>79</v>
      </c>
      <c r="X4615" s="11" t="s">
        <v>556</v>
      </c>
    </row>
    <row r="4616" spans="1:24" x14ac:dyDescent="0.25">
      <c r="A4616" s="11">
        <v>4615</v>
      </c>
      <c r="B4616" s="11">
        <v>41</v>
      </c>
      <c r="C4616" s="11">
        <v>366</v>
      </c>
      <c r="D4616" s="11">
        <v>801608.87320000003</v>
      </c>
      <c r="E4616" s="11">
        <v>3327102.7990000001</v>
      </c>
      <c r="F4616" s="11">
        <v>802118.99089999998</v>
      </c>
      <c r="G4616" s="11">
        <v>3326103.73</v>
      </c>
      <c r="H4616" s="11">
        <v>7</v>
      </c>
      <c r="I4616" s="11">
        <v>0</v>
      </c>
      <c r="J4616" s="11">
        <v>0</v>
      </c>
      <c r="K4616" s="11">
        <v>0</v>
      </c>
      <c r="L4616" s="11">
        <v>0</v>
      </c>
      <c r="M4616" s="11">
        <v>0</v>
      </c>
      <c r="N4616" s="11">
        <v>0</v>
      </c>
      <c r="O4616" s="11">
        <v>0</v>
      </c>
      <c r="P4616" s="11">
        <v>0</v>
      </c>
      <c r="Q4616" s="11">
        <v>20</v>
      </c>
      <c r="R4616" s="11">
        <v>10</v>
      </c>
      <c r="S4616" s="11">
        <v>0</v>
      </c>
      <c r="T4616" s="11">
        <v>0.53</v>
      </c>
      <c r="U4616" s="11" t="s">
        <v>676</v>
      </c>
      <c r="V4616" s="11" t="s">
        <v>79</v>
      </c>
      <c r="W4616" s="11" t="s">
        <v>79</v>
      </c>
      <c r="X4616" s="11" t="s">
        <v>556</v>
      </c>
    </row>
    <row r="4617" spans="1:24" x14ac:dyDescent="0.25">
      <c r="A4617" s="11">
        <v>4616</v>
      </c>
      <c r="B4617" s="11">
        <v>86</v>
      </c>
      <c r="C4617" s="11">
        <v>80</v>
      </c>
      <c r="D4617" s="11">
        <v>791860.58059999999</v>
      </c>
      <c r="E4617" s="11">
        <v>3318799.6260000002</v>
      </c>
      <c r="F4617" s="11">
        <v>791789.67209999997</v>
      </c>
      <c r="G4617" s="11">
        <v>3319274.8190000001</v>
      </c>
      <c r="H4617" s="11">
        <v>7</v>
      </c>
      <c r="I4617" s="11">
        <v>0</v>
      </c>
      <c r="J4617" s="11">
        <v>0</v>
      </c>
      <c r="K4617" s="11">
        <v>0</v>
      </c>
      <c r="L4617" s="11">
        <v>0</v>
      </c>
      <c r="M4617" s="11">
        <v>0</v>
      </c>
      <c r="N4617" s="11">
        <v>0</v>
      </c>
      <c r="O4617" s="11">
        <v>0</v>
      </c>
      <c r="P4617" s="11">
        <v>0</v>
      </c>
      <c r="Q4617" s="11">
        <v>20</v>
      </c>
      <c r="R4617" s="11">
        <v>10</v>
      </c>
      <c r="S4617" s="11">
        <v>0</v>
      </c>
      <c r="T4617" s="11">
        <v>0.53</v>
      </c>
      <c r="U4617" s="11" t="s">
        <v>676</v>
      </c>
      <c r="V4617" s="11" t="s">
        <v>79</v>
      </c>
      <c r="W4617" s="11" t="s">
        <v>79</v>
      </c>
      <c r="X4617" s="11" t="s">
        <v>556</v>
      </c>
    </row>
    <row r="4618" spans="1:24" x14ac:dyDescent="0.25">
      <c r="A4618" s="11">
        <v>4617</v>
      </c>
      <c r="B4618" s="11">
        <v>86</v>
      </c>
      <c r="C4618" s="11">
        <v>80</v>
      </c>
      <c r="D4618" s="11">
        <v>792975.00780000002</v>
      </c>
      <c r="E4618" s="11">
        <v>3318369.9419999998</v>
      </c>
      <c r="F4618" s="11">
        <v>793044.85800000001</v>
      </c>
      <c r="G4618" s="11">
        <v>3318793.2760000001</v>
      </c>
      <c r="H4618" s="11">
        <v>7</v>
      </c>
      <c r="I4618" s="11">
        <v>0</v>
      </c>
      <c r="J4618" s="11">
        <v>0</v>
      </c>
      <c r="K4618" s="11">
        <v>0</v>
      </c>
      <c r="L4618" s="11">
        <v>0</v>
      </c>
      <c r="M4618" s="11">
        <v>0</v>
      </c>
      <c r="N4618" s="11">
        <v>0</v>
      </c>
      <c r="O4618" s="11">
        <v>0</v>
      </c>
      <c r="P4618" s="11">
        <v>0</v>
      </c>
      <c r="Q4618" s="11">
        <v>20</v>
      </c>
      <c r="R4618" s="11">
        <v>10</v>
      </c>
      <c r="S4618" s="11">
        <v>0</v>
      </c>
      <c r="T4618" s="11">
        <v>0.53</v>
      </c>
      <c r="U4618" s="11" t="s">
        <v>676</v>
      </c>
      <c r="V4618" s="11" t="s">
        <v>79</v>
      </c>
      <c r="W4618" s="11" t="s">
        <v>79</v>
      </c>
      <c r="X4618" s="11" t="s">
        <v>556</v>
      </c>
    </row>
    <row r="4619" spans="1:24" x14ac:dyDescent="0.25">
      <c r="A4619" s="11">
        <v>4618</v>
      </c>
      <c r="B4619" s="11">
        <v>86</v>
      </c>
      <c r="C4619" s="11">
        <v>81</v>
      </c>
      <c r="D4619" s="11">
        <v>795893.94990000001</v>
      </c>
      <c r="E4619" s="11">
        <v>3317299.7</v>
      </c>
      <c r="F4619" s="11">
        <v>795964.59380000003</v>
      </c>
      <c r="G4619" s="11">
        <v>3317583.8629999999</v>
      </c>
      <c r="H4619" s="11">
        <v>7</v>
      </c>
      <c r="I4619" s="11">
        <v>0</v>
      </c>
      <c r="J4619" s="11">
        <v>0</v>
      </c>
      <c r="K4619" s="11">
        <v>0</v>
      </c>
      <c r="L4619" s="11">
        <v>0</v>
      </c>
      <c r="M4619" s="11">
        <v>0</v>
      </c>
      <c r="N4619" s="11">
        <v>0</v>
      </c>
      <c r="O4619" s="11">
        <v>0</v>
      </c>
      <c r="P4619" s="11">
        <v>0</v>
      </c>
      <c r="Q4619" s="11">
        <v>20</v>
      </c>
      <c r="R4619" s="11">
        <v>10</v>
      </c>
      <c r="S4619" s="11">
        <v>0</v>
      </c>
      <c r="T4619" s="11">
        <v>0.53</v>
      </c>
      <c r="U4619" s="11" t="s">
        <v>676</v>
      </c>
      <c r="V4619" s="11" t="s">
        <v>79</v>
      </c>
      <c r="W4619" s="11" t="s">
        <v>79</v>
      </c>
      <c r="X4619" s="11" t="s">
        <v>556</v>
      </c>
    </row>
    <row r="4620" spans="1:24" x14ac:dyDescent="0.25">
      <c r="A4620" s="11">
        <v>4619</v>
      </c>
      <c r="B4620" s="11">
        <v>86</v>
      </c>
      <c r="C4620" s="11">
        <v>81</v>
      </c>
      <c r="D4620" s="11">
        <v>797106.00859999994</v>
      </c>
      <c r="E4620" s="11">
        <v>3316836.1490000002</v>
      </c>
      <c r="F4620" s="11">
        <v>797228.2463</v>
      </c>
      <c r="G4620" s="11">
        <v>3317137.7749999999</v>
      </c>
      <c r="H4620" s="11">
        <v>7</v>
      </c>
      <c r="I4620" s="11">
        <v>0</v>
      </c>
      <c r="J4620" s="11">
        <v>0</v>
      </c>
      <c r="K4620" s="11">
        <v>0</v>
      </c>
      <c r="L4620" s="11">
        <v>0</v>
      </c>
      <c r="M4620" s="11">
        <v>0</v>
      </c>
      <c r="N4620" s="11">
        <v>0</v>
      </c>
      <c r="O4620" s="11">
        <v>0</v>
      </c>
      <c r="P4620" s="11">
        <v>0</v>
      </c>
      <c r="Q4620" s="11">
        <v>20</v>
      </c>
      <c r="R4620" s="11">
        <v>10</v>
      </c>
      <c r="S4620" s="11">
        <v>0</v>
      </c>
      <c r="T4620" s="11">
        <v>0.53</v>
      </c>
      <c r="U4620" s="11" t="s">
        <v>676</v>
      </c>
      <c r="V4620" s="11" t="s">
        <v>79</v>
      </c>
      <c r="W4620" s="11" t="s">
        <v>79</v>
      </c>
      <c r="X4620" s="11" t="s">
        <v>556</v>
      </c>
    </row>
    <row r="4621" spans="1:24" x14ac:dyDescent="0.25">
      <c r="A4621" s="11">
        <v>4620</v>
      </c>
      <c r="B4621" s="11">
        <v>86</v>
      </c>
      <c r="C4621" s="11">
        <v>81</v>
      </c>
      <c r="D4621" s="11">
        <v>800074.42460000003</v>
      </c>
      <c r="E4621" s="11">
        <v>3314082.5090000001</v>
      </c>
      <c r="F4621" s="11">
        <v>800192.16440000001</v>
      </c>
      <c r="G4621" s="11">
        <v>3314194.2960000001</v>
      </c>
      <c r="H4621" s="11">
        <v>7</v>
      </c>
      <c r="I4621" s="11">
        <v>0</v>
      </c>
      <c r="J4621" s="11">
        <v>0</v>
      </c>
      <c r="K4621" s="11">
        <v>0</v>
      </c>
      <c r="L4621" s="11">
        <v>0</v>
      </c>
      <c r="M4621" s="11">
        <v>0</v>
      </c>
      <c r="N4621" s="11">
        <v>0</v>
      </c>
      <c r="O4621" s="11">
        <v>0</v>
      </c>
      <c r="P4621" s="11">
        <v>0</v>
      </c>
      <c r="Q4621" s="11">
        <v>20</v>
      </c>
      <c r="R4621" s="11">
        <v>10</v>
      </c>
      <c r="S4621" s="11">
        <v>0</v>
      </c>
      <c r="T4621" s="11">
        <v>0.53</v>
      </c>
      <c r="U4621" s="11" t="s">
        <v>676</v>
      </c>
      <c r="V4621" s="11" t="s">
        <v>79</v>
      </c>
      <c r="W4621" s="11" t="s">
        <v>79</v>
      </c>
      <c r="X4621" s="11" t="s">
        <v>556</v>
      </c>
    </row>
    <row r="4622" spans="1:24" x14ac:dyDescent="0.25">
      <c r="A4622" s="11">
        <v>4621</v>
      </c>
      <c r="B4622" s="11">
        <v>87</v>
      </c>
      <c r="C4622" s="11">
        <v>82</v>
      </c>
      <c r="D4622" s="11">
        <v>801852.95730000001</v>
      </c>
      <c r="E4622" s="11">
        <v>3309608.0980000002</v>
      </c>
      <c r="F4622" s="11">
        <v>801899.92090000003</v>
      </c>
      <c r="G4622" s="11">
        <v>3309716.5780000002</v>
      </c>
      <c r="H4622" s="11">
        <v>7</v>
      </c>
      <c r="I4622" s="11">
        <v>0</v>
      </c>
      <c r="J4622" s="11">
        <v>0</v>
      </c>
      <c r="K4622" s="11">
        <v>0</v>
      </c>
      <c r="L4622" s="11">
        <v>0</v>
      </c>
      <c r="M4622" s="11">
        <v>0</v>
      </c>
      <c r="N4622" s="11">
        <v>0</v>
      </c>
      <c r="O4622" s="11">
        <v>0</v>
      </c>
      <c r="P4622" s="11">
        <v>0</v>
      </c>
      <c r="Q4622" s="11">
        <v>20</v>
      </c>
      <c r="R4622" s="11">
        <v>10</v>
      </c>
      <c r="S4622" s="11">
        <v>0</v>
      </c>
      <c r="T4622" s="11">
        <v>0.53</v>
      </c>
      <c r="U4622" s="11" t="s">
        <v>676</v>
      </c>
      <c r="V4622" s="11" t="s">
        <v>79</v>
      </c>
      <c r="W4622" s="11" t="s">
        <v>79</v>
      </c>
      <c r="X4622" s="11" t="s">
        <v>556</v>
      </c>
    </row>
    <row r="4623" spans="1:24" x14ac:dyDescent="0.25">
      <c r="A4623" s="11">
        <v>4622</v>
      </c>
      <c r="B4623" s="11">
        <v>87</v>
      </c>
      <c r="C4623" s="11">
        <v>100</v>
      </c>
      <c r="D4623" s="11">
        <v>809581.84880000004</v>
      </c>
      <c r="E4623" s="11">
        <v>3307032.4270000001</v>
      </c>
      <c r="F4623" s="11">
        <v>809582.37800000003</v>
      </c>
      <c r="G4623" s="11">
        <v>3306853.0389999999</v>
      </c>
      <c r="H4623" s="11">
        <v>7</v>
      </c>
      <c r="I4623" s="11">
        <v>0</v>
      </c>
      <c r="J4623" s="11">
        <v>0</v>
      </c>
      <c r="K4623" s="11">
        <v>0</v>
      </c>
      <c r="L4623" s="11">
        <v>0</v>
      </c>
      <c r="M4623" s="11">
        <v>0</v>
      </c>
      <c r="N4623" s="11">
        <v>0</v>
      </c>
      <c r="O4623" s="11">
        <v>0</v>
      </c>
      <c r="P4623" s="11">
        <v>0</v>
      </c>
      <c r="Q4623" s="11">
        <v>20</v>
      </c>
      <c r="R4623" s="11">
        <v>10</v>
      </c>
      <c r="S4623" s="11">
        <v>0</v>
      </c>
      <c r="T4623" s="11">
        <v>0.53</v>
      </c>
      <c r="U4623" s="11" t="s">
        <v>676</v>
      </c>
      <c r="V4623" s="11" t="s">
        <v>79</v>
      </c>
      <c r="W4623" s="11" t="s">
        <v>79</v>
      </c>
      <c r="X4623" s="11" t="s">
        <v>556</v>
      </c>
    </row>
    <row r="4624" spans="1:24" x14ac:dyDescent="0.25">
      <c r="A4624" s="11">
        <v>4623</v>
      </c>
      <c r="B4624" s="11">
        <v>84</v>
      </c>
      <c r="C4624" s="11">
        <v>83</v>
      </c>
      <c r="D4624" s="11">
        <v>813485.04280000005</v>
      </c>
      <c r="E4624" s="11">
        <v>3305836.1030000001</v>
      </c>
      <c r="F4624" s="11">
        <v>813473.93030000001</v>
      </c>
      <c r="G4624" s="11">
        <v>3305876.8480000002</v>
      </c>
      <c r="H4624" s="11">
        <v>7</v>
      </c>
      <c r="I4624" s="11">
        <v>0</v>
      </c>
      <c r="J4624" s="11">
        <v>0</v>
      </c>
      <c r="K4624" s="11">
        <v>0</v>
      </c>
      <c r="L4624" s="11">
        <v>0</v>
      </c>
      <c r="M4624" s="11">
        <v>0</v>
      </c>
      <c r="N4624" s="11">
        <v>0</v>
      </c>
      <c r="O4624" s="11">
        <v>0</v>
      </c>
      <c r="P4624" s="11">
        <v>0</v>
      </c>
      <c r="Q4624" s="11">
        <v>20</v>
      </c>
      <c r="R4624" s="11">
        <v>10</v>
      </c>
      <c r="S4624" s="11">
        <v>0</v>
      </c>
      <c r="T4624" s="11">
        <v>0.53</v>
      </c>
      <c r="U4624" s="11" t="s">
        <v>676</v>
      </c>
      <c r="V4624" s="11" t="s">
        <v>79</v>
      </c>
      <c r="W4624" s="11" t="s">
        <v>79</v>
      </c>
      <c r="X4624" s="11" t="s">
        <v>556</v>
      </c>
    </row>
    <row r="4625" spans="1:24" x14ac:dyDescent="0.25">
      <c r="A4625" s="11">
        <v>4624</v>
      </c>
      <c r="B4625" s="11">
        <v>84</v>
      </c>
      <c r="C4625" s="11">
        <v>122</v>
      </c>
      <c r="D4625" s="11">
        <v>815418.97889999999</v>
      </c>
      <c r="E4625" s="11">
        <v>3306099.8</v>
      </c>
      <c r="F4625" s="11">
        <v>815489.22589999996</v>
      </c>
      <c r="G4625" s="11">
        <v>3306000.5809999998</v>
      </c>
      <c r="H4625" s="11">
        <v>7</v>
      </c>
      <c r="I4625" s="11">
        <v>0</v>
      </c>
      <c r="J4625" s="11">
        <v>0</v>
      </c>
      <c r="K4625" s="11">
        <v>0</v>
      </c>
      <c r="L4625" s="11">
        <v>0</v>
      </c>
      <c r="M4625" s="11">
        <v>0</v>
      </c>
      <c r="N4625" s="11">
        <v>0</v>
      </c>
      <c r="O4625" s="11">
        <v>0</v>
      </c>
      <c r="P4625" s="11">
        <v>0</v>
      </c>
      <c r="Q4625" s="11">
        <v>20</v>
      </c>
      <c r="R4625" s="11">
        <v>10</v>
      </c>
      <c r="S4625" s="11">
        <v>0</v>
      </c>
      <c r="T4625" s="11">
        <v>0.53</v>
      </c>
      <c r="U4625" s="11" t="s">
        <v>676</v>
      </c>
      <c r="V4625" s="11" t="s">
        <v>79</v>
      </c>
      <c r="W4625" s="11" t="s">
        <v>79</v>
      </c>
      <c r="X4625" s="11" t="s">
        <v>556</v>
      </c>
    </row>
    <row r="4626" spans="1:24" x14ac:dyDescent="0.25">
      <c r="A4626" s="11">
        <v>4625</v>
      </c>
      <c r="B4626" s="11">
        <v>88</v>
      </c>
      <c r="C4626" s="11">
        <v>95</v>
      </c>
      <c r="D4626" s="11">
        <v>798611.27659999998</v>
      </c>
      <c r="E4626" s="11">
        <v>3306210.6170000001</v>
      </c>
      <c r="F4626" s="11">
        <v>798624.37349999999</v>
      </c>
      <c r="G4626" s="11">
        <v>3306116.5580000002</v>
      </c>
      <c r="H4626" s="11">
        <v>7</v>
      </c>
      <c r="I4626" s="11">
        <v>0</v>
      </c>
      <c r="J4626" s="11">
        <v>0</v>
      </c>
      <c r="K4626" s="11">
        <v>0</v>
      </c>
      <c r="L4626" s="11">
        <v>0</v>
      </c>
      <c r="M4626" s="11">
        <v>0</v>
      </c>
      <c r="N4626" s="11">
        <v>0</v>
      </c>
      <c r="O4626" s="11">
        <v>0</v>
      </c>
      <c r="P4626" s="11">
        <v>0</v>
      </c>
      <c r="Q4626" s="11">
        <v>20</v>
      </c>
      <c r="R4626" s="11">
        <v>10</v>
      </c>
      <c r="S4626" s="11">
        <v>0</v>
      </c>
      <c r="T4626" s="11">
        <v>0.53</v>
      </c>
      <c r="U4626" s="11" t="s">
        <v>676</v>
      </c>
      <c r="V4626" s="11" t="s">
        <v>79</v>
      </c>
      <c r="W4626" s="11" t="s">
        <v>79</v>
      </c>
      <c r="X4626" s="11" t="s">
        <v>556</v>
      </c>
    </row>
    <row r="4627" spans="1:24" x14ac:dyDescent="0.25">
      <c r="A4627" s="11">
        <v>4626</v>
      </c>
      <c r="B4627" s="11">
        <v>91</v>
      </c>
      <c r="C4627" s="11">
        <v>92</v>
      </c>
      <c r="D4627" s="11">
        <v>791360.86919999996</v>
      </c>
      <c r="E4627" s="11">
        <v>3294022.8810000001</v>
      </c>
      <c r="F4627" s="11">
        <v>791587.08840000001</v>
      </c>
      <c r="G4627" s="11">
        <v>3294113.7650000001</v>
      </c>
      <c r="H4627" s="11">
        <v>7</v>
      </c>
      <c r="I4627" s="11">
        <v>0</v>
      </c>
      <c r="J4627" s="11">
        <v>0</v>
      </c>
      <c r="K4627" s="11">
        <v>0</v>
      </c>
      <c r="L4627" s="11">
        <v>0</v>
      </c>
      <c r="M4627" s="11">
        <v>0</v>
      </c>
      <c r="N4627" s="11">
        <v>0</v>
      </c>
      <c r="O4627" s="11">
        <v>0</v>
      </c>
      <c r="P4627" s="11">
        <v>0</v>
      </c>
      <c r="Q4627" s="11">
        <v>20</v>
      </c>
      <c r="R4627" s="11">
        <v>10</v>
      </c>
      <c r="S4627" s="11">
        <v>0</v>
      </c>
      <c r="T4627" s="11">
        <v>0.53</v>
      </c>
      <c r="U4627" s="11" t="s">
        <v>676</v>
      </c>
      <c r="V4627" s="11" t="s">
        <v>601</v>
      </c>
      <c r="W4627" s="11" t="s">
        <v>678</v>
      </c>
      <c r="X4627" s="11" t="s">
        <v>556</v>
      </c>
    </row>
    <row r="4628" spans="1:24" x14ac:dyDescent="0.25">
      <c r="A4628" s="11">
        <v>4627</v>
      </c>
      <c r="B4628" s="11">
        <v>121</v>
      </c>
      <c r="C4628" s="11">
        <v>119</v>
      </c>
      <c r="D4628" s="11">
        <v>802341.54269999999</v>
      </c>
      <c r="E4628" s="11">
        <v>3281182.3790000002</v>
      </c>
      <c r="F4628" s="11">
        <v>802374.88020000001</v>
      </c>
      <c r="G4628" s="11">
        <v>3281344.304</v>
      </c>
      <c r="H4628" s="11">
        <v>7</v>
      </c>
      <c r="I4628" s="11">
        <v>0</v>
      </c>
      <c r="J4628" s="11">
        <v>0</v>
      </c>
      <c r="K4628" s="11">
        <v>0</v>
      </c>
      <c r="L4628" s="11">
        <v>0</v>
      </c>
      <c r="M4628" s="11">
        <v>0</v>
      </c>
      <c r="N4628" s="11">
        <v>0</v>
      </c>
      <c r="O4628" s="11">
        <v>0</v>
      </c>
      <c r="P4628" s="11">
        <v>0</v>
      </c>
      <c r="Q4628" s="11">
        <v>20</v>
      </c>
      <c r="R4628" s="11">
        <v>10</v>
      </c>
      <c r="S4628" s="11">
        <v>0</v>
      </c>
      <c r="T4628" s="11">
        <v>0.53</v>
      </c>
      <c r="U4628" s="11" t="s">
        <v>676</v>
      </c>
      <c r="V4628" s="11" t="s">
        <v>79</v>
      </c>
      <c r="W4628" s="11" t="s">
        <v>79</v>
      </c>
      <c r="X4628" s="11" t="s">
        <v>556</v>
      </c>
    </row>
    <row r="4629" spans="1:24" x14ac:dyDescent="0.25">
      <c r="A4629" s="11">
        <v>4628</v>
      </c>
      <c r="B4629" s="11">
        <v>121</v>
      </c>
      <c r="C4629" s="11">
        <v>120</v>
      </c>
      <c r="D4629" s="11">
        <v>810654.41480000003</v>
      </c>
      <c r="E4629" s="11">
        <v>3276885.625</v>
      </c>
      <c r="F4629" s="11">
        <v>810805.88910000003</v>
      </c>
      <c r="G4629" s="11">
        <v>3277031.8080000002</v>
      </c>
      <c r="H4629" s="11">
        <v>7</v>
      </c>
      <c r="I4629" s="11">
        <v>0</v>
      </c>
      <c r="J4629" s="11">
        <v>0</v>
      </c>
      <c r="K4629" s="11">
        <v>0</v>
      </c>
      <c r="L4629" s="11">
        <v>0</v>
      </c>
      <c r="M4629" s="11">
        <v>0</v>
      </c>
      <c r="N4629" s="11">
        <v>0</v>
      </c>
      <c r="O4629" s="11">
        <v>0</v>
      </c>
      <c r="P4629" s="11">
        <v>0</v>
      </c>
      <c r="Q4629" s="11">
        <v>20</v>
      </c>
      <c r="R4629" s="11">
        <v>10</v>
      </c>
      <c r="S4629" s="11">
        <v>0</v>
      </c>
      <c r="T4629" s="11">
        <v>0.53</v>
      </c>
      <c r="U4629" s="11" t="s">
        <v>676</v>
      </c>
      <c r="V4629" s="11" t="s">
        <v>79</v>
      </c>
      <c r="W4629" s="11" t="s">
        <v>79</v>
      </c>
      <c r="X4629" s="11" t="s">
        <v>556</v>
      </c>
    </row>
    <row r="4630" spans="1:24" x14ac:dyDescent="0.25">
      <c r="A4630" s="11">
        <v>4629</v>
      </c>
      <c r="B4630" s="11">
        <v>201</v>
      </c>
      <c r="C4630" s="11">
        <v>260</v>
      </c>
      <c r="D4630" s="11">
        <v>850860.23049999995</v>
      </c>
      <c r="E4630" s="11">
        <v>3248166.2650000001</v>
      </c>
      <c r="F4630" s="11">
        <v>850704.78740000003</v>
      </c>
      <c r="G4630" s="11">
        <v>3248037.5449999999</v>
      </c>
      <c r="H4630" s="11">
        <v>7</v>
      </c>
      <c r="I4630" s="11">
        <v>0</v>
      </c>
      <c r="J4630" s="11">
        <v>0</v>
      </c>
      <c r="K4630" s="11">
        <v>0</v>
      </c>
      <c r="L4630" s="11">
        <v>0</v>
      </c>
      <c r="M4630" s="11">
        <v>0</v>
      </c>
      <c r="N4630" s="11">
        <v>0</v>
      </c>
      <c r="O4630" s="11">
        <v>0</v>
      </c>
      <c r="P4630" s="11">
        <v>0</v>
      </c>
      <c r="Q4630" s="11">
        <v>20</v>
      </c>
      <c r="R4630" s="11">
        <v>10</v>
      </c>
      <c r="S4630" s="11">
        <v>0</v>
      </c>
      <c r="T4630" s="11">
        <v>0.53</v>
      </c>
      <c r="U4630" s="11" t="s">
        <v>676</v>
      </c>
      <c r="V4630" s="11" t="s">
        <v>79</v>
      </c>
      <c r="W4630" s="11" t="s">
        <v>79</v>
      </c>
      <c r="X4630" s="11" t="s">
        <v>556</v>
      </c>
    </row>
    <row r="4631" spans="1:24" x14ac:dyDescent="0.25">
      <c r="A4631" s="11">
        <v>4630</v>
      </c>
      <c r="B4631" s="11">
        <v>198</v>
      </c>
      <c r="C4631" s="11">
        <v>258</v>
      </c>
      <c r="D4631" s="11">
        <v>841809.66319999995</v>
      </c>
      <c r="E4631" s="11">
        <v>3249346.426</v>
      </c>
      <c r="F4631" s="11">
        <v>841752.77769999998</v>
      </c>
      <c r="G4631" s="11">
        <v>3248933.6749999998</v>
      </c>
      <c r="H4631" s="11">
        <v>7</v>
      </c>
      <c r="I4631" s="11">
        <v>0</v>
      </c>
      <c r="J4631" s="11">
        <v>0</v>
      </c>
      <c r="K4631" s="11">
        <v>0</v>
      </c>
      <c r="L4631" s="11">
        <v>0</v>
      </c>
      <c r="M4631" s="11">
        <v>0</v>
      </c>
      <c r="N4631" s="11">
        <v>0</v>
      </c>
      <c r="O4631" s="11">
        <v>0</v>
      </c>
      <c r="P4631" s="11">
        <v>0</v>
      </c>
      <c r="Q4631" s="11">
        <v>20</v>
      </c>
      <c r="R4631" s="11">
        <v>10</v>
      </c>
      <c r="S4631" s="11">
        <v>0</v>
      </c>
      <c r="T4631" s="11">
        <v>0.53</v>
      </c>
      <c r="U4631" s="11" t="s">
        <v>676</v>
      </c>
      <c r="V4631" s="11" t="s">
        <v>79</v>
      </c>
      <c r="W4631" s="11" t="s">
        <v>79</v>
      </c>
      <c r="X4631" s="11" t="s">
        <v>556</v>
      </c>
    </row>
    <row r="4632" spans="1:24" x14ac:dyDescent="0.25">
      <c r="A4632" s="11">
        <v>4631</v>
      </c>
      <c r="B4632" s="11">
        <v>197</v>
      </c>
      <c r="C4632" s="11">
        <v>258</v>
      </c>
      <c r="D4632" s="11">
        <v>833790.3909</v>
      </c>
      <c r="E4632" s="11">
        <v>3253126.2710000002</v>
      </c>
      <c r="F4632" s="11">
        <v>833620.79260000004</v>
      </c>
      <c r="G4632" s="11">
        <v>3252787.3390000002</v>
      </c>
      <c r="H4632" s="11">
        <v>7</v>
      </c>
      <c r="I4632" s="11">
        <v>0</v>
      </c>
      <c r="J4632" s="11">
        <v>0</v>
      </c>
      <c r="K4632" s="11">
        <v>0</v>
      </c>
      <c r="L4632" s="11">
        <v>0</v>
      </c>
      <c r="M4632" s="11">
        <v>0</v>
      </c>
      <c r="N4632" s="11">
        <v>0</v>
      </c>
      <c r="O4632" s="11">
        <v>0</v>
      </c>
      <c r="P4632" s="11">
        <v>0</v>
      </c>
      <c r="Q4632" s="11">
        <v>20</v>
      </c>
      <c r="R4632" s="11">
        <v>10</v>
      </c>
      <c r="S4632" s="11">
        <v>0</v>
      </c>
      <c r="T4632" s="11">
        <v>0.53</v>
      </c>
      <c r="U4632" s="11" t="s">
        <v>676</v>
      </c>
      <c r="V4632" s="11" t="s">
        <v>79</v>
      </c>
      <c r="W4632" s="11" t="s">
        <v>79</v>
      </c>
      <c r="X4632" s="11" t="s">
        <v>556</v>
      </c>
    </row>
    <row r="4633" spans="1:24" x14ac:dyDescent="0.25">
      <c r="A4633" s="11">
        <v>4632</v>
      </c>
      <c r="B4633" s="11">
        <v>195</v>
      </c>
      <c r="C4633" s="11">
        <v>245</v>
      </c>
      <c r="D4633" s="11">
        <v>825014.6936</v>
      </c>
      <c r="E4633" s="11">
        <v>3262565.932</v>
      </c>
      <c r="F4633" s="11">
        <v>825009.13740000001</v>
      </c>
      <c r="G4633" s="11">
        <v>3262472.2689999999</v>
      </c>
      <c r="H4633" s="11">
        <v>7</v>
      </c>
      <c r="I4633" s="11">
        <v>0</v>
      </c>
      <c r="J4633" s="11">
        <v>0</v>
      </c>
      <c r="K4633" s="11">
        <v>0</v>
      </c>
      <c r="L4633" s="11">
        <v>0</v>
      </c>
      <c r="M4633" s="11">
        <v>0</v>
      </c>
      <c r="N4633" s="11">
        <v>0</v>
      </c>
      <c r="O4633" s="11">
        <v>0</v>
      </c>
      <c r="P4633" s="11">
        <v>0</v>
      </c>
      <c r="Q4633" s="11">
        <v>20</v>
      </c>
      <c r="R4633" s="11">
        <v>10</v>
      </c>
      <c r="S4633" s="11">
        <v>0</v>
      </c>
      <c r="T4633" s="11">
        <v>0.53</v>
      </c>
      <c r="U4633" s="11" t="s">
        <v>676</v>
      </c>
      <c r="V4633" s="11" t="s">
        <v>79</v>
      </c>
      <c r="W4633" s="11" t="s">
        <v>79</v>
      </c>
      <c r="X4633" s="11" t="s">
        <v>556</v>
      </c>
    </row>
    <row r="4634" spans="1:24" x14ac:dyDescent="0.25">
      <c r="A4634" s="11">
        <v>4633</v>
      </c>
      <c r="B4634" s="11">
        <v>194</v>
      </c>
      <c r="C4634" s="11">
        <v>245</v>
      </c>
      <c r="D4634" s="11">
        <v>817934.33030000003</v>
      </c>
      <c r="E4634" s="11">
        <v>3267945.7149999999</v>
      </c>
      <c r="F4634" s="11">
        <v>817780.34239999996</v>
      </c>
      <c r="G4634" s="11">
        <v>3267744.8960000002</v>
      </c>
      <c r="H4634" s="11">
        <v>7</v>
      </c>
      <c r="I4634" s="11">
        <v>0</v>
      </c>
      <c r="J4634" s="11">
        <v>0</v>
      </c>
      <c r="K4634" s="11">
        <v>0</v>
      </c>
      <c r="L4634" s="11">
        <v>0</v>
      </c>
      <c r="M4634" s="11">
        <v>0</v>
      </c>
      <c r="N4634" s="11">
        <v>0</v>
      </c>
      <c r="O4634" s="11">
        <v>0</v>
      </c>
      <c r="P4634" s="11">
        <v>0</v>
      </c>
      <c r="Q4634" s="11">
        <v>20</v>
      </c>
      <c r="R4634" s="11">
        <v>10</v>
      </c>
      <c r="S4634" s="11">
        <v>0</v>
      </c>
      <c r="T4634" s="11">
        <v>0.53</v>
      </c>
      <c r="U4634" s="11" t="s">
        <v>676</v>
      </c>
      <c r="V4634" s="11" t="s">
        <v>79</v>
      </c>
      <c r="W4634" s="11" t="s">
        <v>79</v>
      </c>
      <c r="X4634" s="11" t="s">
        <v>556</v>
      </c>
    </row>
    <row r="4635" spans="1:24" x14ac:dyDescent="0.25">
      <c r="A4635" s="11">
        <v>4634</v>
      </c>
      <c r="B4635" s="11">
        <v>193</v>
      </c>
      <c r="C4635" s="11">
        <v>235</v>
      </c>
      <c r="D4635" s="11">
        <v>813809.60010000004</v>
      </c>
      <c r="E4635" s="11">
        <v>3270909.6370000001</v>
      </c>
      <c r="F4635" s="11">
        <v>813841.35019999999</v>
      </c>
      <c r="G4635" s="11">
        <v>3270672.173</v>
      </c>
      <c r="H4635" s="11">
        <v>7</v>
      </c>
      <c r="I4635" s="11">
        <v>0</v>
      </c>
      <c r="J4635" s="11">
        <v>0</v>
      </c>
      <c r="K4635" s="11">
        <v>0</v>
      </c>
      <c r="L4635" s="11">
        <v>0</v>
      </c>
      <c r="M4635" s="11">
        <v>0</v>
      </c>
      <c r="N4635" s="11">
        <v>0</v>
      </c>
      <c r="O4635" s="11">
        <v>0</v>
      </c>
      <c r="P4635" s="11">
        <v>0</v>
      </c>
      <c r="Q4635" s="11">
        <v>20</v>
      </c>
      <c r="R4635" s="11">
        <v>10</v>
      </c>
      <c r="S4635" s="11">
        <v>0</v>
      </c>
      <c r="T4635" s="11">
        <v>0.53</v>
      </c>
      <c r="U4635" s="11" t="s">
        <v>676</v>
      </c>
      <c r="V4635" s="11" t="s">
        <v>79</v>
      </c>
      <c r="W4635" s="11" t="s">
        <v>79</v>
      </c>
      <c r="X4635" s="11" t="s">
        <v>556</v>
      </c>
    </row>
    <row r="4636" spans="1:24" x14ac:dyDescent="0.25">
      <c r="A4636" s="11">
        <v>4635</v>
      </c>
      <c r="B4636" s="11">
        <v>191</v>
      </c>
      <c r="C4636" s="11">
        <v>231</v>
      </c>
      <c r="D4636" s="11">
        <v>804525.03859999997</v>
      </c>
      <c r="E4636" s="11">
        <v>3276436.2609999999</v>
      </c>
      <c r="F4636" s="11">
        <v>804398.8321</v>
      </c>
      <c r="G4636" s="11">
        <v>3276110.8229999999</v>
      </c>
      <c r="H4636" s="11">
        <v>7</v>
      </c>
      <c r="I4636" s="11">
        <v>0</v>
      </c>
      <c r="J4636" s="11">
        <v>0</v>
      </c>
      <c r="K4636" s="11">
        <v>0</v>
      </c>
      <c r="L4636" s="11">
        <v>0</v>
      </c>
      <c r="M4636" s="11">
        <v>0</v>
      </c>
      <c r="N4636" s="11">
        <v>0</v>
      </c>
      <c r="O4636" s="11">
        <v>0</v>
      </c>
      <c r="P4636" s="11">
        <v>0</v>
      </c>
      <c r="Q4636" s="11">
        <v>20</v>
      </c>
      <c r="R4636" s="11">
        <v>10</v>
      </c>
      <c r="S4636" s="11">
        <v>0</v>
      </c>
      <c r="T4636" s="11">
        <v>0.53</v>
      </c>
      <c r="U4636" s="11" t="s">
        <v>676</v>
      </c>
      <c r="V4636" s="11" t="s">
        <v>79</v>
      </c>
      <c r="W4636" s="11" t="s">
        <v>79</v>
      </c>
      <c r="X4636" s="11" t="s">
        <v>556</v>
      </c>
    </row>
    <row r="4637" spans="1:24" x14ac:dyDescent="0.25">
      <c r="A4637" s="11">
        <v>4636</v>
      </c>
      <c r="B4637" s="11">
        <v>190</v>
      </c>
      <c r="C4637" s="11">
        <v>226</v>
      </c>
      <c r="D4637" s="11">
        <v>794403.07429999998</v>
      </c>
      <c r="E4637" s="11">
        <v>3281055.5210000002</v>
      </c>
      <c r="F4637" s="11">
        <v>794848.89809999999</v>
      </c>
      <c r="G4637" s="11">
        <v>3280805.4890000001</v>
      </c>
      <c r="H4637" s="11">
        <v>7</v>
      </c>
      <c r="I4637" s="11">
        <v>0</v>
      </c>
      <c r="J4637" s="11">
        <v>0</v>
      </c>
      <c r="K4637" s="11">
        <v>0</v>
      </c>
      <c r="L4637" s="11">
        <v>0</v>
      </c>
      <c r="M4637" s="11">
        <v>0</v>
      </c>
      <c r="N4637" s="11">
        <v>0</v>
      </c>
      <c r="O4637" s="11">
        <v>0</v>
      </c>
      <c r="P4637" s="11">
        <v>0</v>
      </c>
      <c r="Q4637" s="11">
        <v>20</v>
      </c>
      <c r="R4637" s="11">
        <v>10</v>
      </c>
      <c r="S4637" s="11">
        <v>0</v>
      </c>
      <c r="T4637" s="11">
        <v>0.53</v>
      </c>
      <c r="U4637" s="11" t="s">
        <v>676</v>
      </c>
      <c r="V4637" s="11" t="s">
        <v>79</v>
      </c>
      <c r="W4637" s="11" t="s">
        <v>79</v>
      </c>
      <c r="X4637" s="11" t="s">
        <v>556</v>
      </c>
    </row>
    <row r="4638" spans="1:24" x14ac:dyDescent="0.25">
      <c r="A4638" s="11">
        <v>4637</v>
      </c>
      <c r="B4638" s="11">
        <v>189</v>
      </c>
      <c r="C4638" s="11">
        <v>224</v>
      </c>
      <c r="D4638" s="11">
        <v>788051.04189999995</v>
      </c>
      <c r="E4638" s="11">
        <v>3293583.699</v>
      </c>
      <c r="F4638" s="11">
        <v>787749.41630000004</v>
      </c>
      <c r="G4638" s="11">
        <v>3293343.1919999998</v>
      </c>
      <c r="H4638" s="11">
        <v>7</v>
      </c>
      <c r="I4638" s="11">
        <v>0</v>
      </c>
      <c r="J4638" s="11">
        <v>0</v>
      </c>
      <c r="K4638" s="11">
        <v>0</v>
      </c>
      <c r="L4638" s="11">
        <v>0</v>
      </c>
      <c r="M4638" s="11">
        <v>0</v>
      </c>
      <c r="N4638" s="11">
        <v>0</v>
      </c>
      <c r="O4638" s="11">
        <v>0</v>
      </c>
      <c r="P4638" s="11">
        <v>0</v>
      </c>
      <c r="Q4638" s="11">
        <v>20</v>
      </c>
      <c r="R4638" s="11">
        <v>10</v>
      </c>
      <c r="S4638" s="11">
        <v>0</v>
      </c>
      <c r="T4638" s="11">
        <v>0.53</v>
      </c>
      <c r="U4638" s="11" t="s">
        <v>676</v>
      </c>
      <c r="V4638" s="11" t="s">
        <v>79</v>
      </c>
      <c r="W4638" s="11" t="s">
        <v>79</v>
      </c>
      <c r="X4638" s="11" t="s">
        <v>556</v>
      </c>
    </row>
    <row r="4639" spans="1:24" x14ac:dyDescent="0.25">
      <c r="A4639" s="11">
        <v>4638</v>
      </c>
      <c r="B4639" s="11">
        <v>202</v>
      </c>
      <c r="C4639" s="11">
        <v>215</v>
      </c>
      <c r="D4639" s="11">
        <v>767450.51060000004</v>
      </c>
      <c r="E4639" s="11">
        <v>3255163.0219999999</v>
      </c>
      <c r="F4639" s="11">
        <v>767830.71759999997</v>
      </c>
      <c r="G4639" s="11">
        <v>3254729.6329999999</v>
      </c>
      <c r="H4639" s="11">
        <v>7</v>
      </c>
      <c r="I4639" s="11">
        <v>0</v>
      </c>
      <c r="J4639" s="11">
        <v>0</v>
      </c>
      <c r="K4639" s="11">
        <v>0</v>
      </c>
      <c r="L4639" s="11">
        <v>0</v>
      </c>
      <c r="M4639" s="11">
        <v>0</v>
      </c>
      <c r="N4639" s="11">
        <v>0</v>
      </c>
      <c r="O4639" s="11">
        <v>0</v>
      </c>
      <c r="P4639" s="11">
        <v>0</v>
      </c>
      <c r="Q4639" s="11">
        <v>20</v>
      </c>
      <c r="R4639" s="11">
        <v>10</v>
      </c>
      <c r="S4639" s="11">
        <v>0</v>
      </c>
      <c r="T4639" s="11">
        <v>0.53</v>
      </c>
      <c r="U4639" s="11" t="s">
        <v>676</v>
      </c>
      <c r="V4639" s="11" t="s">
        <v>79</v>
      </c>
      <c r="W4639" s="11" t="s">
        <v>79</v>
      </c>
      <c r="X4639" s="11" t="s">
        <v>556</v>
      </c>
    </row>
    <row r="4640" spans="1:24" x14ac:dyDescent="0.25">
      <c r="A4640" s="11">
        <v>4639</v>
      </c>
      <c r="B4640" s="11">
        <v>202</v>
      </c>
      <c r="C4640" s="11">
        <v>203</v>
      </c>
      <c r="D4640" s="11">
        <v>767536.82140000002</v>
      </c>
      <c r="E4640" s="11">
        <v>3254855.18</v>
      </c>
      <c r="F4640" s="11">
        <v>767559.31099999999</v>
      </c>
      <c r="G4640" s="11">
        <v>3254942.7570000002</v>
      </c>
      <c r="H4640" s="11">
        <v>7</v>
      </c>
      <c r="I4640" s="11">
        <v>0</v>
      </c>
      <c r="J4640" s="11">
        <v>0</v>
      </c>
      <c r="K4640" s="11">
        <v>0</v>
      </c>
      <c r="L4640" s="11">
        <v>0</v>
      </c>
      <c r="M4640" s="11">
        <v>0</v>
      </c>
      <c r="N4640" s="11">
        <v>0</v>
      </c>
      <c r="O4640" s="11">
        <v>0</v>
      </c>
      <c r="P4640" s="11">
        <v>0</v>
      </c>
      <c r="Q4640" s="11">
        <v>20</v>
      </c>
      <c r="R4640" s="11">
        <v>10</v>
      </c>
      <c r="S4640" s="11">
        <v>0</v>
      </c>
      <c r="T4640" s="11">
        <v>0.53</v>
      </c>
      <c r="U4640" s="11" t="s">
        <v>676</v>
      </c>
      <c r="V4640" s="11" t="s">
        <v>79</v>
      </c>
      <c r="W4640" s="11" t="s">
        <v>79</v>
      </c>
      <c r="X4640" s="11" t="s">
        <v>556</v>
      </c>
    </row>
    <row r="4641" spans="1:24" x14ac:dyDescent="0.25">
      <c r="A4641" s="11">
        <v>4640</v>
      </c>
      <c r="B4641" s="11">
        <v>202</v>
      </c>
      <c r="C4641" s="11">
        <v>212</v>
      </c>
      <c r="D4641" s="11">
        <v>764608.28460000001</v>
      </c>
      <c r="E4641" s="11">
        <v>3263610.2050000001</v>
      </c>
      <c r="F4641" s="11">
        <v>764733.16819999996</v>
      </c>
      <c r="G4641" s="11">
        <v>3263613.909</v>
      </c>
      <c r="H4641" s="11">
        <v>7</v>
      </c>
      <c r="I4641" s="11">
        <v>0</v>
      </c>
      <c r="J4641" s="11">
        <v>0</v>
      </c>
      <c r="K4641" s="11">
        <v>0</v>
      </c>
      <c r="L4641" s="11">
        <v>0</v>
      </c>
      <c r="M4641" s="11">
        <v>0</v>
      </c>
      <c r="N4641" s="11">
        <v>0</v>
      </c>
      <c r="O4641" s="11">
        <v>0</v>
      </c>
      <c r="P4641" s="11">
        <v>0</v>
      </c>
      <c r="Q4641" s="11">
        <v>20</v>
      </c>
      <c r="R4641" s="11">
        <v>10</v>
      </c>
      <c r="S4641" s="11">
        <v>0</v>
      </c>
      <c r="T4641" s="11">
        <v>0.53</v>
      </c>
      <c r="U4641" s="11" t="s">
        <v>676</v>
      </c>
      <c r="V4641" s="11" t="s">
        <v>79</v>
      </c>
      <c r="W4641" s="11" t="s">
        <v>79</v>
      </c>
      <c r="X4641" s="11" t="s">
        <v>556</v>
      </c>
    </row>
    <row r="4642" spans="1:24" x14ac:dyDescent="0.25">
      <c r="A4642" s="11">
        <v>4641</v>
      </c>
      <c r="B4642" s="11">
        <v>202</v>
      </c>
      <c r="C4642" s="11">
        <v>204</v>
      </c>
      <c r="D4642" s="11">
        <v>754771.89480000001</v>
      </c>
      <c r="E4642" s="11">
        <v>3275684.111</v>
      </c>
      <c r="F4642" s="11">
        <v>754817.93240000005</v>
      </c>
      <c r="G4642" s="11">
        <v>3275890.486</v>
      </c>
      <c r="H4642" s="11">
        <v>7</v>
      </c>
      <c r="I4642" s="11">
        <v>0</v>
      </c>
      <c r="J4642" s="11">
        <v>0</v>
      </c>
      <c r="K4642" s="11">
        <v>0</v>
      </c>
      <c r="L4642" s="11">
        <v>0</v>
      </c>
      <c r="M4642" s="11">
        <v>0</v>
      </c>
      <c r="N4642" s="11">
        <v>0</v>
      </c>
      <c r="O4642" s="11">
        <v>0</v>
      </c>
      <c r="P4642" s="11">
        <v>0</v>
      </c>
      <c r="Q4642" s="11">
        <v>20</v>
      </c>
      <c r="R4642" s="11">
        <v>10</v>
      </c>
      <c r="S4642" s="11">
        <v>0</v>
      </c>
      <c r="T4642" s="11">
        <v>0.53</v>
      </c>
      <c r="U4642" s="11" t="s">
        <v>676</v>
      </c>
      <c r="V4642" s="11" t="s">
        <v>79</v>
      </c>
      <c r="W4642" s="11" t="s">
        <v>79</v>
      </c>
      <c r="X4642" s="11" t="s">
        <v>556</v>
      </c>
    </row>
    <row r="4643" spans="1:24" x14ac:dyDescent="0.25">
      <c r="A4643" s="11">
        <v>4642</v>
      </c>
      <c r="B4643" s="11">
        <v>188</v>
      </c>
      <c r="C4643" s="11">
        <v>369</v>
      </c>
      <c r="D4643" s="11">
        <v>792304.19059999997</v>
      </c>
      <c r="E4643" s="11">
        <v>3312042.2740000002</v>
      </c>
      <c r="F4643" s="11">
        <v>791741.94990000001</v>
      </c>
      <c r="G4643" s="11">
        <v>3312690.5040000002</v>
      </c>
      <c r="H4643" s="11">
        <v>7</v>
      </c>
      <c r="I4643" s="11">
        <v>0</v>
      </c>
      <c r="J4643" s="11">
        <v>0</v>
      </c>
      <c r="K4643" s="11">
        <v>0</v>
      </c>
      <c r="L4643" s="11">
        <v>0</v>
      </c>
      <c r="M4643" s="11">
        <v>0</v>
      </c>
      <c r="N4643" s="11">
        <v>0</v>
      </c>
      <c r="O4643" s="11">
        <v>0</v>
      </c>
      <c r="P4643" s="11">
        <v>0</v>
      </c>
      <c r="Q4643" s="11">
        <v>20</v>
      </c>
      <c r="R4643" s="11">
        <v>10</v>
      </c>
      <c r="S4643" s="11">
        <v>0</v>
      </c>
      <c r="T4643" s="11">
        <v>0.53</v>
      </c>
      <c r="U4643" s="11" t="s">
        <v>676</v>
      </c>
      <c r="V4643" s="11" t="s">
        <v>79</v>
      </c>
      <c r="W4643" s="11" t="s">
        <v>79</v>
      </c>
      <c r="X4643" s="11" t="s">
        <v>556</v>
      </c>
    </row>
    <row r="4644" spans="1:24" x14ac:dyDescent="0.25">
      <c r="A4644" s="11">
        <v>4643</v>
      </c>
      <c r="B4644" s="11">
        <v>145</v>
      </c>
      <c r="C4644" s="11">
        <v>369</v>
      </c>
      <c r="D4644" s="11">
        <v>789537.17249999999</v>
      </c>
      <c r="E4644" s="11">
        <v>3311256.9890000001</v>
      </c>
      <c r="F4644" s="11">
        <v>790159.47380000004</v>
      </c>
      <c r="G4644" s="11">
        <v>3310918.8509999998</v>
      </c>
      <c r="H4644" s="11">
        <v>7</v>
      </c>
      <c r="I4644" s="11">
        <v>0</v>
      </c>
      <c r="J4644" s="11">
        <v>0</v>
      </c>
      <c r="K4644" s="11">
        <v>0</v>
      </c>
      <c r="L4644" s="11">
        <v>0</v>
      </c>
      <c r="M4644" s="11">
        <v>0</v>
      </c>
      <c r="N4644" s="11">
        <v>0</v>
      </c>
      <c r="O4644" s="11">
        <v>0</v>
      </c>
      <c r="P4644" s="11">
        <v>0</v>
      </c>
      <c r="Q4644" s="11">
        <v>20</v>
      </c>
      <c r="R4644" s="11">
        <v>10</v>
      </c>
      <c r="S4644" s="11">
        <v>0</v>
      </c>
      <c r="T4644" s="11">
        <v>0.53</v>
      </c>
      <c r="U4644" s="11" t="s">
        <v>676</v>
      </c>
      <c r="V4644" s="11" t="s">
        <v>79</v>
      </c>
      <c r="W4644" s="11" t="s">
        <v>79</v>
      </c>
      <c r="X4644" s="11" t="s">
        <v>556</v>
      </c>
    </row>
    <row r="4645" spans="1:24" x14ac:dyDescent="0.25">
      <c r="A4645" s="11">
        <v>4644</v>
      </c>
      <c r="B4645" s="11">
        <v>188</v>
      </c>
      <c r="C4645" s="11">
        <v>369</v>
      </c>
      <c r="D4645" s="11">
        <v>790057.87360000005</v>
      </c>
      <c r="E4645" s="11">
        <v>3309750.449</v>
      </c>
      <c r="F4645" s="11">
        <v>789607.02269999997</v>
      </c>
      <c r="G4645" s="11">
        <v>3309758.3859999999</v>
      </c>
      <c r="H4645" s="11">
        <v>7</v>
      </c>
      <c r="I4645" s="11">
        <v>0</v>
      </c>
      <c r="J4645" s="11">
        <v>0</v>
      </c>
      <c r="K4645" s="11">
        <v>0</v>
      </c>
      <c r="L4645" s="11">
        <v>0</v>
      </c>
      <c r="M4645" s="11">
        <v>0</v>
      </c>
      <c r="N4645" s="11">
        <v>0</v>
      </c>
      <c r="O4645" s="11">
        <v>0</v>
      </c>
      <c r="P4645" s="11">
        <v>0</v>
      </c>
      <c r="Q4645" s="11">
        <v>20</v>
      </c>
      <c r="R4645" s="11">
        <v>10</v>
      </c>
      <c r="S4645" s="11">
        <v>0</v>
      </c>
      <c r="T4645" s="11">
        <v>0.53</v>
      </c>
      <c r="U4645" s="11" t="s">
        <v>676</v>
      </c>
      <c r="V4645" s="11" t="s">
        <v>79</v>
      </c>
      <c r="W4645" s="11" t="s">
        <v>79</v>
      </c>
      <c r="X4645" s="11" t="s">
        <v>556</v>
      </c>
    </row>
    <row r="4646" spans="1:24" x14ac:dyDescent="0.25">
      <c r="A4646" s="11">
        <v>4645</v>
      </c>
      <c r="B4646" s="11">
        <v>145</v>
      </c>
      <c r="C4646" s="11">
        <v>369</v>
      </c>
      <c r="D4646" s="11">
        <v>788286.22</v>
      </c>
      <c r="E4646" s="11">
        <v>3309812.361</v>
      </c>
      <c r="F4646" s="11">
        <v>789541.9351</v>
      </c>
      <c r="G4646" s="11">
        <v>3309586.9360000002</v>
      </c>
      <c r="H4646" s="11">
        <v>7</v>
      </c>
      <c r="I4646" s="11">
        <v>0</v>
      </c>
      <c r="J4646" s="11">
        <v>0</v>
      </c>
      <c r="K4646" s="11">
        <v>0</v>
      </c>
      <c r="L4646" s="11">
        <v>0</v>
      </c>
      <c r="M4646" s="11">
        <v>0</v>
      </c>
      <c r="N4646" s="11">
        <v>0</v>
      </c>
      <c r="O4646" s="11">
        <v>0</v>
      </c>
      <c r="P4646" s="11">
        <v>0</v>
      </c>
      <c r="Q4646" s="11">
        <v>20</v>
      </c>
      <c r="R4646" s="11">
        <v>10</v>
      </c>
      <c r="S4646" s="11">
        <v>0</v>
      </c>
      <c r="T4646" s="11">
        <v>0.53</v>
      </c>
      <c r="U4646" s="11" t="s">
        <v>676</v>
      </c>
      <c r="V4646" s="11" t="s">
        <v>79</v>
      </c>
      <c r="W4646" s="11" t="s">
        <v>79</v>
      </c>
      <c r="X4646" s="11" t="s">
        <v>556</v>
      </c>
    </row>
    <row r="4647" spans="1:24" x14ac:dyDescent="0.25">
      <c r="A4647" s="11">
        <v>4646</v>
      </c>
      <c r="B4647" s="11">
        <v>145</v>
      </c>
      <c r="C4647" s="11">
        <v>369</v>
      </c>
      <c r="D4647" s="11">
        <v>787344.56610000005</v>
      </c>
      <c r="E4647" s="11">
        <v>3306725.0639999998</v>
      </c>
      <c r="F4647" s="11">
        <v>787958.40060000005</v>
      </c>
      <c r="G4647" s="11">
        <v>3306455.1889999998</v>
      </c>
      <c r="H4647" s="11">
        <v>7</v>
      </c>
      <c r="I4647" s="11">
        <v>0</v>
      </c>
      <c r="J4647" s="11">
        <v>0</v>
      </c>
      <c r="K4647" s="11">
        <v>0</v>
      </c>
      <c r="L4647" s="11">
        <v>0</v>
      </c>
      <c r="M4647" s="11">
        <v>0</v>
      </c>
      <c r="N4647" s="11">
        <v>0</v>
      </c>
      <c r="O4647" s="11">
        <v>0</v>
      </c>
      <c r="P4647" s="11">
        <v>0</v>
      </c>
      <c r="Q4647" s="11">
        <v>20</v>
      </c>
      <c r="R4647" s="11">
        <v>10</v>
      </c>
      <c r="S4647" s="11">
        <v>0</v>
      </c>
      <c r="T4647" s="11">
        <v>0.53</v>
      </c>
      <c r="U4647" s="11" t="s">
        <v>676</v>
      </c>
      <c r="V4647" s="11" t="s">
        <v>79</v>
      </c>
      <c r="W4647" s="11" t="s">
        <v>79</v>
      </c>
      <c r="X4647" s="11" t="s">
        <v>556</v>
      </c>
    </row>
    <row r="4648" spans="1:24" x14ac:dyDescent="0.25">
      <c r="A4648" s="11">
        <v>4647</v>
      </c>
      <c r="B4648" s="11">
        <v>188</v>
      </c>
      <c r="C4648" s="11">
        <v>369</v>
      </c>
      <c r="D4648" s="11">
        <v>788242.82830000005</v>
      </c>
      <c r="E4648" s="11">
        <v>3306001.4279999998</v>
      </c>
      <c r="F4648" s="11">
        <v>787901.51509999996</v>
      </c>
      <c r="G4648" s="11">
        <v>3306223.6779999998</v>
      </c>
      <c r="H4648" s="11">
        <v>7</v>
      </c>
      <c r="I4648" s="11">
        <v>0</v>
      </c>
      <c r="J4648" s="11">
        <v>0</v>
      </c>
      <c r="K4648" s="11">
        <v>0</v>
      </c>
      <c r="L4648" s="11">
        <v>0</v>
      </c>
      <c r="M4648" s="11">
        <v>0</v>
      </c>
      <c r="N4648" s="11">
        <v>0</v>
      </c>
      <c r="O4648" s="11">
        <v>0</v>
      </c>
      <c r="P4648" s="11">
        <v>0</v>
      </c>
      <c r="Q4648" s="11">
        <v>20</v>
      </c>
      <c r="R4648" s="11">
        <v>10</v>
      </c>
      <c r="S4648" s="11">
        <v>0</v>
      </c>
      <c r="T4648" s="11">
        <v>0.53</v>
      </c>
      <c r="U4648" s="11" t="s">
        <v>676</v>
      </c>
      <c r="V4648" s="11" t="s">
        <v>79</v>
      </c>
      <c r="W4648" s="11" t="s">
        <v>79</v>
      </c>
      <c r="X4648" s="11" t="s">
        <v>556</v>
      </c>
    </row>
    <row r="4649" spans="1:24" x14ac:dyDescent="0.25">
      <c r="A4649" s="11">
        <v>4648</v>
      </c>
      <c r="B4649" s="11">
        <v>146</v>
      </c>
      <c r="C4649" s="11">
        <v>370</v>
      </c>
      <c r="D4649" s="11">
        <v>782265.40919999999</v>
      </c>
      <c r="E4649" s="11">
        <v>3309401.3659999999</v>
      </c>
      <c r="F4649" s="11">
        <v>782527.87639999995</v>
      </c>
      <c r="G4649" s="11">
        <v>3309501.9079999998</v>
      </c>
      <c r="H4649" s="11">
        <v>7</v>
      </c>
      <c r="I4649" s="11">
        <v>0</v>
      </c>
      <c r="J4649" s="11">
        <v>0</v>
      </c>
      <c r="K4649" s="11">
        <v>0</v>
      </c>
      <c r="L4649" s="11">
        <v>0</v>
      </c>
      <c r="M4649" s="11">
        <v>0</v>
      </c>
      <c r="N4649" s="11">
        <v>0</v>
      </c>
      <c r="O4649" s="11">
        <v>0</v>
      </c>
      <c r="P4649" s="11">
        <v>0</v>
      </c>
      <c r="Q4649" s="11">
        <v>20</v>
      </c>
      <c r="R4649" s="11">
        <v>10</v>
      </c>
      <c r="S4649" s="11">
        <v>0</v>
      </c>
      <c r="T4649" s="11">
        <v>0.53</v>
      </c>
      <c r="U4649" s="11" t="s">
        <v>676</v>
      </c>
      <c r="V4649" s="11" t="s">
        <v>79</v>
      </c>
      <c r="W4649" s="11" t="s">
        <v>79</v>
      </c>
      <c r="X4649" s="11" t="s">
        <v>556</v>
      </c>
    </row>
    <row r="4650" spans="1:24" x14ac:dyDescent="0.25">
      <c r="A4650" s="11">
        <v>4649</v>
      </c>
      <c r="B4650" s="11">
        <v>146</v>
      </c>
      <c r="C4650" s="11">
        <v>370</v>
      </c>
      <c r="D4650" s="11">
        <v>782628.20660000003</v>
      </c>
      <c r="E4650" s="11">
        <v>3308094.6129999999</v>
      </c>
      <c r="F4650" s="11">
        <v>783008.14899999998</v>
      </c>
      <c r="G4650" s="11">
        <v>3308000.4210000001</v>
      </c>
      <c r="H4650" s="11">
        <v>7</v>
      </c>
      <c r="I4650" s="11">
        <v>0</v>
      </c>
      <c r="J4650" s="11">
        <v>0</v>
      </c>
      <c r="K4650" s="11">
        <v>0</v>
      </c>
      <c r="L4650" s="11">
        <v>0</v>
      </c>
      <c r="M4650" s="11">
        <v>0</v>
      </c>
      <c r="N4650" s="11">
        <v>0</v>
      </c>
      <c r="O4650" s="11">
        <v>0</v>
      </c>
      <c r="P4650" s="11">
        <v>0</v>
      </c>
      <c r="Q4650" s="11">
        <v>20</v>
      </c>
      <c r="R4650" s="11">
        <v>10</v>
      </c>
      <c r="S4650" s="11">
        <v>0</v>
      </c>
      <c r="T4650" s="11">
        <v>0.53</v>
      </c>
      <c r="U4650" s="11" t="s">
        <v>676</v>
      </c>
      <c r="V4650" s="11" t="s">
        <v>79</v>
      </c>
      <c r="W4650" s="11" t="s">
        <v>79</v>
      </c>
      <c r="X4650" s="11" t="s">
        <v>556</v>
      </c>
    </row>
    <row r="4651" spans="1:24" x14ac:dyDescent="0.25">
      <c r="A4651" s="11">
        <v>4650</v>
      </c>
      <c r="B4651" s="11">
        <v>145</v>
      </c>
      <c r="C4651" s="11">
        <v>370</v>
      </c>
      <c r="D4651" s="11">
        <v>784760.7966</v>
      </c>
      <c r="E4651" s="11">
        <v>3304506.591</v>
      </c>
      <c r="F4651" s="11">
        <v>784262.32059999998</v>
      </c>
      <c r="G4651" s="11">
        <v>3304387.5279999999</v>
      </c>
      <c r="H4651" s="11">
        <v>7</v>
      </c>
      <c r="I4651" s="11">
        <v>0</v>
      </c>
      <c r="J4651" s="11">
        <v>0</v>
      </c>
      <c r="K4651" s="11">
        <v>0</v>
      </c>
      <c r="L4651" s="11">
        <v>0</v>
      </c>
      <c r="M4651" s="11">
        <v>0</v>
      </c>
      <c r="N4651" s="11">
        <v>0</v>
      </c>
      <c r="O4651" s="11">
        <v>0</v>
      </c>
      <c r="P4651" s="11">
        <v>0</v>
      </c>
      <c r="Q4651" s="11">
        <v>20</v>
      </c>
      <c r="R4651" s="11">
        <v>10</v>
      </c>
      <c r="S4651" s="11">
        <v>0</v>
      </c>
      <c r="T4651" s="11">
        <v>0.53</v>
      </c>
      <c r="U4651" s="11" t="s">
        <v>676</v>
      </c>
      <c r="V4651" s="11" t="s">
        <v>79</v>
      </c>
      <c r="W4651" s="11" t="s">
        <v>79</v>
      </c>
      <c r="X4651" s="11" t="s">
        <v>556</v>
      </c>
    </row>
    <row r="4652" spans="1:24" x14ac:dyDescent="0.25">
      <c r="A4652" s="11">
        <v>4651</v>
      </c>
      <c r="B4652" s="11">
        <v>146</v>
      </c>
      <c r="C4652" s="11">
        <v>370</v>
      </c>
      <c r="D4652" s="11">
        <v>783206.47230000002</v>
      </c>
      <c r="E4652" s="11">
        <v>3304002.6120000002</v>
      </c>
      <c r="F4652" s="11">
        <v>783348.0246</v>
      </c>
      <c r="G4652" s="11">
        <v>3303907.361</v>
      </c>
      <c r="H4652" s="11">
        <v>7</v>
      </c>
      <c r="I4652" s="11">
        <v>0</v>
      </c>
      <c r="J4652" s="11">
        <v>0</v>
      </c>
      <c r="K4652" s="11">
        <v>0</v>
      </c>
      <c r="L4652" s="11">
        <v>0</v>
      </c>
      <c r="M4652" s="11">
        <v>0</v>
      </c>
      <c r="N4652" s="11">
        <v>0</v>
      </c>
      <c r="O4652" s="11">
        <v>0</v>
      </c>
      <c r="P4652" s="11">
        <v>0</v>
      </c>
      <c r="Q4652" s="11">
        <v>20</v>
      </c>
      <c r="R4652" s="11">
        <v>10</v>
      </c>
      <c r="S4652" s="11">
        <v>0</v>
      </c>
      <c r="T4652" s="11">
        <v>0.53</v>
      </c>
      <c r="U4652" s="11" t="s">
        <v>676</v>
      </c>
      <c r="V4652" s="11" t="s">
        <v>79</v>
      </c>
      <c r="W4652" s="11" t="s">
        <v>79</v>
      </c>
      <c r="X4652" s="11" t="s">
        <v>556</v>
      </c>
    </row>
    <row r="4653" spans="1:24" x14ac:dyDescent="0.25">
      <c r="A4653" s="11">
        <v>4652</v>
      </c>
      <c r="B4653" s="11">
        <v>146</v>
      </c>
      <c r="C4653" s="11">
        <v>371</v>
      </c>
      <c r="D4653" s="11">
        <v>781826.83279999997</v>
      </c>
      <c r="E4653" s="11">
        <v>3303181.7069999999</v>
      </c>
      <c r="F4653" s="11">
        <v>783178.59169999999</v>
      </c>
      <c r="G4653" s="11">
        <v>3303211.87</v>
      </c>
      <c r="H4653" s="11">
        <v>7</v>
      </c>
      <c r="I4653" s="11">
        <v>0</v>
      </c>
      <c r="J4653" s="11">
        <v>0</v>
      </c>
      <c r="K4653" s="11">
        <v>0</v>
      </c>
      <c r="L4653" s="11">
        <v>0</v>
      </c>
      <c r="M4653" s="11">
        <v>0</v>
      </c>
      <c r="N4653" s="11">
        <v>0</v>
      </c>
      <c r="O4653" s="11">
        <v>0</v>
      </c>
      <c r="P4653" s="11">
        <v>0</v>
      </c>
      <c r="Q4653" s="11">
        <v>20</v>
      </c>
      <c r="R4653" s="11">
        <v>10</v>
      </c>
      <c r="S4653" s="11">
        <v>0</v>
      </c>
      <c r="T4653" s="11">
        <v>0.53</v>
      </c>
      <c r="U4653" s="11" t="s">
        <v>676</v>
      </c>
      <c r="V4653" s="11" t="s">
        <v>79</v>
      </c>
      <c r="W4653" s="11" t="s">
        <v>79</v>
      </c>
      <c r="X4653" s="11" t="s">
        <v>556</v>
      </c>
    </row>
    <row r="4654" spans="1:24" x14ac:dyDescent="0.25">
      <c r="A4654" s="11">
        <v>4653</v>
      </c>
      <c r="B4654" s="11">
        <v>146</v>
      </c>
      <c r="C4654" s="11">
        <v>148</v>
      </c>
      <c r="D4654" s="11">
        <v>778513.5196</v>
      </c>
      <c r="E4654" s="11">
        <v>3306304.7560000001</v>
      </c>
      <c r="F4654" s="11">
        <v>777838.8308</v>
      </c>
      <c r="G4654" s="11">
        <v>3306114.2549999999</v>
      </c>
      <c r="H4654" s="11">
        <v>7</v>
      </c>
      <c r="I4654" s="11">
        <v>0</v>
      </c>
      <c r="J4654" s="11">
        <v>0</v>
      </c>
      <c r="K4654" s="11">
        <v>0</v>
      </c>
      <c r="L4654" s="11">
        <v>0</v>
      </c>
      <c r="M4654" s="11">
        <v>0</v>
      </c>
      <c r="N4654" s="11">
        <v>0</v>
      </c>
      <c r="O4654" s="11">
        <v>0</v>
      </c>
      <c r="P4654" s="11">
        <v>0</v>
      </c>
      <c r="Q4654" s="11">
        <v>20</v>
      </c>
      <c r="R4654" s="11">
        <v>10</v>
      </c>
      <c r="S4654" s="11">
        <v>0</v>
      </c>
      <c r="T4654" s="11">
        <v>0.53</v>
      </c>
      <c r="U4654" s="11" t="s">
        <v>676</v>
      </c>
      <c r="V4654" s="11" t="s">
        <v>79</v>
      </c>
      <c r="W4654" s="11" t="s">
        <v>79</v>
      </c>
      <c r="X4654" s="11" t="s">
        <v>556</v>
      </c>
    </row>
    <row r="4655" spans="1:24" x14ac:dyDescent="0.25">
      <c r="A4655" s="11">
        <v>4654</v>
      </c>
      <c r="B4655" s="11">
        <v>146</v>
      </c>
      <c r="C4655" s="11">
        <v>148</v>
      </c>
      <c r="D4655" s="11">
        <v>776482.8297</v>
      </c>
      <c r="E4655" s="11">
        <v>3308193.929</v>
      </c>
      <c r="F4655" s="11">
        <v>776399.22120000003</v>
      </c>
      <c r="G4655" s="11">
        <v>3308139.9539999999</v>
      </c>
      <c r="H4655" s="11">
        <v>7</v>
      </c>
      <c r="I4655" s="11">
        <v>0</v>
      </c>
      <c r="J4655" s="11">
        <v>0</v>
      </c>
      <c r="K4655" s="11">
        <v>0</v>
      </c>
      <c r="L4655" s="11">
        <v>0</v>
      </c>
      <c r="M4655" s="11">
        <v>0</v>
      </c>
      <c r="N4655" s="11">
        <v>0</v>
      </c>
      <c r="O4655" s="11">
        <v>0</v>
      </c>
      <c r="P4655" s="11">
        <v>0</v>
      </c>
      <c r="Q4655" s="11">
        <v>20</v>
      </c>
      <c r="R4655" s="11">
        <v>10</v>
      </c>
      <c r="S4655" s="11">
        <v>0</v>
      </c>
      <c r="T4655" s="11">
        <v>0.53</v>
      </c>
      <c r="U4655" s="11" t="s">
        <v>676</v>
      </c>
      <c r="V4655" s="11" t="s">
        <v>79</v>
      </c>
      <c r="W4655" s="11" t="s">
        <v>79</v>
      </c>
      <c r="X4655" s="11" t="s">
        <v>556</v>
      </c>
    </row>
    <row r="4656" spans="1:24" x14ac:dyDescent="0.25">
      <c r="A4656" s="11">
        <v>4655</v>
      </c>
      <c r="B4656" s="11">
        <v>146</v>
      </c>
      <c r="C4656" s="11">
        <v>148</v>
      </c>
      <c r="D4656" s="11">
        <v>774681.43689999997</v>
      </c>
      <c r="E4656" s="11">
        <v>3310039.798</v>
      </c>
      <c r="F4656" s="11">
        <v>774530.09490000003</v>
      </c>
      <c r="G4656" s="11">
        <v>3310032.39</v>
      </c>
      <c r="H4656" s="11">
        <v>7</v>
      </c>
      <c r="I4656" s="11">
        <v>0</v>
      </c>
      <c r="J4656" s="11">
        <v>0</v>
      </c>
      <c r="K4656" s="11">
        <v>0</v>
      </c>
      <c r="L4656" s="11">
        <v>0</v>
      </c>
      <c r="M4656" s="11">
        <v>0</v>
      </c>
      <c r="N4656" s="11">
        <v>0</v>
      </c>
      <c r="O4656" s="11">
        <v>0</v>
      </c>
      <c r="P4656" s="11">
        <v>0</v>
      </c>
      <c r="Q4656" s="11">
        <v>20</v>
      </c>
      <c r="R4656" s="11">
        <v>10</v>
      </c>
      <c r="S4656" s="11">
        <v>0</v>
      </c>
      <c r="T4656" s="11">
        <v>0.53</v>
      </c>
      <c r="U4656" s="11" t="s">
        <v>676</v>
      </c>
      <c r="V4656" s="11" t="s">
        <v>79</v>
      </c>
      <c r="W4656" s="11" t="s">
        <v>79</v>
      </c>
      <c r="X4656" s="11" t="s">
        <v>556</v>
      </c>
    </row>
    <row r="4657" spans="1:24" x14ac:dyDescent="0.25">
      <c r="A4657" s="11">
        <v>4656</v>
      </c>
      <c r="B4657" s="11">
        <v>146</v>
      </c>
      <c r="C4657" s="11">
        <v>148</v>
      </c>
      <c r="D4657" s="11">
        <v>775018.90930000006</v>
      </c>
      <c r="E4657" s="11">
        <v>3310723.3289999999</v>
      </c>
      <c r="F4657" s="11">
        <v>774530.48750000005</v>
      </c>
      <c r="G4657" s="11">
        <v>3310740.7910000002</v>
      </c>
      <c r="H4657" s="11">
        <v>7</v>
      </c>
      <c r="I4657" s="11">
        <v>0</v>
      </c>
      <c r="J4657" s="11">
        <v>0</v>
      </c>
      <c r="K4657" s="11">
        <v>0</v>
      </c>
      <c r="L4657" s="11">
        <v>0</v>
      </c>
      <c r="M4657" s="11">
        <v>0</v>
      </c>
      <c r="N4657" s="11">
        <v>0</v>
      </c>
      <c r="O4657" s="11">
        <v>0</v>
      </c>
      <c r="P4657" s="11">
        <v>0</v>
      </c>
      <c r="Q4657" s="11">
        <v>20</v>
      </c>
      <c r="R4657" s="11">
        <v>10</v>
      </c>
      <c r="S4657" s="11">
        <v>0</v>
      </c>
      <c r="T4657" s="11">
        <v>0.53</v>
      </c>
      <c r="U4657" s="11" t="s">
        <v>676</v>
      </c>
      <c r="V4657" s="11" t="s">
        <v>79</v>
      </c>
      <c r="W4657" s="11" t="s">
        <v>79</v>
      </c>
      <c r="X4657" s="11" t="s">
        <v>556</v>
      </c>
    </row>
    <row r="4658" spans="1:24" x14ac:dyDescent="0.25">
      <c r="A4658" s="11">
        <v>4657</v>
      </c>
      <c r="B4658" s="11">
        <v>146</v>
      </c>
      <c r="C4658" s="11">
        <v>148</v>
      </c>
      <c r="D4658" s="11">
        <v>774278.74029999995</v>
      </c>
      <c r="E4658" s="11">
        <v>3311002.3539999998</v>
      </c>
      <c r="F4658" s="11">
        <v>774467.6531</v>
      </c>
      <c r="G4658" s="11">
        <v>3310759.466</v>
      </c>
      <c r="H4658" s="11">
        <v>7</v>
      </c>
      <c r="I4658" s="11">
        <v>0</v>
      </c>
      <c r="J4658" s="11">
        <v>0</v>
      </c>
      <c r="K4658" s="11">
        <v>0</v>
      </c>
      <c r="L4658" s="11">
        <v>0</v>
      </c>
      <c r="M4658" s="11">
        <v>0</v>
      </c>
      <c r="N4658" s="11">
        <v>0</v>
      </c>
      <c r="O4658" s="11">
        <v>0</v>
      </c>
      <c r="P4658" s="11">
        <v>0</v>
      </c>
      <c r="Q4658" s="11">
        <v>20</v>
      </c>
      <c r="R4658" s="11">
        <v>10</v>
      </c>
      <c r="S4658" s="11">
        <v>0</v>
      </c>
      <c r="T4658" s="11">
        <v>0.53</v>
      </c>
      <c r="U4658" s="11" t="s">
        <v>676</v>
      </c>
      <c r="V4658" s="11" t="s">
        <v>79</v>
      </c>
      <c r="W4658" s="11" t="s">
        <v>79</v>
      </c>
      <c r="X4658" s="11" t="s">
        <v>556</v>
      </c>
    </row>
    <row r="4659" spans="1:24" x14ac:dyDescent="0.25">
      <c r="A4659" s="11">
        <v>4658</v>
      </c>
      <c r="B4659" s="11">
        <v>146</v>
      </c>
      <c r="C4659" s="11">
        <v>151</v>
      </c>
      <c r="D4659" s="11">
        <v>767720.88150000002</v>
      </c>
      <c r="E4659" s="11">
        <v>3307776.398</v>
      </c>
      <c r="F4659" s="11">
        <v>767659.49800000002</v>
      </c>
      <c r="G4659" s="11">
        <v>3307665.2719999999</v>
      </c>
      <c r="H4659" s="11">
        <v>7</v>
      </c>
      <c r="I4659" s="11">
        <v>0</v>
      </c>
      <c r="J4659" s="11">
        <v>0</v>
      </c>
      <c r="K4659" s="11">
        <v>0</v>
      </c>
      <c r="L4659" s="11">
        <v>0</v>
      </c>
      <c r="M4659" s="11">
        <v>0</v>
      </c>
      <c r="N4659" s="11">
        <v>0</v>
      </c>
      <c r="O4659" s="11">
        <v>0</v>
      </c>
      <c r="P4659" s="11">
        <v>0</v>
      </c>
      <c r="Q4659" s="11">
        <v>20</v>
      </c>
      <c r="R4659" s="11">
        <v>10</v>
      </c>
      <c r="S4659" s="11">
        <v>0</v>
      </c>
      <c r="T4659" s="11">
        <v>0.53</v>
      </c>
      <c r="U4659" s="11" t="s">
        <v>676</v>
      </c>
      <c r="V4659" s="11" t="s">
        <v>79</v>
      </c>
      <c r="W4659" s="11" t="s">
        <v>79</v>
      </c>
      <c r="X4659" s="11" t="s">
        <v>556</v>
      </c>
    </row>
    <row r="4660" spans="1:24" x14ac:dyDescent="0.25">
      <c r="A4660" s="11">
        <v>4659</v>
      </c>
      <c r="B4660" s="11">
        <v>152</v>
      </c>
      <c r="C4660" s="11">
        <v>151</v>
      </c>
      <c r="D4660" s="11">
        <v>758223.17630000005</v>
      </c>
      <c r="E4660" s="11">
        <v>3312188.0159999998</v>
      </c>
      <c r="F4660" s="11">
        <v>758209.41799999995</v>
      </c>
      <c r="G4660" s="11">
        <v>3312043.0240000002</v>
      </c>
      <c r="H4660" s="11">
        <v>7</v>
      </c>
      <c r="I4660" s="11">
        <v>0</v>
      </c>
      <c r="J4660" s="11">
        <v>0</v>
      </c>
      <c r="K4660" s="11">
        <v>0</v>
      </c>
      <c r="L4660" s="11">
        <v>0</v>
      </c>
      <c r="M4660" s="11">
        <v>0</v>
      </c>
      <c r="N4660" s="11">
        <v>0</v>
      </c>
      <c r="O4660" s="11">
        <v>0</v>
      </c>
      <c r="P4660" s="11">
        <v>0</v>
      </c>
      <c r="Q4660" s="11">
        <v>20</v>
      </c>
      <c r="R4660" s="11">
        <v>10</v>
      </c>
      <c r="S4660" s="11">
        <v>0</v>
      </c>
      <c r="T4660" s="11">
        <v>0.53</v>
      </c>
      <c r="U4660" s="11" t="s">
        <v>676</v>
      </c>
      <c r="V4660" s="11" t="s">
        <v>79</v>
      </c>
      <c r="W4660" s="11" t="s">
        <v>79</v>
      </c>
      <c r="X4660" s="11" t="s">
        <v>556</v>
      </c>
    </row>
    <row r="4661" spans="1:24" x14ac:dyDescent="0.25">
      <c r="A4661" s="11">
        <v>4660</v>
      </c>
      <c r="B4661" s="11">
        <v>152</v>
      </c>
      <c r="C4661" s="11">
        <v>153</v>
      </c>
      <c r="D4661" s="11">
        <v>757590.31819999998</v>
      </c>
      <c r="E4661" s="11">
        <v>3309784.219</v>
      </c>
      <c r="F4661" s="11">
        <v>757633.18079999997</v>
      </c>
      <c r="G4661" s="11">
        <v>3309720.1889999998</v>
      </c>
      <c r="H4661" s="11">
        <v>7</v>
      </c>
      <c r="I4661" s="11">
        <v>0</v>
      </c>
      <c r="J4661" s="11">
        <v>0</v>
      </c>
      <c r="K4661" s="11">
        <v>0</v>
      </c>
      <c r="L4661" s="11">
        <v>0</v>
      </c>
      <c r="M4661" s="11">
        <v>0</v>
      </c>
      <c r="N4661" s="11">
        <v>0</v>
      </c>
      <c r="O4661" s="11">
        <v>0</v>
      </c>
      <c r="P4661" s="11">
        <v>0</v>
      </c>
      <c r="Q4661" s="11">
        <v>20</v>
      </c>
      <c r="R4661" s="11">
        <v>10</v>
      </c>
      <c r="S4661" s="11">
        <v>0</v>
      </c>
      <c r="T4661" s="11">
        <v>0.53</v>
      </c>
      <c r="U4661" s="11" t="s">
        <v>676</v>
      </c>
      <c r="V4661" s="11" t="s">
        <v>79</v>
      </c>
      <c r="W4661" s="11" t="s">
        <v>79</v>
      </c>
      <c r="X4661" s="11" t="s">
        <v>556</v>
      </c>
    </row>
    <row r="4662" spans="1:24" x14ac:dyDescent="0.25">
      <c r="A4662" s="11">
        <v>4661</v>
      </c>
      <c r="B4662" s="11">
        <v>152</v>
      </c>
      <c r="C4662" s="11">
        <v>153</v>
      </c>
      <c r="D4662" s="11">
        <v>756449.82940000005</v>
      </c>
      <c r="E4662" s="11">
        <v>3309078.838</v>
      </c>
      <c r="F4662" s="11">
        <v>756497.45449999999</v>
      </c>
      <c r="G4662" s="11">
        <v>3308887.5440000002</v>
      </c>
      <c r="H4662" s="11">
        <v>7</v>
      </c>
      <c r="I4662" s="11">
        <v>0</v>
      </c>
      <c r="J4662" s="11">
        <v>0</v>
      </c>
      <c r="K4662" s="11">
        <v>0</v>
      </c>
      <c r="L4662" s="11">
        <v>0</v>
      </c>
      <c r="M4662" s="11">
        <v>0</v>
      </c>
      <c r="N4662" s="11">
        <v>0</v>
      </c>
      <c r="O4662" s="11">
        <v>0</v>
      </c>
      <c r="P4662" s="11">
        <v>0</v>
      </c>
      <c r="Q4662" s="11">
        <v>20</v>
      </c>
      <c r="R4662" s="11">
        <v>10</v>
      </c>
      <c r="S4662" s="11">
        <v>0</v>
      </c>
      <c r="T4662" s="11">
        <v>0.53</v>
      </c>
      <c r="U4662" s="11" t="s">
        <v>676</v>
      </c>
      <c r="V4662" s="11" t="s">
        <v>79</v>
      </c>
      <c r="W4662" s="11" t="s">
        <v>79</v>
      </c>
      <c r="X4662" s="11" t="s">
        <v>556</v>
      </c>
    </row>
    <row r="4663" spans="1:24" x14ac:dyDescent="0.25">
      <c r="A4663" s="11">
        <v>4662</v>
      </c>
      <c r="B4663" s="11">
        <v>152</v>
      </c>
      <c r="C4663" s="11">
        <v>153</v>
      </c>
      <c r="D4663" s="11">
        <v>755229.83330000006</v>
      </c>
      <c r="E4663" s="11">
        <v>3309604.4670000002</v>
      </c>
      <c r="F4663" s="11">
        <v>755167.92059999995</v>
      </c>
      <c r="G4663" s="11">
        <v>3309412.3790000002</v>
      </c>
      <c r="H4663" s="11">
        <v>7</v>
      </c>
      <c r="I4663" s="11">
        <v>0</v>
      </c>
      <c r="J4663" s="11">
        <v>0</v>
      </c>
      <c r="K4663" s="11">
        <v>0</v>
      </c>
      <c r="L4663" s="11">
        <v>0</v>
      </c>
      <c r="M4663" s="11">
        <v>0</v>
      </c>
      <c r="N4663" s="11">
        <v>0</v>
      </c>
      <c r="O4663" s="11">
        <v>0</v>
      </c>
      <c r="P4663" s="11">
        <v>0</v>
      </c>
      <c r="Q4663" s="11">
        <v>20</v>
      </c>
      <c r="R4663" s="11">
        <v>10</v>
      </c>
      <c r="S4663" s="11">
        <v>0</v>
      </c>
      <c r="T4663" s="11">
        <v>0.53</v>
      </c>
      <c r="U4663" s="11" t="s">
        <v>676</v>
      </c>
      <c r="V4663" s="11" t="s">
        <v>79</v>
      </c>
      <c r="W4663" s="11" t="s">
        <v>79</v>
      </c>
      <c r="X4663" s="11" t="s">
        <v>556</v>
      </c>
    </row>
    <row r="4664" spans="1:24" x14ac:dyDescent="0.25">
      <c r="A4664" s="11">
        <v>4663</v>
      </c>
      <c r="B4664" s="11">
        <v>152</v>
      </c>
      <c r="C4664" s="11">
        <v>153</v>
      </c>
      <c r="D4664" s="11">
        <v>754549.14720000001</v>
      </c>
      <c r="E4664" s="11">
        <v>3310205.4249999998</v>
      </c>
      <c r="F4664" s="11">
        <v>754507.87210000004</v>
      </c>
      <c r="G4664" s="11">
        <v>3310142.4539999999</v>
      </c>
      <c r="H4664" s="11">
        <v>7</v>
      </c>
      <c r="I4664" s="11">
        <v>0</v>
      </c>
      <c r="J4664" s="11">
        <v>0</v>
      </c>
      <c r="K4664" s="11">
        <v>0</v>
      </c>
      <c r="L4664" s="11">
        <v>0</v>
      </c>
      <c r="M4664" s="11">
        <v>0</v>
      </c>
      <c r="N4664" s="11">
        <v>0</v>
      </c>
      <c r="O4664" s="11">
        <v>0</v>
      </c>
      <c r="P4664" s="11">
        <v>0</v>
      </c>
      <c r="Q4664" s="11">
        <v>20</v>
      </c>
      <c r="R4664" s="11">
        <v>10</v>
      </c>
      <c r="S4664" s="11">
        <v>0</v>
      </c>
      <c r="T4664" s="11">
        <v>0.53</v>
      </c>
      <c r="U4664" s="11" t="s">
        <v>676</v>
      </c>
      <c r="V4664" s="11" t="s">
        <v>79</v>
      </c>
      <c r="W4664" s="11" t="s">
        <v>79</v>
      </c>
      <c r="X4664" s="11" t="s">
        <v>556</v>
      </c>
    </row>
    <row r="4665" spans="1:24" x14ac:dyDescent="0.25">
      <c r="A4665" s="11">
        <v>4664</v>
      </c>
      <c r="B4665" s="11">
        <v>152</v>
      </c>
      <c r="C4665" s="11">
        <v>153</v>
      </c>
      <c r="D4665" s="11">
        <v>750276.75060000003</v>
      </c>
      <c r="E4665" s="11">
        <v>3306660.9350000001</v>
      </c>
      <c r="F4665" s="11">
        <v>749920.29260000004</v>
      </c>
      <c r="G4665" s="11">
        <v>3306377.4810000001</v>
      </c>
      <c r="H4665" s="11">
        <v>7</v>
      </c>
      <c r="I4665" s="11">
        <v>0</v>
      </c>
      <c r="J4665" s="11">
        <v>0</v>
      </c>
      <c r="K4665" s="11">
        <v>0</v>
      </c>
      <c r="L4665" s="11">
        <v>0</v>
      </c>
      <c r="M4665" s="11">
        <v>0</v>
      </c>
      <c r="N4665" s="11">
        <v>0</v>
      </c>
      <c r="O4665" s="11">
        <v>0</v>
      </c>
      <c r="P4665" s="11">
        <v>0</v>
      </c>
      <c r="Q4665" s="11">
        <v>20</v>
      </c>
      <c r="R4665" s="11">
        <v>10</v>
      </c>
      <c r="S4665" s="11">
        <v>0</v>
      </c>
      <c r="T4665" s="11">
        <v>0.53</v>
      </c>
      <c r="U4665" s="11" t="s">
        <v>676</v>
      </c>
      <c r="V4665" s="11" t="s">
        <v>79</v>
      </c>
      <c r="W4665" s="11" t="s">
        <v>79</v>
      </c>
      <c r="X4665" s="11" t="s">
        <v>556</v>
      </c>
    </row>
    <row r="4666" spans="1:24" x14ac:dyDescent="0.25">
      <c r="A4666" s="11">
        <v>4665</v>
      </c>
      <c r="B4666" s="11">
        <v>161</v>
      </c>
      <c r="C4666" s="11">
        <v>158</v>
      </c>
      <c r="D4666" s="11">
        <v>744553.61360000004</v>
      </c>
      <c r="E4666" s="11">
        <v>3288918.3360000001</v>
      </c>
      <c r="F4666" s="11">
        <v>744579.54280000005</v>
      </c>
      <c r="G4666" s="11">
        <v>3288920.7170000002</v>
      </c>
      <c r="H4666" s="11">
        <v>7</v>
      </c>
      <c r="I4666" s="11">
        <v>0</v>
      </c>
      <c r="J4666" s="11">
        <v>0</v>
      </c>
      <c r="K4666" s="11">
        <v>0</v>
      </c>
      <c r="L4666" s="11">
        <v>0</v>
      </c>
      <c r="M4666" s="11">
        <v>0</v>
      </c>
      <c r="N4666" s="11">
        <v>0</v>
      </c>
      <c r="O4666" s="11">
        <v>0</v>
      </c>
      <c r="P4666" s="11">
        <v>0</v>
      </c>
      <c r="Q4666" s="11">
        <v>20</v>
      </c>
      <c r="R4666" s="11">
        <v>10</v>
      </c>
      <c r="S4666" s="11">
        <v>0</v>
      </c>
      <c r="T4666" s="11">
        <v>0.53</v>
      </c>
      <c r="U4666" s="11" t="s">
        <v>676</v>
      </c>
      <c r="V4666" s="11" t="s">
        <v>79</v>
      </c>
      <c r="W4666" s="11" t="s">
        <v>79</v>
      </c>
      <c r="X4666" s="11" t="s">
        <v>556</v>
      </c>
    </row>
    <row r="4667" spans="1:24" x14ac:dyDescent="0.25">
      <c r="A4667" s="11">
        <v>4666</v>
      </c>
      <c r="B4667" s="11">
        <v>160</v>
      </c>
      <c r="C4667" s="11">
        <v>159</v>
      </c>
      <c r="D4667" s="11">
        <v>746496.91969999997</v>
      </c>
      <c r="E4667" s="11">
        <v>3279144.7250000001</v>
      </c>
      <c r="F4667" s="11">
        <v>746824.47450000001</v>
      </c>
      <c r="G4667" s="11">
        <v>3279034.1290000002</v>
      </c>
      <c r="H4667" s="11">
        <v>7</v>
      </c>
      <c r="I4667" s="11">
        <v>0</v>
      </c>
      <c r="J4667" s="11">
        <v>0</v>
      </c>
      <c r="K4667" s="11">
        <v>0</v>
      </c>
      <c r="L4667" s="11">
        <v>0</v>
      </c>
      <c r="M4667" s="11">
        <v>0</v>
      </c>
      <c r="N4667" s="11">
        <v>0</v>
      </c>
      <c r="O4667" s="11">
        <v>0</v>
      </c>
      <c r="P4667" s="11">
        <v>0</v>
      </c>
      <c r="Q4667" s="11">
        <v>20</v>
      </c>
      <c r="R4667" s="11">
        <v>10</v>
      </c>
      <c r="S4667" s="11">
        <v>0</v>
      </c>
      <c r="T4667" s="11">
        <v>0.53</v>
      </c>
      <c r="U4667" s="11" t="s">
        <v>676</v>
      </c>
      <c r="V4667" s="11" t="s">
        <v>79</v>
      </c>
      <c r="W4667" s="11" t="s">
        <v>79</v>
      </c>
      <c r="X4667" s="11" t="s">
        <v>556</v>
      </c>
    </row>
    <row r="4668" spans="1:24" x14ac:dyDescent="0.25">
      <c r="A4668" s="11">
        <v>4667</v>
      </c>
      <c r="B4668" s="11">
        <v>160</v>
      </c>
      <c r="C4668" s="11">
        <v>159</v>
      </c>
      <c r="D4668" s="11">
        <v>749951.83810000005</v>
      </c>
      <c r="E4668" s="11">
        <v>3277071.2919999999</v>
      </c>
      <c r="F4668" s="11">
        <v>749932.78810000001</v>
      </c>
      <c r="G4668" s="11">
        <v>3277133.7340000002</v>
      </c>
      <c r="H4668" s="11">
        <v>7</v>
      </c>
      <c r="I4668" s="11">
        <v>0</v>
      </c>
      <c r="J4668" s="11">
        <v>0</v>
      </c>
      <c r="K4668" s="11">
        <v>0</v>
      </c>
      <c r="L4668" s="11">
        <v>0</v>
      </c>
      <c r="M4668" s="11">
        <v>0</v>
      </c>
      <c r="N4668" s="11">
        <v>0</v>
      </c>
      <c r="O4668" s="11">
        <v>0</v>
      </c>
      <c r="P4668" s="11">
        <v>0</v>
      </c>
      <c r="Q4668" s="11">
        <v>20</v>
      </c>
      <c r="R4668" s="11">
        <v>10</v>
      </c>
      <c r="S4668" s="11">
        <v>0</v>
      </c>
      <c r="T4668" s="11">
        <v>0.53</v>
      </c>
      <c r="U4668" s="11" t="s">
        <v>676</v>
      </c>
      <c r="V4668" s="11" t="s">
        <v>79</v>
      </c>
      <c r="W4668" s="11" t="s">
        <v>79</v>
      </c>
      <c r="X4668" s="11" t="s">
        <v>556</v>
      </c>
    </row>
    <row r="4669" spans="1:24" x14ac:dyDescent="0.25">
      <c r="A4669" s="11">
        <v>4668</v>
      </c>
      <c r="B4669" s="11">
        <v>170</v>
      </c>
      <c r="C4669" s="11">
        <v>171</v>
      </c>
      <c r="D4669" s="11">
        <v>726781.19400000002</v>
      </c>
      <c r="E4669" s="11">
        <v>3305394.9730000002</v>
      </c>
      <c r="F4669" s="11">
        <v>726761.87939999998</v>
      </c>
      <c r="G4669" s="11">
        <v>3305417.727</v>
      </c>
      <c r="H4669" s="11">
        <v>7</v>
      </c>
      <c r="I4669" s="11">
        <v>0</v>
      </c>
      <c r="J4669" s="11">
        <v>0</v>
      </c>
      <c r="K4669" s="11">
        <v>0</v>
      </c>
      <c r="L4669" s="11">
        <v>0</v>
      </c>
      <c r="M4669" s="11">
        <v>0</v>
      </c>
      <c r="N4669" s="11">
        <v>0</v>
      </c>
      <c r="O4669" s="11">
        <v>0</v>
      </c>
      <c r="P4669" s="11">
        <v>0</v>
      </c>
      <c r="Q4669" s="11">
        <v>20</v>
      </c>
      <c r="R4669" s="11">
        <v>10</v>
      </c>
      <c r="S4669" s="11">
        <v>0</v>
      </c>
      <c r="T4669" s="11">
        <v>0.53</v>
      </c>
      <c r="U4669" s="11" t="s">
        <v>676</v>
      </c>
      <c r="V4669" s="11" t="s">
        <v>79</v>
      </c>
      <c r="W4669" s="11" t="s">
        <v>79</v>
      </c>
      <c r="X4669" s="11" t="s">
        <v>556</v>
      </c>
    </row>
    <row r="4670" spans="1:24" x14ac:dyDescent="0.25">
      <c r="A4670" s="11">
        <v>4669</v>
      </c>
      <c r="B4670" s="11">
        <v>169</v>
      </c>
      <c r="C4670" s="11">
        <v>171</v>
      </c>
      <c r="D4670" s="11">
        <v>721503.71909999999</v>
      </c>
      <c r="E4670" s="11">
        <v>3306593.1570000001</v>
      </c>
      <c r="F4670" s="11">
        <v>721505.57120000001</v>
      </c>
      <c r="G4670" s="11">
        <v>3306624.9070000001</v>
      </c>
      <c r="H4670" s="11">
        <v>7</v>
      </c>
      <c r="I4670" s="11">
        <v>0</v>
      </c>
      <c r="J4670" s="11">
        <v>0</v>
      </c>
      <c r="K4670" s="11">
        <v>0</v>
      </c>
      <c r="L4670" s="11">
        <v>0</v>
      </c>
      <c r="M4670" s="11">
        <v>0</v>
      </c>
      <c r="N4670" s="11">
        <v>0</v>
      </c>
      <c r="O4670" s="11">
        <v>0</v>
      </c>
      <c r="P4670" s="11">
        <v>0</v>
      </c>
      <c r="Q4670" s="11">
        <v>20</v>
      </c>
      <c r="R4670" s="11">
        <v>10</v>
      </c>
      <c r="S4670" s="11">
        <v>0</v>
      </c>
      <c r="T4670" s="11">
        <v>0.53</v>
      </c>
      <c r="U4670" s="11" t="s">
        <v>676</v>
      </c>
      <c r="V4670" s="11" t="s">
        <v>79</v>
      </c>
      <c r="W4670" s="11" t="s">
        <v>79</v>
      </c>
      <c r="X4670" s="11" t="s">
        <v>556</v>
      </c>
    </row>
    <row r="4671" spans="1:24" x14ac:dyDescent="0.25">
      <c r="A4671" s="11">
        <v>4670</v>
      </c>
      <c r="B4671" s="11">
        <v>169</v>
      </c>
      <c r="C4671" s="11">
        <v>167</v>
      </c>
      <c r="D4671" s="11">
        <v>719878.60160000005</v>
      </c>
      <c r="E4671" s="11">
        <v>3307419.659</v>
      </c>
      <c r="F4671" s="11">
        <v>719820.50710000005</v>
      </c>
      <c r="G4671" s="11">
        <v>3307389.7480000001</v>
      </c>
      <c r="H4671" s="11">
        <v>7</v>
      </c>
      <c r="I4671" s="11">
        <v>0</v>
      </c>
      <c r="J4671" s="11">
        <v>0</v>
      </c>
      <c r="K4671" s="11">
        <v>0</v>
      </c>
      <c r="L4671" s="11">
        <v>0</v>
      </c>
      <c r="M4671" s="11">
        <v>0</v>
      </c>
      <c r="N4671" s="11">
        <v>0</v>
      </c>
      <c r="O4671" s="11">
        <v>0</v>
      </c>
      <c r="P4671" s="11">
        <v>0</v>
      </c>
      <c r="Q4671" s="11">
        <v>20</v>
      </c>
      <c r="R4671" s="11">
        <v>10</v>
      </c>
      <c r="S4671" s="11">
        <v>0</v>
      </c>
      <c r="T4671" s="11">
        <v>0.53</v>
      </c>
      <c r="U4671" s="11" t="s">
        <v>676</v>
      </c>
      <c r="V4671" s="11" t="s">
        <v>79</v>
      </c>
      <c r="W4671" s="11" t="s">
        <v>79</v>
      </c>
      <c r="X4671" s="11" t="s">
        <v>556</v>
      </c>
    </row>
    <row r="4672" spans="1:24" x14ac:dyDescent="0.25">
      <c r="A4672" s="11">
        <v>4671</v>
      </c>
      <c r="B4672" s="11">
        <v>169</v>
      </c>
      <c r="C4672" s="11">
        <v>167</v>
      </c>
      <c r="D4672" s="11">
        <v>717975.84829999995</v>
      </c>
      <c r="E4672" s="11">
        <v>3309542.9670000002</v>
      </c>
      <c r="F4672" s="11">
        <v>717933.51489999995</v>
      </c>
      <c r="G4672" s="11">
        <v>3309508.9019999998</v>
      </c>
      <c r="H4672" s="11">
        <v>7</v>
      </c>
      <c r="I4672" s="11">
        <v>0</v>
      </c>
      <c r="J4672" s="11">
        <v>0</v>
      </c>
      <c r="K4672" s="11">
        <v>0</v>
      </c>
      <c r="L4672" s="11">
        <v>0</v>
      </c>
      <c r="M4672" s="11">
        <v>0</v>
      </c>
      <c r="N4672" s="11">
        <v>0</v>
      </c>
      <c r="O4672" s="11">
        <v>0</v>
      </c>
      <c r="P4672" s="11">
        <v>0</v>
      </c>
      <c r="Q4672" s="11">
        <v>20</v>
      </c>
      <c r="R4672" s="11">
        <v>10</v>
      </c>
      <c r="S4672" s="11">
        <v>0</v>
      </c>
      <c r="T4672" s="11">
        <v>0.53</v>
      </c>
      <c r="U4672" s="11" t="s">
        <v>676</v>
      </c>
      <c r="V4672" s="11" t="s">
        <v>79</v>
      </c>
      <c r="W4672" s="11" t="s">
        <v>79</v>
      </c>
      <c r="X4672" s="11" t="s">
        <v>556</v>
      </c>
    </row>
    <row r="4673" spans="1:24" x14ac:dyDescent="0.25">
      <c r="A4673" s="11">
        <v>4672</v>
      </c>
      <c r="B4673" s="11">
        <v>169</v>
      </c>
      <c r="C4673" s="11">
        <v>175</v>
      </c>
      <c r="D4673" s="11">
        <v>715998.12360000005</v>
      </c>
      <c r="E4673" s="11">
        <v>3310759.1269999999</v>
      </c>
      <c r="F4673" s="11">
        <v>715995.47779999999</v>
      </c>
      <c r="G4673" s="11">
        <v>3310798.55</v>
      </c>
      <c r="H4673" s="11">
        <v>7</v>
      </c>
      <c r="I4673" s="11">
        <v>0</v>
      </c>
      <c r="J4673" s="11">
        <v>0</v>
      </c>
      <c r="K4673" s="11">
        <v>0</v>
      </c>
      <c r="L4673" s="11">
        <v>0</v>
      </c>
      <c r="M4673" s="11">
        <v>0</v>
      </c>
      <c r="N4673" s="11">
        <v>0</v>
      </c>
      <c r="O4673" s="11">
        <v>0</v>
      </c>
      <c r="P4673" s="11">
        <v>0</v>
      </c>
      <c r="Q4673" s="11">
        <v>20</v>
      </c>
      <c r="R4673" s="11">
        <v>10</v>
      </c>
      <c r="S4673" s="11">
        <v>0</v>
      </c>
      <c r="T4673" s="11">
        <v>0.53</v>
      </c>
      <c r="U4673" s="11" t="s">
        <v>676</v>
      </c>
      <c r="V4673" s="11" t="s">
        <v>79</v>
      </c>
      <c r="W4673" s="11" t="s">
        <v>79</v>
      </c>
      <c r="X4673" s="11" t="s">
        <v>556</v>
      </c>
    </row>
    <row r="4674" spans="1:24" x14ac:dyDescent="0.25">
      <c r="A4674" s="11">
        <v>4673</v>
      </c>
      <c r="B4674" s="11">
        <v>177</v>
      </c>
      <c r="C4674" s="11">
        <v>176</v>
      </c>
      <c r="D4674" s="11">
        <v>713674.16440000001</v>
      </c>
      <c r="E4674" s="11">
        <v>3308809.6770000001</v>
      </c>
      <c r="F4674" s="11">
        <v>713791.63959999999</v>
      </c>
      <c r="G4674" s="11">
        <v>3308888.523</v>
      </c>
      <c r="H4674" s="11">
        <v>7</v>
      </c>
      <c r="I4674" s="11">
        <v>0</v>
      </c>
      <c r="J4674" s="11">
        <v>0</v>
      </c>
      <c r="K4674" s="11">
        <v>0</v>
      </c>
      <c r="L4674" s="11">
        <v>0</v>
      </c>
      <c r="M4674" s="11">
        <v>0</v>
      </c>
      <c r="N4674" s="11">
        <v>0</v>
      </c>
      <c r="O4674" s="11">
        <v>0</v>
      </c>
      <c r="P4674" s="11">
        <v>0</v>
      </c>
      <c r="Q4674" s="11">
        <v>20</v>
      </c>
      <c r="R4674" s="11">
        <v>10</v>
      </c>
      <c r="S4674" s="11">
        <v>0</v>
      </c>
      <c r="T4674" s="11">
        <v>0.53</v>
      </c>
      <c r="U4674" s="11" t="s">
        <v>676</v>
      </c>
      <c r="V4674" s="11" t="s">
        <v>79</v>
      </c>
      <c r="W4674" s="11" t="s">
        <v>79</v>
      </c>
      <c r="X4674" s="11" t="s">
        <v>556</v>
      </c>
    </row>
    <row r="4675" spans="1:24" x14ac:dyDescent="0.25">
      <c r="A4675" s="11">
        <v>4674</v>
      </c>
      <c r="B4675" s="11">
        <v>178</v>
      </c>
      <c r="C4675" s="11">
        <v>179</v>
      </c>
      <c r="D4675" s="11">
        <v>713896.97309999994</v>
      </c>
      <c r="E4675" s="11">
        <v>3307220.287</v>
      </c>
      <c r="F4675" s="11">
        <v>714064.19010000001</v>
      </c>
      <c r="G4675" s="11">
        <v>3307267.912</v>
      </c>
      <c r="H4675" s="11">
        <v>7</v>
      </c>
      <c r="I4675" s="11">
        <v>0</v>
      </c>
      <c r="J4675" s="11">
        <v>0</v>
      </c>
      <c r="K4675" s="11">
        <v>0</v>
      </c>
      <c r="L4675" s="11">
        <v>0</v>
      </c>
      <c r="M4675" s="11">
        <v>0</v>
      </c>
      <c r="N4675" s="11">
        <v>0</v>
      </c>
      <c r="O4675" s="11">
        <v>0</v>
      </c>
      <c r="P4675" s="11">
        <v>0</v>
      </c>
      <c r="Q4675" s="11">
        <v>20</v>
      </c>
      <c r="R4675" s="11">
        <v>10</v>
      </c>
      <c r="S4675" s="11">
        <v>0</v>
      </c>
      <c r="T4675" s="11">
        <v>0.53</v>
      </c>
      <c r="U4675" s="11" t="s">
        <v>676</v>
      </c>
      <c r="V4675" s="11" t="s">
        <v>79</v>
      </c>
      <c r="W4675" s="11" t="s">
        <v>79</v>
      </c>
      <c r="X4675" s="11" t="s">
        <v>556</v>
      </c>
    </row>
    <row r="4676" spans="1:24" x14ac:dyDescent="0.25">
      <c r="A4676" s="11">
        <v>4675</v>
      </c>
      <c r="B4676" s="11">
        <v>178</v>
      </c>
      <c r="C4676" s="11">
        <v>167</v>
      </c>
      <c r="D4676" s="11">
        <v>715993.52870000002</v>
      </c>
      <c r="E4676" s="11">
        <v>3306479.9679999999</v>
      </c>
      <c r="F4676" s="11">
        <v>716048.69440000004</v>
      </c>
      <c r="G4676" s="11">
        <v>3306594.2680000002</v>
      </c>
      <c r="H4676" s="11">
        <v>7</v>
      </c>
      <c r="I4676" s="11">
        <v>0</v>
      </c>
      <c r="J4676" s="11">
        <v>0</v>
      </c>
      <c r="K4676" s="11">
        <v>0</v>
      </c>
      <c r="L4676" s="11">
        <v>0</v>
      </c>
      <c r="M4676" s="11">
        <v>0</v>
      </c>
      <c r="N4676" s="11">
        <v>0</v>
      </c>
      <c r="O4676" s="11">
        <v>0</v>
      </c>
      <c r="P4676" s="11">
        <v>0</v>
      </c>
      <c r="Q4676" s="11">
        <v>20</v>
      </c>
      <c r="R4676" s="11">
        <v>10</v>
      </c>
      <c r="S4676" s="11">
        <v>0</v>
      </c>
      <c r="T4676" s="11">
        <v>0.53</v>
      </c>
      <c r="U4676" s="11" t="s">
        <v>676</v>
      </c>
      <c r="V4676" s="11" t="s">
        <v>79</v>
      </c>
      <c r="W4676" s="11" t="s">
        <v>79</v>
      </c>
      <c r="X4676" s="11" t="s">
        <v>556</v>
      </c>
    </row>
    <row r="4677" spans="1:24" x14ac:dyDescent="0.25">
      <c r="A4677" s="11">
        <v>4676</v>
      </c>
      <c r="B4677" s="11">
        <v>168</v>
      </c>
      <c r="C4677" s="11">
        <v>163</v>
      </c>
      <c r="D4677" s="11">
        <v>722096.0686</v>
      </c>
      <c r="E4677" s="11">
        <v>3303145.35</v>
      </c>
      <c r="F4677" s="11">
        <v>722092.36439999996</v>
      </c>
      <c r="G4677" s="11">
        <v>3303090.423</v>
      </c>
      <c r="H4677" s="11">
        <v>7</v>
      </c>
      <c r="I4677" s="11">
        <v>0</v>
      </c>
      <c r="J4677" s="11">
        <v>0</v>
      </c>
      <c r="K4677" s="11">
        <v>0</v>
      </c>
      <c r="L4677" s="11">
        <v>0</v>
      </c>
      <c r="M4677" s="11">
        <v>0</v>
      </c>
      <c r="N4677" s="11">
        <v>0</v>
      </c>
      <c r="O4677" s="11">
        <v>0</v>
      </c>
      <c r="P4677" s="11">
        <v>0</v>
      </c>
      <c r="Q4677" s="11">
        <v>20</v>
      </c>
      <c r="R4677" s="11">
        <v>10</v>
      </c>
      <c r="S4677" s="11">
        <v>0</v>
      </c>
      <c r="T4677" s="11">
        <v>0.53</v>
      </c>
      <c r="U4677" s="11" t="s">
        <v>676</v>
      </c>
      <c r="V4677" s="11" t="s">
        <v>79</v>
      </c>
      <c r="W4677" s="11" t="s">
        <v>79</v>
      </c>
      <c r="X4677" s="11" t="s">
        <v>556</v>
      </c>
    </row>
    <row r="4678" spans="1:24" x14ac:dyDescent="0.25">
      <c r="A4678" s="11">
        <v>4677</v>
      </c>
      <c r="B4678" s="11">
        <v>2</v>
      </c>
      <c r="C4678" s="11">
        <v>1</v>
      </c>
      <c r="D4678" s="11">
        <v>708873.01240000001</v>
      </c>
      <c r="E4678" s="11">
        <v>3327998.7590000001</v>
      </c>
      <c r="F4678" s="11">
        <v>712477.96750000003</v>
      </c>
      <c r="G4678" s="11">
        <v>3331702.9330000002</v>
      </c>
      <c r="H4678" s="11">
        <v>9</v>
      </c>
      <c r="I4678" s="11">
        <v>4</v>
      </c>
      <c r="J4678" s="11">
        <v>-3.8500000000000001E-3</v>
      </c>
      <c r="K4678" s="11">
        <v>6000</v>
      </c>
      <c r="L4678" s="11">
        <v>20000</v>
      </c>
      <c r="M4678" s="11">
        <v>0.1</v>
      </c>
      <c r="N4678" s="11">
        <v>0</v>
      </c>
      <c r="O4678" s="11">
        <v>0</v>
      </c>
      <c r="P4678" s="11">
        <v>0.5</v>
      </c>
      <c r="Q4678" s="11">
        <v>20</v>
      </c>
      <c r="R4678" s="11">
        <v>0</v>
      </c>
      <c r="S4678" s="11">
        <v>-3.8500000000000001E-3</v>
      </c>
      <c r="T4678" s="11">
        <v>1</v>
      </c>
      <c r="U4678" s="11" t="s">
        <v>676</v>
      </c>
      <c r="V4678" s="11" t="s">
        <v>79</v>
      </c>
      <c r="W4678" s="11" t="s">
        <v>79</v>
      </c>
      <c r="X4678" s="11" t="s">
        <v>556</v>
      </c>
    </row>
    <row r="4679" spans="1:24" x14ac:dyDescent="0.25">
      <c r="A4679" s="11">
        <v>4678</v>
      </c>
      <c r="B4679" s="11">
        <v>1</v>
      </c>
      <c r="C4679" s="11">
        <v>6</v>
      </c>
      <c r="D4679" s="11">
        <v>720569.72919999994</v>
      </c>
      <c r="E4679" s="11">
        <v>3325695.4569999999</v>
      </c>
      <c r="F4679" s="11">
        <v>725629.89560000005</v>
      </c>
      <c r="G4679" s="11">
        <v>3328324.76</v>
      </c>
      <c r="H4679" s="11">
        <v>9</v>
      </c>
      <c r="I4679" s="11">
        <v>4</v>
      </c>
      <c r="J4679" s="11">
        <v>-3.8500000000000001E-3</v>
      </c>
      <c r="K4679" s="11">
        <v>19000</v>
      </c>
      <c r="L4679" s="11">
        <v>3000</v>
      </c>
      <c r="M4679" s="11">
        <v>0.1</v>
      </c>
      <c r="N4679" s="11">
        <v>0</v>
      </c>
      <c r="O4679" s="11">
        <v>0</v>
      </c>
      <c r="P4679" s="11">
        <v>0.5</v>
      </c>
      <c r="Q4679" s="11">
        <v>20</v>
      </c>
      <c r="R4679" s="11">
        <v>0</v>
      </c>
      <c r="S4679" s="11">
        <v>-3.8500000000000001E-3</v>
      </c>
      <c r="T4679" s="11">
        <v>1</v>
      </c>
      <c r="U4679" s="11" t="s">
        <v>676</v>
      </c>
      <c r="V4679" s="11" t="s">
        <v>79</v>
      </c>
      <c r="W4679" s="11" t="s">
        <v>79</v>
      </c>
      <c r="X4679" s="11" t="s">
        <v>556</v>
      </c>
    </row>
    <row r="4680" spans="1:24" x14ac:dyDescent="0.25">
      <c r="A4680" s="11">
        <v>4679</v>
      </c>
      <c r="B4680" s="11">
        <v>2</v>
      </c>
      <c r="C4680" s="11">
        <v>3</v>
      </c>
      <c r="D4680" s="11">
        <v>712755.78049999999</v>
      </c>
      <c r="E4680" s="11">
        <v>3332060.1209999998</v>
      </c>
      <c r="F4680" s="11">
        <v>716830.37199999997</v>
      </c>
      <c r="G4680" s="11">
        <v>3334864.71</v>
      </c>
      <c r="H4680" s="11">
        <v>9</v>
      </c>
      <c r="I4680" s="11">
        <v>2.2999999999999998</v>
      </c>
      <c r="J4680" s="11">
        <v>-3.8500000000000001E-3</v>
      </c>
      <c r="K4680" s="11">
        <v>6000</v>
      </c>
      <c r="L4680" s="11">
        <v>9000</v>
      </c>
      <c r="M4680" s="11">
        <v>0.1</v>
      </c>
      <c r="N4680" s="11">
        <v>0</v>
      </c>
      <c r="O4680" s="11">
        <v>0</v>
      </c>
      <c r="P4680" s="11">
        <v>0.5</v>
      </c>
      <c r="Q4680" s="11">
        <v>20</v>
      </c>
      <c r="R4680" s="11">
        <v>0</v>
      </c>
      <c r="S4680" s="11">
        <v>-0.5</v>
      </c>
      <c r="T4680" s="11">
        <v>1</v>
      </c>
      <c r="U4680" s="11" t="s">
        <v>676</v>
      </c>
      <c r="V4680" s="11" t="s">
        <v>79</v>
      </c>
      <c r="W4680" s="11" t="s">
        <v>79</v>
      </c>
      <c r="X4680" s="11" t="s">
        <v>556</v>
      </c>
    </row>
    <row r="4681" spans="1:24" x14ac:dyDescent="0.25">
      <c r="A4681" s="11">
        <v>4680</v>
      </c>
      <c r="B4681" s="11">
        <v>4</v>
      </c>
      <c r="C4681" s="11">
        <v>2</v>
      </c>
      <c r="D4681" s="11">
        <v>712991.80810000002</v>
      </c>
      <c r="E4681" s="11">
        <v>3331622.8640000001</v>
      </c>
      <c r="F4681" s="11">
        <v>721220.36620000005</v>
      </c>
      <c r="G4681" s="11">
        <v>3332310.7820000001</v>
      </c>
      <c r="H4681" s="11">
        <v>9</v>
      </c>
      <c r="I4681" s="11">
        <v>2.2999999999999998</v>
      </c>
      <c r="J4681" s="11">
        <v>-0.5</v>
      </c>
      <c r="K4681" s="11">
        <v>9000</v>
      </c>
      <c r="L4681" s="11">
        <v>4000</v>
      </c>
      <c r="M4681" s="11">
        <v>0.1</v>
      </c>
      <c r="N4681" s="11">
        <v>0</v>
      </c>
      <c r="O4681" s="11">
        <v>0</v>
      </c>
      <c r="P4681" s="11">
        <v>0.5</v>
      </c>
      <c r="Q4681" s="11">
        <v>20</v>
      </c>
      <c r="R4681" s="11">
        <v>0</v>
      </c>
      <c r="S4681" s="11">
        <v>-3.8500000000000001E-3</v>
      </c>
      <c r="T4681" s="11">
        <v>1</v>
      </c>
      <c r="U4681" s="11" t="s">
        <v>676</v>
      </c>
      <c r="V4681" s="11" t="s">
        <v>79</v>
      </c>
      <c r="W4681" s="11" t="s">
        <v>79</v>
      </c>
      <c r="X4681" s="11" t="s">
        <v>556</v>
      </c>
    </row>
    <row r="4682" spans="1:24" x14ac:dyDescent="0.25">
      <c r="A4682" s="11">
        <v>4681</v>
      </c>
      <c r="B4682" s="11">
        <v>3</v>
      </c>
      <c r="C4682" s="11">
        <v>15</v>
      </c>
      <c r="D4682" s="11">
        <v>716989.12230000005</v>
      </c>
      <c r="E4682" s="11">
        <v>3335129.2940000002</v>
      </c>
      <c r="F4682" s="11">
        <v>718338.5</v>
      </c>
      <c r="G4682" s="11">
        <v>3340738.4720000001</v>
      </c>
      <c r="H4682" s="11">
        <v>9</v>
      </c>
      <c r="I4682" s="11">
        <v>2.8</v>
      </c>
      <c r="J4682" s="11">
        <v>-0.5</v>
      </c>
      <c r="K4682" s="11">
        <v>8000</v>
      </c>
      <c r="L4682" s="11">
        <v>8000</v>
      </c>
      <c r="M4682" s="11">
        <v>0.1</v>
      </c>
      <c r="N4682" s="11">
        <v>0</v>
      </c>
      <c r="O4682" s="11">
        <v>0</v>
      </c>
      <c r="P4682" s="11">
        <v>0.5</v>
      </c>
      <c r="Q4682" s="11">
        <v>20</v>
      </c>
      <c r="R4682" s="11">
        <v>0</v>
      </c>
      <c r="S4682" s="11">
        <v>-2.8611780000000002</v>
      </c>
      <c r="T4682" s="11">
        <v>1</v>
      </c>
      <c r="U4682" s="11" t="s">
        <v>676</v>
      </c>
      <c r="V4682" s="11" t="s">
        <v>79</v>
      </c>
      <c r="W4682" s="11" t="s">
        <v>79</v>
      </c>
      <c r="X4682" s="11" t="s">
        <v>556</v>
      </c>
    </row>
    <row r="4683" spans="1:24" x14ac:dyDescent="0.25">
      <c r="A4683" s="11">
        <v>4682</v>
      </c>
      <c r="B4683" s="11">
        <v>4</v>
      </c>
      <c r="C4683" s="11">
        <v>3</v>
      </c>
      <c r="D4683" s="11">
        <v>717200.78940000001</v>
      </c>
      <c r="E4683" s="11">
        <v>3334758.8760000002</v>
      </c>
      <c r="F4683" s="11">
        <v>721381.2145</v>
      </c>
      <c r="G4683" s="11">
        <v>3332562.83</v>
      </c>
      <c r="H4683" s="11">
        <v>8</v>
      </c>
      <c r="I4683" s="11">
        <v>0.33813300000000002</v>
      </c>
      <c r="J4683" s="11">
        <v>0.33813300000000002</v>
      </c>
      <c r="K4683" s="11">
        <v>6000</v>
      </c>
      <c r="L4683" s="11">
        <v>3500</v>
      </c>
      <c r="M4683" s="11">
        <v>0.1</v>
      </c>
      <c r="N4683" s="11">
        <v>0.5</v>
      </c>
      <c r="O4683" s="11">
        <v>1</v>
      </c>
      <c r="P4683" s="11">
        <v>0</v>
      </c>
      <c r="Q4683" s="11">
        <v>20</v>
      </c>
      <c r="R4683" s="11">
        <v>0</v>
      </c>
      <c r="S4683" s="11">
        <v>0.24882399999999999</v>
      </c>
      <c r="T4683" s="11">
        <v>1</v>
      </c>
      <c r="U4683" s="11" t="s">
        <v>676</v>
      </c>
      <c r="V4683" s="11" t="s">
        <v>79</v>
      </c>
      <c r="W4683" s="11" t="s">
        <v>79</v>
      </c>
      <c r="X4683" s="11" t="s">
        <v>556</v>
      </c>
    </row>
    <row r="4684" spans="1:24" x14ac:dyDescent="0.25">
      <c r="A4684" s="11">
        <v>4683</v>
      </c>
      <c r="B4684" s="11">
        <v>4</v>
      </c>
      <c r="C4684" s="11">
        <v>16</v>
      </c>
      <c r="D4684" s="11">
        <v>721448.79729999998</v>
      </c>
      <c r="E4684" s="11">
        <v>3332769.0830000001</v>
      </c>
      <c r="F4684" s="11">
        <v>723745.46990000003</v>
      </c>
      <c r="G4684" s="11">
        <v>3336423.6430000002</v>
      </c>
      <c r="H4684" s="11">
        <v>9</v>
      </c>
      <c r="I4684" s="11">
        <v>2.7</v>
      </c>
      <c r="J4684" s="11">
        <v>-0.5</v>
      </c>
      <c r="K4684" s="11">
        <v>5000</v>
      </c>
      <c r="L4684" s="11">
        <v>3000</v>
      </c>
      <c r="M4684" s="11">
        <v>0.1</v>
      </c>
      <c r="N4684" s="11">
        <v>0</v>
      </c>
      <c r="O4684" s="11">
        <v>0</v>
      </c>
      <c r="P4684" s="11">
        <v>0.5</v>
      </c>
      <c r="Q4684" s="11">
        <v>20</v>
      </c>
      <c r="R4684" s="11">
        <v>0</v>
      </c>
      <c r="S4684" s="11">
        <v>-0.775204</v>
      </c>
      <c r="T4684" s="11">
        <v>1</v>
      </c>
      <c r="U4684" s="11" t="s">
        <v>676</v>
      </c>
      <c r="V4684" s="11" t="s">
        <v>79</v>
      </c>
      <c r="W4684" s="11" t="s">
        <v>79</v>
      </c>
      <c r="X4684" s="11" t="s">
        <v>556</v>
      </c>
    </row>
    <row r="4685" spans="1:24" x14ac:dyDescent="0.25">
      <c r="A4685" s="11">
        <v>4684</v>
      </c>
      <c r="B4685" s="11">
        <v>5</v>
      </c>
      <c r="C4685" s="11">
        <v>4</v>
      </c>
      <c r="D4685" s="11">
        <v>721678.97820000001</v>
      </c>
      <c r="E4685" s="11">
        <v>3332425.4350000001</v>
      </c>
      <c r="F4685" s="11">
        <v>729457.74380000005</v>
      </c>
      <c r="G4685" s="11">
        <v>3331949.1839999999</v>
      </c>
      <c r="H4685" s="11">
        <v>9</v>
      </c>
      <c r="I4685" s="11">
        <v>2.2000000000000002</v>
      </c>
      <c r="J4685" s="11">
        <v>-0.49338300000000002</v>
      </c>
      <c r="K4685" s="11">
        <v>9000</v>
      </c>
      <c r="L4685" s="11">
        <v>5000</v>
      </c>
      <c r="M4685" s="11">
        <v>0.1</v>
      </c>
      <c r="N4685" s="11">
        <v>0</v>
      </c>
      <c r="O4685" s="11">
        <v>0</v>
      </c>
      <c r="P4685" s="11">
        <v>0.5</v>
      </c>
      <c r="Q4685" s="11">
        <v>20</v>
      </c>
      <c r="R4685" s="11">
        <v>0</v>
      </c>
      <c r="S4685" s="11">
        <v>-0.5</v>
      </c>
      <c r="T4685" s="11">
        <v>1</v>
      </c>
      <c r="U4685" s="11" t="s">
        <v>676</v>
      </c>
      <c r="V4685" s="11" t="s">
        <v>79</v>
      </c>
      <c r="W4685" s="11" t="s">
        <v>79</v>
      </c>
      <c r="X4685" s="11" t="s">
        <v>556</v>
      </c>
    </row>
    <row r="4686" spans="1:24" x14ac:dyDescent="0.25">
      <c r="A4686" s="11">
        <v>4685</v>
      </c>
      <c r="B4686" s="11">
        <v>4</v>
      </c>
      <c r="C4686" s="11">
        <v>1</v>
      </c>
      <c r="D4686" s="11">
        <v>721516.3787</v>
      </c>
      <c r="E4686" s="11">
        <v>3332101.7829999998</v>
      </c>
      <c r="F4686" s="11">
        <v>722595.88089999999</v>
      </c>
      <c r="G4686" s="11">
        <v>3327704.3990000002</v>
      </c>
      <c r="H4686" s="11">
        <v>9</v>
      </c>
      <c r="I4686" s="11">
        <v>2.5</v>
      </c>
      <c r="J4686" s="11">
        <v>-0.5</v>
      </c>
      <c r="K4686" s="11">
        <v>11000</v>
      </c>
      <c r="L4686" s="11">
        <v>2000</v>
      </c>
      <c r="M4686" s="11">
        <v>0.1</v>
      </c>
      <c r="N4686" s="11">
        <v>0</v>
      </c>
      <c r="O4686" s="11">
        <v>0</v>
      </c>
      <c r="P4686" s="11">
        <v>0.5</v>
      </c>
      <c r="Q4686" s="11">
        <v>20</v>
      </c>
      <c r="R4686" s="11">
        <v>0</v>
      </c>
      <c r="S4686" s="11">
        <v>-3.8500000000000001E-3</v>
      </c>
      <c r="T4686" s="11">
        <v>1</v>
      </c>
      <c r="U4686" s="11" t="s">
        <v>676</v>
      </c>
      <c r="V4686" s="11" t="s">
        <v>79</v>
      </c>
      <c r="W4686" s="11" t="s">
        <v>79</v>
      </c>
      <c r="X4686" s="11" t="s">
        <v>556</v>
      </c>
    </row>
    <row r="4687" spans="1:24" x14ac:dyDescent="0.25">
      <c r="A4687" s="11">
        <v>4686</v>
      </c>
      <c r="B4687" s="11">
        <v>5</v>
      </c>
      <c r="C4687" s="11">
        <v>16</v>
      </c>
      <c r="D4687" s="11">
        <v>724218.98329999996</v>
      </c>
      <c r="E4687" s="11">
        <v>3336447.1090000002</v>
      </c>
      <c r="F4687" s="11">
        <v>729325.45180000004</v>
      </c>
      <c r="G4687" s="11">
        <v>3332319.6009999998</v>
      </c>
      <c r="H4687" s="11">
        <v>9</v>
      </c>
      <c r="I4687" s="11">
        <v>2.8</v>
      </c>
      <c r="J4687" s="11">
        <v>-0.49338300000000002</v>
      </c>
      <c r="K4687" s="11">
        <v>7000</v>
      </c>
      <c r="L4687" s="11">
        <v>4000</v>
      </c>
      <c r="M4687" s="11">
        <v>0.1</v>
      </c>
      <c r="N4687" s="11">
        <v>0</v>
      </c>
      <c r="O4687" s="11">
        <v>0</v>
      </c>
      <c r="P4687" s="11">
        <v>0.5</v>
      </c>
      <c r="Q4687" s="11">
        <v>20</v>
      </c>
      <c r="R4687" s="11">
        <v>0</v>
      </c>
      <c r="S4687" s="11">
        <v>-0.775204</v>
      </c>
      <c r="T4687" s="11">
        <v>1</v>
      </c>
      <c r="U4687" s="11" t="s">
        <v>676</v>
      </c>
      <c r="V4687" s="11" t="s">
        <v>79</v>
      </c>
      <c r="W4687" s="11" t="s">
        <v>79</v>
      </c>
      <c r="X4687" s="11" t="s">
        <v>556</v>
      </c>
    </row>
    <row r="4688" spans="1:24" x14ac:dyDescent="0.25">
      <c r="A4688" s="11">
        <v>4687</v>
      </c>
      <c r="B4688" s="11">
        <v>5</v>
      </c>
      <c r="C4688" s="11">
        <v>19</v>
      </c>
      <c r="D4688" s="11">
        <v>729748.78599999996</v>
      </c>
      <c r="E4688" s="11">
        <v>3336923.36</v>
      </c>
      <c r="F4688" s="11">
        <v>729616.49410000001</v>
      </c>
      <c r="G4688" s="11">
        <v>3332293.1430000002</v>
      </c>
      <c r="H4688" s="11">
        <v>9</v>
      </c>
      <c r="I4688" s="11">
        <v>2.8</v>
      </c>
      <c r="J4688" s="11">
        <v>-0.49338300000000002</v>
      </c>
      <c r="K4688" s="11">
        <v>6000</v>
      </c>
      <c r="L4688" s="11">
        <v>5000</v>
      </c>
      <c r="M4688" s="11">
        <v>0.1</v>
      </c>
      <c r="N4688" s="11">
        <v>0</v>
      </c>
      <c r="O4688" s="11">
        <v>0</v>
      </c>
      <c r="P4688" s="11">
        <v>0.5</v>
      </c>
      <c r="Q4688" s="11">
        <v>20</v>
      </c>
      <c r="R4688" s="11">
        <v>0</v>
      </c>
      <c r="S4688" s="11">
        <v>-0.5</v>
      </c>
      <c r="T4688" s="11">
        <v>1</v>
      </c>
      <c r="U4688" s="11" t="s">
        <v>676</v>
      </c>
      <c r="V4688" s="11" t="s">
        <v>79</v>
      </c>
      <c r="W4688" s="11" t="s">
        <v>79</v>
      </c>
      <c r="X4688" s="11" t="s">
        <v>556</v>
      </c>
    </row>
    <row r="4689" spans="1:24" x14ac:dyDescent="0.25">
      <c r="A4689" s="11">
        <v>4688</v>
      </c>
      <c r="B4689" s="11">
        <v>5</v>
      </c>
      <c r="C4689" s="11">
        <v>21</v>
      </c>
      <c r="D4689" s="11">
        <v>734458.37879999995</v>
      </c>
      <c r="E4689" s="11">
        <v>3335626.9</v>
      </c>
      <c r="F4689" s="11">
        <v>730013.36990000005</v>
      </c>
      <c r="G4689" s="11">
        <v>3332160.8509999998</v>
      </c>
      <c r="H4689" s="11">
        <v>9</v>
      </c>
      <c r="I4689" s="11">
        <v>2.8</v>
      </c>
      <c r="J4689" s="11">
        <v>-0.49338300000000002</v>
      </c>
      <c r="K4689" s="11">
        <v>7000</v>
      </c>
      <c r="L4689" s="11">
        <v>1700</v>
      </c>
      <c r="M4689" s="11">
        <v>0.1</v>
      </c>
      <c r="N4689" s="11">
        <v>0</v>
      </c>
      <c r="O4689" s="11">
        <v>0</v>
      </c>
      <c r="P4689" s="11">
        <v>0.5</v>
      </c>
      <c r="Q4689" s="11">
        <v>20</v>
      </c>
      <c r="R4689" s="11">
        <v>0</v>
      </c>
      <c r="S4689" s="11">
        <v>-0.36061799999999999</v>
      </c>
      <c r="T4689" s="11">
        <v>1</v>
      </c>
      <c r="U4689" s="11" t="s">
        <v>676</v>
      </c>
      <c r="V4689" s="11" t="s">
        <v>79</v>
      </c>
      <c r="W4689" s="11" t="s">
        <v>79</v>
      </c>
      <c r="X4689" s="11" t="s">
        <v>556</v>
      </c>
    </row>
    <row r="4690" spans="1:24" x14ac:dyDescent="0.25">
      <c r="A4690" s="11">
        <v>4689</v>
      </c>
      <c r="B4690" s="11">
        <v>5</v>
      </c>
      <c r="C4690" s="11">
        <v>7</v>
      </c>
      <c r="D4690" s="11">
        <v>730227.04020000005</v>
      </c>
      <c r="E4690" s="11">
        <v>3331847.0320000001</v>
      </c>
      <c r="F4690" s="11">
        <v>738048.80059999996</v>
      </c>
      <c r="G4690" s="11">
        <v>3331731.2769999998</v>
      </c>
      <c r="H4690" s="11">
        <v>9</v>
      </c>
      <c r="I4690" s="11">
        <v>1.5</v>
      </c>
      <c r="J4690" s="11">
        <v>-0.49338300000000002</v>
      </c>
      <c r="K4690" s="11">
        <v>10000</v>
      </c>
      <c r="L4690" s="11">
        <v>3500</v>
      </c>
      <c r="M4690" s="11">
        <v>0.1</v>
      </c>
      <c r="N4690" s="11">
        <v>0</v>
      </c>
      <c r="O4690" s="11">
        <v>0</v>
      </c>
      <c r="P4690" s="11">
        <v>0.5</v>
      </c>
      <c r="Q4690" s="11">
        <v>20</v>
      </c>
      <c r="R4690" s="11">
        <v>0</v>
      </c>
      <c r="S4690" s="11">
        <v>-0.21964500000000001</v>
      </c>
      <c r="T4690" s="11">
        <v>1</v>
      </c>
      <c r="U4690" s="11" t="s">
        <v>676</v>
      </c>
      <c r="V4690" s="11" t="s">
        <v>601</v>
      </c>
      <c r="W4690" s="11" t="s">
        <v>663</v>
      </c>
      <c r="X4690" s="11" t="s">
        <v>556</v>
      </c>
    </row>
    <row r="4691" spans="1:24" x14ac:dyDescent="0.25">
      <c r="A4691" s="11">
        <v>4690</v>
      </c>
      <c r="B4691" s="11">
        <v>5</v>
      </c>
      <c r="C4691" s="11">
        <v>6</v>
      </c>
      <c r="D4691" s="11">
        <v>729896.31030000001</v>
      </c>
      <c r="E4691" s="11">
        <v>3331549.375</v>
      </c>
      <c r="F4691" s="11">
        <v>730359.3321</v>
      </c>
      <c r="G4691" s="11">
        <v>3327878.2740000002</v>
      </c>
      <c r="H4691" s="11">
        <v>9</v>
      </c>
      <c r="I4691" s="11">
        <v>2.5</v>
      </c>
      <c r="J4691" s="11">
        <v>-0.49338300000000002</v>
      </c>
      <c r="K4691" s="11">
        <v>4000</v>
      </c>
      <c r="L4691" s="11">
        <v>13000</v>
      </c>
      <c r="M4691" s="11">
        <v>0.1</v>
      </c>
      <c r="N4691" s="11">
        <v>0</v>
      </c>
      <c r="O4691" s="11">
        <v>0</v>
      </c>
      <c r="P4691" s="11">
        <v>0.5</v>
      </c>
      <c r="Q4691" s="11">
        <v>20</v>
      </c>
      <c r="R4691" s="11">
        <v>0</v>
      </c>
      <c r="S4691" s="11">
        <v>-3.8500000000000001E-3</v>
      </c>
      <c r="T4691" s="11">
        <v>1</v>
      </c>
      <c r="U4691" s="11" t="s">
        <v>676</v>
      </c>
      <c r="V4691" s="11" t="s">
        <v>601</v>
      </c>
      <c r="W4691" s="11" t="s">
        <v>663</v>
      </c>
      <c r="X4691" s="11" t="s">
        <v>556</v>
      </c>
    </row>
    <row r="4692" spans="1:24" x14ac:dyDescent="0.25">
      <c r="A4692" s="11">
        <v>4691</v>
      </c>
      <c r="B4692" s="11">
        <v>10</v>
      </c>
      <c r="C4692" s="11">
        <v>6</v>
      </c>
      <c r="D4692" s="11">
        <v>733957.67260000005</v>
      </c>
      <c r="E4692" s="11">
        <v>3328681.9479999999</v>
      </c>
      <c r="F4692" s="11">
        <v>739857.89280000003</v>
      </c>
      <c r="G4692" s="11">
        <v>3328787.781</v>
      </c>
      <c r="H4692" s="11">
        <v>8</v>
      </c>
      <c r="I4692" s="11">
        <v>3.1099619999999999</v>
      </c>
      <c r="J4692" s="11">
        <v>2.2516150000000001</v>
      </c>
      <c r="K4692" s="11">
        <v>13000</v>
      </c>
      <c r="L4692" s="11">
        <v>3000</v>
      </c>
      <c r="M4692" s="11">
        <v>0.1</v>
      </c>
      <c r="N4692" s="11">
        <v>0.5</v>
      </c>
      <c r="O4692" s="11">
        <v>1</v>
      </c>
      <c r="P4692" s="11">
        <v>0</v>
      </c>
      <c r="Q4692" s="11">
        <v>20</v>
      </c>
      <c r="R4692" s="11">
        <v>0</v>
      </c>
      <c r="S4692" s="11">
        <v>3.1099619999999999</v>
      </c>
      <c r="T4692" s="11">
        <v>1</v>
      </c>
      <c r="U4692" s="11" t="s">
        <v>676</v>
      </c>
      <c r="V4692" s="11" t="s">
        <v>79</v>
      </c>
      <c r="W4692" s="11" t="s">
        <v>79</v>
      </c>
      <c r="X4692" s="11" t="s">
        <v>556</v>
      </c>
    </row>
    <row r="4693" spans="1:24" x14ac:dyDescent="0.25">
      <c r="A4693" s="11">
        <v>4692</v>
      </c>
      <c r="B4693" s="11">
        <v>23</v>
      </c>
      <c r="C4693" s="11">
        <v>7</v>
      </c>
      <c r="D4693" s="11">
        <v>738445.6764</v>
      </c>
      <c r="E4693" s="11">
        <v>3335319.6949999998</v>
      </c>
      <c r="F4693" s="11">
        <v>738429.13989999995</v>
      </c>
      <c r="G4693" s="11">
        <v>3332028.9339999999</v>
      </c>
      <c r="H4693" s="11">
        <v>8</v>
      </c>
      <c r="I4693" s="11">
        <v>0.43483100000000002</v>
      </c>
      <c r="J4693" s="11">
        <v>0.35788599999999998</v>
      </c>
      <c r="K4693" s="11">
        <v>4000</v>
      </c>
      <c r="L4693" s="11">
        <v>4000</v>
      </c>
      <c r="M4693" s="11">
        <v>0.1</v>
      </c>
      <c r="N4693" s="11">
        <v>0.5</v>
      </c>
      <c r="O4693" s="11">
        <v>1</v>
      </c>
      <c r="P4693" s="11">
        <v>0</v>
      </c>
      <c r="Q4693" s="11">
        <v>20</v>
      </c>
      <c r="R4693" s="11">
        <v>0</v>
      </c>
      <c r="S4693" s="11">
        <v>0.43483100000000002</v>
      </c>
      <c r="T4693" s="11">
        <v>1</v>
      </c>
      <c r="U4693" s="11" t="s">
        <v>676</v>
      </c>
      <c r="V4693" s="11" t="s">
        <v>601</v>
      </c>
      <c r="W4693" s="11" t="s">
        <v>663</v>
      </c>
      <c r="X4693" s="11" t="s">
        <v>556</v>
      </c>
    </row>
    <row r="4694" spans="1:24" x14ac:dyDescent="0.25">
      <c r="A4694" s="11">
        <v>4693</v>
      </c>
      <c r="B4694" s="11">
        <v>7</v>
      </c>
      <c r="C4694" s="11">
        <v>8</v>
      </c>
      <c r="D4694" s="11">
        <v>738776.40619999997</v>
      </c>
      <c r="E4694" s="11">
        <v>3331665.1310000001</v>
      </c>
      <c r="F4694" s="11">
        <v>742282.14240000001</v>
      </c>
      <c r="G4694" s="11">
        <v>3331003.6710000001</v>
      </c>
      <c r="H4694" s="11">
        <v>9</v>
      </c>
      <c r="I4694" s="11">
        <v>2.5</v>
      </c>
      <c r="J4694" s="11">
        <v>-0.21964500000000001</v>
      </c>
      <c r="K4694" s="11">
        <v>5000</v>
      </c>
      <c r="L4694" s="11">
        <v>3500</v>
      </c>
      <c r="M4694" s="11">
        <v>0.1</v>
      </c>
      <c r="N4694" s="11">
        <v>0</v>
      </c>
      <c r="O4694" s="11">
        <v>0</v>
      </c>
      <c r="P4694" s="11">
        <v>0.5</v>
      </c>
      <c r="Q4694" s="11">
        <v>20</v>
      </c>
      <c r="R4694" s="11">
        <v>0</v>
      </c>
      <c r="S4694" s="11">
        <v>-3.8500000000000001E-3</v>
      </c>
      <c r="T4694" s="11">
        <v>1</v>
      </c>
      <c r="U4694" s="11" t="s">
        <v>676</v>
      </c>
      <c r="V4694" s="11" t="s">
        <v>79</v>
      </c>
      <c r="W4694" s="11" t="s">
        <v>79</v>
      </c>
      <c r="X4694" s="11" t="s">
        <v>556</v>
      </c>
    </row>
    <row r="4695" spans="1:24" x14ac:dyDescent="0.25">
      <c r="A4695" s="11">
        <v>4694</v>
      </c>
      <c r="B4695" s="11">
        <v>10</v>
      </c>
      <c r="C4695" s="11">
        <v>7</v>
      </c>
      <c r="D4695" s="11">
        <v>738534.97349999996</v>
      </c>
      <c r="E4695" s="11">
        <v>3331301.3280000002</v>
      </c>
      <c r="F4695" s="11">
        <v>740678.10270000005</v>
      </c>
      <c r="G4695" s="11">
        <v>3328972.99</v>
      </c>
      <c r="H4695" s="11">
        <v>9</v>
      </c>
      <c r="I4695" s="11">
        <v>3</v>
      </c>
      <c r="J4695" s="11">
        <v>-3.8500000000000001E-3</v>
      </c>
      <c r="K4695" s="11">
        <v>7000</v>
      </c>
      <c r="L4695" s="11">
        <v>3500</v>
      </c>
      <c r="M4695" s="11">
        <v>0.1</v>
      </c>
      <c r="N4695" s="11">
        <v>0</v>
      </c>
      <c r="O4695" s="11">
        <v>0</v>
      </c>
      <c r="P4695" s="11">
        <v>0.5</v>
      </c>
      <c r="Q4695" s="11">
        <v>20</v>
      </c>
      <c r="R4695" s="11">
        <v>0</v>
      </c>
      <c r="S4695" s="11">
        <v>-0.21964500000000001</v>
      </c>
      <c r="T4695" s="11">
        <v>1</v>
      </c>
      <c r="U4695" s="11" t="s">
        <v>676</v>
      </c>
      <c r="V4695" s="11" t="s">
        <v>79</v>
      </c>
      <c r="W4695" s="11" t="s">
        <v>79</v>
      </c>
      <c r="X4695" s="11" t="s">
        <v>556</v>
      </c>
    </row>
    <row r="4696" spans="1:24" x14ac:dyDescent="0.25">
      <c r="A4696" s="11">
        <v>4695</v>
      </c>
      <c r="B4696" s="11">
        <v>25</v>
      </c>
      <c r="C4696" s="11">
        <v>8</v>
      </c>
      <c r="D4696" s="11">
        <v>743654.67119999998</v>
      </c>
      <c r="E4696" s="11">
        <v>3334228.287</v>
      </c>
      <c r="F4696" s="11">
        <v>742679.01820000005</v>
      </c>
      <c r="G4696" s="11">
        <v>3331003.6710000001</v>
      </c>
      <c r="H4696" s="11">
        <v>9</v>
      </c>
      <c r="I4696" s="11">
        <v>2</v>
      </c>
      <c r="J4696" s="11">
        <v>-0.37662899999999999</v>
      </c>
      <c r="K4696" s="11">
        <v>4000</v>
      </c>
      <c r="L4696" s="11">
        <v>5500</v>
      </c>
      <c r="M4696" s="11">
        <v>0.1</v>
      </c>
      <c r="N4696" s="11">
        <v>0</v>
      </c>
      <c r="O4696" s="11">
        <v>0</v>
      </c>
      <c r="P4696" s="11">
        <v>0.5</v>
      </c>
      <c r="Q4696" s="11">
        <v>20</v>
      </c>
      <c r="R4696" s="11">
        <v>0</v>
      </c>
      <c r="S4696" s="11">
        <v>-3.8500000000000001E-3</v>
      </c>
      <c r="T4696" s="11">
        <v>1</v>
      </c>
      <c r="U4696" s="11" t="s">
        <v>676</v>
      </c>
      <c r="V4696" s="11" t="s">
        <v>601</v>
      </c>
      <c r="W4696" s="11" t="s">
        <v>663</v>
      </c>
      <c r="X4696" s="11" t="s">
        <v>556</v>
      </c>
    </row>
    <row r="4697" spans="1:24" x14ac:dyDescent="0.25">
      <c r="A4697" s="11">
        <v>4696</v>
      </c>
      <c r="B4697" s="11">
        <v>9</v>
      </c>
      <c r="C4697" s="11">
        <v>8</v>
      </c>
      <c r="D4697" s="11">
        <v>742953.52399999998</v>
      </c>
      <c r="E4697" s="11">
        <v>3330825.077</v>
      </c>
      <c r="F4697" s="11">
        <v>746446.03090000001</v>
      </c>
      <c r="G4697" s="11">
        <v>3328893.6150000002</v>
      </c>
      <c r="H4697" s="11">
        <v>9</v>
      </c>
      <c r="I4697" s="11">
        <v>2</v>
      </c>
      <c r="J4697" s="11">
        <v>-6.5279999999999999E-3</v>
      </c>
      <c r="K4697" s="11">
        <v>5000</v>
      </c>
      <c r="L4697" s="11">
        <v>3500</v>
      </c>
      <c r="M4697" s="11">
        <v>0.1</v>
      </c>
      <c r="N4697" s="11">
        <v>0</v>
      </c>
      <c r="O4697" s="11">
        <v>0</v>
      </c>
      <c r="P4697" s="11">
        <v>0.5</v>
      </c>
      <c r="Q4697" s="11">
        <v>20</v>
      </c>
      <c r="R4697" s="11">
        <v>0</v>
      </c>
      <c r="S4697" s="11">
        <v>-3.8500000000000001E-3</v>
      </c>
      <c r="T4697" s="11">
        <v>1</v>
      </c>
      <c r="U4697" s="11" t="s">
        <v>676</v>
      </c>
      <c r="V4697" s="11" t="s">
        <v>79</v>
      </c>
      <c r="W4697" s="11" t="s">
        <v>79</v>
      </c>
      <c r="X4697" s="11" t="s">
        <v>556</v>
      </c>
    </row>
    <row r="4698" spans="1:24" x14ac:dyDescent="0.25">
      <c r="A4698" s="11">
        <v>4697</v>
      </c>
      <c r="B4698" s="11">
        <v>10</v>
      </c>
      <c r="C4698" s="11">
        <v>8</v>
      </c>
      <c r="D4698" s="11">
        <v>742556.64820000005</v>
      </c>
      <c r="E4698" s="11">
        <v>3330613.41</v>
      </c>
      <c r="F4698" s="11">
        <v>741762.89659999998</v>
      </c>
      <c r="G4698" s="11">
        <v>3328787.781</v>
      </c>
      <c r="H4698" s="11">
        <v>9</v>
      </c>
      <c r="I4698" s="11">
        <v>4</v>
      </c>
      <c r="J4698" s="11">
        <v>-3.8500000000000001E-3</v>
      </c>
      <c r="K4698" s="11">
        <v>5000</v>
      </c>
      <c r="L4698" s="11">
        <v>2000</v>
      </c>
      <c r="M4698" s="11">
        <v>0.1</v>
      </c>
      <c r="N4698" s="11">
        <v>0</v>
      </c>
      <c r="O4698" s="11">
        <v>0</v>
      </c>
      <c r="P4698" s="11">
        <v>0.5</v>
      </c>
      <c r="Q4698" s="11">
        <v>20</v>
      </c>
      <c r="R4698" s="11">
        <v>0</v>
      </c>
      <c r="S4698" s="11">
        <v>-3.8500000000000001E-3</v>
      </c>
      <c r="T4698" s="11">
        <v>1</v>
      </c>
      <c r="U4698" s="11" t="s">
        <v>676</v>
      </c>
      <c r="V4698" s="11" t="s">
        <v>79</v>
      </c>
      <c r="W4698" s="11" t="s">
        <v>79</v>
      </c>
      <c r="X4698" s="11" t="s">
        <v>556</v>
      </c>
    </row>
    <row r="4699" spans="1:24" x14ac:dyDescent="0.25">
      <c r="A4699" s="11">
        <v>4698</v>
      </c>
      <c r="B4699" s="11">
        <v>27</v>
      </c>
      <c r="C4699" s="11">
        <v>9</v>
      </c>
      <c r="D4699" s="11">
        <v>746926.71669999999</v>
      </c>
      <c r="E4699" s="11">
        <v>3329008.7039999999</v>
      </c>
      <c r="F4699" s="11">
        <v>747158.22759999998</v>
      </c>
      <c r="G4699" s="11">
        <v>3333671.9939999999</v>
      </c>
      <c r="H4699" s="11">
        <v>8</v>
      </c>
      <c r="I4699" s="11">
        <v>0.70506500000000005</v>
      </c>
      <c r="J4699" s="11">
        <v>0.352628</v>
      </c>
      <c r="K4699" s="11">
        <v>9000</v>
      </c>
      <c r="L4699" s="11">
        <v>2000</v>
      </c>
      <c r="M4699" s="11">
        <v>0.1</v>
      </c>
      <c r="N4699" s="11">
        <v>0.5</v>
      </c>
      <c r="O4699" s="11">
        <v>1</v>
      </c>
      <c r="P4699" s="11">
        <v>0</v>
      </c>
      <c r="Q4699" s="11">
        <v>20</v>
      </c>
      <c r="R4699" s="11">
        <v>0</v>
      </c>
      <c r="S4699" s="11">
        <v>0.70506500000000005</v>
      </c>
      <c r="T4699" s="11">
        <v>1</v>
      </c>
      <c r="U4699" s="11" t="s">
        <v>676</v>
      </c>
      <c r="V4699" s="11" t="s">
        <v>601</v>
      </c>
      <c r="W4699" s="11" t="s">
        <v>663</v>
      </c>
      <c r="X4699" s="11" t="s">
        <v>556</v>
      </c>
    </row>
    <row r="4700" spans="1:24" x14ac:dyDescent="0.25">
      <c r="A4700" s="11">
        <v>4699</v>
      </c>
      <c r="B4700" s="11">
        <v>11</v>
      </c>
      <c r="C4700" s="11">
        <v>9</v>
      </c>
      <c r="D4700" s="11">
        <v>746948.74029999995</v>
      </c>
      <c r="E4700" s="11">
        <v>3328602.5729999999</v>
      </c>
      <c r="F4700" s="11">
        <v>750123.74659999995</v>
      </c>
      <c r="G4700" s="11">
        <v>3326538.818</v>
      </c>
      <c r="H4700" s="11">
        <v>9</v>
      </c>
      <c r="I4700" s="11">
        <v>5</v>
      </c>
      <c r="J4700" s="11">
        <v>-0.50882000000000005</v>
      </c>
      <c r="K4700" s="11">
        <v>5000</v>
      </c>
      <c r="L4700" s="11">
        <v>5000</v>
      </c>
      <c r="M4700" s="11">
        <v>0.1</v>
      </c>
      <c r="N4700" s="11">
        <v>0</v>
      </c>
      <c r="O4700" s="11">
        <v>0</v>
      </c>
      <c r="P4700" s="11">
        <v>0.5</v>
      </c>
      <c r="Q4700" s="11">
        <v>20</v>
      </c>
      <c r="R4700" s="11">
        <v>0</v>
      </c>
      <c r="S4700" s="11">
        <v>-6.5279999999999999E-3</v>
      </c>
      <c r="T4700" s="11">
        <v>1</v>
      </c>
      <c r="U4700" s="11" t="s">
        <v>676</v>
      </c>
      <c r="V4700" s="11" t="s">
        <v>79</v>
      </c>
      <c r="W4700" s="11" t="s">
        <v>79</v>
      </c>
      <c r="X4700" s="11" t="s">
        <v>802</v>
      </c>
    </row>
    <row r="4701" spans="1:24" x14ac:dyDescent="0.25">
      <c r="A4701" s="11">
        <v>4700</v>
      </c>
      <c r="B4701" s="11">
        <v>10</v>
      </c>
      <c r="C4701" s="11">
        <v>9</v>
      </c>
      <c r="D4701" s="11">
        <v>746260.82220000005</v>
      </c>
      <c r="E4701" s="11">
        <v>3328496.7390000001</v>
      </c>
      <c r="F4701" s="11">
        <v>744302.90170000005</v>
      </c>
      <c r="G4701" s="11">
        <v>3326909.236</v>
      </c>
      <c r="H4701" s="11">
        <v>9</v>
      </c>
      <c r="I4701" s="11">
        <v>3.5</v>
      </c>
      <c r="J4701" s="11">
        <v>-3.8500000000000001E-3</v>
      </c>
      <c r="K4701" s="11">
        <v>5000</v>
      </c>
      <c r="L4701" s="11">
        <v>5500</v>
      </c>
      <c r="M4701" s="11">
        <v>0.1</v>
      </c>
      <c r="N4701" s="11">
        <v>0</v>
      </c>
      <c r="O4701" s="11">
        <v>0</v>
      </c>
      <c r="P4701" s="11">
        <v>0.5</v>
      </c>
      <c r="Q4701" s="11">
        <v>20</v>
      </c>
      <c r="R4701" s="11">
        <v>0</v>
      </c>
      <c r="S4701" s="11">
        <v>-6.5279999999999999E-3</v>
      </c>
      <c r="T4701" s="11">
        <v>1</v>
      </c>
      <c r="U4701" s="11" t="s">
        <v>676</v>
      </c>
      <c r="V4701" s="11" t="s">
        <v>79</v>
      </c>
      <c r="W4701" s="11" t="s">
        <v>79</v>
      </c>
      <c r="X4701" s="11" t="s">
        <v>556</v>
      </c>
    </row>
    <row r="4702" spans="1:24" x14ac:dyDescent="0.25">
      <c r="A4702" s="11">
        <v>4701</v>
      </c>
      <c r="B4702" s="11">
        <v>11</v>
      </c>
      <c r="C4702" s="11">
        <v>10</v>
      </c>
      <c r="D4702" s="11">
        <v>744976.62760000001</v>
      </c>
      <c r="E4702" s="11">
        <v>3325856.4380000001</v>
      </c>
      <c r="F4702" s="11">
        <v>747897.6335</v>
      </c>
      <c r="G4702" s="11">
        <v>3323845.6</v>
      </c>
      <c r="H4702" s="11">
        <v>9</v>
      </c>
      <c r="I4702" s="11">
        <v>6</v>
      </c>
      <c r="J4702" s="11">
        <v>-0.50882000000000005</v>
      </c>
      <c r="K4702" s="11">
        <v>8000</v>
      </c>
      <c r="L4702" s="11">
        <v>4000</v>
      </c>
      <c r="M4702" s="11">
        <v>0.1</v>
      </c>
      <c r="N4702" s="11">
        <v>0</v>
      </c>
      <c r="O4702" s="11">
        <v>0</v>
      </c>
      <c r="P4702" s="11">
        <v>0.5</v>
      </c>
      <c r="Q4702" s="11">
        <v>20</v>
      </c>
      <c r="R4702" s="11">
        <v>0</v>
      </c>
      <c r="S4702" s="11">
        <v>-3.8500000000000001E-3</v>
      </c>
      <c r="T4702" s="11">
        <v>1</v>
      </c>
      <c r="U4702" s="11" t="s">
        <v>676</v>
      </c>
      <c r="V4702" s="11" t="s">
        <v>79</v>
      </c>
      <c r="W4702" s="11" t="s">
        <v>79</v>
      </c>
      <c r="X4702" s="11" t="s">
        <v>802</v>
      </c>
    </row>
    <row r="4703" spans="1:24" x14ac:dyDescent="0.25">
      <c r="A4703" s="11">
        <v>4702</v>
      </c>
      <c r="B4703" s="11">
        <v>37</v>
      </c>
      <c r="C4703" s="11">
        <v>11</v>
      </c>
      <c r="D4703" s="11">
        <v>750509.59809999994</v>
      </c>
      <c r="E4703" s="11">
        <v>3327048.142</v>
      </c>
      <c r="F4703" s="11">
        <v>764069.52110000001</v>
      </c>
      <c r="G4703" s="11">
        <v>3341924.37</v>
      </c>
      <c r="H4703" s="11">
        <v>9</v>
      </c>
      <c r="I4703" s="11">
        <v>1.2</v>
      </c>
      <c r="J4703" s="11">
        <v>-3.3942030000000001</v>
      </c>
      <c r="K4703" s="11">
        <v>24000</v>
      </c>
      <c r="L4703" s="11">
        <v>3000</v>
      </c>
      <c r="M4703" s="11">
        <v>0.1</v>
      </c>
      <c r="N4703" s="11">
        <v>0</v>
      </c>
      <c r="O4703" s="11">
        <v>0</v>
      </c>
      <c r="P4703" s="11">
        <v>0.5</v>
      </c>
      <c r="Q4703" s="11">
        <v>20</v>
      </c>
      <c r="R4703" s="11">
        <v>0</v>
      </c>
      <c r="S4703" s="11">
        <v>-0.50882000000000005</v>
      </c>
      <c r="T4703" s="11">
        <v>1</v>
      </c>
      <c r="U4703" s="11" t="s">
        <v>676</v>
      </c>
      <c r="V4703" s="11" t="s">
        <v>79</v>
      </c>
      <c r="W4703" s="11" t="s">
        <v>79</v>
      </c>
      <c r="X4703" s="11" t="s">
        <v>802</v>
      </c>
    </row>
    <row r="4704" spans="1:24" x14ac:dyDescent="0.25">
      <c r="A4704" s="11">
        <v>4703</v>
      </c>
      <c r="B4704" s="11">
        <v>11</v>
      </c>
      <c r="C4704" s="11">
        <v>12</v>
      </c>
      <c r="D4704" s="11">
        <v>750388.33050000004</v>
      </c>
      <c r="E4704" s="11">
        <v>3326327.1510000001</v>
      </c>
      <c r="F4704" s="11">
        <v>756315.00899999996</v>
      </c>
      <c r="G4704" s="11">
        <v>3324554.4389999998</v>
      </c>
      <c r="H4704" s="11">
        <v>9</v>
      </c>
      <c r="I4704" s="11">
        <v>5</v>
      </c>
      <c r="J4704" s="11">
        <v>-0.50882000000000005</v>
      </c>
      <c r="K4704" s="11">
        <v>8000</v>
      </c>
      <c r="L4704" s="11">
        <v>4000</v>
      </c>
      <c r="M4704" s="11">
        <v>0.1</v>
      </c>
      <c r="N4704" s="11">
        <v>0</v>
      </c>
      <c r="O4704" s="11">
        <v>0</v>
      </c>
      <c r="P4704" s="11">
        <v>0.5</v>
      </c>
      <c r="Q4704" s="11">
        <v>20</v>
      </c>
      <c r="R4704" s="11">
        <v>0</v>
      </c>
      <c r="S4704" s="11">
        <v>-0.60573500000000002</v>
      </c>
      <c r="T4704" s="11">
        <v>1</v>
      </c>
      <c r="U4704" s="11" t="s">
        <v>676</v>
      </c>
      <c r="V4704" s="11" t="s">
        <v>79</v>
      </c>
      <c r="W4704" s="11" t="s">
        <v>79</v>
      </c>
      <c r="X4704" s="11" t="s">
        <v>802</v>
      </c>
    </row>
    <row r="4705" spans="1:24" x14ac:dyDescent="0.25">
      <c r="A4705" s="11">
        <v>4704</v>
      </c>
      <c r="B4705" s="11">
        <v>37</v>
      </c>
      <c r="C4705" s="11">
        <v>12</v>
      </c>
      <c r="D4705" s="11">
        <v>757190.3406</v>
      </c>
      <c r="E4705" s="11">
        <v>3324938.0860000001</v>
      </c>
      <c r="F4705" s="11">
        <v>765180.7733</v>
      </c>
      <c r="G4705" s="11">
        <v>3341183.5350000001</v>
      </c>
      <c r="H4705" s="11">
        <v>9</v>
      </c>
      <c r="I4705" s="11">
        <v>1.3</v>
      </c>
      <c r="J4705" s="11">
        <v>-3.3942030000000001</v>
      </c>
      <c r="K4705" s="11">
        <v>22000</v>
      </c>
      <c r="L4705" s="11">
        <v>8500</v>
      </c>
      <c r="M4705" s="11">
        <v>0.1</v>
      </c>
      <c r="N4705" s="11">
        <v>0</v>
      </c>
      <c r="O4705" s="11">
        <v>0</v>
      </c>
      <c r="P4705" s="11">
        <v>0.5</v>
      </c>
      <c r="Q4705" s="11">
        <v>20</v>
      </c>
      <c r="R4705" s="11">
        <v>0</v>
      </c>
      <c r="S4705" s="11">
        <v>-0.60573500000000002</v>
      </c>
      <c r="T4705" s="11">
        <v>1</v>
      </c>
      <c r="U4705" s="11" t="s">
        <v>676</v>
      </c>
      <c r="V4705" s="11" t="s">
        <v>79</v>
      </c>
      <c r="W4705" s="11" t="s">
        <v>79</v>
      </c>
      <c r="X4705" s="11" t="s">
        <v>802</v>
      </c>
    </row>
    <row r="4706" spans="1:24" x14ac:dyDescent="0.25">
      <c r="A4706" s="11">
        <v>4705</v>
      </c>
      <c r="B4706" s="11">
        <v>12</v>
      </c>
      <c r="C4706" s="11">
        <v>13</v>
      </c>
      <c r="D4706" s="11">
        <v>756923.55189999996</v>
      </c>
      <c r="E4706" s="11">
        <v>3323919.4380000001</v>
      </c>
      <c r="F4706" s="11">
        <v>775337.51139999996</v>
      </c>
      <c r="G4706" s="11">
        <v>3320871.0959999999</v>
      </c>
      <c r="H4706" s="11">
        <v>9</v>
      </c>
      <c r="I4706" s="11">
        <v>1.5</v>
      </c>
      <c r="J4706" s="11">
        <v>-0.60573500000000002</v>
      </c>
      <c r="K4706" s="11">
        <v>15000</v>
      </c>
      <c r="L4706" s="11">
        <v>5000</v>
      </c>
      <c r="M4706" s="11">
        <v>0.1</v>
      </c>
      <c r="N4706" s="11">
        <v>0</v>
      </c>
      <c r="O4706" s="11">
        <v>0</v>
      </c>
      <c r="P4706" s="11">
        <v>0.5</v>
      </c>
      <c r="Q4706" s="11">
        <v>20</v>
      </c>
      <c r="R4706" s="11">
        <v>0</v>
      </c>
      <c r="S4706" s="11">
        <v>-0.502471</v>
      </c>
      <c r="T4706" s="11">
        <v>1</v>
      </c>
      <c r="U4706" s="11" t="s">
        <v>676</v>
      </c>
      <c r="V4706" s="11" t="s">
        <v>79</v>
      </c>
      <c r="W4706" s="11" t="s">
        <v>79</v>
      </c>
      <c r="X4706" s="11" t="s">
        <v>556</v>
      </c>
    </row>
    <row r="4707" spans="1:24" x14ac:dyDescent="0.25">
      <c r="A4707" s="11">
        <v>4706</v>
      </c>
      <c r="B4707" s="11">
        <v>11</v>
      </c>
      <c r="C4707" s="11">
        <v>13</v>
      </c>
      <c r="D4707" s="11">
        <v>748255.88</v>
      </c>
      <c r="E4707" s="11">
        <v>3323583.662</v>
      </c>
      <c r="F4707" s="11">
        <v>752150.55449999997</v>
      </c>
      <c r="G4707" s="11">
        <v>3320387.4890000001</v>
      </c>
      <c r="H4707" s="11">
        <v>9</v>
      </c>
      <c r="I4707" s="11">
        <v>7</v>
      </c>
      <c r="J4707" s="11">
        <v>-0.50882000000000005</v>
      </c>
      <c r="K4707" s="11">
        <v>23000</v>
      </c>
      <c r="L4707" s="11">
        <v>3500</v>
      </c>
      <c r="M4707" s="11">
        <v>0.1</v>
      </c>
      <c r="N4707" s="11">
        <v>0</v>
      </c>
      <c r="O4707" s="11">
        <v>0</v>
      </c>
      <c r="P4707" s="11">
        <v>0.5</v>
      </c>
      <c r="Q4707" s="11">
        <v>20</v>
      </c>
      <c r="R4707" s="11">
        <v>0</v>
      </c>
      <c r="S4707" s="11">
        <v>-0.502471</v>
      </c>
      <c r="T4707" s="11">
        <v>1</v>
      </c>
      <c r="U4707" s="11" t="s">
        <v>676</v>
      </c>
      <c r="V4707" s="11" t="s">
        <v>79</v>
      </c>
      <c r="W4707" s="11" t="s">
        <v>79</v>
      </c>
      <c r="X4707" s="11" t="s">
        <v>802</v>
      </c>
    </row>
    <row r="4708" spans="1:24" x14ac:dyDescent="0.25">
      <c r="A4708" s="11">
        <v>4707</v>
      </c>
      <c r="B4708" s="11">
        <v>37</v>
      </c>
      <c r="C4708" s="11">
        <v>13</v>
      </c>
      <c r="D4708" s="11">
        <v>766662.52560000005</v>
      </c>
      <c r="E4708" s="11">
        <v>3339782.358</v>
      </c>
      <c r="F4708" s="11">
        <v>773210.97620000003</v>
      </c>
      <c r="G4708" s="11">
        <v>3322055.2390000001</v>
      </c>
      <c r="H4708" s="11">
        <v>9</v>
      </c>
      <c r="I4708" s="11">
        <v>5</v>
      </c>
      <c r="J4708" s="11">
        <v>-3.3942030000000001</v>
      </c>
      <c r="K4708" s="11">
        <v>25000</v>
      </c>
      <c r="L4708" s="11">
        <v>12000</v>
      </c>
      <c r="M4708" s="11">
        <v>0.1</v>
      </c>
      <c r="N4708" s="11">
        <v>0</v>
      </c>
      <c r="O4708" s="11">
        <v>0</v>
      </c>
      <c r="P4708" s="11">
        <v>0.5</v>
      </c>
      <c r="Q4708" s="11">
        <v>20</v>
      </c>
      <c r="R4708" s="11">
        <v>0</v>
      </c>
      <c r="S4708" s="11">
        <v>-0.502471</v>
      </c>
      <c r="T4708" s="11">
        <v>1</v>
      </c>
      <c r="U4708" s="11" t="s">
        <v>676</v>
      </c>
      <c r="V4708" s="11" t="s">
        <v>79</v>
      </c>
      <c r="W4708" s="11" t="s">
        <v>79</v>
      </c>
      <c r="X4708" s="11" t="s">
        <v>802</v>
      </c>
    </row>
    <row r="4709" spans="1:24" x14ac:dyDescent="0.25">
      <c r="A4709" s="11">
        <v>4708</v>
      </c>
      <c r="B4709" s="11">
        <v>38</v>
      </c>
      <c r="C4709" s="11">
        <v>13</v>
      </c>
      <c r="D4709" s="11">
        <v>787078.4203</v>
      </c>
      <c r="E4709" s="11">
        <v>3340541.253</v>
      </c>
      <c r="F4709" s="11">
        <v>777619.54720000003</v>
      </c>
      <c r="G4709" s="11">
        <v>3320697.463</v>
      </c>
      <c r="H4709" s="11">
        <v>9</v>
      </c>
      <c r="I4709" s="11">
        <v>5</v>
      </c>
      <c r="J4709" s="11">
        <v>-3.901745</v>
      </c>
      <c r="K4709" s="11">
        <v>27000</v>
      </c>
      <c r="L4709" s="11">
        <v>11000</v>
      </c>
      <c r="M4709" s="11">
        <v>0.1</v>
      </c>
      <c r="N4709" s="11">
        <v>0</v>
      </c>
      <c r="O4709" s="11">
        <v>0</v>
      </c>
      <c r="P4709" s="11">
        <v>0.5</v>
      </c>
      <c r="Q4709" s="11">
        <v>20</v>
      </c>
      <c r="R4709" s="11">
        <v>0</v>
      </c>
      <c r="S4709" s="11">
        <v>-0.502471</v>
      </c>
      <c r="T4709" s="11">
        <v>1</v>
      </c>
      <c r="U4709" s="11" t="s">
        <v>676</v>
      </c>
      <c r="V4709" s="11" t="s">
        <v>79</v>
      </c>
      <c r="W4709" s="11" t="s">
        <v>79</v>
      </c>
      <c r="X4709" s="11" t="s">
        <v>802</v>
      </c>
    </row>
    <row r="4710" spans="1:24" x14ac:dyDescent="0.25">
      <c r="A4710" s="11">
        <v>4709</v>
      </c>
      <c r="B4710" s="11">
        <v>38</v>
      </c>
      <c r="C4710" s="11">
        <v>14</v>
      </c>
      <c r="D4710" s="11">
        <v>787996.19550000003</v>
      </c>
      <c r="E4710" s="11">
        <v>3339011.6269999999</v>
      </c>
      <c r="F4710" s="11">
        <v>792494.12120000005</v>
      </c>
      <c r="G4710" s="11">
        <v>3326510.04</v>
      </c>
      <c r="H4710" s="11">
        <v>9</v>
      </c>
      <c r="I4710" s="11">
        <v>3.5</v>
      </c>
      <c r="J4710" s="11">
        <v>-3.901745</v>
      </c>
      <c r="K4710" s="11">
        <v>17000</v>
      </c>
      <c r="L4710" s="11">
        <v>9000</v>
      </c>
      <c r="M4710" s="11">
        <v>0.1</v>
      </c>
      <c r="N4710" s="11">
        <v>0</v>
      </c>
      <c r="O4710" s="11">
        <v>0</v>
      </c>
      <c r="P4710" s="11">
        <v>0.5</v>
      </c>
      <c r="Q4710" s="11">
        <v>20</v>
      </c>
      <c r="R4710" s="11">
        <v>0</v>
      </c>
      <c r="S4710" s="11">
        <v>-3.1154649999999999</v>
      </c>
      <c r="T4710" s="11">
        <v>1</v>
      </c>
      <c r="U4710" s="11" t="s">
        <v>676</v>
      </c>
      <c r="V4710" s="11" t="s">
        <v>79</v>
      </c>
      <c r="W4710" s="11" t="s">
        <v>79</v>
      </c>
      <c r="X4710" s="11" t="s">
        <v>802</v>
      </c>
    </row>
    <row r="4711" spans="1:24" x14ac:dyDescent="0.25">
      <c r="A4711" s="11">
        <v>4710</v>
      </c>
      <c r="B4711" s="11">
        <v>41</v>
      </c>
      <c r="C4711" s="11">
        <v>14</v>
      </c>
      <c r="D4711" s="11">
        <v>793209.82050000003</v>
      </c>
      <c r="E4711" s="11">
        <v>3326183.2790000001</v>
      </c>
      <c r="F4711" s="11">
        <v>799401.08290000004</v>
      </c>
      <c r="G4711" s="11">
        <v>3330416.6209999998</v>
      </c>
      <c r="H4711" s="11">
        <v>9</v>
      </c>
      <c r="I4711" s="11">
        <v>1.8</v>
      </c>
      <c r="J4711" s="11">
        <v>-0.50110200000000005</v>
      </c>
      <c r="K4711" s="11">
        <v>10000</v>
      </c>
      <c r="L4711" s="11">
        <v>5500</v>
      </c>
      <c r="M4711" s="11">
        <v>0.1</v>
      </c>
      <c r="N4711" s="11">
        <v>0</v>
      </c>
      <c r="O4711" s="11">
        <v>0</v>
      </c>
      <c r="P4711" s="11">
        <v>0.5</v>
      </c>
      <c r="Q4711" s="11">
        <v>20</v>
      </c>
      <c r="R4711" s="11">
        <v>0</v>
      </c>
      <c r="S4711" s="11">
        <v>-3.1154649999999999</v>
      </c>
      <c r="T4711" s="11">
        <v>1</v>
      </c>
      <c r="U4711" s="11" t="s">
        <v>676</v>
      </c>
      <c r="V4711" s="11" t="s">
        <v>79</v>
      </c>
      <c r="W4711" s="11" t="s">
        <v>79</v>
      </c>
      <c r="X4711" s="11" t="s">
        <v>556</v>
      </c>
    </row>
    <row r="4712" spans="1:24" x14ac:dyDescent="0.25">
      <c r="A4712" s="11">
        <v>4711</v>
      </c>
      <c r="B4712" s="11">
        <v>15</v>
      </c>
      <c r="C4712" s="11">
        <v>16</v>
      </c>
      <c r="D4712" s="11">
        <v>718786.30819999997</v>
      </c>
      <c r="E4712" s="11">
        <v>3340601.55</v>
      </c>
      <c r="F4712" s="11">
        <v>723781.65150000004</v>
      </c>
      <c r="G4712" s="11">
        <v>3336664.5419999999</v>
      </c>
      <c r="H4712" s="11">
        <v>8</v>
      </c>
      <c r="I4712" s="11">
        <v>0.34637400000000002</v>
      </c>
      <c r="J4712" s="11">
        <v>0.34637400000000002</v>
      </c>
      <c r="K4712" s="11">
        <v>9000</v>
      </c>
      <c r="L4712" s="11">
        <v>2400</v>
      </c>
      <c r="M4712" s="11">
        <v>0.1</v>
      </c>
      <c r="N4712" s="11">
        <v>0.5</v>
      </c>
      <c r="O4712" s="11">
        <v>1</v>
      </c>
      <c r="P4712" s="11">
        <v>0</v>
      </c>
      <c r="Q4712" s="11">
        <v>20</v>
      </c>
      <c r="R4712" s="11">
        <v>0</v>
      </c>
      <c r="S4712" s="11">
        <v>0.264822</v>
      </c>
      <c r="T4712" s="11">
        <v>1</v>
      </c>
      <c r="U4712" s="11" t="s">
        <v>676</v>
      </c>
      <c r="V4712" s="11" t="s">
        <v>79</v>
      </c>
      <c r="W4712" s="11" t="s">
        <v>79</v>
      </c>
      <c r="X4712" s="11" t="s">
        <v>556</v>
      </c>
    </row>
    <row r="4713" spans="1:24" x14ac:dyDescent="0.25">
      <c r="A4713" s="11">
        <v>4712</v>
      </c>
      <c r="B4713" s="11">
        <v>15</v>
      </c>
      <c r="C4713" s="11">
        <v>17</v>
      </c>
      <c r="D4713" s="11">
        <v>718828.64159999997</v>
      </c>
      <c r="E4713" s="11">
        <v>3341109.551</v>
      </c>
      <c r="F4713" s="11">
        <v>724670.65330000001</v>
      </c>
      <c r="G4713" s="11">
        <v>3340389.8820000002</v>
      </c>
      <c r="H4713" s="11">
        <v>8</v>
      </c>
      <c r="I4713" s="11">
        <v>0.34637400000000002</v>
      </c>
      <c r="J4713" s="11">
        <v>0.34637400000000002</v>
      </c>
      <c r="K4713" s="11">
        <v>8000</v>
      </c>
      <c r="L4713" s="11">
        <v>5500</v>
      </c>
      <c r="M4713" s="11">
        <v>0.1</v>
      </c>
      <c r="N4713" s="11">
        <v>0.5</v>
      </c>
      <c r="O4713" s="11">
        <v>1</v>
      </c>
      <c r="P4713" s="11">
        <v>0</v>
      </c>
      <c r="Q4713" s="11">
        <v>20</v>
      </c>
      <c r="R4713" s="11">
        <v>0</v>
      </c>
      <c r="S4713" s="11">
        <v>0.30915300000000001</v>
      </c>
      <c r="T4713" s="11">
        <v>1</v>
      </c>
      <c r="U4713" s="11" t="s">
        <v>676</v>
      </c>
      <c r="V4713" s="11" t="s">
        <v>79</v>
      </c>
      <c r="W4713" s="11" t="s">
        <v>79</v>
      </c>
      <c r="X4713" s="11" t="s">
        <v>556</v>
      </c>
    </row>
    <row r="4714" spans="1:24" x14ac:dyDescent="0.25">
      <c r="A4714" s="11">
        <v>4713</v>
      </c>
      <c r="B4714" s="11">
        <v>15</v>
      </c>
      <c r="C4714" s="11">
        <v>18</v>
      </c>
      <c r="D4714" s="11">
        <v>718988.36380000005</v>
      </c>
      <c r="E4714" s="11">
        <v>3341472.9840000002</v>
      </c>
      <c r="F4714" s="11">
        <v>727497.38080000004</v>
      </c>
      <c r="G4714" s="11">
        <v>3344330.49</v>
      </c>
      <c r="H4714" s="11">
        <v>8</v>
      </c>
      <c r="I4714" s="11">
        <v>0.34637400000000002</v>
      </c>
      <c r="J4714" s="11">
        <v>0.34637400000000002</v>
      </c>
      <c r="K4714" s="11">
        <v>11000</v>
      </c>
      <c r="L4714" s="11">
        <v>4000</v>
      </c>
      <c r="M4714" s="11">
        <v>0.1</v>
      </c>
      <c r="N4714" s="11">
        <v>0.5</v>
      </c>
      <c r="O4714" s="11">
        <v>1</v>
      </c>
      <c r="P4714" s="11">
        <v>0</v>
      </c>
      <c r="Q4714" s="11">
        <v>20</v>
      </c>
      <c r="R4714" s="11">
        <v>0</v>
      </c>
      <c r="S4714" s="11">
        <v>0.27632099999999998</v>
      </c>
      <c r="T4714" s="11">
        <v>1</v>
      </c>
      <c r="U4714" s="11" t="s">
        <v>676</v>
      </c>
      <c r="V4714" s="11" t="s">
        <v>79</v>
      </c>
      <c r="W4714" s="11" t="s">
        <v>79</v>
      </c>
      <c r="X4714" s="11" t="s">
        <v>556</v>
      </c>
    </row>
    <row r="4715" spans="1:24" x14ac:dyDescent="0.25">
      <c r="A4715" s="11">
        <v>4714</v>
      </c>
      <c r="B4715" s="11">
        <v>28</v>
      </c>
      <c r="C4715" s="11">
        <v>15</v>
      </c>
      <c r="D4715" s="11">
        <v>718560.75049999997</v>
      </c>
      <c r="E4715" s="11">
        <v>3341503.1189999999</v>
      </c>
      <c r="F4715" s="11">
        <v>720703.8798</v>
      </c>
      <c r="G4715" s="11">
        <v>3347972.1949999998</v>
      </c>
      <c r="H4715" s="11">
        <v>9</v>
      </c>
      <c r="I4715" s="11">
        <v>4</v>
      </c>
      <c r="J4715" s="11">
        <v>-0.23091100000000001</v>
      </c>
      <c r="K4715" s="11">
        <v>7000</v>
      </c>
      <c r="L4715" s="11">
        <v>11000</v>
      </c>
      <c r="M4715" s="11">
        <v>0.1</v>
      </c>
      <c r="N4715" s="11">
        <v>0</v>
      </c>
      <c r="O4715" s="11">
        <v>0</v>
      </c>
      <c r="P4715" s="11">
        <v>0.5</v>
      </c>
      <c r="Q4715" s="11">
        <v>20</v>
      </c>
      <c r="R4715" s="11">
        <v>0</v>
      </c>
      <c r="S4715" s="11">
        <v>-2.8611780000000002</v>
      </c>
      <c r="T4715" s="11">
        <v>1</v>
      </c>
      <c r="U4715" s="11" t="s">
        <v>676</v>
      </c>
      <c r="V4715" s="11" t="s">
        <v>79</v>
      </c>
      <c r="W4715" s="11" t="s">
        <v>79</v>
      </c>
      <c r="X4715" s="11" t="s">
        <v>556</v>
      </c>
    </row>
    <row r="4716" spans="1:24" x14ac:dyDescent="0.25">
      <c r="A4716" s="11">
        <v>4715</v>
      </c>
      <c r="B4716" s="11">
        <v>16</v>
      </c>
      <c r="C4716" s="11">
        <v>17</v>
      </c>
      <c r="D4716" s="11">
        <v>724768.076</v>
      </c>
      <c r="E4716" s="11">
        <v>3340212.3139999998</v>
      </c>
      <c r="F4716" s="11">
        <v>723963.40229999996</v>
      </c>
      <c r="G4716" s="11">
        <v>3336842.7429999998</v>
      </c>
      <c r="H4716" s="11">
        <v>8</v>
      </c>
      <c r="I4716" s="11">
        <v>0.30915300000000001</v>
      </c>
      <c r="J4716" s="11">
        <v>0.264822</v>
      </c>
      <c r="K4716" s="11">
        <v>4000</v>
      </c>
      <c r="L4716" s="11">
        <v>6000</v>
      </c>
      <c r="M4716" s="11">
        <v>0.1</v>
      </c>
      <c r="N4716" s="11">
        <v>0.5</v>
      </c>
      <c r="O4716" s="11">
        <v>1</v>
      </c>
      <c r="P4716" s="11">
        <v>0</v>
      </c>
      <c r="Q4716" s="11">
        <v>20</v>
      </c>
      <c r="R4716" s="11">
        <v>0</v>
      </c>
      <c r="S4716" s="11">
        <v>0.30915300000000001</v>
      </c>
      <c r="T4716" s="11">
        <v>1</v>
      </c>
      <c r="U4716" s="11" t="s">
        <v>676</v>
      </c>
      <c r="V4716" s="11" t="s">
        <v>79</v>
      </c>
      <c r="W4716" s="11" t="s">
        <v>79</v>
      </c>
      <c r="X4716" s="11" t="s">
        <v>556</v>
      </c>
    </row>
    <row r="4717" spans="1:24" x14ac:dyDescent="0.25">
      <c r="A4717" s="11">
        <v>4716</v>
      </c>
      <c r="B4717" s="11">
        <v>16</v>
      </c>
      <c r="C4717" s="11">
        <v>19</v>
      </c>
      <c r="D4717" s="11">
        <v>724275.71010000003</v>
      </c>
      <c r="E4717" s="11">
        <v>3336702.8879999998</v>
      </c>
      <c r="F4717" s="11">
        <v>729422.26839999994</v>
      </c>
      <c r="G4717" s="11">
        <v>3336853.764</v>
      </c>
      <c r="H4717" s="11">
        <v>8</v>
      </c>
      <c r="I4717" s="11">
        <v>0.30087700000000001</v>
      </c>
      <c r="J4717" s="11">
        <v>0.264822</v>
      </c>
      <c r="K4717" s="11">
        <v>6000</v>
      </c>
      <c r="L4717" s="11">
        <v>2500</v>
      </c>
      <c r="M4717" s="11">
        <v>0.1</v>
      </c>
      <c r="N4717" s="11">
        <v>0.5</v>
      </c>
      <c r="O4717" s="11">
        <v>1</v>
      </c>
      <c r="P4717" s="11">
        <v>0</v>
      </c>
      <c r="Q4717" s="11">
        <v>20</v>
      </c>
      <c r="R4717" s="11">
        <v>0</v>
      </c>
      <c r="S4717" s="11">
        <v>0.30087700000000001</v>
      </c>
      <c r="T4717" s="11">
        <v>1</v>
      </c>
      <c r="U4717" s="11" t="s">
        <v>676</v>
      </c>
      <c r="V4717" s="11" t="s">
        <v>79</v>
      </c>
      <c r="W4717" s="11" t="s">
        <v>79</v>
      </c>
      <c r="X4717" s="11" t="s">
        <v>556</v>
      </c>
    </row>
    <row r="4718" spans="1:24" x14ac:dyDescent="0.25">
      <c r="A4718" s="11">
        <v>4717</v>
      </c>
      <c r="B4718" s="11">
        <v>17</v>
      </c>
      <c r="C4718" s="11">
        <v>18</v>
      </c>
      <c r="D4718" s="11">
        <v>724907.98510000005</v>
      </c>
      <c r="E4718" s="11">
        <v>3340555.057</v>
      </c>
      <c r="F4718" s="11">
        <v>727942.27509999997</v>
      </c>
      <c r="G4718" s="11">
        <v>3344092.2680000002</v>
      </c>
      <c r="H4718" s="11">
        <v>8</v>
      </c>
      <c r="I4718" s="11">
        <v>0.30915300000000001</v>
      </c>
      <c r="J4718" s="11">
        <v>0.30915300000000001</v>
      </c>
      <c r="K4718" s="11">
        <v>5000</v>
      </c>
      <c r="L4718" s="11">
        <v>7000</v>
      </c>
      <c r="M4718" s="11">
        <v>0.1</v>
      </c>
      <c r="N4718" s="11">
        <v>0.5</v>
      </c>
      <c r="O4718" s="11">
        <v>1</v>
      </c>
      <c r="P4718" s="11">
        <v>0</v>
      </c>
      <c r="Q4718" s="11">
        <v>20</v>
      </c>
      <c r="R4718" s="11">
        <v>0</v>
      </c>
      <c r="S4718" s="11">
        <v>0.27632099999999998</v>
      </c>
      <c r="T4718" s="11">
        <v>1</v>
      </c>
      <c r="U4718" s="11" t="s">
        <v>676</v>
      </c>
      <c r="V4718" s="11" t="s">
        <v>79</v>
      </c>
      <c r="W4718" s="11" t="s">
        <v>79</v>
      </c>
      <c r="X4718" s="11" t="s">
        <v>556</v>
      </c>
    </row>
    <row r="4719" spans="1:24" x14ac:dyDescent="0.25">
      <c r="A4719" s="11">
        <v>4718</v>
      </c>
      <c r="B4719" s="11">
        <v>17</v>
      </c>
      <c r="C4719" s="11">
        <v>19</v>
      </c>
      <c r="D4719" s="11">
        <v>725113.9118</v>
      </c>
      <c r="E4719" s="11">
        <v>3340206.571</v>
      </c>
      <c r="F4719" s="11">
        <v>729204.33589999995</v>
      </c>
      <c r="G4719" s="11">
        <v>3337306.3930000002</v>
      </c>
      <c r="H4719" s="11">
        <v>8</v>
      </c>
      <c r="I4719" s="11">
        <v>0.30915300000000001</v>
      </c>
      <c r="J4719" s="11">
        <v>0.30915300000000001</v>
      </c>
      <c r="K4719" s="11">
        <v>6000</v>
      </c>
      <c r="L4719" s="11">
        <v>1500</v>
      </c>
      <c r="M4719" s="11">
        <v>0.1</v>
      </c>
      <c r="N4719" s="11">
        <v>0.5</v>
      </c>
      <c r="O4719" s="11">
        <v>1</v>
      </c>
      <c r="P4719" s="11">
        <v>0</v>
      </c>
      <c r="Q4719" s="11">
        <v>20</v>
      </c>
      <c r="R4719" s="11">
        <v>0</v>
      </c>
      <c r="S4719" s="11">
        <v>0.30087700000000001</v>
      </c>
      <c r="T4719" s="11">
        <v>1</v>
      </c>
      <c r="U4719" s="11" t="s">
        <v>676</v>
      </c>
      <c r="V4719" s="11" t="s">
        <v>79</v>
      </c>
      <c r="W4719" s="11" t="s">
        <v>79</v>
      </c>
      <c r="X4719" s="11" t="s">
        <v>556</v>
      </c>
    </row>
    <row r="4720" spans="1:24" x14ac:dyDescent="0.25">
      <c r="A4720" s="11">
        <v>4719</v>
      </c>
      <c r="B4720" s="11">
        <v>28</v>
      </c>
      <c r="C4720" s="11">
        <v>18</v>
      </c>
      <c r="D4720" s="11">
        <v>721319.90049999999</v>
      </c>
      <c r="E4720" s="11">
        <v>3348007.2990000001</v>
      </c>
      <c r="F4720" s="11">
        <v>727636.84019999998</v>
      </c>
      <c r="G4720" s="11">
        <v>3344617.318</v>
      </c>
      <c r="H4720" s="11">
        <v>8</v>
      </c>
      <c r="I4720" s="11">
        <v>0.30526599999999998</v>
      </c>
      <c r="J4720" s="11">
        <v>0.30526599999999998</v>
      </c>
      <c r="K4720" s="11">
        <v>9000</v>
      </c>
      <c r="L4720" s="11">
        <v>1500</v>
      </c>
      <c r="M4720" s="11">
        <v>0.1</v>
      </c>
      <c r="N4720" s="11">
        <v>0.5</v>
      </c>
      <c r="O4720" s="11">
        <v>1</v>
      </c>
      <c r="P4720" s="11">
        <v>0</v>
      </c>
      <c r="Q4720" s="11">
        <v>20</v>
      </c>
      <c r="R4720" s="11">
        <v>0</v>
      </c>
      <c r="S4720" s="11">
        <v>0.27632099999999998</v>
      </c>
      <c r="T4720" s="11">
        <v>1</v>
      </c>
      <c r="U4720" s="11" t="s">
        <v>676</v>
      </c>
      <c r="V4720" s="11" t="s">
        <v>79</v>
      </c>
      <c r="W4720" s="11" t="s">
        <v>79</v>
      </c>
      <c r="X4720" s="11" t="s">
        <v>556</v>
      </c>
    </row>
    <row r="4721" spans="1:24" x14ac:dyDescent="0.25">
      <c r="A4721" s="11">
        <v>4720</v>
      </c>
      <c r="B4721" s="11">
        <v>29</v>
      </c>
      <c r="C4721" s="11">
        <v>18</v>
      </c>
      <c r="D4721" s="11">
        <v>728005.38179999997</v>
      </c>
      <c r="E4721" s="11">
        <v>3344351.6570000001</v>
      </c>
      <c r="F4721" s="11">
        <v>728365.21589999995</v>
      </c>
      <c r="G4721" s="11">
        <v>3350659.3360000001</v>
      </c>
      <c r="H4721" s="11">
        <v>8</v>
      </c>
      <c r="I4721" s="11">
        <v>0.44232199999999999</v>
      </c>
      <c r="J4721" s="11">
        <v>0.44232199999999999</v>
      </c>
      <c r="K4721" s="11">
        <v>7000</v>
      </c>
      <c r="L4721" s="11">
        <v>5500</v>
      </c>
      <c r="M4721" s="11">
        <v>0.1</v>
      </c>
      <c r="N4721" s="11">
        <v>0.5</v>
      </c>
      <c r="O4721" s="11">
        <v>1</v>
      </c>
      <c r="P4721" s="11">
        <v>0</v>
      </c>
      <c r="Q4721" s="11">
        <v>20</v>
      </c>
      <c r="R4721" s="11">
        <v>0</v>
      </c>
      <c r="S4721" s="11">
        <v>0.27632099999999998</v>
      </c>
      <c r="T4721" s="11">
        <v>1</v>
      </c>
      <c r="U4721" s="11" t="s">
        <v>676</v>
      </c>
      <c r="V4721" s="11" t="s">
        <v>79</v>
      </c>
      <c r="W4721" s="11" t="s">
        <v>79</v>
      </c>
      <c r="X4721" s="11" t="s">
        <v>556</v>
      </c>
    </row>
    <row r="4722" spans="1:24" x14ac:dyDescent="0.25">
      <c r="A4722" s="11">
        <v>4721</v>
      </c>
      <c r="B4722" s="11">
        <v>20</v>
      </c>
      <c r="C4722" s="11">
        <v>18</v>
      </c>
      <c r="D4722" s="11">
        <v>728408.16079999995</v>
      </c>
      <c r="E4722" s="11">
        <v>3344310.8059999999</v>
      </c>
      <c r="F4722" s="11">
        <v>731526.27099999995</v>
      </c>
      <c r="G4722" s="11">
        <v>3340371.2590000001</v>
      </c>
      <c r="H4722" s="11">
        <v>8</v>
      </c>
      <c r="I4722" s="11">
        <v>0.33583000000000002</v>
      </c>
      <c r="J4722" s="11">
        <v>0.33583000000000002</v>
      </c>
      <c r="K4722" s="11">
        <v>6000</v>
      </c>
      <c r="L4722" s="11">
        <v>3000</v>
      </c>
      <c r="M4722" s="11">
        <v>0.1</v>
      </c>
      <c r="N4722" s="11">
        <v>0.5</v>
      </c>
      <c r="O4722" s="11">
        <v>1</v>
      </c>
      <c r="P4722" s="11">
        <v>0</v>
      </c>
      <c r="Q4722" s="11">
        <v>20</v>
      </c>
      <c r="R4722" s="11">
        <v>0</v>
      </c>
      <c r="S4722" s="11">
        <v>0.27632099999999998</v>
      </c>
      <c r="T4722" s="11">
        <v>1</v>
      </c>
      <c r="U4722" s="11" t="s">
        <v>676</v>
      </c>
      <c r="V4722" s="11" t="s">
        <v>79</v>
      </c>
      <c r="W4722" s="11" t="s">
        <v>79</v>
      </c>
      <c r="X4722" s="11" t="s">
        <v>556</v>
      </c>
    </row>
    <row r="4723" spans="1:24" x14ac:dyDescent="0.25">
      <c r="A4723" s="11">
        <v>4722</v>
      </c>
      <c r="B4723" s="11">
        <v>18</v>
      </c>
      <c r="C4723" s="11">
        <v>19</v>
      </c>
      <c r="D4723" s="11">
        <v>728248.78599999996</v>
      </c>
      <c r="E4723" s="11">
        <v>3344129.355</v>
      </c>
      <c r="F4723" s="11">
        <v>729539.61659999995</v>
      </c>
      <c r="G4723" s="11">
        <v>3337339.9210000001</v>
      </c>
      <c r="H4723" s="11">
        <v>8</v>
      </c>
      <c r="I4723" s="11">
        <v>0.30087700000000001</v>
      </c>
      <c r="J4723" s="11">
        <v>0.27632099999999998</v>
      </c>
      <c r="K4723" s="11">
        <v>7000</v>
      </c>
      <c r="L4723" s="11">
        <v>3000</v>
      </c>
      <c r="M4723" s="11">
        <v>0.1</v>
      </c>
      <c r="N4723" s="11">
        <v>0.5</v>
      </c>
      <c r="O4723" s="11">
        <v>1</v>
      </c>
      <c r="P4723" s="11">
        <v>0</v>
      </c>
      <c r="Q4723" s="11">
        <v>20</v>
      </c>
      <c r="R4723" s="11">
        <v>0</v>
      </c>
      <c r="S4723" s="11">
        <v>0.30087700000000001</v>
      </c>
      <c r="T4723" s="11">
        <v>1</v>
      </c>
      <c r="U4723" s="11" t="s">
        <v>676</v>
      </c>
      <c r="V4723" s="11" t="s">
        <v>79</v>
      </c>
      <c r="W4723" s="11" t="s">
        <v>79</v>
      </c>
      <c r="X4723" s="11" t="s">
        <v>556</v>
      </c>
    </row>
    <row r="4724" spans="1:24" x14ac:dyDescent="0.25">
      <c r="A4724" s="11">
        <v>4723</v>
      </c>
      <c r="B4724" s="11">
        <v>20</v>
      </c>
      <c r="C4724" s="11">
        <v>19</v>
      </c>
      <c r="D4724" s="11">
        <v>729791.07709999999</v>
      </c>
      <c r="E4724" s="11">
        <v>3337172.281</v>
      </c>
      <c r="F4724" s="11">
        <v>731484.24450000003</v>
      </c>
      <c r="G4724" s="11">
        <v>3339888.054</v>
      </c>
      <c r="H4724" s="11">
        <v>8</v>
      </c>
      <c r="I4724" s="11">
        <v>0.33583000000000002</v>
      </c>
      <c r="J4724" s="11">
        <v>0.33583000000000002</v>
      </c>
      <c r="K4724" s="11">
        <v>4000</v>
      </c>
      <c r="L4724" s="11">
        <v>3500</v>
      </c>
      <c r="M4724" s="11">
        <v>0.1</v>
      </c>
      <c r="N4724" s="11">
        <v>0.5</v>
      </c>
      <c r="O4724" s="11">
        <v>1</v>
      </c>
      <c r="P4724" s="11">
        <v>0</v>
      </c>
      <c r="Q4724" s="11">
        <v>20</v>
      </c>
      <c r="R4724" s="11">
        <v>0</v>
      </c>
      <c r="S4724" s="11">
        <v>0.30087700000000001</v>
      </c>
      <c r="T4724" s="11">
        <v>1</v>
      </c>
      <c r="U4724" s="11" t="s">
        <v>676</v>
      </c>
      <c r="V4724" s="11" t="s">
        <v>79</v>
      </c>
      <c r="W4724" s="11" t="s">
        <v>79</v>
      </c>
      <c r="X4724" s="11" t="s">
        <v>556</v>
      </c>
    </row>
    <row r="4725" spans="1:24" x14ac:dyDescent="0.25">
      <c r="A4725" s="11">
        <v>4724</v>
      </c>
      <c r="B4725" s="11">
        <v>19</v>
      </c>
      <c r="C4725" s="11">
        <v>21</v>
      </c>
      <c r="D4725" s="11">
        <v>730006.20499999996</v>
      </c>
      <c r="E4725" s="11">
        <v>3336962.318</v>
      </c>
      <c r="F4725" s="11">
        <v>734101.9632</v>
      </c>
      <c r="G4725" s="11">
        <v>3335866.9410000001</v>
      </c>
      <c r="H4725" s="11">
        <v>8</v>
      </c>
      <c r="I4725" s="11">
        <v>0.30105500000000002</v>
      </c>
      <c r="J4725" s="11">
        <v>0.30087700000000001</v>
      </c>
      <c r="K4725" s="11">
        <v>5000</v>
      </c>
      <c r="L4725" s="11">
        <v>3000</v>
      </c>
      <c r="M4725" s="11">
        <v>0.1</v>
      </c>
      <c r="N4725" s="11">
        <v>0.5</v>
      </c>
      <c r="O4725" s="11">
        <v>1</v>
      </c>
      <c r="P4725" s="11">
        <v>0</v>
      </c>
      <c r="Q4725" s="11">
        <v>20</v>
      </c>
      <c r="R4725" s="11">
        <v>0</v>
      </c>
      <c r="S4725" s="11">
        <v>0.30105500000000002</v>
      </c>
      <c r="T4725" s="11">
        <v>1</v>
      </c>
      <c r="U4725" s="11" t="s">
        <v>676</v>
      </c>
      <c r="V4725" s="11" t="s">
        <v>79</v>
      </c>
      <c r="W4725" s="11" t="s">
        <v>79</v>
      </c>
      <c r="X4725" s="11" t="s">
        <v>556</v>
      </c>
    </row>
    <row r="4726" spans="1:24" x14ac:dyDescent="0.25">
      <c r="A4726" s="11">
        <v>4725</v>
      </c>
      <c r="B4726" s="11">
        <v>20</v>
      </c>
      <c r="C4726" s="11">
        <v>33</v>
      </c>
      <c r="D4726" s="11">
        <v>731935.02130000002</v>
      </c>
      <c r="E4726" s="11">
        <v>3340523.8810000001</v>
      </c>
      <c r="F4726" s="11">
        <v>738729.53489999997</v>
      </c>
      <c r="G4726" s="11">
        <v>3347741.7289999998</v>
      </c>
      <c r="H4726" s="11">
        <v>9</v>
      </c>
      <c r="I4726" s="11">
        <v>1</v>
      </c>
      <c r="J4726" s="11">
        <v>-0.5</v>
      </c>
      <c r="K4726" s="11">
        <v>13000</v>
      </c>
      <c r="L4726" s="11">
        <v>3000</v>
      </c>
      <c r="M4726" s="11">
        <v>0.1</v>
      </c>
      <c r="N4726" s="11">
        <v>0</v>
      </c>
      <c r="O4726" s="11">
        <v>0</v>
      </c>
      <c r="P4726" s="11">
        <v>0.5</v>
      </c>
      <c r="Q4726" s="11">
        <v>20</v>
      </c>
      <c r="R4726" s="11">
        <v>0</v>
      </c>
      <c r="S4726" s="11">
        <v>-2.7472050000000001</v>
      </c>
      <c r="T4726" s="11">
        <v>1</v>
      </c>
      <c r="U4726" s="11" t="s">
        <v>676</v>
      </c>
      <c r="V4726" s="11" t="s">
        <v>79</v>
      </c>
      <c r="W4726" s="11" t="s">
        <v>79</v>
      </c>
      <c r="X4726" s="11" t="s">
        <v>802</v>
      </c>
    </row>
    <row r="4727" spans="1:24" x14ac:dyDescent="0.25">
      <c r="A4727" s="11">
        <v>4726</v>
      </c>
      <c r="B4727" s="11">
        <v>20</v>
      </c>
      <c r="C4727" s="11">
        <v>22</v>
      </c>
      <c r="D4727" s="11">
        <v>731847.70860000001</v>
      </c>
      <c r="E4727" s="11">
        <v>3340089.699</v>
      </c>
      <c r="F4727" s="11">
        <v>734451.21389999997</v>
      </c>
      <c r="G4727" s="11">
        <v>3339026.0720000002</v>
      </c>
      <c r="H4727" s="11">
        <v>8</v>
      </c>
      <c r="I4727" s="11">
        <v>0.339059</v>
      </c>
      <c r="J4727" s="11">
        <v>0.33583000000000002</v>
      </c>
      <c r="K4727" s="11">
        <v>4000</v>
      </c>
      <c r="L4727" s="11">
        <v>2500</v>
      </c>
      <c r="M4727" s="11">
        <v>0.1</v>
      </c>
      <c r="N4727" s="11">
        <v>0.5</v>
      </c>
      <c r="O4727" s="11">
        <v>1</v>
      </c>
      <c r="P4727" s="11">
        <v>0</v>
      </c>
      <c r="Q4727" s="11">
        <v>20</v>
      </c>
      <c r="R4727" s="11">
        <v>0</v>
      </c>
      <c r="S4727" s="11">
        <v>0.339059</v>
      </c>
      <c r="T4727" s="11">
        <v>1</v>
      </c>
      <c r="U4727" s="11" t="s">
        <v>676</v>
      </c>
      <c r="V4727" s="11" t="s">
        <v>79</v>
      </c>
      <c r="W4727" s="11" t="s">
        <v>79</v>
      </c>
      <c r="X4727" s="11" t="s">
        <v>556</v>
      </c>
    </row>
    <row r="4728" spans="1:24" x14ac:dyDescent="0.25">
      <c r="A4728" s="11">
        <v>4727</v>
      </c>
      <c r="B4728" s="11">
        <v>21</v>
      </c>
      <c r="C4728" s="11">
        <v>22</v>
      </c>
      <c r="D4728" s="11">
        <v>734514.71400000004</v>
      </c>
      <c r="E4728" s="11">
        <v>3338772.071</v>
      </c>
      <c r="F4728" s="11">
        <v>734467.08889999997</v>
      </c>
      <c r="G4728" s="11">
        <v>3336009.8160000001</v>
      </c>
      <c r="H4728" s="11">
        <v>8</v>
      </c>
      <c r="I4728" s="11">
        <v>0.339059</v>
      </c>
      <c r="J4728" s="11">
        <v>0.30105500000000002</v>
      </c>
      <c r="K4728" s="11">
        <v>4000</v>
      </c>
      <c r="L4728" s="11">
        <v>3500</v>
      </c>
      <c r="M4728" s="11">
        <v>0.1</v>
      </c>
      <c r="N4728" s="11">
        <v>0.5</v>
      </c>
      <c r="O4728" s="11">
        <v>1</v>
      </c>
      <c r="P4728" s="11">
        <v>0</v>
      </c>
      <c r="Q4728" s="11">
        <v>20</v>
      </c>
      <c r="R4728" s="11">
        <v>0</v>
      </c>
      <c r="S4728" s="11">
        <v>0.339059</v>
      </c>
      <c r="T4728" s="11">
        <v>1</v>
      </c>
      <c r="U4728" s="11" t="s">
        <v>676</v>
      </c>
      <c r="V4728" s="11" t="s">
        <v>79</v>
      </c>
      <c r="W4728" s="11" t="s">
        <v>79</v>
      </c>
      <c r="X4728" s="11" t="s">
        <v>556</v>
      </c>
    </row>
    <row r="4729" spans="1:24" x14ac:dyDescent="0.25">
      <c r="A4729" s="11">
        <v>4728</v>
      </c>
      <c r="B4729" s="11">
        <v>23</v>
      </c>
      <c r="C4729" s="11">
        <v>21</v>
      </c>
      <c r="D4729" s="11">
        <v>734708.42929999996</v>
      </c>
      <c r="E4729" s="11">
        <v>3335716.571</v>
      </c>
      <c r="F4729" s="11">
        <v>738015.72759999998</v>
      </c>
      <c r="G4729" s="11">
        <v>3335534.67</v>
      </c>
      <c r="H4729" s="11">
        <v>9</v>
      </c>
      <c r="I4729" s="11">
        <v>1.5</v>
      </c>
      <c r="J4729" s="11">
        <v>-0.24826699999999999</v>
      </c>
      <c r="K4729" s="11">
        <v>5000</v>
      </c>
      <c r="L4729" s="11">
        <v>3500</v>
      </c>
      <c r="M4729" s="11">
        <v>0.1</v>
      </c>
      <c r="N4729" s="11">
        <v>0</v>
      </c>
      <c r="O4729" s="11">
        <v>0</v>
      </c>
      <c r="P4729" s="11">
        <v>0.5</v>
      </c>
      <c r="Q4729" s="11">
        <v>20</v>
      </c>
      <c r="R4729" s="11">
        <v>0</v>
      </c>
      <c r="S4729" s="11">
        <v>-0.36061799999999999</v>
      </c>
      <c r="T4729" s="11">
        <v>1</v>
      </c>
      <c r="U4729" s="11" t="s">
        <v>676</v>
      </c>
      <c r="V4729" s="11" t="s">
        <v>79</v>
      </c>
      <c r="W4729" s="11" t="s">
        <v>79</v>
      </c>
      <c r="X4729" s="11" t="s">
        <v>556</v>
      </c>
    </row>
    <row r="4730" spans="1:24" x14ac:dyDescent="0.25">
      <c r="A4730" s="11">
        <v>4729</v>
      </c>
      <c r="B4730" s="11">
        <v>33</v>
      </c>
      <c r="C4730" s="11">
        <v>22</v>
      </c>
      <c r="D4730" s="11">
        <v>734747.54779999994</v>
      </c>
      <c r="E4730" s="11">
        <v>3339109.4160000002</v>
      </c>
      <c r="F4730" s="11">
        <v>739462.43220000004</v>
      </c>
      <c r="G4730" s="11">
        <v>3347824.8080000002</v>
      </c>
      <c r="H4730" s="11">
        <v>9</v>
      </c>
      <c r="I4730" s="11">
        <v>1</v>
      </c>
      <c r="J4730" s="11">
        <v>-2.7472050000000001</v>
      </c>
      <c r="K4730" s="11">
        <v>13000</v>
      </c>
      <c r="L4730" s="11">
        <v>2000</v>
      </c>
      <c r="M4730" s="11">
        <v>0.1</v>
      </c>
      <c r="N4730" s="11">
        <v>0</v>
      </c>
      <c r="O4730" s="11">
        <v>0</v>
      </c>
      <c r="P4730" s="11">
        <v>0.5</v>
      </c>
      <c r="Q4730" s="11">
        <v>20</v>
      </c>
      <c r="R4730" s="11">
        <v>0</v>
      </c>
      <c r="S4730" s="11">
        <v>-0.36149199999999998</v>
      </c>
      <c r="T4730" s="11">
        <v>1</v>
      </c>
      <c r="U4730" s="11" t="s">
        <v>676</v>
      </c>
      <c r="V4730" s="11" t="s">
        <v>79</v>
      </c>
      <c r="W4730" s="11" t="s">
        <v>79</v>
      </c>
      <c r="X4730" s="11" t="s">
        <v>802</v>
      </c>
    </row>
    <row r="4731" spans="1:24" x14ac:dyDescent="0.25">
      <c r="A4731" s="11">
        <v>4730</v>
      </c>
      <c r="B4731" s="11">
        <v>24</v>
      </c>
      <c r="C4731" s="11">
        <v>22</v>
      </c>
      <c r="D4731" s="11">
        <v>735086.21510000003</v>
      </c>
      <c r="E4731" s="11">
        <v>3338756.196</v>
      </c>
      <c r="F4731" s="11">
        <v>738308.84660000005</v>
      </c>
      <c r="G4731" s="11">
        <v>3338787.946</v>
      </c>
      <c r="H4731" s="11">
        <v>9</v>
      </c>
      <c r="I4731" s="11">
        <v>1.3</v>
      </c>
      <c r="J4731" s="11">
        <v>-0.51442100000000002</v>
      </c>
      <c r="K4731" s="11">
        <v>5000</v>
      </c>
      <c r="L4731" s="11">
        <v>2000</v>
      </c>
      <c r="M4731" s="11">
        <v>0.1</v>
      </c>
      <c r="N4731" s="11">
        <v>0</v>
      </c>
      <c r="O4731" s="11">
        <v>0</v>
      </c>
      <c r="P4731" s="11">
        <v>0.5</v>
      </c>
      <c r="Q4731" s="11">
        <v>20</v>
      </c>
      <c r="R4731" s="11">
        <v>0</v>
      </c>
      <c r="S4731" s="11">
        <v>-0.36149199999999998</v>
      </c>
      <c r="T4731" s="11">
        <v>1</v>
      </c>
      <c r="U4731" s="11" t="s">
        <v>676</v>
      </c>
      <c r="V4731" s="11" t="s">
        <v>79</v>
      </c>
      <c r="W4731" s="11" t="s">
        <v>79</v>
      </c>
      <c r="X4731" s="11" t="s">
        <v>556</v>
      </c>
    </row>
    <row r="4732" spans="1:24" x14ac:dyDescent="0.25">
      <c r="A4732" s="11">
        <v>4731</v>
      </c>
      <c r="B4732" s="11">
        <v>24</v>
      </c>
      <c r="C4732" s="11">
        <v>23</v>
      </c>
      <c r="D4732" s="11">
        <v>738362.9939</v>
      </c>
      <c r="E4732" s="11">
        <v>3338296.264</v>
      </c>
      <c r="F4732" s="11">
        <v>738396.06689999998</v>
      </c>
      <c r="G4732" s="11">
        <v>3335633.889</v>
      </c>
      <c r="H4732" s="11">
        <v>8</v>
      </c>
      <c r="I4732" s="11">
        <v>0.35788599999999998</v>
      </c>
      <c r="J4732" s="11">
        <v>0.32826699999999998</v>
      </c>
      <c r="K4732" s="11">
        <v>4000</v>
      </c>
      <c r="L4732" s="11">
        <v>4500</v>
      </c>
      <c r="M4732" s="11">
        <v>0.1</v>
      </c>
      <c r="N4732" s="11">
        <v>0.5</v>
      </c>
      <c r="O4732" s="11">
        <v>1</v>
      </c>
      <c r="P4732" s="11">
        <v>0</v>
      </c>
      <c r="Q4732" s="11">
        <v>20</v>
      </c>
      <c r="R4732" s="11">
        <v>0</v>
      </c>
      <c r="S4732" s="11">
        <v>0.35788599999999998</v>
      </c>
      <c r="T4732" s="11">
        <v>1</v>
      </c>
      <c r="U4732" s="11" t="s">
        <v>676</v>
      </c>
      <c r="V4732" s="11" t="s">
        <v>79</v>
      </c>
      <c r="W4732" s="11" t="s">
        <v>79</v>
      </c>
      <c r="X4732" s="11" t="s">
        <v>556</v>
      </c>
    </row>
    <row r="4733" spans="1:24" x14ac:dyDescent="0.25">
      <c r="A4733" s="11">
        <v>4732</v>
      </c>
      <c r="B4733" s="11">
        <v>23</v>
      </c>
      <c r="C4733" s="11">
        <v>25</v>
      </c>
      <c r="D4733" s="11">
        <v>738776.40619999997</v>
      </c>
      <c r="E4733" s="11">
        <v>3335733.108</v>
      </c>
      <c r="F4733" s="11">
        <v>743191.64939999999</v>
      </c>
      <c r="G4733" s="11">
        <v>3334740.9180000001</v>
      </c>
      <c r="H4733" s="11">
        <v>8</v>
      </c>
      <c r="I4733" s="11">
        <v>0.41715799999999997</v>
      </c>
      <c r="J4733" s="11">
        <v>0.35788599999999998</v>
      </c>
      <c r="K4733" s="11">
        <v>6000</v>
      </c>
      <c r="L4733" s="11">
        <v>3500</v>
      </c>
      <c r="M4733" s="11">
        <v>0.1</v>
      </c>
      <c r="N4733" s="11">
        <v>0.5</v>
      </c>
      <c r="O4733" s="11">
        <v>1</v>
      </c>
      <c r="P4733" s="11">
        <v>0</v>
      </c>
      <c r="Q4733" s="11">
        <v>20</v>
      </c>
      <c r="R4733" s="11">
        <v>0</v>
      </c>
      <c r="S4733" s="11">
        <v>0.41715799999999997</v>
      </c>
      <c r="T4733" s="11">
        <v>1</v>
      </c>
      <c r="U4733" s="11" t="s">
        <v>676</v>
      </c>
      <c r="V4733" s="11" t="s">
        <v>79</v>
      </c>
      <c r="W4733" s="11" t="s">
        <v>79</v>
      </c>
      <c r="X4733" s="11" t="s">
        <v>556</v>
      </c>
    </row>
    <row r="4734" spans="1:24" x14ac:dyDescent="0.25">
      <c r="A4734" s="11">
        <v>4733</v>
      </c>
      <c r="B4734" s="11">
        <v>33</v>
      </c>
      <c r="C4734" s="11">
        <v>24</v>
      </c>
      <c r="D4734" s="11">
        <v>738644.86809999996</v>
      </c>
      <c r="E4734" s="11">
        <v>3338915.2110000001</v>
      </c>
      <c r="F4734" s="11">
        <v>739618.53670000006</v>
      </c>
      <c r="G4734" s="11">
        <v>3347445.395</v>
      </c>
      <c r="H4734" s="11">
        <v>9</v>
      </c>
      <c r="I4734" s="11">
        <v>1</v>
      </c>
      <c r="J4734" s="11">
        <v>-2.7472050000000001</v>
      </c>
      <c r="K4734" s="11">
        <v>11000</v>
      </c>
      <c r="L4734" s="11">
        <v>4500</v>
      </c>
      <c r="M4734" s="11">
        <v>0.1</v>
      </c>
      <c r="N4734" s="11">
        <v>0</v>
      </c>
      <c r="O4734" s="11">
        <v>0</v>
      </c>
      <c r="P4734" s="11">
        <v>0.5</v>
      </c>
      <c r="Q4734" s="11">
        <v>20</v>
      </c>
      <c r="R4734" s="11">
        <v>0</v>
      </c>
      <c r="S4734" s="11">
        <v>-0.51442100000000002</v>
      </c>
      <c r="T4734" s="11">
        <v>1</v>
      </c>
      <c r="U4734" s="11" t="s">
        <v>676</v>
      </c>
      <c r="V4734" s="11" t="s">
        <v>79</v>
      </c>
      <c r="W4734" s="11" t="s">
        <v>79</v>
      </c>
      <c r="X4734" s="11" t="s">
        <v>802</v>
      </c>
    </row>
    <row r="4735" spans="1:24" x14ac:dyDescent="0.25">
      <c r="A4735" s="11">
        <v>4734</v>
      </c>
      <c r="B4735" s="11">
        <v>26</v>
      </c>
      <c r="C4735" s="11">
        <v>24</v>
      </c>
      <c r="D4735" s="11">
        <v>738776.40619999997</v>
      </c>
      <c r="E4735" s="11">
        <v>3338511.2379999999</v>
      </c>
      <c r="F4735" s="11">
        <v>743059.35750000004</v>
      </c>
      <c r="G4735" s="11">
        <v>3338544.3110000002</v>
      </c>
      <c r="H4735" s="11">
        <v>8</v>
      </c>
      <c r="I4735" s="11">
        <v>0.32826699999999998</v>
      </c>
      <c r="J4735" s="11">
        <v>0.32034099999999999</v>
      </c>
      <c r="K4735" s="11">
        <v>9000</v>
      </c>
      <c r="L4735" s="11">
        <v>3000</v>
      </c>
      <c r="M4735" s="11">
        <v>0.1</v>
      </c>
      <c r="N4735" s="11">
        <v>0.5</v>
      </c>
      <c r="O4735" s="11">
        <v>1</v>
      </c>
      <c r="P4735" s="11">
        <v>0</v>
      </c>
      <c r="Q4735" s="11">
        <v>20</v>
      </c>
      <c r="R4735" s="11">
        <v>0</v>
      </c>
      <c r="S4735" s="11">
        <v>0.32826699999999998</v>
      </c>
      <c r="T4735" s="11">
        <v>1</v>
      </c>
      <c r="U4735" s="11" t="s">
        <v>676</v>
      </c>
      <c r="V4735" s="11" t="s">
        <v>79</v>
      </c>
      <c r="W4735" s="11" t="s">
        <v>79</v>
      </c>
      <c r="X4735" s="11" t="s">
        <v>556</v>
      </c>
    </row>
    <row r="4736" spans="1:24" x14ac:dyDescent="0.25">
      <c r="A4736" s="11">
        <v>4735</v>
      </c>
      <c r="B4736" s="11">
        <v>26</v>
      </c>
      <c r="C4736" s="11">
        <v>25</v>
      </c>
      <c r="D4736" s="11">
        <v>743373.55079999997</v>
      </c>
      <c r="E4736" s="11">
        <v>3338593.9210000001</v>
      </c>
      <c r="F4736" s="11">
        <v>743456.23329999996</v>
      </c>
      <c r="G4736" s="11">
        <v>3334939.3560000001</v>
      </c>
      <c r="H4736" s="11">
        <v>8</v>
      </c>
      <c r="I4736" s="11">
        <v>0.41715799999999997</v>
      </c>
      <c r="J4736" s="11">
        <v>0.32034099999999999</v>
      </c>
      <c r="K4736" s="11">
        <v>9000</v>
      </c>
      <c r="L4736" s="11">
        <v>4500</v>
      </c>
      <c r="M4736" s="11">
        <v>0.1</v>
      </c>
      <c r="N4736" s="11">
        <v>0.5</v>
      </c>
      <c r="O4736" s="11">
        <v>1</v>
      </c>
      <c r="P4736" s="11">
        <v>0</v>
      </c>
      <c r="Q4736" s="11">
        <v>20</v>
      </c>
      <c r="R4736" s="11">
        <v>0</v>
      </c>
      <c r="S4736" s="11">
        <v>0.41715799999999997</v>
      </c>
      <c r="T4736" s="11">
        <v>1</v>
      </c>
      <c r="U4736" s="11" t="s">
        <v>676</v>
      </c>
      <c r="V4736" s="11" t="s">
        <v>79</v>
      </c>
      <c r="W4736" s="11" t="s">
        <v>79</v>
      </c>
      <c r="X4736" s="11" t="s">
        <v>556</v>
      </c>
    </row>
    <row r="4737" spans="1:24" x14ac:dyDescent="0.25">
      <c r="A4737" s="11">
        <v>4736</v>
      </c>
      <c r="B4737" s="11">
        <v>27</v>
      </c>
      <c r="C4737" s="11">
        <v>25</v>
      </c>
      <c r="D4737" s="11">
        <v>743869.64560000005</v>
      </c>
      <c r="E4737" s="11">
        <v>3334542.48</v>
      </c>
      <c r="F4737" s="11">
        <v>746267.43680000002</v>
      </c>
      <c r="G4737" s="11">
        <v>3336493.7859999998</v>
      </c>
      <c r="H4737" s="11">
        <v>9</v>
      </c>
      <c r="I4737" s="11">
        <v>1.8</v>
      </c>
      <c r="J4737" s="11">
        <v>-5.9013000000000003E-2</v>
      </c>
      <c r="K4737" s="11">
        <v>5000</v>
      </c>
      <c r="L4737" s="11">
        <v>5000</v>
      </c>
      <c r="M4737" s="11">
        <v>0.1</v>
      </c>
      <c r="N4737" s="11">
        <v>0</v>
      </c>
      <c r="O4737" s="11">
        <v>0</v>
      </c>
      <c r="P4737" s="11">
        <v>0.5</v>
      </c>
      <c r="Q4737" s="11">
        <v>20</v>
      </c>
      <c r="R4737" s="11">
        <v>0</v>
      </c>
      <c r="S4737" s="11">
        <v>-0.37662899999999999</v>
      </c>
      <c r="T4737" s="11">
        <v>1</v>
      </c>
      <c r="U4737" s="11" t="s">
        <v>676</v>
      </c>
      <c r="V4737" s="11" t="s">
        <v>79</v>
      </c>
      <c r="W4737" s="11" t="s">
        <v>79</v>
      </c>
      <c r="X4737" s="11" t="s">
        <v>556</v>
      </c>
    </row>
    <row r="4738" spans="1:24" x14ac:dyDescent="0.25">
      <c r="A4738" s="11">
        <v>4737</v>
      </c>
      <c r="B4738" s="11">
        <v>33</v>
      </c>
      <c r="C4738" s="11">
        <v>26</v>
      </c>
      <c r="D4738" s="11">
        <v>743449.71100000001</v>
      </c>
      <c r="E4738" s="11">
        <v>3339380.8790000002</v>
      </c>
      <c r="F4738" s="11">
        <v>740168.87109999999</v>
      </c>
      <c r="G4738" s="11">
        <v>3347572.395</v>
      </c>
      <c r="H4738" s="11">
        <v>9</v>
      </c>
      <c r="I4738" s="11">
        <v>0.6</v>
      </c>
      <c r="J4738" s="11">
        <v>-2.7472050000000001</v>
      </c>
      <c r="K4738" s="11">
        <v>9000</v>
      </c>
      <c r="L4738" s="11">
        <v>16000</v>
      </c>
      <c r="M4738" s="11">
        <v>0.1</v>
      </c>
      <c r="N4738" s="11">
        <v>0</v>
      </c>
      <c r="O4738" s="11">
        <v>0</v>
      </c>
      <c r="P4738" s="11">
        <v>0.5</v>
      </c>
      <c r="Q4738" s="11">
        <v>20</v>
      </c>
      <c r="R4738" s="11">
        <v>0</v>
      </c>
      <c r="S4738" s="11">
        <v>-0.5</v>
      </c>
      <c r="T4738" s="11">
        <v>1</v>
      </c>
      <c r="U4738" s="11" t="s">
        <v>676</v>
      </c>
      <c r="V4738" s="11" t="s">
        <v>79</v>
      </c>
      <c r="W4738" s="11" t="s">
        <v>79</v>
      </c>
      <c r="X4738" s="11" t="s">
        <v>802</v>
      </c>
    </row>
    <row r="4739" spans="1:24" x14ac:dyDescent="0.25">
      <c r="A4739" s="11">
        <v>4738</v>
      </c>
      <c r="B4739" s="11">
        <v>27</v>
      </c>
      <c r="C4739" s="11">
        <v>26</v>
      </c>
      <c r="D4739" s="11">
        <v>743720.81720000005</v>
      </c>
      <c r="E4739" s="11">
        <v>3338974.26</v>
      </c>
      <c r="F4739" s="11">
        <v>746234.3639</v>
      </c>
      <c r="G4739" s="11">
        <v>3337006.4180000001</v>
      </c>
      <c r="H4739" s="11">
        <v>9</v>
      </c>
      <c r="I4739" s="11">
        <v>2</v>
      </c>
      <c r="J4739" s="11">
        <v>-5.9013000000000003E-2</v>
      </c>
      <c r="K4739" s="11">
        <v>7000</v>
      </c>
      <c r="L4739" s="11">
        <v>9000</v>
      </c>
      <c r="M4739" s="11">
        <v>0.1</v>
      </c>
      <c r="N4739" s="11">
        <v>0</v>
      </c>
      <c r="O4739" s="11">
        <v>0</v>
      </c>
      <c r="P4739" s="11">
        <v>0.5</v>
      </c>
      <c r="Q4739" s="11">
        <v>20</v>
      </c>
      <c r="R4739" s="11">
        <v>0</v>
      </c>
      <c r="S4739" s="11">
        <v>-0.5</v>
      </c>
      <c r="T4739" s="11">
        <v>1</v>
      </c>
      <c r="U4739" s="11" t="s">
        <v>676</v>
      </c>
      <c r="V4739" s="11" t="s">
        <v>79</v>
      </c>
      <c r="W4739" s="11" t="s">
        <v>79</v>
      </c>
      <c r="X4739" s="11" t="s">
        <v>556</v>
      </c>
    </row>
    <row r="4740" spans="1:24" x14ac:dyDescent="0.25">
      <c r="A4740" s="11">
        <v>4739</v>
      </c>
      <c r="B4740" s="11">
        <v>34</v>
      </c>
      <c r="C4740" s="11">
        <v>26</v>
      </c>
      <c r="D4740" s="11">
        <v>748342.49089999998</v>
      </c>
      <c r="E4740" s="11">
        <v>3349255.6579999998</v>
      </c>
      <c r="F4740" s="11">
        <v>753343.12589999998</v>
      </c>
      <c r="G4740" s="11">
        <v>3351200.35</v>
      </c>
      <c r="H4740" s="11">
        <v>9</v>
      </c>
      <c r="I4740" s="11">
        <v>2.4</v>
      </c>
      <c r="J4740" s="11">
        <v>-5.3320109999999996</v>
      </c>
      <c r="K4740" s="11">
        <v>19000</v>
      </c>
      <c r="L4740" s="11">
        <v>6000</v>
      </c>
      <c r="M4740" s="11">
        <v>0.1</v>
      </c>
      <c r="N4740" s="11">
        <v>0</v>
      </c>
      <c r="O4740" s="11">
        <v>0</v>
      </c>
      <c r="P4740" s="11">
        <v>0.5</v>
      </c>
      <c r="Q4740" s="11">
        <v>20</v>
      </c>
      <c r="R4740" s="11">
        <v>0</v>
      </c>
      <c r="S4740" s="11">
        <v>-0.5</v>
      </c>
      <c r="T4740" s="11">
        <v>1</v>
      </c>
      <c r="U4740" s="11" t="s">
        <v>676</v>
      </c>
      <c r="V4740" s="11" t="s">
        <v>79</v>
      </c>
      <c r="W4740" s="11" t="s">
        <v>79</v>
      </c>
      <c r="X4740" s="11" t="s">
        <v>556</v>
      </c>
    </row>
    <row r="4741" spans="1:24" x14ac:dyDescent="0.25">
      <c r="A4741" s="11">
        <v>4740</v>
      </c>
      <c r="B4741" s="11">
        <v>37</v>
      </c>
      <c r="C4741" s="11">
        <v>27</v>
      </c>
      <c r="D4741" s="11">
        <v>746543.32059999998</v>
      </c>
      <c r="E4741" s="11">
        <v>3336650.8829999999</v>
      </c>
      <c r="F4741" s="11">
        <v>764707.00280000002</v>
      </c>
      <c r="G4741" s="11">
        <v>3343860.7930000001</v>
      </c>
      <c r="H4741" s="11">
        <v>9</v>
      </c>
      <c r="I4741" s="11">
        <v>2.4</v>
      </c>
      <c r="J4741" s="11">
        <v>-3.3942030000000001</v>
      </c>
      <c r="K4741" s="11">
        <v>19000</v>
      </c>
      <c r="L4741" s="11">
        <v>13000</v>
      </c>
      <c r="M4741" s="11">
        <v>0.1</v>
      </c>
      <c r="N4741" s="11">
        <v>0</v>
      </c>
      <c r="O4741" s="11">
        <v>0</v>
      </c>
      <c r="P4741" s="11">
        <v>0.5</v>
      </c>
      <c r="Q4741" s="11">
        <v>20</v>
      </c>
      <c r="R4741" s="11">
        <v>0</v>
      </c>
      <c r="S4741" s="11">
        <v>-5.9013000000000003E-2</v>
      </c>
      <c r="T4741" s="11">
        <v>1</v>
      </c>
      <c r="U4741" s="11" t="s">
        <v>676</v>
      </c>
      <c r="V4741" s="11" t="s">
        <v>79</v>
      </c>
      <c r="W4741" s="11" t="s">
        <v>79</v>
      </c>
      <c r="X4741" s="11" t="s">
        <v>802</v>
      </c>
    </row>
    <row r="4742" spans="1:24" x14ac:dyDescent="0.25">
      <c r="A4742" s="11">
        <v>4741</v>
      </c>
      <c r="B4742" s="11">
        <v>29</v>
      </c>
      <c r="C4742" s="11">
        <v>28</v>
      </c>
      <c r="D4742" s="11">
        <v>721378.5686</v>
      </c>
      <c r="E4742" s="11">
        <v>3348369.07</v>
      </c>
      <c r="F4742" s="11">
        <v>727966.70680000004</v>
      </c>
      <c r="G4742" s="11">
        <v>3350750.3250000002</v>
      </c>
      <c r="H4742" s="11">
        <v>8</v>
      </c>
      <c r="I4742" s="11">
        <v>0.44232199999999999</v>
      </c>
      <c r="J4742" s="11">
        <v>0.44232199999999999</v>
      </c>
      <c r="K4742" s="11">
        <v>9000</v>
      </c>
      <c r="L4742" s="11">
        <v>5000</v>
      </c>
      <c r="M4742" s="11">
        <v>0.1</v>
      </c>
      <c r="N4742" s="11">
        <v>0.5</v>
      </c>
      <c r="O4742" s="11">
        <v>1</v>
      </c>
      <c r="P4742" s="11">
        <v>0</v>
      </c>
      <c r="Q4742" s="11">
        <v>20</v>
      </c>
      <c r="R4742" s="11">
        <v>0</v>
      </c>
      <c r="S4742" s="11">
        <v>0.30526599999999998</v>
      </c>
      <c r="T4742" s="11">
        <v>1</v>
      </c>
      <c r="U4742" s="11" t="s">
        <v>676</v>
      </c>
      <c r="V4742" s="11" t="s">
        <v>79</v>
      </c>
      <c r="W4742" s="11" t="s">
        <v>79</v>
      </c>
      <c r="X4742" s="11" t="s">
        <v>556</v>
      </c>
    </row>
    <row r="4743" spans="1:24" x14ac:dyDescent="0.25">
      <c r="A4743" s="11">
        <v>4742</v>
      </c>
      <c r="B4743" s="11">
        <v>355</v>
      </c>
      <c r="C4743" s="11">
        <v>29</v>
      </c>
      <c r="D4743" s="11">
        <v>731023.28139999998</v>
      </c>
      <c r="E4743" s="11">
        <v>3354319.1660000002</v>
      </c>
      <c r="F4743" s="11">
        <v>728299.65509999997</v>
      </c>
      <c r="G4743" s="11">
        <v>3351230.4139999999</v>
      </c>
      <c r="H4743" s="11">
        <v>9</v>
      </c>
      <c r="I4743" s="11">
        <v>0.5</v>
      </c>
      <c r="J4743" s="11">
        <v>-7.8592690000000003</v>
      </c>
      <c r="K4743" s="11">
        <v>6000</v>
      </c>
      <c r="L4743" s="11">
        <v>2500</v>
      </c>
      <c r="M4743" s="11">
        <v>0.1</v>
      </c>
      <c r="N4743" s="11">
        <v>0</v>
      </c>
      <c r="O4743" s="11">
        <v>0</v>
      </c>
      <c r="P4743" s="11">
        <v>0.5</v>
      </c>
      <c r="Q4743" s="11">
        <v>20</v>
      </c>
      <c r="R4743" s="11">
        <v>0</v>
      </c>
      <c r="S4743" s="11">
        <v>-0.60503399999999996</v>
      </c>
      <c r="T4743" s="11">
        <v>1</v>
      </c>
      <c r="U4743" s="11" t="s">
        <v>676</v>
      </c>
      <c r="V4743" s="11" t="s">
        <v>79</v>
      </c>
      <c r="W4743" s="11" t="s">
        <v>79</v>
      </c>
      <c r="X4743" s="11" t="s">
        <v>556</v>
      </c>
    </row>
    <row r="4744" spans="1:24" x14ac:dyDescent="0.25">
      <c r="A4744" s="11">
        <v>4743</v>
      </c>
      <c r="B4744" s="11">
        <v>33</v>
      </c>
      <c r="C4744" s="11">
        <v>29</v>
      </c>
      <c r="D4744" s="11">
        <v>728520.56660000002</v>
      </c>
      <c r="E4744" s="11">
        <v>3351013.3080000002</v>
      </c>
      <c r="F4744" s="11">
        <v>738310.16949999996</v>
      </c>
      <c r="G4744" s="11">
        <v>3348135.9589999998</v>
      </c>
      <c r="H4744" s="11">
        <v>9</v>
      </c>
      <c r="I4744" s="11">
        <v>1</v>
      </c>
      <c r="J4744" s="11">
        <v>-2.7472050000000001</v>
      </c>
      <c r="K4744" s="11">
        <v>13000</v>
      </c>
      <c r="L4744" s="11">
        <v>9000</v>
      </c>
      <c r="M4744" s="11">
        <v>0.1</v>
      </c>
      <c r="N4744" s="11">
        <v>0</v>
      </c>
      <c r="O4744" s="11">
        <v>0</v>
      </c>
      <c r="P4744" s="11">
        <v>0.5</v>
      </c>
      <c r="Q4744" s="11">
        <v>20</v>
      </c>
      <c r="R4744" s="11">
        <v>0</v>
      </c>
      <c r="S4744" s="11">
        <v>-0.60503399999999996</v>
      </c>
      <c r="T4744" s="11">
        <v>1</v>
      </c>
      <c r="U4744" s="11" t="s">
        <v>676</v>
      </c>
      <c r="V4744" s="11" t="s">
        <v>79</v>
      </c>
      <c r="W4744" s="11" t="s">
        <v>79</v>
      </c>
      <c r="X4744" s="11" t="s">
        <v>802</v>
      </c>
    </row>
    <row r="4745" spans="1:24" x14ac:dyDescent="0.25">
      <c r="A4745" s="11">
        <v>4744</v>
      </c>
      <c r="B4745" s="11">
        <v>355</v>
      </c>
      <c r="C4745" s="11">
        <v>30</v>
      </c>
      <c r="D4745" s="11">
        <v>732858.3909</v>
      </c>
      <c r="E4745" s="11">
        <v>3355124.2390000001</v>
      </c>
      <c r="F4745" s="11">
        <v>736012.23060000001</v>
      </c>
      <c r="G4745" s="11">
        <v>3358472.372</v>
      </c>
      <c r="H4745" s="11">
        <v>9</v>
      </c>
      <c r="I4745" s="11">
        <v>0.5</v>
      </c>
      <c r="J4745" s="11">
        <v>-7.8592690000000003</v>
      </c>
      <c r="K4745" s="11">
        <v>6000</v>
      </c>
      <c r="L4745" s="11">
        <v>1500</v>
      </c>
      <c r="M4745" s="11">
        <v>0.1</v>
      </c>
      <c r="N4745" s="11">
        <v>0</v>
      </c>
      <c r="O4745" s="11">
        <v>0</v>
      </c>
      <c r="P4745" s="11">
        <v>0.5</v>
      </c>
      <c r="Q4745" s="11">
        <v>20</v>
      </c>
      <c r="R4745" s="11">
        <v>0</v>
      </c>
      <c r="S4745" s="11">
        <v>-1.9382079999999999</v>
      </c>
      <c r="T4745" s="11">
        <v>1</v>
      </c>
      <c r="U4745" s="11" t="s">
        <v>676</v>
      </c>
      <c r="V4745" s="11" t="s">
        <v>79</v>
      </c>
      <c r="W4745" s="11" t="s">
        <v>79</v>
      </c>
      <c r="X4745" s="11" t="s">
        <v>556</v>
      </c>
    </row>
    <row r="4746" spans="1:24" x14ac:dyDescent="0.25">
      <c r="A4746" s="11">
        <v>4745</v>
      </c>
      <c r="B4746" s="11">
        <v>30</v>
      </c>
      <c r="C4746" s="11">
        <v>356</v>
      </c>
      <c r="D4746" s="11">
        <v>736291.00829999999</v>
      </c>
      <c r="E4746" s="11">
        <v>3358795.3849999998</v>
      </c>
      <c r="F4746" s="11">
        <v>738558.49199999997</v>
      </c>
      <c r="G4746" s="11">
        <v>3360610.5950000002</v>
      </c>
      <c r="H4746" s="11">
        <v>9</v>
      </c>
      <c r="I4746" s="11">
        <v>0.5</v>
      </c>
      <c r="J4746" s="11">
        <v>-1.9382079999999999</v>
      </c>
      <c r="K4746" s="11">
        <v>5000</v>
      </c>
      <c r="L4746" s="11">
        <v>1000</v>
      </c>
      <c r="M4746" s="11">
        <v>0.1</v>
      </c>
      <c r="N4746" s="11">
        <v>0</v>
      </c>
      <c r="O4746" s="11">
        <v>0</v>
      </c>
      <c r="P4746" s="11">
        <v>0.5</v>
      </c>
      <c r="Q4746" s="11">
        <v>20</v>
      </c>
      <c r="R4746" s="11">
        <v>0</v>
      </c>
      <c r="S4746" s="11">
        <v>-1.700426</v>
      </c>
      <c r="T4746" s="11">
        <v>1</v>
      </c>
      <c r="U4746" s="11" t="s">
        <v>676</v>
      </c>
      <c r="V4746" s="11" t="s">
        <v>79</v>
      </c>
      <c r="W4746" s="11" t="s">
        <v>79</v>
      </c>
      <c r="X4746" s="11" t="s">
        <v>802</v>
      </c>
    </row>
    <row r="4747" spans="1:24" x14ac:dyDescent="0.25">
      <c r="A4747" s="11">
        <v>4746</v>
      </c>
      <c r="B4747" s="11">
        <v>33</v>
      </c>
      <c r="C4747" s="11">
        <v>30</v>
      </c>
      <c r="D4747" s="11">
        <v>736259.6446</v>
      </c>
      <c r="E4747" s="11">
        <v>3358620.094</v>
      </c>
      <c r="F4747" s="11">
        <v>739467.72389999998</v>
      </c>
      <c r="G4747" s="11">
        <v>3348565.9079999998</v>
      </c>
      <c r="H4747" s="11">
        <v>9</v>
      </c>
      <c r="I4747" s="11">
        <v>1</v>
      </c>
      <c r="J4747" s="11">
        <v>-2.7472050000000001</v>
      </c>
      <c r="K4747" s="11">
        <v>10000</v>
      </c>
      <c r="L4747" s="11">
        <v>8000</v>
      </c>
      <c r="M4747" s="11">
        <v>0.1</v>
      </c>
      <c r="N4747" s="11">
        <v>0</v>
      </c>
      <c r="O4747" s="11">
        <v>0</v>
      </c>
      <c r="P4747" s="11">
        <v>0.5</v>
      </c>
      <c r="Q4747" s="11">
        <v>20</v>
      </c>
      <c r="R4747" s="11">
        <v>0</v>
      </c>
      <c r="S4747" s="11">
        <v>-1.9382079999999999</v>
      </c>
      <c r="T4747" s="11">
        <v>1</v>
      </c>
      <c r="U4747" s="11" t="s">
        <v>676</v>
      </c>
      <c r="V4747" s="11" t="s">
        <v>79</v>
      </c>
      <c r="W4747" s="11" t="s">
        <v>79</v>
      </c>
      <c r="X4747" s="11" t="s">
        <v>802</v>
      </c>
    </row>
    <row r="4748" spans="1:24" x14ac:dyDescent="0.25">
      <c r="A4748" s="11">
        <v>4747</v>
      </c>
      <c r="B4748" s="11">
        <v>356</v>
      </c>
      <c r="C4748" s="11">
        <v>31</v>
      </c>
      <c r="D4748" s="11">
        <v>737763.4375</v>
      </c>
      <c r="E4748" s="11">
        <v>3362398.4739999999</v>
      </c>
      <c r="F4748" s="11">
        <v>738442.09510000004</v>
      </c>
      <c r="G4748" s="11">
        <v>3363374.7880000002</v>
      </c>
      <c r="H4748" s="11">
        <v>9</v>
      </c>
      <c r="I4748" s="11">
        <v>0.5</v>
      </c>
      <c r="J4748" s="11">
        <v>-1.700426</v>
      </c>
      <c r="K4748" s="11">
        <v>4000</v>
      </c>
      <c r="L4748" s="11">
        <v>2000</v>
      </c>
      <c r="M4748" s="11">
        <v>0.1</v>
      </c>
      <c r="N4748" s="11">
        <v>0</v>
      </c>
      <c r="O4748" s="11">
        <v>0</v>
      </c>
      <c r="P4748" s="11">
        <v>0.5</v>
      </c>
      <c r="Q4748" s="11">
        <v>20</v>
      </c>
      <c r="R4748" s="11">
        <v>0</v>
      </c>
      <c r="S4748" s="11">
        <v>-0.42986000000000002</v>
      </c>
      <c r="T4748" s="11">
        <v>1</v>
      </c>
      <c r="U4748" s="11" t="s">
        <v>676</v>
      </c>
      <c r="V4748" s="11" t="s">
        <v>79</v>
      </c>
      <c r="W4748" s="11" t="s">
        <v>79</v>
      </c>
      <c r="X4748" s="11" t="s">
        <v>802</v>
      </c>
    </row>
    <row r="4749" spans="1:24" x14ac:dyDescent="0.25">
      <c r="A4749" s="11">
        <v>4748</v>
      </c>
      <c r="B4749" s="11">
        <v>357</v>
      </c>
      <c r="C4749" s="11">
        <v>31</v>
      </c>
      <c r="D4749" s="11">
        <v>738529.40780000004</v>
      </c>
      <c r="E4749" s="11">
        <v>3363430.3509999998</v>
      </c>
      <c r="F4749" s="11">
        <v>740108.97340000002</v>
      </c>
      <c r="G4749" s="11">
        <v>3364081.227</v>
      </c>
      <c r="H4749" s="11">
        <v>9</v>
      </c>
      <c r="I4749" s="11">
        <v>0.5</v>
      </c>
      <c r="J4749" s="11">
        <v>-0.361095</v>
      </c>
      <c r="K4749" s="11">
        <v>2000</v>
      </c>
      <c r="L4749" s="11">
        <v>2000</v>
      </c>
      <c r="M4749" s="11">
        <v>0.1</v>
      </c>
      <c r="N4749" s="11">
        <v>0</v>
      </c>
      <c r="O4749" s="11">
        <v>0</v>
      </c>
      <c r="P4749" s="11">
        <v>0.5</v>
      </c>
      <c r="Q4749" s="11">
        <v>20</v>
      </c>
      <c r="R4749" s="11">
        <v>0</v>
      </c>
      <c r="S4749" s="11">
        <v>-0.42986000000000002</v>
      </c>
      <c r="T4749" s="11">
        <v>1</v>
      </c>
      <c r="U4749" s="11" t="s">
        <v>676</v>
      </c>
      <c r="V4749" s="11" t="s">
        <v>79</v>
      </c>
      <c r="W4749" s="11" t="s">
        <v>79</v>
      </c>
      <c r="X4749" s="11" t="s">
        <v>802</v>
      </c>
    </row>
    <row r="4750" spans="1:24" x14ac:dyDescent="0.25">
      <c r="A4750" s="11">
        <v>4749</v>
      </c>
      <c r="B4750" s="11">
        <v>32</v>
      </c>
      <c r="C4750" s="11">
        <v>357</v>
      </c>
      <c r="D4750" s="11">
        <v>740126.06110000005</v>
      </c>
      <c r="E4750" s="11">
        <v>3364029.0819999999</v>
      </c>
      <c r="F4750" s="11">
        <v>744852.19039999996</v>
      </c>
      <c r="G4750" s="11">
        <v>3363126.19</v>
      </c>
      <c r="H4750" s="11">
        <v>9</v>
      </c>
      <c r="I4750" s="11">
        <v>0.5</v>
      </c>
      <c r="J4750" s="11">
        <v>-0.78285800000000005</v>
      </c>
      <c r="K4750" s="11">
        <v>6000</v>
      </c>
      <c r="L4750" s="11">
        <v>6000</v>
      </c>
      <c r="M4750" s="11">
        <v>0.1</v>
      </c>
      <c r="N4750" s="11">
        <v>0</v>
      </c>
      <c r="O4750" s="11">
        <v>0</v>
      </c>
      <c r="P4750" s="11">
        <v>0.5</v>
      </c>
      <c r="Q4750" s="11">
        <v>20</v>
      </c>
      <c r="R4750" s="11">
        <v>0</v>
      </c>
      <c r="S4750" s="11">
        <v>-0.361095</v>
      </c>
      <c r="T4750" s="11">
        <v>1</v>
      </c>
      <c r="U4750" s="11" t="s">
        <v>676</v>
      </c>
      <c r="V4750" s="11" t="s">
        <v>79</v>
      </c>
      <c r="W4750" s="11" t="s">
        <v>79</v>
      </c>
      <c r="X4750" s="11" t="s">
        <v>802</v>
      </c>
    </row>
    <row r="4751" spans="1:24" x14ac:dyDescent="0.25">
      <c r="A4751" s="11">
        <v>4750</v>
      </c>
      <c r="B4751" s="11">
        <v>34</v>
      </c>
      <c r="C4751" s="11">
        <v>32</v>
      </c>
      <c r="D4751" s="11">
        <v>745375.07160000002</v>
      </c>
      <c r="E4751" s="11">
        <v>3363093.4240000001</v>
      </c>
      <c r="F4751" s="11">
        <v>754476.75650000002</v>
      </c>
      <c r="G4751" s="11">
        <v>3361929.2549999999</v>
      </c>
      <c r="H4751" s="11">
        <v>9</v>
      </c>
      <c r="I4751" s="11">
        <v>2</v>
      </c>
      <c r="J4751" s="11">
        <v>-5.3320109999999996</v>
      </c>
      <c r="K4751" s="11">
        <v>11000</v>
      </c>
      <c r="L4751" s="11">
        <v>12000</v>
      </c>
      <c r="M4751" s="11">
        <v>0.1</v>
      </c>
      <c r="N4751" s="11">
        <v>0</v>
      </c>
      <c r="O4751" s="11">
        <v>0</v>
      </c>
      <c r="P4751" s="11">
        <v>0.5</v>
      </c>
      <c r="Q4751" s="11">
        <v>20</v>
      </c>
      <c r="R4751" s="11">
        <v>0</v>
      </c>
      <c r="S4751" s="11">
        <v>-0.78285800000000005</v>
      </c>
      <c r="T4751" s="11">
        <v>1</v>
      </c>
      <c r="U4751" s="11" t="s">
        <v>676</v>
      </c>
      <c r="V4751" s="11" t="s">
        <v>79</v>
      </c>
      <c r="W4751" s="11" t="s">
        <v>79</v>
      </c>
      <c r="X4751" s="11" t="s">
        <v>556</v>
      </c>
    </row>
    <row r="4752" spans="1:24" x14ac:dyDescent="0.25">
      <c r="A4752" s="11">
        <v>4751</v>
      </c>
      <c r="B4752" s="11">
        <v>33</v>
      </c>
      <c r="C4752" s="11">
        <v>32</v>
      </c>
      <c r="D4752" s="11">
        <v>745123.20389999996</v>
      </c>
      <c r="E4752" s="11">
        <v>3362886.5090000001</v>
      </c>
      <c r="F4752" s="11">
        <v>740096.11060000001</v>
      </c>
      <c r="G4752" s="11">
        <v>3348896.6370000001</v>
      </c>
      <c r="H4752" s="11">
        <v>9</v>
      </c>
      <c r="I4752" s="11">
        <v>0.9</v>
      </c>
      <c r="J4752" s="11">
        <v>-2.7472050000000001</v>
      </c>
      <c r="K4752" s="11">
        <v>15000</v>
      </c>
      <c r="L4752" s="11">
        <v>6000</v>
      </c>
      <c r="M4752" s="11">
        <v>0.1</v>
      </c>
      <c r="N4752" s="11">
        <v>0</v>
      </c>
      <c r="O4752" s="11">
        <v>0</v>
      </c>
      <c r="P4752" s="11">
        <v>0.5</v>
      </c>
      <c r="Q4752" s="11">
        <v>20</v>
      </c>
      <c r="R4752" s="11">
        <v>0</v>
      </c>
      <c r="S4752" s="11">
        <v>-0.78285800000000005</v>
      </c>
      <c r="T4752" s="11">
        <v>1</v>
      </c>
      <c r="U4752" s="11" t="s">
        <v>676</v>
      </c>
      <c r="V4752" s="11" t="s">
        <v>79</v>
      </c>
      <c r="W4752" s="11" t="s">
        <v>79</v>
      </c>
      <c r="X4752" s="11" t="s">
        <v>802</v>
      </c>
    </row>
    <row r="4753" spans="1:24" x14ac:dyDescent="0.25">
      <c r="A4753" s="11">
        <v>4752</v>
      </c>
      <c r="B4753" s="11">
        <v>34</v>
      </c>
      <c r="C4753" s="11">
        <v>358</v>
      </c>
      <c r="D4753" s="11">
        <v>754748.43599999999</v>
      </c>
      <c r="E4753" s="11">
        <v>3361958.78</v>
      </c>
      <c r="F4753" s="11">
        <v>759784.78980000003</v>
      </c>
      <c r="G4753" s="11">
        <v>3363759.0090000001</v>
      </c>
      <c r="H4753" s="11">
        <v>9</v>
      </c>
      <c r="I4753" s="11">
        <v>0.6</v>
      </c>
      <c r="J4753" s="11">
        <v>-5.3320109999999996</v>
      </c>
      <c r="K4753" s="11">
        <v>8000</v>
      </c>
      <c r="L4753" s="11">
        <v>8000</v>
      </c>
      <c r="M4753" s="11">
        <v>0.1</v>
      </c>
      <c r="N4753" s="11">
        <v>0</v>
      </c>
      <c r="O4753" s="11">
        <v>0</v>
      </c>
      <c r="P4753" s="11">
        <v>0.5</v>
      </c>
      <c r="Q4753" s="11">
        <v>20</v>
      </c>
      <c r="R4753" s="11">
        <v>0</v>
      </c>
      <c r="S4753" s="11">
        <v>-2.4823680000000001</v>
      </c>
      <c r="T4753" s="11">
        <v>1</v>
      </c>
      <c r="U4753" s="11" t="s">
        <v>676</v>
      </c>
      <c r="V4753" s="11" t="s">
        <v>79</v>
      </c>
      <c r="W4753" s="11" t="s">
        <v>79</v>
      </c>
      <c r="X4753" s="11" t="s">
        <v>802</v>
      </c>
    </row>
    <row r="4754" spans="1:24" x14ac:dyDescent="0.25">
      <c r="A4754" s="11">
        <v>4753</v>
      </c>
      <c r="B4754" s="11">
        <v>37</v>
      </c>
      <c r="C4754" s="11">
        <v>34</v>
      </c>
      <c r="D4754" s="11">
        <v>754665.97820000001</v>
      </c>
      <c r="E4754" s="11">
        <v>3360946.0290000001</v>
      </c>
      <c r="F4754" s="11">
        <v>764984.74879999994</v>
      </c>
      <c r="G4754" s="11">
        <v>3345388.4980000001</v>
      </c>
      <c r="H4754" s="11">
        <v>9</v>
      </c>
      <c r="I4754" s="11">
        <v>1.3</v>
      </c>
      <c r="J4754" s="11">
        <v>-3.3942030000000001</v>
      </c>
      <c r="K4754" s="11">
        <v>21000</v>
      </c>
      <c r="L4754" s="11">
        <v>13000</v>
      </c>
      <c r="M4754" s="11">
        <v>0.1</v>
      </c>
      <c r="N4754" s="11">
        <v>0</v>
      </c>
      <c r="O4754" s="11">
        <v>0</v>
      </c>
      <c r="P4754" s="11">
        <v>0.5</v>
      </c>
      <c r="Q4754" s="11">
        <v>20</v>
      </c>
      <c r="R4754" s="11">
        <v>0</v>
      </c>
      <c r="S4754" s="11">
        <v>-5.3320109999999996</v>
      </c>
      <c r="T4754" s="11">
        <v>1</v>
      </c>
      <c r="U4754" s="11" t="s">
        <v>676</v>
      </c>
      <c r="V4754" s="11" t="s">
        <v>79</v>
      </c>
      <c r="W4754" s="11" t="s">
        <v>79</v>
      </c>
      <c r="X4754" s="11" t="s">
        <v>802</v>
      </c>
    </row>
    <row r="4755" spans="1:24" x14ac:dyDescent="0.25">
      <c r="A4755" s="11">
        <v>4754</v>
      </c>
      <c r="B4755" s="11">
        <v>35</v>
      </c>
      <c r="C4755" s="11">
        <v>358</v>
      </c>
      <c r="D4755" s="11">
        <v>759856.62219999998</v>
      </c>
      <c r="E4755" s="11">
        <v>3364326.932</v>
      </c>
      <c r="F4755" s="11">
        <v>763413.99580000003</v>
      </c>
      <c r="G4755" s="11">
        <v>3365517.2659999998</v>
      </c>
      <c r="H4755" s="11">
        <v>9</v>
      </c>
      <c r="I4755" s="11">
        <v>0.6</v>
      </c>
      <c r="J4755" s="11">
        <v>-0.41276400000000002</v>
      </c>
      <c r="K4755" s="11">
        <v>6000</v>
      </c>
      <c r="L4755" s="11">
        <v>8000</v>
      </c>
      <c r="M4755" s="11">
        <v>0.1</v>
      </c>
      <c r="N4755" s="11">
        <v>0</v>
      </c>
      <c r="O4755" s="11">
        <v>0</v>
      </c>
      <c r="P4755" s="11">
        <v>0.5</v>
      </c>
      <c r="Q4755" s="11">
        <v>20</v>
      </c>
      <c r="R4755" s="11">
        <v>0</v>
      </c>
      <c r="S4755" s="11">
        <v>-2.4823680000000001</v>
      </c>
      <c r="T4755" s="11">
        <v>1</v>
      </c>
      <c r="U4755" s="11" t="s">
        <v>676</v>
      </c>
      <c r="V4755" s="11" t="s">
        <v>79</v>
      </c>
      <c r="W4755" s="11" t="s">
        <v>79</v>
      </c>
      <c r="X4755" s="11" t="s">
        <v>802</v>
      </c>
    </row>
    <row r="4756" spans="1:24" x14ac:dyDescent="0.25">
      <c r="A4756" s="11">
        <v>4755</v>
      </c>
      <c r="B4756" s="11">
        <v>359</v>
      </c>
      <c r="C4756" s="11">
        <v>35</v>
      </c>
      <c r="D4756" s="11">
        <v>768044.21340000001</v>
      </c>
      <c r="E4756" s="11">
        <v>3365993.5159999998</v>
      </c>
      <c r="F4756" s="11">
        <v>773533.04070000001</v>
      </c>
      <c r="G4756" s="11">
        <v>3366000.0490000001</v>
      </c>
      <c r="H4756" s="11">
        <v>9</v>
      </c>
      <c r="I4756" s="11">
        <v>1.1000000000000001</v>
      </c>
      <c r="J4756" s="11">
        <v>-4.8309819999999997</v>
      </c>
      <c r="K4756" s="11">
        <v>10000</v>
      </c>
      <c r="L4756" s="11">
        <v>2500</v>
      </c>
      <c r="M4756" s="11">
        <v>0.1</v>
      </c>
      <c r="N4756" s="11">
        <v>0</v>
      </c>
      <c r="O4756" s="11">
        <v>0</v>
      </c>
      <c r="P4756" s="11">
        <v>0.5</v>
      </c>
      <c r="Q4756" s="11">
        <v>20</v>
      </c>
      <c r="R4756" s="11">
        <v>0</v>
      </c>
      <c r="S4756" s="11">
        <v>-0.41276400000000002</v>
      </c>
      <c r="T4756" s="11">
        <v>1</v>
      </c>
      <c r="U4756" s="11" t="s">
        <v>676</v>
      </c>
      <c r="V4756" s="11" t="s">
        <v>79</v>
      </c>
      <c r="W4756" s="11" t="s">
        <v>79</v>
      </c>
      <c r="X4756" s="11" t="s">
        <v>556</v>
      </c>
    </row>
    <row r="4757" spans="1:24" x14ac:dyDescent="0.25">
      <c r="A4757" s="11">
        <v>4756</v>
      </c>
      <c r="B4757" s="11">
        <v>37</v>
      </c>
      <c r="C4757" s="11">
        <v>35</v>
      </c>
      <c r="D4757" s="11">
        <v>766006.91769999999</v>
      </c>
      <c r="E4757" s="11">
        <v>3365120.39</v>
      </c>
      <c r="F4757" s="11">
        <v>766717.77309999999</v>
      </c>
      <c r="G4757" s="11">
        <v>3346043.3429999999</v>
      </c>
      <c r="H4757" s="11">
        <v>9</v>
      </c>
      <c r="I4757" s="11">
        <v>1.1000000000000001</v>
      </c>
      <c r="J4757" s="11">
        <v>-3.3942030000000001</v>
      </c>
      <c r="K4757" s="11">
        <v>24000</v>
      </c>
      <c r="L4757" s="11">
        <v>12000</v>
      </c>
      <c r="M4757" s="11">
        <v>0.1</v>
      </c>
      <c r="N4757" s="11">
        <v>0</v>
      </c>
      <c r="O4757" s="11">
        <v>0</v>
      </c>
      <c r="P4757" s="11">
        <v>0.5</v>
      </c>
      <c r="Q4757" s="11">
        <v>20</v>
      </c>
      <c r="R4757" s="11">
        <v>0</v>
      </c>
      <c r="S4757" s="11">
        <v>-0.41276400000000002</v>
      </c>
      <c r="T4757" s="11">
        <v>1</v>
      </c>
      <c r="U4757" s="11" t="s">
        <v>676</v>
      </c>
      <c r="V4757" s="11" t="s">
        <v>79</v>
      </c>
      <c r="W4757" s="11" t="s">
        <v>79</v>
      </c>
      <c r="X4757" s="11" t="s">
        <v>802</v>
      </c>
    </row>
    <row r="4758" spans="1:24" x14ac:dyDescent="0.25">
      <c r="A4758" s="11">
        <v>4757</v>
      </c>
      <c r="B4758" s="11">
        <v>36</v>
      </c>
      <c r="C4758" s="11">
        <v>359</v>
      </c>
      <c r="D4758" s="11">
        <v>773638.87419999996</v>
      </c>
      <c r="E4758" s="11">
        <v>3365603.173</v>
      </c>
      <c r="F4758" s="11">
        <v>775914.29539999994</v>
      </c>
      <c r="G4758" s="11">
        <v>3365107.0780000002</v>
      </c>
      <c r="H4758" s="11">
        <v>9</v>
      </c>
      <c r="I4758" s="11">
        <v>1</v>
      </c>
      <c r="J4758" s="11">
        <v>-1</v>
      </c>
      <c r="K4758" s="11">
        <v>3000</v>
      </c>
      <c r="L4758" s="11">
        <v>2500</v>
      </c>
      <c r="M4758" s="11">
        <v>0.1</v>
      </c>
      <c r="N4758" s="11">
        <v>0</v>
      </c>
      <c r="O4758" s="11">
        <v>0</v>
      </c>
      <c r="P4758" s="11">
        <v>0.5</v>
      </c>
      <c r="Q4758" s="11">
        <v>20</v>
      </c>
      <c r="R4758" s="11">
        <v>0</v>
      </c>
      <c r="S4758" s="11">
        <v>-4.8309819999999997</v>
      </c>
      <c r="T4758" s="11">
        <v>1</v>
      </c>
      <c r="U4758" s="11" t="s">
        <v>676</v>
      </c>
      <c r="V4758" s="11" t="s">
        <v>79</v>
      </c>
      <c r="W4758" s="11" t="s">
        <v>79</v>
      </c>
      <c r="X4758" s="11" t="s">
        <v>556</v>
      </c>
    </row>
    <row r="4759" spans="1:24" x14ac:dyDescent="0.25">
      <c r="A4759" s="11">
        <v>4758</v>
      </c>
      <c r="B4759" s="11">
        <v>37</v>
      </c>
      <c r="C4759" s="11">
        <v>36</v>
      </c>
      <c r="D4759" s="11">
        <v>775479.02</v>
      </c>
      <c r="E4759" s="11">
        <v>3364485.3879999998</v>
      </c>
      <c r="F4759" s="11">
        <v>768418.10329999996</v>
      </c>
      <c r="G4759" s="11">
        <v>3347608.1979999999</v>
      </c>
      <c r="H4759" s="11">
        <v>9</v>
      </c>
      <c r="I4759" s="11">
        <v>1.2</v>
      </c>
      <c r="J4759" s="11">
        <v>-3.3942030000000001</v>
      </c>
      <c r="K4759" s="11">
        <v>25000</v>
      </c>
      <c r="L4759" s="11">
        <v>6000</v>
      </c>
      <c r="M4759" s="11">
        <v>0.1</v>
      </c>
      <c r="N4759" s="11">
        <v>0</v>
      </c>
      <c r="O4759" s="11">
        <v>0</v>
      </c>
      <c r="P4759" s="11">
        <v>0.5</v>
      </c>
      <c r="Q4759" s="11">
        <v>20</v>
      </c>
      <c r="R4759" s="11">
        <v>0</v>
      </c>
      <c r="S4759" s="11">
        <v>-1</v>
      </c>
      <c r="T4759" s="11">
        <v>1</v>
      </c>
      <c r="U4759" s="11" t="s">
        <v>676</v>
      </c>
      <c r="V4759" s="11" t="s">
        <v>79</v>
      </c>
      <c r="W4759" s="11" t="s">
        <v>79</v>
      </c>
      <c r="X4759" s="11" t="s">
        <v>802</v>
      </c>
    </row>
    <row r="4760" spans="1:24" x14ac:dyDescent="0.25">
      <c r="A4760" s="11">
        <v>4759</v>
      </c>
      <c r="B4760" s="11">
        <v>38</v>
      </c>
      <c r="C4760" s="11">
        <v>39</v>
      </c>
      <c r="D4760" s="11">
        <v>791232.34310000006</v>
      </c>
      <c r="E4760" s="11">
        <v>3353362.2829999998</v>
      </c>
      <c r="F4760" s="11">
        <v>786176.66029999999</v>
      </c>
      <c r="G4760" s="11">
        <v>3342893.7390000001</v>
      </c>
      <c r="H4760" s="11">
        <v>9</v>
      </c>
      <c r="I4760" s="11">
        <v>1.3</v>
      </c>
      <c r="J4760" s="11">
        <v>-3.901745</v>
      </c>
      <c r="K4760" s="11">
        <v>14000</v>
      </c>
      <c r="L4760" s="11">
        <v>13000</v>
      </c>
      <c r="M4760" s="11">
        <v>0.1</v>
      </c>
      <c r="N4760" s="11">
        <v>0</v>
      </c>
      <c r="O4760" s="11">
        <v>0</v>
      </c>
      <c r="P4760" s="11">
        <v>0.5</v>
      </c>
      <c r="Q4760" s="11">
        <v>20</v>
      </c>
      <c r="R4760" s="11">
        <v>0</v>
      </c>
      <c r="S4760" s="11">
        <v>-0.17666899999999999</v>
      </c>
      <c r="T4760" s="11">
        <v>1</v>
      </c>
      <c r="U4760" s="11" t="s">
        <v>676</v>
      </c>
      <c r="V4760" s="11" t="s">
        <v>79</v>
      </c>
      <c r="W4760" s="11" t="s">
        <v>79</v>
      </c>
      <c r="X4760" s="11" t="s">
        <v>802</v>
      </c>
    </row>
    <row r="4761" spans="1:24" x14ac:dyDescent="0.25">
      <c r="A4761" s="11">
        <v>4760</v>
      </c>
      <c r="B4761" s="11">
        <v>38</v>
      </c>
      <c r="C4761" s="11">
        <v>40</v>
      </c>
      <c r="D4761" s="11">
        <v>795042.35069999995</v>
      </c>
      <c r="E4761" s="11">
        <v>3351351.446</v>
      </c>
      <c r="F4761" s="11">
        <v>787340.82929999998</v>
      </c>
      <c r="G4761" s="11">
        <v>3342840.8220000002</v>
      </c>
      <c r="H4761" s="11">
        <v>9</v>
      </c>
      <c r="I4761" s="11">
        <v>1.5</v>
      </c>
      <c r="J4761" s="11">
        <v>-3.901745</v>
      </c>
      <c r="K4761" s="11">
        <v>12000</v>
      </c>
      <c r="L4761" s="11">
        <v>5000</v>
      </c>
      <c r="M4761" s="11">
        <v>0.1</v>
      </c>
      <c r="N4761" s="11">
        <v>0</v>
      </c>
      <c r="O4761" s="11">
        <v>0</v>
      </c>
      <c r="P4761" s="11">
        <v>0.5</v>
      </c>
      <c r="Q4761" s="11">
        <v>20</v>
      </c>
      <c r="R4761" s="11">
        <v>0</v>
      </c>
      <c r="S4761" s="11">
        <v>-0.39493600000000001</v>
      </c>
      <c r="T4761" s="11">
        <v>1</v>
      </c>
      <c r="U4761" s="11" t="s">
        <v>676</v>
      </c>
      <c r="V4761" s="11" t="s">
        <v>79</v>
      </c>
      <c r="W4761" s="11" t="s">
        <v>79</v>
      </c>
      <c r="X4761" s="11" t="s">
        <v>802</v>
      </c>
    </row>
    <row r="4762" spans="1:24" x14ac:dyDescent="0.25">
      <c r="A4762" s="11">
        <v>4761</v>
      </c>
      <c r="B4762" s="11">
        <v>38</v>
      </c>
      <c r="C4762" s="11">
        <v>41</v>
      </c>
      <c r="D4762" s="11">
        <v>789186.82290000003</v>
      </c>
      <c r="E4762" s="11">
        <v>3341525.1740000001</v>
      </c>
      <c r="F4762" s="11">
        <v>799770.17740000004</v>
      </c>
      <c r="G4762" s="11">
        <v>3331074.1120000002</v>
      </c>
      <c r="H4762" s="11">
        <v>9</v>
      </c>
      <c r="I4762" s="11">
        <v>5.5</v>
      </c>
      <c r="J4762" s="11">
        <v>-3.901745</v>
      </c>
      <c r="K4762" s="11">
        <v>17000</v>
      </c>
      <c r="L4762" s="11">
        <v>9500</v>
      </c>
      <c r="M4762" s="11">
        <v>0.1</v>
      </c>
      <c r="N4762" s="11">
        <v>0</v>
      </c>
      <c r="O4762" s="11">
        <v>0</v>
      </c>
      <c r="P4762" s="11">
        <v>0.5</v>
      </c>
      <c r="Q4762" s="11">
        <v>20</v>
      </c>
      <c r="R4762" s="11">
        <v>0</v>
      </c>
      <c r="S4762" s="11">
        <v>-0.50110200000000005</v>
      </c>
      <c r="T4762" s="11">
        <v>1</v>
      </c>
      <c r="U4762" s="11" t="s">
        <v>676</v>
      </c>
      <c r="V4762" s="11" t="s">
        <v>79</v>
      </c>
      <c r="W4762" s="11" t="s">
        <v>79</v>
      </c>
      <c r="X4762" s="11" t="s">
        <v>802</v>
      </c>
    </row>
    <row r="4763" spans="1:24" x14ac:dyDescent="0.25">
      <c r="A4763" s="11">
        <v>4762</v>
      </c>
      <c r="B4763" s="11">
        <v>40</v>
      </c>
      <c r="C4763" s="11">
        <v>39</v>
      </c>
      <c r="D4763" s="11">
        <v>791359.34340000001</v>
      </c>
      <c r="E4763" s="11">
        <v>3353849.1170000001</v>
      </c>
      <c r="F4763" s="11">
        <v>795321.5281</v>
      </c>
      <c r="G4763" s="11">
        <v>3351789.6630000002</v>
      </c>
      <c r="H4763" s="11">
        <v>8</v>
      </c>
      <c r="I4763" s="11">
        <v>0.2772</v>
      </c>
      <c r="J4763" s="11">
        <v>0.26670500000000003</v>
      </c>
      <c r="K4763" s="11">
        <v>13000</v>
      </c>
      <c r="L4763" s="11">
        <v>5000</v>
      </c>
      <c r="M4763" s="11">
        <v>0.1</v>
      </c>
      <c r="N4763" s="11">
        <v>0.5</v>
      </c>
      <c r="O4763" s="11">
        <v>1</v>
      </c>
      <c r="P4763" s="11">
        <v>0</v>
      </c>
      <c r="Q4763" s="11">
        <v>20</v>
      </c>
      <c r="R4763" s="11">
        <v>0</v>
      </c>
      <c r="S4763" s="11">
        <v>0.2772</v>
      </c>
      <c r="T4763" s="11">
        <v>1</v>
      </c>
      <c r="U4763" s="11" t="s">
        <v>676</v>
      </c>
      <c r="V4763" s="11" t="s">
        <v>79</v>
      </c>
      <c r="W4763" s="11" t="s">
        <v>79</v>
      </c>
      <c r="X4763" s="11" t="s">
        <v>556</v>
      </c>
    </row>
    <row r="4764" spans="1:24" x14ac:dyDescent="0.25">
      <c r="A4764" s="11">
        <v>4763</v>
      </c>
      <c r="B4764" s="11">
        <v>42</v>
      </c>
      <c r="C4764" s="11">
        <v>1440</v>
      </c>
      <c r="D4764" s="11">
        <v>805223.53780000005</v>
      </c>
      <c r="E4764" s="11">
        <v>3349742.7760000001</v>
      </c>
      <c r="F4764" s="11">
        <v>809582.79909999995</v>
      </c>
      <c r="G4764" s="11">
        <v>3348521.5649999999</v>
      </c>
      <c r="H4764" s="11">
        <v>9</v>
      </c>
      <c r="I4764" s="11">
        <v>3</v>
      </c>
      <c r="J4764" s="11">
        <v>-2.278959</v>
      </c>
      <c r="K4764" s="11">
        <v>15000</v>
      </c>
      <c r="L4764" s="11">
        <v>6000</v>
      </c>
      <c r="M4764" s="11">
        <v>0.1</v>
      </c>
      <c r="N4764" s="11">
        <v>0</v>
      </c>
      <c r="O4764" s="11">
        <v>0</v>
      </c>
      <c r="P4764" s="11">
        <v>0.5</v>
      </c>
      <c r="Q4764" s="11">
        <v>20</v>
      </c>
      <c r="R4764" s="11">
        <v>0</v>
      </c>
      <c r="S4764" s="11">
        <v>-0.191662</v>
      </c>
      <c r="T4764" s="11">
        <v>1</v>
      </c>
      <c r="U4764" s="11" t="s">
        <v>676</v>
      </c>
      <c r="V4764" s="11" t="s">
        <v>79</v>
      </c>
      <c r="W4764" s="11" t="s">
        <v>79</v>
      </c>
      <c r="X4764" s="11" t="s">
        <v>556</v>
      </c>
    </row>
    <row r="4765" spans="1:24" x14ac:dyDescent="0.25">
      <c r="A4765" s="11">
        <v>4764</v>
      </c>
      <c r="B4765" s="11">
        <v>41</v>
      </c>
      <c r="C4765" s="11">
        <v>42</v>
      </c>
      <c r="D4765" s="11">
        <v>800649.91870000004</v>
      </c>
      <c r="E4765" s="11">
        <v>3330525.1</v>
      </c>
      <c r="F4765" s="11">
        <v>806206.17989999999</v>
      </c>
      <c r="G4765" s="11">
        <v>3338502.304</v>
      </c>
      <c r="H4765" s="11">
        <v>9</v>
      </c>
      <c r="I4765" s="11">
        <v>4.5</v>
      </c>
      <c r="J4765" s="11">
        <v>-0.50110200000000005</v>
      </c>
      <c r="K4765" s="11">
        <v>13000</v>
      </c>
      <c r="L4765" s="11">
        <v>11000</v>
      </c>
      <c r="M4765" s="11">
        <v>0.1</v>
      </c>
      <c r="N4765" s="11">
        <v>0</v>
      </c>
      <c r="O4765" s="11">
        <v>0</v>
      </c>
      <c r="P4765" s="11">
        <v>0.5</v>
      </c>
      <c r="Q4765" s="11">
        <v>20</v>
      </c>
      <c r="R4765" s="11">
        <v>0</v>
      </c>
      <c r="S4765" s="11">
        <v>-2.278959</v>
      </c>
      <c r="T4765" s="11">
        <v>1</v>
      </c>
      <c r="U4765" s="11" t="s">
        <v>676</v>
      </c>
      <c r="V4765" s="11" t="s">
        <v>79</v>
      </c>
      <c r="W4765" s="11" t="s">
        <v>79</v>
      </c>
      <c r="X4765" s="11" t="s">
        <v>556</v>
      </c>
    </row>
    <row r="4766" spans="1:24" x14ac:dyDescent="0.25">
      <c r="A4766" s="11">
        <v>4765</v>
      </c>
      <c r="B4766" s="11">
        <v>41</v>
      </c>
      <c r="C4766" s="11">
        <v>366</v>
      </c>
      <c r="D4766" s="11">
        <v>800233.19920000003</v>
      </c>
      <c r="E4766" s="11">
        <v>3330270.4380000001</v>
      </c>
      <c r="F4766" s="11">
        <v>802237.42189999996</v>
      </c>
      <c r="G4766" s="11">
        <v>3326119.7790000001</v>
      </c>
      <c r="H4766" s="11">
        <v>9</v>
      </c>
      <c r="I4766" s="11">
        <v>4.5</v>
      </c>
      <c r="J4766" s="11">
        <v>-0.50110200000000005</v>
      </c>
      <c r="K4766" s="11">
        <v>13000</v>
      </c>
      <c r="L4766" s="11">
        <v>7000</v>
      </c>
      <c r="M4766" s="11">
        <v>0.1</v>
      </c>
      <c r="N4766" s="11">
        <v>0</v>
      </c>
      <c r="O4766" s="11">
        <v>0</v>
      </c>
      <c r="P4766" s="11">
        <v>0.5</v>
      </c>
      <c r="Q4766" s="11">
        <v>20</v>
      </c>
      <c r="R4766" s="11">
        <v>0</v>
      </c>
      <c r="S4766" s="11">
        <v>-5.2977059999999998</v>
      </c>
      <c r="T4766" s="11">
        <v>1</v>
      </c>
      <c r="U4766" s="11" t="s">
        <v>676</v>
      </c>
      <c r="V4766" s="11" t="s">
        <v>79</v>
      </c>
      <c r="W4766" s="11" t="s">
        <v>79</v>
      </c>
      <c r="X4766" s="11" t="s">
        <v>556</v>
      </c>
    </row>
    <row r="4767" spans="1:24" x14ac:dyDescent="0.25">
      <c r="A4767" s="11">
        <v>4766</v>
      </c>
      <c r="B4767" s="11">
        <v>42</v>
      </c>
      <c r="C4767" s="11">
        <v>45</v>
      </c>
      <c r="D4767" s="11">
        <v>810601.44700000004</v>
      </c>
      <c r="E4767" s="11">
        <v>3348270.2110000001</v>
      </c>
      <c r="F4767" s="11">
        <v>814980.30989999999</v>
      </c>
      <c r="G4767" s="11">
        <v>3348669.7319999998</v>
      </c>
      <c r="H4767" s="11">
        <v>9</v>
      </c>
      <c r="I4767" s="11">
        <v>2</v>
      </c>
      <c r="J4767" s="11">
        <v>-2.278959</v>
      </c>
      <c r="K4767" s="11">
        <v>11000</v>
      </c>
      <c r="L4767" s="11">
        <v>3500</v>
      </c>
      <c r="M4767" s="11">
        <v>0.1</v>
      </c>
      <c r="N4767" s="11">
        <v>0</v>
      </c>
      <c r="O4767" s="11">
        <v>0</v>
      </c>
      <c r="P4767" s="11">
        <v>0.5</v>
      </c>
      <c r="Q4767" s="11">
        <v>20</v>
      </c>
      <c r="R4767" s="11">
        <v>0</v>
      </c>
      <c r="S4767" s="11">
        <v>-0.34224599999999999</v>
      </c>
      <c r="T4767" s="11">
        <v>1</v>
      </c>
      <c r="U4767" s="11" t="s">
        <v>676</v>
      </c>
      <c r="V4767" s="11" t="s">
        <v>79</v>
      </c>
      <c r="W4767" s="11" t="s">
        <v>79</v>
      </c>
      <c r="X4767" s="11" t="s">
        <v>556</v>
      </c>
    </row>
    <row r="4768" spans="1:24" x14ac:dyDescent="0.25">
      <c r="A4768" s="11">
        <v>4767</v>
      </c>
      <c r="B4768" s="11">
        <v>43</v>
      </c>
      <c r="C4768" s="11">
        <v>44</v>
      </c>
      <c r="D4768" s="11">
        <v>819810.28830000001</v>
      </c>
      <c r="E4768" s="11">
        <v>3345170.611</v>
      </c>
      <c r="F4768" s="11">
        <v>818037.57640000002</v>
      </c>
      <c r="G4768" s="11">
        <v>3339680.4950000001</v>
      </c>
      <c r="H4768" s="11">
        <v>9</v>
      </c>
      <c r="I4768" s="11">
        <v>0.8</v>
      </c>
      <c r="J4768" s="11">
        <v>-2.7441610000000001</v>
      </c>
      <c r="K4768" s="11">
        <v>7000</v>
      </c>
      <c r="L4768" s="11">
        <v>7000</v>
      </c>
      <c r="M4768" s="11">
        <v>0.1</v>
      </c>
      <c r="N4768" s="11">
        <v>0</v>
      </c>
      <c r="O4768" s="11">
        <v>0</v>
      </c>
      <c r="P4768" s="11">
        <v>0.5</v>
      </c>
      <c r="Q4768" s="11">
        <v>20</v>
      </c>
      <c r="R4768" s="11">
        <v>0</v>
      </c>
      <c r="S4768" s="11">
        <v>-0.26465899999999998</v>
      </c>
      <c r="T4768" s="11">
        <v>1</v>
      </c>
      <c r="U4768" s="11" t="s">
        <v>676</v>
      </c>
      <c r="V4768" s="11" t="s">
        <v>79</v>
      </c>
      <c r="W4768" s="11" t="s">
        <v>79</v>
      </c>
      <c r="X4768" s="11" t="s">
        <v>556</v>
      </c>
    </row>
    <row r="4769" spans="1:24" x14ac:dyDescent="0.25">
      <c r="A4769" s="11">
        <v>4768</v>
      </c>
      <c r="B4769" s="11">
        <v>43</v>
      </c>
      <c r="C4769" s="11">
        <v>366</v>
      </c>
      <c r="D4769" s="11">
        <v>817278.90150000004</v>
      </c>
      <c r="E4769" s="11">
        <v>3338799.827</v>
      </c>
      <c r="F4769" s="11">
        <v>818633.57079999999</v>
      </c>
      <c r="G4769" s="11">
        <v>3336619.656</v>
      </c>
      <c r="H4769" s="11">
        <v>9</v>
      </c>
      <c r="I4769" s="11">
        <v>2.5</v>
      </c>
      <c r="J4769" s="11">
        <v>-2.7441610000000001</v>
      </c>
      <c r="K4769" s="11">
        <v>7000</v>
      </c>
      <c r="L4769" s="11">
        <v>18000</v>
      </c>
      <c r="M4769" s="11">
        <v>0.1</v>
      </c>
      <c r="N4769" s="11">
        <v>0</v>
      </c>
      <c r="O4769" s="11">
        <v>0</v>
      </c>
      <c r="P4769" s="11">
        <v>0.5</v>
      </c>
      <c r="Q4769" s="11">
        <v>20</v>
      </c>
      <c r="R4769" s="11">
        <v>0</v>
      </c>
      <c r="S4769" s="11">
        <v>-5.2977059999999998</v>
      </c>
      <c r="T4769" s="11">
        <v>1</v>
      </c>
      <c r="U4769" s="11" t="s">
        <v>676</v>
      </c>
      <c r="V4769" s="11" t="s">
        <v>79</v>
      </c>
      <c r="W4769" s="11" t="s">
        <v>79</v>
      </c>
      <c r="X4769" s="11" t="s">
        <v>556</v>
      </c>
    </row>
    <row r="4770" spans="1:24" x14ac:dyDescent="0.25">
      <c r="A4770" s="11">
        <v>4769</v>
      </c>
      <c r="B4770" s="11">
        <v>44</v>
      </c>
      <c r="C4770" s="11">
        <v>362</v>
      </c>
      <c r="D4770" s="11">
        <v>821167.33169999998</v>
      </c>
      <c r="E4770" s="11">
        <v>3345915.1850000001</v>
      </c>
      <c r="F4770" s="11">
        <v>819746.51639999996</v>
      </c>
      <c r="G4770" s="11">
        <v>3345398.1880000001</v>
      </c>
      <c r="H4770" s="11">
        <v>9</v>
      </c>
      <c r="I4770" s="11">
        <v>1</v>
      </c>
      <c r="J4770" s="11">
        <v>-0.26465899999999998</v>
      </c>
      <c r="K4770" s="11">
        <v>3000</v>
      </c>
      <c r="L4770" s="11">
        <v>7500</v>
      </c>
      <c r="M4770" s="11">
        <v>0.1</v>
      </c>
      <c r="N4770" s="11">
        <v>0</v>
      </c>
      <c r="O4770" s="11">
        <v>0</v>
      </c>
      <c r="P4770" s="11">
        <v>0.5</v>
      </c>
      <c r="Q4770" s="11">
        <v>20</v>
      </c>
      <c r="R4770" s="11">
        <v>0</v>
      </c>
      <c r="S4770" s="11">
        <v>-2.0744669999999998</v>
      </c>
      <c r="T4770" s="11">
        <v>1</v>
      </c>
      <c r="U4770" s="11" t="s">
        <v>676</v>
      </c>
      <c r="V4770" s="11" t="s">
        <v>79</v>
      </c>
      <c r="W4770" s="11" t="s">
        <v>79</v>
      </c>
      <c r="X4770" s="11" t="s">
        <v>802</v>
      </c>
    </row>
    <row r="4771" spans="1:24" x14ac:dyDescent="0.25">
      <c r="A4771" s="11">
        <v>4770</v>
      </c>
      <c r="B4771" s="11">
        <v>45</v>
      </c>
      <c r="C4771" s="11">
        <v>46</v>
      </c>
      <c r="D4771" s="11">
        <v>815763.47809999995</v>
      </c>
      <c r="E4771" s="11">
        <v>3354638.7439999999</v>
      </c>
      <c r="F4771" s="11">
        <v>814916.80980000005</v>
      </c>
      <c r="G4771" s="11">
        <v>3349262.4</v>
      </c>
      <c r="H4771" s="11">
        <v>9</v>
      </c>
      <c r="I4771" s="11">
        <v>2.5</v>
      </c>
      <c r="J4771" s="11">
        <v>-0.34224599999999999</v>
      </c>
      <c r="K4771" s="11">
        <v>6000</v>
      </c>
      <c r="L4771" s="11">
        <v>8500</v>
      </c>
      <c r="M4771" s="11">
        <v>0.1</v>
      </c>
      <c r="N4771" s="11">
        <v>0</v>
      </c>
      <c r="O4771" s="11">
        <v>0</v>
      </c>
      <c r="P4771" s="11">
        <v>0.5</v>
      </c>
      <c r="Q4771" s="11">
        <v>20</v>
      </c>
      <c r="R4771" s="11">
        <v>0</v>
      </c>
      <c r="S4771" s="11">
        <v>-3.8500000000000001E-3</v>
      </c>
      <c r="T4771" s="11">
        <v>1</v>
      </c>
      <c r="U4771" s="11" t="s">
        <v>676</v>
      </c>
      <c r="V4771" s="11" t="s">
        <v>79</v>
      </c>
      <c r="W4771" s="11" t="s">
        <v>79</v>
      </c>
      <c r="X4771" s="11" t="s">
        <v>556</v>
      </c>
    </row>
    <row r="4772" spans="1:24" x14ac:dyDescent="0.25">
      <c r="A4772" s="11">
        <v>4771</v>
      </c>
      <c r="B4772" s="11">
        <v>45</v>
      </c>
      <c r="C4772" s="11">
        <v>44</v>
      </c>
      <c r="D4772" s="11">
        <v>815444.65460000001</v>
      </c>
      <c r="E4772" s="11">
        <v>3348557.284</v>
      </c>
      <c r="F4772" s="11">
        <v>819307.57900000003</v>
      </c>
      <c r="G4772" s="11">
        <v>3345408.736</v>
      </c>
      <c r="H4772" s="11">
        <v>9</v>
      </c>
      <c r="I4772" s="11">
        <v>2.5</v>
      </c>
      <c r="J4772" s="11">
        <v>-0.34224599999999999</v>
      </c>
      <c r="K4772" s="11">
        <v>6000</v>
      </c>
      <c r="L4772" s="11">
        <v>6500</v>
      </c>
      <c r="M4772" s="11">
        <v>0.1</v>
      </c>
      <c r="N4772" s="11">
        <v>0</v>
      </c>
      <c r="O4772" s="11">
        <v>0</v>
      </c>
      <c r="P4772" s="11">
        <v>0.5</v>
      </c>
      <c r="Q4772" s="11">
        <v>20</v>
      </c>
      <c r="R4772" s="11">
        <v>0</v>
      </c>
      <c r="S4772" s="11">
        <v>-0.26465899999999998</v>
      </c>
      <c r="T4772" s="11">
        <v>1</v>
      </c>
      <c r="U4772" s="11" t="s">
        <v>676</v>
      </c>
      <c r="V4772" s="11" t="s">
        <v>79</v>
      </c>
      <c r="W4772" s="11" t="s">
        <v>79</v>
      </c>
      <c r="X4772" s="11" t="s">
        <v>556</v>
      </c>
    </row>
    <row r="4773" spans="1:24" x14ac:dyDescent="0.25">
      <c r="A4773" s="11">
        <v>4772</v>
      </c>
      <c r="B4773" s="11">
        <v>46</v>
      </c>
      <c r="C4773" s="11">
        <v>47</v>
      </c>
      <c r="D4773" s="11">
        <v>814994.86199999996</v>
      </c>
      <c r="E4773" s="11">
        <v>3360357.7239999999</v>
      </c>
      <c r="F4773" s="11">
        <v>815762.15520000004</v>
      </c>
      <c r="G4773" s="11">
        <v>3355066.0469999998</v>
      </c>
      <c r="H4773" s="11">
        <v>-9</v>
      </c>
      <c r="I4773" s="11">
        <v>6.5</v>
      </c>
      <c r="J4773" s="11">
        <v>-3.8500000000000001E-3</v>
      </c>
      <c r="K4773" s="11">
        <v>8000</v>
      </c>
      <c r="L4773" s="11">
        <v>3500</v>
      </c>
      <c r="M4773" s="11">
        <v>0.1</v>
      </c>
      <c r="N4773" s="11">
        <v>0</v>
      </c>
      <c r="O4773" s="11">
        <v>0</v>
      </c>
      <c r="P4773" s="11">
        <v>0.5</v>
      </c>
      <c r="Q4773" s="11">
        <v>20</v>
      </c>
      <c r="R4773" s="11">
        <v>0</v>
      </c>
      <c r="S4773" s="11">
        <v>-3.8500000000000001E-3</v>
      </c>
      <c r="T4773" s="11">
        <v>1</v>
      </c>
      <c r="U4773" s="11" t="s">
        <v>676</v>
      </c>
      <c r="V4773" s="11" t="s">
        <v>79</v>
      </c>
      <c r="W4773" s="11" t="s">
        <v>79</v>
      </c>
      <c r="X4773" s="11" t="s">
        <v>556</v>
      </c>
    </row>
    <row r="4774" spans="1:24" x14ac:dyDescent="0.25">
      <c r="A4774" s="11">
        <v>4773</v>
      </c>
      <c r="B4774" s="11">
        <v>46</v>
      </c>
      <c r="C4774" s="11">
        <v>361</v>
      </c>
      <c r="D4774" s="11">
        <v>815851.76630000002</v>
      </c>
      <c r="E4774" s="11">
        <v>3354790.1519999998</v>
      </c>
      <c r="F4774" s="11">
        <v>817727.10100000002</v>
      </c>
      <c r="G4774" s="11">
        <v>3354836.9019999998</v>
      </c>
      <c r="H4774" s="11">
        <v>-9</v>
      </c>
      <c r="I4774" s="11">
        <v>1.4</v>
      </c>
      <c r="J4774" s="11">
        <v>-3.8500000000000001E-3</v>
      </c>
      <c r="K4774" s="11">
        <v>3000</v>
      </c>
      <c r="L4774" s="11">
        <v>3000</v>
      </c>
      <c r="M4774" s="11">
        <v>0.1</v>
      </c>
      <c r="N4774" s="11">
        <v>0</v>
      </c>
      <c r="O4774" s="11">
        <v>0</v>
      </c>
      <c r="P4774" s="11">
        <v>0.5</v>
      </c>
      <c r="Q4774" s="11">
        <v>20</v>
      </c>
      <c r="R4774" s="11">
        <v>0</v>
      </c>
      <c r="S4774" s="11">
        <v>-0.41362900000000002</v>
      </c>
      <c r="T4774" s="11">
        <v>1</v>
      </c>
      <c r="U4774" s="11" t="s">
        <v>676</v>
      </c>
      <c r="V4774" s="11" t="s">
        <v>79</v>
      </c>
      <c r="W4774" s="11" t="s">
        <v>79</v>
      </c>
      <c r="X4774" s="11" t="s">
        <v>802</v>
      </c>
    </row>
    <row r="4775" spans="1:24" x14ac:dyDescent="0.25">
      <c r="A4775" s="11">
        <v>4774</v>
      </c>
      <c r="B4775" s="11">
        <v>360</v>
      </c>
      <c r="C4775" s="11">
        <v>47</v>
      </c>
      <c r="D4775" s="11">
        <v>815062.57640000002</v>
      </c>
      <c r="E4775" s="11">
        <v>3360478.852</v>
      </c>
      <c r="F4775" s="11">
        <v>816816.76749999996</v>
      </c>
      <c r="G4775" s="11">
        <v>3360661.4139999999</v>
      </c>
      <c r="H4775" s="11">
        <v>-9</v>
      </c>
      <c r="I4775" s="11">
        <v>4</v>
      </c>
      <c r="J4775" s="11">
        <v>-0.16898299999999999</v>
      </c>
      <c r="K4775" s="11">
        <v>2000</v>
      </c>
      <c r="L4775" s="11">
        <v>9000</v>
      </c>
      <c r="M4775" s="11">
        <v>0.1</v>
      </c>
      <c r="N4775" s="11">
        <v>0</v>
      </c>
      <c r="O4775" s="11">
        <v>0</v>
      </c>
      <c r="P4775" s="11">
        <v>0.5</v>
      </c>
      <c r="Q4775" s="11">
        <v>20</v>
      </c>
      <c r="R4775" s="11">
        <v>0</v>
      </c>
      <c r="S4775" s="11">
        <v>-3.8500000000000001E-3</v>
      </c>
      <c r="T4775" s="11">
        <v>1</v>
      </c>
      <c r="U4775" s="11" t="s">
        <v>676</v>
      </c>
      <c r="V4775" s="11" t="s">
        <v>79</v>
      </c>
      <c r="W4775" s="11" t="s">
        <v>79</v>
      </c>
      <c r="X4775" s="11" t="s">
        <v>802</v>
      </c>
    </row>
    <row r="4776" spans="1:24" x14ac:dyDescent="0.25">
      <c r="A4776" s="11">
        <v>4775</v>
      </c>
      <c r="B4776" s="11">
        <v>48</v>
      </c>
      <c r="C4776" s="11">
        <v>360</v>
      </c>
      <c r="D4776" s="11">
        <v>816601.30799999996</v>
      </c>
      <c r="E4776" s="11">
        <v>3361933.7319999998</v>
      </c>
      <c r="F4776" s="11">
        <v>818726.44559999998</v>
      </c>
      <c r="G4776" s="11">
        <v>3362667.6880000001</v>
      </c>
      <c r="H4776" s="11">
        <v>-9</v>
      </c>
      <c r="I4776" s="11">
        <v>4</v>
      </c>
      <c r="J4776" s="11">
        <v>-1</v>
      </c>
      <c r="K4776" s="11">
        <v>4000</v>
      </c>
      <c r="L4776" s="11">
        <v>9000</v>
      </c>
      <c r="M4776" s="11">
        <v>0.1</v>
      </c>
      <c r="N4776" s="11">
        <v>0</v>
      </c>
      <c r="O4776" s="11">
        <v>0</v>
      </c>
      <c r="P4776" s="11">
        <v>0.5</v>
      </c>
      <c r="Q4776" s="11">
        <v>20</v>
      </c>
      <c r="R4776" s="11">
        <v>0</v>
      </c>
      <c r="S4776" s="11">
        <v>-0.16898299999999999</v>
      </c>
      <c r="T4776" s="11">
        <v>1</v>
      </c>
      <c r="U4776" s="11" t="s">
        <v>676</v>
      </c>
      <c r="V4776" s="11" t="s">
        <v>79</v>
      </c>
      <c r="W4776" s="11" t="s">
        <v>79</v>
      </c>
      <c r="X4776" s="11" t="s">
        <v>802</v>
      </c>
    </row>
    <row r="4777" spans="1:24" x14ac:dyDescent="0.25">
      <c r="A4777" s="11">
        <v>4776</v>
      </c>
      <c r="B4777" s="11">
        <v>48</v>
      </c>
      <c r="C4777" s="11">
        <v>363</v>
      </c>
      <c r="D4777" s="11">
        <v>819234.44660000002</v>
      </c>
      <c r="E4777" s="11">
        <v>3362889.9380000001</v>
      </c>
      <c r="F4777" s="11">
        <v>821227.29229999997</v>
      </c>
      <c r="G4777" s="11">
        <v>3363370.952</v>
      </c>
      <c r="H4777" s="11">
        <v>-9</v>
      </c>
      <c r="I4777" s="11">
        <v>5</v>
      </c>
      <c r="J4777" s="11">
        <v>-1</v>
      </c>
      <c r="K4777" s="11">
        <v>3000</v>
      </c>
      <c r="L4777" s="11">
        <v>17000</v>
      </c>
      <c r="M4777" s="11">
        <v>0.1</v>
      </c>
      <c r="N4777" s="11">
        <v>0</v>
      </c>
      <c r="O4777" s="11">
        <v>0</v>
      </c>
      <c r="P4777" s="11">
        <v>0.5</v>
      </c>
      <c r="Q4777" s="11">
        <v>20</v>
      </c>
      <c r="R4777" s="11">
        <v>0</v>
      </c>
      <c r="S4777" s="11">
        <v>-1</v>
      </c>
      <c r="T4777" s="11">
        <v>1</v>
      </c>
      <c r="U4777" s="11" t="s">
        <v>676</v>
      </c>
      <c r="V4777" s="11" t="s">
        <v>79</v>
      </c>
      <c r="W4777" s="11" t="s">
        <v>79</v>
      </c>
      <c r="X4777" s="11" t="s">
        <v>802</v>
      </c>
    </row>
    <row r="4778" spans="1:24" x14ac:dyDescent="0.25">
      <c r="A4778" s="11">
        <v>4777</v>
      </c>
      <c r="B4778" s="11">
        <v>48</v>
      </c>
      <c r="C4778" s="11">
        <v>49</v>
      </c>
      <c r="D4778" s="11">
        <v>818990.07830000005</v>
      </c>
      <c r="E4778" s="11">
        <v>3362778.6669999999</v>
      </c>
      <c r="F4778" s="11">
        <v>821252.27040000004</v>
      </c>
      <c r="G4778" s="11">
        <v>3354880.838</v>
      </c>
      <c r="H4778" s="11">
        <v>9</v>
      </c>
      <c r="I4778" s="11">
        <v>4</v>
      </c>
      <c r="J4778" s="11">
        <v>-1</v>
      </c>
      <c r="K4778" s="11">
        <v>12000</v>
      </c>
      <c r="L4778" s="11">
        <v>5500</v>
      </c>
      <c r="M4778" s="11">
        <v>0.1</v>
      </c>
      <c r="N4778" s="11">
        <v>0</v>
      </c>
      <c r="O4778" s="11">
        <v>0</v>
      </c>
      <c r="P4778" s="11">
        <v>0.5</v>
      </c>
      <c r="Q4778" s="11">
        <v>20</v>
      </c>
      <c r="R4778" s="11">
        <v>0</v>
      </c>
      <c r="S4778" s="11">
        <v>-0.47564899999999999</v>
      </c>
      <c r="T4778" s="11">
        <v>1</v>
      </c>
      <c r="U4778" s="11" t="s">
        <v>676</v>
      </c>
      <c r="V4778" s="11" t="s">
        <v>79</v>
      </c>
      <c r="W4778" s="11" t="s">
        <v>79</v>
      </c>
      <c r="X4778" s="11" t="s">
        <v>556</v>
      </c>
    </row>
    <row r="4779" spans="1:24" x14ac:dyDescent="0.25">
      <c r="A4779" s="11">
        <v>4778</v>
      </c>
      <c r="B4779" s="11">
        <v>49</v>
      </c>
      <c r="C4779" s="11">
        <v>361</v>
      </c>
      <c r="D4779" s="11">
        <v>818497.29630000005</v>
      </c>
      <c r="E4779" s="11">
        <v>3353445.2719999999</v>
      </c>
      <c r="F4779" s="11">
        <v>821188.97400000005</v>
      </c>
      <c r="G4779" s="11">
        <v>3354069.8229999999</v>
      </c>
      <c r="H4779" s="11">
        <v>-9</v>
      </c>
      <c r="I4779" s="11">
        <v>1.2</v>
      </c>
      <c r="J4779" s="11">
        <v>-0.47564899999999999</v>
      </c>
      <c r="K4779" s="11">
        <v>3000</v>
      </c>
      <c r="L4779" s="11">
        <v>7500</v>
      </c>
      <c r="M4779" s="11">
        <v>0.1</v>
      </c>
      <c r="N4779" s="11">
        <v>0</v>
      </c>
      <c r="O4779" s="11">
        <v>0</v>
      </c>
      <c r="P4779" s="11">
        <v>0.5</v>
      </c>
      <c r="Q4779" s="11">
        <v>20</v>
      </c>
      <c r="R4779" s="11">
        <v>0</v>
      </c>
      <c r="S4779" s="11">
        <v>-0.41362900000000002</v>
      </c>
      <c r="T4779" s="11">
        <v>1</v>
      </c>
      <c r="U4779" s="11" t="s">
        <v>676</v>
      </c>
      <c r="V4779" s="11" t="s">
        <v>79</v>
      </c>
      <c r="W4779" s="11" t="s">
        <v>79</v>
      </c>
      <c r="X4779" s="11" t="s">
        <v>802</v>
      </c>
    </row>
    <row r="4780" spans="1:24" x14ac:dyDescent="0.25">
      <c r="A4780" s="11">
        <v>4779</v>
      </c>
      <c r="B4780" s="11">
        <v>49</v>
      </c>
      <c r="C4780" s="11">
        <v>364</v>
      </c>
      <c r="D4780" s="11">
        <v>823794.4669</v>
      </c>
      <c r="E4780" s="11">
        <v>3354870.6830000002</v>
      </c>
      <c r="F4780" s="11">
        <v>821534.32209999999</v>
      </c>
      <c r="G4780" s="11">
        <v>3354119.2340000002</v>
      </c>
      <c r="H4780" s="11">
        <v>-9</v>
      </c>
      <c r="I4780" s="11">
        <v>1</v>
      </c>
      <c r="J4780" s="11">
        <v>-0.47564899999999999</v>
      </c>
      <c r="K4780" s="11">
        <v>3000</v>
      </c>
      <c r="L4780" s="11">
        <v>7500</v>
      </c>
      <c r="M4780" s="11">
        <v>0.1</v>
      </c>
      <c r="N4780" s="11">
        <v>0</v>
      </c>
      <c r="O4780" s="11">
        <v>0</v>
      </c>
      <c r="P4780" s="11">
        <v>0.5</v>
      </c>
      <c r="Q4780" s="11">
        <v>20</v>
      </c>
      <c r="R4780" s="11">
        <v>0</v>
      </c>
      <c r="S4780" s="11">
        <v>-1.453562</v>
      </c>
      <c r="T4780" s="11">
        <v>1</v>
      </c>
      <c r="U4780" s="11" t="s">
        <v>676</v>
      </c>
      <c r="V4780" s="11" t="s">
        <v>79</v>
      </c>
      <c r="W4780" s="11" t="s">
        <v>79</v>
      </c>
      <c r="X4780" s="11" t="s">
        <v>802</v>
      </c>
    </row>
    <row r="4781" spans="1:24" x14ac:dyDescent="0.25">
      <c r="A4781" s="11">
        <v>4780</v>
      </c>
      <c r="B4781" s="11">
        <v>49</v>
      </c>
      <c r="C4781" s="11">
        <v>50</v>
      </c>
      <c r="D4781" s="11">
        <v>821688.83369999996</v>
      </c>
      <c r="E4781" s="11">
        <v>3353213.96</v>
      </c>
      <c r="F4781" s="11">
        <v>824744.77740000002</v>
      </c>
      <c r="G4781" s="11">
        <v>3346625.8220000002</v>
      </c>
      <c r="H4781" s="11">
        <v>9</v>
      </c>
      <c r="I4781" s="11">
        <v>3</v>
      </c>
      <c r="J4781" s="11">
        <v>-0.47564899999999999</v>
      </c>
      <c r="K4781" s="11">
        <v>9000</v>
      </c>
      <c r="L4781" s="11">
        <v>5000</v>
      </c>
      <c r="M4781" s="11">
        <v>0.1</v>
      </c>
      <c r="N4781" s="11">
        <v>0</v>
      </c>
      <c r="O4781" s="11">
        <v>0</v>
      </c>
      <c r="P4781" s="11">
        <v>0.5</v>
      </c>
      <c r="Q4781" s="11">
        <v>20</v>
      </c>
      <c r="R4781" s="11">
        <v>0</v>
      </c>
      <c r="S4781" s="11">
        <v>-1.231398</v>
      </c>
      <c r="T4781" s="11">
        <v>1</v>
      </c>
      <c r="U4781" s="11" t="s">
        <v>676</v>
      </c>
      <c r="V4781" s="11" t="s">
        <v>79</v>
      </c>
      <c r="W4781" s="11" t="s">
        <v>79</v>
      </c>
      <c r="X4781" s="11" t="s">
        <v>556</v>
      </c>
    </row>
    <row r="4782" spans="1:24" x14ac:dyDescent="0.25">
      <c r="A4782" s="11">
        <v>4781</v>
      </c>
      <c r="B4782" s="11">
        <v>50</v>
      </c>
      <c r="C4782" s="11">
        <v>362</v>
      </c>
      <c r="D4782" s="11">
        <v>822189.4192</v>
      </c>
      <c r="E4782" s="11">
        <v>3345146.41</v>
      </c>
      <c r="F4782" s="11">
        <v>824721.48679999996</v>
      </c>
      <c r="G4782" s="11">
        <v>3346010.2769999998</v>
      </c>
      <c r="H4782" s="11">
        <v>9</v>
      </c>
      <c r="I4782" s="11">
        <v>0.8</v>
      </c>
      <c r="J4782" s="11">
        <v>-1.231398</v>
      </c>
      <c r="K4782" s="11">
        <v>4000</v>
      </c>
      <c r="L4782" s="11">
        <v>8000</v>
      </c>
      <c r="M4782" s="11">
        <v>0.1</v>
      </c>
      <c r="N4782" s="11">
        <v>0</v>
      </c>
      <c r="O4782" s="11">
        <v>0</v>
      </c>
      <c r="P4782" s="11">
        <v>0.5</v>
      </c>
      <c r="Q4782" s="11">
        <v>20</v>
      </c>
      <c r="R4782" s="11">
        <v>0</v>
      </c>
      <c r="S4782" s="11">
        <v>-2.0744669999999998</v>
      </c>
      <c r="T4782" s="11">
        <v>1</v>
      </c>
      <c r="U4782" s="11" t="s">
        <v>676</v>
      </c>
      <c r="V4782" s="11" t="s">
        <v>79</v>
      </c>
      <c r="W4782" s="11" t="s">
        <v>79</v>
      </c>
      <c r="X4782" s="11" t="s">
        <v>802</v>
      </c>
    </row>
    <row r="4783" spans="1:24" x14ac:dyDescent="0.25">
      <c r="A4783" s="11">
        <v>4782</v>
      </c>
      <c r="B4783" s="11">
        <v>365</v>
      </c>
      <c r="C4783" s="11">
        <v>50</v>
      </c>
      <c r="D4783" s="11">
        <v>825119.28859999997</v>
      </c>
      <c r="E4783" s="11">
        <v>3346209.5079999999</v>
      </c>
      <c r="F4783" s="11">
        <v>827584.59649999999</v>
      </c>
      <c r="G4783" s="11">
        <v>3347221.4890000001</v>
      </c>
      <c r="H4783" s="11">
        <v>9</v>
      </c>
      <c r="I4783" s="11">
        <v>0.8</v>
      </c>
      <c r="J4783" s="11">
        <v>-3.3310379999999999</v>
      </c>
      <c r="K4783" s="11">
        <v>4000</v>
      </c>
      <c r="L4783" s="11">
        <v>8000</v>
      </c>
      <c r="M4783" s="11">
        <v>0.1</v>
      </c>
      <c r="N4783" s="11">
        <v>0</v>
      </c>
      <c r="O4783" s="11">
        <v>0</v>
      </c>
      <c r="P4783" s="11">
        <v>0.5</v>
      </c>
      <c r="Q4783" s="11">
        <v>20</v>
      </c>
      <c r="R4783" s="11">
        <v>0</v>
      </c>
      <c r="S4783" s="11">
        <v>-1.231398</v>
      </c>
      <c r="T4783" s="11">
        <v>1</v>
      </c>
      <c r="U4783" s="11" t="s">
        <v>676</v>
      </c>
      <c r="V4783" s="11" t="s">
        <v>79</v>
      </c>
      <c r="W4783" s="11" t="s">
        <v>79</v>
      </c>
      <c r="X4783" s="11" t="s">
        <v>802</v>
      </c>
    </row>
    <row r="4784" spans="1:24" x14ac:dyDescent="0.25">
      <c r="A4784" s="11">
        <v>4783</v>
      </c>
      <c r="B4784" s="11">
        <v>50</v>
      </c>
      <c r="C4784" s="11">
        <v>57</v>
      </c>
      <c r="D4784" s="11">
        <v>825221.02830000001</v>
      </c>
      <c r="E4784" s="11">
        <v>3345514.57</v>
      </c>
      <c r="F4784" s="11">
        <v>829785.09990000003</v>
      </c>
      <c r="G4784" s="11">
        <v>3336664.2390000001</v>
      </c>
      <c r="H4784" s="11">
        <v>9</v>
      </c>
      <c r="I4784" s="11">
        <v>3</v>
      </c>
      <c r="J4784" s="11">
        <v>-1.231398</v>
      </c>
      <c r="K4784" s="11">
        <v>13000</v>
      </c>
      <c r="L4784" s="11">
        <v>5000</v>
      </c>
      <c r="M4784" s="11">
        <v>0.1</v>
      </c>
      <c r="N4784" s="11">
        <v>0</v>
      </c>
      <c r="O4784" s="11">
        <v>0</v>
      </c>
      <c r="P4784" s="11">
        <v>0.5</v>
      </c>
      <c r="Q4784" s="11">
        <v>20</v>
      </c>
      <c r="R4784" s="11">
        <v>0</v>
      </c>
      <c r="S4784" s="11">
        <v>-3.0843759999999998</v>
      </c>
      <c r="T4784" s="11">
        <v>1</v>
      </c>
      <c r="U4784" s="11" t="s">
        <v>676</v>
      </c>
      <c r="V4784" s="11" t="s">
        <v>79</v>
      </c>
      <c r="W4784" s="11" t="s">
        <v>79</v>
      </c>
      <c r="X4784" s="11" t="s">
        <v>556</v>
      </c>
    </row>
    <row r="4785" spans="1:24" x14ac:dyDescent="0.25">
      <c r="A4785" s="11">
        <v>4784</v>
      </c>
      <c r="B4785" s="11">
        <v>51</v>
      </c>
      <c r="C4785" s="11">
        <v>363</v>
      </c>
      <c r="D4785" s="11">
        <v>821171.20050000004</v>
      </c>
      <c r="E4785" s="11">
        <v>3363766.9010000001</v>
      </c>
      <c r="F4785" s="11">
        <v>822896.02269999997</v>
      </c>
      <c r="G4785" s="11">
        <v>3364333.111</v>
      </c>
      <c r="H4785" s="11">
        <v>-9</v>
      </c>
      <c r="I4785" s="11">
        <v>5</v>
      </c>
      <c r="J4785" s="11">
        <v>-3.8500000000000001E-3</v>
      </c>
      <c r="K4785" s="11">
        <v>3000</v>
      </c>
      <c r="L4785" s="11">
        <v>18000</v>
      </c>
      <c r="M4785" s="11">
        <v>0.1</v>
      </c>
      <c r="N4785" s="11">
        <v>0</v>
      </c>
      <c r="O4785" s="11">
        <v>0</v>
      </c>
      <c r="P4785" s="11">
        <v>0.5</v>
      </c>
      <c r="Q4785" s="11">
        <v>20</v>
      </c>
      <c r="R4785" s="11">
        <v>0</v>
      </c>
      <c r="S4785" s="11">
        <v>-1</v>
      </c>
      <c r="T4785" s="11">
        <v>1</v>
      </c>
      <c r="U4785" s="11" t="s">
        <v>676</v>
      </c>
      <c r="V4785" s="11" t="s">
        <v>79</v>
      </c>
      <c r="W4785" s="11" t="s">
        <v>79</v>
      </c>
      <c r="X4785" s="11" t="s">
        <v>802</v>
      </c>
    </row>
    <row r="4786" spans="1:24" x14ac:dyDescent="0.25">
      <c r="A4786" s="11">
        <v>4785</v>
      </c>
      <c r="B4786" s="11">
        <v>52</v>
      </c>
      <c r="C4786" s="11">
        <v>51</v>
      </c>
      <c r="D4786" s="11">
        <v>823014.39890000003</v>
      </c>
      <c r="E4786" s="11">
        <v>3364374.1069999998</v>
      </c>
      <c r="F4786" s="11">
        <v>827141.90709999995</v>
      </c>
      <c r="G4786" s="11">
        <v>3355695.7570000002</v>
      </c>
      <c r="H4786" s="11">
        <v>-9</v>
      </c>
      <c r="I4786" s="11">
        <v>5.5</v>
      </c>
      <c r="J4786" s="11">
        <v>-3.8500000000000001E-3</v>
      </c>
      <c r="K4786" s="11">
        <v>13000</v>
      </c>
      <c r="L4786" s="11">
        <v>2500</v>
      </c>
      <c r="M4786" s="11">
        <v>0.1</v>
      </c>
      <c r="N4786" s="11">
        <v>0</v>
      </c>
      <c r="O4786" s="11">
        <v>0</v>
      </c>
      <c r="P4786" s="11">
        <v>0.5</v>
      </c>
      <c r="Q4786" s="11">
        <v>20</v>
      </c>
      <c r="R4786" s="11">
        <v>0</v>
      </c>
      <c r="S4786" s="11">
        <v>-3.8500000000000001E-3</v>
      </c>
      <c r="T4786" s="11">
        <v>1</v>
      </c>
      <c r="U4786" s="11" t="s">
        <v>676</v>
      </c>
      <c r="V4786" s="11" t="s">
        <v>79</v>
      </c>
      <c r="W4786" s="11" t="s">
        <v>79</v>
      </c>
      <c r="X4786" s="11" t="s">
        <v>556</v>
      </c>
    </row>
    <row r="4787" spans="1:24" x14ac:dyDescent="0.25">
      <c r="A4787" s="11">
        <v>4786</v>
      </c>
      <c r="B4787" s="11">
        <v>52</v>
      </c>
      <c r="C4787" s="11">
        <v>364</v>
      </c>
      <c r="D4787" s="11">
        <v>824145.17909999995</v>
      </c>
      <c r="E4787" s="11">
        <v>3354407.6690000002</v>
      </c>
      <c r="F4787" s="11">
        <v>827050.89569999999</v>
      </c>
      <c r="G4787" s="11">
        <v>3355402.4649999999</v>
      </c>
      <c r="H4787" s="11">
        <v>-9</v>
      </c>
      <c r="I4787" s="11">
        <v>1.2</v>
      </c>
      <c r="J4787" s="11">
        <v>-3.8500000000000001E-3</v>
      </c>
      <c r="K4787" s="11">
        <v>5000</v>
      </c>
      <c r="L4787" s="11">
        <v>7000</v>
      </c>
      <c r="M4787" s="11">
        <v>0.1</v>
      </c>
      <c r="N4787" s="11">
        <v>0</v>
      </c>
      <c r="O4787" s="11">
        <v>0</v>
      </c>
      <c r="P4787" s="11">
        <v>0.5</v>
      </c>
      <c r="Q4787" s="11">
        <v>20</v>
      </c>
      <c r="R4787" s="11">
        <v>0</v>
      </c>
      <c r="S4787" s="11">
        <v>-1.453562</v>
      </c>
      <c r="T4787" s="11">
        <v>1</v>
      </c>
      <c r="U4787" s="11" t="s">
        <v>676</v>
      </c>
      <c r="V4787" s="11" t="s">
        <v>79</v>
      </c>
      <c r="W4787" s="11" t="s">
        <v>79</v>
      </c>
      <c r="X4787" s="11" t="s">
        <v>802</v>
      </c>
    </row>
    <row r="4788" spans="1:24" x14ac:dyDescent="0.25">
      <c r="A4788" s="11">
        <v>4787</v>
      </c>
      <c r="B4788" s="11">
        <v>53</v>
      </c>
      <c r="C4788" s="11">
        <v>52</v>
      </c>
      <c r="D4788" s="11">
        <v>827374.74089999998</v>
      </c>
      <c r="E4788" s="11">
        <v>3355399.423</v>
      </c>
      <c r="F4788" s="11">
        <v>833399.31550000003</v>
      </c>
      <c r="G4788" s="11">
        <v>3351150.2059999998</v>
      </c>
      <c r="H4788" s="11">
        <v>-9</v>
      </c>
      <c r="I4788" s="11">
        <v>3</v>
      </c>
      <c r="J4788" s="11">
        <v>-0.33040900000000001</v>
      </c>
      <c r="K4788" s="11">
        <v>8000</v>
      </c>
      <c r="L4788" s="11">
        <v>12000</v>
      </c>
      <c r="M4788" s="11">
        <v>0.1</v>
      </c>
      <c r="N4788" s="11">
        <v>0</v>
      </c>
      <c r="O4788" s="11">
        <v>0</v>
      </c>
      <c r="P4788" s="11">
        <v>0.5</v>
      </c>
      <c r="Q4788" s="11">
        <v>20</v>
      </c>
      <c r="R4788" s="11">
        <v>0</v>
      </c>
      <c r="S4788" s="11">
        <v>-3.8500000000000001E-3</v>
      </c>
      <c r="T4788" s="11">
        <v>1</v>
      </c>
      <c r="U4788" s="11" t="s">
        <v>676</v>
      </c>
      <c r="V4788" s="11" t="s">
        <v>79</v>
      </c>
      <c r="W4788" s="11" t="s">
        <v>79</v>
      </c>
      <c r="X4788" s="11" t="s">
        <v>556</v>
      </c>
    </row>
    <row r="4789" spans="1:24" x14ac:dyDescent="0.25">
      <c r="A4789" s="11">
        <v>4788</v>
      </c>
      <c r="B4789" s="11">
        <v>53</v>
      </c>
      <c r="C4789" s="11">
        <v>365</v>
      </c>
      <c r="D4789" s="11">
        <v>827883.04709999997</v>
      </c>
      <c r="E4789" s="11">
        <v>3346923.0389999999</v>
      </c>
      <c r="F4789" s="11">
        <v>833536.36270000006</v>
      </c>
      <c r="G4789" s="11">
        <v>3350641.2880000002</v>
      </c>
      <c r="H4789" s="11">
        <v>9</v>
      </c>
      <c r="I4789" s="11">
        <v>1.2</v>
      </c>
      <c r="J4789" s="11">
        <v>-0.33040900000000001</v>
      </c>
      <c r="K4789" s="11">
        <v>8000</v>
      </c>
      <c r="L4789" s="11">
        <v>7000</v>
      </c>
      <c r="M4789" s="11">
        <v>0.1</v>
      </c>
      <c r="N4789" s="11">
        <v>0</v>
      </c>
      <c r="O4789" s="11">
        <v>0</v>
      </c>
      <c r="P4789" s="11">
        <v>0.5</v>
      </c>
      <c r="Q4789" s="11">
        <v>20</v>
      </c>
      <c r="R4789" s="11">
        <v>0</v>
      </c>
      <c r="S4789" s="11">
        <v>-3.3310379999999999</v>
      </c>
      <c r="T4789" s="11">
        <v>1</v>
      </c>
      <c r="U4789" s="11" t="s">
        <v>676</v>
      </c>
      <c r="V4789" s="11" t="s">
        <v>79</v>
      </c>
      <c r="W4789" s="11" t="s">
        <v>79</v>
      </c>
      <c r="X4789" s="11" t="s">
        <v>802</v>
      </c>
    </row>
    <row r="4790" spans="1:24" x14ac:dyDescent="0.25">
      <c r="A4790" s="11">
        <v>4789</v>
      </c>
      <c r="B4790" s="11">
        <v>53</v>
      </c>
      <c r="C4790" s="11">
        <v>54</v>
      </c>
      <c r="D4790" s="11">
        <v>834391.505</v>
      </c>
      <c r="E4790" s="11">
        <v>3350720.2570000002</v>
      </c>
      <c r="F4790" s="11">
        <v>839418.59840000002</v>
      </c>
      <c r="G4790" s="11">
        <v>3347776.7620000001</v>
      </c>
      <c r="H4790" s="11">
        <v>9</v>
      </c>
      <c r="I4790" s="11">
        <v>3</v>
      </c>
      <c r="J4790" s="11">
        <v>-0.33040900000000001</v>
      </c>
      <c r="K4790" s="11">
        <v>7000</v>
      </c>
      <c r="L4790" s="11">
        <v>10000</v>
      </c>
      <c r="M4790" s="11">
        <v>0.1</v>
      </c>
      <c r="N4790" s="11">
        <v>0</v>
      </c>
      <c r="O4790" s="11">
        <v>0</v>
      </c>
      <c r="P4790" s="11">
        <v>0.5</v>
      </c>
      <c r="Q4790" s="11">
        <v>20</v>
      </c>
      <c r="R4790" s="11">
        <v>0</v>
      </c>
      <c r="S4790" s="11">
        <v>-4.0806000000000002E-2</v>
      </c>
      <c r="T4790" s="11">
        <v>1</v>
      </c>
      <c r="U4790" s="11" t="s">
        <v>676</v>
      </c>
      <c r="V4790" s="11" t="s">
        <v>79</v>
      </c>
      <c r="W4790" s="11" t="s">
        <v>79</v>
      </c>
      <c r="X4790" s="11" t="s">
        <v>556</v>
      </c>
    </row>
    <row r="4791" spans="1:24" x14ac:dyDescent="0.25">
      <c r="A4791" s="11">
        <v>4790</v>
      </c>
      <c r="B4791" s="11">
        <v>68</v>
      </c>
      <c r="C4791" s="11">
        <v>54</v>
      </c>
      <c r="D4791" s="11">
        <v>840151.53220000002</v>
      </c>
      <c r="E4791" s="11">
        <v>3347001.9950000001</v>
      </c>
      <c r="F4791" s="11">
        <v>853460.10049999994</v>
      </c>
      <c r="G4791" s="11">
        <v>3346763.8689999999</v>
      </c>
      <c r="H4791" s="11">
        <v>9</v>
      </c>
      <c r="I4791" s="11">
        <v>1.2</v>
      </c>
      <c r="J4791" s="11">
        <v>-3.261984</v>
      </c>
      <c r="K4791" s="11">
        <v>18000</v>
      </c>
      <c r="L4791" s="11">
        <v>11000</v>
      </c>
      <c r="M4791" s="11">
        <v>0.1</v>
      </c>
      <c r="N4791" s="11">
        <v>0</v>
      </c>
      <c r="O4791" s="11">
        <v>0</v>
      </c>
      <c r="P4791" s="11">
        <v>0.5</v>
      </c>
      <c r="Q4791" s="11">
        <v>20</v>
      </c>
      <c r="R4791" s="11">
        <v>0</v>
      </c>
      <c r="S4791" s="11">
        <v>-4.0806000000000002E-2</v>
      </c>
      <c r="T4791" s="11">
        <v>1</v>
      </c>
      <c r="U4791" s="11" t="s">
        <v>676</v>
      </c>
      <c r="V4791" s="11" t="s">
        <v>79</v>
      </c>
      <c r="W4791" s="11" t="s">
        <v>79</v>
      </c>
      <c r="X4791" s="11" t="s">
        <v>802</v>
      </c>
    </row>
    <row r="4792" spans="1:24" x14ac:dyDescent="0.25">
      <c r="A4792" s="11">
        <v>4791</v>
      </c>
      <c r="B4792" s="11">
        <v>81</v>
      </c>
      <c r="C4792" s="11">
        <v>55</v>
      </c>
      <c r="D4792" s="11">
        <v>800104.09340000001</v>
      </c>
      <c r="E4792" s="11">
        <v>3317966.4440000001</v>
      </c>
      <c r="F4792" s="11">
        <v>802326.59779999999</v>
      </c>
      <c r="G4792" s="11">
        <v>3320215.4070000001</v>
      </c>
      <c r="H4792" s="11">
        <v>9</v>
      </c>
      <c r="I4792" s="11">
        <v>5.5</v>
      </c>
      <c r="J4792" s="11">
        <v>-0.5</v>
      </c>
      <c r="K4792" s="11">
        <v>10000</v>
      </c>
      <c r="L4792" s="11">
        <v>9000</v>
      </c>
      <c r="M4792" s="11">
        <v>0.1</v>
      </c>
      <c r="N4792" s="11">
        <v>0</v>
      </c>
      <c r="O4792" s="11">
        <v>0</v>
      </c>
      <c r="P4792" s="11">
        <v>0.5</v>
      </c>
      <c r="Q4792" s="11">
        <v>20</v>
      </c>
      <c r="R4792" s="11">
        <v>0</v>
      </c>
      <c r="S4792" s="11">
        <v>-3.2904599999999999</v>
      </c>
      <c r="T4792" s="11">
        <v>1</v>
      </c>
      <c r="U4792" s="11" t="s">
        <v>676</v>
      </c>
      <c r="V4792" s="11" t="s">
        <v>79</v>
      </c>
      <c r="W4792" s="11" t="s">
        <v>79</v>
      </c>
      <c r="X4792" s="11" t="s">
        <v>556</v>
      </c>
    </row>
    <row r="4793" spans="1:24" x14ac:dyDescent="0.25">
      <c r="A4793" s="11">
        <v>4792</v>
      </c>
      <c r="B4793" s="11">
        <v>82</v>
      </c>
      <c r="C4793" s="11">
        <v>55</v>
      </c>
      <c r="D4793" s="11">
        <v>808147.44279999996</v>
      </c>
      <c r="E4793" s="11">
        <v>3311510.5980000002</v>
      </c>
      <c r="F4793" s="11">
        <v>810608.07270000002</v>
      </c>
      <c r="G4793" s="11">
        <v>3313653.727</v>
      </c>
      <c r="H4793" s="11">
        <v>9</v>
      </c>
      <c r="I4793" s="11">
        <v>5.5</v>
      </c>
      <c r="J4793" s="11">
        <v>-0.5</v>
      </c>
      <c r="K4793" s="11">
        <v>6000</v>
      </c>
      <c r="L4793" s="11">
        <v>9000</v>
      </c>
      <c r="M4793" s="11">
        <v>0.1</v>
      </c>
      <c r="N4793" s="11">
        <v>0</v>
      </c>
      <c r="O4793" s="11">
        <v>0</v>
      </c>
      <c r="P4793" s="11">
        <v>0.5</v>
      </c>
      <c r="Q4793" s="11">
        <v>20</v>
      </c>
      <c r="R4793" s="11">
        <v>0</v>
      </c>
      <c r="S4793" s="11">
        <v>-3.2904599999999999</v>
      </c>
      <c r="T4793" s="11">
        <v>1</v>
      </c>
      <c r="U4793" s="11" t="s">
        <v>676</v>
      </c>
      <c r="V4793" s="11" t="s">
        <v>79</v>
      </c>
      <c r="W4793" s="11" t="s">
        <v>79</v>
      </c>
      <c r="X4793" s="11" t="s">
        <v>556</v>
      </c>
    </row>
    <row r="4794" spans="1:24" x14ac:dyDescent="0.25">
      <c r="A4794" s="11">
        <v>4793</v>
      </c>
      <c r="B4794" s="11">
        <v>56</v>
      </c>
      <c r="C4794" s="11">
        <v>55</v>
      </c>
      <c r="D4794" s="11">
        <v>812573.07429999998</v>
      </c>
      <c r="E4794" s="11">
        <v>3311827.7749999999</v>
      </c>
      <c r="F4794" s="11">
        <v>818883.39939999999</v>
      </c>
      <c r="G4794" s="11">
        <v>3319884.3539999998</v>
      </c>
      <c r="H4794" s="11">
        <v>9</v>
      </c>
      <c r="I4794" s="11">
        <v>1.2</v>
      </c>
      <c r="J4794" s="11">
        <v>-2.6757140000000001</v>
      </c>
      <c r="K4794" s="11">
        <v>9000</v>
      </c>
      <c r="L4794" s="11">
        <v>25000</v>
      </c>
      <c r="M4794" s="11">
        <v>0.1</v>
      </c>
      <c r="N4794" s="11">
        <v>0</v>
      </c>
      <c r="O4794" s="11">
        <v>0</v>
      </c>
      <c r="P4794" s="11">
        <v>0.5</v>
      </c>
      <c r="Q4794" s="11">
        <v>20</v>
      </c>
      <c r="R4794" s="11">
        <v>0</v>
      </c>
      <c r="S4794" s="11">
        <v>-3.2904599999999999</v>
      </c>
      <c r="T4794" s="11">
        <v>1</v>
      </c>
      <c r="U4794" s="11" t="s">
        <v>676</v>
      </c>
      <c r="V4794" s="11" t="s">
        <v>79</v>
      </c>
      <c r="W4794" s="11" t="s">
        <v>79</v>
      </c>
      <c r="X4794" s="11" t="s">
        <v>556</v>
      </c>
    </row>
    <row r="4795" spans="1:24" x14ac:dyDescent="0.25">
      <c r="A4795" s="11">
        <v>4794</v>
      </c>
      <c r="B4795" s="11">
        <v>83</v>
      </c>
      <c r="C4795" s="11">
        <v>55</v>
      </c>
      <c r="D4795" s="11">
        <v>815137.74840000004</v>
      </c>
      <c r="E4795" s="11">
        <v>3308356.7579999999</v>
      </c>
      <c r="F4795" s="11">
        <v>815772.74970000004</v>
      </c>
      <c r="G4795" s="11">
        <v>3309970.72</v>
      </c>
      <c r="H4795" s="11">
        <v>9</v>
      </c>
      <c r="I4795" s="11">
        <v>1.5</v>
      </c>
      <c r="J4795" s="11">
        <v>-0.11498899999999999</v>
      </c>
      <c r="K4795" s="11">
        <v>11000</v>
      </c>
      <c r="L4795" s="11">
        <v>7500</v>
      </c>
      <c r="M4795" s="11">
        <v>0.1</v>
      </c>
      <c r="N4795" s="11">
        <v>0</v>
      </c>
      <c r="O4795" s="11">
        <v>0</v>
      </c>
      <c r="P4795" s="11">
        <v>0.5</v>
      </c>
      <c r="Q4795" s="11">
        <v>20</v>
      </c>
      <c r="R4795" s="11">
        <v>0</v>
      </c>
      <c r="S4795" s="11">
        <v>-3.2904599999999999</v>
      </c>
      <c r="T4795" s="11">
        <v>1</v>
      </c>
      <c r="U4795" s="11" t="s">
        <v>676</v>
      </c>
      <c r="V4795" s="11" t="s">
        <v>79</v>
      </c>
      <c r="W4795" s="11" t="s">
        <v>79</v>
      </c>
      <c r="X4795" s="11" t="s">
        <v>556</v>
      </c>
    </row>
    <row r="4796" spans="1:24" x14ac:dyDescent="0.25">
      <c r="A4796" s="11">
        <v>4795</v>
      </c>
      <c r="B4796" s="11">
        <v>56</v>
      </c>
      <c r="C4796" s="11">
        <v>59</v>
      </c>
      <c r="D4796" s="11">
        <v>820272.46470000001</v>
      </c>
      <c r="E4796" s="11">
        <v>3319685.9160000002</v>
      </c>
      <c r="F4796" s="11">
        <v>834321.86780000001</v>
      </c>
      <c r="G4796" s="11">
        <v>3315558.4079999998</v>
      </c>
      <c r="H4796" s="11">
        <v>9</v>
      </c>
      <c r="I4796" s="11">
        <v>0.7</v>
      </c>
      <c r="J4796" s="11">
        <v>-2.6757140000000001</v>
      </c>
      <c r="K4796" s="11">
        <v>21000</v>
      </c>
      <c r="L4796" s="11">
        <v>5000</v>
      </c>
      <c r="M4796" s="11">
        <v>0.1</v>
      </c>
      <c r="N4796" s="11">
        <v>0</v>
      </c>
      <c r="O4796" s="11">
        <v>0</v>
      </c>
      <c r="P4796" s="11">
        <v>0.5</v>
      </c>
      <c r="Q4796" s="11">
        <v>20</v>
      </c>
      <c r="R4796" s="11">
        <v>0</v>
      </c>
      <c r="S4796" s="11">
        <v>-0.25243300000000002</v>
      </c>
      <c r="T4796" s="11">
        <v>1</v>
      </c>
      <c r="U4796" s="11" t="s">
        <v>676</v>
      </c>
      <c r="V4796" s="11" t="s">
        <v>79</v>
      </c>
      <c r="W4796" s="11" t="s">
        <v>79</v>
      </c>
      <c r="X4796" s="11" t="s">
        <v>556</v>
      </c>
    </row>
    <row r="4797" spans="1:24" x14ac:dyDescent="0.25">
      <c r="A4797" s="11">
        <v>4796</v>
      </c>
      <c r="B4797" s="11">
        <v>366</v>
      </c>
      <c r="C4797" s="11">
        <v>57</v>
      </c>
      <c r="D4797" s="11">
        <v>828080.4155</v>
      </c>
      <c r="E4797" s="11">
        <v>3334574.7080000001</v>
      </c>
      <c r="F4797" s="11">
        <v>818368.71669999999</v>
      </c>
      <c r="G4797" s="11">
        <v>3336304.5150000001</v>
      </c>
      <c r="H4797" s="11">
        <v>9</v>
      </c>
      <c r="I4797" s="11">
        <v>1.2</v>
      </c>
      <c r="J4797" s="11">
        <v>-5.2977059999999998</v>
      </c>
      <c r="K4797" s="11">
        <v>15000</v>
      </c>
      <c r="L4797" s="11">
        <v>17000</v>
      </c>
      <c r="M4797" s="11">
        <v>0.1</v>
      </c>
      <c r="N4797" s="11">
        <v>0</v>
      </c>
      <c r="O4797" s="11">
        <v>0</v>
      </c>
      <c r="P4797" s="11">
        <v>0.5</v>
      </c>
      <c r="Q4797" s="11">
        <v>20</v>
      </c>
      <c r="R4797" s="11">
        <v>0</v>
      </c>
      <c r="S4797" s="11">
        <v>-3.0843759999999998</v>
      </c>
      <c r="T4797" s="11">
        <v>1</v>
      </c>
      <c r="U4797" s="11" t="s">
        <v>676</v>
      </c>
      <c r="V4797" s="11" t="s">
        <v>79</v>
      </c>
      <c r="W4797" s="11" t="s">
        <v>79</v>
      </c>
      <c r="X4797" s="11" t="s">
        <v>556</v>
      </c>
    </row>
    <row r="4798" spans="1:24" x14ac:dyDescent="0.25">
      <c r="A4798" s="11">
        <v>4797</v>
      </c>
      <c r="B4798" s="11">
        <v>57</v>
      </c>
      <c r="C4798" s="11">
        <v>61</v>
      </c>
      <c r="D4798" s="11">
        <v>830461.41280000005</v>
      </c>
      <c r="E4798" s="11">
        <v>3333070.0669999998</v>
      </c>
      <c r="F4798" s="11">
        <v>839139.7635</v>
      </c>
      <c r="G4798" s="11">
        <v>3330000.8939999999</v>
      </c>
      <c r="H4798" s="11">
        <v>9</v>
      </c>
      <c r="I4798" s="11">
        <v>0.7</v>
      </c>
      <c r="J4798" s="11">
        <v>-3.0843759999999998</v>
      </c>
      <c r="K4798" s="11">
        <v>13000</v>
      </c>
      <c r="L4798" s="11">
        <v>4000</v>
      </c>
      <c r="M4798" s="11">
        <v>0.1</v>
      </c>
      <c r="N4798" s="11">
        <v>0</v>
      </c>
      <c r="O4798" s="11">
        <v>0</v>
      </c>
      <c r="P4798" s="11">
        <v>0.5</v>
      </c>
      <c r="Q4798" s="11">
        <v>20</v>
      </c>
      <c r="R4798" s="11">
        <v>0</v>
      </c>
      <c r="S4798" s="11">
        <v>-0.391791</v>
      </c>
      <c r="T4798" s="11">
        <v>1</v>
      </c>
      <c r="U4798" s="11" t="s">
        <v>676</v>
      </c>
      <c r="V4798" s="11" t="s">
        <v>79</v>
      </c>
      <c r="W4798" s="11" t="s">
        <v>79</v>
      </c>
      <c r="X4798" s="11" t="s">
        <v>556</v>
      </c>
    </row>
    <row r="4799" spans="1:24" x14ac:dyDescent="0.25">
      <c r="A4799" s="11">
        <v>4798</v>
      </c>
      <c r="B4799" s="11">
        <v>57</v>
      </c>
      <c r="C4799" s="11">
        <v>60</v>
      </c>
      <c r="D4799" s="11">
        <v>836652.67520000006</v>
      </c>
      <c r="E4799" s="11">
        <v>3325291.301</v>
      </c>
      <c r="F4799" s="11">
        <v>829231.09790000005</v>
      </c>
      <c r="G4799" s="11">
        <v>3332593.8160000001</v>
      </c>
      <c r="H4799" s="11">
        <v>9</v>
      </c>
      <c r="I4799" s="11">
        <v>0.8</v>
      </c>
      <c r="J4799" s="11">
        <v>-3.0843759999999998</v>
      </c>
      <c r="K4799" s="11">
        <v>14000</v>
      </c>
      <c r="L4799" s="11">
        <v>6500</v>
      </c>
      <c r="M4799" s="11">
        <v>0.1</v>
      </c>
      <c r="N4799" s="11">
        <v>0</v>
      </c>
      <c r="O4799" s="11">
        <v>0</v>
      </c>
      <c r="P4799" s="11">
        <v>0.5</v>
      </c>
      <c r="Q4799" s="11">
        <v>20</v>
      </c>
      <c r="R4799" s="11">
        <v>0</v>
      </c>
      <c r="S4799" s="11">
        <v>-0.54157299999999997</v>
      </c>
      <c r="T4799" s="11">
        <v>1</v>
      </c>
      <c r="U4799" s="11" t="s">
        <v>676</v>
      </c>
      <c r="V4799" s="11" t="s">
        <v>79</v>
      </c>
      <c r="W4799" s="11" t="s">
        <v>79</v>
      </c>
      <c r="X4799" s="11" t="s">
        <v>556</v>
      </c>
    </row>
    <row r="4800" spans="1:24" x14ac:dyDescent="0.25">
      <c r="A4800" s="11">
        <v>4799</v>
      </c>
      <c r="B4800" s="11">
        <v>56</v>
      </c>
      <c r="C4800" s="11">
        <v>58</v>
      </c>
      <c r="D4800" s="11">
        <v>820511.74010000005</v>
      </c>
      <c r="E4800" s="11">
        <v>3318132.2889999999</v>
      </c>
      <c r="F4800" s="11">
        <v>827073.41989999998</v>
      </c>
      <c r="G4800" s="11">
        <v>3307601.8509999998</v>
      </c>
      <c r="H4800" s="11">
        <v>9</v>
      </c>
      <c r="I4800" s="11">
        <v>0.8</v>
      </c>
      <c r="J4800" s="11">
        <v>-2.6757140000000001</v>
      </c>
      <c r="K4800" s="11">
        <v>16000</v>
      </c>
      <c r="L4800" s="11">
        <v>6000</v>
      </c>
      <c r="M4800" s="11">
        <v>0.1</v>
      </c>
      <c r="N4800" s="11">
        <v>0</v>
      </c>
      <c r="O4800" s="11">
        <v>0</v>
      </c>
      <c r="P4800" s="11">
        <v>0.5</v>
      </c>
      <c r="Q4800" s="11">
        <v>20</v>
      </c>
      <c r="R4800" s="11">
        <v>0</v>
      </c>
      <c r="S4800" s="11">
        <v>-1.87382</v>
      </c>
      <c r="T4800" s="11">
        <v>1</v>
      </c>
      <c r="U4800" s="11" t="s">
        <v>676</v>
      </c>
      <c r="V4800" s="11" t="s">
        <v>79</v>
      </c>
      <c r="W4800" s="11" t="s">
        <v>79</v>
      </c>
      <c r="X4800" s="11" t="s">
        <v>556</v>
      </c>
    </row>
    <row r="4801" spans="1:24" x14ac:dyDescent="0.25">
      <c r="A4801" s="11">
        <v>4800</v>
      </c>
      <c r="B4801" s="11">
        <v>59</v>
      </c>
      <c r="C4801" s="11">
        <v>58</v>
      </c>
      <c r="D4801" s="11">
        <v>834163.11739999999</v>
      </c>
      <c r="E4801" s="11">
        <v>3313970.9040000001</v>
      </c>
      <c r="F4801" s="11">
        <v>827535.29169999994</v>
      </c>
      <c r="G4801" s="11">
        <v>3306589.0150000001</v>
      </c>
      <c r="H4801" s="11">
        <v>8</v>
      </c>
      <c r="I4801" s="11">
        <v>0.33343800000000001</v>
      </c>
      <c r="J4801" s="11">
        <v>0.33343800000000001</v>
      </c>
      <c r="K4801" s="11">
        <v>12000</v>
      </c>
      <c r="L4801" s="11">
        <v>6500</v>
      </c>
      <c r="M4801" s="11">
        <v>0.1</v>
      </c>
      <c r="N4801" s="11">
        <v>0.5</v>
      </c>
      <c r="O4801" s="11">
        <v>1</v>
      </c>
      <c r="P4801" s="11">
        <v>0</v>
      </c>
      <c r="Q4801" s="11">
        <v>20</v>
      </c>
      <c r="R4801" s="11">
        <v>0</v>
      </c>
      <c r="S4801" s="11">
        <v>0.31100299999999997</v>
      </c>
      <c r="T4801" s="11">
        <v>1</v>
      </c>
      <c r="U4801" s="11" t="s">
        <v>676</v>
      </c>
      <c r="V4801" s="11" t="s">
        <v>79</v>
      </c>
      <c r="W4801" s="11" t="s">
        <v>79</v>
      </c>
      <c r="X4801" s="11" t="s">
        <v>556</v>
      </c>
    </row>
    <row r="4802" spans="1:24" x14ac:dyDescent="0.25">
      <c r="A4802" s="11">
        <v>4801</v>
      </c>
      <c r="B4802" s="11">
        <v>65</v>
      </c>
      <c r="C4802" s="11">
        <v>58</v>
      </c>
      <c r="D4802" s="11">
        <v>828679.97309999994</v>
      </c>
      <c r="E4802" s="11">
        <v>3306691.6830000002</v>
      </c>
      <c r="F4802" s="11">
        <v>837040.82319999998</v>
      </c>
      <c r="G4802" s="11">
        <v>3303389.676</v>
      </c>
      <c r="H4802" s="11">
        <v>9</v>
      </c>
      <c r="I4802" s="11">
        <v>1.2</v>
      </c>
      <c r="J4802" s="11">
        <v>-1.981009</v>
      </c>
      <c r="K4802" s="11">
        <v>13000</v>
      </c>
      <c r="L4802" s="11">
        <v>5000</v>
      </c>
      <c r="M4802" s="11">
        <v>0.1</v>
      </c>
      <c r="N4802" s="11">
        <v>0</v>
      </c>
      <c r="O4802" s="11">
        <v>0</v>
      </c>
      <c r="P4802" s="11">
        <v>0.5</v>
      </c>
      <c r="Q4802" s="11">
        <v>20</v>
      </c>
      <c r="R4802" s="11">
        <v>0</v>
      </c>
      <c r="S4802" s="11">
        <v>-1.87382</v>
      </c>
      <c r="T4802" s="11">
        <v>1</v>
      </c>
      <c r="U4802" s="11" t="s">
        <v>676</v>
      </c>
      <c r="V4802" s="11" t="s">
        <v>79</v>
      </c>
      <c r="W4802" s="11" t="s">
        <v>79</v>
      </c>
      <c r="X4802" s="11" t="s">
        <v>556</v>
      </c>
    </row>
    <row r="4803" spans="1:24" x14ac:dyDescent="0.25">
      <c r="A4803" s="11">
        <v>4802</v>
      </c>
      <c r="B4803" s="11">
        <v>85</v>
      </c>
      <c r="C4803" s="11">
        <v>58</v>
      </c>
      <c r="D4803" s="11">
        <v>827160.16110000003</v>
      </c>
      <c r="E4803" s="11">
        <v>3306777.6409999998</v>
      </c>
      <c r="F4803" s="11">
        <v>824930.54460000002</v>
      </c>
      <c r="G4803" s="11">
        <v>3304849.7769999998</v>
      </c>
      <c r="H4803" s="11">
        <v>9</v>
      </c>
      <c r="I4803" s="11">
        <v>1.5</v>
      </c>
      <c r="J4803" s="11">
        <v>-0.18295</v>
      </c>
      <c r="K4803" s="11">
        <v>6000</v>
      </c>
      <c r="L4803" s="11">
        <v>5000</v>
      </c>
      <c r="M4803" s="11">
        <v>0.1</v>
      </c>
      <c r="N4803" s="11">
        <v>0</v>
      </c>
      <c r="O4803" s="11">
        <v>0</v>
      </c>
      <c r="P4803" s="11">
        <v>0.5</v>
      </c>
      <c r="Q4803" s="11">
        <v>20</v>
      </c>
      <c r="R4803" s="11">
        <v>0</v>
      </c>
      <c r="S4803" s="11">
        <v>-1.87382</v>
      </c>
      <c r="T4803" s="11">
        <v>1</v>
      </c>
      <c r="U4803" s="11" t="s">
        <v>676</v>
      </c>
      <c r="V4803" s="11" t="s">
        <v>79</v>
      </c>
      <c r="W4803" s="11" t="s">
        <v>79</v>
      </c>
      <c r="X4803" s="11" t="s">
        <v>556</v>
      </c>
    </row>
    <row r="4804" spans="1:24" x14ac:dyDescent="0.25">
      <c r="A4804" s="11">
        <v>4803</v>
      </c>
      <c r="B4804" s="11">
        <v>59</v>
      </c>
      <c r="C4804" s="11">
        <v>60</v>
      </c>
      <c r="D4804" s="11">
        <v>835393.43240000005</v>
      </c>
      <c r="E4804" s="11">
        <v>3316669.66</v>
      </c>
      <c r="F4804" s="11">
        <v>837536.56169999996</v>
      </c>
      <c r="G4804" s="11">
        <v>3324607.176</v>
      </c>
      <c r="H4804" s="11">
        <v>8</v>
      </c>
      <c r="I4804" s="11">
        <v>0.36993300000000001</v>
      </c>
      <c r="J4804" s="11">
        <v>0.33343800000000001</v>
      </c>
      <c r="K4804" s="11">
        <v>11000</v>
      </c>
      <c r="L4804" s="11">
        <v>8000</v>
      </c>
      <c r="M4804" s="11">
        <v>0.1</v>
      </c>
      <c r="N4804" s="11">
        <v>0.5</v>
      </c>
      <c r="O4804" s="11">
        <v>1</v>
      </c>
      <c r="P4804" s="11">
        <v>0</v>
      </c>
      <c r="Q4804" s="11">
        <v>20</v>
      </c>
      <c r="R4804" s="11">
        <v>0</v>
      </c>
      <c r="S4804" s="11">
        <v>0.36993300000000001</v>
      </c>
      <c r="T4804" s="11">
        <v>1</v>
      </c>
      <c r="U4804" s="11" t="s">
        <v>676</v>
      </c>
      <c r="V4804" s="11" t="s">
        <v>79</v>
      </c>
      <c r="W4804" s="11" t="s">
        <v>79</v>
      </c>
      <c r="X4804" s="11" t="s">
        <v>556</v>
      </c>
    </row>
    <row r="4805" spans="1:24" x14ac:dyDescent="0.25">
      <c r="A4805" s="11">
        <v>4804</v>
      </c>
      <c r="B4805" s="11">
        <v>59</v>
      </c>
      <c r="C4805" s="11">
        <v>67</v>
      </c>
      <c r="D4805" s="11">
        <v>836700.3003</v>
      </c>
      <c r="E4805" s="11">
        <v>3316903.5520000001</v>
      </c>
      <c r="F4805" s="11">
        <v>852145.38329999999</v>
      </c>
      <c r="G4805" s="11">
        <v>3324212.6809999999</v>
      </c>
      <c r="H4805" s="11">
        <v>9</v>
      </c>
      <c r="I4805" s="11">
        <v>0.8</v>
      </c>
      <c r="J4805" s="11">
        <v>-0.25243300000000002</v>
      </c>
      <c r="K4805" s="11">
        <v>21000</v>
      </c>
      <c r="L4805" s="11">
        <v>3500</v>
      </c>
      <c r="M4805" s="11">
        <v>0.1</v>
      </c>
      <c r="N4805" s="11">
        <v>0</v>
      </c>
      <c r="O4805" s="11">
        <v>0</v>
      </c>
      <c r="P4805" s="11">
        <v>0.5</v>
      </c>
      <c r="Q4805" s="11">
        <v>20</v>
      </c>
      <c r="R4805" s="11">
        <v>0</v>
      </c>
      <c r="S4805" s="11">
        <v>-1.2721279999999999</v>
      </c>
      <c r="T4805" s="11">
        <v>1</v>
      </c>
      <c r="U4805" s="11" t="s">
        <v>676</v>
      </c>
      <c r="V4805" s="11" t="s">
        <v>79</v>
      </c>
      <c r="W4805" s="11" t="s">
        <v>79</v>
      </c>
      <c r="X4805" s="11" t="s">
        <v>556</v>
      </c>
    </row>
    <row r="4806" spans="1:24" x14ac:dyDescent="0.25">
      <c r="A4806" s="11">
        <v>4805</v>
      </c>
      <c r="B4806" s="11">
        <v>59</v>
      </c>
      <c r="C4806" s="11">
        <v>63</v>
      </c>
      <c r="D4806" s="11">
        <v>836187.18400000001</v>
      </c>
      <c r="E4806" s="11">
        <v>3315756.8459999999</v>
      </c>
      <c r="F4806" s="11">
        <v>845355.0148</v>
      </c>
      <c r="G4806" s="11">
        <v>3316233.0970000001</v>
      </c>
      <c r="H4806" s="11">
        <v>9</v>
      </c>
      <c r="I4806" s="11">
        <v>0.6</v>
      </c>
      <c r="J4806" s="11">
        <v>-0.25243300000000002</v>
      </c>
      <c r="K4806" s="11">
        <v>10000</v>
      </c>
      <c r="L4806" s="11">
        <v>6500</v>
      </c>
      <c r="M4806" s="11">
        <v>0.1</v>
      </c>
      <c r="N4806" s="11">
        <v>0</v>
      </c>
      <c r="O4806" s="11">
        <v>0</v>
      </c>
      <c r="P4806" s="11">
        <v>0.5</v>
      </c>
      <c r="Q4806" s="11">
        <v>20</v>
      </c>
      <c r="R4806" s="11">
        <v>0</v>
      </c>
      <c r="S4806" s="11">
        <v>-0.81020999999999999</v>
      </c>
      <c r="T4806" s="11">
        <v>1</v>
      </c>
      <c r="U4806" s="11" t="s">
        <v>676</v>
      </c>
      <c r="V4806" s="11" t="s">
        <v>79</v>
      </c>
      <c r="W4806" s="11" t="s">
        <v>79</v>
      </c>
      <c r="X4806" s="11" t="s">
        <v>556</v>
      </c>
    </row>
    <row r="4807" spans="1:24" x14ac:dyDescent="0.25">
      <c r="A4807" s="11">
        <v>4806</v>
      </c>
      <c r="B4807" s="11">
        <v>59</v>
      </c>
      <c r="C4807" s="11">
        <v>64</v>
      </c>
      <c r="D4807" s="11">
        <v>836736.12939999998</v>
      </c>
      <c r="E4807" s="11">
        <v>3314627.0279999999</v>
      </c>
      <c r="F4807" s="11">
        <v>848443.96530000004</v>
      </c>
      <c r="G4807" s="11">
        <v>3309599.9350000001</v>
      </c>
      <c r="H4807" s="11">
        <v>9</v>
      </c>
      <c r="I4807" s="11">
        <v>0.6</v>
      </c>
      <c r="J4807" s="11">
        <v>-0.25243300000000002</v>
      </c>
      <c r="K4807" s="11">
        <v>13000</v>
      </c>
      <c r="L4807" s="11">
        <v>7000</v>
      </c>
      <c r="M4807" s="11">
        <v>0.1</v>
      </c>
      <c r="N4807" s="11">
        <v>0</v>
      </c>
      <c r="O4807" s="11">
        <v>0</v>
      </c>
      <c r="P4807" s="11">
        <v>0.5</v>
      </c>
      <c r="Q4807" s="11">
        <v>20</v>
      </c>
      <c r="R4807" s="11">
        <v>0</v>
      </c>
      <c r="S4807" s="11">
        <v>-0.63460399999999995</v>
      </c>
      <c r="T4807" s="11">
        <v>1</v>
      </c>
      <c r="U4807" s="11" t="s">
        <v>676</v>
      </c>
      <c r="V4807" s="11" t="s">
        <v>79</v>
      </c>
      <c r="W4807" s="11" t="s">
        <v>79</v>
      </c>
      <c r="X4807" s="11" t="s">
        <v>556</v>
      </c>
    </row>
    <row r="4808" spans="1:24" x14ac:dyDescent="0.25">
      <c r="A4808" s="11">
        <v>4807</v>
      </c>
      <c r="B4808" s="11">
        <v>65</v>
      </c>
      <c r="C4808" s="11">
        <v>59</v>
      </c>
      <c r="D4808" s="11">
        <v>835075.93180000002</v>
      </c>
      <c r="E4808" s="11">
        <v>3314367.78</v>
      </c>
      <c r="F4808" s="11">
        <v>837774.68720000004</v>
      </c>
      <c r="G4808" s="11">
        <v>3303929.9470000002</v>
      </c>
      <c r="H4808" s="11">
        <v>9</v>
      </c>
      <c r="I4808" s="11">
        <v>1.2</v>
      </c>
      <c r="J4808" s="11">
        <v>-1.981009</v>
      </c>
      <c r="K4808" s="11">
        <v>13000</v>
      </c>
      <c r="L4808" s="11">
        <v>17000</v>
      </c>
      <c r="M4808" s="11">
        <v>0.1</v>
      </c>
      <c r="N4808" s="11">
        <v>0</v>
      </c>
      <c r="O4808" s="11">
        <v>0</v>
      </c>
      <c r="P4808" s="11">
        <v>0.5</v>
      </c>
      <c r="Q4808" s="11">
        <v>20</v>
      </c>
      <c r="R4808" s="11">
        <v>0</v>
      </c>
      <c r="S4808" s="11">
        <v>-0.25243300000000002</v>
      </c>
      <c r="T4808" s="11">
        <v>1</v>
      </c>
      <c r="U4808" s="11" t="s">
        <v>676</v>
      </c>
      <c r="V4808" s="11" t="s">
        <v>79</v>
      </c>
      <c r="W4808" s="11" t="s">
        <v>79</v>
      </c>
      <c r="X4808" s="11" t="s">
        <v>556</v>
      </c>
    </row>
    <row r="4809" spans="1:24" x14ac:dyDescent="0.25">
      <c r="A4809" s="11">
        <v>4808</v>
      </c>
      <c r="B4809" s="11">
        <v>60</v>
      </c>
      <c r="C4809" s="11">
        <v>61</v>
      </c>
      <c r="D4809" s="11">
        <v>839515.47259999998</v>
      </c>
      <c r="E4809" s="11">
        <v>3329429.3930000002</v>
      </c>
      <c r="F4809" s="11">
        <v>837737.46900000004</v>
      </c>
      <c r="G4809" s="11">
        <v>3325132.551</v>
      </c>
      <c r="H4809" s="11">
        <v>8</v>
      </c>
      <c r="I4809" s="11">
        <v>0.36993300000000001</v>
      </c>
      <c r="J4809" s="11">
        <v>0.36993300000000001</v>
      </c>
      <c r="K4809" s="11">
        <v>7000</v>
      </c>
      <c r="L4809" s="11">
        <v>2000</v>
      </c>
      <c r="M4809" s="11">
        <v>0.1</v>
      </c>
      <c r="N4809" s="11">
        <v>0.5</v>
      </c>
      <c r="O4809" s="11">
        <v>1</v>
      </c>
      <c r="P4809" s="11">
        <v>0</v>
      </c>
      <c r="Q4809" s="11">
        <v>20</v>
      </c>
      <c r="R4809" s="11">
        <v>0</v>
      </c>
      <c r="S4809" s="11">
        <v>0.22675500000000001</v>
      </c>
      <c r="T4809" s="11">
        <v>1</v>
      </c>
      <c r="U4809" s="11" t="s">
        <v>676</v>
      </c>
      <c r="V4809" s="11" t="s">
        <v>79</v>
      </c>
      <c r="W4809" s="11" t="s">
        <v>79</v>
      </c>
      <c r="X4809" s="11" t="s">
        <v>556</v>
      </c>
    </row>
    <row r="4810" spans="1:24" x14ac:dyDescent="0.25">
      <c r="A4810" s="11">
        <v>4809</v>
      </c>
      <c r="B4810" s="11">
        <v>60</v>
      </c>
      <c r="C4810" s="11">
        <v>62</v>
      </c>
      <c r="D4810" s="11">
        <v>838224.30330000003</v>
      </c>
      <c r="E4810" s="11">
        <v>3324645.7170000002</v>
      </c>
      <c r="F4810" s="11">
        <v>841991.97750000004</v>
      </c>
      <c r="G4810" s="11">
        <v>3327693.7230000002</v>
      </c>
      <c r="H4810" s="11">
        <v>8</v>
      </c>
      <c r="I4810" s="11">
        <v>0.36993300000000001</v>
      </c>
      <c r="J4810" s="11">
        <v>0.36993300000000001</v>
      </c>
      <c r="K4810" s="11">
        <v>7000</v>
      </c>
      <c r="L4810" s="11">
        <v>3000</v>
      </c>
      <c r="M4810" s="11">
        <v>0.1</v>
      </c>
      <c r="N4810" s="11">
        <v>0.5</v>
      </c>
      <c r="O4810" s="11">
        <v>1</v>
      </c>
      <c r="P4810" s="11">
        <v>0</v>
      </c>
      <c r="Q4810" s="11">
        <v>20</v>
      </c>
      <c r="R4810" s="11">
        <v>0</v>
      </c>
      <c r="S4810" s="11">
        <v>0.261992</v>
      </c>
      <c r="T4810" s="11">
        <v>1</v>
      </c>
      <c r="U4810" s="11" t="s">
        <v>676</v>
      </c>
      <c r="V4810" s="11" t="s">
        <v>79</v>
      </c>
      <c r="W4810" s="11" t="s">
        <v>79</v>
      </c>
      <c r="X4810" s="11" t="s">
        <v>556</v>
      </c>
    </row>
    <row r="4811" spans="1:24" x14ac:dyDescent="0.25">
      <c r="A4811" s="11">
        <v>4810</v>
      </c>
      <c r="B4811" s="11">
        <v>67</v>
      </c>
      <c r="C4811" s="11">
        <v>60</v>
      </c>
      <c r="D4811" s="11">
        <v>838519.31429999997</v>
      </c>
      <c r="E4811" s="11">
        <v>3324179.608</v>
      </c>
      <c r="F4811" s="11">
        <v>850888.60990000004</v>
      </c>
      <c r="G4811" s="11">
        <v>3324609.557</v>
      </c>
      <c r="H4811" s="11">
        <v>9</v>
      </c>
      <c r="I4811" s="11">
        <v>0.9</v>
      </c>
      <c r="J4811" s="11">
        <v>-1.2721279999999999</v>
      </c>
      <c r="K4811" s="11">
        <v>18000</v>
      </c>
      <c r="L4811" s="11">
        <v>3500</v>
      </c>
      <c r="M4811" s="11">
        <v>0.1</v>
      </c>
      <c r="N4811" s="11">
        <v>0</v>
      </c>
      <c r="O4811" s="11">
        <v>0</v>
      </c>
      <c r="P4811" s="11">
        <v>0.5</v>
      </c>
      <c r="Q4811" s="11">
        <v>20</v>
      </c>
      <c r="R4811" s="11">
        <v>0</v>
      </c>
      <c r="S4811" s="11">
        <v>-0.54157299999999997</v>
      </c>
      <c r="T4811" s="11">
        <v>1</v>
      </c>
      <c r="U4811" s="11" t="s">
        <v>676</v>
      </c>
      <c r="V4811" s="11" t="s">
        <v>79</v>
      </c>
      <c r="W4811" s="11" t="s">
        <v>79</v>
      </c>
      <c r="X4811" s="11" t="s">
        <v>556</v>
      </c>
    </row>
    <row r="4812" spans="1:24" x14ac:dyDescent="0.25">
      <c r="A4812" s="11">
        <v>4811</v>
      </c>
      <c r="B4812" s="11">
        <v>68</v>
      </c>
      <c r="C4812" s="11">
        <v>61</v>
      </c>
      <c r="D4812" s="11">
        <v>839933.51509999996</v>
      </c>
      <c r="E4812" s="11">
        <v>3330212.5610000002</v>
      </c>
      <c r="F4812" s="11">
        <v>844643.1078</v>
      </c>
      <c r="G4812" s="11">
        <v>3336721.324</v>
      </c>
      <c r="H4812" s="11">
        <v>9</v>
      </c>
      <c r="I4812" s="11">
        <v>0.9</v>
      </c>
      <c r="J4812" s="11">
        <v>-3.261984</v>
      </c>
      <c r="K4812" s="11">
        <v>25000</v>
      </c>
      <c r="L4812" s="11">
        <v>3000</v>
      </c>
      <c r="M4812" s="11">
        <v>0.1</v>
      </c>
      <c r="N4812" s="11">
        <v>0</v>
      </c>
      <c r="O4812" s="11">
        <v>0</v>
      </c>
      <c r="P4812" s="11">
        <v>0.5</v>
      </c>
      <c r="Q4812" s="11">
        <v>20</v>
      </c>
      <c r="R4812" s="11">
        <v>0</v>
      </c>
      <c r="S4812" s="11">
        <v>-0.391791</v>
      </c>
      <c r="T4812" s="11">
        <v>1</v>
      </c>
      <c r="U4812" s="11" t="s">
        <v>676</v>
      </c>
      <c r="V4812" s="11" t="s">
        <v>79</v>
      </c>
      <c r="W4812" s="11" t="s">
        <v>79</v>
      </c>
      <c r="X4812" s="11" t="s">
        <v>802</v>
      </c>
    </row>
    <row r="4813" spans="1:24" x14ac:dyDescent="0.25">
      <c r="A4813" s="11">
        <v>4812</v>
      </c>
      <c r="B4813" s="11">
        <v>62</v>
      </c>
      <c r="C4813" s="11">
        <v>61</v>
      </c>
      <c r="D4813" s="11">
        <v>839896.47340000002</v>
      </c>
      <c r="E4813" s="11">
        <v>3329577.56</v>
      </c>
      <c r="F4813" s="11">
        <v>841822.64390000002</v>
      </c>
      <c r="G4813" s="11">
        <v>3328053.557</v>
      </c>
      <c r="H4813" s="11">
        <v>8</v>
      </c>
      <c r="I4813" s="11">
        <v>0.261992</v>
      </c>
      <c r="J4813" s="11">
        <v>0.261992</v>
      </c>
      <c r="K4813" s="11">
        <v>4000</v>
      </c>
      <c r="L4813" s="11">
        <v>4000</v>
      </c>
      <c r="M4813" s="11">
        <v>0.1</v>
      </c>
      <c r="N4813" s="11">
        <v>0.5</v>
      </c>
      <c r="O4813" s="11">
        <v>1</v>
      </c>
      <c r="P4813" s="11">
        <v>0</v>
      </c>
      <c r="Q4813" s="11">
        <v>20</v>
      </c>
      <c r="R4813" s="11">
        <v>0</v>
      </c>
      <c r="S4813" s="11">
        <v>0.22675500000000001</v>
      </c>
      <c r="T4813" s="11">
        <v>1</v>
      </c>
      <c r="U4813" s="11" t="s">
        <v>676</v>
      </c>
      <c r="V4813" s="11" t="s">
        <v>79</v>
      </c>
      <c r="W4813" s="11" t="s">
        <v>79</v>
      </c>
      <c r="X4813" s="11" t="s">
        <v>556</v>
      </c>
    </row>
    <row r="4814" spans="1:24" x14ac:dyDescent="0.25">
      <c r="A4814" s="11">
        <v>4813</v>
      </c>
      <c r="B4814" s="11">
        <v>68</v>
      </c>
      <c r="C4814" s="11">
        <v>62</v>
      </c>
      <c r="D4814" s="11">
        <v>842499.97860000003</v>
      </c>
      <c r="E4814" s="11">
        <v>3328307.557</v>
      </c>
      <c r="F4814" s="11">
        <v>846045.40229999996</v>
      </c>
      <c r="G4814" s="11">
        <v>3336271.5320000001</v>
      </c>
      <c r="H4814" s="11">
        <v>9</v>
      </c>
      <c r="I4814" s="11">
        <v>0.9</v>
      </c>
      <c r="J4814" s="11">
        <v>-3.261984</v>
      </c>
      <c r="K4814" s="11">
        <v>24000</v>
      </c>
      <c r="L4814" s="11">
        <v>3500</v>
      </c>
      <c r="M4814" s="11">
        <v>0.1</v>
      </c>
      <c r="N4814" s="11">
        <v>0</v>
      </c>
      <c r="O4814" s="11">
        <v>0</v>
      </c>
      <c r="P4814" s="11">
        <v>0.5</v>
      </c>
      <c r="Q4814" s="11">
        <v>20</v>
      </c>
      <c r="R4814" s="11">
        <v>0</v>
      </c>
      <c r="S4814" s="11">
        <v>-0.67483599999999999</v>
      </c>
      <c r="T4814" s="11">
        <v>1</v>
      </c>
      <c r="U4814" s="11" t="s">
        <v>676</v>
      </c>
      <c r="V4814" s="11" t="s">
        <v>79</v>
      </c>
      <c r="W4814" s="11" t="s">
        <v>79</v>
      </c>
      <c r="X4814" s="11" t="s">
        <v>802</v>
      </c>
    </row>
    <row r="4815" spans="1:24" x14ac:dyDescent="0.25">
      <c r="A4815" s="11">
        <v>4814</v>
      </c>
      <c r="B4815" s="11">
        <v>67</v>
      </c>
      <c r="C4815" s="11">
        <v>62</v>
      </c>
      <c r="D4815" s="11">
        <v>842653.43720000004</v>
      </c>
      <c r="E4815" s="11">
        <v>3327619.1979999999</v>
      </c>
      <c r="F4815" s="11">
        <v>853468.30260000005</v>
      </c>
      <c r="G4815" s="11">
        <v>3324807.9950000001</v>
      </c>
      <c r="H4815" s="11">
        <v>9</v>
      </c>
      <c r="I4815" s="11">
        <v>0.8</v>
      </c>
      <c r="J4815" s="11">
        <v>-1.2721279999999999</v>
      </c>
      <c r="K4815" s="11">
        <v>13000</v>
      </c>
      <c r="L4815" s="11">
        <v>2000</v>
      </c>
      <c r="M4815" s="11">
        <v>0.1</v>
      </c>
      <c r="N4815" s="11">
        <v>0</v>
      </c>
      <c r="O4815" s="11">
        <v>0</v>
      </c>
      <c r="P4815" s="11">
        <v>0.5</v>
      </c>
      <c r="Q4815" s="11">
        <v>20</v>
      </c>
      <c r="R4815" s="11">
        <v>0</v>
      </c>
      <c r="S4815" s="11">
        <v>-0.67483599999999999</v>
      </c>
      <c r="T4815" s="11">
        <v>1</v>
      </c>
      <c r="U4815" s="11" t="s">
        <v>676</v>
      </c>
      <c r="V4815" s="11" t="s">
        <v>79</v>
      </c>
      <c r="W4815" s="11" t="s">
        <v>79</v>
      </c>
      <c r="X4815" s="11" t="s">
        <v>556</v>
      </c>
    </row>
    <row r="4816" spans="1:24" x14ac:dyDescent="0.25">
      <c r="A4816" s="11">
        <v>4815</v>
      </c>
      <c r="B4816" s="11">
        <v>67</v>
      </c>
      <c r="C4816" s="11">
        <v>63</v>
      </c>
      <c r="D4816" s="11">
        <v>846159.17339999997</v>
      </c>
      <c r="E4816" s="11">
        <v>3316705.1140000001</v>
      </c>
      <c r="F4816" s="11">
        <v>853402.15659999999</v>
      </c>
      <c r="G4816" s="11">
        <v>3323782.7319999998</v>
      </c>
      <c r="H4816" s="11">
        <v>9</v>
      </c>
      <c r="I4816" s="11">
        <v>0.8</v>
      </c>
      <c r="J4816" s="11">
        <v>-1.2721279999999999</v>
      </c>
      <c r="K4816" s="11">
        <v>13000</v>
      </c>
      <c r="L4816" s="11">
        <v>8000</v>
      </c>
      <c r="M4816" s="11">
        <v>0.1</v>
      </c>
      <c r="N4816" s="11">
        <v>0</v>
      </c>
      <c r="O4816" s="11">
        <v>0</v>
      </c>
      <c r="P4816" s="11">
        <v>0.5</v>
      </c>
      <c r="Q4816" s="11">
        <v>20</v>
      </c>
      <c r="R4816" s="11">
        <v>0</v>
      </c>
      <c r="S4816" s="11">
        <v>-0.81020999999999999</v>
      </c>
      <c r="T4816" s="11">
        <v>1</v>
      </c>
      <c r="U4816" s="11" t="s">
        <v>676</v>
      </c>
      <c r="V4816" s="11" t="s">
        <v>79</v>
      </c>
      <c r="W4816" s="11" t="s">
        <v>79</v>
      </c>
      <c r="X4816" s="11" t="s">
        <v>556</v>
      </c>
    </row>
    <row r="4817" spans="1:24" x14ac:dyDescent="0.25">
      <c r="A4817" s="11">
        <v>4816</v>
      </c>
      <c r="B4817" s="11">
        <v>63</v>
      </c>
      <c r="C4817" s="11">
        <v>64</v>
      </c>
      <c r="D4817" s="11">
        <v>846357.61129999999</v>
      </c>
      <c r="E4817" s="11">
        <v>3316109.8</v>
      </c>
      <c r="F4817" s="11">
        <v>848838.08499999996</v>
      </c>
      <c r="G4817" s="11">
        <v>3310553.5389999999</v>
      </c>
      <c r="H4817" s="11">
        <v>9</v>
      </c>
      <c r="I4817" s="11">
        <v>0.6</v>
      </c>
      <c r="J4817" s="11">
        <v>-0.81020999999999999</v>
      </c>
      <c r="K4817" s="11">
        <v>8000</v>
      </c>
      <c r="L4817" s="11">
        <v>3000</v>
      </c>
      <c r="M4817" s="11">
        <v>0.1</v>
      </c>
      <c r="N4817" s="11">
        <v>0</v>
      </c>
      <c r="O4817" s="11">
        <v>0</v>
      </c>
      <c r="P4817" s="11">
        <v>0.5</v>
      </c>
      <c r="Q4817" s="11">
        <v>20</v>
      </c>
      <c r="R4817" s="11">
        <v>0</v>
      </c>
      <c r="S4817" s="11">
        <v>-0.63460399999999995</v>
      </c>
      <c r="T4817" s="11">
        <v>1</v>
      </c>
      <c r="U4817" s="11" t="s">
        <v>676</v>
      </c>
      <c r="V4817" s="11" t="s">
        <v>79</v>
      </c>
      <c r="W4817" s="11" t="s">
        <v>79</v>
      </c>
      <c r="X4817" s="11" t="s">
        <v>556</v>
      </c>
    </row>
    <row r="4818" spans="1:24" x14ac:dyDescent="0.25">
      <c r="A4818" s="11">
        <v>4817</v>
      </c>
      <c r="B4818" s="11">
        <v>67</v>
      </c>
      <c r="C4818" s="11">
        <v>64</v>
      </c>
      <c r="D4818" s="11">
        <v>849598.76359999995</v>
      </c>
      <c r="E4818" s="11">
        <v>3310322.0279999999</v>
      </c>
      <c r="F4818" s="11">
        <v>854096.68929999997</v>
      </c>
      <c r="G4818" s="11">
        <v>3323022.054</v>
      </c>
      <c r="H4818" s="11">
        <v>9</v>
      </c>
      <c r="I4818" s="11">
        <v>0.8</v>
      </c>
      <c r="J4818" s="11">
        <v>-1.2721279999999999</v>
      </c>
      <c r="K4818" s="11">
        <v>17000</v>
      </c>
      <c r="L4818" s="11">
        <v>3000</v>
      </c>
      <c r="M4818" s="11">
        <v>0.1</v>
      </c>
      <c r="N4818" s="11">
        <v>0</v>
      </c>
      <c r="O4818" s="11">
        <v>0</v>
      </c>
      <c r="P4818" s="11">
        <v>0.5</v>
      </c>
      <c r="Q4818" s="11">
        <v>20</v>
      </c>
      <c r="R4818" s="11">
        <v>0</v>
      </c>
      <c r="S4818" s="11">
        <v>-0.63460399999999995</v>
      </c>
      <c r="T4818" s="11">
        <v>1</v>
      </c>
      <c r="U4818" s="11" t="s">
        <v>676</v>
      </c>
      <c r="V4818" s="11" t="s">
        <v>79</v>
      </c>
      <c r="W4818" s="11" t="s">
        <v>79</v>
      </c>
      <c r="X4818" s="11" t="s">
        <v>556</v>
      </c>
    </row>
    <row r="4819" spans="1:24" x14ac:dyDescent="0.25">
      <c r="A4819" s="11">
        <v>4818</v>
      </c>
      <c r="B4819" s="11">
        <v>66</v>
      </c>
      <c r="C4819" s="11">
        <v>64</v>
      </c>
      <c r="D4819" s="11">
        <v>849303.8628</v>
      </c>
      <c r="E4819" s="11">
        <v>3309368.4240000001</v>
      </c>
      <c r="F4819" s="11">
        <v>855587.72959999996</v>
      </c>
      <c r="G4819" s="11">
        <v>3308607.7459999998</v>
      </c>
      <c r="H4819" s="11">
        <v>9</v>
      </c>
      <c r="I4819" s="11">
        <v>0.7</v>
      </c>
      <c r="J4819" s="11">
        <v>-1.1625030000000001</v>
      </c>
      <c r="K4819" s="11">
        <v>8000</v>
      </c>
      <c r="L4819" s="11">
        <v>8000</v>
      </c>
      <c r="M4819" s="11">
        <v>0.1</v>
      </c>
      <c r="N4819" s="11">
        <v>0</v>
      </c>
      <c r="O4819" s="11">
        <v>0</v>
      </c>
      <c r="P4819" s="11">
        <v>0.5</v>
      </c>
      <c r="Q4819" s="11">
        <v>20</v>
      </c>
      <c r="R4819" s="11">
        <v>0</v>
      </c>
      <c r="S4819" s="11">
        <v>-0.63460399999999995</v>
      </c>
      <c r="T4819" s="11">
        <v>1</v>
      </c>
      <c r="U4819" s="11" t="s">
        <v>676</v>
      </c>
      <c r="V4819" s="11" t="s">
        <v>79</v>
      </c>
      <c r="W4819" s="11" t="s">
        <v>79</v>
      </c>
      <c r="X4819" s="11" t="s">
        <v>556</v>
      </c>
    </row>
    <row r="4820" spans="1:24" x14ac:dyDescent="0.25">
      <c r="A4820" s="11">
        <v>4819</v>
      </c>
      <c r="B4820" s="11">
        <v>65</v>
      </c>
      <c r="C4820" s="11">
        <v>66</v>
      </c>
      <c r="D4820" s="11">
        <v>839090.92570000002</v>
      </c>
      <c r="E4820" s="11">
        <v>3303342.5269999998</v>
      </c>
      <c r="F4820" s="11">
        <v>854145.74750000006</v>
      </c>
      <c r="G4820" s="11">
        <v>3306067.74</v>
      </c>
      <c r="H4820" s="11">
        <v>9</v>
      </c>
      <c r="I4820" s="11">
        <v>0.6</v>
      </c>
      <c r="J4820" s="11">
        <v>-1.981009</v>
      </c>
      <c r="K4820" s="11">
        <v>19000</v>
      </c>
      <c r="L4820" s="11">
        <v>5000</v>
      </c>
      <c r="M4820" s="11">
        <v>0.1</v>
      </c>
      <c r="N4820" s="11">
        <v>0</v>
      </c>
      <c r="O4820" s="11">
        <v>0</v>
      </c>
      <c r="P4820" s="11">
        <v>0.5</v>
      </c>
      <c r="Q4820" s="11">
        <v>20</v>
      </c>
      <c r="R4820" s="11">
        <v>0</v>
      </c>
      <c r="S4820" s="11">
        <v>-1.1625030000000001</v>
      </c>
      <c r="T4820" s="11">
        <v>1</v>
      </c>
      <c r="U4820" s="11" t="s">
        <v>676</v>
      </c>
      <c r="V4820" s="11" t="s">
        <v>79</v>
      </c>
      <c r="W4820" s="11" t="s">
        <v>79</v>
      </c>
      <c r="X4820" s="11" t="s">
        <v>556</v>
      </c>
    </row>
    <row r="4821" spans="1:24" x14ac:dyDescent="0.25">
      <c r="A4821" s="11">
        <v>4820</v>
      </c>
      <c r="B4821" s="11">
        <v>137</v>
      </c>
      <c r="C4821" s="11">
        <v>65</v>
      </c>
      <c r="D4821" s="11">
        <v>834754.39619999996</v>
      </c>
      <c r="E4821" s="11">
        <v>3293592.611</v>
      </c>
      <c r="F4821" s="11">
        <v>838246.90319999994</v>
      </c>
      <c r="G4821" s="11">
        <v>3302403.2540000002</v>
      </c>
      <c r="H4821" s="11">
        <v>9</v>
      </c>
      <c r="I4821" s="11">
        <v>2</v>
      </c>
      <c r="J4821" s="11">
        <v>-0.97423499999999996</v>
      </c>
      <c r="K4821" s="11">
        <v>11000</v>
      </c>
      <c r="L4821" s="11">
        <v>11000</v>
      </c>
      <c r="M4821" s="11">
        <v>0.1</v>
      </c>
      <c r="N4821" s="11">
        <v>0</v>
      </c>
      <c r="O4821" s="11">
        <v>0</v>
      </c>
      <c r="P4821" s="11">
        <v>0.5</v>
      </c>
      <c r="Q4821" s="11">
        <v>20</v>
      </c>
      <c r="R4821" s="11">
        <v>0</v>
      </c>
      <c r="S4821" s="11">
        <v>-1.981009</v>
      </c>
      <c r="T4821" s="11">
        <v>1</v>
      </c>
      <c r="U4821" s="11" t="s">
        <v>676</v>
      </c>
      <c r="V4821" s="11" t="s">
        <v>79</v>
      </c>
      <c r="W4821" s="11" t="s">
        <v>79</v>
      </c>
      <c r="X4821" s="11" t="s">
        <v>556</v>
      </c>
    </row>
    <row r="4822" spans="1:24" x14ac:dyDescent="0.25">
      <c r="A4822" s="11">
        <v>4821</v>
      </c>
      <c r="B4822" s="11">
        <v>65</v>
      </c>
      <c r="C4822" s="11">
        <v>79</v>
      </c>
      <c r="D4822" s="11">
        <v>839730.1594</v>
      </c>
      <c r="E4822" s="11">
        <v>3301998.5359999998</v>
      </c>
      <c r="F4822" s="11">
        <v>854057.37560000003</v>
      </c>
      <c r="G4822" s="11">
        <v>3293743.52</v>
      </c>
      <c r="H4822" s="11">
        <v>-8</v>
      </c>
      <c r="I4822" s="11">
        <v>0.33851300000000001</v>
      </c>
      <c r="J4822" s="11">
        <v>0.33851300000000001</v>
      </c>
      <c r="K4822" s="11">
        <v>17000</v>
      </c>
      <c r="L4822" s="11">
        <v>9500</v>
      </c>
      <c r="M4822" s="11">
        <v>0.1</v>
      </c>
      <c r="N4822" s="11">
        <v>0.5</v>
      </c>
      <c r="O4822" s="11">
        <v>1</v>
      </c>
      <c r="P4822" s="11">
        <v>0</v>
      </c>
      <c r="Q4822" s="11">
        <v>20</v>
      </c>
      <c r="R4822" s="11">
        <v>0</v>
      </c>
      <c r="S4822" s="11">
        <v>0.20616100000000001</v>
      </c>
      <c r="T4822" s="11">
        <v>1</v>
      </c>
      <c r="U4822" s="11" t="s">
        <v>676</v>
      </c>
      <c r="V4822" s="11" t="s">
        <v>79</v>
      </c>
      <c r="W4822" s="11" t="s">
        <v>79</v>
      </c>
      <c r="X4822" s="11" t="s">
        <v>556</v>
      </c>
    </row>
    <row r="4823" spans="1:24" x14ac:dyDescent="0.25">
      <c r="A4823" s="11">
        <v>4822</v>
      </c>
      <c r="B4823" s="11">
        <v>81</v>
      </c>
      <c r="C4823" s="11">
        <v>80</v>
      </c>
      <c r="D4823" s="11">
        <v>792331.01969999995</v>
      </c>
      <c r="E4823" s="11">
        <v>3320770.1140000001</v>
      </c>
      <c r="F4823" s="11">
        <v>799210.20010000002</v>
      </c>
      <c r="G4823" s="11">
        <v>3317886.15</v>
      </c>
      <c r="H4823" s="11">
        <v>9</v>
      </c>
      <c r="I4823" s="11">
        <v>1</v>
      </c>
      <c r="J4823" s="11">
        <v>-0.5</v>
      </c>
      <c r="K4823" s="11">
        <v>9000</v>
      </c>
      <c r="L4823" s="11">
        <v>4500</v>
      </c>
      <c r="M4823" s="11">
        <v>0.1</v>
      </c>
      <c r="N4823" s="11">
        <v>0</v>
      </c>
      <c r="O4823" s="11">
        <v>0</v>
      </c>
      <c r="P4823" s="11">
        <v>0.5</v>
      </c>
      <c r="Q4823" s="11">
        <v>20</v>
      </c>
      <c r="R4823" s="11">
        <v>0</v>
      </c>
      <c r="S4823" s="11">
        <v>-0.68437000000000003</v>
      </c>
      <c r="T4823" s="11">
        <v>1</v>
      </c>
      <c r="U4823" s="11" t="s">
        <v>676</v>
      </c>
      <c r="V4823" s="11" t="s">
        <v>79</v>
      </c>
      <c r="W4823" s="11" t="s">
        <v>79</v>
      </c>
      <c r="X4823" s="11" t="s">
        <v>556</v>
      </c>
    </row>
    <row r="4824" spans="1:24" x14ac:dyDescent="0.25">
      <c r="A4824" s="11">
        <v>4823</v>
      </c>
      <c r="B4824" s="11">
        <v>86</v>
      </c>
      <c r="C4824" s="11">
        <v>80</v>
      </c>
      <c r="D4824" s="11">
        <v>791748.93519999995</v>
      </c>
      <c r="E4824" s="11">
        <v>3320717.1979999999</v>
      </c>
      <c r="F4824" s="11">
        <v>794024.35640000005</v>
      </c>
      <c r="G4824" s="11">
        <v>3316219.2719999999</v>
      </c>
      <c r="H4824" s="11">
        <v>9</v>
      </c>
      <c r="I4824" s="11">
        <v>3</v>
      </c>
      <c r="J4824" s="11">
        <v>-2.0772460000000001</v>
      </c>
      <c r="K4824" s="11">
        <v>5000</v>
      </c>
      <c r="L4824" s="11">
        <v>6000</v>
      </c>
      <c r="M4824" s="11">
        <v>0.1</v>
      </c>
      <c r="N4824" s="11">
        <v>0</v>
      </c>
      <c r="O4824" s="11">
        <v>0</v>
      </c>
      <c r="P4824" s="11">
        <v>0.5</v>
      </c>
      <c r="Q4824" s="11">
        <v>20</v>
      </c>
      <c r="R4824" s="11">
        <v>0</v>
      </c>
      <c r="S4824" s="11">
        <v>-0.68437000000000003</v>
      </c>
      <c r="T4824" s="11">
        <v>1</v>
      </c>
      <c r="U4824" s="11" t="s">
        <v>676</v>
      </c>
      <c r="V4824" s="11" t="s">
        <v>79</v>
      </c>
      <c r="W4824" s="11" t="s">
        <v>79</v>
      </c>
      <c r="X4824" s="11" t="s">
        <v>556</v>
      </c>
    </row>
    <row r="4825" spans="1:24" x14ac:dyDescent="0.25">
      <c r="A4825" s="11">
        <v>4824</v>
      </c>
      <c r="B4825" s="11">
        <v>81</v>
      </c>
      <c r="C4825" s="11">
        <v>86</v>
      </c>
      <c r="D4825" s="11">
        <v>794394.77379999997</v>
      </c>
      <c r="E4825" s="11">
        <v>3316325.1060000001</v>
      </c>
      <c r="F4825" s="11">
        <v>799792.28460000001</v>
      </c>
      <c r="G4825" s="11">
        <v>3317462.8160000001</v>
      </c>
      <c r="H4825" s="11">
        <v>9</v>
      </c>
      <c r="I4825" s="11">
        <v>3</v>
      </c>
      <c r="J4825" s="11">
        <v>-0.5</v>
      </c>
      <c r="K4825" s="11">
        <v>7000</v>
      </c>
      <c r="L4825" s="11">
        <v>9500</v>
      </c>
      <c r="M4825" s="11">
        <v>0.1</v>
      </c>
      <c r="N4825" s="11">
        <v>0</v>
      </c>
      <c r="O4825" s="11">
        <v>0</v>
      </c>
      <c r="P4825" s="11">
        <v>0.5</v>
      </c>
      <c r="Q4825" s="11">
        <v>20</v>
      </c>
      <c r="R4825" s="11">
        <v>0</v>
      </c>
      <c r="S4825" s="11">
        <v>-2.0772460000000001</v>
      </c>
      <c r="T4825" s="11">
        <v>1</v>
      </c>
      <c r="U4825" s="11" t="s">
        <v>676</v>
      </c>
      <c r="V4825" s="11" t="s">
        <v>79</v>
      </c>
      <c r="W4825" s="11" t="s">
        <v>79</v>
      </c>
      <c r="X4825" s="11" t="s">
        <v>556</v>
      </c>
    </row>
    <row r="4826" spans="1:24" x14ac:dyDescent="0.25">
      <c r="A4826" s="11">
        <v>4825</v>
      </c>
      <c r="B4826" s="11">
        <v>81</v>
      </c>
      <c r="C4826" s="11">
        <v>368</v>
      </c>
      <c r="D4826" s="11">
        <v>800217.00320000004</v>
      </c>
      <c r="E4826" s="11">
        <v>3317435.952</v>
      </c>
      <c r="F4826" s="11">
        <v>804233.16579999996</v>
      </c>
      <c r="G4826" s="11">
        <v>3312913.111</v>
      </c>
      <c r="H4826" s="11">
        <v>9</v>
      </c>
      <c r="I4826" s="11">
        <v>0.7</v>
      </c>
      <c r="J4826" s="11">
        <v>-0.5</v>
      </c>
      <c r="K4826" s="11">
        <v>7000</v>
      </c>
      <c r="L4826" s="11">
        <v>6000</v>
      </c>
      <c r="M4826" s="11">
        <v>0.1</v>
      </c>
      <c r="N4826" s="11">
        <v>0</v>
      </c>
      <c r="O4826" s="11">
        <v>0</v>
      </c>
      <c r="P4826" s="11">
        <v>0.5</v>
      </c>
      <c r="Q4826" s="11">
        <v>20</v>
      </c>
      <c r="R4826" s="11">
        <v>0</v>
      </c>
      <c r="S4826" s="11">
        <v>-1.286942</v>
      </c>
      <c r="T4826" s="11">
        <v>1</v>
      </c>
      <c r="U4826" s="11" t="s">
        <v>676</v>
      </c>
      <c r="V4826" s="11" t="s">
        <v>79</v>
      </c>
      <c r="W4826" s="11" t="s">
        <v>79</v>
      </c>
      <c r="X4826" s="11" t="s">
        <v>802</v>
      </c>
    </row>
    <row r="4827" spans="1:24" x14ac:dyDescent="0.25">
      <c r="A4827" s="11">
        <v>4826</v>
      </c>
      <c r="B4827" s="11">
        <v>368</v>
      </c>
      <c r="C4827" s="11">
        <v>82</v>
      </c>
      <c r="D4827" s="11">
        <v>804299.31169999996</v>
      </c>
      <c r="E4827" s="11">
        <v>3312932.9550000001</v>
      </c>
      <c r="F4827" s="11">
        <v>807428.0159</v>
      </c>
      <c r="G4827" s="11">
        <v>3311575.5839999998</v>
      </c>
      <c r="H4827" s="11">
        <v>9</v>
      </c>
      <c r="I4827" s="11">
        <v>0.7</v>
      </c>
      <c r="J4827" s="11">
        <v>-1.286942</v>
      </c>
      <c r="K4827" s="11">
        <v>4000</v>
      </c>
      <c r="L4827" s="11">
        <v>6000</v>
      </c>
      <c r="M4827" s="11">
        <v>0.1</v>
      </c>
      <c r="N4827" s="11">
        <v>0</v>
      </c>
      <c r="O4827" s="11">
        <v>0</v>
      </c>
      <c r="P4827" s="11">
        <v>0.5</v>
      </c>
      <c r="Q4827" s="11">
        <v>20</v>
      </c>
      <c r="R4827" s="11">
        <v>0</v>
      </c>
      <c r="S4827" s="11">
        <v>-0.5</v>
      </c>
      <c r="T4827" s="11">
        <v>1</v>
      </c>
      <c r="U4827" s="11" t="s">
        <v>676</v>
      </c>
      <c r="V4827" s="11" t="s">
        <v>79</v>
      </c>
      <c r="W4827" s="11" t="s">
        <v>79</v>
      </c>
      <c r="X4827" s="11" t="s">
        <v>802</v>
      </c>
    </row>
    <row r="4828" spans="1:24" x14ac:dyDescent="0.25">
      <c r="A4828" s="11">
        <v>4827</v>
      </c>
      <c r="B4828" s="11">
        <v>83</v>
      </c>
      <c r="C4828" s="11">
        <v>82</v>
      </c>
      <c r="D4828" s="11">
        <v>809099.94469999999</v>
      </c>
      <c r="E4828" s="11">
        <v>3310954.9720000001</v>
      </c>
      <c r="F4828" s="11">
        <v>814788.49769999995</v>
      </c>
      <c r="G4828" s="11">
        <v>3308335.5920000002</v>
      </c>
      <c r="H4828" s="11">
        <v>9</v>
      </c>
      <c r="I4828" s="11">
        <v>5</v>
      </c>
      <c r="J4828" s="11">
        <v>-0.11498899999999999</v>
      </c>
      <c r="K4828" s="11">
        <v>9000</v>
      </c>
      <c r="L4828" s="11">
        <v>3000</v>
      </c>
      <c r="M4828" s="11">
        <v>0.1</v>
      </c>
      <c r="N4828" s="11">
        <v>0</v>
      </c>
      <c r="O4828" s="11">
        <v>0</v>
      </c>
      <c r="P4828" s="11">
        <v>0.5</v>
      </c>
      <c r="Q4828" s="11">
        <v>20</v>
      </c>
      <c r="R4828" s="11">
        <v>0</v>
      </c>
      <c r="S4828" s="11">
        <v>-0.5</v>
      </c>
      <c r="T4828" s="11">
        <v>1</v>
      </c>
      <c r="U4828" s="11" t="s">
        <v>676</v>
      </c>
      <c r="V4828" s="11" t="s">
        <v>79</v>
      </c>
      <c r="W4828" s="11" t="s">
        <v>79</v>
      </c>
      <c r="X4828" s="11" t="s">
        <v>556</v>
      </c>
    </row>
    <row r="4829" spans="1:24" x14ac:dyDescent="0.25">
      <c r="A4829" s="11">
        <v>4828</v>
      </c>
      <c r="B4829" s="11">
        <v>87</v>
      </c>
      <c r="C4829" s="11">
        <v>82</v>
      </c>
      <c r="D4829" s="11">
        <v>807671.19180000003</v>
      </c>
      <c r="E4829" s="11">
        <v>3311034.3470000001</v>
      </c>
      <c r="F4829" s="11">
        <v>805554.5209</v>
      </c>
      <c r="G4829" s="11">
        <v>3308044.5490000001</v>
      </c>
      <c r="H4829" s="11">
        <v>9</v>
      </c>
      <c r="I4829" s="11">
        <v>2.8</v>
      </c>
      <c r="J4829" s="11">
        <v>-2.308494</v>
      </c>
      <c r="K4829" s="11">
        <v>4000</v>
      </c>
      <c r="L4829" s="11">
        <v>11000</v>
      </c>
      <c r="M4829" s="11">
        <v>0.1</v>
      </c>
      <c r="N4829" s="11">
        <v>0</v>
      </c>
      <c r="O4829" s="11">
        <v>0</v>
      </c>
      <c r="P4829" s="11">
        <v>0.5</v>
      </c>
      <c r="Q4829" s="11">
        <v>20</v>
      </c>
      <c r="R4829" s="11">
        <v>0</v>
      </c>
      <c r="S4829" s="11">
        <v>-0.5</v>
      </c>
      <c r="T4829" s="11">
        <v>1</v>
      </c>
      <c r="U4829" s="11" t="s">
        <v>676</v>
      </c>
      <c r="V4829" s="11" t="s">
        <v>79</v>
      </c>
      <c r="W4829" s="11" t="s">
        <v>79</v>
      </c>
      <c r="X4829" s="11" t="s">
        <v>556</v>
      </c>
    </row>
    <row r="4830" spans="1:24" x14ac:dyDescent="0.25">
      <c r="A4830" s="11">
        <v>4829</v>
      </c>
      <c r="B4830" s="11">
        <v>100</v>
      </c>
      <c r="C4830" s="11">
        <v>83</v>
      </c>
      <c r="D4830" s="11">
        <v>810808.4068</v>
      </c>
      <c r="E4830" s="11">
        <v>3304751.01</v>
      </c>
      <c r="F4830" s="11">
        <v>814808.91480000003</v>
      </c>
      <c r="G4830" s="11">
        <v>3308042.4330000002</v>
      </c>
      <c r="H4830" s="11">
        <v>9</v>
      </c>
      <c r="I4830" s="11">
        <v>2.1</v>
      </c>
      <c r="J4830" s="11">
        <v>-0.235873</v>
      </c>
      <c r="K4830" s="11">
        <v>7000</v>
      </c>
      <c r="L4830" s="11">
        <v>2500</v>
      </c>
      <c r="M4830" s="11">
        <v>0.1</v>
      </c>
      <c r="N4830" s="11">
        <v>0</v>
      </c>
      <c r="O4830" s="11">
        <v>0</v>
      </c>
      <c r="P4830" s="11">
        <v>0.5</v>
      </c>
      <c r="Q4830" s="11">
        <v>20</v>
      </c>
      <c r="R4830" s="11">
        <v>0</v>
      </c>
      <c r="S4830" s="11">
        <v>-0.11498899999999999</v>
      </c>
      <c r="T4830" s="11">
        <v>1</v>
      </c>
      <c r="U4830" s="11" t="s">
        <v>676</v>
      </c>
      <c r="V4830" s="11" t="s">
        <v>79</v>
      </c>
      <c r="W4830" s="11" t="s">
        <v>79</v>
      </c>
      <c r="X4830" s="11" t="s">
        <v>556</v>
      </c>
    </row>
    <row r="4831" spans="1:24" x14ac:dyDescent="0.25">
      <c r="A4831" s="11">
        <v>4830</v>
      </c>
      <c r="B4831" s="11">
        <v>83</v>
      </c>
      <c r="C4831" s="11">
        <v>84</v>
      </c>
      <c r="D4831" s="11">
        <v>815235.64450000005</v>
      </c>
      <c r="E4831" s="11">
        <v>3307988.9870000002</v>
      </c>
      <c r="F4831" s="11">
        <v>815156.26930000004</v>
      </c>
      <c r="G4831" s="11">
        <v>3306322.1090000002</v>
      </c>
      <c r="H4831" s="11">
        <v>9</v>
      </c>
      <c r="I4831" s="11">
        <v>2.5</v>
      </c>
      <c r="J4831" s="11">
        <v>-0.11498899999999999</v>
      </c>
      <c r="K4831" s="11">
        <v>2000</v>
      </c>
      <c r="L4831" s="11">
        <v>3000</v>
      </c>
      <c r="M4831" s="11">
        <v>0.1</v>
      </c>
      <c r="N4831" s="11">
        <v>0</v>
      </c>
      <c r="O4831" s="11">
        <v>0</v>
      </c>
      <c r="P4831" s="11">
        <v>0.5</v>
      </c>
      <c r="Q4831" s="11">
        <v>20</v>
      </c>
      <c r="R4831" s="11">
        <v>0</v>
      </c>
      <c r="S4831" s="11">
        <v>-0.14805699999999999</v>
      </c>
      <c r="T4831" s="11">
        <v>1</v>
      </c>
      <c r="U4831" s="11" t="s">
        <v>676</v>
      </c>
      <c r="V4831" s="11" t="s">
        <v>79</v>
      </c>
      <c r="W4831" s="11" t="s">
        <v>79</v>
      </c>
      <c r="X4831" s="11" t="s">
        <v>556</v>
      </c>
    </row>
    <row r="4832" spans="1:24" x14ac:dyDescent="0.25">
      <c r="A4832" s="11">
        <v>4831</v>
      </c>
      <c r="B4832" s="11">
        <v>122</v>
      </c>
      <c r="C4832" s="11">
        <v>83</v>
      </c>
      <c r="D4832" s="11">
        <v>816857.48600000003</v>
      </c>
      <c r="E4832" s="11">
        <v>3304287.1120000002</v>
      </c>
      <c r="F4832" s="11">
        <v>817485.8726</v>
      </c>
      <c r="G4832" s="11">
        <v>3307627.483</v>
      </c>
      <c r="H4832" s="11">
        <v>9</v>
      </c>
      <c r="I4832" s="11">
        <v>1.2</v>
      </c>
      <c r="J4832" s="11">
        <v>-0.18628800000000001</v>
      </c>
      <c r="K4832" s="11">
        <v>6000</v>
      </c>
      <c r="L4832" s="11">
        <v>2000</v>
      </c>
      <c r="M4832" s="11">
        <v>0.1</v>
      </c>
      <c r="N4832" s="11">
        <v>0</v>
      </c>
      <c r="O4832" s="11">
        <v>0</v>
      </c>
      <c r="P4832" s="11">
        <v>0.5</v>
      </c>
      <c r="Q4832" s="11">
        <v>20</v>
      </c>
      <c r="R4832" s="11">
        <v>0</v>
      </c>
      <c r="S4832" s="11">
        <v>-0.11498899999999999</v>
      </c>
      <c r="T4832" s="11">
        <v>1</v>
      </c>
      <c r="U4832" s="11" t="s">
        <v>676</v>
      </c>
      <c r="V4832" s="11" t="s">
        <v>79</v>
      </c>
      <c r="W4832" s="11" t="s">
        <v>79</v>
      </c>
      <c r="X4832" s="11" t="s">
        <v>556</v>
      </c>
    </row>
    <row r="4833" spans="1:24" x14ac:dyDescent="0.25">
      <c r="A4833" s="11">
        <v>4832</v>
      </c>
      <c r="B4833" s="11">
        <v>83</v>
      </c>
      <c r="C4833" s="11">
        <v>382</v>
      </c>
      <c r="D4833" s="11">
        <v>820310.71880000003</v>
      </c>
      <c r="E4833" s="11">
        <v>3306639.9240000001</v>
      </c>
      <c r="F4833" s="11">
        <v>817758.80740000005</v>
      </c>
      <c r="G4833" s="11">
        <v>3307663.8640000001</v>
      </c>
      <c r="H4833" s="11">
        <v>9</v>
      </c>
      <c r="I4833" s="11">
        <v>2.1</v>
      </c>
      <c r="J4833" s="11">
        <v>-0.11498899999999999</v>
      </c>
      <c r="K4833" s="11">
        <v>9000</v>
      </c>
      <c r="L4833" s="11">
        <v>1500</v>
      </c>
      <c r="M4833" s="11">
        <v>0.1</v>
      </c>
      <c r="N4833" s="11">
        <v>0</v>
      </c>
      <c r="O4833" s="11">
        <v>0</v>
      </c>
      <c r="P4833" s="11">
        <v>0.5</v>
      </c>
      <c r="Q4833" s="11">
        <v>20</v>
      </c>
      <c r="R4833" s="11">
        <v>0</v>
      </c>
      <c r="S4833" s="11">
        <v>-0.5</v>
      </c>
      <c r="T4833" s="11">
        <v>1</v>
      </c>
      <c r="U4833" s="11" t="s">
        <v>676</v>
      </c>
      <c r="V4833" s="11" t="s">
        <v>79</v>
      </c>
      <c r="W4833" s="11" t="s">
        <v>79</v>
      </c>
      <c r="X4833" s="11" t="s">
        <v>556</v>
      </c>
    </row>
    <row r="4834" spans="1:24" x14ac:dyDescent="0.25">
      <c r="A4834" s="11">
        <v>4833</v>
      </c>
      <c r="B4834" s="11">
        <v>100</v>
      </c>
      <c r="C4834" s="11">
        <v>84</v>
      </c>
      <c r="D4834" s="11">
        <v>810843.02320000005</v>
      </c>
      <c r="E4834" s="11">
        <v>3304539.3420000002</v>
      </c>
      <c r="F4834" s="11">
        <v>814748.28099999996</v>
      </c>
      <c r="G4834" s="11">
        <v>3306087.1579999998</v>
      </c>
      <c r="H4834" s="11">
        <v>9</v>
      </c>
      <c r="I4834" s="11">
        <v>2</v>
      </c>
      <c r="J4834" s="11">
        <v>-0.235873</v>
      </c>
      <c r="K4834" s="11">
        <v>6000</v>
      </c>
      <c r="L4834" s="11">
        <v>500</v>
      </c>
      <c r="M4834" s="11">
        <v>0.1</v>
      </c>
      <c r="N4834" s="11">
        <v>0</v>
      </c>
      <c r="O4834" s="11">
        <v>0</v>
      </c>
      <c r="P4834" s="11">
        <v>0.5</v>
      </c>
      <c r="Q4834" s="11">
        <v>20</v>
      </c>
      <c r="R4834" s="11">
        <v>0</v>
      </c>
      <c r="S4834" s="11">
        <v>-0.14805699999999999</v>
      </c>
      <c r="T4834" s="11">
        <v>1</v>
      </c>
      <c r="U4834" s="11" t="s">
        <v>676</v>
      </c>
      <c r="V4834" s="11" t="s">
        <v>79</v>
      </c>
      <c r="W4834" s="11" t="s">
        <v>79</v>
      </c>
      <c r="X4834" s="11" t="s">
        <v>556</v>
      </c>
    </row>
    <row r="4835" spans="1:24" x14ac:dyDescent="0.25">
      <c r="A4835" s="11">
        <v>4834</v>
      </c>
      <c r="B4835" s="11">
        <v>122</v>
      </c>
      <c r="C4835" s="11">
        <v>84</v>
      </c>
      <c r="D4835" s="11">
        <v>814990.18539999996</v>
      </c>
      <c r="E4835" s="11">
        <v>3306133.9070000001</v>
      </c>
      <c r="F4835" s="11">
        <v>816217.85450000002</v>
      </c>
      <c r="G4835" s="11">
        <v>3304324.1540000001</v>
      </c>
      <c r="H4835" s="11">
        <v>9</v>
      </c>
      <c r="I4835" s="11">
        <v>2.5</v>
      </c>
      <c r="J4835" s="11">
        <v>-0.18628800000000001</v>
      </c>
      <c r="K4835" s="11">
        <v>4000</v>
      </c>
      <c r="L4835" s="11">
        <v>3000</v>
      </c>
      <c r="M4835" s="11">
        <v>0.1</v>
      </c>
      <c r="N4835" s="11">
        <v>0</v>
      </c>
      <c r="O4835" s="11">
        <v>0</v>
      </c>
      <c r="P4835" s="11">
        <v>0.5</v>
      </c>
      <c r="Q4835" s="11">
        <v>20</v>
      </c>
      <c r="R4835" s="11">
        <v>0</v>
      </c>
      <c r="S4835" s="11">
        <v>-0.14805699999999999</v>
      </c>
      <c r="T4835" s="11">
        <v>1</v>
      </c>
      <c r="U4835" s="11" t="s">
        <v>676</v>
      </c>
      <c r="V4835" s="11" t="s">
        <v>79</v>
      </c>
      <c r="W4835" s="11" t="s">
        <v>79</v>
      </c>
      <c r="X4835" s="11" t="s">
        <v>556</v>
      </c>
    </row>
    <row r="4836" spans="1:24" x14ac:dyDescent="0.25">
      <c r="A4836" s="11">
        <v>4835</v>
      </c>
      <c r="B4836" s="11">
        <v>85</v>
      </c>
      <c r="C4836" s="11">
        <v>382</v>
      </c>
      <c r="D4836" s="11">
        <v>820516.30039999995</v>
      </c>
      <c r="E4836" s="11">
        <v>3306971.1830000002</v>
      </c>
      <c r="F4836" s="11">
        <v>823569.59820000001</v>
      </c>
      <c r="G4836" s="11">
        <v>3305468.3470000001</v>
      </c>
      <c r="H4836" s="11">
        <v>9</v>
      </c>
      <c r="I4836" s="11">
        <v>2.4</v>
      </c>
      <c r="J4836" s="11">
        <v>-0.18295</v>
      </c>
      <c r="K4836" s="11">
        <v>1000</v>
      </c>
      <c r="L4836" s="11">
        <v>11000</v>
      </c>
      <c r="M4836" s="11">
        <v>0.1</v>
      </c>
      <c r="N4836" s="11">
        <v>0</v>
      </c>
      <c r="O4836" s="11">
        <v>0</v>
      </c>
      <c r="P4836" s="11">
        <v>0.5</v>
      </c>
      <c r="Q4836" s="11">
        <v>20</v>
      </c>
      <c r="R4836" s="11">
        <v>0</v>
      </c>
      <c r="S4836" s="11">
        <v>-0.5</v>
      </c>
      <c r="T4836" s="11">
        <v>1</v>
      </c>
      <c r="U4836" s="11" t="s">
        <v>676</v>
      </c>
      <c r="V4836" s="11" t="s">
        <v>79</v>
      </c>
      <c r="W4836" s="11" t="s">
        <v>79</v>
      </c>
      <c r="X4836" s="11" t="s">
        <v>556</v>
      </c>
    </row>
    <row r="4837" spans="1:24" x14ac:dyDescent="0.25">
      <c r="A4837" s="11">
        <v>4836</v>
      </c>
      <c r="B4837" s="11">
        <v>86</v>
      </c>
      <c r="C4837" s="11">
        <v>367</v>
      </c>
      <c r="D4837" s="11">
        <v>800345.32640000002</v>
      </c>
      <c r="E4837" s="11">
        <v>3311945.8360000001</v>
      </c>
      <c r="F4837" s="11">
        <v>797408.44550000003</v>
      </c>
      <c r="G4837" s="11">
        <v>3315472.7390000001</v>
      </c>
      <c r="H4837" s="11">
        <v>9</v>
      </c>
      <c r="I4837" s="11">
        <v>3</v>
      </c>
      <c r="J4837" s="11">
        <v>-2.0772460000000001</v>
      </c>
      <c r="K4837" s="11">
        <v>8000</v>
      </c>
      <c r="L4837" s="11">
        <v>2000</v>
      </c>
      <c r="M4837" s="11">
        <v>0.1</v>
      </c>
      <c r="N4837" s="11">
        <v>0</v>
      </c>
      <c r="O4837" s="11">
        <v>0</v>
      </c>
      <c r="P4837" s="11">
        <v>0.5</v>
      </c>
      <c r="Q4837" s="11">
        <v>20</v>
      </c>
      <c r="R4837" s="11">
        <v>0</v>
      </c>
      <c r="S4837" s="11">
        <v>-0.87794899999999998</v>
      </c>
      <c r="T4837" s="11">
        <v>1</v>
      </c>
      <c r="U4837" s="11" t="s">
        <v>676</v>
      </c>
      <c r="V4837" s="11" t="s">
        <v>79</v>
      </c>
      <c r="W4837" s="11" t="s">
        <v>79</v>
      </c>
      <c r="X4837" s="11" t="s">
        <v>802</v>
      </c>
    </row>
    <row r="4838" spans="1:24" x14ac:dyDescent="0.25">
      <c r="A4838" s="11">
        <v>4837</v>
      </c>
      <c r="B4838" s="11">
        <v>87</v>
      </c>
      <c r="C4838" s="11">
        <v>367</v>
      </c>
      <c r="D4838" s="11">
        <v>800392.25690000004</v>
      </c>
      <c r="E4838" s="11">
        <v>3311961.193</v>
      </c>
      <c r="F4838" s="11">
        <v>801073.82499999995</v>
      </c>
      <c r="G4838" s="11">
        <v>3308754.4369999999</v>
      </c>
      <c r="H4838" s="11">
        <v>9</v>
      </c>
      <c r="I4838" s="11">
        <v>3</v>
      </c>
      <c r="J4838" s="11">
        <v>-2.308494</v>
      </c>
      <c r="K4838" s="11">
        <v>6000</v>
      </c>
      <c r="L4838" s="11">
        <v>2000</v>
      </c>
      <c r="M4838" s="11">
        <v>0.1</v>
      </c>
      <c r="N4838" s="11">
        <v>0</v>
      </c>
      <c r="O4838" s="11">
        <v>0</v>
      </c>
      <c r="P4838" s="11">
        <v>0.5</v>
      </c>
      <c r="Q4838" s="11">
        <v>20</v>
      </c>
      <c r="R4838" s="11">
        <v>0</v>
      </c>
      <c r="S4838" s="11">
        <v>-0.87794899999999998</v>
      </c>
      <c r="T4838" s="11">
        <v>1</v>
      </c>
      <c r="U4838" s="11" t="s">
        <v>676</v>
      </c>
      <c r="V4838" s="11" t="s">
        <v>79</v>
      </c>
      <c r="W4838" s="11" t="s">
        <v>79</v>
      </c>
      <c r="X4838" s="11" t="s">
        <v>802</v>
      </c>
    </row>
    <row r="4839" spans="1:24" x14ac:dyDescent="0.25">
      <c r="A4839" s="11">
        <v>4838</v>
      </c>
      <c r="B4839" s="11">
        <v>95</v>
      </c>
      <c r="C4839" s="11">
        <v>87</v>
      </c>
      <c r="D4839" s="11">
        <v>798702.10759999999</v>
      </c>
      <c r="E4839" s="11">
        <v>3306974.5720000002</v>
      </c>
      <c r="F4839" s="11">
        <v>801440.55059999996</v>
      </c>
      <c r="G4839" s="11">
        <v>3307979.9909999999</v>
      </c>
      <c r="H4839" s="11">
        <v>9</v>
      </c>
      <c r="I4839" s="11">
        <v>5</v>
      </c>
      <c r="J4839" s="11">
        <v>-0.47231600000000001</v>
      </c>
      <c r="K4839" s="11">
        <v>10000</v>
      </c>
      <c r="L4839" s="11">
        <v>1200</v>
      </c>
      <c r="M4839" s="11">
        <v>0.1</v>
      </c>
      <c r="N4839" s="11">
        <v>0</v>
      </c>
      <c r="O4839" s="11">
        <v>0</v>
      </c>
      <c r="P4839" s="11">
        <v>0.5</v>
      </c>
      <c r="Q4839" s="11">
        <v>20</v>
      </c>
      <c r="R4839" s="11">
        <v>0</v>
      </c>
      <c r="S4839" s="11">
        <v>-2.308494</v>
      </c>
      <c r="T4839" s="11">
        <v>1</v>
      </c>
      <c r="U4839" s="11" t="s">
        <v>676</v>
      </c>
      <c r="V4839" s="11" t="s">
        <v>79</v>
      </c>
      <c r="W4839" s="11" t="s">
        <v>79</v>
      </c>
      <c r="X4839" s="11" t="s">
        <v>802</v>
      </c>
    </row>
    <row r="4840" spans="1:24" x14ac:dyDescent="0.25">
      <c r="A4840" s="11">
        <v>4839</v>
      </c>
      <c r="B4840" s="11">
        <v>98</v>
      </c>
      <c r="C4840" s="11">
        <v>87</v>
      </c>
      <c r="D4840" s="11">
        <v>802035.86419999995</v>
      </c>
      <c r="E4840" s="11">
        <v>3308059.3659999999</v>
      </c>
      <c r="F4840" s="11">
        <v>802845.49089999998</v>
      </c>
      <c r="G4840" s="11">
        <v>3304423.9840000002</v>
      </c>
      <c r="H4840" s="11">
        <v>9</v>
      </c>
      <c r="I4840" s="11">
        <v>5.3</v>
      </c>
      <c r="J4840" s="11">
        <v>-0.194798</v>
      </c>
      <c r="K4840" s="11">
        <v>5000</v>
      </c>
      <c r="L4840" s="11">
        <v>5000</v>
      </c>
      <c r="M4840" s="11">
        <v>0.1</v>
      </c>
      <c r="N4840" s="11">
        <v>0</v>
      </c>
      <c r="O4840" s="11">
        <v>0</v>
      </c>
      <c r="P4840" s="11">
        <v>0.5</v>
      </c>
      <c r="Q4840" s="11">
        <v>20</v>
      </c>
      <c r="R4840" s="11">
        <v>0</v>
      </c>
      <c r="S4840" s="11">
        <v>-2.308494</v>
      </c>
      <c r="T4840" s="11">
        <v>1</v>
      </c>
      <c r="U4840" s="11" t="s">
        <v>676</v>
      </c>
      <c r="V4840" s="11" t="s">
        <v>79</v>
      </c>
      <c r="W4840" s="11" t="s">
        <v>79</v>
      </c>
      <c r="X4840" s="11" t="s">
        <v>556</v>
      </c>
    </row>
    <row r="4841" spans="1:24" x14ac:dyDescent="0.25">
      <c r="A4841" s="11">
        <v>4840</v>
      </c>
      <c r="B4841" s="11">
        <v>99</v>
      </c>
      <c r="C4841" s="11">
        <v>87</v>
      </c>
      <c r="D4841" s="11">
        <v>805988.74710000004</v>
      </c>
      <c r="E4841" s="11">
        <v>3304677.9840000002</v>
      </c>
      <c r="F4841" s="11">
        <v>805671.24650000001</v>
      </c>
      <c r="G4841" s="11">
        <v>3307614.8650000002</v>
      </c>
      <c r="H4841" s="11">
        <v>9</v>
      </c>
      <c r="I4841" s="11">
        <v>5.3</v>
      </c>
      <c r="J4841" s="11">
        <v>-0.220808</v>
      </c>
      <c r="K4841" s="11">
        <v>5000</v>
      </c>
      <c r="L4841" s="11">
        <v>1500</v>
      </c>
      <c r="M4841" s="11">
        <v>0.1</v>
      </c>
      <c r="N4841" s="11">
        <v>0</v>
      </c>
      <c r="O4841" s="11">
        <v>0</v>
      </c>
      <c r="P4841" s="11">
        <v>0.5</v>
      </c>
      <c r="Q4841" s="11">
        <v>20</v>
      </c>
      <c r="R4841" s="11">
        <v>0</v>
      </c>
      <c r="S4841" s="11">
        <v>-2.308494</v>
      </c>
      <c r="T4841" s="11">
        <v>1</v>
      </c>
      <c r="U4841" s="11" t="s">
        <v>676</v>
      </c>
      <c r="V4841" s="11" t="s">
        <v>79</v>
      </c>
      <c r="W4841" s="11" t="s">
        <v>79</v>
      </c>
      <c r="X4841" s="11" t="s">
        <v>556</v>
      </c>
    </row>
    <row r="4842" spans="1:24" x14ac:dyDescent="0.25">
      <c r="A4842" s="11">
        <v>4841</v>
      </c>
      <c r="B4842" s="11">
        <v>100</v>
      </c>
      <c r="C4842" s="11">
        <v>87</v>
      </c>
      <c r="D4842" s="11">
        <v>810402.00600000005</v>
      </c>
      <c r="E4842" s="11">
        <v>3304900.2349999999</v>
      </c>
      <c r="F4842" s="11">
        <v>806449.12309999997</v>
      </c>
      <c r="G4842" s="11">
        <v>3308106.9909999999</v>
      </c>
      <c r="H4842" s="11">
        <v>9</v>
      </c>
      <c r="I4842" s="11">
        <v>5.3</v>
      </c>
      <c r="J4842" s="11">
        <v>-0.235873</v>
      </c>
      <c r="K4842" s="11">
        <v>8000</v>
      </c>
      <c r="L4842" s="11">
        <v>4000</v>
      </c>
      <c r="M4842" s="11">
        <v>0.1</v>
      </c>
      <c r="N4842" s="11">
        <v>0</v>
      </c>
      <c r="O4842" s="11">
        <v>0</v>
      </c>
      <c r="P4842" s="11">
        <v>0.5</v>
      </c>
      <c r="Q4842" s="11">
        <v>20</v>
      </c>
      <c r="R4842" s="11">
        <v>0</v>
      </c>
      <c r="S4842" s="11">
        <v>-2.308494</v>
      </c>
      <c r="T4842" s="11">
        <v>1</v>
      </c>
      <c r="U4842" s="11" t="s">
        <v>676</v>
      </c>
      <c r="V4842" s="11" t="s">
        <v>79</v>
      </c>
      <c r="W4842" s="11" t="s">
        <v>79</v>
      </c>
      <c r="X4842" s="11" t="s">
        <v>556</v>
      </c>
    </row>
    <row r="4843" spans="1:24" x14ac:dyDescent="0.25">
      <c r="A4843" s="11">
        <v>4842</v>
      </c>
      <c r="B4843" s="11">
        <v>88</v>
      </c>
      <c r="C4843" s="11">
        <v>89</v>
      </c>
      <c r="D4843" s="11">
        <v>796431.978</v>
      </c>
      <c r="E4843" s="11">
        <v>3307011.6140000001</v>
      </c>
      <c r="F4843" s="11">
        <v>797638.4804</v>
      </c>
      <c r="G4843" s="11">
        <v>3306773.4890000001</v>
      </c>
      <c r="H4843" s="11">
        <v>9</v>
      </c>
      <c r="I4843" s="11">
        <v>0.8</v>
      </c>
      <c r="J4843" s="11">
        <v>-1.6949289999999999</v>
      </c>
      <c r="K4843" s="11">
        <v>4000</v>
      </c>
      <c r="L4843" s="11">
        <v>1300</v>
      </c>
      <c r="M4843" s="11">
        <v>0.1</v>
      </c>
      <c r="N4843" s="11">
        <v>0</v>
      </c>
      <c r="O4843" s="11">
        <v>0</v>
      </c>
      <c r="P4843" s="11">
        <v>0.5</v>
      </c>
      <c r="Q4843" s="11">
        <v>20</v>
      </c>
      <c r="R4843" s="11">
        <v>0</v>
      </c>
      <c r="S4843" s="11">
        <v>-0.21018999999999999</v>
      </c>
      <c r="T4843" s="11">
        <v>1</v>
      </c>
      <c r="U4843" s="11" t="s">
        <v>676</v>
      </c>
      <c r="V4843" s="11" t="s">
        <v>79</v>
      </c>
      <c r="W4843" s="11" t="s">
        <v>79</v>
      </c>
      <c r="X4843" s="11" t="s">
        <v>556</v>
      </c>
    </row>
    <row r="4844" spans="1:24" x14ac:dyDescent="0.25">
      <c r="A4844" s="11">
        <v>4843</v>
      </c>
      <c r="B4844" s="11">
        <v>95</v>
      </c>
      <c r="C4844" s="11">
        <v>88</v>
      </c>
      <c r="D4844" s="11">
        <v>798082.98129999998</v>
      </c>
      <c r="E4844" s="11">
        <v>3306535.3629999999</v>
      </c>
      <c r="F4844" s="11">
        <v>796908.22900000005</v>
      </c>
      <c r="G4844" s="11">
        <v>3305058.9849999999</v>
      </c>
      <c r="H4844" s="11">
        <v>9</v>
      </c>
      <c r="I4844" s="11">
        <v>3</v>
      </c>
      <c r="J4844" s="11">
        <v>-0.47231600000000001</v>
      </c>
      <c r="K4844" s="11">
        <v>4000</v>
      </c>
      <c r="L4844" s="11">
        <v>2500</v>
      </c>
      <c r="M4844" s="11">
        <v>0.1</v>
      </c>
      <c r="N4844" s="11">
        <v>0</v>
      </c>
      <c r="O4844" s="11">
        <v>0</v>
      </c>
      <c r="P4844" s="11">
        <v>0.5</v>
      </c>
      <c r="Q4844" s="11">
        <v>20</v>
      </c>
      <c r="R4844" s="11">
        <v>0</v>
      </c>
      <c r="S4844" s="11">
        <v>-1.6949289999999999</v>
      </c>
      <c r="T4844" s="11">
        <v>1</v>
      </c>
      <c r="U4844" s="11" t="s">
        <v>676</v>
      </c>
      <c r="V4844" s="11" t="s">
        <v>79</v>
      </c>
      <c r="W4844" s="11" t="s">
        <v>79</v>
      </c>
      <c r="X4844" s="11" t="s">
        <v>802</v>
      </c>
    </row>
    <row r="4845" spans="1:24" x14ac:dyDescent="0.25">
      <c r="A4845" s="11">
        <v>4844</v>
      </c>
      <c r="B4845" s="11">
        <v>95</v>
      </c>
      <c r="C4845" s="11">
        <v>89</v>
      </c>
      <c r="D4845" s="11">
        <v>793733.22259999998</v>
      </c>
      <c r="E4845" s="11">
        <v>3307821.2409999999</v>
      </c>
      <c r="F4845" s="11">
        <v>795352.47589999996</v>
      </c>
      <c r="G4845" s="11">
        <v>3304931.9849999999</v>
      </c>
      <c r="H4845" s="11">
        <v>9</v>
      </c>
      <c r="I4845" s="11">
        <v>3</v>
      </c>
      <c r="J4845" s="11">
        <v>-0.47231600000000001</v>
      </c>
      <c r="K4845" s="11">
        <v>4000</v>
      </c>
      <c r="L4845" s="11">
        <v>6500</v>
      </c>
      <c r="M4845" s="11">
        <v>0.1</v>
      </c>
      <c r="N4845" s="11">
        <v>0</v>
      </c>
      <c r="O4845" s="11">
        <v>0</v>
      </c>
      <c r="P4845" s="11">
        <v>0.5</v>
      </c>
      <c r="Q4845" s="11">
        <v>20</v>
      </c>
      <c r="R4845" s="11">
        <v>0</v>
      </c>
      <c r="S4845" s="11">
        <v>-0.21018999999999999</v>
      </c>
      <c r="T4845" s="11">
        <v>1</v>
      </c>
      <c r="U4845" s="11" t="s">
        <v>676</v>
      </c>
      <c r="V4845" s="11" t="s">
        <v>79</v>
      </c>
      <c r="W4845" s="11" t="s">
        <v>79</v>
      </c>
      <c r="X4845" s="11" t="s">
        <v>802</v>
      </c>
    </row>
    <row r="4846" spans="1:24" x14ac:dyDescent="0.25">
      <c r="A4846" s="11">
        <v>4845</v>
      </c>
      <c r="B4846" s="11">
        <v>89</v>
      </c>
      <c r="C4846" s="11">
        <v>90</v>
      </c>
      <c r="D4846" s="11">
        <v>793442.6226</v>
      </c>
      <c r="E4846" s="11">
        <v>3307376.5809999998</v>
      </c>
      <c r="F4846" s="11">
        <v>791430.93859999999</v>
      </c>
      <c r="G4846" s="11">
        <v>3301995.3259999999</v>
      </c>
      <c r="H4846" s="11">
        <v>9</v>
      </c>
      <c r="I4846" s="11">
        <v>1.2</v>
      </c>
      <c r="J4846" s="11">
        <v>-0.21018999999999999</v>
      </c>
      <c r="K4846" s="11">
        <v>7000</v>
      </c>
      <c r="L4846" s="11">
        <v>2000</v>
      </c>
      <c r="M4846" s="11">
        <v>0.1</v>
      </c>
      <c r="N4846" s="11">
        <v>0</v>
      </c>
      <c r="O4846" s="11">
        <v>0</v>
      </c>
      <c r="P4846" s="11">
        <v>0.5</v>
      </c>
      <c r="Q4846" s="11">
        <v>20</v>
      </c>
      <c r="R4846" s="11">
        <v>0</v>
      </c>
      <c r="S4846" s="11">
        <v>-1.033336</v>
      </c>
      <c r="T4846" s="11">
        <v>1</v>
      </c>
      <c r="U4846" s="11" t="s">
        <v>676</v>
      </c>
      <c r="V4846" s="11" t="s">
        <v>79</v>
      </c>
      <c r="W4846" s="11" t="s">
        <v>79</v>
      </c>
      <c r="X4846" s="11" t="s">
        <v>556</v>
      </c>
    </row>
    <row r="4847" spans="1:24" x14ac:dyDescent="0.25">
      <c r="A4847" s="11">
        <v>4846</v>
      </c>
      <c r="B4847" s="11">
        <v>95</v>
      </c>
      <c r="C4847" s="11">
        <v>90</v>
      </c>
      <c r="D4847" s="11">
        <v>791399.59299999999</v>
      </c>
      <c r="E4847" s="11">
        <v>3301328.3530000001</v>
      </c>
      <c r="F4847" s="11">
        <v>794145.97349999996</v>
      </c>
      <c r="G4847" s="11">
        <v>3303598.4819999998</v>
      </c>
      <c r="H4847" s="11">
        <v>9</v>
      </c>
      <c r="I4847" s="11">
        <v>3.5</v>
      </c>
      <c r="J4847" s="11">
        <v>-0.47231600000000001</v>
      </c>
      <c r="K4847" s="11">
        <v>6000</v>
      </c>
      <c r="L4847" s="11">
        <v>3000</v>
      </c>
      <c r="M4847" s="11">
        <v>0.1</v>
      </c>
      <c r="N4847" s="11">
        <v>0</v>
      </c>
      <c r="O4847" s="11">
        <v>0</v>
      </c>
      <c r="P4847" s="11">
        <v>0.5</v>
      </c>
      <c r="Q4847" s="11">
        <v>20</v>
      </c>
      <c r="R4847" s="11">
        <v>0</v>
      </c>
      <c r="S4847" s="11">
        <v>-1.033336</v>
      </c>
      <c r="T4847" s="11">
        <v>1</v>
      </c>
      <c r="U4847" s="11" t="s">
        <v>676</v>
      </c>
      <c r="V4847" s="11" t="s">
        <v>79</v>
      </c>
      <c r="W4847" s="11" t="s">
        <v>79</v>
      </c>
      <c r="X4847" s="11" t="s">
        <v>802</v>
      </c>
    </row>
    <row r="4848" spans="1:24" x14ac:dyDescent="0.25">
      <c r="A4848" s="11">
        <v>4847</v>
      </c>
      <c r="B4848" s="11">
        <v>90</v>
      </c>
      <c r="C4848" s="11">
        <v>93</v>
      </c>
      <c r="D4848" s="11">
        <v>791050.34230000002</v>
      </c>
      <c r="E4848" s="11">
        <v>3300836.227</v>
      </c>
      <c r="F4848" s="11">
        <v>792542.59530000004</v>
      </c>
      <c r="G4848" s="11">
        <v>3298073.9709999999</v>
      </c>
      <c r="H4848" s="11">
        <v>9</v>
      </c>
      <c r="I4848" s="11">
        <v>3.5</v>
      </c>
      <c r="J4848" s="11">
        <v>-1.033336</v>
      </c>
      <c r="K4848" s="11">
        <v>4000</v>
      </c>
      <c r="L4848" s="11">
        <v>4000</v>
      </c>
      <c r="M4848" s="11">
        <v>0.1</v>
      </c>
      <c r="N4848" s="11">
        <v>0</v>
      </c>
      <c r="O4848" s="11">
        <v>0</v>
      </c>
      <c r="P4848" s="11">
        <v>0.5</v>
      </c>
      <c r="Q4848" s="11">
        <v>20</v>
      </c>
      <c r="R4848" s="11">
        <v>0</v>
      </c>
      <c r="S4848" s="11">
        <v>-0.24390700000000001</v>
      </c>
      <c r="T4848" s="11">
        <v>1</v>
      </c>
      <c r="U4848" s="11" t="s">
        <v>676</v>
      </c>
      <c r="V4848" s="11" t="s">
        <v>79</v>
      </c>
      <c r="W4848" s="11" t="s">
        <v>79</v>
      </c>
      <c r="X4848" s="11" t="s">
        <v>556</v>
      </c>
    </row>
    <row r="4849" spans="1:24" x14ac:dyDescent="0.25">
      <c r="A4849" s="11">
        <v>4848</v>
      </c>
      <c r="B4849" s="11">
        <v>91</v>
      </c>
      <c r="C4849" s="11">
        <v>90</v>
      </c>
      <c r="D4849" s="11">
        <v>790675.58990000002</v>
      </c>
      <c r="E4849" s="11">
        <v>3300223.3420000002</v>
      </c>
      <c r="F4849" s="11">
        <v>788790.42980000004</v>
      </c>
      <c r="G4849" s="11">
        <v>3295907.318</v>
      </c>
      <c r="H4849" s="11">
        <v>9</v>
      </c>
      <c r="I4849" s="11">
        <v>1</v>
      </c>
      <c r="J4849" s="11">
        <v>-0.30707699999999999</v>
      </c>
      <c r="K4849" s="11">
        <v>8000</v>
      </c>
      <c r="L4849" s="11">
        <v>500</v>
      </c>
      <c r="M4849" s="11">
        <v>0.1</v>
      </c>
      <c r="N4849" s="11">
        <v>0.5</v>
      </c>
      <c r="O4849" s="11">
        <v>1</v>
      </c>
      <c r="P4849" s="11">
        <v>0</v>
      </c>
      <c r="Q4849" s="11">
        <v>20</v>
      </c>
      <c r="R4849" s="11">
        <v>0</v>
      </c>
      <c r="S4849" s="11">
        <v>-1.033336</v>
      </c>
      <c r="T4849" s="11">
        <v>1</v>
      </c>
      <c r="U4849" s="11" t="s">
        <v>676</v>
      </c>
      <c r="V4849" s="11" t="s">
        <v>601</v>
      </c>
      <c r="W4849" s="11" t="s">
        <v>678</v>
      </c>
      <c r="X4849" s="11" t="s">
        <v>556</v>
      </c>
    </row>
    <row r="4850" spans="1:24" x14ac:dyDescent="0.25">
      <c r="A4850" s="11">
        <v>4849</v>
      </c>
      <c r="B4850" s="11">
        <v>92</v>
      </c>
      <c r="C4850" s="11">
        <v>90</v>
      </c>
      <c r="D4850" s="11">
        <v>790259.12780000002</v>
      </c>
      <c r="E4850" s="11">
        <v>3298135.7829999998</v>
      </c>
      <c r="F4850" s="11">
        <v>792094.67839999998</v>
      </c>
      <c r="G4850" s="11">
        <v>3294067.8059999999</v>
      </c>
      <c r="H4850" s="11">
        <v>9</v>
      </c>
      <c r="I4850" s="11">
        <v>3.5</v>
      </c>
      <c r="J4850" s="11">
        <v>-0.197159</v>
      </c>
      <c r="K4850" s="11">
        <v>8000</v>
      </c>
      <c r="L4850" s="11">
        <v>2000</v>
      </c>
      <c r="M4850" s="11">
        <v>0.1</v>
      </c>
      <c r="N4850" s="11">
        <v>0</v>
      </c>
      <c r="O4850" s="11">
        <v>0</v>
      </c>
      <c r="P4850" s="11">
        <v>0.5</v>
      </c>
      <c r="Q4850" s="11">
        <v>20</v>
      </c>
      <c r="R4850" s="11">
        <v>0</v>
      </c>
      <c r="S4850" s="11">
        <v>-1.033336</v>
      </c>
      <c r="T4850" s="11">
        <v>1</v>
      </c>
      <c r="U4850" s="11" t="s">
        <v>676</v>
      </c>
      <c r="V4850" s="11" t="s">
        <v>601</v>
      </c>
      <c r="W4850" s="11" t="s">
        <v>678</v>
      </c>
      <c r="X4850" s="11" t="s">
        <v>556</v>
      </c>
    </row>
    <row r="4851" spans="1:24" x14ac:dyDescent="0.25">
      <c r="A4851" s="11">
        <v>4850</v>
      </c>
      <c r="B4851" s="11">
        <v>92</v>
      </c>
      <c r="C4851" s="11">
        <v>91</v>
      </c>
      <c r="D4851" s="11">
        <v>791320.51300000004</v>
      </c>
      <c r="E4851" s="11">
        <v>3293244.943</v>
      </c>
      <c r="F4851" s="11">
        <v>792411.92150000005</v>
      </c>
      <c r="G4851" s="11">
        <v>3293459.9169999999</v>
      </c>
      <c r="H4851" s="11">
        <v>9</v>
      </c>
      <c r="I4851" s="11">
        <v>3.2</v>
      </c>
      <c r="J4851" s="11">
        <v>-0.197159</v>
      </c>
      <c r="K4851" s="11">
        <v>2000</v>
      </c>
      <c r="L4851" s="11">
        <v>7000</v>
      </c>
      <c r="M4851" s="11">
        <v>0.1</v>
      </c>
      <c r="N4851" s="11">
        <v>0</v>
      </c>
      <c r="O4851" s="11">
        <v>0</v>
      </c>
      <c r="P4851" s="11">
        <v>0.5</v>
      </c>
      <c r="Q4851" s="11">
        <v>20</v>
      </c>
      <c r="R4851" s="11">
        <v>0</v>
      </c>
      <c r="S4851" s="11">
        <v>-0.30707699999999999</v>
      </c>
      <c r="T4851" s="11">
        <v>1</v>
      </c>
      <c r="U4851" s="11" t="s">
        <v>676</v>
      </c>
      <c r="V4851" s="11" t="s">
        <v>79</v>
      </c>
      <c r="W4851" s="11" t="s">
        <v>79</v>
      </c>
      <c r="X4851" s="11" t="s">
        <v>556</v>
      </c>
    </row>
    <row r="4852" spans="1:24" x14ac:dyDescent="0.25">
      <c r="A4852" s="11">
        <v>4851</v>
      </c>
      <c r="B4852" s="11">
        <v>91</v>
      </c>
      <c r="C4852" s="11">
        <v>105</v>
      </c>
      <c r="D4852" s="11">
        <v>791552.02390000003</v>
      </c>
      <c r="E4852" s="11">
        <v>3292864.6030000001</v>
      </c>
      <c r="F4852" s="11">
        <v>796512.97129999998</v>
      </c>
      <c r="G4852" s="11">
        <v>3288250.9219999998</v>
      </c>
      <c r="H4852" s="11">
        <v>9</v>
      </c>
      <c r="I4852" s="11">
        <v>3.2</v>
      </c>
      <c r="J4852" s="11">
        <v>-0.30707699999999999</v>
      </c>
      <c r="K4852" s="11">
        <v>9000</v>
      </c>
      <c r="L4852" s="11">
        <v>1000</v>
      </c>
      <c r="M4852" s="11">
        <v>0.1</v>
      </c>
      <c r="N4852" s="11">
        <v>0</v>
      </c>
      <c r="O4852" s="11">
        <v>0</v>
      </c>
      <c r="P4852" s="11">
        <v>0.5</v>
      </c>
      <c r="Q4852" s="11">
        <v>20</v>
      </c>
      <c r="R4852" s="11">
        <v>0</v>
      </c>
      <c r="S4852" s="11">
        <v>-0.22839100000000001</v>
      </c>
      <c r="T4852" s="11">
        <v>1</v>
      </c>
      <c r="U4852" s="11" t="s">
        <v>676</v>
      </c>
      <c r="V4852" s="11" t="s">
        <v>79</v>
      </c>
      <c r="W4852" s="11" t="s">
        <v>79</v>
      </c>
      <c r="X4852" s="11" t="s">
        <v>556</v>
      </c>
    </row>
    <row r="4853" spans="1:24" x14ac:dyDescent="0.25">
      <c r="A4853" s="11">
        <v>4852</v>
      </c>
      <c r="B4853" s="11">
        <v>92</v>
      </c>
      <c r="C4853" s="11">
        <v>93</v>
      </c>
      <c r="D4853" s="11">
        <v>792484.88249999995</v>
      </c>
      <c r="E4853" s="11">
        <v>3293792.4580000001</v>
      </c>
      <c r="F4853" s="11">
        <v>792633.04940000002</v>
      </c>
      <c r="G4853" s="11">
        <v>3297179.1310000001</v>
      </c>
      <c r="H4853" s="11">
        <v>8</v>
      </c>
      <c r="I4853" s="11">
        <v>0.341337</v>
      </c>
      <c r="J4853" s="11">
        <v>0.26855400000000001</v>
      </c>
      <c r="K4853" s="11">
        <v>4000</v>
      </c>
      <c r="L4853" s="11">
        <v>2500</v>
      </c>
      <c r="M4853" s="11">
        <v>0.1</v>
      </c>
      <c r="N4853" s="11">
        <v>0.5</v>
      </c>
      <c r="O4853" s="11">
        <v>1</v>
      </c>
      <c r="P4853" s="11">
        <v>0</v>
      </c>
      <c r="Q4853" s="11">
        <v>20</v>
      </c>
      <c r="R4853" s="11">
        <v>0</v>
      </c>
      <c r="S4853" s="11">
        <v>0.341337</v>
      </c>
      <c r="T4853" s="11">
        <v>1</v>
      </c>
      <c r="U4853" s="11" t="s">
        <v>676</v>
      </c>
      <c r="V4853" s="11" t="s">
        <v>601</v>
      </c>
      <c r="W4853" s="11" t="s">
        <v>678</v>
      </c>
      <c r="X4853" s="11" t="s">
        <v>556</v>
      </c>
    </row>
    <row r="4854" spans="1:24" x14ac:dyDescent="0.25">
      <c r="A4854" s="11">
        <v>4853</v>
      </c>
      <c r="B4854" s="11">
        <v>92</v>
      </c>
      <c r="C4854" s="11">
        <v>104</v>
      </c>
      <c r="D4854" s="11">
        <v>793014.05020000006</v>
      </c>
      <c r="E4854" s="11">
        <v>3293305.6230000001</v>
      </c>
      <c r="F4854" s="11">
        <v>795935.05599999998</v>
      </c>
      <c r="G4854" s="11">
        <v>3294490.9589999998</v>
      </c>
      <c r="H4854" s="11">
        <v>9</v>
      </c>
      <c r="I4854" s="11">
        <v>1.5</v>
      </c>
      <c r="J4854" s="11">
        <v>-0.197159</v>
      </c>
      <c r="K4854" s="11">
        <v>4000</v>
      </c>
      <c r="L4854" s="11">
        <v>4500</v>
      </c>
      <c r="M4854" s="11">
        <v>0.1</v>
      </c>
      <c r="N4854" s="11">
        <v>0</v>
      </c>
      <c r="O4854" s="11">
        <v>0</v>
      </c>
      <c r="P4854" s="11">
        <v>0.5</v>
      </c>
      <c r="Q4854" s="11">
        <v>20</v>
      </c>
      <c r="R4854" s="11">
        <v>0</v>
      </c>
      <c r="S4854" s="11">
        <v>-0.18579999999999999</v>
      </c>
      <c r="T4854" s="11">
        <v>1</v>
      </c>
      <c r="U4854" s="11" t="s">
        <v>676</v>
      </c>
      <c r="V4854" s="11" t="s">
        <v>79</v>
      </c>
      <c r="W4854" s="11" t="s">
        <v>79</v>
      </c>
      <c r="X4854" s="11" t="s">
        <v>556</v>
      </c>
    </row>
    <row r="4855" spans="1:24" x14ac:dyDescent="0.25">
      <c r="A4855" s="11">
        <v>4854</v>
      </c>
      <c r="B4855" s="11">
        <v>92</v>
      </c>
      <c r="C4855" s="11">
        <v>105</v>
      </c>
      <c r="D4855" s="11">
        <v>793037.25840000005</v>
      </c>
      <c r="E4855" s="11">
        <v>3293009.47</v>
      </c>
      <c r="F4855" s="11">
        <v>796526.45810000005</v>
      </c>
      <c r="G4855" s="11">
        <v>3288924.9569999999</v>
      </c>
      <c r="H4855" s="11">
        <v>8</v>
      </c>
      <c r="I4855" s="11">
        <v>0.36978899999999998</v>
      </c>
      <c r="J4855" s="11">
        <v>0.26855400000000001</v>
      </c>
      <c r="K4855" s="11">
        <v>8000</v>
      </c>
      <c r="L4855" s="11">
        <v>3000</v>
      </c>
      <c r="M4855" s="11">
        <v>0.1</v>
      </c>
      <c r="N4855" s="11">
        <v>0.5</v>
      </c>
      <c r="O4855" s="11">
        <v>1</v>
      </c>
      <c r="P4855" s="11">
        <v>0</v>
      </c>
      <c r="Q4855" s="11">
        <v>20</v>
      </c>
      <c r="R4855" s="11">
        <v>0</v>
      </c>
      <c r="S4855" s="11">
        <v>0.36978899999999998</v>
      </c>
      <c r="T4855" s="11">
        <v>1</v>
      </c>
      <c r="U4855" s="11" t="s">
        <v>676</v>
      </c>
      <c r="V4855" s="11" t="s">
        <v>79</v>
      </c>
      <c r="W4855" s="11" t="s">
        <v>79</v>
      </c>
      <c r="X4855" s="11" t="s">
        <v>556</v>
      </c>
    </row>
    <row r="4856" spans="1:24" x14ac:dyDescent="0.25">
      <c r="A4856" s="11">
        <v>4855</v>
      </c>
      <c r="B4856" s="11">
        <v>95</v>
      </c>
      <c r="C4856" s="11">
        <v>93</v>
      </c>
      <c r="D4856" s="11">
        <v>792860.09589999996</v>
      </c>
      <c r="E4856" s="11">
        <v>3298137.4709999999</v>
      </c>
      <c r="F4856" s="11">
        <v>794018.97320000001</v>
      </c>
      <c r="G4856" s="11">
        <v>3302677.73</v>
      </c>
      <c r="H4856" s="11">
        <v>8</v>
      </c>
      <c r="I4856" s="11">
        <v>0.341337</v>
      </c>
      <c r="J4856" s="11">
        <v>0.227298</v>
      </c>
      <c r="K4856" s="11">
        <v>8000</v>
      </c>
      <c r="L4856" s="11">
        <v>1500</v>
      </c>
      <c r="M4856" s="11">
        <v>0.1</v>
      </c>
      <c r="N4856" s="11">
        <v>0.5</v>
      </c>
      <c r="O4856" s="11">
        <v>1</v>
      </c>
      <c r="P4856" s="11">
        <v>0</v>
      </c>
      <c r="Q4856" s="11">
        <v>20</v>
      </c>
      <c r="R4856" s="11">
        <v>0</v>
      </c>
      <c r="S4856" s="11">
        <v>0.341337</v>
      </c>
      <c r="T4856" s="11">
        <v>1</v>
      </c>
      <c r="U4856" s="11" t="s">
        <v>676</v>
      </c>
      <c r="V4856" s="11" t="s">
        <v>79</v>
      </c>
      <c r="W4856" s="11" t="s">
        <v>79</v>
      </c>
      <c r="X4856" s="11" t="s">
        <v>802</v>
      </c>
    </row>
    <row r="4857" spans="1:24" x14ac:dyDescent="0.25">
      <c r="A4857" s="11">
        <v>4856</v>
      </c>
      <c r="B4857" s="11">
        <v>94</v>
      </c>
      <c r="C4857" s="11">
        <v>93</v>
      </c>
      <c r="D4857" s="11">
        <v>793002.97120000003</v>
      </c>
      <c r="E4857" s="11">
        <v>3297613.5950000002</v>
      </c>
      <c r="F4857" s="11">
        <v>794272.97369999997</v>
      </c>
      <c r="G4857" s="11">
        <v>3298772.4730000002</v>
      </c>
      <c r="H4857" s="11">
        <v>8</v>
      </c>
      <c r="I4857" s="11">
        <v>0.341337</v>
      </c>
      <c r="J4857" s="11">
        <v>0.28017700000000001</v>
      </c>
      <c r="K4857" s="11">
        <v>3000</v>
      </c>
      <c r="L4857" s="11">
        <v>2500</v>
      </c>
      <c r="M4857" s="11">
        <v>0.1</v>
      </c>
      <c r="N4857" s="11">
        <v>0.5</v>
      </c>
      <c r="O4857" s="11">
        <v>1</v>
      </c>
      <c r="P4857" s="11">
        <v>0</v>
      </c>
      <c r="Q4857" s="11">
        <v>20</v>
      </c>
      <c r="R4857" s="11">
        <v>0</v>
      </c>
      <c r="S4857" s="11">
        <v>0.341337</v>
      </c>
      <c r="T4857" s="11">
        <v>1</v>
      </c>
      <c r="U4857" s="11" t="s">
        <v>676</v>
      </c>
      <c r="V4857" s="11" t="s">
        <v>79</v>
      </c>
      <c r="W4857" s="11" t="s">
        <v>79</v>
      </c>
      <c r="X4857" s="11" t="s">
        <v>556</v>
      </c>
    </row>
    <row r="4858" spans="1:24" x14ac:dyDescent="0.25">
      <c r="A4858" s="11">
        <v>4857</v>
      </c>
      <c r="B4858" s="11">
        <v>95</v>
      </c>
      <c r="C4858" s="11">
        <v>94</v>
      </c>
      <c r="D4858" s="11">
        <v>794447.59909999999</v>
      </c>
      <c r="E4858" s="11">
        <v>3299153.4730000002</v>
      </c>
      <c r="F4858" s="11">
        <v>794653.97450000001</v>
      </c>
      <c r="G4858" s="11">
        <v>3302741.2310000001</v>
      </c>
      <c r="H4858" s="11">
        <v>8</v>
      </c>
      <c r="I4858" s="11">
        <v>0.28017700000000001</v>
      </c>
      <c r="J4858" s="11">
        <v>0.227298</v>
      </c>
      <c r="K4858" s="11">
        <v>6000</v>
      </c>
      <c r="L4858" s="11">
        <v>1000</v>
      </c>
      <c r="M4858" s="11">
        <v>0.1</v>
      </c>
      <c r="N4858" s="11">
        <v>0.5</v>
      </c>
      <c r="O4858" s="11">
        <v>1</v>
      </c>
      <c r="P4858" s="11">
        <v>0</v>
      </c>
      <c r="Q4858" s="11">
        <v>20</v>
      </c>
      <c r="R4858" s="11">
        <v>0</v>
      </c>
      <c r="S4858" s="11">
        <v>0.28017700000000001</v>
      </c>
      <c r="T4858" s="11">
        <v>1</v>
      </c>
      <c r="U4858" s="11" t="s">
        <v>676</v>
      </c>
      <c r="V4858" s="11" t="s">
        <v>79</v>
      </c>
      <c r="W4858" s="11" t="s">
        <v>79</v>
      </c>
      <c r="X4858" s="11" t="s">
        <v>802</v>
      </c>
    </row>
    <row r="4859" spans="1:24" x14ac:dyDescent="0.25">
      <c r="A4859" s="11">
        <v>4858</v>
      </c>
      <c r="B4859" s="11">
        <v>96</v>
      </c>
      <c r="C4859" s="11">
        <v>94</v>
      </c>
      <c r="D4859" s="11">
        <v>794653.97450000001</v>
      </c>
      <c r="E4859" s="11">
        <v>3298915.3480000002</v>
      </c>
      <c r="F4859" s="11">
        <v>796368.47790000006</v>
      </c>
      <c r="G4859" s="11">
        <v>3299645.5989999999</v>
      </c>
      <c r="H4859" s="11">
        <v>8</v>
      </c>
      <c r="I4859" s="11">
        <v>0.28017700000000001</v>
      </c>
      <c r="J4859" s="11">
        <v>0.27412799999999998</v>
      </c>
      <c r="K4859" s="11">
        <v>3000</v>
      </c>
      <c r="L4859" s="11">
        <v>2000</v>
      </c>
      <c r="M4859" s="11">
        <v>0.1</v>
      </c>
      <c r="N4859" s="11">
        <v>0.5</v>
      </c>
      <c r="O4859" s="11">
        <v>1</v>
      </c>
      <c r="P4859" s="11">
        <v>0</v>
      </c>
      <c r="Q4859" s="11">
        <v>20</v>
      </c>
      <c r="R4859" s="11">
        <v>0</v>
      </c>
      <c r="S4859" s="11">
        <v>0.28017700000000001</v>
      </c>
      <c r="T4859" s="11">
        <v>1</v>
      </c>
      <c r="U4859" s="11" t="s">
        <v>676</v>
      </c>
      <c r="V4859" s="11" t="s">
        <v>79</v>
      </c>
      <c r="W4859" s="11" t="s">
        <v>79</v>
      </c>
      <c r="X4859" s="11" t="s">
        <v>556</v>
      </c>
    </row>
    <row r="4860" spans="1:24" x14ac:dyDescent="0.25">
      <c r="A4860" s="11">
        <v>4859</v>
      </c>
      <c r="B4860" s="11">
        <v>94</v>
      </c>
      <c r="C4860" s="11">
        <v>104</v>
      </c>
      <c r="D4860" s="11">
        <v>794834.3872</v>
      </c>
      <c r="E4860" s="11">
        <v>3298512.6340000001</v>
      </c>
      <c r="F4860" s="11">
        <v>796485.39049999998</v>
      </c>
      <c r="G4860" s="11">
        <v>3295168.2940000002</v>
      </c>
      <c r="H4860" s="11">
        <v>8</v>
      </c>
      <c r="I4860" s="11">
        <v>0.348499</v>
      </c>
      <c r="J4860" s="11">
        <v>0.28017700000000001</v>
      </c>
      <c r="K4860" s="11">
        <v>5000</v>
      </c>
      <c r="L4860" s="11">
        <v>1000</v>
      </c>
      <c r="M4860" s="11">
        <v>0.1</v>
      </c>
      <c r="N4860" s="11">
        <v>0.5</v>
      </c>
      <c r="O4860" s="11">
        <v>1</v>
      </c>
      <c r="P4860" s="11">
        <v>0</v>
      </c>
      <c r="Q4860" s="11">
        <v>20</v>
      </c>
      <c r="R4860" s="11">
        <v>0</v>
      </c>
      <c r="S4860" s="11">
        <v>0.348499</v>
      </c>
      <c r="T4860" s="11">
        <v>1</v>
      </c>
      <c r="U4860" s="11" t="s">
        <v>676</v>
      </c>
      <c r="V4860" s="11" t="s">
        <v>79</v>
      </c>
      <c r="W4860" s="11" t="s">
        <v>79</v>
      </c>
      <c r="X4860" s="11" t="s">
        <v>556</v>
      </c>
    </row>
    <row r="4861" spans="1:24" x14ac:dyDescent="0.25">
      <c r="A4861" s="11">
        <v>4860</v>
      </c>
      <c r="B4861" s="11">
        <v>95</v>
      </c>
      <c r="C4861" s="11">
        <v>96</v>
      </c>
      <c r="D4861" s="11">
        <v>796463.72809999995</v>
      </c>
      <c r="E4861" s="11">
        <v>3300217.1</v>
      </c>
      <c r="F4861" s="11">
        <v>795685.85149999999</v>
      </c>
      <c r="G4861" s="11">
        <v>3303773.108</v>
      </c>
      <c r="H4861" s="11">
        <v>8</v>
      </c>
      <c r="I4861" s="11">
        <v>0.27412799999999998</v>
      </c>
      <c r="J4861" s="11">
        <v>0.227298</v>
      </c>
      <c r="K4861" s="11">
        <v>4000</v>
      </c>
      <c r="L4861" s="11">
        <v>1500</v>
      </c>
      <c r="M4861" s="11">
        <v>0.1</v>
      </c>
      <c r="N4861" s="11">
        <v>0.5</v>
      </c>
      <c r="O4861" s="11">
        <v>1</v>
      </c>
      <c r="P4861" s="11">
        <v>0</v>
      </c>
      <c r="Q4861" s="11">
        <v>20</v>
      </c>
      <c r="R4861" s="11">
        <v>0</v>
      </c>
      <c r="S4861" s="11">
        <v>0.27412799999999998</v>
      </c>
      <c r="T4861" s="11">
        <v>1</v>
      </c>
      <c r="U4861" s="11" t="s">
        <v>676</v>
      </c>
      <c r="V4861" s="11" t="s">
        <v>79</v>
      </c>
      <c r="W4861" s="11" t="s">
        <v>79</v>
      </c>
      <c r="X4861" s="11" t="s">
        <v>802</v>
      </c>
    </row>
    <row r="4862" spans="1:24" x14ac:dyDescent="0.25">
      <c r="A4862" s="11">
        <v>4861</v>
      </c>
      <c r="B4862" s="11">
        <v>95</v>
      </c>
      <c r="C4862" s="11">
        <v>97</v>
      </c>
      <c r="D4862" s="11">
        <v>796606.60340000002</v>
      </c>
      <c r="E4862" s="11">
        <v>3304249.3590000002</v>
      </c>
      <c r="F4862" s="11">
        <v>799384.73389999999</v>
      </c>
      <c r="G4862" s="11">
        <v>3301741.1039999998</v>
      </c>
      <c r="H4862" s="11">
        <v>8</v>
      </c>
      <c r="I4862" s="11">
        <v>0.25665500000000002</v>
      </c>
      <c r="J4862" s="11">
        <v>0.227298</v>
      </c>
      <c r="K4862" s="11">
        <v>4000</v>
      </c>
      <c r="L4862" s="11">
        <v>5500</v>
      </c>
      <c r="M4862" s="11">
        <v>0.1</v>
      </c>
      <c r="N4862" s="11">
        <v>0.5</v>
      </c>
      <c r="O4862" s="11">
        <v>1</v>
      </c>
      <c r="P4862" s="11">
        <v>0</v>
      </c>
      <c r="Q4862" s="11">
        <v>20</v>
      </c>
      <c r="R4862" s="11">
        <v>0</v>
      </c>
      <c r="S4862" s="11">
        <v>0.25665500000000002</v>
      </c>
      <c r="T4862" s="11">
        <v>1</v>
      </c>
      <c r="U4862" s="11" t="s">
        <v>676</v>
      </c>
      <c r="V4862" s="11" t="s">
        <v>79</v>
      </c>
      <c r="W4862" s="11" t="s">
        <v>79</v>
      </c>
      <c r="X4862" s="11" t="s">
        <v>802</v>
      </c>
    </row>
    <row r="4863" spans="1:24" x14ac:dyDescent="0.25">
      <c r="A4863" s="11">
        <v>4862</v>
      </c>
      <c r="B4863" s="11">
        <v>95</v>
      </c>
      <c r="C4863" s="11">
        <v>98</v>
      </c>
      <c r="D4863" s="11">
        <v>797193.97959999996</v>
      </c>
      <c r="E4863" s="11">
        <v>3304646.2340000002</v>
      </c>
      <c r="F4863" s="11">
        <v>801591.36340000003</v>
      </c>
      <c r="G4863" s="11">
        <v>3304931.9849999999</v>
      </c>
      <c r="H4863" s="11">
        <v>9</v>
      </c>
      <c r="I4863" s="11">
        <v>1.3</v>
      </c>
      <c r="J4863" s="11">
        <v>-0.47231600000000001</v>
      </c>
      <c r="K4863" s="11">
        <v>7000</v>
      </c>
      <c r="L4863" s="11">
        <v>3500</v>
      </c>
      <c r="M4863" s="11">
        <v>0.1</v>
      </c>
      <c r="N4863" s="11">
        <v>0</v>
      </c>
      <c r="O4863" s="11">
        <v>0</v>
      </c>
      <c r="P4863" s="11">
        <v>0.5</v>
      </c>
      <c r="Q4863" s="11">
        <v>20</v>
      </c>
      <c r="R4863" s="11">
        <v>0</v>
      </c>
      <c r="S4863" s="11">
        <v>-0.194798</v>
      </c>
      <c r="T4863" s="11">
        <v>1</v>
      </c>
      <c r="U4863" s="11" t="s">
        <v>676</v>
      </c>
      <c r="V4863" s="11" t="s">
        <v>79</v>
      </c>
      <c r="W4863" s="11" t="s">
        <v>79</v>
      </c>
      <c r="X4863" s="11" t="s">
        <v>802</v>
      </c>
    </row>
    <row r="4864" spans="1:24" x14ac:dyDescent="0.25">
      <c r="A4864" s="11">
        <v>4863</v>
      </c>
      <c r="B4864" s="11">
        <v>97</v>
      </c>
      <c r="C4864" s="11">
        <v>96</v>
      </c>
      <c r="D4864" s="11">
        <v>796955.8541</v>
      </c>
      <c r="E4864" s="11">
        <v>3300248.8509999998</v>
      </c>
      <c r="F4864" s="11">
        <v>799114.85840000003</v>
      </c>
      <c r="G4864" s="11">
        <v>3301375.9780000001</v>
      </c>
      <c r="H4864" s="11">
        <v>8</v>
      </c>
      <c r="I4864" s="11">
        <v>0.27412799999999998</v>
      </c>
      <c r="J4864" s="11">
        <v>0.25665500000000002</v>
      </c>
      <c r="K4864" s="11">
        <v>4000</v>
      </c>
      <c r="L4864" s="11">
        <v>3500</v>
      </c>
      <c r="M4864" s="11">
        <v>0.1</v>
      </c>
      <c r="N4864" s="11">
        <v>0.5</v>
      </c>
      <c r="O4864" s="11">
        <v>1</v>
      </c>
      <c r="P4864" s="11">
        <v>0</v>
      </c>
      <c r="Q4864" s="11">
        <v>20</v>
      </c>
      <c r="R4864" s="11">
        <v>0</v>
      </c>
      <c r="S4864" s="11">
        <v>0.27412799999999998</v>
      </c>
      <c r="T4864" s="11">
        <v>1</v>
      </c>
      <c r="U4864" s="11" t="s">
        <v>676</v>
      </c>
      <c r="V4864" s="11" t="s">
        <v>79</v>
      </c>
      <c r="W4864" s="11" t="s">
        <v>79</v>
      </c>
      <c r="X4864" s="11" t="s">
        <v>556</v>
      </c>
    </row>
    <row r="4865" spans="1:24" x14ac:dyDescent="0.25">
      <c r="A4865" s="11">
        <v>4864</v>
      </c>
      <c r="B4865" s="11">
        <v>96</v>
      </c>
      <c r="C4865" s="11">
        <v>102</v>
      </c>
      <c r="D4865" s="11">
        <v>797051.10430000001</v>
      </c>
      <c r="E4865" s="11">
        <v>3299947.2250000001</v>
      </c>
      <c r="F4865" s="11">
        <v>800162.61049999995</v>
      </c>
      <c r="G4865" s="11">
        <v>3298121.5959999999</v>
      </c>
      <c r="H4865" s="11">
        <v>8</v>
      </c>
      <c r="I4865" s="11">
        <v>0.27412799999999998</v>
      </c>
      <c r="J4865" s="11">
        <v>0.27412799999999998</v>
      </c>
      <c r="K4865" s="11">
        <v>5000</v>
      </c>
      <c r="L4865" s="11">
        <v>1500</v>
      </c>
      <c r="M4865" s="11">
        <v>0.1</v>
      </c>
      <c r="N4865" s="11">
        <v>0.5</v>
      </c>
      <c r="O4865" s="11">
        <v>1</v>
      </c>
      <c r="P4865" s="11">
        <v>0</v>
      </c>
      <c r="Q4865" s="11">
        <v>20</v>
      </c>
      <c r="R4865" s="11">
        <v>0</v>
      </c>
      <c r="S4865" s="11">
        <v>0.26731700000000003</v>
      </c>
      <c r="T4865" s="11">
        <v>1</v>
      </c>
      <c r="U4865" s="11" t="s">
        <v>676</v>
      </c>
      <c r="V4865" s="11" t="s">
        <v>79</v>
      </c>
      <c r="W4865" s="11" t="s">
        <v>79</v>
      </c>
      <c r="X4865" s="11" t="s">
        <v>556</v>
      </c>
    </row>
    <row r="4866" spans="1:24" x14ac:dyDescent="0.25">
      <c r="A4866" s="11">
        <v>4865</v>
      </c>
      <c r="B4866" s="11">
        <v>97</v>
      </c>
      <c r="C4866" s="11">
        <v>98</v>
      </c>
      <c r="D4866" s="11">
        <v>799924.48499999999</v>
      </c>
      <c r="E4866" s="11">
        <v>3301487.1030000001</v>
      </c>
      <c r="F4866" s="11">
        <v>802480.36510000005</v>
      </c>
      <c r="G4866" s="11">
        <v>3303074.6060000001</v>
      </c>
      <c r="H4866" s="11">
        <v>8</v>
      </c>
      <c r="I4866" s="11">
        <v>0.31298700000000002</v>
      </c>
      <c r="J4866" s="11">
        <v>0.25665500000000002</v>
      </c>
      <c r="K4866" s="11">
        <v>5000</v>
      </c>
      <c r="L4866" s="11">
        <v>2500</v>
      </c>
      <c r="M4866" s="11">
        <v>0.1</v>
      </c>
      <c r="N4866" s="11">
        <v>0.5</v>
      </c>
      <c r="O4866" s="11">
        <v>1</v>
      </c>
      <c r="P4866" s="11">
        <v>0</v>
      </c>
      <c r="Q4866" s="11">
        <v>20</v>
      </c>
      <c r="R4866" s="11">
        <v>0</v>
      </c>
      <c r="S4866" s="11">
        <v>0.31298700000000002</v>
      </c>
      <c r="T4866" s="11">
        <v>1</v>
      </c>
      <c r="U4866" s="11" t="s">
        <v>676</v>
      </c>
      <c r="V4866" s="11" t="s">
        <v>79</v>
      </c>
      <c r="W4866" s="11" t="s">
        <v>79</v>
      </c>
      <c r="X4866" s="11" t="s">
        <v>556</v>
      </c>
    </row>
    <row r="4867" spans="1:24" x14ac:dyDescent="0.25">
      <c r="A4867" s="11">
        <v>4866</v>
      </c>
      <c r="B4867" s="11">
        <v>101</v>
      </c>
      <c r="C4867" s="11">
        <v>97</v>
      </c>
      <c r="D4867" s="11">
        <v>800549.39859999996</v>
      </c>
      <c r="E4867" s="11">
        <v>3301094.9720000001</v>
      </c>
      <c r="F4867" s="11">
        <v>803724.40489999996</v>
      </c>
      <c r="G4867" s="11">
        <v>3300163.6370000001</v>
      </c>
      <c r="H4867" s="11">
        <v>9</v>
      </c>
      <c r="I4867" s="11">
        <v>0.8</v>
      </c>
      <c r="J4867" s="11">
        <v>-1.5002439999999999</v>
      </c>
      <c r="K4867" s="11">
        <v>7000</v>
      </c>
      <c r="L4867" s="11">
        <v>700</v>
      </c>
      <c r="M4867" s="11">
        <v>0.1</v>
      </c>
      <c r="N4867" s="11">
        <v>0</v>
      </c>
      <c r="O4867" s="11">
        <v>0</v>
      </c>
      <c r="P4867" s="11">
        <v>0.5</v>
      </c>
      <c r="Q4867" s="11">
        <v>20</v>
      </c>
      <c r="R4867" s="11">
        <v>0</v>
      </c>
      <c r="S4867" s="11">
        <v>-0.5</v>
      </c>
      <c r="T4867" s="11">
        <v>1</v>
      </c>
      <c r="U4867" s="11" t="s">
        <v>676</v>
      </c>
      <c r="V4867" s="11" t="s">
        <v>79</v>
      </c>
      <c r="W4867" s="11" t="s">
        <v>79</v>
      </c>
      <c r="X4867" s="11" t="s">
        <v>556</v>
      </c>
    </row>
    <row r="4868" spans="1:24" x14ac:dyDescent="0.25">
      <c r="A4868" s="11">
        <v>4867</v>
      </c>
      <c r="B4868" s="11">
        <v>97</v>
      </c>
      <c r="C4868" s="11">
        <v>102</v>
      </c>
      <c r="D4868" s="11">
        <v>799829.23479999998</v>
      </c>
      <c r="E4868" s="11">
        <v>3301058.477</v>
      </c>
      <c r="F4868" s="11">
        <v>800495.98620000004</v>
      </c>
      <c r="G4868" s="11">
        <v>3298327.9720000001</v>
      </c>
      <c r="H4868" s="11">
        <v>8</v>
      </c>
      <c r="I4868" s="11">
        <v>0.26731700000000003</v>
      </c>
      <c r="J4868" s="11">
        <v>0.25665500000000002</v>
      </c>
      <c r="K4868" s="11">
        <v>5000</v>
      </c>
      <c r="L4868" s="11">
        <v>2500</v>
      </c>
      <c r="M4868" s="11">
        <v>0.1</v>
      </c>
      <c r="N4868" s="11">
        <v>0.5</v>
      </c>
      <c r="O4868" s="11">
        <v>1</v>
      </c>
      <c r="P4868" s="11">
        <v>0</v>
      </c>
      <c r="Q4868" s="11">
        <v>20</v>
      </c>
      <c r="R4868" s="11">
        <v>0</v>
      </c>
      <c r="S4868" s="11">
        <v>0.26731700000000003</v>
      </c>
      <c r="T4868" s="11">
        <v>1</v>
      </c>
      <c r="U4868" s="11" t="s">
        <v>676</v>
      </c>
      <c r="V4868" s="11" t="s">
        <v>79</v>
      </c>
      <c r="W4868" s="11" t="s">
        <v>79</v>
      </c>
      <c r="X4868" s="11" t="s">
        <v>556</v>
      </c>
    </row>
    <row r="4869" spans="1:24" x14ac:dyDescent="0.25">
      <c r="A4869" s="11">
        <v>4868</v>
      </c>
      <c r="B4869" s="11">
        <v>98</v>
      </c>
      <c r="C4869" s="11">
        <v>99</v>
      </c>
      <c r="D4869" s="11">
        <v>803020.11620000005</v>
      </c>
      <c r="E4869" s="11">
        <v>3304106.483</v>
      </c>
      <c r="F4869" s="11">
        <v>805798.24679999996</v>
      </c>
      <c r="G4869" s="11">
        <v>3304519.2340000002</v>
      </c>
      <c r="H4869" s="11">
        <v>8</v>
      </c>
      <c r="I4869" s="11">
        <v>0.31298700000000002</v>
      </c>
      <c r="J4869" s="11">
        <v>0.31298700000000002</v>
      </c>
      <c r="K4869" s="11">
        <v>4000</v>
      </c>
      <c r="L4869" s="11">
        <v>4500</v>
      </c>
      <c r="M4869" s="11">
        <v>0.1</v>
      </c>
      <c r="N4869" s="11">
        <v>0.5</v>
      </c>
      <c r="O4869" s="11">
        <v>1</v>
      </c>
      <c r="P4869" s="11">
        <v>0</v>
      </c>
      <c r="Q4869" s="11">
        <v>20</v>
      </c>
      <c r="R4869" s="11">
        <v>0</v>
      </c>
      <c r="S4869" s="11">
        <v>0.28942000000000001</v>
      </c>
      <c r="T4869" s="11">
        <v>1</v>
      </c>
      <c r="U4869" s="11" t="s">
        <v>676</v>
      </c>
      <c r="V4869" s="11" t="s">
        <v>79</v>
      </c>
      <c r="W4869" s="11" t="s">
        <v>79</v>
      </c>
      <c r="X4869" s="11" t="s">
        <v>556</v>
      </c>
    </row>
    <row r="4870" spans="1:24" x14ac:dyDescent="0.25">
      <c r="A4870" s="11">
        <v>4869</v>
      </c>
      <c r="B4870" s="11">
        <v>101</v>
      </c>
      <c r="C4870" s="11">
        <v>98</v>
      </c>
      <c r="D4870" s="11">
        <v>803147.1165</v>
      </c>
      <c r="E4870" s="11">
        <v>3303376.2319999998</v>
      </c>
      <c r="F4870" s="11">
        <v>804686.99450000003</v>
      </c>
      <c r="G4870" s="11">
        <v>3300534.6009999998</v>
      </c>
      <c r="H4870" s="11">
        <v>9</v>
      </c>
      <c r="I4870" s="11">
        <v>0.8</v>
      </c>
      <c r="J4870" s="11">
        <v>-1.5002439999999999</v>
      </c>
      <c r="K4870" s="11">
        <v>5000</v>
      </c>
      <c r="L4870" s="11">
        <v>2000</v>
      </c>
      <c r="M4870" s="11">
        <v>0.1</v>
      </c>
      <c r="N4870" s="11">
        <v>0</v>
      </c>
      <c r="O4870" s="11">
        <v>0</v>
      </c>
      <c r="P4870" s="11">
        <v>0.5</v>
      </c>
      <c r="Q4870" s="11">
        <v>20</v>
      </c>
      <c r="R4870" s="11">
        <v>0</v>
      </c>
      <c r="S4870" s="11">
        <v>-0.194798</v>
      </c>
      <c r="T4870" s="11">
        <v>1</v>
      </c>
      <c r="U4870" s="11" t="s">
        <v>676</v>
      </c>
      <c r="V4870" s="11" t="s">
        <v>79</v>
      </c>
      <c r="W4870" s="11" t="s">
        <v>79</v>
      </c>
      <c r="X4870" s="11" t="s">
        <v>556</v>
      </c>
    </row>
    <row r="4871" spans="1:24" x14ac:dyDescent="0.25">
      <c r="A4871" s="11">
        <v>4870</v>
      </c>
      <c r="B4871" s="11">
        <v>100</v>
      </c>
      <c r="C4871" s="11">
        <v>99</v>
      </c>
      <c r="D4871" s="11">
        <v>806337.99780000001</v>
      </c>
      <c r="E4871" s="11">
        <v>3304646.2340000002</v>
      </c>
      <c r="F4871" s="11">
        <v>809703.50459999999</v>
      </c>
      <c r="G4871" s="11">
        <v>3304614.4840000002</v>
      </c>
      <c r="H4871" s="11">
        <v>8</v>
      </c>
      <c r="I4871" s="11">
        <v>0.33580500000000002</v>
      </c>
      <c r="J4871" s="11">
        <v>0.33580500000000002</v>
      </c>
      <c r="K4871" s="11">
        <v>5000</v>
      </c>
      <c r="L4871" s="11">
        <v>4500</v>
      </c>
      <c r="M4871" s="11">
        <v>0.1</v>
      </c>
      <c r="N4871" s="11">
        <v>0.5</v>
      </c>
      <c r="O4871" s="11">
        <v>1</v>
      </c>
      <c r="P4871" s="11">
        <v>0</v>
      </c>
      <c r="Q4871" s="11">
        <v>20</v>
      </c>
      <c r="R4871" s="11">
        <v>0</v>
      </c>
      <c r="S4871" s="11">
        <v>0.28942000000000001</v>
      </c>
      <c r="T4871" s="11">
        <v>1</v>
      </c>
      <c r="U4871" s="11" t="s">
        <v>676</v>
      </c>
      <c r="V4871" s="11" t="s">
        <v>79</v>
      </c>
      <c r="W4871" s="11" t="s">
        <v>79</v>
      </c>
      <c r="X4871" s="11" t="s">
        <v>556</v>
      </c>
    </row>
    <row r="4872" spans="1:24" x14ac:dyDescent="0.25">
      <c r="A4872" s="11">
        <v>4871</v>
      </c>
      <c r="B4872" s="11">
        <v>101</v>
      </c>
      <c r="C4872" s="11">
        <v>99</v>
      </c>
      <c r="D4872" s="11">
        <v>806385.62289999996</v>
      </c>
      <c r="E4872" s="11">
        <v>3303836.608</v>
      </c>
      <c r="F4872" s="11">
        <v>806877.74890000001</v>
      </c>
      <c r="G4872" s="11">
        <v>3301217.227</v>
      </c>
      <c r="H4872" s="11">
        <v>9</v>
      </c>
      <c r="I4872" s="11">
        <v>0.8</v>
      </c>
      <c r="J4872" s="11">
        <v>-1.5002439999999999</v>
      </c>
      <c r="K4872" s="11">
        <v>5000</v>
      </c>
      <c r="L4872" s="11">
        <v>2400</v>
      </c>
      <c r="M4872" s="11">
        <v>0.1</v>
      </c>
      <c r="N4872" s="11">
        <v>0</v>
      </c>
      <c r="O4872" s="11">
        <v>0</v>
      </c>
      <c r="P4872" s="11">
        <v>0.5</v>
      </c>
      <c r="Q4872" s="11">
        <v>20</v>
      </c>
      <c r="R4872" s="11">
        <v>0</v>
      </c>
      <c r="S4872" s="11">
        <v>-0.220808</v>
      </c>
      <c r="T4872" s="11">
        <v>1</v>
      </c>
      <c r="U4872" s="11" t="s">
        <v>676</v>
      </c>
      <c r="V4872" s="11" t="s">
        <v>79</v>
      </c>
      <c r="W4872" s="11" t="s">
        <v>79</v>
      </c>
      <c r="X4872" s="11" t="s">
        <v>556</v>
      </c>
    </row>
    <row r="4873" spans="1:24" x14ac:dyDescent="0.25">
      <c r="A4873" s="11">
        <v>4872</v>
      </c>
      <c r="B4873" s="11">
        <v>100</v>
      </c>
      <c r="C4873" s="11">
        <v>122</v>
      </c>
      <c r="D4873" s="11">
        <v>811582.34519999998</v>
      </c>
      <c r="E4873" s="11">
        <v>3304032.6880000001</v>
      </c>
      <c r="F4873" s="11">
        <v>816133.18759999995</v>
      </c>
      <c r="G4873" s="11">
        <v>3304096.1880000001</v>
      </c>
      <c r="H4873" s="11">
        <v>9</v>
      </c>
      <c r="I4873" s="11">
        <v>1.3</v>
      </c>
      <c r="J4873" s="11">
        <v>-0.235873</v>
      </c>
      <c r="K4873" s="11">
        <v>7000</v>
      </c>
      <c r="L4873" s="11">
        <v>1300</v>
      </c>
      <c r="M4873" s="11">
        <v>0.1</v>
      </c>
      <c r="N4873" s="11">
        <v>0</v>
      </c>
      <c r="O4873" s="11">
        <v>0</v>
      </c>
      <c r="P4873" s="11">
        <v>0.5</v>
      </c>
      <c r="Q4873" s="11">
        <v>20</v>
      </c>
      <c r="R4873" s="11">
        <v>0</v>
      </c>
      <c r="S4873" s="11">
        <v>-0.18628800000000001</v>
      </c>
      <c r="T4873" s="11">
        <v>1</v>
      </c>
      <c r="U4873" s="11" t="s">
        <v>676</v>
      </c>
      <c r="V4873" s="11" t="s">
        <v>79</v>
      </c>
      <c r="W4873" s="11" t="s">
        <v>79</v>
      </c>
      <c r="X4873" s="11" t="s">
        <v>556</v>
      </c>
    </row>
    <row r="4874" spans="1:24" x14ac:dyDescent="0.25">
      <c r="A4874" s="11">
        <v>4873</v>
      </c>
      <c r="B4874" s="11">
        <v>100</v>
      </c>
      <c r="C4874" s="11">
        <v>123</v>
      </c>
      <c r="D4874" s="11">
        <v>811413.01150000002</v>
      </c>
      <c r="E4874" s="11">
        <v>3302932.0189999999</v>
      </c>
      <c r="F4874" s="11">
        <v>814101.18359999999</v>
      </c>
      <c r="G4874" s="11">
        <v>3299270.179</v>
      </c>
      <c r="H4874" s="11">
        <v>9</v>
      </c>
      <c r="I4874" s="11">
        <v>1.2</v>
      </c>
      <c r="J4874" s="11">
        <v>-0.235873</v>
      </c>
      <c r="K4874" s="11">
        <v>7000</v>
      </c>
      <c r="L4874" s="11">
        <v>3000</v>
      </c>
      <c r="M4874" s="11">
        <v>0.1</v>
      </c>
      <c r="N4874" s="11">
        <v>0</v>
      </c>
      <c r="O4874" s="11">
        <v>0</v>
      </c>
      <c r="P4874" s="11">
        <v>0.5</v>
      </c>
      <c r="Q4874" s="11">
        <v>20</v>
      </c>
      <c r="R4874" s="11">
        <v>0</v>
      </c>
      <c r="S4874" s="11">
        <v>-0.17843200000000001</v>
      </c>
      <c r="T4874" s="11">
        <v>1</v>
      </c>
      <c r="U4874" s="11" t="s">
        <v>676</v>
      </c>
      <c r="V4874" s="11" t="s">
        <v>79</v>
      </c>
      <c r="W4874" s="11" t="s">
        <v>79</v>
      </c>
      <c r="X4874" s="11" t="s">
        <v>556</v>
      </c>
    </row>
    <row r="4875" spans="1:24" x14ac:dyDescent="0.25">
      <c r="A4875" s="11">
        <v>4874</v>
      </c>
      <c r="B4875" s="11">
        <v>101</v>
      </c>
      <c r="C4875" s="11">
        <v>100</v>
      </c>
      <c r="D4875" s="11">
        <v>807925.50100000005</v>
      </c>
      <c r="E4875" s="11">
        <v>3300709.2259999998</v>
      </c>
      <c r="F4875" s="11">
        <v>810830.63179999997</v>
      </c>
      <c r="G4875" s="11">
        <v>3303503.2319999998</v>
      </c>
      <c r="H4875" s="11">
        <v>9</v>
      </c>
      <c r="I4875" s="11">
        <v>1.1000000000000001</v>
      </c>
      <c r="J4875" s="11">
        <v>-1.5002439999999999</v>
      </c>
      <c r="K4875" s="11">
        <v>6000</v>
      </c>
      <c r="L4875" s="11">
        <v>4000</v>
      </c>
      <c r="M4875" s="11">
        <v>0.1</v>
      </c>
      <c r="N4875" s="11">
        <v>0</v>
      </c>
      <c r="O4875" s="11">
        <v>0</v>
      </c>
      <c r="P4875" s="11">
        <v>0.5</v>
      </c>
      <c r="Q4875" s="11">
        <v>20</v>
      </c>
      <c r="R4875" s="11">
        <v>0</v>
      </c>
      <c r="S4875" s="11">
        <v>-0.235873</v>
      </c>
      <c r="T4875" s="11">
        <v>1</v>
      </c>
      <c r="U4875" s="11" t="s">
        <v>676</v>
      </c>
      <c r="V4875" s="11" t="s">
        <v>79</v>
      </c>
      <c r="W4875" s="11" t="s">
        <v>79</v>
      </c>
      <c r="X4875" s="11" t="s">
        <v>556</v>
      </c>
    </row>
    <row r="4876" spans="1:24" x14ac:dyDescent="0.25">
      <c r="A4876" s="11">
        <v>4875</v>
      </c>
      <c r="B4876" s="11">
        <v>101</v>
      </c>
      <c r="C4876" s="11">
        <v>102</v>
      </c>
      <c r="D4876" s="11">
        <v>800909.23259999999</v>
      </c>
      <c r="E4876" s="11">
        <v>3298089.2990000001</v>
      </c>
      <c r="F4876" s="11">
        <v>804719.24029999995</v>
      </c>
      <c r="G4876" s="11">
        <v>3299951.97</v>
      </c>
      <c r="H4876" s="11">
        <v>9</v>
      </c>
      <c r="I4876" s="11">
        <v>0.8</v>
      </c>
      <c r="J4876" s="11">
        <v>-1.5002439999999999</v>
      </c>
      <c r="K4876" s="11">
        <v>6000</v>
      </c>
      <c r="L4876" s="11">
        <v>1500</v>
      </c>
      <c r="M4876" s="11">
        <v>0.1</v>
      </c>
      <c r="N4876" s="11">
        <v>0</v>
      </c>
      <c r="O4876" s="11">
        <v>0</v>
      </c>
      <c r="P4876" s="11">
        <v>0.5</v>
      </c>
      <c r="Q4876" s="11">
        <v>20</v>
      </c>
      <c r="R4876" s="11">
        <v>0</v>
      </c>
      <c r="S4876" s="11">
        <v>-0.178838</v>
      </c>
      <c r="T4876" s="11">
        <v>1</v>
      </c>
      <c r="U4876" s="11" t="s">
        <v>676</v>
      </c>
      <c r="V4876" s="11" t="s">
        <v>79</v>
      </c>
      <c r="W4876" s="11" t="s">
        <v>79</v>
      </c>
      <c r="X4876" s="11" t="s">
        <v>556</v>
      </c>
    </row>
    <row r="4877" spans="1:24" x14ac:dyDescent="0.25">
      <c r="A4877" s="11">
        <v>4876</v>
      </c>
      <c r="B4877" s="11">
        <v>101</v>
      </c>
      <c r="C4877" s="11">
        <v>109</v>
      </c>
      <c r="D4877" s="11">
        <v>806116.24309999996</v>
      </c>
      <c r="E4877" s="11">
        <v>3300544.6379999998</v>
      </c>
      <c r="F4877" s="11">
        <v>806476.07709999999</v>
      </c>
      <c r="G4877" s="11">
        <v>3296480.63</v>
      </c>
      <c r="H4877" s="11">
        <v>9</v>
      </c>
      <c r="I4877" s="11">
        <v>0.5</v>
      </c>
      <c r="J4877" s="11">
        <v>-1.5002439999999999</v>
      </c>
      <c r="K4877" s="11">
        <v>5000</v>
      </c>
      <c r="L4877" s="11">
        <v>6000</v>
      </c>
      <c r="M4877" s="11">
        <v>0.1</v>
      </c>
      <c r="N4877" s="11">
        <v>0</v>
      </c>
      <c r="O4877" s="11">
        <v>0</v>
      </c>
      <c r="P4877" s="11">
        <v>0.5</v>
      </c>
      <c r="Q4877" s="11">
        <v>20</v>
      </c>
      <c r="R4877" s="11">
        <v>0</v>
      </c>
      <c r="S4877" s="11">
        <v>-0.33693499999999998</v>
      </c>
      <c r="T4877" s="11">
        <v>1</v>
      </c>
      <c r="U4877" s="11" t="s">
        <v>676</v>
      </c>
      <c r="V4877" s="11" t="s">
        <v>79</v>
      </c>
      <c r="W4877" s="11" t="s">
        <v>79</v>
      </c>
      <c r="X4877" s="11" t="s">
        <v>556</v>
      </c>
    </row>
    <row r="4878" spans="1:24" x14ac:dyDescent="0.25">
      <c r="A4878" s="11">
        <v>4877</v>
      </c>
      <c r="B4878" s="11">
        <v>109</v>
      </c>
      <c r="C4878" s="11">
        <v>102</v>
      </c>
      <c r="D4878" s="11">
        <v>800951.56610000005</v>
      </c>
      <c r="E4878" s="11">
        <v>3297665.9649999999</v>
      </c>
      <c r="F4878" s="11">
        <v>805714.07559999998</v>
      </c>
      <c r="G4878" s="11">
        <v>3296205.4619999998</v>
      </c>
      <c r="H4878" s="11">
        <v>8</v>
      </c>
      <c r="I4878" s="11">
        <v>0.32095800000000002</v>
      </c>
      <c r="J4878" s="11">
        <v>0.32095800000000002</v>
      </c>
      <c r="K4878" s="11">
        <v>7000</v>
      </c>
      <c r="L4878" s="11">
        <v>2500</v>
      </c>
      <c r="M4878" s="11">
        <v>0.1</v>
      </c>
      <c r="N4878" s="11">
        <v>0.5</v>
      </c>
      <c r="O4878" s="11">
        <v>1</v>
      </c>
      <c r="P4878" s="11">
        <v>0</v>
      </c>
      <c r="Q4878" s="11">
        <v>20</v>
      </c>
      <c r="R4878" s="11">
        <v>0</v>
      </c>
      <c r="S4878" s="11">
        <v>0.26731700000000003</v>
      </c>
      <c r="T4878" s="11">
        <v>1</v>
      </c>
      <c r="U4878" s="11" t="s">
        <v>676</v>
      </c>
      <c r="V4878" s="11" t="s">
        <v>79</v>
      </c>
      <c r="W4878" s="11" t="s">
        <v>79</v>
      </c>
      <c r="X4878" s="11" t="s">
        <v>556</v>
      </c>
    </row>
    <row r="4879" spans="1:24" x14ac:dyDescent="0.25">
      <c r="A4879" s="11">
        <v>4878</v>
      </c>
      <c r="B4879" s="11">
        <v>102</v>
      </c>
      <c r="C4879" s="11">
        <v>103</v>
      </c>
      <c r="D4879" s="11">
        <v>799152.39580000006</v>
      </c>
      <c r="E4879" s="11">
        <v>3296141.9619999998</v>
      </c>
      <c r="F4879" s="11">
        <v>800210.73120000004</v>
      </c>
      <c r="G4879" s="11">
        <v>3297687.1320000002</v>
      </c>
      <c r="H4879" s="11">
        <v>8</v>
      </c>
      <c r="I4879" s="11">
        <v>0.33299200000000001</v>
      </c>
      <c r="J4879" s="11">
        <v>0.26731700000000003</v>
      </c>
      <c r="K4879" s="11">
        <v>3000</v>
      </c>
      <c r="L4879" s="11">
        <v>5000</v>
      </c>
      <c r="M4879" s="11">
        <v>0.1</v>
      </c>
      <c r="N4879" s="11">
        <v>0.5</v>
      </c>
      <c r="O4879" s="11">
        <v>1</v>
      </c>
      <c r="P4879" s="11">
        <v>0</v>
      </c>
      <c r="Q4879" s="11">
        <v>20</v>
      </c>
      <c r="R4879" s="11">
        <v>0</v>
      </c>
      <c r="S4879" s="11">
        <v>0.33299200000000001</v>
      </c>
      <c r="T4879" s="11">
        <v>1</v>
      </c>
      <c r="U4879" s="11" t="s">
        <v>676</v>
      </c>
      <c r="V4879" s="11" t="s">
        <v>79</v>
      </c>
      <c r="W4879" s="11" t="s">
        <v>79</v>
      </c>
      <c r="X4879" s="11" t="s">
        <v>556</v>
      </c>
    </row>
    <row r="4880" spans="1:24" x14ac:dyDescent="0.25">
      <c r="A4880" s="11">
        <v>4879</v>
      </c>
      <c r="B4880" s="11">
        <v>94</v>
      </c>
      <c r="C4880" s="11">
        <v>103</v>
      </c>
      <c r="D4880" s="11">
        <v>794995.61990000005</v>
      </c>
      <c r="E4880" s="11">
        <v>3298744.9870000002</v>
      </c>
      <c r="F4880" s="11">
        <v>798837.37760000001</v>
      </c>
      <c r="G4880" s="11">
        <v>3296056.8149999999</v>
      </c>
      <c r="H4880" s="11">
        <v>8</v>
      </c>
      <c r="I4880" s="11">
        <v>0.33299200000000001</v>
      </c>
      <c r="J4880" s="11">
        <v>0.28017700000000001</v>
      </c>
      <c r="K4880" s="11">
        <v>5000</v>
      </c>
      <c r="L4880" s="11">
        <v>500</v>
      </c>
      <c r="M4880" s="11">
        <v>0.1</v>
      </c>
      <c r="N4880" s="11">
        <v>0.5</v>
      </c>
      <c r="O4880" s="11">
        <v>1</v>
      </c>
      <c r="P4880" s="11">
        <v>0</v>
      </c>
      <c r="Q4880" s="11">
        <v>20</v>
      </c>
      <c r="R4880" s="11">
        <v>0</v>
      </c>
      <c r="S4880" s="11">
        <v>0.33299200000000001</v>
      </c>
      <c r="T4880" s="11">
        <v>1</v>
      </c>
      <c r="U4880" s="11" t="s">
        <v>676</v>
      </c>
      <c r="V4880" s="11" t="s">
        <v>79</v>
      </c>
      <c r="W4880" s="11" t="s">
        <v>79</v>
      </c>
      <c r="X4880" s="11" t="s">
        <v>556</v>
      </c>
    </row>
    <row r="4881" spans="1:24" x14ac:dyDescent="0.25">
      <c r="A4881" s="11">
        <v>4880</v>
      </c>
      <c r="B4881" s="11">
        <v>104</v>
      </c>
      <c r="C4881" s="11">
        <v>103</v>
      </c>
      <c r="D4881" s="11">
        <v>796802.89110000001</v>
      </c>
      <c r="E4881" s="11">
        <v>3294850.7930000001</v>
      </c>
      <c r="F4881" s="11">
        <v>798877.22860000003</v>
      </c>
      <c r="G4881" s="11">
        <v>3295739.7949999999</v>
      </c>
      <c r="H4881" s="11">
        <v>8</v>
      </c>
      <c r="I4881" s="11">
        <v>0.348499</v>
      </c>
      <c r="J4881" s="11">
        <v>0.348499</v>
      </c>
      <c r="K4881" s="11">
        <v>4000</v>
      </c>
      <c r="L4881" s="11">
        <v>4000</v>
      </c>
      <c r="M4881" s="11">
        <v>0.1</v>
      </c>
      <c r="N4881" s="11">
        <v>0.5</v>
      </c>
      <c r="O4881" s="11">
        <v>1</v>
      </c>
      <c r="P4881" s="11">
        <v>0</v>
      </c>
      <c r="Q4881" s="11">
        <v>20</v>
      </c>
      <c r="R4881" s="11">
        <v>0</v>
      </c>
      <c r="S4881" s="11">
        <v>0.33299200000000001</v>
      </c>
      <c r="T4881" s="11">
        <v>1</v>
      </c>
      <c r="U4881" s="11" t="s">
        <v>676</v>
      </c>
      <c r="V4881" s="11" t="s">
        <v>79</v>
      </c>
      <c r="W4881" s="11" t="s">
        <v>79</v>
      </c>
      <c r="X4881" s="11" t="s">
        <v>556</v>
      </c>
    </row>
    <row r="4882" spans="1:24" x14ac:dyDescent="0.25">
      <c r="A4882" s="11">
        <v>4881</v>
      </c>
      <c r="B4882" s="11">
        <v>108</v>
      </c>
      <c r="C4882" s="11">
        <v>103</v>
      </c>
      <c r="D4882" s="11">
        <v>799390.32079999999</v>
      </c>
      <c r="E4882" s="11">
        <v>3295629.5049999999</v>
      </c>
      <c r="F4882" s="11">
        <v>801083.65749999997</v>
      </c>
      <c r="G4882" s="11">
        <v>3292009.997</v>
      </c>
      <c r="H4882" s="11">
        <v>8</v>
      </c>
      <c r="I4882" s="11">
        <v>0.34081499999999998</v>
      </c>
      <c r="J4882" s="11">
        <v>0.34081499999999998</v>
      </c>
      <c r="K4882" s="11">
        <v>6000</v>
      </c>
      <c r="L4882" s="11">
        <v>3000</v>
      </c>
      <c r="M4882" s="11">
        <v>0.1</v>
      </c>
      <c r="N4882" s="11">
        <v>0.5</v>
      </c>
      <c r="O4882" s="11">
        <v>1</v>
      </c>
      <c r="P4882" s="11">
        <v>0</v>
      </c>
      <c r="Q4882" s="11">
        <v>20</v>
      </c>
      <c r="R4882" s="11">
        <v>0</v>
      </c>
      <c r="S4882" s="11">
        <v>0.33299200000000001</v>
      </c>
      <c r="T4882" s="11">
        <v>1</v>
      </c>
      <c r="U4882" s="11" t="s">
        <v>676</v>
      </c>
      <c r="V4882" s="11" t="s">
        <v>79</v>
      </c>
      <c r="W4882" s="11" t="s">
        <v>79</v>
      </c>
      <c r="X4882" s="11" t="s">
        <v>556</v>
      </c>
    </row>
    <row r="4883" spans="1:24" x14ac:dyDescent="0.25">
      <c r="A4883" s="11">
        <v>4882</v>
      </c>
      <c r="B4883" s="11">
        <v>104</v>
      </c>
      <c r="C4883" s="11">
        <v>93</v>
      </c>
      <c r="D4883" s="11">
        <v>792887.04989999998</v>
      </c>
      <c r="E4883" s="11">
        <v>3297390.798</v>
      </c>
      <c r="F4883" s="11">
        <v>795935.05599999998</v>
      </c>
      <c r="G4883" s="11">
        <v>3294977.7930000001</v>
      </c>
      <c r="H4883" s="11">
        <v>8</v>
      </c>
      <c r="I4883" s="11">
        <v>0.348499</v>
      </c>
      <c r="J4883" s="11">
        <v>0.348499</v>
      </c>
      <c r="K4883" s="11">
        <v>5000</v>
      </c>
      <c r="L4883" s="11">
        <v>3000</v>
      </c>
      <c r="M4883" s="11">
        <v>0.1</v>
      </c>
      <c r="N4883" s="11">
        <v>0.5</v>
      </c>
      <c r="O4883" s="11">
        <v>1</v>
      </c>
      <c r="P4883" s="11">
        <v>0</v>
      </c>
      <c r="Q4883" s="11">
        <v>20</v>
      </c>
      <c r="R4883" s="11">
        <v>0</v>
      </c>
      <c r="S4883" s="11">
        <v>0.341337</v>
      </c>
      <c r="T4883" s="11">
        <v>1</v>
      </c>
      <c r="U4883" s="11" t="s">
        <v>676</v>
      </c>
      <c r="V4883" s="11" t="s">
        <v>79</v>
      </c>
      <c r="W4883" s="11" t="s">
        <v>79</v>
      </c>
      <c r="X4883" s="11" t="s">
        <v>556</v>
      </c>
    </row>
    <row r="4884" spans="1:24" x14ac:dyDescent="0.25">
      <c r="A4884" s="11">
        <v>4883</v>
      </c>
      <c r="B4884" s="11">
        <v>108</v>
      </c>
      <c r="C4884" s="11">
        <v>104</v>
      </c>
      <c r="D4884" s="11">
        <v>796575.14850000001</v>
      </c>
      <c r="E4884" s="11">
        <v>3294274.835</v>
      </c>
      <c r="F4884" s="11">
        <v>800448.65630000003</v>
      </c>
      <c r="G4884" s="11">
        <v>3291755.997</v>
      </c>
      <c r="H4884" s="11">
        <v>8</v>
      </c>
      <c r="I4884" s="11">
        <v>0.348499</v>
      </c>
      <c r="J4884" s="11">
        <v>0.34081499999999998</v>
      </c>
      <c r="K4884" s="11">
        <v>6000</v>
      </c>
      <c r="L4884" s="11">
        <v>4500</v>
      </c>
      <c r="M4884" s="11">
        <v>0.1</v>
      </c>
      <c r="N4884" s="11">
        <v>0.5</v>
      </c>
      <c r="O4884" s="11">
        <v>1</v>
      </c>
      <c r="P4884" s="11">
        <v>0</v>
      </c>
      <c r="Q4884" s="11">
        <v>20</v>
      </c>
      <c r="R4884" s="11">
        <v>0</v>
      </c>
      <c r="S4884" s="11">
        <v>0.348499</v>
      </c>
      <c r="T4884" s="11">
        <v>1</v>
      </c>
      <c r="U4884" s="11" t="s">
        <v>676</v>
      </c>
      <c r="V4884" s="11" t="s">
        <v>79</v>
      </c>
      <c r="W4884" s="11" t="s">
        <v>79</v>
      </c>
      <c r="X4884" s="11" t="s">
        <v>556</v>
      </c>
    </row>
    <row r="4885" spans="1:24" x14ac:dyDescent="0.25">
      <c r="A4885" s="11">
        <v>4884</v>
      </c>
      <c r="B4885" s="11">
        <v>105</v>
      </c>
      <c r="C4885" s="11">
        <v>104</v>
      </c>
      <c r="D4885" s="11">
        <v>796596.31519999995</v>
      </c>
      <c r="E4885" s="11">
        <v>3293407</v>
      </c>
      <c r="F4885" s="11">
        <v>797104.31629999995</v>
      </c>
      <c r="G4885" s="11">
        <v>3288559.824</v>
      </c>
      <c r="H4885" s="11">
        <v>9</v>
      </c>
      <c r="I4885" s="11">
        <v>1</v>
      </c>
      <c r="J4885" s="11">
        <v>-0.22839100000000001</v>
      </c>
      <c r="K4885" s="11">
        <v>7000</v>
      </c>
      <c r="L4885" s="11">
        <v>2500</v>
      </c>
      <c r="M4885" s="11">
        <v>0.1</v>
      </c>
      <c r="N4885" s="11">
        <v>0</v>
      </c>
      <c r="O4885" s="11">
        <v>0</v>
      </c>
      <c r="P4885" s="11">
        <v>0.5</v>
      </c>
      <c r="Q4885" s="11">
        <v>20</v>
      </c>
      <c r="R4885" s="11">
        <v>0</v>
      </c>
      <c r="S4885" s="11">
        <v>-0.18579999999999999</v>
      </c>
      <c r="T4885" s="11">
        <v>1</v>
      </c>
      <c r="U4885" s="11" t="s">
        <v>676</v>
      </c>
      <c r="V4885" s="11" t="s">
        <v>79</v>
      </c>
      <c r="W4885" s="11" t="s">
        <v>79</v>
      </c>
      <c r="X4885" s="11" t="s">
        <v>556</v>
      </c>
    </row>
    <row r="4886" spans="1:24" x14ac:dyDescent="0.25">
      <c r="A4886" s="11">
        <v>4885</v>
      </c>
      <c r="B4886" s="11">
        <v>108</v>
      </c>
      <c r="C4886" s="11">
        <v>105</v>
      </c>
      <c r="D4886" s="11">
        <v>797641.45860000001</v>
      </c>
      <c r="E4886" s="11">
        <v>3288674.9249999998</v>
      </c>
      <c r="F4886" s="11">
        <v>801107.50719999999</v>
      </c>
      <c r="G4886" s="11">
        <v>3290765.1379999998</v>
      </c>
      <c r="H4886" s="11">
        <v>9</v>
      </c>
      <c r="I4886" s="11">
        <v>1.1000000000000001</v>
      </c>
      <c r="J4886" s="11">
        <v>-0.5</v>
      </c>
      <c r="K4886" s="11">
        <v>7000</v>
      </c>
      <c r="L4886" s="11">
        <v>850</v>
      </c>
      <c r="M4886" s="11">
        <v>0.1</v>
      </c>
      <c r="N4886" s="11">
        <v>0</v>
      </c>
      <c r="O4886" s="11">
        <v>0</v>
      </c>
      <c r="P4886" s="11">
        <v>0.5</v>
      </c>
      <c r="Q4886" s="11">
        <v>20</v>
      </c>
      <c r="R4886" s="11">
        <v>0</v>
      </c>
      <c r="S4886" s="11">
        <v>-0.22839100000000001</v>
      </c>
      <c r="T4886" s="11">
        <v>1</v>
      </c>
      <c r="U4886" s="11" t="s">
        <v>676</v>
      </c>
      <c r="V4886" s="11" t="s">
        <v>79</v>
      </c>
      <c r="W4886" s="11" t="s">
        <v>79</v>
      </c>
      <c r="X4886" s="11" t="s">
        <v>556</v>
      </c>
    </row>
    <row r="4887" spans="1:24" x14ac:dyDescent="0.25">
      <c r="A4887" s="11">
        <v>4886</v>
      </c>
      <c r="B4887" s="11">
        <v>105</v>
      </c>
      <c r="C4887" s="11">
        <v>107</v>
      </c>
      <c r="D4887" s="11">
        <v>797429.79150000005</v>
      </c>
      <c r="E4887" s="11">
        <v>3288450.0290000001</v>
      </c>
      <c r="F4887" s="11">
        <v>801239.79909999995</v>
      </c>
      <c r="G4887" s="11">
        <v>3287166.7969999998</v>
      </c>
      <c r="H4887" s="11">
        <v>9</v>
      </c>
      <c r="I4887" s="11">
        <v>1</v>
      </c>
      <c r="J4887" s="11">
        <v>-0.22839100000000001</v>
      </c>
      <c r="K4887" s="11">
        <v>6000</v>
      </c>
      <c r="L4887" s="11">
        <v>1000</v>
      </c>
      <c r="M4887" s="11">
        <v>0.1</v>
      </c>
      <c r="N4887" s="11">
        <v>0</v>
      </c>
      <c r="O4887" s="11">
        <v>0</v>
      </c>
      <c r="P4887" s="11">
        <v>0.5</v>
      </c>
      <c r="Q4887" s="11">
        <v>20</v>
      </c>
      <c r="R4887" s="11">
        <v>0</v>
      </c>
      <c r="S4887" s="11">
        <v>-0.18867900000000001</v>
      </c>
      <c r="T4887" s="11">
        <v>1</v>
      </c>
      <c r="U4887" s="11" t="s">
        <v>676</v>
      </c>
      <c r="V4887" s="11" t="s">
        <v>79</v>
      </c>
      <c r="W4887" s="11" t="s">
        <v>79</v>
      </c>
      <c r="X4887" s="11" t="s">
        <v>556</v>
      </c>
    </row>
    <row r="4888" spans="1:24" x14ac:dyDescent="0.25">
      <c r="A4888" s="11">
        <v>4887</v>
      </c>
      <c r="B4888" s="11">
        <v>105</v>
      </c>
      <c r="C4888" s="11">
        <v>106</v>
      </c>
      <c r="D4888" s="11">
        <v>796892.64919999999</v>
      </c>
      <c r="E4888" s="11">
        <v>3287861.3220000002</v>
      </c>
      <c r="F4888" s="11">
        <v>799093.98690000002</v>
      </c>
      <c r="G4888" s="11">
        <v>3286019.8190000001</v>
      </c>
      <c r="H4888" s="11">
        <v>9</v>
      </c>
      <c r="I4888" s="11">
        <v>1</v>
      </c>
      <c r="J4888" s="11">
        <v>-0.22839100000000001</v>
      </c>
      <c r="K4888" s="11">
        <v>4000</v>
      </c>
      <c r="L4888" s="11">
        <v>5500</v>
      </c>
      <c r="M4888" s="11">
        <v>0.1</v>
      </c>
      <c r="N4888" s="11">
        <v>0</v>
      </c>
      <c r="O4888" s="11">
        <v>0</v>
      </c>
      <c r="P4888" s="11">
        <v>0.5</v>
      </c>
      <c r="Q4888" s="11">
        <v>20</v>
      </c>
      <c r="R4888" s="11">
        <v>0</v>
      </c>
      <c r="S4888" s="11">
        <v>-0.36542400000000003</v>
      </c>
      <c r="T4888" s="11">
        <v>1</v>
      </c>
      <c r="U4888" s="11" t="s">
        <v>676</v>
      </c>
      <c r="V4888" s="11" t="s">
        <v>79</v>
      </c>
      <c r="W4888" s="11" t="s">
        <v>79</v>
      </c>
      <c r="X4888" s="11" t="s">
        <v>556</v>
      </c>
    </row>
    <row r="4889" spans="1:24" x14ac:dyDescent="0.25">
      <c r="A4889" s="11">
        <v>4888</v>
      </c>
      <c r="B4889" s="11">
        <v>105</v>
      </c>
      <c r="C4889" s="11">
        <v>116</v>
      </c>
      <c r="D4889" s="11">
        <v>796892.64919999999</v>
      </c>
      <c r="E4889" s="11">
        <v>3285194.3169999998</v>
      </c>
      <c r="F4889" s="11">
        <v>801443.49159999995</v>
      </c>
      <c r="G4889" s="11">
        <v>3282760.1460000002</v>
      </c>
      <c r="H4889" s="11">
        <v>9</v>
      </c>
      <c r="I4889" s="11">
        <v>1</v>
      </c>
      <c r="J4889" s="11">
        <v>-0.22839100000000001</v>
      </c>
      <c r="K4889" s="11">
        <v>8000</v>
      </c>
      <c r="L4889" s="11">
        <v>1000</v>
      </c>
      <c r="M4889" s="11">
        <v>0.1</v>
      </c>
      <c r="N4889" s="11">
        <v>0</v>
      </c>
      <c r="O4889" s="11">
        <v>0</v>
      </c>
      <c r="P4889" s="11">
        <v>0.5</v>
      </c>
      <c r="Q4889" s="11">
        <v>20</v>
      </c>
      <c r="R4889" s="11">
        <v>0</v>
      </c>
      <c r="S4889" s="11">
        <v>-0.41145399999999999</v>
      </c>
      <c r="T4889" s="11">
        <v>1</v>
      </c>
      <c r="U4889" s="11" t="s">
        <v>676</v>
      </c>
      <c r="V4889" s="11" t="s">
        <v>79</v>
      </c>
      <c r="W4889" s="11" t="s">
        <v>79</v>
      </c>
      <c r="X4889" s="11" t="s">
        <v>556</v>
      </c>
    </row>
    <row r="4890" spans="1:24" x14ac:dyDescent="0.25">
      <c r="A4890" s="11">
        <v>4889</v>
      </c>
      <c r="B4890" s="11">
        <v>105</v>
      </c>
      <c r="C4890" s="11">
        <v>119</v>
      </c>
      <c r="D4890" s="11">
        <v>797057.78659999999</v>
      </c>
      <c r="E4890" s="11">
        <v>3284928.9470000002</v>
      </c>
      <c r="F4890" s="11">
        <v>798891.35270000005</v>
      </c>
      <c r="G4890" s="11">
        <v>3283023.943</v>
      </c>
      <c r="H4890" s="11">
        <v>9</v>
      </c>
      <c r="I4890" s="11">
        <v>1</v>
      </c>
      <c r="J4890" s="11">
        <v>-0.22839100000000001</v>
      </c>
      <c r="K4890" s="11">
        <v>10000</v>
      </c>
      <c r="L4890" s="11">
        <v>1500</v>
      </c>
      <c r="M4890" s="11">
        <v>0.1</v>
      </c>
      <c r="N4890" s="11">
        <v>0</v>
      </c>
      <c r="O4890" s="11">
        <v>0</v>
      </c>
      <c r="P4890" s="11">
        <v>0.5</v>
      </c>
      <c r="Q4890" s="11">
        <v>20</v>
      </c>
      <c r="R4890" s="11">
        <v>0</v>
      </c>
      <c r="S4890" s="11">
        <v>-8.5253999999999996E-2</v>
      </c>
      <c r="T4890" s="11">
        <v>1</v>
      </c>
      <c r="U4890" s="11" t="s">
        <v>676</v>
      </c>
      <c r="V4890" s="11" t="s">
        <v>79</v>
      </c>
      <c r="W4890" s="11" t="s">
        <v>79</v>
      </c>
      <c r="X4890" s="11" t="s">
        <v>556</v>
      </c>
    </row>
    <row r="4891" spans="1:24" x14ac:dyDescent="0.25">
      <c r="A4891" s="11">
        <v>4890</v>
      </c>
      <c r="B4891" s="11">
        <v>105</v>
      </c>
      <c r="C4891" s="11">
        <v>121</v>
      </c>
      <c r="D4891" s="11">
        <v>796662.49829999998</v>
      </c>
      <c r="E4891" s="11">
        <v>3285142.7310000001</v>
      </c>
      <c r="F4891" s="11">
        <v>797747.29209999996</v>
      </c>
      <c r="G4891" s="11">
        <v>3282880.5389999999</v>
      </c>
      <c r="H4891" s="11">
        <v>9</v>
      </c>
      <c r="I4891" s="11">
        <v>4.8</v>
      </c>
      <c r="J4891" s="11">
        <v>-0.22839100000000001</v>
      </c>
      <c r="K4891" s="11">
        <v>15000</v>
      </c>
      <c r="L4891" s="11">
        <v>2500</v>
      </c>
      <c r="M4891" s="11">
        <v>0.1</v>
      </c>
      <c r="N4891" s="11">
        <v>0</v>
      </c>
      <c r="O4891" s="11">
        <v>0</v>
      </c>
      <c r="P4891" s="11">
        <v>0.5</v>
      </c>
      <c r="Q4891" s="11">
        <v>20</v>
      </c>
      <c r="R4891" s="11">
        <v>0</v>
      </c>
      <c r="S4891" s="11">
        <v>-3.8500000000000001E-3</v>
      </c>
      <c r="T4891" s="11">
        <v>1</v>
      </c>
      <c r="U4891" s="11" t="s">
        <v>676</v>
      </c>
      <c r="V4891" s="11" t="s">
        <v>79</v>
      </c>
      <c r="W4891" s="11" t="s">
        <v>79</v>
      </c>
      <c r="X4891" s="11" t="s">
        <v>556</v>
      </c>
    </row>
    <row r="4892" spans="1:24" x14ac:dyDescent="0.25">
      <c r="A4892" s="11">
        <v>4891</v>
      </c>
      <c r="B4892" s="11">
        <v>106</v>
      </c>
      <c r="C4892" s="11">
        <v>107</v>
      </c>
      <c r="D4892" s="11">
        <v>799559.65449999995</v>
      </c>
      <c r="E4892" s="11">
        <v>3285829.318</v>
      </c>
      <c r="F4892" s="11">
        <v>801443.49159999995</v>
      </c>
      <c r="G4892" s="11">
        <v>3286908.821</v>
      </c>
      <c r="H4892" s="11">
        <v>8</v>
      </c>
      <c r="I4892" s="11">
        <v>0.49709399999999998</v>
      </c>
      <c r="J4892" s="11">
        <v>0.49709399999999998</v>
      </c>
      <c r="K4892" s="11">
        <v>3000</v>
      </c>
      <c r="L4892" s="11">
        <v>3000</v>
      </c>
      <c r="M4892" s="11">
        <v>0.1</v>
      </c>
      <c r="N4892" s="11">
        <v>0.5</v>
      </c>
      <c r="O4892" s="11">
        <v>1</v>
      </c>
      <c r="P4892" s="11">
        <v>0</v>
      </c>
      <c r="Q4892" s="11">
        <v>20</v>
      </c>
      <c r="R4892" s="11">
        <v>0</v>
      </c>
      <c r="S4892" s="11">
        <v>0.38528200000000001</v>
      </c>
      <c r="T4892" s="11">
        <v>1</v>
      </c>
      <c r="U4892" s="11" t="s">
        <v>676</v>
      </c>
      <c r="V4892" s="11" t="s">
        <v>79</v>
      </c>
      <c r="W4892" s="11" t="s">
        <v>79</v>
      </c>
      <c r="X4892" s="11" t="s">
        <v>556</v>
      </c>
    </row>
    <row r="4893" spans="1:24" x14ac:dyDescent="0.25">
      <c r="A4893" s="11">
        <v>4892</v>
      </c>
      <c r="B4893" s="11">
        <v>106</v>
      </c>
      <c r="C4893" s="11">
        <v>116</v>
      </c>
      <c r="D4893" s="11">
        <v>799305.65399999998</v>
      </c>
      <c r="E4893" s="11">
        <v>3285532.9840000002</v>
      </c>
      <c r="F4893" s="11">
        <v>802607.66059999994</v>
      </c>
      <c r="G4893" s="11">
        <v>3283712.648</v>
      </c>
      <c r="H4893" s="11">
        <v>9</v>
      </c>
      <c r="I4893" s="11">
        <v>1</v>
      </c>
      <c r="J4893" s="11">
        <v>-0.36542400000000003</v>
      </c>
      <c r="K4893" s="11">
        <v>5000</v>
      </c>
      <c r="L4893" s="11">
        <v>1500</v>
      </c>
      <c r="M4893" s="11">
        <v>0.1</v>
      </c>
      <c r="N4893" s="11">
        <v>0</v>
      </c>
      <c r="O4893" s="11">
        <v>0</v>
      </c>
      <c r="P4893" s="11">
        <v>0.5</v>
      </c>
      <c r="Q4893" s="11">
        <v>20</v>
      </c>
      <c r="R4893" s="11">
        <v>0</v>
      </c>
      <c r="S4893" s="11">
        <v>-0.41145399999999999</v>
      </c>
      <c r="T4893" s="11">
        <v>1</v>
      </c>
      <c r="U4893" s="11" t="s">
        <v>676</v>
      </c>
      <c r="V4893" s="11" t="s">
        <v>79</v>
      </c>
      <c r="W4893" s="11" t="s">
        <v>79</v>
      </c>
      <c r="X4893" s="11" t="s">
        <v>556</v>
      </c>
    </row>
    <row r="4894" spans="1:24" x14ac:dyDescent="0.25">
      <c r="A4894" s="11">
        <v>4893</v>
      </c>
      <c r="B4894" s="11">
        <v>108</v>
      </c>
      <c r="C4894" s="11">
        <v>107</v>
      </c>
      <c r="D4894" s="11">
        <v>801655.15870000003</v>
      </c>
      <c r="E4894" s="11">
        <v>3287183.9879999999</v>
      </c>
      <c r="F4894" s="11">
        <v>801464.65830000001</v>
      </c>
      <c r="G4894" s="11">
        <v>3291036.3289999999</v>
      </c>
      <c r="H4894" s="11">
        <v>9</v>
      </c>
      <c r="I4894" s="11">
        <v>1.1000000000000001</v>
      </c>
      <c r="J4894" s="11">
        <v>-0.5</v>
      </c>
      <c r="K4894" s="11">
        <v>5000</v>
      </c>
      <c r="L4894" s="11">
        <v>4000</v>
      </c>
      <c r="M4894" s="11">
        <v>0.1</v>
      </c>
      <c r="N4894" s="11">
        <v>0</v>
      </c>
      <c r="O4894" s="11">
        <v>0</v>
      </c>
      <c r="P4894" s="11">
        <v>0.5</v>
      </c>
      <c r="Q4894" s="11">
        <v>20</v>
      </c>
      <c r="R4894" s="11">
        <v>0</v>
      </c>
      <c r="S4894" s="11">
        <v>-0.18867900000000001</v>
      </c>
      <c r="T4894" s="11">
        <v>1</v>
      </c>
      <c r="U4894" s="11" t="s">
        <v>676</v>
      </c>
      <c r="V4894" s="11" t="s">
        <v>79</v>
      </c>
      <c r="W4894" s="11" t="s">
        <v>79</v>
      </c>
      <c r="X4894" s="11" t="s">
        <v>556</v>
      </c>
    </row>
    <row r="4895" spans="1:24" x14ac:dyDescent="0.25">
      <c r="A4895" s="11">
        <v>4894</v>
      </c>
      <c r="B4895" s="11">
        <v>115</v>
      </c>
      <c r="C4895" s="11">
        <v>107</v>
      </c>
      <c r="D4895" s="11">
        <v>802628.8273</v>
      </c>
      <c r="E4895" s="11">
        <v>3287014.6540000001</v>
      </c>
      <c r="F4895" s="11">
        <v>807243.16989999998</v>
      </c>
      <c r="G4895" s="11">
        <v>3286421.986</v>
      </c>
      <c r="H4895" s="11">
        <v>9</v>
      </c>
      <c r="I4895" s="11">
        <v>1.1000000000000001</v>
      </c>
      <c r="J4895" s="11">
        <v>-0.37965599999999999</v>
      </c>
      <c r="K4895" s="11">
        <v>8000</v>
      </c>
      <c r="L4895" s="11">
        <v>1700</v>
      </c>
      <c r="M4895" s="11">
        <v>0.1</v>
      </c>
      <c r="N4895" s="11">
        <v>0</v>
      </c>
      <c r="O4895" s="11">
        <v>0</v>
      </c>
      <c r="P4895" s="11">
        <v>0.5</v>
      </c>
      <c r="Q4895" s="11">
        <v>20</v>
      </c>
      <c r="R4895" s="11">
        <v>0</v>
      </c>
      <c r="S4895" s="11">
        <v>-0.18867900000000001</v>
      </c>
      <c r="T4895" s="11">
        <v>1</v>
      </c>
      <c r="U4895" s="11" t="s">
        <v>676</v>
      </c>
      <c r="V4895" s="11" t="s">
        <v>79</v>
      </c>
      <c r="W4895" s="11" t="s">
        <v>79</v>
      </c>
      <c r="X4895" s="11" t="s">
        <v>556</v>
      </c>
    </row>
    <row r="4896" spans="1:24" x14ac:dyDescent="0.25">
      <c r="A4896" s="11">
        <v>4895</v>
      </c>
      <c r="B4896" s="11">
        <v>116</v>
      </c>
      <c r="C4896" s="11">
        <v>107</v>
      </c>
      <c r="D4896" s="11">
        <v>802099.65960000001</v>
      </c>
      <c r="E4896" s="11">
        <v>3286802.9870000002</v>
      </c>
      <c r="F4896" s="11">
        <v>802967.49459999998</v>
      </c>
      <c r="G4896" s="11">
        <v>3284008.9810000001</v>
      </c>
      <c r="H4896" s="11">
        <v>8</v>
      </c>
      <c r="I4896" s="11">
        <v>0.410663</v>
      </c>
      <c r="J4896" s="11">
        <v>0.410663</v>
      </c>
      <c r="K4896" s="11">
        <v>4000</v>
      </c>
      <c r="L4896" s="11">
        <v>3500</v>
      </c>
      <c r="M4896" s="11">
        <v>0.1</v>
      </c>
      <c r="N4896" s="11">
        <v>0.5</v>
      </c>
      <c r="O4896" s="11">
        <v>1</v>
      </c>
      <c r="P4896" s="11">
        <v>0</v>
      </c>
      <c r="Q4896" s="11">
        <v>20</v>
      </c>
      <c r="R4896" s="11">
        <v>0</v>
      </c>
      <c r="S4896" s="11">
        <v>0.38528200000000001</v>
      </c>
      <c r="T4896" s="11">
        <v>1</v>
      </c>
      <c r="U4896" s="11" t="s">
        <v>676</v>
      </c>
      <c r="V4896" s="11" t="s">
        <v>79</v>
      </c>
      <c r="W4896" s="11" t="s">
        <v>79</v>
      </c>
      <c r="X4896" s="11" t="s">
        <v>556</v>
      </c>
    </row>
    <row r="4897" spans="1:24" x14ac:dyDescent="0.25">
      <c r="A4897" s="11">
        <v>4896</v>
      </c>
      <c r="B4897" s="11">
        <v>108</v>
      </c>
      <c r="C4897" s="11">
        <v>109</v>
      </c>
      <c r="D4897" s="11">
        <v>801718.65879999998</v>
      </c>
      <c r="E4897" s="11">
        <v>3292136.9980000001</v>
      </c>
      <c r="F4897" s="11">
        <v>806184.83440000005</v>
      </c>
      <c r="G4897" s="11">
        <v>3295798.838</v>
      </c>
      <c r="H4897" s="11">
        <v>8</v>
      </c>
      <c r="I4897" s="11">
        <v>0.34081499999999998</v>
      </c>
      <c r="J4897" s="11">
        <v>0.34081499999999998</v>
      </c>
      <c r="K4897" s="11">
        <v>7000</v>
      </c>
      <c r="L4897" s="11">
        <v>3000</v>
      </c>
      <c r="M4897" s="11">
        <v>0.1</v>
      </c>
      <c r="N4897" s="11">
        <v>0.5</v>
      </c>
      <c r="O4897" s="11">
        <v>1</v>
      </c>
      <c r="P4897" s="11">
        <v>0</v>
      </c>
      <c r="Q4897" s="11">
        <v>20</v>
      </c>
      <c r="R4897" s="11">
        <v>0</v>
      </c>
      <c r="S4897" s="11">
        <v>0.32095800000000002</v>
      </c>
      <c r="T4897" s="11">
        <v>1</v>
      </c>
      <c r="U4897" s="11" t="s">
        <v>676</v>
      </c>
      <c r="V4897" s="11" t="s">
        <v>79</v>
      </c>
      <c r="W4897" s="11" t="s">
        <v>79</v>
      </c>
      <c r="X4897" s="11" t="s">
        <v>556</v>
      </c>
    </row>
    <row r="4898" spans="1:24" x14ac:dyDescent="0.25">
      <c r="A4898" s="11">
        <v>4897</v>
      </c>
      <c r="B4898" s="11">
        <v>108</v>
      </c>
      <c r="C4898" s="11">
        <v>114</v>
      </c>
      <c r="D4898" s="11">
        <v>801782.15890000004</v>
      </c>
      <c r="E4898" s="11">
        <v>3291692.497</v>
      </c>
      <c r="F4898" s="11">
        <v>805338.16610000003</v>
      </c>
      <c r="G4898" s="11">
        <v>3290972.8289999999</v>
      </c>
      <c r="H4898" s="11">
        <v>9</v>
      </c>
      <c r="I4898" s="11">
        <v>0.7</v>
      </c>
      <c r="J4898" s="11">
        <v>-0.5</v>
      </c>
      <c r="K4898" s="11">
        <v>5000</v>
      </c>
      <c r="L4898" s="11">
        <v>4500</v>
      </c>
      <c r="M4898" s="11">
        <v>0.1</v>
      </c>
      <c r="N4898" s="11">
        <v>0</v>
      </c>
      <c r="O4898" s="11">
        <v>0</v>
      </c>
      <c r="P4898" s="11">
        <v>0.5</v>
      </c>
      <c r="Q4898" s="11">
        <v>20</v>
      </c>
      <c r="R4898" s="11">
        <v>0</v>
      </c>
      <c r="S4898" s="11">
        <v>-0.658111</v>
      </c>
      <c r="T4898" s="11">
        <v>1</v>
      </c>
      <c r="U4898" s="11" t="s">
        <v>676</v>
      </c>
      <c r="V4898" s="11" t="s">
        <v>79</v>
      </c>
      <c r="W4898" s="11" t="s">
        <v>79</v>
      </c>
      <c r="X4898" s="11" t="s">
        <v>556</v>
      </c>
    </row>
    <row r="4899" spans="1:24" x14ac:dyDescent="0.25">
      <c r="A4899" s="11">
        <v>4898</v>
      </c>
      <c r="B4899" s="11">
        <v>109</v>
      </c>
      <c r="C4899" s="11">
        <v>110</v>
      </c>
      <c r="D4899" s="11">
        <v>807433.67020000005</v>
      </c>
      <c r="E4899" s="11">
        <v>3295777.6719999998</v>
      </c>
      <c r="F4899" s="11">
        <v>813783.68290000001</v>
      </c>
      <c r="G4899" s="11">
        <v>3294169.0019999999</v>
      </c>
      <c r="H4899" s="11">
        <v>8</v>
      </c>
      <c r="I4899" s="11">
        <v>0.32095800000000002</v>
      </c>
      <c r="J4899" s="11">
        <v>0.32095800000000002</v>
      </c>
      <c r="K4899" s="11">
        <v>9000</v>
      </c>
      <c r="L4899" s="11">
        <v>3000</v>
      </c>
      <c r="M4899" s="11">
        <v>0.1</v>
      </c>
      <c r="N4899" s="11">
        <v>0.5</v>
      </c>
      <c r="O4899" s="11">
        <v>1</v>
      </c>
      <c r="P4899" s="11">
        <v>0</v>
      </c>
      <c r="Q4899" s="11">
        <v>20</v>
      </c>
      <c r="R4899" s="11">
        <v>0</v>
      </c>
      <c r="S4899" s="11">
        <v>0.26635700000000001</v>
      </c>
      <c r="T4899" s="11">
        <v>1</v>
      </c>
      <c r="U4899" s="11" t="s">
        <v>676</v>
      </c>
      <c r="V4899" s="11" t="s">
        <v>79</v>
      </c>
      <c r="W4899" s="11" t="s">
        <v>79</v>
      </c>
      <c r="X4899" s="11" t="s">
        <v>556</v>
      </c>
    </row>
    <row r="4900" spans="1:24" x14ac:dyDescent="0.25">
      <c r="A4900" s="11">
        <v>4899</v>
      </c>
      <c r="B4900" s="11">
        <v>109</v>
      </c>
      <c r="C4900" s="11">
        <v>114</v>
      </c>
      <c r="D4900" s="11">
        <v>806737.32259999996</v>
      </c>
      <c r="E4900" s="11">
        <v>3295612.8429999999</v>
      </c>
      <c r="F4900" s="11">
        <v>805832.44579999999</v>
      </c>
      <c r="G4900" s="11">
        <v>3291929.8360000001</v>
      </c>
      <c r="H4900" s="11">
        <v>9</v>
      </c>
      <c r="I4900" s="11">
        <v>0.7</v>
      </c>
      <c r="J4900" s="11">
        <v>-0.33693499999999998</v>
      </c>
      <c r="K4900" s="11">
        <v>6000</v>
      </c>
      <c r="L4900" s="11">
        <v>4000</v>
      </c>
      <c r="M4900" s="11">
        <v>0.1</v>
      </c>
      <c r="N4900" s="11">
        <v>0</v>
      </c>
      <c r="O4900" s="11">
        <v>0</v>
      </c>
      <c r="P4900" s="11">
        <v>0.5</v>
      </c>
      <c r="Q4900" s="11">
        <v>20</v>
      </c>
      <c r="R4900" s="11">
        <v>0</v>
      </c>
      <c r="S4900" s="11">
        <v>-0.658111</v>
      </c>
      <c r="T4900" s="11">
        <v>1</v>
      </c>
      <c r="U4900" s="11" t="s">
        <v>676</v>
      </c>
      <c r="V4900" s="11" t="s">
        <v>79</v>
      </c>
      <c r="W4900" s="11" t="s">
        <v>79</v>
      </c>
      <c r="X4900" s="11" t="s">
        <v>556</v>
      </c>
    </row>
    <row r="4901" spans="1:24" x14ac:dyDescent="0.25">
      <c r="A4901" s="11">
        <v>4900</v>
      </c>
      <c r="B4901" s="11">
        <v>109</v>
      </c>
      <c r="C4901" s="11">
        <v>113</v>
      </c>
      <c r="D4901" s="11">
        <v>807158.01089999999</v>
      </c>
      <c r="E4901" s="11">
        <v>3295417.051</v>
      </c>
      <c r="F4901" s="11">
        <v>809354.05700000003</v>
      </c>
      <c r="G4901" s="11">
        <v>3292175.8990000002</v>
      </c>
      <c r="H4901" s="11">
        <v>9</v>
      </c>
      <c r="I4901" s="11">
        <v>0.7</v>
      </c>
      <c r="J4901" s="11">
        <v>-0.33693499999999998</v>
      </c>
      <c r="K4901" s="11">
        <v>9000</v>
      </c>
      <c r="L4901" s="11">
        <v>1000</v>
      </c>
      <c r="M4901" s="11">
        <v>0.1</v>
      </c>
      <c r="N4901" s="11">
        <v>0</v>
      </c>
      <c r="O4901" s="11">
        <v>0</v>
      </c>
      <c r="P4901" s="11">
        <v>0.5</v>
      </c>
      <c r="Q4901" s="11">
        <v>20</v>
      </c>
      <c r="R4901" s="11">
        <v>0</v>
      </c>
      <c r="S4901" s="11">
        <v>-0.74438400000000005</v>
      </c>
      <c r="T4901" s="11">
        <v>1</v>
      </c>
      <c r="U4901" s="11" t="s">
        <v>676</v>
      </c>
      <c r="V4901" s="11" t="s">
        <v>79</v>
      </c>
      <c r="W4901" s="11" t="s">
        <v>79</v>
      </c>
      <c r="X4901" s="11" t="s">
        <v>556</v>
      </c>
    </row>
    <row r="4902" spans="1:24" x14ac:dyDescent="0.25">
      <c r="A4902" s="11">
        <v>4901</v>
      </c>
      <c r="B4902" s="11">
        <v>123</v>
      </c>
      <c r="C4902" s="11">
        <v>109</v>
      </c>
      <c r="D4902" s="11">
        <v>807130.22959999996</v>
      </c>
      <c r="E4902" s="11">
        <v>3296312.6680000001</v>
      </c>
      <c r="F4902" s="11">
        <v>814019.99340000004</v>
      </c>
      <c r="G4902" s="11">
        <v>3298431.9840000002</v>
      </c>
      <c r="H4902" s="11">
        <v>9</v>
      </c>
      <c r="I4902" s="11">
        <v>1</v>
      </c>
      <c r="J4902" s="11">
        <v>-0.17843200000000001</v>
      </c>
      <c r="K4902" s="11">
        <v>9000</v>
      </c>
      <c r="L4902" s="11">
        <v>1000</v>
      </c>
      <c r="M4902" s="11">
        <v>0.1</v>
      </c>
      <c r="N4902" s="11">
        <v>0</v>
      </c>
      <c r="O4902" s="11">
        <v>0</v>
      </c>
      <c r="P4902" s="11">
        <v>0.5</v>
      </c>
      <c r="Q4902" s="11">
        <v>20</v>
      </c>
      <c r="R4902" s="11">
        <v>0</v>
      </c>
      <c r="S4902" s="11">
        <v>-0.33693499999999998</v>
      </c>
      <c r="T4902" s="11">
        <v>1</v>
      </c>
      <c r="U4902" s="11" t="s">
        <v>676</v>
      </c>
      <c r="V4902" s="11" t="s">
        <v>79</v>
      </c>
      <c r="W4902" s="11" t="s">
        <v>79</v>
      </c>
      <c r="X4902" s="11" t="s">
        <v>556</v>
      </c>
    </row>
    <row r="4903" spans="1:24" x14ac:dyDescent="0.25">
      <c r="A4903" s="11">
        <v>4902</v>
      </c>
      <c r="B4903" s="11">
        <v>123</v>
      </c>
      <c r="C4903" s="11">
        <v>110</v>
      </c>
      <c r="D4903" s="11">
        <v>814482.18429999996</v>
      </c>
      <c r="E4903" s="11">
        <v>3298487.01</v>
      </c>
      <c r="F4903" s="11">
        <v>814672.68469999998</v>
      </c>
      <c r="G4903" s="11">
        <v>3294401.8360000001</v>
      </c>
      <c r="H4903" s="11">
        <v>9</v>
      </c>
      <c r="I4903" s="11">
        <v>1</v>
      </c>
      <c r="J4903" s="11">
        <v>-0.17843200000000001</v>
      </c>
      <c r="K4903" s="11">
        <v>5000</v>
      </c>
      <c r="L4903" s="11">
        <v>8000</v>
      </c>
      <c r="M4903" s="11">
        <v>0.1</v>
      </c>
      <c r="N4903" s="11">
        <v>0</v>
      </c>
      <c r="O4903" s="11">
        <v>0</v>
      </c>
      <c r="P4903" s="11">
        <v>0.5</v>
      </c>
      <c r="Q4903" s="11">
        <v>20</v>
      </c>
      <c r="R4903" s="11">
        <v>0</v>
      </c>
      <c r="S4903" s="11">
        <v>-0.5</v>
      </c>
      <c r="T4903" s="11">
        <v>1</v>
      </c>
      <c r="U4903" s="11" t="s">
        <v>676</v>
      </c>
      <c r="V4903" s="11" t="s">
        <v>79</v>
      </c>
      <c r="W4903" s="11" t="s">
        <v>79</v>
      </c>
      <c r="X4903" s="11" t="s">
        <v>556</v>
      </c>
    </row>
    <row r="4904" spans="1:24" x14ac:dyDescent="0.25">
      <c r="A4904" s="11">
        <v>4903</v>
      </c>
      <c r="B4904" s="11">
        <v>124</v>
      </c>
      <c r="C4904" s="11">
        <v>110</v>
      </c>
      <c r="D4904" s="11">
        <v>815132.03940000001</v>
      </c>
      <c r="E4904" s="11">
        <v>3294104.08</v>
      </c>
      <c r="F4904" s="11">
        <v>822712.36699999997</v>
      </c>
      <c r="G4904" s="11">
        <v>3298178.6719999998</v>
      </c>
      <c r="H4904" s="11">
        <v>9</v>
      </c>
      <c r="I4904" s="11">
        <v>1</v>
      </c>
      <c r="J4904" s="11">
        <v>-0.59408000000000005</v>
      </c>
      <c r="K4904" s="11">
        <v>10000</v>
      </c>
      <c r="L4904" s="11">
        <v>4000</v>
      </c>
      <c r="M4904" s="11">
        <v>0.1</v>
      </c>
      <c r="N4904" s="11">
        <v>0</v>
      </c>
      <c r="O4904" s="11">
        <v>0</v>
      </c>
      <c r="P4904" s="11">
        <v>0.5</v>
      </c>
      <c r="Q4904" s="11">
        <v>20</v>
      </c>
      <c r="R4904" s="11">
        <v>0</v>
      </c>
      <c r="S4904" s="11">
        <v>-0.5</v>
      </c>
      <c r="T4904" s="11">
        <v>1</v>
      </c>
      <c r="U4904" s="11" t="s">
        <v>676</v>
      </c>
      <c r="V4904" s="11" t="s">
        <v>79</v>
      </c>
      <c r="W4904" s="11" t="s">
        <v>79</v>
      </c>
      <c r="X4904" s="11" t="s">
        <v>556</v>
      </c>
    </row>
    <row r="4905" spans="1:24" x14ac:dyDescent="0.25">
      <c r="A4905" s="11">
        <v>4904</v>
      </c>
      <c r="B4905" s="11">
        <v>110</v>
      </c>
      <c r="C4905" s="11">
        <v>111</v>
      </c>
      <c r="D4905" s="11">
        <v>814448.79960000003</v>
      </c>
      <c r="E4905" s="11">
        <v>3293888.32</v>
      </c>
      <c r="F4905" s="11">
        <v>815607.67689999996</v>
      </c>
      <c r="G4905" s="11">
        <v>3290887.9389999998</v>
      </c>
      <c r="H4905" s="11">
        <v>9</v>
      </c>
      <c r="I4905" s="11">
        <v>0.8</v>
      </c>
      <c r="J4905" s="11">
        <v>-0.5</v>
      </c>
      <c r="K4905" s="11">
        <v>4000</v>
      </c>
      <c r="L4905" s="11">
        <v>6000</v>
      </c>
      <c r="M4905" s="11">
        <v>0.1</v>
      </c>
      <c r="N4905" s="11">
        <v>0</v>
      </c>
      <c r="O4905" s="11">
        <v>0</v>
      </c>
      <c r="P4905" s="11">
        <v>0.5</v>
      </c>
      <c r="Q4905" s="11">
        <v>20</v>
      </c>
      <c r="R4905" s="11">
        <v>0</v>
      </c>
      <c r="S4905" s="11">
        <v>-0.44944499999999998</v>
      </c>
      <c r="T4905" s="11">
        <v>1</v>
      </c>
      <c r="U4905" s="11" t="s">
        <v>676</v>
      </c>
      <c r="V4905" s="11" t="s">
        <v>79</v>
      </c>
      <c r="W4905" s="11" t="s">
        <v>79</v>
      </c>
      <c r="X4905" s="11" t="s">
        <v>556</v>
      </c>
    </row>
    <row r="4906" spans="1:24" x14ac:dyDescent="0.25">
      <c r="A4906" s="11">
        <v>4905</v>
      </c>
      <c r="B4906" s="11">
        <v>110</v>
      </c>
      <c r="C4906" s="11">
        <v>113</v>
      </c>
      <c r="D4906" s="11">
        <v>813610.68220000004</v>
      </c>
      <c r="E4906" s="11">
        <v>3293826.267</v>
      </c>
      <c r="F4906" s="11">
        <v>810435.67579999997</v>
      </c>
      <c r="G4906" s="11">
        <v>3291550.8459999999</v>
      </c>
      <c r="H4906" s="11">
        <v>9</v>
      </c>
      <c r="I4906" s="11">
        <v>0.8</v>
      </c>
      <c r="J4906" s="11">
        <v>-0.5</v>
      </c>
      <c r="K4906" s="11">
        <v>6000</v>
      </c>
      <c r="L4906" s="11">
        <v>2500</v>
      </c>
      <c r="M4906" s="11">
        <v>0.1</v>
      </c>
      <c r="N4906" s="11">
        <v>0</v>
      </c>
      <c r="O4906" s="11">
        <v>0</v>
      </c>
      <c r="P4906" s="11">
        <v>0.5</v>
      </c>
      <c r="Q4906" s="11">
        <v>20</v>
      </c>
      <c r="R4906" s="11">
        <v>0</v>
      </c>
      <c r="S4906" s="11">
        <v>-0.74438400000000005</v>
      </c>
      <c r="T4906" s="11">
        <v>1</v>
      </c>
      <c r="U4906" s="11" t="s">
        <v>676</v>
      </c>
      <c r="V4906" s="11" t="s">
        <v>79</v>
      </c>
      <c r="W4906" s="11" t="s">
        <v>79</v>
      </c>
      <c r="X4906" s="11" t="s">
        <v>556</v>
      </c>
    </row>
    <row r="4907" spans="1:24" x14ac:dyDescent="0.25">
      <c r="A4907" s="11">
        <v>4906</v>
      </c>
      <c r="B4907" s="11">
        <v>125</v>
      </c>
      <c r="C4907" s="11">
        <v>111</v>
      </c>
      <c r="D4907" s="11">
        <v>816229.05409999995</v>
      </c>
      <c r="E4907" s="11">
        <v>3290437.02</v>
      </c>
      <c r="F4907" s="11">
        <v>822499.69160000002</v>
      </c>
      <c r="G4907" s="11">
        <v>3287222.3259999999</v>
      </c>
      <c r="H4907" s="11">
        <v>9</v>
      </c>
      <c r="I4907" s="11">
        <v>0.8</v>
      </c>
      <c r="J4907" s="11">
        <v>-0.68685399999999996</v>
      </c>
      <c r="K4907" s="11">
        <v>9000</v>
      </c>
      <c r="L4907" s="11">
        <v>4000</v>
      </c>
      <c r="M4907" s="11">
        <v>0.1</v>
      </c>
      <c r="N4907" s="11">
        <v>0</v>
      </c>
      <c r="O4907" s="11">
        <v>0</v>
      </c>
      <c r="P4907" s="11">
        <v>0.5</v>
      </c>
      <c r="Q4907" s="11">
        <v>20</v>
      </c>
      <c r="R4907" s="11">
        <v>0</v>
      </c>
      <c r="S4907" s="11">
        <v>-0.44944499999999998</v>
      </c>
      <c r="T4907" s="11">
        <v>1</v>
      </c>
      <c r="U4907" s="11" t="s">
        <v>676</v>
      </c>
      <c r="V4907" s="11" t="s">
        <v>79</v>
      </c>
      <c r="W4907" s="11" t="s">
        <v>79</v>
      </c>
      <c r="X4907" s="11" t="s">
        <v>556</v>
      </c>
    </row>
    <row r="4908" spans="1:24" x14ac:dyDescent="0.25">
      <c r="A4908" s="11">
        <v>4907</v>
      </c>
      <c r="B4908" s="11">
        <v>111</v>
      </c>
      <c r="C4908" s="11">
        <v>112</v>
      </c>
      <c r="D4908" s="11">
        <v>815792.49069999997</v>
      </c>
      <c r="E4908" s="11">
        <v>3290159.2069999999</v>
      </c>
      <c r="F4908" s="11">
        <v>816665.61750000005</v>
      </c>
      <c r="G4908" s="11">
        <v>3286269.824</v>
      </c>
      <c r="H4908" s="11">
        <v>9</v>
      </c>
      <c r="I4908" s="11">
        <v>0.7</v>
      </c>
      <c r="J4908" s="11">
        <v>-0.44944499999999998</v>
      </c>
      <c r="K4908" s="11">
        <v>5000</v>
      </c>
      <c r="L4908" s="11">
        <v>4000</v>
      </c>
      <c r="M4908" s="11">
        <v>0.1</v>
      </c>
      <c r="N4908" s="11">
        <v>0</v>
      </c>
      <c r="O4908" s="11">
        <v>0</v>
      </c>
      <c r="P4908" s="11">
        <v>0.5</v>
      </c>
      <c r="Q4908" s="11">
        <v>20</v>
      </c>
      <c r="R4908" s="11">
        <v>0</v>
      </c>
      <c r="S4908" s="11">
        <v>-0.32054899999999997</v>
      </c>
      <c r="T4908" s="11">
        <v>1</v>
      </c>
      <c r="U4908" s="11" t="s">
        <v>676</v>
      </c>
      <c r="V4908" s="11" t="s">
        <v>79</v>
      </c>
      <c r="W4908" s="11" t="s">
        <v>79</v>
      </c>
      <c r="X4908" s="11" t="s">
        <v>556</v>
      </c>
    </row>
    <row r="4909" spans="1:24" x14ac:dyDescent="0.25">
      <c r="A4909" s="11">
        <v>4908</v>
      </c>
      <c r="B4909" s="11">
        <v>125</v>
      </c>
      <c r="C4909" s="11">
        <v>112</v>
      </c>
      <c r="D4909" s="11">
        <v>817102.18079999997</v>
      </c>
      <c r="E4909" s="11">
        <v>3285793.5729999999</v>
      </c>
      <c r="F4909" s="11">
        <v>823174.38049999997</v>
      </c>
      <c r="G4909" s="11">
        <v>3285833.2609999999</v>
      </c>
      <c r="H4909" s="11">
        <v>8</v>
      </c>
      <c r="I4909" s="11">
        <v>0.43060599999999999</v>
      </c>
      <c r="J4909" s="11">
        <v>0.43060599999999999</v>
      </c>
      <c r="K4909" s="11">
        <v>7000</v>
      </c>
      <c r="L4909" s="11">
        <v>5000</v>
      </c>
      <c r="M4909" s="11">
        <v>0.1</v>
      </c>
      <c r="N4909" s="11">
        <v>0.5</v>
      </c>
      <c r="O4909" s="11">
        <v>1</v>
      </c>
      <c r="P4909" s="11">
        <v>0</v>
      </c>
      <c r="Q4909" s="11">
        <v>20</v>
      </c>
      <c r="R4909" s="11">
        <v>0</v>
      </c>
      <c r="S4909" s="11">
        <v>0.40196799999999999</v>
      </c>
      <c r="T4909" s="11">
        <v>1</v>
      </c>
      <c r="U4909" s="11" t="s">
        <v>676</v>
      </c>
      <c r="V4909" s="11" t="s">
        <v>79</v>
      </c>
      <c r="W4909" s="11" t="s">
        <v>79</v>
      </c>
      <c r="X4909" s="11" t="s">
        <v>556</v>
      </c>
    </row>
    <row r="4910" spans="1:24" x14ac:dyDescent="0.25">
      <c r="A4910" s="11">
        <v>4909</v>
      </c>
      <c r="B4910" s="11">
        <v>112</v>
      </c>
      <c r="C4910" s="11">
        <v>113</v>
      </c>
      <c r="D4910" s="11">
        <v>812614.85199999996</v>
      </c>
      <c r="E4910" s="11">
        <v>3287196.4730000002</v>
      </c>
      <c r="F4910" s="11">
        <v>816453.81570000004</v>
      </c>
      <c r="G4910" s="11">
        <v>3285989.463</v>
      </c>
      <c r="H4910" s="11">
        <v>9</v>
      </c>
      <c r="I4910" s="11">
        <v>0.7</v>
      </c>
      <c r="J4910" s="11">
        <v>-0.32054899999999997</v>
      </c>
      <c r="K4910" s="11">
        <v>6000</v>
      </c>
      <c r="L4910" s="11">
        <v>3000</v>
      </c>
      <c r="M4910" s="11">
        <v>0.1</v>
      </c>
      <c r="N4910" s="11">
        <v>0</v>
      </c>
      <c r="O4910" s="11">
        <v>0</v>
      </c>
      <c r="P4910" s="11">
        <v>0.5</v>
      </c>
      <c r="Q4910" s="11">
        <v>20</v>
      </c>
      <c r="R4910" s="11">
        <v>0</v>
      </c>
      <c r="S4910" s="11">
        <v>-0.74438400000000005</v>
      </c>
      <c r="T4910" s="11">
        <v>1</v>
      </c>
      <c r="U4910" s="11" t="s">
        <v>676</v>
      </c>
      <c r="V4910" s="11" t="s">
        <v>79</v>
      </c>
      <c r="W4910" s="11" t="s">
        <v>79</v>
      </c>
      <c r="X4910" s="11" t="s">
        <v>556</v>
      </c>
    </row>
    <row r="4911" spans="1:24" x14ac:dyDescent="0.25">
      <c r="A4911" s="11">
        <v>4910</v>
      </c>
      <c r="B4911" s="11">
        <v>115</v>
      </c>
      <c r="C4911" s="11">
        <v>112</v>
      </c>
      <c r="D4911" s="11">
        <v>811357.54949999996</v>
      </c>
      <c r="E4911" s="11">
        <v>3284832.7439999999</v>
      </c>
      <c r="F4911" s="11">
        <v>816604.69200000004</v>
      </c>
      <c r="G4911" s="11">
        <v>3284665.1039999998</v>
      </c>
      <c r="H4911" s="11">
        <v>8</v>
      </c>
      <c r="I4911" s="11">
        <v>0.40196799999999999</v>
      </c>
      <c r="J4911" s="11">
        <v>0.29860599999999998</v>
      </c>
      <c r="K4911" s="11">
        <v>8000</v>
      </c>
      <c r="L4911" s="11">
        <v>2000</v>
      </c>
      <c r="M4911" s="11">
        <v>0.1</v>
      </c>
      <c r="N4911" s="11">
        <v>0.5</v>
      </c>
      <c r="O4911" s="11">
        <v>1</v>
      </c>
      <c r="P4911" s="11">
        <v>0</v>
      </c>
      <c r="Q4911" s="11">
        <v>20</v>
      </c>
      <c r="R4911" s="11">
        <v>0</v>
      </c>
      <c r="S4911" s="11">
        <v>0.40196799999999999</v>
      </c>
      <c r="T4911" s="11">
        <v>1</v>
      </c>
      <c r="U4911" s="11" t="s">
        <v>676</v>
      </c>
      <c r="V4911" s="11" t="s">
        <v>79</v>
      </c>
      <c r="W4911" s="11" t="s">
        <v>79</v>
      </c>
      <c r="X4911" s="11" t="s">
        <v>556</v>
      </c>
    </row>
    <row r="4912" spans="1:24" x14ac:dyDescent="0.25">
      <c r="A4912" s="11">
        <v>4911</v>
      </c>
      <c r="B4912" s="11">
        <v>118</v>
      </c>
      <c r="C4912" s="11">
        <v>112</v>
      </c>
      <c r="D4912" s="11">
        <v>817062.0993</v>
      </c>
      <c r="E4912" s="11">
        <v>3285081.855</v>
      </c>
      <c r="F4912" s="11">
        <v>814697.38100000005</v>
      </c>
      <c r="G4912" s="11">
        <v>3279790.1779999998</v>
      </c>
      <c r="H4912" s="11">
        <v>9</v>
      </c>
      <c r="I4912" s="11">
        <v>0.9</v>
      </c>
      <c r="J4912" s="11">
        <v>-0.48740499999999998</v>
      </c>
      <c r="K4912" s="11">
        <v>8000</v>
      </c>
      <c r="L4912" s="11">
        <v>2000</v>
      </c>
      <c r="M4912" s="11">
        <v>0.1</v>
      </c>
      <c r="N4912" s="11">
        <v>0</v>
      </c>
      <c r="O4912" s="11">
        <v>0</v>
      </c>
      <c r="P4912" s="11">
        <v>0.5</v>
      </c>
      <c r="Q4912" s="11">
        <v>20</v>
      </c>
      <c r="R4912" s="11">
        <v>0</v>
      </c>
      <c r="S4912" s="11">
        <v>-0.32054899999999997</v>
      </c>
      <c r="T4912" s="11">
        <v>1</v>
      </c>
      <c r="U4912" s="11" t="s">
        <v>676</v>
      </c>
      <c r="V4912" s="11" t="s">
        <v>79</v>
      </c>
      <c r="W4912" s="11" t="s">
        <v>79</v>
      </c>
      <c r="X4912" s="11" t="s">
        <v>556</v>
      </c>
    </row>
    <row r="4913" spans="1:24" x14ac:dyDescent="0.25">
      <c r="A4913" s="11">
        <v>4912</v>
      </c>
      <c r="B4913" s="11">
        <v>115</v>
      </c>
      <c r="C4913" s="11">
        <v>114</v>
      </c>
      <c r="D4913" s="11">
        <v>805549.83310000005</v>
      </c>
      <c r="E4913" s="11">
        <v>3290253.1609999998</v>
      </c>
      <c r="F4913" s="11">
        <v>808365.00540000002</v>
      </c>
      <c r="G4913" s="11">
        <v>3286421.986</v>
      </c>
      <c r="H4913" s="11">
        <v>8</v>
      </c>
      <c r="I4913" s="11">
        <v>0.31379099999999999</v>
      </c>
      <c r="J4913" s="11">
        <v>0.29860599999999998</v>
      </c>
      <c r="K4913" s="11">
        <v>6000</v>
      </c>
      <c r="L4913" s="11">
        <v>5000</v>
      </c>
      <c r="M4913" s="11">
        <v>0.1</v>
      </c>
      <c r="N4913" s="11">
        <v>0.5</v>
      </c>
      <c r="O4913" s="11">
        <v>1</v>
      </c>
      <c r="P4913" s="11">
        <v>0</v>
      </c>
      <c r="Q4913" s="11">
        <v>20</v>
      </c>
      <c r="R4913" s="11">
        <v>0</v>
      </c>
      <c r="S4913" s="11">
        <v>0.31379099999999999</v>
      </c>
      <c r="T4913" s="11">
        <v>1</v>
      </c>
      <c r="U4913" s="11" t="s">
        <v>676</v>
      </c>
      <c r="V4913" s="11" t="s">
        <v>79</v>
      </c>
      <c r="W4913" s="11" t="s">
        <v>79</v>
      </c>
      <c r="X4913" s="11" t="s">
        <v>556</v>
      </c>
    </row>
    <row r="4914" spans="1:24" x14ac:dyDescent="0.25">
      <c r="A4914" s="11">
        <v>4913</v>
      </c>
      <c r="B4914" s="11">
        <v>115</v>
      </c>
      <c r="C4914" s="11">
        <v>116</v>
      </c>
      <c r="D4914" s="11">
        <v>803433.16220000002</v>
      </c>
      <c r="E4914" s="11">
        <v>3283733.8139999998</v>
      </c>
      <c r="F4914" s="11">
        <v>808153.33840000001</v>
      </c>
      <c r="G4914" s="11">
        <v>3285829.318</v>
      </c>
      <c r="H4914" s="11">
        <v>9</v>
      </c>
      <c r="I4914" s="11">
        <v>0.7</v>
      </c>
      <c r="J4914" s="11">
        <v>-0.37965599999999999</v>
      </c>
      <c r="K4914" s="11">
        <v>7000</v>
      </c>
      <c r="L4914" s="11">
        <v>2000</v>
      </c>
      <c r="M4914" s="11">
        <v>0.1</v>
      </c>
      <c r="N4914" s="11">
        <v>0</v>
      </c>
      <c r="O4914" s="11">
        <v>0</v>
      </c>
      <c r="P4914" s="11">
        <v>0.5</v>
      </c>
      <c r="Q4914" s="11">
        <v>20</v>
      </c>
      <c r="R4914" s="11">
        <v>0</v>
      </c>
      <c r="S4914" s="11">
        <v>-0.41145399999999999</v>
      </c>
      <c r="T4914" s="11">
        <v>1</v>
      </c>
      <c r="U4914" s="11" t="s">
        <v>676</v>
      </c>
      <c r="V4914" s="11" t="s">
        <v>79</v>
      </c>
      <c r="W4914" s="11" t="s">
        <v>79</v>
      </c>
      <c r="X4914" s="11" t="s">
        <v>556</v>
      </c>
    </row>
    <row r="4915" spans="1:24" x14ac:dyDescent="0.25">
      <c r="A4915" s="11">
        <v>4914</v>
      </c>
      <c r="B4915" s="11">
        <v>115</v>
      </c>
      <c r="C4915" s="11">
        <v>117</v>
      </c>
      <c r="D4915" s="11">
        <v>807052.66949999996</v>
      </c>
      <c r="E4915" s="11">
        <v>3282421.4780000001</v>
      </c>
      <c r="F4915" s="11">
        <v>808703.67279999994</v>
      </c>
      <c r="G4915" s="11">
        <v>3285723.4849999999</v>
      </c>
      <c r="H4915" s="11">
        <v>9</v>
      </c>
      <c r="I4915" s="11">
        <v>1</v>
      </c>
      <c r="J4915" s="11">
        <v>-0.37965599999999999</v>
      </c>
      <c r="K4915" s="11">
        <v>5000</v>
      </c>
      <c r="L4915" s="11">
        <v>4000</v>
      </c>
      <c r="M4915" s="11">
        <v>0.1</v>
      </c>
      <c r="N4915" s="11">
        <v>0</v>
      </c>
      <c r="O4915" s="11">
        <v>0</v>
      </c>
      <c r="P4915" s="11">
        <v>0.5</v>
      </c>
      <c r="Q4915" s="11">
        <v>20</v>
      </c>
      <c r="R4915" s="11">
        <v>0</v>
      </c>
      <c r="S4915" s="11">
        <v>-0.5</v>
      </c>
      <c r="T4915" s="11">
        <v>1</v>
      </c>
      <c r="U4915" s="11" t="s">
        <v>676</v>
      </c>
      <c r="V4915" s="11" t="s">
        <v>79</v>
      </c>
      <c r="W4915" s="11" t="s">
        <v>79</v>
      </c>
      <c r="X4915" s="11" t="s">
        <v>556</v>
      </c>
    </row>
    <row r="4916" spans="1:24" x14ac:dyDescent="0.25">
      <c r="A4916" s="11">
        <v>4915</v>
      </c>
      <c r="B4916" s="11">
        <v>115</v>
      </c>
      <c r="C4916" s="11">
        <v>118</v>
      </c>
      <c r="D4916" s="11">
        <v>809550.34109999996</v>
      </c>
      <c r="E4916" s="11">
        <v>3285554.1510000001</v>
      </c>
      <c r="F4916" s="11">
        <v>813974.18330000003</v>
      </c>
      <c r="G4916" s="11">
        <v>3280135.4739999999</v>
      </c>
      <c r="H4916" s="11">
        <v>9</v>
      </c>
      <c r="I4916" s="11">
        <v>1.1000000000000001</v>
      </c>
      <c r="J4916" s="11">
        <v>-0.37965599999999999</v>
      </c>
      <c r="K4916" s="11">
        <v>10000</v>
      </c>
      <c r="L4916" s="11">
        <v>6500</v>
      </c>
      <c r="M4916" s="11">
        <v>0.1</v>
      </c>
      <c r="N4916" s="11">
        <v>0</v>
      </c>
      <c r="O4916" s="11">
        <v>0</v>
      </c>
      <c r="P4916" s="11">
        <v>0.5</v>
      </c>
      <c r="Q4916" s="11">
        <v>20</v>
      </c>
      <c r="R4916" s="11">
        <v>0</v>
      </c>
      <c r="S4916" s="11">
        <v>-0.48740499999999998</v>
      </c>
      <c r="T4916" s="11">
        <v>1</v>
      </c>
      <c r="U4916" s="11" t="s">
        <v>676</v>
      </c>
      <c r="V4916" s="11" t="s">
        <v>79</v>
      </c>
      <c r="W4916" s="11" t="s">
        <v>79</v>
      </c>
      <c r="X4916" s="11" t="s">
        <v>556</v>
      </c>
    </row>
    <row r="4917" spans="1:24" x14ac:dyDescent="0.25">
      <c r="A4917" s="11">
        <v>4916</v>
      </c>
      <c r="B4917" s="11">
        <v>116</v>
      </c>
      <c r="C4917" s="11">
        <v>117</v>
      </c>
      <c r="D4917" s="11">
        <v>803284.99529999995</v>
      </c>
      <c r="E4917" s="11">
        <v>3283246.98</v>
      </c>
      <c r="F4917" s="11">
        <v>806481.16830000002</v>
      </c>
      <c r="G4917" s="11">
        <v>3281913.477</v>
      </c>
      <c r="H4917" s="11">
        <v>9</v>
      </c>
      <c r="I4917" s="11">
        <v>0.8</v>
      </c>
      <c r="J4917" s="11">
        <v>-0.41145399999999999</v>
      </c>
      <c r="K4917" s="11">
        <v>5000</v>
      </c>
      <c r="L4917" s="11">
        <v>3500</v>
      </c>
      <c r="M4917" s="11">
        <v>0.1</v>
      </c>
      <c r="N4917" s="11">
        <v>0</v>
      </c>
      <c r="O4917" s="11">
        <v>0</v>
      </c>
      <c r="P4917" s="11">
        <v>0.5</v>
      </c>
      <c r="Q4917" s="11">
        <v>20</v>
      </c>
      <c r="R4917" s="11">
        <v>0</v>
      </c>
      <c r="S4917" s="11">
        <v>-0.5</v>
      </c>
      <c r="T4917" s="11">
        <v>1</v>
      </c>
      <c r="U4917" s="11" t="s">
        <v>676</v>
      </c>
      <c r="V4917" s="11" t="s">
        <v>79</v>
      </c>
      <c r="W4917" s="11" t="s">
        <v>79</v>
      </c>
      <c r="X4917" s="11" t="s">
        <v>556</v>
      </c>
    </row>
    <row r="4918" spans="1:24" x14ac:dyDescent="0.25">
      <c r="A4918" s="11">
        <v>4917</v>
      </c>
      <c r="B4918" s="11">
        <v>119</v>
      </c>
      <c r="C4918" s="11">
        <v>116</v>
      </c>
      <c r="D4918" s="11">
        <v>802703.11430000002</v>
      </c>
      <c r="E4918" s="11">
        <v>3283043.6719999998</v>
      </c>
      <c r="F4918" s="11">
        <v>802266.55099999998</v>
      </c>
      <c r="G4918" s="11">
        <v>3281614.92</v>
      </c>
      <c r="H4918" s="11">
        <v>9</v>
      </c>
      <c r="I4918" s="11">
        <v>1</v>
      </c>
      <c r="J4918" s="11">
        <v>-8.5253999999999996E-2</v>
      </c>
      <c r="K4918" s="11">
        <v>3000</v>
      </c>
      <c r="L4918" s="11">
        <v>4500</v>
      </c>
      <c r="M4918" s="11">
        <v>0.1</v>
      </c>
      <c r="N4918" s="11">
        <v>0</v>
      </c>
      <c r="O4918" s="11">
        <v>0</v>
      </c>
      <c r="P4918" s="11">
        <v>0.5</v>
      </c>
      <c r="Q4918" s="11">
        <v>20</v>
      </c>
      <c r="R4918" s="11">
        <v>0</v>
      </c>
      <c r="S4918" s="11">
        <v>-0.41145399999999999</v>
      </c>
      <c r="T4918" s="11">
        <v>1</v>
      </c>
      <c r="U4918" s="11" t="s">
        <v>676</v>
      </c>
      <c r="V4918" s="11" t="s">
        <v>79</v>
      </c>
      <c r="W4918" s="11" t="s">
        <v>79</v>
      </c>
      <c r="X4918" s="11" t="s">
        <v>556</v>
      </c>
    </row>
    <row r="4919" spans="1:24" x14ac:dyDescent="0.25">
      <c r="A4919" s="11">
        <v>4918</v>
      </c>
      <c r="B4919" s="11">
        <v>118</v>
      </c>
      <c r="C4919" s="11">
        <v>117</v>
      </c>
      <c r="D4919" s="11">
        <v>807327.83669999999</v>
      </c>
      <c r="E4919" s="11">
        <v>3281617.1430000002</v>
      </c>
      <c r="F4919" s="11">
        <v>814164.68370000005</v>
      </c>
      <c r="G4919" s="11">
        <v>3279563.9730000002</v>
      </c>
      <c r="H4919" s="11">
        <v>9</v>
      </c>
      <c r="I4919" s="11">
        <v>0.8</v>
      </c>
      <c r="J4919" s="11">
        <v>-0.48740499999999998</v>
      </c>
      <c r="K4919" s="11">
        <v>9000</v>
      </c>
      <c r="L4919" s="11">
        <v>3500</v>
      </c>
      <c r="M4919" s="11">
        <v>0.1</v>
      </c>
      <c r="N4919" s="11">
        <v>0</v>
      </c>
      <c r="O4919" s="11">
        <v>0</v>
      </c>
      <c r="P4919" s="11">
        <v>0.5</v>
      </c>
      <c r="Q4919" s="11">
        <v>20</v>
      </c>
      <c r="R4919" s="11">
        <v>0</v>
      </c>
      <c r="S4919" s="11">
        <v>-0.5</v>
      </c>
      <c r="T4919" s="11">
        <v>1</v>
      </c>
      <c r="U4919" s="11" t="s">
        <v>676</v>
      </c>
      <c r="V4919" s="11" t="s">
        <v>79</v>
      </c>
      <c r="W4919" s="11" t="s">
        <v>79</v>
      </c>
      <c r="X4919" s="11" t="s">
        <v>556</v>
      </c>
    </row>
    <row r="4920" spans="1:24" x14ac:dyDescent="0.25">
      <c r="A4920" s="11">
        <v>4919</v>
      </c>
      <c r="B4920" s="11">
        <v>119</v>
      </c>
      <c r="C4920" s="11">
        <v>117</v>
      </c>
      <c r="D4920" s="11">
        <v>806804.1642</v>
      </c>
      <c r="E4920" s="11">
        <v>3281667.8360000001</v>
      </c>
      <c r="F4920" s="11">
        <v>806116.24620000005</v>
      </c>
      <c r="G4920" s="11">
        <v>3280040.6460000002</v>
      </c>
      <c r="H4920" s="11">
        <v>9</v>
      </c>
      <c r="I4920" s="11">
        <v>0.9</v>
      </c>
      <c r="J4920" s="11">
        <v>-8.5253999999999996E-2</v>
      </c>
      <c r="K4920" s="11">
        <v>4000</v>
      </c>
      <c r="L4920" s="11">
        <v>3500</v>
      </c>
      <c r="M4920" s="11">
        <v>0.1</v>
      </c>
      <c r="N4920" s="11">
        <v>0</v>
      </c>
      <c r="O4920" s="11">
        <v>0</v>
      </c>
      <c r="P4920" s="11">
        <v>0.5</v>
      </c>
      <c r="Q4920" s="11">
        <v>20</v>
      </c>
      <c r="R4920" s="11">
        <v>0</v>
      </c>
      <c r="S4920" s="11">
        <v>-0.5</v>
      </c>
      <c r="T4920" s="11">
        <v>1</v>
      </c>
      <c r="U4920" s="11" t="s">
        <v>676</v>
      </c>
      <c r="V4920" s="11" t="s">
        <v>79</v>
      </c>
      <c r="W4920" s="11" t="s">
        <v>79</v>
      </c>
      <c r="X4920" s="11" t="s">
        <v>556</v>
      </c>
    </row>
    <row r="4921" spans="1:24" x14ac:dyDescent="0.25">
      <c r="A4921" s="11">
        <v>4920</v>
      </c>
      <c r="B4921" s="11">
        <v>120</v>
      </c>
      <c r="C4921" s="11">
        <v>118</v>
      </c>
      <c r="D4921" s="11">
        <v>813877.26699999999</v>
      </c>
      <c r="E4921" s="11">
        <v>3279163.9709999999</v>
      </c>
      <c r="F4921" s="11">
        <v>811879.65879999998</v>
      </c>
      <c r="G4921" s="11">
        <v>3276465.216</v>
      </c>
      <c r="H4921" s="11">
        <v>9</v>
      </c>
      <c r="I4921" s="11">
        <v>1.2</v>
      </c>
      <c r="J4921" s="11">
        <v>-8.8259000000000004E-2</v>
      </c>
      <c r="K4921" s="11">
        <v>4000</v>
      </c>
      <c r="L4921" s="11">
        <v>11000</v>
      </c>
      <c r="M4921" s="11">
        <v>0.1</v>
      </c>
      <c r="N4921" s="11">
        <v>0</v>
      </c>
      <c r="O4921" s="11">
        <v>0</v>
      </c>
      <c r="P4921" s="11">
        <v>0.5</v>
      </c>
      <c r="Q4921" s="11">
        <v>20</v>
      </c>
      <c r="R4921" s="11">
        <v>0</v>
      </c>
      <c r="S4921" s="11">
        <v>-0.48740499999999998</v>
      </c>
      <c r="T4921" s="11">
        <v>1</v>
      </c>
      <c r="U4921" s="11" t="s">
        <v>676</v>
      </c>
      <c r="V4921" s="11" t="s">
        <v>79</v>
      </c>
      <c r="W4921" s="11" t="s">
        <v>79</v>
      </c>
      <c r="X4921" s="11" t="s">
        <v>556</v>
      </c>
    </row>
    <row r="4922" spans="1:24" x14ac:dyDescent="0.25">
      <c r="A4922" s="11">
        <v>4921</v>
      </c>
      <c r="B4922" s="11">
        <v>119</v>
      </c>
      <c r="C4922" s="11">
        <v>121</v>
      </c>
      <c r="D4922" s="11">
        <v>804118.63800000004</v>
      </c>
      <c r="E4922" s="11">
        <v>3280927.0019999999</v>
      </c>
      <c r="F4922" s="11">
        <v>803748.2206</v>
      </c>
      <c r="G4922" s="11">
        <v>3280040.6460000002</v>
      </c>
      <c r="H4922" s="11">
        <v>9</v>
      </c>
      <c r="I4922" s="11">
        <v>5</v>
      </c>
      <c r="J4922" s="11">
        <v>-8.5253999999999996E-2</v>
      </c>
      <c r="K4922" s="11">
        <v>5000</v>
      </c>
      <c r="L4922" s="11">
        <v>10000</v>
      </c>
      <c r="M4922" s="11">
        <v>0.1</v>
      </c>
      <c r="N4922" s="11">
        <v>0</v>
      </c>
      <c r="O4922" s="11">
        <v>0</v>
      </c>
      <c r="P4922" s="11">
        <v>0.5</v>
      </c>
      <c r="Q4922" s="11">
        <v>20</v>
      </c>
      <c r="R4922" s="11">
        <v>0</v>
      </c>
      <c r="S4922" s="11">
        <v>-3.8500000000000001E-3</v>
      </c>
      <c r="T4922" s="11">
        <v>1</v>
      </c>
      <c r="U4922" s="11" t="s">
        <v>676</v>
      </c>
      <c r="V4922" s="11" t="s">
        <v>79</v>
      </c>
      <c r="W4922" s="11" t="s">
        <v>79</v>
      </c>
      <c r="X4922" s="11" t="s">
        <v>556</v>
      </c>
    </row>
    <row r="4923" spans="1:24" x14ac:dyDescent="0.25">
      <c r="A4923" s="11">
        <v>4922</v>
      </c>
      <c r="B4923" s="11">
        <v>120</v>
      </c>
      <c r="C4923" s="11">
        <v>121</v>
      </c>
      <c r="D4923" s="11">
        <v>811363.72030000004</v>
      </c>
      <c r="E4923" s="11">
        <v>3276822.4040000001</v>
      </c>
      <c r="F4923" s="11">
        <v>810993.30290000001</v>
      </c>
      <c r="G4923" s="11">
        <v>3276266.7779999999</v>
      </c>
      <c r="H4923" s="11">
        <v>9</v>
      </c>
      <c r="I4923" s="11">
        <v>5</v>
      </c>
      <c r="J4923" s="11">
        <v>-8.8259000000000004E-2</v>
      </c>
      <c r="K4923" s="11">
        <v>6000</v>
      </c>
      <c r="L4923" s="11">
        <v>11000</v>
      </c>
      <c r="M4923" s="11">
        <v>0.1</v>
      </c>
      <c r="N4923" s="11">
        <v>0</v>
      </c>
      <c r="O4923" s="11">
        <v>0</v>
      </c>
      <c r="P4923" s="11">
        <v>0.5</v>
      </c>
      <c r="Q4923" s="11">
        <v>20</v>
      </c>
      <c r="R4923" s="11">
        <v>0</v>
      </c>
      <c r="S4923" s="11">
        <v>-3.8500000000000001E-3</v>
      </c>
      <c r="T4923" s="11">
        <v>1</v>
      </c>
      <c r="U4923" s="11" t="s">
        <v>676</v>
      </c>
      <c r="V4923" s="11" t="s">
        <v>79</v>
      </c>
      <c r="W4923" s="11" t="s">
        <v>79</v>
      </c>
      <c r="X4923" s="11" t="s">
        <v>556</v>
      </c>
    </row>
    <row r="4924" spans="1:24" x14ac:dyDescent="0.25">
      <c r="A4924" s="11">
        <v>4923</v>
      </c>
      <c r="B4924" s="11">
        <v>121</v>
      </c>
      <c r="C4924" s="11">
        <v>129</v>
      </c>
      <c r="D4924" s="11">
        <v>818659.84080000001</v>
      </c>
      <c r="E4924" s="11">
        <v>3270444.8309999998</v>
      </c>
      <c r="F4924" s="11">
        <v>814254.51950000005</v>
      </c>
      <c r="G4924" s="11">
        <v>3273421.3990000002</v>
      </c>
      <c r="H4924" s="11">
        <v>9</v>
      </c>
      <c r="I4924" s="11">
        <v>5</v>
      </c>
      <c r="J4924" s="11">
        <v>-3.8500000000000001E-3</v>
      </c>
      <c r="K4924" s="11">
        <v>14000</v>
      </c>
      <c r="L4924" s="11">
        <v>1200</v>
      </c>
      <c r="M4924" s="11">
        <v>0.1</v>
      </c>
      <c r="N4924" s="11">
        <v>0</v>
      </c>
      <c r="O4924" s="11">
        <v>0</v>
      </c>
      <c r="P4924" s="11">
        <v>0.5</v>
      </c>
      <c r="Q4924" s="11">
        <v>20</v>
      </c>
      <c r="R4924" s="11">
        <v>0</v>
      </c>
      <c r="S4924" s="11">
        <v>-0.411026</v>
      </c>
      <c r="T4924" s="11">
        <v>1</v>
      </c>
      <c r="U4924" s="11" t="s">
        <v>676</v>
      </c>
      <c r="V4924" s="11" t="s">
        <v>79</v>
      </c>
      <c r="W4924" s="11" t="s">
        <v>79</v>
      </c>
      <c r="X4924" s="11" t="s">
        <v>802</v>
      </c>
    </row>
    <row r="4925" spans="1:24" x14ac:dyDescent="0.25">
      <c r="A4925" s="11">
        <v>4924</v>
      </c>
      <c r="B4925" s="11">
        <v>122</v>
      </c>
      <c r="C4925" s="11">
        <v>124</v>
      </c>
      <c r="D4925" s="11">
        <v>816943.43050000002</v>
      </c>
      <c r="E4925" s="11">
        <v>3303454.5460000001</v>
      </c>
      <c r="F4925" s="11">
        <v>822063.12829999998</v>
      </c>
      <c r="G4925" s="11">
        <v>3299525.4759999998</v>
      </c>
      <c r="H4925" s="11">
        <v>8</v>
      </c>
      <c r="I4925" s="11">
        <v>0.342171</v>
      </c>
      <c r="J4925" s="11">
        <v>0.342171</v>
      </c>
      <c r="K4925" s="11">
        <v>9000</v>
      </c>
      <c r="L4925" s="11">
        <v>8000</v>
      </c>
      <c r="M4925" s="11">
        <v>0.1</v>
      </c>
      <c r="N4925" s="11">
        <v>0.5</v>
      </c>
      <c r="O4925" s="11">
        <v>1</v>
      </c>
      <c r="P4925" s="11">
        <v>0</v>
      </c>
      <c r="Q4925" s="11">
        <v>20</v>
      </c>
      <c r="R4925" s="11">
        <v>0</v>
      </c>
      <c r="S4925" s="11">
        <v>0.33499800000000002</v>
      </c>
      <c r="T4925" s="11">
        <v>1</v>
      </c>
      <c r="U4925" s="11" t="s">
        <v>676</v>
      </c>
      <c r="V4925" s="11" t="s">
        <v>79</v>
      </c>
      <c r="W4925" s="11" t="s">
        <v>79</v>
      </c>
      <c r="X4925" s="11" t="s">
        <v>556</v>
      </c>
    </row>
    <row r="4926" spans="1:24" x14ac:dyDescent="0.25">
      <c r="A4926" s="11">
        <v>4925</v>
      </c>
      <c r="B4926" s="11">
        <v>122</v>
      </c>
      <c r="C4926" s="11">
        <v>123</v>
      </c>
      <c r="D4926" s="11">
        <v>814799.68500000006</v>
      </c>
      <c r="E4926" s="11">
        <v>3299439.5120000001</v>
      </c>
      <c r="F4926" s="11">
        <v>816260.18790000002</v>
      </c>
      <c r="G4926" s="11">
        <v>3303059.02</v>
      </c>
      <c r="H4926" s="11">
        <v>8</v>
      </c>
      <c r="I4926" s="11">
        <v>0.36940000000000001</v>
      </c>
      <c r="J4926" s="11">
        <v>0.342171</v>
      </c>
      <c r="K4926" s="11">
        <v>5000</v>
      </c>
      <c r="L4926" s="11">
        <v>7000</v>
      </c>
      <c r="M4926" s="11">
        <v>0.1</v>
      </c>
      <c r="N4926" s="11">
        <v>0.5</v>
      </c>
      <c r="O4926" s="11">
        <v>1</v>
      </c>
      <c r="P4926" s="11">
        <v>0</v>
      </c>
      <c r="Q4926" s="11">
        <v>20</v>
      </c>
      <c r="R4926" s="11">
        <v>0</v>
      </c>
      <c r="S4926" s="11">
        <v>0.36940000000000001</v>
      </c>
      <c r="T4926" s="11">
        <v>1</v>
      </c>
      <c r="U4926" s="11" t="s">
        <v>676</v>
      </c>
      <c r="V4926" s="11" t="s">
        <v>79</v>
      </c>
      <c r="W4926" s="11" t="s">
        <v>79</v>
      </c>
      <c r="X4926" s="11" t="s">
        <v>556</v>
      </c>
    </row>
    <row r="4927" spans="1:24" x14ac:dyDescent="0.25">
      <c r="A4927" s="11">
        <v>4926</v>
      </c>
      <c r="B4927" s="11">
        <v>123</v>
      </c>
      <c r="C4927" s="11">
        <v>124</v>
      </c>
      <c r="D4927" s="11">
        <v>815355.92740000004</v>
      </c>
      <c r="E4927" s="11">
        <v>3298453.9109999998</v>
      </c>
      <c r="F4927" s="11">
        <v>822777.50470000005</v>
      </c>
      <c r="G4927" s="11">
        <v>3298771.412</v>
      </c>
      <c r="H4927" s="11">
        <v>9</v>
      </c>
      <c r="I4927" s="11">
        <v>0.8</v>
      </c>
      <c r="J4927" s="11">
        <v>-0.17843200000000001</v>
      </c>
      <c r="K4927" s="11">
        <v>9000</v>
      </c>
      <c r="L4927" s="11">
        <v>2000</v>
      </c>
      <c r="M4927" s="11">
        <v>0.1</v>
      </c>
      <c r="N4927" s="11">
        <v>0</v>
      </c>
      <c r="O4927" s="11">
        <v>0</v>
      </c>
      <c r="P4927" s="11">
        <v>0.5</v>
      </c>
      <c r="Q4927" s="11">
        <v>20</v>
      </c>
      <c r="R4927" s="11">
        <v>0</v>
      </c>
      <c r="S4927" s="11">
        <v>-0.59408000000000005</v>
      </c>
      <c r="T4927" s="11">
        <v>1</v>
      </c>
      <c r="U4927" s="11" t="s">
        <v>676</v>
      </c>
      <c r="V4927" s="11" t="s">
        <v>79</v>
      </c>
      <c r="W4927" s="11" t="s">
        <v>79</v>
      </c>
      <c r="X4927" s="11" t="s">
        <v>556</v>
      </c>
    </row>
    <row r="4928" spans="1:24" x14ac:dyDescent="0.25">
      <c r="A4928" s="11">
        <v>4927</v>
      </c>
      <c r="B4928" s="11">
        <v>124</v>
      </c>
      <c r="C4928" s="11">
        <v>382</v>
      </c>
      <c r="D4928" s="11">
        <v>823859.12349999999</v>
      </c>
      <c r="E4928" s="11">
        <v>3303165.62</v>
      </c>
      <c r="F4928" s="11">
        <v>822825.1298</v>
      </c>
      <c r="G4928" s="11">
        <v>3300184.2889999999</v>
      </c>
      <c r="H4928" s="11">
        <v>9</v>
      </c>
      <c r="I4928" s="11">
        <v>3</v>
      </c>
      <c r="J4928" s="11">
        <v>-0.59408000000000005</v>
      </c>
      <c r="K4928" s="11">
        <v>8000</v>
      </c>
      <c r="L4928" s="11">
        <v>8000</v>
      </c>
      <c r="M4928" s="11">
        <v>0.1</v>
      </c>
      <c r="N4928" s="11">
        <v>0</v>
      </c>
      <c r="O4928" s="11">
        <v>0</v>
      </c>
      <c r="P4928" s="11">
        <v>0.5</v>
      </c>
      <c r="Q4928" s="11">
        <v>20</v>
      </c>
      <c r="R4928" s="11">
        <v>0</v>
      </c>
      <c r="S4928" s="11">
        <v>-0.5</v>
      </c>
      <c r="T4928" s="11">
        <v>1</v>
      </c>
      <c r="U4928" s="11" t="s">
        <v>676</v>
      </c>
      <c r="V4928" s="11" t="s">
        <v>79</v>
      </c>
      <c r="W4928" s="11" t="s">
        <v>79</v>
      </c>
      <c r="X4928" s="11" t="s">
        <v>556</v>
      </c>
    </row>
    <row r="4929" spans="1:24" x14ac:dyDescent="0.25">
      <c r="A4929" s="11">
        <v>4928</v>
      </c>
      <c r="B4929" s="11">
        <v>124</v>
      </c>
      <c r="C4929" s="11">
        <v>137</v>
      </c>
      <c r="D4929" s="11">
        <v>823690.31900000002</v>
      </c>
      <c r="E4929" s="11">
        <v>3299168.287</v>
      </c>
      <c r="F4929" s="11">
        <v>833691.58900000004</v>
      </c>
      <c r="G4929" s="11">
        <v>3293373.9010000001</v>
      </c>
      <c r="H4929" s="11">
        <v>9</v>
      </c>
      <c r="I4929" s="11">
        <v>0.7</v>
      </c>
      <c r="J4929" s="11">
        <v>-0.59408000000000005</v>
      </c>
      <c r="K4929" s="11">
        <v>14000</v>
      </c>
      <c r="L4929" s="11">
        <v>7000</v>
      </c>
      <c r="M4929" s="11">
        <v>0.1</v>
      </c>
      <c r="N4929" s="11">
        <v>0</v>
      </c>
      <c r="O4929" s="11">
        <v>0</v>
      </c>
      <c r="P4929" s="11">
        <v>0.5</v>
      </c>
      <c r="Q4929" s="11">
        <v>20</v>
      </c>
      <c r="R4929" s="11">
        <v>0</v>
      </c>
      <c r="S4929" s="11">
        <v>-0.97423499999999996</v>
      </c>
      <c r="T4929" s="11">
        <v>1</v>
      </c>
      <c r="U4929" s="11" t="s">
        <v>676</v>
      </c>
      <c r="V4929" s="11" t="s">
        <v>79</v>
      </c>
      <c r="W4929" s="11" t="s">
        <v>79</v>
      </c>
      <c r="X4929" s="11" t="s">
        <v>556</v>
      </c>
    </row>
    <row r="4930" spans="1:24" x14ac:dyDescent="0.25">
      <c r="A4930" s="11">
        <v>4929</v>
      </c>
      <c r="B4930" s="11">
        <v>124</v>
      </c>
      <c r="C4930" s="11">
        <v>125</v>
      </c>
      <c r="D4930" s="11">
        <v>823055.31779999996</v>
      </c>
      <c r="E4930" s="11">
        <v>3298096.7230000002</v>
      </c>
      <c r="F4930" s="11">
        <v>823491.8811</v>
      </c>
      <c r="G4930" s="11">
        <v>3287063.5759999999</v>
      </c>
      <c r="H4930" s="11">
        <v>9</v>
      </c>
      <c r="I4930" s="11">
        <v>0.8</v>
      </c>
      <c r="J4930" s="11">
        <v>-0.59408000000000005</v>
      </c>
      <c r="K4930" s="11">
        <v>12000</v>
      </c>
      <c r="L4930" s="11">
        <v>5000</v>
      </c>
      <c r="M4930" s="11">
        <v>0.1</v>
      </c>
      <c r="N4930" s="11">
        <v>0</v>
      </c>
      <c r="O4930" s="11">
        <v>0</v>
      </c>
      <c r="P4930" s="11">
        <v>0.5</v>
      </c>
      <c r="Q4930" s="11">
        <v>20</v>
      </c>
      <c r="R4930" s="11">
        <v>0</v>
      </c>
      <c r="S4930" s="11">
        <v>-0.68685399999999996</v>
      </c>
      <c r="T4930" s="11">
        <v>1</v>
      </c>
      <c r="U4930" s="11" t="s">
        <v>676</v>
      </c>
      <c r="V4930" s="11" t="s">
        <v>79</v>
      </c>
      <c r="W4930" s="11" t="s">
        <v>79</v>
      </c>
      <c r="X4930" s="11" t="s">
        <v>556</v>
      </c>
    </row>
    <row r="4931" spans="1:24" x14ac:dyDescent="0.25">
      <c r="A4931" s="11">
        <v>4930</v>
      </c>
      <c r="B4931" s="11">
        <v>128</v>
      </c>
      <c r="C4931" s="11">
        <v>129</v>
      </c>
      <c r="D4931" s="11">
        <v>818884.73699999996</v>
      </c>
      <c r="E4931" s="11">
        <v>3270246.3930000002</v>
      </c>
      <c r="F4931" s="11">
        <v>821265.99179999996</v>
      </c>
      <c r="G4931" s="11">
        <v>3271000.4569999999</v>
      </c>
      <c r="H4931" s="11">
        <v>9</v>
      </c>
      <c r="I4931" s="11">
        <v>1.8</v>
      </c>
      <c r="J4931" s="11">
        <v>-0.65377600000000002</v>
      </c>
      <c r="K4931" s="11">
        <v>4000</v>
      </c>
      <c r="L4931" s="11">
        <v>3000</v>
      </c>
      <c r="M4931" s="11">
        <v>0.1</v>
      </c>
      <c r="N4931" s="11">
        <v>0</v>
      </c>
      <c r="O4931" s="11">
        <v>0</v>
      </c>
      <c r="P4931" s="11">
        <v>0.5</v>
      </c>
      <c r="Q4931" s="11">
        <v>20</v>
      </c>
      <c r="R4931" s="11">
        <v>0</v>
      </c>
      <c r="S4931" s="11">
        <v>-0.411026</v>
      </c>
      <c r="T4931" s="11">
        <v>1</v>
      </c>
      <c r="U4931" s="11" t="s">
        <v>676</v>
      </c>
      <c r="V4931" s="11" t="s">
        <v>79</v>
      </c>
      <c r="W4931" s="11" t="s">
        <v>79</v>
      </c>
      <c r="X4931" s="11" t="s">
        <v>802</v>
      </c>
    </row>
    <row r="4932" spans="1:24" x14ac:dyDescent="0.25">
      <c r="A4932" s="11">
        <v>4931</v>
      </c>
      <c r="B4932" s="11">
        <v>128</v>
      </c>
      <c r="C4932" s="11">
        <v>130</v>
      </c>
      <c r="D4932" s="11">
        <v>824457.53469999996</v>
      </c>
      <c r="E4932" s="11">
        <v>3267011.855</v>
      </c>
      <c r="F4932" s="11">
        <v>821844.76899999997</v>
      </c>
      <c r="G4932" s="11">
        <v>3270716.0290000001</v>
      </c>
      <c r="H4932" s="11">
        <v>9</v>
      </c>
      <c r="I4932" s="11">
        <v>1.2</v>
      </c>
      <c r="J4932" s="11">
        <v>-0.65377600000000002</v>
      </c>
      <c r="K4932" s="11">
        <v>6000</v>
      </c>
      <c r="L4932" s="11">
        <v>5000</v>
      </c>
      <c r="M4932" s="11">
        <v>0.1</v>
      </c>
      <c r="N4932" s="11">
        <v>0</v>
      </c>
      <c r="O4932" s="11">
        <v>0</v>
      </c>
      <c r="P4932" s="11">
        <v>0.5</v>
      </c>
      <c r="Q4932" s="11">
        <v>20</v>
      </c>
      <c r="R4932" s="11">
        <v>0</v>
      </c>
      <c r="S4932" s="11">
        <v>-0.48623899999999998</v>
      </c>
      <c r="T4932" s="11">
        <v>1</v>
      </c>
      <c r="U4932" s="11" t="s">
        <v>676</v>
      </c>
      <c r="V4932" s="11" t="s">
        <v>79</v>
      </c>
      <c r="W4932" s="11" t="s">
        <v>79</v>
      </c>
      <c r="X4932" s="11" t="s">
        <v>802</v>
      </c>
    </row>
    <row r="4933" spans="1:24" x14ac:dyDescent="0.25">
      <c r="A4933" s="11">
        <v>4932</v>
      </c>
      <c r="B4933" s="11">
        <v>129</v>
      </c>
      <c r="C4933" s="11">
        <v>130</v>
      </c>
      <c r="D4933" s="11">
        <v>819130.57960000006</v>
      </c>
      <c r="E4933" s="11">
        <v>3270107.486</v>
      </c>
      <c r="F4933" s="11">
        <v>824144.44369999995</v>
      </c>
      <c r="G4933" s="11">
        <v>3266853.105</v>
      </c>
      <c r="H4933" s="11">
        <v>8</v>
      </c>
      <c r="I4933" s="11">
        <v>0.96457899999999996</v>
      </c>
      <c r="J4933" s="11">
        <v>0.96457899999999996</v>
      </c>
      <c r="K4933" s="11">
        <v>8000</v>
      </c>
      <c r="L4933" s="11">
        <v>950</v>
      </c>
      <c r="M4933" s="11">
        <v>0.1</v>
      </c>
      <c r="N4933" s="11">
        <v>0.5</v>
      </c>
      <c r="O4933" s="11">
        <v>1</v>
      </c>
      <c r="P4933" s="11">
        <v>0</v>
      </c>
      <c r="Q4933" s="11">
        <v>20</v>
      </c>
      <c r="R4933" s="11">
        <v>0</v>
      </c>
      <c r="S4933" s="11">
        <v>0.66738600000000003</v>
      </c>
      <c r="T4933" s="11">
        <v>1</v>
      </c>
      <c r="U4933" s="11" t="s">
        <v>676</v>
      </c>
      <c r="V4933" s="11" t="s">
        <v>79</v>
      </c>
      <c r="W4933" s="11" t="s">
        <v>79</v>
      </c>
      <c r="X4933" s="11" t="s">
        <v>802</v>
      </c>
    </row>
    <row r="4934" spans="1:24" x14ac:dyDescent="0.25">
      <c r="A4934" s="11">
        <v>4933</v>
      </c>
      <c r="B4934" s="11">
        <v>131</v>
      </c>
      <c r="C4934" s="11">
        <v>130</v>
      </c>
      <c r="D4934" s="11">
        <v>824700.0699</v>
      </c>
      <c r="E4934" s="11">
        <v>3266601.75</v>
      </c>
      <c r="F4934" s="11">
        <v>830596.05669999996</v>
      </c>
      <c r="G4934" s="11">
        <v>3265647.639</v>
      </c>
      <c r="H4934" s="11">
        <v>9</v>
      </c>
      <c r="I4934" s="11">
        <v>1</v>
      </c>
      <c r="J4934" s="11">
        <v>-0.77246199999999998</v>
      </c>
      <c r="K4934" s="11">
        <v>7000</v>
      </c>
      <c r="L4934" s="11">
        <v>4000</v>
      </c>
      <c r="M4934" s="11">
        <v>0.1</v>
      </c>
      <c r="N4934" s="11">
        <v>0</v>
      </c>
      <c r="O4934" s="11">
        <v>0</v>
      </c>
      <c r="P4934" s="11">
        <v>0.5</v>
      </c>
      <c r="Q4934" s="11">
        <v>20</v>
      </c>
      <c r="R4934" s="11">
        <v>0</v>
      </c>
      <c r="S4934" s="11">
        <v>-0.48623899999999998</v>
      </c>
      <c r="T4934" s="11">
        <v>1</v>
      </c>
      <c r="U4934" s="11" t="s">
        <v>676</v>
      </c>
      <c r="V4934" s="11" t="s">
        <v>79</v>
      </c>
      <c r="W4934" s="11" t="s">
        <v>79</v>
      </c>
      <c r="X4934" s="11" t="s">
        <v>556</v>
      </c>
    </row>
    <row r="4935" spans="1:24" x14ac:dyDescent="0.25">
      <c r="A4935" s="11">
        <v>4934</v>
      </c>
      <c r="B4935" s="11">
        <v>131</v>
      </c>
      <c r="C4935" s="11">
        <v>133</v>
      </c>
      <c r="D4935" s="11">
        <v>831166.03379999998</v>
      </c>
      <c r="E4935" s="11">
        <v>3265178.2459999998</v>
      </c>
      <c r="F4935" s="11">
        <v>834384.72820000001</v>
      </c>
      <c r="G4935" s="11">
        <v>3258975.554</v>
      </c>
      <c r="H4935" s="11">
        <v>9</v>
      </c>
      <c r="I4935" s="11">
        <v>2.5</v>
      </c>
      <c r="J4935" s="11">
        <v>-0.77246199999999998</v>
      </c>
      <c r="K4935" s="11">
        <v>8000</v>
      </c>
      <c r="L4935" s="11">
        <v>4500</v>
      </c>
      <c r="M4935" s="11">
        <v>0.1</v>
      </c>
      <c r="N4935" s="11">
        <v>0</v>
      </c>
      <c r="O4935" s="11">
        <v>0</v>
      </c>
      <c r="P4935" s="11">
        <v>0.5</v>
      </c>
      <c r="Q4935" s="11">
        <v>20</v>
      </c>
      <c r="R4935" s="11">
        <v>0</v>
      </c>
      <c r="S4935" s="11">
        <v>-1.0479639999999999</v>
      </c>
      <c r="T4935" s="11">
        <v>1</v>
      </c>
      <c r="U4935" s="11" t="s">
        <v>676</v>
      </c>
      <c r="V4935" s="11" t="s">
        <v>79</v>
      </c>
      <c r="W4935" s="11" t="s">
        <v>79</v>
      </c>
      <c r="X4935" s="11" t="s">
        <v>556</v>
      </c>
    </row>
    <row r="4936" spans="1:24" x14ac:dyDescent="0.25">
      <c r="A4936" s="11">
        <v>4935</v>
      </c>
      <c r="B4936" s="11">
        <v>132</v>
      </c>
      <c r="C4936" s="11">
        <v>133</v>
      </c>
      <c r="D4936" s="11">
        <v>832725.08889999997</v>
      </c>
      <c r="E4936" s="11">
        <v>3256142.432</v>
      </c>
      <c r="F4936" s="11">
        <v>834435.02029999997</v>
      </c>
      <c r="G4936" s="11">
        <v>3258506.1609999998</v>
      </c>
      <c r="H4936" s="11">
        <v>9</v>
      </c>
      <c r="I4936" s="11">
        <v>1</v>
      </c>
      <c r="J4936" s="11">
        <v>-1</v>
      </c>
      <c r="K4936" s="11">
        <v>4000</v>
      </c>
      <c r="L4936" s="11">
        <v>9500</v>
      </c>
      <c r="M4936" s="11">
        <v>0.1</v>
      </c>
      <c r="N4936" s="11">
        <v>0</v>
      </c>
      <c r="O4936" s="11">
        <v>0</v>
      </c>
      <c r="P4936" s="11">
        <v>0.5</v>
      </c>
      <c r="Q4936" s="11">
        <v>20</v>
      </c>
      <c r="R4936" s="11">
        <v>0</v>
      </c>
      <c r="S4936" s="11">
        <v>-1.0479639999999999</v>
      </c>
      <c r="T4936" s="11">
        <v>1</v>
      </c>
      <c r="U4936" s="11" t="s">
        <v>676</v>
      </c>
      <c r="V4936" s="11" t="s">
        <v>79</v>
      </c>
      <c r="W4936" s="11" t="s">
        <v>79</v>
      </c>
      <c r="X4936" s="11" t="s">
        <v>556</v>
      </c>
    </row>
    <row r="4937" spans="1:24" x14ac:dyDescent="0.25">
      <c r="A4937" s="11">
        <v>4936</v>
      </c>
      <c r="B4937" s="11">
        <v>134</v>
      </c>
      <c r="C4937" s="11">
        <v>133</v>
      </c>
      <c r="D4937" s="11">
        <v>841475.91440000001</v>
      </c>
      <c r="E4937" s="11">
        <v>3254549.8489999999</v>
      </c>
      <c r="F4937" s="11">
        <v>835038.52549999999</v>
      </c>
      <c r="G4937" s="11">
        <v>3258556.4530000002</v>
      </c>
      <c r="H4937" s="11">
        <v>9</v>
      </c>
      <c r="I4937" s="11">
        <v>1</v>
      </c>
      <c r="J4937" s="11">
        <v>-0.77991999999999995</v>
      </c>
      <c r="K4937" s="11">
        <v>8000</v>
      </c>
      <c r="L4937" s="11">
        <v>5000</v>
      </c>
      <c r="M4937" s="11">
        <v>0.1</v>
      </c>
      <c r="N4937" s="11">
        <v>0</v>
      </c>
      <c r="O4937" s="11">
        <v>0</v>
      </c>
      <c r="P4937" s="11">
        <v>0.5</v>
      </c>
      <c r="Q4937" s="11">
        <v>20</v>
      </c>
      <c r="R4937" s="11">
        <v>0</v>
      </c>
      <c r="S4937" s="11">
        <v>-1.0479639999999999</v>
      </c>
      <c r="T4937" s="11">
        <v>1</v>
      </c>
      <c r="U4937" s="11" t="s">
        <v>676</v>
      </c>
      <c r="V4937" s="11" t="s">
        <v>79</v>
      </c>
      <c r="W4937" s="11" t="s">
        <v>79</v>
      </c>
      <c r="X4937" s="11" t="s">
        <v>802</v>
      </c>
    </row>
    <row r="4938" spans="1:24" x14ac:dyDescent="0.25">
      <c r="A4938" s="11">
        <v>4937</v>
      </c>
      <c r="B4938" s="11">
        <v>134</v>
      </c>
      <c r="C4938" s="11">
        <v>135</v>
      </c>
      <c r="D4938" s="11">
        <v>841911.77930000005</v>
      </c>
      <c r="E4938" s="11">
        <v>3254700.7250000001</v>
      </c>
      <c r="F4938" s="11">
        <v>847276.27</v>
      </c>
      <c r="G4938" s="11">
        <v>3254952.1860000002</v>
      </c>
      <c r="H4938" s="11">
        <v>9</v>
      </c>
      <c r="I4938" s="11">
        <v>1.2</v>
      </c>
      <c r="J4938" s="11">
        <v>-0.77991999999999995</v>
      </c>
      <c r="K4938" s="11">
        <v>7000</v>
      </c>
      <c r="L4938" s="11">
        <v>2500</v>
      </c>
      <c r="M4938" s="11">
        <v>0.1</v>
      </c>
      <c r="N4938" s="11">
        <v>0</v>
      </c>
      <c r="O4938" s="11">
        <v>0</v>
      </c>
      <c r="P4938" s="11">
        <v>0.5</v>
      </c>
      <c r="Q4938" s="11">
        <v>20</v>
      </c>
      <c r="R4938" s="11">
        <v>0</v>
      </c>
      <c r="S4938" s="11">
        <v>-0.93712200000000001</v>
      </c>
      <c r="T4938" s="11">
        <v>1</v>
      </c>
      <c r="U4938" s="11" t="s">
        <v>676</v>
      </c>
      <c r="V4938" s="11" t="s">
        <v>79</v>
      </c>
      <c r="W4938" s="11" t="s">
        <v>79</v>
      </c>
      <c r="X4938" s="11" t="s">
        <v>802</v>
      </c>
    </row>
    <row r="4939" spans="1:24" x14ac:dyDescent="0.25">
      <c r="A4939" s="11">
        <v>4938</v>
      </c>
      <c r="B4939" s="11">
        <v>136</v>
      </c>
      <c r="C4939" s="11">
        <v>135</v>
      </c>
      <c r="D4939" s="11">
        <v>848315.64009999996</v>
      </c>
      <c r="E4939" s="11">
        <v>3254901.8939999999</v>
      </c>
      <c r="F4939" s="11">
        <v>853763.951</v>
      </c>
      <c r="G4939" s="11">
        <v>3252772.8620000002</v>
      </c>
      <c r="H4939" s="11">
        <v>9</v>
      </c>
      <c r="I4939" s="11">
        <v>0.8</v>
      </c>
      <c r="J4939" s="11">
        <v>-1.0603720000000001</v>
      </c>
      <c r="K4939" s="11">
        <v>8000</v>
      </c>
      <c r="L4939" s="11">
        <v>3000</v>
      </c>
      <c r="M4939" s="11">
        <v>0.1</v>
      </c>
      <c r="N4939" s="11">
        <v>0</v>
      </c>
      <c r="O4939" s="11">
        <v>0</v>
      </c>
      <c r="P4939" s="11">
        <v>0.5</v>
      </c>
      <c r="Q4939" s="11">
        <v>20</v>
      </c>
      <c r="R4939" s="11">
        <v>0</v>
      </c>
      <c r="S4939" s="11">
        <v>-0.93712200000000001</v>
      </c>
      <c r="T4939" s="11">
        <v>1</v>
      </c>
      <c r="U4939" s="11" t="s">
        <v>676</v>
      </c>
      <c r="V4939" s="11" t="s">
        <v>79</v>
      </c>
      <c r="W4939" s="11" t="s">
        <v>79</v>
      </c>
      <c r="X4939" s="11" t="s">
        <v>802</v>
      </c>
    </row>
    <row r="4940" spans="1:24" x14ac:dyDescent="0.25">
      <c r="A4940" s="11">
        <v>4939</v>
      </c>
      <c r="B4940" s="11">
        <v>136</v>
      </c>
      <c r="C4940" s="11">
        <v>374</v>
      </c>
      <c r="D4940" s="11">
        <v>858216.13540000003</v>
      </c>
      <c r="E4940" s="11">
        <v>3250080.0329999998</v>
      </c>
      <c r="F4940" s="11">
        <v>854313.52339999995</v>
      </c>
      <c r="G4940" s="11">
        <v>3252461.2880000002</v>
      </c>
      <c r="H4940" s="11">
        <v>9</v>
      </c>
      <c r="I4940" s="11">
        <v>1.2</v>
      </c>
      <c r="J4940" s="11">
        <v>-1.0603720000000001</v>
      </c>
      <c r="K4940" s="11">
        <v>4000</v>
      </c>
      <c r="L4940" s="11">
        <v>11000</v>
      </c>
      <c r="M4940" s="11">
        <v>0.1</v>
      </c>
      <c r="N4940" s="11">
        <v>0</v>
      </c>
      <c r="O4940" s="11">
        <v>0</v>
      </c>
      <c r="P4940" s="11">
        <v>0.5</v>
      </c>
      <c r="Q4940" s="11">
        <v>20</v>
      </c>
      <c r="R4940" s="11">
        <v>0</v>
      </c>
      <c r="S4940" s="11">
        <v>-5.6397389999999996</v>
      </c>
      <c r="T4940" s="11">
        <v>1</v>
      </c>
      <c r="U4940" s="11" t="s">
        <v>676</v>
      </c>
      <c r="V4940" s="11" t="s">
        <v>79</v>
      </c>
      <c r="W4940" s="11" t="s">
        <v>79</v>
      </c>
      <c r="X4940" s="11" t="s">
        <v>802</v>
      </c>
    </row>
    <row r="4941" spans="1:24" x14ac:dyDescent="0.25">
      <c r="A4941" s="11">
        <v>4940</v>
      </c>
      <c r="B4941" s="11">
        <v>145</v>
      </c>
      <c r="C4941" s="11">
        <v>369</v>
      </c>
      <c r="D4941" s="11">
        <v>789523.50800000003</v>
      </c>
      <c r="E4941" s="11">
        <v>3309567.4389999998</v>
      </c>
      <c r="F4941" s="11">
        <v>786380.25170000002</v>
      </c>
      <c r="G4941" s="11">
        <v>3310837.4419999998</v>
      </c>
      <c r="H4941" s="11">
        <v>9</v>
      </c>
      <c r="I4941" s="11">
        <v>2.5</v>
      </c>
      <c r="J4941" s="11">
        <v>-2.3919410000000001</v>
      </c>
      <c r="K4941" s="11">
        <v>4000</v>
      </c>
      <c r="L4941" s="11">
        <v>13000</v>
      </c>
      <c r="M4941" s="11">
        <v>0.1</v>
      </c>
      <c r="N4941" s="11">
        <v>0</v>
      </c>
      <c r="O4941" s="11">
        <v>0</v>
      </c>
      <c r="P4941" s="11">
        <v>0.5</v>
      </c>
      <c r="Q4941" s="11">
        <v>20</v>
      </c>
      <c r="R4941" s="11">
        <v>0</v>
      </c>
      <c r="S4941" s="11">
        <v>-3.1681659999999998</v>
      </c>
      <c r="T4941" s="11">
        <v>1</v>
      </c>
      <c r="U4941" s="11" t="s">
        <v>676</v>
      </c>
      <c r="V4941" s="11" t="s">
        <v>79</v>
      </c>
      <c r="W4941" s="11" t="s">
        <v>79</v>
      </c>
      <c r="X4941" s="11" t="s">
        <v>802</v>
      </c>
    </row>
    <row r="4942" spans="1:24" x14ac:dyDescent="0.25">
      <c r="A4942" s="11">
        <v>4941</v>
      </c>
      <c r="B4942" s="11">
        <v>145</v>
      </c>
      <c r="C4942" s="11">
        <v>370</v>
      </c>
      <c r="D4942" s="11">
        <v>783151.71600000001</v>
      </c>
      <c r="E4942" s="11">
        <v>3307653.9589999998</v>
      </c>
      <c r="F4942" s="11">
        <v>786170.61789999995</v>
      </c>
      <c r="G4942" s="11">
        <v>3310828.9649999999</v>
      </c>
      <c r="H4942" s="11">
        <v>9</v>
      </c>
      <c r="I4942" s="11">
        <v>2.5</v>
      </c>
      <c r="J4942" s="11">
        <v>-2.3919410000000001</v>
      </c>
      <c r="K4942" s="11">
        <v>6000</v>
      </c>
      <c r="L4942" s="11">
        <v>8500</v>
      </c>
      <c r="M4942" s="11">
        <v>0.1</v>
      </c>
      <c r="N4942" s="11">
        <v>0</v>
      </c>
      <c r="O4942" s="11">
        <v>0</v>
      </c>
      <c r="P4942" s="11">
        <v>0.5</v>
      </c>
      <c r="Q4942" s="11">
        <v>20</v>
      </c>
      <c r="R4942" s="11">
        <v>0</v>
      </c>
      <c r="S4942" s="11">
        <v>-2.9617710000000002</v>
      </c>
      <c r="T4942" s="11">
        <v>1</v>
      </c>
      <c r="U4942" s="11" t="s">
        <v>676</v>
      </c>
      <c r="V4942" s="11" t="s">
        <v>79</v>
      </c>
      <c r="W4942" s="11" t="s">
        <v>79</v>
      </c>
      <c r="X4942" s="11" t="s">
        <v>802</v>
      </c>
    </row>
    <row r="4943" spans="1:24" x14ac:dyDescent="0.25">
      <c r="A4943" s="11">
        <v>4942</v>
      </c>
      <c r="B4943" s="11">
        <v>146</v>
      </c>
      <c r="C4943" s="11">
        <v>370</v>
      </c>
      <c r="D4943" s="11">
        <v>783102.46329999994</v>
      </c>
      <c r="E4943" s="11">
        <v>3307786.7719999999</v>
      </c>
      <c r="F4943" s="11">
        <v>780922.95369999995</v>
      </c>
      <c r="G4943" s="11">
        <v>3305954.5290000001</v>
      </c>
      <c r="H4943" s="11">
        <v>9</v>
      </c>
      <c r="I4943" s="11">
        <v>2.5</v>
      </c>
      <c r="J4943" s="11">
        <v>-1.2801419999999999</v>
      </c>
      <c r="K4943" s="11">
        <v>12000</v>
      </c>
      <c r="L4943" s="11">
        <v>9500</v>
      </c>
      <c r="M4943" s="11">
        <v>0.1</v>
      </c>
      <c r="N4943" s="11">
        <v>0</v>
      </c>
      <c r="O4943" s="11">
        <v>0</v>
      </c>
      <c r="P4943" s="11">
        <v>0.5</v>
      </c>
      <c r="Q4943" s="11">
        <v>20</v>
      </c>
      <c r="R4943" s="11">
        <v>0</v>
      </c>
      <c r="S4943" s="11">
        <v>-2.9617710000000002</v>
      </c>
      <c r="T4943" s="11">
        <v>1</v>
      </c>
      <c r="U4943" s="11" t="s">
        <v>676</v>
      </c>
      <c r="V4943" s="11" t="s">
        <v>79</v>
      </c>
      <c r="W4943" s="11" t="s">
        <v>79</v>
      </c>
      <c r="X4943" s="11" t="s">
        <v>802</v>
      </c>
    </row>
    <row r="4944" spans="1:24" x14ac:dyDescent="0.25">
      <c r="A4944" s="11">
        <v>4943</v>
      </c>
      <c r="B4944" s="11">
        <v>146</v>
      </c>
      <c r="C4944" s="11">
        <v>147</v>
      </c>
      <c r="D4944" s="11">
        <v>780703.84519999998</v>
      </c>
      <c r="E4944" s="11">
        <v>3304909.423</v>
      </c>
      <c r="F4944" s="11">
        <v>781365.30489999999</v>
      </c>
      <c r="G4944" s="11">
        <v>3299115.0359999998</v>
      </c>
      <c r="H4944" s="11">
        <v>9</v>
      </c>
      <c r="I4944" s="11">
        <v>3.5</v>
      </c>
      <c r="J4944" s="11">
        <v>-1.2801419999999999</v>
      </c>
      <c r="K4944" s="11">
        <v>15000</v>
      </c>
      <c r="L4944" s="11">
        <v>7500</v>
      </c>
      <c r="M4944" s="11">
        <v>0.1</v>
      </c>
      <c r="N4944" s="11">
        <v>0</v>
      </c>
      <c r="O4944" s="11">
        <v>0</v>
      </c>
      <c r="P4944" s="11">
        <v>0.5</v>
      </c>
      <c r="Q4944" s="11">
        <v>20</v>
      </c>
      <c r="R4944" s="11">
        <v>0</v>
      </c>
      <c r="S4944" s="11">
        <v>-0.27696300000000001</v>
      </c>
      <c r="T4944" s="11">
        <v>1</v>
      </c>
      <c r="U4944" s="11" t="s">
        <v>676</v>
      </c>
      <c r="V4944" s="11" t="s">
        <v>79</v>
      </c>
      <c r="W4944" s="11" t="s">
        <v>79</v>
      </c>
      <c r="X4944" s="11" t="s">
        <v>556</v>
      </c>
    </row>
    <row r="4945" spans="1:24" x14ac:dyDescent="0.25">
      <c r="A4945" s="11">
        <v>4944</v>
      </c>
      <c r="B4945" s="11">
        <v>147</v>
      </c>
      <c r="C4945" s="11">
        <v>148</v>
      </c>
      <c r="D4945" s="11">
        <v>781178.90460000001</v>
      </c>
      <c r="E4945" s="11">
        <v>3298735.8709999998</v>
      </c>
      <c r="F4945" s="11">
        <v>777395.3554</v>
      </c>
      <c r="G4945" s="11">
        <v>3300746.7080000001</v>
      </c>
      <c r="H4945" s="11">
        <v>9</v>
      </c>
      <c r="I4945" s="11">
        <v>1.2</v>
      </c>
      <c r="J4945" s="11">
        <v>-0.27696300000000001</v>
      </c>
      <c r="K4945" s="11">
        <v>7000</v>
      </c>
      <c r="L4945" s="11">
        <v>6000</v>
      </c>
      <c r="M4945" s="11">
        <v>0.1</v>
      </c>
      <c r="N4945" s="11">
        <v>0</v>
      </c>
      <c r="O4945" s="11">
        <v>0</v>
      </c>
      <c r="P4945" s="11">
        <v>0.5</v>
      </c>
      <c r="Q4945" s="11">
        <v>20</v>
      </c>
      <c r="R4945" s="11">
        <v>0</v>
      </c>
      <c r="S4945" s="11">
        <v>-0.34943999999999997</v>
      </c>
      <c r="T4945" s="11">
        <v>1</v>
      </c>
      <c r="U4945" s="11" t="s">
        <v>676</v>
      </c>
      <c r="V4945" s="11" t="s">
        <v>79</v>
      </c>
      <c r="W4945" s="11" t="s">
        <v>79</v>
      </c>
      <c r="X4945" s="11" t="s">
        <v>556</v>
      </c>
    </row>
    <row r="4946" spans="1:24" x14ac:dyDescent="0.25">
      <c r="A4946" s="11">
        <v>4945</v>
      </c>
      <c r="B4946" s="11">
        <v>147</v>
      </c>
      <c r="C4946" s="11">
        <v>371</v>
      </c>
      <c r="D4946" s="11">
        <v>783782.40980000002</v>
      </c>
      <c r="E4946" s="11">
        <v>3299190.9550000001</v>
      </c>
      <c r="F4946" s="11">
        <v>781464.65520000004</v>
      </c>
      <c r="G4946" s="11">
        <v>3298802.017</v>
      </c>
      <c r="H4946" s="11">
        <v>9</v>
      </c>
      <c r="I4946" s="11">
        <v>1.8</v>
      </c>
      <c r="J4946" s="11">
        <v>-0.27696300000000001</v>
      </c>
      <c r="K4946" s="11">
        <v>2000</v>
      </c>
      <c r="L4946" s="11">
        <v>7000</v>
      </c>
      <c r="M4946" s="11">
        <v>0.1</v>
      </c>
      <c r="N4946" s="11">
        <v>0</v>
      </c>
      <c r="O4946" s="11">
        <v>0</v>
      </c>
      <c r="P4946" s="11">
        <v>0.5</v>
      </c>
      <c r="Q4946" s="11">
        <v>20</v>
      </c>
      <c r="R4946" s="11">
        <v>0</v>
      </c>
      <c r="S4946" s="11">
        <v>-2.8029289999999998</v>
      </c>
      <c r="T4946" s="11">
        <v>1</v>
      </c>
      <c r="U4946" s="11" t="s">
        <v>676</v>
      </c>
      <c r="V4946" s="11" t="s">
        <v>79</v>
      </c>
      <c r="W4946" s="11" t="s">
        <v>79</v>
      </c>
      <c r="X4946" s="11" t="s">
        <v>802</v>
      </c>
    </row>
    <row r="4947" spans="1:24" x14ac:dyDescent="0.25">
      <c r="A4947" s="11">
        <v>4946</v>
      </c>
      <c r="B4947" s="11">
        <v>148</v>
      </c>
      <c r="C4947" s="11">
        <v>372</v>
      </c>
      <c r="D4947" s="11">
        <v>779073.87540000002</v>
      </c>
      <c r="E4947" s="11">
        <v>3295843.969</v>
      </c>
      <c r="F4947" s="11">
        <v>777629.24750000006</v>
      </c>
      <c r="G4947" s="11">
        <v>3299971.477</v>
      </c>
      <c r="H4947" s="11">
        <v>9</v>
      </c>
      <c r="I4947" s="11">
        <v>1.2</v>
      </c>
      <c r="J4947" s="11">
        <v>-0.34943999999999997</v>
      </c>
      <c r="K4947" s="11">
        <v>8000</v>
      </c>
      <c r="L4947" s="11">
        <v>6500</v>
      </c>
      <c r="M4947" s="11">
        <v>0.1</v>
      </c>
      <c r="N4947" s="11">
        <v>0</v>
      </c>
      <c r="O4947" s="11">
        <v>0</v>
      </c>
      <c r="P4947" s="11">
        <v>0.5</v>
      </c>
      <c r="Q4947" s="11">
        <v>20</v>
      </c>
      <c r="R4947" s="11">
        <v>0</v>
      </c>
      <c r="S4947" s="11">
        <v>-2.612975</v>
      </c>
      <c r="T4947" s="11">
        <v>1</v>
      </c>
      <c r="U4947" s="11" t="s">
        <v>676</v>
      </c>
      <c r="V4947" s="11" t="s">
        <v>79</v>
      </c>
      <c r="W4947" s="11" t="s">
        <v>79</v>
      </c>
      <c r="X4947" s="11" t="s">
        <v>802</v>
      </c>
    </row>
    <row r="4948" spans="1:24" x14ac:dyDescent="0.25">
      <c r="A4948" s="11">
        <v>4947</v>
      </c>
      <c r="B4948" s="11">
        <v>148</v>
      </c>
      <c r="C4948" s="11">
        <v>149</v>
      </c>
      <c r="D4948" s="11">
        <v>770022.84680000006</v>
      </c>
      <c r="E4948" s="11">
        <v>3294043.91</v>
      </c>
      <c r="F4948" s="11">
        <v>777007.86080000002</v>
      </c>
      <c r="G4948" s="11">
        <v>3299997.0460000001</v>
      </c>
      <c r="H4948" s="11">
        <v>9</v>
      </c>
      <c r="I4948" s="11">
        <v>0.6</v>
      </c>
      <c r="J4948" s="11">
        <v>-0.34943999999999997</v>
      </c>
      <c r="K4948" s="11">
        <v>15000</v>
      </c>
      <c r="L4948" s="11">
        <v>8000</v>
      </c>
      <c r="M4948" s="11">
        <v>0.1</v>
      </c>
      <c r="N4948" s="11">
        <v>0</v>
      </c>
      <c r="O4948" s="11">
        <v>0</v>
      </c>
      <c r="P4948" s="11">
        <v>0.5</v>
      </c>
      <c r="Q4948" s="11">
        <v>20</v>
      </c>
      <c r="R4948" s="11">
        <v>0</v>
      </c>
      <c r="S4948" s="11">
        <v>-2.1751290000000001</v>
      </c>
      <c r="T4948" s="11">
        <v>1</v>
      </c>
      <c r="U4948" s="11" t="s">
        <v>676</v>
      </c>
      <c r="V4948" s="11" t="s">
        <v>79</v>
      </c>
      <c r="W4948" s="11" t="s">
        <v>79</v>
      </c>
      <c r="X4948" s="11" t="s">
        <v>556</v>
      </c>
    </row>
    <row r="4949" spans="1:24" x14ac:dyDescent="0.25">
      <c r="A4949" s="11">
        <v>4948</v>
      </c>
      <c r="B4949" s="11">
        <v>150</v>
      </c>
      <c r="C4949" s="11">
        <v>148</v>
      </c>
      <c r="D4949" s="11">
        <v>768408.88520000002</v>
      </c>
      <c r="E4949" s="11">
        <v>3304256.8470000001</v>
      </c>
      <c r="F4949" s="11">
        <v>774573.68920000002</v>
      </c>
      <c r="G4949" s="11">
        <v>3305156.432</v>
      </c>
      <c r="H4949" s="11">
        <v>9</v>
      </c>
      <c r="I4949" s="11">
        <v>0.5</v>
      </c>
      <c r="J4949" s="11">
        <v>-1.507841</v>
      </c>
      <c r="K4949" s="11">
        <v>9000</v>
      </c>
      <c r="L4949" s="11">
        <v>8000</v>
      </c>
      <c r="M4949" s="11">
        <v>0.1</v>
      </c>
      <c r="N4949" s="11">
        <v>0</v>
      </c>
      <c r="O4949" s="11">
        <v>0</v>
      </c>
      <c r="P4949" s="11">
        <v>0.5</v>
      </c>
      <c r="Q4949" s="11">
        <v>20</v>
      </c>
      <c r="R4949" s="11">
        <v>0</v>
      </c>
      <c r="S4949" s="11">
        <v>-0.34943999999999997</v>
      </c>
      <c r="T4949" s="11">
        <v>1</v>
      </c>
      <c r="U4949" s="11" t="s">
        <v>676</v>
      </c>
      <c r="V4949" s="11" t="s">
        <v>79</v>
      </c>
      <c r="W4949" s="11" t="s">
        <v>79</v>
      </c>
      <c r="X4949" s="11" t="s">
        <v>556</v>
      </c>
    </row>
    <row r="4950" spans="1:24" x14ac:dyDescent="0.25">
      <c r="A4950" s="11">
        <v>4949</v>
      </c>
      <c r="B4950" s="11">
        <v>146</v>
      </c>
      <c r="C4950" s="11">
        <v>148</v>
      </c>
      <c r="D4950" s="11">
        <v>775056.43409999995</v>
      </c>
      <c r="E4950" s="11">
        <v>3306107.1770000001</v>
      </c>
      <c r="F4950" s="11">
        <v>775987.76930000004</v>
      </c>
      <c r="G4950" s="11">
        <v>3310636.8530000001</v>
      </c>
      <c r="H4950" s="11">
        <v>9</v>
      </c>
      <c r="I4950" s="11">
        <v>3.8</v>
      </c>
      <c r="J4950" s="11">
        <v>-1.2801419999999999</v>
      </c>
      <c r="K4950" s="11">
        <v>9000</v>
      </c>
      <c r="L4950" s="11">
        <v>19000</v>
      </c>
      <c r="M4950" s="11">
        <v>0.1</v>
      </c>
      <c r="N4950" s="11">
        <v>0</v>
      </c>
      <c r="O4950" s="11">
        <v>0</v>
      </c>
      <c r="P4950" s="11">
        <v>0.5</v>
      </c>
      <c r="Q4950" s="11">
        <v>20</v>
      </c>
      <c r="R4950" s="11">
        <v>0</v>
      </c>
      <c r="S4950" s="11">
        <v>-0.34943999999999997</v>
      </c>
      <c r="T4950" s="11">
        <v>1</v>
      </c>
      <c r="U4950" s="11" t="s">
        <v>676</v>
      </c>
      <c r="V4950" s="11" t="s">
        <v>79</v>
      </c>
      <c r="W4950" s="11" t="s">
        <v>79</v>
      </c>
      <c r="X4950" s="11" t="s">
        <v>556</v>
      </c>
    </row>
    <row r="4951" spans="1:24" x14ac:dyDescent="0.25">
      <c r="A4951" s="11">
        <v>4950</v>
      </c>
      <c r="B4951" s="11">
        <v>146</v>
      </c>
      <c r="C4951" s="11">
        <v>151</v>
      </c>
      <c r="D4951" s="11">
        <v>762335.24190000002</v>
      </c>
      <c r="E4951" s="11">
        <v>3309959.5180000002</v>
      </c>
      <c r="F4951" s="11">
        <v>768791.0882</v>
      </c>
      <c r="G4951" s="11">
        <v>3311293.0210000002</v>
      </c>
      <c r="H4951" s="11">
        <v>9</v>
      </c>
      <c r="I4951" s="11">
        <v>4</v>
      </c>
      <c r="J4951" s="11">
        <v>-1.2801419999999999</v>
      </c>
      <c r="K4951" s="11">
        <v>11000</v>
      </c>
      <c r="L4951" s="11">
        <v>10000</v>
      </c>
      <c r="M4951" s="11">
        <v>0.1</v>
      </c>
      <c r="N4951" s="11">
        <v>0</v>
      </c>
      <c r="O4951" s="11">
        <v>0</v>
      </c>
      <c r="P4951" s="11">
        <v>0.5</v>
      </c>
      <c r="Q4951" s="11">
        <v>20</v>
      </c>
      <c r="R4951" s="11">
        <v>0</v>
      </c>
      <c r="S4951" s="11">
        <v>-0.231714</v>
      </c>
      <c r="T4951" s="11">
        <v>1</v>
      </c>
      <c r="U4951" s="11" t="s">
        <v>676</v>
      </c>
      <c r="V4951" s="11" t="s">
        <v>79</v>
      </c>
      <c r="W4951" s="11" t="s">
        <v>79</v>
      </c>
      <c r="X4951" s="11" t="s">
        <v>802</v>
      </c>
    </row>
    <row r="4952" spans="1:24" x14ac:dyDescent="0.25">
      <c r="A4952" s="11">
        <v>4951</v>
      </c>
      <c r="B4952" s="11">
        <v>154</v>
      </c>
      <c r="C4952" s="11">
        <v>149</v>
      </c>
      <c r="D4952" s="11">
        <v>763735.01130000001</v>
      </c>
      <c r="E4952" s="11">
        <v>3298515.3769999999</v>
      </c>
      <c r="F4952" s="11">
        <v>765600.32750000001</v>
      </c>
      <c r="G4952" s="11">
        <v>3291689.1129999999</v>
      </c>
      <c r="H4952" s="11">
        <v>9</v>
      </c>
      <c r="I4952" s="11">
        <v>0.8</v>
      </c>
      <c r="J4952" s="11">
        <v>-0.25299300000000002</v>
      </c>
      <c r="K4952" s="11">
        <v>8000</v>
      </c>
      <c r="L4952" s="11">
        <v>10000</v>
      </c>
      <c r="M4952" s="11">
        <v>0.1</v>
      </c>
      <c r="N4952" s="11">
        <v>0</v>
      </c>
      <c r="O4952" s="11">
        <v>0</v>
      </c>
      <c r="P4952" s="11">
        <v>0.5</v>
      </c>
      <c r="Q4952" s="11">
        <v>20</v>
      </c>
      <c r="R4952" s="11">
        <v>0</v>
      </c>
      <c r="S4952" s="11">
        <v>-2.1751290000000001</v>
      </c>
      <c r="T4952" s="11">
        <v>1</v>
      </c>
      <c r="U4952" s="11" t="s">
        <v>676</v>
      </c>
      <c r="V4952" s="11" t="s">
        <v>79</v>
      </c>
      <c r="W4952" s="11" t="s">
        <v>79</v>
      </c>
      <c r="X4952" s="11" t="s">
        <v>556</v>
      </c>
    </row>
    <row r="4953" spans="1:24" x14ac:dyDescent="0.25">
      <c r="A4953" s="11">
        <v>4952</v>
      </c>
      <c r="B4953" s="11">
        <v>149</v>
      </c>
      <c r="C4953" s="11">
        <v>155</v>
      </c>
      <c r="D4953" s="11">
        <v>756710.30969999998</v>
      </c>
      <c r="E4953" s="11">
        <v>3294745.057</v>
      </c>
      <c r="F4953" s="11">
        <v>764012.82429999998</v>
      </c>
      <c r="G4953" s="11">
        <v>3291331.9249999998</v>
      </c>
      <c r="H4953" s="11">
        <v>9</v>
      </c>
      <c r="I4953" s="11">
        <v>1.2</v>
      </c>
      <c r="J4953" s="11">
        <v>-2.1751290000000001</v>
      </c>
      <c r="K4953" s="11">
        <v>11000</v>
      </c>
      <c r="L4953" s="11">
        <v>4000</v>
      </c>
      <c r="M4953" s="11">
        <v>0.1</v>
      </c>
      <c r="N4953" s="11">
        <v>0</v>
      </c>
      <c r="O4953" s="11">
        <v>0</v>
      </c>
      <c r="P4953" s="11">
        <v>0.5</v>
      </c>
      <c r="Q4953" s="11">
        <v>20</v>
      </c>
      <c r="R4953" s="11">
        <v>0</v>
      </c>
      <c r="S4953" s="11">
        <v>-7.1508000000000002E-2</v>
      </c>
      <c r="T4953" s="11">
        <v>1</v>
      </c>
      <c r="U4953" s="11" t="s">
        <v>676</v>
      </c>
      <c r="V4953" s="11" t="s">
        <v>79</v>
      </c>
      <c r="W4953" s="11" t="s">
        <v>79</v>
      </c>
      <c r="X4953" s="11" t="s">
        <v>556</v>
      </c>
    </row>
    <row r="4954" spans="1:24" x14ac:dyDescent="0.25">
      <c r="A4954" s="11">
        <v>4953</v>
      </c>
      <c r="B4954" s="11">
        <v>149</v>
      </c>
      <c r="C4954" s="11">
        <v>159</v>
      </c>
      <c r="D4954" s="11">
        <v>752225.61329999997</v>
      </c>
      <c r="E4954" s="11">
        <v>3283711.91</v>
      </c>
      <c r="F4954" s="11">
        <v>765798.76540000003</v>
      </c>
      <c r="G4954" s="11">
        <v>3290498.486</v>
      </c>
      <c r="H4954" s="11">
        <v>9</v>
      </c>
      <c r="I4954" s="11">
        <v>1.2</v>
      </c>
      <c r="J4954" s="11">
        <v>-2.1751290000000001</v>
      </c>
      <c r="K4954" s="11">
        <v>18000</v>
      </c>
      <c r="L4954" s="11">
        <v>5000</v>
      </c>
      <c r="M4954" s="11">
        <v>0.1</v>
      </c>
      <c r="N4954" s="11">
        <v>0</v>
      </c>
      <c r="O4954" s="11">
        <v>0</v>
      </c>
      <c r="P4954" s="11">
        <v>0.5</v>
      </c>
      <c r="Q4954" s="11">
        <v>20</v>
      </c>
      <c r="R4954" s="11">
        <v>0</v>
      </c>
      <c r="S4954" s="11">
        <v>-8.4778000000000006E-2</v>
      </c>
      <c r="T4954" s="11">
        <v>1</v>
      </c>
      <c r="U4954" s="11" t="s">
        <v>676</v>
      </c>
      <c r="V4954" s="11" t="s">
        <v>79</v>
      </c>
      <c r="W4954" s="11" t="s">
        <v>79</v>
      </c>
      <c r="X4954" s="11" t="s">
        <v>556</v>
      </c>
    </row>
    <row r="4955" spans="1:24" x14ac:dyDescent="0.25">
      <c r="A4955" s="11">
        <v>4954</v>
      </c>
      <c r="B4955" s="11">
        <v>150</v>
      </c>
      <c r="C4955" s="11">
        <v>151</v>
      </c>
      <c r="D4955" s="11">
        <v>762855.26989999996</v>
      </c>
      <c r="E4955" s="11">
        <v>3308873.835</v>
      </c>
      <c r="F4955" s="11">
        <v>765997.20330000005</v>
      </c>
      <c r="G4955" s="11">
        <v>3305004.2960000001</v>
      </c>
      <c r="H4955" s="11">
        <v>9</v>
      </c>
      <c r="I4955" s="11">
        <v>0.8</v>
      </c>
      <c r="J4955" s="11">
        <v>-1.507841</v>
      </c>
      <c r="K4955" s="11">
        <v>9000</v>
      </c>
      <c r="L4955" s="11">
        <v>6500</v>
      </c>
      <c r="M4955" s="11">
        <v>0.1</v>
      </c>
      <c r="N4955" s="11">
        <v>0</v>
      </c>
      <c r="O4955" s="11">
        <v>0</v>
      </c>
      <c r="P4955" s="11">
        <v>0.5</v>
      </c>
      <c r="Q4955" s="11">
        <v>20</v>
      </c>
      <c r="R4955" s="11">
        <v>0</v>
      </c>
      <c r="S4955" s="11">
        <v>-0.231714</v>
      </c>
      <c r="T4955" s="11">
        <v>1</v>
      </c>
      <c r="U4955" s="11" t="s">
        <v>676</v>
      </c>
      <c r="V4955" s="11" t="s">
        <v>79</v>
      </c>
      <c r="W4955" s="11" t="s">
        <v>79</v>
      </c>
      <c r="X4955" s="11" t="s">
        <v>802</v>
      </c>
    </row>
    <row r="4956" spans="1:24" x14ac:dyDescent="0.25">
      <c r="A4956" s="11">
        <v>4955</v>
      </c>
      <c r="B4956" s="11">
        <v>150</v>
      </c>
      <c r="C4956" s="11">
        <v>153</v>
      </c>
      <c r="D4956" s="11">
        <v>756339.89229999995</v>
      </c>
      <c r="E4956" s="11">
        <v>3305037.3689999999</v>
      </c>
      <c r="F4956" s="11">
        <v>766096.42229999998</v>
      </c>
      <c r="G4956" s="11">
        <v>3304342.8360000001</v>
      </c>
      <c r="H4956" s="11">
        <v>9</v>
      </c>
      <c r="I4956" s="11">
        <v>0.8</v>
      </c>
      <c r="J4956" s="11">
        <v>-1.507841</v>
      </c>
      <c r="K4956" s="11">
        <v>12000</v>
      </c>
      <c r="L4956" s="11">
        <v>4500</v>
      </c>
      <c r="M4956" s="11">
        <v>0.1</v>
      </c>
      <c r="N4956" s="11">
        <v>0</v>
      </c>
      <c r="O4956" s="11">
        <v>0</v>
      </c>
      <c r="P4956" s="11">
        <v>0.5</v>
      </c>
      <c r="Q4956" s="11">
        <v>20</v>
      </c>
      <c r="R4956" s="11">
        <v>0</v>
      </c>
      <c r="S4956" s="11">
        <v>-0.391567</v>
      </c>
      <c r="T4956" s="11">
        <v>1</v>
      </c>
      <c r="U4956" s="11" t="s">
        <v>676</v>
      </c>
      <c r="V4956" s="11" t="s">
        <v>79</v>
      </c>
      <c r="W4956" s="11" t="s">
        <v>79</v>
      </c>
      <c r="X4956" s="11" t="s">
        <v>556</v>
      </c>
    </row>
    <row r="4957" spans="1:24" x14ac:dyDescent="0.25">
      <c r="A4957" s="11">
        <v>4956</v>
      </c>
      <c r="B4957" s="11">
        <v>150</v>
      </c>
      <c r="C4957" s="11">
        <v>154</v>
      </c>
      <c r="D4957" s="11">
        <v>764625.33600000001</v>
      </c>
      <c r="E4957" s="11">
        <v>3299848.88</v>
      </c>
      <c r="F4957" s="11">
        <v>767059.50749999995</v>
      </c>
      <c r="G4957" s="11">
        <v>3303764.7209999999</v>
      </c>
      <c r="H4957" s="11">
        <v>9</v>
      </c>
      <c r="I4957" s="11">
        <v>0.7</v>
      </c>
      <c r="J4957" s="11">
        <v>-1.507841</v>
      </c>
      <c r="K4957" s="11">
        <v>7000</v>
      </c>
      <c r="L4957" s="11">
        <v>4000</v>
      </c>
      <c r="M4957" s="11">
        <v>0.1</v>
      </c>
      <c r="N4957" s="11">
        <v>0</v>
      </c>
      <c r="O4957" s="11">
        <v>0</v>
      </c>
      <c r="P4957" s="11">
        <v>0.5</v>
      </c>
      <c r="Q4957" s="11">
        <v>20</v>
      </c>
      <c r="R4957" s="11">
        <v>0</v>
      </c>
      <c r="S4957" s="11">
        <v>-0.25299300000000002</v>
      </c>
      <c r="T4957" s="11">
        <v>1</v>
      </c>
      <c r="U4957" s="11" t="s">
        <v>676</v>
      </c>
      <c r="V4957" s="11" t="s">
        <v>79</v>
      </c>
      <c r="W4957" s="11" t="s">
        <v>79</v>
      </c>
      <c r="X4957" s="11" t="s">
        <v>556</v>
      </c>
    </row>
    <row r="4958" spans="1:24" x14ac:dyDescent="0.25">
      <c r="A4958" s="11">
        <v>4957</v>
      </c>
      <c r="B4958" s="11">
        <v>151</v>
      </c>
      <c r="C4958" s="11">
        <v>152</v>
      </c>
      <c r="D4958" s="11">
        <v>755539.52359999996</v>
      </c>
      <c r="E4958" s="11">
        <v>3311107.6469999999</v>
      </c>
      <c r="F4958" s="11">
        <v>760831.20090000005</v>
      </c>
      <c r="G4958" s="11">
        <v>3310413.1140000001</v>
      </c>
      <c r="H4958" s="11">
        <v>9</v>
      </c>
      <c r="I4958" s="11">
        <v>2</v>
      </c>
      <c r="J4958" s="11">
        <v>-0.231714</v>
      </c>
      <c r="K4958" s="11">
        <v>9000</v>
      </c>
      <c r="L4958" s="11">
        <v>3000</v>
      </c>
      <c r="M4958" s="11">
        <v>0.1</v>
      </c>
      <c r="N4958" s="11">
        <v>0</v>
      </c>
      <c r="O4958" s="11">
        <v>0</v>
      </c>
      <c r="P4958" s="11">
        <v>0.5</v>
      </c>
      <c r="Q4958" s="11">
        <v>20</v>
      </c>
      <c r="R4958" s="11">
        <v>0</v>
      </c>
      <c r="S4958" s="11">
        <v>-5.9235000000000003E-2</v>
      </c>
      <c r="T4958" s="11">
        <v>1</v>
      </c>
      <c r="U4958" s="11" t="s">
        <v>676</v>
      </c>
      <c r="V4958" s="11" t="s">
        <v>79</v>
      </c>
      <c r="W4958" s="11" t="s">
        <v>79</v>
      </c>
      <c r="X4958" s="11" t="s">
        <v>802</v>
      </c>
    </row>
    <row r="4959" spans="1:24" x14ac:dyDescent="0.25">
      <c r="A4959" s="11">
        <v>4958</v>
      </c>
      <c r="B4959" s="11">
        <v>151</v>
      </c>
      <c r="C4959" s="11">
        <v>153</v>
      </c>
      <c r="D4959" s="11">
        <v>756141.45440000005</v>
      </c>
      <c r="E4959" s="11">
        <v>3305930.34</v>
      </c>
      <c r="F4959" s="11">
        <v>761631.56960000005</v>
      </c>
      <c r="G4959" s="11">
        <v>3308906.9079999998</v>
      </c>
      <c r="H4959" s="11">
        <v>9</v>
      </c>
      <c r="I4959" s="11">
        <v>1.5</v>
      </c>
      <c r="J4959" s="11">
        <v>-0.231714</v>
      </c>
      <c r="K4959" s="11">
        <v>8000</v>
      </c>
      <c r="L4959" s="11">
        <v>5000</v>
      </c>
      <c r="M4959" s="11">
        <v>0.1</v>
      </c>
      <c r="N4959" s="11">
        <v>0</v>
      </c>
      <c r="O4959" s="11">
        <v>0</v>
      </c>
      <c r="P4959" s="11">
        <v>0.5</v>
      </c>
      <c r="Q4959" s="11">
        <v>20</v>
      </c>
      <c r="R4959" s="11">
        <v>0</v>
      </c>
      <c r="S4959" s="11">
        <v>-0.391567</v>
      </c>
      <c r="T4959" s="11">
        <v>1</v>
      </c>
      <c r="U4959" s="11" t="s">
        <v>676</v>
      </c>
      <c r="V4959" s="11" t="s">
        <v>79</v>
      </c>
      <c r="W4959" s="11" t="s">
        <v>79</v>
      </c>
      <c r="X4959" s="11" t="s">
        <v>802</v>
      </c>
    </row>
    <row r="4960" spans="1:24" x14ac:dyDescent="0.25">
      <c r="A4960" s="11">
        <v>4959</v>
      </c>
      <c r="B4960" s="11">
        <v>172</v>
      </c>
      <c r="C4960" s="11">
        <v>152</v>
      </c>
      <c r="D4960" s="11">
        <v>754679.62609999999</v>
      </c>
      <c r="E4960" s="11">
        <v>3311140.72</v>
      </c>
      <c r="F4960" s="11">
        <v>749164.25730000006</v>
      </c>
      <c r="G4960" s="11">
        <v>3317131.0639999998</v>
      </c>
      <c r="H4960" s="11">
        <v>9</v>
      </c>
      <c r="I4960" s="11">
        <v>2.8</v>
      </c>
      <c r="J4960" s="11">
        <v>-3.8500000000000001E-3</v>
      </c>
      <c r="K4960" s="11">
        <v>12000</v>
      </c>
      <c r="L4960" s="11">
        <v>8000</v>
      </c>
      <c r="M4960" s="11">
        <v>0.1</v>
      </c>
      <c r="N4960" s="11">
        <v>0</v>
      </c>
      <c r="O4960" s="11">
        <v>0</v>
      </c>
      <c r="P4960" s="11">
        <v>0.5</v>
      </c>
      <c r="Q4960" s="11">
        <v>20</v>
      </c>
      <c r="R4960" s="11">
        <v>0</v>
      </c>
      <c r="S4960" s="11">
        <v>-5.9235000000000003E-2</v>
      </c>
      <c r="T4960" s="11">
        <v>1</v>
      </c>
      <c r="U4960" s="11" t="s">
        <v>676</v>
      </c>
      <c r="V4960" s="11" t="s">
        <v>79</v>
      </c>
      <c r="W4960" s="11" t="s">
        <v>79</v>
      </c>
      <c r="X4960" s="11" t="s">
        <v>556</v>
      </c>
    </row>
    <row r="4961" spans="1:24" x14ac:dyDescent="0.25">
      <c r="A4961" s="11">
        <v>4960</v>
      </c>
      <c r="B4961" s="11">
        <v>157</v>
      </c>
      <c r="C4961" s="11">
        <v>152</v>
      </c>
      <c r="D4961" s="11">
        <v>747783.90910000005</v>
      </c>
      <c r="E4961" s="11">
        <v>3304526.1230000001</v>
      </c>
      <c r="F4961" s="11">
        <v>752083.39690000005</v>
      </c>
      <c r="G4961" s="11">
        <v>3310214.676</v>
      </c>
      <c r="H4961" s="11">
        <v>9</v>
      </c>
      <c r="I4961" s="11">
        <v>2.7</v>
      </c>
      <c r="J4961" s="11">
        <v>-1.711309</v>
      </c>
      <c r="K4961" s="11">
        <v>10000</v>
      </c>
      <c r="L4961" s="11">
        <v>3500</v>
      </c>
      <c r="M4961" s="11">
        <v>0.1</v>
      </c>
      <c r="N4961" s="11">
        <v>0</v>
      </c>
      <c r="O4961" s="11">
        <v>0</v>
      </c>
      <c r="P4961" s="11">
        <v>0.5</v>
      </c>
      <c r="Q4961" s="11">
        <v>20</v>
      </c>
      <c r="R4961" s="11">
        <v>0</v>
      </c>
      <c r="S4961" s="11">
        <v>-5.9235000000000003E-2</v>
      </c>
      <c r="T4961" s="11">
        <v>1</v>
      </c>
      <c r="U4961" s="11" t="s">
        <v>676</v>
      </c>
      <c r="V4961" s="11" t="s">
        <v>79</v>
      </c>
      <c r="W4961" s="11" t="s">
        <v>79</v>
      </c>
      <c r="X4961" s="11" t="s">
        <v>556</v>
      </c>
    </row>
    <row r="4962" spans="1:24" x14ac:dyDescent="0.25">
      <c r="A4962" s="11">
        <v>4961</v>
      </c>
      <c r="B4962" s="11">
        <v>152</v>
      </c>
      <c r="C4962" s="11">
        <v>153</v>
      </c>
      <c r="D4962" s="11">
        <v>755178.54700000002</v>
      </c>
      <c r="E4962" s="11">
        <v>3310801.486</v>
      </c>
      <c r="F4962" s="11">
        <v>755390.21409999998</v>
      </c>
      <c r="G4962" s="11">
        <v>3306187.1430000002</v>
      </c>
      <c r="H4962" s="11">
        <v>9</v>
      </c>
      <c r="I4962" s="11">
        <v>2.2000000000000002</v>
      </c>
      <c r="J4962" s="11">
        <v>-5.9235000000000003E-2</v>
      </c>
      <c r="K4962" s="11">
        <v>6000</v>
      </c>
      <c r="L4962" s="11">
        <v>10000</v>
      </c>
      <c r="M4962" s="11">
        <v>0.1</v>
      </c>
      <c r="N4962" s="11">
        <v>0</v>
      </c>
      <c r="O4962" s="11">
        <v>0</v>
      </c>
      <c r="P4962" s="11">
        <v>0.5</v>
      </c>
      <c r="Q4962" s="11">
        <v>20</v>
      </c>
      <c r="R4962" s="11">
        <v>0</v>
      </c>
      <c r="S4962" s="11">
        <v>-0.391567</v>
      </c>
      <c r="T4962" s="11">
        <v>1</v>
      </c>
      <c r="U4962" s="11" t="s">
        <v>676</v>
      </c>
      <c r="V4962" s="11" t="s">
        <v>79</v>
      </c>
      <c r="W4962" s="11" t="s">
        <v>79</v>
      </c>
      <c r="X4962" s="11" t="s">
        <v>556</v>
      </c>
    </row>
    <row r="4963" spans="1:24" x14ac:dyDescent="0.25">
      <c r="A4963" s="11">
        <v>4962</v>
      </c>
      <c r="B4963" s="11">
        <v>154</v>
      </c>
      <c r="C4963" s="11">
        <v>153</v>
      </c>
      <c r="D4963" s="11">
        <v>756433.81960000005</v>
      </c>
      <c r="E4963" s="11">
        <v>3304209.2220000001</v>
      </c>
      <c r="F4963" s="11">
        <v>763715.16749999998</v>
      </c>
      <c r="G4963" s="11">
        <v>3300060.5469999998</v>
      </c>
      <c r="H4963" s="11">
        <v>8</v>
      </c>
      <c r="I4963" s="11">
        <v>0.42510700000000001</v>
      </c>
      <c r="J4963" s="11">
        <v>0.29574400000000001</v>
      </c>
      <c r="K4963" s="11">
        <v>10000</v>
      </c>
      <c r="L4963" s="11">
        <v>4500</v>
      </c>
      <c r="M4963" s="11">
        <v>0.1</v>
      </c>
      <c r="N4963" s="11">
        <v>0.5</v>
      </c>
      <c r="O4963" s="11">
        <v>1</v>
      </c>
      <c r="P4963" s="11">
        <v>0</v>
      </c>
      <c r="Q4963" s="11">
        <v>20</v>
      </c>
      <c r="R4963" s="11">
        <v>0</v>
      </c>
      <c r="S4963" s="11">
        <v>0.42510700000000001</v>
      </c>
      <c r="T4963" s="11">
        <v>1</v>
      </c>
      <c r="U4963" s="11" t="s">
        <v>676</v>
      </c>
      <c r="V4963" s="11" t="s">
        <v>79</v>
      </c>
      <c r="W4963" s="11" t="s">
        <v>79</v>
      </c>
      <c r="X4963" s="11" t="s">
        <v>556</v>
      </c>
    </row>
    <row r="4964" spans="1:24" x14ac:dyDescent="0.25">
      <c r="A4964" s="11">
        <v>4963</v>
      </c>
      <c r="B4964" s="11">
        <v>153</v>
      </c>
      <c r="C4964" s="11">
        <v>156</v>
      </c>
      <c r="D4964" s="11">
        <v>755744.57860000001</v>
      </c>
      <c r="E4964" s="11">
        <v>3299911.057</v>
      </c>
      <c r="F4964" s="11">
        <v>755380.77579999994</v>
      </c>
      <c r="G4964" s="11">
        <v>3305004.2960000001</v>
      </c>
      <c r="H4964" s="11">
        <v>8</v>
      </c>
      <c r="I4964" s="11">
        <v>0.42510700000000001</v>
      </c>
      <c r="J4964" s="11">
        <v>0.42510700000000001</v>
      </c>
      <c r="K4964" s="11">
        <v>6000</v>
      </c>
      <c r="L4964" s="11">
        <v>10000</v>
      </c>
      <c r="M4964" s="11">
        <v>0.1</v>
      </c>
      <c r="N4964" s="11">
        <v>0.5</v>
      </c>
      <c r="O4964" s="11">
        <v>1</v>
      </c>
      <c r="P4964" s="11">
        <v>0</v>
      </c>
      <c r="Q4964" s="11">
        <v>20</v>
      </c>
      <c r="R4964" s="11">
        <v>0</v>
      </c>
      <c r="S4964" s="11">
        <v>0.33209499999999997</v>
      </c>
      <c r="T4964" s="11">
        <v>1</v>
      </c>
      <c r="U4964" s="11" t="s">
        <v>676</v>
      </c>
      <c r="V4964" s="11" t="s">
        <v>79</v>
      </c>
      <c r="W4964" s="11" t="s">
        <v>79</v>
      </c>
      <c r="X4964" s="11" t="s">
        <v>556</v>
      </c>
    </row>
    <row r="4965" spans="1:24" x14ac:dyDescent="0.25">
      <c r="A4965" s="11">
        <v>4964</v>
      </c>
      <c r="B4965" s="11">
        <v>157</v>
      </c>
      <c r="C4965" s="11">
        <v>153</v>
      </c>
      <c r="D4965" s="11">
        <v>748071.64659999998</v>
      </c>
      <c r="E4965" s="11">
        <v>3303615.2310000001</v>
      </c>
      <c r="F4965" s="11">
        <v>754785.4621</v>
      </c>
      <c r="G4965" s="11">
        <v>3305268.88</v>
      </c>
      <c r="H4965" s="11">
        <v>9</v>
      </c>
      <c r="I4965" s="11">
        <v>2.5</v>
      </c>
      <c r="J4965" s="11">
        <v>-1.711309</v>
      </c>
      <c r="K4965" s="11">
        <v>9000</v>
      </c>
      <c r="L4965" s="11">
        <v>5000</v>
      </c>
      <c r="M4965" s="11">
        <v>0.1</v>
      </c>
      <c r="N4965" s="11">
        <v>0</v>
      </c>
      <c r="O4965" s="11">
        <v>0</v>
      </c>
      <c r="P4965" s="11">
        <v>0.5</v>
      </c>
      <c r="Q4965" s="11">
        <v>20</v>
      </c>
      <c r="R4965" s="11">
        <v>0</v>
      </c>
      <c r="S4965" s="11">
        <v>-0.391567</v>
      </c>
      <c r="T4965" s="11">
        <v>1</v>
      </c>
      <c r="U4965" s="11" t="s">
        <v>676</v>
      </c>
      <c r="V4965" s="11" t="s">
        <v>79</v>
      </c>
      <c r="W4965" s="11" t="s">
        <v>79</v>
      </c>
      <c r="X4965" s="11" t="s">
        <v>556</v>
      </c>
    </row>
    <row r="4966" spans="1:24" x14ac:dyDescent="0.25">
      <c r="A4966" s="11">
        <v>4965</v>
      </c>
      <c r="B4966" s="11">
        <v>154</v>
      </c>
      <c r="C4966" s="11">
        <v>156</v>
      </c>
      <c r="D4966" s="11">
        <v>763834.45220000006</v>
      </c>
      <c r="E4966" s="11">
        <v>3299518.8530000001</v>
      </c>
      <c r="F4966" s="11">
        <v>756119.18669999996</v>
      </c>
      <c r="G4966" s="11">
        <v>3299534.7280000001</v>
      </c>
      <c r="H4966" s="11">
        <v>8</v>
      </c>
      <c r="I4966" s="11">
        <v>0.33209499999999997</v>
      </c>
      <c r="J4966" s="11">
        <v>0.29574400000000001</v>
      </c>
      <c r="K4966" s="11">
        <v>9000</v>
      </c>
      <c r="L4966" s="11">
        <v>2500</v>
      </c>
      <c r="M4966" s="11">
        <v>0.1</v>
      </c>
      <c r="N4966" s="11">
        <v>0.5</v>
      </c>
      <c r="O4966" s="11">
        <v>1</v>
      </c>
      <c r="P4966" s="11">
        <v>0</v>
      </c>
      <c r="Q4966" s="11">
        <v>20</v>
      </c>
      <c r="R4966" s="11">
        <v>0</v>
      </c>
      <c r="S4966" s="11">
        <v>0.33209499999999997</v>
      </c>
      <c r="T4966" s="11">
        <v>1</v>
      </c>
      <c r="U4966" s="11" t="s">
        <v>676</v>
      </c>
      <c r="V4966" s="11" t="s">
        <v>79</v>
      </c>
      <c r="W4966" s="11" t="s">
        <v>79</v>
      </c>
      <c r="X4966" s="11" t="s">
        <v>556</v>
      </c>
    </row>
    <row r="4967" spans="1:24" x14ac:dyDescent="0.25">
      <c r="A4967" s="11">
        <v>4966</v>
      </c>
      <c r="B4967" s="11">
        <v>156</v>
      </c>
      <c r="C4967" s="11">
        <v>155</v>
      </c>
      <c r="D4967" s="11">
        <v>755722.31090000004</v>
      </c>
      <c r="E4967" s="11">
        <v>3299185.477</v>
      </c>
      <c r="F4967" s="11">
        <v>756389.06229999999</v>
      </c>
      <c r="G4967" s="11">
        <v>3295232.594</v>
      </c>
      <c r="H4967" s="11">
        <v>8</v>
      </c>
      <c r="I4967" s="11">
        <v>0.33209499999999997</v>
      </c>
      <c r="J4967" s="11">
        <v>0.33209499999999997</v>
      </c>
      <c r="K4967" s="11">
        <v>5000</v>
      </c>
      <c r="L4967" s="11">
        <v>8000</v>
      </c>
      <c r="M4967" s="11">
        <v>0.1</v>
      </c>
      <c r="N4967" s="11">
        <v>0.5</v>
      </c>
      <c r="O4967" s="11">
        <v>1</v>
      </c>
      <c r="P4967" s="11">
        <v>0</v>
      </c>
      <c r="Q4967" s="11">
        <v>20</v>
      </c>
      <c r="R4967" s="11">
        <v>0</v>
      </c>
      <c r="S4967" s="11">
        <v>0.26755600000000002</v>
      </c>
      <c r="T4967" s="11">
        <v>1</v>
      </c>
      <c r="U4967" s="11" t="s">
        <v>676</v>
      </c>
      <c r="V4967" s="11" t="s">
        <v>79</v>
      </c>
      <c r="W4967" s="11" t="s">
        <v>79</v>
      </c>
      <c r="X4967" s="11" t="s">
        <v>556</v>
      </c>
    </row>
    <row r="4968" spans="1:24" x14ac:dyDescent="0.25">
      <c r="A4968" s="11">
        <v>4967</v>
      </c>
      <c r="B4968" s="11">
        <v>158</v>
      </c>
      <c r="C4968" s="11">
        <v>155</v>
      </c>
      <c r="D4968" s="11">
        <v>747740.91680000001</v>
      </c>
      <c r="E4968" s="11">
        <v>3293164.1680000001</v>
      </c>
      <c r="F4968" s="11">
        <v>755909.9436</v>
      </c>
      <c r="G4968" s="11">
        <v>3294553.2340000002</v>
      </c>
      <c r="H4968" s="11">
        <v>9</v>
      </c>
      <c r="I4968" s="11">
        <v>0.8</v>
      </c>
      <c r="J4968" s="11">
        <v>-1.1224540000000001</v>
      </c>
      <c r="K4968" s="11">
        <v>11000</v>
      </c>
      <c r="L4968" s="11">
        <v>5500</v>
      </c>
      <c r="M4968" s="11">
        <v>0.1</v>
      </c>
      <c r="N4968" s="11">
        <v>0</v>
      </c>
      <c r="O4968" s="11">
        <v>0</v>
      </c>
      <c r="P4968" s="11">
        <v>0.5</v>
      </c>
      <c r="Q4968" s="11">
        <v>20</v>
      </c>
      <c r="R4968" s="11">
        <v>0</v>
      </c>
      <c r="S4968" s="11">
        <v>-7.1508000000000002E-2</v>
      </c>
      <c r="T4968" s="11">
        <v>1</v>
      </c>
      <c r="U4968" s="11" t="s">
        <v>676</v>
      </c>
      <c r="V4968" s="11" t="s">
        <v>79</v>
      </c>
      <c r="W4968" s="11" t="s">
        <v>79</v>
      </c>
      <c r="X4968" s="11" t="s">
        <v>556</v>
      </c>
    </row>
    <row r="4969" spans="1:24" x14ac:dyDescent="0.25">
      <c r="A4969" s="11">
        <v>4968</v>
      </c>
      <c r="B4969" s="11">
        <v>157</v>
      </c>
      <c r="C4969" s="11">
        <v>156</v>
      </c>
      <c r="D4969" s="11">
        <v>748303.15749999997</v>
      </c>
      <c r="E4969" s="11">
        <v>3302920.6979999999</v>
      </c>
      <c r="F4969" s="11">
        <v>755182.33790000004</v>
      </c>
      <c r="G4969" s="11">
        <v>3299381.889</v>
      </c>
      <c r="H4969" s="11">
        <v>9</v>
      </c>
      <c r="I4969" s="11">
        <v>2.5</v>
      </c>
      <c r="J4969" s="11">
        <v>-1.711309</v>
      </c>
      <c r="K4969" s="11">
        <v>9000</v>
      </c>
      <c r="L4969" s="11">
        <v>3000</v>
      </c>
      <c r="M4969" s="11">
        <v>0.1</v>
      </c>
      <c r="N4969" s="11">
        <v>0</v>
      </c>
      <c r="O4969" s="11">
        <v>0</v>
      </c>
      <c r="P4969" s="11">
        <v>0.5</v>
      </c>
      <c r="Q4969" s="11">
        <v>20</v>
      </c>
      <c r="R4969" s="11">
        <v>0</v>
      </c>
      <c r="S4969" s="11">
        <v>-0.73958699999999999</v>
      </c>
      <c r="T4969" s="11">
        <v>1</v>
      </c>
      <c r="U4969" s="11" t="s">
        <v>676</v>
      </c>
      <c r="V4969" s="11" t="s">
        <v>79</v>
      </c>
      <c r="W4969" s="11" t="s">
        <v>79</v>
      </c>
      <c r="X4969" s="11" t="s">
        <v>556</v>
      </c>
    </row>
    <row r="4970" spans="1:24" x14ac:dyDescent="0.25">
      <c r="A4970" s="11">
        <v>4969</v>
      </c>
      <c r="B4970" s="11">
        <v>157</v>
      </c>
      <c r="C4970" s="11">
        <v>158</v>
      </c>
      <c r="D4970" s="11">
        <v>746980.23820000002</v>
      </c>
      <c r="E4970" s="11">
        <v>3294255.577</v>
      </c>
      <c r="F4970" s="11">
        <v>747641.69790000003</v>
      </c>
      <c r="G4970" s="11">
        <v>3302656.1140000001</v>
      </c>
      <c r="H4970" s="11">
        <v>9</v>
      </c>
      <c r="I4970" s="11">
        <v>2.5</v>
      </c>
      <c r="J4970" s="11">
        <v>-1.711309</v>
      </c>
      <c r="K4970" s="11">
        <v>10000</v>
      </c>
      <c r="L4970" s="11">
        <v>6000</v>
      </c>
      <c r="M4970" s="11">
        <v>0.1</v>
      </c>
      <c r="N4970" s="11">
        <v>0</v>
      </c>
      <c r="O4970" s="11">
        <v>0</v>
      </c>
      <c r="P4970" s="11">
        <v>0.5</v>
      </c>
      <c r="Q4970" s="11">
        <v>20</v>
      </c>
      <c r="R4970" s="11">
        <v>0</v>
      </c>
      <c r="S4970" s="11">
        <v>-1.1224540000000001</v>
      </c>
      <c r="T4970" s="11">
        <v>1</v>
      </c>
      <c r="U4970" s="11" t="s">
        <v>676</v>
      </c>
      <c r="V4970" s="11" t="s">
        <v>79</v>
      </c>
      <c r="W4970" s="11" t="s">
        <v>79</v>
      </c>
      <c r="X4970" s="11" t="s">
        <v>556</v>
      </c>
    </row>
    <row r="4971" spans="1:24" x14ac:dyDescent="0.25">
      <c r="A4971" s="11">
        <v>4970</v>
      </c>
      <c r="B4971" s="11">
        <v>157</v>
      </c>
      <c r="C4971" s="11">
        <v>171</v>
      </c>
      <c r="D4971" s="11">
        <v>747016.84569999995</v>
      </c>
      <c r="E4971" s="11">
        <v>3303979.895</v>
      </c>
      <c r="F4971" s="11">
        <v>734713.69609999994</v>
      </c>
      <c r="G4971" s="11">
        <v>3312215.068</v>
      </c>
      <c r="H4971" s="11">
        <v>9</v>
      </c>
      <c r="I4971" s="11">
        <v>2.5</v>
      </c>
      <c r="J4971" s="11">
        <v>-1.711309</v>
      </c>
      <c r="K4971" s="11">
        <v>17000</v>
      </c>
      <c r="L4971" s="11">
        <v>7500</v>
      </c>
      <c r="M4971" s="11">
        <v>0.1</v>
      </c>
      <c r="N4971" s="11">
        <v>0</v>
      </c>
      <c r="O4971" s="11">
        <v>0</v>
      </c>
      <c r="P4971" s="11">
        <v>0.5</v>
      </c>
      <c r="Q4971" s="11">
        <v>20</v>
      </c>
      <c r="R4971" s="11">
        <v>0</v>
      </c>
      <c r="S4971" s="11">
        <v>-1.402185</v>
      </c>
      <c r="T4971" s="11">
        <v>1</v>
      </c>
      <c r="U4971" s="11" t="s">
        <v>676</v>
      </c>
      <c r="V4971" s="11" t="s">
        <v>79</v>
      </c>
      <c r="W4971" s="11" t="s">
        <v>79</v>
      </c>
      <c r="X4971" s="11" t="s">
        <v>556</v>
      </c>
    </row>
    <row r="4972" spans="1:24" x14ac:dyDescent="0.25">
      <c r="A4972" s="11">
        <v>4971</v>
      </c>
      <c r="B4972" s="11">
        <v>158</v>
      </c>
      <c r="C4972" s="11">
        <v>159</v>
      </c>
      <c r="D4972" s="11">
        <v>747773.98979999998</v>
      </c>
      <c r="E4972" s="11">
        <v>3292138.906</v>
      </c>
      <c r="F4972" s="11">
        <v>751180.50699999998</v>
      </c>
      <c r="G4972" s="11">
        <v>3284532.12</v>
      </c>
      <c r="H4972" s="11">
        <v>8</v>
      </c>
      <c r="I4972" s="11">
        <v>0.30702400000000002</v>
      </c>
      <c r="J4972" s="11">
        <v>0.30561500000000003</v>
      </c>
      <c r="K4972" s="11">
        <v>12000</v>
      </c>
      <c r="L4972" s="11">
        <v>11000</v>
      </c>
      <c r="M4972" s="11">
        <v>0.1</v>
      </c>
      <c r="N4972" s="11">
        <v>0.5</v>
      </c>
      <c r="O4972" s="11">
        <v>1</v>
      </c>
      <c r="P4972" s="11">
        <v>0</v>
      </c>
      <c r="Q4972" s="11">
        <v>20</v>
      </c>
      <c r="R4972" s="11">
        <v>0</v>
      </c>
      <c r="S4972" s="11">
        <v>0.30702400000000002</v>
      </c>
      <c r="T4972" s="11">
        <v>1</v>
      </c>
      <c r="U4972" s="11" t="s">
        <v>676</v>
      </c>
      <c r="V4972" s="11" t="s">
        <v>79</v>
      </c>
      <c r="W4972" s="11" t="s">
        <v>79</v>
      </c>
      <c r="X4972" s="11" t="s">
        <v>556</v>
      </c>
    </row>
    <row r="4973" spans="1:24" x14ac:dyDescent="0.25">
      <c r="A4973" s="11">
        <v>4972</v>
      </c>
      <c r="B4973" s="11">
        <v>158</v>
      </c>
      <c r="C4973" s="11">
        <v>161</v>
      </c>
      <c r="D4973" s="11">
        <v>740871.20209999999</v>
      </c>
      <c r="E4973" s="11">
        <v>3287811.406</v>
      </c>
      <c r="F4973" s="11">
        <v>746771.42229999998</v>
      </c>
      <c r="G4973" s="11">
        <v>3292653.2910000002</v>
      </c>
      <c r="H4973" s="11">
        <v>9</v>
      </c>
      <c r="I4973" s="11">
        <v>2.2999999999999998</v>
      </c>
      <c r="J4973" s="11">
        <v>-1.1224540000000001</v>
      </c>
      <c r="K4973" s="11">
        <v>9000</v>
      </c>
      <c r="L4973" s="11">
        <v>10000</v>
      </c>
      <c r="M4973" s="11">
        <v>0.1</v>
      </c>
      <c r="N4973" s="11">
        <v>0</v>
      </c>
      <c r="O4973" s="11">
        <v>0</v>
      </c>
      <c r="P4973" s="11">
        <v>0.5</v>
      </c>
      <c r="Q4973" s="11">
        <v>20</v>
      </c>
      <c r="R4973" s="11">
        <v>0</v>
      </c>
      <c r="S4973" s="11">
        <v>-3.8500000000000001E-3</v>
      </c>
      <c r="T4973" s="11">
        <v>1</v>
      </c>
      <c r="U4973" s="11" t="s">
        <v>676</v>
      </c>
      <c r="V4973" s="11" t="s">
        <v>79</v>
      </c>
      <c r="W4973" s="11" t="s">
        <v>79</v>
      </c>
      <c r="X4973" s="11" t="s">
        <v>556</v>
      </c>
    </row>
    <row r="4974" spans="1:24" x14ac:dyDescent="0.25">
      <c r="A4974" s="11">
        <v>4973</v>
      </c>
      <c r="B4974" s="11">
        <v>158</v>
      </c>
      <c r="C4974" s="11">
        <v>162</v>
      </c>
      <c r="D4974" s="11">
        <v>744439.31660000002</v>
      </c>
      <c r="E4974" s="11">
        <v>3293269.327</v>
      </c>
      <c r="F4974" s="11">
        <v>732972.71770000004</v>
      </c>
      <c r="G4974" s="11">
        <v>3292364.0690000001</v>
      </c>
      <c r="H4974" s="11">
        <v>9</v>
      </c>
      <c r="I4974" s="11">
        <v>1.8</v>
      </c>
      <c r="J4974" s="11">
        <v>-1.1224540000000001</v>
      </c>
      <c r="K4974" s="11">
        <v>18000</v>
      </c>
      <c r="L4974" s="11">
        <v>2000</v>
      </c>
      <c r="M4974" s="11">
        <v>0.1</v>
      </c>
      <c r="N4974" s="11">
        <v>0</v>
      </c>
      <c r="O4974" s="11">
        <v>0</v>
      </c>
      <c r="P4974" s="11">
        <v>0.5</v>
      </c>
      <c r="Q4974" s="11">
        <v>20</v>
      </c>
      <c r="R4974" s="11">
        <v>0</v>
      </c>
      <c r="S4974" s="11">
        <v>-3.8500000000000001E-3</v>
      </c>
      <c r="T4974" s="11">
        <v>1</v>
      </c>
      <c r="U4974" s="11" t="s">
        <v>676</v>
      </c>
      <c r="V4974" s="11" t="s">
        <v>79</v>
      </c>
      <c r="W4974" s="11" t="s">
        <v>79</v>
      </c>
      <c r="X4974" s="11" t="s">
        <v>556</v>
      </c>
    </row>
    <row r="4975" spans="1:24" x14ac:dyDescent="0.25">
      <c r="A4975" s="11">
        <v>4974</v>
      </c>
      <c r="B4975" s="11">
        <v>158</v>
      </c>
      <c r="C4975" s="11">
        <v>165</v>
      </c>
      <c r="D4975" s="11">
        <v>737987.23800000001</v>
      </c>
      <c r="E4975" s="11">
        <v>3301754.9759999998</v>
      </c>
      <c r="F4975" s="11">
        <v>746215.79619999998</v>
      </c>
      <c r="G4975" s="11">
        <v>3293023.7080000001</v>
      </c>
      <c r="H4975" s="11">
        <v>9</v>
      </c>
      <c r="I4975" s="11">
        <v>2</v>
      </c>
      <c r="J4975" s="11">
        <v>-1.1224540000000001</v>
      </c>
      <c r="K4975" s="11">
        <v>13000</v>
      </c>
      <c r="L4975" s="11">
        <v>10000</v>
      </c>
      <c r="M4975" s="11">
        <v>0.1</v>
      </c>
      <c r="N4975" s="11">
        <v>0</v>
      </c>
      <c r="O4975" s="11">
        <v>0</v>
      </c>
      <c r="P4975" s="11">
        <v>0.5</v>
      </c>
      <c r="Q4975" s="11">
        <v>20</v>
      </c>
      <c r="R4975" s="11">
        <v>0</v>
      </c>
      <c r="S4975" s="11">
        <v>-0.72378799999999999</v>
      </c>
      <c r="T4975" s="11">
        <v>1</v>
      </c>
      <c r="U4975" s="11" t="s">
        <v>676</v>
      </c>
      <c r="V4975" s="11" t="s">
        <v>79</v>
      </c>
      <c r="W4975" s="11" t="s">
        <v>79</v>
      </c>
      <c r="X4975" s="11" t="s">
        <v>556</v>
      </c>
    </row>
    <row r="4976" spans="1:24" x14ac:dyDescent="0.25">
      <c r="A4976" s="11">
        <v>4975</v>
      </c>
      <c r="B4976" s="11">
        <v>1441</v>
      </c>
      <c r="C4976" s="11">
        <v>159</v>
      </c>
      <c r="D4976" s="11">
        <v>751398.01939999999</v>
      </c>
      <c r="E4976" s="11">
        <v>3282971.3029999998</v>
      </c>
      <c r="F4976" s="11">
        <v>759666.26509999996</v>
      </c>
      <c r="G4976" s="11">
        <v>3282971.3029999998</v>
      </c>
      <c r="H4976" s="11">
        <v>9</v>
      </c>
      <c r="I4976" s="11">
        <v>1.2</v>
      </c>
      <c r="J4976" s="11">
        <v>-1.993053</v>
      </c>
      <c r="K4976" s="11">
        <v>10000</v>
      </c>
      <c r="L4976" s="11">
        <v>9000</v>
      </c>
      <c r="M4976" s="11">
        <v>0.1</v>
      </c>
      <c r="N4976" s="11">
        <v>0</v>
      </c>
      <c r="O4976" s="11">
        <v>0</v>
      </c>
      <c r="P4976" s="11">
        <v>0.5</v>
      </c>
      <c r="Q4976" s="11">
        <v>20</v>
      </c>
      <c r="R4976" s="11">
        <v>0</v>
      </c>
      <c r="S4976" s="11">
        <v>-8.4778000000000006E-2</v>
      </c>
      <c r="T4976" s="11">
        <v>1</v>
      </c>
      <c r="U4976" s="11" t="s">
        <v>676</v>
      </c>
      <c r="V4976" s="11" t="s">
        <v>79</v>
      </c>
      <c r="W4976" s="11" t="s">
        <v>79</v>
      </c>
      <c r="X4976" s="11" t="s">
        <v>802</v>
      </c>
    </row>
    <row r="4977" spans="1:24" x14ac:dyDescent="0.25">
      <c r="A4977" s="11">
        <v>4976</v>
      </c>
      <c r="B4977" s="11">
        <v>160</v>
      </c>
      <c r="C4977" s="11">
        <v>159</v>
      </c>
      <c r="D4977" s="11">
        <v>746828.10250000004</v>
      </c>
      <c r="E4977" s="11">
        <v>3277480.96</v>
      </c>
      <c r="F4977" s="11">
        <v>750677.7977</v>
      </c>
      <c r="G4977" s="11">
        <v>3282402.22</v>
      </c>
      <c r="H4977" s="11">
        <v>9</v>
      </c>
      <c r="I4977" s="11">
        <v>2</v>
      </c>
      <c r="J4977" s="11">
        <v>-3.8500000000000001E-3</v>
      </c>
      <c r="K4977" s="11">
        <v>7000</v>
      </c>
      <c r="L4977" s="11">
        <v>14000</v>
      </c>
      <c r="M4977" s="11">
        <v>0.1</v>
      </c>
      <c r="N4977" s="11">
        <v>0</v>
      </c>
      <c r="O4977" s="11">
        <v>0</v>
      </c>
      <c r="P4977" s="11">
        <v>0.5</v>
      </c>
      <c r="Q4977" s="11">
        <v>20</v>
      </c>
      <c r="R4977" s="11">
        <v>0</v>
      </c>
      <c r="S4977" s="11">
        <v>-8.4778000000000006E-2</v>
      </c>
      <c r="T4977" s="11">
        <v>1</v>
      </c>
      <c r="U4977" s="11" t="s">
        <v>676</v>
      </c>
      <c r="V4977" s="11" t="s">
        <v>600</v>
      </c>
      <c r="W4977" s="11" t="s">
        <v>679</v>
      </c>
      <c r="X4977" s="11" t="s">
        <v>556</v>
      </c>
    </row>
    <row r="4978" spans="1:24" x14ac:dyDescent="0.25">
      <c r="A4978" s="11">
        <v>4977</v>
      </c>
      <c r="B4978" s="11">
        <v>159</v>
      </c>
      <c r="C4978" s="11">
        <v>161</v>
      </c>
      <c r="D4978" s="11">
        <v>740438.40220000001</v>
      </c>
      <c r="E4978" s="11">
        <v>3287164.7289999998</v>
      </c>
      <c r="F4978" s="11">
        <v>750677.7977</v>
      </c>
      <c r="G4978" s="11">
        <v>3283473.784</v>
      </c>
      <c r="H4978" s="11">
        <v>9</v>
      </c>
      <c r="I4978" s="11">
        <v>1.8</v>
      </c>
      <c r="J4978" s="11">
        <v>-8.4778000000000006E-2</v>
      </c>
      <c r="K4978" s="11">
        <v>13000</v>
      </c>
      <c r="L4978" s="11">
        <v>4500</v>
      </c>
      <c r="M4978" s="11">
        <v>0.1</v>
      </c>
      <c r="N4978" s="11">
        <v>0</v>
      </c>
      <c r="O4978" s="11">
        <v>0</v>
      </c>
      <c r="P4978" s="11">
        <v>0.5</v>
      </c>
      <c r="Q4978" s="11">
        <v>20</v>
      </c>
      <c r="R4978" s="11">
        <v>0</v>
      </c>
      <c r="S4978" s="11">
        <v>-3.8500000000000001E-3</v>
      </c>
      <c r="T4978" s="11">
        <v>1</v>
      </c>
      <c r="U4978" s="11" t="s">
        <v>676</v>
      </c>
      <c r="V4978" s="11" t="s">
        <v>79</v>
      </c>
      <c r="W4978" s="11" t="s">
        <v>79</v>
      </c>
      <c r="X4978" s="11" t="s">
        <v>556</v>
      </c>
    </row>
    <row r="4979" spans="1:24" x14ac:dyDescent="0.25">
      <c r="A4979" s="11">
        <v>4978</v>
      </c>
      <c r="B4979" s="11">
        <v>160</v>
      </c>
      <c r="C4979" s="11">
        <v>947</v>
      </c>
      <c r="D4979" s="11">
        <v>747145.34</v>
      </c>
      <c r="E4979" s="11">
        <v>3277131.2119999998</v>
      </c>
      <c r="F4979" s="11">
        <v>754025.55759999994</v>
      </c>
      <c r="G4979" s="11">
        <v>3275277.2039999999</v>
      </c>
      <c r="H4979" s="11">
        <v>9</v>
      </c>
      <c r="I4979" s="11">
        <v>1.5</v>
      </c>
      <c r="J4979" s="11">
        <v>-3.8500000000000001E-3</v>
      </c>
      <c r="K4979" s="11">
        <v>16000</v>
      </c>
      <c r="L4979" s="11">
        <v>2000</v>
      </c>
      <c r="M4979" s="11">
        <v>0.1</v>
      </c>
      <c r="N4979" s="11">
        <v>0</v>
      </c>
      <c r="O4979" s="11">
        <v>0</v>
      </c>
      <c r="P4979" s="11">
        <v>0.5</v>
      </c>
      <c r="Q4979" s="11">
        <v>20</v>
      </c>
      <c r="R4979" s="11">
        <v>0</v>
      </c>
      <c r="S4979" s="11">
        <v>-4</v>
      </c>
      <c r="T4979" s="11">
        <v>1</v>
      </c>
      <c r="U4979" s="11" t="s">
        <v>676</v>
      </c>
      <c r="V4979" s="11" t="s">
        <v>79</v>
      </c>
      <c r="W4979" s="11" t="s">
        <v>79</v>
      </c>
      <c r="X4979" s="11" t="s">
        <v>802</v>
      </c>
    </row>
    <row r="4980" spans="1:24" x14ac:dyDescent="0.25">
      <c r="A4980" s="11">
        <v>4979</v>
      </c>
      <c r="B4980" s="11">
        <v>160</v>
      </c>
      <c r="C4980" s="11">
        <v>161</v>
      </c>
      <c r="D4980" s="11">
        <v>739725.28670000006</v>
      </c>
      <c r="E4980" s="11">
        <v>3286924.202</v>
      </c>
      <c r="F4980" s="11">
        <v>745718.11120000004</v>
      </c>
      <c r="G4980" s="11">
        <v>3277915.1209999998</v>
      </c>
      <c r="H4980" s="11">
        <v>9</v>
      </c>
      <c r="I4980" s="11">
        <v>2</v>
      </c>
      <c r="J4980" s="11">
        <v>-3.8500000000000001E-3</v>
      </c>
      <c r="K4980" s="11">
        <v>12000</v>
      </c>
      <c r="L4980" s="11">
        <v>2500</v>
      </c>
      <c r="M4980" s="11">
        <v>0.1</v>
      </c>
      <c r="N4980" s="11">
        <v>0</v>
      </c>
      <c r="O4980" s="11">
        <v>0</v>
      </c>
      <c r="P4980" s="11">
        <v>0.5</v>
      </c>
      <c r="Q4980" s="11">
        <v>20</v>
      </c>
      <c r="R4980" s="11">
        <v>0</v>
      </c>
      <c r="S4980" s="11">
        <v>-3.8500000000000001E-3</v>
      </c>
      <c r="T4980" s="11">
        <v>1</v>
      </c>
      <c r="U4980" s="11" t="s">
        <v>676</v>
      </c>
      <c r="V4980" s="11" t="s">
        <v>600</v>
      </c>
      <c r="W4980" s="11" t="s">
        <v>679</v>
      </c>
      <c r="X4980" s="11" t="s">
        <v>556</v>
      </c>
    </row>
    <row r="4981" spans="1:24" x14ac:dyDescent="0.25">
      <c r="A4981" s="11">
        <v>4980</v>
      </c>
      <c r="B4981" s="11">
        <v>162</v>
      </c>
      <c r="C4981" s="11">
        <v>161</v>
      </c>
      <c r="D4981" s="11">
        <v>730896.39049999998</v>
      </c>
      <c r="E4981" s="11">
        <v>3292362.2480000001</v>
      </c>
      <c r="F4981" s="11">
        <v>739389.53249999997</v>
      </c>
      <c r="G4981" s="11">
        <v>3288181.8229999999</v>
      </c>
      <c r="H4981" s="11">
        <v>9</v>
      </c>
      <c r="I4981" s="11">
        <v>1.6</v>
      </c>
      <c r="J4981" s="11">
        <v>-3.8500000000000001E-3</v>
      </c>
      <c r="K4981" s="11">
        <v>13000</v>
      </c>
      <c r="L4981" s="11">
        <v>3000</v>
      </c>
      <c r="M4981" s="11">
        <v>0.1</v>
      </c>
      <c r="N4981" s="11">
        <v>0</v>
      </c>
      <c r="O4981" s="11">
        <v>0</v>
      </c>
      <c r="P4981" s="11">
        <v>0.5</v>
      </c>
      <c r="Q4981" s="11">
        <v>20</v>
      </c>
      <c r="R4981" s="11">
        <v>0</v>
      </c>
      <c r="S4981" s="11">
        <v>-3.8500000000000001E-3</v>
      </c>
      <c r="T4981" s="11">
        <v>1</v>
      </c>
      <c r="U4981" s="11" t="s">
        <v>676</v>
      </c>
      <c r="V4981" s="11" t="s">
        <v>79</v>
      </c>
      <c r="W4981" s="11" t="s">
        <v>79</v>
      </c>
      <c r="X4981" s="11" t="s">
        <v>556</v>
      </c>
    </row>
    <row r="4982" spans="1:24" x14ac:dyDescent="0.25">
      <c r="A4982" s="11">
        <v>4981</v>
      </c>
      <c r="B4982" s="11">
        <v>162</v>
      </c>
      <c r="C4982" s="11">
        <v>164</v>
      </c>
      <c r="D4982" s="11">
        <v>729652.84640000004</v>
      </c>
      <c r="E4982" s="11">
        <v>3296833.716</v>
      </c>
      <c r="F4982" s="11">
        <v>728673.8861</v>
      </c>
      <c r="G4982" s="11">
        <v>3292785.5830000001</v>
      </c>
      <c r="H4982" s="11">
        <v>9</v>
      </c>
      <c r="I4982" s="11">
        <v>2.8</v>
      </c>
      <c r="J4982" s="11">
        <v>-3.8500000000000001E-3</v>
      </c>
      <c r="K4982" s="11">
        <v>5000</v>
      </c>
      <c r="L4982" s="11">
        <v>14000</v>
      </c>
      <c r="M4982" s="11">
        <v>0.1</v>
      </c>
      <c r="N4982" s="11">
        <v>0</v>
      </c>
      <c r="O4982" s="11">
        <v>0</v>
      </c>
      <c r="P4982" s="11">
        <v>0.5</v>
      </c>
      <c r="Q4982" s="11">
        <v>20</v>
      </c>
      <c r="R4982" s="11">
        <v>0</v>
      </c>
      <c r="S4982" s="11">
        <v>-4.1584999999999997E-2</v>
      </c>
      <c r="T4982" s="11">
        <v>1</v>
      </c>
      <c r="U4982" s="11" t="s">
        <v>676</v>
      </c>
      <c r="V4982" s="11" t="s">
        <v>79</v>
      </c>
      <c r="W4982" s="11" t="s">
        <v>79</v>
      </c>
      <c r="X4982" s="11" t="s">
        <v>556</v>
      </c>
    </row>
    <row r="4983" spans="1:24" x14ac:dyDescent="0.25">
      <c r="A4983" s="11">
        <v>4982</v>
      </c>
      <c r="B4983" s="11">
        <v>162</v>
      </c>
      <c r="C4983" s="11">
        <v>163</v>
      </c>
      <c r="D4983" s="11">
        <v>0</v>
      </c>
      <c r="E4983" s="11">
        <v>0</v>
      </c>
      <c r="F4983" s="11">
        <v>0</v>
      </c>
      <c r="G4983" s="11">
        <v>0</v>
      </c>
      <c r="H4983" s="11">
        <v>9</v>
      </c>
      <c r="I4983" s="11">
        <v>3.6</v>
      </c>
      <c r="J4983" s="11">
        <v>-3.8500000000000001E-3</v>
      </c>
      <c r="K4983" s="11">
        <v>12000</v>
      </c>
      <c r="L4983" s="11">
        <v>6000</v>
      </c>
      <c r="M4983" s="11">
        <v>0.1</v>
      </c>
      <c r="N4983" s="11">
        <v>0</v>
      </c>
      <c r="O4983" s="11">
        <v>0</v>
      </c>
      <c r="P4983" s="11">
        <v>0.5</v>
      </c>
      <c r="Q4983" s="11">
        <v>20</v>
      </c>
      <c r="R4983" s="11">
        <v>0</v>
      </c>
      <c r="S4983" s="11">
        <v>-3.8500000000000001E-3</v>
      </c>
      <c r="T4983" s="11">
        <v>1</v>
      </c>
      <c r="U4983" s="11" t="s">
        <v>676</v>
      </c>
      <c r="V4983" s="11" t="s">
        <v>79</v>
      </c>
      <c r="W4983" s="11" t="s">
        <v>79</v>
      </c>
      <c r="X4983" s="11" t="s">
        <v>556</v>
      </c>
    </row>
    <row r="4984" spans="1:24" x14ac:dyDescent="0.25">
      <c r="A4984" s="11">
        <v>4983</v>
      </c>
      <c r="B4984" s="11">
        <v>164</v>
      </c>
      <c r="C4984" s="11">
        <v>163</v>
      </c>
      <c r="D4984" s="11">
        <v>720651.7034</v>
      </c>
      <c r="E4984" s="11">
        <v>3300156.889</v>
      </c>
      <c r="F4984" s="11">
        <v>728927.88659999997</v>
      </c>
      <c r="G4984" s="11">
        <v>3297870.8840000001</v>
      </c>
      <c r="H4984" s="11">
        <v>8</v>
      </c>
      <c r="I4984" s="11">
        <v>0.35287400000000002</v>
      </c>
      <c r="J4984" s="11">
        <v>0.35287400000000002</v>
      </c>
      <c r="K4984" s="11">
        <v>11000</v>
      </c>
      <c r="L4984" s="11">
        <v>7000</v>
      </c>
      <c r="M4984" s="11">
        <v>0.1</v>
      </c>
      <c r="N4984" s="11">
        <v>0.5</v>
      </c>
      <c r="O4984" s="11">
        <v>1</v>
      </c>
      <c r="P4984" s="11">
        <v>0</v>
      </c>
      <c r="Q4984" s="11">
        <v>20</v>
      </c>
      <c r="R4984" s="11">
        <v>0</v>
      </c>
      <c r="S4984" s="11">
        <v>0.34264099999999997</v>
      </c>
      <c r="T4984" s="11">
        <v>1</v>
      </c>
      <c r="U4984" s="11" t="s">
        <v>676</v>
      </c>
      <c r="V4984" s="11" t="s">
        <v>79</v>
      </c>
      <c r="W4984" s="11" t="s">
        <v>79</v>
      </c>
      <c r="X4984" s="11" t="s">
        <v>556</v>
      </c>
    </row>
    <row r="4985" spans="1:24" x14ac:dyDescent="0.25">
      <c r="A4985" s="11">
        <v>4984</v>
      </c>
      <c r="B4985" s="11">
        <v>166</v>
      </c>
      <c r="C4985" s="11">
        <v>163</v>
      </c>
      <c r="D4985" s="11">
        <v>720948.03729999997</v>
      </c>
      <c r="E4985" s="11">
        <v>3300908.307</v>
      </c>
      <c r="F4985" s="11">
        <v>727747.84259999997</v>
      </c>
      <c r="G4985" s="11">
        <v>3303818.73</v>
      </c>
      <c r="H4985" s="11">
        <v>8</v>
      </c>
      <c r="I4985" s="11">
        <v>0.34264099999999997</v>
      </c>
      <c r="J4985" s="11">
        <v>0.323515</v>
      </c>
      <c r="K4985" s="11">
        <v>10000</v>
      </c>
      <c r="L4985" s="11">
        <v>2500</v>
      </c>
      <c r="M4985" s="11">
        <v>0.1</v>
      </c>
      <c r="N4985" s="11">
        <v>0.5</v>
      </c>
      <c r="O4985" s="11">
        <v>1</v>
      </c>
      <c r="P4985" s="11">
        <v>0</v>
      </c>
      <c r="Q4985" s="11">
        <v>20</v>
      </c>
      <c r="R4985" s="11">
        <v>0</v>
      </c>
      <c r="S4985" s="11">
        <v>0.34264099999999997</v>
      </c>
      <c r="T4985" s="11">
        <v>1</v>
      </c>
      <c r="U4985" s="11" t="s">
        <v>676</v>
      </c>
      <c r="V4985" s="11" t="s">
        <v>79</v>
      </c>
      <c r="W4985" s="11" t="s">
        <v>79</v>
      </c>
      <c r="X4985" s="11" t="s">
        <v>556</v>
      </c>
    </row>
    <row r="4986" spans="1:24" x14ac:dyDescent="0.25">
      <c r="A4986" s="11">
        <v>4985</v>
      </c>
      <c r="B4986" s="11">
        <v>179</v>
      </c>
      <c r="C4986" s="11">
        <v>163</v>
      </c>
      <c r="D4986" s="11">
        <v>714555.6912</v>
      </c>
      <c r="E4986" s="11">
        <v>3302591.0610000002</v>
      </c>
      <c r="F4986" s="11">
        <v>719868.53509999998</v>
      </c>
      <c r="G4986" s="11">
        <v>3300347.389</v>
      </c>
      <c r="H4986" s="11">
        <v>9</v>
      </c>
      <c r="I4986" s="11">
        <v>2.8</v>
      </c>
      <c r="J4986" s="11">
        <v>-3.8500000000000001E-3</v>
      </c>
      <c r="K4986" s="11">
        <v>7000</v>
      </c>
      <c r="L4986" s="11">
        <v>2500</v>
      </c>
      <c r="M4986" s="11">
        <v>0.1</v>
      </c>
      <c r="N4986" s="11">
        <v>0</v>
      </c>
      <c r="O4986" s="11">
        <v>0</v>
      </c>
      <c r="P4986" s="11">
        <v>0.5</v>
      </c>
      <c r="Q4986" s="11">
        <v>20</v>
      </c>
      <c r="R4986" s="11">
        <v>0</v>
      </c>
      <c r="S4986" s="11">
        <v>-3.8500000000000001E-3</v>
      </c>
      <c r="T4986" s="11">
        <v>1</v>
      </c>
      <c r="U4986" s="11" t="s">
        <v>676</v>
      </c>
      <c r="V4986" s="11" t="s">
        <v>79</v>
      </c>
      <c r="W4986" s="11" t="s">
        <v>79</v>
      </c>
      <c r="X4986" s="11" t="s">
        <v>556</v>
      </c>
    </row>
    <row r="4987" spans="1:24" x14ac:dyDescent="0.25">
      <c r="A4987" s="11">
        <v>4986</v>
      </c>
      <c r="B4987" s="11">
        <v>163</v>
      </c>
      <c r="C4987" s="11">
        <v>168</v>
      </c>
      <c r="D4987" s="11">
        <v>720201.5736</v>
      </c>
      <c r="E4987" s="11">
        <v>3300901.4619999998</v>
      </c>
      <c r="F4987" s="11">
        <v>721074.70030000003</v>
      </c>
      <c r="G4987" s="11">
        <v>3303613.4470000002</v>
      </c>
      <c r="H4987" s="11">
        <v>9</v>
      </c>
      <c r="I4987" s="11">
        <v>1.8</v>
      </c>
      <c r="J4987" s="11">
        <v>-3.8500000000000001E-3</v>
      </c>
      <c r="K4987" s="11">
        <v>5000</v>
      </c>
      <c r="L4987" s="11">
        <v>4500</v>
      </c>
      <c r="M4987" s="11">
        <v>0.1</v>
      </c>
      <c r="N4987" s="11">
        <v>0</v>
      </c>
      <c r="O4987" s="11">
        <v>0</v>
      </c>
      <c r="P4987" s="11">
        <v>0.5</v>
      </c>
      <c r="Q4987" s="11">
        <v>20</v>
      </c>
      <c r="R4987" s="11">
        <v>0</v>
      </c>
      <c r="S4987" s="11">
        <v>-0.30707699999999999</v>
      </c>
      <c r="T4987" s="11">
        <v>1</v>
      </c>
      <c r="U4987" s="11" t="s">
        <v>676</v>
      </c>
      <c r="V4987" s="11" t="s">
        <v>79</v>
      </c>
      <c r="W4987" s="11" t="s">
        <v>79</v>
      </c>
      <c r="X4987" s="11" t="s">
        <v>556</v>
      </c>
    </row>
    <row r="4988" spans="1:24" x14ac:dyDescent="0.25">
      <c r="A4988" s="11">
        <v>4987</v>
      </c>
      <c r="B4988" s="11">
        <v>164</v>
      </c>
      <c r="C4988" s="11">
        <v>166</v>
      </c>
      <c r="D4988" s="11">
        <v>728277.01029999997</v>
      </c>
      <c r="E4988" s="11">
        <v>3303898.105</v>
      </c>
      <c r="F4988" s="11">
        <v>729494.09600000002</v>
      </c>
      <c r="G4988" s="11">
        <v>3298527.0520000001</v>
      </c>
      <c r="H4988" s="11">
        <v>9</v>
      </c>
      <c r="I4988" s="11">
        <v>1.6</v>
      </c>
      <c r="J4988" s="11">
        <v>-4.1584999999999997E-2</v>
      </c>
      <c r="K4988" s="11">
        <v>7000</v>
      </c>
      <c r="L4988" s="11">
        <v>6500</v>
      </c>
      <c r="M4988" s="11">
        <v>0.1</v>
      </c>
      <c r="N4988" s="11">
        <v>0</v>
      </c>
      <c r="O4988" s="11">
        <v>0</v>
      </c>
      <c r="P4988" s="11">
        <v>0.5</v>
      </c>
      <c r="Q4988" s="11">
        <v>20</v>
      </c>
      <c r="R4988" s="11">
        <v>0</v>
      </c>
      <c r="S4988" s="11">
        <v>-0.108983</v>
      </c>
      <c r="T4988" s="11">
        <v>1</v>
      </c>
      <c r="U4988" s="11" t="s">
        <v>676</v>
      </c>
      <c r="V4988" s="11" t="s">
        <v>79</v>
      </c>
      <c r="W4988" s="11" t="s">
        <v>79</v>
      </c>
      <c r="X4988" s="11" t="s">
        <v>556</v>
      </c>
    </row>
    <row r="4989" spans="1:24" x14ac:dyDescent="0.25">
      <c r="A4989" s="11">
        <v>4988</v>
      </c>
      <c r="B4989" s="11">
        <v>164</v>
      </c>
      <c r="C4989" s="11">
        <v>165</v>
      </c>
      <c r="D4989" s="11">
        <v>729996.80539999995</v>
      </c>
      <c r="E4989" s="11">
        <v>3297865.5929999999</v>
      </c>
      <c r="F4989" s="11">
        <v>737299.32</v>
      </c>
      <c r="G4989" s="11">
        <v>3302310.602</v>
      </c>
      <c r="H4989" s="11">
        <v>9</v>
      </c>
      <c r="I4989" s="11">
        <v>1.5</v>
      </c>
      <c r="J4989" s="11">
        <v>-4.1584999999999997E-2</v>
      </c>
      <c r="K4989" s="11">
        <v>10000</v>
      </c>
      <c r="L4989" s="11">
        <v>8500</v>
      </c>
      <c r="M4989" s="11">
        <v>0.1</v>
      </c>
      <c r="N4989" s="11">
        <v>0</v>
      </c>
      <c r="O4989" s="11">
        <v>0</v>
      </c>
      <c r="P4989" s="11">
        <v>0.5</v>
      </c>
      <c r="Q4989" s="11">
        <v>20</v>
      </c>
      <c r="R4989" s="11">
        <v>0</v>
      </c>
      <c r="S4989" s="11">
        <v>-0.72378799999999999</v>
      </c>
      <c r="T4989" s="11">
        <v>1</v>
      </c>
      <c r="U4989" s="11" t="s">
        <v>676</v>
      </c>
      <c r="V4989" s="11" t="s">
        <v>79</v>
      </c>
      <c r="W4989" s="11" t="s">
        <v>79</v>
      </c>
      <c r="X4989" s="11" t="s">
        <v>556</v>
      </c>
    </row>
    <row r="4990" spans="1:24" x14ac:dyDescent="0.25">
      <c r="A4990" s="11">
        <v>4989</v>
      </c>
      <c r="B4990" s="11">
        <v>165</v>
      </c>
      <c r="C4990" s="11">
        <v>166</v>
      </c>
      <c r="D4990" s="11">
        <v>737034.73609999998</v>
      </c>
      <c r="E4990" s="11">
        <v>3303104.3530000001</v>
      </c>
      <c r="F4990" s="11">
        <v>728779.71959999995</v>
      </c>
      <c r="G4990" s="11">
        <v>3304400.8139999998</v>
      </c>
      <c r="H4990" s="11">
        <v>9</v>
      </c>
      <c r="I4990" s="11">
        <v>1.1000000000000001</v>
      </c>
      <c r="J4990" s="11">
        <v>-0.72378799999999999</v>
      </c>
      <c r="K4990" s="11">
        <v>10000</v>
      </c>
      <c r="L4990" s="11">
        <v>4000</v>
      </c>
      <c r="M4990" s="11">
        <v>0.1</v>
      </c>
      <c r="N4990" s="11">
        <v>0</v>
      </c>
      <c r="O4990" s="11">
        <v>0</v>
      </c>
      <c r="P4990" s="11">
        <v>0.5</v>
      </c>
      <c r="Q4990" s="11">
        <v>20</v>
      </c>
      <c r="R4990" s="11">
        <v>0</v>
      </c>
      <c r="S4990" s="11">
        <v>-0.108983</v>
      </c>
      <c r="T4990" s="11">
        <v>1</v>
      </c>
      <c r="U4990" s="11" t="s">
        <v>676</v>
      </c>
      <c r="V4990" s="11" t="s">
        <v>79</v>
      </c>
      <c r="W4990" s="11" t="s">
        <v>79</v>
      </c>
      <c r="X4990" s="11" t="s">
        <v>556</v>
      </c>
    </row>
    <row r="4991" spans="1:24" x14ac:dyDescent="0.25">
      <c r="A4991" s="11">
        <v>4990</v>
      </c>
      <c r="B4991" s="11">
        <v>171</v>
      </c>
      <c r="C4991" s="11">
        <v>165</v>
      </c>
      <c r="D4991" s="11">
        <v>733993.66890000005</v>
      </c>
      <c r="E4991" s="11">
        <v>3311784.2370000002</v>
      </c>
      <c r="F4991" s="11">
        <v>737433.25910000002</v>
      </c>
      <c r="G4991" s="11">
        <v>3303582.1379999998</v>
      </c>
      <c r="H4991" s="11">
        <v>9</v>
      </c>
      <c r="I4991" s="11">
        <v>1.2</v>
      </c>
      <c r="J4991" s="11">
        <v>-1.402185</v>
      </c>
      <c r="K4991" s="11">
        <v>12000</v>
      </c>
      <c r="L4991" s="11">
        <v>14000</v>
      </c>
      <c r="M4991" s="11">
        <v>0.1</v>
      </c>
      <c r="N4991" s="11">
        <v>0</v>
      </c>
      <c r="O4991" s="11">
        <v>0</v>
      </c>
      <c r="P4991" s="11">
        <v>0.5</v>
      </c>
      <c r="Q4991" s="11">
        <v>20</v>
      </c>
      <c r="R4991" s="11">
        <v>0</v>
      </c>
      <c r="S4991" s="11">
        <v>-0.72378799999999999</v>
      </c>
      <c r="T4991" s="11">
        <v>1</v>
      </c>
      <c r="U4991" s="11" t="s">
        <v>676</v>
      </c>
      <c r="V4991" s="11" t="s">
        <v>79</v>
      </c>
      <c r="W4991" s="11" t="s">
        <v>79</v>
      </c>
      <c r="X4991" s="11" t="s">
        <v>556</v>
      </c>
    </row>
    <row r="4992" spans="1:24" x14ac:dyDescent="0.25">
      <c r="A4992" s="11">
        <v>4991</v>
      </c>
      <c r="B4992" s="11">
        <v>166</v>
      </c>
      <c r="C4992" s="11">
        <v>170</v>
      </c>
      <c r="D4992" s="11">
        <v>729011.36970000004</v>
      </c>
      <c r="E4992" s="11">
        <v>3306260.0959999999</v>
      </c>
      <c r="F4992" s="11">
        <v>728158.08669999999</v>
      </c>
      <c r="G4992" s="11">
        <v>3304189.727</v>
      </c>
      <c r="H4992" s="11">
        <v>9</v>
      </c>
      <c r="I4992" s="11">
        <v>1.6</v>
      </c>
      <c r="J4992" s="11">
        <v>-0.108983</v>
      </c>
      <c r="K4992" s="11">
        <v>3000</v>
      </c>
      <c r="L4992" s="11">
        <v>7500</v>
      </c>
      <c r="M4992" s="11">
        <v>0.1</v>
      </c>
      <c r="N4992" s="11">
        <v>0</v>
      </c>
      <c r="O4992" s="11">
        <v>0</v>
      </c>
      <c r="P4992" s="11">
        <v>0.5</v>
      </c>
      <c r="Q4992" s="11">
        <v>20</v>
      </c>
      <c r="R4992" s="11">
        <v>0</v>
      </c>
      <c r="S4992" s="11">
        <v>-0.30707699999999999</v>
      </c>
      <c r="T4992" s="11">
        <v>1</v>
      </c>
      <c r="U4992" s="11" t="s">
        <v>676</v>
      </c>
      <c r="V4992" s="11" t="s">
        <v>79</v>
      </c>
      <c r="W4992" s="11" t="s">
        <v>79</v>
      </c>
      <c r="X4992" s="11" t="s">
        <v>556</v>
      </c>
    </row>
    <row r="4993" spans="1:24" x14ac:dyDescent="0.25">
      <c r="A4993" s="11">
        <v>4992</v>
      </c>
      <c r="B4993" s="11">
        <v>166</v>
      </c>
      <c r="C4993" s="11">
        <v>167</v>
      </c>
      <c r="D4993" s="11">
        <v>727682.65599999996</v>
      </c>
      <c r="E4993" s="11">
        <v>3304265.0279999999</v>
      </c>
      <c r="F4993" s="11">
        <v>721830.06090000004</v>
      </c>
      <c r="G4993" s="11">
        <v>3305154.03</v>
      </c>
      <c r="H4993" s="11">
        <v>9</v>
      </c>
      <c r="I4993" s="11">
        <v>1.7</v>
      </c>
      <c r="J4993" s="11">
        <v>-0.108983</v>
      </c>
      <c r="K4993" s="11">
        <v>10000</v>
      </c>
      <c r="L4993" s="11">
        <v>2000</v>
      </c>
      <c r="M4993" s="11">
        <v>0.1</v>
      </c>
      <c r="N4993" s="11">
        <v>0</v>
      </c>
      <c r="O4993" s="11">
        <v>0</v>
      </c>
      <c r="P4993" s="11">
        <v>0.5</v>
      </c>
      <c r="Q4993" s="11">
        <v>20</v>
      </c>
      <c r="R4993" s="11">
        <v>0</v>
      </c>
      <c r="S4993" s="11">
        <v>-0.238846</v>
      </c>
      <c r="T4993" s="11">
        <v>1</v>
      </c>
      <c r="U4993" s="11" t="s">
        <v>676</v>
      </c>
      <c r="V4993" s="11" t="s">
        <v>79</v>
      </c>
      <c r="W4993" s="11" t="s">
        <v>79</v>
      </c>
      <c r="X4993" s="11" t="s">
        <v>556</v>
      </c>
    </row>
    <row r="4994" spans="1:24" x14ac:dyDescent="0.25">
      <c r="A4994" s="11">
        <v>4993</v>
      </c>
      <c r="B4994" s="11">
        <v>169</v>
      </c>
      <c r="C4994" s="11">
        <v>167</v>
      </c>
      <c r="D4994" s="11">
        <v>719014.88859999995</v>
      </c>
      <c r="E4994" s="11">
        <v>3309154.5380000002</v>
      </c>
      <c r="F4994" s="11">
        <v>721195.05960000004</v>
      </c>
      <c r="G4994" s="11">
        <v>3304889.446</v>
      </c>
      <c r="H4994" s="11">
        <v>9</v>
      </c>
      <c r="I4994" s="11">
        <v>1.8</v>
      </c>
      <c r="J4994" s="11">
        <v>-2.8319999999999999E-3</v>
      </c>
      <c r="K4994" s="11">
        <v>3000</v>
      </c>
      <c r="L4994" s="11">
        <v>12000</v>
      </c>
      <c r="M4994" s="11">
        <v>0.1</v>
      </c>
      <c r="N4994" s="11">
        <v>0</v>
      </c>
      <c r="O4994" s="11">
        <v>0</v>
      </c>
      <c r="P4994" s="11">
        <v>0.5</v>
      </c>
      <c r="Q4994" s="11">
        <v>20</v>
      </c>
      <c r="R4994" s="11">
        <v>0</v>
      </c>
      <c r="S4994" s="11">
        <v>-0.238846</v>
      </c>
      <c r="T4994" s="11">
        <v>1</v>
      </c>
      <c r="U4994" s="11" t="s">
        <v>676</v>
      </c>
      <c r="V4994" s="11" t="s">
        <v>79</v>
      </c>
      <c r="W4994" s="11" t="s">
        <v>79</v>
      </c>
      <c r="X4994" s="11" t="s">
        <v>556</v>
      </c>
    </row>
    <row r="4995" spans="1:24" x14ac:dyDescent="0.25">
      <c r="A4995" s="11">
        <v>4994</v>
      </c>
      <c r="B4995" s="11">
        <v>168</v>
      </c>
      <c r="C4995" s="11">
        <v>167</v>
      </c>
      <c r="D4995" s="11">
        <v>721757.67079999996</v>
      </c>
      <c r="E4995" s="11">
        <v>3304929.2390000001</v>
      </c>
      <c r="F4995" s="11">
        <v>721490.97019999998</v>
      </c>
      <c r="G4995" s="11">
        <v>3303468.736</v>
      </c>
      <c r="H4995" s="11">
        <v>9</v>
      </c>
      <c r="I4995" s="11">
        <v>1.2</v>
      </c>
      <c r="J4995" s="11">
        <v>-0.30707699999999999</v>
      </c>
      <c r="K4995" s="11">
        <v>5000</v>
      </c>
      <c r="L4995" s="11">
        <v>4000</v>
      </c>
      <c r="M4995" s="11">
        <v>0.1</v>
      </c>
      <c r="N4995" s="11">
        <v>0</v>
      </c>
      <c r="O4995" s="11">
        <v>0</v>
      </c>
      <c r="P4995" s="11">
        <v>0.5</v>
      </c>
      <c r="Q4995" s="11">
        <v>20</v>
      </c>
      <c r="R4995" s="11">
        <v>0</v>
      </c>
      <c r="S4995" s="11">
        <v>-0.238846</v>
      </c>
      <c r="T4995" s="11">
        <v>1</v>
      </c>
      <c r="U4995" s="11" t="s">
        <v>676</v>
      </c>
      <c r="V4995" s="11" t="s">
        <v>79</v>
      </c>
      <c r="W4995" s="11" t="s">
        <v>79</v>
      </c>
      <c r="X4995" s="11" t="s">
        <v>556</v>
      </c>
    </row>
    <row r="4996" spans="1:24" x14ac:dyDescent="0.25">
      <c r="A4996" s="11">
        <v>4995</v>
      </c>
      <c r="B4996" s="11">
        <v>167</v>
      </c>
      <c r="C4996" s="11">
        <v>178</v>
      </c>
      <c r="D4996" s="11">
        <v>713761.31140000001</v>
      </c>
      <c r="E4996" s="11">
        <v>3307788.227</v>
      </c>
      <c r="F4996" s="11">
        <v>717587.19409999996</v>
      </c>
      <c r="G4996" s="11">
        <v>3307478.6639999999</v>
      </c>
      <c r="H4996" s="11">
        <v>9</v>
      </c>
      <c r="I4996" s="11">
        <v>1.6</v>
      </c>
      <c r="J4996" s="11">
        <v>-0.238846</v>
      </c>
      <c r="K4996" s="11">
        <v>5000</v>
      </c>
      <c r="L4996" s="11">
        <v>5000</v>
      </c>
      <c r="M4996" s="11">
        <v>0.1</v>
      </c>
      <c r="N4996" s="11">
        <v>0</v>
      </c>
      <c r="O4996" s="11">
        <v>0</v>
      </c>
      <c r="P4996" s="11">
        <v>0.5</v>
      </c>
      <c r="Q4996" s="11">
        <v>20</v>
      </c>
      <c r="R4996" s="11">
        <v>0</v>
      </c>
      <c r="S4996" s="11">
        <v>-3.8500000000000001E-3</v>
      </c>
      <c r="T4996" s="11">
        <v>1</v>
      </c>
      <c r="U4996" s="11" t="s">
        <v>676</v>
      </c>
      <c r="V4996" s="11" t="s">
        <v>79</v>
      </c>
      <c r="W4996" s="11" t="s">
        <v>79</v>
      </c>
      <c r="X4996" s="11" t="s">
        <v>556</v>
      </c>
    </row>
    <row r="4997" spans="1:24" x14ac:dyDescent="0.25">
      <c r="A4997" s="11">
        <v>4996</v>
      </c>
      <c r="B4997" s="11">
        <v>171</v>
      </c>
      <c r="C4997" s="11">
        <v>169</v>
      </c>
      <c r="D4997" s="11">
        <v>722896.49049999996</v>
      </c>
      <c r="E4997" s="11">
        <v>3306556.4610000001</v>
      </c>
      <c r="F4997" s="11">
        <v>732901.06779999996</v>
      </c>
      <c r="G4997" s="11">
        <v>3312625.3530000001</v>
      </c>
      <c r="H4997" s="11">
        <v>9</v>
      </c>
      <c r="I4997" s="11">
        <v>1.4</v>
      </c>
      <c r="J4997" s="11">
        <v>-1.402185</v>
      </c>
      <c r="K4997" s="11">
        <v>17000</v>
      </c>
      <c r="L4997" s="11">
        <v>7000</v>
      </c>
      <c r="M4997" s="11">
        <v>0.1</v>
      </c>
      <c r="N4997" s="11">
        <v>0</v>
      </c>
      <c r="O4997" s="11">
        <v>0</v>
      </c>
      <c r="P4997" s="11">
        <v>0.5</v>
      </c>
      <c r="Q4997" s="11">
        <v>20</v>
      </c>
      <c r="R4997" s="11">
        <v>0</v>
      </c>
      <c r="S4997" s="11">
        <v>-2.8319999999999999E-3</v>
      </c>
      <c r="T4997" s="11">
        <v>1</v>
      </c>
      <c r="U4997" s="11" t="s">
        <v>676</v>
      </c>
      <c r="V4997" s="11" t="s">
        <v>79</v>
      </c>
      <c r="W4997" s="11" t="s">
        <v>79</v>
      </c>
      <c r="X4997" s="11" t="s">
        <v>556</v>
      </c>
    </row>
    <row r="4998" spans="1:24" x14ac:dyDescent="0.25">
      <c r="A4998" s="11">
        <v>4997</v>
      </c>
      <c r="B4998" s="11">
        <v>175</v>
      </c>
      <c r="C4998" s="11">
        <v>169</v>
      </c>
      <c r="D4998" s="11">
        <v>716030.38260000001</v>
      </c>
      <c r="E4998" s="11">
        <v>3310371.6239999998</v>
      </c>
      <c r="F4998" s="11">
        <v>712728.37600000005</v>
      </c>
      <c r="G4998" s="11">
        <v>3313980.5469999998</v>
      </c>
      <c r="H4998" s="11">
        <v>9</v>
      </c>
      <c r="I4998" s="11">
        <v>2</v>
      </c>
      <c r="J4998" s="11">
        <v>-3.8500000000000001E-3</v>
      </c>
      <c r="K4998" s="11">
        <v>9000</v>
      </c>
      <c r="L4998" s="11">
        <v>6500</v>
      </c>
      <c r="M4998" s="11">
        <v>0.1</v>
      </c>
      <c r="N4998" s="11">
        <v>0</v>
      </c>
      <c r="O4998" s="11">
        <v>0</v>
      </c>
      <c r="P4998" s="11">
        <v>0.5</v>
      </c>
      <c r="Q4998" s="11">
        <v>20</v>
      </c>
      <c r="R4998" s="11">
        <v>0</v>
      </c>
      <c r="S4998" s="11">
        <v>-2.8319999999999999E-3</v>
      </c>
      <c r="T4998" s="11">
        <v>1</v>
      </c>
      <c r="U4998" s="11" t="s">
        <v>676</v>
      </c>
      <c r="V4998" s="11" t="s">
        <v>79</v>
      </c>
      <c r="W4998" s="11" t="s">
        <v>79</v>
      </c>
      <c r="X4998" s="11" t="s">
        <v>556</v>
      </c>
    </row>
    <row r="4999" spans="1:24" x14ac:dyDescent="0.25">
      <c r="A4999" s="11">
        <v>4998</v>
      </c>
      <c r="B4999" s="11">
        <v>171</v>
      </c>
      <c r="C4999" s="11">
        <v>170</v>
      </c>
      <c r="D4999" s="11">
        <v>729229.96669999999</v>
      </c>
      <c r="E4999" s="11">
        <v>3306321.6430000002</v>
      </c>
      <c r="F4999" s="11">
        <v>733155.23979999998</v>
      </c>
      <c r="G4999" s="11">
        <v>3312279.3089999999</v>
      </c>
      <c r="H4999" s="11">
        <v>9</v>
      </c>
      <c r="I4999" s="11">
        <v>1.6</v>
      </c>
      <c r="J4999" s="11">
        <v>-1.402185</v>
      </c>
      <c r="K4999" s="11">
        <v>10000</v>
      </c>
      <c r="L4999" s="11">
        <v>8000</v>
      </c>
      <c r="M4999" s="11">
        <v>0.1</v>
      </c>
      <c r="N4999" s="11">
        <v>0</v>
      </c>
      <c r="O4999" s="11">
        <v>0</v>
      </c>
      <c r="P4999" s="11">
        <v>0.5</v>
      </c>
      <c r="Q4999" s="11">
        <v>20</v>
      </c>
      <c r="R4999" s="11">
        <v>0</v>
      </c>
      <c r="S4999" s="11">
        <v>-0.30707699999999999</v>
      </c>
      <c r="T4999" s="11">
        <v>1</v>
      </c>
      <c r="U4999" s="11" t="s">
        <v>676</v>
      </c>
      <c r="V4999" s="11" t="s">
        <v>79</v>
      </c>
      <c r="W4999" s="11" t="s">
        <v>79</v>
      </c>
      <c r="X4999" s="11" t="s">
        <v>556</v>
      </c>
    </row>
    <row r="5000" spans="1:24" x14ac:dyDescent="0.25">
      <c r="A5000" s="11">
        <v>4999</v>
      </c>
      <c r="B5000" s="11">
        <v>171</v>
      </c>
      <c r="C5000" s="11">
        <v>175</v>
      </c>
      <c r="D5000" s="11">
        <v>712770.80839999998</v>
      </c>
      <c r="E5000" s="11">
        <v>3314446.534</v>
      </c>
      <c r="F5000" s="11">
        <v>732027.2219</v>
      </c>
      <c r="G5000" s="11">
        <v>3312885.4890000001</v>
      </c>
      <c r="H5000" s="11">
        <v>9</v>
      </c>
      <c r="I5000" s="11">
        <v>1.8</v>
      </c>
      <c r="J5000" s="11">
        <v>-1.402185</v>
      </c>
      <c r="K5000" s="11">
        <v>23000</v>
      </c>
      <c r="L5000" s="11">
        <v>5500</v>
      </c>
      <c r="M5000" s="11">
        <v>0.1</v>
      </c>
      <c r="N5000" s="11">
        <v>0</v>
      </c>
      <c r="O5000" s="11">
        <v>0</v>
      </c>
      <c r="P5000" s="11">
        <v>0.5</v>
      </c>
      <c r="Q5000" s="11">
        <v>20</v>
      </c>
      <c r="R5000" s="11">
        <v>0</v>
      </c>
      <c r="S5000" s="11">
        <v>-3.8500000000000001E-3</v>
      </c>
      <c r="T5000" s="11">
        <v>1</v>
      </c>
      <c r="U5000" s="11" t="s">
        <v>676</v>
      </c>
      <c r="V5000" s="11" t="s">
        <v>79</v>
      </c>
      <c r="W5000" s="11" t="s">
        <v>79</v>
      </c>
      <c r="X5000" s="11" t="s">
        <v>556</v>
      </c>
    </row>
    <row r="5001" spans="1:24" x14ac:dyDescent="0.25">
      <c r="A5001" s="11">
        <v>5000</v>
      </c>
      <c r="B5001" s="11">
        <v>173</v>
      </c>
      <c r="C5001" s="11">
        <v>171</v>
      </c>
      <c r="D5001" s="11">
        <v>727899.71369999996</v>
      </c>
      <c r="E5001" s="11">
        <v>3322331.1329999999</v>
      </c>
      <c r="F5001" s="11">
        <v>732463.78529999999</v>
      </c>
      <c r="G5001" s="11">
        <v>3314195.18</v>
      </c>
      <c r="H5001" s="11">
        <v>9</v>
      </c>
      <c r="I5001" s="11">
        <v>2.1</v>
      </c>
      <c r="J5001" s="11">
        <v>-3.8500000000000001E-3</v>
      </c>
      <c r="K5001" s="11">
        <v>13000</v>
      </c>
      <c r="L5001" s="11">
        <v>15000</v>
      </c>
      <c r="M5001" s="11">
        <v>0.1</v>
      </c>
      <c r="N5001" s="11">
        <v>0</v>
      </c>
      <c r="O5001" s="11">
        <v>0</v>
      </c>
      <c r="P5001" s="11">
        <v>0.5</v>
      </c>
      <c r="Q5001" s="11">
        <v>20</v>
      </c>
      <c r="R5001" s="11">
        <v>0</v>
      </c>
      <c r="S5001" s="11">
        <v>-1.402185</v>
      </c>
      <c r="T5001" s="11">
        <v>1</v>
      </c>
      <c r="U5001" s="11" t="s">
        <v>676</v>
      </c>
      <c r="V5001" s="11" t="s">
        <v>79</v>
      </c>
      <c r="W5001" s="11" t="s">
        <v>79</v>
      </c>
      <c r="X5001" s="11" t="s">
        <v>556</v>
      </c>
    </row>
    <row r="5002" spans="1:24" x14ac:dyDescent="0.25">
      <c r="A5002" s="11">
        <v>5001</v>
      </c>
      <c r="B5002" s="11">
        <v>172</v>
      </c>
      <c r="C5002" s="11">
        <v>171</v>
      </c>
      <c r="D5002" s="11">
        <v>733733.7879</v>
      </c>
      <c r="E5002" s="11">
        <v>3313520.4909999999</v>
      </c>
      <c r="F5002" s="11">
        <v>747743.50340000005</v>
      </c>
      <c r="G5002" s="11">
        <v>3318402.0630000001</v>
      </c>
      <c r="H5002" s="11">
        <v>9</v>
      </c>
      <c r="I5002" s="11">
        <v>2.1</v>
      </c>
      <c r="J5002" s="11">
        <v>-3.8500000000000001E-3</v>
      </c>
      <c r="K5002" s="11">
        <v>14000</v>
      </c>
      <c r="L5002" s="11">
        <v>21000</v>
      </c>
      <c r="M5002" s="11">
        <v>0.1</v>
      </c>
      <c r="N5002" s="11">
        <v>0</v>
      </c>
      <c r="O5002" s="11">
        <v>0</v>
      </c>
      <c r="P5002" s="11">
        <v>0.5</v>
      </c>
      <c r="Q5002" s="11">
        <v>20</v>
      </c>
      <c r="R5002" s="11">
        <v>0</v>
      </c>
      <c r="S5002" s="11">
        <v>-1.402185</v>
      </c>
      <c r="T5002" s="11">
        <v>1</v>
      </c>
      <c r="U5002" s="11" t="s">
        <v>676</v>
      </c>
      <c r="V5002" s="11" t="s">
        <v>79</v>
      </c>
      <c r="W5002" s="11" t="s">
        <v>79</v>
      </c>
      <c r="X5002" s="11" t="s">
        <v>556</v>
      </c>
    </row>
    <row r="5003" spans="1:24" x14ac:dyDescent="0.25">
      <c r="A5003" s="11">
        <v>5002</v>
      </c>
      <c r="B5003" s="11">
        <v>172</v>
      </c>
      <c r="C5003" s="11">
        <v>173</v>
      </c>
      <c r="D5003" s="11">
        <v>730307.6226</v>
      </c>
      <c r="E5003" s="11">
        <v>3323462.4950000001</v>
      </c>
      <c r="F5003" s="11">
        <v>739038.89009999996</v>
      </c>
      <c r="G5003" s="11">
        <v>3324097.4959999998</v>
      </c>
      <c r="H5003" s="11">
        <v>9</v>
      </c>
      <c r="I5003" s="11">
        <v>3</v>
      </c>
      <c r="J5003" s="11">
        <v>-3.8500000000000001E-3</v>
      </c>
      <c r="K5003" s="11">
        <v>21000</v>
      </c>
      <c r="L5003" s="11">
        <v>3000</v>
      </c>
      <c r="M5003" s="11">
        <v>0.1</v>
      </c>
      <c r="N5003" s="11">
        <v>0</v>
      </c>
      <c r="O5003" s="11">
        <v>0</v>
      </c>
      <c r="P5003" s="11">
        <v>0.5</v>
      </c>
      <c r="Q5003" s="11">
        <v>20</v>
      </c>
      <c r="R5003" s="11">
        <v>0</v>
      </c>
      <c r="S5003" s="11">
        <v>-3.8500000000000001E-3</v>
      </c>
      <c r="T5003" s="11">
        <v>1</v>
      </c>
      <c r="U5003" s="11" t="s">
        <v>676</v>
      </c>
      <c r="V5003" s="11" t="s">
        <v>79</v>
      </c>
      <c r="W5003" s="11" t="s">
        <v>79</v>
      </c>
      <c r="X5003" s="11" t="s">
        <v>556</v>
      </c>
    </row>
    <row r="5004" spans="1:24" x14ac:dyDescent="0.25">
      <c r="A5004" s="11">
        <v>5003</v>
      </c>
      <c r="B5004" s="11">
        <v>173</v>
      </c>
      <c r="C5004" s="11">
        <v>174</v>
      </c>
      <c r="D5004" s="11">
        <v>712924.26710000006</v>
      </c>
      <c r="E5004" s="11">
        <v>3317965.5</v>
      </c>
      <c r="F5004" s="11">
        <v>726391.58570000005</v>
      </c>
      <c r="G5004" s="11">
        <v>3322754.4679999999</v>
      </c>
      <c r="H5004" s="11">
        <v>9</v>
      </c>
      <c r="I5004" s="11">
        <v>4.5</v>
      </c>
      <c r="J5004" s="11">
        <v>-3.8500000000000001E-3</v>
      </c>
      <c r="K5004" s="11">
        <v>20000</v>
      </c>
      <c r="L5004" s="11">
        <v>4000</v>
      </c>
      <c r="M5004" s="11">
        <v>0.1</v>
      </c>
      <c r="N5004" s="11">
        <v>0</v>
      </c>
      <c r="O5004" s="11">
        <v>0</v>
      </c>
      <c r="P5004" s="11">
        <v>0.5</v>
      </c>
      <c r="Q5004" s="11">
        <v>20</v>
      </c>
      <c r="R5004" s="11">
        <v>0</v>
      </c>
      <c r="S5004" s="11">
        <v>-3.8500000000000001E-3</v>
      </c>
      <c r="T5004" s="11">
        <v>1</v>
      </c>
      <c r="U5004" s="11" t="s">
        <v>676</v>
      </c>
      <c r="V5004" s="11" t="s">
        <v>79</v>
      </c>
      <c r="W5004" s="11" t="s">
        <v>79</v>
      </c>
      <c r="X5004" s="11" t="s">
        <v>556</v>
      </c>
    </row>
    <row r="5005" spans="1:24" x14ac:dyDescent="0.25">
      <c r="A5005" s="11">
        <v>5004</v>
      </c>
      <c r="B5005" s="11">
        <v>174</v>
      </c>
      <c r="C5005" s="11">
        <v>175</v>
      </c>
      <c r="D5005" s="11">
        <v>712003.51520000002</v>
      </c>
      <c r="E5005" s="11">
        <v>3317965.5</v>
      </c>
      <c r="F5005" s="11">
        <v>712135.80720000004</v>
      </c>
      <c r="G5005" s="11">
        <v>3314896.327</v>
      </c>
      <c r="H5005" s="11">
        <v>9</v>
      </c>
      <c r="I5005" s="11">
        <v>2.5</v>
      </c>
      <c r="J5005" s="11">
        <v>-3.8500000000000001E-3</v>
      </c>
      <c r="K5005" s="11">
        <v>10000</v>
      </c>
      <c r="L5005" s="11">
        <v>17000</v>
      </c>
      <c r="M5005" s="11">
        <v>0.1</v>
      </c>
      <c r="N5005" s="11">
        <v>0</v>
      </c>
      <c r="O5005" s="11">
        <v>0</v>
      </c>
      <c r="P5005" s="11">
        <v>0.5</v>
      </c>
      <c r="Q5005" s="11">
        <v>20</v>
      </c>
      <c r="R5005" s="11">
        <v>0</v>
      </c>
      <c r="S5005" s="11">
        <v>-3.8500000000000001E-3</v>
      </c>
      <c r="T5005" s="11">
        <v>1</v>
      </c>
      <c r="U5005" s="11" t="s">
        <v>676</v>
      </c>
      <c r="V5005" s="11" t="s">
        <v>79</v>
      </c>
      <c r="W5005" s="11" t="s">
        <v>79</v>
      </c>
      <c r="X5005" s="11" t="s">
        <v>556</v>
      </c>
    </row>
    <row r="5006" spans="1:24" x14ac:dyDescent="0.25">
      <c r="A5006" s="11">
        <v>5005</v>
      </c>
      <c r="B5006" s="11">
        <v>174</v>
      </c>
      <c r="C5006" s="11">
        <v>186</v>
      </c>
      <c r="D5006" s="11">
        <v>697880.02859999996</v>
      </c>
      <c r="E5006" s="11">
        <v>3322569.2590000001</v>
      </c>
      <c r="F5006" s="11">
        <v>704378.20830000006</v>
      </c>
      <c r="G5006" s="11">
        <v>3324283.7620000001</v>
      </c>
      <c r="H5006" s="11">
        <v>9</v>
      </c>
      <c r="I5006" s="11">
        <v>2.7</v>
      </c>
      <c r="J5006" s="11">
        <v>-3.8500000000000001E-3</v>
      </c>
      <c r="K5006" s="11">
        <v>10000</v>
      </c>
      <c r="L5006" s="11">
        <v>10000</v>
      </c>
      <c r="M5006" s="11">
        <v>0.1</v>
      </c>
      <c r="N5006" s="11">
        <v>0</v>
      </c>
      <c r="O5006" s="11">
        <v>0</v>
      </c>
      <c r="P5006" s="11">
        <v>0.5</v>
      </c>
      <c r="Q5006" s="11">
        <v>20</v>
      </c>
      <c r="R5006" s="11">
        <v>0</v>
      </c>
      <c r="S5006" s="11">
        <v>-3.8500000000000001E-3</v>
      </c>
      <c r="T5006" s="11">
        <v>1</v>
      </c>
      <c r="U5006" s="11" t="s">
        <v>676</v>
      </c>
      <c r="V5006" s="11" t="s">
        <v>79</v>
      </c>
      <c r="W5006" s="11" t="s">
        <v>79</v>
      </c>
      <c r="X5006" s="11" t="s">
        <v>556</v>
      </c>
    </row>
    <row r="5007" spans="1:24" x14ac:dyDescent="0.25">
      <c r="A5007" s="11">
        <v>5006</v>
      </c>
      <c r="B5007" s="11">
        <v>174</v>
      </c>
      <c r="C5007" s="11">
        <v>187</v>
      </c>
      <c r="D5007" s="11">
        <v>696186.69189999998</v>
      </c>
      <c r="E5007" s="11">
        <v>3331078.2760000001</v>
      </c>
      <c r="F5007" s="11">
        <v>703595.04009999998</v>
      </c>
      <c r="G5007" s="11">
        <v>3324855.2629999998</v>
      </c>
      <c r="H5007" s="11">
        <v>9</v>
      </c>
      <c r="I5007" s="11">
        <v>5</v>
      </c>
      <c r="J5007" s="11">
        <v>-3.8500000000000001E-3</v>
      </c>
      <c r="K5007" s="11">
        <v>16000</v>
      </c>
      <c r="L5007" s="11">
        <v>6000</v>
      </c>
      <c r="M5007" s="11">
        <v>0.1</v>
      </c>
      <c r="N5007" s="11">
        <v>0</v>
      </c>
      <c r="O5007" s="11">
        <v>0</v>
      </c>
      <c r="P5007" s="11">
        <v>0.5</v>
      </c>
      <c r="Q5007" s="11">
        <v>20</v>
      </c>
      <c r="R5007" s="11">
        <v>0</v>
      </c>
      <c r="S5007" s="11">
        <v>-3.8500000000000001E-3</v>
      </c>
      <c r="T5007" s="11">
        <v>1</v>
      </c>
      <c r="U5007" s="11" t="s">
        <v>676</v>
      </c>
      <c r="V5007" s="11" t="s">
        <v>79</v>
      </c>
      <c r="W5007" s="11" t="s">
        <v>79</v>
      </c>
      <c r="X5007" s="11" t="s">
        <v>556</v>
      </c>
    </row>
    <row r="5008" spans="1:24" x14ac:dyDescent="0.25">
      <c r="A5008" s="11">
        <v>5007</v>
      </c>
      <c r="B5008" s="11">
        <v>175</v>
      </c>
      <c r="C5008" s="11">
        <v>176</v>
      </c>
      <c r="D5008" s="11">
        <v>712135.80720000004</v>
      </c>
      <c r="E5008" s="11">
        <v>3313996.7420000001</v>
      </c>
      <c r="F5008" s="11">
        <v>708431.63309999998</v>
      </c>
      <c r="G5008" s="11">
        <v>3308943.19</v>
      </c>
      <c r="H5008" s="11">
        <v>8</v>
      </c>
      <c r="I5008" s="11">
        <v>0.383604</v>
      </c>
      <c r="J5008" s="11">
        <v>0.37215399999999998</v>
      </c>
      <c r="K5008" s="11">
        <v>7000</v>
      </c>
      <c r="L5008" s="11">
        <v>10000</v>
      </c>
      <c r="M5008" s="11">
        <v>0.1</v>
      </c>
      <c r="N5008" s="11">
        <v>0.5</v>
      </c>
      <c r="O5008" s="11">
        <v>1</v>
      </c>
      <c r="P5008" s="11">
        <v>0</v>
      </c>
      <c r="Q5008" s="11">
        <v>20</v>
      </c>
      <c r="R5008" s="11">
        <v>0</v>
      </c>
      <c r="S5008" s="11">
        <v>0.383604</v>
      </c>
      <c r="T5008" s="11">
        <v>1</v>
      </c>
      <c r="U5008" s="11" t="s">
        <v>676</v>
      </c>
      <c r="V5008" s="11" t="s">
        <v>79</v>
      </c>
      <c r="W5008" s="11" t="s">
        <v>79</v>
      </c>
      <c r="X5008" s="11" t="s">
        <v>556</v>
      </c>
    </row>
    <row r="5009" spans="1:24" x14ac:dyDescent="0.25">
      <c r="A5009" s="11">
        <v>5008</v>
      </c>
      <c r="B5009" s="11">
        <v>175</v>
      </c>
      <c r="C5009" s="11">
        <v>183</v>
      </c>
      <c r="D5009" s="11">
        <v>702055.16200000001</v>
      </c>
      <c r="E5009" s="11">
        <v>3311694.8620000002</v>
      </c>
      <c r="F5009" s="11">
        <v>710839.34620000003</v>
      </c>
      <c r="G5009" s="11">
        <v>3313652.7829999998</v>
      </c>
      <c r="H5009" s="11">
        <v>8</v>
      </c>
      <c r="I5009" s="11">
        <v>0.47840899999999997</v>
      </c>
      <c r="J5009" s="11">
        <v>0.37215399999999998</v>
      </c>
      <c r="K5009" s="11">
        <v>12000</v>
      </c>
      <c r="L5009" s="11">
        <v>4500</v>
      </c>
      <c r="M5009" s="11">
        <v>0.1</v>
      </c>
      <c r="N5009" s="11">
        <v>0.5</v>
      </c>
      <c r="O5009" s="11">
        <v>1</v>
      </c>
      <c r="P5009" s="11">
        <v>0</v>
      </c>
      <c r="Q5009" s="11">
        <v>20</v>
      </c>
      <c r="R5009" s="11">
        <v>0</v>
      </c>
      <c r="S5009" s="11">
        <v>0.47840899999999997</v>
      </c>
      <c r="T5009" s="11">
        <v>1</v>
      </c>
      <c r="U5009" s="11" t="s">
        <v>676</v>
      </c>
      <c r="V5009" s="11" t="s">
        <v>79</v>
      </c>
      <c r="W5009" s="11" t="s">
        <v>79</v>
      </c>
      <c r="X5009" s="11" t="s">
        <v>556</v>
      </c>
    </row>
    <row r="5010" spans="1:24" x14ac:dyDescent="0.25">
      <c r="A5010" s="11">
        <v>5009</v>
      </c>
      <c r="B5010" s="11">
        <v>175</v>
      </c>
      <c r="C5010" s="11">
        <v>185</v>
      </c>
      <c r="D5010" s="11">
        <v>703139.9558</v>
      </c>
      <c r="E5010" s="11">
        <v>3317700.9160000002</v>
      </c>
      <c r="F5010" s="11">
        <v>711289.13879999996</v>
      </c>
      <c r="G5010" s="11">
        <v>3314234.8670000001</v>
      </c>
      <c r="H5010" s="11">
        <v>8</v>
      </c>
      <c r="I5010" s="11">
        <v>0.56605700000000003</v>
      </c>
      <c r="J5010" s="11">
        <v>0.37215399999999998</v>
      </c>
      <c r="K5010" s="11">
        <v>11000</v>
      </c>
      <c r="L5010" s="11">
        <v>4500</v>
      </c>
      <c r="M5010" s="11">
        <v>0.1</v>
      </c>
      <c r="N5010" s="11">
        <v>0.5</v>
      </c>
      <c r="O5010" s="11">
        <v>1</v>
      </c>
      <c r="P5010" s="11">
        <v>0</v>
      </c>
      <c r="Q5010" s="11">
        <v>20</v>
      </c>
      <c r="R5010" s="11">
        <v>0</v>
      </c>
      <c r="S5010" s="11">
        <v>0.56605700000000003</v>
      </c>
      <c r="T5010" s="11">
        <v>1</v>
      </c>
      <c r="U5010" s="11" t="s">
        <v>676</v>
      </c>
      <c r="V5010" s="11" t="s">
        <v>79</v>
      </c>
      <c r="W5010" s="11" t="s">
        <v>79</v>
      </c>
      <c r="X5010" s="11" t="s">
        <v>556</v>
      </c>
    </row>
    <row r="5011" spans="1:24" x14ac:dyDescent="0.25">
      <c r="A5011" s="11">
        <v>5010</v>
      </c>
      <c r="B5011" s="11">
        <v>176</v>
      </c>
      <c r="C5011" s="11">
        <v>177</v>
      </c>
      <c r="D5011" s="11">
        <v>712429.39630000002</v>
      </c>
      <c r="E5011" s="11">
        <v>3308008.89</v>
      </c>
      <c r="F5011" s="11">
        <v>708627.32620000001</v>
      </c>
      <c r="G5011" s="11">
        <v>3308628.0159999998</v>
      </c>
      <c r="H5011" s="11">
        <v>9</v>
      </c>
      <c r="I5011" s="11">
        <v>1.6</v>
      </c>
      <c r="J5011" s="11">
        <v>-7.4159999999999998E-3</v>
      </c>
      <c r="K5011" s="11">
        <v>4000</v>
      </c>
      <c r="L5011" s="11">
        <v>4500</v>
      </c>
      <c r="M5011" s="11">
        <v>0.1</v>
      </c>
      <c r="N5011" s="11">
        <v>0</v>
      </c>
      <c r="O5011" s="11">
        <v>0</v>
      </c>
      <c r="P5011" s="11">
        <v>0.5</v>
      </c>
      <c r="Q5011" s="11">
        <v>20</v>
      </c>
      <c r="R5011" s="11">
        <v>0</v>
      </c>
      <c r="S5011" s="11">
        <v>-3.8500000000000001E-3</v>
      </c>
      <c r="T5011" s="11">
        <v>1</v>
      </c>
      <c r="U5011" s="11" t="s">
        <v>676</v>
      </c>
      <c r="V5011" s="11" t="s">
        <v>79</v>
      </c>
      <c r="W5011" s="11" t="s">
        <v>79</v>
      </c>
      <c r="X5011" s="11" t="s">
        <v>556</v>
      </c>
    </row>
    <row r="5012" spans="1:24" x14ac:dyDescent="0.25">
      <c r="A5012" s="11">
        <v>5011</v>
      </c>
      <c r="B5012" s="11">
        <v>180</v>
      </c>
      <c r="C5012" s="11">
        <v>176</v>
      </c>
      <c r="D5012" s="11">
        <v>708523.17909999995</v>
      </c>
      <c r="E5012" s="11">
        <v>3307925.071</v>
      </c>
      <c r="F5012" s="11">
        <v>708692.51280000003</v>
      </c>
      <c r="G5012" s="11">
        <v>3302591.0610000002</v>
      </c>
      <c r="H5012" s="11">
        <v>9</v>
      </c>
      <c r="I5012" s="11">
        <v>1.7</v>
      </c>
      <c r="J5012" s="11">
        <v>-3.8500000000000001E-3</v>
      </c>
      <c r="K5012" s="11">
        <v>7000</v>
      </c>
      <c r="L5012" s="11">
        <v>4000</v>
      </c>
      <c r="M5012" s="11">
        <v>0.1</v>
      </c>
      <c r="N5012" s="11">
        <v>0</v>
      </c>
      <c r="O5012" s="11">
        <v>0</v>
      </c>
      <c r="P5012" s="11">
        <v>0.5</v>
      </c>
      <c r="Q5012" s="11">
        <v>20</v>
      </c>
      <c r="R5012" s="11">
        <v>0</v>
      </c>
      <c r="S5012" s="11">
        <v>-7.4159999999999998E-3</v>
      </c>
      <c r="T5012" s="11">
        <v>1</v>
      </c>
      <c r="U5012" s="11" t="s">
        <v>676</v>
      </c>
      <c r="V5012" s="11" t="s">
        <v>79</v>
      </c>
      <c r="W5012" s="11" t="s">
        <v>79</v>
      </c>
      <c r="X5012" s="11" t="s">
        <v>556</v>
      </c>
    </row>
    <row r="5013" spans="1:24" x14ac:dyDescent="0.25">
      <c r="A5013" s="11">
        <v>5012</v>
      </c>
      <c r="B5013" s="11">
        <v>181</v>
      </c>
      <c r="C5013" s="11">
        <v>176</v>
      </c>
      <c r="D5013" s="11">
        <v>702293.28749999998</v>
      </c>
      <c r="E5013" s="11">
        <v>3303492.7620000001</v>
      </c>
      <c r="F5013" s="11">
        <v>708167.04920000001</v>
      </c>
      <c r="G5013" s="11">
        <v>3308255.2719999999</v>
      </c>
      <c r="H5013" s="11">
        <v>9</v>
      </c>
      <c r="I5013" s="11">
        <v>2.8</v>
      </c>
      <c r="J5013" s="11">
        <v>-3.8500000000000001E-3</v>
      </c>
      <c r="K5013" s="11">
        <v>9000</v>
      </c>
      <c r="L5013" s="11">
        <v>2500</v>
      </c>
      <c r="M5013" s="11">
        <v>0.1</v>
      </c>
      <c r="N5013" s="11">
        <v>0</v>
      </c>
      <c r="O5013" s="11">
        <v>0</v>
      </c>
      <c r="P5013" s="11">
        <v>0.5</v>
      </c>
      <c r="Q5013" s="11">
        <v>20</v>
      </c>
      <c r="R5013" s="11">
        <v>0</v>
      </c>
      <c r="S5013" s="11">
        <v>-7.4159999999999998E-3</v>
      </c>
      <c r="T5013" s="11">
        <v>1</v>
      </c>
      <c r="U5013" s="11" t="s">
        <v>676</v>
      </c>
      <c r="V5013" s="11" t="s">
        <v>79</v>
      </c>
      <c r="W5013" s="11" t="s">
        <v>79</v>
      </c>
      <c r="X5013" s="11" t="s">
        <v>556</v>
      </c>
    </row>
    <row r="5014" spans="1:24" x14ac:dyDescent="0.25">
      <c r="A5014" s="11">
        <v>5013</v>
      </c>
      <c r="B5014" s="11">
        <v>183</v>
      </c>
      <c r="C5014" s="11">
        <v>176</v>
      </c>
      <c r="D5014" s="11">
        <v>702240.37069999997</v>
      </c>
      <c r="E5014" s="11">
        <v>3311033.4019999998</v>
      </c>
      <c r="F5014" s="11">
        <v>707690.79830000002</v>
      </c>
      <c r="G5014" s="11">
        <v>3308572.7719999999</v>
      </c>
      <c r="H5014" s="11">
        <v>8</v>
      </c>
      <c r="I5014" s="11">
        <v>0.47840899999999997</v>
      </c>
      <c r="J5014" s="11">
        <v>0.47840899999999997</v>
      </c>
      <c r="K5014" s="11">
        <v>8000</v>
      </c>
      <c r="L5014" s="11">
        <v>5000</v>
      </c>
      <c r="M5014" s="11">
        <v>0.1</v>
      </c>
      <c r="N5014" s="11">
        <v>0.5</v>
      </c>
      <c r="O5014" s="11">
        <v>1</v>
      </c>
      <c r="P5014" s="11">
        <v>0</v>
      </c>
      <c r="Q5014" s="11">
        <v>20</v>
      </c>
      <c r="R5014" s="11">
        <v>0</v>
      </c>
      <c r="S5014" s="11">
        <v>0.383604</v>
      </c>
      <c r="T5014" s="11">
        <v>1</v>
      </c>
      <c r="U5014" s="11" t="s">
        <v>676</v>
      </c>
      <c r="V5014" s="11" t="s">
        <v>79</v>
      </c>
      <c r="W5014" s="11" t="s">
        <v>79</v>
      </c>
      <c r="X5014" s="11" t="s">
        <v>556</v>
      </c>
    </row>
    <row r="5015" spans="1:24" x14ac:dyDescent="0.25">
      <c r="A5015" s="11">
        <v>5014</v>
      </c>
      <c r="B5015" s="11">
        <v>177</v>
      </c>
      <c r="C5015" s="11">
        <v>178</v>
      </c>
      <c r="D5015" s="11">
        <v>712517.76729999995</v>
      </c>
      <c r="E5015" s="11">
        <v>3308007.8309999998</v>
      </c>
      <c r="F5015" s="11">
        <v>713427.93579999998</v>
      </c>
      <c r="G5015" s="11">
        <v>3307817.3309999998</v>
      </c>
      <c r="H5015" s="11">
        <v>9</v>
      </c>
      <c r="I5015" s="11">
        <v>1.6</v>
      </c>
      <c r="J5015" s="11">
        <v>-3.8500000000000001E-3</v>
      </c>
      <c r="K5015" s="11">
        <v>3000</v>
      </c>
      <c r="L5015" s="11">
        <v>2000</v>
      </c>
      <c r="M5015" s="11">
        <v>0.1</v>
      </c>
      <c r="N5015" s="11">
        <v>0</v>
      </c>
      <c r="O5015" s="11">
        <v>0</v>
      </c>
      <c r="P5015" s="11">
        <v>0.5</v>
      </c>
      <c r="Q5015" s="11">
        <v>20</v>
      </c>
      <c r="R5015" s="11">
        <v>0</v>
      </c>
      <c r="S5015" s="11">
        <v>-3.8500000000000001E-3</v>
      </c>
      <c r="T5015" s="11">
        <v>1</v>
      </c>
      <c r="U5015" s="11" t="s">
        <v>676</v>
      </c>
      <c r="V5015" s="11" t="s">
        <v>79</v>
      </c>
      <c r="W5015" s="11" t="s">
        <v>79</v>
      </c>
      <c r="X5015" s="11" t="s">
        <v>556</v>
      </c>
    </row>
    <row r="5016" spans="1:24" x14ac:dyDescent="0.25">
      <c r="A5016" s="11">
        <v>5015</v>
      </c>
      <c r="B5016" s="11">
        <v>179</v>
      </c>
      <c r="C5016" s="11">
        <v>178</v>
      </c>
      <c r="D5016" s="11">
        <v>713457.04</v>
      </c>
      <c r="E5016" s="11">
        <v>3307666.5180000002</v>
      </c>
      <c r="F5016" s="11">
        <v>714115.85380000004</v>
      </c>
      <c r="G5016" s="11">
        <v>3305666.264</v>
      </c>
      <c r="H5016" s="11">
        <v>9</v>
      </c>
      <c r="I5016" s="11">
        <v>1.7</v>
      </c>
      <c r="J5016" s="11">
        <v>-3.8500000000000001E-3</v>
      </c>
      <c r="K5016" s="11">
        <v>5000</v>
      </c>
      <c r="L5016" s="11">
        <v>6000</v>
      </c>
      <c r="M5016" s="11">
        <v>0.1</v>
      </c>
      <c r="N5016" s="11">
        <v>0</v>
      </c>
      <c r="O5016" s="11">
        <v>0</v>
      </c>
      <c r="P5016" s="11">
        <v>0.5</v>
      </c>
      <c r="Q5016" s="11">
        <v>20</v>
      </c>
      <c r="R5016" s="11">
        <v>0</v>
      </c>
      <c r="S5016" s="11">
        <v>-3.8500000000000001E-3</v>
      </c>
      <c r="T5016" s="11">
        <v>1</v>
      </c>
      <c r="U5016" s="11" t="s">
        <v>676</v>
      </c>
      <c r="V5016" s="11" t="s">
        <v>79</v>
      </c>
      <c r="W5016" s="11" t="s">
        <v>79</v>
      </c>
      <c r="X5016" s="11" t="s">
        <v>556</v>
      </c>
    </row>
    <row r="5017" spans="1:24" x14ac:dyDescent="0.25">
      <c r="A5017" s="11">
        <v>5016</v>
      </c>
      <c r="B5017" s="11">
        <v>179</v>
      </c>
      <c r="C5017" s="11">
        <v>180</v>
      </c>
      <c r="D5017" s="11">
        <v>709158.18039999995</v>
      </c>
      <c r="E5017" s="11">
        <v>3301850.2259999998</v>
      </c>
      <c r="F5017" s="11">
        <v>713814.85640000005</v>
      </c>
      <c r="G5017" s="11">
        <v>3302993.2280000001</v>
      </c>
      <c r="H5017" s="11">
        <v>9</v>
      </c>
      <c r="I5017" s="11">
        <v>2</v>
      </c>
      <c r="J5017" s="11">
        <v>-3.8500000000000001E-3</v>
      </c>
      <c r="K5017" s="11">
        <v>6000</v>
      </c>
      <c r="L5017" s="11">
        <v>8000</v>
      </c>
      <c r="M5017" s="11">
        <v>0.1</v>
      </c>
      <c r="N5017" s="11">
        <v>0</v>
      </c>
      <c r="O5017" s="11">
        <v>0</v>
      </c>
      <c r="P5017" s="11">
        <v>0.5</v>
      </c>
      <c r="Q5017" s="11">
        <v>20</v>
      </c>
      <c r="R5017" s="11">
        <v>0</v>
      </c>
      <c r="S5017" s="11">
        <v>-3.8500000000000001E-3</v>
      </c>
      <c r="T5017" s="11">
        <v>1</v>
      </c>
      <c r="U5017" s="11" t="s">
        <v>676</v>
      </c>
      <c r="V5017" s="11" t="s">
        <v>79</v>
      </c>
      <c r="W5017" s="11" t="s">
        <v>79</v>
      </c>
      <c r="X5017" s="11" t="s">
        <v>556</v>
      </c>
    </row>
    <row r="5018" spans="1:24" x14ac:dyDescent="0.25">
      <c r="A5018" s="11">
        <v>5017</v>
      </c>
      <c r="B5018" s="11">
        <v>180</v>
      </c>
      <c r="C5018" s="11">
        <v>181</v>
      </c>
      <c r="D5018" s="11">
        <v>702723.50080000004</v>
      </c>
      <c r="E5018" s="11">
        <v>3303183.7280000001</v>
      </c>
      <c r="F5018" s="11">
        <v>707951.67799999996</v>
      </c>
      <c r="G5018" s="11">
        <v>3302083.06</v>
      </c>
      <c r="H5018" s="11">
        <v>9</v>
      </c>
      <c r="I5018" s="11">
        <v>1.9</v>
      </c>
      <c r="J5018" s="11">
        <v>-3.8500000000000001E-3</v>
      </c>
      <c r="K5018" s="11">
        <v>8000</v>
      </c>
      <c r="L5018" s="11">
        <v>2000</v>
      </c>
      <c r="M5018" s="11">
        <v>0.1</v>
      </c>
      <c r="N5018" s="11">
        <v>0</v>
      </c>
      <c r="O5018" s="11">
        <v>0</v>
      </c>
      <c r="P5018" s="11">
        <v>0.5</v>
      </c>
      <c r="Q5018" s="11">
        <v>20</v>
      </c>
      <c r="R5018" s="11">
        <v>0</v>
      </c>
      <c r="S5018" s="11">
        <v>-3.8500000000000001E-3</v>
      </c>
      <c r="T5018" s="11">
        <v>1</v>
      </c>
      <c r="U5018" s="11" t="s">
        <v>676</v>
      </c>
      <c r="V5018" s="11" t="s">
        <v>79</v>
      </c>
      <c r="W5018" s="11" t="s">
        <v>79</v>
      </c>
      <c r="X5018" s="11" t="s">
        <v>556</v>
      </c>
    </row>
    <row r="5019" spans="1:24" x14ac:dyDescent="0.25">
      <c r="A5019" s="11">
        <v>5018</v>
      </c>
      <c r="B5019" s="11">
        <v>181</v>
      </c>
      <c r="C5019" s="11">
        <v>183</v>
      </c>
      <c r="D5019" s="11">
        <v>701552.45270000002</v>
      </c>
      <c r="E5019" s="11">
        <v>3304180.68</v>
      </c>
      <c r="F5019" s="11">
        <v>701605.36939999997</v>
      </c>
      <c r="G5019" s="11">
        <v>3310530.693</v>
      </c>
      <c r="H5019" s="11">
        <v>9</v>
      </c>
      <c r="I5019" s="11">
        <v>2.5</v>
      </c>
      <c r="J5019" s="11">
        <v>-3.8500000000000001E-3</v>
      </c>
      <c r="K5019" s="11">
        <v>8000</v>
      </c>
      <c r="L5019" s="11">
        <v>4000</v>
      </c>
      <c r="M5019" s="11">
        <v>0.1</v>
      </c>
      <c r="N5019" s="11">
        <v>0</v>
      </c>
      <c r="O5019" s="11">
        <v>0</v>
      </c>
      <c r="P5019" s="11">
        <v>0.5</v>
      </c>
      <c r="Q5019" s="11">
        <v>20</v>
      </c>
      <c r="R5019" s="11">
        <v>0</v>
      </c>
      <c r="S5019" s="11">
        <v>-3.8500000000000001E-3</v>
      </c>
      <c r="T5019" s="11">
        <v>1</v>
      </c>
      <c r="U5019" s="11" t="s">
        <v>676</v>
      </c>
      <c r="V5019" s="11" t="s">
        <v>79</v>
      </c>
      <c r="W5019" s="11" t="s">
        <v>79</v>
      </c>
      <c r="X5019" s="11" t="s">
        <v>556</v>
      </c>
    </row>
    <row r="5020" spans="1:24" x14ac:dyDescent="0.25">
      <c r="A5020" s="11">
        <v>5019</v>
      </c>
      <c r="B5020" s="11">
        <v>182</v>
      </c>
      <c r="C5020" s="11">
        <v>181</v>
      </c>
      <c r="D5020" s="11">
        <v>696154.94189999998</v>
      </c>
      <c r="E5020" s="11">
        <v>3309366.5240000002</v>
      </c>
      <c r="F5020" s="11">
        <v>700785.15949999995</v>
      </c>
      <c r="G5020" s="11">
        <v>3303916.0970000001</v>
      </c>
      <c r="H5020" s="11">
        <v>9</v>
      </c>
      <c r="I5020" s="11">
        <v>2.7</v>
      </c>
      <c r="J5020" s="11">
        <v>-3.8500000000000001E-3</v>
      </c>
      <c r="K5020" s="11">
        <v>13000</v>
      </c>
      <c r="L5020" s="11">
        <v>3000</v>
      </c>
      <c r="M5020" s="11">
        <v>0.1</v>
      </c>
      <c r="N5020" s="11">
        <v>0</v>
      </c>
      <c r="O5020" s="11">
        <v>0</v>
      </c>
      <c r="P5020" s="11">
        <v>0.5</v>
      </c>
      <c r="Q5020" s="11">
        <v>20</v>
      </c>
      <c r="R5020" s="11">
        <v>0</v>
      </c>
      <c r="S5020" s="11">
        <v>-3.8500000000000001E-3</v>
      </c>
      <c r="T5020" s="11">
        <v>1</v>
      </c>
      <c r="U5020" s="11" t="s">
        <v>676</v>
      </c>
      <c r="V5020" s="11" t="s">
        <v>79</v>
      </c>
      <c r="W5020" s="11" t="s">
        <v>79</v>
      </c>
      <c r="X5020" s="11" t="s">
        <v>556</v>
      </c>
    </row>
    <row r="5021" spans="1:24" x14ac:dyDescent="0.25">
      <c r="A5021" s="11">
        <v>5020</v>
      </c>
      <c r="B5021" s="11">
        <v>182</v>
      </c>
      <c r="C5021" s="11">
        <v>183</v>
      </c>
      <c r="D5021" s="11">
        <v>701631.82779999997</v>
      </c>
      <c r="E5021" s="11">
        <v>3311297.986</v>
      </c>
      <c r="F5021" s="11">
        <v>695758.06610000005</v>
      </c>
      <c r="G5021" s="11">
        <v>3311245.07</v>
      </c>
      <c r="H5021" s="11">
        <v>9</v>
      </c>
      <c r="I5021" s="11">
        <v>2.1</v>
      </c>
      <c r="J5021" s="11">
        <v>-3.8500000000000001E-3</v>
      </c>
      <c r="K5021" s="11">
        <v>8000</v>
      </c>
      <c r="L5021" s="11">
        <v>9000</v>
      </c>
      <c r="M5021" s="11">
        <v>0.1</v>
      </c>
      <c r="N5021" s="11">
        <v>0</v>
      </c>
      <c r="O5021" s="11">
        <v>0</v>
      </c>
      <c r="P5021" s="11">
        <v>0.5</v>
      </c>
      <c r="Q5021" s="11">
        <v>20</v>
      </c>
      <c r="R5021" s="11">
        <v>0</v>
      </c>
      <c r="S5021" s="11">
        <v>-3.8500000000000001E-3</v>
      </c>
      <c r="T5021" s="11">
        <v>1</v>
      </c>
      <c r="U5021" s="11" t="s">
        <v>676</v>
      </c>
      <c r="V5021" s="11" t="s">
        <v>79</v>
      </c>
      <c r="W5021" s="11" t="s">
        <v>79</v>
      </c>
      <c r="X5021" s="11" t="s">
        <v>556</v>
      </c>
    </row>
    <row r="5022" spans="1:24" x14ac:dyDescent="0.25">
      <c r="A5022" s="11">
        <v>5021</v>
      </c>
      <c r="B5022" s="11">
        <v>187</v>
      </c>
      <c r="C5022" s="11">
        <v>182</v>
      </c>
      <c r="D5022" s="11">
        <v>689879.01260000002</v>
      </c>
      <c r="E5022" s="11">
        <v>3323077.26</v>
      </c>
      <c r="F5022" s="11">
        <v>694964.31449999998</v>
      </c>
      <c r="G5022" s="11">
        <v>3312700.281</v>
      </c>
      <c r="H5022" s="11">
        <v>9</v>
      </c>
      <c r="I5022" s="11">
        <v>4.5</v>
      </c>
      <c r="J5022" s="11">
        <v>-3.8500000000000001E-3</v>
      </c>
      <c r="K5022" s="11">
        <v>15000</v>
      </c>
      <c r="L5022" s="11">
        <v>5000</v>
      </c>
      <c r="M5022" s="11">
        <v>0.1</v>
      </c>
      <c r="N5022" s="11">
        <v>0</v>
      </c>
      <c r="O5022" s="11">
        <v>0</v>
      </c>
      <c r="P5022" s="11">
        <v>0.5</v>
      </c>
      <c r="Q5022" s="11">
        <v>20</v>
      </c>
      <c r="R5022" s="11">
        <v>0</v>
      </c>
      <c r="S5022" s="11">
        <v>-3.8500000000000001E-3</v>
      </c>
      <c r="T5022" s="11">
        <v>1</v>
      </c>
      <c r="U5022" s="11" t="s">
        <v>676</v>
      </c>
      <c r="V5022" s="11" t="s">
        <v>79</v>
      </c>
      <c r="W5022" s="11" t="s">
        <v>79</v>
      </c>
      <c r="X5022" s="11" t="s">
        <v>556</v>
      </c>
    </row>
    <row r="5023" spans="1:24" x14ac:dyDescent="0.25">
      <c r="A5023" s="11">
        <v>5022</v>
      </c>
      <c r="B5023" s="11">
        <v>182</v>
      </c>
      <c r="C5023" s="11">
        <v>184</v>
      </c>
      <c r="D5023" s="11">
        <v>693270.97779999999</v>
      </c>
      <c r="E5023" s="11">
        <v>3317939.0410000002</v>
      </c>
      <c r="F5023" s="11">
        <v>696393.0673</v>
      </c>
      <c r="G5023" s="11">
        <v>3317436.3319999999</v>
      </c>
      <c r="H5023" s="11">
        <v>9</v>
      </c>
      <c r="I5023" s="11">
        <v>2</v>
      </c>
      <c r="J5023" s="11">
        <v>-3.8500000000000001E-3</v>
      </c>
      <c r="K5023" s="11">
        <v>5000</v>
      </c>
      <c r="L5023" s="11">
        <v>6000</v>
      </c>
      <c r="M5023" s="11">
        <v>0.1</v>
      </c>
      <c r="N5023" s="11">
        <v>0</v>
      </c>
      <c r="O5023" s="11">
        <v>0</v>
      </c>
      <c r="P5023" s="11">
        <v>0.5</v>
      </c>
      <c r="Q5023" s="11">
        <v>20</v>
      </c>
      <c r="R5023" s="11">
        <v>0</v>
      </c>
      <c r="S5023" s="11">
        <v>-0.30707699999999999</v>
      </c>
      <c r="T5023" s="11">
        <v>1</v>
      </c>
      <c r="U5023" s="11" t="s">
        <v>676</v>
      </c>
      <c r="V5023" s="11" t="s">
        <v>79</v>
      </c>
      <c r="W5023" s="11" t="s">
        <v>79</v>
      </c>
      <c r="X5023" s="11" t="s">
        <v>556</v>
      </c>
    </row>
    <row r="5024" spans="1:24" x14ac:dyDescent="0.25">
      <c r="A5024" s="11">
        <v>5023</v>
      </c>
      <c r="B5024" s="11">
        <v>183</v>
      </c>
      <c r="C5024" s="11">
        <v>184</v>
      </c>
      <c r="D5024" s="11">
        <v>697054.527</v>
      </c>
      <c r="E5024" s="11">
        <v>3316880.7059999998</v>
      </c>
      <c r="F5024" s="11">
        <v>700917.45140000002</v>
      </c>
      <c r="G5024" s="11">
        <v>3312276.9470000002</v>
      </c>
      <c r="H5024" s="11">
        <v>8</v>
      </c>
      <c r="I5024" s="11">
        <v>0.58983799999999997</v>
      </c>
      <c r="J5024" s="11">
        <v>0.47840899999999997</v>
      </c>
      <c r="K5024" s="11">
        <v>8000</v>
      </c>
      <c r="L5024" s="11">
        <v>6500</v>
      </c>
      <c r="M5024" s="11">
        <v>0.1</v>
      </c>
      <c r="N5024" s="11">
        <v>0.5</v>
      </c>
      <c r="O5024" s="11">
        <v>1</v>
      </c>
      <c r="P5024" s="11">
        <v>0</v>
      </c>
      <c r="Q5024" s="11">
        <v>20</v>
      </c>
      <c r="R5024" s="11">
        <v>0</v>
      </c>
      <c r="S5024" s="11">
        <v>0.58983799999999997</v>
      </c>
      <c r="T5024" s="11">
        <v>1</v>
      </c>
      <c r="U5024" s="11" t="s">
        <v>676</v>
      </c>
      <c r="V5024" s="11" t="s">
        <v>79</v>
      </c>
      <c r="W5024" s="11" t="s">
        <v>79</v>
      </c>
      <c r="X5024" s="11" t="s">
        <v>556</v>
      </c>
    </row>
    <row r="5025" spans="1:24" x14ac:dyDescent="0.25">
      <c r="A5025" s="11">
        <v>5024</v>
      </c>
      <c r="B5025" s="11">
        <v>183</v>
      </c>
      <c r="C5025" s="11">
        <v>185</v>
      </c>
      <c r="D5025" s="11">
        <v>702293.28749999998</v>
      </c>
      <c r="E5025" s="11">
        <v>3317251.1230000001</v>
      </c>
      <c r="F5025" s="11">
        <v>701631.82779999997</v>
      </c>
      <c r="G5025" s="11">
        <v>3312250.4879999999</v>
      </c>
      <c r="H5025" s="11">
        <v>8</v>
      </c>
      <c r="I5025" s="11">
        <v>0.56605700000000003</v>
      </c>
      <c r="J5025" s="11">
        <v>0.47840899999999997</v>
      </c>
      <c r="K5025" s="11">
        <v>7000</v>
      </c>
      <c r="L5025" s="11">
        <v>2500</v>
      </c>
      <c r="M5025" s="11">
        <v>0.1</v>
      </c>
      <c r="N5025" s="11">
        <v>0.5</v>
      </c>
      <c r="O5025" s="11">
        <v>1</v>
      </c>
      <c r="P5025" s="11">
        <v>0</v>
      </c>
      <c r="Q5025" s="11">
        <v>20</v>
      </c>
      <c r="R5025" s="11">
        <v>0</v>
      </c>
      <c r="S5025" s="11">
        <v>0.56605700000000003</v>
      </c>
      <c r="T5025" s="11">
        <v>1</v>
      </c>
      <c r="U5025" s="11" t="s">
        <v>676</v>
      </c>
      <c r="V5025" s="11" t="s">
        <v>79</v>
      </c>
      <c r="W5025" s="11" t="s">
        <v>79</v>
      </c>
      <c r="X5025" s="11" t="s">
        <v>556</v>
      </c>
    </row>
    <row r="5026" spans="1:24" x14ac:dyDescent="0.25">
      <c r="A5026" s="11">
        <v>5025</v>
      </c>
      <c r="B5026" s="11">
        <v>186</v>
      </c>
      <c r="C5026" s="11">
        <v>184</v>
      </c>
      <c r="D5026" s="11">
        <v>697213.27729999996</v>
      </c>
      <c r="E5026" s="11">
        <v>3321960.716</v>
      </c>
      <c r="F5026" s="11">
        <v>697001.6102</v>
      </c>
      <c r="G5026" s="11">
        <v>3317542.165</v>
      </c>
      <c r="H5026" s="11">
        <v>8</v>
      </c>
      <c r="I5026" s="11">
        <v>1.057758</v>
      </c>
      <c r="J5026" s="11">
        <v>1.057758</v>
      </c>
      <c r="K5026" s="11">
        <v>5000</v>
      </c>
      <c r="L5026" s="11">
        <v>10000</v>
      </c>
      <c r="M5026" s="11">
        <v>0.1</v>
      </c>
      <c r="N5026" s="11">
        <v>0.5</v>
      </c>
      <c r="O5026" s="11">
        <v>1</v>
      </c>
      <c r="P5026" s="11">
        <v>0</v>
      </c>
      <c r="Q5026" s="11">
        <v>20</v>
      </c>
      <c r="R5026" s="11">
        <v>0</v>
      </c>
      <c r="S5026" s="11">
        <v>0.58983799999999997</v>
      </c>
      <c r="T5026" s="11">
        <v>1</v>
      </c>
      <c r="U5026" s="11" t="s">
        <v>676</v>
      </c>
      <c r="V5026" s="11" t="s">
        <v>79</v>
      </c>
      <c r="W5026" s="11" t="s">
        <v>79</v>
      </c>
      <c r="X5026" s="11" t="s">
        <v>556</v>
      </c>
    </row>
    <row r="5027" spans="1:24" x14ac:dyDescent="0.25">
      <c r="A5027" s="11">
        <v>5026</v>
      </c>
      <c r="B5027" s="11">
        <v>186</v>
      </c>
      <c r="C5027" s="11">
        <v>185</v>
      </c>
      <c r="D5027" s="11">
        <v>697837.69519999996</v>
      </c>
      <c r="E5027" s="11">
        <v>3322040.091</v>
      </c>
      <c r="F5027" s="11">
        <v>702261.53740000003</v>
      </c>
      <c r="G5027" s="11">
        <v>3317954.9160000002</v>
      </c>
      <c r="H5027" s="11">
        <v>8</v>
      </c>
      <c r="I5027" s="11">
        <v>1.057758</v>
      </c>
      <c r="J5027" s="11">
        <v>1.057758</v>
      </c>
      <c r="K5027" s="11">
        <v>7000</v>
      </c>
      <c r="L5027" s="11">
        <v>5000</v>
      </c>
      <c r="M5027" s="11">
        <v>0.1</v>
      </c>
      <c r="N5027" s="11">
        <v>0.5</v>
      </c>
      <c r="O5027" s="11">
        <v>1</v>
      </c>
      <c r="P5027" s="11">
        <v>0</v>
      </c>
      <c r="Q5027" s="11">
        <v>20</v>
      </c>
      <c r="R5027" s="11">
        <v>0</v>
      </c>
      <c r="S5027" s="11">
        <v>0.56605700000000003</v>
      </c>
      <c r="T5027" s="11">
        <v>1</v>
      </c>
      <c r="U5027" s="11" t="s">
        <v>676</v>
      </c>
      <c r="V5027" s="11" t="s">
        <v>79</v>
      </c>
      <c r="W5027" s="11" t="s">
        <v>79</v>
      </c>
      <c r="X5027" s="11" t="s">
        <v>556</v>
      </c>
    </row>
    <row r="5028" spans="1:24" x14ac:dyDescent="0.25">
      <c r="A5028" s="11">
        <v>5027</v>
      </c>
      <c r="B5028" s="11">
        <v>187</v>
      </c>
      <c r="C5028" s="11">
        <v>186</v>
      </c>
      <c r="D5028" s="11">
        <v>691805.18319999997</v>
      </c>
      <c r="E5028" s="11">
        <v>3326887.267</v>
      </c>
      <c r="F5028" s="11">
        <v>697372.02760000003</v>
      </c>
      <c r="G5028" s="11">
        <v>3322653.926</v>
      </c>
      <c r="H5028" s="11">
        <v>9</v>
      </c>
      <c r="I5028" s="11">
        <v>3.8</v>
      </c>
      <c r="J5028" s="11">
        <v>-3.8500000000000001E-3</v>
      </c>
      <c r="K5028" s="11">
        <v>7000</v>
      </c>
      <c r="L5028" s="11">
        <v>6000</v>
      </c>
      <c r="M5028" s="11">
        <v>0.1</v>
      </c>
      <c r="N5028" s="11">
        <v>0</v>
      </c>
      <c r="O5028" s="11">
        <v>0</v>
      </c>
      <c r="P5028" s="11">
        <v>0.5</v>
      </c>
      <c r="Q5028" s="11">
        <v>20</v>
      </c>
      <c r="R5028" s="11">
        <v>0</v>
      </c>
      <c r="S5028" s="11">
        <v>-3.8500000000000001E-3</v>
      </c>
      <c r="T5028" s="11">
        <v>1</v>
      </c>
      <c r="U5028" s="11" t="s">
        <v>676</v>
      </c>
      <c r="V5028" s="11" t="s">
        <v>79</v>
      </c>
      <c r="W5028" s="11" t="s">
        <v>79</v>
      </c>
      <c r="X5028" s="11" t="s">
        <v>556</v>
      </c>
    </row>
    <row r="5029" spans="1:24" x14ac:dyDescent="0.25">
      <c r="A5029" s="11">
        <v>5028</v>
      </c>
      <c r="B5029" s="11">
        <v>188</v>
      </c>
      <c r="C5029" s="11">
        <v>369</v>
      </c>
      <c r="D5029" s="11">
        <v>785691.72109999997</v>
      </c>
      <c r="E5029" s="11">
        <v>3304383.068</v>
      </c>
      <c r="F5029" s="11">
        <v>786421.97250000003</v>
      </c>
      <c r="G5029" s="11">
        <v>3303043.2149999999</v>
      </c>
      <c r="H5029" s="11">
        <v>9</v>
      </c>
      <c r="I5029" s="11">
        <v>2.6</v>
      </c>
      <c r="J5029" s="11">
        <v>-1.9057310000000001</v>
      </c>
      <c r="K5029" s="11">
        <v>3000</v>
      </c>
      <c r="L5029" s="11">
        <v>14000</v>
      </c>
      <c r="M5029" s="11">
        <v>0.1</v>
      </c>
      <c r="N5029" s="11">
        <v>0</v>
      </c>
      <c r="O5029" s="11">
        <v>0</v>
      </c>
      <c r="P5029" s="11">
        <v>0.5</v>
      </c>
      <c r="Q5029" s="11">
        <v>20</v>
      </c>
      <c r="R5029" s="11">
        <v>0</v>
      </c>
      <c r="S5029" s="11">
        <v>-3.1681659999999998</v>
      </c>
      <c r="T5029" s="11">
        <v>1</v>
      </c>
      <c r="U5029" s="11" t="s">
        <v>676</v>
      </c>
      <c r="V5029" s="11" t="s">
        <v>79</v>
      </c>
      <c r="W5029" s="11" t="s">
        <v>79</v>
      </c>
      <c r="X5029" s="11" t="s">
        <v>802</v>
      </c>
    </row>
    <row r="5030" spans="1:24" x14ac:dyDescent="0.25">
      <c r="A5030" s="11">
        <v>5029</v>
      </c>
      <c r="B5030" s="11">
        <v>371</v>
      </c>
      <c r="C5030" s="11">
        <v>188</v>
      </c>
      <c r="D5030" s="11">
        <v>783241.46279999998</v>
      </c>
      <c r="E5030" s="11">
        <v>3301798.6120000002</v>
      </c>
      <c r="F5030" s="11">
        <v>786215.38549999997</v>
      </c>
      <c r="G5030" s="11">
        <v>3302835.781</v>
      </c>
      <c r="H5030" s="11">
        <v>9</v>
      </c>
      <c r="I5030" s="11">
        <v>4.2</v>
      </c>
      <c r="J5030" s="11">
        <v>-2.8029289999999998</v>
      </c>
      <c r="K5030" s="11">
        <v>11000</v>
      </c>
      <c r="L5030" s="11">
        <v>2000</v>
      </c>
      <c r="M5030" s="11">
        <v>0.1</v>
      </c>
      <c r="N5030" s="11">
        <v>0</v>
      </c>
      <c r="O5030" s="11">
        <v>0</v>
      </c>
      <c r="P5030" s="11">
        <v>0.5</v>
      </c>
      <c r="Q5030" s="11">
        <v>20</v>
      </c>
      <c r="R5030" s="11">
        <v>0</v>
      </c>
      <c r="S5030" s="11">
        <v>-1.9057310000000001</v>
      </c>
      <c r="T5030" s="11">
        <v>1</v>
      </c>
      <c r="U5030" s="11" t="s">
        <v>676</v>
      </c>
      <c r="V5030" s="11" t="s">
        <v>79</v>
      </c>
      <c r="W5030" s="11" t="s">
        <v>79</v>
      </c>
      <c r="X5030" s="11" t="s">
        <v>802</v>
      </c>
    </row>
    <row r="5031" spans="1:24" x14ac:dyDescent="0.25">
      <c r="A5031" s="11">
        <v>5030</v>
      </c>
      <c r="B5031" s="11">
        <v>224</v>
      </c>
      <c r="C5031" s="11">
        <v>188</v>
      </c>
      <c r="D5031" s="11">
        <v>784024.6311</v>
      </c>
      <c r="E5031" s="11">
        <v>3293582.4019999998</v>
      </c>
      <c r="F5031" s="11">
        <v>786591.09450000001</v>
      </c>
      <c r="G5031" s="11">
        <v>3302922.2119999998</v>
      </c>
      <c r="H5031" s="11">
        <v>9</v>
      </c>
      <c r="I5031" s="11">
        <v>3.5</v>
      </c>
      <c r="J5031" s="11">
        <v>-0.47158899999999998</v>
      </c>
      <c r="K5031" s="11">
        <v>16000</v>
      </c>
      <c r="L5031" s="11">
        <v>3500</v>
      </c>
      <c r="M5031" s="11">
        <v>0.1</v>
      </c>
      <c r="N5031" s="11">
        <v>0</v>
      </c>
      <c r="O5031" s="11">
        <v>0</v>
      </c>
      <c r="P5031" s="11">
        <v>0.5</v>
      </c>
      <c r="Q5031" s="11">
        <v>20</v>
      </c>
      <c r="R5031" s="11">
        <v>0</v>
      </c>
      <c r="S5031" s="11">
        <v>-1.9057310000000001</v>
      </c>
      <c r="T5031" s="11">
        <v>1</v>
      </c>
      <c r="U5031" s="11" t="s">
        <v>676</v>
      </c>
      <c r="V5031" s="11" t="s">
        <v>79</v>
      </c>
      <c r="W5031" s="11" t="s">
        <v>79</v>
      </c>
      <c r="X5031" s="11" t="s">
        <v>802</v>
      </c>
    </row>
    <row r="5032" spans="1:24" x14ac:dyDescent="0.25">
      <c r="A5032" s="11">
        <v>5031</v>
      </c>
      <c r="B5032" s="11">
        <v>224</v>
      </c>
      <c r="C5032" s="11">
        <v>189</v>
      </c>
      <c r="D5032" s="11">
        <v>784163.95039999997</v>
      </c>
      <c r="E5032" s="11">
        <v>3292611.0189999999</v>
      </c>
      <c r="F5032" s="11">
        <v>788606.4192</v>
      </c>
      <c r="G5032" s="11">
        <v>3293348.6359999999</v>
      </c>
      <c r="H5032" s="11">
        <v>9</v>
      </c>
      <c r="I5032" s="11">
        <v>2.5</v>
      </c>
      <c r="J5032" s="11">
        <v>-0.47158899999999998</v>
      </c>
      <c r="K5032" s="11">
        <v>5000</v>
      </c>
      <c r="L5032" s="11">
        <v>11000</v>
      </c>
      <c r="M5032" s="11">
        <v>0.1</v>
      </c>
      <c r="N5032" s="11">
        <v>0</v>
      </c>
      <c r="O5032" s="11">
        <v>0</v>
      </c>
      <c r="P5032" s="11">
        <v>0.5</v>
      </c>
      <c r="Q5032" s="11">
        <v>20</v>
      </c>
      <c r="R5032" s="11">
        <v>0</v>
      </c>
      <c r="S5032" s="11">
        <v>-2.6314500000000001</v>
      </c>
      <c r="T5032" s="11">
        <v>1</v>
      </c>
      <c r="U5032" s="11" t="s">
        <v>676</v>
      </c>
      <c r="V5032" s="11" t="s">
        <v>79</v>
      </c>
      <c r="W5032" s="11" t="s">
        <v>79</v>
      </c>
      <c r="X5032" s="11" t="s">
        <v>802</v>
      </c>
    </row>
    <row r="5033" spans="1:24" x14ac:dyDescent="0.25">
      <c r="A5033" s="11">
        <v>5032</v>
      </c>
      <c r="B5033" s="11">
        <v>224</v>
      </c>
      <c r="C5033" s="11">
        <v>190</v>
      </c>
      <c r="D5033" s="11">
        <v>785381.81090000004</v>
      </c>
      <c r="E5033" s="11">
        <v>3291528.0750000002</v>
      </c>
      <c r="F5033" s="11">
        <v>791996.40740000003</v>
      </c>
      <c r="G5033" s="11">
        <v>3285760.1469999999</v>
      </c>
      <c r="H5033" s="11">
        <v>9</v>
      </c>
      <c r="I5033" s="11">
        <v>2.4</v>
      </c>
      <c r="J5033" s="11">
        <v>-0.47158899999999998</v>
      </c>
      <c r="K5033" s="11">
        <v>11000</v>
      </c>
      <c r="L5033" s="11">
        <v>4000</v>
      </c>
      <c r="M5033" s="11">
        <v>0.1</v>
      </c>
      <c r="N5033" s="11">
        <v>0</v>
      </c>
      <c r="O5033" s="11">
        <v>0</v>
      </c>
      <c r="P5033" s="11">
        <v>0.5</v>
      </c>
      <c r="Q5033" s="11">
        <v>20</v>
      </c>
      <c r="R5033" s="11">
        <v>0</v>
      </c>
      <c r="S5033" s="11">
        <v>-1.1651320000000001</v>
      </c>
      <c r="T5033" s="11">
        <v>1</v>
      </c>
      <c r="U5033" s="11" t="s">
        <v>676</v>
      </c>
      <c r="V5033" s="11" t="s">
        <v>79</v>
      </c>
      <c r="W5033" s="11" t="s">
        <v>79</v>
      </c>
      <c r="X5033" s="11" t="s">
        <v>802</v>
      </c>
    </row>
    <row r="5034" spans="1:24" x14ac:dyDescent="0.25">
      <c r="A5034" s="11">
        <v>5033</v>
      </c>
      <c r="B5034" s="11">
        <v>190</v>
      </c>
      <c r="C5034" s="11">
        <v>225</v>
      </c>
      <c r="D5034" s="11">
        <v>785249.51890000002</v>
      </c>
      <c r="E5034" s="11">
        <v>3285389.7289999998</v>
      </c>
      <c r="F5034" s="11">
        <v>791837.65709999995</v>
      </c>
      <c r="G5034" s="11">
        <v>3284966.395</v>
      </c>
      <c r="H5034" s="11">
        <v>9</v>
      </c>
      <c r="I5034" s="11">
        <v>2.4</v>
      </c>
      <c r="J5034" s="11">
        <v>-1.1651320000000001</v>
      </c>
      <c r="K5034" s="11">
        <v>8000</v>
      </c>
      <c r="L5034" s="11">
        <v>3000</v>
      </c>
      <c r="M5034" s="11">
        <v>0.1</v>
      </c>
      <c r="N5034" s="11">
        <v>0</v>
      </c>
      <c r="O5034" s="11">
        <v>0</v>
      </c>
      <c r="P5034" s="11">
        <v>0.5</v>
      </c>
      <c r="Q5034" s="11">
        <v>20</v>
      </c>
      <c r="R5034" s="11">
        <v>0</v>
      </c>
      <c r="S5034" s="11">
        <v>-0.90491900000000003</v>
      </c>
      <c r="T5034" s="11">
        <v>1</v>
      </c>
      <c r="U5034" s="11" t="s">
        <v>676</v>
      </c>
      <c r="V5034" s="11" t="s">
        <v>79</v>
      </c>
      <c r="W5034" s="11" t="s">
        <v>79</v>
      </c>
      <c r="X5034" s="11" t="s">
        <v>556</v>
      </c>
    </row>
    <row r="5035" spans="1:24" x14ac:dyDescent="0.25">
      <c r="A5035" s="11">
        <v>5034</v>
      </c>
      <c r="B5035" s="11">
        <v>226</v>
      </c>
      <c r="C5035" s="11">
        <v>190</v>
      </c>
      <c r="D5035" s="11">
        <v>790355.98750000005</v>
      </c>
      <c r="E5035" s="11">
        <v>3279886.3849999998</v>
      </c>
      <c r="F5035" s="11">
        <v>792525.57510000002</v>
      </c>
      <c r="G5035" s="11">
        <v>3284728.27</v>
      </c>
      <c r="H5035" s="11">
        <v>9</v>
      </c>
      <c r="I5035" s="11">
        <v>2</v>
      </c>
      <c r="J5035" s="11">
        <v>-0.62529699999999999</v>
      </c>
      <c r="K5035" s="11">
        <v>7000</v>
      </c>
      <c r="L5035" s="11">
        <v>6000</v>
      </c>
      <c r="M5035" s="11">
        <v>0.1</v>
      </c>
      <c r="N5035" s="11">
        <v>0</v>
      </c>
      <c r="O5035" s="11">
        <v>0</v>
      </c>
      <c r="P5035" s="11">
        <v>0.5</v>
      </c>
      <c r="Q5035" s="11">
        <v>20</v>
      </c>
      <c r="R5035" s="11">
        <v>0</v>
      </c>
      <c r="S5035" s="11">
        <v>-1.1651320000000001</v>
      </c>
      <c r="T5035" s="11">
        <v>1</v>
      </c>
      <c r="U5035" s="11" t="s">
        <v>676</v>
      </c>
      <c r="V5035" s="11" t="s">
        <v>79</v>
      </c>
      <c r="W5035" s="11" t="s">
        <v>79</v>
      </c>
      <c r="X5035" s="11" t="s">
        <v>556</v>
      </c>
    </row>
    <row r="5036" spans="1:24" x14ac:dyDescent="0.25">
      <c r="A5036" s="11">
        <v>5035</v>
      </c>
      <c r="B5036" s="11">
        <v>191</v>
      </c>
      <c r="C5036" s="11">
        <v>227</v>
      </c>
      <c r="D5036" s="11">
        <v>797579.12690000003</v>
      </c>
      <c r="E5036" s="11">
        <v>3278616.3829999999</v>
      </c>
      <c r="F5036" s="11">
        <v>803082.47129999998</v>
      </c>
      <c r="G5036" s="11">
        <v>3277981.3810000001</v>
      </c>
      <c r="H5036" s="11">
        <v>9</v>
      </c>
      <c r="I5036" s="11">
        <v>1.4</v>
      </c>
      <c r="J5036" s="11">
        <v>-0.89480499999999996</v>
      </c>
      <c r="K5036" s="11">
        <v>7000</v>
      </c>
      <c r="L5036" s="11">
        <v>2500</v>
      </c>
      <c r="M5036" s="11">
        <v>0.1</v>
      </c>
      <c r="N5036" s="11">
        <v>0</v>
      </c>
      <c r="O5036" s="11">
        <v>0</v>
      </c>
      <c r="P5036" s="11">
        <v>0.5</v>
      </c>
      <c r="Q5036" s="11">
        <v>20</v>
      </c>
      <c r="R5036" s="11">
        <v>0</v>
      </c>
      <c r="S5036" s="11">
        <v>-0.43986700000000001</v>
      </c>
      <c r="T5036" s="11">
        <v>1</v>
      </c>
      <c r="U5036" s="11" t="s">
        <v>676</v>
      </c>
      <c r="V5036" s="11" t="s">
        <v>79</v>
      </c>
      <c r="W5036" s="11" t="s">
        <v>79</v>
      </c>
      <c r="X5036" s="11" t="s">
        <v>556</v>
      </c>
    </row>
    <row r="5037" spans="1:24" x14ac:dyDescent="0.25">
      <c r="A5037" s="11">
        <v>5036</v>
      </c>
      <c r="B5037" s="11">
        <v>191</v>
      </c>
      <c r="C5037" s="11">
        <v>231</v>
      </c>
      <c r="D5037" s="11">
        <v>804193.72349999996</v>
      </c>
      <c r="E5037" s="11">
        <v>3277584.5060000001</v>
      </c>
      <c r="F5037" s="11">
        <v>803770.38930000004</v>
      </c>
      <c r="G5037" s="11">
        <v>3275070.9589999998</v>
      </c>
      <c r="H5037" s="11">
        <v>9</v>
      </c>
      <c r="I5037" s="11">
        <v>1.5</v>
      </c>
      <c r="J5037" s="11">
        <v>-0.89480499999999996</v>
      </c>
      <c r="K5037" s="11">
        <v>3000</v>
      </c>
      <c r="L5037" s="11">
        <v>10000</v>
      </c>
      <c r="M5037" s="11">
        <v>0.1</v>
      </c>
      <c r="N5037" s="11">
        <v>0</v>
      </c>
      <c r="O5037" s="11">
        <v>0</v>
      </c>
      <c r="P5037" s="11">
        <v>0.5</v>
      </c>
      <c r="Q5037" s="11">
        <v>20</v>
      </c>
      <c r="R5037" s="11">
        <v>0</v>
      </c>
      <c r="S5037" s="11">
        <v>-0.69902900000000001</v>
      </c>
      <c r="T5037" s="11">
        <v>1</v>
      </c>
      <c r="U5037" s="11" t="s">
        <v>676</v>
      </c>
      <c r="V5037" s="11" t="s">
        <v>79</v>
      </c>
      <c r="W5037" s="11" t="s">
        <v>79</v>
      </c>
      <c r="X5037" s="11" t="s">
        <v>556</v>
      </c>
    </row>
    <row r="5038" spans="1:24" x14ac:dyDescent="0.25">
      <c r="A5038" s="11">
        <v>5037</v>
      </c>
      <c r="B5038" s="11">
        <v>192</v>
      </c>
      <c r="C5038" s="11">
        <v>235</v>
      </c>
      <c r="D5038" s="11">
        <v>811231.78749999998</v>
      </c>
      <c r="E5038" s="11">
        <v>3272814.4279999998</v>
      </c>
      <c r="F5038" s="11">
        <v>811787.41359999997</v>
      </c>
      <c r="G5038" s="11">
        <v>3273528.8050000002</v>
      </c>
      <c r="H5038" s="11">
        <v>9</v>
      </c>
      <c r="I5038" s="11">
        <v>1.7</v>
      </c>
      <c r="J5038" s="11">
        <v>-3.8500000000000001E-3</v>
      </c>
      <c r="K5038" s="11">
        <v>2000</v>
      </c>
      <c r="L5038" s="11">
        <v>3500</v>
      </c>
      <c r="M5038" s="11">
        <v>0.1</v>
      </c>
      <c r="N5038" s="11">
        <v>0</v>
      </c>
      <c r="O5038" s="11">
        <v>0</v>
      </c>
      <c r="P5038" s="11">
        <v>0.5</v>
      </c>
      <c r="Q5038" s="11">
        <v>20</v>
      </c>
      <c r="R5038" s="11">
        <v>0</v>
      </c>
      <c r="S5038" s="11">
        <v>-0.45433600000000002</v>
      </c>
      <c r="T5038" s="11">
        <v>1</v>
      </c>
      <c r="U5038" s="11" t="s">
        <v>676</v>
      </c>
      <c r="V5038" s="11" t="s">
        <v>79</v>
      </c>
      <c r="W5038" s="11" t="s">
        <v>79</v>
      </c>
      <c r="X5038" s="11" t="s">
        <v>556</v>
      </c>
    </row>
    <row r="5039" spans="1:24" x14ac:dyDescent="0.25">
      <c r="A5039" s="11">
        <v>5038</v>
      </c>
      <c r="B5039" s="11">
        <v>235</v>
      </c>
      <c r="C5039" s="11">
        <v>193</v>
      </c>
      <c r="D5039" s="11">
        <v>812462.10239999997</v>
      </c>
      <c r="E5039" s="11">
        <v>3271465.051</v>
      </c>
      <c r="F5039" s="11">
        <v>813282.31240000005</v>
      </c>
      <c r="G5039" s="11">
        <v>3271637.03</v>
      </c>
      <c r="H5039" s="11">
        <v>9</v>
      </c>
      <c r="I5039" s="11">
        <v>2.4</v>
      </c>
      <c r="J5039" s="11">
        <v>-0.45433600000000002</v>
      </c>
      <c r="K5039" s="11">
        <v>3000</v>
      </c>
      <c r="L5039" s="11">
        <v>3000</v>
      </c>
      <c r="M5039" s="11">
        <v>0.1</v>
      </c>
      <c r="N5039" s="11">
        <v>0</v>
      </c>
      <c r="O5039" s="11">
        <v>0</v>
      </c>
      <c r="P5039" s="11">
        <v>0.5</v>
      </c>
      <c r="Q5039" s="11">
        <v>20</v>
      </c>
      <c r="R5039" s="11">
        <v>0</v>
      </c>
      <c r="S5039" s="11">
        <v>-3.8500000000000001E-3</v>
      </c>
      <c r="T5039" s="11">
        <v>1</v>
      </c>
      <c r="U5039" s="11" t="s">
        <v>676</v>
      </c>
      <c r="V5039" s="11" t="s">
        <v>79</v>
      </c>
      <c r="W5039" s="11" t="s">
        <v>79</v>
      </c>
      <c r="X5039" s="11" t="s">
        <v>556</v>
      </c>
    </row>
    <row r="5040" spans="1:24" x14ac:dyDescent="0.25">
      <c r="A5040" s="11">
        <v>5039</v>
      </c>
      <c r="B5040" s="11">
        <v>236</v>
      </c>
      <c r="C5040" s="11">
        <v>194</v>
      </c>
      <c r="D5040" s="11">
        <v>815557.73360000004</v>
      </c>
      <c r="E5040" s="11">
        <v>3269189.63</v>
      </c>
      <c r="F5040" s="11">
        <v>816642.52749999997</v>
      </c>
      <c r="G5040" s="11">
        <v>3269771.7140000002</v>
      </c>
      <c r="H5040" s="11">
        <v>9</v>
      </c>
      <c r="I5040" s="11">
        <v>3</v>
      </c>
      <c r="J5040" s="11">
        <v>-0.37381999999999999</v>
      </c>
      <c r="K5040" s="11">
        <v>4000</v>
      </c>
      <c r="L5040" s="11">
        <v>2000</v>
      </c>
      <c r="M5040" s="11">
        <v>0.1</v>
      </c>
      <c r="N5040" s="11">
        <v>0</v>
      </c>
      <c r="O5040" s="11">
        <v>0</v>
      </c>
      <c r="P5040" s="11">
        <v>0.5</v>
      </c>
      <c r="Q5040" s="11">
        <v>20</v>
      </c>
      <c r="R5040" s="11">
        <v>0</v>
      </c>
      <c r="S5040" s="11">
        <v>-1.154131</v>
      </c>
      <c r="T5040" s="11">
        <v>1</v>
      </c>
      <c r="U5040" s="11" t="s">
        <v>676</v>
      </c>
      <c r="V5040" s="11" t="s">
        <v>79</v>
      </c>
      <c r="W5040" s="11" t="s">
        <v>79</v>
      </c>
      <c r="X5040" s="11" t="s">
        <v>556</v>
      </c>
    </row>
    <row r="5041" spans="1:24" x14ac:dyDescent="0.25">
      <c r="A5041" s="11">
        <v>5040</v>
      </c>
      <c r="B5041" s="11">
        <v>245</v>
      </c>
      <c r="C5041" s="11">
        <v>194</v>
      </c>
      <c r="D5041" s="11">
        <v>818293.53079999995</v>
      </c>
      <c r="E5041" s="11">
        <v>3266392.9780000001</v>
      </c>
      <c r="F5041" s="11">
        <v>819023.78220000002</v>
      </c>
      <c r="G5041" s="11">
        <v>3267154.98</v>
      </c>
      <c r="H5041" s="11">
        <v>9</v>
      </c>
      <c r="I5041" s="11">
        <v>3.5</v>
      </c>
      <c r="J5041" s="11">
        <v>-0.73326599999999997</v>
      </c>
      <c r="K5041" s="11">
        <v>8000</v>
      </c>
      <c r="L5041" s="11">
        <v>6000</v>
      </c>
      <c r="M5041" s="11">
        <v>0.1</v>
      </c>
      <c r="N5041" s="11">
        <v>0</v>
      </c>
      <c r="O5041" s="11">
        <v>0</v>
      </c>
      <c r="P5041" s="11">
        <v>0.5</v>
      </c>
      <c r="Q5041" s="11">
        <v>20</v>
      </c>
      <c r="R5041" s="11">
        <v>0</v>
      </c>
      <c r="S5041" s="11">
        <v>-1.154131</v>
      </c>
      <c r="T5041" s="11">
        <v>1</v>
      </c>
      <c r="U5041" s="11" t="s">
        <v>676</v>
      </c>
      <c r="V5041" s="11" t="s">
        <v>79</v>
      </c>
      <c r="W5041" s="11" t="s">
        <v>79</v>
      </c>
      <c r="X5041" s="11" t="s">
        <v>556</v>
      </c>
    </row>
    <row r="5042" spans="1:24" x14ac:dyDescent="0.25">
      <c r="A5042" s="11">
        <v>5041</v>
      </c>
      <c r="B5042" s="11">
        <v>245</v>
      </c>
      <c r="C5042" s="11">
        <v>195</v>
      </c>
      <c r="D5042" s="11">
        <v>824278.41769999999</v>
      </c>
      <c r="E5042" s="11">
        <v>3260677.9670000002</v>
      </c>
      <c r="F5042" s="11">
        <v>827501.04920000001</v>
      </c>
      <c r="G5042" s="11">
        <v>3261852.719</v>
      </c>
      <c r="H5042" s="11">
        <v>9</v>
      </c>
      <c r="I5042" s="11">
        <v>3.6</v>
      </c>
      <c r="J5042" s="11">
        <v>-0.73326599999999997</v>
      </c>
      <c r="K5042" s="11">
        <v>4000</v>
      </c>
      <c r="L5042" s="11">
        <v>9000</v>
      </c>
      <c r="M5042" s="11">
        <v>0.1</v>
      </c>
      <c r="N5042" s="11">
        <v>0</v>
      </c>
      <c r="O5042" s="11">
        <v>0</v>
      </c>
      <c r="P5042" s="11">
        <v>0.5</v>
      </c>
      <c r="Q5042" s="11">
        <v>20</v>
      </c>
      <c r="R5042" s="11">
        <v>0</v>
      </c>
      <c r="S5042" s="11">
        <v>-1.8627199999999999</v>
      </c>
      <c r="T5042" s="11">
        <v>1</v>
      </c>
      <c r="U5042" s="11" t="s">
        <v>676</v>
      </c>
      <c r="V5042" s="11" t="s">
        <v>79</v>
      </c>
      <c r="W5042" s="11" t="s">
        <v>79</v>
      </c>
      <c r="X5042" s="11" t="s">
        <v>556</v>
      </c>
    </row>
    <row r="5043" spans="1:24" x14ac:dyDescent="0.25">
      <c r="A5043" s="11">
        <v>5042</v>
      </c>
      <c r="B5043" s="11">
        <v>246</v>
      </c>
      <c r="C5043" s="11">
        <v>196</v>
      </c>
      <c r="D5043" s="11">
        <v>826389.79700000002</v>
      </c>
      <c r="E5043" s="11">
        <v>3257645.8360000001</v>
      </c>
      <c r="F5043" s="11">
        <v>828913.92700000003</v>
      </c>
      <c r="G5043" s="11">
        <v>3257375.96</v>
      </c>
      <c r="H5043" s="11">
        <v>9</v>
      </c>
      <c r="I5043" s="11">
        <v>4</v>
      </c>
      <c r="J5043" s="11">
        <v>-0.70549099999999998</v>
      </c>
      <c r="K5043" s="11">
        <v>3000</v>
      </c>
      <c r="L5043" s="11">
        <v>3000</v>
      </c>
      <c r="M5043" s="11">
        <v>0.1</v>
      </c>
      <c r="N5043" s="11">
        <v>0</v>
      </c>
      <c r="O5043" s="11">
        <v>0</v>
      </c>
      <c r="P5043" s="11">
        <v>0.5</v>
      </c>
      <c r="Q5043" s="11">
        <v>20</v>
      </c>
      <c r="R5043" s="11">
        <v>0</v>
      </c>
      <c r="S5043" s="11">
        <v>-1.6635219999999999</v>
      </c>
      <c r="T5043" s="11">
        <v>1</v>
      </c>
      <c r="U5043" s="11" t="s">
        <v>676</v>
      </c>
      <c r="V5043" s="11" t="s">
        <v>79</v>
      </c>
      <c r="W5043" s="11" t="s">
        <v>79</v>
      </c>
      <c r="X5043" s="11" t="s">
        <v>556</v>
      </c>
    </row>
    <row r="5044" spans="1:24" x14ac:dyDescent="0.25">
      <c r="A5044" s="11">
        <v>5043</v>
      </c>
      <c r="B5044" s="11">
        <v>258</v>
      </c>
      <c r="C5044" s="11">
        <v>197</v>
      </c>
      <c r="D5044" s="11">
        <v>835631.26</v>
      </c>
      <c r="E5044" s="11">
        <v>3248639.5210000002</v>
      </c>
      <c r="F5044" s="11">
        <v>832714.31819999998</v>
      </c>
      <c r="G5044" s="11">
        <v>3253819.608</v>
      </c>
      <c r="H5044" s="11">
        <v>9</v>
      </c>
      <c r="I5044" s="11">
        <v>4.2</v>
      </c>
      <c r="J5044" s="11">
        <v>-1.0921080000000001</v>
      </c>
      <c r="K5044" s="11">
        <v>10000</v>
      </c>
      <c r="L5044" s="11">
        <v>6500</v>
      </c>
      <c r="M5044" s="11">
        <v>0.1</v>
      </c>
      <c r="N5044" s="11">
        <v>0</v>
      </c>
      <c r="O5044" s="11">
        <v>0</v>
      </c>
      <c r="P5044" s="11">
        <v>0.5</v>
      </c>
      <c r="Q5044" s="11">
        <v>20</v>
      </c>
      <c r="R5044" s="11">
        <v>0</v>
      </c>
      <c r="S5044" s="11">
        <v>-0.47087099999999998</v>
      </c>
      <c r="T5044" s="11">
        <v>1</v>
      </c>
      <c r="U5044" s="11" t="s">
        <v>676</v>
      </c>
      <c r="V5044" s="11" t="s">
        <v>79</v>
      </c>
      <c r="W5044" s="11" t="s">
        <v>79</v>
      </c>
      <c r="X5044" s="11" t="s">
        <v>556</v>
      </c>
    </row>
    <row r="5045" spans="1:24" x14ac:dyDescent="0.25">
      <c r="A5045" s="11">
        <v>5044</v>
      </c>
      <c r="B5045" s="11">
        <v>258</v>
      </c>
      <c r="C5045" s="11">
        <v>198</v>
      </c>
      <c r="D5045" s="11">
        <v>837441.77560000005</v>
      </c>
      <c r="E5045" s="11">
        <v>3248052.78</v>
      </c>
      <c r="F5045" s="11">
        <v>841683.07609999995</v>
      </c>
      <c r="G5045" s="11">
        <v>3250148.284</v>
      </c>
      <c r="H5045" s="11">
        <v>9</v>
      </c>
      <c r="I5045" s="11">
        <v>4.2</v>
      </c>
      <c r="J5045" s="11">
        <v>-1.0921080000000001</v>
      </c>
      <c r="K5045" s="11">
        <v>7000</v>
      </c>
      <c r="L5045" s="11">
        <v>6000</v>
      </c>
      <c r="M5045" s="11">
        <v>0.1</v>
      </c>
      <c r="N5045" s="11">
        <v>0</v>
      </c>
      <c r="O5045" s="11">
        <v>0</v>
      </c>
      <c r="P5045" s="11">
        <v>0.5</v>
      </c>
      <c r="Q5045" s="11">
        <v>20</v>
      </c>
      <c r="R5045" s="11">
        <v>0</v>
      </c>
      <c r="S5045" s="11">
        <v>-2.4853230000000002</v>
      </c>
      <c r="T5045" s="11">
        <v>1</v>
      </c>
      <c r="U5045" s="11" t="s">
        <v>676</v>
      </c>
      <c r="V5045" s="11" t="s">
        <v>79</v>
      </c>
      <c r="W5045" s="11" t="s">
        <v>79</v>
      </c>
      <c r="X5045" s="11" t="s">
        <v>556</v>
      </c>
    </row>
    <row r="5046" spans="1:24" x14ac:dyDescent="0.25">
      <c r="A5046" s="11">
        <v>5045</v>
      </c>
      <c r="B5046" s="11">
        <v>259</v>
      </c>
      <c r="C5046" s="11">
        <v>198</v>
      </c>
      <c r="D5046" s="11">
        <v>843861.34089999995</v>
      </c>
      <c r="E5046" s="11">
        <v>3247776.4279999998</v>
      </c>
      <c r="F5046" s="11">
        <v>842257.30119999999</v>
      </c>
      <c r="G5046" s="11">
        <v>3250273.4380000001</v>
      </c>
      <c r="H5046" s="11">
        <v>9</v>
      </c>
      <c r="I5046" s="11">
        <v>4.2</v>
      </c>
      <c r="J5046" s="11">
        <v>-0.90550399999999998</v>
      </c>
      <c r="K5046" s="11">
        <v>6000</v>
      </c>
      <c r="L5046" s="11">
        <v>2500</v>
      </c>
      <c r="M5046" s="11">
        <v>0.1</v>
      </c>
      <c r="N5046" s="11">
        <v>0</v>
      </c>
      <c r="O5046" s="11">
        <v>0</v>
      </c>
      <c r="P5046" s="11">
        <v>0.5</v>
      </c>
      <c r="Q5046" s="11">
        <v>20</v>
      </c>
      <c r="R5046" s="11">
        <v>0</v>
      </c>
      <c r="S5046" s="11">
        <v>-2.4853230000000002</v>
      </c>
      <c r="T5046" s="11">
        <v>1</v>
      </c>
      <c r="U5046" s="11" t="s">
        <v>676</v>
      </c>
      <c r="V5046" s="11" t="s">
        <v>79</v>
      </c>
      <c r="W5046" s="11" t="s">
        <v>79</v>
      </c>
      <c r="X5046" s="11" t="s">
        <v>556</v>
      </c>
    </row>
    <row r="5047" spans="1:24" x14ac:dyDescent="0.25">
      <c r="A5047" s="11">
        <v>5046</v>
      </c>
      <c r="B5047" s="11">
        <v>260</v>
      </c>
      <c r="C5047" s="11">
        <v>199</v>
      </c>
      <c r="D5047" s="11">
        <v>844559.22620000003</v>
      </c>
      <c r="E5047" s="11">
        <v>3251890.4610000001</v>
      </c>
      <c r="F5047" s="11">
        <v>847019.85620000004</v>
      </c>
      <c r="G5047" s="11">
        <v>3249032.9559999998</v>
      </c>
      <c r="H5047" s="11">
        <v>9</v>
      </c>
      <c r="I5047" s="11">
        <v>4.2</v>
      </c>
      <c r="J5047" s="11">
        <v>-1.0642180000000001</v>
      </c>
      <c r="K5047" s="11">
        <v>7000</v>
      </c>
      <c r="L5047" s="11">
        <v>1500</v>
      </c>
      <c r="M5047" s="11">
        <v>0.1</v>
      </c>
      <c r="N5047" s="11">
        <v>0</v>
      </c>
      <c r="O5047" s="11">
        <v>0</v>
      </c>
      <c r="P5047" s="11">
        <v>0.5</v>
      </c>
      <c r="Q5047" s="11">
        <v>20</v>
      </c>
      <c r="R5047" s="11">
        <v>0</v>
      </c>
      <c r="S5047" s="11">
        <v>-2.5529259999999998</v>
      </c>
      <c r="T5047" s="11">
        <v>1</v>
      </c>
      <c r="U5047" s="11" t="s">
        <v>676</v>
      </c>
      <c r="V5047" s="11" t="s">
        <v>79</v>
      </c>
      <c r="W5047" s="11" t="s">
        <v>79</v>
      </c>
      <c r="X5047" s="11" t="s">
        <v>556</v>
      </c>
    </row>
    <row r="5048" spans="1:24" x14ac:dyDescent="0.25">
      <c r="A5048" s="11">
        <v>5047</v>
      </c>
      <c r="B5048" s="11">
        <v>200</v>
      </c>
      <c r="C5048" s="11">
        <v>260</v>
      </c>
      <c r="D5048" s="11">
        <v>848198.86259999999</v>
      </c>
      <c r="E5048" s="11">
        <v>3246427.7119999998</v>
      </c>
      <c r="F5048" s="11">
        <v>848468.73809999996</v>
      </c>
      <c r="G5048" s="11">
        <v>3250904.4709999999</v>
      </c>
      <c r="H5048" s="11">
        <v>9</v>
      </c>
      <c r="I5048" s="11">
        <v>4.2</v>
      </c>
      <c r="J5048" s="11">
        <v>-1.8059400000000001</v>
      </c>
      <c r="K5048" s="11">
        <v>5000</v>
      </c>
      <c r="L5048" s="11">
        <v>6000</v>
      </c>
      <c r="M5048" s="11">
        <v>0.1</v>
      </c>
      <c r="N5048" s="11">
        <v>0</v>
      </c>
      <c r="O5048" s="11">
        <v>0</v>
      </c>
      <c r="P5048" s="11">
        <v>0.5</v>
      </c>
      <c r="Q5048" s="11">
        <v>20</v>
      </c>
      <c r="R5048" s="11">
        <v>0</v>
      </c>
      <c r="S5048" s="11">
        <v>-1.0642180000000001</v>
      </c>
      <c r="T5048" s="11">
        <v>1</v>
      </c>
      <c r="U5048" s="11" t="s">
        <v>676</v>
      </c>
      <c r="V5048" s="11" t="s">
        <v>79</v>
      </c>
      <c r="W5048" s="11" t="s">
        <v>79</v>
      </c>
      <c r="X5048" s="11" t="s">
        <v>556</v>
      </c>
    </row>
    <row r="5049" spans="1:24" x14ac:dyDescent="0.25">
      <c r="A5049" s="11">
        <v>5048</v>
      </c>
      <c r="B5049" s="11">
        <v>260</v>
      </c>
      <c r="C5049" s="11">
        <v>201</v>
      </c>
      <c r="D5049" s="11">
        <v>849754.61569999997</v>
      </c>
      <c r="E5049" s="11">
        <v>3245872.085</v>
      </c>
      <c r="F5049" s="11">
        <v>852532.7463</v>
      </c>
      <c r="G5049" s="11">
        <v>3246078.4610000001</v>
      </c>
      <c r="H5049" s="11">
        <v>9</v>
      </c>
      <c r="I5049" s="11">
        <v>4.2</v>
      </c>
      <c r="J5049" s="11">
        <v>-1.0642180000000001</v>
      </c>
      <c r="K5049" s="11">
        <v>5000</v>
      </c>
      <c r="L5049" s="11">
        <v>5500</v>
      </c>
      <c r="M5049" s="11">
        <v>0.1</v>
      </c>
      <c r="N5049" s="11">
        <v>0</v>
      </c>
      <c r="O5049" s="11">
        <v>0</v>
      </c>
      <c r="P5049" s="11">
        <v>0.5</v>
      </c>
      <c r="Q5049" s="11">
        <v>20</v>
      </c>
      <c r="R5049" s="11">
        <v>0</v>
      </c>
      <c r="S5049" s="11">
        <v>-2.3293810000000001</v>
      </c>
      <c r="T5049" s="11">
        <v>1</v>
      </c>
      <c r="U5049" s="11" t="s">
        <v>676</v>
      </c>
      <c r="V5049" s="11" t="s">
        <v>79</v>
      </c>
      <c r="W5049" s="11" t="s">
        <v>79</v>
      </c>
      <c r="X5049" s="11" t="s">
        <v>556</v>
      </c>
    </row>
    <row r="5050" spans="1:24" x14ac:dyDescent="0.25">
      <c r="A5050" s="11">
        <v>5049</v>
      </c>
      <c r="B5050" s="11">
        <v>202</v>
      </c>
      <c r="C5050" s="11">
        <v>213</v>
      </c>
      <c r="D5050" s="11">
        <v>763929.37250000006</v>
      </c>
      <c r="E5050" s="11">
        <v>3259949.2</v>
      </c>
      <c r="F5050" s="11">
        <v>772316.68099999998</v>
      </c>
      <c r="G5050" s="11">
        <v>3260928.16</v>
      </c>
      <c r="H5050" s="11">
        <v>9</v>
      </c>
      <c r="I5050" s="11">
        <v>3.8</v>
      </c>
      <c r="J5050" s="11">
        <v>-1.9271240000000001</v>
      </c>
      <c r="K5050" s="11">
        <v>13000</v>
      </c>
      <c r="L5050" s="11">
        <v>4000</v>
      </c>
      <c r="M5050" s="11">
        <v>0.1</v>
      </c>
      <c r="N5050" s="11">
        <v>0</v>
      </c>
      <c r="O5050" s="11">
        <v>0</v>
      </c>
      <c r="P5050" s="11">
        <v>0.5</v>
      </c>
      <c r="Q5050" s="11">
        <v>20</v>
      </c>
      <c r="R5050" s="11">
        <v>0</v>
      </c>
      <c r="S5050" s="11">
        <v>-0.578237</v>
      </c>
      <c r="T5050" s="11">
        <v>1</v>
      </c>
      <c r="U5050" s="11" t="s">
        <v>676</v>
      </c>
      <c r="V5050" s="11" t="s">
        <v>79</v>
      </c>
      <c r="W5050" s="11" t="s">
        <v>79</v>
      </c>
      <c r="X5050" s="11" t="s">
        <v>556</v>
      </c>
    </row>
    <row r="5051" spans="1:24" x14ac:dyDescent="0.25">
      <c r="A5051" s="11">
        <v>5050</v>
      </c>
      <c r="B5051" s="11">
        <v>202</v>
      </c>
      <c r="C5051" s="11">
        <v>212</v>
      </c>
      <c r="D5051" s="11">
        <v>765712.00630000001</v>
      </c>
      <c r="E5051" s="11">
        <v>3268012.3930000002</v>
      </c>
      <c r="F5051" s="11">
        <v>760605.53780000005</v>
      </c>
      <c r="G5051" s="11">
        <v>3270076.1469999999</v>
      </c>
      <c r="H5051" s="11">
        <v>9</v>
      </c>
      <c r="I5051" s="11">
        <v>4</v>
      </c>
      <c r="J5051" s="11">
        <v>-1.9271240000000001</v>
      </c>
      <c r="K5051" s="11">
        <v>6000</v>
      </c>
      <c r="L5051" s="11">
        <v>9500</v>
      </c>
      <c r="M5051" s="11">
        <v>0.1</v>
      </c>
      <c r="N5051" s="11">
        <v>0</v>
      </c>
      <c r="O5051" s="11">
        <v>0</v>
      </c>
      <c r="P5051" s="11">
        <v>0.5</v>
      </c>
      <c r="Q5051" s="11">
        <v>20</v>
      </c>
      <c r="R5051" s="11">
        <v>0</v>
      </c>
      <c r="S5051" s="11">
        <v>-0.34104299999999999</v>
      </c>
      <c r="T5051" s="11">
        <v>1</v>
      </c>
      <c r="U5051" s="11" t="s">
        <v>676</v>
      </c>
      <c r="V5051" s="11" t="s">
        <v>79</v>
      </c>
      <c r="W5051" s="11" t="s">
        <v>79</v>
      </c>
      <c r="X5051" s="11" t="s">
        <v>556</v>
      </c>
    </row>
    <row r="5052" spans="1:24" x14ac:dyDescent="0.25">
      <c r="A5052" s="11">
        <v>5051</v>
      </c>
      <c r="B5052" s="11">
        <v>202</v>
      </c>
      <c r="C5052" s="11">
        <v>204</v>
      </c>
      <c r="D5052" s="11">
        <v>764468.46219999995</v>
      </c>
      <c r="E5052" s="11">
        <v>3277510.9530000002</v>
      </c>
      <c r="F5052" s="11">
        <v>760420.32909999997</v>
      </c>
      <c r="G5052" s="11">
        <v>3270869.898</v>
      </c>
      <c r="H5052" s="11">
        <v>9</v>
      </c>
      <c r="I5052" s="11">
        <v>3.5</v>
      </c>
      <c r="J5052" s="11">
        <v>-1.9271240000000001</v>
      </c>
      <c r="K5052" s="11">
        <v>15000</v>
      </c>
      <c r="L5052" s="11">
        <v>10000</v>
      </c>
      <c r="M5052" s="11">
        <v>0.1</v>
      </c>
      <c r="N5052" s="11">
        <v>0</v>
      </c>
      <c r="O5052" s="11">
        <v>0</v>
      </c>
      <c r="P5052" s="11">
        <v>0.5</v>
      </c>
      <c r="Q5052" s="11">
        <v>20</v>
      </c>
      <c r="R5052" s="11">
        <v>0</v>
      </c>
      <c r="S5052" s="11">
        <v>-0.81671499999999997</v>
      </c>
      <c r="T5052" s="11">
        <v>1</v>
      </c>
      <c r="U5052" s="11" t="s">
        <v>676</v>
      </c>
      <c r="V5052" s="11" t="s">
        <v>79</v>
      </c>
      <c r="W5052" s="11" t="s">
        <v>79</v>
      </c>
      <c r="X5052" s="11" t="s">
        <v>556</v>
      </c>
    </row>
    <row r="5053" spans="1:24" x14ac:dyDescent="0.25">
      <c r="A5053" s="11">
        <v>5052</v>
      </c>
      <c r="B5053" s="11">
        <v>202</v>
      </c>
      <c r="C5053" s="11">
        <v>947</v>
      </c>
      <c r="D5053" s="11">
        <v>753870.55559999996</v>
      </c>
      <c r="E5053" s="11">
        <v>3275069.5060000001</v>
      </c>
      <c r="F5053" s="11">
        <v>759537.28040000005</v>
      </c>
      <c r="G5053" s="11">
        <v>3271164.2480000001</v>
      </c>
      <c r="H5053" s="11">
        <v>9</v>
      </c>
      <c r="I5053" s="11">
        <v>1</v>
      </c>
      <c r="J5053" s="11">
        <v>-1.9271240000000001</v>
      </c>
      <c r="K5053" s="11">
        <v>18000</v>
      </c>
      <c r="L5053" s="11">
        <v>800</v>
      </c>
      <c r="M5053" s="11">
        <v>0.1</v>
      </c>
      <c r="N5053" s="11">
        <v>0</v>
      </c>
      <c r="O5053" s="11">
        <v>0</v>
      </c>
      <c r="P5053" s="11">
        <v>0.5</v>
      </c>
      <c r="Q5053" s="11">
        <v>20</v>
      </c>
      <c r="R5053" s="11">
        <v>0</v>
      </c>
      <c r="S5053" s="11">
        <v>-4</v>
      </c>
      <c r="T5053" s="11">
        <v>1</v>
      </c>
      <c r="U5053" s="11" t="s">
        <v>676</v>
      </c>
      <c r="V5053" s="11" t="s">
        <v>600</v>
      </c>
      <c r="W5053" s="11" t="s">
        <v>679</v>
      </c>
      <c r="X5053" s="11" t="s">
        <v>556</v>
      </c>
    </row>
    <row r="5054" spans="1:24" x14ac:dyDescent="0.25">
      <c r="A5054" s="11">
        <v>5053</v>
      </c>
      <c r="B5054" s="11">
        <v>215</v>
      </c>
      <c r="C5054" s="11">
        <v>203</v>
      </c>
      <c r="D5054" s="11">
        <v>767157.20169999998</v>
      </c>
      <c r="E5054" s="11">
        <v>3252257.6150000002</v>
      </c>
      <c r="F5054" s="11">
        <v>770249.52549999999</v>
      </c>
      <c r="G5054" s="11">
        <v>3252538.736</v>
      </c>
      <c r="H5054" s="11">
        <v>9</v>
      </c>
      <c r="I5054" s="11">
        <v>4.8</v>
      </c>
      <c r="J5054" s="11">
        <v>-0.44493300000000002</v>
      </c>
      <c r="K5054" s="11">
        <v>4000</v>
      </c>
      <c r="L5054" s="11">
        <v>6000</v>
      </c>
      <c r="M5054" s="11">
        <v>0.1</v>
      </c>
      <c r="N5054" s="11">
        <v>0</v>
      </c>
      <c r="O5054" s="11">
        <v>0</v>
      </c>
      <c r="P5054" s="11">
        <v>0.5</v>
      </c>
      <c r="Q5054" s="11">
        <v>20</v>
      </c>
      <c r="R5054" s="11">
        <v>0</v>
      </c>
      <c r="S5054" s="11">
        <v>-0.65457100000000001</v>
      </c>
      <c r="T5054" s="11">
        <v>1</v>
      </c>
      <c r="U5054" s="11" t="s">
        <v>676</v>
      </c>
      <c r="V5054" s="11" t="s">
        <v>79</v>
      </c>
      <c r="W5054" s="11" t="s">
        <v>79</v>
      </c>
      <c r="X5054" s="11" t="s">
        <v>556</v>
      </c>
    </row>
    <row r="5055" spans="1:24" x14ac:dyDescent="0.25">
      <c r="A5055" s="11">
        <v>5054</v>
      </c>
      <c r="B5055" s="11">
        <v>204</v>
      </c>
      <c r="C5055" s="11">
        <v>1441</v>
      </c>
      <c r="D5055" s="11">
        <v>759996.99490000005</v>
      </c>
      <c r="E5055" s="11">
        <v>3282987.8390000002</v>
      </c>
      <c r="F5055" s="11">
        <v>764776.04090000002</v>
      </c>
      <c r="G5055" s="11">
        <v>3277795.3810000001</v>
      </c>
      <c r="H5055" s="11">
        <v>9</v>
      </c>
      <c r="I5055" s="11">
        <v>1.1000000000000001</v>
      </c>
      <c r="J5055" s="11">
        <v>-0.81671499999999997</v>
      </c>
      <c r="K5055" s="11">
        <v>6000</v>
      </c>
      <c r="L5055" s="11">
        <v>17000</v>
      </c>
      <c r="M5055" s="11">
        <v>0.1</v>
      </c>
      <c r="N5055" s="11">
        <v>0</v>
      </c>
      <c r="O5055" s="11">
        <v>0</v>
      </c>
      <c r="P5055" s="11">
        <v>0.5</v>
      </c>
      <c r="Q5055" s="11">
        <v>20</v>
      </c>
      <c r="R5055" s="11">
        <v>0</v>
      </c>
      <c r="S5055" s="11">
        <v>-1.993053</v>
      </c>
      <c r="T5055" s="11">
        <v>1</v>
      </c>
      <c r="U5055" s="11" t="s">
        <v>676</v>
      </c>
      <c r="V5055" s="11" t="s">
        <v>79</v>
      </c>
      <c r="W5055" s="11" t="s">
        <v>79</v>
      </c>
      <c r="X5055" s="11" t="s">
        <v>802</v>
      </c>
    </row>
    <row r="5056" spans="1:24" x14ac:dyDescent="0.25">
      <c r="A5056" s="11">
        <v>5055</v>
      </c>
      <c r="B5056" s="11">
        <v>204</v>
      </c>
      <c r="C5056" s="11">
        <v>206</v>
      </c>
      <c r="D5056" s="11">
        <v>765622.70929999999</v>
      </c>
      <c r="E5056" s="11">
        <v>3277702.7769999998</v>
      </c>
      <c r="F5056" s="11">
        <v>775782.72959999996</v>
      </c>
      <c r="G5056" s="11">
        <v>3280586.7409999999</v>
      </c>
      <c r="H5056" s="11">
        <v>9</v>
      </c>
      <c r="I5056" s="11">
        <v>1.1000000000000001</v>
      </c>
      <c r="J5056" s="11">
        <v>-0.81671499999999997</v>
      </c>
      <c r="K5056" s="11">
        <v>12000</v>
      </c>
      <c r="L5056" s="11">
        <v>13000</v>
      </c>
      <c r="M5056" s="11">
        <v>0.1</v>
      </c>
      <c r="N5056" s="11">
        <v>0</v>
      </c>
      <c r="O5056" s="11">
        <v>0</v>
      </c>
      <c r="P5056" s="11">
        <v>0.5</v>
      </c>
      <c r="Q5056" s="11">
        <v>20</v>
      </c>
      <c r="R5056" s="11">
        <v>0</v>
      </c>
      <c r="S5056" s="11">
        <v>-1.770961</v>
      </c>
      <c r="T5056" s="11">
        <v>1</v>
      </c>
      <c r="U5056" s="11" t="s">
        <v>676</v>
      </c>
      <c r="V5056" s="11" t="s">
        <v>79</v>
      </c>
      <c r="W5056" s="11" t="s">
        <v>79</v>
      </c>
      <c r="X5056" s="11" t="s">
        <v>556</v>
      </c>
    </row>
    <row r="5057" spans="1:24" x14ac:dyDescent="0.25">
      <c r="A5057" s="11">
        <v>5056</v>
      </c>
      <c r="B5057" s="11">
        <v>204</v>
      </c>
      <c r="C5057" s="11">
        <v>211</v>
      </c>
      <c r="D5057" s="11">
        <v>0</v>
      </c>
      <c r="E5057" s="11">
        <v>0</v>
      </c>
      <c r="F5057" s="11">
        <v>0</v>
      </c>
      <c r="G5057" s="11">
        <v>0</v>
      </c>
      <c r="H5057" s="11">
        <v>9</v>
      </c>
      <c r="I5057" s="11">
        <v>0.7</v>
      </c>
      <c r="J5057" s="11">
        <v>-0.81671499999999997</v>
      </c>
      <c r="K5057" s="11">
        <v>17000</v>
      </c>
      <c r="L5057" s="11">
        <v>4500</v>
      </c>
      <c r="M5057" s="11">
        <v>0.1</v>
      </c>
      <c r="N5057" s="11">
        <v>0</v>
      </c>
      <c r="O5057" s="11">
        <v>0</v>
      </c>
      <c r="P5057" s="11">
        <v>0.5</v>
      </c>
      <c r="Q5057" s="11">
        <v>20</v>
      </c>
      <c r="R5057" s="11">
        <v>0</v>
      </c>
      <c r="S5057" s="11">
        <v>-1.7653650000000001</v>
      </c>
      <c r="T5057" s="11">
        <v>1</v>
      </c>
      <c r="U5057" s="11" t="s">
        <v>676</v>
      </c>
      <c r="V5057" s="11" t="s">
        <v>79</v>
      </c>
      <c r="W5057" s="11" t="s">
        <v>79</v>
      </c>
      <c r="X5057" s="11" t="s">
        <v>556</v>
      </c>
    </row>
    <row r="5058" spans="1:24" x14ac:dyDescent="0.25">
      <c r="A5058" s="11">
        <v>5057</v>
      </c>
      <c r="B5058" s="11">
        <v>204</v>
      </c>
      <c r="C5058" s="11">
        <v>212</v>
      </c>
      <c r="D5058" s="11">
        <v>765209.29700000002</v>
      </c>
      <c r="E5058" s="11">
        <v>3277061.1609999998</v>
      </c>
      <c r="F5058" s="11">
        <v>766267.6324</v>
      </c>
      <c r="G5058" s="11">
        <v>3268541.56</v>
      </c>
      <c r="H5058" s="11">
        <v>8</v>
      </c>
      <c r="I5058" s="11">
        <v>0.28837400000000002</v>
      </c>
      <c r="J5058" s="11">
        <v>0.28837400000000002</v>
      </c>
      <c r="K5058" s="11">
        <v>11000</v>
      </c>
      <c r="L5058" s="11">
        <v>5500</v>
      </c>
      <c r="M5058" s="11">
        <v>0.1</v>
      </c>
      <c r="N5058" s="11">
        <v>0.5</v>
      </c>
      <c r="O5058" s="11">
        <v>1</v>
      </c>
      <c r="P5058" s="11">
        <v>0</v>
      </c>
      <c r="Q5058" s="11">
        <v>20</v>
      </c>
      <c r="R5058" s="11">
        <v>0</v>
      </c>
      <c r="S5058" s="11">
        <v>0.161246</v>
      </c>
      <c r="T5058" s="11">
        <v>1</v>
      </c>
      <c r="U5058" s="11" t="s">
        <v>676</v>
      </c>
      <c r="V5058" s="11" t="s">
        <v>79</v>
      </c>
      <c r="W5058" s="11" t="s">
        <v>79</v>
      </c>
      <c r="X5058" s="11" t="s">
        <v>556</v>
      </c>
    </row>
    <row r="5059" spans="1:24" x14ac:dyDescent="0.25">
      <c r="A5059" s="11">
        <v>5058</v>
      </c>
      <c r="B5059" s="11">
        <v>206</v>
      </c>
      <c r="C5059" s="11">
        <v>205</v>
      </c>
      <c r="D5059" s="11">
        <v>776809.29370000004</v>
      </c>
      <c r="E5059" s="11">
        <v>3288829.32</v>
      </c>
      <c r="F5059" s="11">
        <v>776200.75080000004</v>
      </c>
      <c r="G5059" s="11">
        <v>3282003.0559999999</v>
      </c>
      <c r="H5059" s="11">
        <v>9</v>
      </c>
      <c r="I5059" s="11">
        <v>1.1000000000000001</v>
      </c>
      <c r="J5059" s="11">
        <v>-1.770961</v>
      </c>
      <c r="K5059" s="11">
        <v>8000</v>
      </c>
      <c r="L5059" s="11">
        <v>7500</v>
      </c>
      <c r="M5059" s="11">
        <v>0.1</v>
      </c>
      <c r="N5059" s="11">
        <v>0</v>
      </c>
      <c r="O5059" s="11">
        <v>0</v>
      </c>
      <c r="P5059" s="11">
        <v>0.5</v>
      </c>
      <c r="Q5059" s="11">
        <v>20</v>
      </c>
      <c r="R5059" s="11">
        <v>0</v>
      </c>
      <c r="S5059" s="11">
        <v>-1.181489</v>
      </c>
      <c r="T5059" s="11">
        <v>1</v>
      </c>
      <c r="U5059" s="11" t="s">
        <v>676</v>
      </c>
      <c r="V5059" s="11" t="s">
        <v>79</v>
      </c>
      <c r="W5059" s="11" t="s">
        <v>79</v>
      </c>
      <c r="X5059" s="11" t="s">
        <v>556</v>
      </c>
    </row>
    <row r="5060" spans="1:24" x14ac:dyDescent="0.25">
      <c r="A5060" s="11">
        <v>5059</v>
      </c>
      <c r="B5060" s="11">
        <v>224</v>
      </c>
      <c r="C5060" s="11">
        <v>205</v>
      </c>
      <c r="D5060" s="11">
        <v>776946.75439999998</v>
      </c>
      <c r="E5060" s="11">
        <v>3289404.8080000002</v>
      </c>
      <c r="F5060" s="11">
        <v>782317.80680000002</v>
      </c>
      <c r="G5060" s="11">
        <v>3291971.2719999999</v>
      </c>
      <c r="H5060" s="11">
        <v>9</v>
      </c>
      <c r="I5060" s="11">
        <v>2.2999999999999998</v>
      </c>
      <c r="J5060" s="11">
        <v>-0.47158899999999998</v>
      </c>
      <c r="K5060" s="11">
        <v>8000</v>
      </c>
      <c r="L5060" s="11">
        <v>6000</v>
      </c>
      <c r="M5060" s="11">
        <v>0.1</v>
      </c>
      <c r="N5060" s="11">
        <v>0</v>
      </c>
      <c r="O5060" s="11">
        <v>0</v>
      </c>
      <c r="P5060" s="11">
        <v>0.5</v>
      </c>
      <c r="Q5060" s="11">
        <v>20</v>
      </c>
      <c r="R5060" s="11">
        <v>0</v>
      </c>
      <c r="S5060" s="11">
        <v>-1.181489</v>
      </c>
      <c r="T5060" s="11">
        <v>1</v>
      </c>
      <c r="U5060" s="11" t="s">
        <v>676</v>
      </c>
      <c r="V5060" s="11" t="s">
        <v>79</v>
      </c>
      <c r="W5060" s="11" t="s">
        <v>79</v>
      </c>
      <c r="X5060" s="11" t="s">
        <v>802</v>
      </c>
    </row>
    <row r="5061" spans="1:24" x14ac:dyDescent="0.25">
      <c r="A5061" s="11">
        <v>5060</v>
      </c>
      <c r="B5061" s="11">
        <v>206</v>
      </c>
      <c r="C5061" s="11">
        <v>210</v>
      </c>
      <c r="D5061" s="11">
        <v>775962.62540000002</v>
      </c>
      <c r="E5061" s="11">
        <v>3279515.9679999999</v>
      </c>
      <c r="F5061" s="11">
        <v>776094.91729999997</v>
      </c>
      <c r="G5061" s="11">
        <v>3274197.8319999999</v>
      </c>
      <c r="H5061" s="11">
        <v>9</v>
      </c>
      <c r="I5061" s="11">
        <v>1.1000000000000001</v>
      </c>
      <c r="J5061" s="11">
        <v>-1.770961</v>
      </c>
      <c r="K5061" s="11">
        <v>8000</v>
      </c>
      <c r="L5061" s="11">
        <v>2500</v>
      </c>
      <c r="M5061" s="11">
        <v>0.1</v>
      </c>
      <c r="N5061" s="11">
        <v>0</v>
      </c>
      <c r="O5061" s="11">
        <v>0</v>
      </c>
      <c r="P5061" s="11">
        <v>0.5</v>
      </c>
      <c r="Q5061" s="11">
        <v>20</v>
      </c>
      <c r="R5061" s="11">
        <v>0</v>
      </c>
      <c r="S5061" s="11">
        <v>-1.0723400000000001</v>
      </c>
      <c r="T5061" s="11">
        <v>1</v>
      </c>
      <c r="U5061" s="11" t="s">
        <v>676</v>
      </c>
      <c r="V5061" s="11" t="s">
        <v>79</v>
      </c>
      <c r="W5061" s="11" t="s">
        <v>79</v>
      </c>
      <c r="X5061" s="11" t="s">
        <v>556</v>
      </c>
    </row>
    <row r="5062" spans="1:24" x14ac:dyDescent="0.25">
      <c r="A5062" s="11">
        <v>5061</v>
      </c>
      <c r="B5062" s="11">
        <v>209</v>
      </c>
      <c r="C5062" s="11">
        <v>206</v>
      </c>
      <c r="D5062" s="11">
        <v>776491.79310000001</v>
      </c>
      <c r="E5062" s="11">
        <v>3280150.969</v>
      </c>
      <c r="F5062" s="11">
        <v>779852.00809999998</v>
      </c>
      <c r="G5062" s="11">
        <v>3275944.0860000001</v>
      </c>
      <c r="H5062" s="11">
        <v>9</v>
      </c>
      <c r="I5062" s="11">
        <v>1.1000000000000001</v>
      </c>
      <c r="J5062" s="11">
        <v>-0.44483499999999998</v>
      </c>
      <c r="K5062" s="11">
        <v>7000</v>
      </c>
      <c r="L5062" s="11">
        <v>4500</v>
      </c>
      <c r="M5062" s="11">
        <v>0.1</v>
      </c>
      <c r="N5062" s="11">
        <v>0</v>
      </c>
      <c r="O5062" s="11">
        <v>0</v>
      </c>
      <c r="P5062" s="11">
        <v>0.5</v>
      </c>
      <c r="Q5062" s="11">
        <v>20</v>
      </c>
      <c r="R5062" s="11">
        <v>0</v>
      </c>
      <c r="S5062" s="11">
        <v>-1.770961</v>
      </c>
      <c r="T5062" s="11">
        <v>1</v>
      </c>
      <c r="U5062" s="11" t="s">
        <v>676</v>
      </c>
      <c r="V5062" s="11" t="s">
        <v>79</v>
      </c>
      <c r="W5062" s="11" t="s">
        <v>79</v>
      </c>
      <c r="X5062" s="11" t="s">
        <v>556</v>
      </c>
    </row>
    <row r="5063" spans="1:24" x14ac:dyDescent="0.25">
      <c r="A5063" s="11">
        <v>5062</v>
      </c>
      <c r="B5063" s="11">
        <v>207</v>
      </c>
      <c r="C5063" s="11">
        <v>206</v>
      </c>
      <c r="D5063" s="11">
        <v>776915.12730000005</v>
      </c>
      <c r="E5063" s="11">
        <v>3281050.554</v>
      </c>
      <c r="F5063" s="11">
        <v>780672.21810000006</v>
      </c>
      <c r="G5063" s="11">
        <v>3280600.7620000001</v>
      </c>
      <c r="H5063" s="11">
        <v>9</v>
      </c>
      <c r="I5063" s="11">
        <v>1.1000000000000001</v>
      </c>
      <c r="J5063" s="11">
        <v>-1.249681</v>
      </c>
      <c r="K5063" s="11">
        <v>5000</v>
      </c>
      <c r="L5063" s="11">
        <v>5500</v>
      </c>
      <c r="M5063" s="11">
        <v>0.1</v>
      </c>
      <c r="N5063" s="11">
        <v>0</v>
      </c>
      <c r="O5063" s="11">
        <v>0</v>
      </c>
      <c r="P5063" s="11">
        <v>0.5</v>
      </c>
      <c r="Q5063" s="11">
        <v>20</v>
      </c>
      <c r="R5063" s="11">
        <v>0</v>
      </c>
      <c r="S5063" s="11">
        <v>-1.770961</v>
      </c>
      <c r="T5063" s="11">
        <v>1</v>
      </c>
      <c r="U5063" s="11" t="s">
        <v>676</v>
      </c>
      <c r="V5063" s="11" t="s">
        <v>79</v>
      </c>
      <c r="W5063" s="11" t="s">
        <v>79</v>
      </c>
      <c r="X5063" s="11" t="s">
        <v>556</v>
      </c>
    </row>
    <row r="5064" spans="1:24" x14ac:dyDescent="0.25">
      <c r="A5064" s="11">
        <v>5063</v>
      </c>
      <c r="B5064" s="11">
        <v>207</v>
      </c>
      <c r="C5064" s="11">
        <v>225</v>
      </c>
      <c r="D5064" s="11">
        <v>784032.43319999997</v>
      </c>
      <c r="E5064" s="11">
        <v>3284939.9369999999</v>
      </c>
      <c r="F5064" s="11">
        <v>781227.84420000005</v>
      </c>
      <c r="G5064" s="11">
        <v>3280918.2620000001</v>
      </c>
      <c r="H5064" s="11">
        <v>9</v>
      </c>
      <c r="I5064" s="11">
        <v>1</v>
      </c>
      <c r="J5064" s="11">
        <v>-1.249681</v>
      </c>
      <c r="K5064" s="11">
        <v>6000</v>
      </c>
      <c r="L5064" s="11">
        <v>8000</v>
      </c>
      <c r="M5064" s="11">
        <v>0.1</v>
      </c>
      <c r="N5064" s="11">
        <v>0</v>
      </c>
      <c r="O5064" s="11">
        <v>0</v>
      </c>
      <c r="P5064" s="11">
        <v>0.5</v>
      </c>
      <c r="Q5064" s="11">
        <v>20</v>
      </c>
      <c r="R5064" s="11">
        <v>0</v>
      </c>
      <c r="S5064" s="11">
        <v>-0.90491900000000003</v>
      </c>
      <c r="T5064" s="11">
        <v>1</v>
      </c>
      <c r="U5064" s="11" t="s">
        <v>676</v>
      </c>
      <c r="V5064" s="11" t="s">
        <v>79</v>
      </c>
      <c r="W5064" s="11" t="s">
        <v>79</v>
      </c>
      <c r="X5064" s="11" t="s">
        <v>556</v>
      </c>
    </row>
    <row r="5065" spans="1:24" x14ac:dyDescent="0.25">
      <c r="A5065" s="11">
        <v>5064</v>
      </c>
      <c r="B5065" s="11">
        <v>208</v>
      </c>
      <c r="C5065" s="11">
        <v>207</v>
      </c>
      <c r="D5065" s="11">
        <v>781983.4817</v>
      </c>
      <c r="E5065" s="11">
        <v>3278952.2149999999</v>
      </c>
      <c r="F5065" s="11">
        <v>783604.05779999995</v>
      </c>
      <c r="G5065" s="11">
        <v>3273974.7310000001</v>
      </c>
      <c r="H5065" s="11">
        <v>9</v>
      </c>
      <c r="I5065" s="11">
        <v>1.7</v>
      </c>
      <c r="J5065" s="11">
        <v>-0.83206899999999995</v>
      </c>
      <c r="K5065" s="11">
        <v>9000</v>
      </c>
      <c r="L5065" s="11">
        <v>2000</v>
      </c>
      <c r="M5065" s="11">
        <v>0.1</v>
      </c>
      <c r="N5065" s="11">
        <v>0</v>
      </c>
      <c r="O5065" s="11">
        <v>0</v>
      </c>
      <c r="P5065" s="11">
        <v>0.5</v>
      </c>
      <c r="Q5065" s="11">
        <v>20</v>
      </c>
      <c r="R5065" s="11">
        <v>0</v>
      </c>
      <c r="S5065" s="11">
        <v>-1.249681</v>
      </c>
      <c r="T5065" s="11">
        <v>1</v>
      </c>
      <c r="U5065" s="11" t="s">
        <v>676</v>
      </c>
      <c r="V5065" s="11" t="s">
        <v>79</v>
      </c>
      <c r="W5065" s="11" t="s">
        <v>79</v>
      </c>
      <c r="X5065" s="11" t="s">
        <v>556</v>
      </c>
    </row>
    <row r="5066" spans="1:24" x14ac:dyDescent="0.25">
      <c r="A5066" s="11">
        <v>5065</v>
      </c>
      <c r="B5066" s="11">
        <v>209</v>
      </c>
      <c r="C5066" s="11">
        <v>207</v>
      </c>
      <c r="D5066" s="11">
        <v>781553.53289999999</v>
      </c>
      <c r="E5066" s="11">
        <v>3279051.4339999999</v>
      </c>
      <c r="F5066" s="11">
        <v>780346.36899999995</v>
      </c>
      <c r="G5066" s="11">
        <v>3276240.2310000001</v>
      </c>
      <c r="H5066" s="11">
        <v>9</v>
      </c>
      <c r="I5066" s="11">
        <v>1.6</v>
      </c>
      <c r="J5066" s="11">
        <v>-0.44483499999999998</v>
      </c>
      <c r="K5066" s="11">
        <v>5000</v>
      </c>
      <c r="L5066" s="11">
        <v>2500</v>
      </c>
      <c r="M5066" s="11">
        <v>0.1</v>
      </c>
      <c r="N5066" s="11">
        <v>0</v>
      </c>
      <c r="O5066" s="11">
        <v>0</v>
      </c>
      <c r="P5066" s="11">
        <v>0.5</v>
      </c>
      <c r="Q5066" s="11">
        <v>20</v>
      </c>
      <c r="R5066" s="11">
        <v>0</v>
      </c>
      <c r="S5066" s="11">
        <v>-1.249681</v>
      </c>
      <c r="T5066" s="11">
        <v>1</v>
      </c>
      <c r="U5066" s="11" t="s">
        <v>676</v>
      </c>
      <c r="V5066" s="11" t="s">
        <v>79</v>
      </c>
      <c r="W5066" s="11" t="s">
        <v>79</v>
      </c>
      <c r="X5066" s="11" t="s">
        <v>556</v>
      </c>
    </row>
    <row r="5067" spans="1:24" x14ac:dyDescent="0.25">
      <c r="A5067" s="11">
        <v>5066</v>
      </c>
      <c r="B5067" s="11">
        <v>226</v>
      </c>
      <c r="C5067" s="11">
        <v>208</v>
      </c>
      <c r="D5067" s="11">
        <v>788920.87049999996</v>
      </c>
      <c r="E5067" s="11">
        <v>3278874.8250000002</v>
      </c>
      <c r="F5067" s="11">
        <v>784131.90260000003</v>
      </c>
      <c r="G5067" s="11">
        <v>3273345.0219999999</v>
      </c>
      <c r="H5067" s="11">
        <v>9</v>
      </c>
      <c r="I5067" s="11">
        <v>0.8</v>
      </c>
      <c r="J5067" s="11">
        <v>-0.62529699999999999</v>
      </c>
      <c r="K5067" s="11">
        <v>9000</v>
      </c>
      <c r="L5067" s="11">
        <v>4000</v>
      </c>
      <c r="M5067" s="11">
        <v>0.1</v>
      </c>
      <c r="N5067" s="11">
        <v>0</v>
      </c>
      <c r="O5067" s="11">
        <v>0</v>
      </c>
      <c r="P5067" s="11">
        <v>0.5</v>
      </c>
      <c r="Q5067" s="11">
        <v>20</v>
      </c>
      <c r="R5067" s="11">
        <v>0</v>
      </c>
      <c r="S5067" s="11">
        <v>-0.83206899999999995</v>
      </c>
      <c r="T5067" s="11">
        <v>1</v>
      </c>
      <c r="U5067" s="11" t="s">
        <v>676</v>
      </c>
      <c r="V5067" s="11" t="s">
        <v>79</v>
      </c>
      <c r="W5067" s="11" t="s">
        <v>79</v>
      </c>
      <c r="X5067" s="11" t="s">
        <v>556</v>
      </c>
    </row>
    <row r="5068" spans="1:24" x14ac:dyDescent="0.25">
      <c r="A5068" s="11">
        <v>5067</v>
      </c>
      <c r="B5068" s="11">
        <v>208</v>
      </c>
      <c r="C5068" s="11">
        <v>228</v>
      </c>
      <c r="D5068" s="11">
        <v>784138.26670000004</v>
      </c>
      <c r="E5068" s="11">
        <v>3272239.912</v>
      </c>
      <c r="F5068" s="11">
        <v>790779.32169999997</v>
      </c>
      <c r="G5068" s="11">
        <v>3272319.287</v>
      </c>
      <c r="H5068" s="11">
        <v>9</v>
      </c>
      <c r="I5068" s="11">
        <v>0.8</v>
      </c>
      <c r="J5068" s="11">
        <v>-0.83206899999999995</v>
      </c>
      <c r="K5068" s="11">
        <v>8000</v>
      </c>
      <c r="L5068" s="11">
        <v>6500</v>
      </c>
      <c r="M5068" s="11">
        <v>0.1</v>
      </c>
      <c r="N5068" s="11">
        <v>0</v>
      </c>
      <c r="O5068" s="11">
        <v>0</v>
      </c>
      <c r="P5068" s="11">
        <v>0.5</v>
      </c>
      <c r="Q5068" s="11">
        <v>20</v>
      </c>
      <c r="R5068" s="11">
        <v>0</v>
      </c>
      <c r="S5068" s="11">
        <v>-0.77949500000000005</v>
      </c>
      <c r="T5068" s="11">
        <v>1</v>
      </c>
      <c r="U5068" s="11" t="s">
        <v>676</v>
      </c>
      <c r="V5068" s="11" t="s">
        <v>79</v>
      </c>
      <c r="W5068" s="11" t="s">
        <v>79</v>
      </c>
      <c r="X5068" s="11" t="s">
        <v>556</v>
      </c>
    </row>
    <row r="5069" spans="1:24" x14ac:dyDescent="0.25">
      <c r="A5069" s="11">
        <v>5068</v>
      </c>
      <c r="B5069" s="11">
        <v>211</v>
      </c>
      <c r="C5069" s="11">
        <v>208</v>
      </c>
      <c r="D5069" s="11">
        <v>776438.8763</v>
      </c>
      <c r="E5069" s="11">
        <v>3268879.696</v>
      </c>
      <c r="F5069" s="11">
        <v>783344.51509999996</v>
      </c>
      <c r="G5069" s="11">
        <v>3272107.62</v>
      </c>
      <c r="H5069" s="11">
        <v>9</v>
      </c>
      <c r="I5069" s="11">
        <v>0.8</v>
      </c>
      <c r="J5069" s="11">
        <v>-1.7653650000000001</v>
      </c>
      <c r="K5069" s="11">
        <v>8000</v>
      </c>
      <c r="L5069" s="11">
        <v>10000</v>
      </c>
      <c r="M5069" s="11">
        <v>0.1</v>
      </c>
      <c r="N5069" s="11">
        <v>0</v>
      </c>
      <c r="O5069" s="11">
        <v>0</v>
      </c>
      <c r="P5069" s="11">
        <v>0.5</v>
      </c>
      <c r="Q5069" s="11">
        <v>20</v>
      </c>
      <c r="R5069" s="11">
        <v>0</v>
      </c>
      <c r="S5069" s="11">
        <v>-0.83206899999999995</v>
      </c>
      <c r="T5069" s="11">
        <v>1</v>
      </c>
      <c r="U5069" s="11" t="s">
        <v>676</v>
      </c>
      <c r="V5069" s="11" t="s">
        <v>79</v>
      </c>
      <c r="W5069" s="11" t="s">
        <v>79</v>
      </c>
      <c r="X5069" s="11" t="s">
        <v>556</v>
      </c>
    </row>
    <row r="5070" spans="1:24" x14ac:dyDescent="0.25">
      <c r="A5070" s="11">
        <v>5069</v>
      </c>
      <c r="B5070" s="11">
        <v>208</v>
      </c>
      <c r="C5070" s="11">
        <v>209</v>
      </c>
      <c r="D5070" s="11">
        <v>780513.46779999998</v>
      </c>
      <c r="E5070" s="11">
        <v>3275653.0430000001</v>
      </c>
      <c r="F5070" s="11">
        <v>783714.9325</v>
      </c>
      <c r="G5070" s="11">
        <v>3272689.7039999999</v>
      </c>
      <c r="H5070" s="11">
        <v>8</v>
      </c>
      <c r="I5070" s="11">
        <v>0.33993600000000002</v>
      </c>
      <c r="J5070" s="11">
        <v>0.23033200000000001</v>
      </c>
      <c r="K5070" s="11">
        <v>6000</v>
      </c>
      <c r="L5070" s="11">
        <v>6000</v>
      </c>
      <c r="M5070" s="11">
        <v>0.1</v>
      </c>
      <c r="N5070" s="11">
        <v>0.5</v>
      </c>
      <c r="O5070" s="11">
        <v>1</v>
      </c>
      <c r="P5070" s="11">
        <v>0</v>
      </c>
      <c r="Q5070" s="11">
        <v>20</v>
      </c>
      <c r="R5070" s="11">
        <v>0</v>
      </c>
      <c r="S5070" s="11">
        <v>0.33993600000000002</v>
      </c>
      <c r="T5070" s="11">
        <v>1</v>
      </c>
      <c r="U5070" s="11" t="s">
        <v>676</v>
      </c>
      <c r="V5070" s="11" t="s">
        <v>79</v>
      </c>
      <c r="W5070" s="11" t="s">
        <v>79</v>
      </c>
      <c r="X5070" s="11" t="s">
        <v>556</v>
      </c>
    </row>
    <row r="5071" spans="1:24" x14ac:dyDescent="0.25">
      <c r="A5071" s="11">
        <v>5070</v>
      </c>
      <c r="B5071" s="11">
        <v>211</v>
      </c>
      <c r="C5071" s="11">
        <v>210</v>
      </c>
      <c r="D5071" s="11">
        <v>776094.91729999997</v>
      </c>
      <c r="E5071" s="11">
        <v>3273324.7050000001</v>
      </c>
      <c r="F5071" s="11">
        <v>775936.16700000002</v>
      </c>
      <c r="G5071" s="11">
        <v>3269435.3229999999</v>
      </c>
      <c r="H5071" s="11">
        <v>9</v>
      </c>
      <c r="I5071" s="11">
        <v>0.8</v>
      </c>
      <c r="J5071" s="11">
        <v>-1.7653650000000001</v>
      </c>
      <c r="K5071" s="11">
        <v>7000</v>
      </c>
      <c r="L5071" s="11">
        <v>3500</v>
      </c>
      <c r="M5071" s="11">
        <v>0.1</v>
      </c>
      <c r="N5071" s="11">
        <v>0</v>
      </c>
      <c r="O5071" s="11">
        <v>0</v>
      </c>
      <c r="P5071" s="11">
        <v>0.5</v>
      </c>
      <c r="Q5071" s="11">
        <v>20</v>
      </c>
      <c r="R5071" s="11">
        <v>0</v>
      </c>
      <c r="S5071" s="11">
        <v>-1.0723400000000001</v>
      </c>
      <c r="T5071" s="11">
        <v>1</v>
      </c>
      <c r="U5071" s="11" t="s">
        <v>676</v>
      </c>
      <c r="V5071" s="11" t="s">
        <v>79</v>
      </c>
      <c r="W5071" s="11" t="s">
        <v>79</v>
      </c>
      <c r="X5071" s="11" t="s">
        <v>556</v>
      </c>
    </row>
    <row r="5072" spans="1:24" x14ac:dyDescent="0.25">
      <c r="A5072" s="11">
        <v>5071</v>
      </c>
      <c r="B5072" s="11">
        <v>211</v>
      </c>
      <c r="C5072" s="11">
        <v>212</v>
      </c>
      <c r="D5072" s="11">
        <v>775028.23340000003</v>
      </c>
      <c r="E5072" s="11">
        <v>3268755.1529999999</v>
      </c>
      <c r="F5072" s="11">
        <v>766614.46660000004</v>
      </c>
      <c r="G5072" s="11">
        <v>3268093.6940000001</v>
      </c>
      <c r="H5072" s="11">
        <v>9</v>
      </c>
      <c r="I5072" s="11">
        <v>0.8</v>
      </c>
      <c r="J5072" s="11">
        <v>-1.7653650000000001</v>
      </c>
      <c r="K5072" s="11">
        <v>12000</v>
      </c>
      <c r="L5072" s="11">
        <v>5500</v>
      </c>
      <c r="M5072" s="11">
        <v>0.1</v>
      </c>
      <c r="N5072" s="11">
        <v>0</v>
      </c>
      <c r="O5072" s="11">
        <v>0</v>
      </c>
      <c r="P5072" s="11">
        <v>0.5</v>
      </c>
      <c r="Q5072" s="11">
        <v>20</v>
      </c>
      <c r="R5072" s="11">
        <v>0</v>
      </c>
      <c r="S5072" s="11">
        <v>-0.34104299999999999</v>
      </c>
      <c r="T5072" s="11">
        <v>1</v>
      </c>
      <c r="U5072" s="11" t="s">
        <v>676</v>
      </c>
      <c r="V5072" s="11" t="s">
        <v>79</v>
      </c>
      <c r="W5072" s="11" t="s">
        <v>79</v>
      </c>
      <c r="X5072" s="11" t="s">
        <v>556</v>
      </c>
    </row>
    <row r="5073" spans="1:24" x14ac:dyDescent="0.25">
      <c r="A5073" s="11">
        <v>5072</v>
      </c>
      <c r="B5073" s="11">
        <v>211</v>
      </c>
      <c r="C5073" s="11">
        <v>213</v>
      </c>
      <c r="D5073" s="11">
        <v>776126.68859999999</v>
      </c>
      <c r="E5073" s="11">
        <v>3268468.8</v>
      </c>
      <c r="F5073" s="11">
        <v>773322.09970000002</v>
      </c>
      <c r="G5073" s="11">
        <v>3261801.287</v>
      </c>
      <c r="H5073" s="11">
        <v>9</v>
      </c>
      <c r="I5073" s="11">
        <v>1.1000000000000001</v>
      </c>
      <c r="J5073" s="11">
        <v>-1.7653650000000001</v>
      </c>
      <c r="K5073" s="11">
        <v>7000</v>
      </c>
      <c r="L5073" s="11">
        <v>16000</v>
      </c>
      <c r="M5073" s="11">
        <v>0.1</v>
      </c>
      <c r="N5073" s="11">
        <v>0</v>
      </c>
      <c r="O5073" s="11">
        <v>0</v>
      </c>
      <c r="P5073" s="11">
        <v>0.5</v>
      </c>
      <c r="Q5073" s="11">
        <v>20</v>
      </c>
      <c r="R5073" s="11">
        <v>0</v>
      </c>
      <c r="S5073" s="11">
        <v>-0.578237</v>
      </c>
      <c r="T5073" s="11">
        <v>1</v>
      </c>
      <c r="U5073" s="11" t="s">
        <v>676</v>
      </c>
      <c r="V5073" s="11" t="s">
        <v>79</v>
      </c>
      <c r="W5073" s="11" t="s">
        <v>79</v>
      </c>
      <c r="X5073" s="11" t="s">
        <v>556</v>
      </c>
    </row>
    <row r="5074" spans="1:24" x14ac:dyDescent="0.25">
      <c r="A5074" s="11">
        <v>5073</v>
      </c>
      <c r="B5074" s="11">
        <v>211</v>
      </c>
      <c r="C5074" s="11">
        <v>214</v>
      </c>
      <c r="D5074" s="11">
        <v>777259.08629999997</v>
      </c>
      <c r="E5074" s="11">
        <v>3267556.7769999998</v>
      </c>
      <c r="F5074" s="11">
        <v>788212.85820000002</v>
      </c>
      <c r="G5074" s="11">
        <v>3260809.889</v>
      </c>
      <c r="H5074" s="11">
        <v>9</v>
      </c>
      <c r="I5074" s="11">
        <v>0.8</v>
      </c>
      <c r="J5074" s="11">
        <v>-1.7653650000000001</v>
      </c>
      <c r="K5074" s="11">
        <v>14000</v>
      </c>
      <c r="L5074" s="11">
        <v>3000</v>
      </c>
      <c r="M5074" s="11">
        <v>0.1</v>
      </c>
      <c r="N5074" s="11">
        <v>0</v>
      </c>
      <c r="O5074" s="11">
        <v>0</v>
      </c>
      <c r="P5074" s="11">
        <v>0.5</v>
      </c>
      <c r="Q5074" s="11">
        <v>20</v>
      </c>
      <c r="R5074" s="11">
        <v>0</v>
      </c>
      <c r="S5074" s="11">
        <v>-1.5924480000000001</v>
      </c>
      <c r="T5074" s="11">
        <v>1</v>
      </c>
      <c r="U5074" s="11" t="s">
        <v>676</v>
      </c>
      <c r="V5074" s="11" t="s">
        <v>79</v>
      </c>
      <c r="W5074" s="11" t="s">
        <v>79</v>
      </c>
      <c r="X5074" s="11" t="s">
        <v>556</v>
      </c>
    </row>
    <row r="5075" spans="1:24" x14ac:dyDescent="0.25">
      <c r="A5075" s="11">
        <v>5074</v>
      </c>
      <c r="B5075" s="11">
        <v>213</v>
      </c>
      <c r="C5075" s="11">
        <v>212</v>
      </c>
      <c r="D5075" s="11">
        <v>766257.71050000004</v>
      </c>
      <c r="E5075" s="11">
        <v>3267542.7560000001</v>
      </c>
      <c r="F5075" s="11">
        <v>772396.05610000005</v>
      </c>
      <c r="G5075" s="11">
        <v>3261695.4530000002</v>
      </c>
      <c r="H5075" s="11">
        <v>8</v>
      </c>
      <c r="I5075" s="11">
        <v>0.28999799999999998</v>
      </c>
      <c r="J5075" s="11">
        <v>0.28999799999999998</v>
      </c>
      <c r="K5075" s="11">
        <v>12000</v>
      </c>
      <c r="L5075" s="11">
        <v>5000</v>
      </c>
      <c r="M5075" s="11">
        <v>0.1</v>
      </c>
      <c r="N5075" s="11">
        <v>0.5</v>
      </c>
      <c r="O5075" s="11">
        <v>1</v>
      </c>
      <c r="P5075" s="11">
        <v>0</v>
      </c>
      <c r="Q5075" s="11">
        <v>20</v>
      </c>
      <c r="R5075" s="11">
        <v>0</v>
      </c>
      <c r="S5075" s="11">
        <v>0.161246</v>
      </c>
      <c r="T5075" s="11">
        <v>1</v>
      </c>
      <c r="U5075" s="11" t="s">
        <v>676</v>
      </c>
      <c r="V5075" s="11" t="s">
        <v>79</v>
      </c>
      <c r="W5075" s="11" t="s">
        <v>79</v>
      </c>
      <c r="X5075" s="11" t="s">
        <v>556</v>
      </c>
    </row>
    <row r="5076" spans="1:24" x14ac:dyDescent="0.25">
      <c r="A5076" s="11">
        <v>5075</v>
      </c>
      <c r="B5076" s="11">
        <v>213</v>
      </c>
      <c r="C5076" s="11">
        <v>220</v>
      </c>
      <c r="D5076" s="11">
        <v>773375.01639999996</v>
      </c>
      <c r="E5076" s="11">
        <v>3260690.034</v>
      </c>
      <c r="F5076" s="11">
        <v>776655.85629999998</v>
      </c>
      <c r="G5076" s="11">
        <v>3253996.0630000001</v>
      </c>
      <c r="H5076" s="11">
        <v>9</v>
      </c>
      <c r="I5076" s="11">
        <v>1</v>
      </c>
      <c r="J5076" s="11">
        <v>-0.578237</v>
      </c>
      <c r="K5076" s="11">
        <v>11000</v>
      </c>
      <c r="L5076" s="11">
        <v>9000</v>
      </c>
      <c r="M5076" s="11">
        <v>0.1</v>
      </c>
      <c r="N5076" s="11">
        <v>0</v>
      </c>
      <c r="O5076" s="11">
        <v>0</v>
      </c>
      <c r="P5076" s="11">
        <v>0.5</v>
      </c>
      <c r="Q5076" s="11">
        <v>20</v>
      </c>
      <c r="R5076" s="11">
        <v>0</v>
      </c>
      <c r="S5076" s="11">
        <v>-0.83914100000000003</v>
      </c>
      <c r="T5076" s="11">
        <v>1</v>
      </c>
      <c r="U5076" s="11" t="s">
        <v>676</v>
      </c>
      <c r="V5076" s="11" t="s">
        <v>79</v>
      </c>
      <c r="W5076" s="11" t="s">
        <v>79</v>
      </c>
      <c r="X5076" s="11" t="s">
        <v>556</v>
      </c>
    </row>
    <row r="5077" spans="1:24" x14ac:dyDescent="0.25">
      <c r="A5077" s="11">
        <v>5076</v>
      </c>
      <c r="B5077" s="11">
        <v>213</v>
      </c>
      <c r="C5077" s="11">
        <v>222</v>
      </c>
      <c r="D5077" s="11">
        <v>775314.41610000003</v>
      </c>
      <c r="E5077" s="11">
        <v>3260769.41</v>
      </c>
      <c r="F5077" s="11">
        <v>781386.61580000003</v>
      </c>
      <c r="G5077" s="11">
        <v>3255054.398</v>
      </c>
      <c r="H5077" s="11">
        <v>9</v>
      </c>
      <c r="I5077" s="11">
        <v>0.8</v>
      </c>
      <c r="J5077" s="11">
        <v>-0.578237</v>
      </c>
      <c r="K5077" s="11">
        <v>10000</v>
      </c>
      <c r="L5077" s="11">
        <v>7000</v>
      </c>
      <c r="M5077" s="11">
        <v>0.1</v>
      </c>
      <c r="N5077" s="11">
        <v>0</v>
      </c>
      <c r="O5077" s="11">
        <v>0</v>
      </c>
      <c r="P5077" s="11">
        <v>0.5</v>
      </c>
      <c r="Q5077" s="11">
        <v>20</v>
      </c>
      <c r="R5077" s="11">
        <v>0</v>
      </c>
      <c r="S5077" s="11">
        <v>-0.55377500000000002</v>
      </c>
      <c r="T5077" s="11">
        <v>1</v>
      </c>
      <c r="U5077" s="11" t="s">
        <v>676</v>
      </c>
      <c r="V5077" s="11" t="s">
        <v>79</v>
      </c>
      <c r="W5077" s="11" t="s">
        <v>79</v>
      </c>
      <c r="X5077" s="11" t="s">
        <v>556</v>
      </c>
    </row>
    <row r="5078" spans="1:24" x14ac:dyDescent="0.25">
      <c r="A5078" s="11">
        <v>5077</v>
      </c>
      <c r="B5078" s="11">
        <v>213</v>
      </c>
      <c r="C5078" s="11">
        <v>214</v>
      </c>
      <c r="D5078" s="11">
        <v>777488.86329999997</v>
      </c>
      <c r="E5078" s="11">
        <v>3260341.3859999999</v>
      </c>
      <c r="F5078" s="11">
        <v>787807.63390000002</v>
      </c>
      <c r="G5078" s="11">
        <v>3257404.5060000001</v>
      </c>
      <c r="H5078" s="11">
        <v>9</v>
      </c>
      <c r="I5078" s="11">
        <v>1</v>
      </c>
      <c r="J5078" s="11">
        <v>-0.578237</v>
      </c>
      <c r="K5078" s="11">
        <v>15000</v>
      </c>
      <c r="L5078" s="11">
        <v>5000</v>
      </c>
      <c r="M5078" s="11">
        <v>0.1</v>
      </c>
      <c r="N5078" s="11">
        <v>0</v>
      </c>
      <c r="O5078" s="11">
        <v>0</v>
      </c>
      <c r="P5078" s="11">
        <v>0.5</v>
      </c>
      <c r="Q5078" s="11">
        <v>20</v>
      </c>
      <c r="R5078" s="11">
        <v>0</v>
      </c>
      <c r="S5078" s="11">
        <v>-1.5924480000000001</v>
      </c>
      <c r="T5078" s="11">
        <v>1</v>
      </c>
      <c r="U5078" s="11" t="s">
        <v>676</v>
      </c>
      <c r="V5078" s="11" t="s">
        <v>79</v>
      </c>
      <c r="W5078" s="11" t="s">
        <v>79</v>
      </c>
      <c r="X5078" s="11" t="s">
        <v>556</v>
      </c>
    </row>
    <row r="5079" spans="1:24" x14ac:dyDescent="0.25">
      <c r="A5079" s="11">
        <v>5078</v>
      </c>
      <c r="B5079" s="11">
        <v>214</v>
      </c>
      <c r="C5079" s="11">
        <v>229</v>
      </c>
      <c r="D5079" s="11">
        <v>793266.41</v>
      </c>
      <c r="E5079" s="11">
        <v>3265519.4810000001</v>
      </c>
      <c r="F5079" s="11">
        <v>789377.02720000001</v>
      </c>
      <c r="G5079" s="11">
        <v>3260889.264</v>
      </c>
      <c r="H5079" s="11">
        <v>9</v>
      </c>
      <c r="I5079" s="11">
        <v>0.7</v>
      </c>
      <c r="J5079" s="11">
        <v>-1.5924480000000001</v>
      </c>
      <c r="K5079" s="11">
        <v>9000</v>
      </c>
      <c r="L5079" s="11">
        <v>5000</v>
      </c>
      <c r="M5079" s="11">
        <v>0.1</v>
      </c>
      <c r="N5079" s="11">
        <v>0</v>
      </c>
      <c r="O5079" s="11">
        <v>0</v>
      </c>
      <c r="P5079" s="11">
        <v>0.5</v>
      </c>
      <c r="Q5079" s="11">
        <v>20</v>
      </c>
      <c r="R5079" s="11">
        <v>0</v>
      </c>
      <c r="S5079" s="11">
        <v>-0.86582999999999999</v>
      </c>
      <c r="T5079" s="11">
        <v>1</v>
      </c>
      <c r="U5079" s="11" t="s">
        <v>676</v>
      </c>
      <c r="V5079" s="11" t="s">
        <v>79</v>
      </c>
      <c r="W5079" s="11" t="s">
        <v>79</v>
      </c>
      <c r="X5079" s="11" t="s">
        <v>556</v>
      </c>
    </row>
    <row r="5080" spans="1:24" x14ac:dyDescent="0.25">
      <c r="A5080" s="11">
        <v>5079</v>
      </c>
      <c r="B5080" s="11">
        <v>215</v>
      </c>
      <c r="C5080" s="11">
        <v>220</v>
      </c>
      <c r="D5080" s="11">
        <v>771046.67839999998</v>
      </c>
      <c r="E5080" s="11">
        <v>3252620.227</v>
      </c>
      <c r="F5080" s="11">
        <v>776338.35569999996</v>
      </c>
      <c r="G5080" s="11">
        <v>3252937.727</v>
      </c>
      <c r="H5080" s="11">
        <v>9</v>
      </c>
      <c r="I5080" s="11">
        <v>0.7</v>
      </c>
      <c r="J5080" s="11">
        <v>-0.44493300000000002</v>
      </c>
      <c r="K5080" s="11">
        <v>8000</v>
      </c>
      <c r="L5080" s="11">
        <v>6500</v>
      </c>
      <c r="M5080" s="11">
        <v>0.1</v>
      </c>
      <c r="N5080" s="11">
        <v>0</v>
      </c>
      <c r="O5080" s="11">
        <v>0</v>
      </c>
      <c r="P5080" s="11">
        <v>0.5</v>
      </c>
      <c r="Q5080" s="11">
        <v>20</v>
      </c>
      <c r="R5080" s="11">
        <v>0</v>
      </c>
      <c r="S5080" s="11">
        <v>-0.83914100000000003</v>
      </c>
      <c r="T5080" s="11">
        <v>1</v>
      </c>
      <c r="U5080" s="11" t="s">
        <v>676</v>
      </c>
      <c r="V5080" s="11" t="s">
        <v>79</v>
      </c>
      <c r="W5080" s="11" t="s">
        <v>79</v>
      </c>
      <c r="X5080" s="11" t="s">
        <v>556</v>
      </c>
    </row>
    <row r="5081" spans="1:24" x14ac:dyDescent="0.25">
      <c r="A5081" s="11">
        <v>5080</v>
      </c>
      <c r="B5081" s="11">
        <v>215</v>
      </c>
      <c r="C5081" s="11">
        <v>216</v>
      </c>
      <c r="D5081" s="11">
        <v>770432.84389999998</v>
      </c>
      <c r="E5081" s="11">
        <v>3251998.4539999999</v>
      </c>
      <c r="F5081" s="11">
        <v>773250.66200000001</v>
      </c>
      <c r="G5081" s="11">
        <v>3245370.6290000002</v>
      </c>
      <c r="H5081" s="11">
        <v>8</v>
      </c>
      <c r="I5081" s="11">
        <v>0.27846500000000002</v>
      </c>
      <c r="J5081" s="11">
        <v>0.27846500000000002</v>
      </c>
      <c r="K5081" s="11">
        <v>9000</v>
      </c>
      <c r="L5081" s="11">
        <v>6500</v>
      </c>
      <c r="M5081" s="11">
        <v>0.1</v>
      </c>
      <c r="N5081" s="11">
        <v>0.5</v>
      </c>
      <c r="O5081" s="11">
        <v>1</v>
      </c>
      <c r="P5081" s="11">
        <v>0</v>
      </c>
      <c r="Q5081" s="11">
        <v>20</v>
      </c>
      <c r="R5081" s="11">
        <v>0</v>
      </c>
      <c r="S5081" s="11">
        <v>0.245783</v>
      </c>
      <c r="T5081" s="11">
        <v>1</v>
      </c>
      <c r="U5081" s="11" t="s">
        <v>676</v>
      </c>
      <c r="V5081" s="11" t="s">
        <v>79</v>
      </c>
      <c r="W5081" s="11" t="s">
        <v>79</v>
      </c>
      <c r="X5081" s="11" t="s">
        <v>556</v>
      </c>
    </row>
    <row r="5082" spans="1:24" x14ac:dyDescent="0.25">
      <c r="A5082" s="11">
        <v>5081</v>
      </c>
      <c r="B5082" s="11">
        <v>216</v>
      </c>
      <c r="C5082" s="11">
        <v>220</v>
      </c>
      <c r="D5082" s="11">
        <v>773806.28810000001</v>
      </c>
      <c r="E5082" s="11">
        <v>3244457.8139999998</v>
      </c>
      <c r="F5082" s="11">
        <v>777259.10750000004</v>
      </c>
      <c r="G5082" s="11">
        <v>3251958.767</v>
      </c>
      <c r="H5082" s="11">
        <v>8</v>
      </c>
      <c r="I5082" s="11">
        <v>0.28470899999999999</v>
      </c>
      <c r="J5082" s="11">
        <v>0.245783</v>
      </c>
      <c r="K5082" s="11">
        <v>8000</v>
      </c>
      <c r="L5082" s="11">
        <v>8000</v>
      </c>
      <c r="M5082" s="11">
        <v>0.1</v>
      </c>
      <c r="N5082" s="11">
        <v>0.5</v>
      </c>
      <c r="O5082" s="11">
        <v>1</v>
      </c>
      <c r="P5082" s="11">
        <v>0</v>
      </c>
      <c r="Q5082" s="11">
        <v>20</v>
      </c>
      <c r="R5082" s="11">
        <v>0</v>
      </c>
      <c r="S5082" s="11">
        <v>0.28470899999999999</v>
      </c>
      <c r="T5082" s="11">
        <v>1</v>
      </c>
      <c r="U5082" s="11" t="s">
        <v>676</v>
      </c>
      <c r="V5082" s="11" t="s">
        <v>79</v>
      </c>
      <c r="W5082" s="11" t="s">
        <v>79</v>
      </c>
      <c r="X5082" s="11" t="s">
        <v>556</v>
      </c>
    </row>
    <row r="5083" spans="1:24" x14ac:dyDescent="0.25">
      <c r="A5083" s="11">
        <v>5082</v>
      </c>
      <c r="B5083" s="11">
        <v>217</v>
      </c>
      <c r="C5083" s="11">
        <v>216</v>
      </c>
      <c r="D5083" s="11">
        <v>774123.78879999998</v>
      </c>
      <c r="E5083" s="11">
        <v>3243664.0630000001</v>
      </c>
      <c r="F5083" s="11">
        <v>776425.66839999997</v>
      </c>
      <c r="G5083" s="11">
        <v>3235805.9219999998</v>
      </c>
      <c r="H5083" s="11">
        <v>8</v>
      </c>
      <c r="I5083" s="11">
        <v>0.245783</v>
      </c>
      <c r="J5083" s="11">
        <v>0.20876700000000001</v>
      </c>
      <c r="K5083" s="11">
        <v>10000</v>
      </c>
      <c r="L5083" s="11">
        <v>7000</v>
      </c>
      <c r="M5083" s="11">
        <v>0.1</v>
      </c>
      <c r="N5083" s="11">
        <v>0.5</v>
      </c>
      <c r="O5083" s="11">
        <v>1</v>
      </c>
      <c r="P5083" s="11">
        <v>0</v>
      </c>
      <c r="Q5083" s="11">
        <v>20</v>
      </c>
      <c r="R5083" s="11">
        <v>0</v>
      </c>
      <c r="S5083" s="11">
        <v>0.245783</v>
      </c>
      <c r="T5083" s="11">
        <v>1</v>
      </c>
      <c r="U5083" s="11" t="s">
        <v>676</v>
      </c>
      <c r="V5083" s="11" t="s">
        <v>79</v>
      </c>
      <c r="W5083" s="11" t="s">
        <v>79</v>
      </c>
      <c r="X5083" s="11" t="s">
        <v>556</v>
      </c>
    </row>
    <row r="5084" spans="1:24" x14ac:dyDescent="0.25">
      <c r="A5084" s="11">
        <v>5083</v>
      </c>
      <c r="B5084" s="11">
        <v>217</v>
      </c>
      <c r="C5084" s="11">
        <v>218</v>
      </c>
      <c r="D5084" s="11">
        <v>771067.84519999998</v>
      </c>
      <c r="E5084" s="11">
        <v>3230527.4739999999</v>
      </c>
      <c r="F5084" s="11">
        <v>775870.04229999997</v>
      </c>
      <c r="G5084" s="11">
        <v>3234774.0449999999</v>
      </c>
      <c r="H5084" s="11">
        <v>9</v>
      </c>
      <c r="I5084" s="11">
        <v>1.2</v>
      </c>
      <c r="J5084" s="11">
        <v>-0.593727</v>
      </c>
      <c r="K5084" s="11">
        <v>8000</v>
      </c>
      <c r="L5084" s="11">
        <v>7000</v>
      </c>
      <c r="M5084" s="11">
        <v>0.1</v>
      </c>
      <c r="N5084" s="11">
        <v>0</v>
      </c>
      <c r="O5084" s="11">
        <v>0</v>
      </c>
      <c r="P5084" s="11">
        <v>0.5</v>
      </c>
      <c r="Q5084" s="11">
        <v>20</v>
      </c>
      <c r="R5084" s="11">
        <v>0</v>
      </c>
      <c r="S5084" s="11">
        <v>-0.88055600000000001</v>
      </c>
      <c r="T5084" s="11">
        <v>1</v>
      </c>
      <c r="U5084" s="11" t="s">
        <v>676</v>
      </c>
      <c r="V5084" s="11" t="s">
        <v>79</v>
      </c>
      <c r="W5084" s="11" t="s">
        <v>79</v>
      </c>
      <c r="X5084" s="11" t="s">
        <v>556</v>
      </c>
    </row>
    <row r="5085" spans="1:24" x14ac:dyDescent="0.25">
      <c r="A5085" s="11">
        <v>5084</v>
      </c>
      <c r="B5085" s="11">
        <v>219</v>
      </c>
      <c r="C5085" s="11">
        <v>217</v>
      </c>
      <c r="D5085" s="11">
        <v>776703.48140000005</v>
      </c>
      <c r="E5085" s="11">
        <v>3234535.92</v>
      </c>
      <c r="F5085" s="11">
        <v>778529.11010000005</v>
      </c>
      <c r="G5085" s="11">
        <v>3229019.3459999999</v>
      </c>
      <c r="H5085" s="11">
        <v>9</v>
      </c>
      <c r="I5085" s="11">
        <v>1.2</v>
      </c>
      <c r="J5085" s="11">
        <v>-0.47607300000000002</v>
      </c>
      <c r="K5085" s="11">
        <v>8000</v>
      </c>
      <c r="L5085" s="11">
        <v>10000</v>
      </c>
      <c r="M5085" s="11">
        <v>0.1</v>
      </c>
      <c r="N5085" s="11">
        <v>0</v>
      </c>
      <c r="O5085" s="11">
        <v>0</v>
      </c>
      <c r="P5085" s="11">
        <v>0.5</v>
      </c>
      <c r="Q5085" s="11">
        <v>20</v>
      </c>
      <c r="R5085" s="11">
        <v>0</v>
      </c>
      <c r="S5085" s="11">
        <v>-0.593727</v>
      </c>
      <c r="T5085" s="11">
        <v>1</v>
      </c>
      <c r="U5085" s="11" t="s">
        <v>676</v>
      </c>
      <c r="V5085" s="11" t="s">
        <v>79</v>
      </c>
      <c r="W5085" s="11" t="s">
        <v>79</v>
      </c>
      <c r="X5085" s="11" t="s">
        <v>556</v>
      </c>
    </row>
    <row r="5086" spans="1:24" x14ac:dyDescent="0.25">
      <c r="A5086" s="11">
        <v>5085</v>
      </c>
      <c r="B5086" s="11">
        <v>217</v>
      </c>
      <c r="C5086" s="11">
        <v>221</v>
      </c>
      <c r="D5086" s="11">
        <v>777684.05039999995</v>
      </c>
      <c r="E5086" s="11">
        <v>3235254.855</v>
      </c>
      <c r="F5086" s="11">
        <v>785939.06689999998</v>
      </c>
      <c r="G5086" s="11">
        <v>3239064.8629999999</v>
      </c>
      <c r="H5086" s="11">
        <v>9</v>
      </c>
      <c r="I5086" s="11">
        <v>0.7</v>
      </c>
      <c r="J5086" s="11">
        <v>-0.593727</v>
      </c>
      <c r="K5086" s="11">
        <v>10000</v>
      </c>
      <c r="L5086" s="11">
        <v>6000</v>
      </c>
      <c r="M5086" s="11">
        <v>0.1</v>
      </c>
      <c r="N5086" s="11">
        <v>0</v>
      </c>
      <c r="O5086" s="11">
        <v>0</v>
      </c>
      <c r="P5086" s="11">
        <v>0.5</v>
      </c>
      <c r="Q5086" s="11">
        <v>20</v>
      </c>
      <c r="R5086" s="11">
        <v>0</v>
      </c>
      <c r="S5086" s="11">
        <v>-1.293669</v>
      </c>
      <c r="T5086" s="11">
        <v>1</v>
      </c>
      <c r="U5086" s="11" t="s">
        <v>676</v>
      </c>
      <c r="V5086" s="11" t="s">
        <v>79</v>
      </c>
      <c r="W5086" s="11" t="s">
        <v>79</v>
      </c>
      <c r="X5086" s="11" t="s">
        <v>556</v>
      </c>
    </row>
    <row r="5087" spans="1:24" x14ac:dyDescent="0.25">
      <c r="A5087" s="11">
        <v>5086</v>
      </c>
      <c r="B5087" s="11">
        <v>219</v>
      </c>
      <c r="C5087" s="11">
        <v>218</v>
      </c>
      <c r="D5087" s="11">
        <v>771150.01430000004</v>
      </c>
      <c r="E5087" s="11">
        <v>3229732.5669999998</v>
      </c>
      <c r="F5087" s="11">
        <v>778073.56019999995</v>
      </c>
      <c r="G5087" s="11">
        <v>3228726.7250000001</v>
      </c>
      <c r="H5087" s="11">
        <v>9</v>
      </c>
      <c r="I5087" s="11">
        <v>2</v>
      </c>
      <c r="J5087" s="11">
        <v>-0.47607300000000002</v>
      </c>
      <c r="K5087" s="11">
        <v>8000</v>
      </c>
      <c r="L5087" s="11">
        <v>5000</v>
      </c>
      <c r="M5087" s="11">
        <v>0.1</v>
      </c>
      <c r="N5087" s="11">
        <v>0</v>
      </c>
      <c r="O5087" s="11">
        <v>0</v>
      </c>
      <c r="P5087" s="11">
        <v>0.5</v>
      </c>
      <c r="Q5087" s="11">
        <v>20</v>
      </c>
      <c r="R5087" s="11">
        <v>0</v>
      </c>
      <c r="S5087" s="11">
        <v>-0.88055600000000001</v>
      </c>
      <c r="T5087" s="11">
        <v>1</v>
      </c>
      <c r="U5087" s="11" t="s">
        <v>676</v>
      </c>
      <c r="V5087" s="11" t="s">
        <v>79</v>
      </c>
      <c r="W5087" s="11" t="s">
        <v>79</v>
      </c>
      <c r="X5087" s="11" t="s">
        <v>556</v>
      </c>
    </row>
    <row r="5088" spans="1:24" x14ac:dyDescent="0.25">
      <c r="A5088" s="11">
        <v>5087</v>
      </c>
      <c r="B5088" s="11">
        <v>220</v>
      </c>
      <c r="C5088" s="11">
        <v>222</v>
      </c>
      <c r="D5088" s="11">
        <v>777655.98329999996</v>
      </c>
      <c r="E5088" s="11">
        <v>3253189.0819999999</v>
      </c>
      <c r="F5088" s="11">
        <v>781624.74129999999</v>
      </c>
      <c r="G5088" s="11">
        <v>3254419.3969999999</v>
      </c>
      <c r="H5088" s="11">
        <v>9</v>
      </c>
      <c r="I5088" s="11">
        <v>0.8</v>
      </c>
      <c r="J5088" s="11">
        <v>-0.83914100000000003</v>
      </c>
      <c r="K5088" s="11">
        <v>6000</v>
      </c>
      <c r="L5088" s="11">
        <v>8000</v>
      </c>
      <c r="M5088" s="11">
        <v>0.1</v>
      </c>
      <c r="N5088" s="11">
        <v>0</v>
      </c>
      <c r="O5088" s="11">
        <v>0</v>
      </c>
      <c r="P5088" s="11">
        <v>0.5</v>
      </c>
      <c r="Q5088" s="11">
        <v>20</v>
      </c>
      <c r="R5088" s="11">
        <v>0</v>
      </c>
      <c r="S5088" s="11">
        <v>-0.55377500000000002</v>
      </c>
      <c r="T5088" s="11">
        <v>1</v>
      </c>
      <c r="U5088" s="11" t="s">
        <v>676</v>
      </c>
      <c r="V5088" s="11" t="s">
        <v>79</v>
      </c>
      <c r="W5088" s="11" t="s">
        <v>79</v>
      </c>
      <c r="X5088" s="11" t="s">
        <v>556</v>
      </c>
    </row>
    <row r="5089" spans="1:24" x14ac:dyDescent="0.25">
      <c r="A5089" s="11">
        <v>5088</v>
      </c>
      <c r="B5089" s="11">
        <v>223</v>
      </c>
      <c r="C5089" s="11">
        <v>222</v>
      </c>
      <c r="D5089" s="11">
        <v>782616.93079999997</v>
      </c>
      <c r="E5089" s="11">
        <v>3253784.3960000002</v>
      </c>
      <c r="F5089" s="11">
        <v>789601.94469999999</v>
      </c>
      <c r="G5089" s="11">
        <v>3248744.0729999999</v>
      </c>
      <c r="H5089" s="11">
        <v>9</v>
      </c>
      <c r="I5089" s="11">
        <v>0.6</v>
      </c>
      <c r="J5089" s="11">
        <v>-1.238969</v>
      </c>
      <c r="K5089" s="11">
        <v>12000</v>
      </c>
      <c r="L5089" s="11">
        <v>3000</v>
      </c>
      <c r="M5089" s="11">
        <v>0.1</v>
      </c>
      <c r="N5089" s="11">
        <v>0</v>
      </c>
      <c r="O5089" s="11">
        <v>0</v>
      </c>
      <c r="P5089" s="11">
        <v>0.5</v>
      </c>
      <c r="Q5089" s="11">
        <v>20</v>
      </c>
      <c r="R5089" s="11">
        <v>0</v>
      </c>
      <c r="S5089" s="11">
        <v>-0.55377500000000002</v>
      </c>
      <c r="T5089" s="11">
        <v>1</v>
      </c>
      <c r="U5089" s="11" t="s">
        <v>676</v>
      </c>
      <c r="V5089" s="11" t="s">
        <v>79</v>
      </c>
      <c r="W5089" s="11" t="s">
        <v>79</v>
      </c>
      <c r="X5089" s="11" t="s">
        <v>556</v>
      </c>
    </row>
    <row r="5090" spans="1:24" x14ac:dyDescent="0.25">
      <c r="A5090" s="11">
        <v>5089</v>
      </c>
      <c r="B5090" s="11">
        <v>224</v>
      </c>
      <c r="C5090" s="11">
        <v>371</v>
      </c>
      <c r="D5090" s="11">
        <v>782454.30469999998</v>
      </c>
      <c r="E5090" s="11">
        <v>3296903.6269999999</v>
      </c>
      <c r="F5090" s="11">
        <v>783694.55740000005</v>
      </c>
      <c r="G5090" s="11">
        <v>3292577.4909999999</v>
      </c>
      <c r="H5090" s="11">
        <v>9</v>
      </c>
      <c r="I5090" s="11">
        <v>0.8</v>
      </c>
      <c r="J5090" s="11">
        <v>-0.47158899999999998</v>
      </c>
      <c r="K5090" s="11">
        <v>8000</v>
      </c>
      <c r="L5090" s="11">
        <v>6500</v>
      </c>
      <c r="M5090" s="11">
        <v>0.1</v>
      </c>
      <c r="N5090" s="11">
        <v>0</v>
      </c>
      <c r="O5090" s="11">
        <v>0</v>
      </c>
      <c r="P5090" s="11">
        <v>0.5</v>
      </c>
      <c r="Q5090" s="11">
        <v>20</v>
      </c>
      <c r="R5090" s="11">
        <v>0</v>
      </c>
      <c r="S5090" s="11">
        <v>-2.8029289999999998</v>
      </c>
      <c r="T5090" s="11">
        <v>1</v>
      </c>
      <c r="U5090" s="11" t="s">
        <v>676</v>
      </c>
      <c r="V5090" s="11" t="s">
        <v>79</v>
      </c>
      <c r="W5090" s="11" t="s">
        <v>79</v>
      </c>
      <c r="X5090" s="11" t="s">
        <v>802</v>
      </c>
    </row>
    <row r="5091" spans="1:24" x14ac:dyDescent="0.25">
      <c r="A5091" s="11">
        <v>5090</v>
      </c>
      <c r="B5091" s="11">
        <v>224</v>
      </c>
      <c r="C5091" s="11">
        <v>225</v>
      </c>
      <c r="D5091" s="11">
        <v>784111.80830000003</v>
      </c>
      <c r="E5091" s="11">
        <v>3291898.4929999998</v>
      </c>
      <c r="F5091" s="11">
        <v>784482.22569999995</v>
      </c>
      <c r="G5091" s="11">
        <v>3285336.8130000001</v>
      </c>
      <c r="H5091" s="11">
        <v>8</v>
      </c>
      <c r="I5091" s="11">
        <v>0.14822399999999999</v>
      </c>
      <c r="J5091" s="11">
        <v>0.14822399999999999</v>
      </c>
      <c r="K5091" s="11">
        <v>8000</v>
      </c>
      <c r="L5091" s="11">
        <v>6800</v>
      </c>
      <c r="M5091" s="11">
        <v>0.1</v>
      </c>
      <c r="N5091" s="11">
        <v>0.5</v>
      </c>
      <c r="O5091" s="11">
        <v>1</v>
      </c>
      <c r="P5091" s="11">
        <v>0</v>
      </c>
      <c r="Q5091" s="11">
        <v>20</v>
      </c>
      <c r="R5091" s="11">
        <v>0</v>
      </c>
      <c r="S5091" s="11">
        <v>0.13902100000000001</v>
      </c>
      <c r="T5091" s="11">
        <v>1</v>
      </c>
      <c r="U5091" s="11" t="s">
        <v>676</v>
      </c>
      <c r="V5091" s="11" t="s">
        <v>79</v>
      </c>
      <c r="W5091" s="11" t="s">
        <v>79</v>
      </c>
      <c r="X5091" s="11" t="s">
        <v>802</v>
      </c>
    </row>
    <row r="5092" spans="1:24" x14ac:dyDescent="0.25">
      <c r="A5092" s="11">
        <v>5091</v>
      </c>
      <c r="B5092" s="11">
        <v>226</v>
      </c>
      <c r="C5092" s="11">
        <v>225</v>
      </c>
      <c r="D5092" s="11">
        <v>784513.85290000006</v>
      </c>
      <c r="E5092" s="11">
        <v>3284827.5070000002</v>
      </c>
      <c r="F5092" s="11">
        <v>789540.94620000001</v>
      </c>
      <c r="G5092" s="11">
        <v>3279509.372</v>
      </c>
      <c r="H5092" s="11">
        <v>8</v>
      </c>
      <c r="I5092" s="11">
        <v>0.14502300000000001</v>
      </c>
      <c r="J5092" s="11">
        <v>0.14502300000000001</v>
      </c>
      <c r="K5092" s="11">
        <v>9000</v>
      </c>
      <c r="L5092" s="11">
        <v>6000</v>
      </c>
      <c r="M5092" s="11">
        <v>0.1</v>
      </c>
      <c r="N5092" s="11">
        <v>0.5</v>
      </c>
      <c r="O5092" s="11">
        <v>1</v>
      </c>
      <c r="P5092" s="11">
        <v>0</v>
      </c>
      <c r="Q5092" s="11">
        <v>20</v>
      </c>
      <c r="R5092" s="11">
        <v>0</v>
      </c>
      <c r="S5092" s="11">
        <v>0.13902100000000001</v>
      </c>
      <c r="T5092" s="11">
        <v>1</v>
      </c>
      <c r="U5092" s="11" t="s">
        <v>676</v>
      </c>
      <c r="V5092" s="11" t="s">
        <v>79</v>
      </c>
      <c r="W5092" s="11" t="s">
        <v>79</v>
      </c>
      <c r="X5092" s="11" t="s">
        <v>556</v>
      </c>
    </row>
    <row r="5093" spans="1:24" x14ac:dyDescent="0.25">
      <c r="A5093" s="11">
        <v>5092</v>
      </c>
      <c r="B5093" s="11">
        <v>226</v>
      </c>
      <c r="C5093" s="11">
        <v>228</v>
      </c>
      <c r="D5093" s="11">
        <v>789720.98620000004</v>
      </c>
      <c r="E5093" s="11">
        <v>3278907.4249999998</v>
      </c>
      <c r="F5093" s="11">
        <v>791282.03099999996</v>
      </c>
      <c r="G5093" s="11">
        <v>3272927.83</v>
      </c>
      <c r="H5093" s="11">
        <v>8</v>
      </c>
      <c r="I5093" s="11">
        <v>0.16517299999999999</v>
      </c>
      <c r="J5093" s="11">
        <v>0.14502300000000001</v>
      </c>
      <c r="K5093" s="11">
        <v>7000</v>
      </c>
      <c r="L5093" s="11">
        <v>6000</v>
      </c>
      <c r="M5093" s="11">
        <v>0.1</v>
      </c>
      <c r="N5093" s="11">
        <v>0.5</v>
      </c>
      <c r="O5093" s="11">
        <v>1</v>
      </c>
      <c r="P5093" s="11">
        <v>0</v>
      </c>
      <c r="Q5093" s="11">
        <v>20</v>
      </c>
      <c r="R5093" s="11">
        <v>0</v>
      </c>
      <c r="S5093" s="11">
        <v>0.16517299999999999</v>
      </c>
      <c r="T5093" s="11">
        <v>1</v>
      </c>
      <c r="U5093" s="11" t="s">
        <v>676</v>
      </c>
      <c r="V5093" s="11" t="s">
        <v>79</v>
      </c>
      <c r="W5093" s="11" t="s">
        <v>79</v>
      </c>
      <c r="X5093" s="11" t="s">
        <v>556</v>
      </c>
    </row>
    <row r="5094" spans="1:24" x14ac:dyDescent="0.25">
      <c r="A5094" s="11">
        <v>5093</v>
      </c>
      <c r="B5094" s="11">
        <v>226</v>
      </c>
      <c r="C5094" s="11">
        <v>227</v>
      </c>
      <c r="D5094" s="11">
        <v>790461.821</v>
      </c>
      <c r="E5094" s="11">
        <v>3279039.7170000002</v>
      </c>
      <c r="F5094" s="11">
        <v>796653.0834</v>
      </c>
      <c r="G5094" s="11">
        <v>3278695.7579999999</v>
      </c>
      <c r="H5094" s="11">
        <v>9</v>
      </c>
      <c r="I5094" s="11">
        <v>0.6</v>
      </c>
      <c r="J5094" s="11">
        <v>-0.62529699999999999</v>
      </c>
      <c r="K5094" s="11">
        <v>8000</v>
      </c>
      <c r="L5094" s="11">
        <v>5000</v>
      </c>
      <c r="M5094" s="11">
        <v>0.1</v>
      </c>
      <c r="N5094" s="11">
        <v>0</v>
      </c>
      <c r="O5094" s="11">
        <v>0</v>
      </c>
      <c r="P5094" s="11">
        <v>0.5</v>
      </c>
      <c r="Q5094" s="11">
        <v>20</v>
      </c>
      <c r="R5094" s="11">
        <v>0</v>
      </c>
      <c r="S5094" s="11">
        <v>-0.43986700000000001</v>
      </c>
      <c r="T5094" s="11">
        <v>1</v>
      </c>
      <c r="U5094" s="11" t="s">
        <v>676</v>
      </c>
      <c r="V5094" s="11" t="s">
        <v>79</v>
      </c>
      <c r="W5094" s="11" t="s">
        <v>79</v>
      </c>
      <c r="X5094" s="11" t="s">
        <v>556</v>
      </c>
    </row>
    <row r="5095" spans="1:24" x14ac:dyDescent="0.25">
      <c r="A5095" s="11">
        <v>5094</v>
      </c>
      <c r="B5095" s="11">
        <v>227</v>
      </c>
      <c r="C5095" s="11">
        <v>230</v>
      </c>
      <c r="D5095" s="11">
        <v>797261.6263</v>
      </c>
      <c r="E5095" s="11">
        <v>3278140.1320000002</v>
      </c>
      <c r="F5095" s="11">
        <v>798743.29590000003</v>
      </c>
      <c r="G5095" s="11">
        <v>3272530.9539999999</v>
      </c>
      <c r="H5095" s="11">
        <v>9</v>
      </c>
      <c r="I5095" s="11">
        <v>0.5</v>
      </c>
      <c r="J5095" s="11">
        <v>-0.43986700000000001</v>
      </c>
      <c r="K5095" s="11">
        <v>6000</v>
      </c>
      <c r="L5095" s="11">
        <v>4000</v>
      </c>
      <c r="M5095" s="11">
        <v>0.1</v>
      </c>
      <c r="N5095" s="11">
        <v>0</v>
      </c>
      <c r="O5095" s="11">
        <v>0</v>
      </c>
      <c r="P5095" s="11">
        <v>0.5</v>
      </c>
      <c r="Q5095" s="11">
        <v>20</v>
      </c>
      <c r="R5095" s="11">
        <v>0</v>
      </c>
      <c r="S5095" s="11">
        <v>-0.74386399999999997</v>
      </c>
      <c r="T5095" s="11">
        <v>1</v>
      </c>
      <c r="U5095" s="11" t="s">
        <v>676</v>
      </c>
      <c r="V5095" s="11" t="s">
        <v>79</v>
      </c>
      <c r="W5095" s="11" t="s">
        <v>79</v>
      </c>
      <c r="X5095" s="11" t="s">
        <v>556</v>
      </c>
    </row>
    <row r="5096" spans="1:24" x14ac:dyDescent="0.25">
      <c r="A5096" s="11">
        <v>5095</v>
      </c>
      <c r="B5096" s="11">
        <v>228</v>
      </c>
      <c r="C5096" s="11">
        <v>229</v>
      </c>
      <c r="D5096" s="11">
        <v>791493.69810000004</v>
      </c>
      <c r="E5096" s="11">
        <v>3272001.7859999998</v>
      </c>
      <c r="F5096" s="11">
        <v>793107.65960000001</v>
      </c>
      <c r="G5096" s="11">
        <v>3266286.7749999999</v>
      </c>
      <c r="H5096" s="11">
        <v>9</v>
      </c>
      <c r="I5096" s="11">
        <v>0.5</v>
      </c>
      <c r="J5096" s="11">
        <v>-0.77949500000000005</v>
      </c>
      <c r="K5096" s="11">
        <v>6000</v>
      </c>
      <c r="L5096" s="11">
        <v>6000</v>
      </c>
      <c r="M5096" s="11">
        <v>0.1</v>
      </c>
      <c r="N5096" s="11">
        <v>0</v>
      </c>
      <c r="O5096" s="11">
        <v>0</v>
      </c>
      <c r="P5096" s="11">
        <v>0.5</v>
      </c>
      <c r="Q5096" s="11">
        <v>20</v>
      </c>
      <c r="R5096" s="11">
        <v>0</v>
      </c>
      <c r="S5096" s="11">
        <v>-0.86582999999999999</v>
      </c>
      <c r="T5096" s="11">
        <v>1</v>
      </c>
      <c r="U5096" s="11" t="s">
        <v>676</v>
      </c>
      <c r="V5096" s="11" t="s">
        <v>79</v>
      </c>
      <c r="W5096" s="11" t="s">
        <v>79</v>
      </c>
      <c r="X5096" s="11" t="s">
        <v>556</v>
      </c>
    </row>
    <row r="5097" spans="1:24" x14ac:dyDescent="0.25">
      <c r="A5097" s="11">
        <v>5096</v>
      </c>
      <c r="B5097" s="11">
        <v>230</v>
      </c>
      <c r="C5097" s="11">
        <v>228</v>
      </c>
      <c r="D5097" s="11">
        <v>791811.19869999995</v>
      </c>
      <c r="E5097" s="11">
        <v>3272742.6209999998</v>
      </c>
      <c r="F5097" s="11">
        <v>798002.46109999996</v>
      </c>
      <c r="G5097" s="11">
        <v>3272213.4530000002</v>
      </c>
      <c r="H5097" s="11">
        <v>8</v>
      </c>
      <c r="I5097" s="11">
        <v>0.16517299999999999</v>
      </c>
      <c r="J5097" s="11">
        <v>9.0129000000000001E-2</v>
      </c>
      <c r="K5097" s="11">
        <v>9000</v>
      </c>
      <c r="L5097" s="11">
        <v>2000</v>
      </c>
      <c r="M5097" s="11">
        <v>0.1</v>
      </c>
      <c r="N5097" s="11">
        <v>0.5</v>
      </c>
      <c r="O5097" s="11">
        <v>1</v>
      </c>
      <c r="P5097" s="11">
        <v>0</v>
      </c>
      <c r="Q5097" s="11">
        <v>20</v>
      </c>
      <c r="R5097" s="11">
        <v>0</v>
      </c>
      <c r="S5097" s="11">
        <v>0.16517299999999999</v>
      </c>
      <c r="T5097" s="11">
        <v>1</v>
      </c>
      <c r="U5097" s="11" t="s">
        <v>676</v>
      </c>
      <c r="V5097" s="11" t="s">
        <v>79</v>
      </c>
      <c r="W5097" s="11" t="s">
        <v>79</v>
      </c>
      <c r="X5097" s="11" t="s">
        <v>556</v>
      </c>
    </row>
    <row r="5098" spans="1:24" x14ac:dyDescent="0.25">
      <c r="A5098" s="11">
        <v>5097</v>
      </c>
      <c r="B5098" s="11">
        <v>229</v>
      </c>
      <c r="C5098" s="11">
        <v>249</v>
      </c>
      <c r="D5098" s="11">
        <v>793779.70270000002</v>
      </c>
      <c r="E5098" s="11">
        <v>3264957.034</v>
      </c>
      <c r="F5098" s="11">
        <v>795393.6642</v>
      </c>
      <c r="G5098" s="11">
        <v>3259877.0240000002</v>
      </c>
      <c r="H5098" s="11">
        <v>9</v>
      </c>
      <c r="I5098" s="11">
        <v>0.6</v>
      </c>
      <c r="J5098" s="11">
        <v>-0.86582999999999999</v>
      </c>
      <c r="K5098" s="11">
        <v>11000</v>
      </c>
      <c r="L5098" s="11">
        <v>2000</v>
      </c>
      <c r="M5098" s="11">
        <v>0.1</v>
      </c>
      <c r="N5098" s="11">
        <v>0</v>
      </c>
      <c r="O5098" s="11">
        <v>0</v>
      </c>
      <c r="P5098" s="11">
        <v>0.5</v>
      </c>
      <c r="Q5098" s="11">
        <v>20</v>
      </c>
      <c r="R5098" s="11">
        <v>0</v>
      </c>
      <c r="S5098" s="11">
        <v>-2.0611160000000002</v>
      </c>
      <c r="T5098" s="11">
        <v>1</v>
      </c>
      <c r="U5098" s="11" t="s">
        <v>676</v>
      </c>
      <c r="V5098" s="11" t="s">
        <v>79</v>
      </c>
      <c r="W5098" s="11" t="s">
        <v>79</v>
      </c>
      <c r="X5098" s="11" t="s">
        <v>556</v>
      </c>
    </row>
    <row r="5099" spans="1:24" x14ac:dyDescent="0.25">
      <c r="A5099" s="11">
        <v>5098</v>
      </c>
      <c r="B5099" s="11">
        <v>229</v>
      </c>
      <c r="C5099" s="11">
        <v>232</v>
      </c>
      <c r="D5099" s="11">
        <v>793689.74410000001</v>
      </c>
      <c r="E5099" s="11">
        <v>3266207.3990000002</v>
      </c>
      <c r="F5099" s="11">
        <v>797261.6263</v>
      </c>
      <c r="G5099" s="11">
        <v>3265889.8990000002</v>
      </c>
      <c r="H5099" s="11">
        <v>9</v>
      </c>
      <c r="I5099" s="11">
        <v>0.6</v>
      </c>
      <c r="J5099" s="11">
        <v>-0.86582999999999999</v>
      </c>
      <c r="K5099" s="11">
        <v>5000</v>
      </c>
      <c r="L5099" s="11">
        <v>4000</v>
      </c>
      <c r="M5099" s="11">
        <v>0.1</v>
      </c>
      <c r="N5099" s="11">
        <v>0</v>
      </c>
      <c r="O5099" s="11">
        <v>0</v>
      </c>
      <c r="P5099" s="11">
        <v>0.5</v>
      </c>
      <c r="Q5099" s="11">
        <v>20</v>
      </c>
      <c r="R5099" s="11">
        <v>0</v>
      </c>
      <c r="S5099" s="11">
        <v>-0.97443299999999999</v>
      </c>
      <c r="T5099" s="11">
        <v>1</v>
      </c>
      <c r="U5099" s="11" t="s">
        <v>676</v>
      </c>
      <c r="V5099" s="11" t="s">
        <v>79</v>
      </c>
      <c r="W5099" s="11" t="s">
        <v>79</v>
      </c>
      <c r="X5099" s="11" t="s">
        <v>556</v>
      </c>
    </row>
    <row r="5100" spans="1:24" x14ac:dyDescent="0.25">
      <c r="A5100" s="11">
        <v>5099</v>
      </c>
      <c r="B5100" s="11">
        <v>230</v>
      </c>
      <c r="C5100" s="11">
        <v>229</v>
      </c>
      <c r="D5100" s="11">
        <v>793504.53540000005</v>
      </c>
      <c r="E5100" s="11">
        <v>3267212.818</v>
      </c>
      <c r="F5100" s="11">
        <v>798002.46109999996</v>
      </c>
      <c r="G5100" s="11">
        <v>3271499.077</v>
      </c>
      <c r="H5100" s="11">
        <v>8</v>
      </c>
      <c r="I5100" s="11">
        <v>0.238703</v>
      </c>
      <c r="J5100" s="11">
        <v>9.0129000000000001E-2</v>
      </c>
      <c r="K5100" s="11">
        <v>9000</v>
      </c>
      <c r="L5100" s="11">
        <v>2500</v>
      </c>
      <c r="M5100" s="11">
        <v>0.1</v>
      </c>
      <c r="N5100" s="11">
        <v>0.5</v>
      </c>
      <c r="O5100" s="11">
        <v>1</v>
      </c>
      <c r="P5100" s="11">
        <v>0</v>
      </c>
      <c r="Q5100" s="11">
        <v>20</v>
      </c>
      <c r="R5100" s="11">
        <v>0</v>
      </c>
      <c r="S5100" s="11">
        <v>0.238703</v>
      </c>
      <c r="T5100" s="11">
        <v>1</v>
      </c>
      <c r="U5100" s="11" t="s">
        <v>676</v>
      </c>
      <c r="V5100" s="11" t="s">
        <v>79</v>
      </c>
      <c r="W5100" s="11" t="s">
        <v>79</v>
      </c>
      <c r="X5100" s="11" t="s">
        <v>556</v>
      </c>
    </row>
    <row r="5101" spans="1:24" x14ac:dyDescent="0.25">
      <c r="A5101" s="11">
        <v>5100</v>
      </c>
      <c r="B5101" s="11">
        <v>231</v>
      </c>
      <c r="C5101" s="11">
        <v>230</v>
      </c>
      <c r="D5101" s="11">
        <v>799537.04749999999</v>
      </c>
      <c r="E5101" s="11">
        <v>3272372.2030000002</v>
      </c>
      <c r="F5101" s="11">
        <v>803003.09609999997</v>
      </c>
      <c r="G5101" s="11">
        <v>3274515.3330000001</v>
      </c>
      <c r="H5101" s="11">
        <v>8</v>
      </c>
      <c r="I5101" s="11">
        <v>0.22597400000000001</v>
      </c>
      <c r="J5101" s="11">
        <v>0.22597400000000001</v>
      </c>
      <c r="K5101" s="11">
        <v>6000</v>
      </c>
      <c r="L5101" s="11">
        <v>5000</v>
      </c>
      <c r="M5101" s="11">
        <v>0.1</v>
      </c>
      <c r="N5101" s="11">
        <v>0.5</v>
      </c>
      <c r="O5101" s="11">
        <v>1</v>
      </c>
      <c r="P5101" s="11">
        <v>0</v>
      </c>
      <c r="Q5101" s="11">
        <v>20</v>
      </c>
      <c r="R5101" s="11">
        <v>0</v>
      </c>
      <c r="S5101" s="11">
        <v>9.0129000000000001E-2</v>
      </c>
      <c r="T5101" s="11">
        <v>1</v>
      </c>
      <c r="U5101" s="11" t="s">
        <v>676</v>
      </c>
      <c r="V5101" s="11" t="s">
        <v>79</v>
      </c>
      <c r="W5101" s="11" t="s">
        <v>79</v>
      </c>
      <c r="X5101" s="11" t="s">
        <v>556</v>
      </c>
    </row>
    <row r="5102" spans="1:24" x14ac:dyDescent="0.25">
      <c r="A5102" s="11">
        <v>5101</v>
      </c>
      <c r="B5102" s="11">
        <v>233</v>
      </c>
      <c r="C5102" s="11">
        <v>230</v>
      </c>
      <c r="D5102" s="11">
        <v>800463.09100000001</v>
      </c>
      <c r="E5102" s="11">
        <v>3272081.1609999998</v>
      </c>
      <c r="F5102" s="11">
        <v>803003.09609999997</v>
      </c>
      <c r="G5102" s="11">
        <v>3267927.1949999998</v>
      </c>
      <c r="H5102" s="11">
        <v>8</v>
      </c>
      <c r="I5102" s="11">
        <v>0.21446200000000001</v>
      </c>
      <c r="J5102" s="11">
        <v>0.21446200000000001</v>
      </c>
      <c r="K5102" s="11">
        <v>7000</v>
      </c>
      <c r="L5102" s="11">
        <v>3000</v>
      </c>
      <c r="M5102" s="11">
        <v>0.1</v>
      </c>
      <c r="N5102" s="11">
        <v>0.5</v>
      </c>
      <c r="O5102" s="11">
        <v>1</v>
      </c>
      <c r="P5102" s="11">
        <v>0</v>
      </c>
      <c r="Q5102" s="11">
        <v>20</v>
      </c>
      <c r="R5102" s="11">
        <v>0</v>
      </c>
      <c r="S5102" s="11">
        <v>9.0129000000000001E-2</v>
      </c>
      <c r="T5102" s="11">
        <v>1</v>
      </c>
      <c r="U5102" s="11" t="s">
        <v>676</v>
      </c>
      <c r="V5102" s="11" t="s">
        <v>79</v>
      </c>
      <c r="W5102" s="11" t="s">
        <v>79</v>
      </c>
      <c r="X5102" s="11" t="s">
        <v>556</v>
      </c>
    </row>
    <row r="5103" spans="1:24" x14ac:dyDescent="0.25">
      <c r="A5103" s="11">
        <v>5102</v>
      </c>
      <c r="B5103" s="11">
        <v>230</v>
      </c>
      <c r="C5103" s="11">
        <v>232</v>
      </c>
      <c r="D5103" s="11">
        <v>798743.29590000003</v>
      </c>
      <c r="E5103" s="11">
        <v>3272081.1609999998</v>
      </c>
      <c r="F5103" s="11">
        <v>798002.46109999996</v>
      </c>
      <c r="G5103" s="11">
        <v>3266339.6910000001</v>
      </c>
      <c r="H5103" s="11">
        <v>9</v>
      </c>
      <c r="I5103" s="11">
        <v>0.6</v>
      </c>
      <c r="J5103" s="11">
        <v>-0.74386399999999997</v>
      </c>
      <c r="K5103" s="11">
        <v>7000</v>
      </c>
      <c r="L5103" s="11">
        <v>5000</v>
      </c>
      <c r="M5103" s="11">
        <v>0.1</v>
      </c>
      <c r="N5103" s="11">
        <v>0</v>
      </c>
      <c r="O5103" s="11">
        <v>0</v>
      </c>
      <c r="P5103" s="11">
        <v>0.5</v>
      </c>
      <c r="Q5103" s="11">
        <v>20</v>
      </c>
      <c r="R5103" s="11">
        <v>0</v>
      </c>
      <c r="S5103" s="11">
        <v>-0.97443299999999999</v>
      </c>
      <c r="T5103" s="11">
        <v>1</v>
      </c>
      <c r="U5103" s="11" t="s">
        <v>676</v>
      </c>
      <c r="V5103" s="11" t="s">
        <v>79</v>
      </c>
      <c r="W5103" s="11" t="s">
        <v>79</v>
      </c>
      <c r="X5103" s="11" t="s">
        <v>556</v>
      </c>
    </row>
    <row r="5104" spans="1:24" x14ac:dyDescent="0.25">
      <c r="A5104" s="11">
        <v>5103</v>
      </c>
      <c r="B5104" s="11">
        <v>231</v>
      </c>
      <c r="C5104" s="11">
        <v>234</v>
      </c>
      <c r="D5104" s="11">
        <v>804246.64029999997</v>
      </c>
      <c r="E5104" s="11">
        <v>3274303.6660000002</v>
      </c>
      <c r="F5104" s="11">
        <v>807633.31370000006</v>
      </c>
      <c r="G5104" s="11">
        <v>3272451.5789999999</v>
      </c>
      <c r="H5104" s="11">
        <v>9</v>
      </c>
      <c r="I5104" s="11">
        <v>0.7</v>
      </c>
      <c r="J5104" s="11">
        <v>-0.69902900000000001</v>
      </c>
      <c r="K5104" s="11">
        <v>5000</v>
      </c>
      <c r="L5104" s="11">
        <v>4000</v>
      </c>
      <c r="M5104" s="11">
        <v>0.1</v>
      </c>
      <c r="N5104" s="11">
        <v>0</v>
      </c>
      <c r="O5104" s="11">
        <v>0</v>
      </c>
      <c r="P5104" s="11">
        <v>0.5</v>
      </c>
      <c r="Q5104" s="11">
        <v>20</v>
      </c>
      <c r="R5104" s="11">
        <v>0</v>
      </c>
      <c r="S5104" s="11">
        <v>-0.85492699999999999</v>
      </c>
      <c r="T5104" s="11">
        <v>1</v>
      </c>
      <c r="U5104" s="11" t="s">
        <v>676</v>
      </c>
      <c r="V5104" s="11" t="s">
        <v>79</v>
      </c>
      <c r="W5104" s="11" t="s">
        <v>79</v>
      </c>
      <c r="X5104" s="11" t="s">
        <v>802</v>
      </c>
    </row>
    <row r="5105" spans="1:24" x14ac:dyDescent="0.25">
      <c r="A5105" s="11">
        <v>5104</v>
      </c>
      <c r="B5105" s="11">
        <v>235</v>
      </c>
      <c r="C5105" s="11">
        <v>234</v>
      </c>
      <c r="D5105" s="11">
        <v>808453.52370000002</v>
      </c>
      <c r="E5105" s="11">
        <v>3272239.912</v>
      </c>
      <c r="F5105" s="11">
        <v>811099.36230000004</v>
      </c>
      <c r="G5105" s="11">
        <v>3272451.5789999999</v>
      </c>
      <c r="H5105" s="11">
        <v>9</v>
      </c>
      <c r="I5105" s="11">
        <v>0.8</v>
      </c>
      <c r="J5105" s="11">
        <v>-0.45433600000000002</v>
      </c>
      <c r="K5105" s="11">
        <v>4000</v>
      </c>
      <c r="L5105" s="11">
        <v>3000</v>
      </c>
      <c r="M5105" s="11">
        <v>0.1</v>
      </c>
      <c r="N5105" s="11">
        <v>0</v>
      </c>
      <c r="O5105" s="11">
        <v>0</v>
      </c>
      <c r="P5105" s="11">
        <v>0.5</v>
      </c>
      <c r="Q5105" s="11">
        <v>20</v>
      </c>
      <c r="R5105" s="11">
        <v>0</v>
      </c>
      <c r="S5105" s="11">
        <v>-0.85492699999999999</v>
      </c>
      <c r="T5105" s="11">
        <v>1</v>
      </c>
      <c r="U5105" s="11" t="s">
        <v>676</v>
      </c>
      <c r="V5105" s="11" t="s">
        <v>79</v>
      </c>
      <c r="W5105" s="11" t="s">
        <v>79</v>
      </c>
      <c r="X5105" s="11" t="s">
        <v>802</v>
      </c>
    </row>
    <row r="5106" spans="1:24" x14ac:dyDescent="0.25">
      <c r="A5106" s="11">
        <v>5105</v>
      </c>
      <c r="B5106" s="11">
        <v>237</v>
      </c>
      <c r="C5106" s="11">
        <v>234</v>
      </c>
      <c r="D5106" s="11">
        <v>808605.44949999999</v>
      </c>
      <c r="E5106" s="11">
        <v>3271830.5389999999</v>
      </c>
      <c r="F5106" s="11">
        <v>811555.91940000001</v>
      </c>
      <c r="G5106" s="11">
        <v>3269952.9670000002</v>
      </c>
      <c r="H5106" s="11">
        <v>8</v>
      </c>
      <c r="I5106" s="11">
        <v>0.118948</v>
      </c>
      <c r="J5106" s="11">
        <v>0.118948</v>
      </c>
      <c r="K5106" s="11">
        <v>6000</v>
      </c>
      <c r="L5106" s="11">
        <v>1000</v>
      </c>
      <c r="M5106" s="11">
        <v>0.1</v>
      </c>
      <c r="N5106" s="11">
        <v>0.5</v>
      </c>
      <c r="O5106" s="11">
        <v>1</v>
      </c>
      <c r="P5106" s="11">
        <v>0</v>
      </c>
      <c r="Q5106" s="11">
        <v>20</v>
      </c>
      <c r="R5106" s="11">
        <v>0</v>
      </c>
      <c r="S5106" s="11">
        <v>0.114594</v>
      </c>
      <c r="T5106" s="11">
        <v>1</v>
      </c>
      <c r="U5106" s="11" t="s">
        <v>676</v>
      </c>
      <c r="V5106" s="11" t="s">
        <v>79</v>
      </c>
      <c r="W5106" s="11" t="s">
        <v>79</v>
      </c>
      <c r="X5106" s="11" t="s">
        <v>802</v>
      </c>
    </row>
    <row r="5107" spans="1:24" x14ac:dyDescent="0.25">
      <c r="A5107" s="11">
        <v>5106</v>
      </c>
      <c r="B5107" s="11">
        <v>238</v>
      </c>
      <c r="C5107" s="11">
        <v>234</v>
      </c>
      <c r="D5107" s="11">
        <v>807871.43920000002</v>
      </c>
      <c r="E5107" s="11">
        <v>3272001.7859999998</v>
      </c>
      <c r="F5107" s="11">
        <v>808638.73239999998</v>
      </c>
      <c r="G5107" s="11">
        <v>3269408.8640000001</v>
      </c>
      <c r="H5107" s="11">
        <v>8</v>
      </c>
      <c r="I5107" s="11">
        <v>0.114594</v>
      </c>
      <c r="J5107" s="11">
        <v>7.9020000000000007E-2</v>
      </c>
      <c r="K5107" s="11">
        <v>3000</v>
      </c>
      <c r="L5107" s="11">
        <v>1000</v>
      </c>
      <c r="M5107" s="11">
        <v>0.1</v>
      </c>
      <c r="N5107" s="11">
        <v>0.5</v>
      </c>
      <c r="O5107" s="11">
        <v>1</v>
      </c>
      <c r="P5107" s="11">
        <v>0</v>
      </c>
      <c r="Q5107" s="11">
        <v>20</v>
      </c>
      <c r="R5107" s="11">
        <v>0</v>
      </c>
      <c r="S5107" s="11">
        <v>0.114594</v>
      </c>
      <c r="T5107" s="11">
        <v>1</v>
      </c>
      <c r="U5107" s="11" t="s">
        <v>676</v>
      </c>
      <c r="V5107" s="11" t="s">
        <v>79</v>
      </c>
      <c r="W5107" s="11" t="s">
        <v>79</v>
      </c>
      <c r="X5107" s="11" t="s">
        <v>802</v>
      </c>
    </row>
    <row r="5108" spans="1:24" x14ac:dyDescent="0.25">
      <c r="A5108" s="11">
        <v>5107</v>
      </c>
      <c r="B5108" s="11">
        <v>234</v>
      </c>
      <c r="C5108" s="11">
        <v>230</v>
      </c>
      <c r="D5108" s="11">
        <v>807355.08970000001</v>
      </c>
      <c r="E5108" s="11">
        <v>3272045.2540000002</v>
      </c>
      <c r="F5108" s="11">
        <v>801364.91110000003</v>
      </c>
      <c r="G5108" s="11">
        <v>3271918.253</v>
      </c>
      <c r="H5108" s="11">
        <v>9</v>
      </c>
      <c r="I5108" s="11">
        <v>0.6</v>
      </c>
      <c r="J5108" s="11">
        <v>-0.85492699999999999</v>
      </c>
      <c r="K5108" s="11">
        <v>9000</v>
      </c>
      <c r="L5108" s="11">
        <v>1000</v>
      </c>
      <c r="M5108" s="11">
        <v>0.1</v>
      </c>
      <c r="N5108" s="11">
        <v>0</v>
      </c>
      <c r="O5108" s="11">
        <v>0</v>
      </c>
      <c r="P5108" s="11">
        <v>0.5</v>
      </c>
      <c r="Q5108" s="11">
        <v>20</v>
      </c>
      <c r="R5108" s="11">
        <v>0</v>
      </c>
      <c r="S5108" s="11">
        <v>-0.74386399999999997</v>
      </c>
      <c r="T5108" s="11">
        <v>1</v>
      </c>
      <c r="U5108" s="11" t="s">
        <v>676</v>
      </c>
      <c r="V5108" s="11" t="s">
        <v>79</v>
      </c>
      <c r="W5108" s="11" t="s">
        <v>79</v>
      </c>
      <c r="X5108" s="11" t="s">
        <v>802</v>
      </c>
    </row>
    <row r="5109" spans="1:24" x14ac:dyDescent="0.25">
      <c r="A5109" s="11">
        <v>5108</v>
      </c>
      <c r="B5109" s="11">
        <v>231</v>
      </c>
      <c r="C5109" s="11">
        <v>235</v>
      </c>
      <c r="D5109" s="11">
        <v>808981.06070000003</v>
      </c>
      <c r="E5109" s="11">
        <v>3274830.557</v>
      </c>
      <c r="F5109" s="11">
        <v>810819.91859999998</v>
      </c>
      <c r="G5109" s="11">
        <v>3272846.179</v>
      </c>
      <c r="H5109" s="11">
        <v>9</v>
      </c>
      <c r="I5109" s="11">
        <v>0.8</v>
      </c>
      <c r="J5109" s="11">
        <v>-0.69902900000000001</v>
      </c>
      <c r="K5109" s="11">
        <v>8000</v>
      </c>
      <c r="L5109" s="11">
        <v>1300</v>
      </c>
      <c r="M5109" s="11">
        <v>0.1</v>
      </c>
      <c r="N5109" s="11">
        <v>0</v>
      </c>
      <c r="O5109" s="11">
        <v>0</v>
      </c>
      <c r="P5109" s="11">
        <v>0.5</v>
      </c>
      <c r="Q5109" s="11">
        <v>20</v>
      </c>
      <c r="R5109" s="11">
        <v>0</v>
      </c>
      <c r="S5109" s="11">
        <v>-0.45433600000000002</v>
      </c>
      <c r="T5109" s="11">
        <v>1</v>
      </c>
      <c r="U5109" s="11" t="s">
        <v>676</v>
      </c>
      <c r="V5109" s="11" t="s">
        <v>79</v>
      </c>
      <c r="W5109" s="11" t="s">
        <v>79</v>
      </c>
      <c r="X5109" s="11" t="s">
        <v>556</v>
      </c>
    </row>
    <row r="5110" spans="1:24" x14ac:dyDescent="0.25">
      <c r="A5110" s="11">
        <v>5109</v>
      </c>
      <c r="B5110" s="11">
        <v>235</v>
      </c>
      <c r="C5110" s="11">
        <v>237</v>
      </c>
      <c r="D5110" s="11">
        <v>812131.23939999996</v>
      </c>
      <c r="E5110" s="11">
        <v>3269673.4479999999</v>
      </c>
      <c r="F5110" s="11">
        <v>812210.61450000003</v>
      </c>
      <c r="G5110" s="11">
        <v>3271631.3689999999</v>
      </c>
      <c r="H5110" s="11">
        <v>9</v>
      </c>
      <c r="I5110" s="11">
        <v>0.6</v>
      </c>
      <c r="J5110" s="11">
        <v>-0.45433600000000002</v>
      </c>
      <c r="K5110" s="11">
        <v>4000</v>
      </c>
      <c r="L5110" s="11">
        <v>2500</v>
      </c>
      <c r="M5110" s="11">
        <v>0.1</v>
      </c>
      <c r="N5110" s="11">
        <v>0</v>
      </c>
      <c r="O5110" s="11">
        <v>0</v>
      </c>
      <c r="P5110" s="11">
        <v>0.5</v>
      </c>
      <c r="Q5110" s="11">
        <v>20</v>
      </c>
      <c r="R5110" s="11">
        <v>0</v>
      </c>
      <c r="S5110" s="11">
        <v>-0.42884299999999997</v>
      </c>
      <c r="T5110" s="11">
        <v>1</v>
      </c>
      <c r="U5110" s="11" t="s">
        <v>676</v>
      </c>
      <c r="V5110" s="11" t="s">
        <v>79</v>
      </c>
      <c r="W5110" s="11" t="s">
        <v>79</v>
      </c>
      <c r="X5110" s="11" t="s">
        <v>556</v>
      </c>
    </row>
    <row r="5111" spans="1:24" x14ac:dyDescent="0.25">
      <c r="A5111" s="11">
        <v>5110</v>
      </c>
      <c r="B5111" s="11">
        <v>236</v>
      </c>
      <c r="C5111" s="11">
        <v>235</v>
      </c>
      <c r="D5111" s="11">
        <v>814893.49490000005</v>
      </c>
      <c r="E5111" s="11">
        <v>3269524.4130000002</v>
      </c>
      <c r="F5111" s="11">
        <v>812657.76119999995</v>
      </c>
      <c r="G5111" s="11">
        <v>3271257.4380000001</v>
      </c>
      <c r="H5111" s="11">
        <v>9</v>
      </c>
      <c r="I5111" s="11">
        <v>0.8</v>
      </c>
      <c r="J5111" s="11">
        <v>-0.37381999999999999</v>
      </c>
      <c r="K5111" s="11">
        <v>6000</v>
      </c>
      <c r="L5111" s="11">
        <v>1500</v>
      </c>
      <c r="M5111" s="11">
        <v>0.1</v>
      </c>
      <c r="N5111" s="11">
        <v>0</v>
      </c>
      <c r="O5111" s="11">
        <v>0</v>
      </c>
      <c r="P5111" s="11">
        <v>0.5</v>
      </c>
      <c r="Q5111" s="11">
        <v>20</v>
      </c>
      <c r="R5111" s="11">
        <v>0</v>
      </c>
      <c r="S5111" s="11">
        <v>-0.45433600000000002</v>
      </c>
      <c r="T5111" s="11">
        <v>1</v>
      </c>
      <c r="U5111" s="11" t="s">
        <v>676</v>
      </c>
      <c r="V5111" s="11" t="s">
        <v>79</v>
      </c>
      <c r="W5111" s="11" t="s">
        <v>79</v>
      </c>
      <c r="X5111" s="11" t="s">
        <v>556</v>
      </c>
    </row>
    <row r="5112" spans="1:24" x14ac:dyDescent="0.25">
      <c r="A5112" s="11">
        <v>5111</v>
      </c>
      <c r="B5112" s="11">
        <v>236</v>
      </c>
      <c r="C5112" s="11">
        <v>237</v>
      </c>
      <c r="D5112" s="11">
        <v>815147.49540000001</v>
      </c>
      <c r="E5112" s="11">
        <v>3269223.6549999998</v>
      </c>
      <c r="F5112" s="11">
        <v>812581.03189999994</v>
      </c>
      <c r="G5112" s="11">
        <v>3269197.1970000002</v>
      </c>
      <c r="H5112" s="11">
        <v>9</v>
      </c>
      <c r="I5112" s="11">
        <v>0.7</v>
      </c>
      <c r="J5112" s="11">
        <v>-0.37381999999999999</v>
      </c>
      <c r="K5112" s="11">
        <v>4000</v>
      </c>
      <c r="L5112" s="11">
        <v>2000</v>
      </c>
      <c r="M5112" s="11">
        <v>0.1</v>
      </c>
      <c r="N5112" s="11">
        <v>0</v>
      </c>
      <c r="O5112" s="11">
        <v>0</v>
      </c>
      <c r="P5112" s="11">
        <v>0.5</v>
      </c>
      <c r="Q5112" s="11">
        <v>20</v>
      </c>
      <c r="R5112" s="11">
        <v>0</v>
      </c>
      <c r="S5112" s="11">
        <v>-0.42884299999999997</v>
      </c>
      <c r="T5112" s="11">
        <v>1</v>
      </c>
      <c r="U5112" s="11" t="s">
        <v>676</v>
      </c>
      <c r="V5112" s="11" t="s">
        <v>79</v>
      </c>
      <c r="W5112" s="11" t="s">
        <v>79</v>
      </c>
      <c r="X5112" s="11" t="s">
        <v>556</v>
      </c>
    </row>
    <row r="5113" spans="1:24" x14ac:dyDescent="0.25">
      <c r="A5113" s="11">
        <v>5112</v>
      </c>
      <c r="B5113" s="11">
        <v>236</v>
      </c>
      <c r="C5113" s="11">
        <v>245</v>
      </c>
      <c r="D5113" s="11">
        <v>815650.2047</v>
      </c>
      <c r="E5113" s="11">
        <v>3268919.3840000001</v>
      </c>
      <c r="F5113" s="11">
        <v>820941.88199999998</v>
      </c>
      <c r="G5113" s="11">
        <v>3262675.2050000001</v>
      </c>
      <c r="H5113" s="11">
        <v>9</v>
      </c>
      <c r="I5113" s="11">
        <v>1.2</v>
      </c>
      <c r="J5113" s="11">
        <v>-0.37381999999999999</v>
      </c>
      <c r="K5113" s="11">
        <v>11000</v>
      </c>
      <c r="L5113" s="11">
        <v>2000</v>
      </c>
      <c r="M5113" s="11">
        <v>0.1</v>
      </c>
      <c r="N5113" s="11">
        <v>0</v>
      </c>
      <c r="O5113" s="11">
        <v>0</v>
      </c>
      <c r="P5113" s="11">
        <v>0.5</v>
      </c>
      <c r="Q5113" s="11">
        <v>20</v>
      </c>
      <c r="R5113" s="11">
        <v>0</v>
      </c>
      <c r="S5113" s="11">
        <v>-0.73326599999999997</v>
      </c>
      <c r="T5113" s="11">
        <v>1</v>
      </c>
      <c r="U5113" s="11" t="s">
        <v>676</v>
      </c>
      <c r="V5113" s="11" t="s">
        <v>79</v>
      </c>
      <c r="W5113" s="11" t="s">
        <v>79</v>
      </c>
      <c r="X5113" s="11" t="s">
        <v>556</v>
      </c>
    </row>
    <row r="5114" spans="1:24" x14ac:dyDescent="0.25">
      <c r="A5114" s="11">
        <v>5113</v>
      </c>
      <c r="B5114" s="11">
        <v>238</v>
      </c>
      <c r="C5114" s="11">
        <v>237</v>
      </c>
      <c r="D5114" s="11">
        <v>809220.81689999998</v>
      </c>
      <c r="E5114" s="11">
        <v>3269408.8640000001</v>
      </c>
      <c r="F5114" s="11">
        <v>811654.98840000003</v>
      </c>
      <c r="G5114" s="11">
        <v>3269435.3229999999</v>
      </c>
      <c r="H5114" s="11">
        <v>9</v>
      </c>
      <c r="I5114" s="11">
        <v>0.5</v>
      </c>
      <c r="J5114" s="11">
        <v>-0.43430099999999999</v>
      </c>
      <c r="K5114" s="11">
        <v>4000</v>
      </c>
      <c r="L5114" s="11">
        <v>2500</v>
      </c>
      <c r="M5114" s="11">
        <v>0.1</v>
      </c>
      <c r="N5114" s="11">
        <v>0</v>
      </c>
      <c r="O5114" s="11">
        <v>0</v>
      </c>
      <c r="P5114" s="11">
        <v>0.5</v>
      </c>
      <c r="Q5114" s="11">
        <v>20</v>
      </c>
      <c r="R5114" s="11">
        <v>0</v>
      </c>
      <c r="S5114" s="11">
        <v>-0.42884299999999997</v>
      </c>
      <c r="T5114" s="11">
        <v>1</v>
      </c>
      <c r="U5114" s="11" t="s">
        <v>676</v>
      </c>
      <c r="V5114" s="11" t="s">
        <v>79</v>
      </c>
      <c r="W5114" s="11" t="s">
        <v>79</v>
      </c>
      <c r="X5114" s="11" t="s">
        <v>556</v>
      </c>
    </row>
    <row r="5115" spans="1:24" x14ac:dyDescent="0.25">
      <c r="A5115" s="11">
        <v>5114</v>
      </c>
      <c r="B5115" s="11">
        <v>239</v>
      </c>
      <c r="C5115" s="11">
        <v>237</v>
      </c>
      <c r="D5115" s="11">
        <v>812210.61450000003</v>
      </c>
      <c r="E5115" s="11">
        <v>3268641.571</v>
      </c>
      <c r="F5115" s="11">
        <v>812342.90639999998</v>
      </c>
      <c r="G5115" s="11">
        <v>3267054.068</v>
      </c>
      <c r="H5115" s="11">
        <v>9</v>
      </c>
      <c r="I5115" s="11">
        <v>0.6</v>
      </c>
      <c r="J5115" s="11">
        <v>-0.34923399999999999</v>
      </c>
      <c r="K5115" s="11">
        <v>3000</v>
      </c>
      <c r="L5115" s="11">
        <v>3500</v>
      </c>
      <c r="M5115" s="11">
        <v>0.1</v>
      </c>
      <c r="N5115" s="11">
        <v>0</v>
      </c>
      <c r="O5115" s="11">
        <v>0</v>
      </c>
      <c r="P5115" s="11">
        <v>0.5</v>
      </c>
      <c r="Q5115" s="11">
        <v>20</v>
      </c>
      <c r="R5115" s="11">
        <v>0</v>
      </c>
      <c r="S5115" s="11">
        <v>-0.42884299999999997</v>
      </c>
      <c r="T5115" s="11">
        <v>1</v>
      </c>
      <c r="U5115" s="11" t="s">
        <v>676</v>
      </c>
      <c r="V5115" s="11" t="s">
        <v>79</v>
      </c>
      <c r="W5115" s="11" t="s">
        <v>79</v>
      </c>
      <c r="X5115" s="11" t="s">
        <v>556</v>
      </c>
    </row>
    <row r="5116" spans="1:24" x14ac:dyDescent="0.25">
      <c r="A5116" s="11">
        <v>5115</v>
      </c>
      <c r="B5116" s="11">
        <v>238</v>
      </c>
      <c r="C5116" s="11">
        <v>233</v>
      </c>
      <c r="D5116" s="11">
        <v>804223.90049999999</v>
      </c>
      <c r="E5116" s="11">
        <v>3267506.327</v>
      </c>
      <c r="F5116" s="11">
        <v>808347.69010000001</v>
      </c>
      <c r="G5116" s="11">
        <v>3269144.28</v>
      </c>
      <c r="H5116" s="11">
        <v>9</v>
      </c>
      <c r="I5116" s="11">
        <v>0.6</v>
      </c>
      <c r="J5116" s="11">
        <v>-0.43430099999999999</v>
      </c>
      <c r="K5116" s="11">
        <v>6000</v>
      </c>
      <c r="L5116" s="11">
        <v>4500</v>
      </c>
      <c r="M5116" s="11">
        <v>0.1</v>
      </c>
      <c r="N5116" s="11">
        <v>0</v>
      </c>
      <c r="O5116" s="11">
        <v>0</v>
      </c>
      <c r="P5116" s="11">
        <v>0.5</v>
      </c>
      <c r="Q5116" s="11">
        <v>20</v>
      </c>
      <c r="R5116" s="11">
        <v>0</v>
      </c>
      <c r="S5116" s="11">
        <v>-0.93931500000000001</v>
      </c>
      <c r="T5116" s="11">
        <v>1</v>
      </c>
      <c r="U5116" s="11" t="s">
        <v>676</v>
      </c>
      <c r="V5116" s="11" t="s">
        <v>79</v>
      </c>
      <c r="W5116" s="11" t="s">
        <v>79</v>
      </c>
      <c r="X5116" s="11" t="s">
        <v>556</v>
      </c>
    </row>
    <row r="5117" spans="1:24" x14ac:dyDescent="0.25">
      <c r="A5117" s="11">
        <v>5116</v>
      </c>
      <c r="B5117" s="11">
        <v>238</v>
      </c>
      <c r="C5117" s="11">
        <v>240</v>
      </c>
      <c r="D5117" s="11">
        <v>808903.3162</v>
      </c>
      <c r="E5117" s="11">
        <v>3268707.7170000002</v>
      </c>
      <c r="F5117" s="11">
        <v>809088.52489999996</v>
      </c>
      <c r="G5117" s="11">
        <v>3265929.5860000001</v>
      </c>
      <c r="H5117" s="11">
        <v>9</v>
      </c>
      <c r="I5117" s="11">
        <v>0.6</v>
      </c>
      <c r="J5117" s="11">
        <v>-0.43430099999999999</v>
      </c>
      <c r="K5117" s="11">
        <v>5000</v>
      </c>
      <c r="L5117" s="11">
        <v>1500</v>
      </c>
      <c r="M5117" s="11">
        <v>0.1</v>
      </c>
      <c r="N5117" s="11">
        <v>0</v>
      </c>
      <c r="O5117" s="11">
        <v>0</v>
      </c>
      <c r="P5117" s="11">
        <v>0.5</v>
      </c>
      <c r="Q5117" s="11">
        <v>20</v>
      </c>
      <c r="R5117" s="11">
        <v>0</v>
      </c>
      <c r="S5117" s="11">
        <v>-0.36911300000000002</v>
      </c>
      <c r="T5117" s="11">
        <v>1</v>
      </c>
      <c r="U5117" s="11" t="s">
        <v>676</v>
      </c>
      <c r="V5117" s="11" t="s">
        <v>79</v>
      </c>
      <c r="W5117" s="11" t="s">
        <v>79</v>
      </c>
      <c r="X5117" s="11" t="s">
        <v>556</v>
      </c>
    </row>
    <row r="5118" spans="1:24" x14ac:dyDescent="0.25">
      <c r="A5118" s="11">
        <v>5117</v>
      </c>
      <c r="B5118" s="11">
        <v>232</v>
      </c>
      <c r="C5118" s="11">
        <v>249</v>
      </c>
      <c r="D5118" s="11">
        <v>797960.12769999995</v>
      </c>
      <c r="E5118" s="11">
        <v>3265036.41</v>
      </c>
      <c r="F5118" s="11">
        <v>797722.00219999999</v>
      </c>
      <c r="G5118" s="11">
        <v>3259691.8149999999</v>
      </c>
      <c r="H5118" s="11">
        <v>9</v>
      </c>
      <c r="I5118" s="11">
        <v>0.6</v>
      </c>
      <c r="J5118" s="11">
        <v>-0.97443299999999999</v>
      </c>
      <c r="K5118" s="11">
        <v>10000</v>
      </c>
      <c r="L5118" s="11">
        <v>2000</v>
      </c>
      <c r="M5118" s="11">
        <v>0.1</v>
      </c>
      <c r="N5118" s="11">
        <v>0</v>
      </c>
      <c r="O5118" s="11">
        <v>0</v>
      </c>
      <c r="P5118" s="11">
        <v>0.5</v>
      </c>
      <c r="Q5118" s="11">
        <v>20</v>
      </c>
      <c r="R5118" s="11">
        <v>0</v>
      </c>
      <c r="S5118" s="11">
        <v>-2.0611160000000002</v>
      </c>
      <c r="T5118" s="11">
        <v>1</v>
      </c>
      <c r="U5118" s="11" t="s">
        <v>676</v>
      </c>
      <c r="V5118" s="11" t="s">
        <v>79</v>
      </c>
      <c r="W5118" s="11" t="s">
        <v>79</v>
      </c>
      <c r="X5118" s="11" t="s">
        <v>556</v>
      </c>
    </row>
    <row r="5119" spans="1:24" x14ac:dyDescent="0.25">
      <c r="A5119" s="11">
        <v>5118</v>
      </c>
      <c r="B5119" s="11">
        <v>233</v>
      </c>
      <c r="C5119" s="11">
        <v>232</v>
      </c>
      <c r="D5119" s="11">
        <v>798081.83629999997</v>
      </c>
      <c r="E5119" s="11">
        <v>3265836.9819999998</v>
      </c>
      <c r="F5119" s="11">
        <v>802923.72089999996</v>
      </c>
      <c r="G5119" s="11">
        <v>3267001.1510000001</v>
      </c>
      <c r="H5119" s="11">
        <v>8</v>
      </c>
      <c r="I5119" s="11">
        <v>0.24667500000000001</v>
      </c>
      <c r="J5119" s="11">
        <v>0.21446200000000001</v>
      </c>
      <c r="K5119" s="11">
        <v>6000</v>
      </c>
      <c r="L5119" s="11">
        <v>5000</v>
      </c>
      <c r="M5119" s="11">
        <v>0.1</v>
      </c>
      <c r="N5119" s="11">
        <v>0.5</v>
      </c>
      <c r="O5119" s="11">
        <v>1</v>
      </c>
      <c r="P5119" s="11">
        <v>0</v>
      </c>
      <c r="Q5119" s="11">
        <v>20</v>
      </c>
      <c r="R5119" s="11">
        <v>0</v>
      </c>
      <c r="S5119" s="11">
        <v>0.24667500000000001</v>
      </c>
      <c r="T5119" s="11">
        <v>1</v>
      </c>
      <c r="U5119" s="11" t="s">
        <v>676</v>
      </c>
      <c r="V5119" s="11" t="s">
        <v>79</v>
      </c>
      <c r="W5119" s="11" t="s">
        <v>79</v>
      </c>
      <c r="X5119" s="11" t="s">
        <v>556</v>
      </c>
    </row>
    <row r="5120" spans="1:24" x14ac:dyDescent="0.25">
      <c r="A5120" s="11">
        <v>5119</v>
      </c>
      <c r="B5120" s="11">
        <v>233</v>
      </c>
      <c r="C5120" s="11">
        <v>240</v>
      </c>
      <c r="D5120" s="11">
        <v>803849.76450000005</v>
      </c>
      <c r="E5120" s="11">
        <v>3266802.713</v>
      </c>
      <c r="F5120" s="11">
        <v>808162.48140000005</v>
      </c>
      <c r="G5120" s="11">
        <v>3265744.378</v>
      </c>
      <c r="H5120" s="11">
        <v>8</v>
      </c>
      <c r="I5120" s="11">
        <v>0.21446200000000001</v>
      </c>
      <c r="J5120" s="11">
        <v>0.21446200000000001</v>
      </c>
      <c r="K5120" s="11">
        <v>6000</v>
      </c>
      <c r="L5120" s="11">
        <v>4500</v>
      </c>
      <c r="M5120" s="11">
        <v>0.1</v>
      </c>
      <c r="N5120" s="11">
        <v>0.5</v>
      </c>
      <c r="O5120" s="11">
        <v>1</v>
      </c>
      <c r="P5120" s="11">
        <v>0</v>
      </c>
      <c r="Q5120" s="11">
        <v>20</v>
      </c>
      <c r="R5120" s="11">
        <v>0</v>
      </c>
      <c r="S5120" s="11">
        <v>0.191025</v>
      </c>
      <c r="T5120" s="11">
        <v>1</v>
      </c>
      <c r="U5120" s="11" t="s">
        <v>676</v>
      </c>
      <c r="V5120" s="11" t="s">
        <v>79</v>
      </c>
      <c r="W5120" s="11" t="s">
        <v>79</v>
      </c>
      <c r="X5120" s="11" t="s">
        <v>556</v>
      </c>
    </row>
    <row r="5121" spans="1:24" x14ac:dyDescent="0.25">
      <c r="A5121" s="11">
        <v>5120</v>
      </c>
      <c r="B5121" s="11">
        <v>247</v>
      </c>
      <c r="C5121" s="11">
        <v>233</v>
      </c>
      <c r="D5121" s="11">
        <v>802792.09050000005</v>
      </c>
      <c r="E5121" s="11">
        <v>3265998.8330000001</v>
      </c>
      <c r="F5121" s="11">
        <v>802428.28769999999</v>
      </c>
      <c r="G5121" s="11">
        <v>3259599.2110000001</v>
      </c>
      <c r="H5121" s="11">
        <v>9</v>
      </c>
      <c r="I5121" s="11">
        <v>0.6</v>
      </c>
      <c r="J5121" s="11">
        <v>-1.7352970000000001</v>
      </c>
      <c r="K5121" s="11">
        <v>11000</v>
      </c>
      <c r="L5121" s="11">
        <v>4500</v>
      </c>
      <c r="M5121" s="11">
        <v>0.1</v>
      </c>
      <c r="N5121" s="11">
        <v>0</v>
      </c>
      <c r="O5121" s="11">
        <v>0</v>
      </c>
      <c r="P5121" s="11">
        <v>0.5</v>
      </c>
      <c r="Q5121" s="11">
        <v>20</v>
      </c>
      <c r="R5121" s="11">
        <v>0</v>
      </c>
      <c r="S5121" s="11">
        <v>-0.93931500000000001</v>
      </c>
      <c r="T5121" s="11">
        <v>1</v>
      </c>
      <c r="U5121" s="11" t="s">
        <v>676</v>
      </c>
      <c r="V5121" s="11" t="s">
        <v>79</v>
      </c>
      <c r="W5121" s="11" t="s">
        <v>79</v>
      </c>
      <c r="X5121" s="11" t="s">
        <v>556</v>
      </c>
    </row>
    <row r="5122" spans="1:24" x14ac:dyDescent="0.25">
      <c r="A5122" s="11">
        <v>5121</v>
      </c>
      <c r="B5122" s="11">
        <v>240</v>
      </c>
      <c r="C5122" s="11">
        <v>239</v>
      </c>
      <c r="D5122" s="11">
        <v>809220.81689999998</v>
      </c>
      <c r="E5122" s="11">
        <v>3265532.7110000001</v>
      </c>
      <c r="F5122" s="11">
        <v>812025.40579999995</v>
      </c>
      <c r="G5122" s="11">
        <v>3266511.6710000001</v>
      </c>
      <c r="H5122" s="11">
        <v>8</v>
      </c>
      <c r="I5122" s="11">
        <v>0.20403299999999999</v>
      </c>
      <c r="J5122" s="11">
        <v>0.191025</v>
      </c>
      <c r="K5122" s="11">
        <v>4000</v>
      </c>
      <c r="L5122" s="11">
        <v>3000</v>
      </c>
      <c r="M5122" s="11">
        <v>0.1</v>
      </c>
      <c r="N5122" s="11">
        <v>0.5</v>
      </c>
      <c r="O5122" s="11">
        <v>1</v>
      </c>
      <c r="P5122" s="11">
        <v>0</v>
      </c>
      <c r="Q5122" s="11">
        <v>20</v>
      </c>
      <c r="R5122" s="11">
        <v>0</v>
      </c>
      <c r="S5122" s="11">
        <v>0.20403299999999999</v>
      </c>
      <c r="T5122" s="11">
        <v>1</v>
      </c>
      <c r="U5122" s="11" t="s">
        <v>676</v>
      </c>
      <c r="V5122" s="11" t="s">
        <v>79</v>
      </c>
      <c r="W5122" s="11" t="s">
        <v>79</v>
      </c>
      <c r="X5122" s="11" t="s">
        <v>556</v>
      </c>
    </row>
    <row r="5123" spans="1:24" x14ac:dyDescent="0.25">
      <c r="A5123" s="11">
        <v>5122</v>
      </c>
      <c r="B5123" s="11">
        <v>247</v>
      </c>
      <c r="C5123" s="11">
        <v>240</v>
      </c>
      <c r="D5123" s="11">
        <v>808348.35160000005</v>
      </c>
      <c r="E5123" s="11">
        <v>3265304.301</v>
      </c>
      <c r="F5123" s="11">
        <v>805437.92909999995</v>
      </c>
      <c r="G5123" s="11">
        <v>3261848.1740000001</v>
      </c>
      <c r="H5123" s="11">
        <v>9</v>
      </c>
      <c r="I5123" s="11">
        <v>0.6</v>
      </c>
      <c r="J5123" s="11">
        <v>-1.7352970000000001</v>
      </c>
      <c r="K5123" s="11">
        <v>10000</v>
      </c>
      <c r="L5123" s="11">
        <v>4500</v>
      </c>
      <c r="M5123" s="11">
        <v>0.1</v>
      </c>
      <c r="N5123" s="11">
        <v>0</v>
      </c>
      <c r="O5123" s="11">
        <v>0</v>
      </c>
      <c r="P5123" s="11">
        <v>0.5</v>
      </c>
      <c r="Q5123" s="11">
        <v>20</v>
      </c>
      <c r="R5123" s="11">
        <v>0</v>
      </c>
      <c r="S5123" s="11">
        <v>-0.36911300000000002</v>
      </c>
      <c r="T5123" s="11">
        <v>1</v>
      </c>
      <c r="U5123" s="11" t="s">
        <v>676</v>
      </c>
      <c r="V5123" s="11" t="s">
        <v>79</v>
      </c>
      <c r="W5123" s="11" t="s">
        <v>79</v>
      </c>
      <c r="X5123" s="11" t="s">
        <v>556</v>
      </c>
    </row>
    <row r="5124" spans="1:24" x14ac:dyDescent="0.25">
      <c r="A5124" s="11">
        <v>5123</v>
      </c>
      <c r="B5124" s="11">
        <v>241</v>
      </c>
      <c r="C5124" s="11">
        <v>240</v>
      </c>
      <c r="D5124" s="11">
        <v>808850.39950000006</v>
      </c>
      <c r="E5124" s="11">
        <v>3265082.9180000001</v>
      </c>
      <c r="F5124" s="11">
        <v>812713.32389999996</v>
      </c>
      <c r="G5124" s="11">
        <v>3262251.8709999998</v>
      </c>
      <c r="H5124" s="11">
        <v>8</v>
      </c>
      <c r="I5124" s="11">
        <v>0.191025</v>
      </c>
      <c r="J5124" s="11">
        <v>0.15995500000000001</v>
      </c>
      <c r="K5124" s="11">
        <v>6000</v>
      </c>
      <c r="L5124" s="11">
        <v>2500</v>
      </c>
      <c r="M5124" s="11">
        <v>0.1</v>
      </c>
      <c r="N5124" s="11">
        <v>0.5</v>
      </c>
      <c r="O5124" s="11">
        <v>1</v>
      </c>
      <c r="P5124" s="11">
        <v>0</v>
      </c>
      <c r="Q5124" s="11">
        <v>20</v>
      </c>
      <c r="R5124" s="11">
        <v>0</v>
      </c>
      <c r="S5124" s="11">
        <v>0.191025</v>
      </c>
      <c r="T5124" s="11">
        <v>1</v>
      </c>
      <c r="U5124" s="11" t="s">
        <v>676</v>
      </c>
      <c r="V5124" s="11" t="s">
        <v>79</v>
      </c>
      <c r="W5124" s="11" t="s">
        <v>79</v>
      </c>
      <c r="X5124" s="11" t="s">
        <v>556</v>
      </c>
    </row>
    <row r="5125" spans="1:24" x14ac:dyDescent="0.25">
      <c r="A5125" s="11">
        <v>5124</v>
      </c>
      <c r="B5125" s="11">
        <v>241</v>
      </c>
      <c r="C5125" s="11">
        <v>239</v>
      </c>
      <c r="D5125" s="11">
        <v>812575.98549999995</v>
      </c>
      <c r="E5125" s="11">
        <v>3266555.9640000002</v>
      </c>
      <c r="F5125" s="11">
        <v>813232.15350000001</v>
      </c>
      <c r="G5125" s="11">
        <v>3262894.1230000001</v>
      </c>
      <c r="H5125" s="11">
        <v>8</v>
      </c>
      <c r="I5125" s="11">
        <v>0.20403299999999999</v>
      </c>
      <c r="J5125" s="11">
        <v>0.15995500000000001</v>
      </c>
      <c r="K5125" s="11">
        <v>6000</v>
      </c>
      <c r="L5125" s="11">
        <v>3500</v>
      </c>
      <c r="M5125" s="11">
        <v>0.1</v>
      </c>
      <c r="N5125" s="11">
        <v>0.5</v>
      </c>
      <c r="O5125" s="11">
        <v>1</v>
      </c>
      <c r="P5125" s="11">
        <v>0</v>
      </c>
      <c r="Q5125" s="11">
        <v>20</v>
      </c>
      <c r="R5125" s="11">
        <v>0</v>
      </c>
      <c r="S5125" s="11">
        <v>0.20403299999999999</v>
      </c>
      <c r="T5125" s="11">
        <v>1</v>
      </c>
      <c r="U5125" s="11" t="s">
        <v>676</v>
      </c>
      <c r="V5125" s="11" t="s">
        <v>79</v>
      </c>
      <c r="W5125" s="11" t="s">
        <v>79</v>
      </c>
      <c r="X5125" s="11" t="s">
        <v>556</v>
      </c>
    </row>
    <row r="5126" spans="1:24" x14ac:dyDescent="0.25">
      <c r="A5126" s="11">
        <v>5125</v>
      </c>
      <c r="B5126" s="11">
        <v>241</v>
      </c>
      <c r="C5126" s="11">
        <v>242</v>
      </c>
      <c r="D5126" s="11">
        <v>813374.78350000002</v>
      </c>
      <c r="E5126" s="11">
        <v>3262331.2459999998</v>
      </c>
      <c r="F5126" s="11">
        <v>817317.08310000005</v>
      </c>
      <c r="G5126" s="11">
        <v>3263627.7069999999</v>
      </c>
      <c r="H5126" s="11">
        <v>8</v>
      </c>
      <c r="I5126" s="11">
        <v>0.15995500000000001</v>
      </c>
      <c r="J5126" s="11">
        <v>0.15995500000000001</v>
      </c>
      <c r="K5126" s="11">
        <v>6000</v>
      </c>
      <c r="L5126" s="11">
        <v>6500</v>
      </c>
      <c r="M5126" s="11">
        <v>0.1</v>
      </c>
      <c r="N5126" s="11">
        <v>0.5</v>
      </c>
      <c r="O5126" s="11">
        <v>1</v>
      </c>
      <c r="P5126" s="11">
        <v>0</v>
      </c>
      <c r="Q5126" s="11">
        <v>20</v>
      </c>
      <c r="R5126" s="11">
        <v>0</v>
      </c>
      <c r="S5126" s="11">
        <v>0.146339</v>
      </c>
      <c r="T5126" s="11">
        <v>1</v>
      </c>
      <c r="U5126" s="11" t="s">
        <v>676</v>
      </c>
      <c r="V5126" s="11" t="s">
        <v>79</v>
      </c>
      <c r="W5126" s="11" t="s">
        <v>79</v>
      </c>
      <c r="X5126" s="11" t="s">
        <v>556</v>
      </c>
    </row>
    <row r="5127" spans="1:24" x14ac:dyDescent="0.25">
      <c r="A5127" s="11">
        <v>5126</v>
      </c>
      <c r="B5127" s="11">
        <v>241</v>
      </c>
      <c r="C5127" s="11">
        <v>243</v>
      </c>
      <c r="D5127" s="11">
        <v>812780.13130000001</v>
      </c>
      <c r="E5127" s="11">
        <v>3261699.3459999999</v>
      </c>
      <c r="F5127" s="11">
        <v>815541.72530000005</v>
      </c>
      <c r="G5127" s="11">
        <v>3258524.3390000002</v>
      </c>
      <c r="H5127" s="11">
        <v>9</v>
      </c>
      <c r="I5127" s="11">
        <v>0.6</v>
      </c>
      <c r="J5127" s="11">
        <v>-0.72768100000000002</v>
      </c>
      <c r="K5127" s="11">
        <v>6000</v>
      </c>
      <c r="L5127" s="11">
        <v>5000</v>
      </c>
      <c r="M5127" s="11">
        <v>0.1</v>
      </c>
      <c r="N5127" s="11">
        <v>0</v>
      </c>
      <c r="O5127" s="11">
        <v>0</v>
      </c>
      <c r="P5127" s="11">
        <v>0.5</v>
      </c>
      <c r="Q5127" s="11">
        <v>20</v>
      </c>
      <c r="R5127" s="11">
        <v>0</v>
      </c>
      <c r="S5127" s="11">
        <v>-0.82058900000000001</v>
      </c>
      <c r="T5127" s="11">
        <v>1</v>
      </c>
      <c r="U5127" s="11" t="s">
        <v>676</v>
      </c>
      <c r="V5127" s="11" t="s">
        <v>79</v>
      </c>
      <c r="W5127" s="11" t="s">
        <v>79</v>
      </c>
      <c r="X5127" s="11" t="s">
        <v>556</v>
      </c>
    </row>
    <row r="5128" spans="1:24" x14ac:dyDescent="0.25">
      <c r="A5128" s="11">
        <v>5127</v>
      </c>
      <c r="B5128" s="11">
        <v>247</v>
      </c>
      <c r="C5128" s="11">
        <v>241</v>
      </c>
      <c r="D5128" s="11">
        <v>812333.64599999995</v>
      </c>
      <c r="E5128" s="11">
        <v>3261600.1269999999</v>
      </c>
      <c r="F5128" s="11">
        <v>807190.79720000003</v>
      </c>
      <c r="G5128" s="11">
        <v>3255944.6469999999</v>
      </c>
      <c r="H5128" s="11">
        <v>9</v>
      </c>
      <c r="I5128" s="11">
        <v>0.6</v>
      </c>
      <c r="J5128" s="11">
        <v>-1.7352970000000001</v>
      </c>
      <c r="K5128" s="11">
        <v>9000</v>
      </c>
      <c r="L5128" s="11">
        <v>7000</v>
      </c>
      <c r="M5128" s="11">
        <v>0.1</v>
      </c>
      <c r="N5128" s="11">
        <v>0</v>
      </c>
      <c r="O5128" s="11">
        <v>0</v>
      </c>
      <c r="P5128" s="11">
        <v>0.5</v>
      </c>
      <c r="Q5128" s="11">
        <v>20</v>
      </c>
      <c r="R5128" s="11">
        <v>0</v>
      </c>
      <c r="S5128" s="11">
        <v>-0.72768100000000002</v>
      </c>
      <c r="T5128" s="11">
        <v>1</v>
      </c>
      <c r="U5128" s="11" t="s">
        <v>676</v>
      </c>
      <c r="V5128" s="11" t="s">
        <v>79</v>
      </c>
      <c r="W5128" s="11" t="s">
        <v>79</v>
      </c>
      <c r="X5128" s="11" t="s">
        <v>556</v>
      </c>
    </row>
    <row r="5129" spans="1:24" x14ac:dyDescent="0.25">
      <c r="A5129" s="11">
        <v>5128</v>
      </c>
      <c r="B5129" s="11">
        <v>244</v>
      </c>
      <c r="C5129" s="11">
        <v>242</v>
      </c>
      <c r="D5129" s="11">
        <v>817542.64080000005</v>
      </c>
      <c r="E5129" s="11">
        <v>3263088.4109999998</v>
      </c>
      <c r="F5129" s="11">
        <v>819212.82640000002</v>
      </c>
      <c r="G5129" s="11">
        <v>3259351.1639999999</v>
      </c>
      <c r="H5129" s="11">
        <v>9</v>
      </c>
      <c r="I5129" s="11">
        <v>0.5</v>
      </c>
      <c r="J5129" s="11">
        <v>-0.46267200000000003</v>
      </c>
      <c r="K5129" s="11">
        <v>6000</v>
      </c>
      <c r="L5129" s="11">
        <v>3000</v>
      </c>
      <c r="M5129" s="11">
        <v>0.1</v>
      </c>
      <c r="N5129" s="11">
        <v>0</v>
      </c>
      <c r="O5129" s="11">
        <v>0</v>
      </c>
      <c r="P5129" s="11">
        <v>0.5</v>
      </c>
      <c r="Q5129" s="11">
        <v>20</v>
      </c>
      <c r="R5129" s="11">
        <v>0</v>
      </c>
      <c r="S5129" s="11">
        <v>-0.49661</v>
      </c>
      <c r="T5129" s="11">
        <v>1</v>
      </c>
      <c r="U5129" s="11" t="s">
        <v>676</v>
      </c>
      <c r="V5129" s="11" t="s">
        <v>79</v>
      </c>
      <c r="W5129" s="11" t="s">
        <v>79</v>
      </c>
      <c r="X5129" s="11" t="s">
        <v>556</v>
      </c>
    </row>
    <row r="5130" spans="1:24" x14ac:dyDescent="0.25">
      <c r="A5130" s="11">
        <v>5129</v>
      </c>
      <c r="B5130" s="11">
        <v>245</v>
      </c>
      <c r="C5130" s="11">
        <v>242</v>
      </c>
      <c r="D5130" s="11">
        <v>817925.62589999998</v>
      </c>
      <c r="E5130" s="11">
        <v>3263416.04</v>
      </c>
      <c r="F5130" s="11">
        <v>819513.12910000002</v>
      </c>
      <c r="G5130" s="11">
        <v>3263548.3319999999</v>
      </c>
      <c r="H5130" s="11">
        <v>9</v>
      </c>
      <c r="I5130" s="11">
        <v>0.6</v>
      </c>
      <c r="J5130" s="11">
        <v>-0.73326599999999997</v>
      </c>
      <c r="K5130" s="11">
        <v>6000</v>
      </c>
      <c r="L5130" s="11">
        <v>5000</v>
      </c>
      <c r="M5130" s="11">
        <v>0.1</v>
      </c>
      <c r="N5130" s="11">
        <v>0</v>
      </c>
      <c r="O5130" s="11">
        <v>0</v>
      </c>
      <c r="P5130" s="11">
        <v>0.5</v>
      </c>
      <c r="Q5130" s="11">
        <v>20</v>
      </c>
      <c r="R5130" s="11">
        <v>0</v>
      </c>
      <c r="S5130" s="11">
        <v>-0.49661</v>
      </c>
      <c r="T5130" s="11">
        <v>1</v>
      </c>
      <c r="U5130" s="11" t="s">
        <v>676</v>
      </c>
      <c r="V5130" s="11" t="s">
        <v>79</v>
      </c>
      <c r="W5130" s="11" t="s">
        <v>79</v>
      </c>
      <c r="X5130" s="11" t="s">
        <v>556</v>
      </c>
    </row>
    <row r="5131" spans="1:24" x14ac:dyDescent="0.25">
      <c r="A5131" s="11">
        <v>5130</v>
      </c>
      <c r="B5131" s="11">
        <v>243</v>
      </c>
      <c r="C5131" s="11">
        <v>251</v>
      </c>
      <c r="D5131" s="11">
        <v>816120.50249999994</v>
      </c>
      <c r="E5131" s="11">
        <v>3258358.9739999999</v>
      </c>
      <c r="F5131" s="11">
        <v>815607.8713</v>
      </c>
      <c r="G5131" s="11">
        <v>3254704.41</v>
      </c>
      <c r="H5131" s="11">
        <v>9</v>
      </c>
      <c r="I5131" s="11">
        <v>0.5</v>
      </c>
      <c r="J5131" s="11">
        <v>-0.82058900000000001</v>
      </c>
      <c r="K5131" s="11">
        <v>5000</v>
      </c>
      <c r="L5131" s="11">
        <v>2000</v>
      </c>
      <c r="M5131" s="11">
        <v>0.1</v>
      </c>
      <c r="N5131" s="11">
        <v>0</v>
      </c>
      <c r="O5131" s="11">
        <v>0</v>
      </c>
      <c r="P5131" s="11">
        <v>0.5</v>
      </c>
      <c r="Q5131" s="11">
        <v>20</v>
      </c>
      <c r="R5131" s="11">
        <v>0</v>
      </c>
      <c r="S5131" s="11">
        <v>-1.3587309999999999</v>
      </c>
      <c r="T5131" s="11">
        <v>1</v>
      </c>
      <c r="U5131" s="11" t="s">
        <v>676</v>
      </c>
      <c r="V5131" s="11" t="s">
        <v>79</v>
      </c>
      <c r="W5131" s="11" t="s">
        <v>79</v>
      </c>
      <c r="X5131" s="11" t="s">
        <v>556</v>
      </c>
    </row>
    <row r="5132" spans="1:24" x14ac:dyDescent="0.25">
      <c r="A5132" s="11">
        <v>5131</v>
      </c>
      <c r="B5132" s="11">
        <v>244</v>
      </c>
      <c r="C5132" s="11">
        <v>243</v>
      </c>
      <c r="D5132" s="11">
        <v>816517.37829999998</v>
      </c>
      <c r="E5132" s="11">
        <v>3258325.9010000001</v>
      </c>
      <c r="F5132" s="11">
        <v>819262.43590000004</v>
      </c>
      <c r="G5132" s="11">
        <v>3258524.3390000002</v>
      </c>
      <c r="H5132" s="11">
        <v>8</v>
      </c>
      <c r="I5132" s="11">
        <v>0.10845200000000001</v>
      </c>
      <c r="J5132" s="11">
        <v>0.100186</v>
      </c>
      <c r="K5132" s="11">
        <v>4000</v>
      </c>
      <c r="L5132" s="11">
        <v>2000</v>
      </c>
      <c r="M5132" s="11">
        <v>0.1</v>
      </c>
      <c r="N5132" s="11">
        <v>0.5</v>
      </c>
      <c r="O5132" s="11">
        <v>1</v>
      </c>
      <c r="P5132" s="11">
        <v>0</v>
      </c>
      <c r="Q5132" s="11">
        <v>20</v>
      </c>
      <c r="R5132" s="11">
        <v>0</v>
      </c>
      <c r="S5132" s="11">
        <v>0.10845200000000001</v>
      </c>
      <c r="T5132" s="11">
        <v>1</v>
      </c>
      <c r="U5132" s="11" t="s">
        <v>676</v>
      </c>
      <c r="V5132" s="11" t="s">
        <v>79</v>
      </c>
      <c r="W5132" s="11" t="s">
        <v>79</v>
      </c>
      <c r="X5132" s="11" t="s">
        <v>556</v>
      </c>
    </row>
    <row r="5133" spans="1:24" x14ac:dyDescent="0.25">
      <c r="A5133" s="11">
        <v>5132</v>
      </c>
      <c r="B5133" s="11">
        <v>245</v>
      </c>
      <c r="C5133" s="11">
        <v>244</v>
      </c>
      <c r="D5133" s="11">
        <v>819671.87939999998</v>
      </c>
      <c r="E5133" s="11">
        <v>3259050.406</v>
      </c>
      <c r="F5133" s="11">
        <v>821206.46580000001</v>
      </c>
      <c r="G5133" s="11">
        <v>3262198.9539999999</v>
      </c>
      <c r="H5133" s="11">
        <v>9</v>
      </c>
      <c r="I5133" s="11">
        <v>0.5</v>
      </c>
      <c r="J5133" s="11">
        <v>-0.73326599999999997</v>
      </c>
      <c r="K5133" s="11">
        <v>5000</v>
      </c>
      <c r="L5133" s="11">
        <v>6000</v>
      </c>
      <c r="M5133" s="11">
        <v>0.1</v>
      </c>
      <c r="N5133" s="11">
        <v>0</v>
      </c>
      <c r="O5133" s="11">
        <v>0</v>
      </c>
      <c r="P5133" s="11">
        <v>0.5</v>
      </c>
      <c r="Q5133" s="11">
        <v>20</v>
      </c>
      <c r="R5133" s="11">
        <v>0</v>
      </c>
      <c r="S5133" s="11">
        <v>-0.46267200000000003</v>
      </c>
      <c r="T5133" s="11">
        <v>1</v>
      </c>
      <c r="U5133" s="11" t="s">
        <v>676</v>
      </c>
      <c r="V5133" s="11" t="s">
        <v>79</v>
      </c>
      <c r="W5133" s="11" t="s">
        <v>79</v>
      </c>
      <c r="X5133" s="11" t="s">
        <v>556</v>
      </c>
    </row>
    <row r="5134" spans="1:24" x14ac:dyDescent="0.25">
      <c r="A5134" s="11">
        <v>5133</v>
      </c>
      <c r="B5134" s="11">
        <v>244</v>
      </c>
      <c r="C5134" s="11">
        <v>254</v>
      </c>
      <c r="D5134" s="11">
        <v>819990.04150000005</v>
      </c>
      <c r="E5134" s="11">
        <v>3258144</v>
      </c>
      <c r="F5134" s="11">
        <v>821379.10679999995</v>
      </c>
      <c r="G5134" s="11">
        <v>3254869.7749999999</v>
      </c>
      <c r="H5134" s="11">
        <v>9</v>
      </c>
      <c r="I5134" s="11">
        <v>0.6</v>
      </c>
      <c r="J5134" s="11">
        <v>-0.46267200000000003</v>
      </c>
      <c r="K5134" s="11">
        <v>5000</v>
      </c>
      <c r="L5134" s="11">
        <v>4000</v>
      </c>
      <c r="M5134" s="11">
        <v>0.1</v>
      </c>
      <c r="N5134" s="11">
        <v>0</v>
      </c>
      <c r="O5134" s="11">
        <v>0</v>
      </c>
      <c r="P5134" s="11">
        <v>0.5</v>
      </c>
      <c r="Q5134" s="11">
        <v>20</v>
      </c>
      <c r="R5134" s="11">
        <v>0</v>
      </c>
      <c r="S5134" s="11">
        <v>-1.1384339999999999</v>
      </c>
      <c r="T5134" s="11">
        <v>1</v>
      </c>
      <c r="U5134" s="11" t="s">
        <v>676</v>
      </c>
      <c r="V5134" s="11" t="s">
        <v>79</v>
      </c>
      <c r="W5134" s="11" t="s">
        <v>79</v>
      </c>
      <c r="X5134" s="11" t="s">
        <v>556</v>
      </c>
    </row>
    <row r="5135" spans="1:24" x14ac:dyDescent="0.25">
      <c r="A5135" s="11">
        <v>5134</v>
      </c>
      <c r="B5135" s="11">
        <v>245</v>
      </c>
      <c r="C5135" s="11">
        <v>246</v>
      </c>
      <c r="D5135" s="11">
        <v>821610.61769999994</v>
      </c>
      <c r="E5135" s="11">
        <v>3261881.247</v>
      </c>
      <c r="F5135" s="11">
        <v>825877.03249999997</v>
      </c>
      <c r="G5135" s="11">
        <v>3257647.9049999998</v>
      </c>
      <c r="H5135" s="11">
        <v>9</v>
      </c>
      <c r="I5135" s="11">
        <v>0.6</v>
      </c>
      <c r="J5135" s="11">
        <v>-0.73326599999999997</v>
      </c>
      <c r="K5135" s="11">
        <v>7000</v>
      </c>
      <c r="L5135" s="11">
        <v>5000</v>
      </c>
      <c r="M5135" s="11">
        <v>0.1</v>
      </c>
      <c r="N5135" s="11">
        <v>0</v>
      </c>
      <c r="O5135" s="11">
        <v>0</v>
      </c>
      <c r="P5135" s="11">
        <v>0.5</v>
      </c>
      <c r="Q5135" s="11">
        <v>20</v>
      </c>
      <c r="R5135" s="11">
        <v>0</v>
      </c>
      <c r="S5135" s="11">
        <v>-0.70549099999999998</v>
      </c>
      <c r="T5135" s="11">
        <v>1</v>
      </c>
      <c r="U5135" s="11" t="s">
        <v>676</v>
      </c>
      <c r="V5135" s="11" t="s">
        <v>79</v>
      </c>
      <c r="W5135" s="11" t="s">
        <v>79</v>
      </c>
      <c r="X5135" s="11" t="s">
        <v>556</v>
      </c>
    </row>
    <row r="5136" spans="1:24" x14ac:dyDescent="0.25">
      <c r="A5136" s="11">
        <v>5135</v>
      </c>
      <c r="B5136" s="11">
        <v>246</v>
      </c>
      <c r="C5136" s="11">
        <v>256</v>
      </c>
      <c r="D5136" s="11">
        <v>826108.54339999997</v>
      </c>
      <c r="E5136" s="11">
        <v>3257416.3939999999</v>
      </c>
      <c r="F5136" s="11">
        <v>827299.17070000002</v>
      </c>
      <c r="G5136" s="11">
        <v>3255597.38</v>
      </c>
      <c r="H5136" s="11">
        <v>9</v>
      </c>
      <c r="I5136" s="11">
        <v>0.5</v>
      </c>
      <c r="J5136" s="11">
        <v>-0.70549099999999998</v>
      </c>
      <c r="K5136" s="11">
        <v>3000</v>
      </c>
      <c r="L5136" s="11">
        <v>2000</v>
      </c>
      <c r="M5136" s="11">
        <v>0.1</v>
      </c>
      <c r="N5136" s="11">
        <v>0</v>
      </c>
      <c r="O5136" s="11">
        <v>0</v>
      </c>
      <c r="P5136" s="11">
        <v>0.5</v>
      </c>
      <c r="Q5136" s="11">
        <v>20</v>
      </c>
      <c r="R5136" s="11">
        <v>0</v>
      </c>
      <c r="S5136" s="11">
        <v>-1.1672169999999999</v>
      </c>
      <c r="T5136" s="11">
        <v>1</v>
      </c>
      <c r="U5136" s="11" t="s">
        <v>676</v>
      </c>
      <c r="V5136" s="11" t="s">
        <v>79</v>
      </c>
      <c r="W5136" s="11" t="s">
        <v>79</v>
      </c>
      <c r="X5136" s="11" t="s">
        <v>556</v>
      </c>
    </row>
    <row r="5137" spans="1:24" x14ac:dyDescent="0.25">
      <c r="A5137" s="11">
        <v>5136</v>
      </c>
      <c r="B5137" s="11">
        <v>253</v>
      </c>
      <c r="C5137" s="11">
        <v>252</v>
      </c>
      <c r="D5137" s="11">
        <v>812063.54819999996</v>
      </c>
      <c r="E5137" s="11">
        <v>3248445.2960000001</v>
      </c>
      <c r="F5137" s="11">
        <v>815835.4558</v>
      </c>
      <c r="G5137" s="11">
        <v>3248763.8119999999</v>
      </c>
      <c r="H5137" s="11">
        <v>8</v>
      </c>
      <c r="I5137" s="11">
        <v>0.26959100000000003</v>
      </c>
      <c r="J5137" s="11">
        <v>0.26959100000000003</v>
      </c>
      <c r="K5137" s="11">
        <v>5000</v>
      </c>
      <c r="L5137" s="11">
        <v>1000</v>
      </c>
      <c r="M5137" s="11">
        <v>0.1</v>
      </c>
      <c r="N5137" s="11">
        <v>0.5</v>
      </c>
      <c r="O5137" s="11">
        <v>1</v>
      </c>
      <c r="P5137" s="11">
        <v>0</v>
      </c>
      <c r="Q5137" s="11">
        <v>20</v>
      </c>
      <c r="R5137" s="11">
        <v>0</v>
      </c>
      <c r="S5137" s="11">
        <v>0.150867</v>
      </c>
      <c r="T5137" s="11">
        <v>1</v>
      </c>
      <c r="U5137" s="11" t="s">
        <v>676</v>
      </c>
      <c r="V5137" s="11" t="s">
        <v>79</v>
      </c>
      <c r="W5137" s="11" t="s">
        <v>79</v>
      </c>
      <c r="X5137" s="11" t="s">
        <v>556</v>
      </c>
    </row>
    <row r="5138" spans="1:24" x14ac:dyDescent="0.25">
      <c r="A5138" s="11">
        <v>5137</v>
      </c>
      <c r="B5138" s="11">
        <v>255</v>
      </c>
      <c r="C5138" s="11">
        <v>253</v>
      </c>
      <c r="D5138" s="11">
        <v>816992.17409999995</v>
      </c>
      <c r="E5138" s="11">
        <v>3248864.3969999999</v>
      </c>
      <c r="F5138" s="11">
        <v>820764.08160000003</v>
      </c>
      <c r="G5138" s="11">
        <v>3249585.25</v>
      </c>
      <c r="H5138" s="11">
        <v>8</v>
      </c>
      <c r="I5138" s="11">
        <v>0.26959100000000003</v>
      </c>
      <c r="J5138" s="11">
        <v>0.14436399999999999</v>
      </c>
      <c r="K5138" s="11">
        <v>6000</v>
      </c>
      <c r="L5138" s="11">
        <v>1000</v>
      </c>
      <c r="M5138" s="11">
        <v>0.1</v>
      </c>
      <c r="N5138" s="11">
        <v>0.5</v>
      </c>
      <c r="O5138" s="11">
        <v>1</v>
      </c>
      <c r="P5138" s="11">
        <v>0</v>
      </c>
      <c r="Q5138" s="11">
        <v>20</v>
      </c>
      <c r="R5138" s="11">
        <v>0</v>
      </c>
      <c r="S5138" s="11">
        <v>0.26959100000000003</v>
      </c>
      <c r="T5138" s="11">
        <v>1</v>
      </c>
      <c r="U5138" s="11" t="s">
        <v>676</v>
      </c>
      <c r="V5138" s="11" t="s">
        <v>79</v>
      </c>
      <c r="W5138" s="11" t="s">
        <v>79</v>
      </c>
      <c r="X5138" s="11" t="s">
        <v>556</v>
      </c>
    </row>
    <row r="5139" spans="1:24" x14ac:dyDescent="0.25">
      <c r="A5139" s="11">
        <v>5138</v>
      </c>
      <c r="B5139" s="11">
        <v>255</v>
      </c>
      <c r="C5139" s="11">
        <v>257</v>
      </c>
      <c r="D5139" s="11">
        <v>822088.44030000002</v>
      </c>
      <c r="E5139" s="11">
        <v>3249803.1830000002</v>
      </c>
      <c r="F5139" s="11">
        <v>828073.20019999996</v>
      </c>
      <c r="G5139" s="11">
        <v>3249501.43</v>
      </c>
      <c r="H5139" s="11">
        <v>9</v>
      </c>
      <c r="I5139" s="11">
        <v>0.6</v>
      </c>
      <c r="J5139" s="11">
        <v>-0.74374300000000004</v>
      </c>
      <c r="K5139" s="11">
        <v>6000</v>
      </c>
      <c r="L5139" s="11">
        <v>1000</v>
      </c>
      <c r="M5139" s="11">
        <v>0.1</v>
      </c>
      <c r="N5139" s="11">
        <v>0</v>
      </c>
      <c r="O5139" s="11">
        <v>0</v>
      </c>
      <c r="P5139" s="11">
        <v>0.5</v>
      </c>
      <c r="Q5139" s="11">
        <v>20</v>
      </c>
      <c r="R5139" s="11">
        <v>0</v>
      </c>
      <c r="S5139" s="11">
        <v>-1.2333879999999999</v>
      </c>
      <c r="T5139" s="11">
        <v>1</v>
      </c>
      <c r="U5139" s="11" t="s">
        <v>676</v>
      </c>
      <c r="V5139" s="11" t="s">
        <v>79</v>
      </c>
      <c r="W5139" s="11" t="s">
        <v>79</v>
      </c>
      <c r="X5139" s="11" t="s">
        <v>556</v>
      </c>
    </row>
    <row r="5140" spans="1:24" x14ac:dyDescent="0.25">
      <c r="A5140" s="11">
        <v>5139</v>
      </c>
      <c r="B5140" s="11">
        <v>258</v>
      </c>
      <c r="C5140" s="11">
        <v>259</v>
      </c>
      <c r="D5140" s="11">
        <v>837368.64099999995</v>
      </c>
      <c r="E5140" s="11">
        <v>3246133.6269999999</v>
      </c>
      <c r="F5140" s="11">
        <v>843464.65319999994</v>
      </c>
      <c r="G5140" s="11">
        <v>3246408.7940000002</v>
      </c>
      <c r="H5140" s="11">
        <v>9</v>
      </c>
      <c r="I5140" s="11">
        <v>1.5</v>
      </c>
      <c r="J5140" s="11">
        <v>-1.0921080000000001</v>
      </c>
      <c r="K5140" s="11">
        <v>9000</v>
      </c>
      <c r="L5140" s="11">
        <v>3000</v>
      </c>
      <c r="M5140" s="11">
        <v>0.1</v>
      </c>
      <c r="N5140" s="11">
        <v>0</v>
      </c>
      <c r="O5140" s="11">
        <v>0</v>
      </c>
      <c r="P5140" s="11">
        <v>0.5</v>
      </c>
      <c r="Q5140" s="11">
        <v>20</v>
      </c>
      <c r="R5140" s="11">
        <v>0</v>
      </c>
      <c r="S5140" s="11">
        <v>-0.90550399999999998</v>
      </c>
      <c r="T5140" s="11">
        <v>1</v>
      </c>
      <c r="U5140" s="11" t="s">
        <v>676</v>
      </c>
      <c r="V5140" s="11" t="s">
        <v>79</v>
      </c>
      <c r="W5140" s="11" t="s">
        <v>79</v>
      </c>
      <c r="X5140" s="11" t="s">
        <v>556</v>
      </c>
    </row>
    <row r="5141" spans="1:24" x14ac:dyDescent="0.25">
      <c r="A5141" s="11">
        <v>5140</v>
      </c>
      <c r="B5141" s="11">
        <v>258</v>
      </c>
      <c r="C5141" s="11">
        <v>262</v>
      </c>
      <c r="D5141" s="11">
        <v>837178.14060000004</v>
      </c>
      <c r="E5141" s="11">
        <v>3243170.2880000002</v>
      </c>
      <c r="F5141" s="11">
        <v>844057.321</v>
      </c>
      <c r="G5141" s="11">
        <v>3239825.9479999999</v>
      </c>
      <c r="H5141" s="11">
        <v>9</v>
      </c>
      <c r="I5141" s="11">
        <v>0.8</v>
      </c>
      <c r="J5141" s="11">
        <v>-1.0921080000000001</v>
      </c>
      <c r="K5141" s="11">
        <v>11000</v>
      </c>
      <c r="L5141" s="11">
        <v>3000</v>
      </c>
      <c r="M5141" s="11">
        <v>0.1</v>
      </c>
      <c r="N5141" s="11">
        <v>0</v>
      </c>
      <c r="O5141" s="11">
        <v>0</v>
      </c>
      <c r="P5141" s="11">
        <v>0.5</v>
      </c>
      <c r="Q5141" s="11">
        <v>20</v>
      </c>
      <c r="R5141" s="11">
        <v>0</v>
      </c>
      <c r="S5141" s="11">
        <v>-0.74851299999999998</v>
      </c>
      <c r="T5141" s="11">
        <v>1</v>
      </c>
      <c r="U5141" s="11" t="s">
        <v>676</v>
      </c>
      <c r="V5141" s="11" t="s">
        <v>79</v>
      </c>
      <c r="W5141" s="11" t="s">
        <v>79</v>
      </c>
      <c r="X5141" s="11" t="s">
        <v>556</v>
      </c>
    </row>
    <row r="5142" spans="1:24" x14ac:dyDescent="0.25">
      <c r="A5142" s="11">
        <v>5141</v>
      </c>
      <c r="B5142" s="11">
        <v>262</v>
      </c>
      <c r="C5142" s="11">
        <v>259</v>
      </c>
      <c r="D5142" s="11">
        <v>843972.65419999999</v>
      </c>
      <c r="E5142" s="11">
        <v>3246641.628</v>
      </c>
      <c r="F5142" s="11">
        <v>844692.3223</v>
      </c>
      <c r="G5142" s="11">
        <v>3240016.4479999999</v>
      </c>
      <c r="H5142" s="11">
        <v>9</v>
      </c>
      <c r="I5142" s="11">
        <v>0.8</v>
      </c>
      <c r="J5142" s="11">
        <v>-0.74851299999999998</v>
      </c>
      <c r="K5142" s="11">
        <v>8000</v>
      </c>
      <c r="L5142" s="11">
        <v>1000</v>
      </c>
      <c r="M5142" s="11">
        <v>0.1</v>
      </c>
      <c r="N5142" s="11">
        <v>0</v>
      </c>
      <c r="O5142" s="11">
        <v>0</v>
      </c>
      <c r="P5142" s="11">
        <v>0.5</v>
      </c>
      <c r="Q5142" s="11">
        <v>20</v>
      </c>
      <c r="R5142" s="11">
        <v>0</v>
      </c>
      <c r="S5142" s="11">
        <v>-0.90550399999999998</v>
      </c>
      <c r="T5142" s="11">
        <v>1</v>
      </c>
      <c r="U5142" s="11" t="s">
        <v>676</v>
      </c>
      <c r="V5142" s="11" t="s">
        <v>79</v>
      </c>
      <c r="W5142" s="11" t="s">
        <v>79</v>
      </c>
      <c r="X5142" s="11" t="s">
        <v>556</v>
      </c>
    </row>
    <row r="5143" spans="1:24" x14ac:dyDescent="0.25">
      <c r="A5143" s="11">
        <v>5142</v>
      </c>
      <c r="B5143" s="11">
        <v>260</v>
      </c>
      <c r="C5143" s="11">
        <v>261</v>
      </c>
      <c r="D5143" s="11">
        <v>851550.33600000001</v>
      </c>
      <c r="E5143" s="11">
        <v>3242154.2859999998</v>
      </c>
      <c r="F5143" s="11">
        <v>849137.33120000002</v>
      </c>
      <c r="G5143" s="11">
        <v>3245689.1260000002</v>
      </c>
      <c r="H5143" s="11">
        <v>9</v>
      </c>
      <c r="I5143" s="11">
        <v>2</v>
      </c>
      <c r="J5143" s="11">
        <v>-1.0642180000000001</v>
      </c>
      <c r="K5143" s="11">
        <v>6000</v>
      </c>
      <c r="L5143" s="11">
        <v>2000</v>
      </c>
      <c r="M5143" s="11">
        <v>0.1</v>
      </c>
      <c r="N5143" s="11">
        <v>0</v>
      </c>
      <c r="O5143" s="11">
        <v>0</v>
      </c>
      <c r="P5143" s="11">
        <v>0.5</v>
      </c>
      <c r="Q5143" s="11">
        <v>20</v>
      </c>
      <c r="R5143" s="11">
        <v>0</v>
      </c>
      <c r="S5143" s="11">
        <v>-0.97248100000000004</v>
      </c>
      <c r="T5143" s="11">
        <v>1</v>
      </c>
      <c r="U5143" s="11" t="s">
        <v>676</v>
      </c>
      <c r="V5143" s="11" t="s">
        <v>79</v>
      </c>
      <c r="W5143" s="11" t="s">
        <v>79</v>
      </c>
      <c r="X5143" s="11" t="s">
        <v>556</v>
      </c>
    </row>
    <row r="5144" spans="1:24" x14ac:dyDescent="0.25">
      <c r="A5144" s="11">
        <v>5143</v>
      </c>
      <c r="B5144" s="11">
        <v>260</v>
      </c>
      <c r="C5144" s="11">
        <v>263</v>
      </c>
      <c r="D5144" s="11">
        <v>848396.4963</v>
      </c>
      <c r="E5144" s="11">
        <v>3245816.1260000002</v>
      </c>
      <c r="F5144" s="11">
        <v>848586.99670000002</v>
      </c>
      <c r="G5144" s="11">
        <v>3240355.1150000002</v>
      </c>
      <c r="H5144" s="11">
        <v>9</v>
      </c>
      <c r="I5144" s="11">
        <v>1.2</v>
      </c>
      <c r="J5144" s="11">
        <v>-1.0642180000000001</v>
      </c>
      <c r="K5144" s="11">
        <v>7000</v>
      </c>
      <c r="L5144" s="11">
        <v>1000</v>
      </c>
      <c r="M5144" s="11">
        <v>0.1</v>
      </c>
      <c r="N5144" s="11">
        <v>0</v>
      </c>
      <c r="O5144" s="11">
        <v>0</v>
      </c>
      <c r="P5144" s="11">
        <v>0.5</v>
      </c>
      <c r="Q5144" s="11">
        <v>20</v>
      </c>
      <c r="R5144" s="11">
        <v>0</v>
      </c>
      <c r="S5144" s="11">
        <v>-0.59526100000000004</v>
      </c>
      <c r="T5144" s="11">
        <v>1</v>
      </c>
      <c r="U5144" s="11" t="s">
        <v>676</v>
      </c>
      <c r="V5144" s="11" t="s">
        <v>79</v>
      </c>
      <c r="W5144" s="11" t="s">
        <v>79</v>
      </c>
      <c r="X5144" s="11" t="s">
        <v>556</v>
      </c>
    </row>
    <row r="5145" spans="1:24" x14ac:dyDescent="0.25">
      <c r="A5145" s="11">
        <v>5144</v>
      </c>
      <c r="B5145" s="11">
        <v>261</v>
      </c>
      <c r="C5145" s="11">
        <v>264</v>
      </c>
      <c r="D5145" s="11">
        <v>851948.12239999999</v>
      </c>
      <c r="E5145" s="11">
        <v>3241768.392</v>
      </c>
      <c r="F5145" s="11">
        <v>852973.38489999995</v>
      </c>
      <c r="G5145" s="11">
        <v>3240941.568</v>
      </c>
      <c r="H5145" s="11">
        <v>9</v>
      </c>
      <c r="I5145" s="11">
        <v>0.8</v>
      </c>
      <c r="J5145" s="11">
        <v>-0.97248100000000004</v>
      </c>
      <c r="K5145" s="11">
        <v>2000</v>
      </c>
      <c r="L5145" s="11">
        <v>2000</v>
      </c>
      <c r="M5145" s="11">
        <v>0.1</v>
      </c>
      <c r="N5145" s="11">
        <v>0</v>
      </c>
      <c r="O5145" s="11">
        <v>0</v>
      </c>
      <c r="P5145" s="11">
        <v>0.5</v>
      </c>
      <c r="Q5145" s="11">
        <v>20</v>
      </c>
      <c r="R5145" s="11">
        <v>0</v>
      </c>
      <c r="S5145" s="11">
        <v>-0.657084</v>
      </c>
      <c r="T5145" s="11">
        <v>1</v>
      </c>
      <c r="U5145" s="11" t="s">
        <v>676</v>
      </c>
      <c r="V5145" s="11" t="s">
        <v>79</v>
      </c>
      <c r="W5145" s="11" t="s">
        <v>79</v>
      </c>
      <c r="X5145" s="11" t="s">
        <v>556</v>
      </c>
    </row>
    <row r="5146" spans="1:24" x14ac:dyDescent="0.25">
      <c r="A5146" s="11">
        <v>5145</v>
      </c>
      <c r="B5146" s="11">
        <v>261</v>
      </c>
      <c r="C5146" s="11">
        <v>263</v>
      </c>
      <c r="D5146" s="11">
        <v>851423.33570000005</v>
      </c>
      <c r="E5146" s="11">
        <v>3241730.9509999999</v>
      </c>
      <c r="F5146" s="11">
        <v>848862.16390000004</v>
      </c>
      <c r="G5146" s="11">
        <v>3239952.9479999999</v>
      </c>
      <c r="H5146" s="11">
        <v>9</v>
      </c>
      <c r="I5146" s="11">
        <v>1.3</v>
      </c>
      <c r="J5146" s="11">
        <v>-0.97248100000000004</v>
      </c>
      <c r="K5146" s="11">
        <v>4000</v>
      </c>
      <c r="L5146" s="11">
        <v>3000</v>
      </c>
      <c r="M5146" s="11">
        <v>0.1</v>
      </c>
      <c r="N5146" s="11">
        <v>0</v>
      </c>
      <c r="O5146" s="11">
        <v>0</v>
      </c>
      <c r="P5146" s="11">
        <v>0.5</v>
      </c>
      <c r="Q5146" s="11">
        <v>20</v>
      </c>
      <c r="R5146" s="11">
        <v>0</v>
      </c>
      <c r="S5146" s="11">
        <v>-0.59526100000000004</v>
      </c>
      <c r="T5146" s="11">
        <v>1</v>
      </c>
      <c r="U5146" s="11" t="s">
        <v>676</v>
      </c>
      <c r="V5146" s="11" t="s">
        <v>79</v>
      </c>
      <c r="W5146" s="11" t="s">
        <v>79</v>
      </c>
      <c r="X5146" s="11" t="s">
        <v>556</v>
      </c>
    </row>
    <row r="5147" spans="1:24" x14ac:dyDescent="0.25">
      <c r="A5147" s="11">
        <v>5146</v>
      </c>
      <c r="B5147" s="11">
        <v>262</v>
      </c>
      <c r="C5147" s="11">
        <v>313</v>
      </c>
      <c r="D5147" s="11">
        <v>844163.15449999995</v>
      </c>
      <c r="E5147" s="11">
        <v>3239085.1129999999</v>
      </c>
      <c r="F5147" s="11">
        <v>839950.97950000002</v>
      </c>
      <c r="G5147" s="11">
        <v>3235486.7719999999</v>
      </c>
      <c r="H5147" s="11">
        <v>9</v>
      </c>
      <c r="I5147" s="11">
        <v>0.8</v>
      </c>
      <c r="J5147" s="11">
        <v>-0.74851299999999998</v>
      </c>
      <c r="K5147" s="11">
        <v>8000</v>
      </c>
      <c r="L5147" s="11">
        <v>1500</v>
      </c>
      <c r="M5147" s="11">
        <v>0.1</v>
      </c>
      <c r="N5147" s="11">
        <v>0</v>
      </c>
      <c r="O5147" s="11">
        <v>0</v>
      </c>
      <c r="P5147" s="11">
        <v>0.5</v>
      </c>
      <c r="Q5147" s="11">
        <v>20</v>
      </c>
      <c r="R5147" s="11">
        <v>0</v>
      </c>
      <c r="S5147" s="11">
        <v>-4.7804089999999997</v>
      </c>
      <c r="T5147" s="11">
        <v>1</v>
      </c>
      <c r="U5147" s="11" t="s">
        <v>676</v>
      </c>
      <c r="V5147" s="11" t="s">
        <v>79</v>
      </c>
      <c r="W5147" s="11" t="s">
        <v>79</v>
      </c>
      <c r="X5147" s="11" t="s">
        <v>802</v>
      </c>
    </row>
    <row r="5148" spans="1:24" x14ac:dyDescent="0.25">
      <c r="A5148" s="11">
        <v>5147</v>
      </c>
      <c r="B5148" s="11">
        <v>262</v>
      </c>
      <c r="C5148" s="11">
        <v>263</v>
      </c>
      <c r="D5148" s="11">
        <v>844607.65540000005</v>
      </c>
      <c r="E5148" s="11">
        <v>3239381.4470000002</v>
      </c>
      <c r="F5148" s="11">
        <v>848269.49609999999</v>
      </c>
      <c r="G5148" s="11">
        <v>3239741.281</v>
      </c>
      <c r="H5148" s="11">
        <v>9</v>
      </c>
      <c r="I5148" s="11">
        <v>1</v>
      </c>
      <c r="J5148" s="11">
        <v>-0.74851299999999998</v>
      </c>
      <c r="K5148" s="11">
        <v>5000</v>
      </c>
      <c r="L5148" s="11">
        <v>2000</v>
      </c>
      <c r="M5148" s="11">
        <v>0.1</v>
      </c>
      <c r="N5148" s="11">
        <v>0</v>
      </c>
      <c r="O5148" s="11">
        <v>0</v>
      </c>
      <c r="P5148" s="11">
        <v>0.5</v>
      </c>
      <c r="Q5148" s="11">
        <v>20</v>
      </c>
      <c r="R5148" s="11">
        <v>0</v>
      </c>
      <c r="S5148" s="11">
        <v>-0.59526100000000004</v>
      </c>
      <c r="T5148" s="11">
        <v>1</v>
      </c>
      <c r="U5148" s="11" t="s">
        <v>676</v>
      </c>
      <c r="V5148" s="11" t="s">
        <v>79</v>
      </c>
      <c r="W5148" s="11" t="s">
        <v>79</v>
      </c>
      <c r="X5148" s="11" t="s">
        <v>556</v>
      </c>
    </row>
    <row r="5149" spans="1:24" x14ac:dyDescent="0.25">
      <c r="A5149" s="11">
        <v>5148</v>
      </c>
      <c r="B5149" s="11">
        <v>290</v>
      </c>
      <c r="C5149" s="11">
        <v>263</v>
      </c>
      <c r="D5149" s="11">
        <v>848819.83050000004</v>
      </c>
      <c r="E5149" s="11">
        <v>3239487.28</v>
      </c>
      <c r="F5149" s="11">
        <v>851338.66890000005</v>
      </c>
      <c r="G5149" s="11">
        <v>3235296.2719999999</v>
      </c>
      <c r="H5149" s="11">
        <v>9</v>
      </c>
      <c r="I5149" s="11">
        <v>2.5</v>
      </c>
      <c r="J5149" s="11">
        <v>-0.90437299999999998</v>
      </c>
      <c r="K5149" s="11">
        <v>6000</v>
      </c>
      <c r="L5149" s="11">
        <v>3000</v>
      </c>
      <c r="M5149" s="11">
        <v>0.1</v>
      </c>
      <c r="N5149" s="11">
        <v>0</v>
      </c>
      <c r="O5149" s="11">
        <v>0</v>
      </c>
      <c r="P5149" s="11">
        <v>0.5</v>
      </c>
      <c r="Q5149" s="11">
        <v>20</v>
      </c>
      <c r="R5149" s="11">
        <v>0</v>
      </c>
      <c r="S5149" s="11">
        <v>-0.59526100000000004</v>
      </c>
      <c r="T5149" s="11">
        <v>1</v>
      </c>
      <c r="U5149" s="11" t="s">
        <v>676</v>
      </c>
      <c r="V5149" s="11" t="s">
        <v>79</v>
      </c>
      <c r="W5149" s="11" t="s">
        <v>79</v>
      </c>
      <c r="X5149" s="11" t="s">
        <v>556</v>
      </c>
    </row>
    <row r="5150" spans="1:24" x14ac:dyDescent="0.25">
      <c r="A5150" s="11">
        <v>5149</v>
      </c>
      <c r="B5150" s="11">
        <v>264</v>
      </c>
      <c r="C5150" s="11">
        <v>381</v>
      </c>
      <c r="D5150" s="11">
        <v>853844.26619999995</v>
      </c>
      <c r="E5150" s="11">
        <v>3240636.5419999999</v>
      </c>
      <c r="F5150" s="11">
        <v>853180.554</v>
      </c>
      <c r="G5150" s="11">
        <v>3240855.71</v>
      </c>
      <c r="H5150" s="11">
        <v>-9</v>
      </c>
      <c r="I5150" s="11">
        <v>2</v>
      </c>
      <c r="J5150" s="11">
        <v>-0.657084</v>
      </c>
      <c r="K5150" s="11">
        <v>6000</v>
      </c>
      <c r="L5150" s="11">
        <v>2000</v>
      </c>
      <c r="M5150" s="11">
        <v>0.1</v>
      </c>
      <c r="N5150" s="11">
        <v>0</v>
      </c>
      <c r="O5150" s="11">
        <v>0</v>
      </c>
      <c r="P5150" s="11">
        <v>0.5</v>
      </c>
      <c r="Q5150" s="11">
        <v>20</v>
      </c>
      <c r="R5150" s="11">
        <v>0</v>
      </c>
      <c r="S5150" s="11">
        <v>-5.3949199999999999</v>
      </c>
      <c r="T5150" s="11">
        <v>1</v>
      </c>
      <c r="U5150" s="11" t="s">
        <v>676</v>
      </c>
      <c r="V5150" s="11" t="s">
        <v>79</v>
      </c>
      <c r="W5150" s="11" t="s">
        <v>79</v>
      </c>
      <c r="X5150" s="11" t="s">
        <v>556</v>
      </c>
    </row>
    <row r="5151" spans="1:24" x14ac:dyDescent="0.25">
      <c r="A5151" s="11">
        <v>5150</v>
      </c>
      <c r="B5151" s="11">
        <v>290</v>
      </c>
      <c r="C5151" s="11">
        <v>264</v>
      </c>
      <c r="D5151" s="11">
        <v>853006.45779999997</v>
      </c>
      <c r="E5151" s="11">
        <v>3240511.6189999999</v>
      </c>
      <c r="F5151" s="11">
        <v>851865.4399</v>
      </c>
      <c r="G5151" s="11">
        <v>3234971.8939999999</v>
      </c>
      <c r="H5151" s="11">
        <v>9</v>
      </c>
      <c r="I5151" s="11">
        <v>1.6</v>
      </c>
      <c r="J5151" s="11">
        <v>-0.90437299999999998</v>
      </c>
      <c r="K5151" s="11">
        <v>7000</v>
      </c>
      <c r="L5151" s="11">
        <v>1500</v>
      </c>
      <c r="M5151" s="11">
        <v>0.1</v>
      </c>
      <c r="N5151" s="11">
        <v>0</v>
      </c>
      <c r="O5151" s="11">
        <v>0</v>
      </c>
      <c r="P5151" s="11">
        <v>0.5</v>
      </c>
      <c r="Q5151" s="11">
        <v>20</v>
      </c>
      <c r="R5151" s="11">
        <v>0</v>
      </c>
      <c r="S5151" s="11">
        <v>-0.657084</v>
      </c>
      <c r="T5151" s="11">
        <v>1</v>
      </c>
      <c r="U5151" s="11" t="s">
        <v>676</v>
      </c>
      <c r="V5151" s="11" t="s">
        <v>79</v>
      </c>
      <c r="W5151" s="11" t="s">
        <v>79</v>
      </c>
      <c r="X5151" s="11" t="s">
        <v>556</v>
      </c>
    </row>
    <row r="5152" spans="1:24" x14ac:dyDescent="0.25">
      <c r="A5152" s="11">
        <v>5151</v>
      </c>
      <c r="B5152" s="11">
        <v>265</v>
      </c>
      <c r="C5152" s="11">
        <v>374</v>
      </c>
      <c r="D5152" s="11">
        <v>858285.03410000005</v>
      </c>
      <c r="E5152" s="11">
        <v>3250298.355</v>
      </c>
      <c r="F5152" s="11">
        <v>859523.28659999999</v>
      </c>
      <c r="G5152" s="11">
        <v>3249877.6660000002</v>
      </c>
      <c r="H5152" s="11">
        <v>9</v>
      </c>
      <c r="I5152" s="11">
        <v>1.2</v>
      </c>
      <c r="J5152" s="11">
        <v>-0.85980199999999996</v>
      </c>
      <c r="K5152" s="11">
        <v>3000</v>
      </c>
      <c r="L5152" s="11">
        <v>4000</v>
      </c>
      <c r="M5152" s="11">
        <v>0.1</v>
      </c>
      <c r="N5152" s="11">
        <v>0</v>
      </c>
      <c r="O5152" s="11">
        <v>0</v>
      </c>
      <c r="P5152" s="11">
        <v>0.5</v>
      </c>
      <c r="Q5152" s="11">
        <v>20</v>
      </c>
      <c r="R5152" s="11">
        <v>0</v>
      </c>
      <c r="S5152" s="11">
        <v>-5.6397389999999996</v>
      </c>
      <c r="T5152" s="11">
        <v>1</v>
      </c>
      <c r="U5152" s="11" t="s">
        <v>676</v>
      </c>
      <c r="V5152" s="11" t="s">
        <v>79</v>
      </c>
      <c r="W5152" s="11" t="s">
        <v>79</v>
      </c>
      <c r="X5152" s="11" t="s">
        <v>802</v>
      </c>
    </row>
    <row r="5153" spans="1:24" x14ac:dyDescent="0.25">
      <c r="A5153" s="11">
        <v>5152</v>
      </c>
      <c r="B5153" s="11">
        <v>265</v>
      </c>
      <c r="C5153" s="11">
        <v>268</v>
      </c>
      <c r="D5153" s="11">
        <v>859908.2561</v>
      </c>
      <c r="E5153" s="11">
        <v>3250371.7769999998</v>
      </c>
      <c r="F5153" s="11">
        <v>861686.25970000005</v>
      </c>
      <c r="G5153" s="11">
        <v>3253970.1170000001</v>
      </c>
      <c r="H5153" s="11">
        <v>9</v>
      </c>
      <c r="I5153" s="11">
        <v>1.5</v>
      </c>
      <c r="J5153" s="11">
        <v>-0.85980199999999996</v>
      </c>
      <c r="K5153" s="11">
        <v>5000</v>
      </c>
      <c r="L5153" s="11">
        <v>1000</v>
      </c>
      <c r="M5153" s="11">
        <v>0.1</v>
      </c>
      <c r="N5153" s="11">
        <v>0</v>
      </c>
      <c r="O5153" s="11">
        <v>0</v>
      </c>
      <c r="P5153" s="11">
        <v>0.5</v>
      </c>
      <c r="Q5153" s="11">
        <v>20</v>
      </c>
      <c r="R5153" s="11">
        <v>0</v>
      </c>
      <c r="S5153" s="11">
        <v>-4.1455960000000003</v>
      </c>
      <c r="T5153" s="11">
        <v>1</v>
      </c>
      <c r="U5153" s="11" t="s">
        <v>676</v>
      </c>
      <c r="V5153" s="11" t="s">
        <v>79</v>
      </c>
      <c r="W5153" s="11" t="s">
        <v>79</v>
      </c>
      <c r="X5153" s="11" t="s">
        <v>556</v>
      </c>
    </row>
    <row r="5154" spans="1:24" x14ac:dyDescent="0.25">
      <c r="A5154" s="11">
        <v>5153</v>
      </c>
      <c r="B5154" s="11">
        <v>266</v>
      </c>
      <c r="C5154" s="11">
        <v>265</v>
      </c>
      <c r="D5154" s="11">
        <v>859697.47360000003</v>
      </c>
      <c r="E5154" s="11">
        <v>3249445.9360000002</v>
      </c>
      <c r="F5154" s="11">
        <v>860793.95059999998</v>
      </c>
      <c r="G5154" s="11">
        <v>3244330.6660000002</v>
      </c>
      <c r="H5154" s="11">
        <v>9</v>
      </c>
      <c r="I5154" s="11">
        <v>1.5</v>
      </c>
      <c r="J5154" s="11">
        <v>-1.1638409999999999</v>
      </c>
      <c r="K5154" s="11">
        <v>7000</v>
      </c>
      <c r="L5154" s="11">
        <v>3000</v>
      </c>
      <c r="M5154" s="11">
        <v>0.1</v>
      </c>
      <c r="N5154" s="11">
        <v>0</v>
      </c>
      <c r="O5154" s="11">
        <v>0</v>
      </c>
      <c r="P5154" s="11">
        <v>0.5</v>
      </c>
      <c r="Q5154" s="11">
        <v>20</v>
      </c>
      <c r="R5154" s="11">
        <v>0</v>
      </c>
      <c r="S5154" s="11">
        <v>-0.85980199999999996</v>
      </c>
      <c r="T5154" s="11">
        <v>1</v>
      </c>
      <c r="U5154" s="11" t="s">
        <v>676</v>
      </c>
      <c r="V5154" s="11" t="s">
        <v>79</v>
      </c>
      <c r="W5154" s="11" t="s">
        <v>79</v>
      </c>
      <c r="X5154" s="11" t="s">
        <v>802</v>
      </c>
    </row>
    <row r="5155" spans="1:24" x14ac:dyDescent="0.25">
      <c r="A5155" s="11">
        <v>5154</v>
      </c>
      <c r="B5155" s="11">
        <v>266</v>
      </c>
      <c r="C5155" s="11">
        <v>374</v>
      </c>
      <c r="D5155" s="11">
        <v>855887.90430000005</v>
      </c>
      <c r="E5155" s="11">
        <v>3246496.2850000001</v>
      </c>
      <c r="F5155" s="11">
        <v>859818.29760000005</v>
      </c>
      <c r="G5155" s="11">
        <v>3243999.9360000002</v>
      </c>
      <c r="H5155" s="11">
        <v>9</v>
      </c>
      <c r="I5155" s="11">
        <v>2.7</v>
      </c>
      <c r="J5155" s="11">
        <v>-1.1638409999999999</v>
      </c>
      <c r="K5155" s="11">
        <v>7000</v>
      </c>
      <c r="L5155" s="11">
        <v>2000</v>
      </c>
      <c r="M5155" s="11">
        <v>0.1</v>
      </c>
      <c r="N5155" s="11">
        <v>0</v>
      </c>
      <c r="O5155" s="11">
        <v>0</v>
      </c>
      <c r="P5155" s="11">
        <v>0.5</v>
      </c>
      <c r="Q5155" s="11">
        <v>20</v>
      </c>
      <c r="R5155" s="11">
        <v>0</v>
      </c>
      <c r="S5155" s="11">
        <v>-5.6397389999999996</v>
      </c>
      <c r="T5155" s="11">
        <v>1</v>
      </c>
      <c r="U5155" s="11" t="s">
        <v>676</v>
      </c>
      <c r="V5155" s="11" t="s">
        <v>79</v>
      </c>
      <c r="W5155" s="11" t="s">
        <v>79</v>
      </c>
      <c r="X5155" s="11" t="s">
        <v>802</v>
      </c>
    </row>
    <row r="5156" spans="1:24" x14ac:dyDescent="0.25">
      <c r="A5156" s="11">
        <v>5155</v>
      </c>
      <c r="B5156" s="11">
        <v>266</v>
      </c>
      <c r="C5156" s="11">
        <v>268</v>
      </c>
      <c r="D5156" s="11">
        <v>861622.75950000004</v>
      </c>
      <c r="E5156" s="11">
        <v>3244381.5980000002</v>
      </c>
      <c r="F5156" s="11">
        <v>864818.93259999994</v>
      </c>
      <c r="G5156" s="11">
        <v>3251916.946</v>
      </c>
      <c r="H5156" s="11">
        <v>9</v>
      </c>
      <c r="I5156" s="11">
        <v>2</v>
      </c>
      <c r="J5156" s="11">
        <v>-1.1638409999999999</v>
      </c>
      <c r="K5156" s="11">
        <v>9000</v>
      </c>
      <c r="L5156" s="11">
        <v>1500</v>
      </c>
      <c r="M5156" s="11">
        <v>0.1</v>
      </c>
      <c r="N5156" s="11">
        <v>0</v>
      </c>
      <c r="O5156" s="11">
        <v>0</v>
      </c>
      <c r="P5156" s="11">
        <v>0.5</v>
      </c>
      <c r="Q5156" s="11">
        <v>20</v>
      </c>
      <c r="R5156" s="11">
        <v>0</v>
      </c>
      <c r="S5156" s="11">
        <v>-4.1455960000000003</v>
      </c>
      <c r="T5156" s="11">
        <v>1</v>
      </c>
      <c r="U5156" s="11" t="s">
        <v>676</v>
      </c>
      <c r="V5156" s="11" t="s">
        <v>79</v>
      </c>
      <c r="W5156" s="11" t="s">
        <v>79</v>
      </c>
      <c r="X5156" s="11" t="s">
        <v>802</v>
      </c>
    </row>
    <row r="5157" spans="1:24" x14ac:dyDescent="0.25">
      <c r="A5157" s="11">
        <v>5156</v>
      </c>
      <c r="B5157" s="11">
        <v>266</v>
      </c>
      <c r="C5157" s="11">
        <v>267</v>
      </c>
      <c r="D5157" s="11">
        <v>862282.23479999998</v>
      </c>
      <c r="E5157" s="11">
        <v>3243818.034</v>
      </c>
      <c r="F5157" s="11">
        <v>866962.06189999997</v>
      </c>
      <c r="G5157" s="11">
        <v>3246017.3879999998</v>
      </c>
      <c r="H5157" s="11">
        <v>9</v>
      </c>
      <c r="I5157" s="11">
        <v>1</v>
      </c>
      <c r="J5157" s="11">
        <v>-1.1638409999999999</v>
      </c>
      <c r="K5157" s="11">
        <v>7000</v>
      </c>
      <c r="L5157" s="11">
        <v>3000</v>
      </c>
      <c r="M5157" s="11">
        <v>0.1</v>
      </c>
      <c r="N5157" s="11">
        <v>0</v>
      </c>
      <c r="O5157" s="11">
        <v>0</v>
      </c>
      <c r="P5157" s="11">
        <v>0.5</v>
      </c>
      <c r="Q5157" s="11">
        <v>20</v>
      </c>
      <c r="R5157" s="11">
        <v>0</v>
      </c>
      <c r="S5157" s="11">
        <v>-0.81861099999999998</v>
      </c>
      <c r="T5157" s="11">
        <v>1</v>
      </c>
      <c r="U5157" s="11" t="s">
        <v>676</v>
      </c>
      <c r="V5157" s="11" t="s">
        <v>79</v>
      </c>
      <c r="W5157" s="11" t="s">
        <v>79</v>
      </c>
      <c r="X5157" s="11" t="s">
        <v>802</v>
      </c>
    </row>
    <row r="5158" spans="1:24" x14ac:dyDescent="0.25">
      <c r="A5158" s="11">
        <v>5157</v>
      </c>
      <c r="B5158" s="11">
        <v>266</v>
      </c>
      <c r="C5158" s="11">
        <v>376</v>
      </c>
      <c r="D5158" s="11">
        <v>864897.18279999995</v>
      </c>
      <c r="E5158" s="11">
        <v>3239596.04</v>
      </c>
      <c r="F5158" s="11">
        <v>860612.04920000001</v>
      </c>
      <c r="G5158" s="11">
        <v>3243189.648</v>
      </c>
      <c r="H5158" s="11">
        <v>9</v>
      </c>
      <c r="I5158" s="11">
        <v>0.8</v>
      </c>
      <c r="J5158" s="11">
        <v>-1.1638409999999999</v>
      </c>
      <c r="K5158" s="11">
        <v>7000</v>
      </c>
      <c r="L5158" s="11">
        <v>5000</v>
      </c>
      <c r="M5158" s="11">
        <v>0.1</v>
      </c>
      <c r="N5158" s="11">
        <v>0</v>
      </c>
      <c r="O5158" s="11">
        <v>0</v>
      </c>
      <c r="P5158" s="11">
        <v>0.5</v>
      </c>
      <c r="Q5158" s="11">
        <v>20</v>
      </c>
      <c r="R5158" s="11">
        <v>0</v>
      </c>
      <c r="S5158" s="11">
        <v>-3.298095</v>
      </c>
      <c r="T5158" s="11">
        <v>1</v>
      </c>
      <c r="U5158" s="11" t="s">
        <v>676</v>
      </c>
      <c r="V5158" s="11" t="s">
        <v>79</v>
      </c>
      <c r="W5158" s="11" t="s">
        <v>79</v>
      </c>
      <c r="X5158" s="11" t="s">
        <v>802</v>
      </c>
    </row>
    <row r="5159" spans="1:24" x14ac:dyDescent="0.25">
      <c r="A5159" s="11">
        <v>5158</v>
      </c>
      <c r="B5159" s="11">
        <v>376</v>
      </c>
      <c r="C5159" s="11">
        <v>270</v>
      </c>
      <c r="D5159" s="11">
        <v>867808.84979999997</v>
      </c>
      <c r="E5159" s="11">
        <v>3244652.6090000002</v>
      </c>
      <c r="F5159" s="11">
        <v>870520.83440000005</v>
      </c>
      <c r="G5159" s="11">
        <v>3243759.639</v>
      </c>
      <c r="H5159" s="11">
        <v>9</v>
      </c>
      <c r="I5159" s="11">
        <v>0.8</v>
      </c>
      <c r="J5159" s="11">
        <v>-3.298095</v>
      </c>
      <c r="K5159" s="11">
        <v>4000</v>
      </c>
      <c r="L5159" s="11">
        <v>4000</v>
      </c>
      <c r="M5159" s="11">
        <v>0.1</v>
      </c>
      <c r="N5159" s="11">
        <v>0</v>
      </c>
      <c r="O5159" s="11">
        <v>0</v>
      </c>
      <c r="P5159" s="11">
        <v>0.5</v>
      </c>
      <c r="Q5159" s="11">
        <v>20</v>
      </c>
      <c r="R5159" s="11">
        <v>0</v>
      </c>
      <c r="S5159" s="11">
        <v>-0.75277899999999998</v>
      </c>
      <c r="T5159" s="11">
        <v>1</v>
      </c>
      <c r="U5159" s="11" t="s">
        <v>676</v>
      </c>
      <c r="V5159" s="11" t="s">
        <v>79</v>
      </c>
      <c r="W5159" s="11" t="s">
        <v>79</v>
      </c>
      <c r="X5159" s="11" t="s">
        <v>802</v>
      </c>
    </row>
    <row r="5160" spans="1:24" x14ac:dyDescent="0.25">
      <c r="A5160" s="11">
        <v>5159</v>
      </c>
      <c r="B5160" s="11">
        <v>270</v>
      </c>
      <c r="C5160" s="11">
        <v>273</v>
      </c>
      <c r="D5160" s="11">
        <v>870934.24670000002</v>
      </c>
      <c r="E5160" s="11">
        <v>3243991.15</v>
      </c>
      <c r="F5160" s="11">
        <v>874142.326</v>
      </c>
      <c r="G5160" s="11">
        <v>3247827.6159999999</v>
      </c>
      <c r="H5160" s="11">
        <v>9</v>
      </c>
      <c r="I5160" s="11">
        <v>0.8</v>
      </c>
      <c r="J5160" s="11">
        <v>-0.75277899999999998</v>
      </c>
      <c r="K5160" s="11">
        <v>9000</v>
      </c>
      <c r="L5160" s="11">
        <v>2500</v>
      </c>
      <c r="M5160" s="11">
        <v>0.1</v>
      </c>
      <c r="N5160" s="11">
        <v>0</v>
      </c>
      <c r="O5160" s="11">
        <v>0</v>
      </c>
      <c r="P5160" s="11">
        <v>0.5</v>
      </c>
      <c r="Q5160" s="11">
        <v>20</v>
      </c>
      <c r="R5160" s="11">
        <v>0</v>
      </c>
      <c r="S5160" s="11">
        <v>-2.2947609999999998</v>
      </c>
      <c r="T5160" s="11">
        <v>1</v>
      </c>
      <c r="U5160" s="11" t="s">
        <v>676</v>
      </c>
      <c r="V5160" s="11" t="s">
        <v>79</v>
      </c>
      <c r="W5160" s="11" t="s">
        <v>79</v>
      </c>
      <c r="X5160" s="11" t="s">
        <v>556</v>
      </c>
    </row>
    <row r="5161" spans="1:24" x14ac:dyDescent="0.25">
      <c r="A5161" s="11">
        <v>5160</v>
      </c>
      <c r="B5161" s="11">
        <v>269</v>
      </c>
      <c r="C5161" s="11">
        <v>270</v>
      </c>
      <c r="D5161" s="11">
        <v>867884.25619999995</v>
      </c>
      <c r="E5161" s="11">
        <v>3240078.6159999999</v>
      </c>
      <c r="F5161" s="11">
        <v>870519.51150000002</v>
      </c>
      <c r="G5161" s="11">
        <v>3243396.497</v>
      </c>
      <c r="H5161" s="11">
        <v>9</v>
      </c>
      <c r="I5161" s="11">
        <v>1.2</v>
      </c>
      <c r="J5161" s="11">
        <v>-0.92696100000000003</v>
      </c>
      <c r="K5161" s="11">
        <v>7000</v>
      </c>
      <c r="L5161" s="11">
        <v>3000</v>
      </c>
      <c r="M5161" s="11">
        <v>0.1</v>
      </c>
      <c r="N5161" s="11">
        <v>0</v>
      </c>
      <c r="O5161" s="11">
        <v>0</v>
      </c>
      <c r="P5161" s="11">
        <v>0.5</v>
      </c>
      <c r="Q5161" s="11">
        <v>20</v>
      </c>
      <c r="R5161" s="11">
        <v>0</v>
      </c>
      <c r="S5161" s="11">
        <v>-0.75277899999999998</v>
      </c>
      <c r="T5161" s="11">
        <v>1</v>
      </c>
      <c r="U5161" s="11" t="s">
        <v>676</v>
      </c>
      <c r="V5161" s="11" t="s">
        <v>79</v>
      </c>
      <c r="W5161" s="11" t="s">
        <v>79</v>
      </c>
      <c r="X5161" s="11" t="s">
        <v>556</v>
      </c>
    </row>
    <row r="5162" spans="1:24" x14ac:dyDescent="0.25">
      <c r="A5162" s="11">
        <v>5161</v>
      </c>
      <c r="B5162" s="11">
        <v>376</v>
      </c>
      <c r="C5162" s="11">
        <v>269</v>
      </c>
      <c r="D5162" s="11">
        <v>865108.53419999999</v>
      </c>
      <c r="E5162" s="11">
        <v>3240138.9040000001</v>
      </c>
      <c r="F5162" s="11">
        <v>867281.005</v>
      </c>
      <c r="G5162" s="11">
        <v>3239522.99</v>
      </c>
      <c r="H5162" s="11">
        <v>9</v>
      </c>
      <c r="I5162" s="11">
        <v>1.2</v>
      </c>
      <c r="J5162" s="11">
        <v>-3.298095</v>
      </c>
      <c r="K5162" s="11">
        <v>6000</v>
      </c>
      <c r="L5162" s="11">
        <v>4000</v>
      </c>
      <c r="M5162" s="11">
        <v>0.1</v>
      </c>
      <c r="N5162" s="11">
        <v>0</v>
      </c>
      <c r="O5162" s="11">
        <v>0</v>
      </c>
      <c r="P5162" s="11">
        <v>0.5</v>
      </c>
      <c r="Q5162" s="11">
        <v>20</v>
      </c>
      <c r="R5162" s="11">
        <v>0</v>
      </c>
      <c r="S5162" s="11">
        <v>-0.92696100000000003</v>
      </c>
      <c r="T5162" s="11">
        <v>1</v>
      </c>
      <c r="U5162" s="11" t="s">
        <v>676</v>
      </c>
      <c r="V5162" s="11" t="s">
        <v>79</v>
      </c>
      <c r="W5162" s="11" t="s">
        <v>79</v>
      </c>
      <c r="X5162" s="11" t="s">
        <v>802</v>
      </c>
    </row>
    <row r="5163" spans="1:24" x14ac:dyDescent="0.25">
      <c r="A5163" s="11">
        <v>5162</v>
      </c>
      <c r="B5163" s="11">
        <v>269</v>
      </c>
      <c r="C5163" s="11">
        <v>271</v>
      </c>
      <c r="D5163" s="11">
        <v>867519.13049999997</v>
      </c>
      <c r="E5163" s="11">
        <v>3239237.2390000001</v>
      </c>
      <c r="F5163" s="11">
        <v>869709.88489999995</v>
      </c>
      <c r="G5163" s="11">
        <v>3236125.733</v>
      </c>
      <c r="H5163" s="11">
        <v>9</v>
      </c>
      <c r="I5163" s="11">
        <v>0.9</v>
      </c>
      <c r="J5163" s="11">
        <v>-0.92696100000000003</v>
      </c>
      <c r="K5163" s="11">
        <v>5000</v>
      </c>
      <c r="L5163" s="11">
        <v>5000</v>
      </c>
      <c r="M5163" s="11">
        <v>0.1</v>
      </c>
      <c r="N5163" s="11">
        <v>0</v>
      </c>
      <c r="O5163" s="11">
        <v>0</v>
      </c>
      <c r="P5163" s="11">
        <v>0.5</v>
      </c>
      <c r="Q5163" s="11">
        <v>20</v>
      </c>
      <c r="R5163" s="11">
        <v>0</v>
      </c>
      <c r="S5163" s="11">
        <v>-0.74080900000000005</v>
      </c>
      <c r="T5163" s="11">
        <v>1</v>
      </c>
      <c r="U5163" s="11" t="s">
        <v>676</v>
      </c>
      <c r="V5163" s="11" t="s">
        <v>79</v>
      </c>
      <c r="W5163" s="11" t="s">
        <v>79</v>
      </c>
      <c r="X5163" s="11" t="s">
        <v>556</v>
      </c>
    </row>
    <row r="5164" spans="1:24" x14ac:dyDescent="0.25">
      <c r="A5164" s="11">
        <v>5163</v>
      </c>
      <c r="B5164" s="11">
        <v>272</v>
      </c>
      <c r="C5164" s="11">
        <v>271</v>
      </c>
      <c r="D5164" s="11">
        <v>869789.26</v>
      </c>
      <c r="E5164" s="11">
        <v>3235649.4819999998</v>
      </c>
      <c r="F5164" s="11">
        <v>869365.92590000003</v>
      </c>
      <c r="G5164" s="11">
        <v>3233236.477</v>
      </c>
      <c r="H5164" s="11">
        <v>9</v>
      </c>
      <c r="I5164" s="11">
        <v>1</v>
      </c>
      <c r="J5164" s="11">
        <v>-0.81841200000000003</v>
      </c>
      <c r="K5164" s="11">
        <v>6000</v>
      </c>
      <c r="L5164" s="11">
        <v>5000</v>
      </c>
      <c r="M5164" s="11">
        <v>0.1</v>
      </c>
      <c r="N5164" s="11">
        <v>0</v>
      </c>
      <c r="O5164" s="11">
        <v>0</v>
      </c>
      <c r="P5164" s="11">
        <v>0.5</v>
      </c>
      <c r="Q5164" s="11">
        <v>20</v>
      </c>
      <c r="R5164" s="11">
        <v>0</v>
      </c>
      <c r="S5164" s="11">
        <v>-0.74080900000000005</v>
      </c>
      <c r="T5164" s="11">
        <v>1</v>
      </c>
      <c r="U5164" s="11" t="s">
        <v>676</v>
      </c>
      <c r="V5164" s="11" t="s">
        <v>79</v>
      </c>
      <c r="W5164" s="11" t="s">
        <v>79</v>
      </c>
      <c r="X5164" s="11" t="s">
        <v>556</v>
      </c>
    </row>
    <row r="5165" spans="1:24" x14ac:dyDescent="0.25">
      <c r="A5165" s="11">
        <v>5164</v>
      </c>
      <c r="B5165" s="11">
        <v>377</v>
      </c>
      <c r="C5165" s="11">
        <v>272</v>
      </c>
      <c r="D5165" s="11">
        <v>868547.03879999998</v>
      </c>
      <c r="E5165" s="11">
        <v>3229810.1159999999</v>
      </c>
      <c r="F5165" s="11">
        <v>869245.54020000005</v>
      </c>
      <c r="G5165" s="11">
        <v>3232699.372</v>
      </c>
      <c r="H5165" s="11">
        <v>9</v>
      </c>
      <c r="I5165" s="11">
        <v>1.2</v>
      </c>
      <c r="J5165" s="11">
        <v>-5.0032230000000002</v>
      </c>
      <c r="K5165" s="11">
        <v>6000</v>
      </c>
      <c r="L5165" s="11">
        <v>10000</v>
      </c>
      <c r="M5165" s="11">
        <v>0.1</v>
      </c>
      <c r="N5165" s="11">
        <v>0</v>
      </c>
      <c r="O5165" s="11">
        <v>0</v>
      </c>
      <c r="P5165" s="11">
        <v>0.5</v>
      </c>
      <c r="Q5165" s="11">
        <v>20</v>
      </c>
      <c r="R5165" s="11">
        <v>0</v>
      </c>
      <c r="S5165" s="11">
        <v>-0.81841200000000003</v>
      </c>
      <c r="T5165" s="11">
        <v>1</v>
      </c>
      <c r="U5165" s="11" t="s">
        <v>676</v>
      </c>
      <c r="V5165" s="11" t="s">
        <v>79</v>
      </c>
      <c r="W5165" s="11" t="s">
        <v>79</v>
      </c>
      <c r="X5165" s="11" t="s">
        <v>802</v>
      </c>
    </row>
    <row r="5166" spans="1:24" x14ac:dyDescent="0.25">
      <c r="A5166" s="11">
        <v>5165</v>
      </c>
      <c r="B5166" s="11">
        <v>274</v>
      </c>
      <c r="C5166" s="11">
        <v>377</v>
      </c>
      <c r="D5166" s="11">
        <v>866943.66059999994</v>
      </c>
      <c r="E5166" s="11">
        <v>3229841.8659999999</v>
      </c>
      <c r="F5166" s="11">
        <v>867435.78659999999</v>
      </c>
      <c r="G5166" s="11">
        <v>3227222.486</v>
      </c>
      <c r="H5166" s="11">
        <v>9</v>
      </c>
      <c r="I5166" s="11">
        <v>0.9</v>
      </c>
      <c r="J5166" s="11">
        <v>-0.96315700000000004</v>
      </c>
      <c r="K5166" s="11">
        <v>12000</v>
      </c>
      <c r="L5166" s="11">
        <v>2000</v>
      </c>
      <c r="M5166" s="11">
        <v>0.1</v>
      </c>
      <c r="N5166" s="11">
        <v>0</v>
      </c>
      <c r="O5166" s="11">
        <v>0</v>
      </c>
      <c r="P5166" s="11">
        <v>0.5</v>
      </c>
      <c r="Q5166" s="11">
        <v>20</v>
      </c>
      <c r="R5166" s="11">
        <v>0</v>
      </c>
      <c r="S5166" s="11">
        <v>-5.0032230000000002</v>
      </c>
      <c r="T5166" s="11">
        <v>1</v>
      </c>
      <c r="U5166" s="11" t="s">
        <v>676</v>
      </c>
      <c r="V5166" s="11" t="s">
        <v>79</v>
      </c>
      <c r="W5166" s="11" t="s">
        <v>79</v>
      </c>
      <c r="X5166" s="11" t="s">
        <v>802</v>
      </c>
    </row>
    <row r="5167" spans="1:24" x14ac:dyDescent="0.25">
      <c r="A5167" s="11">
        <v>5166</v>
      </c>
      <c r="B5167" s="11">
        <v>274</v>
      </c>
      <c r="C5167" s="11">
        <v>378</v>
      </c>
      <c r="D5167" s="11">
        <v>865898.55429999996</v>
      </c>
      <c r="E5167" s="11">
        <v>3226611.2969999998</v>
      </c>
      <c r="F5167" s="11">
        <v>867327.30720000004</v>
      </c>
      <c r="G5167" s="11">
        <v>3226770.0469999998</v>
      </c>
      <c r="H5167" s="11">
        <v>9</v>
      </c>
      <c r="I5167" s="11">
        <v>0.8</v>
      </c>
      <c r="J5167" s="11">
        <v>-0.96315700000000004</v>
      </c>
      <c r="K5167" s="11">
        <v>6000</v>
      </c>
      <c r="L5167" s="11">
        <v>5000</v>
      </c>
      <c r="M5167" s="11">
        <v>0.1</v>
      </c>
      <c r="N5167" s="11">
        <v>0</v>
      </c>
      <c r="O5167" s="11">
        <v>0</v>
      </c>
      <c r="P5167" s="11">
        <v>0.5</v>
      </c>
      <c r="Q5167" s="11">
        <v>20</v>
      </c>
      <c r="R5167" s="11">
        <v>0</v>
      </c>
      <c r="S5167" s="11">
        <v>-5.7393460000000003</v>
      </c>
      <c r="T5167" s="11">
        <v>1</v>
      </c>
      <c r="U5167" s="11" t="s">
        <v>676</v>
      </c>
      <c r="V5167" s="11" t="s">
        <v>79</v>
      </c>
      <c r="W5167" s="11" t="s">
        <v>79</v>
      </c>
      <c r="X5167" s="11" t="s">
        <v>802</v>
      </c>
    </row>
    <row r="5168" spans="1:24" x14ac:dyDescent="0.25">
      <c r="A5168" s="11">
        <v>5167</v>
      </c>
      <c r="B5168" s="11">
        <v>279</v>
      </c>
      <c r="C5168" s="11">
        <v>274</v>
      </c>
      <c r="D5168" s="11">
        <v>867610.41189999995</v>
      </c>
      <c r="E5168" s="11">
        <v>3226127.1090000002</v>
      </c>
      <c r="F5168" s="11">
        <v>870340.91740000003</v>
      </c>
      <c r="G5168" s="11">
        <v>3222412.3509999998</v>
      </c>
      <c r="H5168" s="11">
        <v>9</v>
      </c>
      <c r="I5168" s="11">
        <v>0.8</v>
      </c>
      <c r="J5168" s="11">
        <v>-0.485346</v>
      </c>
      <c r="K5168" s="11">
        <v>7000</v>
      </c>
      <c r="L5168" s="11">
        <v>1500</v>
      </c>
      <c r="M5168" s="11">
        <v>0.1</v>
      </c>
      <c r="N5168" s="11">
        <v>0</v>
      </c>
      <c r="O5168" s="11">
        <v>0</v>
      </c>
      <c r="P5168" s="11">
        <v>0.5</v>
      </c>
      <c r="Q5168" s="11">
        <v>20</v>
      </c>
      <c r="R5168" s="11">
        <v>0</v>
      </c>
      <c r="S5168" s="11">
        <v>-0.96315700000000004</v>
      </c>
      <c r="T5168" s="11">
        <v>1</v>
      </c>
      <c r="U5168" s="11" t="s">
        <v>676</v>
      </c>
      <c r="V5168" s="11" t="s">
        <v>79</v>
      </c>
      <c r="W5168" s="11" t="s">
        <v>79</v>
      </c>
      <c r="X5168" s="11" t="s">
        <v>556</v>
      </c>
    </row>
    <row r="5169" spans="1:24" x14ac:dyDescent="0.25">
      <c r="A5169" s="11">
        <v>5168</v>
      </c>
      <c r="B5169" s="11">
        <v>274</v>
      </c>
      <c r="C5169" s="11">
        <v>278</v>
      </c>
      <c r="D5169" s="11">
        <v>867737.41220000002</v>
      </c>
      <c r="E5169" s="11">
        <v>3226777.9849999999</v>
      </c>
      <c r="F5169" s="11">
        <v>871039.41879999998</v>
      </c>
      <c r="G5169" s="11">
        <v>3225825.483</v>
      </c>
      <c r="H5169" s="11">
        <v>9</v>
      </c>
      <c r="I5169" s="11">
        <v>0.8</v>
      </c>
      <c r="J5169" s="11">
        <v>-0.96315700000000004</v>
      </c>
      <c r="K5169" s="11">
        <v>7000</v>
      </c>
      <c r="L5169" s="11">
        <v>2500</v>
      </c>
      <c r="M5169" s="11">
        <v>0.1</v>
      </c>
      <c r="N5169" s="11">
        <v>0</v>
      </c>
      <c r="O5169" s="11">
        <v>0</v>
      </c>
      <c r="P5169" s="11">
        <v>0.5</v>
      </c>
      <c r="Q5169" s="11">
        <v>20</v>
      </c>
      <c r="R5169" s="11">
        <v>0</v>
      </c>
      <c r="S5169" s="11">
        <v>-0.59148999999999996</v>
      </c>
      <c r="T5169" s="11">
        <v>1</v>
      </c>
      <c r="U5169" s="11" t="s">
        <v>676</v>
      </c>
      <c r="V5169" s="11" t="s">
        <v>79</v>
      </c>
      <c r="W5169" s="11" t="s">
        <v>79</v>
      </c>
      <c r="X5169" s="11" t="s">
        <v>556</v>
      </c>
    </row>
    <row r="5170" spans="1:24" x14ac:dyDescent="0.25">
      <c r="A5170" s="11">
        <v>5169</v>
      </c>
      <c r="B5170" s="11">
        <v>275</v>
      </c>
      <c r="C5170" s="11">
        <v>377</v>
      </c>
      <c r="D5170" s="11">
        <v>872091.62289999996</v>
      </c>
      <c r="E5170" s="11">
        <v>3228947.1209999998</v>
      </c>
      <c r="F5170" s="11">
        <v>870091.3689</v>
      </c>
      <c r="G5170" s="11">
        <v>3230725.125</v>
      </c>
      <c r="H5170" s="11">
        <v>9</v>
      </c>
      <c r="I5170" s="11">
        <v>0.8</v>
      </c>
      <c r="J5170" s="11">
        <v>-0.75126099999999996</v>
      </c>
      <c r="K5170" s="11">
        <v>6000</v>
      </c>
      <c r="L5170" s="11">
        <v>3000</v>
      </c>
      <c r="M5170" s="11">
        <v>0.1</v>
      </c>
      <c r="N5170" s="11">
        <v>0</v>
      </c>
      <c r="O5170" s="11">
        <v>0</v>
      </c>
      <c r="P5170" s="11">
        <v>0.5</v>
      </c>
      <c r="Q5170" s="11">
        <v>20</v>
      </c>
      <c r="R5170" s="11">
        <v>0</v>
      </c>
      <c r="S5170" s="11">
        <v>-5.0032230000000002</v>
      </c>
      <c r="T5170" s="11">
        <v>1</v>
      </c>
      <c r="U5170" s="11" t="s">
        <v>676</v>
      </c>
      <c r="V5170" s="11" t="s">
        <v>79</v>
      </c>
      <c r="W5170" s="11" t="s">
        <v>79</v>
      </c>
      <c r="X5170" s="11" t="s">
        <v>802</v>
      </c>
    </row>
    <row r="5171" spans="1:24" x14ac:dyDescent="0.25">
      <c r="A5171" s="11">
        <v>5170</v>
      </c>
      <c r="B5171" s="11">
        <v>278</v>
      </c>
      <c r="C5171" s="11">
        <v>275</v>
      </c>
      <c r="D5171" s="11">
        <v>872219.18759999995</v>
      </c>
      <c r="E5171" s="11">
        <v>3228353.889</v>
      </c>
      <c r="F5171" s="11">
        <v>871245.51899999997</v>
      </c>
      <c r="G5171" s="11">
        <v>3226194.8840000001</v>
      </c>
      <c r="H5171" s="11">
        <v>9</v>
      </c>
      <c r="I5171" s="11">
        <v>0.8</v>
      </c>
      <c r="J5171" s="11">
        <v>-0.59148999999999996</v>
      </c>
      <c r="K5171" s="11">
        <v>5000</v>
      </c>
      <c r="L5171" s="11">
        <v>2000</v>
      </c>
      <c r="M5171" s="11">
        <v>0.1</v>
      </c>
      <c r="N5171" s="11">
        <v>0</v>
      </c>
      <c r="O5171" s="11">
        <v>0</v>
      </c>
      <c r="P5171" s="11">
        <v>0.5</v>
      </c>
      <c r="Q5171" s="11">
        <v>20</v>
      </c>
      <c r="R5171" s="11">
        <v>0</v>
      </c>
      <c r="S5171" s="11">
        <v>-0.75126099999999996</v>
      </c>
      <c r="T5171" s="11">
        <v>1</v>
      </c>
      <c r="U5171" s="11" t="s">
        <v>676</v>
      </c>
      <c r="V5171" s="11" t="s">
        <v>79</v>
      </c>
      <c r="W5171" s="11" t="s">
        <v>79</v>
      </c>
      <c r="X5171" s="11" t="s">
        <v>556</v>
      </c>
    </row>
    <row r="5172" spans="1:24" x14ac:dyDescent="0.25">
      <c r="A5172" s="11">
        <v>5171</v>
      </c>
      <c r="B5172" s="11">
        <v>276</v>
      </c>
      <c r="C5172" s="11">
        <v>275</v>
      </c>
      <c r="D5172" s="11">
        <v>872579.02170000004</v>
      </c>
      <c r="E5172" s="11">
        <v>3229137.057</v>
      </c>
      <c r="F5172" s="11">
        <v>879034.86789999995</v>
      </c>
      <c r="G5172" s="11">
        <v>3231274.895</v>
      </c>
      <c r="H5172" s="11">
        <v>9</v>
      </c>
      <c r="I5172" s="11">
        <v>0.8</v>
      </c>
      <c r="J5172" s="11">
        <v>-1.054076</v>
      </c>
      <c r="K5172" s="11">
        <v>8000</v>
      </c>
      <c r="L5172" s="11">
        <v>2500</v>
      </c>
      <c r="M5172" s="11">
        <v>0.1</v>
      </c>
      <c r="N5172" s="11">
        <v>0</v>
      </c>
      <c r="O5172" s="11">
        <v>0</v>
      </c>
      <c r="P5172" s="11">
        <v>0.5</v>
      </c>
      <c r="Q5172" s="11">
        <v>20</v>
      </c>
      <c r="R5172" s="11">
        <v>0</v>
      </c>
      <c r="S5172" s="11">
        <v>-0.75126099999999996</v>
      </c>
      <c r="T5172" s="11">
        <v>1</v>
      </c>
      <c r="U5172" s="11" t="s">
        <v>676</v>
      </c>
      <c r="V5172" s="11" t="s">
        <v>79</v>
      </c>
      <c r="W5172" s="11" t="s">
        <v>79</v>
      </c>
      <c r="X5172" s="11" t="s">
        <v>556</v>
      </c>
    </row>
    <row r="5173" spans="1:24" x14ac:dyDescent="0.25">
      <c r="A5173" s="11">
        <v>5172</v>
      </c>
      <c r="B5173" s="11">
        <v>279</v>
      </c>
      <c r="C5173" s="11">
        <v>378</v>
      </c>
      <c r="D5173" s="11">
        <v>869476.60979999998</v>
      </c>
      <c r="E5173" s="11">
        <v>3220585.0350000001</v>
      </c>
      <c r="F5173" s="11">
        <v>870756.41410000005</v>
      </c>
      <c r="G5173" s="11">
        <v>3221489.1749999998</v>
      </c>
      <c r="H5173" s="11">
        <v>9</v>
      </c>
      <c r="I5173" s="11">
        <v>0.8</v>
      </c>
      <c r="J5173" s="11">
        <v>-0.485346</v>
      </c>
      <c r="K5173" s="11">
        <v>2000</v>
      </c>
      <c r="L5173" s="11">
        <v>5000</v>
      </c>
      <c r="M5173" s="11">
        <v>0.1</v>
      </c>
      <c r="N5173" s="11">
        <v>0</v>
      </c>
      <c r="O5173" s="11">
        <v>0</v>
      </c>
      <c r="P5173" s="11">
        <v>0.5</v>
      </c>
      <c r="Q5173" s="11">
        <v>20</v>
      </c>
      <c r="R5173" s="11">
        <v>0</v>
      </c>
      <c r="S5173" s="11">
        <v>-5.7393460000000003</v>
      </c>
      <c r="T5173" s="11">
        <v>1</v>
      </c>
      <c r="U5173" s="11" t="s">
        <v>676</v>
      </c>
      <c r="V5173" s="11" t="s">
        <v>79</v>
      </c>
      <c r="W5173" s="11" t="s">
        <v>79</v>
      </c>
      <c r="X5173" s="11" t="s">
        <v>802</v>
      </c>
    </row>
    <row r="5174" spans="1:24" x14ac:dyDescent="0.25">
      <c r="A5174" s="11">
        <v>5173</v>
      </c>
      <c r="B5174" s="11">
        <v>378</v>
      </c>
      <c r="C5174" s="11">
        <v>280</v>
      </c>
      <c r="D5174" s="11">
        <v>872771.52879999997</v>
      </c>
      <c r="E5174" s="11">
        <v>3216427.8590000002</v>
      </c>
      <c r="F5174" s="11">
        <v>874827.3014</v>
      </c>
      <c r="G5174" s="11">
        <v>3217754.3089999999</v>
      </c>
      <c r="H5174" s="11">
        <v>9</v>
      </c>
      <c r="I5174" s="11">
        <v>0.8</v>
      </c>
      <c r="J5174" s="11">
        <v>-5.7393460000000003</v>
      </c>
      <c r="K5174" s="11">
        <v>7000</v>
      </c>
      <c r="L5174" s="11">
        <v>3500</v>
      </c>
      <c r="M5174" s="11">
        <v>0.1</v>
      </c>
      <c r="N5174" s="11">
        <v>0</v>
      </c>
      <c r="O5174" s="11">
        <v>0</v>
      </c>
      <c r="P5174" s="11">
        <v>0.5</v>
      </c>
      <c r="Q5174" s="11">
        <v>20</v>
      </c>
      <c r="R5174" s="11">
        <v>0</v>
      </c>
      <c r="S5174" s="11">
        <v>-1.0286219999999999</v>
      </c>
      <c r="T5174" s="11">
        <v>1</v>
      </c>
      <c r="U5174" s="11" t="s">
        <v>676</v>
      </c>
      <c r="V5174" s="11" t="s">
        <v>79</v>
      </c>
      <c r="W5174" s="11" t="s">
        <v>79</v>
      </c>
      <c r="X5174" s="11" t="s">
        <v>802</v>
      </c>
    </row>
    <row r="5175" spans="1:24" x14ac:dyDescent="0.25">
      <c r="A5175" s="11">
        <v>5174</v>
      </c>
      <c r="B5175" s="11">
        <v>282</v>
      </c>
      <c r="C5175" s="11">
        <v>378</v>
      </c>
      <c r="D5175" s="11">
        <v>865940.9878</v>
      </c>
      <c r="E5175" s="11">
        <v>3226346.9339999999</v>
      </c>
      <c r="F5175" s="11">
        <v>864882.65240000002</v>
      </c>
      <c r="G5175" s="11">
        <v>3224748.8480000002</v>
      </c>
      <c r="H5175" s="11">
        <v>9</v>
      </c>
      <c r="I5175" s="11">
        <v>0.8</v>
      </c>
      <c r="J5175" s="11">
        <v>-0.80673499999999998</v>
      </c>
      <c r="K5175" s="11">
        <v>6000</v>
      </c>
      <c r="L5175" s="11">
        <v>3000</v>
      </c>
      <c r="M5175" s="11">
        <v>0.1</v>
      </c>
      <c r="N5175" s="11">
        <v>0</v>
      </c>
      <c r="O5175" s="11">
        <v>0</v>
      </c>
      <c r="P5175" s="11">
        <v>0.5</v>
      </c>
      <c r="Q5175" s="11">
        <v>20</v>
      </c>
      <c r="R5175" s="11">
        <v>0</v>
      </c>
      <c r="S5175" s="11">
        <v>-5.7393460000000003</v>
      </c>
      <c r="T5175" s="11">
        <v>1</v>
      </c>
      <c r="U5175" s="11" t="s">
        <v>676</v>
      </c>
      <c r="V5175" s="11" t="s">
        <v>79</v>
      </c>
      <c r="W5175" s="11" t="s">
        <v>79</v>
      </c>
      <c r="X5175" s="11" t="s">
        <v>802</v>
      </c>
    </row>
    <row r="5176" spans="1:24" x14ac:dyDescent="0.25">
      <c r="A5176" s="11">
        <v>5175</v>
      </c>
      <c r="B5176" s="11">
        <v>282</v>
      </c>
      <c r="C5176" s="11">
        <v>283</v>
      </c>
      <c r="D5176" s="11">
        <v>864686.86029999994</v>
      </c>
      <c r="E5176" s="11">
        <v>3224121.784</v>
      </c>
      <c r="F5176" s="11">
        <v>866704.31220000004</v>
      </c>
      <c r="G5176" s="11">
        <v>3220450.6830000002</v>
      </c>
      <c r="H5176" s="11">
        <v>9</v>
      </c>
      <c r="I5176" s="11">
        <v>0.8</v>
      </c>
      <c r="J5176" s="11">
        <v>-0.80673499999999998</v>
      </c>
      <c r="K5176" s="11">
        <v>8000</v>
      </c>
      <c r="L5176" s="11">
        <v>2000</v>
      </c>
      <c r="M5176" s="11">
        <v>0.1</v>
      </c>
      <c r="N5176" s="11">
        <v>0</v>
      </c>
      <c r="O5176" s="11">
        <v>0</v>
      </c>
      <c r="P5176" s="11">
        <v>0.5</v>
      </c>
      <c r="Q5176" s="11">
        <v>20</v>
      </c>
      <c r="R5176" s="11">
        <v>0</v>
      </c>
      <c r="S5176" s="11">
        <v>-1.4055519999999999</v>
      </c>
      <c r="T5176" s="11">
        <v>1</v>
      </c>
      <c r="U5176" s="11" t="s">
        <v>676</v>
      </c>
      <c r="V5176" s="11" t="s">
        <v>79</v>
      </c>
      <c r="W5176" s="11" t="s">
        <v>79</v>
      </c>
      <c r="X5176" s="11" t="s">
        <v>556</v>
      </c>
    </row>
    <row r="5177" spans="1:24" x14ac:dyDescent="0.25">
      <c r="A5177" s="11">
        <v>5176</v>
      </c>
      <c r="B5177" s="11">
        <v>282</v>
      </c>
      <c r="C5177" s="11">
        <v>284</v>
      </c>
      <c r="D5177" s="11">
        <v>864405.73990000004</v>
      </c>
      <c r="E5177" s="11">
        <v>3224237.5389999999</v>
      </c>
      <c r="F5177" s="11">
        <v>861908.72970000003</v>
      </c>
      <c r="G5177" s="11">
        <v>3220748.34</v>
      </c>
      <c r="H5177" s="11">
        <v>9</v>
      </c>
      <c r="I5177" s="11">
        <v>0.8</v>
      </c>
      <c r="J5177" s="11">
        <v>-0.80673499999999998</v>
      </c>
      <c r="K5177" s="11">
        <v>9000</v>
      </c>
      <c r="L5177" s="11">
        <v>2500</v>
      </c>
      <c r="M5177" s="11">
        <v>0.1</v>
      </c>
      <c r="N5177" s="11">
        <v>0</v>
      </c>
      <c r="O5177" s="11">
        <v>0</v>
      </c>
      <c r="P5177" s="11">
        <v>0.5</v>
      </c>
      <c r="Q5177" s="11">
        <v>20</v>
      </c>
      <c r="R5177" s="11">
        <v>0</v>
      </c>
      <c r="S5177" s="11">
        <v>-0.83787699999999998</v>
      </c>
      <c r="T5177" s="11">
        <v>1</v>
      </c>
      <c r="U5177" s="11" t="s">
        <v>676</v>
      </c>
      <c r="V5177" s="11" t="s">
        <v>79</v>
      </c>
      <c r="W5177" s="11" t="s">
        <v>79</v>
      </c>
      <c r="X5177" s="11" t="s">
        <v>556</v>
      </c>
    </row>
    <row r="5178" spans="1:24" x14ac:dyDescent="0.25">
      <c r="A5178" s="11">
        <v>5177</v>
      </c>
      <c r="B5178" s="11">
        <v>283</v>
      </c>
      <c r="C5178" s="11">
        <v>378</v>
      </c>
      <c r="D5178" s="11">
        <v>869663.78689999995</v>
      </c>
      <c r="E5178" s="11">
        <v>3220202.0260000001</v>
      </c>
      <c r="F5178" s="11">
        <v>867581.40769999998</v>
      </c>
      <c r="G5178" s="11">
        <v>3219457.1710000001</v>
      </c>
      <c r="H5178" s="11">
        <v>9</v>
      </c>
      <c r="I5178" s="11">
        <v>0.8</v>
      </c>
      <c r="J5178" s="11">
        <v>-1.4055519999999999</v>
      </c>
      <c r="K5178" s="11">
        <v>4000</v>
      </c>
      <c r="L5178" s="11">
        <v>10000</v>
      </c>
      <c r="M5178" s="11">
        <v>0.1</v>
      </c>
      <c r="N5178" s="11">
        <v>0</v>
      </c>
      <c r="O5178" s="11">
        <v>0</v>
      </c>
      <c r="P5178" s="11">
        <v>0.5</v>
      </c>
      <c r="Q5178" s="11">
        <v>20</v>
      </c>
      <c r="R5178" s="11">
        <v>0</v>
      </c>
      <c r="S5178" s="11">
        <v>-5.7393460000000003</v>
      </c>
      <c r="T5178" s="11">
        <v>1</v>
      </c>
      <c r="U5178" s="11" t="s">
        <v>676</v>
      </c>
      <c r="V5178" s="11" t="s">
        <v>79</v>
      </c>
      <c r="W5178" s="11" t="s">
        <v>79</v>
      </c>
      <c r="X5178" s="11" t="s">
        <v>802</v>
      </c>
    </row>
    <row r="5179" spans="1:24" x14ac:dyDescent="0.25">
      <c r="A5179" s="11">
        <v>5178</v>
      </c>
      <c r="B5179" s="11">
        <v>293</v>
      </c>
      <c r="C5179" s="11">
        <v>297</v>
      </c>
      <c r="D5179" s="11">
        <v>861437.59900000005</v>
      </c>
      <c r="E5179" s="11">
        <v>3225530.5279999999</v>
      </c>
      <c r="F5179" s="11">
        <v>856261.67720000003</v>
      </c>
      <c r="G5179" s="11">
        <v>3223612.2949999999</v>
      </c>
      <c r="H5179" s="11">
        <v>9</v>
      </c>
      <c r="I5179" s="11">
        <v>0.8</v>
      </c>
      <c r="J5179" s="11">
        <v>-0.88835699999999995</v>
      </c>
      <c r="K5179" s="11">
        <v>11000</v>
      </c>
      <c r="L5179" s="11">
        <v>1500</v>
      </c>
      <c r="M5179" s="11">
        <v>0.1</v>
      </c>
      <c r="N5179" s="11">
        <v>0</v>
      </c>
      <c r="O5179" s="11">
        <v>0</v>
      </c>
      <c r="P5179" s="11">
        <v>0.5</v>
      </c>
      <c r="Q5179" s="11">
        <v>20</v>
      </c>
      <c r="R5179" s="11">
        <v>0</v>
      </c>
      <c r="S5179" s="11">
        <v>-2.0257550000000002</v>
      </c>
      <c r="T5179" s="11">
        <v>1</v>
      </c>
      <c r="U5179" s="11" t="s">
        <v>676</v>
      </c>
      <c r="V5179" s="11" t="s">
        <v>79</v>
      </c>
      <c r="W5179" s="11" t="s">
        <v>79</v>
      </c>
      <c r="X5179" s="11" t="s">
        <v>802</v>
      </c>
    </row>
    <row r="5180" spans="1:24" x14ac:dyDescent="0.25">
      <c r="A5180" s="11">
        <v>5179</v>
      </c>
      <c r="B5180" s="11">
        <v>293</v>
      </c>
      <c r="C5180" s="11">
        <v>292</v>
      </c>
      <c r="D5180" s="11">
        <v>861333.11629999999</v>
      </c>
      <c r="E5180" s="11">
        <v>3226008.7850000001</v>
      </c>
      <c r="F5180" s="11">
        <v>860049.88459999999</v>
      </c>
      <c r="G5180" s="11">
        <v>3229038.27</v>
      </c>
      <c r="H5180" s="11">
        <v>9</v>
      </c>
      <c r="I5180" s="11">
        <v>0.8</v>
      </c>
      <c r="J5180" s="11">
        <v>-0.88835699999999995</v>
      </c>
      <c r="K5180" s="11">
        <v>7000</v>
      </c>
      <c r="L5180" s="11">
        <v>1500</v>
      </c>
      <c r="M5180" s="11">
        <v>0.1</v>
      </c>
      <c r="N5180" s="11">
        <v>0</v>
      </c>
      <c r="O5180" s="11">
        <v>0</v>
      </c>
      <c r="P5180" s="11">
        <v>0.5</v>
      </c>
      <c r="Q5180" s="11">
        <v>20</v>
      </c>
      <c r="R5180" s="11">
        <v>0</v>
      </c>
      <c r="S5180" s="11">
        <v>-1.1741569999999999</v>
      </c>
      <c r="T5180" s="11">
        <v>1</v>
      </c>
      <c r="U5180" s="11" t="s">
        <v>676</v>
      </c>
      <c r="V5180" s="11" t="s">
        <v>79</v>
      </c>
      <c r="W5180" s="11" t="s">
        <v>79</v>
      </c>
      <c r="X5180" s="11" t="s">
        <v>802</v>
      </c>
    </row>
    <row r="5181" spans="1:24" x14ac:dyDescent="0.25">
      <c r="A5181" s="11">
        <v>5180</v>
      </c>
      <c r="B5181" s="11">
        <v>288</v>
      </c>
      <c r="C5181" s="11">
        <v>380</v>
      </c>
      <c r="D5181" s="11">
        <v>855666.58400000003</v>
      </c>
      <c r="E5181" s="11">
        <v>3239020.5559999999</v>
      </c>
      <c r="F5181" s="11">
        <v>857023.89919999999</v>
      </c>
      <c r="G5181" s="11">
        <v>3238568.1179999998</v>
      </c>
      <c r="H5181" s="11">
        <v>9</v>
      </c>
      <c r="I5181" s="11">
        <v>1.1000000000000001</v>
      </c>
      <c r="J5181" s="11">
        <v>-0.73477199999999998</v>
      </c>
      <c r="K5181" s="11">
        <v>4000</v>
      </c>
      <c r="L5181" s="11">
        <v>5000</v>
      </c>
      <c r="M5181" s="11">
        <v>0.1</v>
      </c>
      <c r="N5181" s="11">
        <v>0</v>
      </c>
      <c r="O5181" s="11">
        <v>0</v>
      </c>
      <c r="P5181" s="11">
        <v>0.5</v>
      </c>
      <c r="Q5181" s="11">
        <v>20</v>
      </c>
      <c r="R5181" s="11">
        <v>0</v>
      </c>
      <c r="S5181" s="11">
        <v>-4.466583</v>
      </c>
      <c r="T5181" s="11">
        <v>1</v>
      </c>
      <c r="U5181" s="11" t="s">
        <v>676</v>
      </c>
      <c r="V5181" s="11" t="s">
        <v>79</v>
      </c>
      <c r="W5181" s="11" t="s">
        <v>79</v>
      </c>
      <c r="X5181" s="11" t="s">
        <v>802</v>
      </c>
    </row>
    <row r="5182" spans="1:24" x14ac:dyDescent="0.25">
      <c r="A5182" s="11">
        <v>5181</v>
      </c>
      <c r="B5182" s="11">
        <v>288</v>
      </c>
      <c r="C5182" s="11">
        <v>292</v>
      </c>
      <c r="D5182" s="11">
        <v>857204.25719999999</v>
      </c>
      <c r="E5182" s="11">
        <v>3238402.5329999998</v>
      </c>
      <c r="F5182" s="11">
        <v>859082.80260000005</v>
      </c>
      <c r="G5182" s="11">
        <v>3232661.0630000001</v>
      </c>
      <c r="H5182" s="11">
        <v>9</v>
      </c>
      <c r="I5182" s="11">
        <v>1</v>
      </c>
      <c r="J5182" s="11">
        <v>-0.73477199999999998</v>
      </c>
      <c r="K5182" s="11">
        <v>8000</v>
      </c>
      <c r="L5182" s="11">
        <v>2500</v>
      </c>
      <c r="M5182" s="11">
        <v>0.1</v>
      </c>
      <c r="N5182" s="11">
        <v>0</v>
      </c>
      <c r="O5182" s="11">
        <v>0</v>
      </c>
      <c r="P5182" s="11">
        <v>0.5</v>
      </c>
      <c r="Q5182" s="11">
        <v>20</v>
      </c>
      <c r="R5182" s="11">
        <v>0</v>
      </c>
      <c r="S5182" s="11">
        <v>-1.1741569999999999</v>
      </c>
      <c r="T5182" s="11">
        <v>1</v>
      </c>
      <c r="U5182" s="11" t="s">
        <v>676</v>
      </c>
      <c r="V5182" s="11" t="s">
        <v>79</v>
      </c>
      <c r="W5182" s="11" t="s">
        <v>79</v>
      </c>
      <c r="X5182" s="11" t="s">
        <v>802</v>
      </c>
    </row>
    <row r="5183" spans="1:24" x14ac:dyDescent="0.25">
      <c r="A5183" s="11">
        <v>5182</v>
      </c>
      <c r="B5183" s="11">
        <v>380</v>
      </c>
      <c r="C5183" s="11">
        <v>292</v>
      </c>
      <c r="D5183" s="11">
        <v>855495.28139999998</v>
      </c>
      <c r="E5183" s="11">
        <v>3234277.6239999998</v>
      </c>
      <c r="F5183" s="11">
        <v>857384.41020000004</v>
      </c>
      <c r="G5183" s="11">
        <v>3233888.6860000002</v>
      </c>
      <c r="H5183" s="11">
        <v>9</v>
      </c>
      <c r="I5183" s="11">
        <v>2.4</v>
      </c>
      <c r="J5183" s="11">
        <v>-4.466583</v>
      </c>
      <c r="K5183" s="11">
        <v>7000</v>
      </c>
      <c r="L5183" s="11">
        <v>4000</v>
      </c>
      <c r="M5183" s="11">
        <v>0.1</v>
      </c>
      <c r="N5183" s="11">
        <v>0</v>
      </c>
      <c r="O5183" s="11">
        <v>0</v>
      </c>
      <c r="P5183" s="11">
        <v>0.5</v>
      </c>
      <c r="Q5183" s="11">
        <v>20</v>
      </c>
      <c r="R5183" s="11">
        <v>0</v>
      </c>
      <c r="S5183" s="11">
        <v>-1.1741569999999999</v>
      </c>
      <c r="T5183" s="11">
        <v>1</v>
      </c>
      <c r="U5183" s="11" t="s">
        <v>676</v>
      </c>
      <c r="V5183" s="11" t="s">
        <v>79</v>
      </c>
      <c r="W5183" s="11" t="s">
        <v>79</v>
      </c>
      <c r="X5183" s="11" t="s">
        <v>802</v>
      </c>
    </row>
    <row r="5184" spans="1:24" x14ac:dyDescent="0.25">
      <c r="A5184" s="11">
        <v>5183</v>
      </c>
      <c r="B5184" s="11">
        <v>380</v>
      </c>
      <c r="C5184" s="11">
        <v>289</v>
      </c>
      <c r="D5184" s="11">
        <v>855269.70819999999</v>
      </c>
      <c r="E5184" s="11">
        <v>3240830.31</v>
      </c>
      <c r="F5184" s="11">
        <v>854618.83189999999</v>
      </c>
      <c r="G5184" s="11">
        <v>3240473.122</v>
      </c>
      <c r="H5184" s="11">
        <v>9</v>
      </c>
      <c r="I5184" s="11">
        <v>1.1000000000000001</v>
      </c>
      <c r="J5184" s="11">
        <v>-4.466583</v>
      </c>
      <c r="K5184" s="11">
        <v>5000</v>
      </c>
      <c r="L5184" s="11">
        <v>2000</v>
      </c>
      <c r="M5184" s="11">
        <v>0.1</v>
      </c>
      <c r="N5184" s="11">
        <v>0</v>
      </c>
      <c r="O5184" s="11">
        <v>0</v>
      </c>
      <c r="P5184" s="11">
        <v>0.5</v>
      </c>
      <c r="Q5184" s="11">
        <v>20</v>
      </c>
      <c r="R5184" s="11">
        <v>0</v>
      </c>
      <c r="S5184" s="11">
        <v>-1.0353349999999999</v>
      </c>
      <c r="T5184" s="11">
        <v>1</v>
      </c>
      <c r="U5184" s="11" t="s">
        <v>676</v>
      </c>
      <c r="V5184" s="11" t="s">
        <v>79</v>
      </c>
      <c r="W5184" s="11" t="s">
        <v>79</v>
      </c>
      <c r="X5184" s="11" t="s">
        <v>802</v>
      </c>
    </row>
    <row r="5185" spans="1:24" x14ac:dyDescent="0.25">
      <c r="A5185" s="11">
        <v>5184</v>
      </c>
      <c r="B5185" s="11">
        <v>381</v>
      </c>
      <c r="C5185" s="11">
        <v>289</v>
      </c>
      <c r="D5185" s="11">
        <v>854420.39399999997</v>
      </c>
      <c r="E5185" s="11">
        <v>3240377.872</v>
      </c>
      <c r="F5185" s="11">
        <v>853877.33920000005</v>
      </c>
      <c r="G5185" s="11">
        <v>3240365.344</v>
      </c>
      <c r="H5185" s="11">
        <v>-9</v>
      </c>
      <c r="I5185" s="11">
        <v>1.1000000000000001</v>
      </c>
      <c r="J5185" s="11">
        <v>-5.3949199999999999</v>
      </c>
      <c r="K5185" s="11">
        <v>5000</v>
      </c>
      <c r="L5185" s="11">
        <v>2000</v>
      </c>
      <c r="M5185" s="11">
        <v>0.1</v>
      </c>
      <c r="N5185" s="11">
        <v>0</v>
      </c>
      <c r="O5185" s="11">
        <v>0</v>
      </c>
      <c r="P5185" s="11">
        <v>0.5</v>
      </c>
      <c r="Q5185" s="11">
        <v>20</v>
      </c>
      <c r="R5185" s="11">
        <v>0</v>
      </c>
      <c r="S5185" s="11">
        <v>-1.0353349999999999</v>
      </c>
      <c r="T5185" s="11">
        <v>1</v>
      </c>
      <c r="U5185" s="11" t="s">
        <v>676</v>
      </c>
      <c r="V5185" s="11" t="s">
        <v>79</v>
      </c>
      <c r="W5185" s="11" t="s">
        <v>79</v>
      </c>
      <c r="X5185" s="11" t="s">
        <v>556</v>
      </c>
    </row>
    <row r="5186" spans="1:24" x14ac:dyDescent="0.25">
      <c r="A5186" s="11">
        <v>5185</v>
      </c>
      <c r="B5186" s="11">
        <v>291</v>
      </c>
      <c r="C5186" s="11">
        <v>380</v>
      </c>
      <c r="D5186" s="11">
        <v>854481.92520000006</v>
      </c>
      <c r="E5186" s="11">
        <v>3234244.551</v>
      </c>
      <c r="F5186" s="11">
        <v>855460.88549999997</v>
      </c>
      <c r="G5186" s="11">
        <v>3234064.6340000001</v>
      </c>
      <c r="H5186" s="11">
        <v>9</v>
      </c>
      <c r="I5186" s="11">
        <v>2.4</v>
      </c>
      <c r="J5186" s="11">
        <v>-1.0656030000000001</v>
      </c>
      <c r="K5186" s="11">
        <v>5000</v>
      </c>
      <c r="L5186" s="11">
        <v>6000</v>
      </c>
      <c r="M5186" s="11">
        <v>0.1</v>
      </c>
      <c r="N5186" s="11">
        <v>0</v>
      </c>
      <c r="O5186" s="11">
        <v>0</v>
      </c>
      <c r="P5186" s="11">
        <v>0.5</v>
      </c>
      <c r="Q5186" s="11">
        <v>20</v>
      </c>
      <c r="R5186" s="11">
        <v>0</v>
      </c>
      <c r="S5186" s="11">
        <v>-4.466583</v>
      </c>
      <c r="T5186" s="11">
        <v>1</v>
      </c>
      <c r="U5186" s="11" t="s">
        <v>676</v>
      </c>
      <c r="V5186" s="11" t="s">
        <v>79</v>
      </c>
      <c r="W5186" s="11" t="s">
        <v>79</v>
      </c>
      <c r="X5186" s="11" t="s">
        <v>802</v>
      </c>
    </row>
    <row r="5187" spans="1:24" x14ac:dyDescent="0.25">
      <c r="A5187" s="11">
        <v>5186</v>
      </c>
      <c r="B5187" s="11">
        <v>291</v>
      </c>
      <c r="C5187" s="11">
        <v>381</v>
      </c>
      <c r="D5187" s="11">
        <v>853864.54890000005</v>
      </c>
      <c r="E5187" s="11">
        <v>3234478.199</v>
      </c>
      <c r="F5187" s="11">
        <v>854541.88359999994</v>
      </c>
      <c r="G5187" s="11">
        <v>3234414.699</v>
      </c>
      <c r="H5187" s="11">
        <v>-9</v>
      </c>
      <c r="I5187" s="11">
        <v>0.7</v>
      </c>
      <c r="J5187" s="11">
        <v>-1.0656030000000001</v>
      </c>
      <c r="K5187" s="11">
        <v>4000</v>
      </c>
      <c r="L5187" s="11">
        <v>5000</v>
      </c>
      <c r="M5187" s="11">
        <v>0.1</v>
      </c>
      <c r="N5187" s="11">
        <v>0</v>
      </c>
      <c r="O5187" s="11">
        <v>0</v>
      </c>
      <c r="P5187" s="11">
        <v>0.5</v>
      </c>
      <c r="Q5187" s="11">
        <v>20</v>
      </c>
      <c r="R5187" s="11">
        <v>0</v>
      </c>
      <c r="S5187" s="11">
        <v>-5.3949199999999999</v>
      </c>
      <c r="T5187" s="11">
        <v>1</v>
      </c>
      <c r="U5187" s="11" t="s">
        <v>676</v>
      </c>
      <c r="V5187" s="11" t="s">
        <v>79</v>
      </c>
      <c r="W5187" s="11" t="s">
        <v>79</v>
      </c>
      <c r="X5187" s="11" t="s">
        <v>556</v>
      </c>
    </row>
    <row r="5188" spans="1:24" x14ac:dyDescent="0.25">
      <c r="A5188" s="11">
        <v>5187</v>
      </c>
      <c r="B5188" s="11">
        <v>290</v>
      </c>
      <c r="C5188" s="11">
        <v>381</v>
      </c>
      <c r="D5188" s="11">
        <v>852053.68030000001</v>
      </c>
      <c r="E5188" s="11">
        <v>3234871.2969999998</v>
      </c>
      <c r="F5188" s="11">
        <v>853799.9338</v>
      </c>
      <c r="G5188" s="11">
        <v>3234368.588</v>
      </c>
      <c r="H5188" s="11">
        <v>-9</v>
      </c>
      <c r="I5188" s="11">
        <v>0.7</v>
      </c>
      <c r="J5188" s="11">
        <v>-0.90437299999999998</v>
      </c>
      <c r="K5188" s="11">
        <v>4000</v>
      </c>
      <c r="L5188" s="11">
        <v>4000</v>
      </c>
      <c r="M5188" s="11">
        <v>0.1</v>
      </c>
      <c r="N5188" s="11">
        <v>0</v>
      </c>
      <c r="O5188" s="11">
        <v>0</v>
      </c>
      <c r="P5188" s="11">
        <v>0.5</v>
      </c>
      <c r="Q5188" s="11">
        <v>20</v>
      </c>
      <c r="R5188" s="11">
        <v>0</v>
      </c>
      <c r="S5188" s="11">
        <v>-5.3949199999999999</v>
      </c>
      <c r="T5188" s="11">
        <v>1</v>
      </c>
      <c r="U5188" s="11" t="s">
        <v>676</v>
      </c>
      <c r="V5188" s="11" t="s">
        <v>79</v>
      </c>
      <c r="W5188" s="11" t="s">
        <v>79</v>
      </c>
      <c r="X5188" s="11" t="s">
        <v>556</v>
      </c>
    </row>
    <row r="5189" spans="1:24" x14ac:dyDescent="0.25">
      <c r="A5189" s="11">
        <v>5188</v>
      </c>
      <c r="B5189" s="11">
        <v>40</v>
      </c>
      <c r="C5189" s="11">
        <v>375</v>
      </c>
      <c r="D5189" s="11">
        <v>795694.90319999994</v>
      </c>
      <c r="E5189" s="11">
        <v>3351723.44</v>
      </c>
      <c r="F5189" s="11">
        <v>799680.19770000002</v>
      </c>
      <c r="G5189" s="11">
        <v>3351773.0490000001</v>
      </c>
      <c r="H5189" s="11">
        <v>9</v>
      </c>
      <c r="I5189" s="11">
        <v>1.6</v>
      </c>
      <c r="J5189" s="11">
        <v>-0.39493600000000001</v>
      </c>
      <c r="K5189" s="11">
        <v>4000</v>
      </c>
      <c r="L5189" s="11">
        <v>1300</v>
      </c>
      <c r="M5189" s="11">
        <v>0.1</v>
      </c>
      <c r="N5189" s="11">
        <v>0</v>
      </c>
      <c r="O5189" s="11">
        <v>0</v>
      </c>
      <c r="P5189" s="11">
        <v>0.5</v>
      </c>
      <c r="Q5189" s="11">
        <v>20</v>
      </c>
      <c r="R5189" s="11">
        <v>0</v>
      </c>
      <c r="S5189" s="11">
        <v>-0.191662</v>
      </c>
      <c r="T5189" s="11">
        <v>1</v>
      </c>
      <c r="U5189" s="11" t="s">
        <v>676</v>
      </c>
      <c r="V5189" s="11" t="s">
        <v>79</v>
      </c>
      <c r="W5189" s="11" t="s">
        <v>79</v>
      </c>
      <c r="X5189" s="11" t="s">
        <v>556</v>
      </c>
    </row>
    <row r="5190" spans="1:24" x14ac:dyDescent="0.25">
      <c r="A5190" s="11">
        <v>5189</v>
      </c>
      <c r="B5190" s="11">
        <v>375</v>
      </c>
      <c r="C5190" s="11">
        <v>1440</v>
      </c>
      <c r="D5190" s="11">
        <v>800325.12080000003</v>
      </c>
      <c r="E5190" s="11">
        <v>3351723.44</v>
      </c>
      <c r="F5190" s="11">
        <v>804657.68160000001</v>
      </c>
      <c r="G5190" s="11">
        <v>3349970.5720000002</v>
      </c>
      <c r="H5190" s="11">
        <v>9</v>
      </c>
      <c r="I5190" s="11">
        <v>1.1000000000000001</v>
      </c>
      <c r="J5190" s="11">
        <v>-0.191662</v>
      </c>
      <c r="K5190" s="11">
        <v>5000</v>
      </c>
      <c r="L5190" s="11">
        <v>1400</v>
      </c>
      <c r="M5190" s="11">
        <v>0.1</v>
      </c>
      <c r="N5190" s="11">
        <v>0</v>
      </c>
      <c r="O5190" s="11">
        <v>0</v>
      </c>
      <c r="P5190" s="11">
        <v>0.5</v>
      </c>
      <c r="Q5190" s="11">
        <v>20</v>
      </c>
      <c r="R5190" s="11">
        <v>0</v>
      </c>
      <c r="S5190" s="11">
        <v>-0.191662</v>
      </c>
      <c r="T5190" s="11">
        <v>1</v>
      </c>
      <c r="U5190" s="11" t="s">
        <v>676</v>
      </c>
      <c r="V5190" s="11" t="s">
        <v>79</v>
      </c>
      <c r="W5190" s="11" t="s">
        <v>79</v>
      </c>
      <c r="X5190" s="11" t="s">
        <v>556</v>
      </c>
    </row>
    <row r="5191" spans="1:24" x14ac:dyDescent="0.25">
      <c r="A5191" s="11">
        <v>5190</v>
      </c>
      <c r="B5191" s="11">
        <v>38</v>
      </c>
      <c r="C5191" s="11">
        <v>375</v>
      </c>
      <c r="D5191" s="11">
        <v>799977.85450000002</v>
      </c>
      <c r="E5191" s="11">
        <v>3351558.0750000002</v>
      </c>
      <c r="F5191" s="11">
        <v>789212.59860000003</v>
      </c>
      <c r="G5191" s="11">
        <v>3342892.9530000002</v>
      </c>
      <c r="H5191" s="11">
        <v>9</v>
      </c>
      <c r="I5191" s="11">
        <v>1.2</v>
      </c>
      <c r="J5191" s="11">
        <v>-3.901745</v>
      </c>
      <c r="K5191" s="11">
        <v>15000</v>
      </c>
      <c r="L5191" s="11">
        <v>4000</v>
      </c>
      <c r="M5191" s="11">
        <v>0.1</v>
      </c>
      <c r="N5191" s="11">
        <v>0</v>
      </c>
      <c r="O5191" s="11">
        <v>0</v>
      </c>
      <c r="P5191" s="11">
        <v>0.5</v>
      </c>
      <c r="Q5191" s="11">
        <v>20</v>
      </c>
      <c r="R5191" s="11">
        <v>0</v>
      </c>
      <c r="S5191" s="11">
        <v>-0.191662</v>
      </c>
      <c r="T5191" s="11">
        <v>1</v>
      </c>
      <c r="U5191" s="11" t="s">
        <v>676</v>
      </c>
      <c r="V5191" s="11" t="s">
        <v>79</v>
      </c>
      <c r="W5191" s="11" t="s">
        <v>79</v>
      </c>
      <c r="X5191" s="11" t="s">
        <v>802</v>
      </c>
    </row>
    <row r="5192" spans="1:24" x14ac:dyDescent="0.25">
      <c r="A5192" s="11">
        <v>5191</v>
      </c>
      <c r="B5192" s="11">
        <v>38</v>
      </c>
      <c r="C5192" s="11">
        <v>1440</v>
      </c>
      <c r="D5192" s="11">
        <v>804707.95250000001</v>
      </c>
      <c r="E5192" s="11">
        <v>3349480.43</v>
      </c>
      <c r="F5192" s="11">
        <v>790526.25749999995</v>
      </c>
      <c r="G5192" s="11">
        <v>3342283.7489999998</v>
      </c>
      <c r="H5192" s="11">
        <v>9</v>
      </c>
      <c r="I5192" s="11">
        <v>1.1000000000000001</v>
      </c>
      <c r="J5192" s="11">
        <v>-3.901745</v>
      </c>
      <c r="K5192" s="11">
        <v>18000</v>
      </c>
      <c r="L5192" s="11">
        <v>5500</v>
      </c>
      <c r="M5192" s="11">
        <v>0.1</v>
      </c>
      <c r="N5192" s="11">
        <v>0</v>
      </c>
      <c r="O5192" s="11">
        <v>0</v>
      </c>
      <c r="P5192" s="11">
        <v>0.5</v>
      </c>
      <c r="Q5192" s="11">
        <v>20</v>
      </c>
      <c r="R5192" s="11">
        <v>0</v>
      </c>
      <c r="S5192" s="11">
        <v>-0.191662</v>
      </c>
      <c r="T5192" s="11">
        <v>1</v>
      </c>
      <c r="U5192" s="11" t="s">
        <v>676</v>
      </c>
      <c r="V5192" s="11" t="s">
        <v>79</v>
      </c>
      <c r="W5192" s="11" t="s">
        <v>79</v>
      </c>
      <c r="X5192" s="11" t="s">
        <v>802</v>
      </c>
    </row>
    <row r="5193" spans="1:24" x14ac:dyDescent="0.25">
      <c r="A5193" s="11">
        <v>5192</v>
      </c>
      <c r="B5193" s="11">
        <v>81</v>
      </c>
      <c r="C5193" s="11">
        <v>55</v>
      </c>
      <c r="D5193" s="11">
        <v>0</v>
      </c>
      <c r="E5193" s="11">
        <v>0</v>
      </c>
      <c r="F5193" s="11">
        <v>0</v>
      </c>
      <c r="G5193" s="11">
        <v>0</v>
      </c>
      <c r="H5193" s="11">
        <v>-1</v>
      </c>
      <c r="I5193" s="11">
        <v>-1</v>
      </c>
      <c r="J5193" s="11">
        <v>0</v>
      </c>
      <c r="K5193" s="11">
        <v>6000</v>
      </c>
      <c r="L5193" s="11">
        <v>15</v>
      </c>
      <c r="M5193" s="11">
        <v>2.5000000000000001E-2</v>
      </c>
      <c r="N5193" s="11">
        <v>0.5</v>
      </c>
      <c r="O5193" s="11">
        <v>1</v>
      </c>
      <c r="P5193" s="11">
        <v>0</v>
      </c>
      <c r="Q5193" s="11">
        <v>20</v>
      </c>
      <c r="R5193" s="11">
        <v>0</v>
      </c>
      <c r="S5193" s="11">
        <v>0</v>
      </c>
      <c r="T5193" s="11">
        <v>0.53</v>
      </c>
      <c r="U5193" s="11" t="s">
        <v>676</v>
      </c>
      <c r="V5193" s="11" t="s">
        <v>79</v>
      </c>
      <c r="W5193" s="11" t="s">
        <v>79</v>
      </c>
      <c r="X5193" s="11" t="s">
        <v>556</v>
      </c>
    </row>
    <row r="5194" spans="1:24" x14ac:dyDescent="0.25">
      <c r="A5194" s="11">
        <v>5193</v>
      </c>
      <c r="B5194" s="11">
        <v>187</v>
      </c>
      <c r="C5194" s="11">
        <v>911</v>
      </c>
      <c r="D5194" s="11">
        <v>0</v>
      </c>
      <c r="E5194" s="11">
        <v>0</v>
      </c>
      <c r="F5194" s="11">
        <v>0</v>
      </c>
      <c r="G5194" s="11">
        <v>0</v>
      </c>
      <c r="H5194" s="11">
        <v>1</v>
      </c>
      <c r="I5194" s="11">
        <v>2</v>
      </c>
      <c r="J5194" s="11">
        <v>0</v>
      </c>
      <c r="K5194" s="11">
        <v>3000</v>
      </c>
      <c r="L5194" s="11">
        <v>10</v>
      </c>
      <c r="M5194" s="11">
        <v>2.5000000000000001E-2</v>
      </c>
      <c r="N5194" s="11">
        <v>0</v>
      </c>
      <c r="O5194" s="11">
        <v>0</v>
      </c>
      <c r="P5194" s="11">
        <v>0</v>
      </c>
      <c r="Q5194" s="11">
        <v>20</v>
      </c>
      <c r="R5194" s="11">
        <v>0</v>
      </c>
      <c r="S5194" s="11">
        <v>0</v>
      </c>
      <c r="T5194" s="11">
        <v>1</v>
      </c>
      <c r="U5194" s="11" t="s">
        <v>676</v>
      </c>
      <c r="V5194" s="11" t="s">
        <v>79</v>
      </c>
      <c r="W5194" s="11" t="s">
        <v>79</v>
      </c>
      <c r="X5194" s="11" t="s">
        <v>556</v>
      </c>
    </row>
    <row r="5195" spans="1:24" x14ac:dyDescent="0.25">
      <c r="A5195" s="11">
        <v>5194</v>
      </c>
      <c r="B5195" s="11">
        <v>162</v>
      </c>
      <c r="C5195" s="11">
        <v>858</v>
      </c>
      <c r="D5195" s="11">
        <v>0</v>
      </c>
      <c r="E5195" s="11">
        <v>0</v>
      </c>
      <c r="F5195" s="11">
        <v>0</v>
      </c>
      <c r="G5195" s="11">
        <v>0</v>
      </c>
      <c r="H5195" s="11">
        <v>1</v>
      </c>
      <c r="I5195" s="11">
        <v>0.1</v>
      </c>
      <c r="J5195" s="11">
        <v>0</v>
      </c>
      <c r="K5195" s="11">
        <v>1000</v>
      </c>
      <c r="L5195" s="11">
        <v>1</v>
      </c>
      <c r="M5195" s="11">
        <v>2.5000000000000001E-2</v>
      </c>
      <c r="N5195" s="11">
        <v>0</v>
      </c>
      <c r="O5195" s="11">
        <v>0</v>
      </c>
      <c r="P5195" s="11">
        <v>0</v>
      </c>
      <c r="Q5195" s="11">
        <v>20</v>
      </c>
      <c r="R5195" s="11">
        <v>0</v>
      </c>
      <c r="S5195" s="11">
        <v>0</v>
      </c>
      <c r="T5195" s="11">
        <v>1</v>
      </c>
      <c r="U5195" s="11" t="s">
        <v>676</v>
      </c>
      <c r="V5195" s="11" t="s">
        <v>79</v>
      </c>
      <c r="W5195" s="11" t="s">
        <v>79</v>
      </c>
      <c r="X5195" s="11" t="s">
        <v>556</v>
      </c>
    </row>
    <row r="5196" spans="1:24" x14ac:dyDescent="0.25">
      <c r="A5196" s="11">
        <v>5195</v>
      </c>
      <c r="B5196" s="11">
        <v>218</v>
      </c>
      <c r="C5196" s="11">
        <v>909</v>
      </c>
      <c r="D5196" s="11">
        <v>0</v>
      </c>
      <c r="E5196" s="11">
        <v>0</v>
      </c>
      <c r="F5196" s="11">
        <v>0</v>
      </c>
      <c r="G5196" s="11">
        <v>0</v>
      </c>
      <c r="H5196" s="11">
        <v>1</v>
      </c>
      <c r="I5196" s="11">
        <v>-1</v>
      </c>
      <c r="J5196" s="11">
        <v>0</v>
      </c>
      <c r="K5196" s="11">
        <v>5000</v>
      </c>
      <c r="L5196" s="11">
        <v>50</v>
      </c>
      <c r="M5196" s="11">
        <v>2.5000000000000001E-2</v>
      </c>
      <c r="N5196" s="11">
        <v>0</v>
      </c>
      <c r="O5196" s="11">
        <v>0</v>
      </c>
      <c r="P5196" s="11">
        <v>0</v>
      </c>
      <c r="Q5196" s="11">
        <v>20</v>
      </c>
      <c r="R5196" s="11">
        <v>0</v>
      </c>
      <c r="S5196" s="11">
        <v>0</v>
      </c>
      <c r="T5196" s="11">
        <v>1</v>
      </c>
      <c r="U5196" s="11" t="s">
        <v>676</v>
      </c>
      <c r="V5196" s="11" t="s">
        <v>79</v>
      </c>
      <c r="W5196" s="11" t="s">
        <v>79</v>
      </c>
      <c r="X5196" s="11" t="s">
        <v>556</v>
      </c>
    </row>
    <row r="5197" spans="1:24" x14ac:dyDescent="0.25">
      <c r="A5197" s="11">
        <v>5196</v>
      </c>
      <c r="B5197" s="11">
        <v>187</v>
      </c>
      <c r="C5197" s="11">
        <v>911</v>
      </c>
      <c r="D5197" s="11">
        <v>0</v>
      </c>
      <c r="E5197" s="11">
        <v>0</v>
      </c>
      <c r="F5197" s="11">
        <v>0</v>
      </c>
      <c r="G5197" s="11">
        <v>0</v>
      </c>
      <c r="H5197" s="11">
        <v>9</v>
      </c>
      <c r="I5197" s="11">
        <v>7</v>
      </c>
      <c r="J5197" s="11">
        <v>-3.8500000000000001E-3</v>
      </c>
      <c r="K5197" s="11">
        <v>3000</v>
      </c>
      <c r="L5197" s="11">
        <v>15000</v>
      </c>
      <c r="M5197" s="11">
        <v>0.1</v>
      </c>
      <c r="N5197" s="11">
        <v>0.5</v>
      </c>
      <c r="O5197" s="11">
        <v>1</v>
      </c>
      <c r="P5197" s="11">
        <v>0</v>
      </c>
      <c r="Q5197" s="11">
        <v>20</v>
      </c>
      <c r="R5197" s="11">
        <v>0</v>
      </c>
      <c r="S5197" s="11">
        <v>-1</v>
      </c>
      <c r="T5197" s="11">
        <v>1</v>
      </c>
      <c r="U5197" s="11" t="s">
        <v>676</v>
      </c>
      <c r="V5197" s="11" t="s">
        <v>79</v>
      </c>
      <c r="W5197" s="11" t="s">
        <v>79</v>
      </c>
      <c r="X5197" s="11" t="s">
        <v>802</v>
      </c>
    </row>
    <row r="5198" spans="1:24" x14ac:dyDescent="0.25">
      <c r="A5198" s="11">
        <v>5197</v>
      </c>
      <c r="B5198" s="11">
        <v>181</v>
      </c>
      <c r="C5198" s="11">
        <v>858</v>
      </c>
      <c r="D5198" s="11">
        <v>0</v>
      </c>
      <c r="E5198" s="11">
        <v>0</v>
      </c>
      <c r="F5198" s="11">
        <v>0</v>
      </c>
      <c r="G5198" s="11">
        <v>0</v>
      </c>
      <c r="H5198" s="11">
        <v>9</v>
      </c>
      <c r="I5198" s="11">
        <v>5</v>
      </c>
      <c r="J5198" s="11">
        <v>-3.8500000000000001E-3</v>
      </c>
      <c r="K5198" s="11">
        <v>2000</v>
      </c>
      <c r="L5198" s="11">
        <v>10000</v>
      </c>
      <c r="M5198" s="11">
        <v>0.1</v>
      </c>
      <c r="N5198" s="11">
        <v>0.5</v>
      </c>
      <c r="O5198" s="11">
        <v>1</v>
      </c>
      <c r="P5198" s="11">
        <v>0</v>
      </c>
      <c r="Q5198" s="11">
        <v>20</v>
      </c>
      <c r="R5198" s="11">
        <v>0</v>
      </c>
      <c r="S5198" s="11">
        <v>-1</v>
      </c>
      <c r="T5198" s="11">
        <v>1</v>
      </c>
      <c r="U5198" s="11" t="s">
        <v>676</v>
      </c>
      <c r="V5198" s="11" t="s">
        <v>79</v>
      </c>
      <c r="W5198" s="11" t="s">
        <v>79</v>
      </c>
      <c r="X5198" s="11" t="s">
        <v>802</v>
      </c>
    </row>
    <row r="5199" spans="1:24" x14ac:dyDescent="0.25">
      <c r="A5199" s="11">
        <v>5198</v>
      </c>
      <c r="B5199" s="11">
        <v>180</v>
      </c>
      <c r="C5199" s="11">
        <v>858</v>
      </c>
      <c r="D5199" s="11">
        <v>0</v>
      </c>
      <c r="E5199" s="11">
        <v>0</v>
      </c>
      <c r="F5199" s="11">
        <v>0</v>
      </c>
      <c r="G5199" s="11">
        <v>0</v>
      </c>
      <c r="H5199" s="11">
        <v>9</v>
      </c>
      <c r="I5199" s="11">
        <v>5</v>
      </c>
      <c r="J5199" s="11">
        <v>-3.8500000000000001E-3</v>
      </c>
      <c r="K5199" s="11">
        <v>3000</v>
      </c>
      <c r="L5199" s="11">
        <v>7000</v>
      </c>
      <c r="M5199" s="11">
        <v>0.1</v>
      </c>
      <c r="N5199" s="11">
        <v>0.5</v>
      </c>
      <c r="O5199" s="11">
        <v>1</v>
      </c>
      <c r="P5199" s="11">
        <v>0</v>
      </c>
      <c r="Q5199" s="11">
        <v>20</v>
      </c>
      <c r="R5199" s="11">
        <v>0</v>
      </c>
      <c r="S5199" s="11">
        <v>-1</v>
      </c>
      <c r="T5199" s="11">
        <v>1</v>
      </c>
      <c r="U5199" s="11" t="s">
        <v>676</v>
      </c>
      <c r="V5199" s="11" t="s">
        <v>79</v>
      </c>
      <c r="W5199" s="11" t="s">
        <v>79</v>
      </c>
      <c r="X5199" s="11" t="s">
        <v>802</v>
      </c>
    </row>
    <row r="5200" spans="1:24" x14ac:dyDescent="0.25">
      <c r="A5200" s="11">
        <v>5199</v>
      </c>
      <c r="B5200" s="11">
        <v>179</v>
      </c>
      <c r="C5200" s="11">
        <v>858</v>
      </c>
      <c r="D5200" s="11">
        <v>0</v>
      </c>
      <c r="E5200" s="11">
        <v>0</v>
      </c>
      <c r="F5200" s="11">
        <v>0</v>
      </c>
      <c r="G5200" s="11">
        <v>0</v>
      </c>
      <c r="H5200" s="11">
        <v>9</v>
      </c>
      <c r="I5200" s="11">
        <v>4</v>
      </c>
      <c r="J5200" s="11">
        <v>-3.8500000000000001E-3</v>
      </c>
      <c r="K5200" s="11">
        <v>5000</v>
      </c>
      <c r="L5200" s="11">
        <v>3000</v>
      </c>
      <c r="M5200" s="11">
        <v>0.1</v>
      </c>
      <c r="N5200" s="11">
        <v>0.5</v>
      </c>
      <c r="O5200" s="11">
        <v>1</v>
      </c>
      <c r="P5200" s="11">
        <v>0</v>
      </c>
      <c r="Q5200" s="11">
        <v>20</v>
      </c>
      <c r="R5200" s="11">
        <v>0</v>
      </c>
      <c r="S5200" s="11">
        <v>-1</v>
      </c>
      <c r="T5200" s="11">
        <v>1</v>
      </c>
      <c r="U5200" s="11" t="s">
        <v>676</v>
      </c>
      <c r="V5200" s="11" t="s">
        <v>79</v>
      </c>
      <c r="W5200" s="11" t="s">
        <v>79</v>
      </c>
      <c r="X5200" s="11" t="s">
        <v>802</v>
      </c>
    </row>
    <row r="5201" spans="1:24" x14ac:dyDescent="0.25">
      <c r="A5201" s="11">
        <v>5200</v>
      </c>
      <c r="B5201" s="11">
        <v>163</v>
      </c>
      <c r="C5201" s="11">
        <v>858</v>
      </c>
      <c r="D5201" s="11">
        <v>0</v>
      </c>
      <c r="E5201" s="11">
        <v>0</v>
      </c>
      <c r="F5201" s="11">
        <v>0</v>
      </c>
      <c r="G5201" s="11">
        <v>0</v>
      </c>
      <c r="H5201" s="11">
        <v>9</v>
      </c>
      <c r="I5201" s="11">
        <v>4</v>
      </c>
      <c r="J5201" s="11">
        <v>-3.8500000000000001E-3</v>
      </c>
      <c r="K5201" s="11">
        <v>6000</v>
      </c>
      <c r="L5201" s="11">
        <v>3000</v>
      </c>
      <c r="M5201" s="11">
        <v>0.1</v>
      </c>
      <c r="N5201" s="11">
        <v>0.5</v>
      </c>
      <c r="O5201" s="11">
        <v>1</v>
      </c>
      <c r="P5201" s="11">
        <v>0</v>
      </c>
      <c r="Q5201" s="11">
        <v>20</v>
      </c>
      <c r="R5201" s="11">
        <v>0</v>
      </c>
      <c r="S5201" s="11">
        <v>-1</v>
      </c>
      <c r="T5201" s="11">
        <v>1</v>
      </c>
      <c r="U5201" s="11" t="s">
        <v>676</v>
      </c>
      <c r="V5201" s="11" t="s">
        <v>79</v>
      </c>
      <c r="W5201" s="11" t="s">
        <v>79</v>
      </c>
      <c r="X5201" s="11" t="s">
        <v>802</v>
      </c>
    </row>
    <row r="5202" spans="1:24" x14ac:dyDescent="0.25">
      <c r="A5202" s="11">
        <v>5201</v>
      </c>
      <c r="B5202" s="11">
        <v>162</v>
      </c>
      <c r="C5202" s="11">
        <v>858</v>
      </c>
      <c r="D5202" s="11">
        <v>0</v>
      </c>
      <c r="E5202" s="11">
        <v>0</v>
      </c>
      <c r="F5202" s="11">
        <v>0</v>
      </c>
      <c r="G5202" s="11">
        <v>0</v>
      </c>
      <c r="H5202" s="11">
        <v>9</v>
      </c>
      <c r="I5202" s="11">
        <v>4</v>
      </c>
      <c r="J5202" s="11">
        <v>-3.8500000000000001E-3</v>
      </c>
      <c r="K5202" s="11">
        <v>1000</v>
      </c>
      <c r="L5202" s="11">
        <v>20000</v>
      </c>
      <c r="M5202" s="11">
        <v>0.1</v>
      </c>
      <c r="N5202" s="11">
        <v>0.5</v>
      </c>
      <c r="O5202" s="11">
        <v>1</v>
      </c>
      <c r="P5202" s="11">
        <v>0</v>
      </c>
      <c r="Q5202" s="11">
        <v>20</v>
      </c>
      <c r="R5202" s="11">
        <v>0</v>
      </c>
      <c r="S5202" s="11">
        <v>-1</v>
      </c>
      <c r="T5202" s="11">
        <v>1</v>
      </c>
      <c r="U5202" s="11" t="s">
        <v>676</v>
      </c>
      <c r="V5202" s="11" t="s">
        <v>79</v>
      </c>
      <c r="W5202" s="11" t="s">
        <v>79</v>
      </c>
      <c r="X5202" s="11" t="s">
        <v>802</v>
      </c>
    </row>
    <row r="5203" spans="1:24" x14ac:dyDescent="0.25">
      <c r="A5203" s="11">
        <v>5202</v>
      </c>
      <c r="B5203" s="11">
        <v>161</v>
      </c>
      <c r="C5203" s="11">
        <v>910</v>
      </c>
      <c r="D5203" s="11">
        <v>0</v>
      </c>
      <c r="E5203" s="11">
        <v>0</v>
      </c>
      <c r="F5203" s="11">
        <v>0</v>
      </c>
      <c r="G5203" s="11">
        <v>0</v>
      </c>
      <c r="H5203" s="11">
        <v>9</v>
      </c>
      <c r="I5203" s="11">
        <v>3.8</v>
      </c>
      <c r="J5203" s="11">
        <v>-3.8500000000000001E-3</v>
      </c>
      <c r="K5203" s="11">
        <v>3000</v>
      </c>
      <c r="L5203" s="11">
        <v>7000</v>
      </c>
      <c r="M5203" s="11">
        <v>0.1</v>
      </c>
      <c r="N5203" s="11">
        <v>0.5</v>
      </c>
      <c r="O5203" s="11">
        <v>1</v>
      </c>
      <c r="P5203" s="11">
        <v>0</v>
      </c>
      <c r="Q5203" s="11">
        <v>20</v>
      </c>
      <c r="R5203" s="11">
        <v>0</v>
      </c>
      <c r="S5203" s="11">
        <v>-1.3</v>
      </c>
      <c r="T5203" s="11">
        <v>1</v>
      </c>
      <c r="U5203" s="11" t="s">
        <v>676</v>
      </c>
      <c r="V5203" s="11" t="s">
        <v>79</v>
      </c>
      <c r="W5203" s="11" t="s">
        <v>79</v>
      </c>
      <c r="X5203" s="11" t="s">
        <v>802</v>
      </c>
    </row>
    <row r="5204" spans="1:24" x14ac:dyDescent="0.25">
      <c r="A5204" s="11">
        <v>5203</v>
      </c>
      <c r="B5204" s="11">
        <v>160</v>
      </c>
      <c r="C5204" s="11">
        <v>987</v>
      </c>
      <c r="D5204" s="11">
        <v>0</v>
      </c>
      <c r="E5204" s="11">
        <v>0</v>
      </c>
      <c r="F5204" s="11">
        <v>0</v>
      </c>
      <c r="G5204" s="11">
        <v>0</v>
      </c>
      <c r="H5204" s="11">
        <v>9</v>
      </c>
      <c r="I5204" s="11">
        <v>2.5</v>
      </c>
      <c r="J5204" s="11">
        <v>-3.8500000000000001E-3</v>
      </c>
      <c r="K5204" s="11">
        <v>1500</v>
      </c>
      <c r="L5204" s="11">
        <v>18000</v>
      </c>
      <c r="M5204" s="11">
        <v>0.1</v>
      </c>
      <c r="N5204" s="11">
        <v>0.5</v>
      </c>
      <c r="O5204" s="11">
        <v>1</v>
      </c>
      <c r="P5204" s="11">
        <v>0</v>
      </c>
      <c r="Q5204" s="11">
        <v>20</v>
      </c>
      <c r="R5204" s="11">
        <v>0</v>
      </c>
      <c r="S5204" s="11">
        <v>-1.3</v>
      </c>
      <c r="T5204" s="11">
        <v>1</v>
      </c>
      <c r="U5204" s="11" t="s">
        <v>676</v>
      </c>
      <c r="V5204" s="11" t="s">
        <v>79</v>
      </c>
      <c r="W5204" s="11" t="s">
        <v>79</v>
      </c>
      <c r="X5204" s="11" t="s">
        <v>802</v>
      </c>
    </row>
    <row r="5205" spans="1:24" x14ac:dyDescent="0.25">
      <c r="A5205" s="11">
        <v>5204</v>
      </c>
      <c r="B5205" s="11">
        <v>202</v>
      </c>
      <c r="C5205" s="11">
        <v>988</v>
      </c>
      <c r="D5205" s="11">
        <v>0</v>
      </c>
      <c r="E5205" s="11">
        <v>0</v>
      </c>
      <c r="F5205" s="11">
        <v>0</v>
      </c>
      <c r="G5205" s="11">
        <v>0</v>
      </c>
      <c r="H5205" s="11">
        <v>9</v>
      </c>
      <c r="I5205" s="11">
        <v>2</v>
      </c>
      <c r="J5205" s="11">
        <v>-1.9271240000000001</v>
      </c>
      <c r="K5205" s="11">
        <v>2000</v>
      </c>
      <c r="L5205" s="11">
        <v>24000</v>
      </c>
      <c r="M5205" s="11">
        <v>0.1</v>
      </c>
      <c r="N5205" s="11">
        <v>0.5</v>
      </c>
      <c r="O5205" s="11">
        <v>1</v>
      </c>
      <c r="P5205" s="11">
        <v>0</v>
      </c>
      <c r="Q5205" s="11">
        <v>20</v>
      </c>
      <c r="R5205" s="11">
        <v>0</v>
      </c>
      <c r="S5205" s="11">
        <v>-2.2000000000000002</v>
      </c>
      <c r="T5205" s="11">
        <v>1</v>
      </c>
      <c r="U5205" s="11" t="s">
        <v>676</v>
      </c>
      <c r="V5205" s="11" t="s">
        <v>79</v>
      </c>
      <c r="W5205" s="11" t="s">
        <v>79</v>
      </c>
      <c r="X5205" s="11" t="s">
        <v>802</v>
      </c>
    </row>
    <row r="5206" spans="1:24" x14ac:dyDescent="0.25">
      <c r="A5206" s="11">
        <v>5205</v>
      </c>
      <c r="B5206" s="11">
        <v>203</v>
      </c>
      <c r="C5206" s="11">
        <v>479</v>
      </c>
      <c r="D5206" s="11">
        <v>0</v>
      </c>
      <c r="E5206" s="11">
        <v>0</v>
      </c>
      <c r="F5206" s="11">
        <v>0</v>
      </c>
      <c r="G5206" s="11">
        <v>0</v>
      </c>
      <c r="H5206" s="11">
        <v>9</v>
      </c>
      <c r="I5206" s="11">
        <v>1</v>
      </c>
      <c r="J5206" s="11">
        <v>-0.65457100000000001</v>
      </c>
      <c r="K5206" s="11">
        <v>1000</v>
      </c>
      <c r="L5206" s="11">
        <v>5000</v>
      </c>
      <c r="M5206" s="11">
        <v>0.1</v>
      </c>
      <c r="N5206" s="11">
        <v>0.5</v>
      </c>
      <c r="O5206" s="11">
        <v>1</v>
      </c>
      <c r="P5206" s="11">
        <v>0</v>
      </c>
      <c r="Q5206" s="11">
        <v>20</v>
      </c>
      <c r="R5206" s="11">
        <v>0</v>
      </c>
      <c r="S5206" s="11">
        <v>-2.2000000000000002</v>
      </c>
      <c r="T5206" s="11">
        <v>1</v>
      </c>
      <c r="U5206" s="11" t="s">
        <v>676</v>
      </c>
      <c r="V5206" s="11" t="s">
        <v>79</v>
      </c>
      <c r="W5206" s="11" t="s">
        <v>79</v>
      </c>
      <c r="X5206" s="11" t="s">
        <v>802</v>
      </c>
    </row>
    <row r="5207" spans="1:24" x14ac:dyDescent="0.25">
      <c r="A5207" s="11">
        <v>5206</v>
      </c>
      <c r="B5207" s="11">
        <v>216</v>
      </c>
      <c r="C5207" s="11">
        <v>948</v>
      </c>
      <c r="D5207" s="11">
        <v>0</v>
      </c>
      <c r="E5207" s="11">
        <v>0</v>
      </c>
      <c r="F5207" s="11">
        <v>0</v>
      </c>
      <c r="G5207" s="11">
        <v>0</v>
      </c>
      <c r="H5207" s="11">
        <v>9</v>
      </c>
      <c r="I5207" s="11">
        <v>0.8</v>
      </c>
      <c r="J5207" s="11">
        <v>-0.50370499999999996</v>
      </c>
      <c r="K5207" s="11">
        <v>5000</v>
      </c>
      <c r="L5207" s="11">
        <v>10000</v>
      </c>
      <c r="M5207" s="11">
        <v>0.1</v>
      </c>
      <c r="N5207" s="11">
        <v>0.5</v>
      </c>
      <c r="O5207" s="11">
        <v>1</v>
      </c>
      <c r="P5207" s="11">
        <v>0</v>
      </c>
      <c r="Q5207" s="11">
        <v>20</v>
      </c>
      <c r="R5207" s="11">
        <v>0</v>
      </c>
      <c r="S5207" s="11">
        <v>-2.46</v>
      </c>
      <c r="T5207" s="11">
        <v>1</v>
      </c>
      <c r="U5207" s="11" t="s">
        <v>676</v>
      </c>
      <c r="V5207" s="11" t="s">
        <v>79</v>
      </c>
      <c r="W5207" s="11" t="s">
        <v>79</v>
      </c>
      <c r="X5207" s="11" t="s">
        <v>802</v>
      </c>
    </row>
    <row r="5208" spans="1:24" x14ac:dyDescent="0.25">
      <c r="A5208" s="11">
        <v>5207</v>
      </c>
      <c r="B5208" s="11">
        <v>217</v>
      </c>
      <c r="C5208" s="11">
        <v>909</v>
      </c>
      <c r="D5208" s="11">
        <v>0</v>
      </c>
      <c r="E5208" s="11">
        <v>0</v>
      </c>
      <c r="F5208" s="11">
        <v>0</v>
      </c>
      <c r="G5208" s="11">
        <v>0</v>
      </c>
      <c r="H5208" s="11">
        <v>9</v>
      </c>
      <c r="I5208" s="11">
        <v>0.8</v>
      </c>
      <c r="J5208" s="11">
        <v>-0.593727</v>
      </c>
      <c r="K5208" s="11">
        <v>6000</v>
      </c>
      <c r="L5208" s="11">
        <v>2800</v>
      </c>
      <c r="M5208" s="11">
        <v>0.1</v>
      </c>
      <c r="N5208" s="11">
        <v>0.5</v>
      </c>
      <c r="O5208" s="11">
        <v>1</v>
      </c>
      <c r="P5208" s="11">
        <v>0</v>
      </c>
      <c r="Q5208" s="11">
        <v>20</v>
      </c>
      <c r="R5208" s="11">
        <v>0</v>
      </c>
      <c r="S5208" s="11">
        <v>-4.45</v>
      </c>
      <c r="T5208" s="11">
        <v>1</v>
      </c>
      <c r="U5208" s="11" t="s">
        <v>676</v>
      </c>
      <c r="V5208" s="11" t="s">
        <v>79</v>
      </c>
      <c r="W5208" s="11" t="s">
        <v>79</v>
      </c>
      <c r="X5208" s="11" t="s">
        <v>802</v>
      </c>
    </row>
    <row r="5209" spans="1:24" x14ac:dyDescent="0.25">
      <c r="A5209" s="11">
        <v>5208</v>
      </c>
      <c r="B5209" s="11">
        <v>218</v>
      </c>
      <c r="C5209" s="11">
        <v>909</v>
      </c>
      <c r="D5209" s="11">
        <v>0</v>
      </c>
      <c r="E5209" s="11">
        <v>0</v>
      </c>
      <c r="F5209" s="11">
        <v>0</v>
      </c>
      <c r="G5209" s="11">
        <v>0</v>
      </c>
      <c r="H5209" s="11">
        <v>9</v>
      </c>
      <c r="I5209" s="11">
        <v>1</v>
      </c>
      <c r="J5209" s="11">
        <v>-0.88055600000000001</v>
      </c>
      <c r="K5209" s="11">
        <v>2000</v>
      </c>
      <c r="L5209" s="11">
        <v>9000</v>
      </c>
      <c r="M5209" s="11">
        <v>0.1</v>
      </c>
      <c r="N5209" s="11">
        <v>0.5</v>
      </c>
      <c r="O5209" s="11">
        <v>1</v>
      </c>
      <c r="P5209" s="11">
        <v>0</v>
      </c>
      <c r="Q5209" s="11">
        <v>20</v>
      </c>
      <c r="R5209" s="11">
        <v>0</v>
      </c>
      <c r="S5209" s="11">
        <v>-4.45</v>
      </c>
      <c r="T5209" s="11">
        <v>1</v>
      </c>
      <c r="U5209" s="11" t="s">
        <v>676</v>
      </c>
      <c r="V5209" s="11" t="s">
        <v>79</v>
      </c>
      <c r="W5209" s="11" t="s">
        <v>79</v>
      </c>
      <c r="X5209" s="11" t="s">
        <v>802</v>
      </c>
    </row>
    <row r="5210" spans="1:24" x14ac:dyDescent="0.25">
      <c r="A5210" s="11">
        <v>5209</v>
      </c>
      <c r="B5210" s="11">
        <v>219</v>
      </c>
      <c r="C5210" s="11">
        <v>909</v>
      </c>
      <c r="D5210" s="11">
        <v>0</v>
      </c>
      <c r="E5210" s="11">
        <v>0</v>
      </c>
      <c r="F5210" s="11">
        <v>0</v>
      </c>
      <c r="G5210" s="11">
        <v>0</v>
      </c>
      <c r="H5210" s="11">
        <v>9</v>
      </c>
      <c r="I5210" s="11">
        <v>1</v>
      </c>
      <c r="J5210" s="11">
        <v>-0.47607300000000002</v>
      </c>
      <c r="K5210" s="11">
        <v>1000</v>
      </c>
      <c r="L5210" s="11">
        <v>1800</v>
      </c>
      <c r="M5210" s="11">
        <v>0.1</v>
      </c>
      <c r="N5210" s="11">
        <v>0.5</v>
      </c>
      <c r="O5210" s="11">
        <v>1</v>
      </c>
      <c r="P5210" s="11">
        <v>0</v>
      </c>
      <c r="Q5210" s="11">
        <v>20</v>
      </c>
      <c r="R5210" s="11">
        <v>0</v>
      </c>
      <c r="S5210" s="11">
        <v>-4.45</v>
      </c>
      <c r="T5210" s="11">
        <v>1</v>
      </c>
      <c r="U5210" s="11" t="s">
        <v>676</v>
      </c>
      <c r="V5210" s="11" t="s">
        <v>79</v>
      </c>
      <c r="W5210" s="11" t="s">
        <v>79</v>
      </c>
      <c r="X5210" s="11" t="s">
        <v>802</v>
      </c>
    </row>
    <row r="5211" spans="1:24" x14ac:dyDescent="0.25">
      <c r="A5211" s="11">
        <v>5210</v>
      </c>
      <c r="B5211" s="11">
        <v>182</v>
      </c>
      <c r="C5211" s="11">
        <v>858</v>
      </c>
      <c r="D5211" s="11">
        <v>0</v>
      </c>
      <c r="E5211" s="11">
        <v>0</v>
      </c>
      <c r="F5211" s="11">
        <v>0</v>
      </c>
      <c r="G5211" s="11">
        <v>0</v>
      </c>
      <c r="H5211" s="11">
        <v>9</v>
      </c>
      <c r="I5211" s="11">
        <v>6</v>
      </c>
      <c r="J5211" s="11">
        <v>-3.8500000000000001E-3</v>
      </c>
      <c r="K5211" s="11">
        <v>2000</v>
      </c>
      <c r="L5211" s="11">
        <v>20000</v>
      </c>
      <c r="M5211" s="11">
        <v>0.1</v>
      </c>
      <c r="N5211" s="11">
        <v>0.5</v>
      </c>
      <c r="O5211" s="11">
        <v>1</v>
      </c>
      <c r="P5211" s="11">
        <v>0</v>
      </c>
      <c r="Q5211" s="11">
        <v>20</v>
      </c>
      <c r="R5211" s="11">
        <v>0</v>
      </c>
      <c r="S5211" s="11">
        <v>-1</v>
      </c>
      <c r="T5211" s="11">
        <v>1</v>
      </c>
      <c r="U5211" s="11" t="s">
        <v>676</v>
      </c>
      <c r="V5211" s="11" t="s">
        <v>79</v>
      </c>
      <c r="W5211" s="11" t="s">
        <v>79</v>
      </c>
      <c r="X5211" s="11" t="s">
        <v>802</v>
      </c>
    </row>
    <row r="5212" spans="1:24" x14ac:dyDescent="0.25">
      <c r="A5212" s="11">
        <v>5211</v>
      </c>
      <c r="B5212" s="11">
        <v>1028</v>
      </c>
      <c r="C5212" s="11">
        <v>1027</v>
      </c>
      <c r="D5212" s="11">
        <v>481076</v>
      </c>
      <c r="E5212" s="11">
        <v>3299364</v>
      </c>
      <c r="F5212" s="11">
        <v>477952</v>
      </c>
      <c r="G5212" s="11">
        <v>3300656</v>
      </c>
      <c r="H5212" s="11">
        <v>11</v>
      </c>
      <c r="I5212" s="11">
        <v>-0.5</v>
      </c>
      <c r="J5212" s="11">
        <v>0.5</v>
      </c>
      <c r="K5212" s="11">
        <v>3381.8275549999998</v>
      </c>
      <c r="L5212" s="11">
        <v>4000</v>
      </c>
      <c r="M5212" s="11">
        <v>2.5000000000000001E-2</v>
      </c>
      <c r="N5212" s="11">
        <v>0</v>
      </c>
      <c r="O5212" s="11">
        <v>0</v>
      </c>
      <c r="P5212" s="11">
        <v>0</v>
      </c>
      <c r="Q5212" s="11">
        <v>20</v>
      </c>
      <c r="R5212" s="11">
        <v>0</v>
      </c>
      <c r="S5212" s="11">
        <v>-9999</v>
      </c>
      <c r="T5212" s="11">
        <v>0.53</v>
      </c>
      <c r="U5212" s="11" t="s">
        <v>676</v>
      </c>
      <c r="V5212" s="11" t="s">
        <v>79</v>
      </c>
      <c r="W5212" s="11" t="s">
        <v>79</v>
      </c>
      <c r="X5212" s="11" t="s">
        <v>556</v>
      </c>
    </row>
    <row r="5213" spans="1:24" x14ac:dyDescent="0.25">
      <c r="A5213" s="11">
        <v>5212</v>
      </c>
      <c r="B5213" s="11">
        <v>1058</v>
      </c>
      <c r="C5213" s="11">
        <v>1026</v>
      </c>
      <c r="D5213" s="11">
        <v>469894</v>
      </c>
      <c r="E5213" s="11">
        <v>3302335</v>
      </c>
      <c r="F5213" s="11">
        <v>470174</v>
      </c>
      <c r="G5213" s="11">
        <v>3299742</v>
      </c>
      <c r="H5213" s="11">
        <v>-9</v>
      </c>
      <c r="I5213" s="11">
        <v>1.0958163139999999</v>
      </c>
      <c r="J5213" s="11">
        <v>0.74</v>
      </c>
      <c r="K5213" s="11">
        <v>2609.5224589999998</v>
      </c>
      <c r="L5213" s="11">
        <v>3500</v>
      </c>
      <c r="M5213" s="11">
        <v>0.1</v>
      </c>
      <c r="N5213" s="11">
        <v>0</v>
      </c>
      <c r="O5213" s="11">
        <v>0</v>
      </c>
      <c r="P5213" s="11">
        <v>0</v>
      </c>
      <c r="Q5213" s="11">
        <v>50</v>
      </c>
      <c r="R5213" s="11">
        <v>-9999</v>
      </c>
      <c r="S5213" s="11">
        <v>0.38</v>
      </c>
      <c r="T5213" s="11">
        <v>1</v>
      </c>
      <c r="U5213" s="11" t="s">
        <v>676</v>
      </c>
      <c r="V5213" s="11" t="s">
        <v>79</v>
      </c>
      <c r="W5213" s="11" t="s">
        <v>79</v>
      </c>
      <c r="X5213" s="11" t="s">
        <v>556</v>
      </c>
    </row>
    <row r="5214" spans="1:24" x14ac:dyDescent="0.25">
      <c r="A5214" s="11">
        <v>5213</v>
      </c>
      <c r="B5214" s="11">
        <v>1059</v>
      </c>
      <c r="C5214" s="11">
        <v>1026</v>
      </c>
      <c r="D5214" s="11">
        <v>473340</v>
      </c>
      <c r="E5214" s="11">
        <v>3301420</v>
      </c>
      <c r="F5214" s="11">
        <v>473975</v>
      </c>
      <c r="G5214" s="11">
        <v>3300034</v>
      </c>
      <c r="H5214" s="11">
        <v>-9</v>
      </c>
      <c r="I5214" s="11">
        <v>1.166721278</v>
      </c>
      <c r="J5214" s="11">
        <v>0.69</v>
      </c>
      <c r="K5214" s="11">
        <v>1525.1607770000001</v>
      </c>
      <c r="L5214" s="11">
        <v>3700</v>
      </c>
      <c r="M5214" s="11">
        <v>0.1</v>
      </c>
      <c r="N5214" s="11">
        <v>0</v>
      </c>
      <c r="O5214" s="11">
        <v>0</v>
      </c>
      <c r="P5214" s="11">
        <v>0</v>
      </c>
      <c r="Q5214" s="11">
        <v>50</v>
      </c>
      <c r="R5214" s="11">
        <v>-9999</v>
      </c>
      <c r="S5214" s="11">
        <v>0.38</v>
      </c>
      <c r="T5214" s="11">
        <v>1</v>
      </c>
      <c r="U5214" s="11" t="s">
        <v>676</v>
      </c>
      <c r="V5214" s="11" t="s">
        <v>79</v>
      </c>
      <c r="W5214" s="11" t="s">
        <v>79</v>
      </c>
      <c r="X5214" s="11" t="s">
        <v>556</v>
      </c>
    </row>
    <row r="5215" spans="1:24" x14ac:dyDescent="0.25">
      <c r="A5215" s="11">
        <v>5214</v>
      </c>
      <c r="B5215" s="11">
        <v>1059</v>
      </c>
      <c r="C5215" s="11">
        <v>1027</v>
      </c>
      <c r="D5215" s="11">
        <v>475971</v>
      </c>
      <c r="E5215" s="11">
        <v>3302640</v>
      </c>
      <c r="F5215" s="11">
        <v>477204</v>
      </c>
      <c r="G5215" s="11">
        <v>3301738</v>
      </c>
      <c r="H5215" s="11">
        <v>-9</v>
      </c>
      <c r="I5215" s="11">
        <v>1.166721278</v>
      </c>
      <c r="J5215" s="11">
        <v>0.69</v>
      </c>
      <c r="K5215" s="11">
        <v>1528.818006</v>
      </c>
      <c r="L5215" s="11">
        <v>1300</v>
      </c>
      <c r="M5215" s="11">
        <v>0.1</v>
      </c>
      <c r="N5215" s="11">
        <v>0</v>
      </c>
      <c r="O5215" s="11">
        <v>0</v>
      </c>
      <c r="P5215" s="11">
        <v>0</v>
      </c>
      <c r="Q5215" s="11">
        <v>50</v>
      </c>
      <c r="R5215" s="11">
        <v>-9999</v>
      </c>
      <c r="S5215" s="11">
        <v>0.39</v>
      </c>
      <c r="T5215" s="11">
        <v>1</v>
      </c>
      <c r="U5215" s="11" t="s">
        <v>676</v>
      </c>
      <c r="V5215" s="11" t="s">
        <v>79</v>
      </c>
      <c r="W5215" s="11" t="s">
        <v>79</v>
      </c>
      <c r="X5215" s="11" t="s">
        <v>556</v>
      </c>
    </row>
    <row r="5216" spans="1:24" x14ac:dyDescent="0.25">
      <c r="A5216" s="11">
        <v>5215</v>
      </c>
      <c r="B5216" s="11">
        <v>1439</v>
      </c>
      <c r="C5216" s="11">
        <v>1027</v>
      </c>
      <c r="D5216" s="11">
        <v>476569</v>
      </c>
      <c r="E5216" s="11">
        <v>3303556</v>
      </c>
      <c r="F5216" s="11">
        <v>477891</v>
      </c>
      <c r="G5216" s="11">
        <v>3302615</v>
      </c>
      <c r="H5216" s="11">
        <v>-9</v>
      </c>
      <c r="I5216" s="11">
        <v>0.98674435800000004</v>
      </c>
      <c r="J5216" s="11">
        <v>0.6</v>
      </c>
      <c r="K5216" s="11">
        <v>1623.3390099999999</v>
      </c>
      <c r="L5216" s="11">
        <v>1000</v>
      </c>
      <c r="M5216" s="11">
        <v>0.1</v>
      </c>
      <c r="N5216" s="11">
        <v>0</v>
      </c>
      <c r="O5216" s="11">
        <v>0</v>
      </c>
      <c r="P5216" s="11">
        <v>0</v>
      </c>
      <c r="Q5216" s="11">
        <v>50</v>
      </c>
      <c r="R5216" s="11">
        <v>-9999</v>
      </c>
      <c r="S5216" s="11">
        <v>0.39</v>
      </c>
      <c r="T5216" s="11">
        <v>1</v>
      </c>
      <c r="U5216" s="11" t="s">
        <v>676</v>
      </c>
      <c r="V5216" s="11" t="s">
        <v>79</v>
      </c>
      <c r="W5216" s="11" t="s">
        <v>79</v>
      </c>
      <c r="X5216" s="11" t="s">
        <v>556</v>
      </c>
    </row>
    <row r="5217" spans="1:24" x14ac:dyDescent="0.25">
      <c r="A5217" s="11">
        <v>5216</v>
      </c>
      <c r="B5217" s="11">
        <v>1049</v>
      </c>
      <c r="C5217" s="11">
        <v>1039</v>
      </c>
      <c r="D5217" s="11">
        <v>475920</v>
      </c>
      <c r="E5217" s="11">
        <v>3306759</v>
      </c>
      <c r="F5217" s="11">
        <v>478692</v>
      </c>
      <c r="G5217" s="11">
        <v>3305183</v>
      </c>
      <c r="H5217" s="11">
        <v>-9</v>
      </c>
      <c r="I5217" s="11">
        <v>1.218227709</v>
      </c>
      <c r="J5217" s="11">
        <v>0.77</v>
      </c>
      <c r="K5217" s="11">
        <v>3189.6818210000001</v>
      </c>
      <c r="L5217" s="11">
        <v>2000</v>
      </c>
      <c r="M5217" s="11">
        <v>0.1</v>
      </c>
      <c r="N5217" s="11">
        <v>0</v>
      </c>
      <c r="O5217" s="11">
        <v>0</v>
      </c>
      <c r="P5217" s="11">
        <v>0</v>
      </c>
      <c r="Q5217" s="11">
        <v>50</v>
      </c>
      <c r="R5217" s="11">
        <v>-9999</v>
      </c>
      <c r="S5217" s="11">
        <v>0.35</v>
      </c>
      <c r="T5217" s="11">
        <v>1</v>
      </c>
      <c r="U5217" s="11" t="s">
        <v>676</v>
      </c>
      <c r="V5217" s="11" t="s">
        <v>79</v>
      </c>
      <c r="W5217" s="11" t="s">
        <v>79</v>
      </c>
      <c r="X5217" s="11" t="s">
        <v>556</v>
      </c>
    </row>
    <row r="5218" spans="1:24" x14ac:dyDescent="0.25">
      <c r="A5218" s="11">
        <v>5217</v>
      </c>
      <c r="B5218" s="11">
        <v>1439</v>
      </c>
      <c r="C5218" s="11">
        <v>1039</v>
      </c>
      <c r="D5218" s="11">
        <v>476649</v>
      </c>
      <c r="E5218" s="11">
        <v>3304470</v>
      </c>
      <c r="F5218" s="11">
        <v>478622</v>
      </c>
      <c r="G5218" s="11">
        <v>3304480</v>
      </c>
      <c r="H5218" s="11">
        <v>-9</v>
      </c>
      <c r="I5218" s="11">
        <v>0.98674435800000004</v>
      </c>
      <c r="J5218" s="11">
        <v>0.6</v>
      </c>
      <c r="K5218" s="11">
        <v>1973.8012719999999</v>
      </c>
      <c r="L5218" s="11">
        <v>1500</v>
      </c>
      <c r="M5218" s="11">
        <v>0.1</v>
      </c>
      <c r="N5218" s="11">
        <v>0</v>
      </c>
      <c r="O5218" s="11">
        <v>0</v>
      </c>
      <c r="P5218" s="11">
        <v>0</v>
      </c>
      <c r="Q5218" s="11">
        <v>50</v>
      </c>
      <c r="R5218" s="11">
        <v>-9999</v>
      </c>
      <c r="S5218" s="11">
        <v>0.35</v>
      </c>
      <c r="T5218" s="11">
        <v>1</v>
      </c>
      <c r="U5218" s="11" t="s">
        <v>676</v>
      </c>
      <c r="V5218" s="11" t="s">
        <v>79</v>
      </c>
      <c r="W5218" s="11" t="s">
        <v>79</v>
      </c>
      <c r="X5218" s="11" t="s">
        <v>556</v>
      </c>
    </row>
    <row r="5219" spans="1:24" x14ac:dyDescent="0.25">
      <c r="A5219" s="11">
        <v>5218</v>
      </c>
      <c r="B5219" s="11">
        <v>1049</v>
      </c>
      <c r="C5219" s="11">
        <v>1042</v>
      </c>
      <c r="D5219" s="11">
        <v>476313</v>
      </c>
      <c r="E5219" s="11">
        <v>3308108</v>
      </c>
      <c r="F5219" s="11">
        <v>478463</v>
      </c>
      <c r="G5219" s="11">
        <v>3308239</v>
      </c>
      <c r="H5219" s="11">
        <v>-9</v>
      </c>
      <c r="I5219" s="11">
        <v>1.218227709</v>
      </c>
      <c r="J5219" s="11">
        <v>0.77</v>
      </c>
      <c r="K5219" s="11">
        <v>2155.4945750000002</v>
      </c>
      <c r="L5219" s="11">
        <v>2000</v>
      </c>
      <c r="M5219" s="11">
        <v>0.1</v>
      </c>
      <c r="N5219" s="11">
        <v>0</v>
      </c>
      <c r="O5219" s="11">
        <v>0</v>
      </c>
      <c r="P5219" s="11">
        <v>0</v>
      </c>
      <c r="Q5219" s="11">
        <v>50</v>
      </c>
      <c r="R5219" s="11">
        <v>-9999</v>
      </c>
      <c r="S5219" s="11">
        <v>0.36</v>
      </c>
      <c r="T5219" s="11">
        <v>1</v>
      </c>
      <c r="U5219" s="11" t="s">
        <v>676</v>
      </c>
      <c r="V5219" s="11" t="s">
        <v>79</v>
      </c>
      <c r="W5219" s="11" t="s">
        <v>79</v>
      </c>
      <c r="X5219" s="11" t="s">
        <v>556</v>
      </c>
    </row>
    <row r="5220" spans="1:24" x14ac:dyDescent="0.25">
      <c r="A5220" s="11">
        <v>5219</v>
      </c>
      <c r="B5220" s="11">
        <v>1048</v>
      </c>
      <c r="C5220" s="11">
        <v>1042</v>
      </c>
      <c r="D5220" s="11">
        <v>475920</v>
      </c>
      <c r="E5220" s="11">
        <v>3310258</v>
      </c>
      <c r="F5220" s="11">
        <v>478258</v>
      </c>
      <c r="G5220" s="11">
        <v>3309342</v>
      </c>
      <c r="H5220" s="11">
        <v>-9</v>
      </c>
      <c r="I5220" s="11">
        <v>1.445258881</v>
      </c>
      <c r="J5220" s="11">
        <v>0.67</v>
      </c>
      <c r="K5220" s="11">
        <v>2511.8611999999998</v>
      </c>
      <c r="L5220" s="11">
        <v>1900</v>
      </c>
      <c r="M5220" s="11">
        <v>0.1</v>
      </c>
      <c r="N5220" s="11">
        <v>0</v>
      </c>
      <c r="O5220" s="11">
        <v>0</v>
      </c>
      <c r="P5220" s="11">
        <v>0</v>
      </c>
      <c r="Q5220" s="11">
        <v>50</v>
      </c>
      <c r="R5220" s="11">
        <v>-9999</v>
      </c>
      <c r="S5220" s="11">
        <v>0.36</v>
      </c>
      <c r="T5220" s="11">
        <v>1</v>
      </c>
      <c r="U5220" s="11" t="s">
        <v>676</v>
      </c>
      <c r="V5220" s="11" t="s">
        <v>79</v>
      </c>
      <c r="W5220" s="11" t="s">
        <v>79</v>
      </c>
      <c r="X5220" s="11" t="s">
        <v>556</v>
      </c>
    </row>
    <row r="5221" spans="1:24" x14ac:dyDescent="0.25">
      <c r="A5221" s="11">
        <v>5220</v>
      </c>
      <c r="B5221" s="11">
        <v>1048</v>
      </c>
      <c r="C5221" s="11">
        <v>1043</v>
      </c>
      <c r="D5221" s="11">
        <v>475247</v>
      </c>
      <c r="E5221" s="11">
        <v>3311871</v>
      </c>
      <c r="F5221" s="11">
        <v>477809</v>
      </c>
      <c r="G5221" s="11">
        <v>3313725</v>
      </c>
      <c r="H5221" s="11">
        <v>-9</v>
      </c>
      <c r="I5221" s="11">
        <v>1.445258881</v>
      </c>
      <c r="J5221" s="11">
        <v>0.67</v>
      </c>
      <c r="K5221" s="11">
        <v>3163.6547650000002</v>
      </c>
      <c r="L5221" s="11">
        <v>4200</v>
      </c>
      <c r="M5221" s="11">
        <v>0.1</v>
      </c>
      <c r="N5221" s="11">
        <v>0</v>
      </c>
      <c r="O5221" s="11">
        <v>0</v>
      </c>
      <c r="P5221" s="11">
        <v>0</v>
      </c>
      <c r="Q5221" s="11">
        <v>50</v>
      </c>
      <c r="R5221" s="11">
        <v>-9999</v>
      </c>
      <c r="S5221" s="11">
        <v>0.35</v>
      </c>
      <c r="T5221" s="11">
        <v>1</v>
      </c>
      <c r="U5221" s="11" t="s">
        <v>676</v>
      </c>
      <c r="V5221" s="11" t="s">
        <v>79</v>
      </c>
      <c r="W5221" s="11" t="s">
        <v>79</v>
      </c>
      <c r="X5221" s="11" t="s">
        <v>556</v>
      </c>
    </row>
    <row r="5222" spans="1:24" x14ac:dyDescent="0.25">
      <c r="A5222" s="11">
        <v>5221</v>
      </c>
      <c r="B5222" s="11">
        <v>1047</v>
      </c>
      <c r="C5222" s="11">
        <v>1043</v>
      </c>
      <c r="D5222" s="11">
        <v>472439</v>
      </c>
      <c r="E5222" s="11">
        <v>3315103</v>
      </c>
      <c r="F5222" s="11">
        <v>476955</v>
      </c>
      <c r="G5222" s="11">
        <v>3314804</v>
      </c>
      <c r="H5222" s="11">
        <v>-9</v>
      </c>
      <c r="I5222" s="11">
        <v>6.2258359109999999</v>
      </c>
      <c r="J5222" s="11">
        <v>2.66</v>
      </c>
      <c r="K5222" s="11">
        <v>4528.0741079999998</v>
      </c>
      <c r="L5222" s="11">
        <v>2000</v>
      </c>
      <c r="M5222" s="11">
        <v>0.1</v>
      </c>
      <c r="N5222" s="11">
        <v>0</v>
      </c>
      <c r="O5222" s="11">
        <v>0</v>
      </c>
      <c r="P5222" s="11">
        <v>0</v>
      </c>
      <c r="Q5222" s="11">
        <v>50</v>
      </c>
      <c r="R5222" s="11">
        <v>-9999</v>
      </c>
      <c r="S5222" s="11">
        <v>0.35</v>
      </c>
      <c r="T5222" s="11">
        <v>1</v>
      </c>
      <c r="U5222" s="11" t="s">
        <v>676</v>
      </c>
      <c r="V5222" s="11" t="s">
        <v>79</v>
      </c>
      <c r="W5222" s="11" t="s">
        <v>79</v>
      </c>
      <c r="X5222" s="11" t="s">
        <v>556</v>
      </c>
    </row>
    <row r="5223" spans="1:24" x14ac:dyDescent="0.25">
      <c r="A5223" s="11">
        <v>5222</v>
      </c>
      <c r="B5223" s="11">
        <v>1047</v>
      </c>
      <c r="C5223" s="11">
        <v>1044</v>
      </c>
      <c r="D5223" s="11">
        <v>471850</v>
      </c>
      <c r="E5223" s="11">
        <v>3317226</v>
      </c>
      <c r="F5223" s="11">
        <v>476441</v>
      </c>
      <c r="G5223" s="11">
        <v>3317170</v>
      </c>
      <c r="H5223" s="11">
        <v>-9</v>
      </c>
      <c r="I5223" s="11">
        <v>6.2258359109999999</v>
      </c>
      <c r="J5223" s="11">
        <v>2.66</v>
      </c>
      <c r="K5223" s="11">
        <v>4593.3453390000004</v>
      </c>
      <c r="L5223" s="11">
        <v>2000</v>
      </c>
      <c r="M5223" s="11">
        <v>0.1</v>
      </c>
      <c r="N5223" s="11">
        <v>0</v>
      </c>
      <c r="O5223" s="11">
        <v>0</v>
      </c>
      <c r="P5223" s="11">
        <v>0</v>
      </c>
      <c r="Q5223" s="11">
        <v>50</v>
      </c>
      <c r="R5223" s="11">
        <v>-9999</v>
      </c>
      <c r="S5223" s="11">
        <v>1.2</v>
      </c>
      <c r="T5223" s="11">
        <v>1</v>
      </c>
      <c r="U5223" s="11" t="s">
        <v>676</v>
      </c>
      <c r="V5223" s="11" t="s">
        <v>79</v>
      </c>
      <c r="W5223" s="11" t="s">
        <v>79</v>
      </c>
      <c r="X5223" s="11" t="s">
        <v>556</v>
      </c>
    </row>
    <row r="5224" spans="1:24" x14ac:dyDescent="0.25">
      <c r="A5224" s="11">
        <v>5223</v>
      </c>
      <c r="B5224" s="11">
        <v>1046</v>
      </c>
      <c r="C5224" s="11">
        <v>1006</v>
      </c>
      <c r="D5224" s="11">
        <v>474384</v>
      </c>
      <c r="E5224" s="11">
        <v>3320092</v>
      </c>
      <c r="F5224" s="11">
        <v>475847</v>
      </c>
      <c r="G5224" s="11">
        <v>3321719</v>
      </c>
      <c r="H5224" s="11">
        <v>-9</v>
      </c>
      <c r="I5224" s="11">
        <v>3.7720084890000001</v>
      </c>
      <c r="J5224" s="11">
        <v>1.05</v>
      </c>
      <c r="K5224" s="11">
        <v>2189.1720099999998</v>
      </c>
      <c r="L5224" s="11">
        <v>7200</v>
      </c>
      <c r="M5224" s="11">
        <v>0.1</v>
      </c>
      <c r="N5224" s="11">
        <v>0</v>
      </c>
      <c r="O5224" s="11">
        <v>0</v>
      </c>
      <c r="P5224" s="11">
        <v>0</v>
      </c>
      <c r="Q5224" s="11">
        <v>50</v>
      </c>
      <c r="R5224" s="11">
        <v>-9999</v>
      </c>
      <c r="S5224" s="11">
        <v>0.95</v>
      </c>
      <c r="T5224" s="11">
        <v>1</v>
      </c>
      <c r="U5224" s="11" t="s">
        <v>676</v>
      </c>
      <c r="V5224" s="11" t="s">
        <v>79</v>
      </c>
      <c r="W5224" s="11" t="s">
        <v>79</v>
      </c>
      <c r="X5224" s="11" t="s">
        <v>556</v>
      </c>
    </row>
    <row r="5225" spans="1:24" x14ac:dyDescent="0.25">
      <c r="A5225" s="11">
        <v>5224</v>
      </c>
      <c r="B5225" s="11">
        <v>1046</v>
      </c>
      <c r="C5225" s="11">
        <v>1044</v>
      </c>
      <c r="D5225" s="11">
        <v>475960</v>
      </c>
      <c r="E5225" s="11">
        <v>3319073</v>
      </c>
      <c r="F5225" s="11">
        <v>477021</v>
      </c>
      <c r="G5225" s="11">
        <v>3319316</v>
      </c>
      <c r="H5225" s="11">
        <v>-9</v>
      </c>
      <c r="I5225" s="11">
        <v>3.7720084890000001</v>
      </c>
      <c r="J5225" s="11">
        <v>1.05</v>
      </c>
      <c r="K5225" s="11">
        <v>1089.2250739999999</v>
      </c>
      <c r="L5225" s="11">
        <v>4300</v>
      </c>
      <c r="M5225" s="11">
        <v>0.1</v>
      </c>
      <c r="N5225" s="11">
        <v>0</v>
      </c>
      <c r="O5225" s="11">
        <v>0</v>
      </c>
      <c r="P5225" s="11">
        <v>0</v>
      </c>
      <c r="Q5225" s="11">
        <v>50</v>
      </c>
      <c r="R5225" s="11">
        <v>-9999</v>
      </c>
      <c r="S5225" s="11">
        <v>1.2</v>
      </c>
      <c r="T5225" s="11">
        <v>1</v>
      </c>
      <c r="U5225" s="11" t="s">
        <v>676</v>
      </c>
      <c r="V5225" s="11" t="s">
        <v>79</v>
      </c>
      <c r="W5225" s="11" t="s">
        <v>79</v>
      </c>
      <c r="X5225" s="11" t="s">
        <v>556</v>
      </c>
    </row>
    <row r="5226" spans="1:24" x14ac:dyDescent="0.25">
      <c r="A5226" s="11">
        <v>5225</v>
      </c>
      <c r="B5226" s="11">
        <v>1044</v>
      </c>
      <c r="C5226" s="11">
        <v>1043</v>
      </c>
      <c r="D5226" s="11">
        <v>477446</v>
      </c>
      <c r="E5226" s="11">
        <v>3316978</v>
      </c>
      <c r="F5226" s="11">
        <v>478232</v>
      </c>
      <c r="G5226" s="11">
        <v>3314285</v>
      </c>
      <c r="H5226" s="11">
        <v>-9</v>
      </c>
      <c r="I5226" s="11">
        <v>2.0856265139999999</v>
      </c>
      <c r="J5226" s="11">
        <v>1.2</v>
      </c>
      <c r="K5226" s="11">
        <v>2806.3213270000001</v>
      </c>
      <c r="L5226" s="11">
        <v>6200</v>
      </c>
      <c r="M5226" s="11">
        <v>0.1</v>
      </c>
      <c r="N5226" s="11">
        <v>0</v>
      </c>
      <c r="O5226" s="11">
        <v>0</v>
      </c>
      <c r="P5226" s="11">
        <v>0</v>
      </c>
      <c r="Q5226" s="11">
        <v>50</v>
      </c>
      <c r="R5226" s="11">
        <v>-9999</v>
      </c>
      <c r="S5226" s="11">
        <v>0.35</v>
      </c>
      <c r="T5226" s="11">
        <v>1</v>
      </c>
      <c r="U5226" s="11" t="s">
        <v>676</v>
      </c>
      <c r="V5226" s="11" t="s">
        <v>79</v>
      </c>
      <c r="W5226" s="11" t="s">
        <v>79</v>
      </c>
      <c r="X5226" s="11" t="s">
        <v>556</v>
      </c>
    </row>
    <row r="5227" spans="1:24" x14ac:dyDescent="0.25">
      <c r="A5227" s="11">
        <v>5226</v>
      </c>
      <c r="B5227" s="11">
        <v>1043</v>
      </c>
      <c r="C5227" s="11">
        <v>1041</v>
      </c>
      <c r="D5227" s="11">
        <v>481392</v>
      </c>
      <c r="E5227" s="11">
        <v>3311648</v>
      </c>
      <c r="F5227" s="11">
        <v>482645</v>
      </c>
      <c r="G5227" s="11">
        <v>3309900</v>
      </c>
      <c r="H5227" s="11">
        <v>8</v>
      </c>
      <c r="I5227" s="11">
        <v>0.62787767999999999</v>
      </c>
      <c r="J5227" s="11">
        <v>0.35</v>
      </c>
      <c r="K5227" s="11">
        <v>2152.025803</v>
      </c>
      <c r="L5227" s="11">
        <v>5700</v>
      </c>
      <c r="M5227" s="11">
        <v>0.1</v>
      </c>
      <c r="N5227" s="11">
        <v>0</v>
      </c>
      <c r="O5227" s="11">
        <v>0</v>
      </c>
      <c r="P5227" s="11">
        <v>0</v>
      </c>
      <c r="Q5227" s="11">
        <v>20</v>
      </c>
      <c r="R5227" s="11">
        <v>-9999</v>
      </c>
      <c r="S5227" s="11">
        <v>0.39</v>
      </c>
      <c r="T5227" s="11">
        <v>0.53</v>
      </c>
      <c r="U5227" s="11" t="s">
        <v>676</v>
      </c>
      <c r="V5227" s="11" t="s">
        <v>79</v>
      </c>
      <c r="W5227" s="11" t="s">
        <v>79</v>
      </c>
      <c r="X5227" s="11" t="s">
        <v>556</v>
      </c>
    </row>
    <row r="5228" spans="1:24" x14ac:dyDescent="0.25">
      <c r="A5228" s="11">
        <v>5227</v>
      </c>
      <c r="B5228" s="11">
        <v>1042</v>
      </c>
      <c r="C5228" s="11">
        <v>1041</v>
      </c>
      <c r="D5228" s="11">
        <v>478755</v>
      </c>
      <c r="E5228" s="11">
        <v>3307515</v>
      </c>
      <c r="F5228" s="11">
        <v>483001</v>
      </c>
      <c r="G5228" s="11">
        <v>3308245</v>
      </c>
      <c r="H5228" s="11">
        <v>8</v>
      </c>
      <c r="I5228" s="11">
        <v>0.62551846099999997</v>
      </c>
      <c r="J5228" s="11">
        <v>0.36</v>
      </c>
      <c r="K5228" s="11">
        <v>4309.1290090000002</v>
      </c>
      <c r="L5228" s="11">
        <v>6900</v>
      </c>
      <c r="M5228" s="11">
        <v>0.1</v>
      </c>
      <c r="N5228" s="11">
        <v>0</v>
      </c>
      <c r="O5228" s="11">
        <v>0</v>
      </c>
      <c r="P5228" s="11">
        <v>0</v>
      </c>
      <c r="Q5228" s="11">
        <v>20</v>
      </c>
      <c r="R5228" s="11">
        <v>-9999</v>
      </c>
      <c r="S5228" s="11">
        <v>0.39</v>
      </c>
      <c r="T5228" s="11">
        <v>0.53</v>
      </c>
      <c r="U5228" s="11" t="s">
        <v>676</v>
      </c>
      <c r="V5228" s="11" t="s">
        <v>79</v>
      </c>
      <c r="W5228" s="11" t="s">
        <v>79</v>
      </c>
      <c r="X5228" s="11" t="s">
        <v>556</v>
      </c>
    </row>
    <row r="5229" spans="1:24" x14ac:dyDescent="0.25">
      <c r="A5229" s="11">
        <v>5228</v>
      </c>
      <c r="B5229" s="11">
        <v>1041</v>
      </c>
      <c r="C5229" s="11">
        <v>1040</v>
      </c>
      <c r="D5229" s="11">
        <v>484001</v>
      </c>
      <c r="E5229" s="11">
        <v>3309133</v>
      </c>
      <c r="F5229" s="11">
        <v>485535</v>
      </c>
      <c r="G5229" s="11">
        <v>3305187</v>
      </c>
      <c r="H5229" s="11">
        <v>8</v>
      </c>
      <c r="I5229" s="11">
        <v>0.59542861400000002</v>
      </c>
      <c r="J5229" s="11">
        <v>0.39</v>
      </c>
      <c r="K5229" s="11">
        <v>4235.1936649999998</v>
      </c>
      <c r="L5229" s="11">
        <v>6600</v>
      </c>
      <c r="M5229" s="11">
        <v>0.1</v>
      </c>
      <c r="N5229" s="11">
        <v>0</v>
      </c>
      <c r="O5229" s="11">
        <v>0</v>
      </c>
      <c r="P5229" s="11">
        <v>0</v>
      </c>
      <c r="Q5229" s="11">
        <v>20</v>
      </c>
      <c r="R5229" s="11">
        <v>-9999</v>
      </c>
      <c r="S5229" s="11">
        <v>0.38</v>
      </c>
      <c r="T5229" s="11">
        <v>0.53</v>
      </c>
      <c r="U5229" s="11" t="s">
        <v>676</v>
      </c>
      <c r="V5229" s="11" t="s">
        <v>79</v>
      </c>
      <c r="W5229" s="11" t="s">
        <v>79</v>
      </c>
      <c r="X5229" s="11" t="s">
        <v>556</v>
      </c>
    </row>
    <row r="5230" spans="1:24" x14ac:dyDescent="0.25">
      <c r="A5230" s="11">
        <v>5229</v>
      </c>
      <c r="B5230" s="11">
        <v>1043</v>
      </c>
      <c r="C5230" s="11">
        <v>1010</v>
      </c>
      <c r="D5230" s="11">
        <v>480865</v>
      </c>
      <c r="E5230" s="11">
        <v>3311766</v>
      </c>
      <c r="F5230" s="11">
        <v>484063</v>
      </c>
      <c r="G5230" s="11">
        <v>3312243</v>
      </c>
      <c r="H5230" s="11">
        <v>-8</v>
      </c>
      <c r="I5230" s="11">
        <v>1.014403597</v>
      </c>
      <c r="J5230" s="11">
        <v>0.35</v>
      </c>
      <c r="K5230" s="11">
        <v>3543.138762</v>
      </c>
      <c r="L5230" s="11">
        <v>2000</v>
      </c>
      <c r="M5230" s="11">
        <v>0.1</v>
      </c>
      <c r="N5230" s="11">
        <v>0</v>
      </c>
      <c r="O5230" s="11">
        <v>0</v>
      </c>
      <c r="P5230" s="11">
        <v>0</v>
      </c>
      <c r="Q5230" s="11">
        <v>20</v>
      </c>
      <c r="R5230" s="11">
        <v>-9999</v>
      </c>
      <c r="S5230" s="11">
        <v>0.44</v>
      </c>
      <c r="T5230" s="11">
        <v>0.53</v>
      </c>
      <c r="U5230" s="11" t="s">
        <v>676</v>
      </c>
      <c r="V5230" s="11" t="s">
        <v>79</v>
      </c>
      <c r="W5230" s="11" t="s">
        <v>79</v>
      </c>
      <c r="X5230" s="11" t="s">
        <v>802</v>
      </c>
    </row>
    <row r="5231" spans="1:24" x14ac:dyDescent="0.25">
      <c r="A5231" s="11">
        <v>5230</v>
      </c>
      <c r="B5231" s="11">
        <v>1041</v>
      </c>
      <c r="C5231" s="11">
        <v>1038</v>
      </c>
      <c r="D5231" s="11">
        <v>484671</v>
      </c>
      <c r="E5231" s="11">
        <v>3309307</v>
      </c>
      <c r="F5231" s="11">
        <v>488449</v>
      </c>
      <c r="G5231" s="11">
        <v>3308896</v>
      </c>
      <c r="H5231" s="11">
        <v>8</v>
      </c>
      <c r="I5231" s="11">
        <v>0.56094227100000005</v>
      </c>
      <c r="J5231" s="11">
        <v>0.39</v>
      </c>
      <c r="K5231" s="11">
        <v>3801.54135</v>
      </c>
      <c r="L5231" s="11">
        <v>4600</v>
      </c>
      <c r="M5231" s="11">
        <v>0.1</v>
      </c>
      <c r="N5231" s="11">
        <v>0</v>
      </c>
      <c r="O5231" s="11">
        <v>0</v>
      </c>
      <c r="P5231" s="11">
        <v>0</v>
      </c>
      <c r="Q5231" s="11">
        <v>20</v>
      </c>
      <c r="R5231" s="11">
        <v>-9999</v>
      </c>
      <c r="S5231" s="11">
        <v>0.34</v>
      </c>
      <c r="T5231" s="11">
        <v>0.53</v>
      </c>
      <c r="U5231" s="11" t="s">
        <v>676</v>
      </c>
      <c r="V5231" s="11" t="s">
        <v>79</v>
      </c>
      <c r="W5231" s="11" t="s">
        <v>79</v>
      </c>
      <c r="X5231" s="11" t="s">
        <v>556</v>
      </c>
    </row>
    <row r="5232" spans="1:24" x14ac:dyDescent="0.25">
      <c r="A5232" s="11">
        <v>5231</v>
      </c>
      <c r="B5232" s="11">
        <v>881</v>
      </c>
      <c r="C5232" s="11">
        <v>1127</v>
      </c>
      <c r="D5232" s="11">
        <v>574043</v>
      </c>
      <c r="E5232" s="11">
        <v>3289878</v>
      </c>
      <c r="F5232" s="11">
        <v>572942</v>
      </c>
      <c r="G5232" s="11">
        <v>3290090</v>
      </c>
      <c r="H5232" s="11">
        <v>-8</v>
      </c>
      <c r="I5232" s="11">
        <v>0.78248445600000005</v>
      </c>
      <c r="J5232" s="11">
        <v>-4</v>
      </c>
      <c r="K5232" s="11">
        <v>1121.396839</v>
      </c>
      <c r="L5232" s="11">
        <v>3600</v>
      </c>
      <c r="M5232" s="11">
        <v>0.1</v>
      </c>
      <c r="N5232" s="11">
        <v>0</v>
      </c>
      <c r="O5232" s="11">
        <v>0</v>
      </c>
      <c r="P5232" s="11">
        <v>0</v>
      </c>
      <c r="Q5232" s="11">
        <v>20</v>
      </c>
      <c r="R5232" s="11">
        <v>-9999</v>
      </c>
      <c r="S5232" s="11">
        <v>0.61</v>
      </c>
      <c r="T5232" s="11">
        <v>0.53</v>
      </c>
      <c r="U5232" s="11" t="s">
        <v>676</v>
      </c>
      <c r="V5232" s="11" t="s">
        <v>79</v>
      </c>
      <c r="W5232" s="11" t="s">
        <v>79</v>
      </c>
      <c r="X5232" s="11" t="s">
        <v>802</v>
      </c>
    </row>
    <row r="5233" spans="1:24" x14ac:dyDescent="0.25">
      <c r="A5233" s="11">
        <v>5232</v>
      </c>
      <c r="B5233" s="11">
        <v>1127</v>
      </c>
      <c r="C5233" s="11">
        <v>1126</v>
      </c>
      <c r="D5233" s="11">
        <v>571338</v>
      </c>
      <c r="E5233" s="11">
        <v>3288837</v>
      </c>
      <c r="F5233" s="11">
        <v>569143</v>
      </c>
      <c r="G5233" s="11">
        <v>3287946</v>
      </c>
      <c r="H5233" s="11">
        <v>8</v>
      </c>
      <c r="I5233" s="11">
        <v>0.818753332</v>
      </c>
      <c r="J5233" s="11">
        <v>0.61</v>
      </c>
      <c r="K5233" s="11">
        <v>2370.0431229999999</v>
      </c>
      <c r="L5233" s="11">
        <v>8500</v>
      </c>
      <c r="M5233" s="11">
        <v>0.1</v>
      </c>
      <c r="N5233" s="11">
        <v>0</v>
      </c>
      <c r="O5233" s="11">
        <v>0</v>
      </c>
      <c r="P5233" s="11">
        <v>0</v>
      </c>
      <c r="Q5233" s="11">
        <v>20</v>
      </c>
      <c r="R5233" s="11">
        <v>-9999</v>
      </c>
      <c r="S5233" s="11">
        <v>0.59</v>
      </c>
      <c r="T5233" s="11">
        <v>0.53</v>
      </c>
      <c r="U5233" s="11" t="s">
        <v>676</v>
      </c>
      <c r="V5233" s="11" t="s">
        <v>79</v>
      </c>
      <c r="W5233" s="11" t="s">
        <v>79</v>
      </c>
      <c r="X5233" s="11" t="s">
        <v>556</v>
      </c>
    </row>
    <row r="5234" spans="1:24" x14ac:dyDescent="0.25">
      <c r="A5234" s="11">
        <v>5233</v>
      </c>
      <c r="B5234" s="11">
        <v>1129</v>
      </c>
      <c r="C5234" s="11">
        <v>1125</v>
      </c>
      <c r="D5234" s="11">
        <v>566621</v>
      </c>
      <c r="E5234" s="11">
        <v>3291698</v>
      </c>
      <c r="F5234" s="11">
        <v>566195</v>
      </c>
      <c r="G5234" s="11">
        <v>3288210</v>
      </c>
      <c r="H5234" s="11">
        <v>8</v>
      </c>
      <c r="I5234" s="11">
        <v>0.76075577000000005</v>
      </c>
      <c r="J5234" s="11">
        <v>0.48</v>
      </c>
      <c r="K5234" s="11">
        <v>3514.80024</v>
      </c>
      <c r="L5234" s="11">
        <v>4000</v>
      </c>
      <c r="M5234" s="11">
        <v>0.1</v>
      </c>
      <c r="N5234" s="11">
        <v>0</v>
      </c>
      <c r="O5234" s="11">
        <v>0</v>
      </c>
      <c r="P5234" s="11">
        <v>0</v>
      </c>
      <c r="Q5234" s="11">
        <v>20</v>
      </c>
      <c r="R5234" s="11">
        <v>-9999</v>
      </c>
      <c r="S5234" s="11">
        <v>0.41</v>
      </c>
      <c r="T5234" s="11">
        <v>0.53</v>
      </c>
      <c r="U5234" s="11" t="s">
        <v>676</v>
      </c>
      <c r="V5234" s="11" t="s">
        <v>79</v>
      </c>
      <c r="W5234" s="11" t="s">
        <v>79</v>
      </c>
      <c r="X5234" s="11" t="s">
        <v>556</v>
      </c>
    </row>
    <row r="5235" spans="1:24" x14ac:dyDescent="0.25">
      <c r="A5235" s="11">
        <v>5234</v>
      </c>
      <c r="B5235" s="11">
        <v>1132</v>
      </c>
      <c r="C5235" s="11">
        <v>1129</v>
      </c>
      <c r="D5235" s="11">
        <v>568553</v>
      </c>
      <c r="E5235" s="11">
        <v>3294439</v>
      </c>
      <c r="F5235" s="11">
        <v>566960</v>
      </c>
      <c r="G5235" s="11">
        <v>3292795</v>
      </c>
      <c r="H5235" s="11">
        <v>8</v>
      </c>
      <c r="I5235" s="11">
        <v>0.76075577000000005</v>
      </c>
      <c r="J5235" s="11">
        <v>0.35</v>
      </c>
      <c r="K5235" s="11">
        <v>2289.7484920000002</v>
      </c>
      <c r="L5235" s="11">
        <v>4700</v>
      </c>
      <c r="M5235" s="11">
        <v>0.1</v>
      </c>
      <c r="N5235" s="11">
        <v>0</v>
      </c>
      <c r="O5235" s="11">
        <v>0</v>
      </c>
      <c r="P5235" s="11">
        <v>0</v>
      </c>
      <c r="Q5235" s="11">
        <v>20</v>
      </c>
      <c r="R5235" s="11">
        <v>-9999</v>
      </c>
      <c r="S5235" s="11">
        <v>0.48</v>
      </c>
      <c r="T5235" s="11">
        <v>0.53</v>
      </c>
      <c r="U5235" s="11" t="s">
        <v>676</v>
      </c>
      <c r="V5235" s="11" t="s">
        <v>79</v>
      </c>
      <c r="W5235" s="11" t="s">
        <v>79</v>
      </c>
      <c r="X5235" s="11" t="s">
        <v>556</v>
      </c>
    </row>
    <row r="5236" spans="1:24" x14ac:dyDescent="0.25">
      <c r="A5236" s="11">
        <v>5235</v>
      </c>
      <c r="B5236" s="11">
        <v>1132</v>
      </c>
      <c r="C5236" s="11">
        <v>1140</v>
      </c>
      <c r="D5236" s="11">
        <v>568359</v>
      </c>
      <c r="E5236" s="11">
        <v>3295681</v>
      </c>
      <c r="F5236" s="11">
        <v>565398</v>
      </c>
      <c r="G5236" s="11">
        <v>3297412</v>
      </c>
      <c r="H5236" s="11">
        <v>8</v>
      </c>
      <c r="I5236" s="11">
        <v>0.619452801</v>
      </c>
      <c r="J5236" s="11">
        <v>0.35</v>
      </c>
      <c r="K5236" s="11">
        <v>3430.9000169999999</v>
      </c>
      <c r="L5236" s="11">
        <v>6000</v>
      </c>
      <c r="M5236" s="11">
        <v>0.1</v>
      </c>
      <c r="N5236" s="11">
        <v>0</v>
      </c>
      <c r="O5236" s="11">
        <v>0</v>
      </c>
      <c r="P5236" s="11">
        <v>0</v>
      </c>
      <c r="Q5236" s="11">
        <v>20</v>
      </c>
      <c r="R5236" s="11">
        <v>-9999</v>
      </c>
      <c r="S5236" s="11">
        <v>0.31</v>
      </c>
      <c r="T5236" s="11">
        <v>0.53</v>
      </c>
      <c r="U5236" s="11" t="s">
        <v>676</v>
      </c>
      <c r="V5236" s="11" t="s">
        <v>79</v>
      </c>
      <c r="W5236" s="11" t="s">
        <v>79</v>
      </c>
      <c r="X5236" s="11" t="s">
        <v>556</v>
      </c>
    </row>
    <row r="5237" spans="1:24" x14ac:dyDescent="0.25">
      <c r="A5237" s="11">
        <v>5236</v>
      </c>
      <c r="B5237" s="11">
        <v>1128</v>
      </c>
      <c r="C5237" s="11">
        <v>1132</v>
      </c>
      <c r="D5237" s="11">
        <v>572342</v>
      </c>
      <c r="E5237" s="11">
        <v>3293435</v>
      </c>
      <c r="F5237" s="11">
        <v>569870</v>
      </c>
      <c r="G5237" s="11">
        <v>3295279</v>
      </c>
      <c r="H5237" s="11">
        <v>8</v>
      </c>
      <c r="I5237" s="11">
        <v>0.86480076800000005</v>
      </c>
      <c r="J5237" s="11">
        <v>0.64</v>
      </c>
      <c r="K5237" s="11">
        <v>3084.6902580000001</v>
      </c>
      <c r="L5237" s="11">
        <v>3600</v>
      </c>
      <c r="M5237" s="11">
        <v>0.1</v>
      </c>
      <c r="N5237" s="11">
        <v>0</v>
      </c>
      <c r="O5237" s="11">
        <v>0</v>
      </c>
      <c r="P5237" s="11">
        <v>0</v>
      </c>
      <c r="Q5237" s="11">
        <v>20</v>
      </c>
      <c r="R5237" s="11">
        <v>-9999</v>
      </c>
      <c r="S5237" s="11">
        <v>0.35</v>
      </c>
      <c r="T5237" s="11">
        <v>0.53</v>
      </c>
      <c r="U5237" s="11" t="s">
        <v>676</v>
      </c>
      <c r="V5237" s="11" t="s">
        <v>79</v>
      </c>
      <c r="W5237" s="11" t="s">
        <v>79</v>
      </c>
      <c r="X5237" s="11" t="s">
        <v>556</v>
      </c>
    </row>
    <row r="5238" spans="1:24" x14ac:dyDescent="0.25">
      <c r="A5238" s="11">
        <v>5237</v>
      </c>
      <c r="B5238" s="11">
        <v>1131</v>
      </c>
      <c r="C5238" s="11">
        <v>1132</v>
      </c>
      <c r="D5238" s="11">
        <v>572430</v>
      </c>
      <c r="E5238" s="11">
        <v>3295906</v>
      </c>
      <c r="F5238" s="11">
        <v>569657</v>
      </c>
      <c r="G5238" s="11">
        <v>3296998</v>
      </c>
      <c r="H5238" s="11">
        <v>8</v>
      </c>
      <c r="I5238" s="11">
        <v>0.82111132600000003</v>
      </c>
      <c r="J5238" s="11">
        <v>0.54</v>
      </c>
      <c r="K5238" s="11">
        <v>2980.6191439999998</v>
      </c>
      <c r="L5238" s="11">
        <v>1300</v>
      </c>
      <c r="M5238" s="11">
        <v>0.1</v>
      </c>
      <c r="N5238" s="11">
        <v>0</v>
      </c>
      <c r="O5238" s="11">
        <v>0</v>
      </c>
      <c r="P5238" s="11">
        <v>0</v>
      </c>
      <c r="Q5238" s="11">
        <v>20</v>
      </c>
      <c r="R5238" s="11">
        <v>-9999</v>
      </c>
      <c r="S5238" s="11">
        <v>0.35</v>
      </c>
      <c r="T5238" s="11">
        <v>0.53</v>
      </c>
      <c r="U5238" s="11" t="s">
        <v>676</v>
      </c>
      <c r="V5238" s="11" t="s">
        <v>79</v>
      </c>
      <c r="W5238" s="11" t="s">
        <v>79</v>
      </c>
      <c r="X5238" s="11" t="s">
        <v>556</v>
      </c>
    </row>
    <row r="5239" spans="1:24" x14ac:dyDescent="0.25">
      <c r="A5239" s="11">
        <v>5238</v>
      </c>
      <c r="B5239" s="11">
        <v>1130</v>
      </c>
      <c r="C5239" s="11">
        <v>1131</v>
      </c>
      <c r="D5239" s="11">
        <v>576720</v>
      </c>
      <c r="E5239" s="11">
        <v>3292871</v>
      </c>
      <c r="F5239" s="11">
        <v>574349</v>
      </c>
      <c r="G5239" s="11">
        <v>3294389</v>
      </c>
      <c r="H5239" s="11">
        <v>8</v>
      </c>
      <c r="I5239" s="11">
        <v>0.924733947</v>
      </c>
      <c r="J5239" s="11">
        <v>0.63</v>
      </c>
      <c r="K5239" s="11">
        <v>2816.283645</v>
      </c>
      <c r="L5239" s="11">
        <v>2800</v>
      </c>
      <c r="M5239" s="11">
        <v>0.1</v>
      </c>
      <c r="N5239" s="11">
        <v>0</v>
      </c>
      <c r="O5239" s="11">
        <v>0</v>
      </c>
      <c r="P5239" s="11">
        <v>0</v>
      </c>
      <c r="Q5239" s="11">
        <v>20</v>
      </c>
      <c r="R5239" s="11">
        <v>-9999</v>
      </c>
      <c r="S5239" s="11">
        <v>0.54</v>
      </c>
      <c r="T5239" s="11">
        <v>0.53</v>
      </c>
      <c r="U5239" s="11" t="s">
        <v>676</v>
      </c>
      <c r="V5239" s="11" t="s">
        <v>79</v>
      </c>
      <c r="W5239" s="11" t="s">
        <v>79</v>
      </c>
      <c r="X5239" s="11" t="s">
        <v>556</v>
      </c>
    </row>
    <row r="5240" spans="1:24" x14ac:dyDescent="0.25">
      <c r="A5240" s="11">
        <v>5239</v>
      </c>
      <c r="B5240" s="11">
        <v>1141</v>
      </c>
      <c r="C5240" s="11">
        <v>1131</v>
      </c>
      <c r="D5240" s="11">
        <v>575516</v>
      </c>
      <c r="E5240" s="11">
        <v>3295816</v>
      </c>
      <c r="F5240" s="11">
        <v>573248</v>
      </c>
      <c r="G5240" s="11">
        <v>3295721</v>
      </c>
      <c r="H5240" s="11">
        <v>8</v>
      </c>
      <c r="I5240" s="11">
        <v>1.043344958</v>
      </c>
      <c r="J5240" s="11">
        <v>0.64</v>
      </c>
      <c r="K5240" s="11">
        <v>2932.9187200000001</v>
      </c>
      <c r="L5240" s="11">
        <v>4000</v>
      </c>
      <c r="M5240" s="11">
        <v>0.1</v>
      </c>
      <c r="N5240" s="11">
        <v>0</v>
      </c>
      <c r="O5240" s="11">
        <v>0</v>
      </c>
      <c r="P5240" s="11">
        <v>0</v>
      </c>
      <c r="Q5240" s="11">
        <v>20</v>
      </c>
      <c r="R5240" s="11">
        <v>-9999</v>
      </c>
      <c r="S5240" s="11">
        <v>0.54</v>
      </c>
      <c r="T5240" s="11">
        <v>0.53</v>
      </c>
      <c r="U5240" s="11" t="s">
        <v>676</v>
      </c>
      <c r="V5240" s="11" t="s">
        <v>79</v>
      </c>
      <c r="W5240" s="11" t="s">
        <v>79</v>
      </c>
      <c r="X5240" s="11" t="s">
        <v>556</v>
      </c>
    </row>
    <row r="5241" spans="1:24" x14ac:dyDescent="0.25">
      <c r="A5241" s="11">
        <v>5240</v>
      </c>
      <c r="B5241" s="11">
        <v>1127</v>
      </c>
      <c r="C5241" s="11">
        <v>1129</v>
      </c>
      <c r="D5241" s="11">
        <v>570419</v>
      </c>
      <c r="E5241" s="11">
        <v>3289602</v>
      </c>
      <c r="F5241" s="11">
        <v>568525</v>
      </c>
      <c r="G5241" s="11">
        <v>3290907</v>
      </c>
      <c r="H5241" s="11">
        <v>8</v>
      </c>
      <c r="I5241" s="11">
        <v>0.78248445600000005</v>
      </c>
      <c r="J5241" s="11">
        <v>0.61</v>
      </c>
      <c r="K5241" s="11">
        <v>2300.9601579999999</v>
      </c>
      <c r="L5241" s="11">
        <v>3300</v>
      </c>
      <c r="M5241" s="11">
        <v>0.1</v>
      </c>
      <c r="N5241" s="11">
        <v>0</v>
      </c>
      <c r="O5241" s="11">
        <v>0</v>
      </c>
      <c r="P5241" s="11">
        <v>0</v>
      </c>
      <c r="Q5241" s="11">
        <v>20</v>
      </c>
      <c r="R5241" s="11">
        <v>-9999</v>
      </c>
      <c r="S5241" s="11">
        <v>0.48</v>
      </c>
      <c r="T5241" s="11">
        <v>0.53</v>
      </c>
      <c r="U5241" s="11" t="s">
        <v>676</v>
      </c>
      <c r="V5241" s="11" t="s">
        <v>79</v>
      </c>
      <c r="W5241" s="11" t="s">
        <v>79</v>
      </c>
      <c r="X5241" s="11" t="s">
        <v>556</v>
      </c>
    </row>
    <row r="5242" spans="1:24" x14ac:dyDescent="0.25">
      <c r="A5242" s="11">
        <v>5241</v>
      </c>
      <c r="B5242" s="11">
        <v>1129</v>
      </c>
      <c r="C5242" s="11">
        <v>1145</v>
      </c>
      <c r="D5242" s="11">
        <v>565922</v>
      </c>
      <c r="E5242" s="11">
        <v>3292369</v>
      </c>
      <c r="F5242" s="11">
        <v>563463</v>
      </c>
      <c r="G5242" s="11">
        <v>3292331</v>
      </c>
      <c r="H5242" s="11">
        <v>8</v>
      </c>
      <c r="I5242" s="11">
        <v>0.76075577000000005</v>
      </c>
      <c r="J5242" s="11">
        <v>0.48</v>
      </c>
      <c r="K5242" s="11">
        <v>2460.027693</v>
      </c>
      <c r="L5242" s="11">
        <v>2300</v>
      </c>
      <c r="M5242" s="11">
        <v>0.1</v>
      </c>
      <c r="N5242" s="11">
        <v>0</v>
      </c>
      <c r="O5242" s="11">
        <v>0</v>
      </c>
      <c r="P5242" s="11">
        <v>0</v>
      </c>
      <c r="Q5242" s="11">
        <v>20</v>
      </c>
      <c r="R5242" s="11">
        <v>-9999</v>
      </c>
      <c r="S5242" s="11">
        <v>0.5</v>
      </c>
      <c r="T5242" s="11">
        <v>0.53</v>
      </c>
      <c r="U5242" s="11" t="s">
        <v>676</v>
      </c>
      <c r="V5242" s="11" t="s">
        <v>79</v>
      </c>
      <c r="W5242" s="11" t="s">
        <v>79</v>
      </c>
      <c r="X5242" s="11" t="s">
        <v>556</v>
      </c>
    </row>
    <row r="5243" spans="1:24" x14ac:dyDescent="0.25">
      <c r="A5243" s="11">
        <v>5242</v>
      </c>
      <c r="B5243" s="11">
        <v>1161</v>
      </c>
      <c r="C5243" s="11">
        <v>1145</v>
      </c>
      <c r="D5243" s="11">
        <v>561581</v>
      </c>
      <c r="E5243" s="11">
        <v>3295242</v>
      </c>
      <c r="F5243" s="11">
        <v>561292</v>
      </c>
      <c r="G5243" s="11">
        <v>3292306</v>
      </c>
      <c r="H5243" s="11">
        <v>8</v>
      </c>
      <c r="I5243" s="11">
        <v>0.712013746</v>
      </c>
      <c r="J5243" s="11">
        <v>0.31</v>
      </c>
      <c r="K5243" s="11">
        <v>2950.794183</v>
      </c>
      <c r="L5243" s="11">
        <v>6000</v>
      </c>
      <c r="M5243" s="11">
        <v>0.1</v>
      </c>
      <c r="N5243" s="11">
        <v>0</v>
      </c>
      <c r="O5243" s="11">
        <v>0</v>
      </c>
      <c r="P5243" s="11">
        <v>0</v>
      </c>
      <c r="Q5243" s="11">
        <v>20</v>
      </c>
      <c r="R5243" s="11">
        <v>-9999</v>
      </c>
      <c r="S5243" s="11">
        <v>0.5</v>
      </c>
      <c r="T5243" s="11">
        <v>0.53</v>
      </c>
      <c r="U5243" s="11" t="s">
        <v>676</v>
      </c>
      <c r="V5243" s="11" t="s">
        <v>79</v>
      </c>
      <c r="W5243" s="11" t="s">
        <v>79</v>
      </c>
      <c r="X5243" s="11" t="s">
        <v>556</v>
      </c>
    </row>
    <row r="5244" spans="1:24" x14ac:dyDescent="0.25">
      <c r="A5244" s="11">
        <v>5243</v>
      </c>
      <c r="B5244" s="11">
        <v>1145</v>
      </c>
      <c r="C5244" s="11">
        <v>1151</v>
      </c>
      <c r="D5244" s="11">
        <v>560297</v>
      </c>
      <c r="E5244" s="11">
        <v>3292725</v>
      </c>
      <c r="F5244" s="11">
        <v>557963</v>
      </c>
      <c r="G5244" s="11">
        <v>3293089</v>
      </c>
      <c r="H5244" s="11">
        <v>8</v>
      </c>
      <c r="I5244" s="11">
        <v>0.712013746</v>
      </c>
      <c r="J5244" s="11">
        <v>0.5</v>
      </c>
      <c r="K5244" s="11">
        <v>2362.4641360000001</v>
      </c>
      <c r="L5244" s="11">
        <v>3600</v>
      </c>
      <c r="M5244" s="11">
        <v>0.1</v>
      </c>
      <c r="N5244" s="11">
        <v>0</v>
      </c>
      <c r="O5244" s="11">
        <v>0</v>
      </c>
      <c r="P5244" s="11">
        <v>0</v>
      </c>
      <c r="Q5244" s="11">
        <v>20</v>
      </c>
      <c r="R5244" s="11">
        <v>-9999</v>
      </c>
      <c r="S5244" s="11">
        <v>0.42</v>
      </c>
      <c r="T5244" s="11">
        <v>0.53</v>
      </c>
      <c r="U5244" s="11" t="s">
        <v>676</v>
      </c>
      <c r="V5244" s="11" t="s">
        <v>79</v>
      </c>
      <c r="W5244" s="11" t="s">
        <v>79</v>
      </c>
      <c r="X5244" s="11" t="s">
        <v>556</v>
      </c>
    </row>
    <row r="5245" spans="1:24" x14ac:dyDescent="0.25">
      <c r="A5245" s="11">
        <v>5244</v>
      </c>
      <c r="B5245" s="11">
        <v>1144</v>
      </c>
      <c r="C5245" s="73">
        <v>1145</v>
      </c>
      <c r="D5245" s="11">
        <v>561928</v>
      </c>
      <c r="E5245" s="11">
        <v>3289651</v>
      </c>
      <c r="F5245" s="11">
        <v>561739</v>
      </c>
      <c r="G5245" s="11">
        <v>3291897</v>
      </c>
      <c r="H5245" s="11">
        <v>8</v>
      </c>
      <c r="I5245" s="11">
        <v>1.469070892</v>
      </c>
      <c r="J5245" s="11">
        <v>0.38</v>
      </c>
      <c r="K5245" s="11">
        <v>2254.2784750000001</v>
      </c>
      <c r="L5245" s="11">
        <v>5500</v>
      </c>
      <c r="M5245" s="11">
        <v>0.1</v>
      </c>
      <c r="N5245" s="11">
        <v>0</v>
      </c>
      <c r="O5245" s="11">
        <v>0</v>
      </c>
      <c r="P5245" s="11">
        <v>0</v>
      </c>
      <c r="Q5245" s="11">
        <v>20</v>
      </c>
      <c r="R5245" s="11">
        <v>-9999</v>
      </c>
      <c r="S5245" s="11">
        <v>0.19292300000000001</v>
      </c>
      <c r="T5245" s="11">
        <v>0.53</v>
      </c>
      <c r="U5245" s="11" t="s">
        <v>676</v>
      </c>
      <c r="V5245" s="11" t="s">
        <v>79</v>
      </c>
      <c r="W5245" s="11" t="s">
        <v>79</v>
      </c>
      <c r="X5245" s="11" t="s">
        <v>556</v>
      </c>
    </row>
    <row r="5246" spans="1:24" x14ac:dyDescent="0.25">
      <c r="A5246" s="11">
        <v>5245</v>
      </c>
      <c r="B5246" s="11">
        <v>1142</v>
      </c>
      <c r="C5246" s="11">
        <v>1132</v>
      </c>
      <c r="D5246" s="11">
        <v>570697</v>
      </c>
      <c r="E5246" s="11">
        <v>3297848</v>
      </c>
      <c r="F5246" s="11">
        <v>568815</v>
      </c>
      <c r="G5246" s="11">
        <v>3297779</v>
      </c>
      <c r="H5246" s="11">
        <v>-8</v>
      </c>
      <c r="I5246" s="11">
        <v>1.759410572</v>
      </c>
      <c r="J5246" s="11">
        <v>0.88</v>
      </c>
      <c r="K5246" s="11">
        <v>2032.855429</v>
      </c>
      <c r="L5246" s="11">
        <v>3200</v>
      </c>
      <c r="M5246" s="11">
        <v>0.1</v>
      </c>
      <c r="N5246" s="11">
        <v>0</v>
      </c>
      <c r="O5246" s="11">
        <v>0</v>
      </c>
      <c r="P5246" s="11">
        <v>0</v>
      </c>
      <c r="Q5246" s="11">
        <v>20</v>
      </c>
      <c r="R5246" s="11">
        <v>-9999</v>
      </c>
      <c r="S5246" s="11">
        <v>0.35</v>
      </c>
      <c r="T5246" s="11">
        <v>0.53</v>
      </c>
      <c r="U5246" s="11" t="s">
        <v>676</v>
      </c>
      <c r="V5246" s="11" t="s">
        <v>79</v>
      </c>
      <c r="W5246" s="11" t="s">
        <v>79</v>
      </c>
      <c r="X5246" s="11" t="s">
        <v>802</v>
      </c>
    </row>
    <row r="5247" spans="1:24" x14ac:dyDescent="0.25">
      <c r="A5247" s="11">
        <v>5246</v>
      </c>
      <c r="B5247" s="11">
        <v>1142</v>
      </c>
      <c r="C5247" s="11">
        <v>1140</v>
      </c>
      <c r="D5247" s="11">
        <v>568161</v>
      </c>
      <c r="E5247" s="11">
        <v>3299681</v>
      </c>
      <c r="F5247" s="11">
        <v>566880</v>
      </c>
      <c r="G5247" s="11">
        <v>3299404</v>
      </c>
      <c r="H5247" s="11">
        <v>-8</v>
      </c>
      <c r="I5247" s="11">
        <v>1.759410572</v>
      </c>
      <c r="J5247" s="11">
        <v>0.88</v>
      </c>
      <c r="K5247" s="11">
        <v>1533.6411559999999</v>
      </c>
      <c r="L5247" s="11">
        <v>2900</v>
      </c>
      <c r="M5247" s="11">
        <v>0.1</v>
      </c>
      <c r="N5247" s="11">
        <v>0</v>
      </c>
      <c r="O5247" s="11">
        <v>0</v>
      </c>
      <c r="P5247" s="11">
        <v>0</v>
      </c>
      <c r="Q5247" s="11">
        <v>20</v>
      </c>
      <c r="R5247" s="11">
        <v>-9999</v>
      </c>
      <c r="S5247" s="11">
        <v>0.31</v>
      </c>
      <c r="T5247" s="11">
        <v>0.53</v>
      </c>
      <c r="U5247" s="11" t="s">
        <v>676</v>
      </c>
      <c r="V5247" s="11" t="s">
        <v>79</v>
      </c>
      <c r="W5247" s="11" t="s">
        <v>79</v>
      </c>
      <c r="X5247" s="11" t="s">
        <v>802</v>
      </c>
    </row>
    <row r="5248" spans="1:24" x14ac:dyDescent="0.25">
      <c r="A5248" s="11">
        <v>5247</v>
      </c>
      <c r="B5248" s="11">
        <v>1140</v>
      </c>
      <c r="C5248" s="11">
        <v>1386</v>
      </c>
      <c r="D5248" s="11">
        <v>566165</v>
      </c>
      <c r="E5248" s="11">
        <v>3298657</v>
      </c>
      <c r="F5248" s="11">
        <v>564032</v>
      </c>
      <c r="G5248" s="11">
        <v>3300313</v>
      </c>
      <c r="H5248" s="11">
        <v>8</v>
      </c>
      <c r="I5248" s="11">
        <v>0.89683297100000003</v>
      </c>
      <c r="J5248" s="11">
        <v>0.31</v>
      </c>
      <c r="K5248" s="11">
        <v>2701.0697730000002</v>
      </c>
      <c r="L5248" s="11">
        <v>4400</v>
      </c>
      <c r="M5248" s="11">
        <v>0.1</v>
      </c>
      <c r="N5248" s="11">
        <v>0</v>
      </c>
      <c r="O5248" s="11">
        <v>0</v>
      </c>
      <c r="P5248" s="11">
        <v>0</v>
      </c>
      <c r="Q5248" s="11">
        <v>20</v>
      </c>
      <c r="R5248" s="11">
        <v>-9999</v>
      </c>
      <c r="S5248" s="11">
        <v>0.6</v>
      </c>
      <c r="T5248" s="11">
        <v>0.53</v>
      </c>
      <c r="U5248" s="11" t="s">
        <v>676</v>
      </c>
      <c r="V5248" s="11" t="s">
        <v>79</v>
      </c>
      <c r="W5248" s="11" t="s">
        <v>79</v>
      </c>
      <c r="X5248" s="11" t="s">
        <v>556</v>
      </c>
    </row>
    <row r="5249" spans="1:24" x14ac:dyDescent="0.25">
      <c r="A5249" s="11">
        <v>5248</v>
      </c>
      <c r="B5249" s="11">
        <v>1386</v>
      </c>
      <c r="C5249" s="11">
        <v>1387</v>
      </c>
      <c r="D5249" s="11">
        <v>563744</v>
      </c>
      <c r="E5249" s="11">
        <v>3300169</v>
      </c>
      <c r="F5249" s="11">
        <v>560889</v>
      </c>
      <c r="G5249" s="11">
        <v>3301072</v>
      </c>
      <c r="H5249" s="11">
        <v>8</v>
      </c>
      <c r="I5249" s="11">
        <v>1.1679928980000001</v>
      </c>
      <c r="J5249" s="11">
        <v>0.6</v>
      </c>
      <c r="K5249" s="11">
        <v>2994.6381959999999</v>
      </c>
      <c r="L5249" s="11">
        <v>4400</v>
      </c>
      <c r="M5249" s="11">
        <v>0.1</v>
      </c>
      <c r="N5249" s="11">
        <v>0</v>
      </c>
      <c r="O5249" s="11">
        <v>0</v>
      </c>
      <c r="P5249" s="11">
        <v>0</v>
      </c>
      <c r="Q5249" s="11">
        <v>20</v>
      </c>
      <c r="R5249" s="11">
        <v>-9999</v>
      </c>
      <c r="S5249" s="11">
        <v>0.65</v>
      </c>
      <c r="T5249" s="11">
        <v>0.53</v>
      </c>
      <c r="U5249" s="11" t="s">
        <v>676</v>
      </c>
      <c r="V5249" s="11" t="s">
        <v>79</v>
      </c>
      <c r="W5249" s="11" t="s">
        <v>79</v>
      </c>
      <c r="X5249" s="11" t="s">
        <v>556</v>
      </c>
    </row>
    <row r="5250" spans="1:24" x14ac:dyDescent="0.25">
      <c r="A5250" s="11">
        <v>5249</v>
      </c>
      <c r="B5250" s="11">
        <v>1386</v>
      </c>
      <c r="C5250" s="11">
        <v>1382</v>
      </c>
      <c r="D5250" s="11">
        <v>565446</v>
      </c>
      <c r="E5250" s="11">
        <v>3301313</v>
      </c>
      <c r="F5250" s="11">
        <v>563913</v>
      </c>
      <c r="G5250" s="11">
        <v>3300576</v>
      </c>
      <c r="H5250" s="11">
        <v>-8</v>
      </c>
      <c r="I5250" s="11">
        <v>2.2708371490000001</v>
      </c>
      <c r="J5250" s="11">
        <v>0.6</v>
      </c>
      <c r="K5250" s="11">
        <v>1910.1898699999999</v>
      </c>
      <c r="L5250" s="11">
        <v>4400</v>
      </c>
      <c r="M5250" s="11">
        <v>0.1</v>
      </c>
      <c r="N5250" s="11">
        <v>0</v>
      </c>
      <c r="O5250" s="11">
        <v>0</v>
      </c>
      <c r="P5250" s="11">
        <v>0</v>
      </c>
      <c r="Q5250" s="11">
        <v>20</v>
      </c>
      <c r="R5250" s="11">
        <v>-9999</v>
      </c>
      <c r="S5250" s="11">
        <v>1.18</v>
      </c>
      <c r="T5250" s="11">
        <v>0.53</v>
      </c>
      <c r="U5250" s="11" t="s">
        <v>676</v>
      </c>
      <c r="V5250" s="11" t="s">
        <v>79</v>
      </c>
      <c r="W5250" s="11" t="s">
        <v>79</v>
      </c>
      <c r="X5250" s="11" t="s">
        <v>802</v>
      </c>
    </row>
    <row r="5251" spans="1:24" x14ac:dyDescent="0.25">
      <c r="A5251" s="11">
        <v>5250</v>
      </c>
      <c r="B5251" s="11">
        <v>1140</v>
      </c>
      <c r="C5251" s="11">
        <v>1161</v>
      </c>
      <c r="D5251" s="11">
        <v>565484</v>
      </c>
      <c r="E5251" s="11">
        <v>3296267</v>
      </c>
      <c r="F5251" s="11">
        <v>561708</v>
      </c>
      <c r="G5251" s="11">
        <v>3296330</v>
      </c>
      <c r="H5251" s="11">
        <v>8</v>
      </c>
      <c r="I5251" s="11">
        <v>0.61333695600000004</v>
      </c>
      <c r="J5251" s="11">
        <v>0.31</v>
      </c>
      <c r="K5251" s="11">
        <v>3777.984868</v>
      </c>
      <c r="L5251" s="11">
        <v>3000</v>
      </c>
      <c r="M5251" s="11">
        <v>0.1</v>
      </c>
      <c r="N5251" s="11">
        <v>0</v>
      </c>
      <c r="O5251" s="11">
        <v>0</v>
      </c>
      <c r="P5251" s="11">
        <v>0</v>
      </c>
      <c r="Q5251" s="11">
        <v>20</v>
      </c>
      <c r="R5251" s="11">
        <v>-9999</v>
      </c>
      <c r="S5251" s="11">
        <v>0.31</v>
      </c>
      <c r="T5251" s="11">
        <v>0.53</v>
      </c>
      <c r="U5251" s="11" t="s">
        <v>676</v>
      </c>
      <c r="V5251" s="11" t="s">
        <v>79</v>
      </c>
      <c r="W5251" s="11" t="s">
        <v>79</v>
      </c>
      <c r="X5251" s="11" t="s">
        <v>556</v>
      </c>
    </row>
    <row r="5252" spans="1:24" x14ac:dyDescent="0.25">
      <c r="A5252" s="11">
        <v>5251</v>
      </c>
      <c r="B5252" s="11">
        <v>1382</v>
      </c>
      <c r="C5252" s="11">
        <v>1387</v>
      </c>
      <c r="D5252" s="11">
        <v>558569</v>
      </c>
      <c r="E5252" s="11">
        <v>3306012</v>
      </c>
      <c r="F5252" s="11">
        <v>553720</v>
      </c>
      <c r="G5252" s="11">
        <v>3304826</v>
      </c>
      <c r="H5252" s="11">
        <v>-8</v>
      </c>
      <c r="I5252" s="11">
        <v>2.2708371490000001</v>
      </c>
      <c r="J5252" s="11">
        <v>1.18</v>
      </c>
      <c r="K5252" s="11">
        <v>5302.7091700000001</v>
      </c>
      <c r="L5252" s="11">
        <v>13300</v>
      </c>
      <c r="M5252" s="11">
        <v>0.1</v>
      </c>
      <c r="N5252" s="11">
        <v>0</v>
      </c>
      <c r="O5252" s="11">
        <v>0</v>
      </c>
      <c r="P5252" s="11">
        <v>0</v>
      </c>
      <c r="Q5252" s="11">
        <v>20</v>
      </c>
      <c r="R5252" s="11">
        <v>-9999</v>
      </c>
      <c r="S5252" s="11">
        <v>0.65</v>
      </c>
      <c r="T5252" s="11">
        <v>0.53</v>
      </c>
      <c r="U5252" s="11" t="s">
        <v>676</v>
      </c>
      <c r="V5252" s="11" t="s">
        <v>79</v>
      </c>
      <c r="W5252" s="11" t="s">
        <v>79</v>
      </c>
      <c r="X5252" s="11" t="s">
        <v>802</v>
      </c>
    </row>
    <row r="5253" spans="1:24" x14ac:dyDescent="0.25">
      <c r="A5253" s="11">
        <v>5252</v>
      </c>
      <c r="B5253" s="11">
        <v>1387</v>
      </c>
      <c r="C5253" s="11">
        <v>1162</v>
      </c>
      <c r="D5253" s="11">
        <v>555263</v>
      </c>
      <c r="E5253" s="11">
        <v>3304657</v>
      </c>
      <c r="F5253" s="11">
        <v>551750</v>
      </c>
      <c r="G5253" s="11">
        <v>3300881</v>
      </c>
      <c r="H5253" s="11">
        <v>8</v>
      </c>
      <c r="I5253" s="11">
        <v>1.1679928980000001</v>
      </c>
      <c r="J5253" s="11">
        <v>0.65</v>
      </c>
      <c r="K5253" s="11">
        <v>5169.4984780000004</v>
      </c>
      <c r="L5253" s="11">
        <v>8200</v>
      </c>
      <c r="M5253" s="11">
        <v>0.1</v>
      </c>
      <c r="N5253" s="11">
        <v>0</v>
      </c>
      <c r="O5253" s="11">
        <v>0</v>
      </c>
      <c r="P5253" s="11">
        <v>0</v>
      </c>
      <c r="Q5253" s="11">
        <v>20</v>
      </c>
      <c r="R5253" s="11">
        <v>-9999</v>
      </c>
      <c r="S5253" s="11">
        <v>0.39</v>
      </c>
      <c r="T5253" s="11">
        <v>0.53</v>
      </c>
      <c r="U5253" s="11" t="s">
        <v>676</v>
      </c>
      <c r="V5253" s="11" t="s">
        <v>79</v>
      </c>
      <c r="W5253" s="11" t="s">
        <v>79</v>
      </c>
      <c r="X5253" s="11" t="s">
        <v>556</v>
      </c>
    </row>
    <row r="5254" spans="1:24" x14ac:dyDescent="0.25">
      <c r="A5254" s="11">
        <v>5253</v>
      </c>
      <c r="B5254" s="11">
        <v>1162</v>
      </c>
      <c r="C5254" s="11">
        <v>1160</v>
      </c>
      <c r="D5254" s="11">
        <v>553682</v>
      </c>
      <c r="E5254" s="11">
        <v>3300918</v>
      </c>
      <c r="F5254" s="11">
        <v>555012</v>
      </c>
      <c r="G5254" s="11">
        <v>3296829</v>
      </c>
      <c r="H5254" s="11">
        <v>8</v>
      </c>
      <c r="I5254" s="11">
        <v>0.51016817599999997</v>
      </c>
      <c r="J5254" s="11">
        <v>0.39</v>
      </c>
      <c r="K5254" s="11">
        <v>4302.102664</v>
      </c>
      <c r="L5254" s="11">
        <v>9600</v>
      </c>
      <c r="M5254" s="11">
        <v>0.1</v>
      </c>
      <c r="N5254" s="11">
        <v>0</v>
      </c>
      <c r="O5254" s="11">
        <v>0</v>
      </c>
      <c r="P5254" s="11">
        <v>0</v>
      </c>
      <c r="Q5254" s="11">
        <v>20</v>
      </c>
      <c r="R5254" s="11">
        <v>-9999</v>
      </c>
      <c r="S5254" s="11">
        <v>0.38</v>
      </c>
      <c r="T5254" s="11">
        <v>0.53</v>
      </c>
      <c r="U5254" s="11" t="s">
        <v>676</v>
      </c>
      <c r="V5254" s="11" t="s">
        <v>79</v>
      </c>
      <c r="W5254" s="11" t="s">
        <v>79</v>
      </c>
      <c r="X5254" s="11" t="s">
        <v>556</v>
      </c>
    </row>
    <row r="5255" spans="1:24" x14ac:dyDescent="0.25">
      <c r="A5255" s="11">
        <v>5254</v>
      </c>
      <c r="B5255" s="11">
        <v>1159</v>
      </c>
      <c r="C5255" s="11">
        <v>1162</v>
      </c>
      <c r="D5255" s="11">
        <v>545101</v>
      </c>
      <c r="E5255" s="11">
        <v>3297155</v>
      </c>
      <c r="F5255" s="11">
        <v>549643</v>
      </c>
      <c r="G5255" s="11">
        <v>3300868</v>
      </c>
      <c r="H5255" s="11">
        <v>8</v>
      </c>
      <c r="I5255" s="11">
        <v>0.49332231700000001</v>
      </c>
      <c r="J5255" s="11">
        <v>0.25</v>
      </c>
      <c r="K5255" s="11">
        <v>5868.5137670000004</v>
      </c>
      <c r="L5255" s="11">
        <v>6000</v>
      </c>
      <c r="M5255" s="11">
        <v>0.1</v>
      </c>
      <c r="N5255" s="11">
        <v>0</v>
      </c>
      <c r="O5255" s="11">
        <v>0</v>
      </c>
      <c r="P5255" s="11">
        <v>0</v>
      </c>
      <c r="Q5255" s="11">
        <v>20</v>
      </c>
      <c r="R5255" s="11">
        <v>-9999</v>
      </c>
      <c r="S5255" s="11">
        <v>0.39</v>
      </c>
      <c r="T5255" s="11">
        <v>0.53</v>
      </c>
      <c r="U5255" s="11" t="s">
        <v>676</v>
      </c>
      <c r="V5255" s="11" t="s">
        <v>79</v>
      </c>
      <c r="W5255" s="11" t="s">
        <v>79</v>
      </c>
      <c r="X5255" s="11" t="s">
        <v>556</v>
      </c>
    </row>
    <row r="5256" spans="1:24" x14ac:dyDescent="0.25">
      <c r="A5256" s="11">
        <v>5255</v>
      </c>
      <c r="B5256" s="11">
        <v>1158</v>
      </c>
      <c r="C5256" s="11">
        <v>1160</v>
      </c>
      <c r="D5256" s="11">
        <v>551317</v>
      </c>
      <c r="E5256" s="11">
        <v>3292471</v>
      </c>
      <c r="F5256" s="11">
        <v>550740</v>
      </c>
      <c r="G5256" s="11">
        <v>3296420</v>
      </c>
      <c r="H5256" s="11">
        <v>8</v>
      </c>
      <c r="I5256" s="11">
        <v>0.58419739400000004</v>
      </c>
      <c r="J5256" s="11">
        <v>0.43</v>
      </c>
      <c r="K5256" s="11">
        <v>3992.0550309999999</v>
      </c>
      <c r="L5256" s="11">
        <v>4100</v>
      </c>
      <c r="M5256" s="11">
        <v>0.1</v>
      </c>
      <c r="N5256" s="11">
        <v>0</v>
      </c>
      <c r="O5256" s="11">
        <v>0</v>
      </c>
      <c r="P5256" s="11">
        <v>0</v>
      </c>
      <c r="Q5256" s="11">
        <v>20</v>
      </c>
      <c r="R5256" s="11">
        <v>-9999</v>
      </c>
      <c r="S5256" s="11">
        <v>0.38</v>
      </c>
      <c r="T5256" s="11">
        <v>0.53</v>
      </c>
      <c r="U5256" s="11" t="s">
        <v>676</v>
      </c>
      <c r="V5256" s="11" t="s">
        <v>79</v>
      </c>
      <c r="W5256" s="11" t="s">
        <v>79</v>
      </c>
      <c r="X5256" s="11" t="s">
        <v>556</v>
      </c>
    </row>
    <row r="5257" spans="1:24" x14ac:dyDescent="0.25">
      <c r="A5257" s="11">
        <v>5256</v>
      </c>
      <c r="B5257" s="11">
        <v>1151</v>
      </c>
      <c r="C5257" s="11">
        <v>1160</v>
      </c>
      <c r="D5257" s="11">
        <v>554319</v>
      </c>
      <c r="E5257" s="11">
        <v>3294147</v>
      </c>
      <c r="F5257" s="11">
        <v>553729</v>
      </c>
      <c r="G5257" s="11">
        <v>3297158</v>
      </c>
      <c r="H5257" s="11">
        <v>8</v>
      </c>
      <c r="I5257" s="11">
        <v>0.61644748999999999</v>
      </c>
      <c r="J5257" s="11">
        <v>0.42</v>
      </c>
      <c r="K5257" s="11">
        <v>3069.1853740000001</v>
      </c>
      <c r="L5257" s="11">
        <v>4000</v>
      </c>
      <c r="M5257" s="11">
        <v>0.1</v>
      </c>
      <c r="N5257" s="11">
        <v>0</v>
      </c>
      <c r="O5257" s="11">
        <v>0</v>
      </c>
      <c r="P5257" s="11">
        <v>0</v>
      </c>
      <c r="Q5257" s="11">
        <v>20</v>
      </c>
      <c r="R5257" s="11">
        <v>-9999</v>
      </c>
      <c r="S5257" s="11">
        <v>0.38</v>
      </c>
      <c r="T5257" s="11">
        <v>0.53</v>
      </c>
      <c r="U5257" s="11" t="s">
        <v>676</v>
      </c>
      <c r="V5257" s="11" t="s">
        <v>79</v>
      </c>
      <c r="W5257" s="11" t="s">
        <v>79</v>
      </c>
      <c r="X5257" s="11" t="s">
        <v>556</v>
      </c>
    </row>
    <row r="5258" spans="1:24" x14ac:dyDescent="0.25">
      <c r="A5258" s="11">
        <v>5257</v>
      </c>
      <c r="B5258" s="11">
        <v>1165</v>
      </c>
      <c r="C5258" s="11">
        <v>1164</v>
      </c>
      <c r="D5258" s="11">
        <v>539943</v>
      </c>
      <c r="E5258" s="11">
        <v>3297151</v>
      </c>
      <c r="F5258" s="11">
        <v>539729</v>
      </c>
      <c r="G5258" s="11">
        <v>3299127</v>
      </c>
      <c r="H5258" s="11">
        <v>-9</v>
      </c>
      <c r="I5258" s="11">
        <v>1.16056866</v>
      </c>
      <c r="J5258" s="11">
        <v>0.47</v>
      </c>
      <c r="K5258" s="11">
        <v>2482.3475269999999</v>
      </c>
      <c r="L5258" s="11">
        <v>11200</v>
      </c>
      <c r="M5258" s="11">
        <v>0.1</v>
      </c>
      <c r="N5258" s="11">
        <v>0</v>
      </c>
      <c r="O5258" s="11">
        <v>0</v>
      </c>
      <c r="P5258" s="11">
        <v>0</v>
      </c>
      <c r="Q5258" s="11">
        <v>50</v>
      </c>
      <c r="R5258" s="11">
        <v>-9999</v>
      </c>
      <c r="S5258" s="11">
        <v>-0.04</v>
      </c>
      <c r="T5258" s="11">
        <v>1</v>
      </c>
      <c r="U5258" s="11" t="s">
        <v>676</v>
      </c>
      <c r="V5258" s="11" t="s">
        <v>79</v>
      </c>
      <c r="W5258" s="11" t="s">
        <v>79</v>
      </c>
      <c r="X5258" s="11" t="s">
        <v>556</v>
      </c>
    </row>
    <row r="5259" spans="1:24" x14ac:dyDescent="0.25">
      <c r="A5259" s="11">
        <v>5258</v>
      </c>
      <c r="B5259" s="11">
        <v>1170</v>
      </c>
      <c r="C5259" s="11">
        <v>1165</v>
      </c>
      <c r="D5259" s="11">
        <v>541756</v>
      </c>
      <c r="E5259" s="11">
        <v>3298098</v>
      </c>
      <c r="F5259" s="11">
        <v>540564</v>
      </c>
      <c r="G5259" s="11">
        <v>3296536</v>
      </c>
      <c r="H5259" s="11">
        <v>-9</v>
      </c>
      <c r="I5259" s="11">
        <v>0.48236330399999999</v>
      </c>
      <c r="J5259" s="11">
        <v>0.2</v>
      </c>
      <c r="K5259" s="11">
        <v>2264.7252859999999</v>
      </c>
      <c r="L5259" s="11">
        <v>3700</v>
      </c>
      <c r="M5259" s="11">
        <v>0.1</v>
      </c>
      <c r="N5259" s="11">
        <v>0</v>
      </c>
      <c r="O5259" s="11">
        <v>0</v>
      </c>
      <c r="P5259" s="11">
        <v>0</v>
      </c>
      <c r="Q5259" s="11">
        <v>50</v>
      </c>
      <c r="R5259" s="11">
        <v>-9999</v>
      </c>
      <c r="S5259" s="11">
        <v>0.47</v>
      </c>
      <c r="T5259" s="11">
        <v>1</v>
      </c>
      <c r="U5259" s="11" t="s">
        <v>676</v>
      </c>
      <c r="V5259" s="11" t="s">
        <v>79</v>
      </c>
      <c r="W5259" s="11" t="s">
        <v>79</v>
      </c>
      <c r="X5259" s="11" t="s">
        <v>556</v>
      </c>
    </row>
    <row r="5260" spans="1:24" x14ac:dyDescent="0.25">
      <c r="A5260" s="11">
        <v>5259</v>
      </c>
      <c r="B5260" s="11">
        <v>1383</v>
      </c>
      <c r="C5260" s="11">
        <v>1168</v>
      </c>
      <c r="D5260" s="11">
        <v>550340</v>
      </c>
      <c r="E5260" s="11">
        <v>3307394</v>
      </c>
      <c r="F5260" s="11">
        <v>548285</v>
      </c>
      <c r="G5260" s="11">
        <v>3306569</v>
      </c>
      <c r="H5260" s="11">
        <v>-8</v>
      </c>
      <c r="I5260" s="11">
        <v>1.1892437419999999</v>
      </c>
      <c r="J5260" s="11">
        <v>0.68</v>
      </c>
      <c r="K5260" s="11">
        <v>2937.9599050000002</v>
      </c>
      <c r="L5260" s="11">
        <v>4400</v>
      </c>
      <c r="M5260" s="11">
        <v>0.1</v>
      </c>
      <c r="N5260" s="11">
        <v>0</v>
      </c>
      <c r="O5260" s="11">
        <v>0</v>
      </c>
      <c r="P5260" s="11">
        <v>0</v>
      </c>
      <c r="Q5260" s="11">
        <v>20</v>
      </c>
      <c r="R5260" s="11">
        <v>-9999</v>
      </c>
      <c r="S5260" s="11">
        <v>0.66</v>
      </c>
      <c r="T5260" s="11">
        <v>0.53</v>
      </c>
      <c r="U5260" s="11" t="s">
        <v>676</v>
      </c>
      <c r="V5260" s="11" t="s">
        <v>79</v>
      </c>
      <c r="W5260" s="11" t="s">
        <v>79</v>
      </c>
      <c r="X5260" s="11" t="s">
        <v>802</v>
      </c>
    </row>
    <row r="5261" spans="1:24" x14ac:dyDescent="0.25">
      <c r="A5261" s="11">
        <v>5260</v>
      </c>
      <c r="B5261" s="11">
        <v>1168</v>
      </c>
      <c r="C5261" s="11">
        <v>1162</v>
      </c>
      <c r="D5261" s="11">
        <v>549051</v>
      </c>
      <c r="E5261" s="11">
        <v>3306243</v>
      </c>
      <c r="F5261" s="11">
        <v>548467</v>
      </c>
      <c r="G5261" s="11">
        <v>3304731</v>
      </c>
      <c r="H5261" s="11">
        <v>8</v>
      </c>
      <c r="I5261" s="11">
        <v>0.80440610700000004</v>
      </c>
      <c r="J5261" s="11">
        <v>0.66</v>
      </c>
      <c r="K5261" s="11">
        <v>1620.963804</v>
      </c>
      <c r="L5261" s="11">
        <v>3800</v>
      </c>
      <c r="M5261" s="11">
        <v>0.1</v>
      </c>
      <c r="N5261" s="11">
        <v>0</v>
      </c>
      <c r="O5261" s="11">
        <v>0</v>
      </c>
      <c r="P5261" s="11">
        <v>0</v>
      </c>
      <c r="Q5261" s="11">
        <v>20</v>
      </c>
      <c r="R5261" s="11">
        <v>-9999</v>
      </c>
      <c r="S5261" s="11">
        <v>0.39</v>
      </c>
      <c r="T5261" s="11">
        <v>0.53</v>
      </c>
      <c r="U5261" s="11" t="s">
        <v>676</v>
      </c>
      <c r="V5261" s="11" t="s">
        <v>79</v>
      </c>
      <c r="W5261" s="11" t="s">
        <v>79</v>
      </c>
      <c r="X5261" s="11" t="s">
        <v>556</v>
      </c>
    </row>
    <row r="5262" spans="1:24" x14ac:dyDescent="0.25">
      <c r="A5262" s="11">
        <v>5261</v>
      </c>
      <c r="B5262" s="11">
        <v>1164</v>
      </c>
      <c r="C5262" s="11">
        <v>1163</v>
      </c>
      <c r="D5262" s="11">
        <v>541396</v>
      </c>
      <c r="E5262" s="11">
        <v>3299215</v>
      </c>
      <c r="F5262" s="11">
        <v>541748</v>
      </c>
      <c r="G5262" s="11">
        <v>3303919</v>
      </c>
      <c r="H5262" s="11">
        <v>-9</v>
      </c>
      <c r="I5262" s="11">
        <v>0.41333811399999998</v>
      </c>
      <c r="J5262" s="11">
        <v>-0.04</v>
      </c>
      <c r="K5262" s="11">
        <v>4719.3779139999997</v>
      </c>
      <c r="L5262" s="11">
        <v>8400</v>
      </c>
      <c r="M5262" s="11">
        <v>0.1</v>
      </c>
      <c r="N5262" s="11">
        <v>0</v>
      </c>
      <c r="O5262" s="11">
        <v>0</v>
      </c>
      <c r="P5262" s="11">
        <v>0</v>
      </c>
      <c r="Q5262" s="11">
        <v>50</v>
      </c>
      <c r="R5262" s="11">
        <v>-9999</v>
      </c>
      <c r="S5262" s="11">
        <v>0.32</v>
      </c>
      <c r="T5262" s="11">
        <v>1</v>
      </c>
      <c r="U5262" s="11" t="s">
        <v>676</v>
      </c>
      <c r="V5262" s="11" t="s">
        <v>79</v>
      </c>
      <c r="W5262" s="11" t="s">
        <v>79</v>
      </c>
      <c r="X5262" s="11" t="s">
        <v>556</v>
      </c>
    </row>
    <row r="5263" spans="1:24" x14ac:dyDescent="0.25">
      <c r="A5263" s="11">
        <v>5262</v>
      </c>
      <c r="B5263" s="11">
        <v>1176</v>
      </c>
      <c r="C5263" s="11">
        <v>1175</v>
      </c>
      <c r="D5263" s="11">
        <v>533082</v>
      </c>
      <c r="E5263" s="11">
        <v>3309059</v>
      </c>
      <c r="F5263" s="11">
        <v>536093</v>
      </c>
      <c r="G5263" s="11">
        <v>3308432</v>
      </c>
      <c r="H5263" s="11">
        <v>8</v>
      </c>
      <c r="I5263" s="11">
        <v>0.73684638899999999</v>
      </c>
      <c r="J5263" s="11">
        <v>0.37</v>
      </c>
      <c r="K5263" s="11">
        <v>3142.8085270000001</v>
      </c>
      <c r="L5263" s="11">
        <v>1500</v>
      </c>
      <c r="M5263" s="11">
        <v>0.1</v>
      </c>
      <c r="N5263" s="11">
        <v>0</v>
      </c>
      <c r="O5263" s="11">
        <v>0</v>
      </c>
      <c r="P5263" s="11">
        <v>0</v>
      </c>
      <c r="Q5263" s="11">
        <v>20</v>
      </c>
      <c r="R5263" s="11">
        <v>-9999</v>
      </c>
      <c r="S5263" s="11">
        <v>0.24</v>
      </c>
      <c r="T5263" s="11">
        <v>0.53</v>
      </c>
      <c r="U5263" s="11" t="s">
        <v>676</v>
      </c>
      <c r="V5263" s="11" t="s">
        <v>79</v>
      </c>
      <c r="W5263" s="11" t="s">
        <v>79</v>
      </c>
      <c r="X5263" s="11" t="s">
        <v>556</v>
      </c>
    </row>
    <row r="5264" spans="1:24" x14ac:dyDescent="0.25">
      <c r="A5264" s="11">
        <v>5263</v>
      </c>
      <c r="B5264" s="11">
        <v>1176</v>
      </c>
      <c r="C5264" s="11">
        <v>1177</v>
      </c>
      <c r="D5264" s="11">
        <v>532681</v>
      </c>
      <c r="E5264" s="11">
        <v>3308959</v>
      </c>
      <c r="F5264" s="11">
        <v>532894</v>
      </c>
      <c r="G5264" s="11">
        <v>3305886</v>
      </c>
      <c r="H5264" s="11">
        <v>8</v>
      </c>
      <c r="I5264" s="11">
        <v>0.73684638899999999</v>
      </c>
      <c r="J5264" s="11">
        <v>0.37</v>
      </c>
      <c r="K5264" s="11">
        <v>3151.4755449999998</v>
      </c>
      <c r="L5264" s="11">
        <v>5500</v>
      </c>
      <c r="M5264" s="11">
        <v>0.1</v>
      </c>
      <c r="N5264" s="11">
        <v>0</v>
      </c>
      <c r="O5264" s="11">
        <v>0</v>
      </c>
      <c r="P5264" s="11">
        <v>0</v>
      </c>
      <c r="Q5264" s="11">
        <v>20</v>
      </c>
      <c r="R5264" s="11">
        <v>-9999</v>
      </c>
      <c r="S5264" s="11">
        <v>0.17</v>
      </c>
      <c r="T5264" s="11">
        <v>0.53</v>
      </c>
      <c r="U5264" s="11" t="s">
        <v>676</v>
      </c>
      <c r="V5264" s="11" t="s">
        <v>79</v>
      </c>
      <c r="W5264" s="11" t="s">
        <v>79</v>
      </c>
      <c r="X5264" s="11" t="s">
        <v>556</v>
      </c>
    </row>
    <row r="5265" spans="1:24" x14ac:dyDescent="0.25">
      <c r="A5265" s="11">
        <v>5264</v>
      </c>
      <c r="B5265" s="11">
        <v>1177</v>
      </c>
      <c r="C5265" s="11">
        <v>1178</v>
      </c>
      <c r="D5265" s="11">
        <v>533709</v>
      </c>
      <c r="E5265" s="11">
        <v>3305835</v>
      </c>
      <c r="F5265" s="11">
        <v>534826</v>
      </c>
      <c r="G5265" s="11">
        <v>3303991</v>
      </c>
      <c r="H5265" s="11">
        <v>8</v>
      </c>
      <c r="I5265" s="11">
        <v>0.50023177600000002</v>
      </c>
      <c r="J5265" s="11">
        <v>0.17</v>
      </c>
      <c r="K5265" s="11">
        <v>2443.3705220000002</v>
      </c>
      <c r="L5265" s="11">
        <v>3600</v>
      </c>
      <c r="M5265" s="11">
        <v>0.1</v>
      </c>
      <c r="N5265" s="11">
        <v>0</v>
      </c>
      <c r="O5265" s="11">
        <v>0</v>
      </c>
      <c r="P5265" s="11">
        <v>0</v>
      </c>
      <c r="Q5265" s="11">
        <v>20</v>
      </c>
      <c r="R5265" s="11">
        <v>-9999</v>
      </c>
      <c r="S5265" s="11">
        <v>0.1</v>
      </c>
      <c r="T5265" s="11">
        <v>0.53</v>
      </c>
      <c r="U5265" s="11" t="s">
        <v>676</v>
      </c>
      <c r="V5265" s="11" t="s">
        <v>79</v>
      </c>
      <c r="W5265" s="11" t="s">
        <v>79</v>
      </c>
      <c r="X5265" s="11" t="s">
        <v>556</v>
      </c>
    </row>
    <row r="5266" spans="1:24" x14ac:dyDescent="0.25">
      <c r="A5266" s="11">
        <v>5265</v>
      </c>
      <c r="B5266" s="11">
        <v>1180</v>
      </c>
      <c r="C5266" s="11">
        <v>1179</v>
      </c>
      <c r="D5266" s="11">
        <v>533759</v>
      </c>
      <c r="E5266" s="11">
        <v>3300268</v>
      </c>
      <c r="F5266" s="11">
        <v>536055</v>
      </c>
      <c r="G5266" s="11">
        <v>3299202</v>
      </c>
      <c r="H5266" s="11">
        <v>8</v>
      </c>
      <c r="I5266" s="11">
        <v>0.54484659599999996</v>
      </c>
      <c r="J5266" s="11">
        <v>0.32</v>
      </c>
      <c r="K5266" s="11">
        <v>2532.333185</v>
      </c>
      <c r="L5266" s="11">
        <v>4700</v>
      </c>
      <c r="M5266" s="11">
        <v>0.1</v>
      </c>
      <c r="N5266" s="11">
        <v>0</v>
      </c>
      <c r="O5266" s="11">
        <v>0</v>
      </c>
      <c r="P5266" s="11">
        <v>0</v>
      </c>
      <c r="Q5266" s="11">
        <v>20</v>
      </c>
      <c r="R5266" s="11">
        <v>-9999</v>
      </c>
      <c r="S5266" s="11">
        <v>0.17</v>
      </c>
      <c r="T5266" s="11">
        <v>0.53</v>
      </c>
      <c r="U5266" s="11" t="s">
        <v>676</v>
      </c>
      <c r="V5266" s="11" t="s">
        <v>79</v>
      </c>
      <c r="W5266" s="11" t="s">
        <v>79</v>
      </c>
      <c r="X5266" s="11" t="s">
        <v>556</v>
      </c>
    </row>
    <row r="5267" spans="1:24" x14ac:dyDescent="0.25">
      <c r="A5267" s="11">
        <v>5266</v>
      </c>
      <c r="B5267" s="11">
        <v>1181</v>
      </c>
      <c r="C5267" s="11">
        <v>1179</v>
      </c>
      <c r="D5267" s="11">
        <v>536352</v>
      </c>
      <c r="E5267" s="11">
        <v>3295807</v>
      </c>
      <c r="F5267" s="11">
        <v>536356</v>
      </c>
      <c r="G5267" s="11">
        <v>3298286</v>
      </c>
      <c r="H5267" s="11">
        <v>8</v>
      </c>
      <c r="I5267" s="11">
        <v>0.56553003700000004</v>
      </c>
      <c r="J5267" s="11">
        <v>0.38</v>
      </c>
      <c r="K5267" s="11">
        <v>2480.2249649999999</v>
      </c>
      <c r="L5267" s="11">
        <v>4700</v>
      </c>
      <c r="M5267" s="11">
        <v>0.1</v>
      </c>
      <c r="N5267" s="11">
        <v>0</v>
      </c>
      <c r="O5267" s="11">
        <v>0</v>
      </c>
      <c r="P5267" s="11">
        <v>0</v>
      </c>
      <c r="Q5267" s="11">
        <v>20</v>
      </c>
      <c r="R5267" s="11">
        <v>-9999</v>
      </c>
      <c r="S5267" s="11">
        <v>0.17</v>
      </c>
      <c r="T5267" s="11">
        <v>0.53</v>
      </c>
      <c r="U5267" s="11" t="s">
        <v>676</v>
      </c>
      <c r="V5267" s="11" t="s">
        <v>79</v>
      </c>
      <c r="W5267" s="11" t="s">
        <v>79</v>
      </c>
      <c r="X5267" s="11" t="s">
        <v>556</v>
      </c>
    </row>
    <row r="5268" spans="1:24" x14ac:dyDescent="0.25">
      <c r="A5268" s="11">
        <v>5267</v>
      </c>
      <c r="B5268" s="11">
        <v>1182</v>
      </c>
      <c r="C5268" s="11">
        <v>1181</v>
      </c>
      <c r="D5268" s="11">
        <v>531777</v>
      </c>
      <c r="E5268" s="11">
        <v>3295551</v>
      </c>
      <c r="F5268" s="11">
        <v>534889</v>
      </c>
      <c r="G5268" s="11">
        <v>3295075</v>
      </c>
      <c r="H5268" s="11">
        <v>8</v>
      </c>
      <c r="I5268" s="11">
        <v>0.56553003700000004</v>
      </c>
      <c r="J5268" s="11">
        <v>0.28000000000000003</v>
      </c>
      <c r="K5268" s="11">
        <v>3447.139776</v>
      </c>
      <c r="L5268" s="11">
        <v>5700</v>
      </c>
      <c r="M5268" s="11">
        <v>0.1</v>
      </c>
      <c r="N5268" s="11">
        <v>0</v>
      </c>
      <c r="O5268" s="11">
        <v>0</v>
      </c>
      <c r="P5268" s="11">
        <v>0</v>
      </c>
      <c r="Q5268" s="11">
        <v>20</v>
      </c>
      <c r="R5268" s="11">
        <v>-9999</v>
      </c>
      <c r="S5268" s="11">
        <v>0.38</v>
      </c>
      <c r="T5268" s="11">
        <v>0.53</v>
      </c>
      <c r="U5268" s="11" t="s">
        <v>676</v>
      </c>
      <c r="V5268" s="11" t="s">
        <v>79</v>
      </c>
      <c r="W5268" s="11" t="s">
        <v>79</v>
      </c>
      <c r="X5268" s="11" t="s">
        <v>556</v>
      </c>
    </row>
    <row r="5269" spans="1:24" x14ac:dyDescent="0.25">
      <c r="A5269" s="11">
        <v>5268</v>
      </c>
      <c r="B5269" s="11">
        <v>1156</v>
      </c>
      <c r="C5269" s="11">
        <v>1153</v>
      </c>
      <c r="D5269" s="11">
        <v>547827</v>
      </c>
      <c r="E5269" s="11">
        <v>3284966</v>
      </c>
      <c r="F5269" s="11">
        <v>546999</v>
      </c>
      <c r="G5269" s="11">
        <v>3282143</v>
      </c>
      <c r="H5269" s="11">
        <v>-9</v>
      </c>
      <c r="I5269" s="11">
        <v>0.69778573300000002</v>
      </c>
      <c r="J5269" s="11">
        <v>0.17</v>
      </c>
      <c r="K5269" s="11">
        <v>2953.167481</v>
      </c>
      <c r="L5269" s="11">
        <v>1900</v>
      </c>
      <c r="M5269" s="11">
        <v>0.1</v>
      </c>
      <c r="N5269" s="11">
        <v>0</v>
      </c>
      <c r="O5269" s="11">
        <v>0</v>
      </c>
      <c r="P5269" s="11">
        <v>0</v>
      </c>
      <c r="Q5269" s="11">
        <v>50</v>
      </c>
      <c r="R5269" s="11">
        <v>-9999</v>
      </c>
      <c r="S5269" s="11">
        <v>0.15</v>
      </c>
      <c r="T5269" s="11">
        <v>1</v>
      </c>
      <c r="U5269" s="11" t="s">
        <v>676</v>
      </c>
      <c r="V5269" s="11" t="s">
        <v>79</v>
      </c>
      <c r="W5269" s="11" t="s">
        <v>79</v>
      </c>
      <c r="X5269" s="11" t="s">
        <v>556</v>
      </c>
    </row>
    <row r="5270" spans="1:24" x14ac:dyDescent="0.25">
      <c r="A5270" s="11">
        <v>5269</v>
      </c>
      <c r="B5270" s="11">
        <v>1156</v>
      </c>
      <c r="C5270" s="11">
        <v>1154</v>
      </c>
      <c r="D5270" s="11">
        <v>545682</v>
      </c>
      <c r="E5270" s="11">
        <v>3285468</v>
      </c>
      <c r="F5270" s="11">
        <v>545343</v>
      </c>
      <c r="G5270" s="11">
        <v>3282896</v>
      </c>
      <c r="H5270" s="11">
        <v>-9</v>
      </c>
      <c r="I5270" s="11">
        <v>0.69778573300000002</v>
      </c>
      <c r="J5270" s="11">
        <v>0.17</v>
      </c>
      <c r="K5270" s="11">
        <v>2609.4490470000001</v>
      </c>
      <c r="L5270" s="11">
        <v>2200</v>
      </c>
      <c r="M5270" s="11">
        <v>0.1</v>
      </c>
      <c r="N5270" s="11">
        <v>0</v>
      </c>
      <c r="O5270" s="11">
        <v>0</v>
      </c>
      <c r="P5270" s="11">
        <v>0</v>
      </c>
      <c r="Q5270" s="11">
        <v>50</v>
      </c>
      <c r="R5270" s="11">
        <v>-9999</v>
      </c>
      <c r="S5270" s="11">
        <v>0.09</v>
      </c>
      <c r="T5270" s="11">
        <v>1</v>
      </c>
      <c r="U5270" s="11" t="s">
        <v>676</v>
      </c>
      <c r="V5270" s="11" t="s">
        <v>79</v>
      </c>
      <c r="W5270" s="11" t="s">
        <v>79</v>
      </c>
      <c r="X5270" s="11" t="s">
        <v>556</v>
      </c>
    </row>
    <row r="5271" spans="1:24" x14ac:dyDescent="0.25">
      <c r="A5271" s="11">
        <v>5270</v>
      </c>
      <c r="B5271" s="11">
        <v>1156</v>
      </c>
      <c r="C5271" s="11">
        <v>1155</v>
      </c>
      <c r="D5271" s="11">
        <v>544390</v>
      </c>
      <c r="E5271" s="11">
        <v>3287074</v>
      </c>
      <c r="F5271" s="11">
        <v>542295</v>
      </c>
      <c r="G5271" s="11">
        <v>3284941</v>
      </c>
      <c r="H5271" s="11">
        <v>-9</v>
      </c>
      <c r="I5271" s="11">
        <v>0.69778573300000002</v>
      </c>
      <c r="J5271" s="11">
        <v>0.17</v>
      </c>
      <c r="K5271" s="11">
        <v>3619.9304780000002</v>
      </c>
      <c r="L5271" s="11">
        <v>4600</v>
      </c>
      <c r="M5271" s="11">
        <v>0.1</v>
      </c>
      <c r="N5271" s="11">
        <v>0</v>
      </c>
      <c r="O5271" s="11">
        <v>0</v>
      </c>
      <c r="P5271" s="11">
        <v>0</v>
      </c>
      <c r="Q5271" s="11">
        <v>50</v>
      </c>
      <c r="R5271" s="11">
        <v>-9999</v>
      </c>
      <c r="S5271" s="11">
        <v>0.13</v>
      </c>
      <c r="T5271" s="11">
        <v>1</v>
      </c>
      <c r="U5271" s="11" t="s">
        <v>676</v>
      </c>
      <c r="V5271" s="11" t="s">
        <v>79</v>
      </c>
      <c r="W5271" s="11" t="s">
        <v>79</v>
      </c>
      <c r="X5271" s="11" t="s">
        <v>556</v>
      </c>
    </row>
    <row r="5272" spans="1:24" x14ac:dyDescent="0.25">
      <c r="A5272" s="11">
        <v>5271</v>
      </c>
      <c r="B5272" s="11">
        <v>1171</v>
      </c>
      <c r="C5272" s="11">
        <v>1185</v>
      </c>
      <c r="D5272" s="11">
        <v>539441</v>
      </c>
      <c r="E5272" s="11">
        <v>3290119</v>
      </c>
      <c r="F5272" s="11">
        <v>537057</v>
      </c>
      <c r="G5272" s="11">
        <v>3287146</v>
      </c>
      <c r="H5272" s="11">
        <v>8</v>
      </c>
      <c r="I5272" s="11">
        <v>0.63072491200000003</v>
      </c>
      <c r="J5272" s="11">
        <v>0.45</v>
      </c>
      <c r="K5272" s="11">
        <v>3843.5363550000002</v>
      </c>
      <c r="L5272" s="11">
        <v>7500</v>
      </c>
      <c r="M5272" s="11">
        <v>0.1</v>
      </c>
      <c r="N5272" s="11">
        <v>0</v>
      </c>
      <c r="O5272" s="11">
        <v>0</v>
      </c>
      <c r="P5272" s="11">
        <v>0</v>
      </c>
      <c r="Q5272" s="11">
        <v>20</v>
      </c>
      <c r="R5272" s="11">
        <v>-9999</v>
      </c>
      <c r="S5272" s="11">
        <v>0.36</v>
      </c>
      <c r="T5272" s="11">
        <v>0.53</v>
      </c>
      <c r="U5272" s="11" t="s">
        <v>676</v>
      </c>
      <c r="V5272" s="11" t="s">
        <v>79</v>
      </c>
      <c r="W5272" s="11" t="s">
        <v>79</v>
      </c>
      <c r="X5272" s="11" t="s">
        <v>556</v>
      </c>
    </row>
    <row r="5273" spans="1:24" x14ac:dyDescent="0.25">
      <c r="A5273" s="11">
        <v>5272</v>
      </c>
      <c r="B5273" s="11">
        <v>1170</v>
      </c>
      <c r="C5273" s="11">
        <v>1181</v>
      </c>
      <c r="D5273" s="11">
        <v>538889</v>
      </c>
      <c r="E5273" s="11">
        <v>3293967</v>
      </c>
      <c r="F5273" s="11">
        <v>536565</v>
      </c>
      <c r="G5273" s="11">
        <v>3295293</v>
      </c>
      <c r="H5273" s="11">
        <v>8</v>
      </c>
      <c r="I5273" s="11">
        <v>0.56553003700000004</v>
      </c>
      <c r="J5273" s="11">
        <v>0.2</v>
      </c>
      <c r="K5273" s="11">
        <v>2676.2729890000001</v>
      </c>
      <c r="L5273" s="11">
        <v>2200</v>
      </c>
      <c r="M5273" s="11">
        <v>0.1</v>
      </c>
      <c r="N5273" s="11">
        <v>0</v>
      </c>
      <c r="O5273" s="11">
        <v>0</v>
      </c>
      <c r="P5273" s="11">
        <v>0</v>
      </c>
      <c r="Q5273" s="11">
        <v>20</v>
      </c>
      <c r="R5273" s="11">
        <v>-9999</v>
      </c>
      <c r="S5273" s="11">
        <v>0.38</v>
      </c>
      <c r="T5273" s="11">
        <v>0.53</v>
      </c>
      <c r="U5273" s="11" t="s">
        <v>676</v>
      </c>
      <c r="V5273" s="11" t="s">
        <v>79</v>
      </c>
      <c r="W5273" s="11" t="s">
        <v>79</v>
      </c>
      <c r="X5273" s="11" t="s">
        <v>556</v>
      </c>
    </row>
    <row r="5274" spans="1:24" x14ac:dyDescent="0.25">
      <c r="A5274" s="11">
        <v>5273</v>
      </c>
      <c r="B5274" s="11">
        <v>1170</v>
      </c>
      <c r="C5274" s="11">
        <v>1179</v>
      </c>
      <c r="D5274" s="11">
        <v>539187</v>
      </c>
      <c r="E5274" s="11">
        <v>3295092</v>
      </c>
      <c r="F5274" s="11">
        <v>536816</v>
      </c>
      <c r="G5274" s="11">
        <v>3298040</v>
      </c>
      <c r="H5274" s="11">
        <v>8</v>
      </c>
      <c r="I5274" s="11">
        <v>0.402039217</v>
      </c>
      <c r="J5274" s="11">
        <v>0.2</v>
      </c>
      <c r="K5274" s="11">
        <v>3784.7705179999998</v>
      </c>
      <c r="L5274" s="11">
        <v>2200</v>
      </c>
      <c r="M5274" s="11">
        <v>0.1</v>
      </c>
      <c r="N5274" s="11">
        <v>0</v>
      </c>
      <c r="O5274" s="11">
        <v>0</v>
      </c>
      <c r="P5274" s="11">
        <v>0</v>
      </c>
      <c r="Q5274" s="11">
        <v>20</v>
      </c>
      <c r="R5274" s="11">
        <v>-9999</v>
      </c>
      <c r="S5274" s="11">
        <v>0.17</v>
      </c>
      <c r="T5274" s="11">
        <v>0.53</v>
      </c>
      <c r="U5274" s="11" t="s">
        <v>676</v>
      </c>
      <c r="V5274" s="11" t="s">
        <v>79</v>
      </c>
      <c r="W5274" s="11" t="s">
        <v>79</v>
      </c>
      <c r="X5274" s="11" t="s">
        <v>556</v>
      </c>
    </row>
    <row r="5275" spans="1:24" x14ac:dyDescent="0.25">
      <c r="A5275" s="11">
        <v>5274</v>
      </c>
      <c r="B5275" s="11">
        <v>1171</v>
      </c>
      <c r="C5275" s="11">
        <v>1187</v>
      </c>
      <c r="D5275" s="11">
        <v>537656</v>
      </c>
      <c r="E5275" s="11">
        <v>3292583</v>
      </c>
      <c r="F5275" s="11">
        <v>534923</v>
      </c>
      <c r="G5275" s="11">
        <v>3292148</v>
      </c>
      <c r="H5275" s="11">
        <v>8</v>
      </c>
      <c r="I5275" s="11">
        <v>0.63072491200000003</v>
      </c>
      <c r="J5275" s="11">
        <v>0.45</v>
      </c>
      <c r="K5275" s="11">
        <v>2910.988726</v>
      </c>
      <c r="L5275" s="11">
        <v>2000</v>
      </c>
      <c r="M5275" s="11">
        <v>0.1</v>
      </c>
      <c r="N5275" s="11">
        <v>0</v>
      </c>
      <c r="O5275" s="11">
        <v>0</v>
      </c>
      <c r="P5275" s="11">
        <v>0</v>
      </c>
      <c r="Q5275" s="11">
        <v>20</v>
      </c>
      <c r="R5275" s="11">
        <v>-9999</v>
      </c>
      <c r="S5275" s="11">
        <v>0.34</v>
      </c>
      <c r="T5275" s="11">
        <v>0.53</v>
      </c>
      <c r="U5275" s="11" t="s">
        <v>676</v>
      </c>
      <c r="V5275" s="11" t="s">
        <v>79</v>
      </c>
      <c r="W5275" s="11" t="s">
        <v>79</v>
      </c>
      <c r="X5275" s="11" t="s">
        <v>556</v>
      </c>
    </row>
    <row r="5276" spans="1:24" x14ac:dyDescent="0.25">
      <c r="A5276" s="11">
        <v>5275</v>
      </c>
      <c r="B5276" s="11">
        <v>1165</v>
      </c>
      <c r="C5276" s="11">
        <v>1167</v>
      </c>
      <c r="D5276" s="11">
        <v>546992</v>
      </c>
      <c r="E5276" s="11">
        <v>3307146</v>
      </c>
      <c r="F5276" s="11">
        <v>546543</v>
      </c>
      <c r="G5276" s="11">
        <v>3307646</v>
      </c>
      <c r="H5276" s="11">
        <v>-9</v>
      </c>
      <c r="I5276" s="11">
        <v>1.16056866</v>
      </c>
      <c r="J5276" s="11">
        <v>0.47</v>
      </c>
      <c r="K5276" s="11">
        <v>888.58591739999997</v>
      </c>
      <c r="L5276" s="11">
        <v>1500</v>
      </c>
      <c r="M5276" s="11">
        <v>0.1</v>
      </c>
      <c r="N5276" s="11">
        <v>0</v>
      </c>
      <c r="O5276" s="11">
        <v>0</v>
      </c>
      <c r="P5276" s="11">
        <v>0</v>
      </c>
      <c r="Q5276" s="11">
        <v>50</v>
      </c>
      <c r="R5276" s="11">
        <v>-9999</v>
      </c>
      <c r="S5276" s="11">
        <v>0.47</v>
      </c>
      <c r="T5276" s="11">
        <v>1</v>
      </c>
      <c r="U5276" s="11" t="s">
        <v>676</v>
      </c>
      <c r="V5276" s="11" t="s">
        <v>79</v>
      </c>
      <c r="W5276" s="11" t="s">
        <v>79</v>
      </c>
      <c r="X5276" s="11" t="s">
        <v>556</v>
      </c>
    </row>
    <row r="5277" spans="1:24" x14ac:dyDescent="0.25">
      <c r="A5277" s="11">
        <v>5276</v>
      </c>
      <c r="B5277" s="11">
        <v>1383</v>
      </c>
      <c r="C5277" s="11">
        <v>1163</v>
      </c>
      <c r="D5277" s="11">
        <v>545588</v>
      </c>
      <c r="E5277" s="11">
        <v>3308079</v>
      </c>
      <c r="F5277" s="11">
        <v>544230</v>
      </c>
      <c r="G5277" s="11">
        <v>3307191</v>
      </c>
      <c r="H5277" s="11">
        <v>-8</v>
      </c>
      <c r="I5277" s="11">
        <v>1.1892437419999999</v>
      </c>
      <c r="J5277" s="11">
        <v>0.68</v>
      </c>
      <c r="K5277" s="11">
        <v>2242.1765989999999</v>
      </c>
      <c r="L5277" s="11">
        <v>9000</v>
      </c>
      <c r="M5277" s="11">
        <v>0.1</v>
      </c>
      <c r="N5277" s="11">
        <v>0</v>
      </c>
      <c r="O5277" s="11">
        <v>0</v>
      </c>
      <c r="P5277" s="11">
        <v>0</v>
      </c>
      <c r="Q5277" s="11">
        <v>20</v>
      </c>
      <c r="R5277" s="11">
        <v>-9999</v>
      </c>
      <c r="S5277" s="11">
        <v>0.32</v>
      </c>
      <c r="T5277" s="11">
        <v>0.53</v>
      </c>
      <c r="U5277" s="11" t="s">
        <v>676</v>
      </c>
      <c r="V5277" s="11" t="s">
        <v>79</v>
      </c>
      <c r="W5277" s="11" t="s">
        <v>79</v>
      </c>
      <c r="X5277" s="11" t="s">
        <v>802</v>
      </c>
    </row>
    <row r="5278" spans="1:24" x14ac:dyDescent="0.25">
      <c r="A5278" s="11">
        <v>5277</v>
      </c>
      <c r="B5278" s="11">
        <v>1226</v>
      </c>
      <c r="C5278" s="11">
        <v>1182</v>
      </c>
      <c r="D5278" s="11">
        <v>530446</v>
      </c>
      <c r="E5278" s="11">
        <v>3299912</v>
      </c>
      <c r="F5278" s="11">
        <v>531450</v>
      </c>
      <c r="G5278" s="11">
        <v>3296374</v>
      </c>
      <c r="H5278" s="11">
        <v>8</v>
      </c>
      <c r="I5278" s="11">
        <v>0.45376303600000001</v>
      </c>
      <c r="J5278" s="11">
        <v>0.15</v>
      </c>
      <c r="K5278" s="11">
        <v>3744.6566309999998</v>
      </c>
      <c r="L5278" s="11">
        <v>1700</v>
      </c>
      <c r="M5278" s="11">
        <v>0.1</v>
      </c>
      <c r="N5278" s="11">
        <v>0</v>
      </c>
      <c r="O5278" s="11">
        <v>0</v>
      </c>
      <c r="P5278" s="11">
        <v>0</v>
      </c>
      <c r="Q5278" s="11">
        <v>20</v>
      </c>
      <c r="R5278" s="11">
        <v>-9999</v>
      </c>
      <c r="S5278" s="11">
        <v>0.28000000000000003</v>
      </c>
      <c r="T5278" s="11">
        <v>0.53</v>
      </c>
      <c r="U5278" s="11" t="s">
        <v>676</v>
      </c>
      <c r="V5278" s="11" t="s">
        <v>79</v>
      </c>
      <c r="W5278" s="11" t="s">
        <v>79</v>
      </c>
      <c r="X5278" s="11" t="s">
        <v>556</v>
      </c>
    </row>
    <row r="5279" spans="1:24" x14ac:dyDescent="0.25">
      <c r="A5279" s="11">
        <v>5278</v>
      </c>
      <c r="B5279" s="11">
        <v>1183</v>
      </c>
      <c r="C5279" s="11">
        <v>1182</v>
      </c>
      <c r="D5279" s="11">
        <v>529025</v>
      </c>
      <c r="E5279" s="11">
        <v>3296111</v>
      </c>
      <c r="F5279" s="11">
        <v>530719</v>
      </c>
      <c r="G5279" s="11">
        <v>3296528</v>
      </c>
      <c r="H5279" s="11">
        <v>-9</v>
      </c>
      <c r="I5279" s="11">
        <v>1.0439478179999999</v>
      </c>
      <c r="J5279" s="11">
        <v>0.4</v>
      </c>
      <c r="K5279" s="11">
        <v>1807.6614999999999</v>
      </c>
      <c r="L5279" s="11">
        <v>8000</v>
      </c>
      <c r="M5279" s="11">
        <v>0.1</v>
      </c>
      <c r="N5279" s="11">
        <v>0</v>
      </c>
      <c r="O5279" s="11">
        <v>0</v>
      </c>
      <c r="P5279" s="11">
        <v>0</v>
      </c>
      <c r="Q5279" s="11">
        <v>50</v>
      </c>
      <c r="R5279" s="11">
        <v>-9999</v>
      </c>
      <c r="S5279" s="11">
        <v>0.28000000000000003</v>
      </c>
      <c r="T5279" s="11">
        <v>1</v>
      </c>
      <c r="U5279" s="11" t="s">
        <v>676</v>
      </c>
      <c r="V5279" s="11" t="s">
        <v>79</v>
      </c>
      <c r="W5279" s="11" t="s">
        <v>79</v>
      </c>
      <c r="X5279" s="11" t="s">
        <v>556</v>
      </c>
    </row>
    <row r="5280" spans="1:24" x14ac:dyDescent="0.25">
      <c r="A5280" s="11">
        <v>5279</v>
      </c>
      <c r="B5280" s="11">
        <v>1183</v>
      </c>
      <c r="C5280" s="11">
        <v>1189</v>
      </c>
      <c r="D5280" s="11">
        <v>528511</v>
      </c>
      <c r="E5280" s="11">
        <v>3297676</v>
      </c>
      <c r="F5280" s="11">
        <v>527150</v>
      </c>
      <c r="G5280" s="11">
        <v>3297155</v>
      </c>
      <c r="H5280" s="11">
        <v>-9</v>
      </c>
      <c r="I5280" s="11">
        <v>1.0439478179999999</v>
      </c>
      <c r="J5280" s="11">
        <v>0.4</v>
      </c>
      <c r="K5280" s="11">
        <v>1894.9671760000001</v>
      </c>
      <c r="L5280" s="11">
        <v>4000</v>
      </c>
      <c r="M5280" s="11">
        <v>0.1</v>
      </c>
      <c r="N5280" s="11">
        <v>0</v>
      </c>
      <c r="O5280" s="11">
        <v>0</v>
      </c>
      <c r="P5280" s="11">
        <v>0</v>
      </c>
      <c r="Q5280" s="11">
        <v>50</v>
      </c>
      <c r="R5280" s="11">
        <v>-9999</v>
      </c>
      <c r="S5280" s="11">
        <v>0.3</v>
      </c>
      <c r="T5280" s="11">
        <v>1</v>
      </c>
      <c r="U5280" s="11" t="s">
        <v>676</v>
      </c>
      <c r="V5280" s="11" t="s">
        <v>79</v>
      </c>
      <c r="W5280" s="11" t="s">
        <v>79</v>
      </c>
      <c r="X5280" s="11" t="s">
        <v>556</v>
      </c>
    </row>
    <row r="5281" spans="1:24" x14ac:dyDescent="0.25">
      <c r="A5281" s="11">
        <v>5280</v>
      </c>
      <c r="B5281" s="11">
        <v>1183</v>
      </c>
      <c r="C5281" s="11">
        <v>1188</v>
      </c>
      <c r="D5281" s="11">
        <v>528856</v>
      </c>
      <c r="E5281" s="11">
        <v>3296653</v>
      </c>
      <c r="F5281" s="11">
        <v>528454</v>
      </c>
      <c r="G5281" s="11">
        <v>3294282</v>
      </c>
      <c r="H5281" s="11">
        <v>-9</v>
      </c>
      <c r="I5281" s="11">
        <v>1.0439478179999999</v>
      </c>
      <c r="J5281" s="11">
        <v>0.4</v>
      </c>
      <c r="K5281" s="11">
        <v>3297.743555</v>
      </c>
      <c r="L5281" s="11">
        <v>4000</v>
      </c>
      <c r="M5281" s="11">
        <v>0.1</v>
      </c>
      <c r="N5281" s="11">
        <v>0</v>
      </c>
      <c r="O5281" s="11">
        <v>0</v>
      </c>
      <c r="P5281" s="11">
        <v>0</v>
      </c>
      <c r="Q5281" s="11">
        <v>50</v>
      </c>
      <c r="R5281" s="11">
        <v>-9999</v>
      </c>
      <c r="S5281" s="11">
        <v>0.38</v>
      </c>
      <c r="T5281" s="11">
        <v>1</v>
      </c>
      <c r="U5281" s="11" t="s">
        <v>676</v>
      </c>
      <c r="V5281" s="11" t="s">
        <v>79</v>
      </c>
      <c r="W5281" s="11" t="s">
        <v>79</v>
      </c>
      <c r="X5281" s="11" t="s">
        <v>556</v>
      </c>
    </row>
    <row r="5282" spans="1:24" x14ac:dyDescent="0.25">
      <c r="A5282" s="11">
        <v>5281</v>
      </c>
      <c r="B5282" s="11">
        <v>1211</v>
      </c>
      <c r="C5282" s="11">
        <v>1214</v>
      </c>
      <c r="D5282" s="11">
        <v>512044</v>
      </c>
      <c r="E5282" s="11">
        <v>3290650</v>
      </c>
      <c r="F5282" s="11">
        <v>510989</v>
      </c>
      <c r="G5282" s="11">
        <v>3292509</v>
      </c>
      <c r="H5282" s="11">
        <v>-9</v>
      </c>
      <c r="I5282" s="11">
        <v>0.90977979799999997</v>
      </c>
      <c r="J5282" s="11">
        <v>0.48</v>
      </c>
      <c r="K5282" s="11">
        <v>2542.0688650000002</v>
      </c>
      <c r="L5282" s="11">
        <v>8300</v>
      </c>
      <c r="M5282" s="11">
        <v>0.1</v>
      </c>
      <c r="N5282" s="11">
        <v>0</v>
      </c>
      <c r="O5282" s="11">
        <v>0</v>
      </c>
      <c r="P5282" s="11">
        <v>0</v>
      </c>
      <c r="Q5282" s="11">
        <v>50</v>
      </c>
      <c r="R5282" s="11">
        <v>-9999</v>
      </c>
      <c r="S5282" s="11">
        <v>0.14000000000000001</v>
      </c>
      <c r="T5282" s="11">
        <v>1</v>
      </c>
      <c r="U5282" s="11" t="s">
        <v>676</v>
      </c>
      <c r="V5282" s="11" t="s">
        <v>79</v>
      </c>
      <c r="W5282" s="11" t="s">
        <v>79</v>
      </c>
      <c r="X5282" s="11" t="s">
        <v>556</v>
      </c>
    </row>
    <row r="5283" spans="1:24" x14ac:dyDescent="0.25">
      <c r="A5283" s="11">
        <v>5282</v>
      </c>
      <c r="B5283" s="11">
        <v>1213</v>
      </c>
      <c r="C5283" s="11">
        <v>1214</v>
      </c>
      <c r="D5283" s="11">
        <v>514249</v>
      </c>
      <c r="E5283" s="11">
        <v>3293147</v>
      </c>
      <c r="F5283" s="11">
        <v>512712</v>
      </c>
      <c r="G5283" s="11">
        <v>3293190</v>
      </c>
      <c r="H5283" s="11">
        <v>-9</v>
      </c>
      <c r="I5283" s="11">
        <v>0.59624312400000001</v>
      </c>
      <c r="J5283" s="11">
        <v>0.18</v>
      </c>
      <c r="K5283" s="11">
        <v>1538.0405949999999</v>
      </c>
      <c r="L5283" s="11">
        <v>3800</v>
      </c>
      <c r="M5283" s="11">
        <v>0.1</v>
      </c>
      <c r="N5283" s="11">
        <v>0</v>
      </c>
      <c r="O5283" s="11">
        <v>0</v>
      </c>
      <c r="P5283" s="11">
        <v>0</v>
      </c>
      <c r="Q5283" s="11">
        <v>50</v>
      </c>
      <c r="R5283" s="11">
        <v>-9999</v>
      </c>
      <c r="S5283" s="11">
        <v>0.14000000000000001</v>
      </c>
      <c r="T5283" s="11">
        <v>1</v>
      </c>
      <c r="U5283" s="11" t="s">
        <v>676</v>
      </c>
      <c r="V5283" s="11" t="s">
        <v>79</v>
      </c>
      <c r="W5283" s="11" t="s">
        <v>79</v>
      </c>
      <c r="X5283" s="11" t="s">
        <v>556</v>
      </c>
    </row>
    <row r="5284" spans="1:24" x14ac:dyDescent="0.25">
      <c r="A5284" s="11">
        <v>5283</v>
      </c>
      <c r="B5284" s="11">
        <v>1214</v>
      </c>
      <c r="C5284" s="11">
        <v>1209</v>
      </c>
      <c r="D5284" s="11">
        <v>512615</v>
      </c>
      <c r="E5284" s="11">
        <v>3293338</v>
      </c>
      <c r="F5284" s="11">
        <v>513082</v>
      </c>
      <c r="G5284" s="11">
        <v>3295706</v>
      </c>
      <c r="H5284" s="11">
        <v>-9</v>
      </c>
      <c r="I5284" s="11">
        <v>0.50418825</v>
      </c>
      <c r="J5284" s="11">
        <v>0.14000000000000001</v>
      </c>
      <c r="K5284" s="11">
        <v>2447.5882959999999</v>
      </c>
      <c r="L5284" s="11">
        <v>3200</v>
      </c>
      <c r="M5284" s="11">
        <v>0.1</v>
      </c>
      <c r="N5284" s="11">
        <v>0</v>
      </c>
      <c r="O5284" s="11">
        <v>0</v>
      </c>
      <c r="P5284" s="11">
        <v>0</v>
      </c>
      <c r="Q5284" s="11">
        <v>50</v>
      </c>
      <c r="R5284" s="11">
        <v>-9999</v>
      </c>
      <c r="S5284" s="11">
        <v>0.38</v>
      </c>
      <c r="T5284" s="11">
        <v>1</v>
      </c>
      <c r="U5284" s="11" t="s">
        <v>676</v>
      </c>
      <c r="V5284" s="11" t="s">
        <v>79</v>
      </c>
      <c r="W5284" s="11" t="s">
        <v>79</v>
      </c>
      <c r="X5284" s="11" t="s">
        <v>556</v>
      </c>
    </row>
    <row r="5285" spans="1:24" x14ac:dyDescent="0.25">
      <c r="A5285" s="11">
        <v>5284</v>
      </c>
      <c r="B5285" s="11">
        <v>1213</v>
      </c>
      <c r="C5285" s="11">
        <v>1205</v>
      </c>
      <c r="D5285" s="11">
        <v>515559</v>
      </c>
      <c r="E5285" s="11">
        <v>3293013</v>
      </c>
      <c r="F5285" s="11">
        <v>518093</v>
      </c>
      <c r="G5285" s="11">
        <v>3292712</v>
      </c>
      <c r="H5285" s="11">
        <v>-9</v>
      </c>
      <c r="I5285" s="11">
        <v>0.59624312400000001</v>
      </c>
      <c r="J5285" s="11">
        <v>0.18</v>
      </c>
      <c r="K5285" s="11">
        <v>2552.9906059999998</v>
      </c>
      <c r="L5285" s="11">
        <v>3000</v>
      </c>
      <c r="M5285" s="11">
        <v>0.1</v>
      </c>
      <c r="N5285" s="11">
        <v>0</v>
      </c>
      <c r="O5285" s="11">
        <v>0</v>
      </c>
      <c r="P5285" s="11">
        <v>0</v>
      </c>
      <c r="Q5285" s="11">
        <v>50</v>
      </c>
      <c r="R5285" s="11">
        <v>-9999</v>
      </c>
      <c r="S5285" s="11">
        <v>0.39</v>
      </c>
      <c r="T5285" s="11">
        <v>1</v>
      </c>
      <c r="U5285" s="11" t="s">
        <v>676</v>
      </c>
      <c r="V5285" s="11" t="s">
        <v>79</v>
      </c>
      <c r="W5285" s="11" t="s">
        <v>79</v>
      </c>
      <c r="X5285" s="11" t="s">
        <v>556</v>
      </c>
    </row>
    <row r="5286" spans="1:24" x14ac:dyDescent="0.25">
      <c r="A5286" s="11">
        <v>5285</v>
      </c>
      <c r="B5286" s="11">
        <v>1195</v>
      </c>
      <c r="C5286" s="11">
        <v>1209</v>
      </c>
      <c r="D5286" s="11">
        <v>515618</v>
      </c>
      <c r="E5286" s="11">
        <v>3296660</v>
      </c>
      <c r="F5286" s="11">
        <v>515442</v>
      </c>
      <c r="G5286" s="11">
        <v>3295540</v>
      </c>
      <c r="H5286" s="11">
        <v>-9</v>
      </c>
      <c r="I5286" s="11">
        <v>0.96200541900000003</v>
      </c>
      <c r="J5286" s="11">
        <v>0.38</v>
      </c>
      <c r="K5286" s="11">
        <v>2597.5610310000002</v>
      </c>
      <c r="L5286" s="11">
        <v>6400</v>
      </c>
      <c r="M5286" s="11">
        <v>0.1</v>
      </c>
      <c r="N5286" s="11">
        <v>0</v>
      </c>
      <c r="O5286" s="11">
        <v>0</v>
      </c>
      <c r="P5286" s="11">
        <v>0</v>
      </c>
      <c r="Q5286" s="11">
        <v>50</v>
      </c>
      <c r="R5286" s="11">
        <v>-9999</v>
      </c>
      <c r="S5286" s="11">
        <v>0.38</v>
      </c>
      <c r="T5286" s="11">
        <v>1</v>
      </c>
      <c r="U5286" s="11" t="s">
        <v>676</v>
      </c>
      <c r="V5286" s="11" t="s">
        <v>79</v>
      </c>
      <c r="W5286" s="11" t="s">
        <v>79</v>
      </c>
      <c r="X5286" s="11" t="s">
        <v>556</v>
      </c>
    </row>
    <row r="5287" spans="1:24" x14ac:dyDescent="0.25">
      <c r="A5287" s="11">
        <v>5286</v>
      </c>
      <c r="B5287" s="11">
        <v>1209</v>
      </c>
      <c r="C5287" s="11">
        <v>1213</v>
      </c>
      <c r="D5287" s="11">
        <v>514996</v>
      </c>
      <c r="E5287" s="11">
        <v>3295389</v>
      </c>
      <c r="F5287" s="11">
        <v>515152</v>
      </c>
      <c r="G5287" s="11">
        <v>3293514</v>
      </c>
      <c r="H5287" s="11">
        <v>-9</v>
      </c>
      <c r="I5287" s="11">
        <v>0.76044787000000003</v>
      </c>
      <c r="J5287" s="11">
        <v>0.38</v>
      </c>
      <c r="K5287" s="11">
        <v>1882.8176350000001</v>
      </c>
      <c r="L5287" s="11">
        <v>2400</v>
      </c>
      <c r="M5287" s="11">
        <v>0.1</v>
      </c>
      <c r="N5287" s="11">
        <v>0</v>
      </c>
      <c r="O5287" s="11">
        <v>0</v>
      </c>
      <c r="P5287" s="11">
        <v>0</v>
      </c>
      <c r="Q5287" s="11">
        <v>50</v>
      </c>
      <c r="R5287" s="11">
        <v>-9999</v>
      </c>
      <c r="S5287" s="11">
        <v>0.18</v>
      </c>
      <c r="T5287" s="11">
        <v>1</v>
      </c>
      <c r="U5287" s="11" t="s">
        <v>676</v>
      </c>
      <c r="V5287" s="11" t="s">
        <v>79</v>
      </c>
      <c r="W5287" s="11" t="s">
        <v>79</v>
      </c>
      <c r="X5287" s="11" t="s">
        <v>556</v>
      </c>
    </row>
    <row r="5288" spans="1:24" x14ac:dyDescent="0.25">
      <c r="A5288" s="11">
        <v>5287</v>
      </c>
      <c r="B5288" s="11">
        <v>1227</v>
      </c>
      <c r="C5288" s="11">
        <v>1207</v>
      </c>
      <c r="D5288" s="11">
        <v>526014</v>
      </c>
      <c r="E5288" s="11">
        <v>3300833</v>
      </c>
      <c r="F5288" s="11">
        <v>525149</v>
      </c>
      <c r="G5288" s="11">
        <v>3299290</v>
      </c>
      <c r="H5288" s="11">
        <v>8</v>
      </c>
      <c r="I5288" s="11">
        <v>0.56552533299999996</v>
      </c>
      <c r="J5288" s="11">
        <v>0.32</v>
      </c>
      <c r="K5288" s="11">
        <v>1769.9841510000001</v>
      </c>
      <c r="L5288" s="11">
        <v>4100</v>
      </c>
      <c r="M5288" s="11">
        <v>0.1</v>
      </c>
      <c r="N5288" s="11">
        <v>0</v>
      </c>
      <c r="O5288" s="11">
        <v>0</v>
      </c>
      <c r="P5288" s="11">
        <v>0</v>
      </c>
      <c r="Q5288" s="11">
        <v>20</v>
      </c>
      <c r="R5288" s="11">
        <v>-9999</v>
      </c>
      <c r="S5288" s="11">
        <v>0.35</v>
      </c>
      <c r="T5288" s="11">
        <v>0.53</v>
      </c>
      <c r="U5288" s="11" t="s">
        <v>676</v>
      </c>
      <c r="V5288" s="11" t="s">
        <v>79</v>
      </c>
      <c r="W5288" s="11" t="s">
        <v>79</v>
      </c>
      <c r="X5288" s="11" t="s">
        <v>556</v>
      </c>
    </row>
    <row r="5289" spans="1:24" x14ac:dyDescent="0.25">
      <c r="A5289" s="11">
        <v>5288</v>
      </c>
      <c r="B5289" s="11">
        <v>1191</v>
      </c>
      <c r="C5289" s="11">
        <v>1192</v>
      </c>
      <c r="D5289" s="11">
        <v>521485</v>
      </c>
      <c r="E5289" s="11">
        <v>3302941</v>
      </c>
      <c r="F5289" s="11">
        <v>519829</v>
      </c>
      <c r="G5289" s="11">
        <v>3300369</v>
      </c>
      <c r="H5289" s="11">
        <v>-9</v>
      </c>
      <c r="I5289" s="11">
        <v>0.81644193799999998</v>
      </c>
      <c r="J5289" s="11">
        <v>0.38</v>
      </c>
      <c r="K5289" s="11">
        <v>3060.028577</v>
      </c>
      <c r="L5289" s="11">
        <v>3700</v>
      </c>
      <c r="M5289" s="11">
        <v>0.1</v>
      </c>
      <c r="N5289" s="11">
        <v>0</v>
      </c>
      <c r="O5289" s="11">
        <v>0</v>
      </c>
      <c r="P5289" s="11">
        <v>0</v>
      </c>
      <c r="Q5289" s="11">
        <v>50</v>
      </c>
      <c r="R5289" s="11">
        <v>-9999</v>
      </c>
      <c r="S5289" s="11">
        <v>0.18</v>
      </c>
      <c r="T5289" s="11">
        <v>1</v>
      </c>
      <c r="U5289" s="11" t="s">
        <v>676</v>
      </c>
      <c r="V5289" s="11" t="s">
        <v>79</v>
      </c>
      <c r="W5289" s="11" t="s">
        <v>79</v>
      </c>
      <c r="X5289" s="11" t="s">
        <v>556</v>
      </c>
    </row>
    <row r="5290" spans="1:24" x14ac:dyDescent="0.25">
      <c r="A5290" s="11">
        <v>5289</v>
      </c>
      <c r="B5290" s="11">
        <v>1189</v>
      </c>
      <c r="C5290" s="11">
        <v>1188</v>
      </c>
      <c r="D5290" s="11">
        <v>526615</v>
      </c>
      <c r="E5290" s="11">
        <v>3295024</v>
      </c>
      <c r="F5290" s="11">
        <v>527581</v>
      </c>
      <c r="G5290" s="11">
        <v>3293111</v>
      </c>
      <c r="H5290" s="11">
        <v>8</v>
      </c>
      <c r="I5290" s="11">
        <v>0.58554846599999999</v>
      </c>
      <c r="J5290" s="11">
        <v>0.3</v>
      </c>
      <c r="K5290" s="11">
        <v>2144.0418909999999</v>
      </c>
      <c r="L5290" s="11">
        <v>5000</v>
      </c>
      <c r="M5290" s="11">
        <v>0.1</v>
      </c>
      <c r="N5290" s="11">
        <v>0</v>
      </c>
      <c r="O5290" s="11">
        <v>0</v>
      </c>
      <c r="P5290" s="11">
        <v>0</v>
      </c>
      <c r="Q5290" s="11">
        <v>20</v>
      </c>
      <c r="R5290" s="11">
        <v>-9999</v>
      </c>
      <c r="S5290" s="11">
        <v>0.38</v>
      </c>
      <c r="T5290" s="11">
        <v>0.53</v>
      </c>
      <c r="U5290" s="11" t="s">
        <v>676</v>
      </c>
      <c r="V5290" s="11" t="s">
        <v>79</v>
      </c>
      <c r="W5290" s="11" t="s">
        <v>79</v>
      </c>
      <c r="X5290" s="11" t="s">
        <v>556</v>
      </c>
    </row>
    <row r="5291" spans="1:24" x14ac:dyDescent="0.25">
      <c r="A5291" s="11">
        <v>5290</v>
      </c>
      <c r="B5291" s="11">
        <v>1207</v>
      </c>
      <c r="C5291" s="11">
        <v>1189</v>
      </c>
      <c r="D5291" s="11">
        <v>526308</v>
      </c>
      <c r="E5291" s="11">
        <v>3298819</v>
      </c>
      <c r="F5291" s="11">
        <v>526295</v>
      </c>
      <c r="G5291" s="11">
        <v>3296297</v>
      </c>
      <c r="H5291" s="11">
        <v>8</v>
      </c>
      <c r="I5291" s="11">
        <v>0.46728122500000002</v>
      </c>
      <c r="J5291" s="11">
        <v>0.35</v>
      </c>
      <c r="K5291" s="11">
        <v>2522.6280369999999</v>
      </c>
      <c r="L5291" s="11">
        <v>3400</v>
      </c>
      <c r="M5291" s="11">
        <v>0.1</v>
      </c>
      <c r="N5291" s="11">
        <v>0</v>
      </c>
      <c r="O5291" s="11">
        <v>0</v>
      </c>
      <c r="P5291" s="11">
        <v>0</v>
      </c>
      <c r="Q5291" s="11">
        <v>20</v>
      </c>
      <c r="R5291" s="11">
        <v>-9999</v>
      </c>
      <c r="S5291" s="11">
        <v>0.3</v>
      </c>
      <c r="T5291" s="11">
        <v>0.53</v>
      </c>
      <c r="U5291" s="11" t="s">
        <v>676</v>
      </c>
      <c r="V5291" s="11" t="s">
        <v>79</v>
      </c>
      <c r="W5291" s="11" t="s">
        <v>79</v>
      </c>
      <c r="X5291" s="11" t="s">
        <v>556</v>
      </c>
    </row>
    <row r="5292" spans="1:24" x14ac:dyDescent="0.25">
      <c r="A5292" s="11">
        <v>5291</v>
      </c>
      <c r="B5292" s="11">
        <v>1226</v>
      </c>
      <c r="C5292" s="11">
        <v>1178</v>
      </c>
      <c r="D5292" s="11">
        <v>532135</v>
      </c>
      <c r="E5292" s="11">
        <v>3303931</v>
      </c>
      <c r="F5292" s="11">
        <v>534098</v>
      </c>
      <c r="G5292" s="11">
        <v>3304232</v>
      </c>
      <c r="H5292" s="11">
        <v>8</v>
      </c>
      <c r="I5292" s="11">
        <v>0.45376303600000001</v>
      </c>
      <c r="J5292" s="11">
        <v>0.15</v>
      </c>
      <c r="K5292" s="11">
        <v>1987.062934</v>
      </c>
      <c r="L5292" s="11">
        <v>2000</v>
      </c>
      <c r="M5292" s="11">
        <v>0.1</v>
      </c>
      <c r="N5292" s="11">
        <v>0</v>
      </c>
      <c r="O5292" s="11">
        <v>0</v>
      </c>
      <c r="P5292" s="11">
        <v>0</v>
      </c>
      <c r="Q5292" s="11">
        <v>20</v>
      </c>
      <c r="R5292" s="11">
        <v>-9999</v>
      </c>
      <c r="S5292" s="11">
        <v>0.1</v>
      </c>
      <c r="T5292" s="11">
        <v>0.53</v>
      </c>
      <c r="U5292" s="11" t="s">
        <v>676</v>
      </c>
      <c r="V5292" s="11" t="s">
        <v>79</v>
      </c>
      <c r="W5292" s="11" t="s">
        <v>79</v>
      </c>
      <c r="X5292" s="11" t="s">
        <v>556</v>
      </c>
    </row>
    <row r="5293" spans="1:24" x14ac:dyDescent="0.25">
      <c r="A5293" s="11">
        <v>5292</v>
      </c>
      <c r="B5293" s="11">
        <v>1383</v>
      </c>
      <c r="C5293" s="11">
        <v>1221</v>
      </c>
      <c r="D5293" s="11">
        <v>528764</v>
      </c>
      <c r="E5293" s="11">
        <v>3312874</v>
      </c>
      <c r="F5293" s="11">
        <v>526127</v>
      </c>
      <c r="G5293" s="11">
        <v>3312730</v>
      </c>
      <c r="H5293" s="11">
        <v>-8</v>
      </c>
      <c r="I5293" s="11">
        <v>1.1892437419999999</v>
      </c>
      <c r="J5293" s="11">
        <v>0.68</v>
      </c>
      <c r="K5293" s="11">
        <v>3252.7496000000001</v>
      </c>
      <c r="L5293" s="11">
        <v>6500</v>
      </c>
      <c r="M5293" s="11">
        <v>0.1</v>
      </c>
      <c r="N5293" s="11">
        <v>0</v>
      </c>
      <c r="O5293" s="11">
        <v>0</v>
      </c>
      <c r="P5293" s="11">
        <v>0</v>
      </c>
      <c r="Q5293" s="11">
        <v>20</v>
      </c>
      <c r="R5293" s="11">
        <v>-9999</v>
      </c>
      <c r="S5293" s="11">
        <v>0.41</v>
      </c>
      <c r="T5293" s="11">
        <v>0.53</v>
      </c>
      <c r="U5293" s="11" t="s">
        <v>676</v>
      </c>
      <c r="V5293" s="11" t="s">
        <v>79</v>
      </c>
      <c r="W5293" s="11" t="s">
        <v>79</v>
      </c>
      <c r="X5293" s="11" t="s">
        <v>802</v>
      </c>
    </row>
    <row r="5294" spans="1:24" x14ac:dyDescent="0.25">
      <c r="A5294" s="11">
        <v>5293</v>
      </c>
      <c r="B5294" s="11">
        <v>1204</v>
      </c>
      <c r="C5294" s="11">
        <v>1192</v>
      </c>
      <c r="D5294" s="11">
        <v>515472</v>
      </c>
      <c r="E5294" s="11">
        <v>3299822</v>
      </c>
      <c r="F5294" s="11">
        <v>518263</v>
      </c>
      <c r="G5294" s="11">
        <v>3299766</v>
      </c>
      <c r="H5294" s="11">
        <v>-9</v>
      </c>
      <c r="I5294" s="11">
        <v>0.55005989300000002</v>
      </c>
      <c r="J5294" s="11">
        <v>0.31</v>
      </c>
      <c r="K5294" s="11">
        <v>2793.0118889999999</v>
      </c>
      <c r="L5294" s="11">
        <v>1000</v>
      </c>
      <c r="M5294" s="11">
        <v>0.1</v>
      </c>
      <c r="N5294" s="11">
        <v>0</v>
      </c>
      <c r="O5294" s="11">
        <v>0</v>
      </c>
      <c r="P5294" s="11">
        <v>0</v>
      </c>
      <c r="Q5294" s="11">
        <v>50</v>
      </c>
      <c r="R5294" s="11">
        <v>-9999</v>
      </c>
      <c r="S5294" s="11">
        <v>0.18</v>
      </c>
      <c r="T5294" s="11">
        <v>1</v>
      </c>
      <c r="U5294" s="11" t="s">
        <v>676</v>
      </c>
      <c r="V5294" s="11" t="s">
        <v>79</v>
      </c>
      <c r="W5294" s="11" t="s">
        <v>79</v>
      </c>
      <c r="X5294" s="11" t="s">
        <v>556</v>
      </c>
    </row>
    <row r="5295" spans="1:24" x14ac:dyDescent="0.25">
      <c r="A5295" s="11">
        <v>5294</v>
      </c>
      <c r="B5295" s="11">
        <v>1202</v>
      </c>
      <c r="C5295" s="11">
        <v>1204</v>
      </c>
      <c r="D5295" s="11">
        <v>517002</v>
      </c>
      <c r="E5295" s="11">
        <v>3302036</v>
      </c>
      <c r="F5295" s="11">
        <v>515133</v>
      </c>
      <c r="G5295" s="11">
        <v>3300042</v>
      </c>
      <c r="H5295" s="11">
        <v>-9</v>
      </c>
      <c r="I5295" s="11">
        <v>0.72496682599999995</v>
      </c>
      <c r="J5295" s="11">
        <v>0.34</v>
      </c>
      <c r="K5295" s="11">
        <v>2791.7407069999999</v>
      </c>
      <c r="L5295" s="11">
        <v>1000</v>
      </c>
      <c r="M5295" s="11">
        <v>0.1</v>
      </c>
      <c r="N5295" s="11">
        <v>0</v>
      </c>
      <c r="O5295" s="11">
        <v>0</v>
      </c>
      <c r="P5295" s="11">
        <v>0</v>
      </c>
      <c r="Q5295" s="11">
        <v>50</v>
      </c>
      <c r="R5295" s="11">
        <v>-9999</v>
      </c>
      <c r="S5295" s="11">
        <v>0.31</v>
      </c>
      <c r="T5295" s="11">
        <v>1</v>
      </c>
      <c r="U5295" s="11" t="s">
        <v>676</v>
      </c>
      <c r="V5295" s="11" t="s">
        <v>79</v>
      </c>
      <c r="W5295" s="11" t="s">
        <v>79</v>
      </c>
      <c r="X5295" s="11" t="s">
        <v>556</v>
      </c>
    </row>
    <row r="5296" spans="1:24" x14ac:dyDescent="0.25">
      <c r="A5296" s="11">
        <v>5295</v>
      </c>
      <c r="B5296" s="11">
        <v>1203</v>
      </c>
      <c r="C5296" s="11">
        <v>1201</v>
      </c>
      <c r="D5296" s="11">
        <v>513660</v>
      </c>
      <c r="E5296" s="11">
        <v>3300224</v>
      </c>
      <c r="F5296" s="11">
        <v>513422</v>
      </c>
      <c r="G5296" s="11">
        <v>3298467</v>
      </c>
      <c r="H5296" s="11">
        <v>-9</v>
      </c>
      <c r="I5296" s="11">
        <v>0.63478527299999998</v>
      </c>
      <c r="J5296" s="11">
        <v>0.36</v>
      </c>
      <c r="K5296" s="11">
        <v>1830.1365129999999</v>
      </c>
      <c r="L5296" s="11">
        <v>500</v>
      </c>
      <c r="M5296" s="11">
        <v>0.1</v>
      </c>
      <c r="N5296" s="11">
        <v>0</v>
      </c>
      <c r="O5296" s="11">
        <v>0</v>
      </c>
      <c r="P5296" s="11">
        <v>0</v>
      </c>
      <c r="Q5296" s="11">
        <v>50</v>
      </c>
      <c r="R5296" s="11">
        <v>-9999</v>
      </c>
      <c r="S5296" s="11">
        <v>0.24</v>
      </c>
      <c r="T5296" s="11">
        <v>1</v>
      </c>
      <c r="U5296" s="11" t="s">
        <v>676</v>
      </c>
      <c r="V5296" s="11" t="s">
        <v>79</v>
      </c>
      <c r="W5296" s="11" t="s">
        <v>79</v>
      </c>
      <c r="X5296" s="11" t="s">
        <v>556</v>
      </c>
    </row>
    <row r="5297" spans="1:24" x14ac:dyDescent="0.25">
      <c r="A5297" s="11">
        <v>5296</v>
      </c>
      <c r="B5297" s="11">
        <v>1204</v>
      </c>
      <c r="C5297" s="11">
        <v>1201</v>
      </c>
      <c r="D5297" s="11">
        <v>514902</v>
      </c>
      <c r="E5297" s="11">
        <v>3299904</v>
      </c>
      <c r="F5297" s="11">
        <v>514780</v>
      </c>
      <c r="G5297" s="11">
        <v>3298006</v>
      </c>
      <c r="H5297" s="11">
        <v>-9</v>
      </c>
      <c r="I5297" s="11">
        <v>0.55005989300000002</v>
      </c>
      <c r="J5297" s="11">
        <v>0.31</v>
      </c>
      <c r="K5297" s="11">
        <v>1916.1484640000001</v>
      </c>
      <c r="L5297" s="11">
        <v>2500</v>
      </c>
      <c r="M5297" s="11">
        <v>0.1</v>
      </c>
      <c r="N5297" s="11">
        <v>0</v>
      </c>
      <c r="O5297" s="11">
        <v>0</v>
      </c>
      <c r="P5297" s="11">
        <v>0</v>
      </c>
      <c r="Q5297" s="11">
        <v>50</v>
      </c>
      <c r="R5297" s="11">
        <v>-9999</v>
      </c>
      <c r="S5297" s="11">
        <v>0.24</v>
      </c>
      <c r="T5297" s="11">
        <v>1</v>
      </c>
      <c r="U5297" s="11" t="s">
        <v>676</v>
      </c>
      <c r="V5297" s="11" t="s">
        <v>79</v>
      </c>
      <c r="W5297" s="11" t="s">
        <v>79</v>
      </c>
      <c r="X5297" s="11" t="s">
        <v>556</v>
      </c>
    </row>
    <row r="5298" spans="1:24" x14ac:dyDescent="0.25">
      <c r="A5298" s="11">
        <v>5297</v>
      </c>
      <c r="B5298" s="11">
        <v>1201</v>
      </c>
      <c r="C5298" s="11">
        <v>1200</v>
      </c>
      <c r="D5298" s="11">
        <v>515677</v>
      </c>
      <c r="E5298" s="11">
        <v>3298082</v>
      </c>
      <c r="F5298" s="11">
        <v>518073</v>
      </c>
      <c r="G5298" s="11">
        <v>3298119</v>
      </c>
      <c r="H5298" s="11">
        <v>-9</v>
      </c>
      <c r="I5298" s="11">
        <v>0.71982220500000005</v>
      </c>
      <c r="J5298" s="11">
        <v>0.24</v>
      </c>
      <c r="K5298" s="11">
        <v>2397.4021849999999</v>
      </c>
      <c r="L5298" s="11">
        <v>1800</v>
      </c>
      <c r="M5298" s="11">
        <v>0.1</v>
      </c>
      <c r="N5298" s="11">
        <v>0</v>
      </c>
      <c r="O5298" s="11">
        <v>0</v>
      </c>
      <c r="P5298" s="11">
        <v>0</v>
      </c>
      <c r="Q5298" s="11">
        <v>50</v>
      </c>
      <c r="R5298" s="11">
        <v>-9999</v>
      </c>
      <c r="S5298" s="11">
        <v>0.38</v>
      </c>
      <c r="T5298" s="11">
        <v>1</v>
      </c>
      <c r="U5298" s="11" t="s">
        <v>676</v>
      </c>
      <c r="V5298" s="11" t="s">
        <v>79</v>
      </c>
      <c r="W5298" s="11" t="s">
        <v>79</v>
      </c>
      <c r="X5298" s="11" t="s">
        <v>556</v>
      </c>
    </row>
    <row r="5299" spans="1:24" x14ac:dyDescent="0.25">
      <c r="A5299" s="11">
        <v>5298</v>
      </c>
      <c r="B5299" s="11">
        <v>1200</v>
      </c>
      <c r="C5299" s="11">
        <v>1192</v>
      </c>
      <c r="D5299" s="11">
        <v>518989</v>
      </c>
      <c r="E5299" s="11">
        <v>3298575</v>
      </c>
      <c r="F5299" s="11">
        <v>519111</v>
      </c>
      <c r="G5299" s="11">
        <v>3299934</v>
      </c>
      <c r="H5299" s="11">
        <v>-9</v>
      </c>
      <c r="I5299" s="11">
        <v>0.75805768500000004</v>
      </c>
      <c r="J5299" s="11">
        <v>0.38</v>
      </c>
      <c r="K5299" s="11">
        <v>1364.5398990000001</v>
      </c>
      <c r="L5299" s="11">
        <v>4100</v>
      </c>
      <c r="M5299" s="11">
        <v>0.1</v>
      </c>
      <c r="N5299" s="11">
        <v>0</v>
      </c>
      <c r="O5299" s="11">
        <v>0</v>
      </c>
      <c r="P5299" s="11">
        <v>0</v>
      </c>
      <c r="Q5299" s="11">
        <v>50</v>
      </c>
      <c r="R5299" s="11">
        <v>-9999</v>
      </c>
      <c r="S5299" s="11">
        <v>0.18</v>
      </c>
      <c r="T5299" s="11">
        <v>1</v>
      </c>
      <c r="U5299" s="11" t="s">
        <v>676</v>
      </c>
      <c r="V5299" s="11" t="s">
        <v>79</v>
      </c>
      <c r="W5299" s="11" t="s">
        <v>79</v>
      </c>
      <c r="X5299" s="11" t="s">
        <v>556</v>
      </c>
    </row>
    <row r="5300" spans="1:24" x14ac:dyDescent="0.25">
      <c r="A5300" s="11">
        <v>5299</v>
      </c>
      <c r="B5300" s="11">
        <v>1182</v>
      </c>
      <c r="C5300" s="11">
        <v>1187</v>
      </c>
      <c r="D5300" s="11">
        <v>531211</v>
      </c>
      <c r="E5300" s="11">
        <v>3295278</v>
      </c>
      <c r="F5300" s="11">
        <v>531989</v>
      </c>
      <c r="G5300" s="11">
        <v>3292442</v>
      </c>
      <c r="H5300" s="11">
        <v>8</v>
      </c>
      <c r="I5300" s="11">
        <v>0.48752749099999998</v>
      </c>
      <c r="J5300" s="11">
        <v>0.28000000000000003</v>
      </c>
      <c r="K5300" s="11">
        <v>2941.1380210000002</v>
      </c>
      <c r="L5300" s="11">
        <v>4000</v>
      </c>
      <c r="M5300" s="11">
        <v>0.1</v>
      </c>
      <c r="N5300" s="11">
        <v>0</v>
      </c>
      <c r="O5300" s="11">
        <v>0</v>
      </c>
      <c r="P5300" s="11">
        <v>0</v>
      </c>
      <c r="Q5300" s="11">
        <v>20</v>
      </c>
      <c r="R5300" s="11">
        <v>-9999</v>
      </c>
      <c r="S5300" s="11">
        <v>0.34</v>
      </c>
      <c r="T5300" s="11">
        <v>0.53</v>
      </c>
      <c r="U5300" s="11" t="s">
        <v>676</v>
      </c>
      <c r="V5300" s="11" t="s">
        <v>79</v>
      </c>
      <c r="W5300" s="11" t="s">
        <v>79</v>
      </c>
      <c r="X5300" s="11" t="s">
        <v>556</v>
      </c>
    </row>
    <row r="5301" spans="1:24" x14ac:dyDescent="0.25">
      <c r="A5301" s="11">
        <v>5300</v>
      </c>
      <c r="B5301" s="11">
        <v>1187</v>
      </c>
      <c r="C5301" s="11">
        <v>1186</v>
      </c>
      <c r="D5301" s="11">
        <v>531876</v>
      </c>
      <c r="E5301" s="11">
        <v>3291665</v>
      </c>
      <c r="F5301" s="11">
        <v>533516</v>
      </c>
      <c r="G5301" s="11">
        <v>3288985</v>
      </c>
      <c r="H5301" s="11">
        <v>8</v>
      </c>
      <c r="I5301" s="11">
        <v>0.59276373900000001</v>
      </c>
      <c r="J5301" s="11">
        <v>0.34</v>
      </c>
      <c r="K5301" s="11">
        <v>3142.6532889999999</v>
      </c>
      <c r="L5301" s="11">
        <v>7600</v>
      </c>
      <c r="M5301" s="11">
        <v>0.1</v>
      </c>
      <c r="N5301" s="11">
        <v>0</v>
      </c>
      <c r="O5301" s="11">
        <v>0</v>
      </c>
      <c r="P5301" s="11">
        <v>0</v>
      </c>
      <c r="Q5301" s="11">
        <v>20</v>
      </c>
      <c r="R5301" s="11">
        <v>-9999</v>
      </c>
      <c r="S5301" s="11">
        <v>0.41</v>
      </c>
      <c r="T5301" s="11">
        <v>0.53</v>
      </c>
      <c r="U5301" s="11" t="s">
        <v>676</v>
      </c>
      <c r="V5301" s="11" t="s">
        <v>79</v>
      </c>
      <c r="W5301" s="11" t="s">
        <v>79</v>
      </c>
      <c r="X5301" s="11" t="s">
        <v>556</v>
      </c>
    </row>
    <row r="5302" spans="1:24" x14ac:dyDescent="0.25">
      <c r="A5302" s="11">
        <v>5301</v>
      </c>
      <c r="B5302" s="11">
        <v>1186</v>
      </c>
      <c r="C5302" s="11">
        <v>1185</v>
      </c>
      <c r="D5302" s="11">
        <v>534870</v>
      </c>
      <c r="E5302" s="11">
        <v>3287093</v>
      </c>
      <c r="F5302" s="11">
        <v>536695</v>
      </c>
      <c r="G5302" s="11">
        <v>3286591</v>
      </c>
      <c r="H5302" s="11">
        <v>8</v>
      </c>
      <c r="I5302" s="11">
        <v>0.59276373900000001</v>
      </c>
      <c r="J5302" s="11">
        <v>0.41</v>
      </c>
      <c r="K5302" s="11">
        <v>1893.793095</v>
      </c>
      <c r="L5302" s="11">
        <v>5300</v>
      </c>
      <c r="M5302" s="11">
        <v>0.1</v>
      </c>
      <c r="N5302" s="11">
        <v>0</v>
      </c>
      <c r="O5302" s="11">
        <v>0</v>
      </c>
      <c r="P5302" s="11">
        <v>0</v>
      </c>
      <c r="Q5302" s="11">
        <v>20</v>
      </c>
      <c r="R5302" s="11">
        <v>-9999</v>
      </c>
      <c r="S5302" s="11">
        <v>0.36</v>
      </c>
      <c r="T5302" s="11">
        <v>0.53</v>
      </c>
      <c r="U5302" s="11" t="s">
        <v>676</v>
      </c>
      <c r="V5302" s="11" t="s">
        <v>79</v>
      </c>
      <c r="W5302" s="11" t="s">
        <v>79</v>
      </c>
      <c r="X5302" s="11" t="s">
        <v>556</v>
      </c>
    </row>
    <row r="5303" spans="1:24" x14ac:dyDescent="0.25">
      <c r="A5303" s="11">
        <v>5302</v>
      </c>
      <c r="B5303" s="11">
        <v>1184</v>
      </c>
      <c r="C5303" s="11">
        <v>1188</v>
      </c>
      <c r="D5303" s="11">
        <v>529826</v>
      </c>
      <c r="E5303" s="11">
        <v>3289790</v>
      </c>
      <c r="F5303" s="11">
        <v>528145</v>
      </c>
      <c r="G5303" s="11">
        <v>3289966</v>
      </c>
      <c r="H5303" s="11">
        <v>-9</v>
      </c>
      <c r="I5303" s="11">
        <v>0.90517842599999998</v>
      </c>
      <c r="J5303" s="11">
        <v>0.44</v>
      </c>
      <c r="K5303" s="11">
        <v>1690.8817260000001</v>
      </c>
      <c r="L5303" s="11">
        <v>7100</v>
      </c>
      <c r="M5303" s="11">
        <v>0.1</v>
      </c>
      <c r="N5303" s="11">
        <v>0</v>
      </c>
      <c r="O5303" s="11">
        <v>0</v>
      </c>
      <c r="P5303" s="11">
        <v>0</v>
      </c>
      <c r="Q5303" s="11">
        <v>50</v>
      </c>
      <c r="R5303" s="11">
        <v>-9999</v>
      </c>
      <c r="S5303" s="11">
        <v>0.38</v>
      </c>
      <c r="T5303" s="11">
        <v>1</v>
      </c>
      <c r="U5303" s="11" t="s">
        <v>676</v>
      </c>
      <c r="V5303" s="11" t="s">
        <v>79</v>
      </c>
      <c r="W5303" s="11" t="s">
        <v>79</v>
      </c>
      <c r="X5303" s="11" t="s">
        <v>556</v>
      </c>
    </row>
    <row r="5304" spans="1:24" x14ac:dyDescent="0.25">
      <c r="A5304" s="11">
        <v>5303</v>
      </c>
      <c r="B5304" s="11">
        <v>1184</v>
      </c>
      <c r="C5304" s="11">
        <v>1186</v>
      </c>
      <c r="D5304" s="11">
        <v>531006</v>
      </c>
      <c r="E5304" s="11">
        <v>3287356</v>
      </c>
      <c r="F5304" s="11">
        <v>532122</v>
      </c>
      <c r="G5304" s="11">
        <v>3289363</v>
      </c>
      <c r="H5304" s="11">
        <v>-9</v>
      </c>
      <c r="I5304" s="11">
        <v>0.90517842599999998</v>
      </c>
      <c r="J5304" s="11">
        <v>0.44</v>
      </c>
      <c r="K5304" s="11">
        <v>2345.8849439999999</v>
      </c>
      <c r="L5304" s="11">
        <v>7300</v>
      </c>
      <c r="M5304" s="11">
        <v>0.1</v>
      </c>
      <c r="N5304" s="11">
        <v>0</v>
      </c>
      <c r="O5304" s="11">
        <v>0</v>
      </c>
      <c r="P5304" s="11">
        <v>0</v>
      </c>
      <c r="Q5304" s="11">
        <v>50</v>
      </c>
      <c r="R5304" s="11">
        <v>-9999</v>
      </c>
      <c r="S5304" s="11">
        <v>0.41</v>
      </c>
      <c r="T5304" s="11">
        <v>1</v>
      </c>
      <c r="U5304" s="11" t="s">
        <v>676</v>
      </c>
      <c r="V5304" s="11" t="s">
        <v>79</v>
      </c>
      <c r="W5304" s="11" t="s">
        <v>79</v>
      </c>
      <c r="X5304" s="11" t="s">
        <v>556</v>
      </c>
    </row>
    <row r="5305" spans="1:24" x14ac:dyDescent="0.25">
      <c r="A5305" s="11">
        <v>5304</v>
      </c>
      <c r="B5305" s="11">
        <v>1107</v>
      </c>
      <c r="C5305" s="11">
        <v>1210</v>
      </c>
      <c r="D5305" s="11">
        <v>525219</v>
      </c>
      <c r="E5305" s="11">
        <v>3286697</v>
      </c>
      <c r="F5305" s="11">
        <v>523839</v>
      </c>
      <c r="G5305" s="11">
        <v>3288241</v>
      </c>
      <c r="H5305" s="11">
        <v>-9</v>
      </c>
      <c r="I5305" s="11">
        <v>0.94689543099999995</v>
      </c>
      <c r="J5305" s="11">
        <v>0.48</v>
      </c>
      <c r="K5305" s="11">
        <v>2340.2046770000002</v>
      </c>
      <c r="L5305" s="11">
        <v>3300</v>
      </c>
      <c r="M5305" s="11">
        <v>0.1</v>
      </c>
      <c r="N5305" s="11">
        <v>0</v>
      </c>
      <c r="O5305" s="11">
        <v>0</v>
      </c>
      <c r="P5305" s="11">
        <v>0</v>
      </c>
      <c r="Q5305" s="11">
        <v>50</v>
      </c>
      <c r="R5305" s="11">
        <v>-9999</v>
      </c>
      <c r="S5305" s="11">
        <v>0.38</v>
      </c>
      <c r="T5305" s="11">
        <v>1</v>
      </c>
      <c r="U5305" s="11" t="s">
        <v>676</v>
      </c>
      <c r="V5305" s="11" t="s">
        <v>79</v>
      </c>
      <c r="W5305" s="11" t="s">
        <v>79</v>
      </c>
      <c r="X5305" s="11" t="s">
        <v>556</v>
      </c>
    </row>
    <row r="5306" spans="1:24" x14ac:dyDescent="0.25">
      <c r="A5306" s="11">
        <v>5305</v>
      </c>
      <c r="B5306" s="11">
        <v>1210</v>
      </c>
      <c r="C5306" s="11">
        <v>1208</v>
      </c>
      <c r="D5306" s="11">
        <v>521733</v>
      </c>
      <c r="E5306" s="11">
        <v>3288745</v>
      </c>
      <c r="F5306" s="11">
        <v>521708</v>
      </c>
      <c r="G5306" s="11">
        <v>3291316</v>
      </c>
      <c r="H5306" s="11">
        <v>-9</v>
      </c>
      <c r="I5306" s="11">
        <v>0.80560067000000002</v>
      </c>
      <c r="J5306" s="11">
        <v>0.38</v>
      </c>
      <c r="K5306" s="11">
        <v>2572.927173</v>
      </c>
      <c r="L5306" s="11">
        <v>8500</v>
      </c>
      <c r="M5306" s="11">
        <v>0.1</v>
      </c>
      <c r="N5306" s="11">
        <v>0</v>
      </c>
      <c r="O5306" s="11">
        <v>0</v>
      </c>
      <c r="P5306" s="11">
        <v>0</v>
      </c>
      <c r="Q5306" s="11">
        <v>50</v>
      </c>
      <c r="R5306" s="11">
        <v>-9999</v>
      </c>
      <c r="S5306" s="11">
        <v>0.4</v>
      </c>
      <c r="T5306" s="11">
        <v>1</v>
      </c>
      <c r="U5306" s="11" t="s">
        <v>676</v>
      </c>
      <c r="V5306" s="11" t="s">
        <v>79</v>
      </c>
      <c r="W5306" s="11" t="s">
        <v>79</v>
      </c>
      <c r="X5306" s="11" t="s">
        <v>556</v>
      </c>
    </row>
    <row r="5307" spans="1:24" x14ac:dyDescent="0.25">
      <c r="A5307" s="11">
        <v>5306</v>
      </c>
      <c r="B5307" s="11">
        <v>1208</v>
      </c>
      <c r="C5307" s="11">
        <v>1188</v>
      </c>
      <c r="D5307" s="11">
        <v>525050</v>
      </c>
      <c r="E5307" s="11">
        <v>3290124</v>
      </c>
      <c r="F5307" s="11">
        <v>528814</v>
      </c>
      <c r="G5307" s="11">
        <v>3291316</v>
      </c>
      <c r="H5307" s="11">
        <v>-9</v>
      </c>
      <c r="I5307" s="11">
        <v>0.80190873699999998</v>
      </c>
      <c r="J5307" s="11">
        <v>0.4</v>
      </c>
      <c r="K5307" s="11">
        <v>3949.3354650000001</v>
      </c>
      <c r="L5307" s="11">
        <v>8300</v>
      </c>
      <c r="M5307" s="11">
        <v>0.1</v>
      </c>
      <c r="N5307" s="11">
        <v>0</v>
      </c>
      <c r="O5307" s="11">
        <v>0</v>
      </c>
      <c r="P5307" s="11">
        <v>0</v>
      </c>
      <c r="Q5307" s="11">
        <v>50</v>
      </c>
      <c r="R5307" s="11">
        <v>-9999</v>
      </c>
      <c r="S5307" s="11">
        <v>0.38</v>
      </c>
      <c r="T5307" s="11">
        <v>1</v>
      </c>
      <c r="U5307" s="11" t="s">
        <v>676</v>
      </c>
      <c r="V5307" s="11" t="s">
        <v>79</v>
      </c>
      <c r="W5307" s="11" t="s">
        <v>79</v>
      </c>
      <c r="X5307" s="11" t="s">
        <v>556</v>
      </c>
    </row>
    <row r="5308" spans="1:24" x14ac:dyDescent="0.25">
      <c r="A5308" s="11">
        <v>5307</v>
      </c>
      <c r="B5308" s="11">
        <v>1208</v>
      </c>
      <c r="C5308" s="11">
        <v>1205</v>
      </c>
      <c r="D5308" s="11">
        <v>521287</v>
      </c>
      <c r="E5308" s="11">
        <v>3291767</v>
      </c>
      <c r="F5308" s="11">
        <v>518502</v>
      </c>
      <c r="G5308" s="11">
        <v>3292959</v>
      </c>
      <c r="H5308" s="11">
        <v>8</v>
      </c>
      <c r="I5308" s="11">
        <v>0.60095436899999999</v>
      </c>
      <c r="J5308" s="11">
        <v>0.4</v>
      </c>
      <c r="K5308" s="11">
        <v>3030.5479909999999</v>
      </c>
      <c r="L5308" s="11">
        <v>7700</v>
      </c>
      <c r="M5308" s="11">
        <v>0.1</v>
      </c>
      <c r="N5308" s="11">
        <v>0</v>
      </c>
      <c r="O5308" s="11">
        <v>0</v>
      </c>
      <c r="P5308" s="11">
        <v>0</v>
      </c>
      <c r="Q5308" s="11">
        <v>20</v>
      </c>
      <c r="R5308" s="11">
        <v>-9999</v>
      </c>
      <c r="S5308" s="11">
        <v>0.39</v>
      </c>
      <c r="T5308" s="11">
        <v>0.53</v>
      </c>
      <c r="U5308" s="11" t="s">
        <v>676</v>
      </c>
      <c r="V5308" s="11" t="s">
        <v>79</v>
      </c>
      <c r="W5308" s="11" t="s">
        <v>79</v>
      </c>
      <c r="X5308" s="11" t="s">
        <v>556</v>
      </c>
    </row>
    <row r="5309" spans="1:24" x14ac:dyDescent="0.25">
      <c r="A5309" s="11">
        <v>5308</v>
      </c>
      <c r="B5309" s="11">
        <v>1208</v>
      </c>
      <c r="C5309" s="11">
        <v>1189</v>
      </c>
      <c r="D5309" s="11">
        <v>523106</v>
      </c>
      <c r="E5309" s="11">
        <v>3291629</v>
      </c>
      <c r="F5309" s="11">
        <v>524837</v>
      </c>
      <c r="G5309" s="11">
        <v>3294728</v>
      </c>
      <c r="H5309" s="11">
        <v>8</v>
      </c>
      <c r="I5309" s="11">
        <v>0.60095436899999999</v>
      </c>
      <c r="J5309" s="11">
        <v>0.4</v>
      </c>
      <c r="K5309" s="11">
        <v>3550.9227019999998</v>
      </c>
      <c r="L5309" s="11">
        <v>3400</v>
      </c>
      <c r="M5309" s="11">
        <v>0.1</v>
      </c>
      <c r="N5309" s="11">
        <v>0</v>
      </c>
      <c r="O5309" s="11">
        <v>0</v>
      </c>
      <c r="P5309" s="11">
        <v>0</v>
      </c>
      <c r="Q5309" s="11">
        <v>20</v>
      </c>
      <c r="R5309" s="11">
        <v>-9999</v>
      </c>
      <c r="S5309" s="11">
        <v>0.3</v>
      </c>
      <c r="T5309" s="11">
        <v>0.53</v>
      </c>
      <c r="U5309" s="11" t="s">
        <v>676</v>
      </c>
      <c r="V5309" s="11" t="s">
        <v>79</v>
      </c>
      <c r="W5309" s="11" t="s">
        <v>79</v>
      </c>
      <c r="X5309" s="11" t="s">
        <v>556</v>
      </c>
    </row>
    <row r="5310" spans="1:24" x14ac:dyDescent="0.25">
      <c r="A5310" s="11">
        <v>5309</v>
      </c>
      <c r="B5310" s="11">
        <v>1198</v>
      </c>
      <c r="C5310" s="11">
        <v>1206</v>
      </c>
      <c r="D5310" s="11">
        <v>520993</v>
      </c>
      <c r="E5310" s="11">
        <v>3296357</v>
      </c>
      <c r="F5310" s="11">
        <v>523070</v>
      </c>
      <c r="G5310" s="11">
        <v>3296226</v>
      </c>
      <c r="H5310" s="11">
        <v>-9</v>
      </c>
      <c r="I5310" s="11">
        <v>1.175586419</v>
      </c>
      <c r="J5310" s="11">
        <v>0.5</v>
      </c>
      <c r="K5310" s="11">
        <v>2081.2448939999999</v>
      </c>
      <c r="L5310" s="11">
        <v>9200</v>
      </c>
      <c r="M5310" s="11">
        <v>0.1</v>
      </c>
      <c r="N5310" s="11">
        <v>0</v>
      </c>
      <c r="O5310" s="11">
        <v>0</v>
      </c>
      <c r="P5310" s="11">
        <v>0</v>
      </c>
      <c r="Q5310" s="11">
        <v>50</v>
      </c>
      <c r="R5310" s="11">
        <v>-9999</v>
      </c>
      <c r="S5310" s="11">
        <v>0.44</v>
      </c>
      <c r="T5310" s="11">
        <v>1</v>
      </c>
      <c r="U5310" s="11" t="s">
        <v>676</v>
      </c>
      <c r="V5310" s="11" t="s">
        <v>79</v>
      </c>
      <c r="W5310" s="11" t="s">
        <v>79</v>
      </c>
      <c r="X5310" s="11" t="s">
        <v>556</v>
      </c>
    </row>
    <row r="5311" spans="1:24" x14ac:dyDescent="0.25">
      <c r="A5311" s="11">
        <v>5310</v>
      </c>
      <c r="B5311" s="11">
        <v>1206</v>
      </c>
      <c r="C5311" s="11">
        <v>1189</v>
      </c>
      <c r="D5311" s="11">
        <v>523284</v>
      </c>
      <c r="E5311" s="11">
        <v>3296077</v>
      </c>
      <c r="F5311" s="11">
        <v>525455</v>
      </c>
      <c r="G5311" s="11">
        <v>3296064</v>
      </c>
      <c r="H5311" s="11">
        <v>8</v>
      </c>
      <c r="I5311" s="11">
        <v>0.66616497299999999</v>
      </c>
      <c r="J5311" s="11">
        <v>0.44</v>
      </c>
      <c r="K5311" s="11">
        <v>2171.2291799999998</v>
      </c>
      <c r="L5311" s="11">
        <v>2500</v>
      </c>
      <c r="M5311" s="11">
        <v>0.1</v>
      </c>
      <c r="N5311" s="11">
        <v>0</v>
      </c>
      <c r="O5311" s="11">
        <v>0</v>
      </c>
      <c r="P5311" s="11">
        <v>0</v>
      </c>
      <c r="Q5311" s="11">
        <v>20</v>
      </c>
      <c r="R5311" s="11">
        <v>-9999</v>
      </c>
      <c r="S5311" s="11">
        <v>0.3</v>
      </c>
      <c r="T5311" s="11">
        <v>0.53</v>
      </c>
      <c r="U5311" s="11" t="s">
        <v>676</v>
      </c>
      <c r="V5311" s="11" t="s">
        <v>79</v>
      </c>
      <c r="W5311" s="11" t="s">
        <v>79</v>
      </c>
      <c r="X5311" s="11" t="s">
        <v>556</v>
      </c>
    </row>
    <row r="5312" spans="1:24" x14ac:dyDescent="0.25">
      <c r="A5312" s="11">
        <v>5311</v>
      </c>
      <c r="B5312" s="11">
        <v>1190</v>
      </c>
      <c r="C5312" s="11">
        <v>1192</v>
      </c>
      <c r="D5312" s="11">
        <v>521999</v>
      </c>
      <c r="E5312" s="11">
        <v>3300486</v>
      </c>
      <c r="F5312" s="11">
        <v>520631</v>
      </c>
      <c r="G5312" s="11">
        <v>3300555</v>
      </c>
      <c r="H5312" s="11">
        <v>-9</v>
      </c>
      <c r="I5312" s="11">
        <v>0.74791739400000001</v>
      </c>
      <c r="J5312" s="11">
        <v>0.27</v>
      </c>
      <c r="K5312" s="11">
        <v>1369.7197819999999</v>
      </c>
      <c r="L5312" s="11">
        <v>5600</v>
      </c>
      <c r="M5312" s="11">
        <v>0.1</v>
      </c>
      <c r="N5312" s="11">
        <v>0</v>
      </c>
      <c r="O5312" s="11">
        <v>0</v>
      </c>
      <c r="P5312" s="11">
        <v>0</v>
      </c>
      <c r="Q5312" s="11">
        <v>50</v>
      </c>
      <c r="R5312" s="11">
        <v>-9999</v>
      </c>
      <c r="S5312" s="11">
        <v>0.18</v>
      </c>
      <c r="T5312" s="11">
        <v>1</v>
      </c>
      <c r="U5312" s="11" t="s">
        <v>676</v>
      </c>
      <c r="V5312" s="11" t="s">
        <v>79</v>
      </c>
      <c r="W5312" s="11" t="s">
        <v>79</v>
      </c>
      <c r="X5312" s="11" t="s">
        <v>556</v>
      </c>
    </row>
    <row r="5313" spans="1:24" x14ac:dyDescent="0.25">
      <c r="A5313" s="11">
        <v>5312</v>
      </c>
      <c r="B5313" s="11">
        <v>1190</v>
      </c>
      <c r="C5313" s="11">
        <v>1200</v>
      </c>
      <c r="D5313" s="11">
        <v>520302</v>
      </c>
      <c r="E5313" s="11">
        <v>3298266</v>
      </c>
      <c r="F5313" s="11">
        <v>519069</v>
      </c>
      <c r="G5313" s="11">
        <v>3298128</v>
      </c>
      <c r="H5313" s="11">
        <v>-9</v>
      </c>
      <c r="I5313" s="11">
        <v>0.74791739400000001</v>
      </c>
      <c r="J5313" s="11">
        <v>0.27</v>
      </c>
      <c r="K5313" s="11">
        <v>1241.168637</v>
      </c>
      <c r="L5313" s="11">
        <v>2800</v>
      </c>
      <c r="M5313" s="11">
        <v>0.1</v>
      </c>
      <c r="N5313" s="11">
        <v>0</v>
      </c>
      <c r="O5313" s="11">
        <v>0</v>
      </c>
      <c r="P5313" s="11">
        <v>0</v>
      </c>
      <c r="Q5313" s="11">
        <v>50</v>
      </c>
      <c r="R5313" s="11">
        <v>-9999</v>
      </c>
      <c r="S5313" s="11">
        <v>0.38</v>
      </c>
      <c r="T5313" s="11">
        <v>1</v>
      </c>
      <c r="U5313" s="11" t="s">
        <v>676</v>
      </c>
      <c r="V5313" s="11" t="s">
        <v>79</v>
      </c>
      <c r="W5313" s="11" t="s">
        <v>79</v>
      </c>
      <c r="X5313" s="11" t="s">
        <v>556</v>
      </c>
    </row>
    <row r="5314" spans="1:24" x14ac:dyDescent="0.25">
      <c r="A5314" s="11">
        <v>5313</v>
      </c>
      <c r="B5314" s="11">
        <v>1190</v>
      </c>
      <c r="C5314" s="11">
        <v>1207</v>
      </c>
      <c r="D5314" s="11">
        <v>522055</v>
      </c>
      <c r="E5314" s="11">
        <v>3300097</v>
      </c>
      <c r="F5314" s="11">
        <v>524602</v>
      </c>
      <c r="G5314" s="11">
        <v>3300135</v>
      </c>
      <c r="H5314" s="11">
        <v>8</v>
      </c>
      <c r="I5314" s="11">
        <v>0.50895869699999996</v>
      </c>
      <c r="J5314" s="11">
        <v>0.27</v>
      </c>
      <c r="K5314" s="11">
        <v>2547.980098</v>
      </c>
      <c r="L5314" s="11">
        <v>2200</v>
      </c>
      <c r="M5314" s="11">
        <v>0.1</v>
      </c>
      <c r="N5314" s="11">
        <v>0</v>
      </c>
      <c r="O5314" s="11">
        <v>0</v>
      </c>
      <c r="P5314" s="11">
        <v>0</v>
      </c>
      <c r="Q5314" s="11">
        <v>20</v>
      </c>
      <c r="R5314" s="11">
        <v>-9999</v>
      </c>
      <c r="S5314" s="11">
        <v>0.35</v>
      </c>
      <c r="T5314" s="11">
        <v>0.53</v>
      </c>
      <c r="U5314" s="11" t="s">
        <v>676</v>
      </c>
      <c r="V5314" s="11" t="s">
        <v>79</v>
      </c>
      <c r="W5314" s="11" t="s">
        <v>79</v>
      </c>
      <c r="X5314" s="11" t="s">
        <v>556</v>
      </c>
    </row>
    <row r="5315" spans="1:24" x14ac:dyDescent="0.25">
      <c r="A5315" s="11">
        <v>5314</v>
      </c>
      <c r="B5315" s="11">
        <v>1190</v>
      </c>
      <c r="C5315" s="11">
        <v>1193</v>
      </c>
      <c r="D5315" s="11">
        <v>522720</v>
      </c>
      <c r="E5315" s="11">
        <v>3299665</v>
      </c>
      <c r="F5315" s="11">
        <v>522638</v>
      </c>
      <c r="G5315" s="11">
        <v>3298674</v>
      </c>
      <c r="H5315" s="11">
        <v>-9</v>
      </c>
      <c r="I5315" s="11">
        <v>0.74791739400000001</v>
      </c>
      <c r="J5315" s="11">
        <v>0.27</v>
      </c>
      <c r="K5315" s="11">
        <v>994.82091430000003</v>
      </c>
      <c r="L5315" s="11">
        <v>2800</v>
      </c>
      <c r="M5315" s="11">
        <v>0.1</v>
      </c>
      <c r="N5315" s="11">
        <v>0</v>
      </c>
      <c r="O5315" s="11">
        <v>0</v>
      </c>
      <c r="P5315" s="11">
        <v>0</v>
      </c>
      <c r="Q5315" s="11">
        <v>50</v>
      </c>
      <c r="R5315" s="11">
        <v>-9999</v>
      </c>
      <c r="S5315" s="11">
        <v>0.45</v>
      </c>
      <c r="T5315" s="11">
        <v>1</v>
      </c>
      <c r="U5315" s="11" t="s">
        <v>676</v>
      </c>
      <c r="V5315" s="11" t="s">
        <v>79</v>
      </c>
      <c r="W5315" s="11" t="s">
        <v>79</v>
      </c>
      <c r="X5315" s="11" t="s">
        <v>556</v>
      </c>
    </row>
    <row r="5316" spans="1:24" x14ac:dyDescent="0.25">
      <c r="A5316" s="11">
        <v>5315</v>
      </c>
      <c r="B5316" s="11">
        <v>1193</v>
      </c>
      <c r="C5316" s="11">
        <v>1189</v>
      </c>
      <c r="D5316" s="11">
        <v>524012</v>
      </c>
      <c r="E5316" s="11">
        <v>3298184</v>
      </c>
      <c r="F5316" s="11">
        <v>525624</v>
      </c>
      <c r="G5316" s="11">
        <v>3297501</v>
      </c>
      <c r="H5316" s="11">
        <v>8</v>
      </c>
      <c r="I5316" s="11">
        <v>0.57554063600000005</v>
      </c>
      <c r="J5316" s="11">
        <v>0.45</v>
      </c>
      <c r="K5316" s="11">
        <v>1751.7597109999999</v>
      </c>
      <c r="L5316" s="11">
        <v>2200</v>
      </c>
      <c r="M5316" s="11">
        <v>0.1</v>
      </c>
      <c r="N5316" s="11">
        <v>0</v>
      </c>
      <c r="O5316" s="11">
        <v>0</v>
      </c>
      <c r="P5316" s="11">
        <v>0</v>
      </c>
      <c r="Q5316" s="11">
        <v>20</v>
      </c>
      <c r="R5316" s="11">
        <v>-9999</v>
      </c>
      <c r="S5316" s="11">
        <v>0.3</v>
      </c>
      <c r="T5316" s="11">
        <v>0.53</v>
      </c>
      <c r="U5316" s="11" t="s">
        <v>676</v>
      </c>
      <c r="V5316" s="11" t="s">
        <v>79</v>
      </c>
      <c r="W5316" s="11" t="s">
        <v>79</v>
      </c>
      <c r="X5316" s="11" t="s">
        <v>556</v>
      </c>
    </row>
    <row r="5317" spans="1:24" x14ac:dyDescent="0.25">
      <c r="A5317" s="11">
        <v>5316</v>
      </c>
      <c r="B5317" s="11">
        <v>1195</v>
      </c>
      <c r="C5317" s="11">
        <v>1201</v>
      </c>
      <c r="D5317" s="11">
        <v>515549</v>
      </c>
      <c r="E5317" s="11">
        <v>3296638</v>
      </c>
      <c r="F5317" s="11">
        <v>514945</v>
      </c>
      <c r="G5317" s="11">
        <v>3297119</v>
      </c>
      <c r="H5317" s="11">
        <v>-9</v>
      </c>
      <c r="I5317" s="11">
        <v>0.96200541900000003</v>
      </c>
      <c r="J5317" s="11">
        <v>0.38</v>
      </c>
      <c r="K5317" s="11">
        <v>1484.588563</v>
      </c>
      <c r="L5317" s="11">
        <v>4800</v>
      </c>
      <c r="M5317" s="11">
        <v>0.1</v>
      </c>
      <c r="N5317" s="11">
        <v>0</v>
      </c>
      <c r="O5317" s="11">
        <v>0</v>
      </c>
      <c r="P5317" s="11">
        <v>0</v>
      </c>
      <c r="Q5317" s="11">
        <v>50</v>
      </c>
      <c r="R5317" s="11">
        <v>-9999</v>
      </c>
      <c r="S5317" s="11">
        <v>0.24</v>
      </c>
      <c r="T5317" s="11">
        <v>1</v>
      </c>
      <c r="U5317" s="11" t="s">
        <v>676</v>
      </c>
      <c r="V5317" s="11" t="s">
        <v>79</v>
      </c>
      <c r="W5317" s="11" t="s">
        <v>79</v>
      </c>
      <c r="X5317" s="11" t="s">
        <v>556</v>
      </c>
    </row>
    <row r="5318" spans="1:24" x14ac:dyDescent="0.25">
      <c r="A5318" s="11">
        <v>5317</v>
      </c>
      <c r="B5318" s="11">
        <v>1223</v>
      </c>
      <c r="C5318" s="11">
        <v>1218</v>
      </c>
      <c r="D5318" s="11">
        <v>520728</v>
      </c>
      <c r="E5318" s="11">
        <v>3307770</v>
      </c>
      <c r="F5318" s="11">
        <v>519022</v>
      </c>
      <c r="G5318" s="11">
        <v>3309753</v>
      </c>
      <c r="H5318" s="11">
        <v>8</v>
      </c>
      <c r="I5318" s="11">
        <v>0.57144539599999999</v>
      </c>
      <c r="J5318" s="11">
        <v>0.37</v>
      </c>
      <c r="K5318" s="11">
        <v>2616.364431</v>
      </c>
      <c r="L5318" s="11">
        <v>3000</v>
      </c>
      <c r="M5318" s="11">
        <v>0.1</v>
      </c>
      <c r="N5318" s="11">
        <v>0</v>
      </c>
      <c r="O5318" s="11">
        <v>0</v>
      </c>
      <c r="P5318" s="11">
        <v>0</v>
      </c>
      <c r="Q5318" s="11">
        <v>20</v>
      </c>
      <c r="R5318" s="11">
        <v>-9999</v>
      </c>
      <c r="S5318" s="11">
        <v>0.4</v>
      </c>
      <c r="T5318" s="11">
        <v>0.53</v>
      </c>
      <c r="U5318" s="11" t="s">
        <v>676</v>
      </c>
      <c r="V5318" s="11" t="s">
        <v>79</v>
      </c>
      <c r="W5318" s="11" t="s">
        <v>79</v>
      </c>
      <c r="X5318" s="11" t="s">
        <v>556</v>
      </c>
    </row>
    <row r="5319" spans="1:24" x14ac:dyDescent="0.25">
      <c r="A5319" s="11">
        <v>5318</v>
      </c>
      <c r="B5319" s="11">
        <v>1222</v>
      </c>
      <c r="C5319" s="11">
        <v>1228</v>
      </c>
      <c r="D5319" s="11">
        <v>517341</v>
      </c>
      <c r="E5319" s="11">
        <v>3306064</v>
      </c>
      <c r="F5319" s="11">
        <v>515158</v>
      </c>
      <c r="G5319" s="11">
        <v>3307695</v>
      </c>
      <c r="H5319" s="11">
        <v>8</v>
      </c>
      <c r="I5319" s="11">
        <v>0.65633667200000001</v>
      </c>
      <c r="J5319" s="11">
        <v>0.38</v>
      </c>
      <c r="K5319" s="11">
        <v>2725.9295900000002</v>
      </c>
      <c r="L5319" s="11">
        <v>2200</v>
      </c>
      <c r="M5319" s="11">
        <v>0.1</v>
      </c>
      <c r="N5319" s="11">
        <v>0</v>
      </c>
      <c r="O5319" s="11">
        <v>0</v>
      </c>
      <c r="P5319" s="11">
        <v>0</v>
      </c>
      <c r="Q5319" s="11">
        <v>20</v>
      </c>
      <c r="R5319" s="11">
        <v>-9999</v>
      </c>
      <c r="S5319" s="11">
        <v>0.45</v>
      </c>
      <c r="T5319" s="11">
        <v>0.53</v>
      </c>
      <c r="U5319" s="11" t="s">
        <v>676</v>
      </c>
      <c r="V5319" s="11" t="s">
        <v>79</v>
      </c>
      <c r="W5319" s="11" t="s">
        <v>79</v>
      </c>
      <c r="X5319" s="11" t="s">
        <v>556</v>
      </c>
    </row>
    <row r="5320" spans="1:24" x14ac:dyDescent="0.25">
      <c r="A5320" s="11">
        <v>5319</v>
      </c>
      <c r="B5320" s="11">
        <v>1222</v>
      </c>
      <c r="C5320" s="11">
        <v>1230</v>
      </c>
      <c r="D5320" s="11">
        <v>515886</v>
      </c>
      <c r="E5320" s="11">
        <v>3304985</v>
      </c>
      <c r="F5320" s="11">
        <v>513402</v>
      </c>
      <c r="G5320" s="11">
        <v>3304985</v>
      </c>
      <c r="H5320" s="11">
        <v>8</v>
      </c>
      <c r="I5320" s="11">
        <v>0.65633667200000001</v>
      </c>
      <c r="J5320" s="11">
        <v>0.38</v>
      </c>
      <c r="K5320" s="11">
        <v>2484.9607420000002</v>
      </c>
      <c r="L5320" s="11">
        <v>1300</v>
      </c>
      <c r="M5320" s="11">
        <v>0.1</v>
      </c>
      <c r="N5320" s="11">
        <v>0</v>
      </c>
      <c r="O5320" s="11">
        <v>0</v>
      </c>
      <c r="P5320" s="11">
        <v>0</v>
      </c>
      <c r="Q5320" s="11">
        <v>20</v>
      </c>
      <c r="R5320" s="11">
        <v>-9999</v>
      </c>
      <c r="S5320" s="11">
        <v>0.34</v>
      </c>
      <c r="T5320" s="11">
        <v>0.53</v>
      </c>
      <c r="U5320" s="11" t="s">
        <v>676</v>
      </c>
      <c r="V5320" s="11" t="s">
        <v>79</v>
      </c>
      <c r="W5320" s="11" t="s">
        <v>79</v>
      </c>
      <c r="X5320" s="11" t="s">
        <v>556</v>
      </c>
    </row>
    <row r="5321" spans="1:24" x14ac:dyDescent="0.25">
      <c r="A5321" s="11">
        <v>5320</v>
      </c>
      <c r="B5321" s="11">
        <v>1245</v>
      </c>
      <c r="C5321" s="11">
        <v>1236</v>
      </c>
      <c r="D5321" s="11">
        <v>504585</v>
      </c>
      <c r="E5321" s="11">
        <v>3307799</v>
      </c>
      <c r="F5321" s="11">
        <v>507646</v>
      </c>
      <c r="G5321" s="11">
        <v>3306294</v>
      </c>
      <c r="H5321" s="11">
        <v>-9</v>
      </c>
      <c r="I5321" s="11">
        <v>0.51435179799999997</v>
      </c>
      <c r="J5321" s="11">
        <v>0.28000000000000003</v>
      </c>
      <c r="K5321" s="11">
        <v>3412.5833299999999</v>
      </c>
      <c r="L5321" s="11">
        <v>1800</v>
      </c>
      <c r="M5321" s="11">
        <v>0.1</v>
      </c>
      <c r="N5321" s="11">
        <v>0</v>
      </c>
      <c r="O5321" s="11">
        <v>0</v>
      </c>
      <c r="P5321" s="11">
        <v>0</v>
      </c>
      <c r="Q5321" s="11">
        <v>50</v>
      </c>
      <c r="R5321" s="11">
        <v>-9999</v>
      </c>
      <c r="S5321" s="11">
        <v>0.25</v>
      </c>
      <c r="T5321" s="11">
        <v>1</v>
      </c>
      <c r="U5321" s="11" t="s">
        <v>676</v>
      </c>
      <c r="V5321" s="11" t="s">
        <v>79</v>
      </c>
      <c r="W5321" s="11" t="s">
        <v>79</v>
      </c>
      <c r="X5321" s="11" t="s">
        <v>556</v>
      </c>
    </row>
    <row r="5322" spans="1:24" x14ac:dyDescent="0.25">
      <c r="A5322" s="11">
        <v>5321</v>
      </c>
      <c r="B5322" s="11">
        <v>1236</v>
      </c>
      <c r="C5322" s="11">
        <v>1230</v>
      </c>
      <c r="D5322" s="11">
        <v>510808</v>
      </c>
      <c r="E5322" s="11">
        <v>3306369</v>
      </c>
      <c r="F5322" s="11">
        <v>513743</v>
      </c>
      <c r="G5322" s="11">
        <v>3305441</v>
      </c>
      <c r="H5322" s="11">
        <v>8</v>
      </c>
      <c r="I5322" s="11">
        <v>0.53559241400000002</v>
      </c>
      <c r="J5322" s="11">
        <v>0.25</v>
      </c>
      <c r="K5322" s="11">
        <v>3080.1248780000001</v>
      </c>
      <c r="L5322" s="11">
        <v>1800</v>
      </c>
      <c r="M5322" s="11">
        <v>0.1</v>
      </c>
      <c r="N5322" s="11">
        <v>0</v>
      </c>
      <c r="O5322" s="11">
        <v>0</v>
      </c>
      <c r="P5322" s="11">
        <v>0</v>
      </c>
      <c r="Q5322" s="11">
        <v>20</v>
      </c>
      <c r="R5322" s="11">
        <v>-9999</v>
      </c>
      <c r="S5322" s="11">
        <v>0.34</v>
      </c>
      <c r="T5322" s="11">
        <v>0.53</v>
      </c>
      <c r="U5322" s="11" t="s">
        <v>676</v>
      </c>
      <c r="V5322" s="11" t="s">
        <v>79</v>
      </c>
      <c r="W5322" s="11" t="s">
        <v>79</v>
      </c>
      <c r="X5322" s="11" t="s">
        <v>556</v>
      </c>
    </row>
    <row r="5323" spans="1:24" x14ac:dyDescent="0.25">
      <c r="A5323" s="11">
        <v>5322</v>
      </c>
      <c r="B5323" s="11">
        <v>1229</v>
      </c>
      <c r="C5323" s="11">
        <v>1236</v>
      </c>
      <c r="D5323" s="11">
        <v>511134</v>
      </c>
      <c r="E5323" s="11">
        <v>3308402</v>
      </c>
      <c r="F5323" s="11">
        <v>510808</v>
      </c>
      <c r="G5323" s="11">
        <v>3306746</v>
      </c>
      <c r="H5323" s="11">
        <v>8</v>
      </c>
      <c r="I5323" s="11">
        <v>0.44707232000000002</v>
      </c>
      <c r="J5323" s="11">
        <v>0.33</v>
      </c>
      <c r="K5323" s="11">
        <v>1688.4730609999999</v>
      </c>
      <c r="L5323" s="11">
        <v>3000</v>
      </c>
      <c r="M5323" s="11">
        <v>0.1</v>
      </c>
      <c r="N5323" s="11">
        <v>0</v>
      </c>
      <c r="O5323" s="11">
        <v>0</v>
      </c>
      <c r="P5323" s="11">
        <v>0</v>
      </c>
      <c r="Q5323" s="11">
        <v>20</v>
      </c>
      <c r="R5323" s="11">
        <v>-9999</v>
      </c>
      <c r="S5323" s="11">
        <v>0.25</v>
      </c>
      <c r="T5323" s="11">
        <v>0.53</v>
      </c>
      <c r="U5323" s="11" t="s">
        <v>676</v>
      </c>
      <c r="V5323" s="11" t="s">
        <v>79</v>
      </c>
      <c r="W5323" s="11" t="s">
        <v>79</v>
      </c>
      <c r="X5323" s="11" t="s">
        <v>556</v>
      </c>
    </row>
    <row r="5324" spans="1:24" x14ac:dyDescent="0.25">
      <c r="A5324" s="11">
        <v>5323</v>
      </c>
      <c r="B5324" s="11">
        <v>1233</v>
      </c>
      <c r="C5324" s="11">
        <v>1236</v>
      </c>
      <c r="D5324" s="11">
        <v>507722</v>
      </c>
      <c r="E5324" s="11">
        <v>3308477</v>
      </c>
      <c r="F5324" s="11">
        <v>508173</v>
      </c>
      <c r="G5324" s="11">
        <v>3306194</v>
      </c>
      <c r="H5324" s="11">
        <v>8</v>
      </c>
      <c r="I5324" s="11">
        <v>0.67295186399999996</v>
      </c>
      <c r="J5324" s="11">
        <v>0.46</v>
      </c>
      <c r="K5324" s="11">
        <v>2328.416072</v>
      </c>
      <c r="L5324" s="11">
        <v>3000</v>
      </c>
      <c r="M5324" s="11">
        <v>0.1</v>
      </c>
      <c r="N5324" s="11">
        <v>0</v>
      </c>
      <c r="O5324" s="11">
        <v>0</v>
      </c>
      <c r="P5324" s="11">
        <v>0</v>
      </c>
      <c r="Q5324" s="11">
        <v>20</v>
      </c>
      <c r="R5324" s="11">
        <v>-9999</v>
      </c>
      <c r="S5324" s="11">
        <v>0.25</v>
      </c>
      <c r="T5324" s="11">
        <v>0.53</v>
      </c>
      <c r="U5324" s="11" t="s">
        <v>676</v>
      </c>
      <c r="V5324" s="11" t="s">
        <v>79</v>
      </c>
      <c r="W5324" s="11" t="s">
        <v>79</v>
      </c>
      <c r="X5324" s="11" t="s">
        <v>556</v>
      </c>
    </row>
    <row r="5325" spans="1:24" x14ac:dyDescent="0.25">
      <c r="A5325" s="11">
        <v>5324</v>
      </c>
      <c r="B5325" s="11">
        <v>1229</v>
      </c>
      <c r="C5325" s="11">
        <v>1228</v>
      </c>
      <c r="D5325" s="11">
        <v>512112</v>
      </c>
      <c r="E5325" s="11">
        <v>3309029</v>
      </c>
      <c r="F5325" s="11">
        <v>514391</v>
      </c>
      <c r="G5325" s="11">
        <v>3308480</v>
      </c>
      <c r="H5325" s="11">
        <v>8</v>
      </c>
      <c r="I5325" s="11">
        <v>0.60288708499999999</v>
      </c>
      <c r="J5325" s="11">
        <v>0.33</v>
      </c>
      <c r="K5325" s="11">
        <v>2344.7320719999998</v>
      </c>
      <c r="L5325" s="11">
        <v>3000</v>
      </c>
      <c r="M5325" s="11">
        <v>0.1</v>
      </c>
      <c r="N5325" s="11">
        <v>0</v>
      </c>
      <c r="O5325" s="11">
        <v>0</v>
      </c>
      <c r="P5325" s="11">
        <v>0</v>
      </c>
      <c r="Q5325" s="11">
        <v>20</v>
      </c>
      <c r="R5325" s="11">
        <v>-9999</v>
      </c>
      <c r="S5325" s="11">
        <v>0.45</v>
      </c>
      <c r="T5325" s="11">
        <v>0.53</v>
      </c>
      <c r="U5325" s="11" t="s">
        <v>676</v>
      </c>
      <c r="V5325" s="11" t="s">
        <v>79</v>
      </c>
      <c r="W5325" s="11" t="s">
        <v>79</v>
      </c>
      <c r="X5325" s="11" t="s">
        <v>556</v>
      </c>
    </row>
    <row r="5326" spans="1:24" x14ac:dyDescent="0.25">
      <c r="A5326" s="11">
        <v>5325</v>
      </c>
      <c r="B5326" s="11">
        <v>1255</v>
      </c>
      <c r="C5326" s="11">
        <v>1253</v>
      </c>
      <c r="D5326" s="11">
        <v>503819</v>
      </c>
      <c r="E5326" s="11">
        <v>3295965</v>
      </c>
      <c r="F5326" s="11">
        <v>508837</v>
      </c>
      <c r="G5326" s="11">
        <v>3295614</v>
      </c>
      <c r="H5326" s="11">
        <v>-9</v>
      </c>
      <c r="I5326" s="11">
        <v>0.60261361999999996</v>
      </c>
      <c r="J5326" s="11">
        <v>0.27</v>
      </c>
      <c r="K5326" s="11">
        <v>5032.4177159999999</v>
      </c>
      <c r="L5326" s="11">
        <v>4000</v>
      </c>
      <c r="M5326" s="11">
        <v>0.1</v>
      </c>
      <c r="N5326" s="11">
        <v>0</v>
      </c>
      <c r="O5326" s="11">
        <v>0</v>
      </c>
      <c r="P5326" s="11">
        <v>0</v>
      </c>
      <c r="Q5326" s="11">
        <v>50</v>
      </c>
      <c r="R5326" s="11">
        <v>-9999</v>
      </c>
      <c r="S5326" s="11">
        <v>0.28000000000000003</v>
      </c>
      <c r="T5326" s="11">
        <v>1</v>
      </c>
      <c r="U5326" s="11" t="s">
        <v>676</v>
      </c>
      <c r="V5326" s="11" t="s">
        <v>79</v>
      </c>
      <c r="W5326" s="11" t="s">
        <v>79</v>
      </c>
      <c r="X5326" s="11" t="s">
        <v>556</v>
      </c>
    </row>
    <row r="5327" spans="1:24" x14ac:dyDescent="0.25">
      <c r="A5327" s="11">
        <v>5326</v>
      </c>
      <c r="B5327" s="11">
        <v>1255</v>
      </c>
      <c r="C5327" s="11">
        <v>1240</v>
      </c>
      <c r="D5327" s="11">
        <v>503117</v>
      </c>
      <c r="E5327" s="11">
        <v>3296492</v>
      </c>
      <c r="F5327" s="11">
        <v>503092</v>
      </c>
      <c r="G5327" s="11">
        <v>3299854</v>
      </c>
      <c r="H5327" s="11">
        <v>-9</v>
      </c>
      <c r="I5327" s="11">
        <v>0.60261361999999996</v>
      </c>
      <c r="J5327" s="11">
        <v>0.27</v>
      </c>
      <c r="K5327" s="11">
        <v>3363.5843989999998</v>
      </c>
      <c r="L5327" s="11">
        <v>5500</v>
      </c>
      <c r="M5327" s="11">
        <v>0.1</v>
      </c>
      <c r="N5327" s="11">
        <v>0</v>
      </c>
      <c r="O5327" s="11">
        <v>0</v>
      </c>
      <c r="P5327" s="11">
        <v>0</v>
      </c>
      <c r="Q5327" s="11">
        <v>50</v>
      </c>
      <c r="R5327" s="11">
        <v>-9999</v>
      </c>
      <c r="S5327" s="11">
        <v>0.2</v>
      </c>
      <c r="T5327" s="11">
        <v>1</v>
      </c>
      <c r="U5327" s="11" t="s">
        <v>676</v>
      </c>
      <c r="V5327" s="11" t="s">
        <v>79</v>
      </c>
      <c r="W5327" s="11" t="s">
        <v>79</v>
      </c>
      <c r="X5327" s="11" t="s">
        <v>556</v>
      </c>
    </row>
    <row r="5328" spans="1:24" x14ac:dyDescent="0.25">
      <c r="A5328" s="11">
        <v>5327</v>
      </c>
      <c r="B5328" s="11">
        <v>1253</v>
      </c>
      <c r="C5328" s="11">
        <v>1240</v>
      </c>
      <c r="D5328" s="11">
        <v>508210</v>
      </c>
      <c r="E5328" s="11">
        <v>3296191</v>
      </c>
      <c r="F5328" s="11">
        <v>508774</v>
      </c>
      <c r="G5328" s="11">
        <v>3298598</v>
      </c>
      <c r="H5328" s="11">
        <v>-9</v>
      </c>
      <c r="I5328" s="11">
        <v>0.65900616599999995</v>
      </c>
      <c r="J5328" s="11">
        <v>0.28000000000000003</v>
      </c>
      <c r="K5328" s="11">
        <v>2473.238057</v>
      </c>
      <c r="L5328" s="11">
        <v>5500</v>
      </c>
      <c r="M5328" s="11">
        <v>0.1</v>
      </c>
      <c r="N5328" s="11">
        <v>0</v>
      </c>
      <c r="O5328" s="11">
        <v>0</v>
      </c>
      <c r="P5328" s="11">
        <v>0</v>
      </c>
      <c r="Q5328" s="11">
        <v>50</v>
      </c>
      <c r="R5328" s="11">
        <v>-9999</v>
      </c>
      <c r="S5328" s="11">
        <v>0.2</v>
      </c>
      <c r="T5328" s="11">
        <v>1</v>
      </c>
      <c r="U5328" s="11" t="s">
        <v>676</v>
      </c>
      <c r="V5328" s="11" t="s">
        <v>79</v>
      </c>
      <c r="W5328" s="11" t="s">
        <v>79</v>
      </c>
      <c r="X5328" s="11" t="s">
        <v>556</v>
      </c>
    </row>
    <row r="5329" spans="1:24" x14ac:dyDescent="0.25">
      <c r="A5329" s="11">
        <v>5328</v>
      </c>
      <c r="B5329" s="11">
        <v>1240</v>
      </c>
      <c r="C5329" s="11">
        <v>1244</v>
      </c>
      <c r="D5329" s="11">
        <v>503951</v>
      </c>
      <c r="E5329" s="11">
        <v>3299309</v>
      </c>
      <c r="F5329" s="11">
        <v>504428</v>
      </c>
      <c r="G5329" s="11">
        <v>3301479</v>
      </c>
      <c r="H5329" s="11">
        <v>-9</v>
      </c>
      <c r="I5329" s="11">
        <v>0.58593403200000005</v>
      </c>
      <c r="J5329" s="11">
        <v>0.2</v>
      </c>
      <c r="K5329" s="11">
        <v>2222.969094</v>
      </c>
      <c r="L5329" s="11">
        <v>7000</v>
      </c>
      <c r="M5329" s="11">
        <v>0.1</v>
      </c>
      <c r="N5329" s="11">
        <v>0</v>
      </c>
      <c r="O5329" s="11">
        <v>0</v>
      </c>
      <c r="P5329" s="11">
        <v>0</v>
      </c>
      <c r="Q5329" s="11">
        <v>50</v>
      </c>
      <c r="R5329" s="11">
        <v>-9999</v>
      </c>
      <c r="S5329" s="11">
        <v>0.34</v>
      </c>
      <c r="T5329" s="11">
        <v>1</v>
      </c>
      <c r="U5329" s="11" t="s">
        <v>676</v>
      </c>
      <c r="V5329" s="11" t="s">
        <v>79</v>
      </c>
      <c r="W5329" s="11" t="s">
        <v>79</v>
      </c>
      <c r="X5329" s="11" t="s">
        <v>556</v>
      </c>
    </row>
    <row r="5330" spans="1:24" x14ac:dyDescent="0.25">
      <c r="A5330" s="11">
        <v>5329</v>
      </c>
      <c r="B5330" s="11">
        <v>1240</v>
      </c>
      <c r="C5330" s="11">
        <v>1242</v>
      </c>
      <c r="D5330" s="11">
        <v>507664</v>
      </c>
      <c r="E5330" s="11">
        <v>3298732</v>
      </c>
      <c r="F5330" s="11">
        <v>508028</v>
      </c>
      <c r="G5330" s="11">
        <v>3300764</v>
      </c>
      <c r="H5330" s="11">
        <v>-9</v>
      </c>
      <c r="I5330" s="11">
        <v>0.58593403200000005</v>
      </c>
      <c r="J5330" s="11">
        <v>0.2</v>
      </c>
      <c r="K5330" s="11">
        <v>2065.4732939999999</v>
      </c>
      <c r="L5330" s="11">
        <v>1500</v>
      </c>
      <c r="M5330" s="11">
        <v>0.1</v>
      </c>
      <c r="N5330" s="11">
        <v>0</v>
      </c>
      <c r="O5330" s="11">
        <v>0</v>
      </c>
      <c r="P5330" s="11">
        <v>0</v>
      </c>
      <c r="Q5330" s="11">
        <v>50</v>
      </c>
      <c r="R5330" s="11">
        <v>-9999</v>
      </c>
      <c r="S5330" s="11">
        <v>0.42</v>
      </c>
      <c r="T5330" s="11">
        <v>1</v>
      </c>
      <c r="U5330" s="11" t="s">
        <v>676</v>
      </c>
      <c r="V5330" s="11" t="s">
        <v>79</v>
      </c>
      <c r="W5330" s="11" t="s">
        <v>79</v>
      </c>
      <c r="X5330" s="11" t="s">
        <v>556</v>
      </c>
    </row>
    <row r="5331" spans="1:24" x14ac:dyDescent="0.25">
      <c r="A5331" s="11">
        <v>5330</v>
      </c>
      <c r="B5331" s="11">
        <v>1240</v>
      </c>
      <c r="C5331" s="11">
        <v>1239</v>
      </c>
      <c r="D5331" s="11">
        <v>510713</v>
      </c>
      <c r="E5331" s="11">
        <v>3298531</v>
      </c>
      <c r="F5331" s="11">
        <v>510701</v>
      </c>
      <c r="G5331" s="11">
        <v>3300575</v>
      </c>
      <c r="H5331" s="11">
        <v>-9</v>
      </c>
      <c r="I5331" s="11">
        <v>0.58593403200000005</v>
      </c>
      <c r="J5331" s="11">
        <v>0.2</v>
      </c>
      <c r="K5331" s="11">
        <v>2044.9675950000001</v>
      </c>
      <c r="L5331" s="11">
        <v>3000</v>
      </c>
      <c r="M5331" s="11">
        <v>0.1</v>
      </c>
      <c r="N5331" s="11">
        <v>0</v>
      </c>
      <c r="O5331" s="11">
        <v>0</v>
      </c>
      <c r="P5331" s="11">
        <v>0</v>
      </c>
      <c r="Q5331" s="11">
        <v>50</v>
      </c>
      <c r="R5331" s="11">
        <v>-9999</v>
      </c>
      <c r="S5331" s="11">
        <v>0.42</v>
      </c>
      <c r="T5331" s="11">
        <v>1</v>
      </c>
      <c r="U5331" s="11" t="s">
        <v>676</v>
      </c>
      <c r="V5331" s="11" t="s">
        <v>79</v>
      </c>
      <c r="W5331" s="11" t="s">
        <v>79</v>
      </c>
      <c r="X5331" s="11" t="s">
        <v>556</v>
      </c>
    </row>
    <row r="5332" spans="1:24" x14ac:dyDescent="0.25">
      <c r="A5332" s="11">
        <v>5331</v>
      </c>
      <c r="B5332" s="11">
        <v>1233</v>
      </c>
      <c r="C5332" s="11">
        <v>1250</v>
      </c>
      <c r="D5332" s="11">
        <v>504790</v>
      </c>
      <c r="E5332" s="11">
        <v>3309933</v>
      </c>
      <c r="F5332" s="11">
        <v>502457</v>
      </c>
      <c r="G5332" s="11">
        <v>3309356</v>
      </c>
      <c r="H5332" s="11">
        <v>8</v>
      </c>
      <c r="I5332" s="11">
        <v>0.67295186399999996</v>
      </c>
      <c r="J5332" s="11">
        <v>0.46</v>
      </c>
      <c r="K5332" s="11">
        <v>2404.6919170000001</v>
      </c>
      <c r="L5332" s="11">
        <v>2400</v>
      </c>
      <c r="M5332" s="11">
        <v>0.1</v>
      </c>
      <c r="N5332" s="11">
        <v>0</v>
      </c>
      <c r="O5332" s="11">
        <v>0</v>
      </c>
      <c r="P5332" s="11">
        <v>0</v>
      </c>
      <c r="Q5332" s="11">
        <v>20</v>
      </c>
      <c r="R5332" s="11">
        <v>-9999</v>
      </c>
      <c r="S5332" s="11">
        <v>0.36</v>
      </c>
      <c r="T5332" s="11">
        <v>0.53</v>
      </c>
      <c r="U5332" s="11" t="s">
        <v>676</v>
      </c>
      <c r="V5332" s="11" t="s">
        <v>79</v>
      </c>
      <c r="W5332" s="11" t="s">
        <v>79</v>
      </c>
      <c r="X5332" s="11" t="s">
        <v>556</v>
      </c>
    </row>
    <row r="5333" spans="1:24" x14ac:dyDescent="0.25">
      <c r="A5333" s="11">
        <v>5332</v>
      </c>
      <c r="B5333" s="11">
        <v>1233</v>
      </c>
      <c r="C5333" s="11">
        <v>1245</v>
      </c>
      <c r="D5333" s="11">
        <v>505994</v>
      </c>
      <c r="E5333" s="11">
        <v>3309331</v>
      </c>
      <c r="F5333" s="11">
        <v>504903</v>
      </c>
      <c r="G5333" s="11">
        <v>3307926</v>
      </c>
      <c r="H5333" s="11">
        <v>8</v>
      </c>
      <c r="I5333" s="11">
        <v>0.67295186399999996</v>
      </c>
      <c r="J5333" s="11">
        <v>0.46</v>
      </c>
      <c r="K5333" s="11">
        <v>1779.8924509999999</v>
      </c>
      <c r="L5333" s="11">
        <v>1000</v>
      </c>
      <c r="M5333" s="11">
        <v>0.1</v>
      </c>
      <c r="N5333" s="11">
        <v>0</v>
      </c>
      <c r="O5333" s="11">
        <v>0</v>
      </c>
      <c r="P5333" s="11">
        <v>0</v>
      </c>
      <c r="Q5333" s="11">
        <v>20</v>
      </c>
      <c r="R5333" s="11">
        <v>-9999</v>
      </c>
      <c r="S5333" s="11">
        <v>0.28000000000000003</v>
      </c>
      <c r="T5333" s="11">
        <v>0.53</v>
      </c>
      <c r="U5333" s="11" t="s">
        <v>676</v>
      </c>
      <c r="V5333" s="11" t="s">
        <v>79</v>
      </c>
      <c r="W5333" s="11" t="s">
        <v>79</v>
      </c>
      <c r="X5333" s="11" t="s">
        <v>556</v>
      </c>
    </row>
    <row r="5334" spans="1:24" x14ac:dyDescent="0.25">
      <c r="A5334" s="11">
        <v>5333</v>
      </c>
      <c r="B5334" s="11">
        <v>1236</v>
      </c>
      <c r="C5334" s="11">
        <v>1243</v>
      </c>
      <c r="D5334" s="11">
        <v>507851</v>
      </c>
      <c r="E5334" s="11">
        <v>3305837</v>
      </c>
      <c r="F5334" s="11">
        <v>507123</v>
      </c>
      <c r="G5334" s="11">
        <v>3303253</v>
      </c>
      <c r="H5334" s="11">
        <v>8</v>
      </c>
      <c r="I5334" s="11">
        <v>0.428893725</v>
      </c>
      <c r="J5334" s="11">
        <v>0.25</v>
      </c>
      <c r="K5334" s="11">
        <v>2685.888207</v>
      </c>
      <c r="L5334" s="11">
        <v>4000</v>
      </c>
      <c r="M5334" s="11">
        <v>0.1</v>
      </c>
      <c r="N5334" s="11">
        <v>0</v>
      </c>
      <c r="O5334" s="11">
        <v>0</v>
      </c>
      <c r="P5334" s="11">
        <v>0</v>
      </c>
      <c r="Q5334" s="11">
        <v>20</v>
      </c>
      <c r="R5334" s="11">
        <v>-9999</v>
      </c>
      <c r="S5334" s="11">
        <v>0.18</v>
      </c>
      <c r="T5334" s="11">
        <v>0.53</v>
      </c>
      <c r="U5334" s="11" t="s">
        <v>676</v>
      </c>
      <c r="V5334" s="11" t="s">
        <v>79</v>
      </c>
      <c r="W5334" s="11" t="s">
        <v>79</v>
      </c>
      <c r="X5334" s="11" t="s">
        <v>556</v>
      </c>
    </row>
    <row r="5335" spans="1:24" x14ac:dyDescent="0.25">
      <c r="A5335" s="11">
        <v>5334</v>
      </c>
      <c r="B5335" s="11">
        <v>1243</v>
      </c>
      <c r="C5335" s="11">
        <v>1244</v>
      </c>
      <c r="D5335" s="11">
        <v>506596</v>
      </c>
      <c r="E5335" s="11">
        <v>3303040</v>
      </c>
      <c r="F5335" s="11">
        <v>505254</v>
      </c>
      <c r="G5335" s="11">
        <v>3301534</v>
      </c>
      <c r="H5335" s="11">
        <v>8</v>
      </c>
      <c r="I5335" s="11">
        <v>0.51209376799999995</v>
      </c>
      <c r="J5335" s="11">
        <v>0.18</v>
      </c>
      <c r="K5335" s="11">
        <v>2017.7956360000001</v>
      </c>
      <c r="L5335" s="11">
        <v>2000</v>
      </c>
      <c r="M5335" s="11">
        <v>0.1</v>
      </c>
      <c r="N5335" s="11">
        <v>0</v>
      </c>
      <c r="O5335" s="11">
        <v>0</v>
      </c>
      <c r="P5335" s="11">
        <v>0</v>
      </c>
      <c r="Q5335" s="11">
        <v>20</v>
      </c>
      <c r="R5335" s="11">
        <v>-9999</v>
      </c>
      <c r="S5335" s="11">
        <v>0.34</v>
      </c>
      <c r="T5335" s="11">
        <v>0.53</v>
      </c>
      <c r="U5335" s="11" t="s">
        <v>676</v>
      </c>
      <c r="V5335" s="11" t="s">
        <v>79</v>
      </c>
      <c r="W5335" s="11" t="s">
        <v>79</v>
      </c>
      <c r="X5335" s="11" t="s">
        <v>556</v>
      </c>
    </row>
    <row r="5336" spans="1:24" x14ac:dyDescent="0.25">
      <c r="A5336" s="11">
        <v>5335</v>
      </c>
      <c r="B5336" s="11">
        <v>1243</v>
      </c>
      <c r="C5336" s="11">
        <v>1242</v>
      </c>
      <c r="D5336" s="11">
        <v>507459</v>
      </c>
      <c r="E5336" s="11">
        <v>3302968</v>
      </c>
      <c r="F5336" s="11">
        <v>508488</v>
      </c>
      <c r="G5336" s="11">
        <v>3300985</v>
      </c>
      <c r="H5336" s="11">
        <v>8</v>
      </c>
      <c r="I5336" s="11">
        <v>0.61482900299999999</v>
      </c>
      <c r="J5336" s="11">
        <v>0.18</v>
      </c>
      <c r="K5336" s="11">
        <v>2234.0997889999999</v>
      </c>
      <c r="L5336" s="11">
        <v>2000</v>
      </c>
      <c r="M5336" s="11">
        <v>0.1</v>
      </c>
      <c r="N5336" s="11">
        <v>0</v>
      </c>
      <c r="O5336" s="11">
        <v>0</v>
      </c>
      <c r="P5336" s="11">
        <v>0</v>
      </c>
      <c r="Q5336" s="11">
        <v>20</v>
      </c>
      <c r="R5336" s="11">
        <v>-9999</v>
      </c>
      <c r="S5336" s="11">
        <v>0.42</v>
      </c>
      <c r="T5336" s="11">
        <v>0.53</v>
      </c>
      <c r="U5336" s="11" t="s">
        <v>676</v>
      </c>
      <c r="V5336" s="11" t="s">
        <v>79</v>
      </c>
      <c r="W5336" s="11" t="s">
        <v>79</v>
      </c>
      <c r="X5336" s="11" t="s">
        <v>556</v>
      </c>
    </row>
    <row r="5337" spans="1:24" x14ac:dyDescent="0.25">
      <c r="A5337" s="11">
        <v>5336</v>
      </c>
      <c r="B5337" s="11">
        <v>1241</v>
      </c>
      <c r="C5337" s="11">
        <v>1239</v>
      </c>
      <c r="D5337" s="11">
        <v>513023</v>
      </c>
      <c r="E5337" s="11">
        <v>3304492</v>
      </c>
      <c r="F5337" s="11">
        <v>511593</v>
      </c>
      <c r="G5337" s="11">
        <v>3302961</v>
      </c>
      <c r="H5337" s="11">
        <v>8</v>
      </c>
      <c r="I5337" s="11">
        <v>0.61934428900000005</v>
      </c>
      <c r="J5337" s="11">
        <v>0.32</v>
      </c>
      <c r="K5337" s="11">
        <v>2095.56466</v>
      </c>
      <c r="L5337" s="11">
        <v>3400</v>
      </c>
      <c r="M5337" s="11">
        <v>0.1</v>
      </c>
      <c r="N5337" s="11">
        <v>0</v>
      </c>
      <c r="O5337" s="11">
        <v>0</v>
      </c>
      <c r="P5337" s="11">
        <v>0</v>
      </c>
      <c r="Q5337" s="11">
        <v>20</v>
      </c>
      <c r="R5337" s="11">
        <v>-9999</v>
      </c>
      <c r="S5337" s="11">
        <v>0.42</v>
      </c>
      <c r="T5337" s="11">
        <v>0.53</v>
      </c>
      <c r="U5337" s="11" t="s">
        <v>676</v>
      </c>
      <c r="V5337" s="11" t="s">
        <v>79</v>
      </c>
      <c r="W5337" s="11" t="s">
        <v>79</v>
      </c>
      <c r="X5337" s="11" t="s">
        <v>556</v>
      </c>
    </row>
    <row r="5338" spans="1:24" x14ac:dyDescent="0.25">
      <c r="A5338" s="11">
        <v>5337</v>
      </c>
      <c r="B5338" s="11">
        <v>1242</v>
      </c>
      <c r="C5338" s="11">
        <v>1239</v>
      </c>
      <c r="D5338" s="11">
        <v>508732</v>
      </c>
      <c r="E5338" s="11">
        <v>3301337</v>
      </c>
      <c r="F5338" s="11">
        <v>510018</v>
      </c>
      <c r="G5338" s="11">
        <v>3300452</v>
      </c>
      <c r="H5338" s="11">
        <v>8</v>
      </c>
      <c r="I5338" s="11">
        <v>0.61934428900000005</v>
      </c>
      <c r="J5338" s="11">
        <v>0.42</v>
      </c>
      <c r="K5338" s="11">
        <v>1561.3181139999999</v>
      </c>
      <c r="L5338" s="11">
        <v>2000</v>
      </c>
      <c r="M5338" s="11">
        <v>0.1</v>
      </c>
      <c r="N5338" s="11">
        <v>0</v>
      </c>
      <c r="O5338" s="11">
        <v>0</v>
      </c>
      <c r="P5338" s="11">
        <v>0</v>
      </c>
      <c r="Q5338" s="11">
        <v>20</v>
      </c>
      <c r="R5338" s="11">
        <v>-9999</v>
      </c>
      <c r="S5338" s="11">
        <v>0.42</v>
      </c>
      <c r="T5338" s="11">
        <v>0.53</v>
      </c>
      <c r="U5338" s="11" t="s">
        <v>676</v>
      </c>
      <c r="V5338" s="11" t="s">
        <v>79</v>
      </c>
      <c r="W5338" s="11" t="s">
        <v>79</v>
      </c>
      <c r="X5338" s="11" t="s">
        <v>556</v>
      </c>
    </row>
    <row r="5339" spans="1:24" x14ac:dyDescent="0.25">
      <c r="A5339" s="11">
        <v>5338</v>
      </c>
      <c r="B5339" s="11">
        <v>1236</v>
      </c>
      <c r="C5339" s="11">
        <v>1241</v>
      </c>
      <c r="D5339" s="11">
        <v>509968</v>
      </c>
      <c r="E5339" s="11">
        <v>3305204</v>
      </c>
      <c r="F5339" s="11">
        <v>510915</v>
      </c>
      <c r="G5339" s="11">
        <v>3303137</v>
      </c>
      <c r="H5339" s="11">
        <v>8</v>
      </c>
      <c r="I5339" s="11">
        <v>0.487008357</v>
      </c>
      <c r="J5339" s="11">
        <v>0.25</v>
      </c>
      <c r="K5339" s="11">
        <v>2274.4431169999998</v>
      </c>
      <c r="L5339" s="11">
        <v>2500</v>
      </c>
      <c r="M5339" s="11">
        <v>0.1</v>
      </c>
      <c r="N5339" s="11">
        <v>0</v>
      </c>
      <c r="O5339" s="11">
        <v>0</v>
      </c>
      <c r="P5339" s="11">
        <v>0</v>
      </c>
      <c r="Q5339" s="11">
        <v>20</v>
      </c>
      <c r="R5339" s="11">
        <v>-9999</v>
      </c>
      <c r="S5339" s="11">
        <v>0.32</v>
      </c>
      <c r="T5339" s="11">
        <v>0.53</v>
      </c>
      <c r="U5339" s="11" t="s">
        <v>676</v>
      </c>
      <c r="V5339" s="11" t="s">
        <v>79</v>
      </c>
      <c r="W5339" s="11" t="s">
        <v>79</v>
      </c>
      <c r="X5339" s="11" t="s">
        <v>556</v>
      </c>
    </row>
    <row r="5340" spans="1:24" x14ac:dyDescent="0.25">
      <c r="A5340" s="11">
        <v>5339</v>
      </c>
      <c r="B5340" s="11">
        <v>1245</v>
      </c>
      <c r="C5340" s="11">
        <v>1250</v>
      </c>
      <c r="D5340" s="11">
        <v>503357</v>
      </c>
      <c r="E5340" s="11">
        <v>3307904</v>
      </c>
      <c r="F5340" s="11">
        <v>501174</v>
      </c>
      <c r="G5340" s="11">
        <v>3308832</v>
      </c>
      <c r="H5340" s="11">
        <v>8</v>
      </c>
      <c r="I5340" s="11">
        <v>0.47682002800000001</v>
      </c>
      <c r="J5340" s="11">
        <v>0.28000000000000003</v>
      </c>
      <c r="K5340" s="11">
        <v>2373.04315</v>
      </c>
      <c r="L5340" s="11">
        <v>2500</v>
      </c>
      <c r="M5340" s="11">
        <v>0.1</v>
      </c>
      <c r="N5340" s="11">
        <v>0</v>
      </c>
      <c r="O5340" s="11">
        <v>0</v>
      </c>
      <c r="P5340" s="11">
        <v>0</v>
      </c>
      <c r="Q5340" s="11">
        <v>20</v>
      </c>
      <c r="R5340" s="11">
        <v>-9999</v>
      </c>
      <c r="S5340" s="11">
        <v>0.36</v>
      </c>
      <c r="T5340" s="11">
        <v>0.53</v>
      </c>
      <c r="U5340" s="11" t="s">
        <v>676</v>
      </c>
      <c r="V5340" s="11" t="s">
        <v>79</v>
      </c>
      <c r="W5340" s="11" t="s">
        <v>79</v>
      </c>
      <c r="X5340" s="11" t="s">
        <v>556</v>
      </c>
    </row>
    <row r="5341" spans="1:24" x14ac:dyDescent="0.25">
      <c r="A5341" s="11">
        <v>5340</v>
      </c>
      <c r="B5341" s="11">
        <v>1245</v>
      </c>
      <c r="C5341" s="11">
        <v>1246</v>
      </c>
      <c r="D5341" s="11">
        <v>502253</v>
      </c>
      <c r="E5341" s="11">
        <v>3306273</v>
      </c>
      <c r="F5341" s="11">
        <v>500195</v>
      </c>
      <c r="G5341" s="11">
        <v>3306374</v>
      </c>
      <c r="H5341" s="11">
        <v>8</v>
      </c>
      <c r="I5341" s="11">
        <v>0.50080478799999995</v>
      </c>
      <c r="J5341" s="11">
        <v>0.28000000000000003</v>
      </c>
      <c r="K5341" s="11">
        <v>2060.703117</v>
      </c>
      <c r="L5341" s="11">
        <v>2500</v>
      </c>
      <c r="M5341" s="11">
        <v>0.1</v>
      </c>
      <c r="N5341" s="11">
        <v>0</v>
      </c>
      <c r="O5341" s="11">
        <v>0</v>
      </c>
      <c r="P5341" s="11">
        <v>0</v>
      </c>
      <c r="Q5341" s="11">
        <v>20</v>
      </c>
      <c r="R5341" s="11">
        <v>-9999</v>
      </c>
      <c r="S5341" s="11">
        <v>0.3</v>
      </c>
      <c r="T5341" s="11">
        <v>0.53</v>
      </c>
      <c r="U5341" s="11" t="s">
        <v>676</v>
      </c>
      <c r="V5341" s="11" t="s">
        <v>79</v>
      </c>
      <c r="W5341" s="11" t="s">
        <v>79</v>
      </c>
      <c r="X5341" s="11" t="s">
        <v>556</v>
      </c>
    </row>
    <row r="5342" spans="1:24" x14ac:dyDescent="0.25">
      <c r="A5342" s="11">
        <v>5341</v>
      </c>
      <c r="B5342" s="11">
        <v>1246</v>
      </c>
      <c r="C5342" s="11">
        <v>1237</v>
      </c>
      <c r="D5342" s="11">
        <v>500270</v>
      </c>
      <c r="E5342" s="11">
        <v>3306022</v>
      </c>
      <c r="F5342" s="11">
        <v>499091</v>
      </c>
      <c r="G5342" s="11">
        <v>3304341</v>
      </c>
      <c r="H5342" s="11">
        <v>8</v>
      </c>
      <c r="I5342" s="11">
        <v>0.56915622499999996</v>
      </c>
      <c r="J5342" s="11">
        <v>0.3</v>
      </c>
      <c r="K5342" s="11">
        <v>2054.2725369999998</v>
      </c>
      <c r="L5342" s="11">
        <v>2500</v>
      </c>
      <c r="M5342" s="11">
        <v>0.1</v>
      </c>
      <c r="N5342" s="11">
        <v>0</v>
      </c>
      <c r="O5342" s="11">
        <v>0</v>
      </c>
      <c r="P5342" s="11">
        <v>0</v>
      </c>
      <c r="Q5342" s="11">
        <v>20</v>
      </c>
      <c r="R5342" s="11">
        <v>-9999</v>
      </c>
      <c r="S5342" s="11">
        <v>0.35</v>
      </c>
      <c r="T5342" s="11">
        <v>0.53</v>
      </c>
      <c r="U5342" s="11" t="s">
        <v>676</v>
      </c>
      <c r="V5342" s="11" t="s">
        <v>79</v>
      </c>
      <c r="W5342" s="11" t="s">
        <v>79</v>
      </c>
      <c r="X5342" s="11" t="s">
        <v>556</v>
      </c>
    </row>
    <row r="5343" spans="1:24" x14ac:dyDescent="0.25">
      <c r="A5343" s="11">
        <v>5342</v>
      </c>
      <c r="B5343" s="11">
        <v>1237</v>
      </c>
      <c r="C5343" s="11">
        <v>1254</v>
      </c>
      <c r="D5343" s="11">
        <v>498916</v>
      </c>
      <c r="E5343" s="11">
        <v>3303890</v>
      </c>
      <c r="F5343" s="11">
        <v>497485</v>
      </c>
      <c r="G5343" s="11">
        <v>3302635</v>
      </c>
      <c r="H5343" s="11">
        <v>8</v>
      </c>
      <c r="I5343" s="11">
        <v>0.56915622499999996</v>
      </c>
      <c r="J5343" s="11">
        <v>0.35</v>
      </c>
      <c r="K5343" s="11">
        <v>1903.187715</v>
      </c>
      <c r="L5343" s="11">
        <v>2500</v>
      </c>
      <c r="M5343" s="11">
        <v>0.1</v>
      </c>
      <c r="N5343" s="11">
        <v>0</v>
      </c>
      <c r="O5343" s="11">
        <v>0</v>
      </c>
      <c r="P5343" s="11">
        <v>0</v>
      </c>
      <c r="Q5343" s="11">
        <v>20</v>
      </c>
      <c r="R5343" s="11">
        <v>-9999</v>
      </c>
      <c r="S5343" s="11">
        <v>0.19</v>
      </c>
      <c r="T5343" s="11">
        <v>0.53</v>
      </c>
      <c r="U5343" s="11" t="s">
        <v>676</v>
      </c>
      <c r="V5343" s="11" t="s">
        <v>79</v>
      </c>
      <c r="W5343" s="11" t="s">
        <v>79</v>
      </c>
      <c r="X5343" s="11" t="s">
        <v>556</v>
      </c>
    </row>
    <row r="5344" spans="1:24" x14ac:dyDescent="0.25">
      <c r="A5344" s="11">
        <v>5343</v>
      </c>
      <c r="B5344" s="11">
        <v>1238</v>
      </c>
      <c r="C5344" s="11">
        <v>1254</v>
      </c>
      <c r="D5344" s="11">
        <v>496331</v>
      </c>
      <c r="E5344" s="11">
        <v>3300126</v>
      </c>
      <c r="F5344" s="11">
        <v>496381</v>
      </c>
      <c r="G5344" s="11">
        <v>3303187</v>
      </c>
      <c r="H5344" s="11">
        <v>-9</v>
      </c>
      <c r="I5344" s="11">
        <v>0.47481968000000002</v>
      </c>
      <c r="J5344" s="11">
        <v>0.22</v>
      </c>
      <c r="K5344" s="11">
        <v>3062.6939360000001</v>
      </c>
      <c r="L5344" s="11">
        <v>5000</v>
      </c>
      <c r="M5344" s="11">
        <v>0.1</v>
      </c>
      <c r="N5344" s="11">
        <v>0</v>
      </c>
      <c r="O5344" s="11">
        <v>0</v>
      </c>
      <c r="P5344" s="11">
        <v>0</v>
      </c>
      <c r="Q5344" s="11">
        <v>50</v>
      </c>
      <c r="R5344" s="11">
        <v>-9999</v>
      </c>
      <c r="S5344" s="11">
        <v>0.19</v>
      </c>
      <c r="T5344" s="11">
        <v>1</v>
      </c>
      <c r="U5344" s="11" t="s">
        <v>676</v>
      </c>
      <c r="V5344" s="11" t="s">
        <v>79</v>
      </c>
      <c r="W5344" s="11" t="s">
        <v>79</v>
      </c>
      <c r="X5344" s="11" t="s">
        <v>556</v>
      </c>
    </row>
    <row r="5345" spans="1:24" x14ac:dyDescent="0.25">
      <c r="A5345" s="11">
        <v>5344</v>
      </c>
      <c r="B5345" s="11">
        <v>1238</v>
      </c>
      <c r="C5345" s="11">
        <v>1251</v>
      </c>
      <c r="D5345" s="11">
        <v>492869</v>
      </c>
      <c r="E5345" s="11">
        <v>3300553</v>
      </c>
      <c r="F5345" s="11">
        <v>493396</v>
      </c>
      <c r="G5345" s="11">
        <v>3305370</v>
      </c>
      <c r="H5345" s="11">
        <v>-9</v>
      </c>
      <c r="I5345" s="11">
        <v>0.47481968000000002</v>
      </c>
      <c r="J5345" s="11">
        <v>0.22</v>
      </c>
      <c r="K5345" s="11">
        <v>4848.068628</v>
      </c>
      <c r="L5345" s="11">
        <v>3000</v>
      </c>
      <c r="M5345" s="11">
        <v>0.1</v>
      </c>
      <c r="N5345" s="11">
        <v>0</v>
      </c>
      <c r="O5345" s="11">
        <v>0</v>
      </c>
      <c r="P5345" s="11">
        <v>0</v>
      </c>
      <c r="Q5345" s="11">
        <v>50</v>
      </c>
      <c r="R5345" s="11">
        <v>-9999</v>
      </c>
      <c r="S5345" s="11">
        <v>0.19</v>
      </c>
      <c r="T5345" s="11">
        <v>1</v>
      </c>
      <c r="U5345" s="11" t="s">
        <v>676</v>
      </c>
      <c r="V5345" s="11" t="s">
        <v>79</v>
      </c>
      <c r="W5345" s="11" t="s">
        <v>79</v>
      </c>
      <c r="X5345" s="11" t="s">
        <v>556</v>
      </c>
    </row>
    <row r="5346" spans="1:24" x14ac:dyDescent="0.25">
      <c r="A5346" s="11">
        <v>5345</v>
      </c>
      <c r="B5346" s="11">
        <v>1237</v>
      </c>
      <c r="C5346" s="11">
        <v>1247</v>
      </c>
      <c r="D5346" s="11">
        <v>498790</v>
      </c>
      <c r="E5346" s="11">
        <v>3304492</v>
      </c>
      <c r="F5346" s="11">
        <v>497253</v>
      </c>
      <c r="G5346" s="11">
        <v>3306010</v>
      </c>
      <c r="H5346" s="11">
        <v>-9</v>
      </c>
      <c r="I5346" s="11">
        <v>0.78831244899999997</v>
      </c>
      <c r="J5346" s="11">
        <v>0.35</v>
      </c>
      <c r="K5346" s="11">
        <v>2160.9647359999999</v>
      </c>
      <c r="L5346" s="11">
        <v>7000</v>
      </c>
      <c r="M5346" s="11">
        <v>0.1</v>
      </c>
      <c r="N5346" s="11">
        <v>0</v>
      </c>
      <c r="O5346" s="11">
        <v>0</v>
      </c>
      <c r="P5346" s="11">
        <v>0</v>
      </c>
      <c r="Q5346" s="11">
        <v>50</v>
      </c>
      <c r="R5346" s="11">
        <v>-9999</v>
      </c>
      <c r="S5346" s="11">
        <v>0.28000000000000003</v>
      </c>
      <c r="T5346" s="11">
        <v>1</v>
      </c>
      <c r="U5346" s="11" t="s">
        <v>676</v>
      </c>
      <c r="V5346" s="11" t="s">
        <v>79</v>
      </c>
      <c r="W5346" s="11" t="s">
        <v>79</v>
      </c>
      <c r="X5346" s="11" t="s">
        <v>556</v>
      </c>
    </row>
    <row r="5347" spans="1:24" x14ac:dyDescent="0.25">
      <c r="A5347" s="11">
        <v>5346</v>
      </c>
      <c r="B5347" s="11">
        <v>1248</v>
      </c>
      <c r="C5347" s="11">
        <v>1251</v>
      </c>
      <c r="D5347" s="11">
        <v>497514</v>
      </c>
      <c r="E5347" s="11">
        <v>3306728</v>
      </c>
      <c r="F5347" s="11">
        <v>494942</v>
      </c>
      <c r="G5347" s="11">
        <v>3308346</v>
      </c>
      <c r="H5347" s="11">
        <v>8</v>
      </c>
      <c r="I5347" s="11">
        <v>0.38174373900000003</v>
      </c>
      <c r="J5347" s="11">
        <v>0.25</v>
      </c>
      <c r="K5347" s="11">
        <v>3039.8254999999999</v>
      </c>
      <c r="L5347" s="11">
        <v>5700</v>
      </c>
      <c r="M5347" s="11">
        <v>0.1</v>
      </c>
      <c r="N5347" s="11">
        <v>0</v>
      </c>
      <c r="O5347" s="11">
        <v>0</v>
      </c>
      <c r="P5347" s="11">
        <v>0</v>
      </c>
      <c r="Q5347" s="11">
        <v>20</v>
      </c>
      <c r="R5347" s="11">
        <v>-9999</v>
      </c>
      <c r="S5347" s="11">
        <v>0.19</v>
      </c>
      <c r="T5347" s="11">
        <v>0.53</v>
      </c>
      <c r="U5347" s="11" t="s">
        <v>676</v>
      </c>
      <c r="V5347" s="11" t="s">
        <v>79</v>
      </c>
      <c r="W5347" s="11" t="s">
        <v>79</v>
      </c>
      <c r="X5347" s="11" t="s">
        <v>556</v>
      </c>
    </row>
    <row r="5348" spans="1:24" x14ac:dyDescent="0.25">
      <c r="A5348" s="11">
        <v>5347</v>
      </c>
      <c r="B5348" s="11">
        <v>1254</v>
      </c>
      <c r="C5348" s="11">
        <v>1241</v>
      </c>
      <c r="D5348" s="11">
        <v>495709</v>
      </c>
      <c r="E5348" s="11">
        <v>3304345</v>
      </c>
      <c r="F5348" s="11">
        <v>493675</v>
      </c>
      <c r="G5348" s="11">
        <v>3305975</v>
      </c>
      <c r="H5348" s="11">
        <v>8</v>
      </c>
      <c r="I5348" s="11">
        <v>0.487008357</v>
      </c>
      <c r="J5348" s="11">
        <v>0.19</v>
      </c>
      <c r="K5348" s="11">
        <v>2607.7036149999999</v>
      </c>
      <c r="L5348" s="11">
        <v>3400</v>
      </c>
      <c r="M5348" s="11">
        <v>0.1</v>
      </c>
      <c r="N5348" s="11">
        <v>0</v>
      </c>
      <c r="O5348" s="11">
        <v>0</v>
      </c>
      <c r="P5348" s="11">
        <v>0</v>
      </c>
      <c r="Q5348" s="11">
        <v>20</v>
      </c>
      <c r="R5348" s="11">
        <v>-9999</v>
      </c>
      <c r="S5348" s="11">
        <v>0.32</v>
      </c>
      <c r="T5348" s="11">
        <v>0.53</v>
      </c>
      <c r="U5348" s="11" t="s">
        <v>676</v>
      </c>
      <c r="V5348" s="11" t="s">
        <v>79</v>
      </c>
      <c r="W5348" s="11" t="s">
        <v>79</v>
      </c>
      <c r="X5348" s="11" t="s">
        <v>556</v>
      </c>
    </row>
    <row r="5349" spans="1:24" x14ac:dyDescent="0.25">
      <c r="A5349" s="11">
        <v>5348</v>
      </c>
      <c r="B5349" s="11">
        <v>1251</v>
      </c>
      <c r="C5349" s="11">
        <v>1035</v>
      </c>
      <c r="D5349" s="11">
        <v>494214</v>
      </c>
      <c r="E5349" s="11">
        <v>3307437</v>
      </c>
      <c r="F5349" s="11">
        <v>490458</v>
      </c>
      <c r="G5349" s="11">
        <v>3307291</v>
      </c>
      <c r="H5349" s="11">
        <v>-9</v>
      </c>
      <c r="I5349" s="11">
        <v>0.47889725</v>
      </c>
      <c r="J5349" s="11">
        <v>0.19</v>
      </c>
      <c r="K5349" s="11">
        <v>3760.463589</v>
      </c>
      <c r="L5349" s="11">
        <v>3600</v>
      </c>
      <c r="M5349" s="11">
        <v>0.1</v>
      </c>
      <c r="N5349" s="11">
        <v>0</v>
      </c>
      <c r="O5349" s="11">
        <v>0</v>
      </c>
      <c r="P5349" s="11">
        <v>0</v>
      </c>
      <c r="Q5349" s="11">
        <v>50</v>
      </c>
      <c r="R5349" s="11">
        <v>-9999</v>
      </c>
      <c r="S5349" s="11">
        <v>0.18</v>
      </c>
      <c r="T5349" s="11">
        <v>1</v>
      </c>
      <c r="U5349" s="11" t="s">
        <v>676</v>
      </c>
      <c r="V5349" s="11" t="s">
        <v>79</v>
      </c>
      <c r="W5349" s="11" t="s">
        <v>79</v>
      </c>
      <c r="X5349" s="11" t="s">
        <v>556</v>
      </c>
    </row>
    <row r="5350" spans="1:24" x14ac:dyDescent="0.25">
      <c r="A5350" s="11">
        <v>5349</v>
      </c>
      <c r="B5350" s="11">
        <v>1238</v>
      </c>
      <c r="C5350" s="11">
        <v>1033</v>
      </c>
      <c r="D5350" s="11">
        <v>491512</v>
      </c>
      <c r="E5350" s="11">
        <v>3301508</v>
      </c>
      <c r="F5350" s="11">
        <v>488990</v>
      </c>
      <c r="G5350" s="11">
        <v>3303553</v>
      </c>
      <c r="H5350" s="11">
        <v>-9</v>
      </c>
      <c r="I5350" s="11">
        <v>0.47481968000000002</v>
      </c>
      <c r="J5350" s="11">
        <v>0.22</v>
      </c>
      <c r="K5350" s="11">
        <v>3247.843777</v>
      </c>
      <c r="L5350" s="11">
        <v>2500</v>
      </c>
      <c r="M5350" s="11">
        <v>0.1</v>
      </c>
      <c r="N5350" s="11">
        <v>0</v>
      </c>
      <c r="O5350" s="11">
        <v>0</v>
      </c>
      <c r="P5350" s="11">
        <v>0</v>
      </c>
      <c r="Q5350" s="11">
        <v>50</v>
      </c>
      <c r="R5350" s="11">
        <v>-9999</v>
      </c>
      <c r="S5350" s="11">
        <v>0.28999999999999998</v>
      </c>
      <c r="T5350" s="11">
        <v>1</v>
      </c>
      <c r="U5350" s="11" t="s">
        <v>676</v>
      </c>
      <c r="V5350" s="11" t="s">
        <v>79</v>
      </c>
      <c r="W5350" s="11" t="s">
        <v>79</v>
      </c>
      <c r="X5350" s="11" t="s">
        <v>556</v>
      </c>
    </row>
    <row r="5351" spans="1:24" x14ac:dyDescent="0.25">
      <c r="A5351" s="11">
        <v>5350</v>
      </c>
      <c r="B5351" s="11">
        <v>1238</v>
      </c>
      <c r="C5351" s="11">
        <v>1032</v>
      </c>
      <c r="D5351" s="11">
        <v>491274</v>
      </c>
      <c r="E5351" s="11">
        <v>3299827</v>
      </c>
      <c r="F5351" s="11">
        <v>487711</v>
      </c>
      <c r="G5351" s="11">
        <v>3300053</v>
      </c>
      <c r="H5351" s="11">
        <v>-9</v>
      </c>
      <c r="I5351" s="11">
        <v>0.47481968000000002</v>
      </c>
      <c r="J5351" s="11">
        <v>0.22</v>
      </c>
      <c r="K5351" s="11">
        <v>3571.4434900000001</v>
      </c>
      <c r="L5351" s="11">
        <v>3000</v>
      </c>
      <c r="M5351" s="11">
        <v>0.1</v>
      </c>
      <c r="N5351" s="11">
        <v>0</v>
      </c>
      <c r="O5351" s="11">
        <v>0</v>
      </c>
      <c r="P5351" s="11">
        <v>0</v>
      </c>
      <c r="Q5351" s="11">
        <v>50</v>
      </c>
      <c r="R5351" s="11">
        <v>-9999</v>
      </c>
      <c r="S5351" s="11">
        <v>0.39</v>
      </c>
      <c r="T5351" s="11">
        <v>1</v>
      </c>
      <c r="U5351" s="11" t="s">
        <v>676</v>
      </c>
      <c r="V5351" s="11" t="s">
        <v>79</v>
      </c>
      <c r="W5351" s="11" t="s">
        <v>79</v>
      </c>
      <c r="X5351" s="11" t="s">
        <v>556</v>
      </c>
    </row>
    <row r="5352" spans="1:24" x14ac:dyDescent="0.25">
      <c r="A5352" s="11">
        <v>5351</v>
      </c>
      <c r="B5352" s="11">
        <v>1032</v>
      </c>
      <c r="C5352" s="11">
        <v>1033</v>
      </c>
      <c r="D5352" s="11">
        <v>487570</v>
      </c>
      <c r="E5352" s="11">
        <v>3301017</v>
      </c>
      <c r="F5352" s="11">
        <v>488473</v>
      </c>
      <c r="G5352" s="11">
        <v>3303639</v>
      </c>
      <c r="H5352" s="11">
        <v>-9</v>
      </c>
      <c r="I5352" s="11">
        <v>0.73181302199999998</v>
      </c>
      <c r="J5352" s="11">
        <v>0.39</v>
      </c>
      <c r="K5352" s="11">
        <v>2774.3016240000002</v>
      </c>
      <c r="L5352" s="11">
        <v>3000</v>
      </c>
      <c r="M5352" s="11">
        <v>0.1</v>
      </c>
      <c r="N5352" s="11">
        <v>0</v>
      </c>
      <c r="O5352" s="11">
        <v>0</v>
      </c>
      <c r="P5352" s="11">
        <v>0</v>
      </c>
      <c r="Q5352" s="11">
        <v>50</v>
      </c>
      <c r="R5352" s="11">
        <v>-9999</v>
      </c>
      <c r="S5352" s="11">
        <v>0.28999999999999998</v>
      </c>
      <c r="T5352" s="11">
        <v>1</v>
      </c>
      <c r="U5352" s="11" t="s">
        <v>676</v>
      </c>
      <c r="V5352" s="11" t="s">
        <v>79</v>
      </c>
      <c r="W5352" s="11" t="s">
        <v>79</v>
      </c>
      <c r="X5352" s="11" t="s">
        <v>556</v>
      </c>
    </row>
    <row r="5353" spans="1:24" x14ac:dyDescent="0.25">
      <c r="A5353" s="11">
        <v>5352</v>
      </c>
      <c r="B5353" s="11">
        <v>1238</v>
      </c>
      <c r="C5353" s="11">
        <v>1240</v>
      </c>
      <c r="D5353" s="11">
        <v>498126</v>
      </c>
      <c r="E5353" s="11">
        <v>3300428</v>
      </c>
      <c r="F5353" s="11">
        <v>502254</v>
      </c>
      <c r="G5353" s="11">
        <v>3300227</v>
      </c>
      <c r="H5353" s="11">
        <v>-9</v>
      </c>
      <c r="I5353" s="11">
        <v>0.47481968000000002</v>
      </c>
      <c r="J5353" s="11">
        <v>0.22</v>
      </c>
      <c r="K5353" s="11">
        <v>4133.941734</v>
      </c>
      <c r="L5353" s="11">
        <v>2300</v>
      </c>
      <c r="M5353" s="11">
        <v>0.1</v>
      </c>
      <c r="N5353" s="11">
        <v>0</v>
      </c>
      <c r="O5353" s="11">
        <v>0</v>
      </c>
      <c r="P5353" s="11">
        <v>0</v>
      </c>
      <c r="Q5353" s="11">
        <v>50</v>
      </c>
      <c r="R5353" s="11">
        <v>-9999</v>
      </c>
      <c r="S5353" s="11">
        <v>0.2</v>
      </c>
      <c r="T5353" s="11">
        <v>1</v>
      </c>
      <c r="U5353" s="11" t="s">
        <v>676</v>
      </c>
      <c r="V5353" s="11" t="s">
        <v>79</v>
      </c>
      <c r="W5353" s="11" t="s">
        <v>79</v>
      </c>
      <c r="X5353" s="11" t="s">
        <v>556</v>
      </c>
    </row>
    <row r="5354" spans="1:24" x14ac:dyDescent="0.25">
      <c r="A5354" s="11">
        <v>5353</v>
      </c>
      <c r="B5354" s="11">
        <v>1260</v>
      </c>
      <c r="C5354" s="11">
        <v>1238</v>
      </c>
      <c r="D5354" s="11">
        <v>491904</v>
      </c>
      <c r="E5354" s="11">
        <v>3297241</v>
      </c>
      <c r="F5354" s="11">
        <v>492042</v>
      </c>
      <c r="G5354" s="11">
        <v>3299838</v>
      </c>
      <c r="H5354" s="11">
        <v>-9</v>
      </c>
      <c r="I5354" s="11">
        <v>0.74174169300000004</v>
      </c>
      <c r="J5354" s="11">
        <v>0.33</v>
      </c>
      <c r="K5354" s="11">
        <v>2601.5838359999998</v>
      </c>
      <c r="L5354" s="11">
        <v>6000</v>
      </c>
      <c r="M5354" s="11">
        <v>0.1</v>
      </c>
      <c r="N5354" s="11">
        <v>0</v>
      </c>
      <c r="O5354" s="11">
        <v>0</v>
      </c>
      <c r="P5354" s="11">
        <v>0</v>
      </c>
      <c r="Q5354" s="11">
        <v>50</v>
      </c>
      <c r="R5354" s="11">
        <v>-9999</v>
      </c>
      <c r="S5354" s="11">
        <v>0.22</v>
      </c>
      <c r="T5354" s="11">
        <v>1</v>
      </c>
      <c r="U5354" s="11" t="s">
        <v>676</v>
      </c>
      <c r="V5354" s="11" t="s">
        <v>79</v>
      </c>
      <c r="W5354" s="11" t="s">
        <v>79</v>
      </c>
      <c r="X5354" s="11" t="s">
        <v>556</v>
      </c>
    </row>
    <row r="5355" spans="1:24" x14ac:dyDescent="0.25">
      <c r="A5355" s="11">
        <v>5354</v>
      </c>
      <c r="B5355" s="11">
        <v>1063</v>
      </c>
      <c r="C5355" s="11">
        <v>1031</v>
      </c>
      <c r="D5355" s="11">
        <v>486999</v>
      </c>
      <c r="E5355" s="11">
        <v>3294092</v>
      </c>
      <c r="F5355" s="11">
        <v>486723</v>
      </c>
      <c r="G5355" s="11">
        <v>3296476</v>
      </c>
      <c r="H5355" s="11">
        <v>-9</v>
      </c>
      <c r="I5355" s="11">
        <v>0.90806902899999997</v>
      </c>
      <c r="J5355" s="11">
        <v>0.28999999999999998</v>
      </c>
      <c r="K5355" s="11">
        <v>2400.491446</v>
      </c>
      <c r="L5355" s="11">
        <v>6300</v>
      </c>
      <c r="M5355" s="11">
        <v>0.1</v>
      </c>
      <c r="N5355" s="11">
        <v>0</v>
      </c>
      <c r="O5355" s="11">
        <v>0</v>
      </c>
      <c r="P5355" s="11">
        <v>0</v>
      </c>
      <c r="Q5355" s="11">
        <v>50</v>
      </c>
      <c r="R5355" s="11">
        <v>-9999</v>
      </c>
      <c r="S5355" s="11">
        <v>0.54</v>
      </c>
      <c r="T5355" s="11">
        <v>1</v>
      </c>
      <c r="U5355" s="11" t="s">
        <v>676</v>
      </c>
      <c r="V5355" s="11" t="s">
        <v>79</v>
      </c>
      <c r="W5355" s="11" t="s">
        <v>79</v>
      </c>
      <c r="X5355" s="11" t="s">
        <v>556</v>
      </c>
    </row>
    <row r="5356" spans="1:24" x14ac:dyDescent="0.25">
      <c r="A5356" s="11">
        <v>5355</v>
      </c>
      <c r="B5356" s="11">
        <v>1031</v>
      </c>
      <c r="C5356" s="11">
        <v>1032</v>
      </c>
      <c r="D5356" s="11">
        <v>486121</v>
      </c>
      <c r="E5356" s="11">
        <v>3296752</v>
      </c>
      <c r="F5356" s="11">
        <v>486020</v>
      </c>
      <c r="G5356" s="11">
        <v>3299512</v>
      </c>
      <c r="H5356" s="11">
        <v>-9</v>
      </c>
      <c r="I5356" s="11">
        <v>1.069353741</v>
      </c>
      <c r="J5356" s="11">
        <v>0.54</v>
      </c>
      <c r="K5356" s="11">
        <v>2762.8931010000001</v>
      </c>
      <c r="L5356" s="11">
        <v>5400</v>
      </c>
      <c r="M5356" s="11">
        <v>0.1</v>
      </c>
      <c r="N5356" s="11">
        <v>0</v>
      </c>
      <c r="O5356" s="11">
        <v>0</v>
      </c>
      <c r="P5356" s="11">
        <v>0</v>
      </c>
      <c r="Q5356" s="11">
        <v>50</v>
      </c>
      <c r="R5356" s="11">
        <v>-9999</v>
      </c>
      <c r="S5356" s="11">
        <v>0.39</v>
      </c>
      <c r="T5356" s="11">
        <v>1</v>
      </c>
      <c r="U5356" s="11" t="s">
        <v>676</v>
      </c>
      <c r="V5356" s="11" t="s">
        <v>79</v>
      </c>
      <c r="W5356" s="11" t="s">
        <v>79</v>
      </c>
      <c r="X5356" s="11" t="s">
        <v>556</v>
      </c>
    </row>
    <row r="5357" spans="1:24" x14ac:dyDescent="0.25">
      <c r="A5357" s="11">
        <v>5356</v>
      </c>
      <c r="B5357" s="11">
        <v>1031</v>
      </c>
      <c r="C5357" s="11">
        <v>1030</v>
      </c>
      <c r="D5357" s="11">
        <v>483009</v>
      </c>
      <c r="E5357" s="11">
        <v>3296501</v>
      </c>
      <c r="F5357" s="11">
        <v>479095</v>
      </c>
      <c r="G5357" s="11">
        <v>3297429</v>
      </c>
      <c r="H5357" s="11">
        <v>-9</v>
      </c>
      <c r="I5357" s="11">
        <v>1.069353741</v>
      </c>
      <c r="J5357" s="11">
        <v>0.54</v>
      </c>
      <c r="K5357" s="11">
        <v>4024.3186609999998</v>
      </c>
      <c r="L5357" s="11">
        <v>3800</v>
      </c>
      <c r="M5357" s="11">
        <v>0.1</v>
      </c>
      <c r="N5357" s="11">
        <v>0</v>
      </c>
      <c r="O5357" s="11">
        <v>0</v>
      </c>
      <c r="P5357" s="11">
        <v>0</v>
      </c>
      <c r="Q5357" s="11">
        <v>50</v>
      </c>
      <c r="R5357" s="11">
        <v>-9999</v>
      </c>
      <c r="S5357" s="11">
        <v>0.41</v>
      </c>
      <c r="T5357" s="11">
        <v>1</v>
      </c>
      <c r="U5357" s="11" t="s">
        <v>676</v>
      </c>
      <c r="V5357" s="11" t="s">
        <v>79</v>
      </c>
      <c r="W5357" s="11" t="s">
        <v>79</v>
      </c>
      <c r="X5357" s="11" t="s">
        <v>556</v>
      </c>
    </row>
    <row r="5358" spans="1:24" x14ac:dyDescent="0.25">
      <c r="A5358" s="11">
        <v>5357</v>
      </c>
      <c r="B5358" s="11">
        <v>1030</v>
      </c>
      <c r="C5358" s="11">
        <v>1029</v>
      </c>
      <c r="D5358" s="11">
        <v>478164</v>
      </c>
      <c r="E5358" s="11">
        <v>3295958</v>
      </c>
      <c r="F5358" s="11">
        <v>478026</v>
      </c>
      <c r="G5358" s="11">
        <v>3297163</v>
      </c>
      <c r="H5358" s="11">
        <v>-9</v>
      </c>
      <c r="I5358" s="11">
        <v>0.76576685099999997</v>
      </c>
      <c r="J5358" s="11">
        <v>0.41</v>
      </c>
      <c r="K5358" s="11">
        <v>1212.7090020000001</v>
      </c>
      <c r="L5358" s="11">
        <v>5000</v>
      </c>
      <c r="M5358" s="11">
        <v>0.1</v>
      </c>
      <c r="N5358" s="11">
        <v>0</v>
      </c>
      <c r="O5358" s="11">
        <v>0</v>
      </c>
      <c r="P5358" s="11">
        <v>0</v>
      </c>
      <c r="Q5358" s="11">
        <v>50</v>
      </c>
      <c r="R5358" s="11">
        <v>-9999</v>
      </c>
      <c r="S5358" s="11">
        <v>0.54</v>
      </c>
      <c r="T5358" s="11">
        <v>1</v>
      </c>
      <c r="U5358" s="11" t="s">
        <v>676</v>
      </c>
      <c r="V5358" s="11" t="s">
        <v>79</v>
      </c>
      <c r="W5358" s="11" t="s">
        <v>79</v>
      </c>
      <c r="X5358" s="11" t="s">
        <v>556</v>
      </c>
    </row>
    <row r="5359" spans="1:24" x14ac:dyDescent="0.25">
      <c r="A5359" s="11">
        <v>5358</v>
      </c>
      <c r="B5359" s="11">
        <v>1029</v>
      </c>
      <c r="C5359" s="11">
        <v>1031</v>
      </c>
      <c r="D5359" s="11">
        <v>480133</v>
      </c>
      <c r="E5359" s="11">
        <v>3295557</v>
      </c>
      <c r="F5359" s="11">
        <v>482969</v>
      </c>
      <c r="G5359" s="11">
        <v>3295770</v>
      </c>
      <c r="H5359" s="11">
        <v>-9</v>
      </c>
      <c r="I5359" s="11">
        <v>1.266847756</v>
      </c>
      <c r="J5359" s="11">
        <v>0.54</v>
      </c>
      <c r="K5359" s="11">
        <v>2844.3780080000001</v>
      </c>
      <c r="L5359" s="11">
        <v>2000</v>
      </c>
      <c r="M5359" s="11">
        <v>0.1</v>
      </c>
      <c r="N5359" s="11">
        <v>0</v>
      </c>
      <c r="O5359" s="11">
        <v>0</v>
      </c>
      <c r="P5359" s="11">
        <v>0</v>
      </c>
      <c r="Q5359" s="11">
        <v>50</v>
      </c>
      <c r="R5359" s="11">
        <v>-9999</v>
      </c>
      <c r="S5359" s="11">
        <v>0.54</v>
      </c>
      <c r="T5359" s="11">
        <v>1</v>
      </c>
      <c r="U5359" s="11" t="s">
        <v>676</v>
      </c>
      <c r="V5359" s="11" t="s">
        <v>79</v>
      </c>
      <c r="W5359" s="11" t="s">
        <v>79</v>
      </c>
      <c r="X5359" s="11" t="s">
        <v>556</v>
      </c>
    </row>
    <row r="5360" spans="1:24" x14ac:dyDescent="0.25">
      <c r="A5360" s="11">
        <v>5359</v>
      </c>
      <c r="B5360" s="11">
        <v>1194</v>
      </c>
      <c r="C5360" s="11">
        <v>1062</v>
      </c>
      <c r="D5360" s="11">
        <v>482228</v>
      </c>
      <c r="E5360" s="11">
        <v>3293136</v>
      </c>
      <c r="F5360" s="11">
        <v>482053</v>
      </c>
      <c r="G5360" s="11">
        <v>3294352</v>
      </c>
      <c r="H5360" s="11">
        <v>-9</v>
      </c>
      <c r="I5360" s="11">
        <v>2.3539142439999998</v>
      </c>
      <c r="J5360" s="11">
        <v>1.04</v>
      </c>
      <c r="K5360" s="11">
        <v>1229.992516</v>
      </c>
      <c r="L5360" s="11">
        <v>7600</v>
      </c>
      <c r="M5360" s="11">
        <v>0.1</v>
      </c>
      <c r="N5360" s="11">
        <v>0</v>
      </c>
      <c r="O5360" s="11">
        <v>0</v>
      </c>
      <c r="P5360" s="11">
        <v>0</v>
      </c>
      <c r="Q5360" s="11">
        <v>50</v>
      </c>
      <c r="R5360" s="11">
        <v>-9999</v>
      </c>
      <c r="S5360" s="11">
        <v>0.84</v>
      </c>
      <c r="T5360" s="11">
        <v>1</v>
      </c>
      <c r="U5360" s="11" t="s">
        <v>676</v>
      </c>
      <c r="V5360" s="11" t="s">
        <v>79</v>
      </c>
      <c r="W5360" s="11" t="s">
        <v>79</v>
      </c>
      <c r="X5360" s="11" t="s">
        <v>556</v>
      </c>
    </row>
    <row r="5361" spans="1:24" x14ac:dyDescent="0.25">
      <c r="A5361" s="11">
        <v>5360</v>
      </c>
      <c r="B5361" s="11">
        <v>1194</v>
      </c>
      <c r="C5361" s="11">
        <v>1063</v>
      </c>
      <c r="D5361" s="11">
        <v>487435</v>
      </c>
      <c r="E5361" s="11">
        <v>3291944</v>
      </c>
      <c r="F5361" s="11">
        <v>487297</v>
      </c>
      <c r="G5361" s="11">
        <v>3293600</v>
      </c>
      <c r="H5361" s="11">
        <v>-9</v>
      </c>
      <c r="I5361" s="11">
        <v>2.3539142439999998</v>
      </c>
      <c r="J5361" s="11">
        <v>1.04</v>
      </c>
      <c r="K5361" s="11">
        <v>1662.383902</v>
      </c>
      <c r="L5361" s="11">
        <v>2700</v>
      </c>
      <c r="M5361" s="11">
        <v>0.1</v>
      </c>
      <c r="N5361" s="11">
        <v>0</v>
      </c>
      <c r="O5361" s="11">
        <v>0</v>
      </c>
      <c r="P5361" s="11">
        <v>0</v>
      </c>
      <c r="Q5361" s="11">
        <v>50</v>
      </c>
      <c r="R5361" s="11">
        <v>-9999</v>
      </c>
      <c r="S5361" s="11">
        <v>0.28999999999999998</v>
      </c>
      <c r="T5361" s="11">
        <v>1</v>
      </c>
      <c r="U5361" s="11" t="s">
        <v>676</v>
      </c>
      <c r="V5361" s="11" t="s">
        <v>79</v>
      </c>
      <c r="W5361" s="11" t="s">
        <v>79</v>
      </c>
      <c r="X5361" s="11" t="s">
        <v>556</v>
      </c>
    </row>
    <row r="5362" spans="1:24" x14ac:dyDescent="0.25">
      <c r="A5362" s="11">
        <v>5361</v>
      </c>
      <c r="B5362" s="11">
        <v>1194</v>
      </c>
      <c r="C5362" s="11">
        <v>1061</v>
      </c>
      <c r="D5362" s="11">
        <v>475993</v>
      </c>
      <c r="E5362" s="11">
        <v>3293261</v>
      </c>
      <c r="F5362" s="11">
        <v>475993</v>
      </c>
      <c r="G5362" s="11">
        <v>3294340</v>
      </c>
      <c r="H5362" s="11">
        <v>-9</v>
      </c>
      <c r="I5362" s="11">
        <v>2.3539142439999998</v>
      </c>
      <c r="J5362" s="11">
        <v>1.04</v>
      </c>
      <c r="K5362" s="11">
        <v>1079.321569</v>
      </c>
      <c r="L5362" s="11">
        <v>9000</v>
      </c>
      <c r="M5362" s="11">
        <v>0.1</v>
      </c>
      <c r="N5362" s="11">
        <v>0</v>
      </c>
      <c r="O5362" s="11">
        <v>0</v>
      </c>
      <c r="P5362" s="11">
        <v>0</v>
      </c>
      <c r="Q5362" s="11">
        <v>50</v>
      </c>
      <c r="R5362" s="11">
        <v>-9999</v>
      </c>
      <c r="S5362" s="11">
        <v>1.18</v>
      </c>
      <c r="T5362" s="11">
        <v>1</v>
      </c>
      <c r="U5362" s="11" t="s">
        <v>676</v>
      </c>
      <c r="V5362" s="11" t="s">
        <v>79</v>
      </c>
      <c r="W5362" s="11" t="s">
        <v>79</v>
      </c>
      <c r="X5362" s="11" t="s">
        <v>556</v>
      </c>
    </row>
    <row r="5363" spans="1:24" x14ac:dyDescent="0.25">
      <c r="A5363" s="11">
        <v>5362</v>
      </c>
      <c r="B5363" s="11">
        <v>1061</v>
      </c>
      <c r="C5363" s="11">
        <v>1060</v>
      </c>
      <c r="D5363" s="11">
        <v>477260</v>
      </c>
      <c r="E5363" s="11">
        <v>3294403</v>
      </c>
      <c r="F5363" s="11">
        <v>477110</v>
      </c>
      <c r="G5363" s="11">
        <v>3295042</v>
      </c>
      <c r="H5363" s="11">
        <v>-9</v>
      </c>
      <c r="I5363" s="11">
        <v>1.8509235959999999</v>
      </c>
      <c r="J5363" s="11">
        <v>1.18</v>
      </c>
      <c r="K5363" s="11">
        <v>657.54257480000001</v>
      </c>
      <c r="L5363" s="11">
        <v>10300</v>
      </c>
      <c r="M5363" s="11">
        <v>0.1</v>
      </c>
      <c r="N5363" s="11">
        <v>0</v>
      </c>
      <c r="O5363" s="11">
        <v>0</v>
      </c>
      <c r="P5363" s="11">
        <v>0</v>
      </c>
      <c r="Q5363" s="11">
        <v>50</v>
      </c>
      <c r="R5363" s="11">
        <v>-9999</v>
      </c>
      <c r="S5363" s="11">
        <v>0.9</v>
      </c>
      <c r="T5363" s="11">
        <v>1</v>
      </c>
      <c r="U5363" s="11" t="s">
        <v>676</v>
      </c>
      <c r="V5363" s="11" t="s">
        <v>79</v>
      </c>
      <c r="W5363" s="11" t="s">
        <v>79</v>
      </c>
      <c r="X5363" s="11" t="s">
        <v>556</v>
      </c>
    </row>
    <row r="5364" spans="1:24" x14ac:dyDescent="0.25">
      <c r="A5364" s="11">
        <v>5363</v>
      </c>
      <c r="B5364" s="11">
        <v>1060</v>
      </c>
      <c r="C5364" s="11">
        <v>1029</v>
      </c>
      <c r="D5364" s="11">
        <v>476445</v>
      </c>
      <c r="E5364" s="11">
        <v>3294980</v>
      </c>
      <c r="F5364" s="11">
        <v>476470</v>
      </c>
      <c r="G5364" s="11">
        <v>3295632</v>
      </c>
      <c r="H5364" s="11">
        <v>-9</v>
      </c>
      <c r="I5364" s="11">
        <v>1.5216125380000001</v>
      </c>
      <c r="J5364" s="11">
        <v>0.9</v>
      </c>
      <c r="K5364" s="11">
        <v>653.09574320000002</v>
      </c>
      <c r="L5364" s="11">
        <v>5000</v>
      </c>
      <c r="M5364" s="11">
        <v>0.1</v>
      </c>
      <c r="N5364" s="11">
        <v>0</v>
      </c>
      <c r="O5364" s="11">
        <v>0</v>
      </c>
      <c r="P5364" s="11">
        <v>0</v>
      </c>
      <c r="Q5364" s="11">
        <v>50</v>
      </c>
      <c r="R5364" s="11">
        <v>-9999</v>
      </c>
      <c r="S5364" s="11">
        <v>0.54</v>
      </c>
      <c r="T5364" s="11">
        <v>1</v>
      </c>
      <c r="U5364" s="11" t="s">
        <v>676</v>
      </c>
      <c r="V5364" s="11" t="s">
        <v>79</v>
      </c>
      <c r="W5364" s="11" t="s">
        <v>79</v>
      </c>
      <c r="X5364" s="11" t="s">
        <v>556</v>
      </c>
    </row>
    <row r="5365" spans="1:24" x14ac:dyDescent="0.25">
      <c r="A5365" s="11">
        <v>5364</v>
      </c>
      <c r="B5365" s="11">
        <v>1060</v>
      </c>
      <c r="C5365" s="11">
        <v>1025</v>
      </c>
      <c r="D5365" s="11">
        <v>471828</v>
      </c>
      <c r="E5365" s="11">
        <v>3294666</v>
      </c>
      <c r="F5365" s="11">
        <v>472330</v>
      </c>
      <c r="G5365" s="11">
        <v>3296347</v>
      </c>
      <c r="H5365" s="11">
        <v>-9</v>
      </c>
      <c r="I5365" s="11">
        <v>1.5216125380000001</v>
      </c>
      <c r="J5365" s="11">
        <v>0.9</v>
      </c>
      <c r="K5365" s="11">
        <v>1755.057419</v>
      </c>
      <c r="L5365" s="11">
        <v>6400</v>
      </c>
      <c r="M5365" s="11">
        <v>0.1</v>
      </c>
      <c r="N5365" s="11">
        <v>0</v>
      </c>
      <c r="O5365" s="11">
        <v>0</v>
      </c>
      <c r="P5365" s="11">
        <v>0</v>
      </c>
      <c r="Q5365" s="11">
        <v>50</v>
      </c>
      <c r="R5365" s="11">
        <v>-9999</v>
      </c>
      <c r="S5365" s="11">
        <v>0.34</v>
      </c>
      <c r="T5365" s="11">
        <v>1</v>
      </c>
      <c r="U5365" s="11" t="s">
        <v>676</v>
      </c>
      <c r="V5365" s="11" t="s">
        <v>79</v>
      </c>
      <c r="W5365" s="11" t="s">
        <v>79</v>
      </c>
      <c r="X5365" s="11" t="s">
        <v>556</v>
      </c>
    </row>
    <row r="5366" spans="1:24" x14ac:dyDescent="0.25">
      <c r="A5366" s="11">
        <v>5365</v>
      </c>
      <c r="B5366" s="11">
        <v>1025</v>
      </c>
      <c r="C5366" s="11">
        <v>1026</v>
      </c>
      <c r="D5366" s="11">
        <v>473776</v>
      </c>
      <c r="E5366" s="11">
        <v>3297425</v>
      </c>
      <c r="F5366" s="11">
        <v>473625</v>
      </c>
      <c r="G5366" s="11">
        <v>3299269</v>
      </c>
      <c r="H5366" s="11">
        <v>-9</v>
      </c>
      <c r="I5366" s="11">
        <v>0.80705507499999996</v>
      </c>
      <c r="J5366" s="11">
        <v>0.34</v>
      </c>
      <c r="K5366" s="11">
        <v>1851.021088</v>
      </c>
      <c r="L5366" s="11">
        <v>1700</v>
      </c>
      <c r="M5366" s="11">
        <v>0.1</v>
      </c>
      <c r="N5366" s="11">
        <v>0</v>
      </c>
      <c r="O5366" s="11">
        <v>0</v>
      </c>
      <c r="P5366" s="11">
        <v>0</v>
      </c>
      <c r="Q5366" s="11">
        <v>50</v>
      </c>
      <c r="R5366" s="11">
        <v>-9999</v>
      </c>
      <c r="S5366" s="11">
        <v>0.38</v>
      </c>
      <c r="T5366" s="11">
        <v>1</v>
      </c>
      <c r="U5366" s="11" t="s">
        <v>676</v>
      </c>
      <c r="V5366" s="11" t="s">
        <v>79</v>
      </c>
      <c r="W5366" s="11" t="s">
        <v>79</v>
      </c>
      <c r="X5366" s="11" t="s">
        <v>556</v>
      </c>
    </row>
    <row r="5367" spans="1:24" x14ac:dyDescent="0.25">
      <c r="A5367" s="11">
        <v>5366</v>
      </c>
      <c r="B5367" s="11">
        <v>1030</v>
      </c>
      <c r="C5367" s="11">
        <v>1027</v>
      </c>
      <c r="D5367" s="11">
        <v>477078</v>
      </c>
      <c r="E5367" s="11">
        <v>3297104</v>
      </c>
      <c r="F5367" s="11">
        <v>477147</v>
      </c>
      <c r="G5367" s="11">
        <v>3299105</v>
      </c>
      <c r="H5367" s="11">
        <v>8</v>
      </c>
      <c r="I5367" s="11">
        <v>0.614563466</v>
      </c>
      <c r="J5367" s="11">
        <v>0.41</v>
      </c>
      <c r="K5367" s="11">
        <v>2002.956058</v>
      </c>
      <c r="L5367" s="11">
        <v>4100</v>
      </c>
      <c r="M5367" s="11">
        <v>0.1</v>
      </c>
      <c r="N5367" s="11">
        <v>0</v>
      </c>
      <c r="O5367" s="11">
        <v>0</v>
      </c>
      <c r="P5367" s="11">
        <v>0</v>
      </c>
      <c r="Q5367" s="11">
        <v>20</v>
      </c>
      <c r="R5367" s="11">
        <v>-9999</v>
      </c>
      <c r="S5367" s="11">
        <v>0.39</v>
      </c>
      <c r="T5367" s="11">
        <v>0.53</v>
      </c>
      <c r="U5367" s="11" t="s">
        <v>676</v>
      </c>
      <c r="V5367" s="11" t="s">
        <v>79</v>
      </c>
      <c r="W5367" s="11" t="s">
        <v>79</v>
      </c>
      <c r="X5367" s="11" t="s">
        <v>556</v>
      </c>
    </row>
    <row r="5368" spans="1:24" x14ac:dyDescent="0.25">
      <c r="A5368" s="11">
        <v>5367</v>
      </c>
      <c r="B5368" s="11">
        <v>1025</v>
      </c>
      <c r="C5368" s="11">
        <v>1024</v>
      </c>
      <c r="D5368" s="11">
        <v>472225</v>
      </c>
      <c r="E5368" s="11">
        <v>3297294</v>
      </c>
      <c r="F5368" s="11">
        <v>471554</v>
      </c>
      <c r="G5368" s="11">
        <v>3298335</v>
      </c>
      <c r="H5368" s="11">
        <v>-9</v>
      </c>
      <c r="I5368" s="11">
        <v>0.80705507499999996</v>
      </c>
      <c r="J5368" s="11">
        <v>0.34</v>
      </c>
      <c r="K5368" s="11">
        <v>1239.314136</v>
      </c>
      <c r="L5368" s="11">
        <v>3400</v>
      </c>
      <c r="M5368" s="11">
        <v>0.1</v>
      </c>
      <c r="N5368" s="11">
        <v>0</v>
      </c>
      <c r="O5368" s="11">
        <v>0</v>
      </c>
      <c r="P5368" s="11">
        <v>0</v>
      </c>
      <c r="Q5368" s="11">
        <v>50</v>
      </c>
      <c r="R5368" s="11">
        <v>-9999</v>
      </c>
      <c r="S5368" s="11">
        <v>0.34</v>
      </c>
      <c r="T5368" s="11">
        <v>1</v>
      </c>
      <c r="U5368" s="11" t="s">
        <v>676</v>
      </c>
      <c r="V5368" s="11" t="s">
        <v>79</v>
      </c>
      <c r="W5368" s="11" t="s">
        <v>79</v>
      </c>
      <c r="X5368" s="11" t="s">
        <v>556</v>
      </c>
    </row>
    <row r="5369" spans="1:24" x14ac:dyDescent="0.25">
      <c r="A5369" s="11">
        <v>5368</v>
      </c>
      <c r="B5369" s="11">
        <v>1023</v>
      </c>
      <c r="C5369" s="11">
        <v>1024</v>
      </c>
      <c r="D5369" s="11">
        <v>469321</v>
      </c>
      <c r="E5369" s="11">
        <v>3298084</v>
      </c>
      <c r="F5369" s="11">
        <v>470488</v>
      </c>
      <c r="G5369" s="11">
        <v>3298065</v>
      </c>
      <c r="H5369" s="11">
        <v>-9</v>
      </c>
      <c r="I5369" s="11">
        <v>0.51347976200000001</v>
      </c>
      <c r="J5369" s="11">
        <v>0.22</v>
      </c>
      <c r="K5369" s="11">
        <v>1167.3203840000001</v>
      </c>
      <c r="L5369" s="11">
        <v>1000</v>
      </c>
      <c r="M5369" s="11">
        <v>0.1</v>
      </c>
      <c r="N5369" s="11">
        <v>0</v>
      </c>
      <c r="O5369" s="11">
        <v>0</v>
      </c>
      <c r="P5369" s="11">
        <v>0</v>
      </c>
      <c r="Q5369" s="11">
        <v>50</v>
      </c>
      <c r="R5369" s="11">
        <v>-9999</v>
      </c>
      <c r="S5369" s="11">
        <v>0.34</v>
      </c>
      <c r="T5369" s="11">
        <v>1</v>
      </c>
      <c r="U5369" s="11" t="s">
        <v>676</v>
      </c>
      <c r="V5369" s="11" t="s">
        <v>79</v>
      </c>
      <c r="W5369" s="11" t="s">
        <v>79</v>
      </c>
      <c r="X5369" s="11" t="s">
        <v>556</v>
      </c>
    </row>
    <row r="5370" spans="1:24" x14ac:dyDescent="0.25">
      <c r="A5370" s="11">
        <v>5369</v>
      </c>
      <c r="B5370" s="11">
        <v>1024</v>
      </c>
      <c r="C5370" s="11">
        <v>1026</v>
      </c>
      <c r="D5370" s="11">
        <v>471447</v>
      </c>
      <c r="E5370" s="11">
        <v>3298717</v>
      </c>
      <c r="F5370" s="11">
        <v>471755</v>
      </c>
      <c r="G5370" s="11">
        <v>3299652</v>
      </c>
      <c r="H5370" s="11">
        <v>-9</v>
      </c>
      <c r="I5370" s="11">
        <v>0.80032341399999996</v>
      </c>
      <c r="J5370" s="11">
        <v>0.34</v>
      </c>
      <c r="K5370" s="11">
        <v>984.25217150000003</v>
      </c>
      <c r="L5370" s="11">
        <v>4500</v>
      </c>
      <c r="M5370" s="11">
        <v>0.1</v>
      </c>
      <c r="N5370" s="11">
        <v>0</v>
      </c>
      <c r="O5370" s="11">
        <v>0</v>
      </c>
      <c r="P5370" s="11">
        <v>0</v>
      </c>
      <c r="Q5370" s="11">
        <v>50</v>
      </c>
      <c r="R5370" s="11">
        <v>-9999</v>
      </c>
      <c r="S5370" s="11">
        <v>0.38</v>
      </c>
      <c r="T5370" s="11">
        <v>1</v>
      </c>
      <c r="U5370" s="11" t="s">
        <v>676</v>
      </c>
      <c r="V5370" s="11" t="s">
        <v>79</v>
      </c>
      <c r="W5370" s="11" t="s">
        <v>79</v>
      </c>
      <c r="X5370" s="11" t="s">
        <v>556</v>
      </c>
    </row>
    <row r="5371" spans="1:24" x14ac:dyDescent="0.25">
      <c r="A5371" s="11">
        <v>5370</v>
      </c>
      <c r="B5371" s="11">
        <v>1038</v>
      </c>
      <c r="C5371" s="11">
        <v>1035</v>
      </c>
      <c r="D5371" s="11">
        <v>488168</v>
      </c>
      <c r="E5371" s="11">
        <v>3308571</v>
      </c>
      <c r="F5371" s="11">
        <v>490066</v>
      </c>
      <c r="G5371" s="11">
        <v>3306988</v>
      </c>
      <c r="H5371" s="11">
        <v>8</v>
      </c>
      <c r="I5371" s="11">
        <v>0.56094227100000005</v>
      </c>
      <c r="J5371" s="11">
        <v>0.34</v>
      </c>
      <c r="K5371" s="11">
        <v>2472.7244540000002</v>
      </c>
      <c r="L5371" s="11">
        <v>2000</v>
      </c>
      <c r="M5371" s="11">
        <v>0.1</v>
      </c>
      <c r="N5371" s="11">
        <v>0</v>
      </c>
      <c r="O5371" s="11">
        <v>0</v>
      </c>
      <c r="P5371" s="11">
        <v>0</v>
      </c>
      <c r="Q5371" s="11">
        <v>20</v>
      </c>
      <c r="R5371" s="11">
        <v>-9999</v>
      </c>
      <c r="S5371" s="11">
        <v>0.18</v>
      </c>
      <c r="T5371" s="11">
        <v>0.53</v>
      </c>
      <c r="U5371" s="11" t="s">
        <v>676</v>
      </c>
      <c r="V5371" s="11" t="s">
        <v>79</v>
      </c>
      <c r="W5371" s="11" t="s">
        <v>79</v>
      </c>
      <c r="X5371" s="11" t="s">
        <v>556</v>
      </c>
    </row>
    <row r="5372" spans="1:24" x14ac:dyDescent="0.25">
      <c r="A5372" s="11">
        <v>5371</v>
      </c>
      <c r="B5372" s="11">
        <v>1035</v>
      </c>
      <c r="C5372" s="11">
        <v>1033</v>
      </c>
      <c r="D5372" s="11">
        <v>489606</v>
      </c>
      <c r="E5372" s="11">
        <v>3306694</v>
      </c>
      <c r="F5372" s="11">
        <v>488259</v>
      </c>
      <c r="G5372" s="11">
        <v>3305328</v>
      </c>
      <c r="H5372" s="11">
        <v>8</v>
      </c>
      <c r="I5372" s="11">
        <v>0.61218467799999998</v>
      </c>
      <c r="J5372" s="11">
        <v>0.18</v>
      </c>
      <c r="K5372" s="11">
        <v>1918.277554</v>
      </c>
      <c r="L5372" s="11">
        <v>2300</v>
      </c>
      <c r="M5372" s="11">
        <v>0.1</v>
      </c>
      <c r="N5372" s="11">
        <v>0</v>
      </c>
      <c r="O5372" s="11">
        <v>0</v>
      </c>
      <c r="P5372" s="11">
        <v>0</v>
      </c>
      <c r="Q5372" s="11">
        <v>20</v>
      </c>
      <c r="R5372" s="11">
        <v>-9999</v>
      </c>
      <c r="S5372" s="11">
        <v>0.28999999999999998</v>
      </c>
      <c r="T5372" s="11">
        <v>0.53</v>
      </c>
      <c r="U5372" s="11" t="s">
        <v>676</v>
      </c>
      <c r="V5372" s="11" t="s">
        <v>79</v>
      </c>
      <c r="W5372" s="11" t="s">
        <v>79</v>
      </c>
      <c r="X5372" s="11" t="s">
        <v>556</v>
      </c>
    </row>
    <row r="5373" spans="1:24" x14ac:dyDescent="0.25">
      <c r="A5373" s="11">
        <v>5372</v>
      </c>
      <c r="B5373" s="11">
        <v>1033</v>
      </c>
      <c r="C5373" s="11">
        <v>1040</v>
      </c>
      <c r="D5373" s="11">
        <v>488895</v>
      </c>
      <c r="E5373" s="11">
        <v>3304169</v>
      </c>
      <c r="F5373" s="11">
        <v>485996</v>
      </c>
      <c r="G5373" s="11">
        <v>3305497</v>
      </c>
      <c r="H5373" s="11">
        <v>8</v>
      </c>
      <c r="I5373" s="11">
        <v>0.61218467799999998</v>
      </c>
      <c r="J5373" s="11">
        <v>0.28999999999999998</v>
      </c>
      <c r="K5373" s="11">
        <v>3189.631828</v>
      </c>
      <c r="L5373" s="11">
        <v>4500</v>
      </c>
      <c r="M5373" s="11">
        <v>0.1</v>
      </c>
      <c r="N5373" s="11">
        <v>0</v>
      </c>
      <c r="O5373" s="11">
        <v>0</v>
      </c>
      <c r="P5373" s="11">
        <v>0</v>
      </c>
      <c r="Q5373" s="11">
        <v>20</v>
      </c>
      <c r="R5373" s="11">
        <v>-9999</v>
      </c>
      <c r="S5373" s="11">
        <v>0.38</v>
      </c>
      <c r="T5373" s="11">
        <v>0.53</v>
      </c>
      <c r="U5373" s="11" t="s">
        <v>676</v>
      </c>
      <c r="V5373" s="11" t="s">
        <v>79</v>
      </c>
      <c r="W5373" s="11" t="s">
        <v>79</v>
      </c>
      <c r="X5373" s="11" t="s">
        <v>556</v>
      </c>
    </row>
    <row r="5374" spans="1:24" x14ac:dyDescent="0.25">
      <c r="A5374" s="11">
        <v>5373</v>
      </c>
      <c r="B5374" s="11">
        <v>1032</v>
      </c>
      <c r="C5374" s="11">
        <v>1071</v>
      </c>
      <c r="D5374" s="11">
        <v>486520</v>
      </c>
      <c r="E5374" s="11">
        <v>3300672</v>
      </c>
      <c r="F5374" s="11">
        <v>484257</v>
      </c>
      <c r="G5374" s="11">
        <v>3302130</v>
      </c>
      <c r="H5374" s="11">
        <v>8</v>
      </c>
      <c r="I5374" s="11">
        <v>0.560906511</v>
      </c>
      <c r="J5374" s="11">
        <v>0.39</v>
      </c>
      <c r="K5374" s="11">
        <v>2693.363022</v>
      </c>
      <c r="L5374" s="11">
        <v>4000</v>
      </c>
      <c r="M5374" s="11">
        <v>0.1</v>
      </c>
      <c r="N5374" s="11">
        <v>0</v>
      </c>
      <c r="O5374" s="11">
        <v>0</v>
      </c>
      <c r="P5374" s="11">
        <v>0</v>
      </c>
      <c r="Q5374" s="11">
        <v>20</v>
      </c>
      <c r="R5374" s="11">
        <v>-9999</v>
      </c>
      <c r="S5374" s="11">
        <v>0.38</v>
      </c>
      <c r="T5374" s="11">
        <v>0.53</v>
      </c>
      <c r="U5374" s="11" t="s">
        <v>676</v>
      </c>
      <c r="V5374" s="11" t="s">
        <v>79</v>
      </c>
      <c r="W5374" s="11" t="s">
        <v>79</v>
      </c>
      <c r="X5374" s="11" t="s">
        <v>556</v>
      </c>
    </row>
    <row r="5375" spans="1:24" x14ac:dyDescent="0.25">
      <c r="A5375" s="11">
        <v>5374</v>
      </c>
      <c r="B5375" s="11">
        <v>1010</v>
      </c>
      <c r="C5375" s="11">
        <v>1041</v>
      </c>
      <c r="D5375" s="11">
        <v>486469</v>
      </c>
      <c r="E5375" s="11">
        <v>3311428</v>
      </c>
      <c r="F5375" s="11">
        <v>484416</v>
      </c>
      <c r="G5375" s="11">
        <v>3310685</v>
      </c>
      <c r="H5375" s="11">
        <v>-8</v>
      </c>
      <c r="I5375" s="11">
        <v>1.014403597</v>
      </c>
      <c r="J5375" s="11">
        <v>0.44</v>
      </c>
      <c r="K5375" s="11">
        <v>2578.8540589999998</v>
      </c>
      <c r="L5375" s="11">
        <v>1000</v>
      </c>
      <c r="M5375" s="11">
        <v>0.1</v>
      </c>
      <c r="N5375" s="11">
        <v>0</v>
      </c>
      <c r="O5375" s="11">
        <v>0</v>
      </c>
      <c r="P5375" s="11">
        <v>0</v>
      </c>
      <c r="Q5375" s="11">
        <v>20</v>
      </c>
      <c r="R5375" s="11">
        <v>-9999</v>
      </c>
      <c r="S5375" s="11">
        <v>0.39</v>
      </c>
      <c r="T5375" s="11">
        <v>0.53</v>
      </c>
      <c r="U5375" s="11" t="s">
        <v>676</v>
      </c>
      <c r="V5375" s="11" t="s">
        <v>79</v>
      </c>
      <c r="W5375" s="11" t="s">
        <v>79</v>
      </c>
      <c r="X5375" s="11" t="s">
        <v>802</v>
      </c>
    </row>
    <row r="5376" spans="1:24" x14ac:dyDescent="0.25">
      <c r="A5376" s="11">
        <v>5375</v>
      </c>
      <c r="B5376" s="11">
        <v>1010</v>
      </c>
      <c r="C5376" s="11">
        <v>1038</v>
      </c>
      <c r="D5376" s="11">
        <v>488042</v>
      </c>
      <c r="E5376" s="11">
        <v>3311537</v>
      </c>
      <c r="F5376" s="11">
        <v>487486</v>
      </c>
      <c r="G5376" s="11">
        <v>3310430</v>
      </c>
      <c r="H5376" s="11">
        <v>-8</v>
      </c>
      <c r="I5376" s="11">
        <v>1.014403597</v>
      </c>
      <c r="J5376" s="11">
        <v>0.44</v>
      </c>
      <c r="K5376" s="11">
        <v>1580.120422</v>
      </c>
      <c r="L5376" s="11">
        <v>1000</v>
      </c>
      <c r="M5376" s="11">
        <v>0.1</v>
      </c>
      <c r="N5376" s="11">
        <v>0</v>
      </c>
      <c r="O5376" s="11">
        <v>0</v>
      </c>
      <c r="P5376" s="11">
        <v>0</v>
      </c>
      <c r="Q5376" s="11">
        <v>20</v>
      </c>
      <c r="R5376" s="11">
        <v>-9999</v>
      </c>
      <c r="S5376" s="11">
        <v>0.34</v>
      </c>
      <c r="T5376" s="11">
        <v>0.53</v>
      </c>
      <c r="U5376" s="11" t="s">
        <v>676</v>
      </c>
      <c r="V5376" s="11" t="s">
        <v>79</v>
      </c>
      <c r="W5376" s="11" t="s">
        <v>79</v>
      </c>
      <c r="X5376" s="11" t="s">
        <v>802</v>
      </c>
    </row>
    <row r="5377" spans="1:24" x14ac:dyDescent="0.25">
      <c r="A5377" s="11">
        <v>5376</v>
      </c>
      <c r="B5377" s="11">
        <v>1040</v>
      </c>
      <c r="C5377" s="11">
        <v>1039</v>
      </c>
      <c r="D5377" s="11">
        <v>482038</v>
      </c>
      <c r="E5377" s="11">
        <v>3304493</v>
      </c>
      <c r="F5377" s="11">
        <v>479038</v>
      </c>
      <c r="G5377" s="11">
        <v>3304074</v>
      </c>
      <c r="H5377" s="11">
        <v>8</v>
      </c>
      <c r="I5377" s="11">
        <v>0.66712923300000004</v>
      </c>
      <c r="J5377" s="11">
        <v>0.38</v>
      </c>
      <c r="K5377" s="11">
        <v>3030.6765270000001</v>
      </c>
      <c r="L5377" s="11">
        <v>4000</v>
      </c>
      <c r="M5377" s="11">
        <v>0.1</v>
      </c>
      <c r="N5377" s="11">
        <v>0</v>
      </c>
      <c r="O5377" s="11">
        <v>0</v>
      </c>
      <c r="P5377" s="11">
        <v>0</v>
      </c>
      <c r="Q5377" s="11">
        <v>20</v>
      </c>
      <c r="R5377" s="11">
        <v>-9999</v>
      </c>
      <c r="S5377" s="11">
        <v>0.35</v>
      </c>
      <c r="T5377" s="11">
        <v>0.53</v>
      </c>
      <c r="U5377" s="11" t="s">
        <v>676</v>
      </c>
      <c r="V5377" s="11" t="s">
        <v>79</v>
      </c>
      <c r="W5377" s="11" t="s">
        <v>79</v>
      </c>
      <c r="X5377" s="11" t="s">
        <v>556</v>
      </c>
    </row>
    <row r="5378" spans="1:24" x14ac:dyDescent="0.25">
      <c r="A5378" s="11">
        <v>5377</v>
      </c>
      <c r="B5378" s="11">
        <v>1040</v>
      </c>
      <c r="C5378" s="11">
        <v>1071</v>
      </c>
      <c r="D5378" s="11">
        <v>484327</v>
      </c>
      <c r="E5378" s="11">
        <v>3304697</v>
      </c>
      <c r="F5378" s="11">
        <v>484009</v>
      </c>
      <c r="G5378" s="11">
        <v>3303044</v>
      </c>
      <c r="H5378" s="11">
        <v>8</v>
      </c>
      <c r="I5378" s="11">
        <v>0.59542861400000002</v>
      </c>
      <c r="J5378" s="11">
        <v>0.38</v>
      </c>
      <c r="K5378" s="11">
        <v>1683.652556</v>
      </c>
      <c r="L5378" s="11">
        <v>7000</v>
      </c>
      <c r="M5378" s="11">
        <v>0.1</v>
      </c>
      <c r="N5378" s="11">
        <v>0</v>
      </c>
      <c r="O5378" s="11">
        <v>0</v>
      </c>
      <c r="P5378" s="11">
        <v>0</v>
      </c>
      <c r="Q5378" s="11">
        <v>20</v>
      </c>
      <c r="R5378" s="11">
        <v>-9999</v>
      </c>
      <c r="S5378" s="11">
        <v>0.38</v>
      </c>
      <c r="T5378" s="11">
        <v>0.53</v>
      </c>
      <c r="U5378" s="11" t="s">
        <v>676</v>
      </c>
      <c r="V5378" s="11" t="s">
        <v>79</v>
      </c>
      <c r="W5378" s="11" t="s">
        <v>79</v>
      </c>
      <c r="X5378" s="11" t="s">
        <v>556</v>
      </c>
    </row>
    <row r="5379" spans="1:24" x14ac:dyDescent="0.25">
      <c r="A5379" s="11">
        <v>5378</v>
      </c>
      <c r="B5379" s="11">
        <v>1071</v>
      </c>
      <c r="C5379" s="11">
        <v>1028</v>
      </c>
      <c r="D5379" s="11">
        <v>483678</v>
      </c>
      <c r="E5379" s="11">
        <v>3301989</v>
      </c>
      <c r="F5379" s="11">
        <v>481148</v>
      </c>
      <c r="G5379" s="11">
        <v>3300718</v>
      </c>
      <c r="H5379" s="11">
        <v>8</v>
      </c>
      <c r="I5379" s="11">
        <v>0.55932856399999997</v>
      </c>
      <c r="J5379" s="11">
        <v>0.38</v>
      </c>
      <c r="K5379" s="11">
        <v>2832.4898349999999</v>
      </c>
      <c r="L5379" s="11">
        <v>7500</v>
      </c>
      <c r="M5379" s="11">
        <v>0.1</v>
      </c>
      <c r="N5379" s="11">
        <v>0</v>
      </c>
      <c r="O5379" s="11">
        <v>0</v>
      </c>
      <c r="P5379" s="11">
        <v>0</v>
      </c>
      <c r="Q5379" s="11">
        <v>20</v>
      </c>
      <c r="R5379" s="11">
        <v>-9999</v>
      </c>
      <c r="S5379" s="11">
        <v>0.36</v>
      </c>
      <c r="T5379" s="11">
        <v>0.53</v>
      </c>
      <c r="U5379" s="11" t="s">
        <v>676</v>
      </c>
      <c r="V5379" s="11" t="s">
        <v>79</v>
      </c>
      <c r="W5379" s="11" t="s">
        <v>79</v>
      </c>
      <c r="X5379" s="11" t="s">
        <v>556</v>
      </c>
    </row>
    <row r="5380" spans="1:24" x14ac:dyDescent="0.25">
      <c r="A5380" s="11">
        <v>5379</v>
      </c>
      <c r="B5380" s="11">
        <v>1032</v>
      </c>
      <c r="C5380" s="11">
        <v>1028</v>
      </c>
      <c r="D5380" s="11">
        <v>484717</v>
      </c>
      <c r="E5380" s="11">
        <v>3299161</v>
      </c>
      <c r="F5380" s="11">
        <v>482670</v>
      </c>
      <c r="G5380" s="11">
        <v>3299212</v>
      </c>
      <c r="H5380" s="11">
        <v>8</v>
      </c>
      <c r="I5380" s="11">
        <v>0.560906511</v>
      </c>
      <c r="J5380" s="11">
        <v>0.39</v>
      </c>
      <c r="K5380" s="11">
        <v>2048.2513429999999</v>
      </c>
      <c r="L5380" s="11">
        <v>2800</v>
      </c>
      <c r="M5380" s="11">
        <v>0.1</v>
      </c>
      <c r="N5380" s="11">
        <v>0</v>
      </c>
      <c r="O5380" s="11">
        <v>0</v>
      </c>
      <c r="P5380" s="11">
        <v>0</v>
      </c>
      <c r="Q5380" s="11">
        <v>20</v>
      </c>
      <c r="R5380" s="11">
        <v>-9999</v>
      </c>
      <c r="S5380" s="11">
        <v>0.36</v>
      </c>
      <c r="T5380" s="11">
        <v>0.53</v>
      </c>
      <c r="U5380" s="11" t="s">
        <v>676</v>
      </c>
      <c r="V5380" s="11" t="s">
        <v>79</v>
      </c>
      <c r="W5380" s="11" t="s">
        <v>79</v>
      </c>
      <c r="X5380" s="11" t="s">
        <v>556</v>
      </c>
    </row>
    <row r="5381" spans="1:24" x14ac:dyDescent="0.25">
      <c r="A5381" s="11">
        <v>5380</v>
      </c>
      <c r="B5381" s="11">
        <v>1028</v>
      </c>
      <c r="C5381" s="11">
        <v>1027</v>
      </c>
      <c r="D5381" s="11">
        <v>481056</v>
      </c>
      <c r="E5381" s="11">
        <v>3299059</v>
      </c>
      <c r="F5381" s="11">
        <v>477865</v>
      </c>
      <c r="G5381" s="11">
        <v>3300293</v>
      </c>
      <c r="H5381" s="11">
        <v>8</v>
      </c>
      <c r="I5381" s="11">
        <v>0.614563466</v>
      </c>
      <c r="J5381" s="11">
        <v>0.36</v>
      </c>
      <c r="K5381" s="11">
        <v>3422.329432</v>
      </c>
      <c r="L5381" s="11">
        <v>4000</v>
      </c>
      <c r="M5381" s="11">
        <v>0.1</v>
      </c>
      <c r="N5381" s="11">
        <v>0</v>
      </c>
      <c r="O5381" s="11">
        <v>0</v>
      </c>
      <c r="P5381" s="11">
        <v>0</v>
      </c>
      <c r="Q5381" s="11">
        <v>20</v>
      </c>
      <c r="R5381" s="11">
        <v>-9999</v>
      </c>
      <c r="S5381" s="11">
        <v>0.39</v>
      </c>
      <c r="T5381" s="11">
        <v>0.53</v>
      </c>
      <c r="U5381" s="11" t="s">
        <v>676</v>
      </c>
      <c r="V5381" s="11" t="s">
        <v>79</v>
      </c>
      <c r="W5381" s="11" t="s">
        <v>79</v>
      </c>
      <c r="X5381" s="11" t="s">
        <v>556</v>
      </c>
    </row>
    <row r="5382" spans="1:24" x14ac:dyDescent="0.25">
      <c r="A5382" s="11">
        <v>5381</v>
      </c>
      <c r="B5382" s="11">
        <v>1039</v>
      </c>
      <c r="C5382" s="11">
        <v>1027</v>
      </c>
      <c r="D5382" s="11">
        <v>478818</v>
      </c>
      <c r="E5382" s="11">
        <v>3304005</v>
      </c>
      <c r="F5382" s="11">
        <v>478551</v>
      </c>
      <c r="G5382" s="11">
        <v>3301361</v>
      </c>
      <c r="H5382" s="11">
        <v>8</v>
      </c>
      <c r="I5382" s="11">
        <v>0.66712923300000004</v>
      </c>
      <c r="J5382" s="11">
        <v>0.35</v>
      </c>
      <c r="K5382" s="11">
        <v>2658.8138429999999</v>
      </c>
      <c r="L5382" s="11">
        <v>3000</v>
      </c>
      <c r="M5382" s="11">
        <v>0.1</v>
      </c>
      <c r="N5382" s="11">
        <v>0</v>
      </c>
      <c r="O5382" s="11">
        <v>0</v>
      </c>
      <c r="P5382" s="11">
        <v>0</v>
      </c>
      <c r="Q5382" s="11">
        <v>20</v>
      </c>
      <c r="R5382" s="11">
        <v>-9999</v>
      </c>
      <c r="S5382" s="11">
        <v>0.39</v>
      </c>
      <c r="T5382" s="11">
        <v>0.53</v>
      </c>
      <c r="U5382" s="11" t="s">
        <v>676</v>
      </c>
      <c r="V5382" s="11" t="s">
        <v>79</v>
      </c>
      <c r="W5382" s="11" t="s">
        <v>79</v>
      </c>
      <c r="X5382" s="11" t="s">
        <v>556</v>
      </c>
    </row>
    <row r="5383" spans="1:24" x14ac:dyDescent="0.25">
      <c r="A5383" s="11">
        <v>5382</v>
      </c>
      <c r="B5383" s="11">
        <v>1038</v>
      </c>
      <c r="C5383" s="11">
        <v>1036</v>
      </c>
      <c r="D5383" s="11">
        <v>488156</v>
      </c>
      <c r="E5383" s="11">
        <v>3310031</v>
      </c>
      <c r="F5383" s="11">
        <v>489783</v>
      </c>
      <c r="G5383" s="11">
        <v>3310266</v>
      </c>
      <c r="H5383" s="11">
        <v>8</v>
      </c>
      <c r="I5383" s="11">
        <v>0.56094227100000005</v>
      </c>
      <c r="J5383" s="11">
        <v>0.34</v>
      </c>
      <c r="K5383" s="11">
        <v>1644.839183</v>
      </c>
      <c r="L5383" s="11">
        <v>3800</v>
      </c>
      <c r="M5383" s="11">
        <v>0.1</v>
      </c>
      <c r="N5383" s="11">
        <v>0</v>
      </c>
      <c r="O5383" s="11">
        <v>0</v>
      </c>
      <c r="P5383" s="11">
        <v>0</v>
      </c>
      <c r="Q5383" s="11">
        <v>20</v>
      </c>
      <c r="R5383" s="11">
        <v>-9999</v>
      </c>
      <c r="S5383" s="11">
        <v>0.22</v>
      </c>
      <c r="T5383" s="11">
        <v>0.53</v>
      </c>
      <c r="U5383" s="11" t="s">
        <v>676</v>
      </c>
      <c r="V5383" s="11" t="s">
        <v>79</v>
      </c>
      <c r="W5383" s="11" t="s">
        <v>79</v>
      </c>
      <c r="X5383" s="11" t="s">
        <v>556</v>
      </c>
    </row>
    <row r="5384" spans="1:24" x14ac:dyDescent="0.25">
      <c r="A5384" s="11">
        <v>5383</v>
      </c>
      <c r="B5384" s="11">
        <v>1036</v>
      </c>
      <c r="C5384" s="11">
        <v>1035</v>
      </c>
      <c r="D5384" s="11">
        <v>490705</v>
      </c>
      <c r="E5384" s="11">
        <v>3309707</v>
      </c>
      <c r="F5384" s="11">
        <v>491239</v>
      </c>
      <c r="G5384" s="11">
        <v>3308454</v>
      </c>
      <c r="H5384" s="11">
        <v>8</v>
      </c>
      <c r="I5384" s="11">
        <v>0.52104523199999997</v>
      </c>
      <c r="J5384" s="11">
        <v>0.22</v>
      </c>
      <c r="K5384" s="11">
        <v>1361.868174</v>
      </c>
      <c r="L5384" s="11">
        <v>2700</v>
      </c>
      <c r="M5384" s="11">
        <v>0.1</v>
      </c>
      <c r="N5384" s="11">
        <v>0</v>
      </c>
      <c r="O5384" s="11">
        <v>0</v>
      </c>
      <c r="P5384" s="11">
        <v>0</v>
      </c>
      <c r="Q5384" s="11">
        <v>20</v>
      </c>
      <c r="R5384" s="11">
        <v>-9999</v>
      </c>
      <c r="S5384" s="11">
        <v>0.18</v>
      </c>
      <c r="T5384" s="11">
        <v>0.53</v>
      </c>
      <c r="U5384" s="11" t="s">
        <v>676</v>
      </c>
      <c r="V5384" s="11" t="s">
        <v>79</v>
      </c>
      <c r="W5384" s="11" t="s">
        <v>79</v>
      </c>
      <c r="X5384" s="11" t="s">
        <v>556</v>
      </c>
    </row>
    <row r="5385" spans="1:24" x14ac:dyDescent="0.25">
      <c r="A5385" s="11">
        <v>5384</v>
      </c>
      <c r="B5385" s="11">
        <v>1036</v>
      </c>
      <c r="C5385" s="11">
        <v>1037</v>
      </c>
      <c r="D5385" s="11">
        <v>490025</v>
      </c>
      <c r="E5385" s="11">
        <v>3310654</v>
      </c>
      <c r="F5385" s="11">
        <v>491093</v>
      </c>
      <c r="G5385" s="11">
        <v>3310641</v>
      </c>
      <c r="H5385" s="11">
        <v>8</v>
      </c>
      <c r="I5385" s="11">
        <v>0.52104523199999997</v>
      </c>
      <c r="J5385" s="11">
        <v>0.22</v>
      </c>
      <c r="K5385" s="11">
        <v>1068.4012439999999</v>
      </c>
      <c r="L5385" s="11">
        <v>3200</v>
      </c>
      <c r="M5385" s="11">
        <v>0.1</v>
      </c>
      <c r="N5385" s="11">
        <v>0</v>
      </c>
      <c r="O5385" s="11">
        <v>0</v>
      </c>
      <c r="P5385" s="11">
        <v>0</v>
      </c>
      <c r="Q5385" s="11">
        <v>20</v>
      </c>
      <c r="R5385" s="11">
        <v>-9999</v>
      </c>
      <c r="S5385" s="11">
        <v>0.21</v>
      </c>
      <c r="T5385" s="11">
        <v>0.53</v>
      </c>
      <c r="U5385" s="11" t="s">
        <v>676</v>
      </c>
      <c r="V5385" s="11" t="s">
        <v>79</v>
      </c>
      <c r="W5385" s="11" t="s">
        <v>79</v>
      </c>
      <c r="X5385" s="11" t="s">
        <v>556</v>
      </c>
    </row>
    <row r="5386" spans="1:24" x14ac:dyDescent="0.25">
      <c r="A5386" s="11">
        <v>5385</v>
      </c>
      <c r="B5386" s="11">
        <v>1251</v>
      </c>
      <c r="C5386" s="11">
        <v>1036</v>
      </c>
      <c r="D5386" s="11">
        <v>493826</v>
      </c>
      <c r="E5386" s="11">
        <v>3309955</v>
      </c>
      <c r="F5386" s="11">
        <v>491169</v>
      </c>
      <c r="G5386" s="11">
        <v>3309904</v>
      </c>
      <c r="H5386" s="11">
        <v>-9</v>
      </c>
      <c r="I5386" s="11">
        <v>0.47889725</v>
      </c>
      <c r="J5386" s="11">
        <v>0.19</v>
      </c>
      <c r="K5386" s="11">
        <v>2658.583533</v>
      </c>
      <c r="L5386" s="11">
        <v>1000</v>
      </c>
      <c r="M5386" s="11">
        <v>0.1</v>
      </c>
      <c r="N5386" s="11">
        <v>0</v>
      </c>
      <c r="O5386" s="11">
        <v>0</v>
      </c>
      <c r="P5386" s="11">
        <v>0</v>
      </c>
      <c r="Q5386" s="11">
        <v>50</v>
      </c>
      <c r="R5386" s="11">
        <v>-9999</v>
      </c>
      <c r="S5386" s="11">
        <v>0.22</v>
      </c>
      <c r="T5386" s="11">
        <v>1</v>
      </c>
      <c r="U5386" s="11" t="s">
        <v>676</v>
      </c>
      <c r="V5386" s="11" t="s">
        <v>79</v>
      </c>
      <c r="W5386" s="11" t="s">
        <v>79</v>
      </c>
      <c r="X5386" s="11" t="s">
        <v>556</v>
      </c>
    </row>
    <row r="5387" spans="1:24" x14ac:dyDescent="0.25">
      <c r="A5387" s="11">
        <v>5386</v>
      </c>
      <c r="B5387" s="11">
        <v>1010</v>
      </c>
      <c r="C5387" s="11">
        <v>1036</v>
      </c>
      <c r="D5387" s="11">
        <v>492049</v>
      </c>
      <c r="E5387" s="11">
        <v>3311436</v>
      </c>
      <c r="F5387" s="11">
        <v>489519</v>
      </c>
      <c r="G5387" s="11">
        <v>3311029</v>
      </c>
      <c r="H5387" s="11">
        <v>-8</v>
      </c>
      <c r="I5387" s="11">
        <v>1.014403597</v>
      </c>
      <c r="J5387" s="11">
        <v>0.44</v>
      </c>
      <c r="K5387" s="11">
        <v>2750.7875749999998</v>
      </c>
      <c r="L5387" s="11">
        <v>2000</v>
      </c>
      <c r="M5387" s="11">
        <v>0.1</v>
      </c>
      <c r="N5387" s="11">
        <v>0</v>
      </c>
      <c r="O5387" s="11">
        <v>0</v>
      </c>
      <c r="P5387" s="11">
        <v>0</v>
      </c>
      <c r="Q5387" s="11">
        <v>20</v>
      </c>
      <c r="R5387" s="11">
        <v>-9999</v>
      </c>
      <c r="S5387" s="11">
        <v>0.22</v>
      </c>
      <c r="T5387" s="11">
        <v>0.53</v>
      </c>
      <c r="U5387" s="11" t="s">
        <v>676</v>
      </c>
      <c r="V5387" s="11" t="s">
        <v>79</v>
      </c>
      <c r="W5387" s="11" t="s">
        <v>79</v>
      </c>
      <c r="X5387" s="11" t="s">
        <v>802</v>
      </c>
    </row>
    <row r="5388" spans="1:24" x14ac:dyDescent="0.25">
      <c r="A5388" s="11">
        <v>5387</v>
      </c>
      <c r="B5388" s="11">
        <v>1010</v>
      </c>
      <c r="C5388" s="11">
        <v>1251</v>
      </c>
      <c r="D5388" s="11">
        <v>496912</v>
      </c>
      <c r="E5388" s="11">
        <v>3311003</v>
      </c>
      <c r="F5388" s="11">
        <v>495145</v>
      </c>
      <c r="G5388" s="11">
        <v>3310279</v>
      </c>
      <c r="H5388" s="11">
        <v>-8</v>
      </c>
      <c r="I5388" s="11">
        <v>1.014403597</v>
      </c>
      <c r="J5388" s="11">
        <v>0.44</v>
      </c>
      <c r="K5388" s="11">
        <v>2326.0815790000001</v>
      </c>
      <c r="L5388" s="11">
        <v>4000</v>
      </c>
      <c r="M5388" s="11">
        <v>0.1</v>
      </c>
      <c r="N5388" s="11">
        <v>0</v>
      </c>
      <c r="O5388" s="11">
        <v>0</v>
      </c>
      <c r="P5388" s="11">
        <v>0</v>
      </c>
      <c r="Q5388" s="11">
        <v>20</v>
      </c>
      <c r="R5388" s="11">
        <v>-9999</v>
      </c>
      <c r="S5388" s="11">
        <v>0.19</v>
      </c>
      <c r="T5388" s="11">
        <v>0.53</v>
      </c>
      <c r="U5388" s="11" t="s">
        <v>676</v>
      </c>
      <c r="V5388" s="11" t="s">
        <v>79</v>
      </c>
      <c r="W5388" s="11" t="s">
        <v>79</v>
      </c>
      <c r="X5388" s="11" t="s">
        <v>802</v>
      </c>
    </row>
    <row r="5389" spans="1:24" x14ac:dyDescent="0.25">
      <c r="A5389" s="11">
        <v>5388</v>
      </c>
      <c r="B5389" s="11">
        <v>1385</v>
      </c>
      <c r="C5389" s="11">
        <v>1250</v>
      </c>
      <c r="D5389" s="11">
        <v>503745</v>
      </c>
      <c r="E5389" s="11">
        <v>3310594</v>
      </c>
      <c r="F5389" s="11">
        <v>502070</v>
      </c>
      <c r="G5389" s="11">
        <v>3309697</v>
      </c>
      <c r="H5389" s="11">
        <v>-8</v>
      </c>
      <c r="I5389" s="11">
        <v>0.96045924500000002</v>
      </c>
      <c r="J5389" s="11">
        <v>0.45</v>
      </c>
      <c r="K5389" s="11">
        <v>1900.5587370000001</v>
      </c>
      <c r="L5389" s="11">
        <v>5400</v>
      </c>
      <c r="M5389" s="11">
        <v>0.1</v>
      </c>
      <c r="N5389" s="11">
        <v>0</v>
      </c>
      <c r="O5389" s="11">
        <v>0</v>
      </c>
      <c r="P5389" s="11">
        <v>0</v>
      </c>
      <c r="Q5389" s="11">
        <v>20</v>
      </c>
      <c r="R5389" s="11">
        <v>-9999</v>
      </c>
      <c r="S5389" s="11">
        <v>0.36</v>
      </c>
      <c r="T5389" s="11">
        <v>0.53</v>
      </c>
      <c r="U5389" s="11" t="s">
        <v>676</v>
      </c>
      <c r="V5389" s="11" t="s">
        <v>79</v>
      </c>
      <c r="W5389" s="11" t="s">
        <v>79</v>
      </c>
      <c r="X5389" s="11" t="s">
        <v>802</v>
      </c>
    </row>
    <row r="5390" spans="1:24" x14ac:dyDescent="0.25">
      <c r="A5390" s="11">
        <v>5389</v>
      </c>
      <c r="B5390" s="11">
        <v>1245</v>
      </c>
      <c r="C5390" s="11">
        <v>1247</v>
      </c>
      <c r="D5390" s="11">
        <v>504550</v>
      </c>
      <c r="E5390" s="11">
        <v>3307307</v>
      </c>
      <c r="F5390" s="11">
        <v>504028</v>
      </c>
      <c r="G5390" s="11">
        <v>3305858</v>
      </c>
      <c r="H5390" s="11">
        <v>8</v>
      </c>
      <c r="I5390" s="11">
        <v>0.44283833900000003</v>
      </c>
      <c r="J5390" s="11">
        <v>0.28000000000000003</v>
      </c>
      <c r="K5390" s="11">
        <v>1540.789651</v>
      </c>
      <c r="L5390" s="11">
        <v>1000</v>
      </c>
      <c r="M5390" s="11">
        <v>0.1</v>
      </c>
      <c r="N5390" s="11">
        <v>0</v>
      </c>
      <c r="O5390" s="11">
        <v>0</v>
      </c>
      <c r="P5390" s="11">
        <v>0</v>
      </c>
      <c r="Q5390" s="11">
        <v>20</v>
      </c>
      <c r="R5390" s="11">
        <v>-9999</v>
      </c>
      <c r="S5390" s="11">
        <v>0.28000000000000003</v>
      </c>
      <c r="T5390" s="11">
        <v>0.53</v>
      </c>
      <c r="U5390" s="11" t="s">
        <v>676</v>
      </c>
      <c r="V5390" s="11" t="s">
        <v>79</v>
      </c>
      <c r="W5390" s="11" t="s">
        <v>79</v>
      </c>
      <c r="X5390" s="11" t="s">
        <v>556</v>
      </c>
    </row>
    <row r="5391" spans="1:24" x14ac:dyDescent="0.25">
      <c r="A5391" s="11">
        <v>5390</v>
      </c>
      <c r="B5391" s="11">
        <v>1247</v>
      </c>
      <c r="C5391" s="11">
        <v>1252</v>
      </c>
      <c r="D5391" s="11">
        <v>502581</v>
      </c>
      <c r="E5391" s="11">
        <v>3303702</v>
      </c>
      <c r="F5391" s="11">
        <v>501282</v>
      </c>
      <c r="G5391" s="11">
        <v>3303989</v>
      </c>
      <c r="H5391" s="11">
        <v>8</v>
      </c>
      <c r="I5391" s="11">
        <v>0.55235887100000003</v>
      </c>
      <c r="J5391" s="11">
        <v>0.28000000000000003</v>
      </c>
      <c r="K5391" s="11">
        <v>1330.152259</v>
      </c>
      <c r="L5391" s="11">
        <v>1000</v>
      </c>
      <c r="M5391" s="11">
        <v>0.1</v>
      </c>
      <c r="N5391" s="11">
        <v>0</v>
      </c>
      <c r="O5391" s="11">
        <v>0</v>
      </c>
      <c r="P5391" s="11">
        <v>0</v>
      </c>
      <c r="Q5391" s="11">
        <v>20</v>
      </c>
      <c r="R5391" s="11">
        <v>-9999</v>
      </c>
      <c r="S5391" s="11">
        <v>0.35</v>
      </c>
      <c r="T5391" s="11">
        <v>0.53</v>
      </c>
      <c r="U5391" s="11" t="s">
        <v>676</v>
      </c>
      <c r="V5391" s="11" t="s">
        <v>79</v>
      </c>
      <c r="W5391" s="11" t="s">
        <v>79</v>
      </c>
      <c r="X5391" s="11" t="s">
        <v>556</v>
      </c>
    </row>
    <row r="5392" spans="1:24" x14ac:dyDescent="0.25">
      <c r="A5392" s="11">
        <v>5391</v>
      </c>
      <c r="B5392" s="11">
        <v>1247</v>
      </c>
      <c r="C5392" s="11">
        <v>1244</v>
      </c>
      <c r="D5392" s="11">
        <v>503037</v>
      </c>
      <c r="E5392" s="11">
        <v>3303938</v>
      </c>
      <c r="F5392" s="11">
        <v>502630</v>
      </c>
      <c r="G5392" s="11">
        <v>3302044</v>
      </c>
      <c r="H5392" s="11">
        <v>8</v>
      </c>
      <c r="I5392" s="11">
        <v>0.51209376799999995</v>
      </c>
      <c r="J5392" s="11">
        <v>0.28000000000000003</v>
      </c>
      <c r="K5392" s="11">
        <v>1938.218001</v>
      </c>
      <c r="L5392" s="11">
        <v>1000</v>
      </c>
      <c r="M5392" s="11">
        <v>0.1</v>
      </c>
      <c r="N5392" s="11">
        <v>0</v>
      </c>
      <c r="O5392" s="11">
        <v>0</v>
      </c>
      <c r="P5392" s="11">
        <v>0</v>
      </c>
      <c r="Q5392" s="11">
        <v>20</v>
      </c>
      <c r="R5392" s="11">
        <v>-9999</v>
      </c>
      <c r="S5392" s="11">
        <v>0.34</v>
      </c>
      <c r="T5392" s="11">
        <v>0.53</v>
      </c>
      <c r="U5392" s="11" t="s">
        <v>676</v>
      </c>
      <c r="V5392" s="11" t="s">
        <v>79</v>
      </c>
      <c r="W5392" s="11" t="s">
        <v>79</v>
      </c>
      <c r="X5392" s="11" t="s">
        <v>556</v>
      </c>
    </row>
    <row r="5393" spans="1:24" x14ac:dyDescent="0.25">
      <c r="A5393" s="11">
        <v>5392</v>
      </c>
      <c r="B5393" s="11">
        <v>1252</v>
      </c>
      <c r="C5393" s="11">
        <v>1244</v>
      </c>
      <c r="D5393" s="11">
        <v>501162</v>
      </c>
      <c r="E5393" s="11">
        <v>3303798</v>
      </c>
      <c r="F5393" s="11">
        <v>501181</v>
      </c>
      <c r="G5393" s="11">
        <v>3302222</v>
      </c>
      <c r="H5393" s="11">
        <v>8</v>
      </c>
      <c r="I5393" s="11">
        <v>0.55235887100000003</v>
      </c>
      <c r="J5393" s="11">
        <v>0.35</v>
      </c>
      <c r="K5393" s="11">
        <v>1577.169085</v>
      </c>
      <c r="L5393" s="11">
        <v>1000</v>
      </c>
      <c r="M5393" s="11">
        <v>0.1</v>
      </c>
      <c r="N5393" s="11">
        <v>0</v>
      </c>
      <c r="O5393" s="11">
        <v>0</v>
      </c>
      <c r="P5393" s="11">
        <v>0</v>
      </c>
      <c r="Q5393" s="11">
        <v>20</v>
      </c>
      <c r="R5393" s="11">
        <v>-9999</v>
      </c>
      <c r="S5393" s="11">
        <v>0.34</v>
      </c>
      <c r="T5393" s="11">
        <v>0.53</v>
      </c>
      <c r="U5393" s="11" t="s">
        <v>676</v>
      </c>
      <c r="V5393" s="11" t="s">
        <v>79</v>
      </c>
      <c r="W5393" s="11" t="s">
        <v>79</v>
      </c>
      <c r="X5393" s="11" t="s">
        <v>556</v>
      </c>
    </row>
    <row r="5394" spans="1:24" x14ac:dyDescent="0.25">
      <c r="A5394" s="11">
        <v>5393</v>
      </c>
      <c r="B5394" s="11">
        <v>1063</v>
      </c>
      <c r="C5394" s="11">
        <v>1260</v>
      </c>
      <c r="D5394" s="11">
        <v>491550</v>
      </c>
      <c r="E5394" s="11">
        <v>3293768</v>
      </c>
      <c r="F5394" s="11">
        <v>491576</v>
      </c>
      <c r="G5394" s="11">
        <v>3295776</v>
      </c>
      <c r="H5394" s="11">
        <v>-9</v>
      </c>
      <c r="I5394" s="11">
        <v>0.90806902899999997</v>
      </c>
      <c r="J5394" s="11">
        <v>0.28999999999999998</v>
      </c>
      <c r="K5394" s="11">
        <v>2009.630905</v>
      </c>
      <c r="L5394" s="11">
        <v>4100</v>
      </c>
      <c r="M5394" s="11">
        <v>0.1</v>
      </c>
      <c r="N5394" s="11">
        <v>0</v>
      </c>
      <c r="O5394" s="11">
        <v>0</v>
      </c>
      <c r="P5394" s="11">
        <v>0</v>
      </c>
      <c r="Q5394" s="11">
        <v>50</v>
      </c>
      <c r="R5394" s="11">
        <v>-9999</v>
      </c>
      <c r="S5394" s="11">
        <v>0.33</v>
      </c>
      <c r="T5394" s="11">
        <v>1</v>
      </c>
      <c r="U5394" s="11" t="s">
        <v>676</v>
      </c>
      <c r="V5394" s="11" t="s">
        <v>79</v>
      </c>
      <c r="W5394" s="11" t="s">
        <v>79</v>
      </c>
      <c r="X5394" s="11" t="s">
        <v>556</v>
      </c>
    </row>
    <row r="5395" spans="1:24" x14ac:dyDescent="0.25">
      <c r="A5395" s="11">
        <v>5394</v>
      </c>
      <c r="B5395" s="11">
        <v>1063</v>
      </c>
      <c r="C5395" s="11">
        <v>1257</v>
      </c>
      <c r="D5395" s="11">
        <v>495871</v>
      </c>
      <c r="E5395" s="11">
        <v>3293542</v>
      </c>
      <c r="F5395" s="11">
        <v>496151</v>
      </c>
      <c r="G5395" s="11">
        <v>3294864</v>
      </c>
      <c r="H5395" s="11">
        <v>-9</v>
      </c>
      <c r="I5395" s="11">
        <v>0.90806902899999997</v>
      </c>
      <c r="J5395" s="11">
        <v>0.28999999999999998</v>
      </c>
      <c r="K5395" s="11">
        <v>1351.9603059999999</v>
      </c>
      <c r="L5395" s="11">
        <v>5700</v>
      </c>
      <c r="M5395" s="11">
        <v>0.1</v>
      </c>
      <c r="N5395" s="11">
        <v>0</v>
      </c>
      <c r="O5395" s="11">
        <v>0</v>
      </c>
      <c r="P5395" s="11">
        <v>0</v>
      </c>
      <c r="Q5395" s="11">
        <v>50</v>
      </c>
      <c r="R5395" s="11">
        <v>-9999</v>
      </c>
      <c r="S5395" s="11">
        <v>0.33</v>
      </c>
      <c r="T5395" s="11">
        <v>1</v>
      </c>
      <c r="U5395" s="11" t="s">
        <v>676</v>
      </c>
      <c r="V5395" s="11" t="s">
        <v>79</v>
      </c>
      <c r="W5395" s="11" t="s">
        <v>79</v>
      </c>
      <c r="X5395" s="11" t="s">
        <v>556</v>
      </c>
    </row>
    <row r="5396" spans="1:24" x14ac:dyDescent="0.25">
      <c r="A5396" s="11">
        <v>5395</v>
      </c>
      <c r="B5396" s="11">
        <v>1257</v>
      </c>
      <c r="C5396" s="11">
        <v>1258</v>
      </c>
      <c r="D5396" s="11">
        <v>496558</v>
      </c>
      <c r="E5396" s="11">
        <v>3294890</v>
      </c>
      <c r="F5396" s="11">
        <v>496965</v>
      </c>
      <c r="G5396" s="11">
        <v>3296568</v>
      </c>
      <c r="H5396" s="11">
        <v>-9</v>
      </c>
      <c r="I5396" s="11">
        <v>0.70246311400000006</v>
      </c>
      <c r="J5396" s="11">
        <v>0.33</v>
      </c>
      <c r="K5396" s="11">
        <v>1727.4257660000001</v>
      </c>
      <c r="L5396" s="11">
        <v>3100</v>
      </c>
      <c r="M5396" s="11">
        <v>0.1</v>
      </c>
      <c r="N5396" s="11">
        <v>0</v>
      </c>
      <c r="O5396" s="11">
        <v>0</v>
      </c>
      <c r="P5396" s="11">
        <v>0</v>
      </c>
      <c r="Q5396" s="11">
        <v>50</v>
      </c>
      <c r="R5396" s="11">
        <v>-9999</v>
      </c>
      <c r="S5396" s="11">
        <v>0.11</v>
      </c>
      <c r="T5396" s="11">
        <v>1</v>
      </c>
      <c r="U5396" s="11" t="s">
        <v>676</v>
      </c>
      <c r="V5396" s="11" t="s">
        <v>79</v>
      </c>
      <c r="W5396" s="11" t="s">
        <v>79</v>
      </c>
      <c r="X5396" s="11" t="s">
        <v>556</v>
      </c>
    </row>
    <row r="5397" spans="1:24" x14ac:dyDescent="0.25">
      <c r="A5397" s="11">
        <v>5396</v>
      </c>
      <c r="B5397" s="11">
        <v>1258</v>
      </c>
      <c r="C5397" s="11">
        <v>1238</v>
      </c>
      <c r="D5397" s="11">
        <v>495776</v>
      </c>
      <c r="E5397" s="11">
        <v>3297966</v>
      </c>
      <c r="F5397" s="11">
        <v>495566</v>
      </c>
      <c r="G5397" s="11">
        <v>3300350</v>
      </c>
      <c r="H5397" s="11">
        <v>-9</v>
      </c>
      <c r="I5397" s="11">
        <v>0.36597705400000002</v>
      </c>
      <c r="J5397" s="11">
        <v>0.11</v>
      </c>
      <c r="K5397" s="11">
        <v>2393.872891</v>
      </c>
      <c r="L5397" s="11">
        <v>1500</v>
      </c>
      <c r="M5397" s="11">
        <v>0.1</v>
      </c>
      <c r="N5397" s="11">
        <v>0</v>
      </c>
      <c r="O5397" s="11">
        <v>0</v>
      </c>
      <c r="P5397" s="11">
        <v>0</v>
      </c>
      <c r="Q5397" s="11">
        <v>50</v>
      </c>
      <c r="R5397" s="11">
        <v>-9999</v>
      </c>
      <c r="S5397" s="11">
        <v>0.22</v>
      </c>
      <c r="T5397" s="11">
        <v>1</v>
      </c>
      <c r="U5397" s="11" t="s">
        <v>676</v>
      </c>
      <c r="V5397" s="11" t="s">
        <v>79</v>
      </c>
      <c r="W5397" s="11" t="s">
        <v>79</v>
      </c>
      <c r="X5397" s="11" t="s">
        <v>556</v>
      </c>
    </row>
    <row r="5398" spans="1:24" x14ac:dyDescent="0.25">
      <c r="A5398" s="11">
        <v>5397</v>
      </c>
      <c r="B5398" s="11">
        <v>1257</v>
      </c>
      <c r="C5398" s="11">
        <v>1256</v>
      </c>
      <c r="D5398" s="11">
        <v>497416</v>
      </c>
      <c r="E5398" s="11">
        <v>3294848</v>
      </c>
      <c r="F5398" s="11">
        <v>499208</v>
      </c>
      <c r="G5398" s="11">
        <v>3295611</v>
      </c>
      <c r="H5398" s="11">
        <v>8</v>
      </c>
      <c r="I5398" s="11">
        <v>0.51623155700000001</v>
      </c>
      <c r="J5398" s="11">
        <v>0.33</v>
      </c>
      <c r="K5398" s="11">
        <v>1948.87095</v>
      </c>
      <c r="L5398" s="11">
        <v>6000</v>
      </c>
      <c r="M5398" s="11">
        <v>0.1</v>
      </c>
      <c r="N5398" s="11">
        <v>0</v>
      </c>
      <c r="O5398" s="11">
        <v>0</v>
      </c>
      <c r="P5398" s="11">
        <v>0</v>
      </c>
      <c r="Q5398" s="11">
        <v>20</v>
      </c>
      <c r="R5398" s="11">
        <v>-9999</v>
      </c>
      <c r="S5398" s="11">
        <v>0.19</v>
      </c>
      <c r="T5398" s="11">
        <v>0.53</v>
      </c>
      <c r="U5398" s="11" t="s">
        <v>676</v>
      </c>
      <c r="V5398" s="11" t="s">
        <v>79</v>
      </c>
      <c r="W5398" s="11" t="s">
        <v>79</v>
      </c>
      <c r="X5398" s="11" t="s">
        <v>556</v>
      </c>
    </row>
    <row r="5399" spans="1:24" x14ac:dyDescent="0.25">
      <c r="A5399" s="11">
        <v>5398</v>
      </c>
      <c r="B5399" s="11">
        <v>1256</v>
      </c>
      <c r="C5399" s="11">
        <v>1255</v>
      </c>
      <c r="D5399" s="11">
        <v>500645</v>
      </c>
      <c r="E5399" s="11">
        <v>3296336</v>
      </c>
      <c r="F5399" s="11">
        <v>501891</v>
      </c>
      <c r="G5399" s="11">
        <v>3297416</v>
      </c>
      <c r="H5399" s="11">
        <v>8</v>
      </c>
      <c r="I5399" s="11">
        <v>0.43630680999999999</v>
      </c>
      <c r="J5399" s="11">
        <v>0.19</v>
      </c>
      <c r="K5399" s="11">
        <v>1649.8860500000001</v>
      </c>
      <c r="L5399" s="11">
        <v>6000</v>
      </c>
      <c r="M5399" s="11">
        <v>0.1</v>
      </c>
      <c r="N5399" s="11">
        <v>0</v>
      </c>
      <c r="O5399" s="11">
        <v>0</v>
      </c>
      <c r="P5399" s="11">
        <v>0</v>
      </c>
      <c r="Q5399" s="11">
        <v>20</v>
      </c>
      <c r="R5399" s="11">
        <v>-9999</v>
      </c>
      <c r="S5399" s="11">
        <v>0.27</v>
      </c>
      <c r="T5399" s="11">
        <v>0.53</v>
      </c>
      <c r="U5399" s="11" t="s">
        <v>676</v>
      </c>
      <c r="V5399" s="11" t="s">
        <v>79</v>
      </c>
      <c r="W5399" s="11" t="s">
        <v>79</v>
      </c>
      <c r="X5399" s="11" t="s">
        <v>556</v>
      </c>
    </row>
    <row r="5400" spans="1:24" x14ac:dyDescent="0.25">
      <c r="A5400" s="11">
        <v>5399</v>
      </c>
      <c r="B5400" s="11">
        <v>1259</v>
      </c>
      <c r="C5400" s="11">
        <v>1238</v>
      </c>
      <c r="D5400" s="11">
        <v>498001</v>
      </c>
      <c r="E5400" s="11">
        <v>3298414</v>
      </c>
      <c r="F5400" s="11">
        <v>497912</v>
      </c>
      <c r="G5400" s="11">
        <v>3300092</v>
      </c>
      <c r="H5400" s="11">
        <v>-9</v>
      </c>
      <c r="I5400" s="11">
        <v>0.34269560100000002</v>
      </c>
      <c r="J5400" s="11">
        <v>0.16</v>
      </c>
      <c r="K5400" s="11">
        <v>1681.1579569999999</v>
      </c>
      <c r="L5400" s="11">
        <v>4000</v>
      </c>
      <c r="M5400" s="11">
        <v>0.1</v>
      </c>
      <c r="N5400" s="11">
        <v>0</v>
      </c>
      <c r="O5400" s="11">
        <v>0</v>
      </c>
      <c r="P5400" s="11">
        <v>0</v>
      </c>
      <c r="Q5400" s="11">
        <v>50</v>
      </c>
      <c r="R5400" s="11">
        <v>-9999</v>
      </c>
      <c r="S5400" s="11">
        <v>0.22</v>
      </c>
      <c r="T5400" s="11">
        <v>1</v>
      </c>
      <c r="U5400" s="11" t="s">
        <v>676</v>
      </c>
      <c r="V5400" s="11" t="s">
        <v>79</v>
      </c>
      <c r="W5400" s="11" t="s">
        <v>79</v>
      </c>
      <c r="X5400" s="11" t="s">
        <v>556</v>
      </c>
    </row>
    <row r="5401" spans="1:24" x14ac:dyDescent="0.25">
      <c r="A5401" s="11">
        <v>5400</v>
      </c>
      <c r="B5401" s="11">
        <v>1046</v>
      </c>
      <c r="C5401" s="11">
        <v>1004</v>
      </c>
      <c r="D5401" s="11">
        <v>471500</v>
      </c>
      <c r="E5401" s="11">
        <v>3324540</v>
      </c>
      <c r="F5401" s="11">
        <v>473420</v>
      </c>
      <c r="G5401" s="11">
        <v>3325188</v>
      </c>
      <c r="H5401" s="11">
        <v>-8</v>
      </c>
      <c r="I5401" s="11">
        <v>2.411004245</v>
      </c>
      <c r="J5401" s="11">
        <v>1.05</v>
      </c>
      <c r="K5401" s="11">
        <v>2027.0044089999999</v>
      </c>
      <c r="L5401" s="11">
        <v>1500</v>
      </c>
      <c r="M5401" s="11">
        <v>0.1</v>
      </c>
      <c r="N5401" s="11">
        <v>0</v>
      </c>
      <c r="O5401" s="11">
        <v>0</v>
      </c>
      <c r="P5401" s="11">
        <v>0</v>
      </c>
      <c r="Q5401" s="11">
        <v>20</v>
      </c>
      <c r="R5401" s="11">
        <v>-9999</v>
      </c>
      <c r="S5401" s="11">
        <v>0.64</v>
      </c>
      <c r="T5401" s="11">
        <v>0.53</v>
      </c>
      <c r="U5401" s="11" t="s">
        <v>676</v>
      </c>
      <c r="V5401" s="11" t="s">
        <v>79</v>
      </c>
      <c r="W5401" s="11" t="s">
        <v>79</v>
      </c>
      <c r="X5401" s="11" t="s">
        <v>802</v>
      </c>
    </row>
    <row r="5402" spans="1:24" x14ac:dyDescent="0.25">
      <c r="A5402" s="11">
        <v>5401</v>
      </c>
      <c r="B5402" s="11">
        <v>1002</v>
      </c>
      <c r="C5402" s="11">
        <v>1004</v>
      </c>
      <c r="D5402" s="11">
        <v>471437</v>
      </c>
      <c r="E5402" s="11">
        <v>3326510</v>
      </c>
      <c r="F5402" s="11">
        <v>473115</v>
      </c>
      <c r="G5402" s="11">
        <v>3326243</v>
      </c>
      <c r="H5402" s="11">
        <v>-8</v>
      </c>
      <c r="I5402" s="11">
        <v>2.6326090870000001</v>
      </c>
      <c r="J5402" s="11">
        <v>1.24</v>
      </c>
      <c r="K5402" s="11">
        <v>1699.8953799999999</v>
      </c>
      <c r="L5402" s="11">
        <v>1500</v>
      </c>
      <c r="M5402" s="11">
        <v>0.1</v>
      </c>
      <c r="N5402" s="11">
        <v>0</v>
      </c>
      <c r="O5402" s="11">
        <v>0</v>
      </c>
      <c r="P5402" s="11">
        <v>0</v>
      </c>
      <c r="Q5402" s="11">
        <v>20</v>
      </c>
      <c r="R5402" s="11">
        <v>-9999</v>
      </c>
      <c r="S5402" s="11">
        <v>0.64</v>
      </c>
      <c r="T5402" s="11">
        <v>0.53</v>
      </c>
      <c r="U5402" s="11" t="s">
        <v>676</v>
      </c>
      <c r="V5402" s="11" t="s">
        <v>79</v>
      </c>
      <c r="W5402" s="11" t="s">
        <v>79</v>
      </c>
      <c r="X5402" s="11" t="s">
        <v>802</v>
      </c>
    </row>
    <row r="5403" spans="1:24" x14ac:dyDescent="0.25">
      <c r="A5403" s="11">
        <v>5402</v>
      </c>
      <c r="B5403" s="11">
        <v>1004</v>
      </c>
      <c r="C5403" s="11">
        <v>1003</v>
      </c>
      <c r="D5403" s="11">
        <v>473395</v>
      </c>
      <c r="E5403" s="11">
        <v>3325576</v>
      </c>
      <c r="F5403" s="11">
        <v>474380</v>
      </c>
      <c r="G5403" s="11">
        <v>3325512</v>
      </c>
      <c r="H5403" s="11">
        <v>-8</v>
      </c>
      <c r="I5403" s="11">
        <v>1.065281471</v>
      </c>
      <c r="J5403" s="11">
        <v>0.64</v>
      </c>
      <c r="K5403" s="11">
        <v>987.69945580000001</v>
      </c>
      <c r="L5403" s="11">
        <v>2000</v>
      </c>
      <c r="M5403" s="11">
        <v>0.1</v>
      </c>
      <c r="N5403" s="11">
        <v>0</v>
      </c>
      <c r="O5403" s="11">
        <v>0</v>
      </c>
      <c r="P5403" s="11">
        <v>0</v>
      </c>
      <c r="Q5403" s="11">
        <v>20</v>
      </c>
      <c r="R5403" s="11">
        <v>-9999</v>
      </c>
      <c r="S5403" s="11">
        <v>0.71</v>
      </c>
      <c r="T5403" s="11">
        <v>0.53</v>
      </c>
      <c r="U5403" s="11" t="s">
        <v>676</v>
      </c>
      <c r="V5403" s="11" t="s">
        <v>79</v>
      </c>
      <c r="W5403" s="11" t="s">
        <v>79</v>
      </c>
      <c r="X5403" s="11" t="s">
        <v>802</v>
      </c>
    </row>
    <row r="5404" spans="1:24" x14ac:dyDescent="0.25">
      <c r="A5404" s="11">
        <v>5403</v>
      </c>
      <c r="B5404" s="11">
        <v>1270</v>
      </c>
      <c r="C5404" s="11">
        <v>1276</v>
      </c>
      <c r="D5404" s="11">
        <v>457630</v>
      </c>
      <c r="E5404" s="11">
        <v>3301853</v>
      </c>
      <c r="F5404" s="11">
        <v>459118</v>
      </c>
      <c r="G5404" s="11">
        <v>3303531</v>
      </c>
      <c r="H5404" s="11">
        <v>-8</v>
      </c>
      <c r="I5404" s="11">
        <v>0.90511550500000004</v>
      </c>
      <c r="J5404" s="11">
        <v>0.43</v>
      </c>
      <c r="K5404" s="11">
        <v>2243.2953710000002</v>
      </c>
      <c r="L5404" s="11">
        <v>6000</v>
      </c>
      <c r="M5404" s="11">
        <v>0.1</v>
      </c>
      <c r="N5404" s="11">
        <v>0</v>
      </c>
      <c r="O5404" s="11">
        <v>0</v>
      </c>
      <c r="P5404" s="11">
        <v>0</v>
      </c>
      <c r="Q5404" s="11">
        <v>20</v>
      </c>
      <c r="R5404" s="11">
        <v>-9999</v>
      </c>
      <c r="S5404" s="11">
        <v>0.63</v>
      </c>
      <c r="T5404" s="11">
        <v>0.53</v>
      </c>
      <c r="U5404" s="11" t="s">
        <v>676</v>
      </c>
      <c r="V5404" s="11" t="s">
        <v>79</v>
      </c>
      <c r="W5404" s="11" t="s">
        <v>79</v>
      </c>
      <c r="X5404" s="11" t="s">
        <v>556</v>
      </c>
    </row>
    <row r="5405" spans="1:24" x14ac:dyDescent="0.25">
      <c r="A5405" s="11">
        <v>5404</v>
      </c>
      <c r="B5405" s="11">
        <v>1277</v>
      </c>
      <c r="C5405" s="11">
        <v>1268</v>
      </c>
      <c r="D5405" s="11">
        <v>464410</v>
      </c>
      <c r="E5405" s="11">
        <v>3305031</v>
      </c>
      <c r="F5405" s="11">
        <v>463472</v>
      </c>
      <c r="G5405" s="11">
        <v>3307328</v>
      </c>
      <c r="H5405" s="11">
        <v>-8</v>
      </c>
      <c r="I5405" s="11">
        <v>2.7347822279999998</v>
      </c>
      <c r="J5405" s="11">
        <v>1.41</v>
      </c>
      <c r="K5405" s="11">
        <v>2481.1490050000002</v>
      </c>
      <c r="L5405" s="11">
        <v>6000</v>
      </c>
      <c r="M5405" s="11">
        <v>0.1</v>
      </c>
      <c r="N5405" s="11">
        <v>0</v>
      </c>
      <c r="O5405" s="11">
        <v>0</v>
      </c>
      <c r="P5405" s="11">
        <v>0</v>
      </c>
      <c r="Q5405" s="11">
        <v>20</v>
      </c>
      <c r="R5405" s="11">
        <v>-9999</v>
      </c>
      <c r="S5405" s="11">
        <v>0.36</v>
      </c>
      <c r="T5405" s="11">
        <v>0.53</v>
      </c>
      <c r="U5405" s="11" t="s">
        <v>676</v>
      </c>
      <c r="V5405" s="11" t="s">
        <v>79</v>
      </c>
      <c r="W5405" s="11" t="s">
        <v>79</v>
      </c>
      <c r="X5405" s="11" t="s">
        <v>802</v>
      </c>
    </row>
    <row r="5406" spans="1:24" x14ac:dyDescent="0.25">
      <c r="A5406" s="11">
        <v>5405</v>
      </c>
      <c r="B5406" s="11">
        <v>1268</v>
      </c>
      <c r="C5406" s="11">
        <v>1279</v>
      </c>
      <c r="D5406" s="11">
        <v>463609</v>
      </c>
      <c r="E5406" s="11">
        <v>3307574</v>
      </c>
      <c r="F5406" s="11">
        <v>460913</v>
      </c>
      <c r="G5406" s="11">
        <v>3308705</v>
      </c>
      <c r="H5406" s="11">
        <v>-9</v>
      </c>
      <c r="I5406" s="11">
        <v>1.07897668</v>
      </c>
      <c r="J5406" s="11">
        <v>0.36</v>
      </c>
      <c r="K5406" s="11">
        <v>2924.161032</v>
      </c>
      <c r="L5406" s="11">
        <v>2000</v>
      </c>
      <c r="M5406" s="11">
        <v>0.1</v>
      </c>
      <c r="N5406" s="11">
        <v>0</v>
      </c>
      <c r="O5406" s="11">
        <v>0</v>
      </c>
      <c r="P5406" s="11">
        <v>0</v>
      </c>
      <c r="Q5406" s="11">
        <v>50</v>
      </c>
      <c r="R5406" s="11">
        <v>-9999</v>
      </c>
      <c r="S5406" s="11">
        <v>0.53</v>
      </c>
      <c r="T5406" s="11">
        <v>1</v>
      </c>
      <c r="U5406" s="11" t="s">
        <v>676</v>
      </c>
      <c r="V5406" s="11" t="s">
        <v>79</v>
      </c>
      <c r="W5406" s="11" t="s">
        <v>79</v>
      </c>
      <c r="X5406" s="11" t="s">
        <v>556</v>
      </c>
    </row>
    <row r="5407" spans="1:24" x14ac:dyDescent="0.25">
      <c r="A5407" s="11">
        <v>5406</v>
      </c>
      <c r="B5407" s="11">
        <v>1268</v>
      </c>
      <c r="C5407" s="11">
        <v>1286</v>
      </c>
      <c r="D5407" s="11">
        <v>464410</v>
      </c>
      <c r="E5407" s="11">
        <v>3310498</v>
      </c>
      <c r="F5407" s="11">
        <v>461002</v>
      </c>
      <c r="G5407" s="11">
        <v>3311439</v>
      </c>
      <c r="H5407" s="11">
        <v>-9</v>
      </c>
      <c r="I5407" s="11">
        <v>1.07897668</v>
      </c>
      <c r="J5407" s="11">
        <v>0.36</v>
      </c>
      <c r="K5407" s="11">
        <v>3535.9579450000001</v>
      </c>
      <c r="L5407" s="11">
        <v>1000</v>
      </c>
      <c r="M5407" s="11">
        <v>0.1</v>
      </c>
      <c r="N5407" s="11">
        <v>0</v>
      </c>
      <c r="O5407" s="11">
        <v>0</v>
      </c>
      <c r="P5407" s="11">
        <v>0</v>
      </c>
      <c r="Q5407" s="11">
        <v>50</v>
      </c>
      <c r="R5407" s="11">
        <v>-9999</v>
      </c>
      <c r="S5407" s="11">
        <v>0.1</v>
      </c>
      <c r="T5407" s="11">
        <v>1</v>
      </c>
      <c r="U5407" s="11" t="s">
        <v>676</v>
      </c>
      <c r="V5407" s="11" t="s">
        <v>79</v>
      </c>
      <c r="W5407" s="11" t="s">
        <v>79</v>
      </c>
      <c r="X5407" s="11" t="s">
        <v>556</v>
      </c>
    </row>
    <row r="5408" spans="1:24" x14ac:dyDescent="0.25">
      <c r="A5408" s="11">
        <v>5407</v>
      </c>
      <c r="B5408" s="11">
        <v>1264</v>
      </c>
      <c r="C5408" s="11">
        <v>1267</v>
      </c>
      <c r="D5408" s="11">
        <v>465732</v>
      </c>
      <c r="E5408" s="11">
        <v>3314070</v>
      </c>
      <c r="F5408" s="11">
        <v>463647</v>
      </c>
      <c r="G5408" s="11">
        <v>3314287</v>
      </c>
      <c r="H5408" s="11">
        <v>-9</v>
      </c>
      <c r="I5408" s="11">
        <v>1.5457489760000001</v>
      </c>
      <c r="J5408" s="11">
        <v>0.83</v>
      </c>
      <c r="K5408" s="11">
        <v>2096.9244709999998</v>
      </c>
      <c r="L5408" s="11">
        <v>4000</v>
      </c>
      <c r="M5408" s="11">
        <v>0.1</v>
      </c>
      <c r="N5408" s="11">
        <v>0</v>
      </c>
      <c r="O5408" s="11">
        <v>0</v>
      </c>
      <c r="P5408" s="11">
        <v>0</v>
      </c>
      <c r="Q5408" s="11">
        <v>50</v>
      </c>
      <c r="R5408" s="11">
        <v>-9999</v>
      </c>
      <c r="S5408" s="11">
        <v>0.67</v>
      </c>
      <c r="T5408" s="11">
        <v>1</v>
      </c>
      <c r="U5408" s="11" t="s">
        <v>676</v>
      </c>
      <c r="V5408" s="11" t="s">
        <v>79</v>
      </c>
      <c r="W5408" s="11" t="s">
        <v>79</v>
      </c>
      <c r="X5408" s="11" t="s">
        <v>556</v>
      </c>
    </row>
    <row r="5409" spans="1:24" x14ac:dyDescent="0.25">
      <c r="A5409" s="11">
        <v>5408</v>
      </c>
      <c r="B5409" s="11">
        <v>1279</v>
      </c>
      <c r="C5409" s="11">
        <v>1284</v>
      </c>
      <c r="D5409" s="11">
        <v>460392</v>
      </c>
      <c r="E5409" s="11">
        <v>3309328</v>
      </c>
      <c r="F5409" s="11">
        <v>454468</v>
      </c>
      <c r="G5409" s="11">
        <v>3307396</v>
      </c>
      <c r="H5409" s="11">
        <v>-9</v>
      </c>
      <c r="I5409" s="11">
        <v>0.97587418299999995</v>
      </c>
      <c r="J5409" s="11">
        <v>0.53</v>
      </c>
      <c r="K5409" s="11">
        <v>6233.8422979999996</v>
      </c>
      <c r="L5409" s="11">
        <v>4000</v>
      </c>
      <c r="M5409" s="11">
        <v>0.1</v>
      </c>
      <c r="N5409" s="11">
        <v>0</v>
      </c>
      <c r="O5409" s="11">
        <v>0</v>
      </c>
      <c r="P5409" s="11">
        <v>0</v>
      </c>
      <c r="Q5409" s="11">
        <v>50</v>
      </c>
      <c r="R5409" s="11">
        <v>-9999</v>
      </c>
      <c r="S5409" s="11">
        <v>0.45</v>
      </c>
      <c r="T5409" s="11">
        <v>1</v>
      </c>
      <c r="U5409" s="11" t="s">
        <v>676</v>
      </c>
      <c r="V5409" s="11" t="s">
        <v>79</v>
      </c>
      <c r="W5409" s="11" t="s">
        <v>79</v>
      </c>
      <c r="X5409" s="11" t="s">
        <v>556</v>
      </c>
    </row>
    <row r="5410" spans="1:24" x14ac:dyDescent="0.25">
      <c r="A5410" s="11">
        <v>5409</v>
      </c>
      <c r="B5410" s="11">
        <v>1286</v>
      </c>
      <c r="C5410" s="11">
        <v>1279</v>
      </c>
      <c r="D5410" s="11">
        <v>460392</v>
      </c>
      <c r="E5410" s="11">
        <v>3311718</v>
      </c>
      <c r="F5410" s="11">
        <v>460748</v>
      </c>
      <c r="G5410" s="11">
        <v>3309150</v>
      </c>
      <c r="H5410" s="11">
        <v>-9</v>
      </c>
      <c r="I5410" s="11">
        <v>0.568477762</v>
      </c>
      <c r="J5410" s="11">
        <v>0.1</v>
      </c>
      <c r="K5410" s="11">
        <v>2593.5850169999999</v>
      </c>
      <c r="L5410" s="11">
        <v>3000</v>
      </c>
      <c r="M5410" s="11">
        <v>0.1</v>
      </c>
      <c r="N5410" s="11">
        <v>0</v>
      </c>
      <c r="O5410" s="11">
        <v>0</v>
      </c>
      <c r="P5410" s="11">
        <v>0</v>
      </c>
      <c r="Q5410" s="11">
        <v>50</v>
      </c>
      <c r="R5410" s="11">
        <v>-9999</v>
      </c>
      <c r="S5410" s="11">
        <v>0.53</v>
      </c>
      <c r="T5410" s="11">
        <v>1</v>
      </c>
      <c r="U5410" s="11" t="s">
        <v>676</v>
      </c>
      <c r="V5410" s="11" t="s">
        <v>79</v>
      </c>
      <c r="W5410" s="11" t="s">
        <v>79</v>
      </c>
      <c r="X5410" s="11" t="s">
        <v>556</v>
      </c>
    </row>
    <row r="5411" spans="1:24" x14ac:dyDescent="0.25">
      <c r="A5411" s="11">
        <v>5410</v>
      </c>
      <c r="B5411" s="11">
        <v>1285</v>
      </c>
      <c r="C5411" s="11">
        <v>1286</v>
      </c>
      <c r="D5411" s="11">
        <v>456386</v>
      </c>
      <c r="E5411" s="11">
        <v>3313563</v>
      </c>
      <c r="F5411" s="11">
        <v>459323</v>
      </c>
      <c r="G5411" s="11">
        <v>3311568</v>
      </c>
      <c r="H5411" s="11">
        <v>-8</v>
      </c>
      <c r="I5411" s="11">
        <v>0.57162750600000001</v>
      </c>
      <c r="J5411" s="11">
        <v>0.39</v>
      </c>
      <c r="K5411" s="11">
        <v>3685.9376569999999</v>
      </c>
      <c r="L5411" s="11">
        <v>6500</v>
      </c>
      <c r="M5411" s="11">
        <v>0.1</v>
      </c>
      <c r="N5411" s="11">
        <v>0</v>
      </c>
      <c r="O5411" s="11">
        <v>0</v>
      </c>
      <c r="P5411" s="11">
        <v>0</v>
      </c>
      <c r="Q5411" s="11">
        <v>20</v>
      </c>
      <c r="R5411" s="11">
        <v>-9999</v>
      </c>
      <c r="S5411" s="11">
        <v>0.1</v>
      </c>
      <c r="T5411" s="11">
        <v>0.53</v>
      </c>
      <c r="U5411" s="11" t="s">
        <v>676</v>
      </c>
      <c r="V5411" s="11" t="s">
        <v>79</v>
      </c>
      <c r="W5411" s="11" t="s">
        <v>79</v>
      </c>
      <c r="X5411" s="11" t="s">
        <v>556</v>
      </c>
    </row>
    <row r="5412" spans="1:24" x14ac:dyDescent="0.25">
      <c r="A5412" s="11">
        <v>5411</v>
      </c>
      <c r="B5412" s="11">
        <v>1285</v>
      </c>
      <c r="C5412" s="11">
        <v>1263</v>
      </c>
      <c r="D5412" s="11">
        <v>453799</v>
      </c>
      <c r="E5412" s="11">
        <v>3316397</v>
      </c>
      <c r="F5412" s="11">
        <v>458960</v>
      </c>
      <c r="G5412" s="11">
        <v>3318545</v>
      </c>
      <c r="H5412" s="11">
        <v>-9</v>
      </c>
      <c r="I5412" s="11">
        <v>0.753255012</v>
      </c>
      <c r="J5412" s="11">
        <v>0.39</v>
      </c>
      <c r="K5412" s="11">
        <v>6198.994404</v>
      </c>
      <c r="L5412" s="11">
        <v>4000</v>
      </c>
      <c r="M5412" s="11">
        <v>0.1</v>
      </c>
      <c r="N5412" s="11">
        <v>0</v>
      </c>
      <c r="O5412" s="11">
        <v>0</v>
      </c>
      <c r="P5412" s="11">
        <v>0</v>
      </c>
      <c r="Q5412" s="11">
        <v>50</v>
      </c>
      <c r="R5412" s="11">
        <v>-9999</v>
      </c>
      <c r="S5412" s="11">
        <v>0.8</v>
      </c>
      <c r="T5412" s="11">
        <v>1</v>
      </c>
      <c r="U5412" s="11" t="s">
        <v>676</v>
      </c>
      <c r="V5412" s="11" t="s">
        <v>79</v>
      </c>
      <c r="W5412" s="11" t="s">
        <v>79</v>
      </c>
      <c r="X5412" s="11" t="s">
        <v>556</v>
      </c>
    </row>
    <row r="5413" spans="1:24" x14ac:dyDescent="0.25">
      <c r="A5413" s="11">
        <v>5412</v>
      </c>
      <c r="B5413" s="11">
        <v>1316</v>
      </c>
      <c r="C5413" s="11">
        <v>1303</v>
      </c>
      <c r="D5413" s="11">
        <v>441156</v>
      </c>
      <c r="E5413" s="11">
        <v>3298209</v>
      </c>
      <c r="F5413" s="11">
        <v>440444</v>
      </c>
      <c r="G5413" s="11">
        <v>3299926</v>
      </c>
      <c r="H5413" s="11">
        <v>-9</v>
      </c>
      <c r="I5413" s="11">
        <v>1.0540784350000001</v>
      </c>
      <c r="J5413" s="11">
        <v>0.63</v>
      </c>
      <c r="K5413" s="11">
        <v>1858.732139</v>
      </c>
      <c r="L5413" s="11">
        <v>3000</v>
      </c>
      <c r="M5413" s="11">
        <v>0.1</v>
      </c>
      <c r="N5413" s="11">
        <v>0</v>
      </c>
      <c r="O5413" s="11">
        <v>0</v>
      </c>
      <c r="P5413" s="11">
        <v>0</v>
      </c>
      <c r="Q5413" s="11">
        <v>50</v>
      </c>
      <c r="R5413" s="11">
        <v>-9999</v>
      </c>
      <c r="S5413" s="11">
        <v>0.54</v>
      </c>
      <c r="T5413" s="11">
        <v>1</v>
      </c>
      <c r="U5413" s="11" t="s">
        <v>676</v>
      </c>
      <c r="V5413" s="11" t="s">
        <v>79</v>
      </c>
      <c r="W5413" s="11" t="s">
        <v>79</v>
      </c>
      <c r="X5413" s="11" t="s">
        <v>556</v>
      </c>
    </row>
    <row r="5414" spans="1:24" x14ac:dyDescent="0.25">
      <c r="A5414" s="11">
        <v>5413</v>
      </c>
      <c r="B5414" s="11">
        <v>1298</v>
      </c>
      <c r="C5414" s="11">
        <v>1297</v>
      </c>
      <c r="D5414" s="11">
        <v>444321</v>
      </c>
      <c r="E5414" s="11">
        <v>3293481</v>
      </c>
      <c r="F5414" s="11">
        <v>443946</v>
      </c>
      <c r="G5414" s="11">
        <v>3298941</v>
      </c>
      <c r="H5414" s="11">
        <v>-8</v>
      </c>
      <c r="I5414" s="11">
        <v>0.75072579699999997</v>
      </c>
      <c r="J5414" s="11">
        <v>0.6</v>
      </c>
      <c r="K5414" s="11">
        <v>5499.9271710000003</v>
      </c>
      <c r="L5414" s="11">
        <v>2000</v>
      </c>
      <c r="M5414" s="11">
        <v>0.1</v>
      </c>
      <c r="N5414" s="11">
        <v>0</v>
      </c>
      <c r="O5414" s="11">
        <v>0</v>
      </c>
      <c r="P5414" s="11">
        <v>0</v>
      </c>
      <c r="Q5414" s="11">
        <v>20</v>
      </c>
      <c r="R5414" s="11">
        <v>-9999</v>
      </c>
      <c r="S5414" s="11">
        <v>0.57999999999999996</v>
      </c>
      <c r="T5414" s="11">
        <v>0.53</v>
      </c>
      <c r="U5414" s="11" t="s">
        <v>676</v>
      </c>
      <c r="V5414" s="11" t="s">
        <v>79</v>
      </c>
      <c r="W5414" s="11" t="s">
        <v>79</v>
      </c>
      <c r="X5414" s="11" t="s">
        <v>556</v>
      </c>
    </row>
    <row r="5415" spans="1:24" x14ac:dyDescent="0.25">
      <c r="A5415" s="11">
        <v>5414</v>
      </c>
      <c r="B5415" s="11">
        <v>1316</v>
      </c>
      <c r="C5415" s="11">
        <v>1297</v>
      </c>
      <c r="D5415" s="11">
        <v>442503</v>
      </c>
      <c r="E5415" s="11">
        <v>3297733</v>
      </c>
      <c r="F5415" s="11">
        <v>443470</v>
      </c>
      <c r="G5415" s="11">
        <v>3299361</v>
      </c>
      <c r="H5415" s="11">
        <v>-8</v>
      </c>
      <c r="I5415" s="11">
        <v>0.84203921699999995</v>
      </c>
      <c r="J5415" s="11">
        <v>0.63</v>
      </c>
      <c r="K5415" s="11">
        <v>1893.1815280000001</v>
      </c>
      <c r="L5415" s="11">
        <v>4000</v>
      </c>
      <c r="M5415" s="11">
        <v>0.1</v>
      </c>
      <c r="N5415" s="11">
        <v>0</v>
      </c>
      <c r="O5415" s="11">
        <v>0</v>
      </c>
      <c r="P5415" s="11">
        <v>0</v>
      </c>
      <c r="Q5415" s="11">
        <v>20</v>
      </c>
      <c r="R5415" s="11">
        <v>-9999</v>
      </c>
      <c r="S5415" s="11">
        <v>0.57999999999999996</v>
      </c>
      <c r="T5415" s="11">
        <v>0.53</v>
      </c>
      <c r="U5415" s="11" t="s">
        <v>676</v>
      </c>
      <c r="V5415" s="11" t="s">
        <v>79</v>
      </c>
      <c r="W5415" s="11" t="s">
        <v>79</v>
      </c>
      <c r="X5415" s="11" t="s">
        <v>556</v>
      </c>
    </row>
    <row r="5416" spans="1:24" x14ac:dyDescent="0.25">
      <c r="A5416" s="11">
        <v>5415</v>
      </c>
      <c r="B5416" s="11">
        <v>1298</v>
      </c>
      <c r="C5416" s="11">
        <v>1294</v>
      </c>
      <c r="D5416" s="11">
        <v>447601</v>
      </c>
      <c r="E5416" s="11">
        <v>3293525</v>
      </c>
      <c r="F5416" s="11">
        <v>447589</v>
      </c>
      <c r="G5416" s="11">
        <v>3296653</v>
      </c>
      <c r="H5416" s="11">
        <v>-8</v>
      </c>
      <c r="I5416" s="11">
        <v>0.75072579699999997</v>
      </c>
      <c r="J5416" s="11">
        <v>0.6</v>
      </c>
      <c r="K5416" s="11">
        <v>3128.5909080000001</v>
      </c>
      <c r="L5416" s="11">
        <v>4000</v>
      </c>
      <c r="M5416" s="11">
        <v>0.1</v>
      </c>
      <c r="N5416" s="11">
        <v>0</v>
      </c>
      <c r="O5416" s="11">
        <v>0</v>
      </c>
      <c r="P5416" s="11">
        <v>0</v>
      </c>
      <c r="Q5416" s="11">
        <v>20</v>
      </c>
      <c r="R5416" s="11">
        <v>-9999</v>
      </c>
      <c r="S5416" s="11">
        <v>0.5</v>
      </c>
      <c r="T5416" s="11">
        <v>0.53</v>
      </c>
      <c r="U5416" s="11" t="s">
        <v>676</v>
      </c>
      <c r="V5416" s="11" t="s">
        <v>79</v>
      </c>
      <c r="W5416" s="11" t="s">
        <v>79</v>
      </c>
      <c r="X5416" s="11" t="s">
        <v>802</v>
      </c>
    </row>
    <row r="5417" spans="1:24" x14ac:dyDescent="0.25">
      <c r="A5417" s="11">
        <v>5416</v>
      </c>
      <c r="B5417" s="11">
        <v>1294</v>
      </c>
      <c r="C5417" s="11">
        <v>1296</v>
      </c>
      <c r="D5417" s="11">
        <v>447125</v>
      </c>
      <c r="E5417" s="11">
        <v>3299500</v>
      </c>
      <c r="F5417" s="11">
        <v>448852</v>
      </c>
      <c r="G5417" s="11">
        <v>3300076</v>
      </c>
      <c r="H5417" s="11">
        <v>-8</v>
      </c>
      <c r="I5417" s="11">
        <v>0.73172415599999996</v>
      </c>
      <c r="J5417" s="11">
        <v>0.5</v>
      </c>
      <c r="K5417" s="11">
        <v>2040.9288039999999</v>
      </c>
      <c r="L5417" s="11">
        <v>4000</v>
      </c>
      <c r="M5417" s="11">
        <v>0.1</v>
      </c>
      <c r="N5417" s="11">
        <v>0</v>
      </c>
      <c r="O5417" s="11">
        <v>0</v>
      </c>
      <c r="P5417" s="11">
        <v>0</v>
      </c>
      <c r="Q5417" s="11">
        <v>20</v>
      </c>
      <c r="R5417" s="11">
        <v>-9999</v>
      </c>
      <c r="S5417" s="11">
        <v>0.56999999999999995</v>
      </c>
      <c r="T5417" s="11">
        <v>0.53</v>
      </c>
      <c r="U5417" s="11" t="s">
        <v>676</v>
      </c>
      <c r="V5417" s="11" t="s">
        <v>79</v>
      </c>
      <c r="W5417" s="11" t="s">
        <v>79</v>
      </c>
      <c r="X5417" s="11" t="s">
        <v>802</v>
      </c>
    </row>
    <row r="5418" spans="1:24" x14ac:dyDescent="0.25">
      <c r="A5418" s="11">
        <v>5417</v>
      </c>
      <c r="B5418" s="11">
        <v>1296</v>
      </c>
      <c r="C5418" s="11">
        <v>1282</v>
      </c>
      <c r="D5418" s="11">
        <v>448855</v>
      </c>
      <c r="E5418" s="11">
        <v>3300257</v>
      </c>
      <c r="F5418" s="11">
        <v>449550</v>
      </c>
      <c r="G5418" s="11">
        <v>3300250</v>
      </c>
      <c r="H5418" s="11">
        <v>-8</v>
      </c>
      <c r="I5418" s="11">
        <v>0.81282568700000002</v>
      </c>
      <c r="J5418" s="11">
        <v>0.56999999999999995</v>
      </c>
      <c r="K5418" s="11">
        <v>817.79333559999998</v>
      </c>
      <c r="L5418" s="11">
        <v>4000</v>
      </c>
      <c r="M5418" s="11">
        <v>0.1</v>
      </c>
      <c r="N5418" s="11">
        <v>0</v>
      </c>
      <c r="O5418" s="11">
        <v>0</v>
      </c>
      <c r="P5418" s="11">
        <v>0</v>
      </c>
      <c r="Q5418" s="11">
        <v>20</v>
      </c>
      <c r="R5418" s="11">
        <v>-9999</v>
      </c>
      <c r="S5418" s="11">
        <v>0.67</v>
      </c>
      <c r="T5418" s="11">
        <v>0.53</v>
      </c>
      <c r="U5418" s="11" t="s">
        <v>676</v>
      </c>
      <c r="V5418" s="11" t="s">
        <v>79</v>
      </c>
      <c r="W5418" s="11" t="s">
        <v>79</v>
      </c>
      <c r="X5418" s="11" t="s">
        <v>802</v>
      </c>
    </row>
    <row r="5419" spans="1:24" x14ac:dyDescent="0.25">
      <c r="A5419" s="11">
        <v>5418</v>
      </c>
      <c r="B5419" s="11">
        <v>1282</v>
      </c>
      <c r="C5419" s="11">
        <v>1283</v>
      </c>
      <c r="D5419" s="11">
        <v>451164</v>
      </c>
      <c r="E5419" s="11">
        <v>3299998</v>
      </c>
      <c r="F5419" s="11">
        <v>449461</v>
      </c>
      <c r="G5419" s="11">
        <v>3300913</v>
      </c>
      <c r="H5419" s="11">
        <v>-8</v>
      </c>
      <c r="I5419" s="11">
        <v>0.81282568700000002</v>
      </c>
      <c r="J5419" s="11">
        <v>0.67</v>
      </c>
      <c r="K5419" s="11">
        <v>2008.696091</v>
      </c>
      <c r="L5419" s="11">
        <v>3000</v>
      </c>
      <c r="M5419" s="11">
        <v>0.1</v>
      </c>
      <c r="N5419" s="11">
        <v>0</v>
      </c>
      <c r="O5419" s="11">
        <v>0</v>
      </c>
      <c r="P5419" s="11">
        <v>0</v>
      </c>
      <c r="Q5419" s="11">
        <v>20</v>
      </c>
      <c r="R5419" s="11">
        <v>-9999</v>
      </c>
      <c r="S5419" s="11">
        <v>0.57999999999999996</v>
      </c>
      <c r="T5419" s="11">
        <v>0.53</v>
      </c>
      <c r="U5419" s="11" t="s">
        <v>676</v>
      </c>
      <c r="V5419" s="11" t="s">
        <v>79</v>
      </c>
      <c r="W5419" s="11" t="s">
        <v>79</v>
      </c>
      <c r="X5419" s="11" t="s">
        <v>802</v>
      </c>
    </row>
    <row r="5420" spans="1:24" x14ac:dyDescent="0.25">
      <c r="A5420" s="11">
        <v>5419</v>
      </c>
      <c r="B5420" s="11">
        <v>1283</v>
      </c>
      <c r="C5420" s="11">
        <v>1287</v>
      </c>
      <c r="D5420" s="11">
        <v>451352</v>
      </c>
      <c r="E5420" s="11">
        <v>3300595</v>
      </c>
      <c r="F5420" s="11">
        <v>453062</v>
      </c>
      <c r="G5420" s="11">
        <v>3301552</v>
      </c>
      <c r="H5420" s="11">
        <v>-9</v>
      </c>
      <c r="I5420" s="11">
        <v>0.88537564899999999</v>
      </c>
      <c r="J5420" s="11">
        <v>0.57999999999999996</v>
      </c>
      <c r="K5420" s="11">
        <v>2249.8283649999998</v>
      </c>
      <c r="L5420" s="11">
        <v>3000</v>
      </c>
      <c r="M5420" s="11">
        <v>0.1</v>
      </c>
      <c r="N5420" s="11">
        <v>0</v>
      </c>
      <c r="O5420" s="11">
        <v>0</v>
      </c>
      <c r="P5420" s="11">
        <v>0</v>
      </c>
      <c r="Q5420" s="11">
        <v>50</v>
      </c>
      <c r="R5420" s="11">
        <v>-9999</v>
      </c>
      <c r="S5420" s="11">
        <v>0.7</v>
      </c>
      <c r="T5420" s="11">
        <v>1</v>
      </c>
      <c r="U5420" s="11" t="s">
        <v>676</v>
      </c>
      <c r="V5420" s="11" t="s">
        <v>79</v>
      </c>
      <c r="W5420" s="11" t="s">
        <v>79</v>
      </c>
      <c r="X5420" s="11" t="s">
        <v>556</v>
      </c>
    </row>
    <row r="5421" spans="1:24" x14ac:dyDescent="0.25">
      <c r="A5421" s="11">
        <v>5420</v>
      </c>
      <c r="B5421" s="11">
        <v>1280</v>
      </c>
      <c r="C5421" s="11">
        <v>1287</v>
      </c>
      <c r="D5421" s="11">
        <v>454890</v>
      </c>
      <c r="E5421" s="11">
        <v>3302095</v>
      </c>
      <c r="F5421" s="11">
        <v>453733</v>
      </c>
      <c r="G5421" s="11">
        <v>3301790</v>
      </c>
      <c r="H5421" s="11">
        <v>-8</v>
      </c>
      <c r="I5421" s="11">
        <v>0.80359002800000001</v>
      </c>
      <c r="J5421" s="11">
        <v>0.44</v>
      </c>
      <c r="K5421" s="11">
        <v>1196.8974370000001</v>
      </c>
      <c r="L5421" s="11">
        <v>1600</v>
      </c>
      <c r="M5421" s="11">
        <v>0.1</v>
      </c>
      <c r="N5421" s="11">
        <v>0</v>
      </c>
      <c r="O5421" s="11">
        <v>0</v>
      </c>
      <c r="P5421" s="11">
        <v>0</v>
      </c>
      <c r="Q5421" s="11">
        <v>20</v>
      </c>
      <c r="R5421" s="11">
        <v>-9999</v>
      </c>
      <c r="S5421" s="11">
        <v>0.7</v>
      </c>
      <c r="T5421" s="11">
        <v>0.53</v>
      </c>
      <c r="U5421" s="11" t="s">
        <v>676</v>
      </c>
      <c r="V5421" s="11" t="s">
        <v>79</v>
      </c>
      <c r="W5421" s="11" t="s">
        <v>79</v>
      </c>
      <c r="X5421" s="11" t="s">
        <v>556</v>
      </c>
    </row>
    <row r="5422" spans="1:24" x14ac:dyDescent="0.25">
      <c r="A5422" s="11">
        <v>5421</v>
      </c>
      <c r="B5422" s="11">
        <v>1280</v>
      </c>
      <c r="C5422" s="11">
        <v>1288</v>
      </c>
      <c r="D5422" s="11">
        <v>455649</v>
      </c>
      <c r="E5422" s="11">
        <v>3303523</v>
      </c>
      <c r="F5422" s="11">
        <v>453943</v>
      </c>
      <c r="G5422" s="11">
        <v>3303815</v>
      </c>
      <c r="H5422" s="11">
        <v>-8</v>
      </c>
      <c r="I5422" s="11">
        <v>0.73788104899999996</v>
      </c>
      <c r="J5422" s="11">
        <v>0.44</v>
      </c>
      <c r="K5422" s="11">
        <v>1732.247525</v>
      </c>
      <c r="L5422" s="11">
        <v>2000</v>
      </c>
      <c r="M5422" s="11">
        <v>0.1</v>
      </c>
      <c r="N5422" s="11">
        <v>0</v>
      </c>
      <c r="O5422" s="11">
        <v>0</v>
      </c>
      <c r="P5422" s="11">
        <v>0</v>
      </c>
      <c r="Q5422" s="11">
        <v>20</v>
      </c>
      <c r="R5422" s="11">
        <v>-9999</v>
      </c>
      <c r="S5422" s="11">
        <v>0.63</v>
      </c>
      <c r="T5422" s="11">
        <v>0.53</v>
      </c>
      <c r="U5422" s="11" t="s">
        <v>676</v>
      </c>
      <c r="V5422" s="11" t="s">
        <v>79</v>
      </c>
      <c r="W5422" s="11" t="s">
        <v>79</v>
      </c>
      <c r="X5422" s="11" t="s">
        <v>556</v>
      </c>
    </row>
    <row r="5423" spans="1:24" x14ac:dyDescent="0.25">
      <c r="A5423" s="11">
        <v>5422</v>
      </c>
      <c r="B5423" s="11">
        <v>1276</v>
      </c>
      <c r="C5423" s="11">
        <v>1284</v>
      </c>
      <c r="D5423" s="11">
        <v>457995</v>
      </c>
      <c r="E5423" s="11">
        <v>3304861</v>
      </c>
      <c r="F5423" s="11">
        <v>457169</v>
      </c>
      <c r="G5423" s="11">
        <v>3306195</v>
      </c>
      <c r="H5423" s="11">
        <v>-9</v>
      </c>
      <c r="I5423" s="11">
        <v>1.1802310090000001</v>
      </c>
      <c r="J5423" s="11">
        <v>0.63</v>
      </c>
      <c r="K5423" s="11">
        <v>1570.5439040000001</v>
      </c>
      <c r="L5423" s="11">
        <v>1500</v>
      </c>
      <c r="M5423" s="11">
        <v>0.1</v>
      </c>
      <c r="N5423" s="11">
        <v>0</v>
      </c>
      <c r="O5423" s="11">
        <v>0</v>
      </c>
      <c r="P5423" s="11">
        <v>0</v>
      </c>
      <c r="Q5423" s="11">
        <v>50</v>
      </c>
      <c r="R5423" s="11">
        <v>-9999</v>
      </c>
      <c r="S5423" s="11">
        <v>0.45</v>
      </c>
      <c r="T5423" s="11">
        <v>1</v>
      </c>
      <c r="U5423" s="11" t="s">
        <v>676</v>
      </c>
      <c r="V5423" s="11" t="s">
        <v>79</v>
      </c>
      <c r="W5423" s="11" t="s">
        <v>79</v>
      </c>
      <c r="X5423" s="11" t="s">
        <v>556</v>
      </c>
    </row>
    <row r="5424" spans="1:24" x14ac:dyDescent="0.25">
      <c r="A5424" s="11">
        <v>5423</v>
      </c>
      <c r="B5424" s="11">
        <v>1283</v>
      </c>
      <c r="C5424" s="11">
        <v>1289</v>
      </c>
      <c r="D5424" s="11">
        <v>457777</v>
      </c>
      <c r="E5424" s="11">
        <v>3306555</v>
      </c>
      <c r="F5424" s="11">
        <v>459518</v>
      </c>
      <c r="G5424" s="11">
        <v>3307381</v>
      </c>
      <c r="H5424" s="11">
        <v>-9</v>
      </c>
      <c r="I5424" s="11">
        <v>0.88537564899999999</v>
      </c>
      <c r="J5424" s="11">
        <v>0.57999999999999996</v>
      </c>
      <c r="K5424" s="11">
        <v>1928.5144640000001</v>
      </c>
      <c r="L5424" s="11">
        <v>2800</v>
      </c>
      <c r="M5424" s="11">
        <v>0.1</v>
      </c>
      <c r="N5424" s="11">
        <v>0</v>
      </c>
      <c r="O5424" s="11">
        <v>0</v>
      </c>
      <c r="P5424" s="11">
        <v>0</v>
      </c>
      <c r="Q5424" s="11">
        <v>50</v>
      </c>
      <c r="R5424" s="11">
        <v>-9999</v>
      </c>
      <c r="S5424" s="11">
        <v>0.65</v>
      </c>
      <c r="T5424" s="11">
        <v>1</v>
      </c>
      <c r="U5424" s="11" t="s">
        <v>676</v>
      </c>
      <c r="V5424" s="11" t="s">
        <v>79</v>
      </c>
      <c r="W5424" s="11" t="s">
        <v>79</v>
      </c>
      <c r="X5424" s="11" t="s">
        <v>556</v>
      </c>
    </row>
    <row r="5425" spans="1:24" x14ac:dyDescent="0.25">
      <c r="A5425" s="11">
        <v>5424</v>
      </c>
      <c r="B5425" s="11">
        <v>1289</v>
      </c>
      <c r="C5425" s="11">
        <v>1287</v>
      </c>
      <c r="D5425" s="11">
        <v>451503</v>
      </c>
      <c r="E5425" s="11">
        <v>3302627</v>
      </c>
      <c r="F5425" s="11">
        <v>452540</v>
      </c>
      <c r="G5425" s="11">
        <v>3302125</v>
      </c>
      <c r="H5425" s="11">
        <v>-8</v>
      </c>
      <c r="I5425" s="11">
        <v>0.80359002800000001</v>
      </c>
      <c r="J5425" s="11">
        <v>0.65</v>
      </c>
      <c r="K5425" s="11">
        <v>1151.8225709999999</v>
      </c>
      <c r="L5425" s="11">
        <v>3000</v>
      </c>
      <c r="M5425" s="11">
        <v>0.1</v>
      </c>
      <c r="N5425" s="11">
        <v>0</v>
      </c>
      <c r="O5425" s="11">
        <v>0</v>
      </c>
      <c r="P5425" s="11">
        <v>0</v>
      </c>
      <c r="Q5425" s="11">
        <v>20</v>
      </c>
      <c r="R5425" s="11">
        <v>-9999</v>
      </c>
      <c r="S5425" s="11">
        <v>0.7</v>
      </c>
      <c r="T5425" s="11">
        <v>0.53</v>
      </c>
      <c r="U5425" s="11" t="s">
        <v>676</v>
      </c>
      <c r="V5425" s="11" t="s">
        <v>79</v>
      </c>
      <c r="W5425" s="11" t="s">
        <v>79</v>
      </c>
      <c r="X5425" s="11" t="s">
        <v>556</v>
      </c>
    </row>
    <row r="5426" spans="1:24" x14ac:dyDescent="0.25">
      <c r="A5426" s="11">
        <v>5425</v>
      </c>
      <c r="B5426" s="11">
        <v>1287</v>
      </c>
      <c r="C5426" s="11">
        <v>1288</v>
      </c>
      <c r="D5426" s="11">
        <v>453004</v>
      </c>
      <c r="E5426" s="11">
        <v>3302303</v>
      </c>
      <c r="F5426" s="11">
        <v>453391</v>
      </c>
      <c r="G5426" s="11">
        <v>3303720</v>
      </c>
      <c r="H5426" s="11">
        <v>-8</v>
      </c>
      <c r="I5426" s="11">
        <v>0.80359002800000001</v>
      </c>
      <c r="J5426" s="11">
        <v>0.7</v>
      </c>
      <c r="K5426" s="11">
        <v>1470.1340009999999</v>
      </c>
      <c r="L5426" s="11">
        <v>4000</v>
      </c>
      <c r="M5426" s="11">
        <v>0.1</v>
      </c>
      <c r="N5426" s="11">
        <v>0</v>
      </c>
      <c r="O5426" s="11">
        <v>0</v>
      </c>
      <c r="P5426" s="11">
        <v>0</v>
      </c>
      <c r="Q5426" s="11">
        <v>20</v>
      </c>
      <c r="R5426" s="11">
        <v>-9999</v>
      </c>
      <c r="S5426" s="11">
        <v>0.63</v>
      </c>
      <c r="T5426" s="11">
        <v>0.53</v>
      </c>
      <c r="U5426" s="11" t="s">
        <v>676</v>
      </c>
      <c r="V5426" s="11" t="s">
        <v>79</v>
      </c>
      <c r="W5426" s="11" t="s">
        <v>79</v>
      </c>
      <c r="X5426" s="11" t="s">
        <v>556</v>
      </c>
    </row>
    <row r="5427" spans="1:24" x14ac:dyDescent="0.25">
      <c r="A5427" s="11">
        <v>5426</v>
      </c>
      <c r="B5427" s="11">
        <v>1289</v>
      </c>
      <c r="C5427" s="11">
        <v>1288</v>
      </c>
      <c r="D5427" s="11">
        <v>451375</v>
      </c>
      <c r="E5427" s="11">
        <v>3303258</v>
      </c>
      <c r="F5427" s="11">
        <v>452590</v>
      </c>
      <c r="G5427" s="11">
        <v>3304337</v>
      </c>
      <c r="H5427" s="11">
        <v>-8</v>
      </c>
      <c r="I5427" s="11">
        <v>0.75705057399999998</v>
      </c>
      <c r="J5427" s="11">
        <v>0.65</v>
      </c>
      <c r="K5427" s="11">
        <v>1626.1500550000001</v>
      </c>
      <c r="L5427" s="11">
        <v>2000</v>
      </c>
      <c r="M5427" s="11">
        <v>0.1</v>
      </c>
      <c r="N5427" s="11">
        <v>0</v>
      </c>
      <c r="O5427" s="11">
        <v>0</v>
      </c>
      <c r="P5427" s="11">
        <v>0</v>
      </c>
      <c r="Q5427" s="11">
        <v>20</v>
      </c>
      <c r="R5427" s="11">
        <v>-9999</v>
      </c>
      <c r="S5427" s="11">
        <v>0.63</v>
      </c>
      <c r="T5427" s="11">
        <v>0.53</v>
      </c>
      <c r="U5427" s="11" t="s">
        <v>676</v>
      </c>
      <c r="V5427" s="11" t="s">
        <v>79</v>
      </c>
      <c r="W5427" s="11" t="s">
        <v>79</v>
      </c>
      <c r="X5427" s="11" t="s">
        <v>556</v>
      </c>
    </row>
    <row r="5428" spans="1:24" x14ac:dyDescent="0.25">
      <c r="A5428" s="11">
        <v>5427</v>
      </c>
      <c r="B5428" s="11">
        <v>1290</v>
      </c>
      <c r="C5428" s="11">
        <v>1289</v>
      </c>
      <c r="D5428" s="11">
        <v>449959</v>
      </c>
      <c r="E5428" s="11">
        <v>3304216</v>
      </c>
      <c r="F5428" s="11">
        <v>450944</v>
      </c>
      <c r="G5428" s="11">
        <v>3303288</v>
      </c>
      <c r="H5428" s="11">
        <v>-8</v>
      </c>
      <c r="I5428" s="11">
        <v>0.75705057399999998</v>
      </c>
      <c r="J5428" s="11">
        <v>0.54</v>
      </c>
      <c r="K5428" s="11">
        <v>1354.026599</v>
      </c>
      <c r="L5428" s="11">
        <v>1500</v>
      </c>
      <c r="M5428" s="11">
        <v>0.1</v>
      </c>
      <c r="N5428" s="11">
        <v>0</v>
      </c>
      <c r="O5428" s="11">
        <v>0</v>
      </c>
      <c r="P5428" s="11">
        <v>0</v>
      </c>
      <c r="Q5428" s="11">
        <v>20</v>
      </c>
      <c r="R5428" s="11">
        <v>-9999</v>
      </c>
      <c r="S5428" s="11">
        <v>0.65</v>
      </c>
      <c r="T5428" s="11">
        <v>0.53</v>
      </c>
      <c r="U5428" s="11" t="s">
        <v>676</v>
      </c>
      <c r="V5428" s="11" t="s">
        <v>79</v>
      </c>
      <c r="W5428" s="11" t="s">
        <v>79</v>
      </c>
      <c r="X5428" s="11" t="s">
        <v>556</v>
      </c>
    </row>
    <row r="5429" spans="1:24" x14ac:dyDescent="0.25">
      <c r="A5429" s="11">
        <v>5428</v>
      </c>
      <c r="B5429" s="11">
        <v>1290</v>
      </c>
      <c r="C5429" s="11">
        <v>1288</v>
      </c>
      <c r="D5429" s="11">
        <v>451147</v>
      </c>
      <c r="E5429" s="11">
        <v>3304922</v>
      </c>
      <c r="F5429" s="11">
        <v>452393</v>
      </c>
      <c r="G5429" s="11">
        <v>3304858</v>
      </c>
      <c r="H5429" s="11">
        <v>-8</v>
      </c>
      <c r="I5429" s="11">
        <v>0.73788104899999996</v>
      </c>
      <c r="J5429" s="11">
        <v>0.54</v>
      </c>
      <c r="K5429" s="11">
        <v>1247.966504</v>
      </c>
      <c r="L5429" s="11">
        <v>1500</v>
      </c>
      <c r="M5429" s="11">
        <v>0.1</v>
      </c>
      <c r="N5429" s="11">
        <v>0</v>
      </c>
      <c r="O5429" s="11">
        <v>0</v>
      </c>
      <c r="P5429" s="11">
        <v>0</v>
      </c>
      <c r="Q5429" s="11">
        <v>20</v>
      </c>
      <c r="R5429" s="11">
        <v>-9999</v>
      </c>
      <c r="S5429" s="11">
        <v>0.63</v>
      </c>
      <c r="T5429" s="11">
        <v>0.53</v>
      </c>
      <c r="U5429" s="11" t="s">
        <v>676</v>
      </c>
      <c r="V5429" s="11" t="s">
        <v>79</v>
      </c>
      <c r="W5429" s="11" t="s">
        <v>79</v>
      </c>
      <c r="X5429" s="11" t="s">
        <v>556</v>
      </c>
    </row>
    <row r="5430" spans="1:24" x14ac:dyDescent="0.25">
      <c r="A5430" s="11">
        <v>5429</v>
      </c>
      <c r="B5430" s="11">
        <v>1291</v>
      </c>
      <c r="C5430" s="11">
        <v>1285</v>
      </c>
      <c r="D5430" s="11">
        <v>450570</v>
      </c>
      <c r="E5430" s="11">
        <v>3309757</v>
      </c>
      <c r="F5430" s="11">
        <v>452986</v>
      </c>
      <c r="G5430" s="11">
        <v>3313024</v>
      </c>
      <c r="H5430" s="11">
        <v>-8</v>
      </c>
      <c r="I5430" s="11">
        <v>0.57162750600000001</v>
      </c>
      <c r="J5430" s="11">
        <v>0.3</v>
      </c>
      <c r="K5430" s="11">
        <v>4064.7084209999998</v>
      </c>
      <c r="L5430" s="11">
        <v>4600</v>
      </c>
      <c r="M5430" s="11">
        <v>0.1</v>
      </c>
      <c r="N5430" s="11">
        <v>0</v>
      </c>
      <c r="O5430" s="11">
        <v>0</v>
      </c>
      <c r="P5430" s="11">
        <v>0</v>
      </c>
      <c r="Q5430" s="11">
        <v>20</v>
      </c>
      <c r="R5430" s="11">
        <v>-9999</v>
      </c>
      <c r="S5430" s="11">
        <v>0.39</v>
      </c>
      <c r="T5430" s="11">
        <v>0.53</v>
      </c>
      <c r="U5430" s="11" t="s">
        <v>676</v>
      </c>
      <c r="V5430" s="11" t="s">
        <v>79</v>
      </c>
      <c r="W5430" s="11" t="s">
        <v>79</v>
      </c>
      <c r="X5430" s="11" t="s">
        <v>556</v>
      </c>
    </row>
    <row r="5431" spans="1:24" x14ac:dyDescent="0.25">
      <c r="A5431" s="11">
        <v>5430</v>
      </c>
      <c r="B5431" s="11">
        <v>1291</v>
      </c>
      <c r="C5431" s="11">
        <v>1284</v>
      </c>
      <c r="D5431" s="11">
        <v>450405</v>
      </c>
      <c r="E5431" s="11">
        <v>3307469</v>
      </c>
      <c r="F5431" s="11">
        <v>454410</v>
      </c>
      <c r="G5431" s="11">
        <v>3307685</v>
      </c>
      <c r="H5431" s="11">
        <v>-8</v>
      </c>
      <c r="I5431" s="11">
        <v>0.66940937499999997</v>
      </c>
      <c r="J5431" s="11">
        <v>0.3</v>
      </c>
      <c r="K5431" s="11">
        <v>4011.9429409999998</v>
      </c>
      <c r="L5431" s="11">
        <v>4500</v>
      </c>
      <c r="M5431" s="11">
        <v>0.1</v>
      </c>
      <c r="N5431" s="11">
        <v>0</v>
      </c>
      <c r="O5431" s="11">
        <v>0</v>
      </c>
      <c r="P5431" s="11">
        <v>0</v>
      </c>
      <c r="Q5431" s="11">
        <v>20</v>
      </c>
      <c r="R5431" s="11">
        <v>-9999</v>
      </c>
      <c r="S5431" s="11">
        <v>0.45</v>
      </c>
      <c r="T5431" s="11">
        <v>0.53</v>
      </c>
      <c r="U5431" s="11" t="s">
        <v>676</v>
      </c>
      <c r="V5431" s="11" t="s">
        <v>79</v>
      </c>
      <c r="W5431" s="11" t="s">
        <v>79</v>
      </c>
      <c r="X5431" s="11" t="s">
        <v>556</v>
      </c>
    </row>
    <row r="5432" spans="1:24" x14ac:dyDescent="0.25">
      <c r="A5432" s="11">
        <v>5431</v>
      </c>
      <c r="B5432" s="11">
        <v>1284</v>
      </c>
      <c r="C5432" s="11">
        <v>1285</v>
      </c>
      <c r="D5432" s="11">
        <v>454867</v>
      </c>
      <c r="E5432" s="11">
        <v>3308969</v>
      </c>
      <c r="F5432" s="11">
        <v>454359</v>
      </c>
      <c r="G5432" s="11">
        <v>3313418</v>
      </c>
      <c r="H5432" s="11">
        <v>-8</v>
      </c>
      <c r="I5432" s="11">
        <v>0.66940937499999997</v>
      </c>
      <c r="J5432" s="11">
        <v>0.45</v>
      </c>
      <c r="K5432" s="11">
        <v>4480.2232270000004</v>
      </c>
      <c r="L5432" s="11">
        <v>2900</v>
      </c>
      <c r="M5432" s="11">
        <v>0.1</v>
      </c>
      <c r="N5432" s="11">
        <v>0</v>
      </c>
      <c r="O5432" s="11">
        <v>0</v>
      </c>
      <c r="P5432" s="11">
        <v>0</v>
      </c>
      <c r="Q5432" s="11">
        <v>20</v>
      </c>
      <c r="R5432" s="11">
        <v>-9999</v>
      </c>
      <c r="S5432" s="11">
        <v>0.39</v>
      </c>
      <c r="T5432" s="11">
        <v>0.53</v>
      </c>
      <c r="U5432" s="11" t="s">
        <v>676</v>
      </c>
      <c r="V5432" s="11" t="s">
        <v>79</v>
      </c>
      <c r="W5432" s="11" t="s">
        <v>79</v>
      </c>
      <c r="X5432" s="11" t="s">
        <v>556</v>
      </c>
    </row>
    <row r="5433" spans="1:24" x14ac:dyDescent="0.25">
      <c r="A5433" s="11">
        <v>5432</v>
      </c>
      <c r="B5433" s="11">
        <v>1290</v>
      </c>
      <c r="C5433" s="11">
        <v>1280</v>
      </c>
      <c r="D5433" s="11">
        <v>450184</v>
      </c>
      <c r="E5433" s="11">
        <v>3304836</v>
      </c>
      <c r="F5433" s="11">
        <v>450851</v>
      </c>
      <c r="G5433" s="11">
        <v>3305404</v>
      </c>
      <c r="H5433" s="11">
        <v>-8</v>
      </c>
      <c r="I5433" s="11">
        <v>0.708940401</v>
      </c>
      <c r="J5433" s="11">
        <v>0.54</v>
      </c>
      <c r="K5433" s="11">
        <v>967.57898130000001</v>
      </c>
      <c r="L5433" s="11">
        <v>3000</v>
      </c>
      <c r="M5433" s="11">
        <v>0.1</v>
      </c>
      <c r="N5433" s="11">
        <v>0</v>
      </c>
      <c r="O5433" s="11">
        <v>0</v>
      </c>
      <c r="P5433" s="11">
        <v>0</v>
      </c>
      <c r="Q5433" s="11">
        <v>20</v>
      </c>
      <c r="R5433" s="11">
        <v>-9999</v>
      </c>
      <c r="S5433" s="11">
        <v>0.44</v>
      </c>
      <c r="T5433" s="11">
        <v>0.53</v>
      </c>
      <c r="U5433" s="11" t="s">
        <v>676</v>
      </c>
      <c r="V5433" s="11" t="s">
        <v>79</v>
      </c>
      <c r="W5433" s="11" t="s">
        <v>79</v>
      </c>
      <c r="X5433" s="11" t="s">
        <v>556</v>
      </c>
    </row>
    <row r="5434" spans="1:24" x14ac:dyDescent="0.25">
      <c r="A5434" s="11">
        <v>5433</v>
      </c>
      <c r="B5434" s="11">
        <v>1280</v>
      </c>
      <c r="C5434" s="11">
        <v>1291</v>
      </c>
      <c r="D5434" s="11">
        <v>450520</v>
      </c>
      <c r="E5434" s="11">
        <v>3305403</v>
      </c>
      <c r="F5434" s="11">
        <v>450075</v>
      </c>
      <c r="G5434" s="11">
        <v>3306038</v>
      </c>
      <c r="H5434" s="11">
        <v>-8</v>
      </c>
      <c r="I5434" s="11">
        <v>0.70718219599999999</v>
      </c>
      <c r="J5434" s="11">
        <v>0.44</v>
      </c>
      <c r="K5434" s="11">
        <v>917.65430830000003</v>
      </c>
      <c r="L5434" s="11">
        <v>3000</v>
      </c>
      <c r="M5434" s="11">
        <v>0.1</v>
      </c>
      <c r="N5434" s="11">
        <v>0</v>
      </c>
      <c r="O5434" s="11">
        <v>0</v>
      </c>
      <c r="P5434" s="11">
        <v>0</v>
      </c>
      <c r="Q5434" s="11">
        <v>20</v>
      </c>
      <c r="R5434" s="11">
        <v>-9999</v>
      </c>
      <c r="S5434" s="11">
        <v>0.3</v>
      </c>
      <c r="T5434" s="11">
        <v>0.53</v>
      </c>
      <c r="U5434" s="11" t="s">
        <v>676</v>
      </c>
      <c r="V5434" s="11" t="s">
        <v>79</v>
      </c>
      <c r="W5434" s="11" t="s">
        <v>79</v>
      </c>
      <c r="X5434" s="11" t="s">
        <v>802</v>
      </c>
    </row>
    <row r="5435" spans="1:24" x14ac:dyDescent="0.25">
      <c r="A5435" s="11">
        <v>5434</v>
      </c>
      <c r="B5435" s="11">
        <v>1291</v>
      </c>
      <c r="C5435" s="11">
        <v>1292</v>
      </c>
      <c r="D5435" s="11">
        <v>449340</v>
      </c>
      <c r="E5435" s="11">
        <v>3310340</v>
      </c>
      <c r="F5435" s="11">
        <v>448906</v>
      </c>
      <c r="G5435" s="11">
        <v>3310874</v>
      </c>
      <c r="H5435" s="11">
        <v>-8</v>
      </c>
      <c r="I5435" s="11">
        <v>0.90103402399999999</v>
      </c>
      <c r="J5435" s="11">
        <v>0.3</v>
      </c>
      <c r="K5435" s="11">
        <v>728.1649238</v>
      </c>
      <c r="L5435" s="11">
        <v>9400</v>
      </c>
      <c r="M5435" s="11">
        <v>0.1</v>
      </c>
      <c r="N5435" s="11">
        <v>0</v>
      </c>
      <c r="O5435" s="11">
        <v>0</v>
      </c>
      <c r="P5435" s="11">
        <v>0</v>
      </c>
      <c r="Q5435" s="11">
        <v>20</v>
      </c>
      <c r="R5435" s="11">
        <v>-9999</v>
      </c>
      <c r="S5435" s="11">
        <v>0.62</v>
      </c>
      <c r="T5435" s="11">
        <v>0.53</v>
      </c>
      <c r="U5435" s="11" t="s">
        <v>676</v>
      </c>
      <c r="V5435" s="11" t="s">
        <v>79</v>
      </c>
      <c r="W5435" s="11" t="s">
        <v>79</v>
      </c>
      <c r="X5435" s="11" t="s">
        <v>802</v>
      </c>
    </row>
    <row r="5436" spans="1:24" x14ac:dyDescent="0.25">
      <c r="A5436" s="11">
        <v>5435</v>
      </c>
      <c r="B5436" s="11">
        <v>1292</v>
      </c>
      <c r="C5436" s="11">
        <v>1327</v>
      </c>
      <c r="D5436" s="11">
        <v>448906</v>
      </c>
      <c r="E5436" s="11">
        <v>3310250</v>
      </c>
      <c r="F5436" s="11">
        <v>448516</v>
      </c>
      <c r="G5436" s="11">
        <v>3310640</v>
      </c>
      <c r="H5436" s="11">
        <v>-8</v>
      </c>
      <c r="I5436" s="11">
        <v>0.98729402399999999</v>
      </c>
      <c r="J5436" s="11">
        <v>0.62</v>
      </c>
      <c r="K5436" s="11">
        <v>728.80718149999996</v>
      </c>
      <c r="L5436" s="11">
        <v>9400</v>
      </c>
      <c r="M5436" s="11">
        <v>0.1</v>
      </c>
      <c r="N5436" s="11">
        <v>0</v>
      </c>
      <c r="O5436" s="11">
        <v>0</v>
      </c>
      <c r="P5436" s="11">
        <v>0</v>
      </c>
      <c r="Q5436" s="11">
        <v>20</v>
      </c>
      <c r="R5436" s="11">
        <v>-9999</v>
      </c>
      <c r="S5436" s="11">
        <v>0.86</v>
      </c>
      <c r="T5436" s="11">
        <v>0.53</v>
      </c>
      <c r="U5436" s="11" t="s">
        <v>676</v>
      </c>
      <c r="V5436" s="11" t="s">
        <v>79</v>
      </c>
      <c r="W5436" s="11" t="s">
        <v>79</v>
      </c>
      <c r="X5436" s="11" t="s">
        <v>802</v>
      </c>
    </row>
    <row r="5437" spans="1:24" x14ac:dyDescent="0.25">
      <c r="A5437" s="11">
        <v>5436</v>
      </c>
      <c r="B5437" s="11">
        <v>1327</v>
      </c>
      <c r="C5437" s="11">
        <v>1299</v>
      </c>
      <c r="D5437" s="11">
        <v>446112</v>
      </c>
      <c r="E5437" s="11">
        <v>3306795</v>
      </c>
      <c r="F5437" s="11">
        <v>444573</v>
      </c>
      <c r="G5437" s="11">
        <v>3305507</v>
      </c>
      <c r="H5437" s="11">
        <v>-8</v>
      </c>
      <c r="I5437" s="11">
        <v>0.98729402399999999</v>
      </c>
      <c r="J5437" s="11">
        <v>0.86</v>
      </c>
      <c r="K5437" s="11">
        <v>2247.0751770000002</v>
      </c>
      <c r="L5437" s="11">
        <v>11000</v>
      </c>
      <c r="M5437" s="11">
        <v>0.1</v>
      </c>
      <c r="N5437" s="11">
        <v>0</v>
      </c>
      <c r="O5437" s="11">
        <v>0</v>
      </c>
      <c r="P5437" s="11">
        <v>0</v>
      </c>
      <c r="Q5437" s="11">
        <v>20</v>
      </c>
      <c r="R5437" s="11">
        <v>-9999</v>
      </c>
      <c r="S5437" s="11">
        <v>0.6</v>
      </c>
      <c r="T5437" s="11">
        <v>0.53</v>
      </c>
      <c r="U5437" s="11" t="s">
        <v>676</v>
      </c>
      <c r="V5437" s="11" t="s">
        <v>79</v>
      </c>
      <c r="W5437" s="11" t="s">
        <v>79</v>
      </c>
      <c r="X5437" s="11" t="s">
        <v>802</v>
      </c>
    </row>
    <row r="5438" spans="1:24" x14ac:dyDescent="0.25">
      <c r="A5438" s="11">
        <v>5437</v>
      </c>
      <c r="B5438" s="11">
        <v>1299</v>
      </c>
      <c r="C5438" s="11">
        <v>1307</v>
      </c>
      <c r="D5438" s="11">
        <v>446159</v>
      </c>
      <c r="E5438" s="11">
        <v>3305456</v>
      </c>
      <c r="F5438" s="11">
        <v>444764</v>
      </c>
      <c r="G5438" s="11">
        <v>3304588</v>
      </c>
      <c r="H5438" s="11">
        <v>-8</v>
      </c>
      <c r="I5438" s="11">
        <v>0.88682261200000001</v>
      </c>
      <c r="J5438" s="11">
        <v>0.6</v>
      </c>
      <c r="K5438" s="11">
        <v>1845.7963689999999</v>
      </c>
      <c r="L5438" s="11">
        <v>8000</v>
      </c>
      <c r="M5438" s="11">
        <v>0.1</v>
      </c>
      <c r="N5438" s="11">
        <v>0</v>
      </c>
      <c r="O5438" s="11">
        <v>0</v>
      </c>
      <c r="P5438" s="11">
        <v>0</v>
      </c>
      <c r="Q5438" s="11">
        <v>20</v>
      </c>
      <c r="R5438" s="11">
        <v>-9999</v>
      </c>
      <c r="S5438" s="11">
        <v>0.34</v>
      </c>
      <c r="T5438" s="11">
        <v>0.53</v>
      </c>
      <c r="U5438" s="11" t="s">
        <v>676</v>
      </c>
      <c r="V5438" s="11" t="s">
        <v>79</v>
      </c>
      <c r="W5438" s="11" t="s">
        <v>79</v>
      </c>
      <c r="X5438" s="11" t="s">
        <v>802</v>
      </c>
    </row>
    <row r="5439" spans="1:24" x14ac:dyDescent="0.25">
      <c r="A5439" s="11">
        <v>5438</v>
      </c>
      <c r="B5439" s="11">
        <v>1327</v>
      </c>
      <c r="C5439" s="11">
        <v>1293</v>
      </c>
      <c r="D5439" s="11">
        <v>442111</v>
      </c>
      <c r="E5439" s="11">
        <v>3313317</v>
      </c>
      <c r="F5439" s="11">
        <v>442030</v>
      </c>
      <c r="G5439" s="11">
        <v>3314985</v>
      </c>
      <c r="H5439" s="11">
        <v>-8</v>
      </c>
      <c r="I5439" s="11">
        <v>1.0031257469999999</v>
      </c>
      <c r="J5439" s="11">
        <v>0.86</v>
      </c>
      <c r="K5439" s="11">
        <v>1871.604556</v>
      </c>
      <c r="L5439" s="11">
        <v>11000</v>
      </c>
      <c r="M5439" s="11">
        <v>0.1</v>
      </c>
      <c r="N5439" s="11">
        <v>0</v>
      </c>
      <c r="O5439" s="11">
        <v>0</v>
      </c>
      <c r="P5439" s="11">
        <v>0</v>
      </c>
      <c r="Q5439" s="11">
        <v>20</v>
      </c>
      <c r="R5439" s="11">
        <v>-9999</v>
      </c>
      <c r="S5439" s="11">
        <v>0.64</v>
      </c>
      <c r="T5439" s="11">
        <v>0.53</v>
      </c>
      <c r="U5439" s="11" t="s">
        <v>676</v>
      </c>
      <c r="V5439" s="11" t="s">
        <v>79</v>
      </c>
      <c r="W5439" s="11" t="s">
        <v>79</v>
      </c>
      <c r="X5439" s="11" t="s">
        <v>802</v>
      </c>
    </row>
    <row r="5440" spans="1:24" x14ac:dyDescent="0.25">
      <c r="A5440" s="11">
        <v>5439</v>
      </c>
      <c r="B5440" s="11">
        <v>1293</v>
      </c>
      <c r="C5440" s="11">
        <v>1331</v>
      </c>
      <c r="D5440" s="11">
        <v>442594</v>
      </c>
      <c r="E5440" s="11">
        <v>3314987</v>
      </c>
      <c r="F5440" s="11">
        <v>444645</v>
      </c>
      <c r="G5440" s="11">
        <v>3316436</v>
      </c>
      <c r="H5440" s="11">
        <v>-8</v>
      </c>
      <c r="I5440" s="11">
        <v>1.0031257469999999</v>
      </c>
      <c r="J5440" s="11">
        <v>0.64</v>
      </c>
      <c r="K5440" s="11">
        <v>2751.6409290000001</v>
      </c>
      <c r="L5440" s="11">
        <v>6800</v>
      </c>
      <c r="M5440" s="11">
        <v>0.1</v>
      </c>
      <c r="N5440" s="11">
        <v>0</v>
      </c>
      <c r="O5440" s="11">
        <v>0</v>
      </c>
      <c r="P5440" s="11">
        <v>0</v>
      </c>
      <c r="Q5440" s="11">
        <v>20</v>
      </c>
      <c r="R5440" s="11">
        <v>-9999</v>
      </c>
      <c r="S5440" s="11">
        <v>0.62</v>
      </c>
      <c r="T5440" s="11">
        <v>0.53</v>
      </c>
      <c r="U5440" s="11" t="s">
        <v>676</v>
      </c>
      <c r="V5440" s="11" t="s">
        <v>79</v>
      </c>
      <c r="W5440" s="11" t="s">
        <v>79</v>
      </c>
      <c r="X5440" s="11" t="s">
        <v>556</v>
      </c>
    </row>
    <row r="5441" spans="1:24" x14ac:dyDescent="0.25">
      <c r="A5441" s="11">
        <v>5440</v>
      </c>
      <c r="B5441" s="11">
        <v>1327</v>
      </c>
      <c r="C5441" s="11">
        <v>1301</v>
      </c>
      <c r="D5441" s="11">
        <v>437459</v>
      </c>
      <c r="E5441" s="11">
        <v>3309820</v>
      </c>
      <c r="F5441" s="11">
        <v>441130</v>
      </c>
      <c r="G5441" s="11">
        <v>3311186</v>
      </c>
      <c r="H5441" s="11">
        <v>-8</v>
      </c>
      <c r="I5441" s="11">
        <v>0.98729402399999999</v>
      </c>
      <c r="J5441" s="11">
        <v>0.86</v>
      </c>
      <c r="K5441" s="11">
        <v>4875.2651310000001</v>
      </c>
      <c r="L5441" s="11">
        <v>8500</v>
      </c>
      <c r="M5441" s="11">
        <v>0.1</v>
      </c>
      <c r="N5441" s="11">
        <v>0</v>
      </c>
      <c r="O5441" s="11">
        <v>0</v>
      </c>
      <c r="P5441" s="11">
        <v>0</v>
      </c>
      <c r="Q5441" s="11">
        <v>20</v>
      </c>
      <c r="R5441" s="11">
        <v>-9999</v>
      </c>
      <c r="S5441" s="11">
        <v>0.56000000000000005</v>
      </c>
      <c r="T5441" s="11">
        <v>0.53</v>
      </c>
      <c r="U5441" s="11" t="s">
        <v>676</v>
      </c>
      <c r="V5441" s="11" t="s">
        <v>79</v>
      </c>
      <c r="W5441" s="11" t="s">
        <v>79</v>
      </c>
      <c r="X5441" s="11" t="s">
        <v>802</v>
      </c>
    </row>
    <row r="5442" spans="1:24" x14ac:dyDescent="0.25">
      <c r="A5442" s="11">
        <v>5441</v>
      </c>
      <c r="B5442" s="11">
        <v>1330</v>
      </c>
      <c r="C5442" s="11">
        <v>1319</v>
      </c>
      <c r="D5442" s="11">
        <v>437880</v>
      </c>
      <c r="E5442" s="11">
        <v>3317121</v>
      </c>
      <c r="F5442" s="11">
        <v>440685</v>
      </c>
      <c r="G5442" s="11">
        <v>3318464</v>
      </c>
      <c r="H5442" s="11">
        <v>-8</v>
      </c>
      <c r="I5442" s="11">
        <v>0.84568986099999999</v>
      </c>
      <c r="J5442" s="11">
        <v>0.62</v>
      </c>
      <c r="K5442" s="11">
        <v>3129.8930449999998</v>
      </c>
      <c r="L5442" s="11">
        <v>3500</v>
      </c>
      <c r="M5442" s="11">
        <v>0.1</v>
      </c>
      <c r="N5442" s="11">
        <v>0</v>
      </c>
      <c r="O5442" s="11">
        <v>0</v>
      </c>
      <c r="P5442" s="11">
        <v>0</v>
      </c>
      <c r="Q5442" s="11">
        <v>20</v>
      </c>
      <c r="R5442" s="11">
        <v>-9999</v>
      </c>
      <c r="S5442" s="11">
        <v>0.52</v>
      </c>
      <c r="T5442" s="11">
        <v>0.53</v>
      </c>
      <c r="U5442" s="11" t="s">
        <v>676</v>
      </c>
      <c r="V5442" s="11" t="s">
        <v>79</v>
      </c>
      <c r="W5442" s="11" t="s">
        <v>79</v>
      </c>
      <c r="X5442" s="11" t="s">
        <v>556</v>
      </c>
    </row>
    <row r="5443" spans="1:24" x14ac:dyDescent="0.25">
      <c r="A5443" s="11">
        <v>5442</v>
      </c>
      <c r="B5443" s="11">
        <v>1319</v>
      </c>
      <c r="C5443" s="11">
        <v>1318</v>
      </c>
      <c r="D5443" s="11">
        <v>436706</v>
      </c>
      <c r="E5443" s="11">
        <v>3316928</v>
      </c>
      <c r="F5443" s="11">
        <v>435509</v>
      </c>
      <c r="G5443" s="11">
        <v>3315127</v>
      </c>
      <c r="H5443" s="11">
        <v>-8</v>
      </c>
      <c r="I5443" s="11">
        <v>0.70635484199999998</v>
      </c>
      <c r="J5443" s="11">
        <v>0.52</v>
      </c>
      <c r="K5443" s="11">
        <v>2163.357113</v>
      </c>
      <c r="L5443" s="11">
        <v>6800</v>
      </c>
      <c r="M5443" s="11">
        <v>0.1</v>
      </c>
      <c r="N5443" s="11">
        <v>0</v>
      </c>
      <c r="O5443" s="11">
        <v>0</v>
      </c>
      <c r="P5443" s="11">
        <v>0</v>
      </c>
      <c r="Q5443" s="11">
        <v>20</v>
      </c>
      <c r="R5443" s="11">
        <v>-9999</v>
      </c>
      <c r="S5443" s="11">
        <v>0.47</v>
      </c>
      <c r="T5443" s="11">
        <v>0.53</v>
      </c>
      <c r="U5443" s="11" t="s">
        <v>676</v>
      </c>
      <c r="V5443" s="11" t="s">
        <v>79</v>
      </c>
      <c r="W5443" s="11" t="s">
        <v>79</v>
      </c>
      <c r="X5443" s="11" t="s">
        <v>556</v>
      </c>
    </row>
    <row r="5444" spans="1:24" x14ac:dyDescent="0.25">
      <c r="A5444" s="11">
        <v>5443</v>
      </c>
      <c r="B5444" s="11">
        <v>1319</v>
      </c>
      <c r="C5444" s="11">
        <v>1329</v>
      </c>
      <c r="D5444" s="11">
        <v>437236</v>
      </c>
      <c r="E5444" s="11">
        <v>3317076</v>
      </c>
      <c r="F5444" s="11">
        <v>437003</v>
      </c>
      <c r="G5444" s="11">
        <v>3320742</v>
      </c>
      <c r="H5444" s="11">
        <v>-8</v>
      </c>
      <c r="I5444" s="11">
        <v>0.783641429</v>
      </c>
      <c r="J5444" s="11">
        <v>0.52</v>
      </c>
      <c r="K5444" s="11">
        <v>3674.2998819999998</v>
      </c>
      <c r="L5444" s="11">
        <v>15000</v>
      </c>
      <c r="M5444" s="11">
        <v>0.1</v>
      </c>
      <c r="N5444" s="11">
        <v>0</v>
      </c>
      <c r="O5444" s="11">
        <v>0</v>
      </c>
      <c r="P5444" s="11">
        <v>0</v>
      </c>
      <c r="Q5444" s="11">
        <v>20</v>
      </c>
      <c r="R5444" s="11">
        <v>-9999</v>
      </c>
      <c r="S5444" s="11">
        <v>0.56999999999999995</v>
      </c>
      <c r="T5444" s="11">
        <v>0.53</v>
      </c>
      <c r="U5444" s="11" t="s">
        <v>676</v>
      </c>
      <c r="V5444" s="11" t="s">
        <v>79</v>
      </c>
      <c r="W5444" s="11" t="s">
        <v>79</v>
      </c>
      <c r="X5444" s="11" t="s">
        <v>556</v>
      </c>
    </row>
    <row r="5445" spans="1:24" x14ac:dyDescent="0.25">
      <c r="A5445" s="11">
        <v>5444</v>
      </c>
      <c r="B5445" s="11">
        <v>1329</v>
      </c>
      <c r="C5445" s="11">
        <v>1330</v>
      </c>
      <c r="D5445" s="11">
        <v>437554</v>
      </c>
      <c r="E5445" s="11">
        <v>3321250</v>
      </c>
      <c r="F5445" s="11">
        <v>441241</v>
      </c>
      <c r="G5445" s="11">
        <v>3319132</v>
      </c>
      <c r="H5445" s="11">
        <v>-8</v>
      </c>
      <c r="I5445" s="11">
        <v>0.84568986099999999</v>
      </c>
      <c r="J5445" s="11">
        <v>0.56999999999999995</v>
      </c>
      <c r="K5445" s="11">
        <v>4253.7996229999999</v>
      </c>
      <c r="L5445" s="11">
        <v>4000</v>
      </c>
      <c r="M5445" s="11">
        <v>0.1</v>
      </c>
      <c r="N5445" s="11">
        <v>0</v>
      </c>
      <c r="O5445" s="11">
        <v>0</v>
      </c>
      <c r="P5445" s="11">
        <v>0</v>
      </c>
      <c r="Q5445" s="11">
        <v>20</v>
      </c>
      <c r="R5445" s="11">
        <v>-9999</v>
      </c>
      <c r="S5445" s="11">
        <v>0.62</v>
      </c>
      <c r="T5445" s="11">
        <v>0.53</v>
      </c>
      <c r="U5445" s="11" t="s">
        <v>676</v>
      </c>
      <c r="V5445" s="11" t="s">
        <v>79</v>
      </c>
      <c r="W5445" s="11" t="s">
        <v>79</v>
      </c>
      <c r="X5445" s="11" t="s">
        <v>556</v>
      </c>
    </row>
    <row r="5446" spans="1:24" x14ac:dyDescent="0.25">
      <c r="A5446" s="11">
        <v>5445</v>
      </c>
      <c r="B5446" s="11">
        <v>1329</v>
      </c>
      <c r="C5446" s="11">
        <v>1328</v>
      </c>
      <c r="D5446" s="11">
        <v>435668</v>
      </c>
      <c r="E5446" s="11">
        <v>3322776</v>
      </c>
      <c r="F5446" s="11">
        <v>439482</v>
      </c>
      <c r="G5446" s="11">
        <v>3323835</v>
      </c>
      <c r="H5446" s="11">
        <v>-9</v>
      </c>
      <c r="I5446" s="11">
        <v>0.99728285800000005</v>
      </c>
      <c r="J5446" s="11">
        <v>0.56999999999999995</v>
      </c>
      <c r="K5446" s="11">
        <v>3959.7281760000001</v>
      </c>
      <c r="L5446" s="11">
        <v>8400</v>
      </c>
      <c r="M5446" s="11">
        <v>0.1</v>
      </c>
      <c r="N5446" s="11">
        <v>0</v>
      </c>
      <c r="O5446" s="11">
        <v>0</v>
      </c>
      <c r="P5446" s="11">
        <v>0</v>
      </c>
      <c r="Q5446" s="11">
        <v>50</v>
      </c>
      <c r="R5446" s="11">
        <v>-9999</v>
      </c>
      <c r="S5446" s="11">
        <v>0.66</v>
      </c>
      <c r="T5446" s="11">
        <v>1</v>
      </c>
      <c r="U5446" s="11" t="s">
        <v>676</v>
      </c>
      <c r="V5446" s="11" t="s">
        <v>79</v>
      </c>
      <c r="W5446" s="11" t="s">
        <v>79</v>
      </c>
      <c r="X5446" s="11" t="s">
        <v>556</v>
      </c>
    </row>
    <row r="5447" spans="1:24" x14ac:dyDescent="0.25">
      <c r="A5447" s="11">
        <v>5446</v>
      </c>
      <c r="B5447" s="11">
        <v>1319</v>
      </c>
      <c r="C5447" s="11">
        <v>1320</v>
      </c>
      <c r="D5447" s="11">
        <v>430956</v>
      </c>
      <c r="E5447" s="11">
        <v>3317451</v>
      </c>
      <c r="F5447" s="11">
        <v>428191</v>
      </c>
      <c r="G5447" s="11">
        <v>3317462</v>
      </c>
      <c r="H5447" s="11">
        <v>-8</v>
      </c>
      <c r="I5447" s="11">
        <v>0.70635484199999998</v>
      </c>
      <c r="J5447" s="11">
        <v>0.52</v>
      </c>
      <c r="K5447" s="11">
        <v>2951.4574120000002</v>
      </c>
      <c r="L5447" s="11">
        <v>10000</v>
      </c>
      <c r="M5447" s="11">
        <v>0.1</v>
      </c>
      <c r="N5447" s="11">
        <v>0</v>
      </c>
      <c r="O5447" s="11">
        <v>0</v>
      </c>
      <c r="P5447" s="11">
        <v>0</v>
      </c>
      <c r="Q5447" s="11">
        <v>20</v>
      </c>
      <c r="R5447" s="11">
        <v>-9999</v>
      </c>
      <c r="S5447" s="11">
        <v>0.44</v>
      </c>
      <c r="T5447" s="11">
        <v>0.53</v>
      </c>
      <c r="U5447" s="11" t="s">
        <v>676</v>
      </c>
      <c r="V5447" s="11" t="s">
        <v>79</v>
      </c>
      <c r="W5447" s="11" t="s">
        <v>79</v>
      </c>
      <c r="X5447" s="11" t="s">
        <v>556</v>
      </c>
    </row>
    <row r="5448" spans="1:24" x14ac:dyDescent="0.25">
      <c r="A5448" s="11">
        <v>5447</v>
      </c>
      <c r="B5448" s="11">
        <v>1320</v>
      </c>
      <c r="C5448" s="11">
        <v>1318</v>
      </c>
      <c r="D5448" s="11">
        <v>429441</v>
      </c>
      <c r="E5448" s="11">
        <v>3315756</v>
      </c>
      <c r="F5448" s="11">
        <v>432026</v>
      </c>
      <c r="G5448" s="11">
        <v>3311751</v>
      </c>
      <c r="H5448" s="11">
        <v>-8</v>
      </c>
      <c r="I5448" s="11">
        <v>0.68077626700000005</v>
      </c>
      <c r="J5448" s="11">
        <v>0.44</v>
      </c>
      <c r="K5448" s="11">
        <v>2951.4574120000002</v>
      </c>
      <c r="L5448" s="11">
        <v>7500</v>
      </c>
      <c r="M5448" s="11">
        <v>0.1</v>
      </c>
      <c r="N5448" s="11">
        <v>0</v>
      </c>
      <c r="O5448" s="11">
        <v>0</v>
      </c>
      <c r="P5448" s="11">
        <v>0</v>
      </c>
      <c r="Q5448" s="11">
        <v>20</v>
      </c>
      <c r="R5448" s="11">
        <v>-9999</v>
      </c>
      <c r="S5448" s="11">
        <v>0.47</v>
      </c>
      <c r="T5448" s="11">
        <v>0.53</v>
      </c>
      <c r="U5448" s="11" t="s">
        <v>676</v>
      </c>
      <c r="V5448" s="11" t="s">
        <v>79</v>
      </c>
      <c r="W5448" s="11" t="s">
        <v>79</v>
      </c>
      <c r="X5448" s="11" t="s">
        <v>556</v>
      </c>
    </row>
    <row r="5449" spans="1:24" x14ac:dyDescent="0.25">
      <c r="A5449" s="11">
        <v>5448</v>
      </c>
      <c r="B5449" s="11">
        <v>1301</v>
      </c>
      <c r="C5449" s="11">
        <v>1318</v>
      </c>
      <c r="D5449" s="11">
        <v>437402</v>
      </c>
      <c r="E5449" s="11">
        <v>3308585</v>
      </c>
      <c r="F5449" s="11">
        <v>434958</v>
      </c>
      <c r="G5449" s="11">
        <v>3308076</v>
      </c>
      <c r="H5449" s="11">
        <v>-8</v>
      </c>
      <c r="I5449" s="11">
        <v>0.89348414200000004</v>
      </c>
      <c r="J5449" s="11">
        <v>0.56000000000000005</v>
      </c>
      <c r="K5449" s="11">
        <v>4065.1290939999999</v>
      </c>
      <c r="L5449" s="11">
        <v>8500</v>
      </c>
      <c r="M5449" s="11">
        <v>0.1</v>
      </c>
      <c r="N5449" s="11">
        <v>0</v>
      </c>
      <c r="O5449" s="11">
        <v>0</v>
      </c>
      <c r="P5449" s="11">
        <v>0</v>
      </c>
      <c r="Q5449" s="11">
        <v>20</v>
      </c>
      <c r="R5449" s="11">
        <v>-9999</v>
      </c>
      <c r="S5449" s="11">
        <v>0.47</v>
      </c>
      <c r="T5449" s="11">
        <v>0.53</v>
      </c>
      <c r="U5449" s="11" t="s">
        <v>676</v>
      </c>
      <c r="V5449" s="11" t="s">
        <v>79</v>
      </c>
      <c r="W5449" s="11" t="s">
        <v>79</v>
      </c>
      <c r="X5449" s="11" t="s">
        <v>802</v>
      </c>
    </row>
    <row r="5450" spans="1:24" x14ac:dyDescent="0.25">
      <c r="A5450" s="11">
        <v>5449</v>
      </c>
      <c r="B5450" s="11">
        <v>1310</v>
      </c>
      <c r="C5450" s="11">
        <v>1302</v>
      </c>
      <c r="D5450" s="11">
        <v>433536</v>
      </c>
      <c r="E5450" s="11">
        <v>3304209</v>
      </c>
      <c r="F5450" s="11">
        <v>436047</v>
      </c>
      <c r="G5450" s="11">
        <v>3302175</v>
      </c>
      <c r="H5450" s="11">
        <v>-8</v>
      </c>
      <c r="I5450" s="11">
        <v>0.69070971199999998</v>
      </c>
      <c r="J5450" s="11">
        <v>0.47</v>
      </c>
      <c r="K5450" s="11">
        <v>3232.5055269999998</v>
      </c>
      <c r="L5450" s="11">
        <v>8200</v>
      </c>
      <c r="M5450" s="11">
        <v>0.1</v>
      </c>
      <c r="N5450" s="11">
        <v>0</v>
      </c>
      <c r="O5450" s="11">
        <v>0</v>
      </c>
      <c r="P5450" s="11">
        <v>0</v>
      </c>
      <c r="Q5450" s="11">
        <v>20</v>
      </c>
      <c r="R5450" s="11">
        <v>-9999</v>
      </c>
      <c r="S5450" s="11">
        <v>0.44</v>
      </c>
      <c r="T5450" s="11">
        <v>0.53</v>
      </c>
      <c r="U5450" s="11" t="s">
        <v>676</v>
      </c>
      <c r="V5450" s="11" t="s">
        <v>79</v>
      </c>
      <c r="W5450" s="11" t="s">
        <v>79</v>
      </c>
      <c r="X5450" s="11" t="s">
        <v>556</v>
      </c>
    </row>
    <row r="5451" spans="1:24" x14ac:dyDescent="0.25">
      <c r="A5451" s="11">
        <v>5450</v>
      </c>
      <c r="B5451" s="11">
        <v>1302</v>
      </c>
      <c r="C5451" s="11">
        <v>1309</v>
      </c>
      <c r="D5451" s="11">
        <v>436612</v>
      </c>
      <c r="E5451" s="11">
        <v>3303530</v>
      </c>
      <c r="F5451" s="11">
        <v>439833</v>
      </c>
      <c r="G5451" s="11">
        <v>3303583</v>
      </c>
      <c r="H5451" s="11">
        <v>-9</v>
      </c>
      <c r="I5451" s="11">
        <v>0.87086683899999995</v>
      </c>
      <c r="J5451" s="11">
        <v>0.44</v>
      </c>
      <c r="K5451" s="11">
        <v>3222.221673</v>
      </c>
      <c r="L5451" s="11">
        <v>4500</v>
      </c>
      <c r="M5451" s="11">
        <v>0.1</v>
      </c>
      <c r="N5451" s="11">
        <v>0</v>
      </c>
      <c r="O5451" s="11">
        <v>0</v>
      </c>
      <c r="P5451" s="11">
        <v>0</v>
      </c>
      <c r="Q5451" s="11">
        <v>50</v>
      </c>
      <c r="R5451" s="11">
        <v>-9999</v>
      </c>
      <c r="S5451" s="11">
        <v>0.56000000000000005</v>
      </c>
      <c r="T5451" s="11">
        <v>1</v>
      </c>
      <c r="U5451" s="11" t="s">
        <v>676</v>
      </c>
      <c r="V5451" s="11" t="s">
        <v>79</v>
      </c>
      <c r="W5451" s="11" t="s">
        <v>79</v>
      </c>
      <c r="X5451" s="11" t="s">
        <v>556</v>
      </c>
    </row>
    <row r="5452" spans="1:24" x14ac:dyDescent="0.25">
      <c r="A5452" s="11">
        <v>5451</v>
      </c>
      <c r="B5452" s="11">
        <v>1309</v>
      </c>
      <c r="C5452" s="11">
        <v>1307</v>
      </c>
      <c r="D5452" s="11">
        <v>439679</v>
      </c>
      <c r="E5452" s="11">
        <v>3304155</v>
      </c>
      <c r="F5452" s="11">
        <v>443070</v>
      </c>
      <c r="G5452" s="11">
        <v>3304282</v>
      </c>
      <c r="H5452" s="11">
        <v>-8</v>
      </c>
      <c r="I5452" s="11">
        <v>0.75408150500000004</v>
      </c>
      <c r="J5452" s="11">
        <v>0.56000000000000005</v>
      </c>
      <c r="K5452" s="11">
        <v>3393.7532099999999</v>
      </c>
      <c r="L5452" s="11">
        <v>4000</v>
      </c>
      <c r="M5452" s="11">
        <v>0.1</v>
      </c>
      <c r="N5452" s="11">
        <v>0</v>
      </c>
      <c r="O5452" s="11">
        <v>0</v>
      </c>
      <c r="P5452" s="11">
        <v>0</v>
      </c>
      <c r="Q5452" s="11">
        <v>20</v>
      </c>
      <c r="R5452" s="11">
        <v>-9999</v>
      </c>
      <c r="S5452" s="11">
        <v>0.34</v>
      </c>
      <c r="T5452" s="11">
        <v>0.53</v>
      </c>
      <c r="U5452" s="11" t="s">
        <v>676</v>
      </c>
      <c r="V5452" s="11" t="s">
        <v>79</v>
      </c>
      <c r="W5452" s="11" t="s">
        <v>79</v>
      </c>
      <c r="X5452" s="11" t="s">
        <v>556</v>
      </c>
    </row>
    <row r="5453" spans="1:24" x14ac:dyDescent="0.25">
      <c r="A5453" s="11">
        <v>5452</v>
      </c>
      <c r="B5453" s="11">
        <v>1308</v>
      </c>
      <c r="C5453" s="11">
        <v>1307</v>
      </c>
      <c r="D5453" s="11">
        <v>445718</v>
      </c>
      <c r="E5453" s="11">
        <v>3301633</v>
      </c>
      <c r="F5453" s="11">
        <v>444680</v>
      </c>
      <c r="G5453" s="11">
        <v>3303752</v>
      </c>
      <c r="H5453" s="11">
        <v>-8</v>
      </c>
      <c r="I5453" s="11">
        <v>0.57128232499999998</v>
      </c>
      <c r="J5453" s="11">
        <v>0.45</v>
      </c>
      <c r="K5453" s="11">
        <v>2360.401108</v>
      </c>
      <c r="L5453" s="11">
        <v>6000</v>
      </c>
      <c r="M5453" s="11">
        <v>0.1</v>
      </c>
      <c r="N5453" s="11">
        <v>0</v>
      </c>
      <c r="O5453" s="11">
        <v>0</v>
      </c>
      <c r="P5453" s="11">
        <v>0</v>
      </c>
      <c r="Q5453" s="11">
        <v>20</v>
      </c>
      <c r="R5453" s="11">
        <v>-9999</v>
      </c>
      <c r="S5453" s="11">
        <v>0.34</v>
      </c>
      <c r="T5453" s="11">
        <v>0.53</v>
      </c>
      <c r="U5453" s="11" t="s">
        <v>676</v>
      </c>
      <c r="V5453" s="11" t="s">
        <v>79</v>
      </c>
      <c r="W5453" s="11" t="s">
        <v>79</v>
      </c>
      <c r="X5453" s="11" t="s">
        <v>556</v>
      </c>
    </row>
    <row r="5454" spans="1:24" x14ac:dyDescent="0.25">
      <c r="A5454" s="11">
        <v>5453</v>
      </c>
      <c r="B5454" s="11">
        <v>1297</v>
      </c>
      <c r="C5454" s="11">
        <v>1295</v>
      </c>
      <c r="D5454" s="11">
        <v>443573</v>
      </c>
      <c r="E5454" s="11">
        <v>3299896</v>
      </c>
      <c r="F5454" s="11">
        <v>444261</v>
      </c>
      <c r="G5454" s="11">
        <v>3300674</v>
      </c>
      <c r="H5454" s="11">
        <v>-8</v>
      </c>
      <c r="I5454" s="11">
        <v>0.74851770799999995</v>
      </c>
      <c r="J5454" s="11">
        <v>0.57999999999999996</v>
      </c>
      <c r="K5454" s="11">
        <v>1077.6899209999999</v>
      </c>
      <c r="L5454" s="11">
        <v>2500</v>
      </c>
      <c r="M5454" s="11">
        <v>0.1</v>
      </c>
      <c r="N5454" s="11">
        <v>0</v>
      </c>
      <c r="O5454" s="11">
        <v>0</v>
      </c>
      <c r="P5454" s="11">
        <v>0</v>
      </c>
      <c r="Q5454" s="11">
        <v>20</v>
      </c>
      <c r="R5454" s="11">
        <v>-9999</v>
      </c>
      <c r="S5454" s="11">
        <v>0.47</v>
      </c>
      <c r="T5454" s="11">
        <v>0.53</v>
      </c>
      <c r="U5454" s="11" t="s">
        <v>676</v>
      </c>
      <c r="V5454" s="11" t="s">
        <v>79</v>
      </c>
      <c r="W5454" s="11" t="s">
        <v>79</v>
      </c>
      <c r="X5454" s="11" t="s">
        <v>802</v>
      </c>
    </row>
    <row r="5455" spans="1:24" x14ac:dyDescent="0.25">
      <c r="A5455" s="11">
        <v>5454</v>
      </c>
      <c r="B5455" s="11">
        <v>1294</v>
      </c>
      <c r="C5455" s="11">
        <v>1295</v>
      </c>
      <c r="D5455" s="11">
        <v>445226</v>
      </c>
      <c r="E5455" s="11">
        <v>3299477</v>
      </c>
      <c r="F5455" s="11">
        <v>446226</v>
      </c>
      <c r="G5455" s="11">
        <v>3300598</v>
      </c>
      <c r="H5455" s="11">
        <v>-8</v>
      </c>
      <c r="I5455" s="11">
        <v>0.71965869199999999</v>
      </c>
      <c r="J5455" s="11">
        <v>0.5</v>
      </c>
      <c r="K5455" s="11">
        <v>1734.5670130000001</v>
      </c>
      <c r="L5455" s="11">
        <v>5000</v>
      </c>
      <c r="M5455" s="11">
        <v>0.1</v>
      </c>
      <c r="N5455" s="11">
        <v>0</v>
      </c>
      <c r="O5455" s="11">
        <v>0</v>
      </c>
      <c r="P5455" s="11">
        <v>0</v>
      </c>
      <c r="Q5455" s="11">
        <v>20</v>
      </c>
      <c r="R5455" s="11">
        <v>-9999</v>
      </c>
      <c r="S5455" s="11">
        <v>0.47</v>
      </c>
      <c r="T5455" s="11">
        <v>0.53</v>
      </c>
      <c r="U5455" s="11" t="s">
        <v>676</v>
      </c>
      <c r="V5455" s="11" t="s">
        <v>79</v>
      </c>
      <c r="W5455" s="11" t="s">
        <v>79</v>
      </c>
      <c r="X5455" s="11" t="s">
        <v>802</v>
      </c>
    </row>
    <row r="5456" spans="1:24" x14ac:dyDescent="0.25">
      <c r="A5456" s="11">
        <v>5455</v>
      </c>
      <c r="B5456" s="11">
        <v>1295</v>
      </c>
      <c r="C5456" s="11">
        <v>1308</v>
      </c>
      <c r="D5456" s="11">
        <v>444966</v>
      </c>
      <c r="E5456" s="11">
        <v>3300659</v>
      </c>
      <c r="F5456" s="11">
        <v>443525</v>
      </c>
      <c r="G5456" s="11">
        <v>3301294</v>
      </c>
      <c r="H5456" s="11">
        <v>-8</v>
      </c>
      <c r="I5456" s="11">
        <v>0.61345165400000001</v>
      </c>
      <c r="J5456" s="11">
        <v>0.47</v>
      </c>
      <c r="K5456" s="11">
        <v>1681.834051</v>
      </c>
      <c r="L5456" s="11">
        <v>9000</v>
      </c>
      <c r="M5456" s="11">
        <v>0.1</v>
      </c>
      <c r="N5456" s="11">
        <v>0</v>
      </c>
      <c r="O5456" s="11">
        <v>0</v>
      </c>
      <c r="P5456" s="11">
        <v>0</v>
      </c>
      <c r="Q5456" s="11">
        <v>20</v>
      </c>
      <c r="R5456" s="11">
        <v>-9999</v>
      </c>
      <c r="S5456" s="11">
        <v>0.45</v>
      </c>
      <c r="T5456" s="11">
        <v>0.53</v>
      </c>
      <c r="U5456" s="11" t="s">
        <v>676</v>
      </c>
      <c r="V5456" s="11" t="s">
        <v>79</v>
      </c>
      <c r="W5456" s="11" t="s">
        <v>79</v>
      </c>
      <c r="X5456" s="11" t="s">
        <v>802</v>
      </c>
    </row>
    <row r="5457" spans="1:24" x14ac:dyDescent="0.25">
      <c r="A5457" s="11">
        <v>5456</v>
      </c>
      <c r="B5457" s="11">
        <v>1283</v>
      </c>
      <c r="C5457" s="11">
        <v>1308</v>
      </c>
      <c r="D5457" s="11">
        <v>449222</v>
      </c>
      <c r="E5457" s="11">
        <v>3301011</v>
      </c>
      <c r="F5457" s="11">
        <v>446579</v>
      </c>
      <c r="G5457" s="11">
        <v>3301842</v>
      </c>
      <c r="H5457" s="11">
        <v>-8</v>
      </c>
      <c r="I5457" s="11">
        <v>0.73268782499999996</v>
      </c>
      <c r="J5457" s="11">
        <v>0.57999999999999996</v>
      </c>
      <c r="K5457" s="11">
        <v>2798.7183669999999</v>
      </c>
      <c r="L5457" s="11">
        <v>2000</v>
      </c>
      <c r="M5457" s="11">
        <v>0.1</v>
      </c>
      <c r="N5457" s="11">
        <v>0</v>
      </c>
      <c r="O5457" s="11">
        <v>0</v>
      </c>
      <c r="P5457" s="11">
        <v>0</v>
      </c>
      <c r="Q5457" s="11">
        <v>20</v>
      </c>
      <c r="R5457" s="11">
        <v>-9999</v>
      </c>
      <c r="S5457" s="11">
        <v>0.45</v>
      </c>
      <c r="T5457" s="11">
        <v>0.53</v>
      </c>
      <c r="U5457" s="11" t="s">
        <v>676</v>
      </c>
      <c r="V5457" s="11" t="s">
        <v>79</v>
      </c>
      <c r="W5457" s="11" t="s">
        <v>79</v>
      </c>
      <c r="X5457" s="11" t="s">
        <v>802</v>
      </c>
    </row>
    <row r="5458" spans="1:24" x14ac:dyDescent="0.25">
      <c r="A5458" s="11">
        <v>5457</v>
      </c>
      <c r="B5458" s="11">
        <v>1303</v>
      </c>
      <c r="C5458" s="11">
        <v>1309</v>
      </c>
      <c r="D5458" s="11">
        <v>438384</v>
      </c>
      <c r="E5458" s="11">
        <v>3300139</v>
      </c>
      <c r="F5458" s="11">
        <v>438162</v>
      </c>
      <c r="G5458" s="11">
        <v>3302544</v>
      </c>
      <c r="H5458" s="11">
        <v>-9</v>
      </c>
      <c r="I5458" s="11">
        <v>1.2212518210000001</v>
      </c>
      <c r="J5458" s="11">
        <v>0.54</v>
      </c>
      <c r="K5458" s="11">
        <v>2512.52873</v>
      </c>
      <c r="L5458" s="11">
        <v>2000</v>
      </c>
      <c r="M5458" s="11">
        <v>0.1</v>
      </c>
      <c r="N5458" s="11">
        <v>0</v>
      </c>
      <c r="O5458" s="11">
        <v>0</v>
      </c>
      <c r="P5458" s="11">
        <v>0</v>
      </c>
      <c r="Q5458" s="11">
        <v>50</v>
      </c>
      <c r="R5458" s="11">
        <v>-9999</v>
      </c>
      <c r="S5458" s="11">
        <v>0.56000000000000005</v>
      </c>
      <c r="T5458" s="11">
        <v>1</v>
      </c>
      <c r="U5458" s="11" t="s">
        <v>676</v>
      </c>
      <c r="V5458" s="11" t="s">
        <v>79</v>
      </c>
      <c r="W5458" s="11" t="s">
        <v>79</v>
      </c>
      <c r="X5458" s="11" t="s">
        <v>556</v>
      </c>
    </row>
    <row r="5459" spans="1:24" x14ac:dyDescent="0.25">
      <c r="A5459" s="11">
        <v>5458</v>
      </c>
      <c r="B5459" s="11">
        <v>1306</v>
      </c>
      <c r="C5459" s="11">
        <v>1311</v>
      </c>
      <c r="D5459" s="11">
        <v>435138</v>
      </c>
      <c r="E5459" s="11">
        <v>3300316</v>
      </c>
      <c r="F5459" s="11">
        <v>434450</v>
      </c>
      <c r="G5459" s="11">
        <v>3298165</v>
      </c>
      <c r="H5459" s="11">
        <v>-8</v>
      </c>
      <c r="I5459" s="11">
        <v>0.76077536999999995</v>
      </c>
      <c r="J5459" s="11">
        <v>0.57999999999999996</v>
      </c>
      <c r="K5459" s="11">
        <v>2258.974115</v>
      </c>
      <c r="L5459" s="11">
        <v>6000</v>
      </c>
      <c r="M5459" s="11">
        <v>0.1</v>
      </c>
      <c r="N5459" s="11">
        <v>0</v>
      </c>
      <c r="O5459" s="11">
        <v>0</v>
      </c>
      <c r="P5459" s="11">
        <v>0</v>
      </c>
      <c r="Q5459" s="11">
        <v>20</v>
      </c>
      <c r="R5459" s="11">
        <v>-9999</v>
      </c>
      <c r="S5459" s="11">
        <v>0.53</v>
      </c>
      <c r="T5459" s="11">
        <v>0.53</v>
      </c>
      <c r="U5459" s="11" t="s">
        <v>676</v>
      </c>
      <c r="V5459" s="11" t="s">
        <v>79</v>
      </c>
      <c r="W5459" s="11" t="s">
        <v>79</v>
      </c>
      <c r="X5459" s="11" t="s">
        <v>556</v>
      </c>
    </row>
    <row r="5460" spans="1:24" x14ac:dyDescent="0.25">
      <c r="A5460" s="11">
        <v>5459</v>
      </c>
      <c r="B5460" s="11">
        <v>1303</v>
      </c>
      <c r="C5460" s="11">
        <v>1306</v>
      </c>
      <c r="D5460" s="11">
        <v>437761</v>
      </c>
      <c r="E5460" s="11">
        <v>3300268</v>
      </c>
      <c r="F5460" s="11">
        <v>435324</v>
      </c>
      <c r="G5460" s="11">
        <v>3300379</v>
      </c>
      <c r="H5460" s="11">
        <v>-8</v>
      </c>
      <c r="I5460" s="11">
        <v>0.88062591000000001</v>
      </c>
      <c r="J5460" s="11">
        <v>0.54</v>
      </c>
      <c r="K5460" s="11">
        <v>2440.0678170000001</v>
      </c>
      <c r="L5460" s="11">
        <v>8000</v>
      </c>
      <c r="M5460" s="11">
        <v>0.1</v>
      </c>
      <c r="N5460" s="11">
        <v>0</v>
      </c>
      <c r="O5460" s="11">
        <v>0</v>
      </c>
      <c r="P5460" s="11">
        <v>0</v>
      </c>
      <c r="Q5460" s="11">
        <v>20</v>
      </c>
      <c r="R5460" s="11">
        <v>-9999</v>
      </c>
      <c r="S5460" s="11">
        <v>0.57999999999999996</v>
      </c>
      <c r="T5460" s="11">
        <v>0.53</v>
      </c>
      <c r="U5460" s="11" t="s">
        <v>676</v>
      </c>
      <c r="V5460" s="11" t="s">
        <v>79</v>
      </c>
      <c r="W5460" s="11" t="s">
        <v>79</v>
      </c>
      <c r="X5460" s="11" t="s">
        <v>556</v>
      </c>
    </row>
    <row r="5461" spans="1:24" x14ac:dyDescent="0.25">
      <c r="A5461" s="11">
        <v>5460</v>
      </c>
      <c r="B5461" s="11">
        <v>1303</v>
      </c>
      <c r="C5461" s="11">
        <v>1302</v>
      </c>
      <c r="D5461" s="11">
        <v>433639</v>
      </c>
      <c r="E5461" s="11">
        <v>3300814</v>
      </c>
      <c r="F5461" s="11">
        <v>434752</v>
      </c>
      <c r="G5461" s="11">
        <v>3301513</v>
      </c>
      <c r="H5461" s="11">
        <v>-8</v>
      </c>
      <c r="I5461" s="11">
        <v>0.88062591000000001</v>
      </c>
      <c r="J5461" s="11">
        <v>0.54</v>
      </c>
      <c r="K5461" s="11">
        <v>1448.708271</v>
      </c>
      <c r="L5461" s="11">
        <v>5200</v>
      </c>
      <c r="M5461" s="11">
        <v>0.1</v>
      </c>
      <c r="N5461" s="11">
        <v>0</v>
      </c>
      <c r="O5461" s="11">
        <v>0</v>
      </c>
      <c r="P5461" s="11">
        <v>0</v>
      </c>
      <c r="Q5461" s="11">
        <v>20</v>
      </c>
      <c r="R5461" s="11">
        <v>-9999</v>
      </c>
      <c r="S5461" s="11">
        <v>0.44</v>
      </c>
      <c r="T5461" s="11">
        <v>0.53</v>
      </c>
      <c r="U5461" s="11" t="s">
        <v>676</v>
      </c>
      <c r="V5461" s="11" t="s">
        <v>79</v>
      </c>
      <c r="W5461" s="11" t="s">
        <v>79</v>
      </c>
      <c r="X5461" s="11" t="s">
        <v>556</v>
      </c>
    </row>
    <row r="5462" spans="1:24" x14ac:dyDescent="0.25">
      <c r="A5462" s="11">
        <v>5461</v>
      </c>
      <c r="B5462" s="11">
        <v>1303</v>
      </c>
      <c r="C5462" s="11">
        <v>1310</v>
      </c>
      <c r="D5462" s="11">
        <v>432548</v>
      </c>
      <c r="E5462" s="11">
        <v>3300829</v>
      </c>
      <c r="F5462" s="11">
        <v>431309</v>
      </c>
      <c r="G5462" s="11">
        <v>3301545</v>
      </c>
      <c r="H5462" s="11">
        <v>-8</v>
      </c>
      <c r="I5462" s="11">
        <v>0.88062591000000001</v>
      </c>
      <c r="J5462" s="11">
        <v>0.54</v>
      </c>
      <c r="K5462" s="11">
        <v>1676.4133099999999</v>
      </c>
      <c r="L5462" s="11">
        <v>1000</v>
      </c>
      <c r="M5462" s="11">
        <v>0.1</v>
      </c>
      <c r="N5462" s="11">
        <v>0</v>
      </c>
      <c r="O5462" s="11">
        <v>0</v>
      </c>
      <c r="P5462" s="11">
        <v>0</v>
      </c>
      <c r="Q5462" s="11">
        <v>20</v>
      </c>
      <c r="R5462" s="11">
        <v>-9999</v>
      </c>
      <c r="S5462" s="11">
        <v>0.47</v>
      </c>
      <c r="T5462" s="11">
        <v>0.53</v>
      </c>
      <c r="U5462" s="11" t="s">
        <v>676</v>
      </c>
      <c r="V5462" s="11" t="s">
        <v>79</v>
      </c>
      <c r="W5462" s="11" t="s">
        <v>79</v>
      </c>
      <c r="X5462" s="11" t="s">
        <v>556</v>
      </c>
    </row>
    <row r="5463" spans="1:24" x14ac:dyDescent="0.25">
      <c r="A5463" s="11">
        <v>5462</v>
      </c>
      <c r="B5463" s="11">
        <v>1310</v>
      </c>
      <c r="C5463" s="11">
        <v>1304</v>
      </c>
      <c r="D5463" s="11">
        <v>432524</v>
      </c>
      <c r="E5463" s="11">
        <v>3303799</v>
      </c>
      <c r="F5463" s="11">
        <v>430922</v>
      </c>
      <c r="G5463" s="11">
        <v>3303169</v>
      </c>
      <c r="H5463" s="11">
        <v>-9</v>
      </c>
      <c r="I5463" s="11">
        <v>0.91141942399999998</v>
      </c>
      <c r="J5463" s="11">
        <v>0.47</v>
      </c>
      <c r="K5463" s="11">
        <v>1907.9525980000001</v>
      </c>
      <c r="L5463" s="11">
        <v>6000</v>
      </c>
      <c r="M5463" s="11">
        <v>0.1</v>
      </c>
      <c r="N5463" s="11">
        <v>0</v>
      </c>
      <c r="O5463" s="11">
        <v>0</v>
      </c>
      <c r="P5463" s="11">
        <v>0</v>
      </c>
      <c r="Q5463" s="11">
        <v>50</v>
      </c>
      <c r="R5463" s="11">
        <v>-9999</v>
      </c>
      <c r="S5463" s="11">
        <v>0.46</v>
      </c>
      <c r="T5463" s="11">
        <v>1</v>
      </c>
      <c r="U5463" s="11" t="s">
        <v>676</v>
      </c>
      <c r="V5463" s="11" t="s">
        <v>79</v>
      </c>
      <c r="W5463" s="11" t="s">
        <v>79</v>
      </c>
      <c r="X5463" s="11" t="s">
        <v>556</v>
      </c>
    </row>
    <row r="5464" spans="1:24" x14ac:dyDescent="0.25">
      <c r="A5464" s="11">
        <v>5463</v>
      </c>
      <c r="B5464" s="11">
        <v>1304</v>
      </c>
      <c r="C5464" s="11">
        <v>1314</v>
      </c>
      <c r="D5464" s="11">
        <v>430917</v>
      </c>
      <c r="E5464" s="11">
        <v>3302393</v>
      </c>
      <c r="F5464" s="11">
        <v>429794</v>
      </c>
      <c r="G5464" s="11">
        <v>3303563</v>
      </c>
      <c r="H5464" s="11">
        <v>-8</v>
      </c>
      <c r="I5464" s="11">
        <v>0.693713841</v>
      </c>
      <c r="J5464" s="11">
        <v>0.46</v>
      </c>
      <c r="K5464" s="11">
        <v>1847.469437</v>
      </c>
      <c r="L5464" s="11">
        <v>9000</v>
      </c>
      <c r="M5464" s="11">
        <v>0.1</v>
      </c>
      <c r="N5464" s="11">
        <v>0</v>
      </c>
      <c r="O5464" s="11">
        <v>0</v>
      </c>
      <c r="P5464" s="11">
        <v>0</v>
      </c>
      <c r="Q5464" s="11">
        <v>20</v>
      </c>
      <c r="R5464" s="11">
        <v>-9999</v>
      </c>
      <c r="S5464" s="11">
        <v>0.47</v>
      </c>
      <c r="T5464" s="11">
        <v>0.53</v>
      </c>
      <c r="U5464" s="11" t="s">
        <v>676</v>
      </c>
      <c r="V5464" s="11" t="s">
        <v>79</v>
      </c>
      <c r="W5464" s="11" t="s">
        <v>79</v>
      </c>
      <c r="X5464" s="11" t="s">
        <v>802</v>
      </c>
    </row>
    <row r="5465" spans="1:24" x14ac:dyDescent="0.25">
      <c r="A5465" s="11">
        <v>5464</v>
      </c>
      <c r="B5465" s="11">
        <v>1322</v>
      </c>
      <c r="C5465" s="11">
        <v>1312</v>
      </c>
      <c r="D5465" s="11">
        <v>415863</v>
      </c>
      <c r="E5465" s="11">
        <v>3300134</v>
      </c>
      <c r="F5465" s="11">
        <v>418193</v>
      </c>
      <c r="G5465" s="11">
        <v>3294498</v>
      </c>
      <c r="H5465" s="11">
        <v>-8</v>
      </c>
      <c r="I5465" s="11">
        <v>4.0736366259999999</v>
      </c>
      <c r="J5465" s="11">
        <v>2.16</v>
      </c>
      <c r="K5465" s="11">
        <v>6100.9663799999998</v>
      </c>
      <c r="L5465" s="11">
        <v>9200</v>
      </c>
      <c r="M5465" s="11">
        <v>0.1</v>
      </c>
      <c r="N5465" s="11">
        <v>0</v>
      </c>
      <c r="O5465" s="11">
        <v>0</v>
      </c>
      <c r="P5465" s="11">
        <v>0</v>
      </c>
      <c r="Q5465" s="11">
        <v>20</v>
      </c>
      <c r="R5465" s="11">
        <v>-9999</v>
      </c>
      <c r="S5465" s="11">
        <v>0.4</v>
      </c>
      <c r="T5465" s="11">
        <v>0.53</v>
      </c>
      <c r="U5465" s="11" t="s">
        <v>676</v>
      </c>
      <c r="V5465" s="11" t="s">
        <v>79</v>
      </c>
      <c r="W5465" s="11" t="s">
        <v>79</v>
      </c>
      <c r="X5465" s="11" t="s">
        <v>556</v>
      </c>
    </row>
    <row r="5466" spans="1:24" x14ac:dyDescent="0.25">
      <c r="A5466" s="11">
        <v>5465</v>
      </c>
      <c r="B5466" s="11">
        <v>1322</v>
      </c>
      <c r="C5466" s="11">
        <v>1313</v>
      </c>
      <c r="D5466" s="11">
        <v>420948</v>
      </c>
      <c r="E5466" s="11">
        <v>3301702</v>
      </c>
      <c r="F5466" s="11">
        <v>423914</v>
      </c>
      <c r="G5466" s="11">
        <v>3296871</v>
      </c>
      <c r="H5466" s="11">
        <v>-8</v>
      </c>
      <c r="I5466" s="11">
        <v>4.0736366259999999</v>
      </c>
      <c r="J5466" s="11">
        <v>2.16</v>
      </c>
      <c r="K5466" s="11">
        <v>5670.8646170000002</v>
      </c>
      <c r="L5466" s="11">
        <v>10000</v>
      </c>
      <c r="M5466" s="11">
        <v>0.1</v>
      </c>
      <c r="N5466" s="11">
        <v>0</v>
      </c>
      <c r="O5466" s="11">
        <v>0</v>
      </c>
      <c r="P5466" s="11">
        <v>0</v>
      </c>
      <c r="Q5466" s="11">
        <v>20</v>
      </c>
      <c r="R5466" s="11">
        <v>-9999</v>
      </c>
      <c r="S5466" s="11">
        <v>0.46</v>
      </c>
      <c r="T5466" s="11">
        <v>0.53</v>
      </c>
      <c r="U5466" s="11" t="s">
        <v>676</v>
      </c>
      <c r="V5466" s="11" t="s">
        <v>79</v>
      </c>
      <c r="W5466" s="11" t="s">
        <v>79</v>
      </c>
      <c r="X5466" s="11" t="s">
        <v>556</v>
      </c>
    </row>
    <row r="5467" spans="1:24" x14ac:dyDescent="0.25">
      <c r="A5467" s="11">
        <v>5466</v>
      </c>
      <c r="B5467" s="11">
        <v>1324</v>
      </c>
      <c r="C5467" s="11">
        <v>1318</v>
      </c>
      <c r="D5467" s="11">
        <v>425530</v>
      </c>
      <c r="E5467" s="11">
        <v>3311369</v>
      </c>
      <c r="F5467" s="11">
        <v>429386</v>
      </c>
      <c r="G5467" s="11">
        <v>3311115</v>
      </c>
      <c r="H5467" s="11">
        <v>-8</v>
      </c>
      <c r="I5467" s="11">
        <v>0.70951344999999999</v>
      </c>
      <c r="J5467" s="11">
        <v>0.5</v>
      </c>
      <c r="K5467" s="11">
        <v>3865.9718480000001</v>
      </c>
      <c r="L5467" s="11">
        <v>7000</v>
      </c>
      <c r="M5467" s="11">
        <v>0.1</v>
      </c>
      <c r="N5467" s="11">
        <v>0</v>
      </c>
      <c r="O5467" s="11">
        <v>0</v>
      </c>
      <c r="P5467" s="11">
        <v>0</v>
      </c>
      <c r="Q5467" s="11">
        <v>20</v>
      </c>
      <c r="R5467" s="11">
        <v>-9999</v>
      </c>
      <c r="S5467" s="11">
        <v>0.47</v>
      </c>
      <c r="T5467" s="11">
        <v>0.53</v>
      </c>
      <c r="U5467" s="11" t="s">
        <v>676</v>
      </c>
      <c r="V5467" s="11" t="s">
        <v>79</v>
      </c>
      <c r="W5467" s="11" t="s">
        <v>79</v>
      </c>
      <c r="X5467" s="11" t="s">
        <v>556</v>
      </c>
    </row>
    <row r="5468" spans="1:24" x14ac:dyDescent="0.25">
      <c r="A5468" s="11">
        <v>5467</v>
      </c>
      <c r="B5468" s="11">
        <v>1324</v>
      </c>
      <c r="C5468" s="11">
        <v>1320</v>
      </c>
      <c r="D5468" s="11">
        <v>425095</v>
      </c>
      <c r="E5468" s="11">
        <v>3314018</v>
      </c>
      <c r="F5468" s="11">
        <v>428655</v>
      </c>
      <c r="G5468" s="11">
        <v>3316582</v>
      </c>
      <c r="H5468" s="11">
        <v>-8</v>
      </c>
      <c r="I5468" s="11">
        <v>0.70951344999999999</v>
      </c>
      <c r="J5468" s="11">
        <v>0.5</v>
      </c>
      <c r="K5468" s="11">
        <v>4388.2999110000001</v>
      </c>
      <c r="L5468" s="11">
        <v>3300</v>
      </c>
      <c r="M5468" s="11">
        <v>0.1</v>
      </c>
      <c r="N5468" s="11">
        <v>0</v>
      </c>
      <c r="O5468" s="11">
        <v>0</v>
      </c>
      <c r="P5468" s="11">
        <v>0</v>
      </c>
      <c r="Q5468" s="11">
        <v>20</v>
      </c>
      <c r="R5468" s="11">
        <v>-9999</v>
      </c>
      <c r="S5468" s="11">
        <v>0.44</v>
      </c>
      <c r="T5468" s="11">
        <v>0.53</v>
      </c>
      <c r="U5468" s="11" t="s">
        <v>676</v>
      </c>
      <c r="V5468" s="11" t="s">
        <v>79</v>
      </c>
      <c r="W5468" s="11" t="s">
        <v>79</v>
      </c>
      <c r="X5468" s="11" t="s">
        <v>556</v>
      </c>
    </row>
    <row r="5469" spans="1:24" x14ac:dyDescent="0.25">
      <c r="A5469" s="11">
        <v>5468</v>
      </c>
      <c r="B5469" s="11">
        <v>1321</v>
      </c>
      <c r="C5469" s="11">
        <v>1329</v>
      </c>
      <c r="D5469" s="11">
        <v>428180</v>
      </c>
      <c r="E5469" s="11">
        <v>3321287</v>
      </c>
      <c r="F5469" s="11">
        <v>431743</v>
      </c>
      <c r="G5469" s="11">
        <v>3321889</v>
      </c>
      <c r="H5469" s="11">
        <v>-8</v>
      </c>
      <c r="I5469" s="11">
        <v>1.6755782180000001</v>
      </c>
      <c r="J5469" s="11">
        <v>0.98</v>
      </c>
      <c r="K5469" s="11">
        <v>3615.54043</v>
      </c>
      <c r="L5469" s="11">
        <v>10200</v>
      </c>
      <c r="M5469" s="11">
        <v>0.1</v>
      </c>
      <c r="N5469" s="11">
        <v>0</v>
      </c>
      <c r="O5469" s="11">
        <v>0</v>
      </c>
      <c r="P5469" s="11">
        <v>0</v>
      </c>
      <c r="Q5469" s="11">
        <v>20</v>
      </c>
      <c r="R5469" s="11">
        <v>-9999</v>
      </c>
      <c r="S5469" s="11">
        <v>0.56999999999999995</v>
      </c>
      <c r="T5469" s="11">
        <v>0.53</v>
      </c>
      <c r="U5469" s="11" t="s">
        <v>676</v>
      </c>
      <c r="V5469" s="11" t="s">
        <v>79</v>
      </c>
      <c r="W5469" s="11" t="s">
        <v>79</v>
      </c>
      <c r="X5469" s="11" t="s">
        <v>802</v>
      </c>
    </row>
    <row r="5470" spans="1:24" x14ac:dyDescent="0.25">
      <c r="A5470" s="11">
        <v>5469</v>
      </c>
      <c r="B5470" s="11">
        <v>1313</v>
      </c>
      <c r="C5470" s="11">
        <v>1311</v>
      </c>
      <c r="D5470" s="11">
        <v>425906</v>
      </c>
      <c r="E5470" s="11">
        <v>3295515</v>
      </c>
      <c r="F5470" s="11">
        <v>429932</v>
      </c>
      <c r="G5470" s="11">
        <v>3295208</v>
      </c>
      <c r="H5470" s="11">
        <v>-9</v>
      </c>
      <c r="I5470" s="11">
        <v>0.80937513800000005</v>
      </c>
      <c r="J5470" s="11">
        <v>0.46</v>
      </c>
      <c r="K5470" s="11">
        <v>4267.3553659999998</v>
      </c>
      <c r="L5470" s="11">
        <v>4300</v>
      </c>
      <c r="M5470" s="11">
        <v>0.1</v>
      </c>
      <c r="N5470" s="11">
        <v>0</v>
      </c>
      <c r="O5470" s="11">
        <v>0</v>
      </c>
      <c r="P5470" s="11">
        <v>0</v>
      </c>
      <c r="Q5470" s="11">
        <v>50</v>
      </c>
      <c r="R5470" s="11">
        <v>-9999</v>
      </c>
      <c r="S5470" s="11">
        <v>0.53</v>
      </c>
      <c r="T5470" s="11">
        <v>1</v>
      </c>
      <c r="U5470" s="11" t="s">
        <v>676</v>
      </c>
      <c r="V5470" s="11" t="s">
        <v>79</v>
      </c>
      <c r="W5470" s="11" t="s">
        <v>79</v>
      </c>
      <c r="X5470" s="11" t="s">
        <v>556</v>
      </c>
    </row>
    <row r="5471" spans="1:24" x14ac:dyDescent="0.25">
      <c r="A5471" s="11">
        <v>5470</v>
      </c>
      <c r="B5471" s="11">
        <v>1313</v>
      </c>
      <c r="C5471" s="11">
        <v>1315</v>
      </c>
      <c r="D5471" s="11">
        <v>426563</v>
      </c>
      <c r="E5471" s="11">
        <v>3300296</v>
      </c>
      <c r="F5471" s="11">
        <v>428847</v>
      </c>
      <c r="G5471" s="11">
        <v>3299644</v>
      </c>
      <c r="H5471" s="11">
        <v>-8</v>
      </c>
      <c r="I5471" s="11">
        <v>0.63468756900000001</v>
      </c>
      <c r="J5471" s="11">
        <v>0.46</v>
      </c>
      <c r="K5471" s="11">
        <v>2497.6894590000002</v>
      </c>
      <c r="L5471" s="11">
        <v>4000</v>
      </c>
      <c r="M5471" s="11">
        <v>0.1</v>
      </c>
      <c r="N5471" s="11">
        <v>0</v>
      </c>
      <c r="O5471" s="11">
        <v>0</v>
      </c>
      <c r="P5471" s="11">
        <v>0</v>
      </c>
      <c r="Q5471" s="11">
        <v>20</v>
      </c>
      <c r="R5471" s="11">
        <v>-9999</v>
      </c>
      <c r="S5471" s="11">
        <v>0.35</v>
      </c>
      <c r="T5471" s="11">
        <v>0.53</v>
      </c>
      <c r="U5471" s="11" t="s">
        <v>676</v>
      </c>
      <c r="V5471" s="11" t="s">
        <v>79</v>
      </c>
      <c r="W5471" s="11" t="s">
        <v>79</v>
      </c>
      <c r="X5471" s="11" t="s">
        <v>556</v>
      </c>
    </row>
    <row r="5472" spans="1:24" x14ac:dyDescent="0.25">
      <c r="A5472" s="11">
        <v>5471</v>
      </c>
      <c r="B5472" s="11">
        <v>1315</v>
      </c>
      <c r="C5472" s="11">
        <v>1311</v>
      </c>
      <c r="D5472" s="11">
        <v>429469</v>
      </c>
      <c r="E5472" s="11">
        <v>3299832</v>
      </c>
      <c r="F5472" s="11">
        <v>431478</v>
      </c>
      <c r="G5472" s="11">
        <v>3298368</v>
      </c>
      <c r="H5472" s="11">
        <v>-9</v>
      </c>
      <c r="I5472" s="11">
        <v>0.80526002500000005</v>
      </c>
      <c r="J5472" s="11">
        <v>0.35</v>
      </c>
      <c r="K5472" s="11">
        <v>2487.254387</v>
      </c>
      <c r="L5472" s="11">
        <v>4000</v>
      </c>
      <c r="M5472" s="11">
        <v>0.1</v>
      </c>
      <c r="N5472" s="11">
        <v>0</v>
      </c>
      <c r="O5472" s="11">
        <v>0</v>
      </c>
      <c r="P5472" s="11">
        <v>0</v>
      </c>
      <c r="Q5472" s="11">
        <v>50</v>
      </c>
      <c r="R5472" s="11">
        <v>-9999</v>
      </c>
      <c r="S5472" s="11">
        <v>0.53</v>
      </c>
      <c r="T5472" s="11">
        <v>1</v>
      </c>
      <c r="U5472" s="11" t="s">
        <v>676</v>
      </c>
      <c r="V5472" s="11" t="s">
        <v>79</v>
      </c>
      <c r="W5472" s="11" t="s">
        <v>79</v>
      </c>
      <c r="X5472" s="11" t="s">
        <v>556</v>
      </c>
    </row>
    <row r="5473" spans="1:24" x14ac:dyDescent="0.25">
      <c r="A5473" s="11">
        <v>5472</v>
      </c>
      <c r="B5473" s="11">
        <v>1313</v>
      </c>
      <c r="C5473" s="11">
        <v>1304</v>
      </c>
      <c r="D5473" s="11">
        <v>425252</v>
      </c>
      <c r="E5473" s="11">
        <v>3305201</v>
      </c>
      <c r="F5473" s="11">
        <v>427109</v>
      </c>
      <c r="G5473" s="11">
        <v>3305672</v>
      </c>
      <c r="H5473" s="11">
        <v>-8</v>
      </c>
      <c r="I5473" s="11">
        <v>0.693713841</v>
      </c>
      <c r="J5473" s="11">
        <v>0.46</v>
      </c>
      <c r="K5473" s="11">
        <v>2027.07906</v>
      </c>
      <c r="L5473" s="11">
        <v>100</v>
      </c>
      <c r="M5473" s="11">
        <v>0.1</v>
      </c>
      <c r="N5473" s="11">
        <v>0</v>
      </c>
      <c r="O5473" s="11">
        <v>0</v>
      </c>
      <c r="P5473" s="11">
        <v>0</v>
      </c>
      <c r="Q5473" s="11">
        <v>20</v>
      </c>
      <c r="R5473" s="11">
        <v>-9999</v>
      </c>
      <c r="S5473" s="11">
        <v>0.46</v>
      </c>
      <c r="T5473" s="11">
        <v>0.53</v>
      </c>
      <c r="U5473" s="11" t="s">
        <v>676</v>
      </c>
      <c r="V5473" s="11" t="s">
        <v>79</v>
      </c>
      <c r="W5473" s="11" t="s">
        <v>79</v>
      </c>
      <c r="X5473" s="11" t="s">
        <v>802</v>
      </c>
    </row>
    <row r="5474" spans="1:24" x14ac:dyDescent="0.25">
      <c r="A5474" s="11">
        <v>5473</v>
      </c>
      <c r="B5474" s="11">
        <v>1304</v>
      </c>
      <c r="C5474" s="11">
        <v>1318</v>
      </c>
      <c r="D5474" s="11">
        <v>429203</v>
      </c>
      <c r="E5474" s="11">
        <v>3305675</v>
      </c>
      <c r="F5474" s="11">
        <v>431931</v>
      </c>
      <c r="G5474" s="11">
        <v>3308750</v>
      </c>
      <c r="H5474" s="11">
        <v>-8</v>
      </c>
      <c r="I5474" s="11">
        <v>0.693713841</v>
      </c>
      <c r="J5474" s="11">
        <v>0.46</v>
      </c>
      <c r="K5474" s="11">
        <v>4323.2525500000002</v>
      </c>
      <c r="L5474" s="11">
        <v>11000</v>
      </c>
      <c r="M5474" s="11">
        <v>0.1</v>
      </c>
      <c r="N5474" s="11">
        <v>0</v>
      </c>
      <c r="O5474" s="11">
        <v>0</v>
      </c>
      <c r="P5474" s="11">
        <v>0</v>
      </c>
      <c r="Q5474" s="11">
        <v>20</v>
      </c>
      <c r="R5474" s="11">
        <v>-9999</v>
      </c>
      <c r="S5474" s="11">
        <v>0.47</v>
      </c>
      <c r="T5474" s="11">
        <v>0.53</v>
      </c>
      <c r="U5474" s="11" t="s">
        <v>676</v>
      </c>
      <c r="V5474" s="11" t="s">
        <v>79</v>
      </c>
      <c r="W5474" s="11" t="s">
        <v>79</v>
      </c>
      <c r="X5474" s="11" t="s">
        <v>802</v>
      </c>
    </row>
    <row r="5475" spans="1:24" x14ac:dyDescent="0.25">
      <c r="A5475" s="11">
        <v>5474</v>
      </c>
      <c r="B5475" s="11">
        <v>1304</v>
      </c>
      <c r="C5475" s="11">
        <v>1314</v>
      </c>
      <c r="D5475" s="11">
        <v>428129</v>
      </c>
      <c r="E5475" s="11">
        <v>3305660</v>
      </c>
      <c r="F5475" s="11">
        <v>429434</v>
      </c>
      <c r="G5475" s="11">
        <v>3304888</v>
      </c>
      <c r="H5475" s="11">
        <v>-8</v>
      </c>
      <c r="I5475" s="11">
        <v>0.693713841</v>
      </c>
      <c r="J5475" s="11">
        <v>0.46</v>
      </c>
      <c r="K5475" s="11">
        <v>1671.3222860000001</v>
      </c>
      <c r="L5475" s="11">
        <v>5000</v>
      </c>
      <c r="M5475" s="11">
        <v>0.1</v>
      </c>
      <c r="N5475" s="11">
        <v>0</v>
      </c>
      <c r="O5475" s="11">
        <v>0</v>
      </c>
      <c r="P5475" s="11">
        <v>0</v>
      </c>
      <c r="Q5475" s="11">
        <v>20</v>
      </c>
      <c r="R5475" s="11">
        <v>-9999</v>
      </c>
      <c r="S5475" s="11">
        <v>0.47</v>
      </c>
      <c r="T5475" s="11">
        <v>0.53</v>
      </c>
      <c r="U5475" s="11" t="s">
        <v>676</v>
      </c>
      <c r="V5475" s="11" t="s">
        <v>79</v>
      </c>
      <c r="W5475" s="11" t="s">
        <v>79</v>
      </c>
      <c r="X5475" s="11" t="s">
        <v>802</v>
      </c>
    </row>
    <row r="5476" spans="1:24" x14ac:dyDescent="0.25">
      <c r="A5476" s="11">
        <v>5475</v>
      </c>
      <c r="B5476" s="11">
        <v>1304</v>
      </c>
      <c r="C5476" s="11">
        <v>1310</v>
      </c>
      <c r="D5476" s="11">
        <v>432138</v>
      </c>
      <c r="E5476" s="11">
        <v>3305625</v>
      </c>
      <c r="F5476" s="11">
        <v>433751</v>
      </c>
      <c r="G5476" s="11">
        <v>3304597</v>
      </c>
      <c r="H5476" s="11">
        <v>-8</v>
      </c>
      <c r="I5476" s="11">
        <v>0.693713841</v>
      </c>
      <c r="J5476" s="11">
        <v>0.46</v>
      </c>
      <c r="K5476" s="11">
        <v>2182.4096479999998</v>
      </c>
      <c r="L5476" s="11">
        <v>3500</v>
      </c>
      <c r="M5476" s="11">
        <v>0.1</v>
      </c>
      <c r="N5476" s="11">
        <v>0</v>
      </c>
      <c r="O5476" s="11">
        <v>0</v>
      </c>
      <c r="P5476" s="11">
        <v>0</v>
      </c>
      <c r="Q5476" s="11">
        <v>20</v>
      </c>
      <c r="R5476" s="11">
        <v>-9999</v>
      </c>
      <c r="S5476" s="11">
        <v>0.47</v>
      </c>
      <c r="T5476" s="11">
        <v>0.53</v>
      </c>
      <c r="U5476" s="11" t="s">
        <v>676</v>
      </c>
      <c r="V5476" s="11" t="s">
        <v>79</v>
      </c>
      <c r="W5476" s="11" t="s">
        <v>79</v>
      </c>
      <c r="X5476" s="11" t="s">
        <v>802</v>
      </c>
    </row>
    <row r="5477" spans="1:24" x14ac:dyDescent="0.25">
      <c r="A5477" s="11">
        <v>5476</v>
      </c>
      <c r="B5477" s="11">
        <v>1304</v>
      </c>
      <c r="C5477" s="11">
        <v>1302</v>
      </c>
      <c r="D5477" s="11">
        <v>435518</v>
      </c>
      <c r="E5477" s="11">
        <v>3305590</v>
      </c>
      <c r="F5477" s="11">
        <v>436344</v>
      </c>
      <c r="G5477" s="11">
        <v>3304960</v>
      </c>
      <c r="H5477" s="11">
        <v>-8</v>
      </c>
      <c r="I5477" s="11">
        <v>0.693713841</v>
      </c>
      <c r="J5477" s="11">
        <v>0.46</v>
      </c>
      <c r="K5477" s="11">
        <v>1182.7748469999999</v>
      </c>
      <c r="L5477" s="11">
        <v>2500</v>
      </c>
      <c r="M5477" s="11">
        <v>0.1</v>
      </c>
      <c r="N5477" s="11">
        <v>0</v>
      </c>
      <c r="O5477" s="11">
        <v>0</v>
      </c>
      <c r="P5477" s="11">
        <v>0</v>
      </c>
      <c r="Q5477" s="11">
        <v>20</v>
      </c>
      <c r="R5477" s="11">
        <v>-9999</v>
      </c>
      <c r="S5477" s="11">
        <v>0.44</v>
      </c>
      <c r="T5477" s="11">
        <v>0.53</v>
      </c>
      <c r="U5477" s="11" t="s">
        <v>676</v>
      </c>
      <c r="V5477" s="11" t="s">
        <v>79</v>
      </c>
      <c r="W5477" s="11" t="s">
        <v>79</v>
      </c>
      <c r="X5477" s="11" t="s">
        <v>802</v>
      </c>
    </row>
    <row r="5478" spans="1:24" x14ac:dyDescent="0.25">
      <c r="A5478" s="11">
        <v>5477</v>
      </c>
      <c r="B5478" s="11">
        <v>1388</v>
      </c>
      <c r="C5478" s="11">
        <v>1329</v>
      </c>
      <c r="D5478" s="11">
        <v>434842</v>
      </c>
      <c r="E5478" s="11">
        <v>3325409</v>
      </c>
      <c r="F5478" s="11">
        <v>435594</v>
      </c>
      <c r="G5478" s="11">
        <v>3323682</v>
      </c>
      <c r="H5478" s="11">
        <v>-8</v>
      </c>
      <c r="I5478" s="11">
        <v>2.2210319630000002</v>
      </c>
      <c r="J5478" s="11">
        <v>1.37</v>
      </c>
      <c r="K5478" s="11">
        <v>2378.3652400000001</v>
      </c>
      <c r="L5478" s="11">
        <v>2900</v>
      </c>
      <c r="M5478" s="11">
        <v>0.1</v>
      </c>
      <c r="N5478" s="11">
        <v>0</v>
      </c>
      <c r="O5478" s="11">
        <v>0</v>
      </c>
      <c r="P5478" s="11">
        <v>0</v>
      </c>
      <c r="Q5478" s="11">
        <v>20</v>
      </c>
      <c r="R5478" s="11">
        <v>-9999</v>
      </c>
      <c r="S5478" s="11">
        <v>0.56999999999999995</v>
      </c>
      <c r="T5478" s="11">
        <v>0.53</v>
      </c>
      <c r="U5478" s="11" t="s">
        <v>676</v>
      </c>
      <c r="V5478" s="11" t="s">
        <v>79</v>
      </c>
      <c r="W5478" s="11" t="s">
        <v>79</v>
      </c>
      <c r="X5478" s="11" t="s">
        <v>802</v>
      </c>
    </row>
    <row r="5479" spans="1:24" x14ac:dyDescent="0.25">
      <c r="A5479" s="11">
        <v>5478</v>
      </c>
      <c r="B5479" s="11">
        <v>1388</v>
      </c>
      <c r="C5479" s="11">
        <v>1328</v>
      </c>
      <c r="D5479" s="11">
        <v>438606</v>
      </c>
      <c r="E5479" s="11">
        <v>3325478</v>
      </c>
      <c r="F5479" s="11">
        <v>444091</v>
      </c>
      <c r="G5479" s="11">
        <v>3323534</v>
      </c>
      <c r="H5479" s="11">
        <v>-8</v>
      </c>
      <c r="I5479" s="11">
        <v>2.2210319630000002</v>
      </c>
      <c r="J5479" s="11">
        <v>1.37</v>
      </c>
      <c r="K5479" s="11">
        <v>6605.423288</v>
      </c>
      <c r="L5479" s="11">
        <v>16500</v>
      </c>
      <c r="M5479" s="11">
        <v>0.1</v>
      </c>
      <c r="N5479" s="11">
        <v>0</v>
      </c>
      <c r="O5479" s="11">
        <v>0</v>
      </c>
      <c r="P5479" s="11">
        <v>0</v>
      </c>
      <c r="Q5479" s="11">
        <v>20</v>
      </c>
      <c r="R5479" s="11">
        <v>-9999</v>
      </c>
      <c r="S5479" s="11">
        <v>0.66</v>
      </c>
      <c r="T5479" s="11">
        <v>0.53</v>
      </c>
      <c r="U5479" s="11" t="s">
        <v>676</v>
      </c>
      <c r="V5479" s="11" t="s">
        <v>79</v>
      </c>
      <c r="W5479" s="11" t="s">
        <v>79</v>
      </c>
      <c r="X5479" s="11" t="s">
        <v>802</v>
      </c>
    </row>
    <row r="5480" spans="1:24" x14ac:dyDescent="0.25">
      <c r="A5480" s="11">
        <v>5479</v>
      </c>
      <c r="B5480" s="11">
        <v>1262</v>
      </c>
      <c r="C5480" s="11">
        <v>1266</v>
      </c>
      <c r="D5480" s="11">
        <v>458760</v>
      </c>
      <c r="E5480" s="11">
        <v>3325439</v>
      </c>
      <c r="F5480" s="11">
        <v>454807</v>
      </c>
      <c r="G5480" s="11">
        <v>3324615</v>
      </c>
      <c r="H5480" s="11">
        <v>-8</v>
      </c>
      <c r="I5480" s="11">
        <v>2.218429907</v>
      </c>
      <c r="J5480" s="11">
        <v>1.24</v>
      </c>
      <c r="K5480" s="11">
        <v>4394.9367490000004</v>
      </c>
      <c r="L5480" s="11">
        <v>4900</v>
      </c>
      <c r="M5480" s="11">
        <v>0.1</v>
      </c>
      <c r="N5480" s="11">
        <v>0</v>
      </c>
      <c r="O5480" s="11">
        <v>0</v>
      </c>
      <c r="P5480" s="11">
        <v>0</v>
      </c>
      <c r="Q5480" s="11">
        <v>20</v>
      </c>
      <c r="R5480" s="11">
        <v>-9999</v>
      </c>
      <c r="S5480" s="11">
        <v>0.72</v>
      </c>
      <c r="T5480" s="11">
        <v>0.53</v>
      </c>
      <c r="U5480" s="11" t="s">
        <v>676</v>
      </c>
      <c r="V5480" s="11" t="s">
        <v>79</v>
      </c>
      <c r="W5480" s="11" t="s">
        <v>79</v>
      </c>
      <c r="X5480" s="11" t="s">
        <v>802</v>
      </c>
    </row>
    <row r="5481" spans="1:24" x14ac:dyDescent="0.25">
      <c r="A5481" s="11">
        <v>5480</v>
      </c>
      <c r="B5481" s="11">
        <v>1262</v>
      </c>
      <c r="C5481" s="11">
        <v>1263</v>
      </c>
      <c r="D5481" s="11">
        <v>463860</v>
      </c>
      <c r="E5481" s="11">
        <v>3325353</v>
      </c>
      <c r="F5481" s="11">
        <v>459646</v>
      </c>
      <c r="G5481" s="11">
        <v>3324681</v>
      </c>
      <c r="H5481" s="11">
        <v>-8</v>
      </c>
      <c r="I5481" s="11">
        <v>2.218429907</v>
      </c>
      <c r="J5481" s="11">
        <v>1.24</v>
      </c>
      <c r="K5481" s="11">
        <v>4639.2939759999999</v>
      </c>
      <c r="L5481" s="11">
        <v>9400</v>
      </c>
      <c r="M5481" s="11">
        <v>0.1</v>
      </c>
      <c r="N5481" s="11">
        <v>0</v>
      </c>
      <c r="O5481" s="11">
        <v>0</v>
      </c>
      <c r="P5481" s="11">
        <v>0</v>
      </c>
      <c r="Q5481" s="11">
        <v>20</v>
      </c>
      <c r="R5481" s="11">
        <v>-9999</v>
      </c>
      <c r="S5481" s="11">
        <v>0.8</v>
      </c>
      <c r="T5481" s="11">
        <v>0.53</v>
      </c>
      <c r="U5481" s="11" t="s">
        <v>676</v>
      </c>
      <c r="V5481" s="11" t="s">
        <v>79</v>
      </c>
      <c r="W5481" s="11" t="s">
        <v>79</v>
      </c>
      <c r="X5481" s="11" t="s">
        <v>556</v>
      </c>
    </row>
    <row r="5482" spans="1:24" x14ac:dyDescent="0.25">
      <c r="A5482" s="11">
        <v>5481</v>
      </c>
      <c r="B5482" s="11">
        <v>1199</v>
      </c>
      <c r="C5482" s="11">
        <v>1065</v>
      </c>
      <c r="D5482" s="11">
        <v>500820</v>
      </c>
      <c r="E5482" s="11">
        <v>3287556</v>
      </c>
      <c r="F5482" s="11">
        <v>501223</v>
      </c>
      <c r="G5482" s="11">
        <v>3288849</v>
      </c>
      <c r="H5482" s="11">
        <v>-9</v>
      </c>
      <c r="I5482" s="11">
        <v>1.191318621</v>
      </c>
      <c r="J5482" s="11">
        <v>0.69</v>
      </c>
      <c r="K5482" s="11">
        <v>1354.2849389999999</v>
      </c>
      <c r="L5482" s="11">
        <v>4200</v>
      </c>
      <c r="M5482" s="11">
        <v>0.1</v>
      </c>
      <c r="N5482" s="11">
        <v>0</v>
      </c>
      <c r="O5482" s="11">
        <v>0</v>
      </c>
      <c r="P5482" s="11">
        <v>0</v>
      </c>
      <c r="Q5482" s="11">
        <v>50</v>
      </c>
      <c r="R5482" s="11">
        <v>-9999</v>
      </c>
      <c r="S5482" s="11">
        <v>0.42</v>
      </c>
      <c r="T5482" s="11">
        <v>1</v>
      </c>
      <c r="U5482" s="11" t="s">
        <v>676</v>
      </c>
      <c r="V5482" s="11" t="s">
        <v>79</v>
      </c>
      <c r="W5482" s="11" t="s">
        <v>79</v>
      </c>
      <c r="X5482" s="11" t="s">
        <v>556</v>
      </c>
    </row>
    <row r="5483" spans="1:24" x14ac:dyDescent="0.25">
      <c r="A5483" s="11">
        <v>5482</v>
      </c>
      <c r="B5483" s="11">
        <v>1065</v>
      </c>
      <c r="C5483" s="11">
        <v>1081</v>
      </c>
      <c r="D5483" s="11">
        <v>500855</v>
      </c>
      <c r="E5483" s="11">
        <v>3289443</v>
      </c>
      <c r="F5483" s="11">
        <v>502190</v>
      </c>
      <c r="G5483" s="11">
        <v>3290947</v>
      </c>
      <c r="H5483" s="11">
        <v>8</v>
      </c>
      <c r="I5483" s="11">
        <v>0.62409859899999998</v>
      </c>
      <c r="J5483" s="11">
        <v>0.42</v>
      </c>
      <c r="K5483" s="11">
        <v>2012.036877</v>
      </c>
      <c r="L5483" s="11">
        <v>10000</v>
      </c>
      <c r="M5483" s="11">
        <v>0.1</v>
      </c>
      <c r="N5483" s="11">
        <v>0</v>
      </c>
      <c r="O5483" s="11">
        <v>0</v>
      </c>
      <c r="P5483" s="11">
        <v>0</v>
      </c>
      <c r="Q5483" s="11">
        <v>20</v>
      </c>
      <c r="R5483" s="11">
        <v>-9999</v>
      </c>
      <c r="S5483" s="11">
        <v>0.31</v>
      </c>
      <c r="T5483" s="11">
        <v>0.53</v>
      </c>
      <c r="U5483" s="11" t="s">
        <v>676</v>
      </c>
      <c r="V5483" s="11" t="s">
        <v>79</v>
      </c>
      <c r="W5483" s="11" t="s">
        <v>79</v>
      </c>
      <c r="X5483" s="11" t="s">
        <v>556</v>
      </c>
    </row>
    <row r="5484" spans="1:24" x14ac:dyDescent="0.25">
      <c r="A5484" s="11">
        <v>5483</v>
      </c>
      <c r="B5484" s="11">
        <v>1081</v>
      </c>
      <c r="C5484" s="11">
        <v>1211</v>
      </c>
      <c r="D5484" s="11">
        <v>502815</v>
      </c>
      <c r="E5484" s="11">
        <v>3292091</v>
      </c>
      <c r="F5484" s="11">
        <v>506523</v>
      </c>
      <c r="G5484" s="11">
        <v>3292642</v>
      </c>
      <c r="H5484" s="11">
        <v>-9</v>
      </c>
      <c r="I5484" s="11">
        <v>0.71979024800000002</v>
      </c>
      <c r="J5484" s="11">
        <v>0.31</v>
      </c>
      <c r="K5484" s="11">
        <v>3873.239051</v>
      </c>
      <c r="L5484" s="11">
        <v>2500</v>
      </c>
      <c r="M5484" s="11">
        <v>0.1</v>
      </c>
      <c r="N5484" s="11">
        <v>0</v>
      </c>
      <c r="O5484" s="11">
        <v>0</v>
      </c>
      <c r="P5484" s="11">
        <v>0</v>
      </c>
      <c r="Q5484" s="11">
        <v>50</v>
      </c>
      <c r="R5484" s="11">
        <v>-9999</v>
      </c>
      <c r="S5484" s="11">
        <v>0.48</v>
      </c>
      <c r="T5484" s="11">
        <v>1</v>
      </c>
      <c r="U5484" s="11" t="s">
        <v>676</v>
      </c>
      <c r="V5484" s="11" t="s">
        <v>79</v>
      </c>
      <c r="W5484" s="11" t="s">
        <v>79</v>
      </c>
      <c r="X5484" s="11" t="s">
        <v>556</v>
      </c>
    </row>
    <row r="5485" spans="1:24" x14ac:dyDescent="0.25">
      <c r="A5485" s="11">
        <v>5484</v>
      </c>
      <c r="B5485" s="11">
        <v>1065</v>
      </c>
      <c r="C5485" s="11">
        <v>1067</v>
      </c>
      <c r="D5485" s="11">
        <v>504682</v>
      </c>
      <c r="E5485" s="11">
        <v>3291156</v>
      </c>
      <c r="F5485" s="11">
        <v>505074</v>
      </c>
      <c r="G5485" s="11">
        <v>3291503</v>
      </c>
      <c r="H5485" s="11">
        <v>-9</v>
      </c>
      <c r="I5485" s="11">
        <v>0.82819719700000005</v>
      </c>
      <c r="J5485" s="11">
        <v>0.42</v>
      </c>
      <c r="K5485" s="11">
        <v>629.26534140000001</v>
      </c>
      <c r="L5485" s="11">
        <v>5500</v>
      </c>
      <c r="M5485" s="11">
        <v>0.1</v>
      </c>
      <c r="N5485" s="11">
        <v>0</v>
      </c>
      <c r="O5485" s="11">
        <v>0</v>
      </c>
      <c r="P5485" s="11">
        <v>0</v>
      </c>
      <c r="Q5485" s="11">
        <v>50</v>
      </c>
      <c r="R5485" s="11">
        <v>-9999</v>
      </c>
      <c r="S5485" s="11">
        <v>0.28999999999999998</v>
      </c>
      <c r="T5485" s="11">
        <v>1</v>
      </c>
      <c r="U5485" s="11" t="s">
        <v>676</v>
      </c>
      <c r="V5485" s="11" t="s">
        <v>79</v>
      </c>
      <c r="W5485" s="11" t="s">
        <v>79</v>
      </c>
      <c r="X5485" s="11" t="s">
        <v>556</v>
      </c>
    </row>
    <row r="5486" spans="1:24" x14ac:dyDescent="0.25">
      <c r="A5486" s="11">
        <v>5485</v>
      </c>
      <c r="B5486" s="11">
        <v>1065</v>
      </c>
      <c r="C5486" s="11">
        <v>1066</v>
      </c>
      <c r="D5486" s="11">
        <v>504683</v>
      </c>
      <c r="E5486" s="11">
        <v>3291105</v>
      </c>
      <c r="F5486" s="11">
        <v>504184</v>
      </c>
      <c r="G5486" s="11">
        <v>3290819</v>
      </c>
      <c r="H5486" s="11">
        <v>-9</v>
      </c>
      <c r="I5486" s="11">
        <v>0.82819719700000005</v>
      </c>
      <c r="J5486" s="11">
        <v>0.42</v>
      </c>
      <c r="K5486" s="11">
        <v>764.81465479999997</v>
      </c>
      <c r="L5486" s="11">
        <v>5500</v>
      </c>
      <c r="M5486" s="11">
        <v>0.1</v>
      </c>
      <c r="N5486" s="11">
        <v>0</v>
      </c>
      <c r="O5486" s="11">
        <v>0</v>
      </c>
      <c r="P5486" s="11">
        <v>0</v>
      </c>
      <c r="Q5486" s="11">
        <v>50</v>
      </c>
      <c r="R5486" s="11">
        <v>-9999</v>
      </c>
      <c r="S5486" s="11">
        <v>0.24</v>
      </c>
      <c r="T5486" s="11">
        <v>1</v>
      </c>
      <c r="U5486" s="11" t="s">
        <v>676</v>
      </c>
      <c r="V5486" s="11" t="s">
        <v>79</v>
      </c>
      <c r="W5486" s="11" t="s">
        <v>79</v>
      </c>
      <c r="X5486" s="11" t="s">
        <v>556</v>
      </c>
    </row>
    <row r="5487" spans="1:24" x14ac:dyDescent="0.25">
      <c r="A5487" s="11">
        <v>5486</v>
      </c>
      <c r="B5487" s="11">
        <v>1065</v>
      </c>
      <c r="C5487" s="11">
        <v>1072</v>
      </c>
      <c r="D5487" s="11">
        <v>507307</v>
      </c>
      <c r="E5487" s="11">
        <v>3290415</v>
      </c>
      <c r="F5487" s="11">
        <v>507110</v>
      </c>
      <c r="G5487" s="11">
        <v>3290243</v>
      </c>
      <c r="H5487" s="11">
        <v>-9</v>
      </c>
      <c r="I5487" s="11">
        <v>0.82819719700000005</v>
      </c>
      <c r="J5487" s="11">
        <v>0.42</v>
      </c>
      <c r="K5487" s="11">
        <v>356.74130600000001</v>
      </c>
      <c r="L5487" s="11">
        <v>2000</v>
      </c>
      <c r="M5487" s="11">
        <v>0.1</v>
      </c>
      <c r="N5487" s="11">
        <v>0</v>
      </c>
      <c r="O5487" s="11">
        <v>0</v>
      </c>
      <c r="P5487" s="11">
        <v>0</v>
      </c>
      <c r="Q5487" s="11">
        <v>50</v>
      </c>
      <c r="R5487" s="11">
        <v>-9999</v>
      </c>
      <c r="S5487" s="11">
        <v>0.26</v>
      </c>
      <c r="T5487" s="11">
        <v>1</v>
      </c>
      <c r="U5487" s="11" t="s">
        <v>676</v>
      </c>
      <c r="V5487" s="11" t="s">
        <v>79</v>
      </c>
      <c r="W5487" s="11" t="s">
        <v>79</v>
      </c>
      <c r="X5487" s="11" t="s">
        <v>556</v>
      </c>
    </row>
    <row r="5488" spans="1:24" x14ac:dyDescent="0.25">
      <c r="A5488" s="11">
        <v>5487</v>
      </c>
      <c r="B5488" s="11">
        <v>1065</v>
      </c>
      <c r="C5488" s="11">
        <v>1073</v>
      </c>
      <c r="D5488" s="11">
        <v>507306</v>
      </c>
      <c r="E5488" s="11">
        <v>3290400</v>
      </c>
      <c r="F5488" s="11">
        <v>507471</v>
      </c>
      <c r="G5488" s="11">
        <v>3290521</v>
      </c>
      <c r="H5488" s="11">
        <v>-9</v>
      </c>
      <c r="I5488" s="11">
        <v>0.82819719700000005</v>
      </c>
      <c r="J5488" s="11">
        <v>0.42</v>
      </c>
      <c r="K5488" s="11">
        <v>290.62148889999997</v>
      </c>
      <c r="L5488" s="11">
        <v>2000</v>
      </c>
      <c r="M5488" s="11">
        <v>0.1</v>
      </c>
      <c r="N5488" s="11">
        <v>0</v>
      </c>
      <c r="O5488" s="11">
        <v>0</v>
      </c>
      <c r="P5488" s="11">
        <v>0</v>
      </c>
      <c r="Q5488" s="11">
        <v>50</v>
      </c>
      <c r="R5488" s="11">
        <v>-9999</v>
      </c>
      <c r="S5488" s="11">
        <v>0.2</v>
      </c>
      <c r="T5488" s="11">
        <v>1</v>
      </c>
      <c r="U5488" s="11" t="s">
        <v>676</v>
      </c>
      <c r="V5488" s="11" t="s">
        <v>79</v>
      </c>
      <c r="W5488" s="11" t="s">
        <v>79</v>
      </c>
      <c r="X5488" s="11" t="s">
        <v>556</v>
      </c>
    </row>
    <row r="5489" spans="1:24" x14ac:dyDescent="0.25">
      <c r="A5489" s="11">
        <v>5488</v>
      </c>
      <c r="B5489" s="11">
        <v>1065</v>
      </c>
      <c r="C5489" s="11">
        <v>1075</v>
      </c>
      <c r="D5489" s="11">
        <v>508549</v>
      </c>
      <c r="E5489" s="11">
        <v>3288435</v>
      </c>
      <c r="F5489" s="11">
        <v>507900</v>
      </c>
      <c r="G5489" s="11">
        <v>3288919</v>
      </c>
      <c r="H5489" s="11">
        <v>-9</v>
      </c>
      <c r="I5489" s="11">
        <v>0.82819719700000005</v>
      </c>
      <c r="J5489" s="11">
        <v>0.42</v>
      </c>
      <c r="K5489" s="11">
        <v>1016.481392</v>
      </c>
      <c r="L5489" s="11">
        <v>2000</v>
      </c>
      <c r="M5489" s="11">
        <v>0.1</v>
      </c>
      <c r="N5489" s="11">
        <v>0</v>
      </c>
      <c r="O5489" s="11">
        <v>0</v>
      </c>
      <c r="P5489" s="11">
        <v>0</v>
      </c>
      <c r="Q5489" s="11">
        <v>50</v>
      </c>
      <c r="R5489" s="11">
        <v>-9999</v>
      </c>
      <c r="S5489" s="11">
        <v>0.14000000000000001</v>
      </c>
      <c r="T5489" s="11">
        <v>1</v>
      </c>
      <c r="U5489" s="11" t="s">
        <v>676</v>
      </c>
      <c r="V5489" s="11" t="s">
        <v>79</v>
      </c>
      <c r="W5489" s="11" t="s">
        <v>79</v>
      </c>
      <c r="X5489" s="11" t="s">
        <v>556</v>
      </c>
    </row>
    <row r="5490" spans="1:24" x14ac:dyDescent="0.25">
      <c r="A5490" s="11">
        <v>5489</v>
      </c>
      <c r="B5490" s="11">
        <v>1065</v>
      </c>
      <c r="C5490" s="11">
        <v>1077</v>
      </c>
      <c r="D5490" s="11">
        <v>508559</v>
      </c>
      <c r="E5490" s="11">
        <v>3289081</v>
      </c>
      <c r="F5490" s="11">
        <v>508312</v>
      </c>
      <c r="G5490" s="11">
        <v>3289668</v>
      </c>
      <c r="H5490" s="11">
        <v>-9</v>
      </c>
      <c r="I5490" s="11">
        <v>0.82819719700000005</v>
      </c>
      <c r="J5490" s="11">
        <v>0.42</v>
      </c>
      <c r="K5490" s="11">
        <v>816.724737</v>
      </c>
      <c r="L5490" s="11">
        <v>2000</v>
      </c>
      <c r="M5490" s="11">
        <v>0.1</v>
      </c>
      <c r="N5490" s="11">
        <v>0</v>
      </c>
      <c r="O5490" s="11">
        <v>0</v>
      </c>
      <c r="P5490" s="11">
        <v>0</v>
      </c>
      <c r="Q5490" s="11">
        <v>50</v>
      </c>
      <c r="R5490" s="11">
        <v>-9999</v>
      </c>
      <c r="S5490" s="11">
        <v>0.16</v>
      </c>
      <c r="T5490" s="11">
        <v>1</v>
      </c>
      <c r="U5490" s="11" t="s">
        <v>676</v>
      </c>
      <c r="V5490" s="11" t="s">
        <v>79</v>
      </c>
      <c r="W5490" s="11" t="s">
        <v>79</v>
      </c>
      <c r="X5490" s="11" t="s">
        <v>556</v>
      </c>
    </row>
    <row r="5491" spans="1:24" x14ac:dyDescent="0.25">
      <c r="A5491" s="11">
        <v>5490</v>
      </c>
      <c r="B5491" s="11">
        <v>1065</v>
      </c>
      <c r="C5491" s="11">
        <v>1073</v>
      </c>
      <c r="D5491" s="11">
        <v>507298</v>
      </c>
      <c r="E5491" s="11">
        <v>3289781</v>
      </c>
      <c r="F5491" s="11">
        <v>507494</v>
      </c>
      <c r="G5491" s="11">
        <v>3289840</v>
      </c>
      <c r="H5491" s="11">
        <v>-9</v>
      </c>
      <c r="I5491" s="11">
        <v>0.82819719700000005</v>
      </c>
      <c r="J5491" s="11">
        <v>0.42</v>
      </c>
      <c r="K5491" s="11">
        <v>204.9329664</v>
      </c>
      <c r="L5491" s="11">
        <v>2000</v>
      </c>
      <c r="M5491" s="11">
        <v>0.1</v>
      </c>
      <c r="N5491" s="11">
        <v>0</v>
      </c>
      <c r="O5491" s="11">
        <v>0</v>
      </c>
      <c r="P5491" s="11">
        <v>0</v>
      </c>
      <c r="Q5491" s="11">
        <v>50</v>
      </c>
      <c r="R5491" s="11">
        <v>-9999</v>
      </c>
      <c r="S5491" s="11">
        <v>0.2</v>
      </c>
      <c r="T5491" s="11">
        <v>1</v>
      </c>
      <c r="U5491" s="11" t="s">
        <v>676</v>
      </c>
      <c r="V5491" s="11" t="s">
        <v>79</v>
      </c>
      <c r="W5491" s="11" t="s">
        <v>79</v>
      </c>
      <c r="X5491" s="11" t="s">
        <v>556</v>
      </c>
    </row>
    <row r="5492" spans="1:24" x14ac:dyDescent="0.25">
      <c r="A5492" s="11">
        <v>5491</v>
      </c>
      <c r="B5492" s="11">
        <v>1065</v>
      </c>
      <c r="C5492" s="11">
        <v>1084</v>
      </c>
      <c r="D5492" s="11">
        <v>508568</v>
      </c>
      <c r="E5492" s="11">
        <v>3289885</v>
      </c>
      <c r="F5492" s="11">
        <v>508984</v>
      </c>
      <c r="G5492" s="11">
        <v>3290177</v>
      </c>
      <c r="H5492" s="11">
        <v>-9</v>
      </c>
      <c r="I5492" s="11">
        <v>0.82819719700000005</v>
      </c>
      <c r="J5492" s="11">
        <v>0.42</v>
      </c>
      <c r="K5492" s="11">
        <v>647.28642439999999</v>
      </c>
      <c r="L5492" s="11">
        <v>2000</v>
      </c>
      <c r="M5492" s="11">
        <v>0.1</v>
      </c>
      <c r="N5492" s="11">
        <v>0</v>
      </c>
      <c r="O5492" s="11">
        <v>0</v>
      </c>
      <c r="P5492" s="11">
        <v>0</v>
      </c>
      <c r="Q5492" s="11">
        <v>50</v>
      </c>
      <c r="R5492" s="11">
        <v>-9999</v>
      </c>
      <c r="S5492" s="11">
        <v>0.03</v>
      </c>
      <c r="T5492" s="11">
        <v>1</v>
      </c>
      <c r="U5492" s="11" t="s">
        <v>676</v>
      </c>
      <c r="V5492" s="11" t="s">
        <v>79</v>
      </c>
      <c r="W5492" s="11" t="s">
        <v>79</v>
      </c>
      <c r="X5492" s="11" t="s">
        <v>556</v>
      </c>
    </row>
    <row r="5493" spans="1:24" x14ac:dyDescent="0.25">
      <c r="A5493" s="11">
        <v>5492</v>
      </c>
      <c r="B5493" s="11">
        <v>1084</v>
      </c>
      <c r="C5493" s="11">
        <v>1085</v>
      </c>
      <c r="D5493" s="11">
        <v>509327</v>
      </c>
      <c r="E5493" s="11">
        <v>3289635</v>
      </c>
      <c r="F5493" s="11">
        <v>510767</v>
      </c>
      <c r="G5493" s="11">
        <v>3289476</v>
      </c>
      <c r="H5493" s="11">
        <v>-9</v>
      </c>
      <c r="I5493" s="11">
        <v>0.32136780300000001</v>
      </c>
      <c r="J5493" s="11">
        <v>0.03</v>
      </c>
      <c r="K5493" s="11">
        <v>1450.132006</v>
      </c>
      <c r="L5493" s="11">
        <v>3700</v>
      </c>
      <c r="M5493" s="11">
        <v>0.1</v>
      </c>
      <c r="N5493" s="11">
        <v>0</v>
      </c>
      <c r="O5493" s="11">
        <v>0</v>
      </c>
      <c r="P5493" s="11">
        <v>0</v>
      </c>
      <c r="Q5493" s="11">
        <v>50</v>
      </c>
      <c r="R5493" s="11">
        <v>-9999</v>
      </c>
      <c r="S5493" s="11">
        <v>0.16</v>
      </c>
      <c r="T5493" s="11">
        <v>1</v>
      </c>
      <c r="U5493" s="11" t="s">
        <v>676</v>
      </c>
      <c r="V5493" s="11" t="s">
        <v>79</v>
      </c>
      <c r="W5493" s="11" t="s">
        <v>79</v>
      </c>
      <c r="X5493" s="11" t="s">
        <v>556</v>
      </c>
    </row>
    <row r="5494" spans="1:24" x14ac:dyDescent="0.25">
      <c r="A5494" s="11">
        <v>5493</v>
      </c>
      <c r="B5494" s="11">
        <v>1085</v>
      </c>
      <c r="C5494" s="11">
        <v>1211</v>
      </c>
      <c r="D5494" s="11">
        <v>511228</v>
      </c>
      <c r="E5494" s="11">
        <v>3288729</v>
      </c>
      <c r="F5494" s="11">
        <v>509872</v>
      </c>
      <c r="G5494" s="11">
        <v>3291452</v>
      </c>
      <c r="H5494" s="11">
        <v>-9</v>
      </c>
      <c r="I5494" s="11">
        <v>0.88829733300000002</v>
      </c>
      <c r="J5494" s="11">
        <v>0.16</v>
      </c>
      <c r="K5494" s="11">
        <v>3072.084699</v>
      </c>
      <c r="L5494" s="11">
        <v>5200</v>
      </c>
      <c r="M5494" s="11">
        <v>0.1</v>
      </c>
      <c r="N5494" s="11">
        <v>0</v>
      </c>
      <c r="O5494" s="11">
        <v>0</v>
      </c>
      <c r="P5494" s="11">
        <v>0</v>
      </c>
      <c r="Q5494" s="11">
        <v>50</v>
      </c>
      <c r="R5494" s="11">
        <v>-9999</v>
      </c>
      <c r="S5494" s="11">
        <v>0.48</v>
      </c>
      <c r="T5494" s="11">
        <v>1</v>
      </c>
      <c r="U5494" s="11" t="s">
        <v>676</v>
      </c>
      <c r="V5494" s="11" t="s">
        <v>79</v>
      </c>
      <c r="W5494" s="11" t="s">
        <v>79</v>
      </c>
      <c r="X5494" s="11" t="s">
        <v>556</v>
      </c>
    </row>
    <row r="5495" spans="1:24" x14ac:dyDescent="0.25">
      <c r="A5495" s="11">
        <v>5494</v>
      </c>
      <c r="B5495" s="11">
        <v>1067</v>
      </c>
      <c r="C5495" s="11">
        <v>1211</v>
      </c>
      <c r="D5495" s="11">
        <v>505926</v>
      </c>
      <c r="E5495" s="11">
        <v>3291198</v>
      </c>
      <c r="F5495" s="11">
        <v>506339</v>
      </c>
      <c r="G5495" s="11">
        <v>3292406</v>
      </c>
      <c r="H5495" s="11">
        <v>-9</v>
      </c>
      <c r="I5495" s="11">
        <v>0.67682531800000001</v>
      </c>
      <c r="J5495" s="11">
        <v>0.28999999999999998</v>
      </c>
      <c r="K5495" s="11">
        <v>1276.9732369999999</v>
      </c>
      <c r="L5495" s="11">
        <v>2000</v>
      </c>
      <c r="M5495" s="11">
        <v>0.1</v>
      </c>
      <c r="N5495" s="11">
        <v>0</v>
      </c>
      <c r="O5495" s="11">
        <v>0</v>
      </c>
      <c r="P5495" s="11">
        <v>0</v>
      </c>
      <c r="Q5495" s="11">
        <v>50</v>
      </c>
      <c r="R5495" s="11">
        <v>-9999</v>
      </c>
      <c r="S5495" s="11">
        <v>0.48</v>
      </c>
      <c r="T5495" s="11">
        <v>1</v>
      </c>
      <c r="U5495" s="11" t="s">
        <v>676</v>
      </c>
      <c r="V5495" s="11" t="s">
        <v>79</v>
      </c>
      <c r="W5495" s="11" t="s">
        <v>79</v>
      </c>
      <c r="X5495" s="11" t="s">
        <v>556</v>
      </c>
    </row>
    <row r="5496" spans="1:24" x14ac:dyDescent="0.25">
      <c r="A5496" s="11">
        <v>5495</v>
      </c>
      <c r="B5496" s="11">
        <v>1199</v>
      </c>
      <c r="C5496" s="11">
        <v>1078</v>
      </c>
      <c r="D5496" s="11">
        <v>503977</v>
      </c>
      <c r="E5496" s="11">
        <v>3286558</v>
      </c>
      <c r="F5496" s="11">
        <v>504485</v>
      </c>
      <c r="G5496" s="11">
        <v>3287511</v>
      </c>
      <c r="H5496" s="11">
        <v>-9</v>
      </c>
      <c r="I5496" s="11">
        <v>1.191318621</v>
      </c>
      <c r="J5496" s="11">
        <v>0.69</v>
      </c>
      <c r="K5496" s="11">
        <v>1081.044656</v>
      </c>
      <c r="L5496" s="11">
        <v>2000</v>
      </c>
      <c r="M5496" s="11">
        <v>0.1</v>
      </c>
      <c r="N5496" s="11">
        <v>0</v>
      </c>
      <c r="O5496" s="11">
        <v>0</v>
      </c>
      <c r="P5496" s="11">
        <v>0</v>
      </c>
      <c r="Q5496" s="11">
        <v>50</v>
      </c>
      <c r="R5496" s="11">
        <v>-9999</v>
      </c>
      <c r="S5496" s="11">
        <v>0.39</v>
      </c>
      <c r="T5496" s="11">
        <v>1</v>
      </c>
      <c r="U5496" s="11" t="s">
        <v>676</v>
      </c>
      <c r="V5496" s="11" t="s">
        <v>79</v>
      </c>
      <c r="W5496" s="11" t="s">
        <v>79</v>
      </c>
      <c r="X5496" s="11" t="s">
        <v>556</v>
      </c>
    </row>
    <row r="5497" spans="1:24" x14ac:dyDescent="0.25">
      <c r="A5497" s="11">
        <v>5496</v>
      </c>
      <c r="B5497" s="11">
        <v>1199</v>
      </c>
      <c r="C5497" s="11">
        <v>1076</v>
      </c>
      <c r="D5497" s="11">
        <v>505555</v>
      </c>
      <c r="E5497" s="11">
        <v>3286081</v>
      </c>
      <c r="F5497" s="11">
        <v>506095</v>
      </c>
      <c r="G5497" s="11">
        <v>3287140</v>
      </c>
      <c r="H5497" s="11">
        <v>-9</v>
      </c>
      <c r="I5497" s="11">
        <v>1.191318621</v>
      </c>
      <c r="J5497" s="11">
        <v>0.69</v>
      </c>
      <c r="K5497" s="11">
        <v>1189.723068</v>
      </c>
      <c r="L5497" s="11">
        <v>2000</v>
      </c>
      <c r="M5497" s="11">
        <v>0.1</v>
      </c>
      <c r="N5497" s="11">
        <v>0</v>
      </c>
      <c r="O5497" s="11">
        <v>0</v>
      </c>
      <c r="P5497" s="11">
        <v>0</v>
      </c>
      <c r="Q5497" s="11">
        <v>50</v>
      </c>
      <c r="R5497" s="11">
        <v>-9999</v>
      </c>
      <c r="S5497" s="11">
        <v>0.46</v>
      </c>
      <c r="T5497" s="11">
        <v>1</v>
      </c>
      <c r="U5497" s="11" t="s">
        <v>676</v>
      </c>
      <c r="V5497" s="11" t="s">
        <v>79</v>
      </c>
      <c r="W5497" s="11" t="s">
        <v>79</v>
      </c>
      <c r="X5497" s="11" t="s">
        <v>556</v>
      </c>
    </row>
    <row r="5498" spans="1:24" x14ac:dyDescent="0.25">
      <c r="A5498" s="11">
        <v>5497</v>
      </c>
      <c r="B5498" s="11">
        <v>1078</v>
      </c>
      <c r="C5498" s="11">
        <v>1076</v>
      </c>
      <c r="D5498" s="11">
        <v>505057</v>
      </c>
      <c r="E5498" s="11">
        <v>3287914</v>
      </c>
      <c r="F5498" s="11">
        <v>506138</v>
      </c>
      <c r="G5498" s="11">
        <v>3287416</v>
      </c>
      <c r="H5498" s="11">
        <v>8</v>
      </c>
      <c r="I5498" s="11">
        <v>0.57627728600000006</v>
      </c>
      <c r="J5498" s="11">
        <v>0.39</v>
      </c>
      <c r="K5498" s="11">
        <v>1190.28946</v>
      </c>
      <c r="L5498" s="11">
        <v>2500</v>
      </c>
      <c r="M5498" s="11">
        <v>0.1</v>
      </c>
      <c r="N5498" s="11">
        <v>0</v>
      </c>
      <c r="O5498" s="11">
        <v>0</v>
      </c>
      <c r="P5498" s="11">
        <v>0</v>
      </c>
      <c r="Q5498" s="11">
        <v>20</v>
      </c>
      <c r="R5498" s="11">
        <v>-9999</v>
      </c>
      <c r="S5498" s="11">
        <v>0.46</v>
      </c>
      <c r="T5498" s="11">
        <v>0.53</v>
      </c>
      <c r="U5498" s="11" t="s">
        <v>676</v>
      </c>
      <c r="V5498" s="11" t="s">
        <v>79</v>
      </c>
      <c r="W5498" s="11" t="s">
        <v>79</v>
      </c>
      <c r="X5498" s="11" t="s">
        <v>556</v>
      </c>
    </row>
    <row r="5499" spans="1:24" x14ac:dyDescent="0.25">
      <c r="A5499" s="11">
        <v>5498</v>
      </c>
      <c r="B5499" s="11">
        <v>1199</v>
      </c>
      <c r="C5499" s="11">
        <v>1082</v>
      </c>
      <c r="D5499" s="11">
        <v>512432</v>
      </c>
      <c r="E5499" s="11">
        <v>3282497</v>
      </c>
      <c r="F5499" s="11">
        <v>512962</v>
      </c>
      <c r="G5499" s="11">
        <v>3283365</v>
      </c>
      <c r="H5499" s="11">
        <v>-9</v>
      </c>
      <c r="I5499" s="11">
        <v>1.191318621</v>
      </c>
      <c r="J5499" s="11">
        <v>0.69</v>
      </c>
      <c r="K5499" s="11">
        <v>1017.893501</v>
      </c>
      <c r="L5499" s="11">
        <v>6500</v>
      </c>
      <c r="M5499" s="11">
        <v>0.1</v>
      </c>
      <c r="N5499" s="11">
        <v>0</v>
      </c>
      <c r="O5499" s="11">
        <v>0</v>
      </c>
      <c r="P5499" s="11">
        <v>0</v>
      </c>
      <c r="Q5499" s="11">
        <v>50</v>
      </c>
      <c r="R5499" s="11">
        <v>-9999</v>
      </c>
      <c r="S5499" s="11">
        <v>0.53</v>
      </c>
      <c r="T5499" s="11">
        <v>1</v>
      </c>
      <c r="U5499" s="11" t="s">
        <v>676</v>
      </c>
      <c r="V5499" s="11" t="s">
        <v>79</v>
      </c>
      <c r="W5499" s="11" t="s">
        <v>79</v>
      </c>
      <c r="X5499" s="11" t="s">
        <v>556</v>
      </c>
    </row>
    <row r="5500" spans="1:24" x14ac:dyDescent="0.25">
      <c r="A5500" s="11">
        <v>5499</v>
      </c>
      <c r="B5500" s="11">
        <v>1082</v>
      </c>
      <c r="C5500" s="11">
        <v>1085</v>
      </c>
      <c r="D5500" s="11">
        <v>512347</v>
      </c>
      <c r="E5500" s="11">
        <v>3283673</v>
      </c>
      <c r="F5500" s="11">
        <v>513163</v>
      </c>
      <c r="G5500" s="11">
        <v>3285262</v>
      </c>
      <c r="H5500" s="11">
        <v>8</v>
      </c>
      <c r="I5500" s="11">
        <v>0.63250652799999996</v>
      </c>
      <c r="J5500" s="11">
        <v>0.53</v>
      </c>
      <c r="K5500" s="11">
        <v>1786.995578</v>
      </c>
      <c r="L5500" s="11">
        <v>6500</v>
      </c>
      <c r="M5500" s="11">
        <v>0.1</v>
      </c>
      <c r="N5500" s="11">
        <v>0</v>
      </c>
      <c r="O5500" s="11">
        <v>0</v>
      </c>
      <c r="P5500" s="11">
        <v>0</v>
      </c>
      <c r="Q5500" s="11">
        <v>20</v>
      </c>
      <c r="R5500" s="11">
        <v>-9999</v>
      </c>
      <c r="S5500" s="11">
        <v>0.16</v>
      </c>
      <c r="T5500" s="11">
        <v>0.53</v>
      </c>
      <c r="U5500" s="11" t="s">
        <v>676</v>
      </c>
      <c r="V5500" s="11" t="s">
        <v>79</v>
      </c>
      <c r="W5500" s="11" t="s">
        <v>79</v>
      </c>
      <c r="X5500" s="11" t="s">
        <v>556</v>
      </c>
    </row>
    <row r="5501" spans="1:24" x14ac:dyDescent="0.25">
      <c r="A5501" s="11">
        <v>5500</v>
      </c>
      <c r="B5501" s="11">
        <v>1075</v>
      </c>
      <c r="C5501" s="11">
        <v>1087</v>
      </c>
      <c r="D5501" s="11">
        <v>514403</v>
      </c>
      <c r="E5501" s="11">
        <v>3283920</v>
      </c>
      <c r="F5501" s="11">
        <v>516521</v>
      </c>
      <c r="G5501" s="11">
        <v>3282940</v>
      </c>
      <c r="H5501" s="11">
        <v>-9</v>
      </c>
      <c r="I5501" s="11">
        <v>0.40886286999999999</v>
      </c>
      <c r="J5501" s="11">
        <v>0.14000000000000001</v>
      </c>
      <c r="K5501" s="11">
        <v>2335.4191890000002</v>
      </c>
      <c r="L5501" s="11">
        <v>2000</v>
      </c>
      <c r="M5501" s="11">
        <v>0.1</v>
      </c>
      <c r="N5501" s="11">
        <v>0</v>
      </c>
      <c r="O5501" s="11">
        <v>0</v>
      </c>
      <c r="P5501" s="11">
        <v>0</v>
      </c>
      <c r="Q5501" s="11">
        <v>50</v>
      </c>
      <c r="R5501" s="11">
        <v>-9999</v>
      </c>
      <c r="S5501" s="11">
        <v>0.38</v>
      </c>
      <c r="T5501" s="11">
        <v>1</v>
      </c>
      <c r="U5501" s="11" t="s">
        <v>676</v>
      </c>
      <c r="V5501" s="11" t="s">
        <v>79</v>
      </c>
      <c r="W5501" s="11" t="s">
        <v>79</v>
      </c>
      <c r="X5501" s="11" t="s">
        <v>556</v>
      </c>
    </row>
    <row r="5502" spans="1:24" x14ac:dyDescent="0.25">
      <c r="A5502" s="11">
        <v>5501</v>
      </c>
      <c r="B5502" s="11">
        <v>1199</v>
      </c>
      <c r="C5502" s="11">
        <v>1094</v>
      </c>
      <c r="D5502" s="11">
        <v>517109</v>
      </c>
      <c r="E5502" s="11">
        <v>3280143</v>
      </c>
      <c r="F5502" s="11">
        <v>517332</v>
      </c>
      <c r="G5502" s="11">
        <v>3281277</v>
      </c>
      <c r="H5502" s="11">
        <v>-9</v>
      </c>
      <c r="I5502" s="11">
        <v>1.191318621</v>
      </c>
      <c r="J5502" s="11">
        <v>0.69</v>
      </c>
      <c r="K5502" s="11">
        <v>1155.6674889999999</v>
      </c>
      <c r="L5502" s="11">
        <v>7500</v>
      </c>
      <c r="M5502" s="11">
        <v>0.1</v>
      </c>
      <c r="N5502" s="11">
        <v>0</v>
      </c>
      <c r="O5502" s="11">
        <v>0</v>
      </c>
      <c r="P5502" s="11">
        <v>0</v>
      </c>
      <c r="Q5502" s="11">
        <v>50</v>
      </c>
      <c r="R5502" s="11">
        <v>-9999</v>
      </c>
      <c r="S5502" s="11">
        <v>0.37</v>
      </c>
      <c r="T5502" s="11">
        <v>1</v>
      </c>
      <c r="U5502" s="11" t="s">
        <v>676</v>
      </c>
      <c r="V5502" s="11" t="s">
        <v>79</v>
      </c>
      <c r="W5502" s="11" t="s">
        <v>79</v>
      </c>
      <c r="X5502" s="11" t="s">
        <v>556</v>
      </c>
    </row>
    <row r="5503" spans="1:24" x14ac:dyDescent="0.25">
      <c r="A5503" s="11">
        <v>5502</v>
      </c>
      <c r="B5503" s="11">
        <v>1094</v>
      </c>
      <c r="C5503" s="11">
        <v>1087</v>
      </c>
      <c r="D5503" s="11">
        <v>518307</v>
      </c>
      <c r="E5503" s="11">
        <v>3280896</v>
      </c>
      <c r="F5503" s="11">
        <v>519059</v>
      </c>
      <c r="G5503" s="11">
        <v>3282241</v>
      </c>
      <c r="H5503" s="11">
        <v>8</v>
      </c>
      <c r="I5503" s="11">
        <v>0.54830869199999999</v>
      </c>
      <c r="J5503" s="11">
        <v>0.37</v>
      </c>
      <c r="K5503" s="11">
        <v>1542.062997</v>
      </c>
      <c r="L5503" s="11">
        <v>7500</v>
      </c>
      <c r="M5503" s="11">
        <v>0.1</v>
      </c>
      <c r="N5503" s="11">
        <v>0</v>
      </c>
      <c r="O5503" s="11">
        <v>0</v>
      </c>
      <c r="P5503" s="11">
        <v>0</v>
      </c>
      <c r="Q5503" s="11">
        <v>20</v>
      </c>
      <c r="R5503" s="11">
        <v>-9999</v>
      </c>
      <c r="S5503" s="11">
        <v>0.38</v>
      </c>
      <c r="T5503" s="11">
        <v>0.53</v>
      </c>
      <c r="U5503" s="11" t="s">
        <v>676</v>
      </c>
      <c r="V5503" s="11" t="s">
        <v>79</v>
      </c>
      <c r="W5503" s="11" t="s">
        <v>79</v>
      </c>
      <c r="X5503" s="11" t="s">
        <v>556</v>
      </c>
    </row>
    <row r="5504" spans="1:24" x14ac:dyDescent="0.25">
      <c r="A5504" s="11">
        <v>5503</v>
      </c>
      <c r="B5504" s="11">
        <v>1092</v>
      </c>
      <c r="C5504" s="11">
        <v>1095</v>
      </c>
      <c r="D5504" s="11">
        <v>526278</v>
      </c>
      <c r="E5504" s="11">
        <v>3284187</v>
      </c>
      <c r="F5504" s="11">
        <v>528781</v>
      </c>
      <c r="G5504" s="11">
        <v>3284139</v>
      </c>
      <c r="H5504" s="11">
        <v>-9</v>
      </c>
      <c r="I5504" s="11">
        <v>0.74871569599999999</v>
      </c>
      <c r="J5504" s="11">
        <v>0.26</v>
      </c>
      <c r="K5504" s="11">
        <v>2504.3214859999998</v>
      </c>
      <c r="L5504" s="11">
        <v>3700</v>
      </c>
      <c r="M5504" s="11">
        <v>0.1</v>
      </c>
      <c r="N5504" s="11">
        <v>0</v>
      </c>
      <c r="O5504" s="11">
        <v>0</v>
      </c>
      <c r="P5504" s="11">
        <v>0</v>
      </c>
      <c r="Q5504" s="11">
        <v>50</v>
      </c>
      <c r="R5504" s="11">
        <v>-9999</v>
      </c>
      <c r="S5504" s="11">
        <v>0.31</v>
      </c>
      <c r="T5504" s="11">
        <v>1</v>
      </c>
      <c r="U5504" s="11" t="s">
        <v>676</v>
      </c>
      <c r="V5504" s="11" t="s">
        <v>79</v>
      </c>
      <c r="W5504" s="11" t="s">
        <v>79</v>
      </c>
      <c r="X5504" s="11" t="s">
        <v>556</v>
      </c>
    </row>
    <row r="5505" spans="1:24" x14ac:dyDescent="0.25">
      <c r="A5505" s="11">
        <v>5504</v>
      </c>
      <c r="B5505" s="11">
        <v>1095</v>
      </c>
      <c r="C5505" s="11">
        <v>1105</v>
      </c>
      <c r="D5505" s="11">
        <v>530431</v>
      </c>
      <c r="E5505" s="11">
        <v>3282126</v>
      </c>
      <c r="F5505" s="11">
        <v>530869</v>
      </c>
      <c r="G5505" s="11">
        <v>3283319</v>
      </c>
      <c r="H5505" s="11">
        <v>-9</v>
      </c>
      <c r="I5505" s="11">
        <v>0.68492063700000005</v>
      </c>
      <c r="J5505" s="11">
        <v>0.31</v>
      </c>
      <c r="K5505" s="11">
        <v>1271.462162</v>
      </c>
      <c r="L5505" s="11">
        <v>10000</v>
      </c>
      <c r="M5505" s="11">
        <v>0.1</v>
      </c>
      <c r="N5505" s="11">
        <v>0</v>
      </c>
      <c r="O5505" s="11">
        <v>0</v>
      </c>
      <c r="P5505" s="11">
        <v>0</v>
      </c>
      <c r="Q5505" s="11">
        <v>50</v>
      </c>
      <c r="R5505" s="11">
        <v>-9999</v>
      </c>
      <c r="S5505" s="11">
        <v>0.34</v>
      </c>
      <c r="T5505" s="11">
        <v>1</v>
      </c>
      <c r="U5505" s="11" t="s">
        <v>676</v>
      </c>
      <c r="V5505" s="11" t="s">
        <v>79</v>
      </c>
      <c r="W5505" s="11" t="s">
        <v>79</v>
      </c>
      <c r="X5505" s="11" t="s">
        <v>556</v>
      </c>
    </row>
    <row r="5506" spans="1:24" x14ac:dyDescent="0.25">
      <c r="A5506" s="11">
        <v>5505</v>
      </c>
      <c r="B5506" s="11">
        <v>1095</v>
      </c>
      <c r="C5506" s="11">
        <v>1106</v>
      </c>
      <c r="D5506" s="11">
        <v>529581</v>
      </c>
      <c r="E5506" s="11">
        <v>3283559</v>
      </c>
      <c r="F5506" s="11">
        <v>529835</v>
      </c>
      <c r="G5506" s="11">
        <v>3285328</v>
      </c>
      <c r="H5506" s="11">
        <v>-9</v>
      </c>
      <c r="I5506" s="11">
        <v>0.68492063700000005</v>
      </c>
      <c r="J5506" s="11">
        <v>0.31</v>
      </c>
      <c r="K5506" s="11">
        <v>1788.11078</v>
      </c>
      <c r="L5506" s="11">
        <v>3000</v>
      </c>
      <c r="M5506" s="11">
        <v>0.1</v>
      </c>
      <c r="N5506" s="11">
        <v>0</v>
      </c>
      <c r="O5506" s="11">
        <v>0</v>
      </c>
      <c r="P5506" s="11">
        <v>0</v>
      </c>
      <c r="Q5506" s="11">
        <v>50</v>
      </c>
      <c r="R5506" s="11">
        <v>-9999</v>
      </c>
      <c r="S5506" s="11">
        <v>0.26</v>
      </c>
      <c r="T5506" s="11">
        <v>1</v>
      </c>
      <c r="U5506" s="11" t="s">
        <v>676</v>
      </c>
      <c r="V5506" s="11" t="s">
        <v>79</v>
      </c>
      <c r="W5506" s="11" t="s">
        <v>79</v>
      </c>
      <c r="X5506" s="11" t="s">
        <v>556</v>
      </c>
    </row>
    <row r="5507" spans="1:24" x14ac:dyDescent="0.25">
      <c r="A5507" s="11">
        <v>5506</v>
      </c>
      <c r="B5507" s="11">
        <v>1106</v>
      </c>
      <c r="C5507" s="11">
        <v>1107</v>
      </c>
      <c r="D5507" s="11">
        <v>529414</v>
      </c>
      <c r="E5507" s="11">
        <v>3285370</v>
      </c>
      <c r="F5507" s="11">
        <v>529271</v>
      </c>
      <c r="G5507" s="11">
        <v>3286700</v>
      </c>
      <c r="H5507" s="11">
        <v>-9</v>
      </c>
      <c r="I5507" s="11">
        <v>0.68478292299999999</v>
      </c>
      <c r="J5507" s="11">
        <v>0.26</v>
      </c>
      <c r="K5507" s="11">
        <v>1337.768319</v>
      </c>
      <c r="L5507" s="11">
        <v>3000</v>
      </c>
      <c r="M5507" s="11">
        <v>0.1</v>
      </c>
      <c r="N5507" s="11">
        <v>0</v>
      </c>
      <c r="O5507" s="11">
        <v>0</v>
      </c>
      <c r="P5507" s="11">
        <v>0</v>
      </c>
      <c r="Q5507" s="11">
        <v>50</v>
      </c>
      <c r="R5507" s="11">
        <v>-9999</v>
      </c>
      <c r="S5507" s="11">
        <v>0.48</v>
      </c>
      <c r="T5507" s="11">
        <v>1</v>
      </c>
      <c r="U5507" s="11" t="s">
        <v>676</v>
      </c>
      <c r="V5507" s="11" t="s">
        <v>79</v>
      </c>
      <c r="W5507" s="11" t="s">
        <v>79</v>
      </c>
      <c r="X5507" s="11" t="s">
        <v>556</v>
      </c>
    </row>
    <row r="5508" spans="1:24" x14ac:dyDescent="0.25">
      <c r="A5508" s="11">
        <v>5507</v>
      </c>
      <c r="B5508" s="11">
        <v>1107</v>
      </c>
      <c r="C5508" s="11">
        <v>1188</v>
      </c>
      <c r="D5508" s="11">
        <v>528860</v>
      </c>
      <c r="E5508" s="11">
        <v>3287222</v>
      </c>
      <c r="F5508" s="11">
        <v>528807</v>
      </c>
      <c r="G5508" s="11">
        <v>3288779</v>
      </c>
      <c r="H5508" s="11">
        <v>-9</v>
      </c>
      <c r="I5508" s="11">
        <v>0.94689543099999995</v>
      </c>
      <c r="J5508" s="11">
        <v>0.48</v>
      </c>
      <c r="K5508" s="11">
        <v>1558.8614399999999</v>
      </c>
      <c r="L5508" s="11">
        <v>6000</v>
      </c>
      <c r="M5508" s="11">
        <v>0.1</v>
      </c>
      <c r="N5508" s="11">
        <v>0</v>
      </c>
      <c r="O5508" s="11">
        <v>0</v>
      </c>
      <c r="P5508" s="11">
        <v>0</v>
      </c>
      <c r="Q5508" s="11">
        <v>50</v>
      </c>
      <c r="R5508" s="11">
        <v>-9999</v>
      </c>
      <c r="S5508" s="11">
        <v>0.38</v>
      </c>
      <c r="T5508" s="11">
        <v>1</v>
      </c>
      <c r="U5508" s="11" t="s">
        <v>676</v>
      </c>
      <c r="V5508" s="11" t="s">
        <v>79</v>
      </c>
      <c r="W5508" s="11" t="s">
        <v>79</v>
      </c>
      <c r="X5508" s="11" t="s">
        <v>556</v>
      </c>
    </row>
    <row r="5509" spans="1:24" x14ac:dyDescent="0.25">
      <c r="A5509" s="11">
        <v>5508</v>
      </c>
      <c r="B5509" s="11">
        <v>1096</v>
      </c>
      <c r="C5509" s="11">
        <v>1095</v>
      </c>
      <c r="D5509" s="11">
        <v>531901</v>
      </c>
      <c r="E5509" s="11">
        <v>3278344</v>
      </c>
      <c r="F5509" s="11">
        <v>531350</v>
      </c>
      <c r="G5509" s="11">
        <v>3275949</v>
      </c>
      <c r="H5509" s="11">
        <v>-9</v>
      </c>
      <c r="I5509" s="11">
        <v>0.91220965200000004</v>
      </c>
      <c r="J5509" s="11">
        <v>0.56000000000000005</v>
      </c>
      <c r="K5509" s="11">
        <v>2457.811635</v>
      </c>
      <c r="L5509" s="11">
        <v>3000</v>
      </c>
      <c r="M5509" s="11">
        <v>0.1</v>
      </c>
      <c r="N5509" s="11">
        <v>0</v>
      </c>
      <c r="O5509" s="11">
        <v>0</v>
      </c>
      <c r="P5509" s="11">
        <v>0</v>
      </c>
      <c r="Q5509" s="11">
        <v>50</v>
      </c>
      <c r="R5509" s="11">
        <v>-9999</v>
      </c>
      <c r="S5509" s="11">
        <v>0.31</v>
      </c>
      <c r="T5509" s="11">
        <v>1</v>
      </c>
      <c r="U5509" s="11" t="s">
        <v>676</v>
      </c>
      <c r="V5509" s="11" t="s">
        <v>79</v>
      </c>
      <c r="W5509" s="11" t="s">
        <v>79</v>
      </c>
      <c r="X5509" s="11" t="s">
        <v>556</v>
      </c>
    </row>
    <row r="5510" spans="1:24" x14ac:dyDescent="0.25">
      <c r="A5510" s="11">
        <v>5509</v>
      </c>
      <c r="B5510" s="11">
        <v>1097</v>
      </c>
      <c r="C5510" s="11">
        <v>1095</v>
      </c>
      <c r="D5510" s="11">
        <v>535397</v>
      </c>
      <c r="E5510" s="11">
        <v>3275706</v>
      </c>
      <c r="F5510" s="11">
        <v>534910</v>
      </c>
      <c r="G5510" s="11">
        <v>3277041</v>
      </c>
      <c r="H5510" s="11">
        <v>-9</v>
      </c>
      <c r="I5510" s="11">
        <v>1.0829197079999999</v>
      </c>
      <c r="J5510" s="11">
        <v>0.73</v>
      </c>
      <c r="K5510" s="11">
        <v>1421.597514</v>
      </c>
      <c r="L5510" s="11">
        <v>3000</v>
      </c>
      <c r="M5510" s="11">
        <v>0.1</v>
      </c>
      <c r="N5510" s="11">
        <v>0</v>
      </c>
      <c r="O5510" s="11">
        <v>0</v>
      </c>
      <c r="P5510" s="11">
        <v>0</v>
      </c>
      <c r="Q5510" s="11">
        <v>50</v>
      </c>
      <c r="R5510" s="11">
        <v>-9999</v>
      </c>
      <c r="S5510" s="11">
        <v>0.31</v>
      </c>
      <c r="T5510" s="11">
        <v>1</v>
      </c>
      <c r="U5510" s="11" t="s">
        <v>676</v>
      </c>
      <c r="V5510" s="11" t="s">
        <v>79</v>
      </c>
      <c r="W5510" s="11" t="s">
        <v>79</v>
      </c>
      <c r="X5510" s="11" t="s">
        <v>556</v>
      </c>
    </row>
    <row r="5511" spans="1:24" x14ac:dyDescent="0.25">
      <c r="A5511" s="11">
        <v>5510</v>
      </c>
      <c r="B5511" s="11">
        <v>1098</v>
      </c>
      <c r="C5511" s="11">
        <v>1095</v>
      </c>
      <c r="D5511" s="11">
        <v>538162</v>
      </c>
      <c r="E5511" s="11">
        <v>3277411</v>
      </c>
      <c r="F5511" s="11">
        <v>535704</v>
      </c>
      <c r="G5511" s="11">
        <v>3278111</v>
      </c>
      <c r="H5511" s="11">
        <v>-9</v>
      </c>
      <c r="I5511" s="11">
        <v>0.82323182100000003</v>
      </c>
      <c r="J5511" s="11">
        <v>0.45</v>
      </c>
      <c r="K5511" s="11">
        <v>2556.3664079999999</v>
      </c>
      <c r="L5511" s="11">
        <v>3000</v>
      </c>
      <c r="M5511" s="11">
        <v>0.1</v>
      </c>
      <c r="N5511" s="11">
        <v>0</v>
      </c>
      <c r="O5511" s="11">
        <v>0</v>
      </c>
      <c r="P5511" s="11">
        <v>0</v>
      </c>
      <c r="Q5511" s="11">
        <v>50</v>
      </c>
      <c r="R5511" s="11">
        <v>-9999</v>
      </c>
      <c r="S5511" s="11">
        <v>0.31</v>
      </c>
      <c r="T5511" s="11">
        <v>1</v>
      </c>
      <c r="U5511" s="11" t="s">
        <v>676</v>
      </c>
      <c r="V5511" s="11" t="s">
        <v>79</v>
      </c>
      <c r="W5511" s="11" t="s">
        <v>79</v>
      </c>
      <c r="X5511" s="11" t="s">
        <v>556</v>
      </c>
    </row>
    <row r="5512" spans="1:24" x14ac:dyDescent="0.25">
      <c r="A5512" s="11">
        <v>5511</v>
      </c>
      <c r="B5512" s="11">
        <v>1095</v>
      </c>
      <c r="C5512" s="11">
        <v>1108</v>
      </c>
      <c r="D5512" s="11">
        <v>536064</v>
      </c>
      <c r="E5512" s="11">
        <v>3280886</v>
      </c>
      <c r="F5512" s="11">
        <v>537505</v>
      </c>
      <c r="G5512" s="11">
        <v>3280611</v>
      </c>
      <c r="H5512" s="11">
        <v>-9</v>
      </c>
      <c r="I5512" s="11">
        <v>0.68492063700000005</v>
      </c>
      <c r="J5512" s="11">
        <v>0.31</v>
      </c>
      <c r="K5512" s="11">
        <v>1467.4726450000001</v>
      </c>
      <c r="L5512" s="11">
        <v>3000</v>
      </c>
      <c r="M5512" s="11">
        <v>0.1</v>
      </c>
      <c r="N5512" s="11">
        <v>0</v>
      </c>
      <c r="O5512" s="11">
        <v>0</v>
      </c>
      <c r="P5512" s="11">
        <v>0</v>
      </c>
      <c r="Q5512" s="11">
        <v>50</v>
      </c>
      <c r="R5512" s="11">
        <v>-9999</v>
      </c>
      <c r="S5512" s="11">
        <v>0.3</v>
      </c>
      <c r="T5512" s="11">
        <v>1</v>
      </c>
      <c r="U5512" s="11" t="s">
        <v>676</v>
      </c>
      <c r="V5512" s="11" t="s">
        <v>79</v>
      </c>
      <c r="W5512" s="11" t="s">
        <v>79</v>
      </c>
      <c r="X5512" s="11" t="s">
        <v>556</v>
      </c>
    </row>
    <row r="5513" spans="1:24" x14ac:dyDescent="0.25">
      <c r="A5513" s="11">
        <v>5512</v>
      </c>
      <c r="B5513" s="11">
        <v>1095</v>
      </c>
      <c r="C5513" s="11">
        <v>1103</v>
      </c>
      <c r="D5513" s="11">
        <v>534481</v>
      </c>
      <c r="E5513" s="11">
        <v>3281999</v>
      </c>
      <c r="F5513" s="11">
        <v>535254</v>
      </c>
      <c r="G5513" s="11">
        <v>3283281</v>
      </c>
      <c r="H5513" s="11">
        <v>-9</v>
      </c>
      <c r="I5513" s="11">
        <v>0.68492063700000005</v>
      </c>
      <c r="J5513" s="11">
        <v>0.31</v>
      </c>
      <c r="K5513" s="11">
        <v>1497.7042899999999</v>
      </c>
      <c r="L5513" s="11">
        <v>3000</v>
      </c>
      <c r="M5513" s="11">
        <v>0.1</v>
      </c>
      <c r="N5513" s="11">
        <v>0</v>
      </c>
      <c r="O5513" s="11">
        <v>0</v>
      </c>
      <c r="P5513" s="11">
        <v>0</v>
      </c>
      <c r="Q5513" s="11">
        <v>50</v>
      </c>
      <c r="R5513" s="11">
        <v>-9999</v>
      </c>
      <c r="S5513" s="11">
        <v>0.3</v>
      </c>
      <c r="T5513" s="11">
        <v>1</v>
      </c>
      <c r="U5513" s="11" t="s">
        <v>676</v>
      </c>
      <c r="V5513" s="11" t="s">
        <v>79</v>
      </c>
      <c r="W5513" s="11" t="s">
        <v>79</v>
      </c>
      <c r="X5513" s="11" t="s">
        <v>556</v>
      </c>
    </row>
    <row r="5514" spans="1:24" x14ac:dyDescent="0.25">
      <c r="A5514" s="11">
        <v>5513</v>
      </c>
      <c r="B5514" s="11">
        <v>1103</v>
      </c>
      <c r="C5514" s="11">
        <v>1184</v>
      </c>
      <c r="D5514" s="11">
        <v>534671</v>
      </c>
      <c r="E5514" s="11">
        <v>3284086</v>
      </c>
      <c r="F5514" s="11">
        <v>534301</v>
      </c>
      <c r="G5514" s="11">
        <v>3285209</v>
      </c>
      <c r="H5514" s="11">
        <v>-9</v>
      </c>
      <c r="I5514" s="11">
        <v>0.68710125200000005</v>
      </c>
      <c r="J5514" s="11">
        <v>0.3</v>
      </c>
      <c r="K5514" s="11">
        <v>1183.0786889999999</v>
      </c>
      <c r="L5514" s="11">
        <v>2000</v>
      </c>
      <c r="M5514" s="11">
        <v>0.1</v>
      </c>
      <c r="N5514" s="11">
        <v>0</v>
      </c>
      <c r="O5514" s="11">
        <v>0</v>
      </c>
      <c r="P5514" s="11">
        <v>0</v>
      </c>
      <c r="Q5514" s="11">
        <v>50</v>
      </c>
      <c r="R5514" s="11">
        <v>-9999</v>
      </c>
      <c r="S5514" s="11">
        <v>0.44</v>
      </c>
      <c r="T5514" s="11">
        <v>1</v>
      </c>
      <c r="U5514" s="11" t="s">
        <v>676</v>
      </c>
      <c r="V5514" s="11" t="s">
        <v>79</v>
      </c>
      <c r="W5514" s="11" t="s">
        <v>79</v>
      </c>
      <c r="X5514" s="11" t="s">
        <v>556</v>
      </c>
    </row>
    <row r="5515" spans="1:24" x14ac:dyDescent="0.25">
      <c r="A5515" s="11">
        <v>5514</v>
      </c>
      <c r="B5515" s="11">
        <v>1103</v>
      </c>
      <c r="C5515" s="11">
        <v>1108</v>
      </c>
      <c r="D5515" s="11">
        <v>536324</v>
      </c>
      <c r="E5515" s="11">
        <v>3283228</v>
      </c>
      <c r="F5515" s="11">
        <v>537394</v>
      </c>
      <c r="G5515" s="11">
        <v>3283344</v>
      </c>
      <c r="H5515" s="11">
        <v>-9</v>
      </c>
      <c r="I5515" s="11">
        <v>0.68710125200000005</v>
      </c>
      <c r="J5515" s="11">
        <v>0.3</v>
      </c>
      <c r="K5515" s="11">
        <v>1076.758237</v>
      </c>
      <c r="L5515" s="11">
        <v>3000</v>
      </c>
      <c r="M5515" s="11">
        <v>0.1</v>
      </c>
      <c r="N5515" s="11">
        <v>0</v>
      </c>
      <c r="O5515" s="11">
        <v>0</v>
      </c>
      <c r="P5515" s="11">
        <v>0</v>
      </c>
      <c r="Q5515" s="11">
        <v>50</v>
      </c>
      <c r="R5515" s="11">
        <v>-9999</v>
      </c>
      <c r="S5515" s="11">
        <v>0.3</v>
      </c>
      <c r="T5515" s="11">
        <v>1</v>
      </c>
      <c r="U5515" s="11" t="s">
        <v>676</v>
      </c>
      <c r="V5515" s="11" t="s">
        <v>79</v>
      </c>
      <c r="W5515" s="11" t="s">
        <v>79</v>
      </c>
      <c r="X5515" s="11" t="s">
        <v>556</v>
      </c>
    </row>
    <row r="5516" spans="1:24" x14ac:dyDescent="0.25">
      <c r="A5516" s="11">
        <v>5515</v>
      </c>
      <c r="B5516" s="11">
        <v>1069</v>
      </c>
      <c r="C5516" s="11">
        <v>1088</v>
      </c>
      <c r="D5516" s="11">
        <v>518274</v>
      </c>
      <c r="E5516" s="11">
        <v>3286864</v>
      </c>
      <c r="F5516" s="11">
        <v>518560</v>
      </c>
      <c r="G5516" s="11">
        <v>3288302</v>
      </c>
      <c r="H5516" s="11">
        <v>-9</v>
      </c>
      <c r="I5516" s="11">
        <v>1.39392004</v>
      </c>
      <c r="J5516" s="11">
        <v>0.41</v>
      </c>
      <c r="K5516" s="11">
        <v>1467.0326769999999</v>
      </c>
      <c r="L5516" s="11">
        <v>5700</v>
      </c>
      <c r="M5516" s="11">
        <v>0.1</v>
      </c>
      <c r="N5516" s="11">
        <v>0</v>
      </c>
      <c r="O5516" s="11">
        <v>0</v>
      </c>
      <c r="P5516" s="11">
        <v>0</v>
      </c>
      <c r="Q5516" s="11">
        <v>50</v>
      </c>
      <c r="R5516" s="11">
        <v>-9999</v>
      </c>
      <c r="S5516" s="11">
        <v>0.13</v>
      </c>
      <c r="T5516" s="11">
        <v>1</v>
      </c>
      <c r="U5516" s="11" t="s">
        <v>676</v>
      </c>
      <c r="V5516" s="11" t="s">
        <v>79</v>
      </c>
      <c r="W5516" s="11" t="s">
        <v>79</v>
      </c>
      <c r="X5516" s="11" t="s">
        <v>556</v>
      </c>
    </row>
    <row r="5517" spans="1:24" x14ac:dyDescent="0.25">
      <c r="A5517" s="11">
        <v>5516</v>
      </c>
      <c r="B5517" s="11">
        <v>1088</v>
      </c>
      <c r="C5517" s="11">
        <v>1210</v>
      </c>
      <c r="D5517" s="11">
        <v>520603</v>
      </c>
      <c r="E5517" s="11">
        <v>3287448</v>
      </c>
      <c r="F5517" s="11">
        <v>521535</v>
      </c>
      <c r="G5517" s="11">
        <v>3288676</v>
      </c>
      <c r="H5517" s="11">
        <v>-9</v>
      </c>
      <c r="I5517" s="11">
        <v>0.57861439199999998</v>
      </c>
      <c r="J5517" s="11">
        <v>0.13</v>
      </c>
      <c r="K5517" s="11">
        <v>1543.1534320000001</v>
      </c>
      <c r="L5517" s="11">
        <v>5000</v>
      </c>
      <c r="M5517" s="11">
        <v>0.1</v>
      </c>
      <c r="N5517" s="11">
        <v>0</v>
      </c>
      <c r="O5517" s="11">
        <v>0</v>
      </c>
      <c r="P5517" s="11">
        <v>0</v>
      </c>
      <c r="Q5517" s="11">
        <v>50</v>
      </c>
      <c r="R5517" s="11">
        <v>-9999</v>
      </c>
      <c r="S5517" s="11">
        <v>0.38</v>
      </c>
      <c r="T5517" s="11">
        <v>1</v>
      </c>
      <c r="U5517" s="11" t="s">
        <v>676</v>
      </c>
      <c r="V5517" s="11" t="s">
        <v>79</v>
      </c>
      <c r="W5517" s="11" t="s">
        <v>79</v>
      </c>
      <c r="X5517" s="11" t="s">
        <v>556</v>
      </c>
    </row>
    <row r="5518" spans="1:24" x14ac:dyDescent="0.25">
      <c r="A5518" s="11">
        <v>5517</v>
      </c>
      <c r="B5518" s="11">
        <v>1069</v>
      </c>
      <c r="C5518" s="11">
        <v>1089</v>
      </c>
      <c r="D5518" s="11">
        <v>518002</v>
      </c>
      <c r="E5518" s="11">
        <v>3285308</v>
      </c>
      <c r="F5518" s="11">
        <v>519019</v>
      </c>
      <c r="G5518" s="11">
        <v>3286086</v>
      </c>
      <c r="H5518" s="11">
        <v>-9</v>
      </c>
      <c r="I5518" s="11">
        <v>1.39392004</v>
      </c>
      <c r="J5518" s="11">
        <v>0.41</v>
      </c>
      <c r="K5518" s="11">
        <v>1410.8297230000001</v>
      </c>
      <c r="L5518" s="11">
        <v>3000</v>
      </c>
      <c r="M5518" s="11">
        <v>0.1</v>
      </c>
      <c r="N5518" s="11">
        <v>0</v>
      </c>
      <c r="O5518" s="11">
        <v>0</v>
      </c>
      <c r="P5518" s="11">
        <v>0</v>
      </c>
      <c r="Q5518" s="11">
        <v>50</v>
      </c>
      <c r="R5518" s="11">
        <v>-9999</v>
      </c>
      <c r="S5518" s="11">
        <v>0.22</v>
      </c>
      <c r="T5518" s="11">
        <v>1</v>
      </c>
      <c r="U5518" s="11" t="s">
        <v>676</v>
      </c>
      <c r="V5518" s="11" t="s">
        <v>79</v>
      </c>
      <c r="W5518" s="11" t="s">
        <v>79</v>
      </c>
      <c r="X5518" s="11" t="s">
        <v>556</v>
      </c>
    </row>
    <row r="5519" spans="1:24" x14ac:dyDescent="0.25">
      <c r="A5519" s="11">
        <v>5518</v>
      </c>
      <c r="B5519" s="11">
        <v>1069</v>
      </c>
      <c r="C5519" s="11">
        <v>1090</v>
      </c>
      <c r="D5519" s="11">
        <v>517960</v>
      </c>
      <c r="E5519" s="11">
        <v>3285109</v>
      </c>
      <c r="F5519" s="11">
        <v>517705</v>
      </c>
      <c r="G5519" s="11">
        <v>3286505</v>
      </c>
      <c r="H5519" s="11">
        <v>-9</v>
      </c>
      <c r="I5519" s="11">
        <v>1.39392004</v>
      </c>
      <c r="J5519" s="11">
        <v>0.41</v>
      </c>
      <c r="K5519" s="11">
        <v>1587.4440970000001</v>
      </c>
      <c r="L5519" s="11">
        <v>3000</v>
      </c>
      <c r="M5519" s="11">
        <v>0.1</v>
      </c>
      <c r="N5519" s="11">
        <v>0</v>
      </c>
      <c r="O5519" s="11">
        <v>0</v>
      </c>
      <c r="P5519" s="11">
        <v>0</v>
      </c>
      <c r="Q5519" s="11">
        <v>50</v>
      </c>
      <c r="R5519" s="11">
        <v>-9999</v>
      </c>
      <c r="S5519" s="11">
        <v>0.21</v>
      </c>
      <c r="T5519" s="11">
        <v>1</v>
      </c>
      <c r="U5519" s="11" t="s">
        <v>676</v>
      </c>
      <c r="V5519" s="11" t="s">
        <v>79</v>
      </c>
      <c r="W5519" s="11" t="s">
        <v>79</v>
      </c>
      <c r="X5519" s="11" t="s">
        <v>556</v>
      </c>
    </row>
    <row r="5520" spans="1:24" x14ac:dyDescent="0.25">
      <c r="A5520" s="11">
        <v>5519</v>
      </c>
      <c r="B5520" s="11">
        <v>1085</v>
      </c>
      <c r="C5520" s="11">
        <v>1086</v>
      </c>
      <c r="D5520" s="11">
        <v>514363</v>
      </c>
      <c r="E5520" s="11">
        <v>3286399</v>
      </c>
      <c r="F5520" s="11">
        <v>515422</v>
      </c>
      <c r="G5520" s="11">
        <v>3287861</v>
      </c>
      <c r="H5520" s="11">
        <v>-9</v>
      </c>
      <c r="I5520" s="11">
        <v>0.88829733300000002</v>
      </c>
      <c r="J5520" s="11">
        <v>0.16</v>
      </c>
      <c r="K5520" s="11">
        <v>1806.2197349999999</v>
      </c>
      <c r="L5520" s="11">
        <v>6000</v>
      </c>
      <c r="M5520" s="11">
        <v>0.1</v>
      </c>
      <c r="N5520" s="11">
        <v>0</v>
      </c>
      <c r="O5520" s="11">
        <v>0</v>
      </c>
      <c r="P5520" s="11">
        <v>0</v>
      </c>
      <c r="Q5520" s="11">
        <v>50</v>
      </c>
      <c r="R5520" s="11">
        <v>-9999</v>
      </c>
      <c r="S5520" s="11">
        <v>0.14000000000000001</v>
      </c>
      <c r="T5520" s="11">
        <v>1</v>
      </c>
      <c r="U5520" s="11" t="s">
        <v>676</v>
      </c>
      <c r="V5520" s="11" t="s">
        <v>79</v>
      </c>
      <c r="W5520" s="11" t="s">
        <v>79</v>
      </c>
      <c r="X5520" s="11" t="s">
        <v>556</v>
      </c>
    </row>
    <row r="5521" spans="1:24" x14ac:dyDescent="0.25">
      <c r="A5521" s="11">
        <v>5520</v>
      </c>
      <c r="B5521" s="11">
        <v>1241</v>
      </c>
      <c r="C5521" s="11">
        <v>1230</v>
      </c>
      <c r="D5521" s="11">
        <v>513023</v>
      </c>
      <c r="E5521" s="11">
        <v>3304492</v>
      </c>
      <c r="F5521" s="11">
        <v>511593</v>
      </c>
      <c r="G5521" s="11">
        <v>3302961</v>
      </c>
      <c r="H5521" s="11">
        <v>8</v>
      </c>
      <c r="I5521" s="11">
        <v>0.54</v>
      </c>
      <c r="J5521" s="11">
        <v>0.32</v>
      </c>
      <c r="K5521" s="11">
        <v>2095.56</v>
      </c>
      <c r="L5521" s="11">
        <v>3500</v>
      </c>
      <c r="M5521" s="11">
        <v>0.1</v>
      </c>
      <c r="N5521" s="11">
        <v>0</v>
      </c>
      <c r="O5521" s="11">
        <v>0</v>
      </c>
      <c r="P5521" s="11">
        <v>0</v>
      </c>
      <c r="Q5521" s="11">
        <v>50</v>
      </c>
      <c r="R5521" s="11">
        <v>-9999</v>
      </c>
      <c r="S5521" s="11">
        <v>0.34</v>
      </c>
      <c r="T5521" s="11">
        <v>1</v>
      </c>
      <c r="U5521" s="11" t="s">
        <v>676</v>
      </c>
      <c r="V5521" s="11" t="s">
        <v>79</v>
      </c>
      <c r="W5521" s="11" t="s">
        <v>79</v>
      </c>
      <c r="X5521" s="11" t="s">
        <v>556</v>
      </c>
    </row>
    <row r="5522" spans="1:24" x14ac:dyDescent="0.25">
      <c r="A5522" s="11">
        <v>5521</v>
      </c>
      <c r="B5522" s="11">
        <v>1722</v>
      </c>
      <c r="C5522" s="11">
        <v>394</v>
      </c>
      <c r="D5522" s="11">
        <v>620021.60210000002</v>
      </c>
      <c r="E5522" s="11">
        <v>3372222.6910000001</v>
      </c>
      <c r="F5522" s="11">
        <v>623106.43119999999</v>
      </c>
      <c r="G5522" s="11">
        <v>3372858.267</v>
      </c>
      <c r="H5522" s="11">
        <v>-9</v>
      </c>
      <c r="I5522" s="11">
        <v>15.5</v>
      </c>
      <c r="J5522" s="11">
        <v>7.8</v>
      </c>
      <c r="K5522" s="11">
        <v>30</v>
      </c>
      <c r="L5522" s="11">
        <v>20273</v>
      </c>
      <c r="M5522" s="11">
        <v>0.1</v>
      </c>
      <c r="N5522" s="11">
        <v>0</v>
      </c>
      <c r="O5522" s="11">
        <v>0</v>
      </c>
      <c r="P5522" s="11">
        <v>0</v>
      </c>
      <c r="Q5522" s="11">
        <v>50</v>
      </c>
      <c r="R5522" s="11">
        <v>-9999</v>
      </c>
      <c r="S5522" s="11">
        <v>4</v>
      </c>
      <c r="T5522" s="11">
        <v>1</v>
      </c>
      <c r="U5522" s="11" t="s">
        <v>676</v>
      </c>
      <c r="V5522" s="11" t="s">
        <v>559</v>
      </c>
      <c r="W5522" s="11" t="s">
        <v>79</v>
      </c>
      <c r="X5522" s="11" t="s">
        <v>802</v>
      </c>
    </row>
    <row r="5523" spans="1:24" x14ac:dyDescent="0.25">
      <c r="A5523" s="11">
        <v>5522</v>
      </c>
      <c r="B5523" s="11">
        <v>1722</v>
      </c>
      <c r="C5523" s="11">
        <v>392</v>
      </c>
      <c r="D5523" s="11">
        <v>619804.52040000004</v>
      </c>
      <c r="E5523" s="11">
        <v>3371783.503</v>
      </c>
      <c r="F5523" s="11">
        <v>617431.10739999998</v>
      </c>
      <c r="G5523" s="11">
        <v>3370913.5759999999</v>
      </c>
      <c r="H5523" s="11">
        <v>-9</v>
      </c>
      <c r="I5523" s="11">
        <v>13.9</v>
      </c>
      <c r="J5523" s="11">
        <v>7.8</v>
      </c>
      <c r="K5523" s="11">
        <v>30</v>
      </c>
      <c r="L5523" s="11">
        <v>17914</v>
      </c>
      <c r="M5523" s="11">
        <v>0.1</v>
      </c>
      <c r="N5523" s="11">
        <v>0</v>
      </c>
      <c r="O5523" s="11">
        <v>0</v>
      </c>
      <c r="P5523" s="11">
        <v>0</v>
      </c>
      <c r="Q5523" s="11">
        <v>50</v>
      </c>
      <c r="R5523" s="11">
        <v>-9999</v>
      </c>
      <c r="S5523" s="11">
        <v>4.7</v>
      </c>
      <c r="T5523" s="11">
        <v>1</v>
      </c>
      <c r="U5523" s="11" t="s">
        <v>676</v>
      </c>
      <c r="V5523" s="11" t="s">
        <v>559</v>
      </c>
      <c r="W5523" s="11" t="s">
        <v>79</v>
      </c>
      <c r="X5523" s="11" t="s">
        <v>802</v>
      </c>
    </row>
    <row r="5524" spans="1:24" x14ac:dyDescent="0.25">
      <c r="A5524" s="11">
        <v>5523</v>
      </c>
      <c r="B5524" s="11">
        <v>1723</v>
      </c>
      <c r="C5524" s="11">
        <v>389</v>
      </c>
      <c r="D5524" s="11">
        <v>625379.6433</v>
      </c>
      <c r="E5524" s="11">
        <v>3363888.915</v>
      </c>
      <c r="F5524" s="11">
        <v>623311.48369999998</v>
      </c>
      <c r="G5524" s="11">
        <v>3363002.5180000002</v>
      </c>
      <c r="H5524" s="11">
        <v>-9</v>
      </c>
      <c r="I5524" s="11">
        <v>13.9</v>
      </c>
      <c r="J5524" s="11">
        <v>6.9</v>
      </c>
      <c r="K5524" s="11">
        <v>30</v>
      </c>
      <c r="L5524" s="11">
        <v>3290</v>
      </c>
      <c r="M5524" s="11">
        <v>0.1</v>
      </c>
      <c r="N5524" s="11">
        <v>0</v>
      </c>
      <c r="O5524" s="11">
        <v>0</v>
      </c>
      <c r="P5524" s="11">
        <v>0</v>
      </c>
      <c r="Q5524" s="11">
        <v>50</v>
      </c>
      <c r="R5524" s="11">
        <v>-9999</v>
      </c>
      <c r="S5524" s="11">
        <v>3.5</v>
      </c>
      <c r="T5524" s="11">
        <v>1</v>
      </c>
      <c r="U5524" s="11" t="s">
        <v>676</v>
      </c>
      <c r="V5524" s="11" t="s">
        <v>559</v>
      </c>
      <c r="W5524" s="11" t="s">
        <v>79</v>
      </c>
      <c r="X5524" s="11" t="s">
        <v>802</v>
      </c>
    </row>
    <row r="5525" spans="1:24" x14ac:dyDescent="0.25">
      <c r="A5525" s="11">
        <v>5524</v>
      </c>
      <c r="B5525" s="11">
        <v>1723</v>
      </c>
      <c r="C5525" s="11">
        <v>397</v>
      </c>
      <c r="D5525" s="11">
        <v>627046.33319999999</v>
      </c>
      <c r="E5525" s="11">
        <v>3363266.7069999999</v>
      </c>
      <c r="F5525" s="11">
        <v>626476.56869999995</v>
      </c>
      <c r="G5525" s="11">
        <v>3350612.3679999998</v>
      </c>
      <c r="H5525" s="11">
        <v>1</v>
      </c>
      <c r="I5525" s="11">
        <v>-3.5</v>
      </c>
      <c r="J5525" s="11">
        <v>5.34</v>
      </c>
      <c r="K5525" s="11">
        <v>16526.45</v>
      </c>
      <c r="L5525" s="11">
        <v>160</v>
      </c>
      <c r="M5525" s="11">
        <v>0.02</v>
      </c>
      <c r="N5525" s="11">
        <v>0</v>
      </c>
      <c r="O5525" s="11">
        <v>0</v>
      </c>
      <c r="P5525" s="11">
        <v>0</v>
      </c>
      <c r="Q5525" s="11">
        <v>50</v>
      </c>
      <c r="R5525" s="11">
        <v>0</v>
      </c>
      <c r="S5525" s="11">
        <v>0.18</v>
      </c>
      <c r="T5525" s="11">
        <v>1</v>
      </c>
      <c r="U5525" s="11" t="s">
        <v>676</v>
      </c>
      <c r="V5525" s="11" t="s">
        <v>559</v>
      </c>
      <c r="W5525" s="11" t="s">
        <v>79</v>
      </c>
      <c r="X5525" s="11" t="s">
        <v>556</v>
      </c>
    </row>
    <row r="5526" spans="1:24" x14ac:dyDescent="0.25">
      <c r="A5526" s="11">
        <v>5525</v>
      </c>
      <c r="B5526" s="11">
        <v>1723</v>
      </c>
      <c r="C5526" s="11">
        <v>394</v>
      </c>
      <c r="D5526" s="11">
        <v>627814.63890000002</v>
      </c>
      <c r="E5526" s="11">
        <v>3363154.986</v>
      </c>
      <c r="F5526" s="11">
        <v>630768.13300000003</v>
      </c>
      <c r="G5526" s="11">
        <v>3370789.3620000002</v>
      </c>
      <c r="H5526" s="11">
        <v>-9</v>
      </c>
      <c r="I5526" s="11">
        <v>9</v>
      </c>
      <c r="J5526" s="11">
        <v>4</v>
      </c>
      <c r="K5526" s="11">
        <v>100</v>
      </c>
      <c r="L5526" s="11">
        <v>8588</v>
      </c>
      <c r="M5526" s="11">
        <v>0.1</v>
      </c>
      <c r="N5526" s="11">
        <v>0</v>
      </c>
      <c r="O5526" s="11">
        <v>0</v>
      </c>
      <c r="P5526" s="11">
        <v>0</v>
      </c>
      <c r="Q5526" s="11">
        <v>50</v>
      </c>
      <c r="R5526" s="11">
        <v>-9999</v>
      </c>
      <c r="S5526" s="11">
        <v>4</v>
      </c>
      <c r="T5526" s="11">
        <v>1</v>
      </c>
      <c r="U5526" s="11" t="s">
        <v>676</v>
      </c>
      <c r="V5526" s="11" t="s">
        <v>559</v>
      </c>
      <c r="W5526" s="11" t="s">
        <v>79</v>
      </c>
      <c r="X5526" s="11" t="s">
        <v>802</v>
      </c>
    </row>
    <row r="5527" spans="1:24" x14ac:dyDescent="0.25">
      <c r="A5527" s="11">
        <v>5526</v>
      </c>
      <c r="B5527" s="11">
        <v>1683</v>
      </c>
      <c r="C5527" s="11">
        <v>582</v>
      </c>
      <c r="D5527" s="11">
        <v>631201.19180000003</v>
      </c>
      <c r="E5527" s="11">
        <v>3358617.6510000001</v>
      </c>
      <c r="F5527" s="11">
        <v>628178.40549999999</v>
      </c>
      <c r="G5527" s="11">
        <v>3356951.4890000001</v>
      </c>
      <c r="H5527" s="11">
        <v>-9</v>
      </c>
      <c r="I5527" s="11">
        <v>7.5</v>
      </c>
      <c r="J5527" s="11">
        <v>5.6</v>
      </c>
      <c r="K5527" s="11">
        <v>100</v>
      </c>
      <c r="L5527" s="11">
        <v>12468</v>
      </c>
      <c r="M5527" s="11">
        <v>0.1</v>
      </c>
      <c r="N5527" s="11">
        <v>0</v>
      </c>
      <c r="O5527" s="11">
        <v>0</v>
      </c>
      <c r="P5527" s="11">
        <v>0</v>
      </c>
      <c r="Q5527" s="11">
        <v>50</v>
      </c>
      <c r="R5527" s="11">
        <v>-9999</v>
      </c>
      <c r="S5527" s="11">
        <v>5.6</v>
      </c>
      <c r="T5527" s="11">
        <v>1</v>
      </c>
      <c r="U5527" s="11" t="s">
        <v>676</v>
      </c>
      <c r="V5527" s="11" t="s">
        <v>559</v>
      </c>
      <c r="W5527" s="11" t="s">
        <v>79</v>
      </c>
      <c r="X5527" s="11" t="s">
        <v>802</v>
      </c>
    </row>
    <row r="5528" spans="1:24" x14ac:dyDescent="0.25">
      <c r="A5528" s="11">
        <v>5527</v>
      </c>
      <c r="B5528" s="11">
        <v>1683</v>
      </c>
      <c r="C5528" s="11">
        <v>529</v>
      </c>
      <c r="D5528" s="11">
        <v>631966.29350000003</v>
      </c>
      <c r="E5528" s="11">
        <v>3356176.6889999998</v>
      </c>
      <c r="F5528" s="11">
        <v>635825.28060000006</v>
      </c>
      <c r="G5528" s="11">
        <v>3357499.0090000001</v>
      </c>
      <c r="H5528" s="11">
        <v>-9</v>
      </c>
      <c r="I5528" s="11">
        <v>7.5</v>
      </c>
      <c r="J5528" s="11">
        <v>2.5</v>
      </c>
      <c r="K5528" s="11">
        <v>100</v>
      </c>
      <c r="L5528" s="11">
        <v>7108</v>
      </c>
      <c r="M5528" s="11">
        <v>0.1</v>
      </c>
      <c r="N5528" s="11">
        <v>0</v>
      </c>
      <c r="O5528" s="11">
        <v>0</v>
      </c>
      <c r="P5528" s="11">
        <v>0</v>
      </c>
      <c r="Q5528" s="11">
        <v>50</v>
      </c>
      <c r="R5528" s="11">
        <v>-9999</v>
      </c>
      <c r="S5528" s="11">
        <v>2.5</v>
      </c>
      <c r="T5528" s="11">
        <v>1</v>
      </c>
      <c r="U5528" s="11" t="s">
        <v>676</v>
      </c>
      <c r="V5528" s="11" t="s">
        <v>559</v>
      </c>
      <c r="W5528" s="11" t="s">
        <v>79</v>
      </c>
      <c r="X5528" s="11" t="s">
        <v>802</v>
      </c>
    </row>
    <row r="5529" spans="1:24" x14ac:dyDescent="0.25">
      <c r="A5529" s="11">
        <v>5528</v>
      </c>
      <c r="B5529" s="11">
        <v>1724</v>
      </c>
      <c r="C5529" s="11">
        <v>583</v>
      </c>
      <c r="D5529" s="11">
        <v>635984.01089999999</v>
      </c>
      <c r="E5529" s="11">
        <v>3349365.423</v>
      </c>
      <c r="F5529" s="11">
        <v>638021.63269999996</v>
      </c>
      <c r="G5529" s="11">
        <v>3350200.8029999998</v>
      </c>
      <c r="H5529" s="11">
        <v>-9</v>
      </c>
      <c r="I5529" s="11">
        <v>7</v>
      </c>
      <c r="J5529" s="11">
        <v>2.4</v>
      </c>
      <c r="K5529" s="11">
        <v>100</v>
      </c>
      <c r="L5529" s="11">
        <v>10168</v>
      </c>
      <c r="M5529" s="11">
        <v>0.1</v>
      </c>
      <c r="N5529" s="11">
        <v>0</v>
      </c>
      <c r="O5529" s="11">
        <v>0</v>
      </c>
      <c r="P5529" s="11">
        <v>0</v>
      </c>
      <c r="Q5529" s="11">
        <v>50</v>
      </c>
      <c r="R5529" s="11">
        <v>-9999</v>
      </c>
      <c r="S5529" s="11">
        <v>2.4</v>
      </c>
      <c r="T5529" s="11">
        <v>1</v>
      </c>
      <c r="U5529" s="11" t="s">
        <v>676</v>
      </c>
      <c r="V5529" s="11" t="s">
        <v>559</v>
      </c>
      <c r="W5529" s="11" t="s">
        <v>79</v>
      </c>
      <c r="X5529" s="11" t="s">
        <v>802</v>
      </c>
    </row>
    <row r="5530" spans="1:24" x14ac:dyDescent="0.25">
      <c r="A5530" s="11">
        <v>5529</v>
      </c>
      <c r="B5530" s="11">
        <v>1724</v>
      </c>
      <c r="C5530" s="11">
        <v>409</v>
      </c>
      <c r="D5530" s="11">
        <v>637417.15899999999</v>
      </c>
      <c r="E5530" s="11">
        <v>3346828.24</v>
      </c>
      <c r="F5530" s="11">
        <v>636872.67420000001</v>
      </c>
      <c r="G5530" s="11">
        <v>3345799.165</v>
      </c>
      <c r="H5530" s="11">
        <v>-9</v>
      </c>
      <c r="I5530" s="11">
        <v>7</v>
      </c>
      <c r="J5530" s="11">
        <v>4.3</v>
      </c>
      <c r="K5530" s="11">
        <v>100</v>
      </c>
      <c r="L5530" s="11">
        <v>16945</v>
      </c>
      <c r="M5530" s="11">
        <v>0.1</v>
      </c>
      <c r="N5530" s="11">
        <v>0</v>
      </c>
      <c r="O5530" s="11">
        <v>0</v>
      </c>
      <c r="P5530" s="11">
        <v>0</v>
      </c>
      <c r="Q5530" s="11">
        <v>50</v>
      </c>
      <c r="R5530" s="11">
        <v>-9999</v>
      </c>
      <c r="S5530" s="11">
        <v>4.3</v>
      </c>
      <c r="T5530" s="11">
        <v>1</v>
      </c>
      <c r="U5530" s="11" t="s">
        <v>676</v>
      </c>
      <c r="V5530" s="11" t="s">
        <v>559</v>
      </c>
      <c r="W5530" s="11" t="s">
        <v>79</v>
      </c>
      <c r="X5530" s="11" t="s">
        <v>802</v>
      </c>
    </row>
    <row r="5531" spans="1:24" x14ac:dyDescent="0.25">
      <c r="A5531" s="11">
        <v>5530</v>
      </c>
      <c r="B5531" s="11">
        <v>1724</v>
      </c>
      <c r="C5531" s="11">
        <v>929</v>
      </c>
      <c r="D5531" s="11">
        <v>638538.69999999995</v>
      </c>
      <c r="E5531" s="11">
        <v>3345744.0920000002</v>
      </c>
      <c r="F5531" s="11">
        <v>645607.20909999998</v>
      </c>
      <c r="G5531" s="11">
        <v>3345710.1069999998</v>
      </c>
      <c r="H5531" s="11">
        <v>1</v>
      </c>
      <c r="I5531" s="11">
        <v>-2</v>
      </c>
      <c r="J5531" s="11">
        <v>4</v>
      </c>
      <c r="K5531" s="11">
        <v>7334.05</v>
      </c>
      <c r="L5531" s="11">
        <v>50</v>
      </c>
      <c r="M5531" s="11">
        <v>0.02</v>
      </c>
      <c r="N5531" s="11">
        <v>0</v>
      </c>
      <c r="O5531" s="11">
        <v>0</v>
      </c>
      <c r="P5531" s="11">
        <v>0</v>
      </c>
      <c r="Q5531" s="11">
        <v>50</v>
      </c>
      <c r="R5531" s="11">
        <v>0</v>
      </c>
      <c r="S5531" s="11">
        <v>0.18</v>
      </c>
      <c r="T5531" s="11">
        <v>1</v>
      </c>
      <c r="U5531" s="11" t="s">
        <v>676</v>
      </c>
      <c r="V5531" s="11" t="s">
        <v>559</v>
      </c>
      <c r="W5531" s="11" t="s">
        <v>79</v>
      </c>
      <c r="X5531" s="11" t="s">
        <v>556</v>
      </c>
    </row>
    <row r="5532" spans="1:24" x14ac:dyDescent="0.25">
      <c r="A5532" s="11">
        <v>5531</v>
      </c>
      <c r="B5532" s="11">
        <v>1658</v>
      </c>
      <c r="C5532" s="11">
        <v>460</v>
      </c>
      <c r="D5532" s="11">
        <v>640708.56570000004</v>
      </c>
      <c r="E5532" s="11">
        <v>3342470.6230000001</v>
      </c>
      <c r="F5532" s="11">
        <v>644449.30630000005</v>
      </c>
      <c r="G5532" s="11">
        <v>3341279.429</v>
      </c>
      <c r="H5532" s="11">
        <v>-9</v>
      </c>
      <c r="I5532" s="11">
        <v>5.5</v>
      </c>
      <c r="J5532" s="11">
        <v>3.1</v>
      </c>
      <c r="K5532" s="11">
        <v>100</v>
      </c>
      <c r="L5532" s="11">
        <v>7401</v>
      </c>
      <c r="M5532" s="11">
        <v>0.1</v>
      </c>
      <c r="N5532" s="11">
        <v>0</v>
      </c>
      <c r="O5532" s="11">
        <v>0</v>
      </c>
      <c r="P5532" s="11">
        <v>0</v>
      </c>
      <c r="Q5532" s="11">
        <v>50</v>
      </c>
      <c r="R5532" s="11">
        <v>-9999</v>
      </c>
      <c r="S5532" s="11">
        <v>3.1</v>
      </c>
      <c r="T5532" s="11">
        <v>1</v>
      </c>
      <c r="U5532" s="11" t="s">
        <v>676</v>
      </c>
      <c r="V5532" s="11" t="s">
        <v>559</v>
      </c>
      <c r="W5532" s="11" t="s">
        <v>79</v>
      </c>
      <c r="X5532" s="11" t="s">
        <v>802</v>
      </c>
    </row>
    <row r="5533" spans="1:24" x14ac:dyDescent="0.25">
      <c r="A5533" s="11">
        <v>5532</v>
      </c>
      <c r="B5533" s="11">
        <v>1658</v>
      </c>
      <c r="C5533" s="11">
        <v>931</v>
      </c>
      <c r="D5533" s="11">
        <v>636049.46569999994</v>
      </c>
      <c r="E5533" s="11">
        <v>3344633.1860000002</v>
      </c>
      <c r="F5533" s="11">
        <v>641828.91870000004</v>
      </c>
      <c r="G5533" s="11">
        <v>3339544.2540000002</v>
      </c>
      <c r="H5533" s="11">
        <v>1</v>
      </c>
      <c r="I5533" s="11">
        <v>-5.5</v>
      </c>
      <c r="J5533" s="11">
        <v>4</v>
      </c>
      <c r="K5533" s="11">
        <v>8256.82</v>
      </c>
      <c r="L5533" s="11">
        <v>100</v>
      </c>
      <c r="M5533" s="11">
        <v>1.7999999999999999E-2</v>
      </c>
      <c r="N5533" s="11">
        <v>0</v>
      </c>
      <c r="O5533" s="11">
        <v>0</v>
      </c>
      <c r="P5533" s="11">
        <v>0</v>
      </c>
      <c r="Q5533" s="11">
        <v>50</v>
      </c>
      <c r="R5533" s="11">
        <v>0</v>
      </c>
      <c r="S5533" s="11">
        <v>0.18</v>
      </c>
      <c r="T5533" s="11">
        <v>1</v>
      </c>
      <c r="U5533" s="11" t="s">
        <v>676</v>
      </c>
      <c r="V5533" s="11" t="s">
        <v>559</v>
      </c>
      <c r="W5533" s="11" t="s">
        <v>79</v>
      </c>
      <c r="X5533" s="11" t="s">
        <v>556</v>
      </c>
    </row>
    <row r="5534" spans="1:24" x14ac:dyDescent="0.25">
      <c r="A5534" s="11">
        <v>5533</v>
      </c>
      <c r="B5534" s="11">
        <v>1659</v>
      </c>
      <c r="C5534" s="11">
        <v>780</v>
      </c>
      <c r="D5534" s="11">
        <v>641970.6496</v>
      </c>
      <c r="E5534" s="11">
        <v>3339349.0750000002</v>
      </c>
      <c r="F5534" s="11">
        <v>649818.74369999999</v>
      </c>
      <c r="G5534" s="11">
        <v>3334647.4160000002</v>
      </c>
      <c r="H5534" s="11">
        <v>1</v>
      </c>
      <c r="I5534" s="11">
        <v>-1.5</v>
      </c>
      <c r="J5534" s="11">
        <v>4</v>
      </c>
      <c r="K5534" s="11">
        <v>12185</v>
      </c>
      <c r="L5534" s="11">
        <v>30</v>
      </c>
      <c r="M5534" s="11">
        <v>0.02</v>
      </c>
      <c r="N5534" s="11">
        <v>0</v>
      </c>
      <c r="O5534" s="11">
        <v>0</v>
      </c>
      <c r="P5534" s="11">
        <v>0</v>
      </c>
      <c r="Q5534" s="11">
        <v>50</v>
      </c>
      <c r="R5534" s="11">
        <v>0</v>
      </c>
      <c r="S5534" s="11">
        <v>0.18</v>
      </c>
      <c r="T5534" s="11">
        <v>1</v>
      </c>
      <c r="U5534" s="11" t="s">
        <v>676</v>
      </c>
      <c r="V5534" s="11" t="s">
        <v>559</v>
      </c>
      <c r="W5534" s="11" t="s">
        <v>79</v>
      </c>
      <c r="X5534" s="11" t="s">
        <v>556</v>
      </c>
    </row>
    <row r="5535" spans="1:24" x14ac:dyDescent="0.25">
      <c r="A5535" s="11">
        <v>5534</v>
      </c>
      <c r="B5535" s="11">
        <v>1660</v>
      </c>
      <c r="C5535" s="11">
        <v>418</v>
      </c>
      <c r="D5535" s="11">
        <v>641859.68729999999</v>
      </c>
      <c r="E5535" s="11">
        <v>3337789.6430000002</v>
      </c>
      <c r="F5535" s="11">
        <v>636626.71059999999</v>
      </c>
      <c r="G5535" s="11">
        <v>3335032.753</v>
      </c>
      <c r="H5535" s="11">
        <v>-9</v>
      </c>
      <c r="I5535" s="11">
        <v>5</v>
      </c>
      <c r="J5535" s="11">
        <v>2.2000000000000002</v>
      </c>
      <c r="K5535" s="11">
        <v>100</v>
      </c>
      <c r="L5535" s="11">
        <v>2813</v>
      </c>
      <c r="M5535" s="11">
        <v>0.1</v>
      </c>
      <c r="N5535" s="11">
        <v>0</v>
      </c>
      <c r="O5535" s="11">
        <v>0</v>
      </c>
      <c r="P5535" s="11">
        <v>0</v>
      </c>
      <c r="Q5535" s="11">
        <v>50</v>
      </c>
      <c r="R5535" s="11">
        <v>-9999</v>
      </c>
      <c r="S5535" s="11">
        <v>2.2000000000000002</v>
      </c>
      <c r="T5535" s="11">
        <v>1</v>
      </c>
      <c r="U5535" s="11" t="s">
        <v>676</v>
      </c>
      <c r="V5535" s="11" t="s">
        <v>559</v>
      </c>
      <c r="W5535" s="11" t="s">
        <v>79</v>
      </c>
      <c r="X5535" s="11" t="s">
        <v>802</v>
      </c>
    </row>
    <row r="5536" spans="1:24" x14ac:dyDescent="0.25">
      <c r="A5536" s="11">
        <v>5535</v>
      </c>
      <c r="B5536" s="11">
        <v>1660</v>
      </c>
      <c r="C5536" s="11">
        <v>752</v>
      </c>
      <c r="D5536" s="11">
        <v>642185.21420000005</v>
      </c>
      <c r="E5536" s="11">
        <v>3337028.1430000002</v>
      </c>
      <c r="F5536" s="11">
        <v>638656.89670000004</v>
      </c>
      <c r="G5536" s="11">
        <v>3333064.602</v>
      </c>
      <c r="H5536" s="11">
        <v>1</v>
      </c>
      <c r="I5536" s="11">
        <v>-2</v>
      </c>
      <c r="J5536" s="11">
        <v>4</v>
      </c>
      <c r="K5536" s="11">
        <v>5698.08</v>
      </c>
      <c r="L5536" s="11">
        <v>30</v>
      </c>
      <c r="M5536" s="11">
        <v>0.02</v>
      </c>
      <c r="N5536" s="11">
        <v>0</v>
      </c>
      <c r="O5536" s="11">
        <v>0</v>
      </c>
      <c r="P5536" s="11">
        <v>0</v>
      </c>
      <c r="Q5536" s="11">
        <v>50</v>
      </c>
      <c r="R5536" s="11">
        <v>0</v>
      </c>
      <c r="S5536" s="11">
        <v>0.18</v>
      </c>
      <c r="T5536" s="11">
        <v>1</v>
      </c>
      <c r="U5536" s="11" t="s">
        <v>676</v>
      </c>
      <c r="V5536" s="11" t="s">
        <v>559</v>
      </c>
      <c r="W5536" s="11" t="s">
        <v>79</v>
      </c>
      <c r="X5536" s="11" t="s">
        <v>556</v>
      </c>
    </row>
    <row r="5537" spans="1:24" x14ac:dyDescent="0.25">
      <c r="A5537" s="11">
        <v>5536</v>
      </c>
      <c r="B5537" s="11">
        <v>1684</v>
      </c>
      <c r="C5537" s="11">
        <v>753</v>
      </c>
      <c r="D5537" s="11">
        <v>643418.2905</v>
      </c>
      <c r="E5537" s="11">
        <v>3335500.6209999998</v>
      </c>
      <c r="F5537" s="11">
        <v>644124.72939999995</v>
      </c>
      <c r="G5537" s="11">
        <v>3336032.4350000001</v>
      </c>
      <c r="H5537" s="11">
        <v>-9</v>
      </c>
      <c r="I5537" s="11">
        <v>5</v>
      </c>
      <c r="J5537" s="11">
        <v>3.3</v>
      </c>
      <c r="K5537" s="11">
        <v>50</v>
      </c>
      <c r="L5537" s="11">
        <v>8783</v>
      </c>
      <c r="M5537" s="11">
        <v>0.1</v>
      </c>
      <c r="N5537" s="11">
        <v>0</v>
      </c>
      <c r="O5537" s="11">
        <v>0</v>
      </c>
      <c r="P5537" s="11">
        <v>0</v>
      </c>
      <c r="Q5537" s="11">
        <v>50</v>
      </c>
      <c r="R5537" s="11">
        <v>-9999</v>
      </c>
      <c r="S5537" s="11">
        <v>3.3</v>
      </c>
      <c r="T5537" s="11">
        <v>1</v>
      </c>
      <c r="U5537" s="11" t="s">
        <v>676</v>
      </c>
      <c r="V5537" s="11" t="s">
        <v>559</v>
      </c>
      <c r="W5537" s="11" t="s">
        <v>79</v>
      </c>
      <c r="X5537" s="11" t="s">
        <v>802</v>
      </c>
    </row>
    <row r="5538" spans="1:24" x14ac:dyDescent="0.25">
      <c r="A5538" s="11">
        <v>5537</v>
      </c>
      <c r="B5538" s="11">
        <v>1684</v>
      </c>
      <c r="C5538" s="11">
        <v>417</v>
      </c>
      <c r="D5538" s="11">
        <v>644829.30700000003</v>
      </c>
      <c r="E5538" s="11">
        <v>3333693.6579999998</v>
      </c>
      <c r="F5538" s="11">
        <v>640785.05630000005</v>
      </c>
      <c r="G5538" s="11">
        <v>3330464.33</v>
      </c>
      <c r="H5538" s="11">
        <v>-9</v>
      </c>
      <c r="I5538" s="11">
        <v>4</v>
      </c>
      <c r="J5538" s="11">
        <v>2.2999999999999998</v>
      </c>
      <c r="K5538" s="11">
        <v>100</v>
      </c>
      <c r="L5538" s="11">
        <v>9316</v>
      </c>
      <c r="M5538" s="11">
        <v>0.1</v>
      </c>
      <c r="N5538" s="11">
        <v>0</v>
      </c>
      <c r="O5538" s="11">
        <v>0</v>
      </c>
      <c r="P5538" s="11">
        <v>0</v>
      </c>
      <c r="Q5538" s="11">
        <v>50</v>
      </c>
      <c r="R5538" s="11">
        <v>-9999</v>
      </c>
      <c r="S5538" s="11">
        <v>2.2999999999999998</v>
      </c>
      <c r="T5538" s="11">
        <v>1</v>
      </c>
      <c r="U5538" s="11" t="s">
        <v>676</v>
      </c>
      <c r="V5538" s="11" t="s">
        <v>559</v>
      </c>
      <c r="W5538" s="11" t="s">
        <v>79</v>
      </c>
      <c r="X5538" s="11" t="s">
        <v>802</v>
      </c>
    </row>
    <row r="5539" spans="1:24" x14ac:dyDescent="0.25">
      <c r="A5539" s="11">
        <v>5538</v>
      </c>
      <c r="B5539" s="11">
        <v>1661</v>
      </c>
      <c r="C5539" s="11">
        <v>780</v>
      </c>
      <c r="D5539" s="11">
        <v>652627.00170000002</v>
      </c>
      <c r="E5539" s="11">
        <v>3335096.798</v>
      </c>
      <c r="F5539" s="11">
        <v>646477.50390000001</v>
      </c>
      <c r="G5539" s="11">
        <v>3332362.4</v>
      </c>
      <c r="H5539" s="11">
        <v>1</v>
      </c>
      <c r="I5539" s="11">
        <v>-2</v>
      </c>
      <c r="J5539" s="11">
        <v>3.5</v>
      </c>
      <c r="K5539" s="11">
        <v>6992</v>
      </c>
      <c r="L5539" s="11">
        <v>50</v>
      </c>
      <c r="M5539" s="11">
        <v>0.02</v>
      </c>
      <c r="N5539" s="11">
        <v>0</v>
      </c>
      <c r="O5539" s="11">
        <v>0</v>
      </c>
      <c r="P5539" s="11">
        <v>0</v>
      </c>
      <c r="Q5539" s="11">
        <v>50</v>
      </c>
      <c r="R5539" s="11">
        <v>0</v>
      </c>
      <c r="S5539" s="11">
        <v>0.18</v>
      </c>
      <c r="T5539" s="11">
        <v>1</v>
      </c>
      <c r="U5539" s="11" t="s">
        <v>676</v>
      </c>
      <c r="V5539" s="11" t="s">
        <v>559</v>
      </c>
      <c r="W5539" s="11" t="s">
        <v>79</v>
      </c>
      <c r="X5539" s="11" t="s">
        <v>556</v>
      </c>
    </row>
    <row r="5540" spans="1:24" x14ac:dyDescent="0.25">
      <c r="A5540" s="11">
        <v>5539</v>
      </c>
      <c r="B5540" s="11">
        <v>1662</v>
      </c>
      <c r="C5540" s="11">
        <v>589</v>
      </c>
      <c r="D5540" s="11">
        <v>646793.88069999998</v>
      </c>
      <c r="E5540" s="11">
        <v>3330907.94</v>
      </c>
      <c r="F5540" s="11">
        <v>650337.6385</v>
      </c>
      <c r="G5540" s="11">
        <v>3331921.4569999999</v>
      </c>
      <c r="H5540" s="11">
        <v>-9</v>
      </c>
      <c r="I5540" s="11">
        <v>4.5</v>
      </c>
      <c r="J5540" s="11">
        <v>1.3</v>
      </c>
      <c r="K5540" s="11">
        <v>100</v>
      </c>
      <c r="L5540" s="11">
        <v>2991</v>
      </c>
      <c r="M5540" s="11">
        <v>0.1</v>
      </c>
      <c r="N5540" s="11">
        <v>0</v>
      </c>
      <c r="O5540" s="11">
        <v>0</v>
      </c>
      <c r="P5540" s="11">
        <v>0</v>
      </c>
      <c r="Q5540" s="11">
        <v>50</v>
      </c>
      <c r="R5540" s="11">
        <v>-9999</v>
      </c>
      <c r="S5540" s="11">
        <v>1.3</v>
      </c>
      <c r="T5540" s="11">
        <v>1</v>
      </c>
      <c r="U5540" s="11" t="s">
        <v>676</v>
      </c>
      <c r="V5540" s="11" t="s">
        <v>559</v>
      </c>
      <c r="W5540" s="11" t="s">
        <v>79</v>
      </c>
      <c r="X5540" s="11" t="s">
        <v>802</v>
      </c>
    </row>
    <row r="5541" spans="1:24" x14ac:dyDescent="0.25">
      <c r="A5541" s="11">
        <v>5540</v>
      </c>
      <c r="B5541" s="11">
        <v>1662</v>
      </c>
      <c r="C5541" s="11">
        <v>589</v>
      </c>
      <c r="D5541" s="11">
        <v>646834.9645</v>
      </c>
      <c r="E5541" s="11">
        <v>3330528.3739999998</v>
      </c>
      <c r="F5541" s="11">
        <v>650808.75529999996</v>
      </c>
      <c r="G5541" s="11">
        <v>3329687.9479999999</v>
      </c>
      <c r="H5541" s="11">
        <v>1</v>
      </c>
      <c r="I5541" s="11">
        <v>-1</v>
      </c>
      <c r="J5541" s="11">
        <v>4</v>
      </c>
      <c r="K5541" s="11">
        <v>4649.8100000000004</v>
      </c>
      <c r="L5541" s="11">
        <v>30</v>
      </c>
      <c r="M5541" s="11">
        <v>2.5000000000000001E-2</v>
      </c>
      <c r="N5541" s="11">
        <v>0</v>
      </c>
      <c r="O5541" s="11">
        <v>0</v>
      </c>
      <c r="P5541" s="11">
        <v>0</v>
      </c>
      <c r="Q5541" s="11">
        <v>50</v>
      </c>
      <c r="R5541" s="11">
        <v>0</v>
      </c>
      <c r="S5541" s="11">
        <v>0.18</v>
      </c>
      <c r="T5541" s="11">
        <v>1</v>
      </c>
      <c r="U5541" s="11" t="s">
        <v>676</v>
      </c>
      <c r="V5541" s="11" t="s">
        <v>559</v>
      </c>
      <c r="W5541" s="11" t="s">
        <v>79</v>
      </c>
      <c r="X5541" s="11" t="s">
        <v>556</v>
      </c>
    </row>
    <row r="5542" spans="1:24" x14ac:dyDescent="0.25">
      <c r="A5542" s="11">
        <v>5541</v>
      </c>
      <c r="B5542" s="11">
        <v>1663</v>
      </c>
      <c r="C5542" s="11">
        <v>417</v>
      </c>
      <c r="D5542" s="11">
        <v>646910.17009999999</v>
      </c>
      <c r="E5542" s="11">
        <v>3329487.0669999998</v>
      </c>
      <c r="F5542" s="11">
        <v>641366.65249999997</v>
      </c>
      <c r="G5542" s="11">
        <v>3328784.0490000001</v>
      </c>
      <c r="H5542" s="11">
        <v>1</v>
      </c>
      <c r="I5542" s="11">
        <v>-1</v>
      </c>
      <c r="J5542" s="11">
        <v>3.5</v>
      </c>
      <c r="K5542" s="11">
        <v>5643.95</v>
      </c>
      <c r="L5542" s="11">
        <v>10</v>
      </c>
      <c r="M5542" s="11">
        <v>2.5000000000000001E-2</v>
      </c>
      <c r="N5542" s="11">
        <v>0</v>
      </c>
      <c r="O5542" s="11">
        <v>0</v>
      </c>
      <c r="P5542" s="11">
        <v>0</v>
      </c>
      <c r="Q5542" s="11">
        <v>50</v>
      </c>
      <c r="R5542" s="11">
        <v>0</v>
      </c>
      <c r="S5542" s="11">
        <v>0.18</v>
      </c>
      <c r="T5542" s="11">
        <v>1</v>
      </c>
      <c r="U5542" s="11" t="s">
        <v>676</v>
      </c>
      <c r="V5542" s="11" t="s">
        <v>559</v>
      </c>
      <c r="W5542" s="11" t="s">
        <v>79</v>
      </c>
      <c r="X5542" s="11" t="s">
        <v>556</v>
      </c>
    </row>
    <row r="5543" spans="1:24" x14ac:dyDescent="0.25">
      <c r="A5543" s="11">
        <v>5542</v>
      </c>
      <c r="B5543" s="11">
        <v>1685</v>
      </c>
      <c r="C5543" s="11">
        <v>415</v>
      </c>
      <c r="D5543" s="11">
        <v>645580.46059999999</v>
      </c>
      <c r="E5543" s="11">
        <v>3323983.8879999998</v>
      </c>
      <c r="F5543" s="11">
        <v>642892.02639999997</v>
      </c>
      <c r="G5543" s="11">
        <v>3323604.96</v>
      </c>
      <c r="H5543" s="11">
        <v>-9</v>
      </c>
      <c r="I5543" s="11">
        <v>3</v>
      </c>
      <c r="J5543" s="11">
        <v>1.6</v>
      </c>
      <c r="K5543" s="11">
        <v>100</v>
      </c>
      <c r="L5543" s="11">
        <v>11852</v>
      </c>
      <c r="M5543" s="11">
        <v>0.1</v>
      </c>
      <c r="N5543" s="11">
        <v>0</v>
      </c>
      <c r="O5543" s="11">
        <v>0</v>
      </c>
      <c r="P5543" s="11">
        <v>0</v>
      </c>
      <c r="Q5543" s="11">
        <v>50</v>
      </c>
      <c r="R5543" s="11">
        <v>-9999</v>
      </c>
      <c r="S5543" s="11">
        <v>1.6</v>
      </c>
      <c r="T5543" s="11">
        <v>1</v>
      </c>
      <c r="U5543" s="11" t="s">
        <v>676</v>
      </c>
      <c r="V5543" s="11" t="s">
        <v>559</v>
      </c>
      <c r="W5543" s="11" t="s">
        <v>79</v>
      </c>
      <c r="X5543" s="11" t="s">
        <v>802</v>
      </c>
    </row>
    <row r="5544" spans="1:24" x14ac:dyDescent="0.25">
      <c r="A5544" s="11">
        <v>5543</v>
      </c>
      <c r="B5544" s="11">
        <v>1685</v>
      </c>
      <c r="C5544" s="11">
        <v>754</v>
      </c>
      <c r="D5544" s="11">
        <v>645580.46059999999</v>
      </c>
      <c r="E5544" s="11">
        <v>3323983.8879999998</v>
      </c>
      <c r="F5544" s="11">
        <v>647731.70250000001</v>
      </c>
      <c r="G5544" s="11">
        <v>3323614.1039999998</v>
      </c>
      <c r="H5544" s="11">
        <v>-9</v>
      </c>
      <c r="I5544" s="11">
        <v>5</v>
      </c>
      <c r="J5544" s="11">
        <v>2.2999999999999998</v>
      </c>
      <c r="K5544" s="11">
        <v>50</v>
      </c>
      <c r="L5544" s="11">
        <v>11972</v>
      </c>
      <c r="M5544" s="11">
        <v>0.1</v>
      </c>
      <c r="N5544" s="11">
        <v>0</v>
      </c>
      <c r="O5544" s="11">
        <v>0</v>
      </c>
      <c r="P5544" s="11">
        <v>0</v>
      </c>
      <c r="Q5544" s="11">
        <v>50</v>
      </c>
      <c r="R5544" s="11">
        <v>-9999</v>
      </c>
      <c r="S5544" s="11">
        <v>2.2999999999999998</v>
      </c>
      <c r="T5544" s="11">
        <v>1</v>
      </c>
      <c r="U5544" s="11" t="s">
        <v>676</v>
      </c>
      <c r="V5544" s="11" t="s">
        <v>559</v>
      </c>
      <c r="W5544" s="11" t="s">
        <v>79</v>
      </c>
      <c r="X5544" s="11" t="s">
        <v>802</v>
      </c>
    </row>
    <row r="5545" spans="1:24" x14ac:dyDescent="0.25">
      <c r="A5545" s="11">
        <v>5544</v>
      </c>
      <c r="B5545" s="11">
        <v>1686</v>
      </c>
      <c r="C5545" s="11">
        <v>408</v>
      </c>
      <c r="D5545" s="11">
        <v>648157.42610000004</v>
      </c>
      <c r="E5545" s="11">
        <v>3313238.0260000001</v>
      </c>
      <c r="F5545" s="11">
        <v>646172.43079999997</v>
      </c>
      <c r="G5545" s="11">
        <v>3312857.827</v>
      </c>
      <c r="H5545" s="11">
        <v>-9</v>
      </c>
      <c r="I5545" s="11">
        <v>2.5</v>
      </c>
      <c r="J5545" s="11">
        <v>1.5</v>
      </c>
      <c r="K5545" s="11">
        <v>100</v>
      </c>
      <c r="L5545" s="11">
        <v>13430</v>
      </c>
      <c r="M5545" s="11">
        <v>0.1</v>
      </c>
      <c r="N5545" s="11">
        <v>0</v>
      </c>
      <c r="O5545" s="11">
        <v>0</v>
      </c>
      <c r="P5545" s="11">
        <v>0</v>
      </c>
      <c r="Q5545" s="11">
        <v>50</v>
      </c>
      <c r="R5545" s="11">
        <v>-9999</v>
      </c>
      <c r="S5545" s="11">
        <v>1.5</v>
      </c>
      <c r="T5545" s="11">
        <v>1</v>
      </c>
      <c r="U5545" s="11" t="s">
        <v>676</v>
      </c>
      <c r="V5545" s="11" t="s">
        <v>559</v>
      </c>
      <c r="W5545" s="11" t="s">
        <v>79</v>
      </c>
      <c r="X5545" s="11" t="s">
        <v>802</v>
      </c>
    </row>
    <row r="5546" spans="1:24" x14ac:dyDescent="0.25">
      <c r="A5546" s="11">
        <v>5545</v>
      </c>
      <c r="B5546" s="11">
        <v>1687</v>
      </c>
      <c r="C5546" s="11">
        <v>737</v>
      </c>
      <c r="D5546" s="11">
        <v>650392.04150000005</v>
      </c>
      <c r="E5546" s="11">
        <v>3307980.0350000001</v>
      </c>
      <c r="F5546" s="11">
        <v>653372.20649999997</v>
      </c>
      <c r="G5546" s="11">
        <v>3310225.517</v>
      </c>
      <c r="H5546" s="11">
        <v>-9</v>
      </c>
      <c r="I5546" s="11">
        <v>3.5</v>
      </c>
      <c r="J5546" s="11">
        <v>1.3</v>
      </c>
      <c r="K5546" s="11">
        <v>100</v>
      </c>
      <c r="L5546" s="11">
        <v>21557</v>
      </c>
      <c r="M5546" s="11">
        <v>0.1</v>
      </c>
      <c r="N5546" s="11">
        <v>0</v>
      </c>
      <c r="O5546" s="11">
        <v>0</v>
      </c>
      <c r="P5546" s="11">
        <v>0</v>
      </c>
      <c r="Q5546" s="11">
        <v>50</v>
      </c>
      <c r="R5546" s="11">
        <v>-9999</v>
      </c>
      <c r="S5546" s="11">
        <v>1.3</v>
      </c>
      <c r="T5546" s="11">
        <v>1</v>
      </c>
      <c r="U5546" s="11" t="s">
        <v>676</v>
      </c>
      <c r="V5546" s="11" t="s">
        <v>559</v>
      </c>
      <c r="W5546" s="11" t="s">
        <v>79</v>
      </c>
      <c r="X5546" s="11" t="s">
        <v>802</v>
      </c>
    </row>
    <row r="5547" spans="1:24" x14ac:dyDescent="0.25">
      <c r="A5547" s="11">
        <v>5546</v>
      </c>
      <c r="B5547" s="11">
        <v>1725</v>
      </c>
      <c r="C5547" s="11">
        <v>408</v>
      </c>
      <c r="D5547" s="11">
        <v>646314.29410000006</v>
      </c>
      <c r="E5547" s="11">
        <v>3309158.5720000002</v>
      </c>
      <c r="F5547" s="11">
        <v>650987.82770000002</v>
      </c>
      <c r="G5547" s="11">
        <v>3307309.1519999998</v>
      </c>
      <c r="H5547" s="11">
        <v>1</v>
      </c>
      <c r="I5547" s="11">
        <v>-2</v>
      </c>
      <c r="J5547" s="11">
        <v>1.458</v>
      </c>
      <c r="K5547" s="11">
        <v>5086.83</v>
      </c>
      <c r="L5547" s="11">
        <v>250</v>
      </c>
      <c r="M5547" s="11">
        <v>0.02</v>
      </c>
      <c r="N5547" s="11">
        <v>0</v>
      </c>
      <c r="O5547" s="11">
        <v>0</v>
      </c>
      <c r="P5547" s="11">
        <v>0</v>
      </c>
      <c r="Q5547" s="11">
        <v>50</v>
      </c>
      <c r="R5547" s="11">
        <v>0</v>
      </c>
      <c r="S5547" s="11">
        <v>0.18</v>
      </c>
      <c r="T5547" s="11">
        <v>1</v>
      </c>
      <c r="U5547" s="11" t="s">
        <v>676</v>
      </c>
      <c r="V5547" s="11" t="s">
        <v>559</v>
      </c>
      <c r="W5547" s="11" t="s">
        <v>79</v>
      </c>
      <c r="X5547" s="11" t="s">
        <v>556</v>
      </c>
    </row>
    <row r="5548" spans="1:24" x14ac:dyDescent="0.25">
      <c r="A5548" s="11">
        <v>5547</v>
      </c>
      <c r="B5548" s="11">
        <v>1664</v>
      </c>
      <c r="C5548" s="11">
        <v>737</v>
      </c>
      <c r="D5548" s="11">
        <v>656946.93940000003</v>
      </c>
      <c r="E5548" s="11">
        <v>3307499.5789999999</v>
      </c>
      <c r="F5548" s="11">
        <v>653245.27159999998</v>
      </c>
      <c r="G5548" s="11">
        <v>3303705.3560000001</v>
      </c>
      <c r="H5548" s="11">
        <v>1</v>
      </c>
      <c r="I5548" s="11">
        <v>-1</v>
      </c>
      <c r="J5548" s="11">
        <v>1.335</v>
      </c>
      <c r="K5548" s="11">
        <v>8539.49</v>
      </c>
      <c r="L5548" s="11">
        <v>12</v>
      </c>
      <c r="M5548" s="11">
        <v>2.5000000000000001E-2</v>
      </c>
      <c r="N5548" s="11">
        <v>0</v>
      </c>
      <c r="O5548" s="11">
        <v>0</v>
      </c>
      <c r="P5548" s="11">
        <v>0</v>
      </c>
      <c r="Q5548" s="11">
        <v>50</v>
      </c>
      <c r="R5548" s="11">
        <v>0</v>
      </c>
      <c r="S5548" s="11">
        <v>0.18</v>
      </c>
      <c r="T5548" s="11">
        <v>1</v>
      </c>
      <c r="U5548" s="11" t="s">
        <v>676</v>
      </c>
      <c r="V5548" s="11" t="s">
        <v>559</v>
      </c>
      <c r="W5548" s="11" t="s">
        <v>79</v>
      </c>
      <c r="X5548" s="11" t="s">
        <v>556</v>
      </c>
    </row>
    <row r="5549" spans="1:24" x14ac:dyDescent="0.25">
      <c r="A5549" s="11">
        <v>5548</v>
      </c>
      <c r="B5549" s="11">
        <v>1688</v>
      </c>
      <c r="C5549" s="11">
        <v>385</v>
      </c>
      <c r="D5549" s="11">
        <v>653246.50870000001</v>
      </c>
      <c r="E5549" s="11">
        <v>3303363.2769999998</v>
      </c>
      <c r="F5549" s="11">
        <v>652357.50699999998</v>
      </c>
      <c r="G5549" s="11">
        <v>3302453.108</v>
      </c>
      <c r="H5549" s="11">
        <v>-9</v>
      </c>
      <c r="I5549" s="11">
        <v>2.5</v>
      </c>
      <c r="J5549" s="11">
        <v>1.1000000000000001</v>
      </c>
      <c r="K5549" s="11">
        <v>100</v>
      </c>
      <c r="L5549" s="11">
        <v>9371</v>
      </c>
      <c r="M5549" s="11">
        <v>0.1</v>
      </c>
      <c r="N5549" s="11">
        <v>0</v>
      </c>
      <c r="O5549" s="11">
        <v>0</v>
      </c>
      <c r="P5549" s="11">
        <v>0</v>
      </c>
      <c r="Q5549" s="11">
        <v>50</v>
      </c>
      <c r="R5549" s="11">
        <v>-9999</v>
      </c>
      <c r="S5549" s="11">
        <v>1.1000000000000001</v>
      </c>
      <c r="T5549" s="11">
        <v>1</v>
      </c>
      <c r="U5549" s="11" t="s">
        <v>676</v>
      </c>
      <c r="V5549" s="11" t="s">
        <v>559</v>
      </c>
      <c r="W5549" s="11" t="s">
        <v>79</v>
      </c>
      <c r="X5549" s="11" t="s">
        <v>802</v>
      </c>
    </row>
    <row r="5550" spans="1:24" x14ac:dyDescent="0.25">
      <c r="A5550" s="11">
        <v>5549</v>
      </c>
      <c r="B5550" s="11">
        <v>1665</v>
      </c>
      <c r="C5550" s="11">
        <v>385</v>
      </c>
      <c r="D5550" s="11">
        <v>655038.38269999996</v>
      </c>
      <c r="E5550" s="11">
        <v>3301966.11</v>
      </c>
      <c r="F5550" s="11">
        <v>654928.17209999997</v>
      </c>
      <c r="G5550" s="11">
        <v>3295798.2459999998</v>
      </c>
      <c r="H5550" s="11">
        <v>1</v>
      </c>
      <c r="I5550" s="11">
        <v>-1.8</v>
      </c>
      <c r="J5550" s="11">
        <v>1.1000000000000001</v>
      </c>
      <c r="K5550" s="11">
        <v>6323.72</v>
      </c>
      <c r="L5550" s="11">
        <v>850</v>
      </c>
      <c r="M5550" s="11">
        <v>0.02</v>
      </c>
      <c r="N5550" s="11">
        <v>0</v>
      </c>
      <c r="O5550" s="11">
        <v>0</v>
      </c>
      <c r="P5550" s="11">
        <v>0</v>
      </c>
      <c r="Q5550" s="11">
        <v>50</v>
      </c>
      <c r="R5550" s="11">
        <v>0</v>
      </c>
      <c r="S5550" s="11">
        <v>0.18</v>
      </c>
      <c r="T5550" s="11">
        <v>1</v>
      </c>
      <c r="U5550" s="11" t="s">
        <v>676</v>
      </c>
      <c r="V5550" s="11" t="s">
        <v>559</v>
      </c>
      <c r="W5550" s="11" t="s">
        <v>79</v>
      </c>
      <c r="X5550" s="11" t="s">
        <v>556</v>
      </c>
    </row>
    <row r="5551" spans="1:24" x14ac:dyDescent="0.25">
      <c r="A5551" s="11">
        <v>5550</v>
      </c>
      <c r="B5551" s="11">
        <v>1726</v>
      </c>
      <c r="C5551" s="11">
        <v>759</v>
      </c>
      <c r="D5551" s="11">
        <v>658386.75580000004</v>
      </c>
      <c r="E5551" s="11">
        <v>3303551.42</v>
      </c>
      <c r="F5551" s="11">
        <v>656619.89709999994</v>
      </c>
      <c r="G5551" s="11">
        <v>3300149.8319999999</v>
      </c>
      <c r="H5551" s="11">
        <v>1</v>
      </c>
      <c r="I5551" s="11">
        <v>-1</v>
      </c>
      <c r="J5551" s="11">
        <v>2</v>
      </c>
      <c r="K5551" s="11">
        <v>4493.55</v>
      </c>
      <c r="L5551" s="11">
        <v>60</v>
      </c>
      <c r="M5551" s="11">
        <v>0.02</v>
      </c>
      <c r="N5551" s="11">
        <v>0</v>
      </c>
      <c r="O5551" s="11">
        <v>0</v>
      </c>
      <c r="P5551" s="11">
        <v>0</v>
      </c>
      <c r="Q5551" s="11">
        <v>50</v>
      </c>
      <c r="R5551" s="11">
        <v>0</v>
      </c>
      <c r="S5551" s="11">
        <v>0.18</v>
      </c>
      <c r="T5551" s="11">
        <v>1</v>
      </c>
      <c r="U5551" s="11" t="s">
        <v>676</v>
      </c>
      <c r="V5551" s="11" t="s">
        <v>559</v>
      </c>
      <c r="W5551" s="11" t="s">
        <v>79</v>
      </c>
      <c r="X5551" s="11" t="s">
        <v>556</v>
      </c>
    </row>
    <row r="5552" spans="1:24" x14ac:dyDescent="0.25">
      <c r="A5552" s="11">
        <v>5551</v>
      </c>
      <c r="B5552" s="11">
        <v>1689</v>
      </c>
      <c r="C5552" s="11">
        <v>385</v>
      </c>
      <c r="D5552" s="11">
        <v>657782.10959999997</v>
      </c>
      <c r="E5552" s="11">
        <v>3297368.807</v>
      </c>
      <c r="F5552" s="11">
        <v>656178.73140000005</v>
      </c>
      <c r="G5552" s="11">
        <v>3296360.7429999998</v>
      </c>
      <c r="H5552" s="11">
        <v>-9</v>
      </c>
      <c r="I5552" s="11">
        <v>2.5</v>
      </c>
      <c r="J5552" s="11">
        <v>1.1000000000000001</v>
      </c>
      <c r="K5552" s="11">
        <v>100</v>
      </c>
      <c r="L5552" s="11">
        <v>6632</v>
      </c>
      <c r="M5552" s="11">
        <v>0.1</v>
      </c>
      <c r="N5552" s="11">
        <v>0</v>
      </c>
      <c r="O5552" s="11">
        <v>0</v>
      </c>
      <c r="P5552" s="11">
        <v>0</v>
      </c>
      <c r="Q5552" s="11">
        <v>50</v>
      </c>
      <c r="R5552" s="11">
        <v>-9999</v>
      </c>
      <c r="S5552" s="11">
        <v>1.1000000000000001</v>
      </c>
      <c r="T5552" s="11">
        <v>1</v>
      </c>
      <c r="U5552" s="11" t="s">
        <v>676</v>
      </c>
      <c r="V5552" s="11" t="s">
        <v>559</v>
      </c>
      <c r="W5552" s="11" t="s">
        <v>79</v>
      </c>
      <c r="X5552" s="11" t="s">
        <v>802</v>
      </c>
    </row>
    <row r="5553" spans="1:24" x14ac:dyDescent="0.25">
      <c r="A5553" s="11">
        <v>5552</v>
      </c>
      <c r="B5553" s="11">
        <v>1666</v>
      </c>
      <c r="C5553" s="11">
        <v>385</v>
      </c>
      <c r="D5553" s="11">
        <v>658896.81310000003</v>
      </c>
      <c r="E5553" s="11">
        <v>3295445.0240000002</v>
      </c>
      <c r="F5553" s="11">
        <v>658216.13950000005</v>
      </c>
      <c r="G5553" s="11">
        <v>3292876.06</v>
      </c>
      <c r="H5553" s="11">
        <v>1</v>
      </c>
      <c r="I5553" s="11">
        <v>-1</v>
      </c>
      <c r="J5553" s="11">
        <v>1</v>
      </c>
      <c r="K5553" s="11">
        <v>2917.67</v>
      </c>
      <c r="L5553" s="11">
        <v>25</v>
      </c>
      <c r="M5553" s="11">
        <v>0.02</v>
      </c>
      <c r="N5553" s="11">
        <v>0</v>
      </c>
      <c r="O5553" s="11">
        <v>0</v>
      </c>
      <c r="P5553" s="11">
        <v>0</v>
      </c>
      <c r="Q5553" s="11">
        <v>50</v>
      </c>
      <c r="R5553" s="11">
        <v>0</v>
      </c>
      <c r="S5553" s="11">
        <v>0.18</v>
      </c>
      <c r="T5553" s="11">
        <v>1</v>
      </c>
      <c r="U5553" s="11" t="s">
        <v>676</v>
      </c>
      <c r="V5553" s="11" t="s">
        <v>559</v>
      </c>
      <c r="W5553" s="11" t="s">
        <v>79</v>
      </c>
      <c r="X5553" s="11" t="s">
        <v>556</v>
      </c>
    </row>
    <row r="5554" spans="1:24" x14ac:dyDescent="0.25">
      <c r="A5554" s="11">
        <v>5553</v>
      </c>
      <c r="B5554" s="11">
        <v>1666</v>
      </c>
      <c r="C5554" s="11">
        <v>759</v>
      </c>
      <c r="D5554" s="11">
        <v>659141.38789999997</v>
      </c>
      <c r="E5554" s="11">
        <v>3295359.861</v>
      </c>
      <c r="F5554" s="11">
        <v>661085.80989999999</v>
      </c>
      <c r="G5554" s="11">
        <v>3298281.9180000001</v>
      </c>
      <c r="H5554" s="11">
        <v>-9</v>
      </c>
      <c r="I5554" s="11">
        <v>2.5</v>
      </c>
      <c r="J5554" s="11">
        <v>1</v>
      </c>
      <c r="K5554" s="11">
        <v>100</v>
      </c>
      <c r="L5554" s="11">
        <v>15000</v>
      </c>
      <c r="M5554" s="11">
        <v>0.1</v>
      </c>
      <c r="N5554" s="11">
        <v>0</v>
      </c>
      <c r="O5554" s="11">
        <v>0</v>
      </c>
      <c r="P5554" s="11">
        <v>0</v>
      </c>
      <c r="Q5554" s="11">
        <v>50</v>
      </c>
      <c r="R5554" s="11">
        <v>-9999</v>
      </c>
      <c r="S5554" s="11">
        <v>1</v>
      </c>
      <c r="T5554" s="11">
        <v>1</v>
      </c>
      <c r="U5554" s="11" t="s">
        <v>676</v>
      </c>
      <c r="V5554" s="11" t="s">
        <v>559</v>
      </c>
      <c r="W5554" s="11" t="s">
        <v>79</v>
      </c>
      <c r="X5554" s="11" t="s">
        <v>802</v>
      </c>
    </row>
    <row r="5555" spans="1:24" x14ac:dyDescent="0.25">
      <c r="A5555" s="11">
        <v>5554</v>
      </c>
      <c r="B5555" s="11">
        <v>1667</v>
      </c>
      <c r="C5555" s="11">
        <v>786</v>
      </c>
      <c r="D5555" s="11">
        <v>663380.9804</v>
      </c>
      <c r="E5555" s="11">
        <v>3293037.5759999999</v>
      </c>
      <c r="F5555" s="11">
        <v>666891.49010000005</v>
      </c>
      <c r="G5555" s="11">
        <v>3291215.872</v>
      </c>
      <c r="H5555" s="11">
        <v>11</v>
      </c>
      <c r="I5555" s="11">
        <v>-1</v>
      </c>
      <c r="J5555" s="11">
        <v>1.01</v>
      </c>
      <c r="K5555" s="11">
        <v>4072.05</v>
      </c>
      <c r="L5555" s="11">
        <v>250</v>
      </c>
      <c r="M5555" s="11">
        <v>0.02</v>
      </c>
      <c r="N5555" s="11">
        <v>0</v>
      </c>
      <c r="O5555" s="11">
        <v>0</v>
      </c>
      <c r="P5555" s="11">
        <v>0</v>
      </c>
      <c r="Q5555" s="11">
        <v>50</v>
      </c>
      <c r="R5555" s="11">
        <v>0</v>
      </c>
      <c r="S5555" s="11">
        <v>0.18</v>
      </c>
      <c r="T5555" s="11">
        <v>1</v>
      </c>
      <c r="U5555" s="11" t="s">
        <v>676</v>
      </c>
      <c r="V5555" s="11" t="s">
        <v>559</v>
      </c>
      <c r="W5555" s="11" t="s">
        <v>79</v>
      </c>
      <c r="X5555" s="11" t="s">
        <v>556</v>
      </c>
    </row>
    <row r="5556" spans="1:24" x14ac:dyDescent="0.25">
      <c r="A5556" s="11">
        <v>5555</v>
      </c>
      <c r="B5556" s="11">
        <v>1697</v>
      </c>
      <c r="C5556" s="11">
        <v>786</v>
      </c>
      <c r="D5556" s="11">
        <v>667204.93279999995</v>
      </c>
      <c r="E5556" s="11">
        <v>3293310.3149999999</v>
      </c>
      <c r="F5556" s="11">
        <v>665739.98620000004</v>
      </c>
      <c r="G5556" s="11">
        <v>3291060.3319999999</v>
      </c>
      <c r="H5556" s="11">
        <v>-8</v>
      </c>
      <c r="I5556" s="11">
        <v>1.05</v>
      </c>
      <c r="J5556" s="11">
        <v>1.05</v>
      </c>
      <c r="K5556" s="11">
        <v>2684.86</v>
      </c>
      <c r="L5556" s="11">
        <v>13966</v>
      </c>
      <c r="M5556" s="11">
        <v>0.05</v>
      </c>
      <c r="N5556" s="11">
        <v>0</v>
      </c>
      <c r="O5556" s="11">
        <v>0</v>
      </c>
      <c r="P5556" s="11">
        <v>0</v>
      </c>
      <c r="Q5556" s="11">
        <v>50</v>
      </c>
      <c r="R5556" s="11">
        <v>-9999</v>
      </c>
      <c r="S5556" s="11">
        <v>1</v>
      </c>
      <c r="T5556" s="11">
        <v>1</v>
      </c>
      <c r="U5556" s="11" t="s">
        <v>676</v>
      </c>
      <c r="V5556" s="11" t="s">
        <v>559</v>
      </c>
      <c r="W5556" s="11" t="s">
        <v>79</v>
      </c>
      <c r="X5556" s="11" t="s">
        <v>802</v>
      </c>
    </row>
    <row r="5557" spans="1:24" x14ac:dyDescent="0.25">
      <c r="A5557" s="11">
        <v>5556</v>
      </c>
      <c r="B5557" s="11">
        <v>1668</v>
      </c>
      <c r="C5557" s="11">
        <v>736</v>
      </c>
      <c r="D5557" s="11">
        <v>669988.18969999999</v>
      </c>
      <c r="E5557" s="11">
        <v>3294726.8160000001</v>
      </c>
      <c r="F5557" s="11">
        <v>669986.45689999999</v>
      </c>
      <c r="G5557" s="11">
        <v>3293213.8089999999</v>
      </c>
      <c r="H5557" s="11">
        <v>11</v>
      </c>
      <c r="I5557" s="11">
        <v>-1</v>
      </c>
      <c r="J5557" s="11">
        <v>0.51200000000000001</v>
      </c>
      <c r="K5557" s="11">
        <v>1537.77</v>
      </c>
      <c r="L5557" s="11">
        <v>60</v>
      </c>
      <c r="M5557" s="11">
        <v>0.02</v>
      </c>
      <c r="N5557" s="11">
        <v>0</v>
      </c>
      <c r="O5557" s="11">
        <v>0</v>
      </c>
      <c r="P5557" s="11">
        <v>0</v>
      </c>
      <c r="Q5557" s="11">
        <v>50</v>
      </c>
      <c r="R5557" s="11">
        <v>0</v>
      </c>
      <c r="S5557" s="11">
        <v>0.18</v>
      </c>
      <c r="T5557" s="11">
        <v>1</v>
      </c>
      <c r="U5557" s="11" t="s">
        <v>676</v>
      </c>
      <c r="V5557" s="11" t="s">
        <v>559</v>
      </c>
      <c r="W5557" s="11" t="s">
        <v>79</v>
      </c>
      <c r="X5557" s="11" t="s">
        <v>556</v>
      </c>
    </row>
    <row r="5558" spans="1:24" x14ac:dyDescent="0.25">
      <c r="A5558" s="11">
        <v>5557</v>
      </c>
      <c r="B5558" s="11">
        <v>1668</v>
      </c>
      <c r="C5558" s="11">
        <v>736</v>
      </c>
      <c r="D5558" s="11">
        <v>670367.15560000006</v>
      </c>
      <c r="E5558" s="11">
        <v>3292351.8810000001</v>
      </c>
      <c r="F5558" s="11">
        <v>672284.39950000006</v>
      </c>
      <c r="G5558" s="11">
        <v>3294961.1269999999</v>
      </c>
      <c r="H5558" s="11">
        <v>-8</v>
      </c>
      <c r="I5558" s="11">
        <v>1.05</v>
      </c>
      <c r="J5558" s="11">
        <v>1.05</v>
      </c>
      <c r="K5558" s="11">
        <v>3237.9</v>
      </c>
      <c r="L5558" s="11">
        <v>6239</v>
      </c>
      <c r="M5558" s="11">
        <v>0.05</v>
      </c>
      <c r="N5558" s="11">
        <v>0</v>
      </c>
      <c r="O5558" s="11">
        <v>0</v>
      </c>
      <c r="P5558" s="11">
        <v>0</v>
      </c>
      <c r="Q5558" s="11">
        <v>50</v>
      </c>
      <c r="R5558" s="11">
        <v>-9999</v>
      </c>
      <c r="S5558" s="11">
        <v>0.54</v>
      </c>
      <c r="T5558" s="11">
        <v>1</v>
      </c>
      <c r="U5558" s="11" t="s">
        <v>676</v>
      </c>
      <c r="V5558" s="11" t="s">
        <v>559</v>
      </c>
      <c r="W5558" s="11" t="s">
        <v>79</v>
      </c>
      <c r="X5558" s="11" t="s">
        <v>802</v>
      </c>
    </row>
    <row r="5559" spans="1:24" x14ac:dyDescent="0.25">
      <c r="A5559" s="11">
        <v>5558</v>
      </c>
      <c r="B5559" s="11">
        <v>1690</v>
      </c>
      <c r="C5559" s="11">
        <v>736</v>
      </c>
      <c r="D5559" s="11">
        <v>672284.39950000006</v>
      </c>
      <c r="E5559" s="11">
        <v>3294961.1269999999</v>
      </c>
      <c r="F5559" s="11">
        <v>672494.13820000004</v>
      </c>
      <c r="G5559" s="11">
        <v>3288977.0249999999</v>
      </c>
      <c r="H5559" s="11">
        <v>-8</v>
      </c>
      <c r="I5559" s="11">
        <v>1.1299999999999999</v>
      </c>
      <c r="J5559" s="11">
        <v>0.54</v>
      </c>
      <c r="K5559" s="11">
        <v>5987.78</v>
      </c>
      <c r="L5559" s="11">
        <v>1560</v>
      </c>
      <c r="M5559" s="11">
        <v>0.05</v>
      </c>
      <c r="N5559" s="11">
        <v>0</v>
      </c>
      <c r="O5559" s="11">
        <v>0</v>
      </c>
      <c r="P5559" s="11">
        <v>0</v>
      </c>
      <c r="Q5559" s="11">
        <v>50</v>
      </c>
      <c r="R5559" s="11">
        <v>-9999</v>
      </c>
      <c r="S5559" s="11">
        <v>1.1299999999999999</v>
      </c>
      <c r="T5559" s="11">
        <v>1</v>
      </c>
      <c r="U5559" s="11" t="s">
        <v>676</v>
      </c>
      <c r="V5559" s="11" t="s">
        <v>559</v>
      </c>
      <c r="W5559" s="11" t="s">
        <v>79</v>
      </c>
      <c r="X5559" s="11" t="s">
        <v>802</v>
      </c>
    </row>
    <row r="5560" spans="1:24" x14ac:dyDescent="0.25">
      <c r="A5560" s="11">
        <v>5559</v>
      </c>
      <c r="B5560" s="11">
        <v>1727</v>
      </c>
      <c r="C5560" s="11">
        <v>736</v>
      </c>
      <c r="D5560" s="11">
        <v>673714.52480000001</v>
      </c>
      <c r="E5560" s="11">
        <v>3292560.554</v>
      </c>
      <c r="F5560" s="11">
        <v>672435.80079999997</v>
      </c>
      <c r="G5560" s="11">
        <v>3288857.2390000001</v>
      </c>
      <c r="H5560" s="11">
        <v>1</v>
      </c>
      <c r="I5560" s="11">
        <v>-6.5</v>
      </c>
      <c r="J5560" s="11">
        <v>0.51200000000000001</v>
      </c>
      <c r="K5560" s="11">
        <v>4199.46</v>
      </c>
      <c r="L5560" s="11">
        <v>300</v>
      </c>
      <c r="M5560" s="11">
        <v>1.7999999999999999E-2</v>
      </c>
      <c r="N5560" s="11">
        <v>0</v>
      </c>
      <c r="O5560" s="11">
        <v>0</v>
      </c>
      <c r="P5560" s="11">
        <v>0</v>
      </c>
      <c r="Q5560" s="11">
        <v>50</v>
      </c>
      <c r="R5560" s="11">
        <v>0</v>
      </c>
      <c r="S5560" s="11">
        <v>0.18</v>
      </c>
      <c r="T5560" s="11">
        <v>1</v>
      </c>
      <c r="U5560" s="11" t="s">
        <v>676</v>
      </c>
      <c r="V5560" s="11" t="s">
        <v>559</v>
      </c>
      <c r="W5560" s="11" t="s">
        <v>79</v>
      </c>
      <c r="X5560" s="11" t="s">
        <v>556</v>
      </c>
    </row>
    <row r="5561" spans="1:24" x14ac:dyDescent="0.25">
      <c r="A5561" s="11">
        <v>5560</v>
      </c>
      <c r="B5561" s="11">
        <v>1669</v>
      </c>
      <c r="C5561" s="11">
        <v>899</v>
      </c>
      <c r="D5561" s="11">
        <v>676189.84389999998</v>
      </c>
      <c r="E5561" s="11">
        <v>3293764.6669999999</v>
      </c>
      <c r="F5561" s="11">
        <v>672435.80079999997</v>
      </c>
      <c r="G5561" s="11">
        <v>3288857.2390000001</v>
      </c>
      <c r="H5561" s="11">
        <v>1</v>
      </c>
      <c r="I5561" s="11">
        <v>-3.5</v>
      </c>
      <c r="J5561" s="11">
        <v>0.51</v>
      </c>
      <c r="K5561" s="11">
        <v>7552.88</v>
      </c>
      <c r="L5561" s="11">
        <v>120</v>
      </c>
      <c r="M5561" s="11">
        <v>0.02</v>
      </c>
      <c r="N5561" s="11">
        <v>0</v>
      </c>
      <c r="O5561" s="11">
        <v>0</v>
      </c>
      <c r="P5561" s="11">
        <v>0</v>
      </c>
      <c r="Q5561" s="11">
        <v>50</v>
      </c>
      <c r="R5561" s="11">
        <v>0</v>
      </c>
      <c r="S5561" s="11">
        <v>0.18</v>
      </c>
      <c r="T5561" s="11">
        <v>1</v>
      </c>
      <c r="U5561" s="11" t="s">
        <v>676</v>
      </c>
      <c r="V5561" s="11" t="s">
        <v>559</v>
      </c>
      <c r="W5561" s="11" t="s">
        <v>79</v>
      </c>
      <c r="X5561" s="11" t="s">
        <v>556</v>
      </c>
    </row>
    <row r="5562" spans="1:24" x14ac:dyDescent="0.25">
      <c r="A5562" s="11">
        <v>5561</v>
      </c>
      <c r="B5562" s="11">
        <v>1691</v>
      </c>
      <c r="C5562" s="11">
        <v>590</v>
      </c>
      <c r="D5562" s="11">
        <v>672366.41969999997</v>
      </c>
      <c r="E5562" s="11">
        <v>3288744.9</v>
      </c>
      <c r="F5562" s="11">
        <v>673283.90769999998</v>
      </c>
      <c r="G5562" s="11">
        <v>3288223.085</v>
      </c>
      <c r="H5562" s="11">
        <v>-9</v>
      </c>
      <c r="I5562" s="11">
        <v>7.2</v>
      </c>
      <c r="J5562" s="11">
        <v>1</v>
      </c>
      <c r="K5562" s="11">
        <v>30</v>
      </c>
      <c r="L5562" s="11">
        <v>3016</v>
      </c>
      <c r="M5562" s="11">
        <v>0.1</v>
      </c>
      <c r="N5562" s="11">
        <v>0</v>
      </c>
      <c r="O5562" s="11">
        <v>0</v>
      </c>
      <c r="P5562" s="11">
        <v>0</v>
      </c>
      <c r="Q5562" s="11">
        <v>50</v>
      </c>
      <c r="R5562" s="11">
        <v>-9999</v>
      </c>
      <c r="S5562" s="11">
        <v>1</v>
      </c>
      <c r="T5562" s="11">
        <v>1</v>
      </c>
      <c r="U5562" s="11" t="s">
        <v>676</v>
      </c>
      <c r="V5562" s="11" t="s">
        <v>559</v>
      </c>
      <c r="W5562" s="11" t="s">
        <v>79</v>
      </c>
      <c r="X5562" s="11" t="s">
        <v>802</v>
      </c>
    </row>
    <row r="5563" spans="1:24" x14ac:dyDescent="0.25">
      <c r="A5563" s="11">
        <v>5562</v>
      </c>
      <c r="B5563" s="11">
        <v>1691</v>
      </c>
      <c r="C5563" s="11">
        <v>735</v>
      </c>
      <c r="D5563" s="11">
        <v>664646.13580000005</v>
      </c>
      <c r="E5563" s="11">
        <v>3285491.8470000001</v>
      </c>
      <c r="F5563" s="11">
        <v>672162.94149999996</v>
      </c>
      <c r="G5563" s="11">
        <v>3288389.1349999998</v>
      </c>
      <c r="H5563" s="11">
        <v>3</v>
      </c>
      <c r="I5563" s="11">
        <v>-2.2999999999999998</v>
      </c>
      <c r="J5563" s="11">
        <v>-9999</v>
      </c>
      <c r="K5563" s="11">
        <v>11452.26</v>
      </c>
      <c r="L5563" s="11">
        <v>170</v>
      </c>
      <c r="M5563" s="11">
        <v>0.02</v>
      </c>
      <c r="N5563" s="11">
        <v>0</v>
      </c>
      <c r="O5563" s="11">
        <v>0</v>
      </c>
      <c r="P5563" s="11">
        <v>356.8</v>
      </c>
      <c r="Q5563" s="11">
        <v>50</v>
      </c>
      <c r="R5563" s="11">
        <v>8</v>
      </c>
      <c r="S5563" s="11">
        <v>0.76200000000000001</v>
      </c>
      <c r="T5563" s="11">
        <v>1</v>
      </c>
      <c r="U5563" s="11" t="s">
        <v>676</v>
      </c>
      <c r="V5563" s="11" t="s">
        <v>559</v>
      </c>
      <c r="W5563" s="11" t="s">
        <v>79</v>
      </c>
      <c r="X5563" s="11" t="s">
        <v>556</v>
      </c>
    </row>
    <row r="5564" spans="1:24" x14ac:dyDescent="0.25">
      <c r="A5564" s="11">
        <v>5563</v>
      </c>
      <c r="B5564" s="11">
        <v>1691</v>
      </c>
      <c r="C5564" s="11">
        <v>499</v>
      </c>
      <c r="D5564" s="11">
        <v>671982.6679</v>
      </c>
      <c r="E5564" s="11">
        <v>3287940.1869999999</v>
      </c>
      <c r="F5564" s="11">
        <v>670771.98840000003</v>
      </c>
      <c r="G5564" s="11">
        <v>3287527.179</v>
      </c>
      <c r="H5564" s="11">
        <v>-9</v>
      </c>
      <c r="I5564" s="11">
        <v>6.7</v>
      </c>
      <c r="J5564" s="11">
        <v>0.7</v>
      </c>
      <c r="K5564" s="11">
        <v>30</v>
      </c>
      <c r="L5564" s="11">
        <v>3087</v>
      </c>
      <c r="M5564" s="11">
        <v>0.1</v>
      </c>
      <c r="N5564" s="11">
        <v>0</v>
      </c>
      <c r="O5564" s="11">
        <v>0</v>
      </c>
      <c r="P5564" s="11">
        <v>0</v>
      </c>
      <c r="Q5564" s="11">
        <v>50</v>
      </c>
      <c r="R5564" s="11">
        <v>-9999</v>
      </c>
      <c r="S5564" s="11">
        <v>0.7</v>
      </c>
      <c r="T5564" s="11">
        <v>1</v>
      </c>
      <c r="U5564" s="11" t="s">
        <v>676</v>
      </c>
      <c r="V5564" s="11" t="s">
        <v>559</v>
      </c>
      <c r="W5564" s="11" t="s">
        <v>79</v>
      </c>
      <c r="X5564" s="11" t="s">
        <v>802</v>
      </c>
    </row>
    <row r="5565" spans="1:24" x14ac:dyDescent="0.25">
      <c r="A5565" s="11">
        <v>5564</v>
      </c>
      <c r="B5565" s="11">
        <v>1670</v>
      </c>
      <c r="C5565" s="11">
        <v>985</v>
      </c>
      <c r="D5565" s="11">
        <v>673016.12569999998</v>
      </c>
      <c r="E5565" s="11">
        <v>3285639.1979999999</v>
      </c>
      <c r="F5565" s="11">
        <v>674666.66249999998</v>
      </c>
      <c r="G5565" s="11">
        <v>3285331.8119999999</v>
      </c>
      <c r="H5565" s="11">
        <v>1</v>
      </c>
      <c r="I5565" s="11">
        <v>-10.5</v>
      </c>
      <c r="J5565" s="11">
        <v>1.31</v>
      </c>
      <c r="K5565" s="11">
        <v>1725</v>
      </c>
      <c r="L5565" s="11">
        <v>180</v>
      </c>
      <c r="M5565" s="11">
        <v>1.7999999999999999E-2</v>
      </c>
      <c r="N5565" s="11">
        <v>0</v>
      </c>
      <c r="O5565" s="11">
        <v>0</v>
      </c>
      <c r="P5565" s="11">
        <v>0</v>
      </c>
      <c r="Q5565" s="11">
        <v>50</v>
      </c>
      <c r="R5565" s="11">
        <v>0</v>
      </c>
      <c r="S5565" s="11">
        <v>0.18</v>
      </c>
      <c r="T5565" s="11">
        <v>1</v>
      </c>
      <c r="U5565" s="11" t="s">
        <v>676</v>
      </c>
      <c r="V5565" s="11" t="s">
        <v>559</v>
      </c>
      <c r="W5565" s="11" t="s">
        <v>79</v>
      </c>
      <c r="X5565" s="11" t="s">
        <v>556</v>
      </c>
    </row>
    <row r="5566" spans="1:24" x14ac:dyDescent="0.25">
      <c r="A5566" s="11">
        <v>5565</v>
      </c>
      <c r="B5566" s="11">
        <v>1698</v>
      </c>
      <c r="C5566" s="11">
        <v>441</v>
      </c>
      <c r="D5566" s="11">
        <v>672927.04859999998</v>
      </c>
      <c r="E5566" s="11">
        <v>3285485.7</v>
      </c>
      <c r="F5566" s="11">
        <v>670953.92859999998</v>
      </c>
      <c r="G5566" s="11">
        <v>3285190.1669999999</v>
      </c>
      <c r="H5566" s="11">
        <v>-9</v>
      </c>
      <c r="I5566" s="11">
        <v>4.9000000000000004</v>
      </c>
      <c r="J5566" s="11">
        <v>-0.2</v>
      </c>
      <c r="K5566" s="11">
        <v>30</v>
      </c>
      <c r="L5566" s="11">
        <v>2372</v>
      </c>
      <c r="M5566" s="11">
        <v>0.1</v>
      </c>
      <c r="N5566" s="11">
        <v>0</v>
      </c>
      <c r="O5566" s="11">
        <v>0</v>
      </c>
      <c r="P5566" s="11">
        <v>0</v>
      </c>
      <c r="Q5566" s="11">
        <v>50</v>
      </c>
      <c r="R5566" s="11">
        <v>-9999</v>
      </c>
      <c r="S5566" s="11">
        <v>-0.2</v>
      </c>
      <c r="T5566" s="11">
        <v>1</v>
      </c>
      <c r="U5566" s="11" t="s">
        <v>676</v>
      </c>
      <c r="V5566" s="11" t="s">
        <v>559</v>
      </c>
      <c r="W5566" s="11" t="s">
        <v>79</v>
      </c>
      <c r="X5566" s="11" t="s">
        <v>802</v>
      </c>
    </row>
    <row r="5567" spans="1:24" x14ac:dyDescent="0.25">
      <c r="A5567" s="11">
        <v>5566</v>
      </c>
      <c r="B5567" s="11">
        <v>1698</v>
      </c>
      <c r="C5567" s="11">
        <v>592</v>
      </c>
      <c r="D5567" s="11">
        <v>673016.12569999998</v>
      </c>
      <c r="E5567" s="11">
        <v>3285639.1979999999</v>
      </c>
      <c r="F5567" s="11">
        <v>672564.80700000003</v>
      </c>
      <c r="G5567" s="11">
        <v>3282706.094</v>
      </c>
      <c r="H5567" s="11">
        <v>-9</v>
      </c>
      <c r="I5567" s="11">
        <v>1.5</v>
      </c>
      <c r="J5567" s="11">
        <v>0.8</v>
      </c>
      <c r="K5567" s="11">
        <v>100</v>
      </c>
      <c r="L5567" s="11">
        <v>1812</v>
      </c>
      <c r="M5567" s="11">
        <v>0.1</v>
      </c>
      <c r="N5567" s="11">
        <v>0</v>
      </c>
      <c r="O5567" s="11">
        <v>0</v>
      </c>
      <c r="P5567" s="11">
        <v>0</v>
      </c>
      <c r="Q5567" s="11">
        <v>50</v>
      </c>
      <c r="R5567" s="11">
        <v>-9999</v>
      </c>
      <c r="S5567" s="11">
        <v>0.8</v>
      </c>
      <c r="T5567" s="11">
        <v>1</v>
      </c>
      <c r="U5567" s="11" t="s">
        <v>676</v>
      </c>
      <c r="V5567" s="11" t="s">
        <v>559</v>
      </c>
      <c r="W5567" s="11" t="s">
        <v>79</v>
      </c>
      <c r="X5567" s="11" t="s">
        <v>802</v>
      </c>
    </row>
    <row r="5568" spans="1:24" x14ac:dyDescent="0.25">
      <c r="A5568" s="11">
        <v>5567</v>
      </c>
      <c r="B5568" s="11">
        <v>1692</v>
      </c>
      <c r="C5568" s="11">
        <v>441</v>
      </c>
      <c r="D5568" s="11">
        <v>670646.9828</v>
      </c>
      <c r="E5568" s="11">
        <v>3283090.483</v>
      </c>
      <c r="F5568" s="11">
        <v>668863.71609999996</v>
      </c>
      <c r="G5568" s="11">
        <v>3283933.3939999999</v>
      </c>
      <c r="H5568" s="11">
        <v>-9</v>
      </c>
      <c r="I5568" s="11">
        <v>4.9000000000000004</v>
      </c>
      <c r="J5568" s="11">
        <v>-0.2</v>
      </c>
      <c r="K5568" s="11">
        <v>30</v>
      </c>
      <c r="L5568" s="11">
        <v>2353</v>
      </c>
      <c r="M5568" s="11">
        <v>0.1</v>
      </c>
      <c r="N5568" s="11">
        <v>0</v>
      </c>
      <c r="O5568" s="11">
        <v>0</v>
      </c>
      <c r="P5568" s="11">
        <v>0</v>
      </c>
      <c r="Q5568" s="11">
        <v>50</v>
      </c>
      <c r="R5568" s="11">
        <v>-9999</v>
      </c>
      <c r="S5568" s="11">
        <v>-0.2</v>
      </c>
      <c r="T5568" s="11">
        <v>1</v>
      </c>
      <c r="U5568" s="11" t="s">
        <v>676</v>
      </c>
      <c r="V5568" s="11" t="s">
        <v>559</v>
      </c>
      <c r="W5568" s="11" t="s">
        <v>79</v>
      </c>
      <c r="X5568" s="11" t="s">
        <v>802</v>
      </c>
    </row>
    <row r="5569" spans="1:24" x14ac:dyDescent="0.25">
      <c r="A5569" s="11">
        <v>5568</v>
      </c>
      <c r="B5569" s="11">
        <v>1692</v>
      </c>
      <c r="C5569" s="11">
        <v>592</v>
      </c>
      <c r="D5569" s="11">
        <v>670203.04599999997</v>
      </c>
      <c r="E5569" s="11">
        <v>3282191.0550000002</v>
      </c>
      <c r="F5569" s="11">
        <v>672564.80700000003</v>
      </c>
      <c r="G5569" s="11">
        <v>3282706.094</v>
      </c>
      <c r="H5569" s="11">
        <v>-8</v>
      </c>
      <c r="I5569" s="11">
        <v>0.93</v>
      </c>
      <c r="J5569" s="11">
        <v>-0.21</v>
      </c>
      <c r="K5569" s="11">
        <v>2417.27</v>
      </c>
      <c r="L5569" s="11">
        <v>3779</v>
      </c>
      <c r="M5569" s="11">
        <v>0.05</v>
      </c>
      <c r="N5569" s="11">
        <v>0</v>
      </c>
      <c r="O5569" s="11">
        <v>0</v>
      </c>
      <c r="P5569" s="11">
        <v>0</v>
      </c>
      <c r="Q5569" s="11">
        <v>50</v>
      </c>
      <c r="R5569" s="11">
        <v>-9999</v>
      </c>
      <c r="S5569" s="11">
        <v>0.93</v>
      </c>
      <c r="T5569" s="11">
        <v>1</v>
      </c>
      <c r="U5569" s="11" t="s">
        <v>676</v>
      </c>
      <c r="V5569" s="11" t="s">
        <v>559</v>
      </c>
      <c r="W5569" s="11" t="s">
        <v>79</v>
      </c>
      <c r="X5569" s="11" t="s">
        <v>802</v>
      </c>
    </row>
    <row r="5570" spans="1:24" x14ac:dyDescent="0.25">
      <c r="A5570" s="11">
        <v>5569</v>
      </c>
      <c r="B5570" s="11">
        <v>1728</v>
      </c>
      <c r="C5570" s="11">
        <v>984</v>
      </c>
      <c r="D5570" s="11">
        <v>670203.04599999997</v>
      </c>
      <c r="E5570" s="11">
        <v>3282191.0550000002</v>
      </c>
      <c r="F5570" s="11">
        <v>668265.85030000005</v>
      </c>
      <c r="G5570" s="11">
        <v>3281576.0460000001</v>
      </c>
      <c r="H5570" s="11">
        <v>1</v>
      </c>
      <c r="I5570" s="11">
        <v>-5.5</v>
      </c>
      <c r="J5570" s="11">
        <v>1.07</v>
      </c>
      <c r="K5570" s="11">
        <v>2041</v>
      </c>
      <c r="L5570" s="11">
        <v>180</v>
      </c>
      <c r="M5570" s="11">
        <v>1.7999999999999999E-2</v>
      </c>
      <c r="N5570" s="11">
        <v>0</v>
      </c>
      <c r="O5570" s="11">
        <v>0</v>
      </c>
      <c r="P5570" s="11">
        <v>0</v>
      </c>
      <c r="Q5570" s="11">
        <v>50</v>
      </c>
      <c r="R5570" s="11">
        <v>0</v>
      </c>
      <c r="S5570" s="11">
        <v>0.18</v>
      </c>
      <c r="T5570" s="11">
        <v>1</v>
      </c>
      <c r="U5570" s="11" t="s">
        <v>676</v>
      </c>
      <c r="V5570" s="11" t="s">
        <v>559</v>
      </c>
      <c r="W5570" s="11" t="s">
        <v>79</v>
      </c>
      <c r="X5570" s="11" t="s">
        <v>556</v>
      </c>
    </row>
    <row r="5571" spans="1:24" x14ac:dyDescent="0.25">
      <c r="A5571" s="11">
        <v>5570</v>
      </c>
      <c r="B5571" s="11">
        <v>1671</v>
      </c>
      <c r="C5571" s="11">
        <v>592</v>
      </c>
      <c r="D5571" s="11">
        <v>670271.81149999995</v>
      </c>
      <c r="E5571" s="11">
        <v>3280922.8990000002</v>
      </c>
      <c r="F5571" s="11">
        <v>672055.93440000003</v>
      </c>
      <c r="G5571" s="11">
        <v>3280914.5929999999</v>
      </c>
      <c r="H5571" s="11">
        <v>1</v>
      </c>
      <c r="I5571" s="11">
        <v>-1.5</v>
      </c>
      <c r="J5571" s="11">
        <v>0.77</v>
      </c>
      <c r="K5571" s="11">
        <v>1784.14</v>
      </c>
      <c r="L5571" s="11">
        <v>20</v>
      </c>
      <c r="M5571" s="11">
        <v>0.02</v>
      </c>
      <c r="N5571" s="11">
        <v>0</v>
      </c>
      <c r="O5571" s="11">
        <v>0</v>
      </c>
      <c r="P5571" s="11">
        <v>0</v>
      </c>
      <c r="Q5571" s="11">
        <v>50</v>
      </c>
      <c r="R5571" s="11">
        <v>0</v>
      </c>
      <c r="S5571" s="11">
        <v>0.18</v>
      </c>
      <c r="T5571" s="11">
        <v>1</v>
      </c>
      <c r="U5571" s="11" t="s">
        <v>676</v>
      </c>
      <c r="V5571" s="11" t="s">
        <v>559</v>
      </c>
      <c r="W5571" s="11" t="s">
        <v>79</v>
      </c>
      <c r="X5571" s="11" t="s">
        <v>556</v>
      </c>
    </row>
    <row r="5572" spans="1:24" x14ac:dyDescent="0.25">
      <c r="A5572" s="11">
        <v>5571</v>
      </c>
      <c r="B5572" s="11">
        <v>1699</v>
      </c>
      <c r="C5572" s="11">
        <v>595</v>
      </c>
      <c r="D5572" s="11">
        <v>670328.39690000005</v>
      </c>
      <c r="E5572" s="11">
        <v>3279764.3059999999</v>
      </c>
      <c r="F5572" s="11">
        <v>668225.83920000005</v>
      </c>
      <c r="G5572" s="11">
        <v>3280002.0010000002</v>
      </c>
      <c r="H5572" s="11">
        <v>-8</v>
      </c>
      <c r="I5572" s="11">
        <v>0.66</v>
      </c>
      <c r="J5572" s="11">
        <v>-0.21</v>
      </c>
      <c r="K5572" s="11">
        <v>2116</v>
      </c>
      <c r="L5572" s="11">
        <v>5028</v>
      </c>
      <c r="M5572" s="11">
        <v>0.05</v>
      </c>
      <c r="N5572" s="11">
        <v>0</v>
      </c>
      <c r="O5572" s="11">
        <v>0</v>
      </c>
      <c r="P5572" s="11">
        <v>0</v>
      </c>
      <c r="Q5572" s="11">
        <v>50</v>
      </c>
      <c r="R5572" s="11">
        <v>-9999</v>
      </c>
      <c r="S5572" s="11">
        <v>0.66</v>
      </c>
      <c r="T5572" s="11">
        <v>1</v>
      </c>
      <c r="U5572" s="11" t="s">
        <v>676</v>
      </c>
      <c r="V5572" s="11" t="s">
        <v>559</v>
      </c>
      <c r="W5572" s="11" t="s">
        <v>79</v>
      </c>
      <c r="X5572" s="11" t="s">
        <v>802</v>
      </c>
    </row>
    <row r="5573" spans="1:24" x14ac:dyDescent="0.25">
      <c r="A5573" s="11">
        <v>5572</v>
      </c>
      <c r="B5573" s="11">
        <v>1672</v>
      </c>
      <c r="C5573" s="11">
        <v>596</v>
      </c>
      <c r="D5573" s="11">
        <v>670328.39690000005</v>
      </c>
      <c r="E5573" s="11">
        <v>3279764.3059999999</v>
      </c>
      <c r="F5573" s="11">
        <v>671825.26130000001</v>
      </c>
      <c r="G5573" s="11">
        <v>3278873.5929999999</v>
      </c>
      <c r="H5573" s="11">
        <v>1</v>
      </c>
      <c r="I5573" s="11">
        <v>-1.5</v>
      </c>
      <c r="J5573" s="11">
        <v>0.6</v>
      </c>
      <c r="K5573" s="11">
        <v>1742.92</v>
      </c>
      <c r="L5573" s="11">
        <v>40</v>
      </c>
      <c r="M5573" s="11">
        <v>0.02</v>
      </c>
      <c r="N5573" s="11">
        <v>0</v>
      </c>
      <c r="O5573" s="11">
        <v>0</v>
      </c>
      <c r="P5573" s="11">
        <v>0</v>
      </c>
      <c r="Q5573" s="11">
        <v>50</v>
      </c>
      <c r="R5573" s="11">
        <v>0</v>
      </c>
      <c r="S5573" s="11">
        <v>0.18</v>
      </c>
      <c r="T5573" s="11">
        <v>1</v>
      </c>
      <c r="U5573" s="11" t="s">
        <v>676</v>
      </c>
      <c r="V5573" s="11" t="s">
        <v>559</v>
      </c>
      <c r="W5573" s="11" t="s">
        <v>79</v>
      </c>
      <c r="X5573" s="11" t="s">
        <v>556</v>
      </c>
    </row>
    <row r="5574" spans="1:24" x14ac:dyDescent="0.25">
      <c r="A5574" s="11">
        <v>5573</v>
      </c>
      <c r="B5574" s="11">
        <v>1700</v>
      </c>
      <c r="C5574" s="11">
        <v>596</v>
      </c>
      <c r="D5574" s="11">
        <v>669873.54749999999</v>
      </c>
      <c r="E5574" s="11">
        <v>3279342.216</v>
      </c>
      <c r="F5574" s="11">
        <v>672330.22389999998</v>
      </c>
      <c r="G5574" s="11">
        <v>3277680.1329999999</v>
      </c>
      <c r="H5574" s="11">
        <v>-8</v>
      </c>
      <c r="I5574" s="11">
        <v>0.61</v>
      </c>
      <c r="J5574" s="11">
        <v>-0.21</v>
      </c>
      <c r="K5574" s="11">
        <v>2966.1</v>
      </c>
      <c r="L5574" s="11">
        <v>3928</v>
      </c>
      <c r="M5574" s="11">
        <v>0.05</v>
      </c>
      <c r="N5574" s="11">
        <v>0</v>
      </c>
      <c r="O5574" s="11">
        <v>0</v>
      </c>
      <c r="P5574" s="11">
        <v>0</v>
      </c>
      <c r="Q5574" s="11">
        <v>50</v>
      </c>
      <c r="R5574" s="11">
        <v>-9999</v>
      </c>
      <c r="S5574" s="11">
        <v>0.61</v>
      </c>
      <c r="T5574" s="11">
        <v>1</v>
      </c>
      <c r="U5574" s="11" t="s">
        <v>676</v>
      </c>
      <c r="V5574" s="11" t="s">
        <v>559</v>
      </c>
      <c r="W5574" s="11" t="s">
        <v>79</v>
      </c>
      <c r="X5574" s="11" t="s">
        <v>802</v>
      </c>
    </row>
    <row r="5575" spans="1:24" x14ac:dyDescent="0.25">
      <c r="A5575" s="11">
        <v>5574</v>
      </c>
      <c r="B5575" s="11">
        <v>1673</v>
      </c>
      <c r="C5575" s="11">
        <v>595</v>
      </c>
      <c r="D5575" s="11">
        <v>669117.26139999996</v>
      </c>
      <c r="E5575" s="11">
        <v>3278951.173</v>
      </c>
      <c r="F5575" s="11">
        <v>668460.81209999998</v>
      </c>
      <c r="G5575" s="11">
        <v>3279517.0219999999</v>
      </c>
      <c r="H5575" s="11">
        <v>1</v>
      </c>
      <c r="I5575" s="11">
        <v>-5</v>
      </c>
      <c r="J5575" s="11">
        <v>0.64</v>
      </c>
      <c r="K5575" s="11">
        <v>1326.9</v>
      </c>
      <c r="L5575" s="11">
        <v>40</v>
      </c>
      <c r="M5575" s="11">
        <v>0.02</v>
      </c>
      <c r="N5575" s="11">
        <v>0</v>
      </c>
      <c r="O5575" s="11">
        <v>0</v>
      </c>
      <c r="P5575" s="11">
        <v>0</v>
      </c>
      <c r="Q5575" s="11">
        <v>50</v>
      </c>
      <c r="R5575" s="11">
        <v>0</v>
      </c>
      <c r="S5575" s="11">
        <v>0.18</v>
      </c>
      <c r="T5575" s="11">
        <v>1</v>
      </c>
      <c r="U5575" s="11" t="s">
        <v>676</v>
      </c>
      <c r="V5575" s="11" t="s">
        <v>559</v>
      </c>
      <c r="W5575" s="11" t="s">
        <v>79</v>
      </c>
      <c r="X5575" s="11" t="s">
        <v>556</v>
      </c>
    </row>
    <row r="5576" spans="1:24" x14ac:dyDescent="0.25">
      <c r="A5576" s="11">
        <v>5575</v>
      </c>
      <c r="B5576" s="11">
        <v>1693</v>
      </c>
      <c r="C5576" s="11">
        <v>830</v>
      </c>
      <c r="D5576" s="11">
        <v>669938.04550000001</v>
      </c>
      <c r="E5576" s="11">
        <v>3276259.6439999999</v>
      </c>
      <c r="F5576" s="11">
        <v>668067.78090000001</v>
      </c>
      <c r="G5576" s="11">
        <v>3276016.1860000002</v>
      </c>
      <c r="H5576" s="11">
        <v>-8</v>
      </c>
      <c r="I5576" s="11">
        <v>0.51</v>
      </c>
      <c r="J5576" s="11">
        <v>-1.1100000000000001</v>
      </c>
      <c r="K5576" s="11">
        <v>1886.04</v>
      </c>
      <c r="L5576" s="11">
        <v>4082</v>
      </c>
      <c r="M5576" s="11">
        <v>0.05</v>
      </c>
      <c r="N5576" s="11">
        <v>0</v>
      </c>
      <c r="O5576" s="11">
        <v>0</v>
      </c>
      <c r="P5576" s="11">
        <v>0</v>
      </c>
      <c r="Q5576" s="11">
        <v>50</v>
      </c>
      <c r="R5576" s="11">
        <v>-9999</v>
      </c>
      <c r="S5576" s="11">
        <v>0.51</v>
      </c>
      <c r="T5576" s="11">
        <v>1</v>
      </c>
      <c r="U5576" s="11" t="s">
        <v>676</v>
      </c>
      <c r="V5576" s="11" t="s">
        <v>559</v>
      </c>
      <c r="W5576" s="11" t="s">
        <v>79</v>
      </c>
      <c r="X5576" s="11" t="s">
        <v>802</v>
      </c>
    </row>
    <row r="5577" spans="1:24" x14ac:dyDescent="0.25">
      <c r="A5577" s="11">
        <v>5576</v>
      </c>
      <c r="B5577" s="11">
        <v>1729</v>
      </c>
      <c r="C5577" s="11">
        <v>830</v>
      </c>
      <c r="D5577" s="11">
        <v>670860.10930000001</v>
      </c>
      <c r="E5577" s="11">
        <v>3274644.66</v>
      </c>
      <c r="F5577" s="11">
        <v>667463.43460000004</v>
      </c>
      <c r="G5577" s="11">
        <v>3274531.2590000001</v>
      </c>
      <c r="H5577" s="11">
        <v>1</v>
      </c>
      <c r="I5577" s="11">
        <v>-5</v>
      </c>
      <c r="J5577" s="11">
        <v>0.5</v>
      </c>
      <c r="K5577" s="11">
        <v>3997.41</v>
      </c>
      <c r="L5577" s="11">
        <v>60</v>
      </c>
      <c r="M5577" s="11">
        <v>0.02</v>
      </c>
      <c r="N5577" s="11">
        <v>0</v>
      </c>
      <c r="O5577" s="11">
        <v>0</v>
      </c>
      <c r="P5577" s="11">
        <v>0</v>
      </c>
      <c r="Q5577" s="11">
        <v>50</v>
      </c>
      <c r="R5577" s="11">
        <v>0</v>
      </c>
      <c r="S5577" s="11">
        <v>0.18</v>
      </c>
      <c r="T5577" s="11">
        <v>1</v>
      </c>
      <c r="U5577" s="11" t="s">
        <v>676</v>
      </c>
      <c r="V5577" s="11" t="s">
        <v>559</v>
      </c>
      <c r="W5577" s="11" t="s">
        <v>79</v>
      </c>
      <c r="X5577" s="11" t="s">
        <v>556</v>
      </c>
    </row>
    <row r="5578" spans="1:24" x14ac:dyDescent="0.25">
      <c r="A5578" s="11">
        <v>5577</v>
      </c>
      <c r="B5578" s="11">
        <v>1694</v>
      </c>
      <c r="C5578" s="11">
        <v>596</v>
      </c>
      <c r="D5578" s="11">
        <v>672330.22389999998</v>
      </c>
      <c r="E5578" s="11">
        <v>3277680.1329999999</v>
      </c>
      <c r="F5578" s="11">
        <v>671066.77769999998</v>
      </c>
      <c r="G5578" s="11">
        <v>3274160.6490000002</v>
      </c>
      <c r="H5578" s="11">
        <v>-8</v>
      </c>
      <c r="I5578" s="11">
        <v>0.61</v>
      </c>
      <c r="J5578" s="11">
        <v>0.61</v>
      </c>
      <c r="K5578" s="11">
        <v>3739.39</v>
      </c>
      <c r="L5578" s="11">
        <v>7310</v>
      </c>
      <c r="M5578" s="11">
        <v>0.05</v>
      </c>
      <c r="N5578" s="11">
        <v>0</v>
      </c>
      <c r="O5578" s="11">
        <v>0</v>
      </c>
      <c r="P5578" s="11">
        <v>0</v>
      </c>
      <c r="Q5578" s="11">
        <v>50</v>
      </c>
      <c r="R5578" s="11">
        <v>-9999</v>
      </c>
      <c r="S5578" s="11">
        <v>-1.1100000000000001</v>
      </c>
      <c r="T5578" s="11">
        <v>1</v>
      </c>
      <c r="U5578" s="11" t="s">
        <v>676</v>
      </c>
      <c r="V5578" s="11" t="s">
        <v>559</v>
      </c>
      <c r="W5578" s="11" t="s">
        <v>79</v>
      </c>
      <c r="X5578" s="11" t="s">
        <v>802</v>
      </c>
    </row>
    <row r="5579" spans="1:24" x14ac:dyDescent="0.25">
      <c r="A5579" s="11">
        <v>5578</v>
      </c>
      <c r="B5579" s="11">
        <v>1674</v>
      </c>
      <c r="C5579" s="11">
        <v>596</v>
      </c>
      <c r="D5579" s="11">
        <v>672551.60290000006</v>
      </c>
      <c r="E5579" s="11">
        <v>3276581.3620000002</v>
      </c>
      <c r="F5579" s="11">
        <v>671670.66520000005</v>
      </c>
      <c r="G5579" s="11">
        <v>3273340.7379999999</v>
      </c>
      <c r="H5579" s="11">
        <v>1</v>
      </c>
      <c r="I5579" s="11">
        <v>-1.5</v>
      </c>
      <c r="J5579" s="11">
        <v>0.29299999999999998</v>
      </c>
      <c r="K5579" s="11">
        <v>3430.16</v>
      </c>
      <c r="L5579" s="11">
        <v>60</v>
      </c>
      <c r="M5579" s="11">
        <v>0.02</v>
      </c>
      <c r="N5579" s="11">
        <v>0</v>
      </c>
      <c r="O5579" s="11">
        <v>0</v>
      </c>
      <c r="P5579" s="11">
        <v>0</v>
      </c>
      <c r="Q5579" s="11">
        <v>50</v>
      </c>
      <c r="R5579" s="11">
        <v>0</v>
      </c>
      <c r="S5579" s="11">
        <v>0.18</v>
      </c>
      <c r="T5579" s="11">
        <v>1</v>
      </c>
      <c r="U5579" s="11" t="s">
        <v>676</v>
      </c>
      <c r="V5579" s="11" t="s">
        <v>559</v>
      </c>
      <c r="W5579" s="11" t="s">
        <v>79</v>
      </c>
      <c r="X5579" s="11" t="s">
        <v>556</v>
      </c>
    </row>
    <row r="5580" spans="1:24" x14ac:dyDescent="0.25">
      <c r="A5580" s="11">
        <v>5579</v>
      </c>
      <c r="B5580" s="11">
        <v>1675</v>
      </c>
      <c r="C5580" s="11">
        <v>888</v>
      </c>
      <c r="D5580" s="11">
        <v>674351.10979999998</v>
      </c>
      <c r="E5580" s="11">
        <v>3279338.273</v>
      </c>
      <c r="F5580" s="11">
        <v>671670.66520000005</v>
      </c>
      <c r="G5580" s="11">
        <v>3273340.7379999999</v>
      </c>
      <c r="H5580" s="11">
        <v>1</v>
      </c>
      <c r="I5580" s="11">
        <v>-8.5</v>
      </c>
      <c r="J5580" s="11">
        <v>1.093</v>
      </c>
      <c r="K5580" s="11">
        <v>8557.93</v>
      </c>
      <c r="L5580" s="11">
        <v>260</v>
      </c>
      <c r="M5580" s="11">
        <v>1.7999999999999999E-2</v>
      </c>
      <c r="N5580" s="11">
        <v>0</v>
      </c>
      <c r="O5580" s="11">
        <v>0</v>
      </c>
      <c r="P5580" s="11">
        <v>0</v>
      </c>
      <c r="Q5580" s="11">
        <v>50</v>
      </c>
      <c r="R5580" s="11">
        <v>0</v>
      </c>
      <c r="S5580" s="11">
        <v>0.18</v>
      </c>
      <c r="T5580" s="11">
        <v>1</v>
      </c>
      <c r="U5580" s="11" t="s">
        <v>676</v>
      </c>
      <c r="V5580" s="11" t="s">
        <v>559</v>
      </c>
      <c r="W5580" s="11" t="s">
        <v>79</v>
      </c>
      <c r="X5580" s="11" t="s">
        <v>556</v>
      </c>
    </row>
    <row r="5581" spans="1:24" x14ac:dyDescent="0.25">
      <c r="A5581" s="11">
        <v>5580</v>
      </c>
      <c r="B5581" s="11">
        <v>1695</v>
      </c>
      <c r="C5581" s="11">
        <v>628</v>
      </c>
      <c r="D5581" s="11">
        <v>671562.38939999999</v>
      </c>
      <c r="E5581" s="11">
        <v>3272776.4169999999</v>
      </c>
      <c r="F5581" s="11">
        <v>669347.08479999995</v>
      </c>
      <c r="G5581" s="11">
        <v>3272088.5359999998</v>
      </c>
      <c r="H5581" s="11">
        <v>-8</v>
      </c>
      <c r="I5581" s="11">
        <v>0.43</v>
      </c>
      <c r="J5581" s="11">
        <v>-1.1100000000000001</v>
      </c>
      <c r="K5581" s="11">
        <v>2319.65</v>
      </c>
      <c r="L5581" s="11">
        <v>3032</v>
      </c>
      <c r="M5581" s="11">
        <v>0.05</v>
      </c>
      <c r="N5581" s="11">
        <v>0</v>
      </c>
      <c r="O5581" s="11">
        <v>0</v>
      </c>
      <c r="P5581" s="11">
        <v>0</v>
      </c>
      <c r="Q5581" s="11">
        <v>50</v>
      </c>
      <c r="R5581" s="11">
        <v>-9999</v>
      </c>
      <c r="S5581" s="11">
        <v>0.43</v>
      </c>
      <c r="T5581" s="11">
        <v>1</v>
      </c>
      <c r="U5581" s="11" t="s">
        <v>676</v>
      </c>
      <c r="V5581" s="11" t="s">
        <v>559</v>
      </c>
      <c r="W5581" s="11" t="s">
        <v>79</v>
      </c>
      <c r="X5581" s="11" t="s">
        <v>802</v>
      </c>
    </row>
    <row r="5582" spans="1:24" x14ac:dyDescent="0.25">
      <c r="A5582" s="11">
        <v>5581</v>
      </c>
      <c r="B5582" s="11">
        <v>1676</v>
      </c>
      <c r="C5582" s="11">
        <v>628</v>
      </c>
      <c r="D5582" s="11">
        <v>671402.72450000001</v>
      </c>
      <c r="E5582" s="11">
        <v>3272454.58</v>
      </c>
      <c r="F5582" s="11">
        <v>669650.12100000004</v>
      </c>
      <c r="G5582" s="11">
        <v>3272124.38</v>
      </c>
      <c r="H5582" s="11">
        <v>1</v>
      </c>
      <c r="I5582" s="11">
        <v>-3</v>
      </c>
      <c r="J5582" s="11">
        <v>0.6</v>
      </c>
      <c r="K5582" s="11">
        <v>1788.33</v>
      </c>
      <c r="L5582" s="11">
        <v>30</v>
      </c>
      <c r="M5582" s="11">
        <v>0.02</v>
      </c>
      <c r="N5582" s="11">
        <v>0</v>
      </c>
      <c r="O5582" s="11">
        <v>0</v>
      </c>
      <c r="P5582" s="11">
        <v>0</v>
      </c>
      <c r="Q5582" s="11">
        <v>50</v>
      </c>
      <c r="R5582" s="11">
        <v>0</v>
      </c>
      <c r="S5582" s="11">
        <v>0.18</v>
      </c>
      <c r="T5582" s="11">
        <v>1</v>
      </c>
      <c r="U5582" s="11" t="s">
        <v>676</v>
      </c>
      <c r="V5582" s="11" t="s">
        <v>559</v>
      </c>
      <c r="W5582" s="11" t="s">
        <v>79</v>
      </c>
      <c r="X5582" s="11" t="s">
        <v>556</v>
      </c>
    </row>
    <row r="5583" spans="1:24" x14ac:dyDescent="0.25">
      <c r="A5583" s="11">
        <v>5582</v>
      </c>
      <c r="B5583" s="11">
        <v>1701</v>
      </c>
      <c r="C5583" s="11">
        <v>465</v>
      </c>
      <c r="D5583" s="11">
        <v>672432.76439999999</v>
      </c>
      <c r="E5583" s="11">
        <v>3271364.0049999999</v>
      </c>
      <c r="F5583" s="11">
        <v>671310.92890000006</v>
      </c>
      <c r="G5583" s="11">
        <v>3271787.3390000002</v>
      </c>
      <c r="H5583" s="11">
        <v>-8</v>
      </c>
      <c r="I5583" s="11">
        <v>0.81</v>
      </c>
      <c r="J5583" s="11">
        <v>0.81</v>
      </c>
      <c r="K5583" s="11">
        <v>1199</v>
      </c>
      <c r="L5583" s="11">
        <v>1358</v>
      </c>
      <c r="M5583" s="11">
        <v>0.05</v>
      </c>
      <c r="N5583" s="11">
        <v>0</v>
      </c>
      <c r="O5583" s="11">
        <v>0</v>
      </c>
      <c r="P5583" s="11">
        <v>0</v>
      </c>
      <c r="Q5583" s="11">
        <v>50</v>
      </c>
      <c r="R5583" s="11">
        <v>-9999</v>
      </c>
      <c r="S5583" s="11">
        <v>-1.1100000000000001</v>
      </c>
      <c r="T5583" s="11">
        <v>1</v>
      </c>
      <c r="U5583" s="11" t="s">
        <v>676</v>
      </c>
      <c r="V5583" s="11" t="s">
        <v>559</v>
      </c>
      <c r="W5583" s="11" t="s">
        <v>79</v>
      </c>
      <c r="X5583" s="11" t="s">
        <v>802</v>
      </c>
    </row>
    <row r="5584" spans="1:24" x14ac:dyDescent="0.25">
      <c r="A5584" s="11">
        <v>5583</v>
      </c>
      <c r="B5584" s="11">
        <v>1696</v>
      </c>
      <c r="C5584" s="11">
        <v>465</v>
      </c>
      <c r="D5584" s="11">
        <v>671445.97250000003</v>
      </c>
      <c r="E5584" s="11">
        <v>3269463.827</v>
      </c>
      <c r="F5584" s="11">
        <v>670609.88749999995</v>
      </c>
      <c r="G5584" s="11">
        <v>3270183.4959999998</v>
      </c>
      <c r="H5584" s="11">
        <v>-8</v>
      </c>
      <c r="I5584" s="11">
        <v>0.81</v>
      </c>
      <c r="J5584" s="11">
        <v>0.81</v>
      </c>
      <c r="K5584" s="11">
        <v>1103.1600000000001</v>
      </c>
      <c r="L5584" s="11">
        <v>3178</v>
      </c>
      <c r="M5584" s="11">
        <v>0.05</v>
      </c>
      <c r="N5584" s="11">
        <v>0</v>
      </c>
      <c r="O5584" s="11">
        <v>0</v>
      </c>
      <c r="P5584" s="11">
        <v>0</v>
      </c>
      <c r="Q5584" s="11">
        <v>50</v>
      </c>
      <c r="R5584" s="11">
        <v>-9999</v>
      </c>
      <c r="S5584" s="11">
        <v>0.37</v>
      </c>
      <c r="T5584" s="11">
        <v>1</v>
      </c>
      <c r="U5584" s="11" t="s">
        <v>676</v>
      </c>
      <c r="V5584" s="11" t="s">
        <v>559</v>
      </c>
      <c r="W5584" s="11" t="s">
        <v>79</v>
      </c>
      <c r="X5584" s="11" t="s">
        <v>802</v>
      </c>
    </row>
    <row r="5585" spans="1:24" x14ac:dyDescent="0.25">
      <c r="A5585" s="11">
        <v>5584</v>
      </c>
      <c r="B5585" s="11">
        <v>1696</v>
      </c>
      <c r="C5585" s="11">
        <v>628</v>
      </c>
      <c r="D5585" s="11">
        <v>669347.08479999995</v>
      </c>
      <c r="E5585" s="11">
        <v>3272088.5359999998</v>
      </c>
      <c r="F5585" s="11">
        <v>669526.30900000001</v>
      </c>
      <c r="G5585" s="11">
        <v>3269596.6970000002</v>
      </c>
      <c r="H5585" s="11">
        <v>-8</v>
      </c>
      <c r="I5585" s="11">
        <v>0.43</v>
      </c>
      <c r="J5585" s="11">
        <v>0.43</v>
      </c>
      <c r="K5585" s="11">
        <v>2498.2800000000002</v>
      </c>
      <c r="L5585" s="11">
        <v>3701</v>
      </c>
      <c r="M5585" s="11">
        <v>0.05</v>
      </c>
      <c r="N5585" s="11">
        <v>0</v>
      </c>
      <c r="O5585" s="11">
        <v>0</v>
      </c>
      <c r="P5585" s="11">
        <v>0</v>
      </c>
      <c r="Q5585" s="11">
        <v>50</v>
      </c>
      <c r="R5585" s="11">
        <v>-9999</v>
      </c>
      <c r="S5585" s="11">
        <v>0.37</v>
      </c>
      <c r="T5585" s="11">
        <v>1</v>
      </c>
      <c r="U5585" s="11" t="s">
        <v>676</v>
      </c>
      <c r="V5585" s="11" t="s">
        <v>559</v>
      </c>
      <c r="W5585" s="11" t="s">
        <v>79</v>
      </c>
      <c r="X5585" s="11" t="s">
        <v>802</v>
      </c>
    </row>
    <row r="5586" spans="1:24" x14ac:dyDescent="0.25">
      <c r="A5586" s="11">
        <v>5585</v>
      </c>
      <c r="B5586" s="11">
        <v>1730</v>
      </c>
      <c r="C5586" s="11">
        <v>989</v>
      </c>
      <c r="D5586" s="11">
        <v>673371.99860000005</v>
      </c>
      <c r="E5586" s="11">
        <v>3270539.36</v>
      </c>
      <c r="F5586" s="11">
        <v>669526.30900000001</v>
      </c>
      <c r="G5586" s="11">
        <v>3269596.6970000002</v>
      </c>
      <c r="H5586" s="11">
        <v>1</v>
      </c>
      <c r="I5586" s="11">
        <v>-4</v>
      </c>
      <c r="J5586" s="11">
        <v>0.59</v>
      </c>
      <c r="K5586" s="11">
        <v>5723</v>
      </c>
      <c r="L5586" s="11">
        <v>350</v>
      </c>
      <c r="M5586" s="11">
        <v>0.02</v>
      </c>
      <c r="N5586" s="11">
        <v>0</v>
      </c>
      <c r="O5586" s="11">
        <v>0</v>
      </c>
      <c r="P5586" s="11">
        <v>0</v>
      </c>
      <c r="Q5586" s="11">
        <v>50</v>
      </c>
      <c r="R5586" s="11">
        <v>0</v>
      </c>
      <c r="S5586" s="11">
        <v>0.18</v>
      </c>
      <c r="T5586" s="11">
        <v>1</v>
      </c>
      <c r="U5586" s="11" t="s">
        <v>676</v>
      </c>
      <c r="V5586" s="11" t="s">
        <v>559</v>
      </c>
      <c r="W5586" s="11" t="s">
        <v>79</v>
      </c>
      <c r="X5586" s="11" t="s">
        <v>556</v>
      </c>
    </row>
    <row r="5587" spans="1:24" x14ac:dyDescent="0.25">
      <c r="A5587" s="11">
        <v>5586</v>
      </c>
      <c r="B5587" s="11">
        <v>1677</v>
      </c>
      <c r="C5587" s="11">
        <v>760</v>
      </c>
      <c r="D5587" s="11">
        <v>669199.01260000002</v>
      </c>
      <c r="E5587" s="11">
        <v>3269474.3939999999</v>
      </c>
      <c r="F5587" s="11">
        <v>670740.21360000002</v>
      </c>
      <c r="G5587" s="11">
        <v>3266841.7850000001</v>
      </c>
      <c r="H5587" s="11">
        <v>1</v>
      </c>
      <c r="I5587" s="11">
        <v>-3</v>
      </c>
      <c r="J5587" s="11">
        <v>0.5</v>
      </c>
      <c r="K5587" s="11">
        <v>3378.57</v>
      </c>
      <c r="L5587" s="11">
        <v>40</v>
      </c>
      <c r="M5587" s="11">
        <v>0.02</v>
      </c>
      <c r="N5587" s="11">
        <v>0</v>
      </c>
      <c r="O5587" s="11">
        <v>0</v>
      </c>
      <c r="P5587" s="11">
        <v>0</v>
      </c>
      <c r="Q5587" s="11">
        <v>50</v>
      </c>
      <c r="R5587" s="11">
        <v>0</v>
      </c>
      <c r="S5587" s="11">
        <v>0.18</v>
      </c>
      <c r="T5587" s="11">
        <v>1</v>
      </c>
      <c r="U5587" s="11" t="s">
        <v>676</v>
      </c>
      <c r="V5587" s="11" t="s">
        <v>559</v>
      </c>
      <c r="W5587" s="11" t="s">
        <v>79</v>
      </c>
      <c r="X5587" s="11" t="s">
        <v>556</v>
      </c>
    </row>
    <row r="5588" spans="1:24" x14ac:dyDescent="0.25">
      <c r="A5588" s="11">
        <v>5587</v>
      </c>
      <c r="B5588" s="11">
        <v>1677</v>
      </c>
      <c r="C5588" s="11">
        <v>760</v>
      </c>
      <c r="D5588" s="11">
        <v>669199.01260000002</v>
      </c>
      <c r="E5588" s="11">
        <v>3269474.3939999999</v>
      </c>
      <c r="F5588" s="11">
        <v>669594.38159999996</v>
      </c>
      <c r="G5588" s="11">
        <v>3265741.1940000001</v>
      </c>
      <c r="H5588" s="11">
        <v>-8</v>
      </c>
      <c r="I5588" s="11">
        <v>0.43</v>
      </c>
      <c r="J5588" s="11">
        <v>0.37</v>
      </c>
      <c r="K5588" s="11">
        <v>3754</v>
      </c>
      <c r="L5588" s="11">
        <v>1944</v>
      </c>
      <c r="M5588" s="11">
        <v>0.05</v>
      </c>
      <c r="N5588" s="11">
        <v>0</v>
      </c>
      <c r="O5588" s="11">
        <v>0</v>
      </c>
      <c r="P5588" s="11">
        <v>0</v>
      </c>
      <c r="Q5588" s="11">
        <v>50</v>
      </c>
      <c r="R5588" s="11">
        <v>-9999</v>
      </c>
      <c r="S5588" s="11">
        <v>0.43</v>
      </c>
      <c r="T5588" s="11">
        <v>1</v>
      </c>
      <c r="U5588" s="11" t="s">
        <v>676</v>
      </c>
      <c r="V5588" s="11" t="s">
        <v>559</v>
      </c>
      <c r="W5588" s="11" t="s">
        <v>79</v>
      </c>
      <c r="X5588" s="11" t="s">
        <v>802</v>
      </c>
    </row>
    <row r="5589" spans="1:24" x14ac:dyDescent="0.25">
      <c r="A5589" s="11">
        <v>5588</v>
      </c>
      <c r="B5589" s="11">
        <v>1678</v>
      </c>
      <c r="C5589" s="11">
        <v>831</v>
      </c>
      <c r="D5589" s="11">
        <v>667667.3406</v>
      </c>
      <c r="E5589" s="11">
        <v>3271878.0520000001</v>
      </c>
      <c r="F5589" s="11">
        <v>668036.51610000001</v>
      </c>
      <c r="G5589" s="11">
        <v>3269287.5950000002</v>
      </c>
      <c r="H5589" s="11">
        <v>1</v>
      </c>
      <c r="I5589" s="11">
        <v>-5</v>
      </c>
      <c r="J5589" s="11">
        <v>0.5</v>
      </c>
      <c r="K5589" s="11">
        <v>3178.54</v>
      </c>
      <c r="L5589" s="11">
        <v>45</v>
      </c>
      <c r="M5589" s="11">
        <v>0.02</v>
      </c>
      <c r="N5589" s="11">
        <v>0</v>
      </c>
      <c r="O5589" s="11">
        <v>0</v>
      </c>
      <c r="P5589" s="11">
        <v>0</v>
      </c>
      <c r="Q5589" s="11">
        <v>50</v>
      </c>
      <c r="R5589" s="11">
        <v>0</v>
      </c>
      <c r="S5589" s="11">
        <v>0.18</v>
      </c>
      <c r="T5589" s="11">
        <v>1</v>
      </c>
      <c r="U5589" s="11" t="s">
        <v>676</v>
      </c>
      <c r="V5589" s="11" t="s">
        <v>559</v>
      </c>
      <c r="W5589" s="11" t="s">
        <v>79</v>
      </c>
      <c r="X5589" s="11" t="s">
        <v>556</v>
      </c>
    </row>
    <row r="5590" spans="1:24" x14ac:dyDescent="0.25">
      <c r="A5590" s="11">
        <v>5589</v>
      </c>
      <c r="B5590" s="11">
        <v>1678</v>
      </c>
      <c r="C5590" s="11">
        <v>627</v>
      </c>
      <c r="D5590" s="11">
        <v>667770.28850000002</v>
      </c>
      <c r="E5590" s="11">
        <v>3268949.9649999999</v>
      </c>
      <c r="F5590" s="11">
        <v>666114.45460000006</v>
      </c>
      <c r="G5590" s="11">
        <v>3268335.8679999998</v>
      </c>
      <c r="H5590" s="11">
        <v>-8</v>
      </c>
      <c r="I5590" s="11">
        <v>0.4</v>
      </c>
      <c r="J5590" s="11">
        <v>0.37</v>
      </c>
      <c r="K5590" s="11">
        <v>1766.04</v>
      </c>
      <c r="L5590" s="11">
        <v>2137</v>
      </c>
      <c r="M5590" s="11">
        <v>0.05</v>
      </c>
      <c r="N5590" s="11">
        <v>0</v>
      </c>
      <c r="O5590" s="11">
        <v>0</v>
      </c>
      <c r="P5590" s="11">
        <v>0</v>
      </c>
      <c r="Q5590" s="11">
        <v>50</v>
      </c>
      <c r="R5590" s="11">
        <v>-9999</v>
      </c>
      <c r="S5590" s="11">
        <v>0.4</v>
      </c>
      <c r="T5590" s="11">
        <v>1</v>
      </c>
      <c r="U5590" s="11" t="s">
        <v>676</v>
      </c>
      <c r="V5590" s="11" t="s">
        <v>559</v>
      </c>
      <c r="W5590" s="11" t="s">
        <v>79</v>
      </c>
      <c r="X5590" s="11" t="s">
        <v>802</v>
      </c>
    </row>
    <row r="5591" spans="1:24" x14ac:dyDescent="0.25">
      <c r="A5591" s="11">
        <v>5590</v>
      </c>
      <c r="B5591" s="11">
        <v>1731</v>
      </c>
      <c r="C5591" s="11">
        <v>627</v>
      </c>
      <c r="D5591" s="11">
        <v>666730.89789999998</v>
      </c>
      <c r="E5591" s="11">
        <v>3267705.7889999999</v>
      </c>
      <c r="F5591" s="11">
        <v>665135.30440000002</v>
      </c>
      <c r="G5591" s="11">
        <v>3268493.855</v>
      </c>
      <c r="H5591" s="11">
        <v>1</v>
      </c>
      <c r="I5591" s="11">
        <v>-5</v>
      </c>
      <c r="J5591" s="11">
        <v>0.5</v>
      </c>
      <c r="K5591" s="11">
        <v>2148.67</v>
      </c>
      <c r="L5591" s="11">
        <v>25</v>
      </c>
      <c r="M5591" s="11">
        <v>0.02</v>
      </c>
      <c r="N5591" s="11">
        <v>0</v>
      </c>
      <c r="O5591" s="11">
        <v>0</v>
      </c>
      <c r="P5591" s="11">
        <v>0</v>
      </c>
      <c r="Q5591" s="11">
        <v>50</v>
      </c>
      <c r="R5591" s="11">
        <v>0</v>
      </c>
      <c r="S5591" s="11">
        <v>0.18</v>
      </c>
      <c r="T5591" s="11">
        <v>1</v>
      </c>
      <c r="U5591" s="11" t="s">
        <v>676</v>
      </c>
      <c r="V5591" s="11" t="s">
        <v>559</v>
      </c>
      <c r="W5591" s="11" t="s">
        <v>79</v>
      </c>
      <c r="X5591" s="11" t="s">
        <v>556</v>
      </c>
    </row>
    <row r="5592" spans="1:24" x14ac:dyDescent="0.25">
      <c r="A5592" s="11">
        <v>5591</v>
      </c>
      <c r="B5592" s="11">
        <v>1731</v>
      </c>
      <c r="C5592" s="11">
        <v>627</v>
      </c>
      <c r="D5592" s="11">
        <v>667560.50210000004</v>
      </c>
      <c r="E5592" s="11">
        <v>3267035.8679999998</v>
      </c>
      <c r="F5592" s="11">
        <v>666114.45460000006</v>
      </c>
      <c r="G5592" s="11">
        <v>3268335.8679999998</v>
      </c>
      <c r="H5592" s="11">
        <v>-8</v>
      </c>
      <c r="I5592" s="11">
        <v>0.4</v>
      </c>
      <c r="J5592" s="11">
        <v>0.17</v>
      </c>
      <c r="K5592" s="11">
        <v>1944.49</v>
      </c>
      <c r="L5592" s="11">
        <v>2578</v>
      </c>
      <c r="M5592" s="11">
        <v>0.05</v>
      </c>
      <c r="N5592" s="11">
        <v>0</v>
      </c>
      <c r="O5592" s="11">
        <v>0</v>
      </c>
      <c r="P5592" s="11">
        <v>0</v>
      </c>
      <c r="Q5592" s="11">
        <v>50</v>
      </c>
      <c r="R5592" s="11">
        <v>-9999</v>
      </c>
      <c r="S5592" s="11">
        <v>0.4</v>
      </c>
      <c r="T5592" s="11">
        <v>1</v>
      </c>
      <c r="U5592" s="11" t="s">
        <v>676</v>
      </c>
      <c r="V5592" s="11" t="s">
        <v>559</v>
      </c>
      <c r="W5592" s="11" t="s">
        <v>79</v>
      </c>
      <c r="X5592" s="11" t="s">
        <v>802</v>
      </c>
    </row>
    <row r="5593" spans="1:24" x14ac:dyDescent="0.25">
      <c r="A5593" s="11">
        <v>5592</v>
      </c>
      <c r="B5593" s="11">
        <v>1679</v>
      </c>
      <c r="C5593" s="11">
        <v>607</v>
      </c>
      <c r="D5593" s="11">
        <v>667694.54650000005</v>
      </c>
      <c r="E5593" s="11">
        <v>3265661.352</v>
      </c>
      <c r="F5593" s="11">
        <v>664691.10840000003</v>
      </c>
      <c r="G5593" s="11">
        <v>3264470.3229999999</v>
      </c>
      <c r="H5593" s="11">
        <v>1</v>
      </c>
      <c r="I5593" s="11">
        <v>-4</v>
      </c>
      <c r="J5593" s="11">
        <v>0.4</v>
      </c>
      <c r="K5593" s="11">
        <v>3318.56</v>
      </c>
      <c r="L5593" s="11">
        <v>155</v>
      </c>
      <c r="M5593" s="11">
        <v>0.02</v>
      </c>
      <c r="N5593" s="11">
        <v>0</v>
      </c>
      <c r="O5593" s="11">
        <v>0</v>
      </c>
      <c r="P5593" s="11">
        <v>0</v>
      </c>
      <c r="Q5593" s="11">
        <v>50</v>
      </c>
      <c r="R5593" s="11">
        <v>0</v>
      </c>
      <c r="S5593" s="11">
        <v>0.18</v>
      </c>
      <c r="T5593" s="11">
        <v>1</v>
      </c>
      <c r="U5593" s="11" t="s">
        <v>676</v>
      </c>
      <c r="V5593" s="11" t="s">
        <v>559</v>
      </c>
      <c r="W5593" s="11" t="s">
        <v>79</v>
      </c>
      <c r="X5593" s="11" t="s">
        <v>556</v>
      </c>
    </row>
    <row r="5594" spans="1:24" x14ac:dyDescent="0.25">
      <c r="A5594" s="11">
        <v>5593</v>
      </c>
      <c r="B5594" s="11">
        <v>1679</v>
      </c>
      <c r="C5594" s="11">
        <v>760</v>
      </c>
      <c r="D5594" s="11">
        <v>667806.59169999999</v>
      </c>
      <c r="E5594" s="11">
        <v>3265691.9950000001</v>
      </c>
      <c r="F5594" s="11">
        <v>669594.38159999996</v>
      </c>
      <c r="G5594" s="11">
        <v>3265741.1940000001</v>
      </c>
      <c r="H5594" s="11">
        <v>-8</v>
      </c>
      <c r="I5594" s="11">
        <v>0.43</v>
      </c>
      <c r="J5594" s="11">
        <v>0.43</v>
      </c>
      <c r="K5594" s="11">
        <v>1788.47</v>
      </c>
      <c r="L5594" s="11">
        <v>6341</v>
      </c>
      <c r="M5594" s="11">
        <v>0.05</v>
      </c>
      <c r="N5594" s="11">
        <v>0</v>
      </c>
      <c r="O5594" s="11">
        <v>0</v>
      </c>
      <c r="P5594" s="11">
        <v>0</v>
      </c>
      <c r="Q5594" s="11">
        <v>50</v>
      </c>
      <c r="R5594" s="11">
        <v>-9999</v>
      </c>
      <c r="S5594" s="11">
        <v>0.17</v>
      </c>
      <c r="T5594" s="11">
        <v>1</v>
      </c>
      <c r="U5594" s="11" t="s">
        <v>676</v>
      </c>
      <c r="V5594" s="11" t="s">
        <v>559</v>
      </c>
      <c r="W5594" s="11" t="s">
        <v>79</v>
      </c>
      <c r="X5594" s="11" t="s">
        <v>802</v>
      </c>
    </row>
    <row r="5595" spans="1:24" x14ac:dyDescent="0.25">
      <c r="A5595" s="11">
        <v>5594</v>
      </c>
      <c r="B5595" s="11">
        <v>1680</v>
      </c>
      <c r="C5595" s="11">
        <v>607</v>
      </c>
      <c r="D5595" s="11">
        <v>667693.49100000004</v>
      </c>
      <c r="E5595" s="11">
        <v>3263548.2349999999</v>
      </c>
      <c r="F5595" s="11">
        <v>665014.70059999998</v>
      </c>
      <c r="G5595" s="11">
        <v>3262792.2990000001</v>
      </c>
      <c r="H5595" s="11">
        <v>-8</v>
      </c>
      <c r="I5595" s="11">
        <v>0.39</v>
      </c>
      <c r="J5595" s="11">
        <v>0.17</v>
      </c>
      <c r="K5595" s="11">
        <v>2783.41</v>
      </c>
      <c r="L5595" s="11">
        <v>3969</v>
      </c>
      <c r="M5595" s="11">
        <v>0.05</v>
      </c>
      <c r="N5595" s="11">
        <v>0</v>
      </c>
      <c r="O5595" s="11">
        <v>0</v>
      </c>
      <c r="P5595" s="11">
        <v>0</v>
      </c>
      <c r="Q5595" s="11">
        <v>50</v>
      </c>
      <c r="R5595" s="11">
        <v>-9999</v>
      </c>
      <c r="S5595" s="11">
        <v>0.39</v>
      </c>
      <c r="T5595" s="11">
        <v>1</v>
      </c>
      <c r="U5595" s="11" t="s">
        <v>676</v>
      </c>
      <c r="V5595" s="11" t="s">
        <v>559</v>
      </c>
      <c r="W5595" s="11" t="s">
        <v>79</v>
      </c>
      <c r="X5595" s="11" t="s">
        <v>802</v>
      </c>
    </row>
    <row r="5596" spans="1:24" x14ac:dyDescent="0.25">
      <c r="A5596" s="11">
        <v>5595</v>
      </c>
      <c r="B5596" s="11">
        <v>1680</v>
      </c>
      <c r="C5596" s="11">
        <v>796</v>
      </c>
      <c r="D5596" s="11">
        <v>668117.37089999998</v>
      </c>
      <c r="E5596" s="11">
        <v>3261649.02</v>
      </c>
      <c r="F5596" s="11">
        <v>672375.47080000001</v>
      </c>
      <c r="G5596" s="11">
        <v>3263711.1030000001</v>
      </c>
      <c r="H5596" s="11">
        <v>1</v>
      </c>
      <c r="I5596" s="11">
        <v>-4</v>
      </c>
      <c r="J5596" s="11">
        <v>0.5</v>
      </c>
      <c r="K5596" s="11">
        <v>6781.91</v>
      </c>
      <c r="L5596" s="11">
        <v>60</v>
      </c>
      <c r="M5596" s="11">
        <v>0.02</v>
      </c>
      <c r="N5596" s="11">
        <v>0</v>
      </c>
      <c r="O5596" s="11">
        <v>0</v>
      </c>
      <c r="P5596" s="11">
        <v>0</v>
      </c>
      <c r="Q5596" s="11">
        <v>50</v>
      </c>
      <c r="R5596" s="11">
        <v>0</v>
      </c>
      <c r="S5596" s="11">
        <v>0.18</v>
      </c>
      <c r="T5596" s="11">
        <v>1</v>
      </c>
      <c r="U5596" s="11" t="s">
        <v>676</v>
      </c>
      <c r="V5596" s="11" t="s">
        <v>559</v>
      </c>
      <c r="W5596" s="11" t="s">
        <v>79</v>
      </c>
      <c r="X5596" s="11" t="s">
        <v>556</v>
      </c>
    </row>
    <row r="5597" spans="1:24" x14ac:dyDescent="0.25">
      <c r="A5597" s="11">
        <v>5596</v>
      </c>
      <c r="B5597" s="11">
        <v>1681</v>
      </c>
      <c r="C5597" s="11">
        <v>663</v>
      </c>
      <c r="D5597" s="11">
        <v>667781.03430000006</v>
      </c>
      <c r="E5597" s="11">
        <v>3262591.037</v>
      </c>
      <c r="F5597" s="11">
        <v>669424.30149999994</v>
      </c>
      <c r="G5597" s="11">
        <v>3257782.318</v>
      </c>
      <c r="H5597" s="11">
        <v>1</v>
      </c>
      <c r="I5597" s="11">
        <v>-1.5</v>
      </c>
      <c r="J5597" s="11">
        <v>0.5</v>
      </c>
      <c r="K5597" s="11">
        <v>5162.25</v>
      </c>
      <c r="L5597" s="11">
        <v>270</v>
      </c>
      <c r="M5597" s="11">
        <v>0.02</v>
      </c>
      <c r="N5597" s="11">
        <v>0</v>
      </c>
      <c r="O5597" s="11">
        <v>0</v>
      </c>
      <c r="P5597" s="11">
        <v>0</v>
      </c>
      <c r="Q5597" s="11">
        <v>50</v>
      </c>
      <c r="R5597" s="11">
        <v>0</v>
      </c>
      <c r="S5597" s="11">
        <v>0.18</v>
      </c>
      <c r="T5597" s="11">
        <v>1</v>
      </c>
      <c r="U5597" s="11" t="s">
        <v>676</v>
      </c>
      <c r="V5597" s="11" t="s">
        <v>559</v>
      </c>
      <c r="W5597" s="11" t="s">
        <v>79</v>
      </c>
      <c r="X5597" s="11" t="s">
        <v>556</v>
      </c>
    </row>
    <row r="5598" spans="1:24" x14ac:dyDescent="0.25">
      <c r="A5598" s="11">
        <v>5597</v>
      </c>
      <c r="B5598" s="11">
        <v>1702</v>
      </c>
      <c r="C5598" s="11">
        <v>442</v>
      </c>
      <c r="D5598" s="11">
        <v>657720.97860000003</v>
      </c>
      <c r="E5598" s="11">
        <v>3287637.1060000001</v>
      </c>
      <c r="F5598" s="11">
        <v>658909.9031</v>
      </c>
      <c r="G5598" s="11">
        <v>3287637.1060000001</v>
      </c>
      <c r="H5598" s="11">
        <v>-9</v>
      </c>
      <c r="I5598" s="11">
        <v>6.8</v>
      </c>
      <c r="J5598" s="11">
        <v>1.1000000000000001</v>
      </c>
      <c r="K5598" s="11">
        <v>30</v>
      </c>
      <c r="L5598" s="11">
        <v>1170</v>
      </c>
      <c r="M5598" s="11">
        <v>0.1</v>
      </c>
      <c r="N5598" s="11">
        <v>0</v>
      </c>
      <c r="O5598" s="11">
        <v>0</v>
      </c>
      <c r="P5598" s="11">
        <v>0</v>
      </c>
      <c r="Q5598" s="11">
        <v>50</v>
      </c>
      <c r="R5598" s="11">
        <v>-9999</v>
      </c>
      <c r="S5598" s="11">
        <v>1.1000000000000001</v>
      </c>
      <c r="T5598" s="11">
        <v>1</v>
      </c>
      <c r="U5598" s="11" t="s">
        <v>676</v>
      </c>
      <c r="V5598" s="11" t="s">
        <v>559</v>
      </c>
      <c r="W5598" s="11" t="s">
        <v>79</v>
      </c>
      <c r="X5598" s="11" t="s">
        <v>802</v>
      </c>
    </row>
    <row r="5599" spans="1:24" x14ac:dyDescent="0.25">
      <c r="A5599" s="11">
        <v>5598</v>
      </c>
      <c r="B5599" s="11">
        <v>1702</v>
      </c>
      <c r="C5599" s="11">
        <v>735</v>
      </c>
      <c r="D5599" s="11">
        <v>664646.13580000005</v>
      </c>
      <c r="E5599" s="11">
        <v>3285491.8470000001</v>
      </c>
      <c r="F5599" s="11">
        <v>657526.37399999995</v>
      </c>
      <c r="G5599" s="11">
        <v>3287015.41</v>
      </c>
      <c r="H5599" s="11">
        <v>3</v>
      </c>
      <c r="I5599" s="11">
        <v>-2.2999999999999998</v>
      </c>
      <c r="J5599" s="11">
        <v>-9999</v>
      </c>
      <c r="K5599" s="11">
        <v>11864.12</v>
      </c>
      <c r="L5599" s="11">
        <v>170</v>
      </c>
      <c r="M5599" s="11">
        <v>0.02</v>
      </c>
      <c r="N5599" s="11">
        <v>0</v>
      </c>
      <c r="O5599" s="11">
        <v>0</v>
      </c>
      <c r="P5599" s="11">
        <v>356.8</v>
      </c>
      <c r="Q5599" s="11">
        <v>50</v>
      </c>
      <c r="R5599" s="11">
        <v>8</v>
      </c>
      <c r="S5599" s="11">
        <v>0.76200000000000001</v>
      </c>
      <c r="T5599" s="11">
        <v>1</v>
      </c>
      <c r="U5599" s="11" t="s">
        <v>676</v>
      </c>
      <c r="V5599" s="11" t="s">
        <v>559</v>
      </c>
      <c r="W5599" s="11" t="s">
        <v>79</v>
      </c>
      <c r="X5599" s="11" t="s">
        <v>556</v>
      </c>
    </row>
    <row r="5600" spans="1:24" x14ac:dyDescent="0.25">
      <c r="A5600" s="11">
        <v>5599</v>
      </c>
      <c r="B5600" s="11">
        <v>1702</v>
      </c>
      <c r="C5600" s="11">
        <v>441</v>
      </c>
      <c r="D5600" s="11">
        <v>657253.67799999996</v>
      </c>
      <c r="E5600" s="11">
        <v>3286115.0469999998</v>
      </c>
      <c r="F5600" s="11">
        <v>660338.26009999996</v>
      </c>
      <c r="G5600" s="11">
        <v>3285427.7209999999</v>
      </c>
      <c r="H5600" s="11">
        <v>-9</v>
      </c>
      <c r="I5600" s="11">
        <v>4.8</v>
      </c>
      <c r="J5600" s="11">
        <v>-0.2</v>
      </c>
      <c r="K5600" s="11">
        <v>30</v>
      </c>
      <c r="L5600" s="11">
        <v>1079</v>
      </c>
      <c r="M5600" s="11">
        <v>0.1</v>
      </c>
      <c r="N5600" s="11">
        <v>0</v>
      </c>
      <c r="O5600" s="11">
        <v>0</v>
      </c>
      <c r="P5600" s="11">
        <v>0</v>
      </c>
      <c r="Q5600" s="11">
        <v>50</v>
      </c>
      <c r="R5600" s="11">
        <v>-9999</v>
      </c>
      <c r="S5600" s="11">
        <v>-0.2</v>
      </c>
      <c r="T5600" s="11">
        <v>1</v>
      </c>
      <c r="U5600" s="11" t="s">
        <v>676</v>
      </c>
      <c r="V5600" s="11" t="s">
        <v>559</v>
      </c>
      <c r="W5600" s="11" t="s">
        <v>79</v>
      </c>
      <c r="X5600" s="11" t="s">
        <v>802</v>
      </c>
    </row>
    <row r="5601" spans="1:24" x14ac:dyDescent="0.25">
      <c r="A5601" s="11">
        <v>5600</v>
      </c>
      <c r="B5601" s="11">
        <v>1732</v>
      </c>
      <c r="C5601" s="11">
        <v>445</v>
      </c>
      <c r="D5601" s="11">
        <v>656109.20849999995</v>
      </c>
      <c r="E5601" s="11">
        <v>3282584.92</v>
      </c>
      <c r="F5601" s="11">
        <v>657966.92669999995</v>
      </c>
      <c r="G5601" s="11">
        <v>3282028.5180000002</v>
      </c>
      <c r="H5601" s="11">
        <v>-8</v>
      </c>
      <c r="I5601" s="11">
        <v>0.75</v>
      </c>
      <c r="J5601" s="11">
        <v>0.6</v>
      </c>
      <c r="K5601" s="11">
        <v>1939</v>
      </c>
      <c r="L5601" s="11">
        <v>6570</v>
      </c>
      <c r="M5601" s="11">
        <v>0.05</v>
      </c>
      <c r="N5601" s="11">
        <v>0</v>
      </c>
      <c r="O5601" s="11">
        <v>0</v>
      </c>
      <c r="P5601" s="11">
        <v>0</v>
      </c>
      <c r="Q5601" s="11">
        <v>50</v>
      </c>
      <c r="R5601" s="11">
        <v>-9999</v>
      </c>
      <c r="S5601" s="11">
        <v>0.75</v>
      </c>
      <c r="T5601" s="11">
        <v>1</v>
      </c>
      <c r="U5601" s="11" t="s">
        <v>676</v>
      </c>
      <c r="V5601" s="11" t="s">
        <v>559</v>
      </c>
      <c r="W5601" s="11" t="s">
        <v>79</v>
      </c>
      <c r="X5601" s="11" t="s">
        <v>802</v>
      </c>
    </row>
    <row r="5602" spans="1:24" x14ac:dyDescent="0.25">
      <c r="A5602" s="11">
        <v>5601</v>
      </c>
      <c r="B5602" s="11">
        <v>1703</v>
      </c>
      <c r="C5602" s="11">
        <v>434</v>
      </c>
      <c r="D5602" s="11">
        <v>656109.20849999995</v>
      </c>
      <c r="E5602" s="11">
        <v>3282584.92</v>
      </c>
      <c r="F5602" s="11">
        <v>655542.57550000004</v>
      </c>
      <c r="G5602" s="11">
        <v>3282790.6030000001</v>
      </c>
      <c r="H5602" s="11">
        <v>-8</v>
      </c>
      <c r="I5602" s="11">
        <v>0.89</v>
      </c>
      <c r="J5602" s="11">
        <v>0.6</v>
      </c>
      <c r="K5602" s="11">
        <v>602</v>
      </c>
      <c r="L5602" s="11">
        <v>2926</v>
      </c>
      <c r="M5602" s="11">
        <v>0.05</v>
      </c>
      <c r="N5602" s="11">
        <v>0</v>
      </c>
      <c r="O5602" s="11">
        <v>0</v>
      </c>
      <c r="P5602" s="11">
        <v>0</v>
      </c>
      <c r="Q5602" s="11">
        <v>50</v>
      </c>
      <c r="R5602" s="11">
        <v>-9999</v>
      </c>
      <c r="S5602" s="11">
        <v>0.89</v>
      </c>
      <c r="T5602" s="11">
        <v>1</v>
      </c>
      <c r="U5602" s="11" t="s">
        <v>676</v>
      </c>
      <c r="V5602" s="11" t="s">
        <v>559</v>
      </c>
      <c r="W5602" s="11" t="s">
        <v>79</v>
      </c>
      <c r="X5602" s="11" t="s">
        <v>802</v>
      </c>
    </row>
    <row r="5603" spans="1:24" x14ac:dyDescent="0.25">
      <c r="A5603" s="11">
        <v>5602</v>
      </c>
      <c r="B5603" s="11">
        <v>1704</v>
      </c>
      <c r="C5603" s="11">
        <v>983</v>
      </c>
      <c r="D5603" s="11">
        <v>657621.47409999999</v>
      </c>
      <c r="E5603" s="11">
        <v>3280460.3569999998</v>
      </c>
      <c r="F5603" s="11">
        <v>655499.32409999997</v>
      </c>
      <c r="G5603" s="11">
        <v>3280909.3110000002</v>
      </c>
      <c r="H5603" s="11">
        <v>1</v>
      </c>
      <c r="I5603" s="11">
        <v>-4</v>
      </c>
      <c r="J5603" s="11">
        <v>1.07</v>
      </c>
      <c r="K5603" s="11">
        <v>2169</v>
      </c>
      <c r="L5603" s="11">
        <v>180</v>
      </c>
      <c r="M5603" s="11">
        <v>0.02</v>
      </c>
      <c r="N5603" s="11">
        <v>0</v>
      </c>
      <c r="O5603" s="11">
        <v>0</v>
      </c>
      <c r="P5603" s="11">
        <v>0</v>
      </c>
      <c r="Q5603" s="11">
        <v>50</v>
      </c>
      <c r="R5603" s="11">
        <v>0</v>
      </c>
      <c r="S5603" s="11">
        <v>0.18</v>
      </c>
      <c r="T5603" s="11">
        <v>1</v>
      </c>
      <c r="U5603" s="11" t="s">
        <v>676</v>
      </c>
      <c r="V5603" s="11" t="s">
        <v>559</v>
      </c>
      <c r="W5603" s="11" t="s">
        <v>79</v>
      </c>
      <c r="X5603" s="11" t="s">
        <v>556</v>
      </c>
    </row>
    <row r="5604" spans="1:24" x14ac:dyDescent="0.25">
      <c r="A5604" s="11">
        <v>5603</v>
      </c>
      <c r="B5604" s="11">
        <v>1705</v>
      </c>
      <c r="C5604" s="11">
        <v>982</v>
      </c>
      <c r="D5604" s="11">
        <v>655499.32409999997</v>
      </c>
      <c r="E5604" s="11">
        <v>3280909.3110000002</v>
      </c>
      <c r="F5604" s="11">
        <v>653694.40410000004</v>
      </c>
      <c r="G5604" s="11">
        <v>3281503.898</v>
      </c>
      <c r="H5604" s="11">
        <v>1</v>
      </c>
      <c r="I5604" s="11">
        <v>-4</v>
      </c>
      <c r="J5604" s="11">
        <v>1.08</v>
      </c>
      <c r="K5604" s="11">
        <v>1900</v>
      </c>
      <c r="L5604" s="11">
        <v>150</v>
      </c>
      <c r="M5604" s="11">
        <v>0.02</v>
      </c>
      <c r="N5604" s="11">
        <v>0</v>
      </c>
      <c r="O5604" s="11">
        <v>0</v>
      </c>
      <c r="P5604" s="11">
        <v>0</v>
      </c>
      <c r="Q5604" s="11">
        <v>50</v>
      </c>
      <c r="R5604" s="11">
        <v>0</v>
      </c>
      <c r="S5604" s="11">
        <v>0.18</v>
      </c>
      <c r="T5604" s="11">
        <v>1</v>
      </c>
      <c r="U5604" s="11" t="s">
        <v>676</v>
      </c>
      <c r="V5604" s="11" t="s">
        <v>559</v>
      </c>
      <c r="W5604" s="11" t="s">
        <v>79</v>
      </c>
      <c r="X5604" s="11" t="s">
        <v>556</v>
      </c>
    </row>
    <row r="5605" spans="1:24" x14ac:dyDescent="0.25">
      <c r="A5605" s="11">
        <v>5604</v>
      </c>
      <c r="B5605" s="11">
        <v>1706</v>
      </c>
      <c r="C5605" s="11">
        <v>832</v>
      </c>
      <c r="D5605" s="11">
        <v>655103.78989999997</v>
      </c>
      <c r="E5605" s="11">
        <v>3279619.4640000002</v>
      </c>
      <c r="F5605" s="11">
        <v>653653.52720000001</v>
      </c>
      <c r="G5605" s="11">
        <v>3280168.0049999999</v>
      </c>
      <c r="H5605" s="11">
        <v>-8</v>
      </c>
      <c r="I5605" s="11">
        <v>0.6</v>
      </c>
      <c r="J5605" s="11">
        <v>0.6</v>
      </c>
      <c r="K5605" s="11">
        <v>1550</v>
      </c>
      <c r="L5605" s="11">
        <v>2674</v>
      </c>
      <c r="M5605" s="11">
        <v>0.05</v>
      </c>
      <c r="N5605" s="11">
        <v>0</v>
      </c>
      <c r="O5605" s="11">
        <v>0</v>
      </c>
      <c r="P5605" s="11">
        <v>0</v>
      </c>
      <c r="Q5605" s="11">
        <v>50</v>
      </c>
      <c r="R5605" s="11">
        <v>-9999</v>
      </c>
      <c r="S5605" s="11">
        <v>0.55000000000000004</v>
      </c>
      <c r="T5605" s="11">
        <v>1</v>
      </c>
      <c r="U5605" s="11" t="s">
        <v>676</v>
      </c>
      <c r="V5605" s="11" t="s">
        <v>559</v>
      </c>
      <c r="W5605" s="11" t="s">
        <v>79</v>
      </c>
      <c r="X5605" s="11" t="s">
        <v>802</v>
      </c>
    </row>
    <row r="5606" spans="1:24" x14ac:dyDescent="0.25">
      <c r="A5606" s="11">
        <v>5605</v>
      </c>
      <c r="B5606" s="11">
        <v>1707</v>
      </c>
      <c r="C5606" s="11">
        <v>819</v>
      </c>
      <c r="D5606" s="11">
        <v>655103.78989999997</v>
      </c>
      <c r="E5606" s="11">
        <v>3279619.4640000002</v>
      </c>
      <c r="F5606" s="11">
        <v>656223.13040000002</v>
      </c>
      <c r="G5606" s="11">
        <v>3278259.5040000002</v>
      </c>
      <c r="H5606" s="11">
        <v>-8</v>
      </c>
      <c r="I5606" s="11">
        <v>0.6</v>
      </c>
      <c r="J5606" s="11">
        <v>0.6</v>
      </c>
      <c r="K5606" s="11">
        <v>1761</v>
      </c>
      <c r="L5606" s="11">
        <v>2553</v>
      </c>
      <c r="M5606" s="11">
        <v>0.05</v>
      </c>
      <c r="N5606" s="11">
        <v>0</v>
      </c>
      <c r="O5606" s="11">
        <v>0</v>
      </c>
      <c r="P5606" s="11">
        <v>0</v>
      </c>
      <c r="Q5606" s="11">
        <v>50</v>
      </c>
      <c r="R5606" s="11">
        <v>-9999</v>
      </c>
      <c r="S5606" s="11">
        <v>0.52</v>
      </c>
      <c r="T5606" s="11">
        <v>1</v>
      </c>
      <c r="U5606" s="11" t="s">
        <v>676</v>
      </c>
      <c r="V5606" s="11" t="s">
        <v>559</v>
      </c>
      <c r="W5606" s="11" t="s">
        <v>79</v>
      </c>
      <c r="X5606" s="11" t="s">
        <v>802</v>
      </c>
    </row>
    <row r="5607" spans="1:24" x14ac:dyDescent="0.25">
      <c r="A5607" s="11">
        <v>5606</v>
      </c>
      <c r="B5607" s="11">
        <v>1733</v>
      </c>
      <c r="C5607" s="11">
        <v>819</v>
      </c>
      <c r="D5607" s="11">
        <v>656223.13040000002</v>
      </c>
      <c r="E5607" s="11">
        <v>3278259.5040000002</v>
      </c>
      <c r="F5607" s="11">
        <v>654261.96</v>
      </c>
      <c r="G5607" s="11">
        <v>3276906.889</v>
      </c>
      <c r="H5607" s="11">
        <v>-8</v>
      </c>
      <c r="I5607" s="11">
        <v>0.52</v>
      </c>
      <c r="J5607" s="11">
        <v>0.52</v>
      </c>
      <c r="K5607" s="11">
        <v>2382.39</v>
      </c>
      <c r="L5607" s="11">
        <v>4066</v>
      </c>
      <c r="M5607" s="11">
        <v>0.05</v>
      </c>
      <c r="N5607" s="11">
        <v>0</v>
      </c>
      <c r="O5607" s="11">
        <v>0</v>
      </c>
      <c r="P5607" s="11">
        <v>0</v>
      </c>
      <c r="Q5607" s="11">
        <v>50</v>
      </c>
      <c r="R5607" s="11">
        <v>-9999</v>
      </c>
      <c r="S5607" s="11">
        <v>0.35</v>
      </c>
      <c r="T5607" s="11">
        <v>1</v>
      </c>
      <c r="U5607" s="11" t="s">
        <v>676</v>
      </c>
      <c r="V5607" s="11" t="s">
        <v>559</v>
      </c>
      <c r="W5607" s="11" t="s">
        <v>79</v>
      </c>
      <c r="X5607" s="11" t="s">
        <v>802</v>
      </c>
    </row>
    <row r="5608" spans="1:24" x14ac:dyDescent="0.25">
      <c r="A5608" s="11">
        <v>5607</v>
      </c>
      <c r="B5608" s="11">
        <v>1708</v>
      </c>
      <c r="C5608" s="11">
        <v>449</v>
      </c>
      <c r="D5608" s="11">
        <v>654029.57579999999</v>
      </c>
      <c r="E5608" s="11">
        <v>3276210.2149999999</v>
      </c>
      <c r="F5608" s="11">
        <v>652765.76430000004</v>
      </c>
      <c r="G5608" s="11">
        <v>3276637.03</v>
      </c>
      <c r="H5608" s="11">
        <v>-8</v>
      </c>
      <c r="I5608" s="11">
        <v>0.35</v>
      </c>
      <c r="J5608" s="11">
        <v>0.35</v>
      </c>
      <c r="K5608" s="11">
        <v>1333.94</v>
      </c>
      <c r="L5608" s="11">
        <v>5457</v>
      </c>
      <c r="M5608" s="11">
        <v>0.05</v>
      </c>
      <c r="N5608" s="11">
        <v>0</v>
      </c>
      <c r="O5608" s="11">
        <v>0</v>
      </c>
      <c r="P5608" s="11">
        <v>0</v>
      </c>
      <c r="Q5608" s="11">
        <v>50</v>
      </c>
      <c r="R5608" s="11">
        <v>-9999</v>
      </c>
      <c r="S5608" s="11">
        <v>0.2</v>
      </c>
      <c r="T5608" s="11">
        <v>1</v>
      </c>
      <c r="U5608" s="11" t="s">
        <v>676</v>
      </c>
      <c r="V5608" s="11" t="s">
        <v>559</v>
      </c>
      <c r="W5608" s="11" t="s">
        <v>79</v>
      </c>
      <c r="X5608" s="11" t="s">
        <v>802</v>
      </c>
    </row>
    <row r="5609" spans="1:24" x14ac:dyDescent="0.25">
      <c r="A5609" s="11">
        <v>5608</v>
      </c>
      <c r="B5609" s="11">
        <v>1709</v>
      </c>
      <c r="C5609" s="11">
        <v>755</v>
      </c>
      <c r="D5609" s="11">
        <v>657630.12560000003</v>
      </c>
      <c r="E5609" s="11">
        <v>3275218.0129999998</v>
      </c>
      <c r="F5609" s="11">
        <v>653662.69299999997</v>
      </c>
      <c r="G5609" s="11">
        <v>3274912.1490000002</v>
      </c>
      <c r="H5609" s="11">
        <v>1</v>
      </c>
      <c r="I5609" s="11">
        <v>-5</v>
      </c>
      <c r="J5609" s="11">
        <v>0.52</v>
      </c>
      <c r="K5609" s="11">
        <v>6422.33</v>
      </c>
      <c r="L5609" s="11">
        <v>80</v>
      </c>
      <c r="M5609" s="11">
        <v>0.02</v>
      </c>
      <c r="N5609" s="11">
        <v>0</v>
      </c>
      <c r="O5609" s="11">
        <v>0</v>
      </c>
      <c r="P5609" s="11">
        <v>0</v>
      </c>
      <c r="Q5609" s="11">
        <v>50</v>
      </c>
      <c r="R5609" s="11">
        <v>0</v>
      </c>
      <c r="S5609" s="11">
        <v>0.18</v>
      </c>
      <c r="T5609" s="11">
        <v>1</v>
      </c>
      <c r="U5609" s="11" t="s">
        <v>676</v>
      </c>
      <c r="V5609" s="11" t="s">
        <v>559</v>
      </c>
      <c r="W5609" s="11" t="s">
        <v>79</v>
      </c>
      <c r="X5609" s="11" t="s">
        <v>556</v>
      </c>
    </row>
    <row r="5610" spans="1:24" x14ac:dyDescent="0.25">
      <c r="A5610" s="11">
        <v>5609</v>
      </c>
      <c r="B5610" s="11">
        <v>1710</v>
      </c>
      <c r="C5610" s="11">
        <v>756</v>
      </c>
      <c r="D5610" s="11">
        <v>653662.69299999997</v>
      </c>
      <c r="E5610" s="11">
        <v>3274912.1490000002</v>
      </c>
      <c r="F5610" s="11">
        <v>657009.12379999994</v>
      </c>
      <c r="G5610" s="11">
        <v>3274699.7420000001</v>
      </c>
      <c r="H5610" s="11">
        <v>1</v>
      </c>
      <c r="I5610" s="11">
        <v>-3</v>
      </c>
      <c r="J5610" s="11">
        <v>0.51</v>
      </c>
      <c r="K5610" s="11">
        <v>5714.19</v>
      </c>
      <c r="L5610" s="11">
        <v>30</v>
      </c>
      <c r="M5610" s="11">
        <v>0.02</v>
      </c>
      <c r="N5610" s="11">
        <v>0</v>
      </c>
      <c r="O5610" s="11">
        <v>0</v>
      </c>
      <c r="P5610" s="11">
        <v>0</v>
      </c>
      <c r="Q5610" s="11">
        <v>50</v>
      </c>
      <c r="R5610" s="11">
        <v>0</v>
      </c>
      <c r="S5610" s="11">
        <v>0.18</v>
      </c>
      <c r="T5610" s="11">
        <v>1</v>
      </c>
      <c r="U5610" s="11" t="s">
        <v>676</v>
      </c>
      <c r="V5610" s="11" t="s">
        <v>559</v>
      </c>
      <c r="W5610" s="11" t="s">
        <v>79</v>
      </c>
      <c r="X5610" s="11" t="s">
        <v>556</v>
      </c>
    </row>
    <row r="5611" spans="1:24" x14ac:dyDescent="0.25">
      <c r="A5611" s="11">
        <v>5610</v>
      </c>
      <c r="B5611" s="11">
        <v>1711</v>
      </c>
      <c r="C5611" s="11">
        <v>449</v>
      </c>
      <c r="D5611" s="11">
        <v>653006.19629999995</v>
      </c>
      <c r="E5611" s="11">
        <v>3273336.75</v>
      </c>
      <c r="F5611" s="11">
        <v>651915.52139999997</v>
      </c>
      <c r="G5611" s="11">
        <v>3275704.4309999999</v>
      </c>
      <c r="H5611" s="11">
        <v>1</v>
      </c>
      <c r="I5611" s="11">
        <v>-6</v>
      </c>
      <c r="J5611" s="11">
        <v>0.55000000000000004</v>
      </c>
      <c r="K5611" s="11">
        <v>3079.95</v>
      </c>
      <c r="L5611" s="11">
        <v>80</v>
      </c>
      <c r="M5611" s="11">
        <v>1.7999999999999999E-2</v>
      </c>
      <c r="N5611" s="11">
        <v>0</v>
      </c>
      <c r="O5611" s="11">
        <v>0</v>
      </c>
      <c r="P5611" s="11">
        <v>0</v>
      </c>
      <c r="Q5611" s="11">
        <v>50</v>
      </c>
      <c r="R5611" s="11">
        <v>0</v>
      </c>
      <c r="S5611" s="11">
        <v>0.18</v>
      </c>
      <c r="T5611" s="11">
        <v>1</v>
      </c>
      <c r="U5611" s="11" t="s">
        <v>676</v>
      </c>
      <c r="V5611" s="11" t="s">
        <v>559</v>
      </c>
      <c r="W5611" s="11" t="s">
        <v>79</v>
      </c>
      <c r="X5611" s="11" t="s">
        <v>556</v>
      </c>
    </row>
    <row r="5612" spans="1:24" x14ac:dyDescent="0.25">
      <c r="A5612" s="11">
        <v>5611</v>
      </c>
      <c r="B5612" s="11">
        <v>1712</v>
      </c>
      <c r="C5612" s="11">
        <v>952</v>
      </c>
      <c r="D5612" s="11">
        <v>652985.01549999998</v>
      </c>
      <c r="E5612" s="11">
        <v>3272835.4640000002</v>
      </c>
      <c r="F5612" s="11">
        <v>650247.88639999996</v>
      </c>
      <c r="G5612" s="11">
        <v>3274724.8590000002</v>
      </c>
      <c r="H5612" s="11">
        <v>-8</v>
      </c>
      <c r="I5612" s="11">
        <v>0.56000000000000005</v>
      </c>
      <c r="J5612" s="11">
        <v>0.35</v>
      </c>
      <c r="K5612" s="11">
        <v>3325.91</v>
      </c>
      <c r="L5612" s="11">
        <v>738</v>
      </c>
      <c r="M5612" s="11">
        <v>0.05</v>
      </c>
      <c r="N5612" s="11">
        <v>0</v>
      </c>
      <c r="O5612" s="11">
        <v>0</v>
      </c>
      <c r="P5612" s="11">
        <v>0</v>
      </c>
      <c r="Q5612" s="11">
        <v>50</v>
      </c>
      <c r="R5612" s="11">
        <v>-9999</v>
      </c>
      <c r="S5612" s="11">
        <v>0.56000000000000005</v>
      </c>
      <c r="T5612" s="11">
        <v>1</v>
      </c>
      <c r="U5612" s="11" t="s">
        <v>676</v>
      </c>
      <c r="V5612" s="11" t="s">
        <v>559</v>
      </c>
      <c r="W5612" s="11" t="s">
        <v>79</v>
      </c>
      <c r="X5612" s="11" t="s">
        <v>802</v>
      </c>
    </row>
    <row r="5613" spans="1:24" x14ac:dyDescent="0.25">
      <c r="A5613" s="11">
        <v>5612</v>
      </c>
      <c r="B5613" s="11">
        <v>1713</v>
      </c>
      <c r="C5613" s="11">
        <v>757</v>
      </c>
      <c r="D5613" s="11">
        <v>654897.41740000003</v>
      </c>
      <c r="E5613" s="11">
        <v>3272141.031</v>
      </c>
      <c r="F5613" s="11">
        <v>652929.99609999999</v>
      </c>
      <c r="G5613" s="11">
        <v>3272457.0090000001</v>
      </c>
      <c r="H5613" s="11">
        <v>-8</v>
      </c>
      <c r="I5613" s="11">
        <v>0.47</v>
      </c>
      <c r="J5613" s="11">
        <v>0.47</v>
      </c>
      <c r="K5613" s="11">
        <v>1992.63</v>
      </c>
      <c r="L5613" s="11">
        <v>4243</v>
      </c>
      <c r="M5613" s="11">
        <v>0.05</v>
      </c>
      <c r="N5613" s="11">
        <v>0</v>
      </c>
      <c r="O5613" s="11">
        <v>0</v>
      </c>
      <c r="P5613" s="11">
        <v>0</v>
      </c>
      <c r="Q5613" s="11">
        <v>50</v>
      </c>
      <c r="R5613" s="11">
        <v>-9999</v>
      </c>
      <c r="S5613" s="11">
        <v>0.35</v>
      </c>
      <c r="T5613" s="11">
        <v>1</v>
      </c>
      <c r="U5613" s="11" t="s">
        <v>676</v>
      </c>
      <c r="V5613" s="11" t="s">
        <v>559</v>
      </c>
      <c r="W5613" s="11" t="s">
        <v>79</v>
      </c>
      <c r="X5613" s="11" t="s">
        <v>802</v>
      </c>
    </row>
    <row r="5614" spans="1:24" x14ac:dyDescent="0.25">
      <c r="A5614" s="11">
        <v>5613</v>
      </c>
      <c r="B5614" s="11">
        <v>1714</v>
      </c>
      <c r="C5614" s="11">
        <v>952</v>
      </c>
      <c r="D5614" s="11">
        <v>652929.99609999999</v>
      </c>
      <c r="E5614" s="11">
        <v>3272457.0090000001</v>
      </c>
      <c r="F5614" s="11">
        <v>649236.77859999996</v>
      </c>
      <c r="G5614" s="11">
        <v>3273645.1469999999</v>
      </c>
      <c r="H5614" s="11">
        <v>1</v>
      </c>
      <c r="I5614" s="11">
        <v>-3</v>
      </c>
      <c r="J5614" s="11">
        <v>0.55000000000000004</v>
      </c>
      <c r="K5614" s="11">
        <v>5795.08</v>
      </c>
      <c r="L5614" s="11">
        <v>20</v>
      </c>
      <c r="M5614" s="11">
        <v>0.02</v>
      </c>
      <c r="N5614" s="11">
        <v>0</v>
      </c>
      <c r="O5614" s="11">
        <v>0</v>
      </c>
      <c r="P5614" s="11">
        <v>0</v>
      </c>
      <c r="Q5614" s="11">
        <v>50</v>
      </c>
      <c r="R5614" s="11">
        <v>0</v>
      </c>
      <c r="S5614" s="11">
        <v>0.18</v>
      </c>
      <c r="T5614" s="11">
        <v>1</v>
      </c>
      <c r="U5614" s="11" t="s">
        <v>676</v>
      </c>
      <c r="V5614" s="11" t="s">
        <v>559</v>
      </c>
      <c r="W5614" s="11" t="s">
        <v>79</v>
      </c>
      <c r="X5614" s="11" t="s">
        <v>556</v>
      </c>
    </row>
    <row r="5615" spans="1:24" x14ac:dyDescent="0.25">
      <c r="A5615" s="11">
        <v>5614</v>
      </c>
      <c r="B5615" s="11">
        <v>1715</v>
      </c>
      <c r="C5615" s="11">
        <v>577</v>
      </c>
      <c r="D5615" s="11">
        <v>652929.99609999999</v>
      </c>
      <c r="E5615" s="11">
        <v>3272457.0090000001</v>
      </c>
      <c r="F5615" s="11">
        <v>650405.99329999997</v>
      </c>
      <c r="G5615" s="11">
        <v>3271965.2059999998</v>
      </c>
      <c r="H5615" s="11">
        <v>1</v>
      </c>
      <c r="I5615" s="11">
        <v>-6</v>
      </c>
      <c r="J5615" s="11">
        <v>0.55000000000000004</v>
      </c>
      <c r="K5615" s="11">
        <v>3187.3</v>
      </c>
      <c r="L5615" s="11">
        <v>80</v>
      </c>
      <c r="M5615" s="11">
        <v>0.02</v>
      </c>
      <c r="N5615" s="11">
        <v>0</v>
      </c>
      <c r="O5615" s="11">
        <v>0</v>
      </c>
      <c r="P5615" s="11">
        <v>0</v>
      </c>
      <c r="Q5615" s="11">
        <v>50</v>
      </c>
      <c r="R5615" s="11">
        <v>0</v>
      </c>
      <c r="S5615" s="11">
        <v>0.18</v>
      </c>
      <c r="T5615" s="11">
        <v>1</v>
      </c>
      <c r="U5615" s="11" t="s">
        <v>676</v>
      </c>
      <c r="V5615" s="11" t="s">
        <v>559</v>
      </c>
      <c r="W5615" s="11" t="s">
        <v>79</v>
      </c>
      <c r="X5615" s="11" t="s">
        <v>556</v>
      </c>
    </row>
    <row r="5616" spans="1:24" x14ac:dyDescent="0.25">
      <c r="A5616" s="11">
        <v>5615</v>
      </c>
      <c r="B5616" s="11">
        <v>1716</v>
      </c>
      <c r="C5616" s="11">
        <v>604</v>
      </c>
      <c r="D5616" s="11">
        <v>652680.42539999995</v>
      </c>
      <c r="E5616" s="11">
        <v>3270763.4739999999</v>
      </c>
      <c r="F5616" s="11">
        <v>649850.28359999997</v>
      </c>
      <c r="G5616" s="11">
        <v>3270934.625</v>
      </c>
      <c r="H5616" s="11">
        <v>-8</v>
      </c>
      <c r="I5616" s="11">
        <v>0.51</v>
      </c>
      <c r="J5616" s="11">
        <v>0.35</v>
      </c>
      <c r="K5616" s="11">
        <v>2835.31</v>
      </c>
      <c r="L5616" s="11">
        <v>3514</v>
      </c>
      <c r="M5616" s="11">
        <v>0.05</v>
      </c>
      <c r="N5616" s="11">
        <v>0</v>
      </c>
      <c r="O5616" s="11">
        <v>0</v>
      </c>
      <c r="P5616" s="11">
        <v>0</v>
      </c>
      <c r="Q5616" s="11">
        <v>50</v>
      </c>
      <c r="R5616" s="11">
        <v>-9999</v>
      </c>
      <c r="S5616" s="11">
        <v>0.51</v>
      </c>
      <c r="T5616" s="11">
        <v>1</v>
      </c>
      <c r="U5616" s="11" t="s">
        <v>676</v>
      </c>
      <c r="V5616" s="11" t="s">
        <v>559</v>
      </c>
      <c r="W5616" s="11" t="s">
        <v>79</v>
      </c>
      <c r="X5616" s="11" t="s">
        <v>802</v>
      </c>
    </row>
    <row r="5617" spans="1:24" x14ac:dyDescent="0.25">
      <c r="A5617" s="11">
        <v>5616</v>
      </c>
      <c r="B5617" s="11">
        <v>1717</v>
      </c>
      <c r="C5617" s="11">
        <v>758</v>
      </c>
      <c r="D5617" s="11">
        <v>652680.42539999995</v>
      </c>
      <c r="E5617" s="11">
        <v>3270763.4739999999</v>
      </c>
      <c r="F5617" s="11">
        <v>654887.89489999996</v>
      </c>
      <c r="G5617" s="11">
        <v>3269729.3870000001</v>
      </c>
      <c r="H5617" s="11">
        <v>1</v>
      </c>
      <c r="I5617" s="11">
        <v>-5</v>
      </c>
      <c r="J5617" s="11">
        <v>0.44</v>
      </c>
      <c r="K5617" s="11">
        <v>2562.54</v>
      </c>
      <c r="L5617" s="11">
        <v>70</v>
      </c>
      <c r="M5617" s="11">
        <v>0.02</v>
      </c>
      <c r="N5617" s="11">
        <v>0</v>
      </c>
      <c r="O5617" s="11">
        <v>0</v>
      </c>
      <c r="P5617" s="11">
        <v>0</v>
      </c>
      <c r="Q5617" s="11">
        <v>50</v>
      </c>
      <c r="R5617" s="11">
        <v>0</v>
      </c>
      <c r="S5617" s="11">
        <v>0.18</v>
      </c>
      <c r="T5617" s="11">
        <v>1</v>
      </c>
      <c r="U5617" s="11" t="s">
        <v>676</v>
      </c>
      <c r="V5617" s="11" t="s">
        <v>559</v>
      </c>
      <c r="W5617" s="11" t="s">
        <v>79</v>
      </c>
      <c r="X5617" s="11" t="s">
        <v>556</v>
      </c>
    </row>
    <row r="5618" spans="1:24" x14ac:dyDescent="0.25">
      <c r="A5618" s="11">
        <v>5617</v>
      </c>
      <c r="B5618" s="11">
        <v>1718</v>
      </c>
      <c r="C5618" s="11">
        <v>788</v>
      </c>
      <c r="D5618" s="11">
        <v>652490.80779999995</v>
      </c>
      <c r="E5618" s="11">
        <v>3269923.6549999998</v>
      </c>
      <c r="F5618" s="11">
        <v>653672.93740000005</v>
      </c>
      <c r="G5618" s="11">
        <v>3268057.84</v>
      </c>
      <c r="H5618" s="11">
        <v>-8</v>
      </c>
      <c r="I5618" s="11">
        <v>0.45</v>
      </c>
      <c r="J5618" s="11">
        <v>0.35</v>
      </c>
      <c r="K5618" s="11">
        <v>2208.7800000000002</v>
      </c>
      <c r="L5618" s="11">
        <v>1879</v>
      </c>
      <c r="M5618" s="11">
        <v>0.05</v>
      </c>
      <c r="N5618" s="11">
        <v>0</v>
      </c>
      <c r="O5618" s="11">
        <v>0</v>
      </c>
      <c r="P5618" s="11">
        <v>0</v>
      </c>
      <c r="Q5618" s="11">
        <v>50</v>
      </c>
      <c r="R5618" s="11">
        <v>-9999</v>
      </c>
      <c r="S5618" s="11">
        <v>0.45</v>
      </c>
      <c r="T5618" s="11">
        <v>1</v>
      </c>
      <c r="U5618" s="11" t="s">
        <v>676</v>
      </c>
      <c r="V5618" s="11" t="s">
        <v>559</v>
      </c>
      <c r="W5618" s="11" t="s">
        <v>79</v>
      </c>
      <c r="X5618" s="11" t="s">
        <v>802</v>
      </c>
    </row>
    <row r="5619" spans="1:24" x14ac:dyDescent="0.25">
      <c r="A5619" s="11">
        <v>5618</v>
      </c>
      <c r="B5619" s="11">
        <v>1719</v>
      </c>
      <c r="C5619" s="11">
        <v>604</v>
      </c>
      <c r="D5619" s="11">
        <v>652129.4791</v>
      </c>
      <c r="E5619" s="11">
        <v>3269158.3369999998</v>
      </c>
      <c r="F5619" s="11">
        <v>649227.02170000004</v>
      </c>
      <c r="G5619" s="11">
        <v>3269932.8659999999</v>
      </c>
      <c r="H5619" s="11">
        <v>1</v>
      </c>
      <c r="I5619" s="11">
        <v>-1</v>
      </c>
      <c r="J5619" s="11">
        <v>0.5</v>
      </c>
      <c r="K5619" s="11">
        <v>3029.63</v>
      </c>
      <c r="L5619" s="11">
        <v>20</v>
      </c>
      <c r="M5619" s="11">
        <v>0.02</v>
      </c>
      <c r="N5619" s="11">
        <v>0</v>
      </c>
      <c r="O5619" s="11">
        <v>0</v>
      </c>
      <c r="P5619" s="11">
        <v>0</v>
      </c>
      <c r="Q5619" s="11">
        <v>50</v>
      </c>
      <c r="R5619" s="11">
        <v>0</v>
      </c>
      <c r="S5619" s="11">
        <v>0.18</v>
      </c>
      <c r="T5619" s="11">
        <v>1</v>
      </c>
      <c r="U5619" s="11" t="s">
        <v>676</v>
      </c>
      <c r="V5619" s="11" t="s">
        <v>559</v>
      </c>
      <c r="W5619" s="11" t="s">
        <v>79</v>
      </c>
      <c r="X5619" s="11" t="s">
        <v>556</v>
      </c>
    </row>
    <row r="5620" spans="1:24" x14ac:dyDescent="0.25">
      <c r="A5620" s="11">
        <v>5619</v>
      </c>
      <c r="B5620" s="11">
        <v>1720</v>
      </c>
      <c r="C5620" s="11">
        <v>870</v>
      </c>
      <c r="D5620" s="11">
        <v>652255.14339999994</v>
      </c>
      <c r="E5620" s="11">
        <v>3269143.3810000001</v>
      </c>
      <c r="F5620" s="11">
        <v>651235.17260000005</v>
      </c>
      <c r="G5620" s="11">
        <v>3268643.318</v>
      </c>
      <c r="H5620" s="11">
        <v>1</v>
      </c>
      <c r="I5620" s="11">
        <v>-2</v>
      </c>
      <c r="J5620" s="11">
        <v>0.5</v>
      </c>
      <c r="K5620" s="11">
        <v>1175</v>
      </c>
      <c r="L5620" s="11">
        <v>150</v>
      </c>
      <c r="M5620" s="11">
        <v>0.02</v>
      </c>
      <c r="N5620" s="11">
        <v>0</v>
      </c>
      <c r="O5620" s="11">
        <v>0</v>
      </c>
      <c r="P5620" s="11">
        <v>0</v>
      </c>
      <c r="Q5620" s="11">
        <v>50</v>
      </c>
      <c r="R5620" s="11">
        <v>0</v>
      </c>
      <c r="S5620" s="11">
        <v>0.18</v>
      </c>
      <c r="T5620" s="11">
        <v>1</v>
      </c>
      <c r="U5620" s="11" t="s">
        <v>676</v>
      </c>
      <c r="V5620" s="11" t="s">
        <v>559</v>
      </c>
      <c r="W5620" s="11" t="s">
        <v>79</v>
      </c>
      <c r="X5620" s="11" t="s">
        <v>556</v>
      </c>
    </row>
    <row r="5621" spans="1:24" x14ac:dyDescent="0.25">
      <c r="A5621" s="11">
        <v>5620</v>
      </c>
      <c r="B5621" s="11">
        <v>1682</v>
      </c>
      <c r="C5621" s="11">
        <v>615</v>
      </c>
      <c r="D5621" s="11">
        <v>667806.59169999999</v>
      </c>
      <c r="E5621" s="11">
        <v>3265691.9950000001</v>
      </c>
      <c r="F5621" s="11">
        <v>665904.25020000001</v>
      </c>
      <c r="G5621" s="11">
        <v>3259607.21</v>
      </c>
      <c r="H5621" s="11">
        <v>9999</v>
      </c>
      <c r="I5621" s="11">
        <v>-6</v>
      </c>
      <c r="J5621" s="11">
        <v>0.5</v>
      </c>
      <c r="K5621" s="11">
        <v>6544.32</v>
      </c>
      <c r="L5621" s="11">
        <v>500</v>
      </c>
      <c r="M5621" s="11">
        <v>1.7999999999999999E-2</v>
      </c>
      <c r="N5621" s="11">
        <v>0</v>
      </c>
      <c r="O5621" s="11">
        <v>0</v>
      </c>
      <c r="P5621" s="11">
        <v>0</v>
      </c>
      <c r="Q5621" s="11">
        <v>50</v>
      </c>
      <c r="R5621" s="11">
        <v>0</v>
      </c>
      <c r="S5621" s="11">
        <v>0.18</v>
      </c>
      <c r="T5621" s="11">
        <v>1</v>
      </c>
      <c r="U5621" s="11" t="s">
        <v>676</v>
      </c>
      <c r="V5621" s="11" t="s">
        <v>553</v>
      </c>
      <c r="W5621" s="11" t="s">
        <v>558</v>
      </c>
      <c r="X5621" s="11" t="s">
        <v>556</v>
      </c>
    </row>
    <row r="5622" spans="1:24" x14ac:dyDescent="0.25">
      <c r="A5622" s="11">
        <v>5621</v>
      </c>
      <c r="B5622" s="11">
        <v>1721</v>
      </c>
      <c r="C5622" s="11">
        <v>871</v>
      </c>
      <c r="D5622" s="11">
        <v>652255.14339999994</v>
      </c>
      <c r="E5622" s="11">
        <v>3269143.3810000001</v>
      </c>
      <c r="F5622" s="11">
        <v>651590.39379999996</v>
      </c>
      <c r="G5622" s="11">
        <v>3266649.7340000002</v>
      </c>
      <c r="H5622" s="11">
        <v>9999</v>
      </c>
      <c r="I5622" s="11">
        <v>-6</v>
      </c>
      <c r="J5622" s="11">
        <v>0.39700000000000002</v>
      </c>
      <c r="K5622" s="11">
        <v>1660.91</v>
      </c>
      <c r="L5622" s="11">
        <v>400</v>
      </c>
      <c r="M5622" s="11">
        <v>1.7999999999999999E-2</v>
      </c>
      <c r="N5622" s="11">
        <v>0</v>
      </c>
      <c r="O5622" s="11">
        <v>0</v>
      </c>
      <c r="P5622" s="11">
        <v>0</v>
      </c>
      <c r="Q5622" s="11">
        <v>50</v>
      </c>
      <c r="R5622" s="11">
        <v>0</v>
      </c>
      <c r="S5622" s="11">
        <v>0.18</v>
      </c>
      <c r="T5622" s="11">
        <v>1</v>
      </c>
      <c r="U5622" s="11" t="s">
        <v>676</v>
      </c>
      <c r="V5622" s="11" t="s">
        <v>553</v>
      </c>
      <c r="W5622" s="11" t="s">
        <v>555</v>
      </c>
      <c r="X5622" s="11" t="s">
        <v>556</v>
      </c>
    </row>
    <row r="5623" spans="1:24" x14ac:dyDescent="0.25">
      <c r="A5623" s="11">
        <v>5622</v>
      </c>
      <c r="B5623" s="11">
        <v>385</v>
      </c>
      <c r="C5623" s="11">
        <v>1734</v>
      </c>
      <c r="D5623" s="11">
        <v>654928.17209999997</v>
      </c>
      <c r="E5623" s="11">
        <v>3295798.2459999998</v>
      </c>
      <c r="F5623" s="11">
        <v>657526.37399999995</v>
      </c>
      <c r="G5623" s="11">
        <v>3287015.41</v>
      </c>
      <c r="H5623" s="11">
        <v>1</v>
      </c>
      <c r="I5623" s="11">
        <v>-14.4</v>
      </c>
      <c r="J5623" s="11">
        <v>1.089</v>
      </c>
      <c r="K5623" s="11">
        <v>10793.53</v>
      </c>
      <c r="L5623" s="11">
        <v>140</v>
      </c>
      <c r="M5623" s="11">
        <v>1.7999999999999999E-2</v>
      </c>
      <c r="N5623" s="11">
        <v>0</v>
      </c>
      <c r="O5623" s="11">
        <v>0</v>
      </c>
      <c r="P5623" s="11">
        <v>0</v>
      </c>
      <c r="Q5623" s="11">
        <v>50</v>
      </c>
      <c r="R5623" s="11">
        <v>0</v>
      </c>
      <c r="S5623" s="11">
        <v>0.18</v>
      </c>
      <c r="T5623" s="11">
        <v>1</v>
      </c>
      <c r="U5623" s="11" t="s">
        <v>676</v>
      </c>
      <c r="V5623" s="11" t="s">
        <v>554</v>
      </c>
      <c r="W5623" s="11" t="s">
        <v>558</v>
      </c>
      <c r="X5623" s="11" t="s">
        <v>556</v>
      </c>
    </row>
    <row r="5624" spans="1:24" x14ac:dyDescent="0.25">
      <c r="A5624" s="11">
        <v>5623</v>
      </c>
      <c r="B5624" s="11">
        <v>1735</v>
      </c>
      <c r="C5624" s="11">
        <v>378</v>
      </c>
      <c r="D5624" s="11">
        <v>0</v>
      </c>
      <c r="E5624" s="11">
        <v>0</v>
      </c>
      <c r="F5624" s="11">
        <v>0</v>
      </c>
      <c r="G5624" s="11">
        <v>0</v>
      </c>
      <c r="H5624" s="11">
        <v>1</v>
      </c>
      <c r="I5624" s="11">
        <v>-8</v>
      </c>
      <c r="J5624" s="11">
        <v>0</v>
      </c>
      <c r="K5624" s="11">
        <v>2000</v>
      </c>
      <c r="L5624" s="11">
        <v>300</v>
      </c>
      <c r="M5624" s="11">
        <v>2.5000000000000001E-2</v>
      </c>
      <c r="N5624" s="11">
        <v>0</v>
      </c>
      <c r="O5624" s="11">
        <v>0</v>
      </c>
      <c r="P5624" s="11">
        <v>0</v>
      </c>
      <c r="Q5624" s="11">
        <v>20</v>
      </c>
      <c r="R5624" s="11">
        <v>0</v>
      </c>
      <c r="S5624" s="11">
        <v>0</v>
      </c>
      <c r="T5624" s="11">
        <v>0.53</v>
      </c>
      <c r="U5624" s="11" t="s">
        <v>676</v>
      </c>
      <c r="V5624" s="11" t="s">
        <v>559</v>
      </c>
      <c r="W5624" s="11" t="s">
        <v>79</v>
      </c>
      <c r="X5624" s="11" t="s">
        <v>556</v>
      </c>
    </row>
    <row r="5625" spans="1:24" x14ac:dyDescent="0.25">
      <c r="A5625" s="11">
        <v>5624</v>
      </c>
      <c r="B5625" s="11">
        <v>1736</v>
      </c>
      <c r="C5625" s="11">
        <v>377</v>
      </c>
      <c r="D5625" s="11">
        <v>0</v>
      </c>
      <c r="E5625" s="11">
        <v>0</v>
      </c>
      <c r="F5625" s="11">
        <v>0</v>
      </c>
      <c r="G5625" s="11">
        <v>0</v>
      </c>
      <c r="H5625" s="11">
        <v>1</v>
      </c>
      <c r="I5625" s="11">
        <v>-8</v>
      </c>
      <c r="J5625" s="11">
        <v>0</v>
      </c>
      <c r="K5625" s="11">
        <v>4000</v>
      </c>
      <c r="L5625" s="11">
        <v>300</v>
      </c>
      <c r="M5625" s="11">
        <v>0.02</v>
      </c>
      <c r="N5625" s="11">
        <v>0</v>
      </c>
      <c r="O5625" s="11">
        <v>0</v>
      </c>
      <c r="P5625" s="11">
        <v>0</v>
      </c>
      <c r="Q5625" s="11">
        <v>20</v>
      </c>
      <c r="R5625" s="11">
        <v>0</v>
      </c>
      <c r="S5625" s="11">
        <v>0</v>
      </c>
      <c r="T5625" s="11">
        <v>0.53</v>
      </c>
      <c r="U5625" s="11" t="s">
        <v>676</v>
      </c>
      <c r="V5625" s="11" t="s">
        <v>559</v>
      </c>
      <c r="W5625" s="11" t="s">
        <v>79</v>
      </c>
      <c r="X5625" s="11" t="s">
        <v>556</v>
      </c>
    </row>
    <row r="5626" spans="1:24" x14ac:dyDescent="0.25">
      <c r="A5626" s="11">
        <v>5625</v>
      </c>
      <c r="B5626" s="11">
        <v>1737</v>
      </c>
      <c r="C5626" s="11">
        <v>376</v>
      </c>
      <c r="D5626" s="11">
        <v>0</v>
      </c>
      <c r="E5626" s="11">
        <v>0</v>
      </c>
      <c r="F5626" s="11">
        <v>0</v>
      </c>
      <c r="G5626" s="11">
        <v>0</v>
      </c>
      <c r="H5626" s="11">
        <v>1</v>
      </c>
      <c r="I5626" s="11">
        <v>-7</v>
      </c>
      <c r="J5626" s="11">
        <v>0</v>
      </c>
      <c r="K5626" s="11">
        <v>4000</v>
      </c>
      <c r="L5626" s="11">
        <v>350</v>
      </c>
      <c r="M5626" s="11">
        <v>0.02</v>
      </c>
      <c r="N5626" s="11">
        <v>0</v>
      </c>
      <c r="O5626" s="11">
        <v>0</v>
      </c>
      <c r="P5626" s="11">
        <v>0</v>
      </c>
      <c r="Q5626" s="11">
        <v>20</v>
      </c>
      <c r="R5626" s="11">
        <v>0</v>
      </c>
      <c r="S5626" s="11">
        <v>0</v>
      </c>
      <c r="T5626" s="11">
        <v>0.53</v>
      </c>
      <c r="U5626" s="11" t="s">
        <v>676</v>
      </c>
      <c r="V5626" s="11" t="s">
        <v>559</v>
      </c>
      <c r="W5626" s="11" t="s">
        <v>79</v>
      </c>
      <c r="X5626" s="11" t="s">
        <v>556</v>
      </c>
    </row>
    <row r="5627" spans="1:24" x14ac:dyDescent="0.25">
      <c r="A5627" s="11">
        <v>5626</v>
      </c>
      <c r="B5627" s="11">
        <v>1738</v>
      </c>
      <c r="C5627" s="11">
        <v>266</v>
      </c>
      <c r="D5627" s="11">
        <v>0</v>
      </c>
      <c r="E5627" s="11">
        <v>0</v>
      </c>
      <c r="F5627" s="11">
        <v>0</v>
      </c>
      <c r="G5627" s="11">
        <v>0</v>
      </c>
      <c r="H5627" s="11">
        <v>1</v>
      </c>
      <c r="I5627" s="11">
        <v>-5.5</v>
      </c>
      <c r="J5627" s="11">
        <v>0</v>
      </c>
      <c r="K5627" s="11">
        <v>6000</v>
      </c>
      <c r="L5627" s="11">
        <v>120</v>
      </c>
      <c r="M5627" s="11">
        <v>2.5000000000000001E-2</v>
      </c>
      <c r="N5627" s="11">
        <v>0</v>
      </c>
      <c r="O5627" s="11">
        <v>0</v>
      </c>
      <c r="P5627" s="11">
        <v>0</v>
      </c>
      <c r="Q5627" s="11">
        <v>20</v>
      </c>
      <c r="R5627" s="11">
        <v>0</v>
      </c>
      <c r="S5627" s="11">
        <v>0</v>
      </c>
      <c r="T5627" s="11">
        <v>0.53</v>
      </c>
      <c r="U5627" s="11" t="s">
        <v>676</v>
      </c>
      <c r="V5627" s="11" t="s">
        <v>559</v>
      </c>
      <c r="W5627" s="11" t="s">
        <v>79</v>
      </c>
      <c r="X5627" s="11" t="s">
        <v>556</v>
      </c>
    </row>
    <row r="5628" spans="1:24" x14ac:dyDescent="0.25">
      <c r="A5628" s="11">
        <v>5627</v>
      </c>
      <c r="B5628" s="11">
        <v>1738</v>
      </c>
      <c r="C5628" s="11">
        <v>288</v>
      </c>
      <c r="D5628" s="11">
        <v>0</v>
      </c>
      <c r="E5628" s="11">
        <v>0</v>
      </c>
      <c r="F5628" s="11">
        <v>0</v>
      </c>
      <c r="G5628" s="11">
        <v>0</v>
      </c>
      <c r="H5628" s="11">
        <v>1</v>
      </c>
      <c r="I5628" s="11">
        <v>-5.5</v>
      </c>
      <c r="J5628" s="11">
        <v>0</v>
      </c>
      <c r="K5628" s="11">
        <v>6000</v>
      </c>
      <c r="L5628" s="11">
        <v>50</v>
      </c>
      <c r="M5628" s="11">
        <v>2.5000000000000001E-2</v>
      </c>
      <c r="N5628" s="11">
        <v>0</v>
      </c>
      <c r="O5628" s="11">
        <v>0</v>
      </c>
      <c r="P5628" s="11">
        <v>0</v>
      </c>
      <c r="Q5628" s="11">
        <v>20</v>
      </c>
      <c r="R5628" s="11">
        <v>0</v>
      </c>
      <c r="S5628" s="11">
        <v>0</v>
      </c>
      <c r="T5628" s="11">
        <v>0.53</v>
      </c>
      <c r="U5628" s="11" t="s">
        <v>676</v>
      </c>
      <c r="V5628" s="11" t="s">
        <v>559</v>
      </c>
      <c r="W5628" s="11" t="s">
        <v>79</v>
      </c>
      <c r="X5628" s="11" t="s">
        <v>556</v>
      </c>
    </row>
    <row r="5629" spans="1:24" x14ac:dyDescent="0.25">
      <c r="A5629" s="11">
        <v>5628</v>
      </c>
      <c r="B5629" s="11">
        <v>1738</v>
      </c>
      <c r="C5629" s="11">
        <v>292</v>
      </c>
      <c r="D5629" s="11">
        <v>0</v>
      </c>
      <c r="E5629" s="11">
        <v>0</v>
      </c>
      <c r="F5629" s="11">
        <v>0</v>
      </c>
      <c r="G5629" s="11">
        <v>0</v>
      </c>
      <c r="H5629" s="11">
        <v>1</v>
      </c>
      <c r="I5629" s="11">
        <v>-5.5</v>
      </c>
      <c r="J5629" s="11">
        <v>0</v>
      </c>
      <c r="K5629" s="11">
        <v>6000</v>
      </c>
      <c r="L5629" s="11">
        <v>70</v>
      </c>
      <c r="M5629" s="11">
        <v>2.5000000000000001E-2</v>
      </c>
      <c r="N5629" s="11">
        <v>0</v>
      </c>
      <c r="O5629" s="11">
        <v>0</v>
      </c>
      <c r="P5629" s="11">
        <v>0</v>
      </c>
      <c r="Q5629" s="11">
        <v>20</v>
      </c>
      <c r="R5629" s="11">
        <v>0</v>
      </c>
      <c r="S5629" s="11">
        <v>0</v>
      </c>
      <c r="T5629" s="11">
        <v>0.53</v>
      </c>
      <c r="U5629" s="11" t="s">
        <v>676</v>
      </c>
      <c r="V5629" s="11" t="s">
        <v>559</v>
      </c>
      <c r="W5629" s="11" t="s">
        <v>79</v>
      </c>
      <c r="X5629" s="11" t="s">
        <v>556</v>
      </c>
    </row>
    <row r="5630" spans="1:24" x14ac:dyDescent="0.25">
      <c r="A5630" s="11">
        <v>5629</v>
      </c>
      <c r="B5630" s="11">
        <v>1739</v>
      </c>
      <c r="C5630" s="11">
        <v>292</v>
      </c>
      <c r="D5630" s="11">
        <v>0</v>
      </c>
      <c r="E5630" s="11">
        <v>0</v>
      </c>
      <c r="F5630" s="11">
        <v>0</v>
      </c>
      <c r="G5630" s="11">
        <v>0</v>
      </c>
      <c r="H5630" s="11">
        <v>1</v>
      </c>
      <c r="I5630" s="11">
        <v>-6</v>
      </c>
      <c r="J5630" s="11">
        <v>0</v>
      </c>
      <c r="K5630" s="11">
        <v>2500</v>
      </c>
      <c r="L5630" s="11">
        <v>200</v>
      </c>
      <c r="M5630" s="11">
        <v>2.5000000000000001E-2</v>
      </c>
      <c r="N5630" s="11">
        <v>0</v>
      </c>
      <c r="O5630" s="11">
        <v>0</v>
      </c>
      <c r="P5630" s="11">
        <v>0</v>
      </c>
      <c r="Q5630" s="11">
        <v>20</v>
      </c>
      <c r="R5630" s="11">
        <v>0</v>
      </c>
      <c r="S5630" s="11">
        <v>0</v>
      </c>
      <c r="T5630" s="11">
        <v>0.53</v>
      </c>
      <c r="U5630" s="11" t="s">
        <v>676</v>
      </c>
      <c r="V5630" s="11" t="s">
        <v>559</v>
      </c>
      <c r="W5630" s="11" t="s">
        <v>79</v>
      </c>
      <c r="X5630" s="11" t="s">
        <v>556</v>
      </c>
    </row>
    <row r="5631" spans="1:24" x14ac:dyDescent="0.25">
      <c r="A5631" s="11">
        <v>5630</v>
      </c>
      <c r="B5631" s="11">
        <v>1740</v>
      </c>
      <c r="C5631" s="11">
        <v>380</v>
      </c>
      <c r="D5631" s="11">
        <v>0</v>
      </c>
      <c r="E5631" s="11">
        <v>0</v>
      </c>
      <c r="F5631" s="11">
        <v>0</v>
      </c>
      <c r="G5631" s="11">
        <v>0</v>
      </c>
      <c r="H5631" s="11">
        <v>1</v>
      </c>
      <c r="I5631" s="11">
        <v>-9</v>
      </c>
      <c r="J5631" s="11">
        <v>0</v>
      </c>
      <c r="K5631" s="11">
        <v>3000</v>
      </c>
      <c r="L5631" s="11">
        <v>200</v>
      </c>
      <c r="M5631" s="11">
        <v>0.02</v>
      </c>
      <c r="N5631" s="11">
        <v>0</v>
      </c>
      <c r="O5631" s="11">
        <v>0</v>
      </c>
      <c r="P5631" s="11">
        <v>0</v>
      </c>
      <c r="Q5631" s="11">
        <v>20</v>
      </c>
      <c r="R5631" s="11">
        <v>0</v>
      </c>
      <c r="S5631" s="11">
        <v>0</v>
      </c>
      <c r="T5631" s="11">
        <v>0.53</v>
      </c>
      <c r="U5631" s="11" t="s">
        <v>676</v>
      </c>
      <c r="V5631" s="11" t="s">
        <v>559</v>
      </c>
      <c r="W5631" s="11" t="s">
        <v>79</v>
      </c>
      <c r="X5631" s="11" t="s">
        <v>556</v>
      </c>
    </row>
    <row r="5632" spans="1:24" x14ac:dyDescent="0.25">
      <c r="A5632" s="11">
        <v>5631</v>
      </c>
      <c r="B5632" s="11">
        <v>1741</v>
      </c>
      <c r="C5632" s="11">
        <v>374</v>
      </c>
      <c r="D5632" s="11">
        <v>0</v>
      </c>
      <c r="E5632" s="11">
        <v>0</v>
      </c>
      <c r="F5632" s="11">
        <v>0</v>
      </c>
      <c r="G5632" s="11">
        <v>0</v>
      </c>
      <c r="H5632" s="11">
        <v>1</v>
      </c>
      <c r="I5632" s="11">
        <v>-9</v>
      </c>
      <c r="J5632" s="11">
        <v>0</v>
      </c>
      <c r="K5632" s="11">
        <v>4000</v>
      </c>
      <c r="L5632" s="11">
        <v>350</v>
      </c>
      <c r="M5632" s="11">
        <v>0.02</v>
      </c>
      <c r="N5632" s="11">
        <v>0</v>
      </c>
      <c r="O5632" s="11">
        <v>0</v>
      </c>
      <c r="P5632" s="11">
        <v>0</v>
      </c>
      <c r="Q5632" s="11">
        <v>20</v>
      </c>
      <c r="R5632" s="11">
        <v>0</v>
      </c>
      <c r="S5632" s="11">
        <v>0</v>
      </c>
      <c r="T5632" s="11">
        <v>0.53</v>
      </c>
      <c r="U5632" s="11" t="s">
        <v>676</v>
      </c>
      <c r="V5632" s="11" t="s">
        <v>559</v>
      </c>
      <c r="W5632" s="11" t="s">
        <v>79</v>
      </c>
      <c r="X5632" s="11" t="s">
        <v>556</v>
      </c>
    </row>
    <row r="5633" spans="1:24" x14ac:dyDescent="0.25">
      <c r="A5633" s="11">
        <v>5632</v>
      </c>
      <c r="B5633" s="11">
        <v>1742</v>
      </c>
      <c r="C5633" s="11">
        <v>134</v>
      </c>
      <c r="D5633" s="11">
        <v>0</v>
      </c>
      <c r="E5633" s="11">
        <v>0</v>
      </c>
      <c r="F5633" s="11">
        <v>0</v>
      </c>
      <c r="G5633" s="11">
        <v>0</v>
      </c>
      <c r="H5633" s="11">
        <v>1</v>
      </c>
      <c r="I5633" s="11">
        <v>-2.7</v>
      </c>
      <c r="J5633" s="11">
        <v>0</v>
      </c>
      <c r="K5633" s="11">
        <v>3000</v>
      </c>
      <c r="L5633" s="11">
        <v>50</v>
      </c>
      <c r="M5633" s="11">
        <v>2.5000000000000001E-2</v>
      </c>
      <c r="N5633" s="11">
        <v>0</v>
      </c>
      <c r="O5633" s="11">
        <v>0</v>
      </c>
      <c r="P5633" s="11">
        <v>0</v>
      </c>
      <c r="Q5633" s="11">
        <v>20</v>
      </c>
      <c r="R5633" s="11">
        <v>0</v>
      </c>
      <c r="S5633" s="11">
        <v>0</v>
      </c>
      <c r="T5633" s="11">
        <v>0.53</v>
      </c>
      <c r="U5633" s="11" t="s">
        <v>676</v>
      </c>
      <c r="V5633" s="11" t="s">
        <v>559</v>
      </c>
      <c r="W5633" s="11" t="s">
        <v>79</v>
      </c>
      <c r="X5633" s="11" t="s">
        <v>556</v>
      </c>
    </row>
    <row r="5634" spans="1:24" x14ac:dyDescent="0.25">
      <c r="A5634" s="11">
        <v>5633</v>
      </c>
      <c r="B5634" s="11">
        <v>1742</v>
      </c>
      <c r="C5634" s="11">
        <v>135</v>
      </c>
      <c r="D5634" s="11">
        <v>0</v>
      </c>
      <c r="E5634" s="11">
        <v>0</v>
      </c>
      <c r="F5634" s="11">
        <v>0</v>
      </c>
      <c r="G5634" s="11">
        <v>0</v>
      </c>
      <c r="H5634" s="11">
        <v>1</v>
      </c>
      <c r="I5634" s="11">
        <v>-2.7</v>
      </c>
      <c r="J5634" s="11">
        <v>0</v>
      </c>
      <c r="K5634" s="11">
        <v>3000</v>
      </c>
      <c r="L5634" s="11">
        <v>450</v>
      </c>
      <c r="M5634" s="11">
        <v>2.5000000000000001E-2</v>
      </c>
      <c r="N5634" s="11">
        <v>0</v>
      </c>
      <c r="O5634" s="11">
        <v>0</v>
      </c>
      <c r="P5634" s="11">
        <v>0</v>
      </c>
      <c r="Q5634" s="11">
        <v>20</v>
      </c>
      <c r="R5634" s="11">
        <v>0</v>
      </c>
      <c r="S5634" s="11">
        <v>0</v>
      </c>
      <c r="T5634" s="11">
        <v>0.53</v>
      </c>
      <c r="U5634" s="11" t="s">
        <v>676</v>
      </c>
      <c r="V5634" s="11" t="s">
        <v>559</v>
      </c>
      <c r="W5634" s="11" t="s">
        <v>79</v>
      </c>
      <c r="X5634" s="11" t="s">
        <v>556</v>
      </c>
    </row>
    <row r="5635" spans="1:24" x14ac:dyDescent="0.25">
      <c r="A5635" s="11">
        <v>5634</v>
      </c>
      <c r="B5635" s="11">
        <v>1742</v>
      </c>
      <c r="C5635" s="11">
        <v>136</v>
      </c>
      <c r="D5635" s="11">
        <v>0</v>
      </c>
      <c r="E5635" s="11">
        <v>0</v>
      </c>
      <c r="F5635" s="11">
        <v>0</v>
      </c>
      <c r="G5635" s="11">
        <v>0</v>
      </c>
      <c r="H5635" s="11">
        <v>1</v>
      </c>
      <c r="I5635" s="11">
        <v>-2.7</v>
      </c>
      <c r="J5635" s="11">
        <v>0</v>
      </c>
      <c r="K5635" s="11">
        <v>3000</v>
      </c>
      <c r="L5635" s="11">
        <v>100</v>
      </c>
      <c r="M5635" s="11">
        <v>2.5000000000000001E-2</v>
      </c>
      <c r="N5635" s="11">
        <v>0</v>
      </c>
      <c r="O5635" s="11">
        <v>0</v>
      </c>
      <c r="P5635" s="11">
        <v>0</v>
      </c>
      <c r="Q5635" s="11">
        <v>20</v>
      </c>
      <c r="R5635" s="11">
        <v>0</v>
      </c>
      <c r="S5635" s="11">
        <v>0</v>
      </c>
      <c r="T5635" s="11">
        <v>0.53</v>
      </c>
      <c r="U5635" s="11" t="s">
        <v>676</v>
      </c>
      <c r="V5635" s="11" t="s">
        <v>559</v>
      </c>
      <c r="W5635" s="11" t="s">
        <v>79</v>
      </c>
      <c r="X5635" s="11" t="s">
        <v>556</v>
      </c>
    </row>
    <row r="5636" spans="1:24" x14ac:dyDescent="0.25">
      <c r="A5636" s="11">
        <v>5635</v>
      </c>
      <c r="B5636" s="11">
        <v>1743</v>
      </c>
      <c r="C5636" s="11">
        <v>134</v>
      </c>
      <c r="D5636" s="11">
        <v>0</v>
      </c>
      <c r="E5636" s="11">
        <v>0</v>
      </c>
      <c r="F5636" s="11">
        <v>0</v>
      </c>
      <c r="G5636" s="11">
        <v>0</v>
      </c>
      <c r="H5636" s="11">
        <v>3</v>
      </c>
      <c r="I5636" s="11">
        <v>-5</v>
      </c>
      <c r="J5636" s="11">
        <v>4336</v>
      </c>
      <c r="K5636" s="11">
        <v>3500</v>
      </c>
      <c r="L5636" s="11">
        <v>220</v>
      </c>
      <c r="M5636" s="11">
        <v>2.5000000000000001E-2</v>
      </c>
      <c r="N5636" s="11">
        <v>0</v>
      </c>
      <c r="O5636" s="11">
        <v>0</v>
      </c>
      <c r="P5636" s="11">
        <v>0</v>
      </c>
      <c r="Q5636" s="11">
        <v>20</v>
      </c>
      <c r="R5636" s="11">
        <v>7</v>
      </c>
      <c r="S5636" s="11">
        <v>22653.48</v>
      </c>
      <c r="T5636" s="11">
        <v>0.53</v>
      </c>
      <c r="U5636" s="11" t="s">
        <v>676</v>
      </c>
      <c r="V5636" s="11" t="s">
        <v>559</v>
      </c>
      <c r="W5636" s="11" t="s">
        <v>631</v>
      </c>
      <c r="X5636" s="11" t="s">
        <v>556</v>
      </c>
    </row>
    <row r="5637" spans="1:24" x14ac:dyDescent="0.25">
      <c r="A5637" s="11">
        <v>5636</v>
      </c>
      <c r="B5637" s="11">
        <v>1744</v>
      </c>
      <c r="C5637" s="11">
        <v>128</v>
      </c>
      <c r="D5637" s="11">
        <v>0</v>
      </c>
      <c r="E5637" s="11">
        <v>0</v>
      </c>
      <c r="F5637" s="11">
        <v>0</v>
      </c>
      <c r="G5637" s="11">
        <v>0</v>
      </c>
      <c r="H5637" s="11">
        <v>3</v>
      </c>
      <c r="I5637" s="11">
        <v>-1.5</v>
      </c>
      <c r="J5637" s="11">
        <v>4337</v>
      </c>
      <c r="K5637" s="11">
        <v>1000</v>
      </c>
      <c r="L5637" s="11">
        <v>40</v>
      </c>
      <c r="M5637" s="11">
        <v>2.5000000000000001E-2</v>
      </c>
      <c r="N5637" s="11">
        <v>0</v>
      </c>
      <c r="O5637" s="11">
        <v>0</v>
      </c>
      <c r="P5637" s="11">
        <v>0</v>
      </c>
      <c r="Q5637" s="11">
        <v>20</v>
      </c>
      <c r="R5637" s="11">
        <v>7</v>
      </c>
      <c r="S5637" s="11">
        <v>26334.67</v>
      </c>
      <c r="T5637" s="11">
        <v>0.53</v>
      </c>
      <c r="U5637" s="11" t="s">
        <v>676</v>
      </c>
      <c r="V5637" s="11" t="s">
        <v>559</v>
      </c>
      <c r="W5637" s="11" t="s">
        <v>773</v>
      </c>
      <c r="X5637" s="11" t="s">
        <v>556</v>
      </c>
    </row>
    <row r="5638" spans="1:24" x14ac:dyDescent="0.25">
      <c r="A5638" s="11">
        <v>5637</v>
      </c>
      <c r="B5638" s="11">
        <v>1744</v>
      </c>
      <c r="C5638" s="11">
        <v>128</v>
      </c>
      <c r="D5638" s="11">
        <v>0</v>
      </c>
      <c r="E5638" s="11">
        <v>0</v>
      </c>
      <c r="F5638" s="11">
        <v>0</v>
      </c>
      <c r="G5638" s="11">
        <v>0</v>
      </c>
      <c r="H5638" s="11">
        <v>3</v>
      </c>
      <c r="I5638" s="11">
        <v>-1.5</v>
      </c>
      <c r="J5638" s="11">
        <v>4337</v>
      </c>
      <c r="K5638" s="11">
        <v>1000</v>
      </c>
      <c r="L5638" s="11">
        <v>35</v>
      </c>
      <c r="M5638" s="11">
        <v>2.5000000000000001E-2</v>
      </c>
      <c r="N5638" s="11">
        <v>0</v>
      </c>
      <c r="O5638" s="11">
        <v>0</v>
      </c>
      <c r="P5638" s="11">
        <v>0</v>
      </c>
      <c r="Q5638" s="11">
        <v>20</v>
      </c>
      <c r="R5638" s="11">
        <v>7</v>
      </c>
      <c r="S5638" s="11">
        <v>26334.67</v>
      </c>
      <c r="T5638" s="11">
        <v>0.53</v>
      </c>
      <c r="U5638" s="11" t="s">
        <v>676</v>
      </c>
      <c r="V5638" s="11" t="s">
        <v>559</v>
      </c>
      <c r="W5638" s="11" t="s">
        <v>773</v>
      </c>
      <c r="X5638" s="11" t="s">
        <v>556</v>
      </c>
    </row>
    <row r="5639" spans="1:24" x14ac:dyDescent="0.25">
      <c r="A5639" s="11">
        <v>5638</v>
      </c>
      <c r="B5639" s="11">
        <v>1745</v>
      </c>
      <c r="C5639" s="11">
        <v>129</v>
      </c>
      <c r="D5639" s="11">
        <v>0</v>
      </c>
      <c r="E5639" s="11">
        <v>0</v>
      </c>
      <c r="F5639" s="11">
        <v>0</v>
      </c>
      <c r="G5639" s="11">
        <v>0</v>
      </c>
      <c r="H5639" s="11">
        <v>1</v>
      </c>
      <c r="I5639" s="11">
        <v>-3</v>
      </c>
      <c r="J5639" s="11">
        <v>0</v>
      </c>
      <c r="K5639" s="11">
        <v>5000</v>
      </c>
      <c r="L5639" s="11">
        <v>100</v>
      </c>
      <c r="M5639" s="11">
        <v>2.5000000000000001E-2</v>
      </c>
      <c r="N5639" s="11">
        <v>0</v>
      </c>
      <c r="O5639" s="11">
        <v>0</v>
      </c>
      <c r="P5639" s="11">
        <v>0</v>
      </c>
      <c r="Q5639" s="11">
        <v>20</v>
      </c>
      <c r="R5639" s="11">
        <v>0</v>
      </c>
      <c r="S5639" s="11">
        <v>0</v>
      </c>
      <c r="T5639" s="11">
        <v>0.53</v>
      </c>
      <c r="U5639" s="11" t="s">
        <v>676</v>
      </c>
      <c r="V5639" s="11" t="s">
        <v>559</v>
      </c>
      <c r="W5639" s="11" t="s">
        <v>79</v>
      </c>
      <c r="X5639" s="11" t="s">
        <v>556</v>
      </c>
    </row>
    <row r="5640" spans="1:24" x14ac:dyDescent="0.25">
      <c r="A5640" s="11">
        <v>5639</v>
      </c>
      <c r="B5640" s="11">
        <v>1746</v>
      </c>
      <c r="C5640" s="11">
        <v>234</v>
      </c>
      <c r="D5640" s="11">
        <v>0</v>
      </c>
      <c r="E5640" s="11">
        <v>0</v>
      </c>
      <c r="F5640" s="11">
        <v>0</v>
      </c>
      <c r="G5640" s="11">
        <v>0</v>
      </c>
      <c r="H5640" s="11">
        <v>1</v>
      </c>
      <c r="I5640" s="11">
        <v>-1</v>
      </c>
      <c r="J5640" s="11">
        <v>0</v>
      </c>
      <c r="K5640" s="11">
        <v>4000</v>
      </c>
      <c r="L5640" s="11">
        <v>25</v>
      </c>
      <c r="M5640" s="11">
        <v>2.5000000000000001E-2</v>
      </c>
      <c r="N5640" s="11">
        <v>0</v>
      </c>
      <c r="O5640" s="11">
        <v>0</v>
      </c>
      <c r="P5640" s="11">
        <v>0</v>
      </c>
      <c r="Q5640" s="11">
        <v>20</v>
      </c>
      <c r="R5640" s="11">
        <v>0</v>
      </c>
      <c r="S5640" s="11">
        <v>0</v>
      </c>
      <c r="T5640" s="11">
        <v>0.53</v>
      </c>
      <c r="U5640" s="11" t="s">
        <v>676</v>
      </c>
      <c r="V5640" s="11" t="s">
        <v>559</v>
      </c>
      <c r="W5640" s="11" t="s">
        <v>79</v>
      </c>
      <c r="X5640" s="11" t="s">
        <v>556</v>
      </c>
    </row>
    <row r="5641" spans="1:24" x14ac:dyDescent="0.25">
      <c r="A5641" s="11">
        <v>5640</v>
      </c>
      <c r="B5641" s="11">
        <v>1747</v>
      </c>
      <c r="C5641" s="11">
        <v>224</v>
      </c>
      <c r="D5641" s="11">
        <v>0</v>
      </c>
      <c r="E5641" s="11">
        <v>0</v>
      </c>
      <c r="F5641" s="11">
        <v>0</v>
      </c>
      <c r="G5641" s="11">
        <v>0</v>
      </c>
      <c r="H5641" s="11">
        <v>1</v>
      </c>
      <c r="I5641" s="11">
        <v>-1</v>
      </c>
      <c r="J5641" s="11">
        <v>0</v>
      </c>
      <c r="K5641" s="11">
        <v>9000</v>
      </c>
      <c r="L5641" s="11">
        <v>25</v>
      </c>
      <c r="M5641" s="11">
        <v>2.5000000000000001E-2</v>
      </c>
      <c r="N5641" s="11">
        <v>0</v>
      </c>
      <c r="O5641" s="11">
        <v>0</v>
      </c>
      <c r="P5641" s="11">
        <v>0</v>
      </c>
      <c r="Q5641" s="11">
        <v>20</v>
      </c>
      <c r="R5641" s="11">
        <v>0</v>
      </c>
      <c r="S5641" s="11">
        <v>0</v>
      </c>
      <c r="T5641" s="11">
        <v>0.53</v>
      </c>
      <c r="U5641" s="11" t="s">
        <v>676</v>
      </c>
      <c r="V5641" s="11" t="s">
        <v>559</v>
      </c>
      <c r="W5641" s="11" t="s">
        <v>79</v>
      </c>
      <c r="X5641" s="11" t="s">
        <v>556</v>
      </c>
    </row>
    <row r="5642" spans="1:24" x14ac:dyDescent="0.25">
      <c r="A5642" s="11">
        <v>5641</v>
      </c>
      <c r="B5642" s="11">
        <v>298</v>
      </c>
      <c r="C5642" s="11">
        <v>1752</v>
      </c>
      <c r="D5642" s="11">
        <v>0</v>
      </c>
      <c r="E5642" s="11">
        <v>0</v>
      </c>
      <c r="F5642" s="11">
        <v>0</v>
      </c>
      <c r="G5642" s="11">
        <v>0</v>
      </c>
      <c r="H5642" s="11">
        <v>9999</v>
      </c>
      <c r="I5642" s="11">
        <v>-9999</v>
      </c>
      <c r="J5642" s="11">
        <v>0</v>
      </c>
      <c r="K5642" s="11">
        <v>-9999</v>
      </c>
      <c r="L5642" s="11">
        <v>-9999</v>
      </c>
      <c r="M5642" s="11">
        <v>-9999</v>
      </c>
      <c r="N5642" s="11">
        <v>0</v>
      </c>
      <c r="O5642" s="11">
        <v>0</v>
      </c>
      <c r="P5642" s="11">
        <v>0</v>
      </c>
      <c r="Q5642" s="11">
        <v>20</v>
      </c>
      <c r="R5642" s="11">
        <v>0</v>
      </c>
      <c r="S5642" s="11">
        <v>0</v>
      </c>
      <c r="T5642" s="11">
        <v>0.53</v>
      </c>
      <c r="U5642" s="11" t="s">
        <v>676</v>
      </c>
      <c r="V5642" s="11" t="s">
        <v>553</v>
      </c>
      <c r="W5642" s="11" t="s">
        <v>557</v>
      </c>
      <c r="X5642" s="11" t="s">
        <v>556</v>
      </c>
    </row>
    <row r="5643" spans="1:24" x14ac:dyDescent="0.25">
      <c r="A5643" s="11">
        <v>5642</v>
      </c>
      <c r="B5643" s="11">
        <v>470</v>
      </c>
      <c r="C5643" s="11">
        <v>912</v>
      </c>
      <c r="D5643" s="11">
        <v>517960</v>
      </c>
      <c r="E5643" s="11">
        <v>3285109</v>
      </c>
      <c r="F5643" s="11">
        <v>517705</v>
      </c>
      <c r="G5643" s="11">
        <v>3286505</v>
      </c>
      <c r="H5643" s="11">
        <v>3</v>
      </c>
      <c r="I5643" s="11">
        <v>-5</v>
      </c>
      <c r="J5643" s="11">
        <v>-9999</v>
      </c>
      <c r="K5643" s="11">
        <v>7540.25</v>
      </c>
      <c r="L5643" s="11">
        <v>100</v>
      </c>
      <c r="M5643" s="11">
        <v>0.02</v>
      </c>
      <c r="N5643" s="11">
        <v>0</v>
      </c>
      <c r="O5643" s="11">
        <v>0</v>
      </c>
      <c r="P5643" s="11">
        <v>17.399999999999999</v>
      </c>
      <c r="Q5643" s="11">
        <v>200</v>
      </c>
      <c r="R5643" s="11">
        <v>9</v>
      </c>
      <c r="S5643" s="11">
        <v>0.15</v>
      </c>
      <c r="T5643" s="11">
        <v>1</v>
      </c>
      <c r="U5643" s="11" t="s">
        <v>677</v>
      </c>
      <c r="V5643" s="11" t="s">
        <v>605</v>
      </c>
      <c r="W5643" s="11" t="s">
        <v>680</v>
      </c>
      <c r="X5643" s="11" t="s">
        <v>556</v>
      </c>
    </row>
    <row r="5644" spans="1:24" x14ac:dyDescent="0.25">
      <c r="A5644" s="11">
        <v>5643</v>
      </c>
      <c r="B5644" s="11">
        <v>980</v>
      </c>
      <c r="C5644" s="11">
        <v>859</v>
      </c>
      <c r="D5644" s="11">
        <v>514363</v>
      </c>
      <c r="E5644" s="11">
        <v>3286399</v>
      </c>
      <c r="F5644" s="11">
        <v>515422</v>
      </c>
      <c r="G5644" s="11">
        <v>3287861</v>
      </c>
      <c r="H5644" s="11">
        <v>3</v>
      </c>
      <c r="I5644" s="11">
        <v>-2</v>
      </c>
      <c r="J5644" s="11">
        <v>-9999</v>
      </c>
      <c r="K5644" s="11">
        <v>9446</v>
      </c>
      <c r="L5644" s="11">
        <v>25</v>
      </c>
      <c r="M5644" s="11">
        <v>0.02</v>
      </c>
      <c r="N5644" s="11">
        <v>0</v>
      </c>
      <c r="O5644" s="11">
        <v>0</v>
      </c>
      <c r="P5644" s="11">
        <v>0</v>
      </c>
      <c r="Q5644" s="11">
        <v>200</v>
      </c>
      <c r="R5644" s="11">
        <v>3</v>
      </c>
      <c r="S5644" s="11">
        <v>1</v>
      </c>
      <c r="T5644" s="11">
        <v>1</v>
      </c>
      <c r="U5644" s="11" t="s">
        <v>677</v>
      </c>
      <c r="V5644" s="11" t="s">
        <v>605</v>
      </c>
      <c r="W5644" s="11" t="s">
        <v>681</v>
      </c>
      <c r="X5644" s="11" t="s">
        <v>556</v>
      </c>
    </row>
    <row r="5645" spans="1:24" x14ac:dyDescent="0.25">
      <c r="A5645" s="11">
        <v>5644</v>
      </c>
      <c r="B5645" s="11">
        <v>920</v>
      </c>
      <c r="C5645" s="11">
        <v>864</v>
      </c>
      <c r="D5645" s="11">
        <v>718031.50230000005</v>
      </c>
      <c r="E5645" s="11">
        <v>3261398.0610000002</v>
      </c>
      <c r="F5645" s="11">
        <v>715582.65689999994</v>
      </c>
      <c r="G5645" s="11">
        <v>3261205.2510000002</v>
      </c>
      <c r="H5645" s="11">
        <v>3</v>
      </c>
      <c r="I5645" s="11">
        <v>-1</v>
      </c>
      <c r="J5645" s="11">
        <v>-9999</v>
      </c>
      <c r="K5645" s="11">
        <v>2502.1799999999998</v>
      </c>
      <c r="L5645" s="11">
        <v>15</v>
      </c>
      <c r="M5645" s="11">
        <v>0.02</v>
      </c>
      <c r="N5645" s="11">
        <v>0</v>
      </c>
      <c r="O5645" s="11">
        <v>0</v>
      </c>
      <c r="P5645" s="11">
        <v>0</v>
      </c>
      <c r="Q5645" s="11">
        <v>50</v>
      </c>
      <c r="R5645" s="11">
        <v>3</v>
      </c>
      <c r="S5645" s="11">
        <v>1</v>
      </c>
      <c r="T5645" s="11">
        <v>1</v>
      </c>
      <c r="U5645" s="11" t="s">
        <v>677</v>
      </c>
      <c r="V5645" s="11" t="s">
        <v>605</v>
      </c>
      <c r="W5645" s="11" t="s">
        <v>682</v>
      </c>
      <c r="X5645" s="11" t="s">
        <v>556</v>
      </c>
    </row>
    <row r="5646" spans="1:24" x14ac:dyDescent="0.25">
      <c r="A5646" s="11">
        <v>5645</v>
      </c>
      <c r="B5646" s="11">
        <v>711</v>
      </c>
      <c r="C5646" s="11">
        <v>859</v>
      </c>
      <c r="D5646" s="11">
        <v>745423.65110000002</v>
      </c>
      <c r="E5646" s="11">
        <v>3260997.3280000002</v>
      </c>
      <c r="F5646" s="11">
        <v>747725.00150000001</v>
      </c>
      <c r="G5646" s="11">
        <v>3256840.4509999999</v>
      </c>
      <c r="H5646" s="11">
        <v>3</v>
      </c>
      <c r="I5646" s="11">
        <v>-1.5</v>
      </c>
      <c r="J5646" s="11">
        <v>-9999</v>
      </c>
      <c r="K5646" s="11">
        <v>4867.0200000000004</v>
      </c>
      <c r="L5646" s="11">
        <v>15</v>
      </c>
      <c r="M5646" s="11">
        <v>0.02</v>
      </c>
      <c r="N5646" s="11">
        <v>0</v>
      </c>
      <c r="O5646" s="11">
        <v>0</v>
      </c>
      <c r="P5646" s="11">
        <v>0</v>
      </c>
      <c r="Q5646" s="11">
        <v>200</v>
      </c>
      <c r="R5646" s="11">
        <v>3</v>
      </c>
      <c r="S5646" s="11">
        <v>1</v>
      </c>
      <c r="T5646" s="11">
        <v>1</v>
      </c>
      <c r="U5646" s="11" t="s">
        <v>677</v>
      </c>
      <c r="V5646" s="11" t="s">
        <v>605</v>
      </c>
      <c r="W5646" s="11" t="s">
        <v>683</v>
      </c>
      <c r="X5646" s="11" t="s">
        <v>556</v>
      </c>
    </row>
    <row r="5647" spans="1:24" x14ac:dyDescent="0.25">
      <c r="A5647" s="11">
        <v>5646</v>
      </c>
      <c r="B5647" s="11">
        <v>1441</v>
      </c>
      <c r="C5647" s="11">
        <v>947</v>
      </c>
      <c r="D5647" s="11">
        <v>758295.14899999998</v>
      </c>
      <c r="E5647" s="11">
        <v>3282294.5819999999</v>
      </c>
      <c r="F5647" s="11">
        <v>753450.08929999999</v>
      </c>
      <c r="G5647" s="11">
        <v>3274227.949</v>
      </c>
      <c r="H5647" s="11">
        <v>3</v>
      </c>
      <c r="I5647" s="11">
        <v>-3</v>
      </c>
      <c r="J5647" s="11">
        <v>-9999</v>
      </c>
      <c r="K5647" s="11">
        <v>9415</v>
      </c>
      <c r="L5647" s="11">
        <v>80</v>
      </c>
      <c r="M5647" s="11">
        <v>2.5000000000000001E-2</v>
      </c>
      <c r="N5647" s="11">
        <v>0</v>
      </c>
      <c r="O5647" s="11">
        <v>0</v>
      </c>
      <c r="P5647" s="11">
        <v>0</v>
      </c>
      <c r="Q5647" s="11">
        <v>50</v>
      </c>
      <c r="R5647" s="11">
        <v>3</v>
      </c>
      <c r="S5647" s="11">
        <v>1</v>
      </c>
      <c r="T5647" s="11">
        <v>0.53</v>
      </c>
      <c r="U5647" s="11" t="s">
        <v>677</v>
      </c>
      <c r="V5647" s="11" t="s">
        <v>605</v>
      </c>
      <c r="W5647" s="11" t="s">
        <v>684</v>
      </c>
      <c r="X5647" s="11" t="s">
        <v>556</v>
      </c>
    </row>
    <row r="5648" spans="1:24" x14ac:dyDescent="0.25">
      <c r="A5648" s="11">
        <v>5647</v>
      </c>
      <c r="B5648" s="11">
        <v>543</v>
      </c>
      <c r="C5648" s="11">
        <v>881</v>
      </c>
      <c r="D5648" s="11">
        <v>576065.41189999995</v>
      </c>
      <c r="E5648" s="11">
        <v>3291146.6979999999</v>
      </c>
      <c r="F5648" s="11">
        <v>575490.55660000001</v>
      </c>
      <c r="G5648" s="11">
        <v>3289318.52</v>
      </c>
      <c r="H5648" s="11">
        <v>4</v>
      </c>
      <c r="I5648" s="11">
        <v>-0.6</v>
      </c>
      <c r="J5648" s="11">
        <v>0.5</v>
      </c>
      <c r="K5648" s="11">
        <v>1</v>
      </c>
      <c r="L5648" s="11">
        <v>16</v>
      </c>
      <c r="M5648" s="11">
        <v>1</v>
      </c>
      <c r="N5648" s="11">
        <v>0</v>
      </c>
      <c r="O5648" s="11">
        <v>0</v>
      </c>
      <c r="P5648" s="11">
        <v>0.63</v>
      </c>
      <c r="Q5648" s="11">
        <v>10</v>
      </c>
      <c r="R5648" s="11">
        <v>0</v>
      </c>
      <c r="S5648" s="11">
        <v>-9999</v>
      </c>
      <c r="T5648" s="11">
        <v>1</v>
      </c>
      <c r="U5648" s="11" t="s">
        <v>677</v>
      </c>
      <c r="V5648" s="11" t="s">
        <v>605</v>
      </c>
      <c r="W5648" s="11" t="s">
        <v>685</v>
      </c>
      <c r="X5648" s="11" t="s">
        <v>556</v>
      </c>
    </row>
    <row r="5649" spans="1:24" x14ac:dyDescent="0.25">
      <c r="A5649" s="11">
        <v>5648</v>
      </c>
      <c r="B5649" s="11">
        <v>545</v>
      </c>
      <c r="C5649" s="11">
        <v>544</v>
      </c>
      <c r="D5649" s="11">
        <v>577173.68480000005</v>
      </c>
      <c r="E5649" s="11">
        <v>3286934.6519999998</v>
      </c>
      <c r="F5649" s="11">
        <v>576684.00260000001</v>
      </c>
      <c r="G5649" s="11">
        <v>3283893.5460000001</v>
      </c>
      <c r="H5649" s="11">
        <v>1</v>
      </c>
      <c r="I5649" s="11">
        <v>-2</v>
      </c>
      <c r="J5649" s="11">
        <v>0.61</v>
      </c>
      <c r="K5649" s="11">
        <v>6164.53</v>
      </c>
      <c r="L5649" s="11">
        <v>35</v>
      </c>
      <c r="M5649" s="11">
        <v>0.02</v>
      </c>
      <c r="N5649" s="11">
        <v>0</v>
      </c>
      <c r="O5649" s="11">
        <v>0</v>
      </c>
      <c r="P5649" s="11">
        <v>0</v>
      </c>
      <c r="Q5649" s="11">
        <v>50</v>
      </c>
      <c r="R5649" s="11">
        <v>0</v>
      </c>
      <c r="S5649" s="11">
        <v>0.18</v>
      </c>
      <c r="T5649" s="11">
        <v>0.56000000000000005</v>
      </c>
      <c r="U5649" s="11" t="s">
        <v>677</v>
      </c>
      <c r="V5649" s="11" t="s">
        <v>605</v>
      </c>
      <c r="W5649" s="11" t="s">
        <v>686</v>
      </c>
      <c r="X5649" s="11" t="s">
        <v>556</v>
      </c>
    </row>
    <row r="5650" spans="1:24" x14ac:dyDescent="0.25">
      <c r="A5650" s="11">
        <v>5649</v>
      </c>
      <c r="B5650" s="11">
        <v>813</v>
      </c>
      <c r="C5650" s="11">
        <v>812</v>
      </c>
      <c r="D5650" s="11">
        <v>682988.49410000001</v>
      </c>
      <c r="E5650" s="11">
        <v>3248687.0639999998</v>
      </c>
      <c r="F5650" s="11">
        <v>683640.60609999998</v>
      </c>
      <c r="G5650" s="11">
        <v>3247901.3339999998</v>
      </c>
      <c r="H5650" s="11">
        <v>4</v>
      </c>
      <c r="I5650" s="11">
        <v>-1</v>
      </c>
      <c r="J5650" s="11">
        <v>1</v>
      </c>
      <c r="K5650" s="11">
        <v>1</v>
      </c>
      <c r="L5650" s="11">
        <v>3</v>
      </c>
      <c r="M5650" s="11">
        <v>1</v>
      </c>
      <c r="N5650" s="11">
        <v>0</v>
      </c>
      <c r="O5650" s="11">
        <v>0</v>
      </c>
      <c r="P5650" s="11">
        <v>0.63</v>
      </c>
      <c r="Q5650" s="11">
        <v>10</v>
      </c>
      <c r="R5650" s="11">
        <v>0</v>
      </c>
      <c r="S5650" s="11">
        <v>-9999</v>
      </c>
      <c r="T5650" s="11">
        <v>0.53</v>
      </c>
      <c r="U5650" s="11" t="s">
        <v>677</v>
      </c>
      <c r="V5650" s="11" t="s">
        <v>605</v>
      </c>
      <c r="W5650" s="11" t="s">
        <v>687</v>
      </c>
      <c r="X5650" s="11" t="s">
        <v>556</v>
      </c>
    </row>
    <row r="5651" spans="1:24" x14ac:dyDescent="0.25">
      <c r="A5651" s="11">
        <v>5650</v>
      </c>
      <c r="B5651" s="11">
        <v>781</v>
      </c>
      <c r="C5651" s="11">
        <v>664</v>
      </c>
      <c r="D5651" s="11">
        <v>685237.50280000002</v>
      </c>
      <c r="E5651" s="11">
        <v>3246377.6979999999</v>
      </c>
      <c r="F5651" s="11">
        <v>684499.3138</v>
      </c>
      <c r="G5651" s="11">
        <v>3245332.591</v>
      </c>
      <c r="H5651" s="11">
        <v>4</v>
      </c>
      <c r="I5651" s="11">
        <v>-1</v>
      </c>
      <c r="J5651" s="11">
        <v>1</v>
      </c>
      <c r="K5651" s="11">
        <v>1</v>
      </c>
      <c r="L5651" s="11">
        <v>1.5</v>
      </c>
      <c r="M5651" s="11">
        <v>1</v>
      </c>
      <c r="N5651" s="11">
        <v>0</v>
      </c>
      <c r="O5651" s="11">
        <v>0</v>
      </c>
      <c r="P5651" s="11">
        <v>0.63</v>
      </c>
      <c r="Q5651" s="11">
        <v>10</v>
      </c>
      <c r="R5651" s="11">
        <v>0</v>
      </c>
      <c r="S5651" s="11">
        <v>-9999</v>
      </c>
      <c r="T5651" s="11">
        <v>0.53</v>
      </c>
      <c r="U5651" s="11" t="s">
        <v>677</v>
      </c>
      <c r="V5651" s="11" t="s">
        <v>605</v>
      </c>
      <c r="W5651" s="11" t="s">
        <v>688</v>
      </c>
      <c r="X5651" s="11" t="s">
        <v>556</v>
      </c>
    </row>
    <row r="5652" spans="1:24" x14ac:dyDescent="0.25">
      <c r="A5652" s="11">
        <v>5651</v>
      </c>
      <c r="B5652" s="11">
        <v>781</v>
      </c>
      <c r="C5652" s="11">
        <v>708</v>
      </c>
      <c r="D5652" s="11">
        <v>684952.08089999994</v>
      </c>
      <c r="E5652" s="11">
        <v>3245146.2280000001</v>
      </c>
      <c r="F5652" s="11">
        <v>685495.13119999995</v>
      </c>
      <c r="G5652" s="11">
        <v>3244639.6579999998</v>
      </c>
      <c r="H5652" s="11">
        <v>4</v>
      </c>
      <c r="I5652" s="11">
        <v>-1</v>
      </c>
      <c r="J5652" s="11">
        <v>1</v>
      </c>
      <c r="K5652" s="11">
        <v>1</v>
      </c>
      <c r="L5652" s="11">
        <v>1.5</v>
      </c>
      <c r="M5652" s="11">
        <v>1</v>
      </c>
      <c r="N5652" s="11">
        <v>0</v>
      </c>
      <c r="O5652" s="11">
        <v>0</v>
      </c>
      <c r="P5652" s="11">
        <v>0.63</v>
      </c>
      <c r="Q5652" s="11">
        <v>10</v>
      </c>
      <c r="R5652" s="11">
        <v>0</v>
      </c>
      <c r="S5652" s="11">
        <v>-9999</v>
      </c>
      <c r="T5652" s="11">
        <v>0.53</v>
      </c>
      <c r="U5652" s="11" t="s">
        <v>677</v>
      </c>
      <c r="V5652" s="11" t="s">
        <v>605</v>
      </c>
      <c r="W5652" s="11" t="s">
        <v>689</v>
      </c>
      <c r="X5652" s="11" t="s">
        <v>556</v>
      </c>
    </row>
    <row r="5653" spans="1:24" x14ac:dyDescent="0.25">
      <c r="A5653" s="11">
        <v>5652</v>
      </c>
      <c r="B5653" s="11">
        <v>1042</v>
      </c>
      <c r="C5653" s="11">
        <v>1049</v>
      </c>
      <c r="D5653" s="11">
        <v>477757.64240000001</v>
      </c>
      <c r="E5653" s="11">
        <v>3307000.06</v>
      </c>
      <c r="F5653" s="11">
        <v>477068.66609999997</v>
      </c>
      <c r="G5653" s="11">
        <v>3307230.2480000001</v>
      </c>
      <c r="H5653" s="11">
        <v>3</v>
      </c>
      <c r="I5653" s="11">
        <v>-0.82</v>
      </c>
      <c r="J5653" s="11">
        <v>1</v>
      </c>
      <c r="K5653" s="11">
        <v>726.7</v>
      </c>
      <c r="L5653" s="11">
        <v>20</v>
      </c>
      <c r="M5653" s="11">
        <v>0.01</v>
      </c>
      <c r="N5653" s="11">
        <v>0</v>
      </c>
      <c r="O5653" s="11">
        <v>0</v>
      </c>
      <c r="P5653" s="11">
        <v>0</v>
      </c>
      <c r="Q5653" s="11">
        <v>100</v>
      </c>
      <c r="R5653" s="11">
        <v>3</v>
      </c>
      <c r="S5653" s="11">
        <v>0.25</v>
      </c>
      <c r="T5653" s="11">
        <v>1</v>
      </c>
      <c r="U5653" s="11" t="s">
        <v>677</v>
      </c>
      <c r="V5653" s="11" t="s">
        <v>605</v>
      </c>
      <c r="W5653" s="11" t="s">
        <v>690</v>
      </c>
      <c r="X5653" s="11" t="s">
        <v>556</v>
      </c>
    </row>
    <row r="5654" spans="1:24" x14ac:dyDescent="0.25">
      <c r="A5654" s="11">
        <v>5653</v>
      </c>
      <c r="B5654" s="11">
        <v>1042</v>
      </c>
      <c r="C5654" s="11">
        <v>1048</v>
      </c>
      <c r="D5654" s="11">
        <v>477184.09080000001</v>
      </c>
      <c r="E5654" s="11">
        <v>3310610.9029999999</v>
      </c>
      <c r="F5654" s="11">
        <v>476525.277</v>
      </c>
      <c r="G5654" s="11">
        <v>3310614.0780000002</v>
      </c>
      <c r="H5654" s="11">
        <v>3</v>
      </c>
      <c r="I5654" s="11">
        <v>-0.92</v>
      </c>
      <c r="J5654" s="11">
        <v>1</v>
      </c>
      <c r="K5654" s="11">
        <v>659.08</v>
      </c>
      <c r="L5654" s="11">
        <v>20</v>
      </c>
      <c r="M5654" s="11">
        <v>0.01</v>
      </c>
      <c r="N5654" s="11">
        <v>0</v>
      </c>
      <c r="O5654" s="11">
        <v>0</v>
      </c>
      <c r="P5654" s="11">
        <v>0</v>
      </c>
      <c r="Q5654" s="11">
        <v>100</v>
      </c>
      <c r="R5654" s="11">
        <v>3</v>
      </c>
      <c r="S5654" s="11">
        <v>0.25</v>
      </c>
      <c r="T5654" s="11">
        <v>1</v>
      </c>
      <c r="U5654" s="11" t="s">
        <v>677</v>
      </c>
      <c r="V5654" s="11" t="s">
        <v>605</v>
      </c>
      <c r="W5654" s="11" t="s">
        <v>691</v>
      </c>
      <c r="X5654" s="11" t="s">
        <v>556</v>
      </c>
    </row>
    <row r="5655" spans="1:24" x14ac:dyDescent="0.25">
      <c r="A5655" s="11">
        <v>5654</v>
      </c>
      <c r="B5655" s="11">
        <v>1039</v>
      </c>
      <c r="C5655" s="11">
        <v>1439</v>
      </c>
      <c r="D5655" s="11">
        <v>477352.23910000001</v>
      </c>
      <c r="E5655" s="11">
        <v>3303689.997</v>
      </c>
      <c r="F5655" s="11">
        <v>476919.64449999999</v>
      </c>
      <c r="G5655" s="11">
        <v>3303777.31</v>
      </c>
      <c r="H5655" s="11">
        <v>3</v>
      </c>
      <c r="I5655" s="11">
        <v>-0.7</v>
      </c>
      <c r="J5655" s="11">
        <v>1</v>
      </c>
      <c r="K5655" s="11">
        <v>513.11</v>
      </c>
      <c r="L5655" s="11">
        <v>20</v>
      </c>
      <c r="M5655" s="11">
        <v>0.01</v>
      </c>
      <c r="N5655" s="11">
        <v>0</v>
      </c>
      <c r="O5655" s="11">
        <v>0</v>
      </c>
      <c r="P5655" s="11">
        <v>0</v>
      </c>
      <c r="Q5655" s="11">
        <v>100</v>
      </c>
      <c r="R5655" s="11">
        <v>3</v>
      </c>
      <c r="S5655" s="11">
        <v>0.25</v>
      </c>
      <c r="T5655" s="11">
        <v>1</v>
      </c>
      <c r="U5655" s="11" t="s">
        <v>677</v>
      </c>
      <c r="V5655" s="11" t="s">
        <v>605</v>
      </c>
      <c r="W5655" s="11" t="s">
        <v>692</v>
      </c>
      <c r="X5655" s="11" t="s">
        <v>556</v>
      </c>
    </row>
    <row r="5656" spans="1:24" x14ac:dyDescent="0.25">
      <c r="A5656" s="11">
        <v>5655</v>
      </c>
      <c r="B5656" s="11">
        <v>1027</v>
      </c>
      <c r="C5656" s="11">
        <v>1059</v>
      </c>
      <c r="D5656" s="11">
        <v>477290.80560000002</v>
      </c>
      <c r="E5656" s="11">
        <v>3302170.8160000001</v>
      </c>
      <c r="F5656" s="11">
        <v>475870.02630000003</v>
      </c>
      <c r="G5656" s="11">
        <v>3302397.57</v>
      </c>
      <c r="H5656" s="11">
        <v>3</v>
      </c>
      <c r="I5656" s="11">
        <v>-0.64</v>
      </c>
      <c r="J5656" s="11">
        <v>1</v>
      </c>
      <c r="K5656" s="11">
        <v>1857.57</v>
      </c>
      <c r="L5656" s="11">
        <v>20</v>
      </c>
      <c r="M5656" s="11">
        <v>0.01</v>
      </c>
      <c r="N5656" s="11">
        <v>0</v>
      </c>
      <c r="O5656" s="11">
        <v>0</v>
      </c>
      <c r="P5656" s="11">
        <v>0</v>
      </c>
      <c r="Q5656" s="11">
        <v>100</v>
      </c>
      <c r="R5656" s="11">
        <v>3</v>
      </c>
      <c r="S5656" s="11">
        <v>0.25</v>
      </c>
      <c r="T5656" s="11">
        <v>1</v>
      </c>
      <c r="U5656" s="11" t="s">
        <v>677</v>
      </c>
      <c r="V5656" s="11" t="s">
        <v>605</v>
      </c>
      <c r="W5656" s="11" t="s">
        <v>693</v>
      </c>
      <c r="X5656" s="11" t="s">
        <v>556</v>
      </c>
    </row>
    <row r="5657" spans="1:24" x14ac:dyDescent="0.25">
      <c r="A5657" s="11">
        <v>5656</v>
      </c>
      <c r="B5657" s="11">
        <v>1026</v>
      </c>
      <c r="C5657" s="11">
        <v>1058</v>
      </c>
      <c r="D5657" s="11">
        <v>468624.54499999998</v>
      </c>
      <c r="E5657" s="11">
        <v>3300709.2930000001</v>
      </c>
      <c r="F5657" s="11">
        <v>469057.40419999999</v>
      </c>
      <c r="G5657" s="11">
        <v>3301346.4109999998</v>
      </c>
      <c r="H5657" s="11">
        <v>3</v>
      </c>
      <c r="I5657" s="11">
        <v>-0.6</v>
      </c>
      <c r="J5657" s="11">
        <v>1</v>
      </c>
      <c r="K5657" s="11">
        <v>983.55</v>
      </c>
      <c r="L5657" s="11">
        <v>20</v>
      </c>
      <c r="M5657" s="11">
        <v>0.01</v>
      </c>
      <c r="N5657" s="11">
        <v>0</v>
      </c>
      <c r="O5657" s="11">
        <v>0</v>
      </c>
      <c r="P5657" s="11">
        <v>0</v>
      </c>
      <c r="Q5657" s="11">
        <v>100</v>
      </c>
      <c r="R5657" s="11">
        <v>3</v>
      </c>
      <c r="S5657" s="11">
        <v>0.25</v>
      </c>
      <c r="T5657" s="11">
        <v>1</v>
      </c>
      <c r="U5657" s="11" t="s">
        <v>677</v>
      </c>
      <c r="V5657" s="11" t="s">
        <v>605</v>
      </c>
      <c r="W5657" s="11" t="s">
        <v>694</v>
      </c>
      <c r="X5657" s="11" t="s">
        <v>556</v>
      </c>
    </row>
    <row r="5658" spans="1:24" x14ac:dyDescent="0.25">
      <c r="A5658" s="11">
        <v>5657</v>
      </c>
      <c r="B5658" s="11">
        <v>1129</v>
      </c>
      <c r="C5658" s="11">
        <v>1128</v>
      </c>
      <c r="D5658" s="11">
        <v>570926.72259999998</v>
      </c>
      <c r="E5658" s="11">
        <v>3292207.3280000002</v>
      </c>
      <c r="F5658" s="11">
        <v>571426.78610000003</v>
      </c>
      <c r="G5658" s="11">
        <v>3292078.7409999999</v>
      </c>
      <c r="H5658" s="11">
        <v>3</v>
      </c>
      <c r="I5658" s="11">
        <v>-1.44</v>
      </c>
      <c r="J5658" s="11">
        <v>1</v>
      </c>
      <c r="K5658" s="11">
        <v>528.19000000000005</v>
      </c>
      <c r="L5658" s="11">
        <v>20</v>
      </c>
      <c r="M5658" s="11">
        <v>0.01</v>
      </c>
      <c r="N5658" s="11">
        <v>0</v>
      </c>
      <c r="O5658" s="11">
        <v>0</v>
      </c>
      <c r="P5658" s="11">
        <v>0</v>
      </c>
      <c r="Q5658" s="11">
        <v>100</v>
      </c>
      <c r="R5658" s="11">
        <v>9</v>
      </c>
      <c r="S5658" s="11">
        <v>0.15</v>
      </c>
      <c r="T5658" s="11">
        <v>1</v>
      </c>
      <c r="U5658" s="11" t="s">
        <v>677</v>
      </c>
      <c r="V5658" s="11" t="s">
        <v>605</v>
      </c>
      <c r="W5658" s="11" t="s">
        <v>695</v>
      </c>
      <c r="X5658" s="11" t="s">
        <v>556</v>
      </c>
    </row>
    <row r="5659" spans="1:24" x14ac:dyDescent="0.25">
      <c r="A5659" s="11">
        <v>5658</v>
      </c>
      <c r="B5659" s="11">
        <v>1129</v>
      </c>
      <c r="C5659" s="11">
        <v>1128</v>
      </c>
      <c r="D5659" s="11">
        <v>570931.48510000005</v>
      </c>
      <c r="E5659" s="11">
        <v>3292248.6039999998</v>
      </c>
      <c r="F5659" s="11">
        <v>571425.1986</v>
      </c>
      <c r="G5659" s="11">
        <v>3292107.3160000001</v>
      </c>
      <c r="H5659" s="11">
        <v>3</v>
      </c>
      <c r="I5659" s="11">
        <v>-0.13</v>
      </c>
      <c r="J5659" s="11">
        <v>1</v>
      </c>
      <c r="K5659" s="11">
        <v>527.41</v>
      </c>
      <c r="L5659" s="11">
        <v>20</v>
      </c>
      <c r="M5659" s="11">
        <v>0.01</v>
      </c>
      <c r="N5659" s="11">
        <v>0</v>
      </c>
      <c r="O5659" s="11">
        <v>0</v>
      </c>
      <c r="P5659" s="11">
        <v>0</v>
      </c>
      <c r="Q5659" s="11">
        <v>100</v>
      </c>
      <c r="R5659" s="11">
        <v>9</v>
      </c>
      <c r="S5659" s="11">
        <v>0.15</v>
      </c>
      <c r="T5659" s="11">
        <v>1</v>
      </c>
      <c r="U5659" s="11" t="s">
        <v>677</v>
      </c>
      <c r="V5659" s="11" t="s">
        <v>605</v>
      </c>
      <c r="W5659" s="11" t="s">
        <v>696</v>
      </c>
      <c r="X5659" s="11" t="s">
        <v>556</v>
      </c>
    </row>
    <row r="5660" spans="1:24" x14ac:dyDescent="0.25">
      <c r="A5660" s="11">
        <v>5659</v>
      </c>
      <c r="B5660" s="11">
        <v>880</v>
      </c>
      <c r="C5660" s="11">
        <v>561</v>
      </c>
      <c r="D5660" s="11">
        <v>569492.23880000005</v>
      </c>
      <c r="E5660" s="11">
        <v>3275858.2230000002</v>
      </c>
      <c r="F5660" s="11">
        <v>566862.71620000002</v>
      </c>
      <c r="G5660" s="11">
        <v>3266264.6320000002</v>
      </c>
      <c r="H5660" s="11">
        <v>3</v>
      </c>
      <c r="I5660" s="11">
        <v>-4</v>
      </c>
      <c r="J5660" s="11">
        <v>-9999</v>
      </c>
      <c r="K5660" s="11">
        <v>10115.81</v>
      </c>
      <c r="L5660" s="11">
        <v>60</v>
      </c>
      <c r="M5660" s="11">
        <v>0.02</v>
      </c>
      <c r="N5660" s="11">
        <v>0</v>
      </c>
      <c r="O5660" s="11">
        <v>0</v>
      </c>
      <c r="P5660" s="11">
        <v>169.54</v>
      </c>
      <c r="Q5660" s="11">
        <v>10</v>
      </c>
      <c r="R5660" s="11">
        <v>9</v>
      </c>
      <c r="S5660" s="11">
        <v>0.15</v>
      </c>
      <c r="T5660" s="11">
        <v>0.56000000000000005</v>
      </c>
      <c r="U5660" s="11" t="s">
        <v>677</v>
      </c>
      <c r="V5660" s="11" t="s">
        <v>605</v>
      </c>
      <c r="W5660" s="11" t="s">
        <v>697</v>
      </c>
      <c r="X5660" s="11" t="s">
        <v>556</v>
      </c>
    </row>
    <row r="5661" spans="1:24" x14ac:dyDescent="0.25">
      <c r="A5661" s="11">
        <v>5660</v>
      </c>
      <c r="B5661" s="11">
        <v>1222</v>
      </c>
      <c r="C5661" s="11">
        <v>1231</v>
      </c>
      <c r="D5661" s="11">
        <v>516471.40480000002</v>
      </c>
      <c r="E5661" s="11">
        <v>3304461.773</v>
      </c>
      <c r="F5661" s="11">
        <v>513898.0379</v>
      </c>
      <c r="G5661" s="11">
        <v>3302520.8769999999</v>
      </c>
      <c r="H5661" s="11">
        <v>3</v>
      </c>
      <c r="I5661" s="11">
        <v>-1.64</v>
      </c>
      <c r="J5661" s="11">
        <v>1</v>
      </c>
      <c r="K5661" s="11">
        <v>3443.58</v>
      </c>
      <c r="L5661" s="11">
        <v>20</v>
      </c>
      <c r="M5661" s="11">
        <v>0.01</v>
      </c>
      <c r="N5661" s="11">
        <v>0</v>
      </c>
      <c r="O5661" s="11">
        <v>0</v>
      </c>
      <c r="P5661" s="11">
        <v>0</v>
      </c>
      <c r="Q5661" s="11">
        <v>100</v>
      </c>
      <c r="R5661" s="11">
        <v>9</v>
      </c>
      <c r="S5661" s="11">
        <v>0.15</v>
      </c>
      <c r="T5661" s="11">
        <v>1</v>
      </c>
      <c r="U5661" s="11" t="s">
        <v>677</v>
      </c>
      <c r="V5661" s="11" t="s">
        <v>605</v>
      </c>
      <c r="W5661" s="11" t="s">
        <v>698</v>
      </c>
      <c r="X5661" s="11" t="s">
        <v>556</v>
      </c>
    </row>
    <row r="5662" spans="1:24" x14ac:dyDescent="0.25">
      <c r="A5662" s="11">
        <v>5661</v>
      </c>
      <c r="B5662" s="11">
        <v>1036</v>
      </c>
      <c r="C5662" s="11">
        <v>1010</v>
      </c>
      <c r="D5662" s="11">
        <v>490422</v>
      </c>
      <c r="E5662" s="11">
        <v>3311583</v>
      </c>
      <c r="F5662" s="11">
        <v>490386</v>
      </c>
      <c r="G5662" s="11">
        <v>3309764</v>
      </c>
      <c r="H5662" s="11">
        <v>3</v>
      </c>
      <c r="I5662" s="11">
        <v>10</v>
      </c>
      <c r="J5662" s="11">
        <v>3</v>
      </c>
      <c r="K5662" s="11">
        <v>1864.153</v>
      </c>
      <c r="L5662" s="11">
        <v>20</v>
      </c>
      <c r="M5662" s="11">
        <v>0.01</v>
      </c>
      <c r="N5662" s="11">
        <v>0</v>
      </c>
      <c r="O5662" s="11">
        <v>0</v>
      </c>
      <c r="P5662" s="11">
        <v>0</v>
      </c>
      <c r="Q5662" s="11">
        <v>50</v>
      </c>
      <c r="R5662" s="11">
        <v>4</v>
      </c>
      <c r="S5662" s="11">
        <v>3</v>
      </c>
      <c r="T5662" s="11">
        <v>1</v>
      </c>
      <c r="U5662" s="11" t="s">
        <v>677</v>
      </c>
      <c r="V5662" s="11" t="s">
        <v>606</v>
      </c>
      <c r="W5662" s="11" t="s">
        <v>699</v>
      </c>
      <c r="X5662" s="11" t="s">
        <v>556</v>
      </c>
    </row>
    <row r="5663" spans="1:24" x14ac:dyDescent="0.25">
      <c r="A5663" s="11">
        <v>5662</v>
      </c>
      <c r="B5663" s="11">
        <v>9</v>
      </c>
      <c r="C5663" s="11">
        <v>27</v>
      </c>
      <c r="D5663" s="11">
        <v>747919.11089999997</v>
      </c>
      <c r="E5663" s="11">
        <v>3331867.93</v>
      </c>
      <c r="F5663" s="11">
        <v>747813.27740000002</v>
      </c>
      <c r="G5663" s="11">
        <v>3329423.1749999998</v>
      </c>
      <c r="H5663" s="11">
        <v>3</v>
      </c>
      <c r="I5663" s="11">
        <v>-1.5</v>
      </c>
      <c r="J5663" s="11">
        <v>0</v>
      </c>
      <c r="K5663" s="11">
        <v>12000</v>
      </c>
      <c r="L5663" s="11">
        <v>1000</v>
      </c>
      <c r="M5663" s="11">
        <v>0.02</v>
      </c>
      <c r="N5663" s="11">
        <v>0</v>
      </c>
      <c r="O5663" s="11">
        <v>0</v>
      </c>
      <c r="P5663" s="11">
        <v>0</v>
      </c>
      <c r="Q5663" s="11">
        <v>20</v>
      </c>
      <c r="R5663" s="11">
        <v>3</v>
      </c>
      <c r="S5663" s="11">
        <v>1</v>
      </c>
      <c r="T5663" s="11">
        <v>0.53</v>
      </c>
      <c r="U5663" s="11" t="s">
        <v>677</v>
      </c>
      <c r="V5663" s="11" t="s">
        <v>605</v>
      </c>
      <c r="W5663" s="11" t="s">
        <v>667</v>
      </c>
      <c r="X5663" s="11" t="s">
        <v>556</v>
      </c>
    </row>
    <row r="5664" spans="1:24" x14ac:dyDescent="0.25">
      <c r="A5664" s="11">
        <v>5663</v>
      </c>
      <c r="B5664" s="11">
        <v>6</v>
      </c>
      <c r="C5664" s="11">
        <v>5</v>
      </c>
      <c r="D5664" s="11">
        <v>735181.68909999996</v>
      </c>
      <c r="E5664" s="11">
        <v>3330563.2680000002</v>
      </c>
      <c r="F5664" s="11">
        <v>735233.28289999999</v>
      </c>
      <c r="G5664" s="11">
        <v>3329538.1379999998</v>
      </c>
      <c r="H5664" s="11">
        <v>3</v>
      </c>
      <c r="I5664" s="11">
        <v>-0.5</v>
      </c>
      <c r="J5664" s="11">
        <v>0</v>
      </c>
      <c r="K5664" s="11">
        <v>4500</v>
      </c>
      <c r="L5664" s="11">
        <v>150</v>
      </c>
      <c r="M5664" s="11">
        <v>2.5000000000000001E-2</v>
      </c>
      <c r="N5664" s="11">
        <v>0.5</v>
      </c>
      <c r="O5664" s="11">
        <v>1</v>
      </c>
      <c r="P5664" s="11">
        <v>0</v>
      </c>
      <c r="Q5664" s="11">
        <v>20</v>
      </c>
      <c r="R5664" s="11">
        <v>3</v>
      </c>
      <c r="S5664" s="11">
        <v>1</v>
      </c>
      <c r="T5664" s="11">
        <v>0.53</v>
      </c>
      <c r="U5664" s="11" t="s">
        <v>677</v>
      </c>
      <c r="V5664" s="11" t="s">
        <v>605</v>
      </c>
      <c r="W5664" s="11" t="s">
        <v>668</v>
      </c>
      <c r="X5664" s="11" t="s">
        <v>556</v>
      </c>
    </row>
    <row r="5665" spans="1:24" x14ac:dyDescent="0.25">
      <c r="A5665" s="11">
        <v>5664</v>
      </c>
      <c r="B5665" s="11">
        <v>8</v>
      </c>
      <c r="C5665" s="11">
        <v>25</v>
      </c>
      <c r="D5665" s="11">
        <v>743444.35430000001</v>
      </c>
      <c r="E5665" s="11">
        <v>3331645.233</v>
      </c>
      <c r="F5665" s="11">
        <v>743958.96990000003</v>
      </c>
      <c r="G5665" s="11">
        <v>3332595.0890000002</v>
      </c>
      <c r="H5665" s="11">
        <v>3</v>
      </c>
      <c r="I5665" s="11">
        <v>-0.5</v>
      </c>
      <c r="J5665" s="11">
        <v>0</v>
      </c>
      <c r="K5665" s="11">
        <v>4000</v>
      </c>
      <c r="L5665" s="11">
        <v>40</v>
      </c>
      <c r="M5665" s="11">
        <v>2.5000000000000001E-2</v>
      </c>
      <c r="N5665" s="11">
        <v>0.5</v>
      </c>
      <c r="O5665" s="11">
        <v>1</v>
      </c>
      <c r="P5665" s="11">
        <v>0</v>
      </c>
      <c r="Q5665" s="11">
        <v>20</v>
      </c>
      <c r="R5665" s="11">
        <v>3</v>
      </c>
      <c r="S5665" s="11">
        <v>1</v>
      </c>
      <c r="T5665" s="11">
        <v>0.53</v>
      </c>
      <c r="U5665" s="11" t="s">
        <v>677</v>
      </c>
      <c r="V5665" s="11" t="s">
        <v>605</v>
      </c>
      <c r="W5665" s="11" t="s">
        <v>669</v>
      </c>
      <c r="X5665" s="11" t="s">
        <v>556</v>
      </c>
    </row>
    <row r="5666" spans="1:24" x14ac:dyDescent="0.25">
      <c r="A5666" s="11">
        <v>5665</v>
      </c>
      <c r="B5666" s="11">
        <v>1777</v>
      </c>
      <c r="C5666" s="11">
        <v>1777</v>
      </c>
      <c r="D5666" s="11">
        <v>0</v>
      </c>
      <c r="E5666" s="11">
        <v>0</v>
      </c>
      <c r="F5666" s="11">
        <v>0</v>
      </c>
      <c r="G5666" s="11">
        <v>0</v>
      </c>
      <c r="H5666" s="11">
        <v>1</v>
      </c>
      <c r="I5666" s="11">
        <v>-1</v>
      </c>
      <c r="J5666" s="11">
        <v>0</v>
      </c>
      <c r="K5666" s="11">
        <v>9000</v>
      </c>
      <c r="L5666" s="11">
        <v>25</v>
      </c>
      <c r="M5666" s="11">
        <v>2.5000000000000001E-2</v>
      </c>
      <c r="N5666" s="11">
        <v>0</v>
      </c>
      <c r="O5666" s="11">
        <v>0</v>
      </c>
      <c r="P5666" s="11">
        <v>0</v>
      </c>
      <c r="Q5666" s="11">
        <v>20</v>
      </c>
      <c r="R5666" s="11">
        <v>0</v>
      </c>
      <c r="S5666" s="11">
        <v>0</v>
      </c>
      <c r="T5666" s="11">
        <v>0.53</v>
      </c>
      <c r="U5666" s="11" t="s">
        <v>677</v>
      </c>
      <c r="V5666" s="11" t="s">
        <v>559</v>
      </c>
      <c r="W5666" s="11" t="s">
        <v>702</v>
      </c>
      <c r="X5666" s="11" t="s">
        <v>556</v>
      </c>
    </row>
    <row r="5667" spans="1:24" x14ac:dyDescent="0.25">
      <c r="A5667" s="11">
        <v>5666</v>
      </c>
      <c r="B5667" s="11">
        <v>1778</v>
      </c>
      <c r="C5667" s="11">
        <v>1778</v>
      </c>
      <c r="D5667" s="11">
        <v>0</v>
      </c>
      <c r="E5667" s="11">
        <v>0</v>
      </c>
      <c r="F5667" s="11">
        <v>0</v>
      </c>
      <c r="G5667" s="11">
        <v>0</v>
      </c>
      <c r="H5667" s="11">
        <v>1</v>
      </c>
      <c r="I5667" s="11">
        <v>-1</v>
      </c>
      <c r="J5667" s="11">
        <v>0</v>
      </c>
      <c r="K5667" s="11">
        <v>9000</v>
      </c>
      <c r="L5667" s="11">
        <v>25</v>
      </c>
      <c r="M5667" s="11">
        <v>2.5000000000000001E-2</v>
      </c>
      <c r="N5667" s="11">
        <v>0</v>
      </c>
      <c r="O5667" s="11">
        <v>0</v>
      </c>
      <c r="P5667" s="11">
        <v>0</v>
      </c>
      <c r="Q5667" s="11">
        <v>20</v>
      </c>
      <c r="R5667" s="11">
        <v>0</v>
      </c>
      <c r="S5667" s="11">
        <v>0</v>
      </c>
      <c r="T5667" s="11">
        <v>0.53</v>
      </c>
      <c r="U5667" s="11" t="s">
        <v>677</v>
      </c>
      <c r="V5667" s="11" t="s">
        <v>559</v>
      </c>
      <c r="W5667" s="11" t="s">
        <v>701</v>
      </c>
      <c r="X5667" s="11" t="s">
        <v>556</v>
      </c>
    </row>
  </sheetData>
  <autoFilter ref="A1:Y5667" xr:uid="{00000000-0001-0000-0100-000000000000}">
    <sortState xmlns:xlrd2="http://schemas.microsoft.com/office/spreadsheetml/2017/richdata2" ref="A2:Y5667">
      <sortCondition ref="A1:A5667"/>
    </sortState>
  </autoFilter>
  <conditionalFormatting sqref="V1:W1">
    <cfRule type="cellIs" dxfId="5" priority="1" operator="equal">
      <formula>1</formula>
    </cfRule>
  </conditionalFormatting>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1779"/>
  <sheetViews>
    <sheetView tabSelected="1" zoomScale="70" zoomScaleNormal="70" workbookViewId="0">
      <pane xSplit="1" ySplit="1" topLeftCell="B2" activePane="bottomRight" state="frozen"/>
      <selection pane="topRight" activeCell="B1" sqref="B1"/>
      <selection pane="bottomLeft" activeCell="A2" sqref="A2"/>
      <selection pane="bottomRight" activeCell="J31" sqref="J30:J31"/>
    </sheetView>
  </sheetViews>
  <sheetFormatPr defaultRowHeight="15" x14ac:dyDescent="0.25"/>
  <cols>
    <col min="25" max="25" width="43.28515625" customWidth="1"/>
    <col min="26" max="26" width="18.42578125" customWidth="1"/>
    <col min="27" max="27" width="16.7109375" customWidth="1"/>
    <col min="31" max="31" width="48.7109375" customWidth="1"/>
    <col min="34" max="34" width="13.140625" style="55" bestFit="1" customWidth="1"/>
    <col min="35" max="35" width="10.85546875" style="55" bestFit="1" customWidth="1"/>
  </cols>
  <sheetData>
    <row r="1" spans="1:37" x14ac:dyDescent="0.25">
      <c r="A1" t="s">
        <v>33</v>
      </c>
      <c r="B1" t="s">
        <v>17</v>
      </c>
      <c r="C1" t="s">
        <v>34</v>
      </c>
      <c r="D1" t="s">
        <v>35</v>
      </c>
      <c r="E1" t="s">
        <v>36</v>
      </c>
      <c r="F1" t="s">
        <v>37</v>
      </c>
      <c r="G1" t="s">
        <v>38</v>
      </c>
      <c r="H1" t="s">
        <v>39</v>
      </c>
      <c r="I1" t="s">
        <v>67</v>
      </c>
      <c r="J1" t="s">
        <v>68</v>
      </c>
      <c r="K1" t="s">
        <v>42</v>
      </c>
      <c r="L1" t="s">
        <v>43</v>
      </c>
      <c r="M1" t="s">
        <v>44</v>
      </c>
      <c r="N1" t="s">
        <v>45</v>
      </c>
      <c r="O1" t="s">
        <v>46</v>
      </c>
      <c r="P1" t="s">
        <v>47</v>
      </c>
      <c r="Q1" t="s">
        <v>69</v>
      </c>
      <c r="R1" t="s">
        <v>70</v>
      </c>
      <c r="S1" t="s">
        <v>71</v>
      </c>
      <c r="T1" t="s">
        <v>72</v>
      </c>
      <c r="U1" t="s">
        <v>73</v>
      </c>
      <c r="V1" t="s">
        <v>74</v>
      </c>
      <c r="W1" t="s">
        <v>75</v>
      </c>
      <c r="X1" t="s">
        <v>548</v>
      </c>
      <c r="Y1" t="s">
        <v>799</v>
      </c>
      <c r="Z1" t="s">
        <v>76</v>
      </c>
      <c r="AA1" t="s">
        <v>66</v>
      </c>
      <c r="AB1" t="s">
        <v>77</v>
      </c>
      <c r="AC1" t="s">
        <v>78</v>
      </c>
      <c r="AD1" t="s">
        <v>60</v>
      </c>
      <c r="AE1" t="s">
        <v>80</v>
      </c>
      <c r="AH1" s="55" t="s">
        <v>791</v>
      </c>
      <c r="AI1" s="55" t="s">
        <v>792</v>
      </c>
      <c r="AK1" t="s">
        <v>793</v>
      </c>
    </row>
    <row r="2" spans="1:37" x14ac:dyDescent="0.25">
      <c r="A2">
        <v>1</v>
      </c>
      <c r="B2">
        <v>89413998</v>
      </c>
      <c r="C2">
        <v>2.0604000000000001E-2</v>
      </c>
      <c r="D2">
        <v>0.83759099999999997</v>
      </c>
      <c r="E2">
        <v>0.14180499999999999</v>
      </c>
      <c r="F2">
        <v>1117800</v>
      </c>
      <c r="G2">
        <v>0</v>
      </c>
      <c r="H2">
        <v>-3.8500000000000001E-3</v>
      </c>
      <c r="I2" s="28">
        <v>0.05</v>
      </c>
      <c r="J2">
        <v>0.83499999999999996</v>
      </c>
      <c r="K2">
        <v>10</v>
      </c>
      <c r="L2">
        <v>0</v>
      </c>
      <c r="M2">
        <v>0</v>
      </c>
      <c r="N2" s="27">
        <v>286</v>
      </c>
      <c r="O2">
        <v>196</v>
      </c>
      <c r="P2">
        <v>1</v>
      </c>
      <c r="Q2">
        <v>2.3E-2</v>
      </c>
      <c r="R2">
        <v>1E-3</v>
      </c>
      <c r="S2" s="28">
        <v>0.5</v>
      </c>
      <c r="T2" s="28">
        <v>1.0000000000000001E-9</v>
      </c>
      <c r="U2">
        <v>8.0000000000000002E-3</v>
      </c>
      <c r="V2">
        <v>0.05</v>
      </c>
      <c r="W2">
        <v>0.05</v>
      </c>
      <c r="X2" s="9">
        <v>0</v>
      </c>
      <c r="Y2" s="28">
        <v>-9999</v>
      </c>
      <c r="Z2">
        <v>3.8055759999999998</v>
      </c>
      <c r="AA2">
        <v>2.6298912548698699</v>
      </c>
      <c r="AB2">
        <v>0.2</v>
      </c>
      <c r="AC2" s="28">
        <v>1</v>
      </c>
      <c r="AD2" s="15">
        <v>-2.6298912548698699</v>
      </c>
      <c r="AE2" t="s">
        <v>561</v>
      </c>
      <c r="AF2" s="15"/>
      <c r="AG2" t="s">
        <v>790</v>
      </c>
      <c r="AH2" s="59">
        <f>COUNT($B$2:$B$1658)</f>
        <v>1657</v>
      </c>
      <c r="AI2" s="59">
        <v>946</v>
      </c>
      <c r="AJ2" t="s">
        <v>581</v>
      </c>
      <c r="AK2" s="58">
        <f>(AH2-AI2)/AI2</f>
        <v>0.7515856236786469</v>
      </c>
    </row>
    <row r="3" spans="1:37" x14ac:dyDescent="0.25">
      <c r="A3">
        <v>2</v>
      </c>
      <c r="B3">
        <v>125672209</v>
      </c>
      <c r="C3">
        <v>4.9649999999999998E-3</v>
      </c>
      <c r="D3">
        <v>5.6217000000000003E-2</v>
      </c>
      <c r="E3">
        <v>0.93881800000000004</v>
      </c>
      <c r="F3">
        <v>1512900</v>
      </c>
      <c r="G3">
        <v>0</v>
      </c>
      <c r="H3">
        <v>-3.8500000000000001E-3</v>
      </c>
      <c r="I3" s="28">
        <v>0.05</v>
      </c>
      <c r="J3" s="28">
        <v>0.83499999999999996</v>
      </c>
      <c r="K3">
        <v>10</v>
      </c>
      <c r="L3">
        <v>0</v>
      </c>
      <c r="M3">
        <v>0</v>
      </c>
      <c r="N3" s="27">
        <v>286</v>
      </c>
      <c r="O3">
        <v>197</v>
      </c>
      <c r="P3">
        <v>1</v>
      </c>
      <c r="Q3">
        <v>2.3E-2</v>
      </c>
      <c r="R3">
        <v>1E-3</v>
      </c>
      <c r="S3" s="28">
        <v>0.5</v>
      </c>
      <c r="T3" s="28">
        <v>1.0000000000000001E-9</v>
      </c>
      <c r="U3">
        <v>8.0000000000000002E-3</v>
      </c>
      <c r="V3">
        <v>0.05</v>
      </c>
      <c r="W3">
        <v>0.05</v>
      </c>
      <c r="X3" s="9">
        <v>0</v>
      </c>
      <c r="Y3" s="28">
        <v>-9999</v>
      </c>
      <c r="Z3">
        <v>0.55606199999999995</v>
      </c>
      <c r="AA3">
        <v>0.39404797026567201</v>
      </c>
      <c r="AB3">
        <v>0.2</v>
      </c>
      <c r="AC3" s="28">
        <v>1</v>
      </c>
      <c r="AD3" s="15">
        <v>-0.39404797026567201</v>
      </c>
      <c r="AE3" t="s">
        <v>561</v>
      </c>
      <c r="AF3" s="15"/>
      <c r="AG3" t="s">
        <v>783</v>
      </c>
      <c r="AH3" s="57">
        <f>SUM($B$2:$B$1658)/1000000</f>
        <v>123942.318074</v>
      </c>
      <c r="AI3" s="52">
        <v>106970</v>
      </c>
      <c r="AJ3" t="s">
        <v>789</v>
      </c>
      <c r="AK3" s="58">
        <f>(AH3-AI3)/AI3</f>
        <v>0.15866428039637276</v>
      </c>
    </row>
    <row r="4" spans="1:37" x14ac:dyDescent="0.25">
      <c r="A4">
        <v>3</v>
      </c>
      <c r="B4">
        <v>19678816</v>
      </c>
      <c r="C4">
        <v>8.2780000000000006E-3</v>
      </c>
      <c r="D4">
        <v>3.5994999999999999E-2</v>
      </c>
      <c r="E4">
        <v>0.95572599999999996</v>
      </c>
      <c r="F4">
        <v>297000</v>
      </c>
      <c r="G4">
        <v>0</v>
      </c>
      <c r="H4">
        <v>-0.5</v>
      </c>
      <c r="I4" s="28">
        <v>0.05</v>
      </c>
      <c r="J4" s="28">
        <v>0.83499999999999996</v>
      </c>
      <c r="K4">
        <v>10</v>
      </c>
      <c r="L4">
        <v>0</v>
      </c>
      <c r="M4">
        <v>0</v>
      </c>
      <c r="N4" s="27">
        <v>286</v>
      </c>
      <c r="O4">
        <v>197</v>
      </c>
      <c r="P4">
        <v>1</v>
      </c>
      <c r="Q4">
        <v>2.3E-2</v>
      </c>
      <c r="R4">
        <v>1E-3</v>
      </c>
      <c r="S4" s="28">
        <v>0.5</v>
      </c>
      <c r="T4" s="28">
        <v>1.0000000000000001E-9</v>
      </c>
      <c r="U4">
        <v>8.0000000000000002E-3</v>
      </c>
      <c r="V4">
        <v>0.05</v>
      </c>
      <c r="W4">
        <v>0.05</v>
      </c>
      <c r="X4" s="9">
        <v>0</v>
      </c>
      <c r="Y4" s="28">
        <v>-9999</v>
      </c>
      <c r="Z4">
        <v>0.42626199999999997</v>
      </c>
      <c r="AA4">
        <v>0.16216675926928101</v>
      </c>
      <c r="AB4">
        <v>0.2</v>
      </c>
      <c r="AC4" s="28">
        <v>1</v>
      </c>
      <c r="AD4" s="15">
        <v>-0.16216675926928101</v>
      </c>
      <c r="AE4" t="s">
        <v>561</v>
      </c>
      <c r="AF4" s="15"/>
      <c r="AG4" t="s">
        <v>784</v>
      </c>
      <c r="AH4" s="56">
        <f>MEDIAN($B$2:$B$1658)/1000000</f>
        <v>21.368642000000001</v>
      </c>
      <c r="AI4" s="55" t="s">
        <v>581</v>
      </c>
      <c r="AJ4" t="s">
        <v>789</v>
      </c>
      <c r="AK4" s="58" t="e">
        <f>(AH4-AI4)/AI4</f>
        <v>#VALUE!</v>
      </c>
    </row>
    <row r="5" spans="1:37" x14ac:dyDescent="0.25">
      <c r="A5">
        <v>4</v>
      </c>
      <c r="B5">
        <v>20564566</v>
      </c>
      <c r="C5">
        <v>5.254E-3</v>
      </c>
      <c r="D5">
        <v>1.5412E-2</v>
      </c>
      <c r="E5">
        <v>0.97933400000000004</v>
      </c>
      <c r="F5">
        <v>243900</v>
      </c>
      <c r="G5">
        <v>0</v>
      </c>
      <c r="H5">
        <v>-0.5</v>
      </c>
      <c r="I5" s="28">
        <v>0.05</v>
      </c>
      <c r="J5" s="28">
        <v>0.83499999999999996</v>
      </c>
      <c r="K5">
        <v>10</v>
      </c>
      <c r="L5">
        <v>0</v>
      </c>
      <c r="M5">
        <v>0</v>
      </c>
      <c r="N5" s="27">
        <v>286</v>
      </c>
      <c r="O5">
        <v>210</v>
      </c>
      <c r="P5">
        <v>1</v>
      </c>
      <c r="Q5">
        <v>2.3E-2</v>
      </c>
      <c r="R5">
        <v>1E-3</v>
      </c>
      <c r="S5" s="28">
        <v>0.5</v>
      </c>
      <c r="T5" s="28">
        <v>1.0000000000000001E-9</v>
      </c>
      <c r="U5">
        <v>8.0000000000000002E-3</v>
      </c>
      <c r="V5">
        <v>0.05</v>
      </c>
      <c r="W5">
        <v>0.05</v>
      </c>
      <c r="X5" s="9">
        <v>0</v>
      </c>
      <c r="Y5" s="28">
        <v>-9999</v>
      </c>
      <c r="Z5">
        <v>0.57538299999999998</v>
      </c>
      <c r="AA5">
        <v>0.21402248638624599</v>
      </c>
      <c r="AB5">
        <v>0.2</v>
      </c>
      <c r="AC5" s="28">
        <v>1</v>
      </c>
      <c r="AD5" s="15">
        <v>-0.21402248638624599</v>
      </c>
      <c r="AE5" t="s">
        <v>561</v>
      </c>
      <c r="AF5" s="15"/>
      <c r="AG5" t="s">
        <v>785</v>
      </c>
      <c r="AH5" s="54">
        <f>AVERAGE(($B$2:$B$1658)/1000000)</f>
        <v>20.564565999999999</v>
      </c>
      <c r="AI5" s="55">
        <v>113</v>
      </c>
      <c r="AJ5" t="s">
        <v>789</v>
      </c>
      <c r="AK5" s="58">
        <f>(AH5-AI5)/AI5</f>
        <v>-0.81801269026548673</v>
      </c>
    </row>
    <row r="6" spans="1:37" x14ac:dyDescent="0.25">
      <c r="A6">
        <v>5</v>
      </c>
      <c r="B6">
        <v>61585639</v>
      </c>
      <c r="C6">
        <v>3.8E-3</v>
      </c>
      <c r="D6">
        <v>0.106017</v>
      </c>
      <c r="E6">
        <v>0.89018299999999995</v>
      </c>
      <c r="F6">
        <v>247500</v>
      </c>
      <c r="G6">
        <v>0</v>
      </c>
      <c r="H6">
        <v>-0.49338300000000002</v>
      </c>
      <c r="I6" s="28">
        <v>0.05</v>
      </c>
      <c r="J6" s="28">
        <v>0.83499999999999996</v>
      </c>
      <c r="K6">
        <v>10</v>
      </c>
      <c r="L6">
        <v>0</v>
      </c>
      <c r="M6">
        <v>0</v>
      </c>
      <c r="N6" s="27">
        <v>261</v>
      </c>
      <c r="O6">
        <v>210</v>
      </c>
      <c r="P6">
        <v>1</v>
      </c>
      <c r="Q6">
        <v>2.3E-2</v>
      </c>
      <c r="R6">
        <v>1E-3</v>
      </c>
      <c r="S6" s="28">
        <v>0.5</v>
      </c>
      <c r="T6" s="28">
        <v>1.0000000000000001E-9</v>
      </c>
      <c r="U6">
        <v>8.0000000000000002E-3</v>
      </c>
      <c r="V6">
        <v>0.05</v>
      </c>
      <c r="W6">
        <v>0.05</v>
      </c>
      <c r="X6" s="9">
        <v>0</v>
      </c>
      <c r="Y6" s="28">
        <v>-9999</v>
      </c>
      <c r="Z6">
        <v>0.33798</v>
      </c>
      <c r="AA6">
        <v>0.174001935848904</v>
      </c>
      <c r="AB6">
        <v>0.2</v>
      </c>
      <c r="AC6" s="28">
        <v>1</v>
      </c>
      <c r="AD6" s="15">
        <v>-0.174001935848904</v>
      </c>
      <c r="AE6" t="s">
        <v>561</v>
      </c>
      <c r="AF6" s="15"/>
      <c r="AG6" t="s">
        <v>786</v>
      </c>
      <c r="AH6" s="54">
        <f>MIN($B$2:$B$1658)/1000000</f>
        <v>0.15482199999999999</v>
      </c>
      <c r="AI6" s="53">
        <v>0.4</v>
      </c>
      <c r="AJ6" t="s">
        <v>789</v>
      </c>
      <c r="AK6" s="58">
        <f>(AH6-AI6)/AI6</f>
        <v>-0.61294500000000007</v>
      </c>
    </row>
    <row r="7" spans="1:37" x14ac:dyDescent="0.25">
      <c r="A7">
        <v>6</v>
      </c>
      <c r="B7">
        <v>37491882</v>
      </c>
      <c r="C7">
        <v>4.6959000000000001E-2</v>
      </c>
      <c r="D7">
        <v>0.78894699999999995</v>
      </c>
      <c r="E7">
        <v>0.16409399999999999</v>
      </c>
      <c r="F7">
        <v>858600</v>
      </c>
      <c r="G7">
        <v>0</v>
      </c>
      <c r="H7">
        <v>-3.8500000000000001E-3</v>
      </c>
      <c r="I7" s="28">
        <v>0.05</v>
      </c>
      <c r="J7" s="28">
        <v>0.83499999999999996</v>
      </c>
      <c r="K7">
        <v>10</v>
      </c>
      <c r="L7">
        <v>0</v>
      </c>
      <c r="M7">
        <v>0</v>
      </c>
      <c r="N7" s="27">
        <v>261</v>
      </c>
      <c r="O7">
        <v>209</v>
      </c>
      <c r="P7">
        <v>1</v>
      </c>
      <c r="Q7">
        <v>2.3E-2</v>
      </c>
      <c r="R7">
        <v>1E-3</v>
      </c>
      <c r="S7" s="28">
        <v>0.5</v>
      </c>
      <c r="T7" s="28">
        <v>1.0000000000000001E-9</v>
      </c>
      <c r="U7">
        <v>8.0000000000000002E-3</v>
      </c>
      <c r="V7">
        <v>0.05</v>
      </c>
      <c r="W7">
        <v>0.05</v>
      </c>
      <c r="X7" s="9">
        <v>0</v>
      </c>
      <c r="Y7" s="28">
        <v>-9999</v>
      </c>
      <c r="Z7">
        <v>2.495565</v>
      </c>
      <c r="AA7">
        <v>2.46882709809082</v>
      </c>
      <c r="AB7">
        <v>0.2</v>
      </c>
      <c r="AC7" s="28">
        <v>1</v>
      </c>
      <c r="AD7" s="15">
        <v>-2.46882709809082</v>
      </c>
      <c r="AE7" t="s">
        <v>561</v>
      </c>
      <c r="AF7" s="15"/>
      <c r="AG7" t="s">
        <v>787</v>
      </c>
      <c r="AH7" s="56">
        <f>MAX($B$2:$B$1658)/1000000</f>
        <v>1938.473943</v>
      </c>
      <c r="AI7" s="55">
        <v>3187</v>
      </c>
      <c r="AJ7" t="s">
        <v>789</v>
      </c>
      <c r="AK7" s="58">
        <f>(AH7-AI7)/AI7</f>
        <v>-0.39175590116096642</v>
      </c>
    </row>
    <row r="8" spans="1:37" x14ac:dyDescent="0.25">
      <c r="A8">
        <v>7</v>
      </c>
      <c r="B8">
        <v>15010778</v>
      </c>
      <c r="C8">
        <v>3.1770000000000001E-3</v>
      </c>
      <c r="D8">
        <v>0.294516</v>
      </c>
      <c r="E8">
        <v>0.70230700000000001</v>
      </c>
      <c r="F8">
        <v>214200</v>
      </c>
      <c r="G8">
        <v>0</v>
      </c>
      <c r="H8">
        <v>-0.21964500000000001</v>
      </c>
      <c r="I8" s="28">
        <v>0.05</v>
      </c>
      <c r="J8" s="28">
        <v>0.83499999999999996</v>
      </c>
      <c r="K8">
        <v>10</v>
      </c>
      <c r="L8">
        <v>0</v>
      </c>
      <c r="M8">
        <v>0</v>
      </c>
      <c r="N8" s="27">
        <v>261</v>
      </c>
      <c r="O8">
        <v>223</v>
      </c>
      <c r="P8">
        <v>1</v>
      </c>
      <c r="Q8">
        <v>2.3E-2</v>
      </c>
      <c r="R8">
        <v>1E-3</v>
      </c>
      <c r="S8" s="28">
        <v>0.5</v>
      </c>
      <c r="T8" s="28">
        <v>1.0000000000000001E-9</v>
      </c>
      <c r="U8">
        <v>8.0000000000000002E-3</v>
      </c>
      <c r="V8">
        <v>0.05</v>
      </c>
      <c r="W8">
        <v>0.05</v>
      </c>
      <c r="X8" s="9">
        <v>0</v>
      </c>
      <c r="Y8" s="28">
        <v>-9999</v>
      </c>
      <c r="Z8">
        <v>0.43363000000000002</v>
      </c>
      <c r="AA8">
        <v>0.26068720939114698</v>
      </c>
      <c r="AB8">
        <v>0.2</v>
      </c>
      <c r="AC8" s="28">
        <v>1</v>
      </c>
      <c r="AD8" s="15">
        <v>-0.26068720939114698</v>
      </c>
      <c r="AE8" t="s">
        <v>561</v>
      </c>
      <c r="AF8" s="15"/>
      <c r="AG8" t="s">
        <v>788</v>
      </c>
      <c r="AH8" s="56">
        <f>STDEV($B$2:$B$1658)/1000000</f>
        <v>166.6766909823431</v>
      </c>
      <c r="AI8" s="55" t="s">
        <v>581</v>
      </c>
      <c r="AJ8" t="s">
        <v>789</v>
      </c>
      <c r="AK8" s="58" t="e">
        <f>(AH8-AI8)/AI8</f>
        <v>#VALUE!</v>
      </c>
    </row>
    <row r="9" spans="1:37" x14ac:dyDescent="0.25">
      <c r="A9">
        <v>8</v>
      </c>
      <c r="B9">
        <v>13390575</v>
      </c>
      <c r="C9">
        <v>7.7219999999999997E-3</v>
      </c>
      <c r="D9">
        <v>0.86496099999999998</v>
      </c>
      <c r="E9">
        <v>0.12731700000000001</v>
      </c>
      <c r="F9">
        <v>304200</v>
      </c>
      <c r="G9">
        <v>0</v>
      </c>
      <c r="H9">
        <v>-3.8500000000000001E-3</v>
      </c>
      <c r="I9" s="28">
        <v>0.05</v>
      </c>
      <c r="J9" s="28">
        <v>0.83499999999999996</v>
      </c>
      <c r="K9">
        <v>10</v>
      </c>
      <c r="L9">
        <v>0</v>
      </c>
      <c r="M9">
        <v>0</v>
      </c>
      <c r="N9" s="27">
        <v>261</v>
      </c>
      <c r="O9">
        <v>223</v>
      </c>
      <c r="P9">
        <v>1</v>
      </c>
      <c r="Q9">
        <v>2.3E-2</v>
      </c>
      <c r="R9">
        <v>1E-3</v>
      </c>
      <c r="S9" s="28">
        <v>0.5</v>
      </c>
      <c r="T9" s="28">
        <v>1.0000000000000001E-9</v>
      </c>
      <c r="U9">
        <v>8.0000000000000002E-3</v>
      </c>
      <c r="V9">
        <v>0.05</v>
      </c>
      <c r="W9">
        <v>0.05</v>
      </c>
      <c r="X9" s="9">
        <v>0</v>
      </c>
      <c r="Y9" s="28">
        <v>-9999</v>
      </c>
      <c r="Z9">
        <v>0.95891400000000004</v>
      </c>
      <c r="AA9">
        <v>0.45793238721791601</v>
      </c>
      <c r="AB9">
        <v>0.2</v>
      </c>
      <c r="AC9" s="28">
        <v>1</v>
      </c>
      <c r="AD9" s="15">
        <v>-0.45793238721791601</v>
      </c>
      <c r="AE9" t="s">
        <v>561</v>
      </c>
      <c r="AF9" s="15"/>
    </row>
    <row r="10" spans="1:37" x14ac:dyDescent="0.25">
      <c r="A10">
        <v>9</v>
      </c>
      <c r="B10">
        <v>23882196</v>
      </c>
      <c r="C10">
        <v>2.2599999999999999E-4</v>
      </c>
      <c r="D10">
        <v>0.35090500000000002</v>
      </c>
      <c r="E10">
        <v>0.64886900000000003</v>
      </c>
      <c r="F10">
        <v>56700</v>
      </c>
      <c r="G10">
        <v>0</v>
      </c>
      <c r="H10">
        <v>-6.5279999999999999E-3</v>
      </c>
      <c r="I10" s="28">
        <v>0.05</v>
      </c>
      <c r="J10" s="28">
        <v>0.83499999999999996</v>
      </c>
      <c r="K10">
        <v>10</v>
      </c>
      <c r="L10">
        <v>0</v>
      </c>
      <c r="M10">
        <v>0</v>
      </c>
      <c r="N10" s="27">
        <v>261</v>
      </c>
      <c r="O10">
        <v>223</v>
      </c>
      <c r="P10">
        <v>1</v>
      </c>
      <c r="Q10">
        <v>2.3E-2</v>
      </c>
      <c r="R10">
        <v>1E-3</v>
      </c>
      <c r="S10" s="28">
        <v>0.5</v>
      </c>
      <c r="T10" s="28">
        <v>1.0000000000000001E-9</v>
      </c>
      <c r="U10">
        <v>8.0000000000000002E-3</v>
      </c>
      <c r="V10">
        <v>0.05</v>
      </c>
      <c r="W10">
        <v>0.05</v>
      </c>
      <c r="X10" s="9">
        <v>1.4247480106647999E-2</v>
      </c>
      <c r="Y10" s="28">
        <v>-9999</v>
      </c>
      <c r="Z10">
        <v>0.59571799999999997</v>
      </c>
      <c r="AA10">
        <v>0.42048897581281602</v>
      </c>
      <c r="AB10">
        <v>0.2</v>
      </c>
      <c r="AC10" s="28">
        <v>1</v>
      </c>
      <c r="AD10" s="15">
        <v>-0.42048897581281602</v>
      </c>
      <c r="AE10" t="s">
        <v>561</v>
      </c>
      <c r="AF10" s="15"/>
      <c r="AG10">
        <f>256/4</f>
        <v>64</v>
      </c>
    </row>
    <row r="11" spans="1:37" x14ac:dyDescent="0.25">
      <c r="A11">
        <v>10</v>
      </c>
      <c r="B11">
        <v>24574494</v>
      </c>
      <c r="C11">
        <v>5.1250000000000002E-3</v>
      </c>
      <c r="D11">
        <v>0.79343300000000005</v>
      </c>
      <c r="E11">
        <v>0.20144200000000001</v>
      </c>
      <c r="F11">
        <v>313200</v>
      </c>
      <c r="G11">
        <v>0</v>
      </c>
      <c r="H11">
        <v>-3.8500000000000001E-3</v>
      </c>
      <c r="I11" s="28">
        <v>0.05</v>
      </c>
      <c r="J11" s="28">
        <v>0.83499999999999996</v>
      </c>
      <c r="K11">
        <v>10</v>
      </c>
      <c r="L11">
        <v>0</v>
      </c>
      <c r="M11">
        <v>0</v>
      </c>
      <c r="N11" s="27">
        <v>261</v>
      </c>
      <c r="O11">
        <v>223</v>
      </c>
      <c r="P11">
        <v>1</v>
      </c>
      <c r="Q11">
        <v>2.3E-2</v>
      </c>
      <c r="R11">
        <v>1E-3</v>
      </c>
      <c r="S11" s="28">
        <v>0.5</v>
      </c>
      <c r="T11" s="28">
        <v>1.0000000000000001E-9</v>
      </c>
      <c r="U11">
        <v>8.0000000000000002E-3</v>
      </c>
      <c r="V11">
        <v>0.05</v>
      </c>
      <c r="W11">
        <v>0.05</v>
      </c>
      <c r="X11" s="9">
        <v>0</v>
      </c>
      <c r="Y11" s="28">
        <v>-9999</v>
      </c>
      <c r="Z11">
        <v>2.3724910000000001</v>
      </c>
      <c r="AA11">
        <v>0.94320769115150804</v>
      </c>
      <c r="AB11">
        <v>0.2</v>
      </c>
      <c r="AC11" s="28">
        <v>1</v>
      </c>
      <c r="AD11" s="15">
        <v>-0.94320769115150804</v>
      </c>
      <c r="AE11" t="s">
        <v>561</v>
      </c>
      <c r="AF11" s="15"/>
    </row>
    <row r="12" spans="1:37" x14ac:dyDescent="0.25">
      <c r="A12">
        <v>11</v>
      </c>
      <c r="B12">
        <v>28208651</v>
      </c>
      <c r="C12">
        <v>8.1742999999999996E-2</v>
      </c>
      <c r="D12">
        <v>4.4748999999999997E-2</v>
      </c>
      <c r="E12">
        <v>0.87350799999999995</v>
      </c>
      <c r="F12">
        <v>2633400</v>
      </c>
      <c r="G12">
        <v>0</v>
      </c>
      <c r="H12">
        <v>-0.50882000000000005</v>
      </c>
      <c r="I12" s="28">
        <v>0.05</v>
      </c>
      <c r="J12" s="28">
        <v>0.83499999999999996</v>
      </c>
      <c r="K12">
        <v>10</v>
      </c>
      <c r="L12">
        <v>0</v>
      </c>
      <c r="M12">
        <v>0</v>
      </c>
      <c r="N12" s="27">
        <v>230</v>
      </c>
      <c r="O12">
        <v>223</v>
      </c>
      <c r="P12">
        <v>1</v>
      </c>
      <c r="Q12">
        <v>2.3E-2</v>
      </c>
      <c r="R12">
        <v>1E-3</v>
      </c>
      <c r="S12" s="28">
        <v>0.5</v>
      </c>
      <c r="T12" s="28">
        <v>1.0000000000000001E-9</v>
      </c>
      <c r="U12">
        <v>8.0000000000000002E-3</v>
      </c>
      <c r="V12">
        <v>0.05</v>
      </c>
      <c r="W12">
        <v>0.05</v>
      </c>
      <c r="X12" s="9">
        <v>8.3592449411743999E-2</v>
      </c>
      <c r="Y12" s="28">
        <v>-9999</v>
      </c>
      <c r="Z12">
        <v>0.82050299999999998</v>
      </c>
      <c r="AA12">
        <v>0.66095957278730699</v>
      </c>
      <c r="AB12">
        <v>0.2</v>
      </c>
      <c r="AC12" s="28">
        <v>1</v>
      </c>
      <c r="AD12" s="15">
        <v>-0.66095957278730699</v>
      </c>
      <c r="AE12" t="s">
        <v>562</v>
      </c>
      <c r="AF12" s="15"/>
    </row>
    <row r="13" spans="1:37" x14ac:dyDescent="0.25">
      <c r="A13">
        <v>12</v>
      </c>
      <c r="B13">
        <v>78208238</v>
      </c>
      <c r="C13">
        <v>0.11536379447368725</v>
      </c>
      <c r="D13">
        <v>3.2929821126225223E-2</v>
      </c>
      <c r="E13">
        <v>0.8517063844000875</v>
      </c>
      <c r="F13">
        <v>9021600</v>
      </c>
      <c r="G13">
        <v>0</v>
      </c>
      <c r="H13">
        <v>-0.58589999999999998</v>
      </c>
      <c r="I13" s="28">
        <v>0.05</v>
      </c>
      <c r="J13" s="28">
        <v>0.83499999999999996</v>
      </c>
      <c r="K13">
        <v>10</v>
      </c>
      <c r="L13">
        <v>0</v>
      </c>
      <c r="M13">
        <v>0</v>
      </c>
      <c r="N13" s="27">
        <v>209</v>
      </c>
      <c r="O13">
        <v>237</v>
      </c>
      <c r="P13">
        <v>1</v>
      </c>
      <c r="Q13">
        <v>2.3E-2</v>
      </c>
      <c r="R13">
        <v>1E-3</v>
      </c>
      <c r="S13" s="28">
        <v>0.5</v>
      </c>
      <c r="T13" s="28">
        <v>1.0000000000000001E-9</v>
      </c>
      <c r="U13">
        <v>8.0000000000000002E-3</v>
      </c>
      <c r="V13">
        <v>0.05</v>
      </c>
      <c r="W13">
        <v>0.05</v>
      </c>
      <c r="X13" s="9">
        <v>0.101318700016286</v>
      </c>
      <c r="Y13" s="28">
        <v>-9999</v>
      </c>
      <c r="Z13">
        <v>0.32316400000000001</v>
      </c>
      <c r="AA13">
        <v>0.249255287463198</v>
      </c>
      <c r="AB13">
        <v>0.2</v>
      </c>
      <c r="AC13" s="28">
        <v>1</v>
      </c>
      <c r="AD13" s="15">
        <v>-0.249255287463198</v>
      </c>
      <c r="AE13" t="s">
        <v>561</v>
      </c>
      <c r="AF13" s="15"/>
    </row>
    <row r="14" spans="1:37" x14ac:dyDescent="0.25">
      <c r="A14">
        <v>13</v>
      </c>
      <c r="B14">
        <v>280186121</v>
      </c>
      <c r="C14">
        <v>5.5669999999999999E-3</v>
      </c>
      <c r="D14">
        <v>0.90982799999999997</v>
      </c>
      <c r="E14">
        <v>8.4606000000000001E-2</v>
      </c>
      <c r="F14">
        <v>3248100</v>
      </c>
      <c r="G14">
        <v>0</v>
      </c>
      <c r="H14">
        <v>-0.502471</v>
      </c>
      <c r="I14" s="28">
        <v>0.05</v>
      </c>
      <c r="J14" s="28">
        <v>0.83499999999999996</v>
      </c>
      <c r="K14">
        <v>10</v>
      </c>
      <c r="L14">
        <v>0</v>
      </c>
      <c r="M14">
        <v>0</v>
      </c>
      <c r="N14" s="27">
        <v>106</v>
      </c>
      <c r="O14">
        <v>237</v>
      </c>
      <c r="P14">
        <v>1</v>
      </c>
      <c r="Q14">
        <v>2.3E-2</v>
      </c>
      <c r="R14">
        <v>1E-3</v>
      </c>
      <c r="S14" s="28">
        <v>0.5</v>
      </c>
      <c r="T14" s="28">
        <v>1.0000000000000001E-9</v>
      </c>
      <c r="U14">
        <v>8.0000000000000002E-3</v>
      </c>
      <c r="V14">
        <v>0.05</v>
      </c>
      <c r="W14">
        <v>0.05</v>
      </c>
      <c r="X14" s="9">
        <v>4.6673125913589998E-3</v>
      </c>
      <c r="Y14" s="28">
        <v>-9999</v>
      </c>
      <c r="Z14">
        <v>0.552458</v>
      </c>
      <c r="AA14">
        <v>1.5953153750387801</v>
      </c>
      <c r="AB14">
        <v>0.2</v>
      </c>
      <c r="AC14" s="28">
        <v>1</v>
      </c>
      <c r="AD14" s="15">
        <v>-1.5953153750387801</v>
      </c>
      <c r="AE14" t="s">
        <v>561</v>
      </c>
      <c r="AF14" s="15"/>
    </row>
    <row r="15" spans="1:37" x14ac:dyDescent="0.25">
      <c r="A15">
        <v>14</v>
      </c>
      <c r="B15">
        <v>59310369</v>
      </c>
      <c r="C15">
        <v>1.7436E-2</v>
      </c>
      <c r="D15">
        <v>0.81287500000000001</v>
      </c>
      <c r="E15">
        <v>0.16968900000000001</v>
      </c>
      <c r="F15">
        <v>1338300</v>
      </c>
      <c r="G15">
        <v>0</v>
      </c>
      <c r="H15">
        <v>-3.034313</v>
      </c>
      <c r="I15" s="28">
        <v>0.05</v>
      </c>
      <c r="J15" s="28">
        <v>0.83499999999999996</v>
      </c>
      <c r="K15">
        <v>10</v>
      </c>
      <c r="L15">
        <v>0</v>
      </c>
      <c r="M15">
        <v>0</v>
      </c>
      <c r="N15" s="27">
        <v>63</v>
      </c>
      <c r="O15">
        <v>265</v>
      </c>
      <c r="P15">
        <v>1</v>
      </c>
      <c r="Q15">
        <v>2.3E-2</v>
      </c>
      <c r="R15">
        <v>1E-3</v>
      </c>
      <c r="S15" s="28">
        <v>0.5</v>
      </c>
      <c r="T15" s="28">
        <v>1.0000000000000001E-9</v>
      </c>
      <c r="U15">
        <v>8.0000000000000002E-3</v>
      </c>
      <c r="V15">
        <v>0.05</v>
      </c>
      <c r="W15">
        <v>0.05</v>
      </c>
      <c r="X15" s="9">
        <v>4.8285300418896997E-2</v>
      </c>
      <c r="Y15" s="28">
        <v>-9999</v>
      </c>
      <c r="Z15">
        <v>0.19292300000000001</v>
      </c>
      <c r="AA15">
        <v>0.76936292243028404</v>
      </c>
      <c r="AB15">
        <v>0.2</v>
      </c>
      <c r="AC15" s="28">
        <v>1</v>
      </c>
      <c r="AD15" s="15">
        <v>-0.76936292243028404</v>
      </c>
      <c r="AE15" t="s">
        <v>561</v>
      </c>
      <c r="AF15" s="15"/>
    </row>
    <row r="16" spans="1:37" x14ac:dyDescent="0.25">
      <c r="A16">
        <v>15</v>
      </c>
      <c r="B16">
        <v>105055632</v>
      </c>
      <c r="C16">
        <v>2.9517999999999999E-2</v>
      </c>
      <c r="D16">
        <v>1.9522999999999999E-2</v>
      </c>
      <c r="E16">
        <v>0.950959</v>
      </c>
      <c r="F16">
        <v>3982500</v>
      </c>
      <c r="G16">
        <v>0</v>
      </c>
      <c r="H16">
        <v>-2.86</v>
      </c>
      <c r="I16" s="28">
        <v>0.05</v>
      </c>
      <c r="J16" s="28">
        <v>0.83499999999999996</v>
      </c>
      <c r="K16">
        <v>10</v>
      </c>
      <c r="L16">
        <v>0</v>
      </c>
      <c r="M16">
        <v>0</v>
      </c>
      <c r="N16" s="27">
        <v>274</v>
      </c>
      <c r="O16">
        <v>197</v>
      </c>
      <c r="P16">
        <v>1</v>
      </c>
      <c r="Q16">
        <v>2.3E-2</v>
      </c>
      <c r="R16">
        <v>1E-3</v>
      </c>
      <c r="S16" s="28">
        <v>0.5</v>
      </c>
      <c r="T16" s="28">
        <v>1.0000000000000001E-9</v>
      </c>
      <c r="U16">
        <v>8.0000000000000002E-3</v>
      </c>
      <c r="V16">
        <v>0.05</v>
      </c>
      <c r="W16">
        <v>0.05</v>
      </c>
      <c r="X16" s="9">
        <v>7.7421269831504005E-2</v>
      </c>
      <c r="Y16" s="28">
        <v>-9999</v>
      </c>
      <c r="Z16">
        <v>0.41527599999999998</v>
      </c>
      <c r="AA16">
        <v>0.48060168015986099</v>
      </c>
      <c r="AB16">
        <v>0.2</v>
      </c>
      <c r="AC16" s="28">
        <v>1</v>
      </c>
      <c r="AD16" s="15">
        <v>-0.48060168015986099</v>
      </c>
      <c r="AE16" t="s">
        <v>561</v>
      </c>
      <c r="AF16" s="15"/>
    </row>
    <row r="17" spans="1:32" x14ac:dyDescent="0.25">
      <c r="A17">
        <v>16</v>
      </c>
      <c r="B17">
        <v>20615183</v>
      </c>
      <c r="C17">
        <v>2.9229999999999998E-3</v>
      </c>
      <c r="D17">
        <v>1.6097E-2</v>
      </c>
      <c r="E17">
        <v>0.98097999999999996</v>
      </c>
      <c r="F17">
        <v>197100</v>
      </c>
      <c r="G17">
        <v>0</v>
      </c>
      <c r="H17">
        <v>-0.775204</v>
      </c>
      <c r="I17" s="28">
        <v>0.05</v>
      </c>
      <c r="J17" s="28">
        <v>0.83499999999999996</v>
      </c>
      <c r="K17">
        <v>10</v>
      </c>
      <c r="L17">
        <v>0</v>
      </c>
      <c r="M17">
        <v>0</v>
      </c>
      <c r="N17" s="27">
        <v>236</v>
      </c>
      <c r="O17">
        <v>210</v>
      </c>
      <c r="P17">
        <v>1</v>
      </c>
      <c r="Q17">
        <v>2.3E-2</v>
      </c>
      <c r="R17">
        <v>1E-3</v>
      </c>
      <c r="S17" s="28">
        <v>0.5</v>
      </c>
      <c r="T17" s="28">
        <v>1.0000000000000001E-9</v>
      </c>
      <c r="U17">
        <v>8.0000000000000002E-3</v>
      </c>
      <c r="V17">
        <v>0.05</v>
      </c>
      <c r="W17">
        <v>0.05</v>
      </c>
      <c r="X17" s="9">
        <v>0</v>
      </c>
      <c r="Y17" s="28">
        <v>-9999</v>
      </c>
      <c r="Z17">
        <v>0.38523800000000002</v>
      </c>
      <c r="AA17">
        <v>0.14048968676597401</v>
      </c>
      <c r="AB17">
        <v>0.2</v>
      </c>
      <c r="AC17" s="28">
        <v>1</v>
      </c>
      <c r="AD17" s="15">
        <v>-0.14048968676597401</v>
      </c>
      <c r="AE17" t="s">
        <v>563</v>
      </c>
      <c r="AF17" s="15"/>
    </row>
    <row r="18" spans="1:32" x14ac:dyDescent="0.25">
      <c r="A18">
        <v>17</v>
      </c>
      <c r="B18">
        <v>23400311</v>
      </c>
      <c r="C18">
        <v>6.2329999999999998E-3</v>
      </c>
      <c r="D18">
        <v>7.7000000000000001E-5</v>
      </c>
      <c r="E18">
        <v>0.99368999999999996</v>
      </c>
      <c r="F18">
        <v>369000</v>
      </c>
      <c r="G18">
        <v>0</v>
      </c>
      <c r="H18">
        <v>-2.4946709999999999</v>
      </c>
      <c r="I18" s="28">
        <v>0.05</v>
      </c>
      <c r="J18" s="28">
        <v>0.83499999999999996</v>
      </c>
      <c r="K18">
        <v>10</v>
      </c>
      <c r="L18">
        <v>0</v>
      </c>
      <c r="M18">
        <v>0</v>
      </c>
      <c r="N18" s="27">
        <v>258</v>
      </c>
      <c r="O18">
        <v>210</v>
      </c>
      <c r="P18">
        <v>1</v>
      </c>
      <c r="Q18">
        <v>2.3E-2</v>
      </c>
      <c r="R18">
        <v>1E-3</v>
      </c>
      <c r="S18" s="28">
        <v>0.5</v>
      </c>
      <c r="T18" s="28">
        <v>1.0000000000000001E-9</v>
      </c>
      <c r="U18">
        <v>8.0000000000000002E-3</v>
      </c>
      <c r="V18">
        <v>0.05</v>
      </c>
      <c r="W18">
        <v>0.05</v>
      </c>
      <c r="X18" s="9">
        <v>3.9294469448437001E-2</v>
      </c>
      <c r="Y18" s="28">
        <v>-9999</v>
      </c>
      <c r="Z18">
        <v>0.36852400000000002</v>
      </c>
      <c r="AA18">
        <v>0.14911868580706</v>
      </c>
      <c r="AB18">
        <v>0.2</v>
      </c>
      <c r="AC18" s="28">
        <v>1</v>
      </c>
      <c r="AD18" s="15">
        <v>-0.14911868580706</v>
      </c>
      <c r="AE18" t="s">
        <v>561</v>
      </c>
      <c r="AF18" s="15"/>
    </row>
    <row r="19" spans="1:32" x14ac:dyDescent="0.25">
      <c r="A19">
        <v>18</v>
      </c>
      <c r="B19">
        <v>31196106</v>
      </c>
      <c r="C19">
        <v>3.9213999999999999E-2</v>
      </c>
      <c r="D19">
        <v>2.02E-4</v>
      </c>
      <c r="E19">
        <v>0.96058399999999999</v>
      </c>
      <c r="F19">
        <v>1019700</v>
      </c>
      <c r="G19">
        <v>0</v>
      </c>
      <c r="H19">
        <v>-7.55</v>
      </c>
      <c r="I19" s="28">
        <v>0.05</v>
      </c>
      <c r="J19" s="28">
        <v>0.83499999999999996</v>
      </c>
      <c r="K19">
        <v>10</v>
      </c>
      <c r="L19">
        <v>0</v>
      </c>
      <c r="M19">
        <v>0</v>
      </c>
      <c r="N19" s="27">
        <v>236</v>
      </c>
      <c r="O19">
        <v>210</v>
      </c>
      <c r="P19">
        <v>1</v>
      </c>
      <c r="Q19">
        <v>2.3E-2</v>
      </c>
      <c r="R19">
        <v>1E-3</v>
      </c>
      <c r="S19" s="28">
        <v>0.5</v>
      </c>
      <c r="T19" s="28">
        <v>1.0000000000000001E-9</v>
      </c>
      <c r="U19">
        <v>8.0000000000000002E-3</v>
      </c>
      <c r="V19">
        <v>0.05</v>
      </c>
      <c r="W19">
        <v>0.05</v>
      </c>
      <c r="X19" s="9">
        <v>9.1100949454062996E-2</v>
      </c>
      <c r="Y19" s="28">
        <v>-9999</v>
      </c>
      <c r="Z19">
        <v>0.28417999999999999</v>
      </c>
      <c r="AA19">
        <v>0.390047085948939</v>
      </c>
      <c r="AB19">
        <v>0.2</v>
      </c>
      <c r="AC19" s="28">
        <v>1</v>
      </c>
      <c r="AD19" s="15">
        <v>-0.390047085948939</v>
      </c>
      <c r="AE19" t="s">
        <v>561</v>
      </c>
      <c r="AF19" s="15"/>
    </row>
    <row r="20" spans="1:32" x14ac:dyDescent="0.25">
      <c r="A20">
        <v>19</v>
      </c>
      <c r="B20">
        <v>26355017</v>
      </c>
      <c r="C20">
        <v>1.7100000000000001E-4</v>
      </c>
      <c r="D20">
        <v>7.3070000000000001E-3</v>
      </c>
      <c r="E20">
        <v>0.99252200000000002</v>
      </c>
      <c r="F20">
        <v>141300</v>
      </c>
      <c r="G20">
        <v>0</v>
      </c>
      <c r="H20">
        <v>-0.5</v>
      </c>
      <c r="I20" s="28">
        <v>0.05</v>
      </c>
      <c r="J20" s="28">
        <v>0.83499999999999996</v>
      </c>
      <c r="K20">
        <v>10</v>
      </c>
      <c r="L20">
        <v>0</v>
      </c>
      <c r="M20">
        <v>0</v>
      </c>
      <c r="N20" s="27">
        <v>236</v>
      </c>
      <c r="O20">
        <v>210</v>
      </c>
      <c r="P20">
        <v>1</v>
      </c>
      <c r="Q20">
        <v>2.3E-2</v>
      </c>
      <c r="R20">
        <v>1E-3</v>
      </c>
      <c r="S20" s="28">
        <v>0.5</v>
      </c>
      <c r="T20" s="28">
        <v>1.0000000000000001E-9</v>
      </c>
      <c r="U20">
        <v>8.0000000000000002E-3</v>
      </c>
      <c r="V20">
        <v>0.05</v>
      </c>
      <c r="W20">
        <v>0.05</v>
      </c>
      <c r="X20" s="9">
        <v>0</v>
      </c>
      <c r="Y20" s="28">
        <v>-9999</v>
      </c>
      <c r="Z20">
        <v>0.23630999999999999</v>
      </c>
      <c r="AA20">
        <v>0.12761168370679199</v>
      </c>
      <c r="AB20">
        <v>0.2</v>
      </c>
      <c r="AC20" s="28">
        <v>1</v>
      </c>
      <c r="AD20" s="15">
        <v>-0.12761168370679199</v>
      </c>
      <c r="AE20" t="s">
        <v>563</v>
      </c>
      <c r="AF20" s="15"/>
    </row>
    <row r="21" spans="1:32" x14ac:dyDescent="0.25">
      <c r="A21">
        <v>20</v>
      </c>
      <c r="B21">
        <v>11946312</v>
      </c>
      <c r="C21">
        <v>1.9599999999999999E-3</v>
      </c>
      <c r="D21">
        <v>7.4999999999999993E-5</v>
      </c>
      <c r="E21">
        <v>0.99796499999999999</v>
      </c>
      <c r="F21">
        <v>198900</v>
      </c>
      <c r="G21">
        <v>0</v>
      </c>
      <c r="H21">
        <v>-0.5</v>
      </c>
      <c r="I21" s="28">
        <v>0.05</v>
      </c>
      <c r="J21" s="28">
        <v>0.83499999999999996</v>
      </c>
      <c r="K21">
        <v>10</v>
      </c>
      <c r="L21">
        <v>0</v>
      </c>
      <c r="M21">
        <v>0</v>
      </c>
      <c r="N21" s="27">
        <v>236</v>
      </c>
      <c r="O21">
        <v>210</v>
      </c>
      <c r="P21">
        <v>1</v>
      </c>
      <c r="Q21">
        <v>2.3E-2</v>
      </c>
      <c r="R21">
        <v>1E-3</v>
      </c>
      <c r="S21" s="28">
        <v>0.5</v>
      </c>
      <c r="T21" s="28">
        <v>1.0000000000000001E-9</v>
      </c>
      <c r="U21">
        <v>8.0000000000000002E-3</v>
      </c>
      <c r="V21">
        <v>0.05</v>
      </c>
      <c r="W21">
        <v>0.05</v>
      </c>
      <c r="X21" s="9">
        <v>7.0700573015133994E-2</v>
      </c>
      <c r="Y21" s="28">
        <v>-9999</v>
      </c>
      <c r="Z21">
        <v>0.31093900000000002</v>
      </c>
      <c r="AA21">
        <v>8.9575136141794007E-2</v>
      </c>
      <c r="AB21">
        <v>0.2</v>
      </c>
      <c r="AC21" s="28">
        <v>1</v>
      </c>
      <c r="AD21" s="15">
        <v>-8.9575136141794007E-2</v>
      </c>
      <c r="AE21" t="s">
        <v>561</v>
      </c>
      <c r="AF21" s="15"/>
    </row>
    <row r="22" spans="1:32" x14ac:dyDescent="0.25">
      <c r="A22">
        <v>21</v>
      </c>
      <c r="B22">
        <v>14320065</v>
      </c>
      <c r="C22">
        <v>6.9680000000000002E-3</v>
      </c>
      <c r="D22">
        <v>8.286E-3</v>
      </c>
      <c r="E22">
        <v>0.98474700000000004</v>
      </c>
      <c r="F22">
        <v>153000</v>
      </c>
      <c r="G22">
        <v>0</v>
      </c>
      <c r="H22">
        <v>-0.35389100000000001</v>
      </c>
      <c r="I22" s="28">
        <v>0.05</v>
      </c>
      <c r="J22" s="28">
        <v>0.83499999999999996</v>
      </c>
      <c r="K22">
        <v>10</v>
      </c>
      <c r="L22">
        <v>0</v>
      </c>
      <c r="M22">
        <v>0</v>
      </c>
      <c r="N22" s="27">
        <v>236</v>
      </c>
      <c r="O22">
        <v>210</v>
      </c>
      <c r="P22">
        <v>1</v>
      </c>
      <c r="Q22">
        <v>2.3E-2</v>
      </c>
      <c r="R22">
        <v>1E-3</v>
      </c>
      <c r="S22" s="28">
        <v>0.5</v>
      </c>
      <c r="T22" s="28">
        <v>1.0000000000000001E-9</v>
      </c>
      <c r="U22">
        <v>8.0000000000000002E-3</v>
      </c>
      <c r="V22">
        <v>0.05</v>
      </c>
      <c r="W22">
        <v>0.05</v>
      </c>
      <c r="X22" s="9">
        <v>0</v>
      </c>
      <c r="Y22" s="28">
        <v>-9999</v>
      </c>
      <c r="Z22">
        <v>0.26749600000000001</v>
      </c>
      <c r="AA22">
        <v>0.118259525028353</v>
      </c>
      <c r="AB22">
        <v>0.2</v>
      </c>
      <c r="AC22" s="28">
        <v>1</v>
      </c>
      <c r="AD22" s="15">
        <v>-0.118259525028353</v>
      </c>
      <c r="AE22" t="s">
        <v>561</v>
      </c>
      <c r="AF22" s="15"/>
    </row>
    <row r="23" spans="1:32" x14ac:dyDescent="0.25">
      <c r="A23">
        <v>22</v>
      </c>
      <c r="B23">
        <v>9193222</v>
      </c>
      <c r="C23">
        <v>8.6219999999999995E-3</v>
      </c>
      <c r="D23">
        <v>1.1757999999999999E-2</v>
      </c>
      <c r="E23">
        <v>0.97962000000000005</v>
      </c>
      <c r="F23">
        <v>155700</v>
      </c>
      <c r="G23">
        <v>0</v>
      </c>
      <c r="H23">
        <v>-0.36149199999999998</v>
      </c>
      <c r="I23" s="28">
        <v>0.05</v>
      </c>
      <c r="J23" s="28">
        <v>0.83499999999999996</v>
      </c>
      <c r="K23">
        <v>10</v>
      </c>
      <c r="L23">
        <v>0</v>
      </c>
      <c r="M23">
        <v>0</v>
      </c>
      <c r="N23" s="27">
        <v>236</v>
      </c>
      <c r="O23">
        <v>210</v>
      </c>
      <c r="P23">
        <v>1</v>
      </c>
      <c r="Q23">
        <v>2.3E-2</v>
      </c>
      <c r="R23">
        <v>1E-3</v>
      </c>
      <c r="S23" s="28">
        <v>0.5</v>
      </c>
      <c r="T23" s="28">
        <v>1.0000000000000001E-9</v>
      </c>
      <c r="U23">
        <v>8.0000000000000002E-3</v>
      </c>
      <c r="V23">
        <v>0.05</v>
      </c>
      <c r="W23">
        <v>0.05</v>
      </c>
      <c r="X23" s="9">
        <v>3.3200255805446E-2</v>
      </c>
      <c r="Y23" s="28">
        <v>-9999</v>
      </c>
      <c r="Z23">
        <v>0.31197799999999998</v>
      </c>
      <c r="AA23">
        <v>9.3656046938424997E-2</v>
      </c>
      <c r="AB23">
        <v>0.2</v>
      </c>
      <c r="AC23" s="28">
        <v>1</v>
      </c>
      <c r="AD23" s="15">
        <v>-9.3656046938424997E-2</v>
      </c>
      <c r="AE23" t="s">
        <v>561</v>
      </c>
      <c r="AF23" s="15"/>
    </row>
    <row r="24" spans="1:32" x14ac:dyDescent="0.25">
      <c r="A24">
        <v>23</v>
      </c>
      <c r="B24">
        <v>17789618</v>
      </c>
      <c r="C24">
        <v>1.1640000000000001E-3</v>
      </c>
      <c r="D24">
        <v>1.0118E-2</v>
      </c>
      <c r="E24">
        <v>0.98871900000000001</v>
      </c>
      <c r="F24">
        <v>164700</v>
      </c>
      <c r="G24">
        <v>0</v>
      </c>
      <c r="H24">
        <v>-0.24826699999999999</v>
      </c>
      <c r="I24" s="28">
        <v>0.05</v>
      </c>
      <c r="J24" s="28">
        <v>0.83499999999999996</v>
      </c>
      <c r="K24">
        <v>10</v>
      </c>
      <c r="L24">
        <v>0</v>
      </c>
      <c r="M24">
        <v>0</v>
      </c>
      <c r="N24" s="27">
        <v>236</v>
      </c>
      <c r="O24">
        <v>224</v>
      </c>
      <c r="P24">
        <v>1</v>
      </c>
      <c r="Q24">
        <v>2.3E-2</v>
      </c>
      <c r="R24">
        <v>1E-3</v>
      </c>
      <c r="S24" s="28">
        <v>0.5</v>
      </c>
      <c r="T24" s="28">
        <v>1.0000000000000001E-9</v>
      </c>
      <c r="U24">
        <v>8.0000000000000002E-3</v>
      </c>
      <c r="V24">
        <v>0.05</v>
      </c>
      <c r="W24">
        <v>0.05</v>
      </c>
      <c r="X24" s="9">
        <v>0</v>
      </c>
      <c r="Y24" s="28">
        <v>-9999</v>
      </c>
      <c r="Z24">
        <v>0.33757300000000001</v>
      </c>
      <c r="AA24">
        <v>0.14600229448556101</v>
      </c>
      <c r="AB24">
        <v>0.2</v>
      </c>
      <c r="AC24" s="28">
        <v>1</v>
      </c>
      <c r="AD24" s="15">
        <v>-0.14600229448556101</v>
      </c>
      <c r="AE24" t="s">
        <v>561</v>
      </c>
      <c r="AF24" s="15"/>
    </row>
    <row r="25" spans="1:32" x14ac:dyDescent="0.25">
      <c r="A25">
        <v>24</v>
      </c>
      <c r="B25">
        <v>13970240</v>
      </c>
      <c r="C25">
        <v>1.3533E-2</v>
      </c>
      <c r="D25">
        <v>1.93E-4</v>
      </c>
      <c r="E25">
        <v>0.98627399999999998</v>
      </c>
      <c r="F25">
        <v>339300</v>
      </c>
      <c r="G25">
        <v>0</v>
      </c>
      <c r="H25">
        <v>-0.46997</v>
      </c>
      <c r="I25" s="28">
        <v>0.05</v>
      </c>
      <c r="J25" s="28">
        <v>0.83499999999999996</v>
      </c>
      <c r="K25">
        <v>10</v>
      </c>
      <c r="L25">
        <v>0</v>
      </c>
      <c r="M25">
        <v>0</v>
      </c>
      <c r="N25" s="27">
        <v>136</v>
      </c>
      <c r="O25">
        <v>224</v>
      </c>
      <c r="P25">
        <v>1</v>
      </c>
      <c r="Q25">
        <v>2.3E-2</v>
      </c>
      <c r="R25">
        <v>1E-3</v>
      </c>
      <c r="S25" s="28">
        <v>0.5</v>
      </c>
      <c r="T25" s="28">
        <v>1.0000000000000001E-9</v>
      </c>
      <c r="U25">
        <v>8.0000000000000002E-3</v>
      </c>
      <c r="V25">
        <v>0.05</v>
      </c>
      <c r="W25">
        <v>0.05</v>
      </c>
      <c r="X25" s="9">
        <v>9.0164771366174998E-2</v>
      </c>
      <c r="Y25" s="28">
        <v>-9999</v>
      </c>
      <c r="Z25">
        <v>0.366838</v>
      </c>
      <c r="AA25">
        <v>9.2804822508273002E-2</v>
      </c>
      <c r="AB25">
        <v>0.2</v>
      </c>
      <c r="AC25" s="28">
        <v>1</v>
      </c>
      <c r="AD25" s="15">
        <v>-9.2804822508273002E-2</v>
      </c>
      <c r="AE25" t="s">
        <v>561</v>
      </c>
      <c r="AF25" s="15"/>
    </row>
    <row r="26" spans="1:32" x14ac:dyDescent="0.25">
      <c r="A26">
        <v>25</v>
      </c>
      <c r="B26">
        <v>25127435</v>
      </c>
      <c r="C26">
        <v>1.2253E-2</v>
      </c>
      <c r="D26">
        <v>2.9808000000000001E-2</v>
      </c>
      <c r="E26">
        <v>0.95793899999999998</v>
      </c>
      <c r="F26">
        <v>558900</v>
      </c>
      <c r="G26">
        <v>0</v>
      </c>
      <c r="H26">
        <v>-0.37662899999999999</v>
      </c>
      <c r="I26" s="28">
        <v>0.05</v>
      </c>
      <c r="J26" s="28">
        <v>0.83499999999999996</v>
      </c>
      <c r="K26">
        <v>10</v>
      </c>
      <c r="L26">
        <v>0</v>
      </c>
      <c r="M26">
        <v>0</v>
      </c>
      <c r="N26" s="27">
        <v>236</v>
      </c>
      <c r="O26">
        <v>224</v>
      </c>
      <c r="P26">
        <v>1</v>
      </c>
      <c r="Q26">
        <v>2.3E-2</v>
      </c>
      <c r="R26">
        <v>1E-3</v>
      </c>
      <c r="S26" s="28">
        <v>0.5</v>
      </c>
      <c r="T26" s="28">
        <v>1.0000000000000001E-9</v>
      </c>
      <c r="U26">
        <v>8.0000000000000002E-3</v>
      </c>
      <c r="V26">
        <v>0.05</v>
      </c>
      <c r="W26">
        <v>0.05</v>
      </c>
      <c r="X26" s="9">
        <v>9.9394040988800007E-4</v>
      </c>
      <c r="Y26" s="28">
        <v>-9999</v>
      </c>
      <c r="Z26">
        <v>0.27946500000000002</v>
      </c>
      <c r="AA26">
        <v>0.13851335852305499</v>
      </c>
      <c r="AB26">
        <v>0.2</v>
      </c>
      <c r="AC26" s="28">
        <v>1</v>
      </c>
      <c r="AD26" s="15">
        <v>-0.13851335852305499</v>
      </c>
      <c r="AE26" t="s">
        <v>561</v>
      </c>
      <c r="AF26" s="15"/>
    </row>
    <row r="27" spans="1:32" x14ac:dyDescent="0.25">
      <c r="A27">
        <v>26</v>
      </c>
      <c r="B27">
        <v>43968782</v>
      </c>
      <c r="C27">
        <v>3.3396000000000002E-2</v>
      </c>
      <c r="D27">
        <v>2.9465000000000002E-2</v>
      </c>
      <c r="E27">
        <v>0.93713900000000006</v>
      </c>
      <c r="F27">
        <v>2748600</v>
      </c>
      <c r="G27">
        <v>0</v>
      </c>
      <c r="H27">
        <v>-0.5</v>
      </c>
      <c r="I27" s="28">
        <v>0.05</v>
      </c>
      <c r="J27" s="28">
        <v>0.83499999999999996</v>
      </c>
      <c r="K27">
        <v>10</v>
      </c>
      <c r="L27">
        <v>0</v>
      </c>
      <c r="M27">
        <v>0</v>
      </c>
      <c r="N27" s="27">
        <v>136</v>
      </c>
      <c r="O27">
        <v>224</v>
      </c>
      <c r="P27">
        <v>1</v>
      </c>
      <c r="Q27">
        <v>2.3E-2</v>
      </c>
      <c r="R27">
        <v>1E-3</v>
      </c>
      <c r="S27" s="28">
        <v>0.5</v>
      </c>
      <c r="T27" s="28">
        <v>1.0000000000000001E-9</v>
      </c>
      <c r="U27">
        <v>8.0000000000000002E-3</v>
      </c>
      <c r="V27">
        <v>0.05</v>
      </c>
      <c r="W27">
        <v>0.05</v>
      </c>
      <c r="X27" s="9">
        <v>0.17465357587643501</v>
      </c>
      <c r="Y27" s="28">
        <v>-9999</v>
      </c>
      <c r="Z27">
        <v>0.274756</v>
      </c>
      <c r="AA27">
        <v>0.19260969615784801</v>
      </c>
      <c r="AB27">
        <v>0.2</v>
      </c>
      <c r="AC27" s="28">
        <v>1</v>
      </c>
      <c r="AD27" s="15">
        <v>-0.19260969615784801</v>
      </c>
      <c r="AE27" t="s">
        <v>561</v>
      </c>
      <c r="AF27" s="15"/>
    </row>
    <row r="28" spans="1:32" x14ac:dyDescent="0.25">
      <c r="A28">
        <v>27</v>
      </c>
      <c r="B28">
        <v>19107711</v>
      </c>
      <c r="C28">
        <v>1.4599999999999999E-3</v>
      </c>
      <c r="D28">
        <v>5.9443999999999997E-2</v>
      </c>
      <c r="E28">
        <v>0.93909600000000004</v>
      </c>
      <c r="F28">
        <v>260100</v>
      </c>
      <c r="G28">
        <v>0</v>
      </c>
      <c r="H28">
        <v>-5.9013000000000003E-2</v>
      </c>
      <c r="I28" s="28">
        <v>0.05</v>
      </c>
      <c r="J28" s="28">
        <v>0.83499999999999996</v>
      </c>
      <c r="K28">
        <v>10</v>
      </c>
      <c r="L28">
        <v>0</v>
      </c>
      <c r="M28">
        <v>0</v>
      </c>
      <c r="N28" s="27">
        <v>106</v>
      </c>
      <c r="O28">
        <v>224</v>
      </c>
      <c r="P28">
        <v>1</v>
      </c>
      <c r="Q28">
        <v>2.3E-2</v>
      </c>
      <c r="R28">
        <v>1E-3</v>
      </c>
      <c r="S28" s="28">
        <v>0.5</v>
      </c>
      <c r="T28" s="28">
        <v>1.0000000000000001E-9</v>
      </c>
      <c r="U28">
        <v>8.0000000000000002E-3</v>
      </c>
      <c r="V28">
        <v>0.05</v>
      </c>
      <c r="W28">
        <v>0.05</v>
      </c>
      <c r="X28" s="9">
        <v>0.16742777315366</v>
      </c>
      <c r="Y28" s="28">
        <v>-9999</v>
      </c>
      <c r="Z28">
        <v>0.27391100000000002</v>
      </c>
      <c r="AA28">
        <v>0.16664357437515701</v>
      </c>
      <c r="AB28">
        <v>0.2</v>
      </c>
      <c r="AC28" s="28">
        <v>1</v>
      </c>
      <c r="AD28" s="15">
        <v>-0.16664357437515701</v>
      </c>
      <c r="AE28" t="s">
        <v>561</v>
      </c>
      <c r="AF28" s="15"/>
    </row>
    <row r="29" spans="1:32" x14ac:dyDescent="0.25">
      <c r="A29">
        <v>28</v>
      </c>
      <c r="B29">
        <v>41202863</v>
      </c>
      <c r="C29">
        <v>9.6139999999999993E-3</v>
      </c>
      <c r="D29">
        <v>3.5309E-2</v>
      </c>
      <c r="E29">
        <v>0.95507799999999998</v>
      </c>
      <c r="F29">
        <v>1260000</v>
      </c>
      <c r="G29">
        <v>0</v>
      </c>
      <c r="H29">
        <v>-0.23091100000000001</v>
      </c>
      <c r="I29" s="28">
        <v>0.05</v>
      </c>
      <c r="J29" s="28">
        <v>0.83499999999999996</v>
      </c>
      <c r="K29">
        <v>10</v>
      </c>
      <c r="L29">
        <v>0</v>
      </c>
      <c r="M29">
        <v>0</v>
      </c>
      <c r="N29" s="27">
        <v>258</v>
      </c>
      <c r="O29">
        <v>210</v>
      </c>
      <c r="P29">
        <v>1</v>
      </c>
      <c r="Q29">
        <v>2.3E-2</v>
      </c>
      <c r="R29">
        <v>1E-3</v>
      </c>
      <c r="S29" s="28">
        <v>0.5</v>
      </c>
      <c r="T29" s="28">
        <v>1.0000000000000001E-9</v>
      </c>
      <c r="U29">
        <v>8.0000000000000002E-3</v>
      </c>
      <c r="V29">
        <v>0.05</v>
      </c>
      <c r="W29">
        <v>0.05</v>
      </c>
      <c r="X29" s="9">
        <v>4.5330308180026001E-2</v>
      </c>
      <c r="Y29" s="28">
        <v>-9999</v>
      </c>
      <c r="Z29">
        <v>0.35383399999999998</v>
      </c>
      <c r="AA29">
        <v>0.181540563498232</v>
      </c>
      <c r="AB29">
        <v>0.2</v>
      </c>
      <c r="AC29" s="28">
        <v>1</v>
      </c>
      <c r="AD29" s="15">
        <v>-0.181540563498232</v>
      </c>
      <c r="AE29" t="s">
        <v>561</v>
      </c>
      <c r="AF29" s="15"/>
    </row>
    <row r="30" spans="1:32" x14ac:dyDescent="0.25">
      <c r="A30">
        <v>29</v>
      </c>
      <c r="B30">
        <v>85233104</v>
      </c>
      <c r="C30">
        <v>4.4140000000000004E-3</v>
      </c>
      <c r="D30">
        <v>9.8000000000000004E-2</v>
      </c>
      <c r="E30">
        <v>0.89757799999999999</v>
      </c>
      <c r="F30">
        <v>1211400</v>
      </c>
      <c r="G30">
        <v>0</v>
      </c>
      <c r="H30">
        <v>-0.414578</v>
      </c>
      <c r="I30" s="28">
        <v>0.05</v>
      </c>
      <c r="J30" s="28">
        <v>0.83499999999999996</v>
      </c>
      <c r="K30">
        <v>10</v>
      </c>
      <c r="L30">
        <v>0</v>
      </c>
      <c r="M30">
        <v>0</v>
      </c>
      <c r="N30" s="27">
        <v>215</v>
      </c>
      <c r="O30">
        <v>210</v>
      </c>
      <c r="P30">
        <v>1</v>
      </c>
      <c r="Q30">
        <v>2.3E-2</v>
      </c>
      <c r="R30">
        <v>1E-3</v>
      </c>
      <c r="S30" s="28">
        <v>0.5</v>
      </c>
      <c r="T30" s="28">
        <v>1.0000000000000001E-9</v>
      </c>
      <c r="U30">
        <v>8.0000000000000002E-3</v>
      </c>
      <c r="V30">
        <v>0.05</v>
      </c>
      <c r="W30">
        <v>0.05</v>
      </c>
      <c r="X30" s="9">
        <v>5.7461681237022999E-2</v>
      </c>
      <c r="Y30" s="28">
        <v>-9999</v>
      </c>
      <c r="Z30">
        <v>0.51599399999999995</v>
      </c>
      <c r="AA30">
        <v>0.32694601622301001</v>
      </c>
      <c r="AB30">
        <v>0.2</v>
      </c>
      <c r="AC30" s="28">
        <v>1</v>
      </c>
      <c r="AD30" s="15">
        <v>-0.32694601622301001</v>
      </c>
      <c r="AE30" t="s">
        <v>561</v>
      </c>
      <c r="AF30" s="15"/>
    </row>
    <row r="31" spans="1:32" x14ac:dyDescent="0.25">
      <c r="A31">
        <v>30</v>
      </c>
      <c r="B31">
        <v>32882479</v>
      </c>
      <c r="C31">
        <v>1.0636E-2</v>
      </c>
      <c r="D31">
        <v>8.6390000000000008E-3</v>
      </c>
      <c r="E31">
        <v>0.98072499999999996</v>
      </c>
      <c r="F31">
        <v>737100</v>
      </c>
      <c r="G31">
        <v>0</v>
      </c>
      <c r="H31">
        <v>-1.9382079999999999</v>
      </c>
      <c r="I31" s="28">
        <v>0.05</v>
      </c>
      <c r="J31" s="28">
        <v>0.83499999999999996</v>
      </c>
      <c r="K31">
        <v>10</v>
      </c>
      <c r="L31">
        <v>0</v>
      </c>
      <c r="M31">
        <v>0</v>
      </c>
      <c r="N31" s="27">
        <v>97</v>
      </c>
      <c r="O31">
        <v>225</v>
      </c>
      <c r="P31">
        <v>1</v>
      </c>
      <c r="Q31">
        <v>2.3E-2</v>
      </c>
      <c r="R31">
        <v>1E-3</v>
      </c>
      <c r="S31" s="28">
        <v>0.5</v>
      </c>
      <c r="T31" s="28">
        <v>1.0000000000000001E-9</v>
      </c>
      <c r="U31">
        <v>8.0000000000000002E-3</v>
      </c>
      <c r="V31">
        <v>0.05</v>
      </c>
      <c r="W31">
        <v>0.05</v>
      </c>
      <c r="X31" s="9">
        <v>9.8591895449275005E-2</v>
      </c>
      <c r="Y31" s="28">
        <v>-9999</v>
      </c>
      <c r="Z31">
        <v>0.47725099999999998</v>
      </c>
      <c r="AA31">
        <v>0.17693291589246399</v>
      </c>
      <c r="AB31">
        <v>0.2</v>
      </c>
      <c r="AC31" s="28">
        <v>1</v>
      </c>
      <c r="AD31" s="15">
        <v>-0.17693291589246399</v>
      </c>
      <c r="AE31" t="s">
        <v>561</v>
      </c>
      <c r="AF31" s="15"/>
    </row>
    <row r="32" spans="1:32" x14ac:dyDescent="0.25">
      <c r="A32">
        <v>31</v>
      </c>
      <c r="B32">
        <v>19142288</v>
      </c>
      <c r="C32">
        <v>6.502E-3</v>
      </c>
      <c r="D32">
        <v>4.5294000000000001E-2</v>
      </c>
      <c r="E32">
        <v>0.94820400000000005</v>
      </c>
      <c r="F32">
        <v>707400</v>
      </c>
      <c r="G32">
        <v>0</v>
      </c>
      <c r="H32">
        <v>-0.42986000000000002</v>
      </c>
      <c r="I32" s="28">
        <v>0.05</v>
      </c>
      <c r="J32" s="28">
        <v>0.83499999999999996</v>
      </c>
      <c r="K32">
        <v>10</v>
      </c>
      <c r="L32">
        <v>0</v>
      </c>
      <c r="M32">
        <v>0</v>
      </c>
      <c r="N32" s="27">
        <v>97</v>
      </c>
      <c r="O32">
        <v>225</v>
      </c>
      <c r="P32">
        <v>1</v>
      </c>
      <c r="Q32">
        <v>2.3E-2</v>
      </c>
      <c r="R32">
        <v>1E-3</v>
      </c>
      <c r="S32" s="28">
        <v>0.5</v>
      </c>
      <c r="T32" s="28">
        <v>1.0000000000000001E-9</v>
      </c>
      <c r="U32">
        <v>8.0000000000000002E-3</v>
      </c>
      <c r="V32">
        <v>0.05</v>
      </c>
      <c r="W32">
        <v>0.05</v>
      </c>
      <c r="X32" s="9">
        <v>6.3470822951995007E-2</v>
      </c>
      <c r="Y32" s="28">
        <v>-9999</v>
      </c>
      <c r="Z32">
        <v>0.41999700000000001</v>
      </c>
      <c r="AA32">
        <v>0.217135468910748</v>
      </c>
      <c r="AB32">
        <v>0.2</v>
      </c>
      <c r="AC32" s="28">
        <v>1</v>
      </c>
      <c r="AD32" s="15">
        <v>-0.217135468910748</v>
      </c>
      <c r="AE32" t="s">
        <v>561</v>
      </c>
      <c r="AF32" s="15"/>
    </row>
    <row r="33" spans="1:32" x14ac:dyDescent="0.25">
      <c r="A33">
        <v>32</v>
      </c>
      <c r="B33">
        <v>79153215</v>
      </c>
      <c r="C33">
        <v>1.1650000000000001E-2</v>
      </c>
      <c r="D33">
        <v>2.1603000000000001E-2</v>
      </c>
      <c r="E33">
        <v>0.96674700000000002</v>
      </c>
      <c r="F33">
        <v>2459700</v>
      </c>
      <c r="G33">
        <v>0</v>
      </c>
      <c r="H33">
        <v>-0.78285800000000005</v>
      </c>
      <c r="I33" s="28">
        <v>0.05</v>
      </c>
      <c r="J33" s="28">
        <v>0.83499999999999996</v>
      </c>
      <c r="K33">
        <v>10</v>
      </c>
      <c r="L33">
        <v>0</v>
      </c>
      <c r="M33">
        <v>0</v>
      </c>
      <c r="N33" s="27">
        <v>97</v>
      </c>
      <c r="O33">
        <v>225</v>
      </c>
      <c r="P33">
        <v>1</v>
      </c>
      <c r="Q33">
        <v>2.3E-2</v>
      </c>
      <c r="R33">
        <v>1E-3</v>
      </c>
      <c r="S33" s="28">
        <v>0.5</v>
      </c>
      <c r="T33" s="28">
        <v>1.0000000000000001E-9</v>
      </c>
      <c r="U33">
        <v>8.0000000000000002E-3</v>
      </c>
      <c r="V33">
        <v>0.05</v>
      </c>
      <c r="W33">
        <v>0.05</v>
      </c>
      <c r="X33" s="9">
        <v>4.1801324945083998E-2</v>
      </c>
      <c r="Y33" s="28">
        <v>-9999</v>
      </c>
      <c r="Z33">
        <v>0.40451399999999998</v>
      </c>
      <c r="AA33">
        <v>0.15592510965338099</v>
      </c>
      <c r="AB33">
        <v>0.2</v>
      </c>
      <c r="AC33" s="28">
        <v>1</v>
      </c>
      <c r="AD33" s="15">
        <v>-0.15592510965338099</v>
      </c>
      <c r="AE33" t="s">
        <v>561</v>
      </c>
      <c r="AF33" s="15"/>
    </row>
    <row r="34" spans="1:32" x14ac:dyDescent="0.25">
      <c r="A34">
        <v>33</v>
      </c>
      <c r="B34">
        <v>239993898</v>
      </c>
      <c r="C34">
        <v>0.99446900000000005</v>
      </c>
      <c r="D34">
        <v>1.5E-5</v>
      </c>
      <c r="E34">
        <v>5.5160000000000001E-3</v>
      </c>
      <c r="F34">
        <v>1180800</v>
      </c>
      <c r="G34">
        <v>0</v>
      </c>
      <c r="H34">
        <v>-2.745142</v>
      </c>
      <c r="I34" s="28">
        <v>0.05</v>
      </c>
      <c r="J34" s="28">
        <v>0.83499999999999996</v>
      </c>
      <c r="K34">
        <v>10</v>
      </c>
      <c r="L34">
        <v>0</v>
      </c>
      <c r="M34">
        <v>0</v>
      </c>
      <c r="N34" s="27">
        <v>150</v>
      </c>
      <c r="O34">
        <v>224</v>
      </c>
      <c r="P34">
        <v>1</v>
      </c>
      <c r="Q34">
        <v>2.3E-2</v>
      </c>
      <c r="R34">
        <v>1E-3</v>
      </c>
      <c r="S34" s="28">
        <v>0.5</v>
      </c>
      <c r="T34" s="28">
        <v>1.0000000000000001E-9</v>
      </c>
      <c r="U34">
        <v>8.0000000000000002E-3</v>
      </c>
      <c r="V34">
        <v>0.05</v>
      </c>
      <c r="W34">
        <v>0.05</v>
      </c>
      <c r="X34" s="9">
        <v>4.8495984102656001E-2</v>
      </c>
      <c r="Y34" s="28">
        <v>-9999</v>
      </c>
      <c r="Z34">
        <v>2.5982000000000002E-2</v>
      </c>
      <c r="AA34">
        <v>0.84231952397714605</v>
      </c>
      <c r="AB34">
        <v>0.2</v>
      </c>
      <c r="AC34" s="28">
        <v>1</v>
      </c>
      <c r="AD34" s="15">
        <v>-0.84231952397714605</v>
      </c>
      <c r="AE34" t="s">
        <v>562</v>
      </c>
      <c r="AF34" s="15"/>
    </row>
    <row r="35" spans="1:32" x14ac:dyDescent="0.25">
      <c r="A35">
        <v>34</v>
      </c>
      <c r="B35">
        <v>205007320</v>
      </c>
      <c r="C35">
        <v>3.0537000000000002E-2</v>
      </c>
      <c r="D35">
        <v>4.9049999999999996E-3</v>
      </c>
      <c r="E35">
        <v>0.96455800000000003</v>
      </c>
      <c r="F35">
        <v>5228100</v>
      </c>
      <c r="G35">
        <v>0</v>
      </c>
      <c r="H35">
        <v>-5.33</v>
      </c>
      <c r="I35" s="28">
        <v>0.05</v>
      </c>
      <c r="J35" s="28">
        <v>0.83499999999999996</v>
      </c>
      <c r="K35">
        <v>10</v>
      </c>
      <c r="L35">
        <v>0</v>
      </c>
      <c r="M35">
        <v>0</v>
      </c>
      <c r="N35" s="27">
        <v>80</v>
      </c>
      <c r="O35">
        <v>225</v>
      </c>
      <c r="P35">
        <v>1</v>
      </c>
      <c r="Q35">
        <v>2.3E-2</v>
      </c>
      <c r="R35">
        <v>1E-3</v>
      </c>
      <c r="S35" s="28">
        <v>0.5</v>
      </c>
      <c r="T35" s="28">
        <v>1.0000000000000001E-9</v>
      </c>
      <c r="U35">
        <v>8.0000000000000002E-3</v>
      </c>
      <c r="V35">
        <v>0.05</v>
      </c>
      <c r="W35">
        <v>0.05</v>
      </c>
      <c r="X35" s="9">
        <v>5.7158586452232998E-2</v>
      </c>
      <c r="Y35" s="28">
        <v>-9999</v>
      </c>
      <c r="Z35">
        <v>0.44067400000000001</v>
      </c>
      <c r="AA35">
        <v>0.239811377417771</v>
      </c>
      <c r="AB35">
        <v>0.2</v>
      </c>
      <c r="AC35" s="28">
        <v>1</v>
      </c>
      <c r="AD35" s="15">
        <v>-0.239811377417771</v>
      </c>
      <c r="AE35" t="s">
        <v>561</v>
      </c>
      <c r="AF35" s="15"/>
    </row>
    <row r="36" spans="1:32" x14ac:dyDescent="0.25">
      <c r="A36">
        <v>35</v>
      </c>
      <c r="B36">
        <v>65793914</v>
      </c>
      <c r="C36">
        <v>8.9602739726027392E-2</v>
      </c>
      <c r="D36">
        <v>2.5109589041095889E-2</v>
      </c>
      <c r="E36">
        <v>0.88528767123287666</v>
      </c>
      <c r="F36">
        <v>2517300</v>
      </c>
      <c r="G36">
        <v>0</v>
      </c>
      <c r="H36">
        <v>-0.38289800000000002</v>
      </c>
      <c r="I36" s="28">
        <v>0.05</v>
      </c>
      <c r="J36" s="28">
        <v>0.83499999999999996</v>
      </c>
      <c r="K36">
        <v>10</v>
      </c>
      <c r="L36">
        <v>0</v>
      </c>
      <c r="M36">
        <v>0</v>
      </c>
      <c r="N36" s="27">
        <v>48</v>
      </c>
      <c r="O36">
        <v>239</v>
      </c>
      <c r="P36">
        <v>1</v>
      </c>
      <c r="Q36">
        <v>2.3E-2</v>
      </c>
      <c r="R36">
        <v>1E-3</v>
      </c>
      <c r="S36" s="28">
        <v>0.5</v>
      </c>
      <c r="T36" s="28">
        <v>1.0000000000000001E-9</v>
      </c>
      <c r="U36">
        <v>8.0000000000000002E-3</v>
      </c>
      <c r="V36">
        <v>0.05</v>
      </c>
      <c r="W36">
        <v>0.05</v>
      </c>
      <c r="X36" s="9">
        <v>8.7835462094054004E-2</v>
      </c>
      <c r="Y36" s="28">
        <v>-9999</v>
      </c>
      <c r="Z36">
        <v>0.76575300000000002</v>
      </c>
      <c r="AA36">
        <v>0.27069268091209803</v>
      </c>
      <c r="AB36">
        <v>0.2</v>
      </c>
      <c r="AC36" s="28">
        <v>1</v>
      </c>
      <c r="AD36" s="15">
        <v>-0.27069268091209803</v>
      </c>
      <c r="AE36" t="s">
        <v>561</v>
      </c>
      <c r="AF36" s="15"/>
    </row>
    <row r="37" spans="1:32" x14ac:dyDescent="0.25">
      <c r="A37">
        <v>36</v>
      </c>
      <c r="B37">
        <v>11178431</v>
      </c>
      <c r="C37">
        <v>7.9209999999999992E-3</v>
      </c>
      <c r="D37">
        <v>1.6050999999999999E-2</v>
      </c>
      <c r="E37">
        <v>0.97602800000000001</v>
      </c>
      <c r="F37">
        <v>426600</v>
      </c>
      <c r="G37">
        <v>0</v>
      </c>
      <c r="H37">
        <v>-1</v>
      </c>
      <c r="I37" s="28">
        <v>0.05</v>
      </c>
      <c r="J37" s="28">
        <v>0.83499999999999996</v>
      </c>
      <c r="K37">
        <v>10</v>
      </c>
      <c r="L37">
        <v>0</v>
      </c>
      <c r="M37">
        <v>0</v>
      </c>
      <c r="N37" s="27">
        <v>48</v>
      </c>
      <c r="O37">
        <v>253</v>
      </c>
      <c r="P37">
        <v>1</v>
      </c>
      <c r="Q37">
        <v>2.3E-2</v>
      </c>
      <c r="R37">
        <v>1E-3</v>
      </c>
      <c r="S37" s="28">
        <v>0.5</v>
      </c>
      <c r="T37" s="28">
        <v>1.0000000000000001E-9</v>
      </c>
      <c r="U37">
        <v>8.0000000000000002E-3</v>
      </c>
      <c r="V37">
        <v>0.05</v>
      </c>
      <c r="W37">
        <v>0.05</v>
      </c>
      <c r="X37" s="9">
        <v>6.2883121093246994E-2</v>
      </c>
      <c r="Y37" s="28">
        <v>-9999</v>
      </c>
      <c r="Z37">
        <v>0.63769900000000002</v>
      </c>
      <c r="AA37">
        <v>0.121428331101245</v>
      </c>
      <c r="AB37">
        <v>0.2</v>
      </c>
      <c r="AC37" s="28">
        <v>1</v>
      </c>
      <c r="AD37" s="15">
        <v>-0.121428331101245</v>
      </c>
      <c r="AE37" t="s">
        <v>561</v>
      </c>
      <c r="AF37" s="15"/>
    </row>
    <row r="38" spans="1:32" x14ac:dyDescent="0.25">
      <c r="A38">
        <v>37</v>
      </c>
      <c r="B38">
        <v>876906366</v>
      </c>
      <c r="C38">
        <v>0.99378999999999995</v>
      </c>
      <c r="D38">
        <v>8.0999999999999996E-4</v>
      </c>
      <c r="E38">
        <v>5.4000000000000003E-3</v>
      </c>
      <c r="F38">
        <v>2712600</v>
      </c>
      <c r="G38">
        <v>0</v>
      </c>
      <c r="H38">
        <v>-3.3942030000000001</v>
      </c>
      <c r="I38" s="28">
        <v>0.05</v>
      </c>
      <c r="J38" s="28">
        <v>0.83499999999999996</v>
      </c>
      <c r="K38">
        <v>10</v>
      </c>
      <c r="L38">
        <v>0</v>
      </c>
      <c r="M38">
        <v>0</v>
      </c>
      <c r="N38" s="27">
        <v>106</v>
      </c>
      <c r="O38">
        <v>238</v>
      </c>
      <c r="P38">
        <v>1</v>
      </c>
      <c r="Q38">
        <v>2.3E-2</v>
      </c>
      <c r="R38">
        <v>1E-3</v>
      </c>
      <c r="S38" s="28">
        <v>0.5</v>
      </c>
      <c r="T38" s="28">
        <v>1.0000000000000001E-9</v>
      </c>
      <c r="U38">
        <v>8.0000000000000002E-3</v>
      </c>
      <c r="V38">
        <v>0.05</v>
      </c>
      <c r="W38">
        <v>0.05</v>
      </c>
      <c r="X38" s="9">
        <v>1.8744843448479001E-2</v>
      </c>
      <c r="Y38" s="28">
        <v>-9999</v>
      </c>
      <c r="Z38">
        <v>0.515073</v>
      </c>
      <c r="AA38">
        <v>0.71942524268749797</v>
      </c>
      <c r="AB38">
        <v>0.2</v>
      </c>
      <c r="AC38" s="28">
        <v>1</v>
      </c>
      <c r="AD38" s="15">
        <v>-0.71942524268749797</v>
      </c>
      <c r="AE38" t="s">
        <v>562</v>
      </c>
      <c r="AF38" s="15"/>
    </row>
    <row r="39" spans="1:32" x14ac:dyDescent="0.25">
      <c r="A39">
        <v>38</v>
      </c>
      <c r="B39">
        <v>672883641</v>
      </c>
      <c r="C39">
        <v>0.99154299999999995</v>
      </c>
      <c r="D39">
        <v>4.1339999999999997E-3</v>
      </c>
      <c r="E39">
        <v>4.3229999999999996E-3</v>
      </c>
      <c r="F39">
        <v>2459700</v>
      </c>
      <c r="G39">
        <v>0</v>
      </c>
      <c r="H39">
        <v>-3.8963589999999999</v>
      </c>
      <c r="I39" s="28">
        <v>0.05</v>
      </c>
      <c r="J39" s="28">
        <v>0.83499999999999996</v>
      </c>
      <c r="K39">
        <v>10</v>
      </c>
      <c r="L39">
        <v>0</v>
      </c>
      <c r="M39">
        <v>0</v>
      </c>
      <c r="N39" s="27">
        <v>45</v>
      </c>
      <c r="O39">
        <v>252</v>
      </c>
      <c r="P39">
        <v>1</v>
      </c>
      <c r="Q39">
        <v>2.3E-2</v>
      </c>
      <c r="R39">
        <v>1E-3</v>
      </c>
      <c r="S39" s="28">
        <v>0.5</v>
      </c>
      <c r="T39" s="28">
        <v>1.0000000000000001E-9</v>
      </c>
      <c r="U39">
        <v>8.0000000000000002E-3</v>
      </c>
      <c r="V39">
        <v>0.05</v>
      </c>
      <c r="W39">
        <v>0.05</v>
      </c>
      <c r="X39" s="9">
        <v>2.8301221786238999E-2</v>
      </c>
      <c r="Y39" s="28">
        <v>-9999</v>
      </c>
      <c r="Z39">
        <v>1.047018</v>
      </c>
      <c r="AA39">
        <v>1.00228231362506</v>
      </c>
      <c r="AB39">
        <v>0.2</v>
      </c>
      <c r="AC39" s="28">
        <v>1</v>
      </c>
      <c r="AD39" s="15">
        <v>-1.00228231362506</v>
      </c>
      <c r="AE39" t="s">
        <v>562</v>
      </c>
      <c r="AF39" s="15"/>
    </row>
    <row r="40" spans="1:32" x14ac:dyDescent="0.25">
      <c r="A40">
        <v>39</v>
      </c>
      <c r="B40">
        <v>21810910</v>
      </c>
      <c r="C40">
        <v>0.24952299999999999</v>
      </c>
      <c r="D40">
        <v>1.5036000000000001E-2</v>
      </c>
      <c r="E40">
        <v>0.73544100000000001</v>
      </c>
      <c r="F40">
        <v>1122300</v>
      </c>
      <c r="G40">
        <v>0</v>
      </c>
      <c r="H40">
        <v>-0.17666899999999999</v>
      </c>
      <c r="I40" s="28">
        <v>0.05</v>
      </c>
      <c r="J40" s="28">
        <v>0.83499999999999996</v>
      </c>
      <c r="K40">
        <v>10</v>
      </c>
      <c r="L40">
        <v>0</v>
      </c>
      <c r="M40">
        <v>0</v>
      </c>
      <c r="N40" s="27">
        <v>45</v>
      </c>
      <c r="O40">
        <v>253</v>
      </c>
      <c r="P40">
        <v>1</v>
      </c>
      <c r="Q40">
        <v>2.3E-2</v>
      </c>
      <c r="R40">
        <v>1E-3</v>
      </c>
      <c r="S40" s="28">
        <v>0.5</v>
      </c>
      <c r="T40" s="28">
        <v>1.0000000000000001E-9</v>
      </c>
      <c r="U40">
        <v>8.0000000000000002E-3</v>
      </c>
      <c r="V40">
        <v>0.05</v>
      </c>
      <c r="W40">
        <v>0.05</v>
      </c>
      <c r="X40" s="9">
        <v>0.137890892350264</v>
      </c>
      <c r="Y40" s="28">
        <v>-9999</v>
      </c>
      <c r="Z40">
        <v>1.137729</v>
      </c>
      <c r="AA40">
        <v>0.20197176850770299</v>
      </c>
      <c r="AB40">
        <v>0.2</v>
      </c>
      <c r="AC40" s="28">
        <v>1</v>
      </c>
      <c r="AD40" s="15">
        <v>-0.20197176850770299</v>
      </c>
      <c r="AE40" t="s">
        <v>561</v>
      </c>
      <c r="AF40" s="15"/>
    </row>
    <row r="41" spans="1:32" x14ac:dyDescent="0.25">
      <c r="A41">
        <v>40</v>
      </c>
      <c r="B41">
        <v>9755350</v>
      </c>
      <c r="C41">
        <v>0.26980999999999999</v>
      </c>
      <c r="D41">
        <v>1.2933999999999999E-2</v>
      </c>
      <c r="E41">
        <v>0.717256</v>
      </c>
      <c r="F41">
        <v>5295600</v>
      </c>
      <c r="G41">
        <v>0</v>
      </c>
      <c r="H41">
        <v>-0.191662</v>
      </c>
      <c r="I41" s="28">
        <v>0.05</v>
      </c>
      <c r="J41" s="28">
        <v>0.83499999999999996</v>
      </c>
      <c r="K41">
        <v>10</v>
      </c>
      <c r="L41">
        <v>0</v>
      </c>
      <c r="M41">
        <v>0</v>
      </c>
      <c r="N41" s="27">
        <v>36</v>
      </c>
      <c r="O41">
        <v>266</v>
      </c>
      <c r="P41">
        <v>1</v>
      </c>
      <c r="Q41">
        <v>2.3E-2</v>
      </c>
      <c r="R41">
        <v>1E-3</v>
      </c>
      <c r="S41" s="28">
        <v>0.5</v>
      </c>
      <c r="T41" s="28">
        <v>1.0000000000000001E-9</v>
      </c>
      <c r="U41">
        <v>8.0000000000000002E-3</v>
      </c>
      <c r="V41">
        <v>0.05</v>
      </c>
      <c r="W41">
        <v>0.05</v>
      </c>
      <c r="X41" s="9">
        <v>0.25414197566537999</v>
      </c>
      <c r="Y41" s="28">
        <v>-9999</v>
      </c>
      <c r="Z41">
        <v>0.80656799999999995</v>
      </c>
      <c r="AA41">
        <v>0.26065482058823702</v>
      </c>
      <c r="AB41">
        <v>0.2</v>
      </c>
      <c r="AC41" s="28">
        <v>1</v>
      </c>
      <c r="AD41" s="15">
        <v>-0.26065482058823702</v>
      </c>
      <c r="AE41" t="s">
        <v>561</v>
      </c>
      <c r="AF41" s="15"/>
    </row>
    <row r="42" spans="1:32" x14ac:dyDescent="0.25">
      <c r="A42">
        <v>41</v>
      </c>
      <c r="B42">
        <v>79950734</v>
      </c>
      <c r="C42">
        <v>0.19079258541859051</v>
      </c>
      <c r="D42">
        <v>6.4505957341381565E-2</v>
      </c>
      <c r="E42">
        <v>0.7447014572400279</v>
      </c>
      <c r="F42">
        <v>7905600</v>
      </c>
      <c r="G42">
        <v>0</v>
      </c>
      <c r="H42">
        <v>-0.46383799999999997</v>
      </c>
      <c r="I42" s="28">
        <v>0.05</v>
      </c>
      <c r="J42" s="28">
        <v>0.83499999999999996</v>
      </c>
      <c r="K42">
        <v>10</v>
      </c>
      <c r="L42">
        <v>0</v>
      </c>
      <c r="M42">
        <v>0</v>
      </c>
      <c r="N42" s="27">
        <v>51</v>
      </c>
      <c r="O42">
        <v>265</v>
      </c>
      <c r="P42">
        <v>1</v>
      </c>
      <c r="Q42">
        <v>2.3E-2</v>
      </c>
      <c r="R42">
        <v>1E-3</v>
      </c>
      <c r="S42" s="28">
        <v>0.5</v>
      </c>
      <c r="T42" s="28">
        <v>1.0000000000000001E-9</v>
      </c>
      <c r="U42">
        <v>8.0000000000000002E-3</v>
      </c>
      <c r="V42">
        <v>0.05</v>
      </c>
      <c r="W42">
        <v>0.05</v>
      </c>
      <c r="X42" s="9">
        <v>0.141269418973445</v>
      </c>
      <c r="Y42" s="28">
        <v>-9999</v>
      </c>
      <c r="Z42">
        <v>0.19292300000000001</v>
      </c>
      <c r="AA42">
        <v>1.1060426564597401</v>
      </c>
      <c r="AB42">
        <v>0.2</v>
      </c>
      <c r="AC42" s="28">
        <v>1</v>
      </c>
      <c r="AD42" s="15">
        <v>-1.1060426564597401</v>
      </c>
      <c r="AE42" t="s">
        <v>561</v>
      </c>
      <c r="AF42" s="15"/>
    </row>
    <row r="43" spans="1:32" x14ac:dyDescent="0.25">
      <c r="A43">
        <v>42</v>
      </c>
      <c r="B43">
        <v>186198923</v>
      </c>
      <c r="C43">
        <v>0.68172656306643786</v>
      </c>
      <c r="D43">
        <v>0.14289581168281895</v>
      </c>
      <c r="E43">
        <v>0.17537762525074316</v>
      </c>
      <c r="F43">
        <v>13304700</v>
      </c>
      <c r="G43">
        <v>0</v>
      </c>
      <c r="H43">
        <v>-2.2349450000000002</v>
      </c>
      <c r="I43" s="28">
        <v>0.05</v>
      </c>
      <c r="J43" s="28">
        <v>0.83499999999999996</v>
      </c>
      <c r="K43">
        <v>10</v>
      </c>
      <c r="L43">
        <v>0</v>
      </c>
      <c r="M43">
        <v>0</v>
      </c>
      <c r="N43" s="27">
        <v>37</v>
      </c>
      <c r="O43">
        <v>266</v>
      </c>
      <c r="P43">
        <v>1</v>
      </c>
      <c r="Q43">
        <v>2.3E-2</v>
      </c>
      <c r="R43">
        <v>1E-3</v>
      </c>
      <c r="S43" s="28">
        <v>0.5</v>
      </c>
      <c r="T43" s="28">
        <v>1.0000000000000001E-9</v>
      </c>
      <c r="U43">
        <v>8.0000000000000002E-3</v>
      </c>
      <c r="V43">
        <v>0.05</v>
      </c>
      <c r="W43">
        <v>0.05</v>
      </c>
      <c r="X43" s="9">
        <v>0.13670681610704799</v>
      </c>
      <c r="Y43" s="28">
        <v>-9999</v>
      </c>
      <c r="Z43">
        <v>0.41042200000000001</v>
      </c>
      <c r="AA43">
        <v>0.63083666454411802</v>
      </c>
      <c r="AB43">
        <v>0.2</v>
      </c>
      <c r="AC43" s="28">
        <v>1</v>
      </c>
      <c r="AD43" s="15">
        <v>-0.63083666454411802</v>
      </c>
      <c r="AE43" t="s">
        <v>561</v>
      </c>
      <c r="AF43" s="15"/>
    </row>
    <row r="44" spans="1:32" x14ac:dyDescent="0.25">
      <c r="A44">
        <v>43</v>
      </c>
      <c r="B44">
        <v>68295693</v>
      </c>
      <c r="C44">
        <v>0.67996363971702212</v>
      </c>
      <c r="D44">
        <v>1.873345014293807E-2</v>
      </c>
      <c r="E44">
        <v>0.30130291014003979</v>
      </c>
      <c r="F44">
        <v>7528500</v>
      </c>
      <c r="G44">
        <v>0</v>
      </c>
      <c r="H44">
        <v>-2.5118589999999998</v>
      </c>
      <c r="I44" s="28">
        <v>0.05</v>
      </c>
      <c r="J44" s="28">
        <v>0.83499999999999996</v>
      </c>
      <c r="K44">
        <v>10</v>
      </c>
      <c r="L44">
        <v>0</v>
      </c>
      <c r="M44">
        <v>0</v>
      </c>
      <c r="N44" s="27">
        <v>35</v>
      </c>
      <c r="O44">
        <v>280</v>
      </c>
      <c r="P44">
        <v>1</v>
      </c>
      <c r="Q44">
        <v>2.3E-2</v>
      </c>
      <c r="R44">
        <v>1E-3</v>
      </c>
      <c r="S44" s="28">
        <v>0.5</v>
      </c>
      <c r="T44" s="28">
        <v>1.0000000000000001E-9</v>
      </c>
      <c r="U44">
        <v>8.0000000000000002E-3</v>
      </c>
      <c r="V44">
        <v>0.05</v>
      </c>
      <c r="W44">
        <v>0.05</v>
      </c>
      <c r="X44" s="9">
        <v>0.22960239480033201</v>
      </c>
      <c r="Y44" s="28">
        <v>-9999</v>
      </c>
      <c r="Z44">
        <v>0.32879599999999998</v>
      </c>
      <c r="AA44">
        <v>0.27196297648121698</v>
      </c>
      <c r="AB44">
        <v>0.2</v>
      </c>
      <c r="AC44" s="28">
        <v>1</v>
      </c>
      <c r="AD44" s="15">
        <v>-0.27196297648121698</v>
      </c>
      <c r="AE44" t="s">
        <v>561</v>
      </c>
      <c r="AF44" s="15"/>
    </row>
    <row r="45" spans="1:32" x14ac:dyDescent="0.25">
      <c r="A45">
        <v>44</v>
      </c>
      <c r="B45">
        <v>27780799</v>
      </c>
      <c r="C45">
        <v>0.13195299999999999</v>
      </c>
      <c r="D45">
        <v>4.5387999999999998E-2</v>
      </c>
      <c r="E45">
        <v>0.82265900000000003</v>
      </c>
      <c r="F45">
        <v>4195800</v>
      </c>
      <c r="G45">
        <v>0</v>
      </c>
      <c r="H45">
        <v>-0.26465899999999998</v>
      </c>
      <c r="I45" s="28">
        <v>0.05</v>
      </c>
      <c r="J45" s="28">
        <v>0.83499999999999996</v>
      </c>
      <c r="K45">
        <v>10</v>
      </c>
      <c r="L45">
        <v>0</v>
      </c>
      <c r="M45">
        <v>0</v>
      </c>
      <c r="N45" s="27">
        <v>30</v>
      </c>
      <c r="O45">
        <v>280</v>
      </c>
      <c r="P45">
        <v>1</v>
      </c>
      <c r="Q45">
        <v>2.3E-2</v>
      </c>
      <c r="R45">
        <v>1E-3</v>
      </c>
      <c r="S45" s="28">
        <v>0.5</v>
      </c>
      <c r="T45" s="28">
        <v>1.0000000000000001E-9</v>
      </c>
      <c r="U45">
        <v>8.0000000000000002E-3</v>
      </c>
      <c r="V45">
        <v>0.05</v>
      </c>
      <c r="W45">
        <v>0.05</v>
      </c>
      <c r="X45" s="9">
        <v>0.130871167420926</v>
      </c>
      <c r="Y45" s="28">
        <v>-9999</v>
      </c>
      <c r="Z45">
        <v>0.35288000000000003</v>
      </c>
      <c r="AA45">
        <v>0.20720300098793901</v>
      </c>
      <c r="AB45">
        <v>0.2</v>
      </c>
      <c r="AC45" s="28">
        <v>1</v>
      </c>
      <c r="AD45" s="15">
        <v>-0.20720300098793901</v>
      </c>
      <c r="AE45" t="s">
        <v>561</v>
      </c>
      <c r="AF45" s="15"/>
    </row>
    <row r="46" spans="1:32" x14ac:dyDescent="0.25">
      <c r="A46">
        <v>45</v>
      </c>
      <c r="B46">
        <v>45710221</v>
      </c>
      <c r="C46">
        <v>0.21175148815390074</v>
      </c>
      <c r="D46">
        <v>0.38859541924547641</v>
      </c>
      <c r="E46">
        <v>0.39965309260062287</v>
      </c>
      <c r="F46">
        <v>4977900</v>
      </c>
      <c r="G46">
        <v>0</v>
      </c>
      <c r="H46">
        <v>-0.34224599999999999</v>
      </c>
      <c r="I46" s="28">
        <v>0.05</v>
      </c>
      <c r="J46" s="28">
        <v>0.83499999999999996</v>
      </c>
      <c r="K46">
        <v>10</v>
      </c>
      <c r="L46">
        <v>0</v>
      </c>
      <c r="M46">
        <v>0</v>
      </c>
      <c r="N46" s="27">
        <v>30</v>
      </c>
      <c r="O46">
        <v>280</v>
      </c>
      <c r="P46">
        <v>1</v>
      </c>
      <c r="Q46">
        <v>2.3E-2</v>
      </c>
      <c r="R46">
        <v>1E-3</v>
      </c>
      <c r="S46" s="28">
        <v>0.5</v>
      </c>
      <c r="T46" s="28">
        <v>1.0000000000000001E-9</v>
      </c>
      <c r="U46">
        <v>8.0000000000000002E-3</v>
      </c>
      <c r="V46">
        <v>0.05</v>
      </c>
      <c r="W46">
        <v>0.05</v>
      </c>
      <c r="X46" s="9">
        <v>0.10129403551177001</v>
      </c>
      <c r="Y46" s="28">
        <v>-9999</v>
      </c>
      <c r="Z46">
        <v>0.38055299999999997</v>
      </c>
      <c r="AA46">
        <v>0.30466164549069202</v>
      </c>
      <c r="AB46">
        <v>0.2</v>
      </c>
      <c r="AC46" s="28">
        <v>1</v>
      </c>
      <c r="AD46" s="15">
        <v>-0.30466164549069202</v>
      </c>
      <c r="AE46" t="s">
        <v>561</v>
      </c>
      <c r="AF46" s="15"/>
    </row>
    <row r="47" spans="1:32" x14ac:dyDescent="0.25">
      <c r="A47">
        <v>46</v>
      </c>
      <c r="B47">
        <v>32505115</v>
      </c>
      <c r="C47">
        <v>3.1890000000000002E-2</v>
      </c>
      <c r="D47">
        <v>0.65269600000000005</v>
      </c>
      <c r="E47">
        <v>0.31541400000000003</v>
      </c>
      <c r="F47">
        <v>1091700</v>
      </c>
      <c r="G47">
        <v>0</v>
      </c>
      <c r="H47">
        <v>-3.8500000000000001E-3</v>
      </c>
      <c r="I47" s="28">
        <v>0.05</v>
      </c>
      <c r="J47" s="28">
        <v>0.83499999999999996</v>
      </c>
      <c r="K47">
        <v>10</v>
      </c>
      <c r="L47">
        <v>0</v>
      </c>
      <c r="M47">
        <v>0</v>
      </c>
      <c r="N47" s="27">
        <v>25</v>
      </c>
      <c r="O47">
        <v>280</v>
      </c>
      <c r="P47">
        <v>1</v>
      </c>
      <c r="Q47">
        <v>2.3E-2</v>
      </c>
      <c r="R47">
        <v>1E-3</v>
      </c>
      <c r="S47" s="28">
        <v>0.5</v>
      </c>
      <c r="T47" s="28">
        <v>1.0000000000000001E-9</v>
      </c>
      <c r="U47">
        <v>8.0000000000000002E-3</v>
      </c>
      <c r="V47">
        <v>0.05</v>
      </c>
      <c r="W47">
        <v>0.05</v>
      </c>
      <c r="X47" s="9">
        <v>3.7699802393293999E-2</v>
      </c>
      <c r="Y47" s="28">
        <v>-9999</v>
      </c>
      <c r="Z47">
        <v>1.184661</v>
      </c>
      <c r="AA47">
        <v>0.47633848623890701</v>
      </c>
      <c r="AB47">
        <v>0.2</v>
      </c>
      <c r="AC47" s="28">
        <v>1</v>
      </c>
      <c r="AD47" s="15">
        <v>-0.47633848623890701</v>
      </c>
      <c r="AE47" t="s">
        <v>561</v>
      </c>
      <c r="AF47" s="15"/>
    </row>
    <row r="48" spans="1:32" x14ac:dyDescent="0.25">
      <c r="A48">
        <v>47</v>
      </c>
      <c r="B48">
        <v>24386081</v>
      </c>
      <c r="C48">
        <v>1.5803000000000001E-2</v>
      </c>
      <c r="D48">
        <v>0.46137899999999998</v>
      </c>
      <c r="E48">
        <v>0.522818</v>
      </c>
      <c r="F48">
        <v>1195200</v>
      </c>
      <c r="G48">
        <v>0</v>
      </c>
      <c r="H48">
        <v>-3.8500000000000001E-3</v>
      </c>
      <c r="I48" s="28">
        <v>0.05</v>
      </c>
      <c r="J48" s="28">
        <v>0.83499999999999996</v>
      </c>
      <c r="K48">
        <v>10</v>
      </c>
      <c r="L48">
        <v>0</v>
      </c>
      <c r="M48">
        <v>0</v>
      </c>
      <c r="N48" s="27">
        <v>23</v>
      </c>
      <c r="O48">
        <v>281</v>
      </c>
      <c r="P48">
        <v>1</v>
      </c>
      <c r="Q48">
        <v>2.3E-2</v>
      </c>
      <c r="R48">
        <v>1E-3</v>
      </c>
      <c r="S48" s="28">
        <v>0.5</v>
      </c>
      <c r="T48" s="28">
        <v>1.0000000000000001E-9</v>
      </c>
      <c r="U48">
        <v>8.0000000000000002E-3</v>
      </c>
      <c r="V48">
        <v>0.05</v>
      </c>
      <c r="W48">
        <v>0.05</v>
      </c>
      <c r="X48" s="9">
        <v>0</v>
      </c>
      <c r="Y48" s="28">
        <v>-9999</v>
      </c>
      <c r="Z48">
        <v>3.1032609999999998</v>
      </c>
      <c r="AA48">
        <v>0.67862127102941605</v>
      </c>
      <c r="AB48">
        <v>0.2</v>
      </c>
      <c r="AC48" s="28">
        <v>1</v>
      </c>
      <c r="AD48" s="15">
        <v>-0.67862127102941605</v>
      </c>
      <c r="AE48" t="s">
        <v>561</v>
      </c>
      <c r="AF48" s="15"/>
    </row>
    <row r="49" spans="1:32" x14ac:dyDescent="0.25">
      <c r="A49">
        <v>48</v>
      </c>
      <c r="B49">
        <v>89852999</v>
      </c>
      <c r="C49">
        <v>4.9581E-2</v>
      </c>
      <c r="D49">
        <v>7.3374999999999996E-2</v>
      </c>
      <c r="E49">
        <v>0.87704400000000005</v>
      </c>
      <c r="F49">
        <v>3670200</v>
      </c>
      <c r="G49">
        <v>0</v>
      </c>
      <c r="H49">
        <v>-1</v>
      </c>
      <c r="I49" s="28">
        <v>0.05</v>
      </c>
      <c r="J49" s="28">
        <v>0.83499999999999996</v>
      </c>
      <c r="K49">
        <v>10</v>
      </c>
      <c r="L49">
        <v>0</v>
      </c>
      <c r="M49">
        <v>0</v>
      </c>
      <c r="N49" s="27">
        <v>23</v>
      </c>
      <c r="O49">
        <v>281</v>
      </c>
      <c r="P49">
        <v>1</v>
      </c>
      <c r="Q49">
        <v>2.3E-2</v>
      </c>
      <c r="R49">
        <v>1E-3</v>
      </c>
      <c r="S49" s="28">
        <v>0.5</v>
      </c>
      <c r="T49" s="28">
        <v>1.0000000000000001E-9</v>
      </c>
      <c r="U49">
        <v>8.0000000000000002E-3</v>
      </c>
      <c r="V49">
        <v>0.05</v>
      </c>
      <c r="W49">
        <v>0.05</v>
      </c>
      <c r="X49" s="9">
        <v>5.2544174022070003E-3</v>
      </c>
      <c r="Y49" s="28">
        <v>-9999</v>
      </c>
      <c r="Z49">
        <v>2.050907</v>
      </c>
      <c r="AA49">
        <v>1.30846897124049</v>
      </c>
      <c r="AB49">
        <v>0.2</v>
      </c>
      <c r="AC49" s="28">
        <v>1</v>
      </c>
      <c r="AD49" s="15">
        <v>-1.30846897124049</v>
      </c>
      <c r="AE49" t="s">
        <v>561</v>
      </c>
      <c r="AF49" s="15"/>
    </row>
    <row r="50" spans="1:32" x14ac:dyDescent="0.25">
      <c r="A50">
        <v>49</v>
      </c>
      <c r="B50">
        <v>36898398</v>
      </c>
      <c r="C50">
        <v>3.5617999999999997E-2</v>
      </c>
      <c r="D50">
        <v>7.6600000000000001E-3</v>
      </c>
      <c r="E50">
        <v>0.95672199999999996</v>
      </c>
      <c r="F50">
        <v>2767500</v>
      </c>
      <c r="G50">
        <v>0</v>
      </c>
      <c r="H50">
        <v>-0.47564899999999999</v>
      </c>
      <c r="I50" s="28">
        <v>0.05</v>
      </c>
      <c r="J50" s="28">
        <v>0.83499999999999996</v>
      </c>
      <c r="K50">
        <v>10</v>
      </c>
      <c r="L50">
        <v>0</v>
      </c>
      <c r="M50">
        <v>0</v>
      </c>
      <c r="N50" s="27">
        <v>25</v>
      </c>
      <c r="O50">
        <v>280</v>
      </c>
      <c r="P50">
        <v>1</v>
      </c>
      <c r="Q50">
        <v>2.3E-2</v>
      </c>
      <c r="R50">
        <v>1E-3</v>
      </c>
      <c r="S50" s="28">
        <v>0.5</v>
      </c>
      <c r="T50" s="28">
        <v>1.0000000000000001E-9</v>
      </c>
      <c r="U50">
        <v>8.0000000000000002E-3</v>
      </c>
      <c r="V50">
        <v>0.05</v>
      </c>
      <c r="W50">
        <v>0.05</v>
      </c>
      <c r="X50" s="9">
        <v>3.5936036883416997E-2</v>
      </c>
      <c r="Y50" s="28">
        <v>-9999</v>
      </c>
      <c r="Z50">
        <v>0.58679599999999998</v>
      </c>
      <c r="AA50">
        <v>0.34101660420468499</v>
      </c>
      <c r="AB50">
        <v>0.2</v>
      </c>
      <c r="AC50" s="28">
        <v>1</v>
      </c>
      <c r="AD50" s="15">
        <v>-0.34101660420468499</v>
      </c>
      <c r="AE50" t="s">
        <v>561</v>
      </c>
      <c r="AF50" s="15"/>
    </row>
    <row r="51" spans="1:32" x14ac:dyDescent="0.25">
      <c r="A51">
        <v>50</v>
      </c>
      <c r="B51">
        <v>51821048</v>
      </c>
      <c r="C51">
        <v>0.25808799999999998</v>
      </c>
      <c r="D51">
        <v>3.5950000000000001E-3</v>
      </c>
      <c r="E51">
        <v>0.738317</v>
      </c>
      <c r="F51">
        <v>6690600</v>
      </c>
      <c r="G51">
        <v>0</v>
      </c>
      <c r="H51">
        <v>-1.231398</v>
      </c>
      <c r="I51" s="28">
        <v>0.05</v>
      </c>
      <c r="J51" s="28">
        <v>0.83499999999999996</v>
      </c>
      <c r="K51">
        <v>10</v>
      </c>
      <c r="L51">
        <v>0</v>
      </c>
      <c r="M51">
        <v>0</v>
      </c>
      <c r="N51" s="27">
        <v>26</v>
      </c>
      <c r="O51">
        <v>280</v>
      </c>
      <c r="P51">
        <v>1</v>
      </c>
      <c r="Q51">
        <v>2.3E-2</v>
      </c>
      <c r="R51">
        <v>1E-3</v>
      </c>
      <c r="S51" s="28">
        <v>0.5</v>
      </c>
      <c r="T51" s="28">
        <v>1.0000000000000001E-9</v>
      </c>
      <c r="U51">
        <v>8.0000000000000002E-3</v>
      </c>
      <c r="V51">
        <v>0.05</v>
      </c>
      <c r="W51">
        <v>0.05</v>
      </c>
      <c r="X51" s="9">
        <v>0.14022583544002801</v>
      </c>
      <c r="Y51" s="28">
        <v>-9999</v>
      </c>
      <c r="Z51">
        <v>0.29977399999999998</v>
      </c>
      <c r="AA51">
        <v>0.24950502892040599</v>
      </c>
      <c r="AB51">
        <v>0.2</v>
      </c>
      <c r="AC51" s="28">
        <v>1</v>
      </c>
      <c r="AD51" s="15">
        <v>-0.24950502892040599</v>
      </c>
      <c r="AE51" t="s">
        <v>561</v>
      </c>
      <c r="AF51" s="15"/>
    </row>
    <row r="52" spans="1:32" x14ac:dyDescent="0.25">
      <c r="A52">
        <v>51</v>
      </c>
      <c r="B52">
        <v>53059707</v>
      </c>
      <c r="C52">
        <v>3.6650000000000002E-2</v>
      </c>
      <c r="D52">
        <v>0.329511</v>
      </c>
      <c r="E52">
        <v>0.63383900000000004</v>
      </c>
      <c r="F52">
        <v>2489400</v>
      </c>
      <c r="G52">
        <v>0</v>
      </c>
      <c r="H52">
        <v>-3.8500000000000001E-3</v>
      </c>
      <c r="I52" s="28">
        <v>0.05</v>
      </c>
      <c r="J52" s="28">
        <v>0.83499999999999996</v>
      </c>
      <c r="K52">
        <v>10</v>
      </c>
      <c r="L52">
        <v>0</v>
      </c>
      <c r="M52">
        <v>0</v>
      </c>
      <c r="N52" s="27">
        <v>23</v>
      </c>
      <c r="O52">
        <v>281</v>
      </c>
      <c r="P52">
        <v>1</v>
      </c>
      <c r="Q52">
        <v>2.3E-2</v>
      </c>
      <c r="R52">
        <v>1E-3</v>
      </c>
      <c r="S52" s="28">
        <v>0.5</v>
      </c>
      <c r="T52" s="28">
        <v>1.0000000000000001E-9</v>
      </c>
      <c r="U52">
        <v>8.0000000000000002E-3</v>
      </c>
      <c r="V52">
        <v>0.05</v>
      </c>
      <c r="W52">
        <v>0.05</v>
      </c>
      <c r="X52" s="9">
        <v>4.6146638777709997E-3</v>
      </c>
      <c r="Y52" s="28">
        <v>-9999</v>
      </c>
      <c r="Z52">
        <v>2.7605819999999999</v>
      </c>
      <c r="AA52">
        <v>1.5351137732695299</v>
      </c>
      <c r="AB52">
        <v>0.2</v>
      </c>
      <c r="AC52" s="28">
        <v>1</v>
      </c>
      <c r="AD52" s="15">
        <v>-1.5351137732695299</v>
      </c>
      <c r="AE52" t="s">
        <v>561</v>
      </c>
      <c r="AF52" s="15"/>
    </row>
    <row r="53" spans="1:32" x14ac:dyDescent="0.25">
      <c r="A53">
        <v>52</v>
      </c>
      <c r="B53">
        <v>54900145</v>
      </c>
      <c r="C53">
        <v>1.1181E-2</v>
      </c>
      <c r="D53">
        <v>0.61299999999999999</v>
      </c>
      <c r="E53">
        <v>0.37593900000000002</v>
      </c>
      <c r="F53">
        <v>710100</v>
      </c>
      <c r="G53">
        <v>0</v>
      </c>
      <c r="H53">
        <v>-3.8500000000000001E-3</v>
      </c>
      <c r="I53" s="28">
        <v>0.05</v>
      </c>
      <c r="J53" s="28">
        <v>0.83499999999999996</v>
      </c>
      <c r="K53">
        <v>10</v>
      </c>
      <c r="L53">
        <v>0</v>
      </c>
      <c r="M53">
        <v>0</v>
      </c>
      <c r="N53" s="27">
        <v>25</v>
      </c>
      <c r="O53">
        <v>295</v>
      </c>
      <c r="P53">
        <v>1</v>
      </c>
      <c r="Q53">
        <v>2.3E-2</v>
      </c>
      <c r="R53">
        <v>1E-3</v>
      </c>
      <c r="S53" s="28">
        <v>0.5</v>
      </c>
      <c r="T53" s="28">
        <v>1.0000000000000001E-9</v>
      </c>
      <c r="U53">
        <v>8.0000000000000002E-3</v>
      </c>
      <c r="V53">
        <v>0.05</v>
      </c>
      <c r="W53">
        <v>0.05</v>
      </c>
      <c r="X53" s="9">
        <v>4.0698456175560001E-3</v>
      </c>
      <c r="Y53" s="28">
        <v>-9999</v>
      </c>
      <c r="Z53">
        <v>2.6714880000000001</v>
      </c>
      <c r="AA53">
        <v>0.77133209529830804</v>
      </c>
      <c r="AB53">
        <v>0.2</v>
      </c>
      <c r="AC53" s="28">
        <v>1</v>
      </c>
      <c r="AD53" s="15">
        <v>-0.77133209529830804</v>
      </c>
      <c r="AE53" t="s">
        <v>561</v>
      </c>
      <c r="AF53" s="15"/>
    </row>
    <row r="54" spans="1:32" x14ac:dyDescent="0.25">
      <c r="A54">
        <v>53</v>
      </c>
      <c r="B54">
        <v>122845376</v>
      </c>
      <c r="C54">
        <v>2.707E-2</v>
      </c>
      <c r="D54">
        <v>0.51564500000000002</v>
      </c>
      <c r="E54">
        <v>0.457285</v>
      </c>
      <c r="F54">
        <v>4123800</v>
      </c>
      <c r="G54">
        <v>0</v>
      </c>
      <c r="H54">
        <v>-0.325847</v>
      </c>
      <c r="I54" s="28">
        <v>0.05</v>
      </c>
      <c r="J54" s="28">
        <v>0.83499999999999996</v>
      </c>
      <c r="K54">
        <v>10</v>
      </c>
      <c r="L54">
        <v>0</v>
      </c>
      <c r="M54">
        <v>0</v>
      </c>
      <c r="N54" s="27">
        <v>21</v>
      </c>
      <c r="O54">
        <v>294</v>
      </c>
      <c r="P54">
        <v>1</v>
      </c>
      <c r="Q54">
        <v>2.3E-2</v>
      </c>
      <c r="R54">
        <v>1E-3</v>
      </c>
      <c r="S54" s="28">
        <v>0.5</v>
      </c>
      <c r="T54" s="28">
        <v>1.0000000000000001E-9</v>
      </c>
      <c r="U54">
        <v>8.0000000000000002E-3</v>
      </c>
      <c r="V54">
        <v>0.05</v>
      </c>
      <c r="W54">
        <v>0.05</v>
      </c>
      <c r="X54" s="9">
        <v>5.2009431589490002E-3</v>
      </c>
      <c r="Y54" s="28">
        <v>-9999</v>
      </c>
      <c r="Z54">
        <v>1.5183420000000001</v>
      </c>
      <c r="AA54">
        <v>0.53881382253017296</v>
      </c>
      <c r="AB54">
        <v>0.2</v>
      </c>
      <c r="AC54" s="28">
        <v>1</v>
      </c>
      <c r="AD54" s="15">
        <v>-0.53881382253017296</v>
      </c>
      <c r="AE54" t="s">
        <v>561</v>
      </c>
      <c r="AF54" s="15"/>
    </row>
    <row r="55" spans="1:32" x14ac:dyDescent="0.25">
      <c r="A55">
        <v>54</v>
      </c>
      <c r="B55">
        <v>39290846</v>
      </c>
      <c r="C55">
        <v>8.2142999999999994E-2</v>
      </c>
      <c r="D55">
        <v>7.1499999999999994E-2</v>
      </c>
      <c r="E55">
        <v>0.84638599999999997</v>
      </c>
      <c r="F55">
        <v>4168800</v>
      </c>
      <c r="G55">
        <v>0</v>
      </c>
      <c r="H55">
        <v>-4.0806000000000002E-2</v>
      </c>
      <c r="I55" s="28">
        <v>0.05</v>
      </c>
      <c r="J55" s="28">
        <v>0.83499999999999996</v>
      </c>
      <c r="K55">
        <v>10</v>
      </c>
      <c r="L55">
        <v>0</v>
      </c>
      <c r="M55">
        <v>0</v>
      </c>
      <c r="N55" s="27">
        <v>21</v>
      </c>
      <c r="O55">
        <v>294</v>
      </c>
      <c r="P55">
        <v>1</v>
      </c>
      <c r="Q55">
        <v>2.3E-2</v>
      </c>
      <c r="R55">
        <v>1E-3</v>
      </c>
      <c r="S55" s="28">
        <v>0.5</v>
      </c>
      <c r="T55" s="28">
        <v>1.0000000000000001E-9</v>
      </c>
      <c r="U55">
        <v>8.0000000000000002E-3</v>
      </c>
      <c r="V55">
        <v>0.05</v>
      </c>
      <c r="W55">
        <v>0.05</v>
      </c>
      <c r="X55" s="9">
        <v>2.3802968425200001E-4</v>
      </c>
      <c r="Y55" s="28">
        <v>-9999</v>
      </c>
      <c r="Z55">
        <v>0.42690099999999997</v>
      </c>
      <c r="AA55">
        <v>0.51416898657001098</v>
      </c>
      <c r="AB55">
        <v>0.2</v>
      </c>
      <c r="AC55" s="28">
        <v>1</v>
      </c>
      <c r="AD55" s="15">
        <v>-0.51416898657001098</v>
      </c>
      <c r="AE55" t="s">
        <v>561</v>
      </c>
      <c r="AF55" s="15"/>
    </row>
    <row r="56" spans="1:32" x14ac:dyDescent="0.25">
      <c r="A56">
        <v>55</v>
      </c>
      <c r="B56">
        <v>82921002</v>
      </c>
      <c r="C56">
        <v>0.38802015463469725</v>
      </c>
      <c r="D56">
        <v>5.0929545651985054E-3</v>
      </c>
      <c r="E56">
        <v>0.60688689080010427</v>
      </c>
      <c r="F56">
        <v>16500600</v>
      </c>
      <c r="G56">
        <v>0</v>
      </c>
      <c r="H56">
        <v>-3.2904599999999999</v>
      </c>
      <c r="I56" s="28">
        <v>0.05</v>
      </c>
      <c r="J56" s="28">
        <v>0.83499999999999996</v>
      </c>
      <c r="K56">
        <v>10</v>
      </c>
      <c r="L56">
        <v>0</v>
      </c>
      <c r="M56">
        <v>0</v>
      </c>
      <c r="N56" s="27">
        <v>46</v>
      </c>
      <c r="O56">
        <v>265</v>
      </c>
      <c r="P56">
        <v>1</v>
      </c>
      <c r="Q56">
        <v>2.3E-2</v>
      </c>
      <c r="R56">
        <v>1E-3</v>
      </c>
      <c r="S56" s="28">
        <v>0.5</v>
      </c>
      <c r="T56" s="28">
        <v>1.0000000000000001E-9</v>
      </c>
      <c r="U56">
        <v>8.0000000000000002E-3</v>
      </c>
      <c r="V56">
        <v>0.05</v>
      </c>
      <c r="W56">
        <v>0.05</v>
      </c>
      <c r="X56" s="9">
        <v>0.30360276828364202</v>
      </c>
      <c r="Y56" s="28">
        <v>-9999</v>
      </c>
      <c r="Z56">
        <v>0.36111500000000002</v>
      </c>
      <c r="AA56">
        <v>0.515255104281099</v>
      </c>
      <c r="AB56">
        <v>0.2</v>
      </c>
      <c r="AC56" s="28">
        <v>1</v>
      </c>
      <c r="AD56" s="15">
        <v>-0.515255104281099</v>
      </c>
      <c r="AE56" t="s">
        <v>561</v>
      </c>
      <c r="AF56" s="15"/>
    </row>
    <row r="57" spans="1:32" x14ac:dyDescent="0.25">
      <c r="A57">
        <v>56</v>
      </c>
      <c r="B57">
        <v>360683178</v>
      </c>
      <c r="C57">
        <v>0.98808099999999999</v>
      </c>
      <c r="D57">
        <v>1.5E-5</v>
      </c>
      <c r="E57">
        <v>1.1904E-2</v>
      </c>
      <c r="F57">
        <v>2028600</v>
      </c>
      <c r="G57">
        <v>0</v>
      </c>
      <c r="H57">
        <v>-2.6757140000000001</v>
      </c>
      <c r="I57" s="28">
        <v>0.05</v>
      </c>
      <c r="J57" s="28">
        <v>0.83499999999999996</v>
      </c>
      <c r="K57">
        <v>10</v>
      </c>
      <c r="L57">
        <v>0</v>
      </c>
      <c r="M57">
        <v>0</v>
      </c>
      <c r="N57" s="27">
        <v>46</v>
      </c>
      <c r="O57">
        <v>279</v>
      </c>
      <c r="P57">
        <v>1</v>
      </c>
      <c r="Q57">
        <v>2.3E-2</v>
      </c>
      <c r="R57">
        <v>1E-3</v>
      </c>
      <c r="S57" s="28">
        <v>0.5</v>
      </c>
      <c r="T57" s="28">
        <v>1.0000000000000001E-9</v>
      </c>
      <c r="U57">
        <v>8.0000000000000002E-3</v>
      </c>
      <c r="V57">
        <v>0.05</v>
      </c>
      <c r="W57">
        <v>0.05</v>
      </c>
      <c r="X57" s="9">
        <v>4.3202332507729001E-2</v>
      </c>
      <c r="Y57" s="28">
        <v>-9999</v>
      </c>
      <c r="Z57">
        <v>0.530613</v>
      </c>
      <c r="AA57">
        <v>0.60364105205770802</v>
      </c>
      <c r="AB57">
        <v>0.2</v>
      </c>
      <c r="AC57" s="28">
        <v>1</v>
      </c>
      <c r="AD57" s="15">
        <v>-0.60364105205770802</v>
      </c>
      <c r="AE57" t="s">
        <v>561</v>
      </c>
      <c r="AF57" s="15"/>
    </row>
    <row r="58" spans="1:32" x14ac:dyDescent="0.25">
      <c r="A58">
        <v>57</v>
      </c>
      <c r="B58">
        <v>376042262</v>
      </c>
      <c r="C58">
        <v>0.88282300000000002</v>
      </c>
      <c r="D58">
        <v>3.8000000000000002E-5</v>
      </c>
      <c r="E58">
        <v>0.11713800000000001</v>
      </c>
      <c r="F58">
        <v>12033000</v>
      </c>
      <c r="G58">
        <v>0</v>
      </c>
      <c r="H58">
        <v>-3.0843759999999998</v>
      </c>
      <c r="I58" s="28">
        <v>0.05</v>
      </c>
      <c r="J58" s="28">
        <v>0.83499999999999996</v>
      </c>
      <c r="K58">
        <v>10</v>
      </c>
      <c r="L58">
        <v>0</v>
      </c>
      <c r="M58">
        <v>0</v>
      </c>
      <c r="N58" s="27">
        <v>31</v>
      </c>
      <c r="O58">
        <v>279</v>
      </c>
      <c r="P58">
        <v>1</v>
      </c>
      <c r="Q58">
        <v>2.3E-2</v>
      </c>
      <c r="R58">
        <v>1E-3</v>
      </c>
      <c r="S58" s="28">
        <v>0.5</v>
      </c>
      <c r="T58" s="28">
        <v>1.0000000000000001E-9</v>
      </c>
      <c r="U58">
        <v>8.0000000000000002E-3</v>
      </c>
      <c r="V58">
        <v>0.05</v>
      </c>
      <c r="W58">
        <v>0.05</v>
      </c>
      <c r="X58" s="9">
        <v>7.4749194269732006E-2</v>
      </c>
      <c r="Y58" s="28">
        <v>-9999</v>
      </c>
      <c r="Z58">
        <v>0.46498</v>
      </c>
      <c r="AA58">
        <v>0.26148095102390101</v>
      </c>
      <c r="AB58">
        <v>0.2</v>
      </c>
      <c r="AC58" s="28">
        <v>1</v>
      </c>
      <c r="AD58" s="15">
        <v>-0.26148095102390101</v>
      </c>
      <c r="AE58" t="s">
        <v>561</v>
      </c>
      <c r="AF58" s="15"/>
    </row>
    <row r="59" spans="1:32" x14ac:dyDescent="0.25">
      <c r="A59">
        <v>58</v>
      </c>
      <c r="B59">
        <v>32786454</v>
      </c>
      <c r="C59">
        <v>0.35568184938088571</v>
      </c>
      <c r="D59">
        <v>7.6874502374873024E-4</v>
      </c>
      <c r="E59">
        <v>0.64354940559536555</v>
      </c>
      <c r="F59">
        <v>7591500</v>
      </c>
      <c r="G59">
        <v>0</v>
      </c>
      <c r="H59">
        <v>-1.733196</v>
      </c>
      <c r="I59" s="28">
        <v>0.05</v>
      </c>
      <c r="J59" s="28">
        <v>0.83499999999999996</v>
      </c>
      <c r="K59">
        <v>10</v>
      </c>
      <c r="L59">
        <v>0</v>
      </c>
      <c r="M59">
        <v>0</v>
      </c>
      <c r="N59" s="27">
        <v>53</v>
      </c>
      <c r="O59">
        <v>278</v>
      </c>
      <c r="P59">
        <v>1</v>
      </c>
      <c r="Q59">
        <v>2.3E-2</v>
      </c>
      <c r="R59">
        <v>1E-3</v>
      </c>
      <c r="S59" s="28">
        <v>0.5</v>
      </c>
      <c r="T59" s="28">
        <v>1.0000000000000001E-9</v>
      </c>
      <c r="U59">
        <v>8.0000000000000002E-3</v>
      </c>
      <c r="V59">
        <v>0.05</v>
      </c>
      <c r="W59">
        <v>0.05</v>
      </c>
      <c r="X59" s="9">
        <v>0.27156054279192599</v>
      </c>
      <c r="Y59" s="28">
        <v>-9999</v>
      </c>
      <c r="Z59">
        <v>0.306591</v>
      </c>
      <c r="AA59">
        <v>0.22831775049058001</v>
      </c>
      <c r="AB59">
        <v>0.2</v>
      </c>
      <c r="AC59" s="28">
        <v>1</v>
      </c>
      <c r="AD59" s="15">
        <v>-0.22831775049058001</v>
      </c>
      <c r="AE59" t="s">
        <v>561</v>
      </c>
      <c r="AF59" s="15"/>
    </row>
    <row r="60" spans="1:32" x14ac:dyDescent="0.25">
      <c r="A60">
        <v>59</v>
      </c>
      <c r="B60">
        <v>196197474</v>
      </c>
      <c r="C60">
        <v>0.31459267040684791</v>
      </c>
      <c r="D60">
        <v>2.7523819572188097E-5</v>
      </c>
      <c r="E60">
        <v>0.68537980577357993</v>
      </c>
      <c r="F60">
        <v>40719600</v>
      </c>
      <c r="G60">
        <v>0</v>
      </c>
      <c r="H60">
        <v>-0.25243300000000002</v>
      </c>
      <c r="I60" s="28">
        <v>0.05</v>
      </c>
      <c r="J60" s="28">
        <v>0.83499999999999996</v>
      </c>
      <c r="K60">
        <v>10</v>
      </c>
      <c r="L60">
        <v>0</v>
      </c>
      <c r="M60">
        <v>0</v>
      </c>
      <c r="N60" s="27">
        <v>32</v>
      </c>
      <c r="O60">
        <v>293</v>
      </c>
      <c r="P60">
        <v>1</v>
      </c>
      <c r="Q60">
        <v>2.3E-2</v>
      </c>
      <c r="R60">
        <v>1E-3</v>
      </c>
      <c r="S60" s="28">
        <v>0.5</v>
      </c>
      <c r="T60" s="28">
        <v>1.0000000000000001E-9</v>
      </c>
      <c r="U60">
        <v>8.0000000000000002E-3</v>
      </c>
      <c r="V60">
        <v>0.05</v>
      </c>
      <c r="W60">
        <v>0.05</v>
      </c>
      <c r="X60" s="9">
        <v>0.28676084061372098</v>
      </c>
      <c r="Y60" s="28">
        <v>-9999</v>
      </c>
      <c r="Z60">
        <v>0.33148699999999998</v>
      </c>
      <c r="AA60">
        <v>0.18634586369308501</v>
      </c>
      <c r="AB60">
        <v>0.2</v>
      </c>
      <c r="AC60" s="28">
        <v>1</v>
      </c>
      <c r="AD60" s="15">
        <v>-0.18634586369308501</v>
      </c>
      <c r="AE60" t="s">
        <v>561</v>
      </c>
      <c r="AF60" s="15"/>
    </row>
    <row r="61" spans="1:32" x14ac:dyDescent="0.25">
      <c r="A61">
        <v>60</v>
      </c>
      <c r="B61">
        <v>45188402</v>
      </c>
      <c r="C61">
        <v>0.39482499999999998</v>
      </c>
      <c r="D61">
        <v>0</v>
      </c>
      <c r="E61">
        <v>0.60517500000000002</v>
      </c>
      <c r="F61">
        <v>8193600</v>
      </c>
      <c r="G61">
        <v>0</v>
      </c>
      <c r="H61">
        <v>-0.54157299999999997</v>
      </c>
      <c r="I61" s="28">
        <v>0.05</v>
      </c>
      <c r="J61" s="28">
        <v>0.83499999999999996</v>
      </c>
      <c r="K61">
        <v>10</v>
      </c>
      <c r="L61">
        <v>0</v>
      </c>
      <c r="M61">
        <v>0</v>
      </c>
      <c r="N61" s="27">
        <v>32</v>
      </c>
      <c r="O61">
        <v>293</v>
      </c>
      <c r="P61">
        <v>1</v>
      </c>
      <c r="Q61">
        <v>2.3E-2</v>
      </c>
      <c r="R61">
        <v>1E-3</v>
      </c>
      <c r="S61" s="28">
        <v>0.5</v>
      </c>
      <c r="T61" s="28">
        <v>1.0000000000000001E-9</v>
      </c>
      <c r="U61">
        <v>8.0000000000000002E-3</v>
      </c>
      <c r="V61">
        <v>0.05</v>
      </c>
      <c r="W61">
        <v>0.05</v>
      </c>
      <c r="X61" s="9">
        <v>0.34978147680099098</v>
      </c>
      <c r="Y61" s="28">
        <v>-9999</v>
      </c>
      <c r="Z61">
        <v>0.35535299999999997</v>
      </c>
      <c r="AA61">
        <v>0.17313379744670801</v>
      </c>
      <c r="AB61">
        <v>0.2</v>
      </c>
      <c r="AC61" s="28">
        <v>1</v>
      </c>
      <c r="AD61" s="15">
        <v>-0.17313379744670801</v>
      </c>
      <c r="AE61" t="s">
        <v>561</v>
      </c>
      <c r="AF61" s="15"/>
    </row>
    <row r="62" spans="1:32" x14ac:dyDescent="0.25">
      <c r="A62">
        <v>61</v>
      </c>
      <c r="B62">
        <v>13253709</v>
      </c>
      <c r="C62">
        <v>0.19714599999999999</v>
      </c>
      <c r="D62">
        <v>1.36E-4</v>
      </c>
      <c r="E62">
        <v>0.80271800000000004</v>
      </c>
      <c r="F62">
        <v>1705500</v>
      </c>
      <c r="G62">
        <v>0</v>
      </c>
      <c r="H62">
        <v>-0.391791</v>
      </c>
      <c r="I62" s="28">
        <v>0.05</v>
      </c>
      <c r="J62" s="28">
        <v>0.83499999999999996</v>
      </c>
      <c r="K62">
        <v>10</v>
      </c>
      <c r="L62">
        <v>0</v>
      </c>
      <c r="M62">
        <v>0</v>
      </c>
      <c r="N62" s="27">
        <v>32</v>
      </c>
      <c r="O62">
        <v>293</v>
      </c>
      <c r="P62">
        <v>1</v>
      </c>
      <c r="Q62">
        <v>2.3E-2</v>
      </c>
      <c r="R62">
        <v>1E-3</v>
      </c>
      <c r="S62" s="28">
        <v>0.5</v>
      </c>
      <c r="T62" s="28">
        <v>1.0000000000000001E-9</v>
      </c>
      <c r="U62">
        <v>8.0000000000000002E-3</v>
      </c>
      <c r="V62">
        <v>0.05</v>
      </c>
      <c r="W62">
        <v>0.05</v>
      </c>
      <c r="X62" s="9">
        <v>0.304276139888427</v>
      </c>
      <c r="Y62" s="28">
        <v>-9999</v>
      </c>
      <c r="Z62">
        <v>0.246062</v>
      </c>
      <c r="AA62">
        <v>0.119032503949745</v>
      </c>
      <c r="AB62">
        <v>0.2</v>
      </c>
      <c r="AC62" s="28">
        <v>1</v>
      </c>
      <c r="AD62" s="15">
        <v>-0.119032503949745</v>
      </c>
      <c r="AE62" t="s">
        <v>561</v>
      </c>
      <c r="AF62" s="15"/>
    </row>
    <row r="63" spans="1:32" x14ac:dyDescent="0.25">
      <c r="A63">
        <v>62</v>
      </c>
      <c r="B63">
        <v>15059235</v>
      </c>
      <c r="C63">
        <v>0.39092300000000002</v>
      </c>
      <c r="D63">
        <v>0</v>
      </c>
      <c r="E63">
        <v>0.60907699999999998</v>
      </c>
      <c r="F63">
        <v>2070000</v>
      </c>
      <c r="G63">
        <v>0</v>
      </c>
      <c r="H63">
        <v>-0.67483599999999999</v>
      </c>
      <c r="I63" s="28">
        <v>0.05</v>
      </c>
      <c r="J63" s="28">
        <v>0.83499999999999996</v>
      </c>
      <c r="K63">
        <v>10</v>
      </c>
      <c r="L63">
        <v>0</v>
      </c>
      <c r="M63">
        <v>0</v>
      </c>
      <c r="N63" s="27">
        <v>32</v>
      </c>
      <c r="O63">
        <v>293</v>
      </c>
      <c r="P63">
        <v>1</v>
      </c>
      <c r="Q63">
        <v>2.3E-2</v>
      </c>
      <c r="R63">
        <v>1E-3</v>
      </c>
      <c r="S63" s="28">
        <v>0.5</v>
      </c>
      <c r="T63" s="28">
        <v>1.0000000000000001E-9</v>
      </c>
      <c r="U63">
        <v>8.0000000000000002E-3</v>
      </c>
      <c r="V63">
        <v>0.05</v>
      </c>
      <c r="W63">
        <v>0.05</v>
      </c>
      <c r="X63" s="9">
        <v>0.51198877484765803</v>
      </c>
      <c r="Y63" s="28">
        <v>-9999</v>
      </c>
      <c r="Z63">
        <v>0.285223</v>
      </c>
      <c r="AA63">
        <v>0.14213610520526401</v>
      </c>
      <c r="AB63">
        <v>0.2</v>
      </c>
      <c r="AC63" s="28">
        <v>1</v>
      </c>
      <c r="AD63" s="15">
        <v>-0.14213610520526401</v>
      </c>
      <c r="AE63" t="s">
        <v>561</v>
      </c>
      <c r="AF63" s="15"/>
    </row>
    <row r="64" spans="1:32" x14ac:dyDescent="0.25">
      <c r="A64">
        <v>63</v>
      </c>
      <c r="B64">
        <v>41778898</v>
      </c>
      <c r="C64">
        <v>0.64534199999999997</v>
      </c>
      <c r="D64">
        <v>0</v>
      </c>
      <c r="E64">
        <v>0.35465799999999997</v>
      </c>
      <c r="F64">
        <v>5106600</v>
      </c>
      <c r="G64">
        <v>0</v>
      </c>
      <c r="H64">
        <v>-0.81020999999999999</v>
      </c>
      <c r="I64" s="28">
        <v>0.05</v>
      </c>
      <c r="J64" s="28">
        <v>0.83499999999999996</v>
      </c>
      <c r="K64">
        <v>10</v>
      </c>
      <c r="L64">
        <v>0</v>
      </c>
      <c r="M64">
        <v>0</v>
      </c>
      <c r="N64" s="27">
        <v>32</v>
      </c>
      <c r="O64">
        <v>293</v>
      </c>
      <c r="P64">
        <v>1</v>
      </c>
      <c r="Q64">
        <v>2.3E-2</v>
      </c>
      <c r="R64">
        <v>1E-3</v>
      </c>
      <c r="S64" s="28">
        <v>0.5</v>
      </c>
      <c r="T64" s="28">
        <v>1.0000000000000001E-9</v>
      </c>
      <c r="U64">
        <v>8.0000000000000002E-3</v>
      </c>
      <c r="V64">
        <v>0.05</v>
      </c>
      <c r="W64">
        <v>0.05</v>
      </c>
      <c r="X64" s="9">
        <v>0.53526432973331795</v>
      </c>
      <c r="Y64" s="28">
        <v>-9999</v>
      </c>
      <c r="Z64">
        <v>0.26439800000000002</v>
      </c>
      <c r="AA64">
        <v>0.142460599232313</v>
      </c>
      <c r="AB64">
        <v>0.2</v>
      </c>
      <c r="AC64" s="28">
        <v>1</v>
      </c>
      <c r="AD64" s="15">
        <v>-0.142460599232313</v>
      </c>
      <c r="AE64" t="s">
        <v>561</v>
      </c>
      <c r="AF64" s="15"/>
    </row>
    <row r="65" spans="1:32" x14ac:dyDescent="0.25">
      <c r="A65">
        <v>64</v>
      </c>
      <c r="B65">
        <v>50433905</v>
      </c>
      <c r="C65">
        <v>0.53626099999999999</v>
      </c>
      <c r="D65">
        <v>0</v>
      </c>
      <c r="E65">
        <v>0.46373900000000001</v>
      </c>
      <c r="F65">
        <v>8876700</v>
      </c>
      <c r="G65">
        <v>0</v>
      </c>
      <c r="H65">
        <v>-0.63460399999999995</v>
      </c>
      <c r="I65" s="28">
        <v>0.05</v>
      </c>
      <c r="J65" s="28">
        <v>0.83499999999999996</v>
      </c>
      <c r="K65">
        <v>10</v>
      </c>
      <c r="L65">
        <v>0</v>
      </c>
      <c r="M65">
        <v>0</v>
      </c>
      <c r="N65" s="27">
        <v>28</v>
      </c>
      <c r="O65">
        <v>305</v>
      </c>
      <c r="P65">
        <v>1</v>
      </c>
      <c r="Q65">
        <v>2.3E-2</v>
      </c>
      <c r="R65">
        <v>1E-3</v>
      </c>
      <c r="S65" s="28">
        <v>0.5</v>
      </c>
      <c r="T65" s="28">
        <v>1.0000000000000001E-9</v>
      </c>
      <c r="U65">
        <v>8.0000000000000002E-3</v>
      </c>
      <c r="V65">
        <v>0.05</v>
      </c>
      <c r="W65">
        <v>0.05</v>
      </c>
      <c r="X65" s="9">
        <v>0.56430726441844703</v>
      </c>
      <c r="Y65" s="28">
        <v>-9999</v>
      </c>
      <c r="Z65">
        <v>0.28147299999999997</v>
      </c>
      <c r="AA65">
        <v>0.16222317387467999</v>
      </c>
      <c r="AB65">
        <v>0.2</v>
      </c>
      <c r="AC65" s="28">
        <v>1</v>
      </c>
      <c r="AD65" s="15">
        <v>-0.16222317387467999</v>
      </c>
      <c r="AE65" t="s">
        <v>561</v>
      </c>
      <c r="AF65" s="15"/>
    </row>
    <row r="66" spans="1:32" x14ac:dyDescent="0.25">
      <c r="A66">
        <v>65</v>
      </c>
      <c r="B66">
        <v>175369087</v>
      </c>
      <c r="C66">
        <v>0.49534800000000001</v>
      </c>
      <c r="D66">
        <v>3.9500000000000001E-4</v>
      </c>
      <c r="E66">
        <v>0.50425699999999996</v>
      </c>
      <c r="F66">
        <v>20707200</v>
      </c>
      <c r="G66">
        <v>0</v>
      </c>
      <c r="H66">
        <v>-1.981009</v>
      </c>
      <c r="I66" s="28">
        <v>0.05</v>
      </c>
      <c r="J66" s="28">
        <v>0.83499999999999996</v>
      </c>
      <c r="K66">
        <v>10</v>
      </c>
      <c r="L66">
        <v>0</v>
      </c>
      <c r="M66">
        <v>0</v>
      </c>
      <c r="N66" s="27">
        <v>39</v>
      </c>
      <c r="O66">
        <v>292</v>
      </c>
      <c r="P66">
        <v>1</v>
      </c>
      <c r="Q66">
        <v>2.3E-2</v>
      </c>
      <c r="R66">
        <v>1E-3</v>
      </c>
      <c r="S66" s="28">
        <v>0.5</v>
      </c>
      <c r="T66" s="28">
        <v>1.0000000000000001E-9</v>
      </c>
      <c r="U66">
        <v>8.0000000000000002E-3</v>
      </c>
      <c r="V66">
        <v>0.05</v>
      </c>
      <c r="W66">
        <v>0.05</v>
      </c>
      <c r="X66" s="9">
        <v>0.41886300800924398</v>
      </c>
      <c r="Y66" s="28">
        <v>-9999</v>
      </c>
      <c r="Z66">
        <v>0.34855999999999998</v>
      </c>
      <c r="AA66">
        <v>0.213436032880152</v>
      </c>
      <c r="AB66">
        <v>0.2</v>
      </c>
      <c r="AC66" s="28">
        <v>1</v>
      </c>
      <c r="AD66" s="15">
        <v>-0.213436032880152</v>
      </c>
      <c r="AE66" t="s">
        <v>561</v>
      </c>
      <c r="AF66" s="15"/>
    </row>
    <row r="67" spans="1:32" x14ac:dyDescent="0.25">
      <c r="A67">
        <v>66</v>
      </c>
      <c r="B67">
        <v>196844807</v>
      </c>
      <c r="C67">
        <v>0.82298099999999996</v>
      </c>
      <c r="D67">
        <v>5.0000000000000004E-6</v>
      </c>
      <c r="E67">
        <v>0.17701500000000001</v>
      </c>
      <c r="F67">
        <v>12625200</v>
      </c>
      <c r="G67">
        <v>0</v>
      </c>
      <c r="H67">
        <v>-1.1625030000000001</v>
      </c>
      <c r="I67" s="28">
        <v>0.05</v>
      </c>
      <c r="J67" s="28">
        <v>0.83499999999999996</v>
      </c>
      <c r="K67">
        <v>10</v>
      </c>
      <c r="L67">
        <v>0</v>
      </c>
      <c r="M67">
        <v>0</v>
      </c>
      <c r="N67" s="27">
        <v>28</v>
      </c>
      <c r="O67">
        <v>305</v>
      </c>
      <c r="P67">
        <v>1</v>
      </c>
      <c r="Q67">
        <v>2.3E-2</v>
      </c>
      <c r="R67">
        <v>1E-3</v>
      </c>
      <c r="S67" s="28">
        <v>0.5</v>
      </c>
      <c r="T67" s="28">
        <v>1.0000000000000001E-9</v>
      </c>
      <c r="U67">
        <v>8.0000000000000002E-3</v>
      </c>
      <c r="V67">
        <v>0.05</v>
      </c>
      <c r="W67">
        <v>0.05</v>
      </c>
      <c r="X67" s="9">
        <v>0.33062863797082198</v>
      </c>
      <c r="Y67" s="28">
        <v>-9999</v>
      </c>
      <c r="Z67">
        <v>0.43792599999999998</v>
      </c>
      <c r="AA67">
        <v>0.23467208765224801</v>
      </c>
      <c r="AB67">
        <v>0.2</v>
      </c>
      <c r="AC67" s="28">
        <v>1</v>
      </c>
      <c r="AD67" s="15">
        <v>-0.23467208765224801</v>
      </c>
      <c r="AE67" t="s">
        <v>561</v>
      </c>
      <c r="AF67" s="15"/>
    </row>
    <row r="68" spans="1:32" x14ac:dyDescent="0.25">
      <c r="A68">
        <v>67</v>
      </c>
      <c r="B68">
        <v>323636140</v>
      </c>
      <c r="C68">
        <v>0.88133799999999995</v>
      </c>
      <c r="D68">
        <v>0</v>
      </c>
      <c r="E68">
        <v>0.11899999999999999</v>
      </c>
      <c r="F68">
        <v>16511400</v>
      </c>
      <c r="G68">
        <v>0</v>
      </c>
      <c r="H68">
        <v>-1.2721279999999999</v>
      </c>
      <c r="I68" s="28">
        <v>0.05</v>
      </c>
      <c r="J68" s="28">
        <v>0.83499999999999996</v>
      </c>
      <c r="K68">
        <v>10</v>
      </c>
      <c r="L68">
        <v>0</v>
      </c>
      <c r="M68">
        <v>0</v>
      </c>
      <c r="N68" s="27">
        <v>22</v>
      </c>
      <c r="O68">
        <v>306</v>
      </c>
      <c r="P68">
        <v>1</v>
      </c>
      <c r="Q68">
        <v>2.3E-2</v>
      </c>
      <c r="R68">
        <v>1E-3</v>
      </c>
      <c r="S68" s="28">
        <v>0.5</v>
      </c>
      <c r="T68" s="28">
        <v>1.0000000000000001E-9</v>
      </c>
      <c r="U68">
        <v>8.0000000000000002E-3</v>
      </c>
      <c r="V68">
        <v>0.05</v>
      </c>
      <c r="W68">
        <v>0.05</v>
      </c>
      <c r="X68" s="9">
        <v>0.26034207870949</v>
      </c>
      <c r="Y68" s="28">
        <v>-9999</v>
      </c>
      <c r="Z68">
        <v>0.45462399999999997</v>
      </c>
      <c r="AA68">
        <v>0.22315003550682</v>
      </c>
      <c r="AB68">
        <v>0.2</v>
      </c>
      <c r="AC68" s="28">
        <v>1</v>
      </c>
      <c r="AD68" s="15">
        <v>-0.22315003550682</v>
      </c>
      <c r="AE68" t="s">
        <v>561</v>
      </c>
      <c r="AF68" s="15"/>
    </row>
    <row r="69" spans="1:32" x14ac:dyDescent="0.25">
      <c r="A69">
        <v>68</v>
      </c>
      <c r="B69">
        <v>836722761</v>
      </c>
      <c r="C69">
        <v>0.98291799999999996</v>
      </c>
      <c r="D69">
        <v>2.702E-3</v>
      </c>
      <c r="E69">
        <v>1.438E-2</v>
      </c>
      <c r="F69">
        <v>4230900</v>
      </c>
      <c r="G69">
        <v>0</v>
      </c>
      <c r="H69">
        <v>-3.261984</v>
      </c>
      <c r="I69" s="28">
        <v>0</v>
      </c>
      <c r="J69" s="28">
        <v>0.83499999999999996</v>
      </c>
      <c r="K69">
        <v>10</v>
      </c>
      <c r="L69">
        <v>0</v>
      </c>
      <c r="M69">
        <v>0</v>
      </c>
      <c r="N69" s="27">
        <v>17</v>
      </c>
      <c r="O69">
        <v>307</v>
      </c>
      <c r="P69">
        <v>1</v>
      </c>
      <c r="Q69">
        <v>2.3E-2</v>
      </c>
      <c r="R69">
        <v>1E-3</v>
      </c>
      <c r="S69" s="28">
        <v>0.5</v>
      </c>
      <c r="T69" s="28">
        <v>0</v>
      </c>
      <c r="U69">
        <v>8.0000000000000002E-3</v>
      </c>
      <c r="V69">
        <v>0.05</v>
      </c>
      <c r="W69">
        <v>0.05</v>
      </c>
      <c r="X69" s="9">
        <v>3.3899453437730002E-3</v>
      </c>
      <c r="Y69" s="28">
        <v>-9999</v>
      </c>
      <c r="Z69">
        <v>0.70021999999999995</v>
      </c>
      <c r="AA69">
        <v>1.0052010830331</v>
      </c>
      <c r="AB69">
        <v>0.2</v>
      </c>
      <c r="AC69" s="28">
        <v>0</v>
      </c>
      <c r="AD69" s="15">
        <v>-1.0052010830331</v>
      </c>
      <c r="AE69" t="s">
        <v>561</v>
      </c>
      <c r="AF69" s="15"/>
    </row>
    <row r="70" spans="1:32" x14ac:dyDescent="0.25">
      <c r="A70">
        <v>69</v>
      </c>
      <c r="B70">
        <v>139253370</v>
      </c>
      <c r="C70">
        <v>0.33381300000000003</v>
      </c>
      <c r="D70">
        <v>0.36073499999999997</v>
      </c>
      <c r="E70">
        <v>0.305452</v>
      </c>
      <c r="F70">
        <v>6673500</v>
      </c>
      <c r="G70">
        <v>0</v>
      </c>
      <c r="H70">
        <v>-1.4752510000000001</v>
      </c>
      <c r="I70" s="28">
        <v>0.05</v>
      </c>
      <c r="J70" s="28">
        <v>0.83499999999999996</v>
      </c>
      <c r="K70">
        <v>10</v>
      </c>
      <c r="L70">
        <v>0</v>
      </c>
      <c r="M70">
        <v>0</v>
      </c>
      <c r="N70" s="27">
        <v>11</v>
      </c>
      <c r="O70">
        <v>308</v>
      </c>
      <c r="P70">
        <v>1</v>
      </c>
      <c r="Q70">
        <v>2.3E-2</v>
      </c>
      <c r="R70">
        <v>1E-3</v>
      </c>
      <c r="S70" s="28">
        <v>0.5</v>
      </c>
      <c r="T70" s="28">
        <v>1.0000000000000001E-9</v>
      </c>
      <c r="U70">
        <v>8.0000000000000002E-3</v>
      </c>
      <c r="V70">
        <v>0.05</v>
      </c>
      <c r="W70">
        <v>0.05</v>
      </c>
      <c r="X70" s="9">
        <v>0</v>
      </c>
      <c r="Y70" s="28">
        <v>-9999</v>
      </c>
      <c r="Z70">
        <v>1.3737299999999999</v>
      </c>
      <c r="AA70">
        <v>0.51416898657001098</v>
      </c>
      <c r="AB70">
        <v>0.2</v>
      </c>
      <c r="AC70" s="28">
        <v>1</v>
      </c>
      <c r="AD70" s="15">
        <v>-0.51416898657001098</v>
      </c>
      <c r="AE70" t="s">
        <v>562</v>
      </c>
      <c r="AF70" s="15"/>
    </row>
    <row r="71" spans="1:32" x14ac:dyDescent="0.25">
      <c r="A71">
        <v>70</v>
      </c>
      <c r="B71">
        <v>166432286</v>
      </c>
      <c r="C71">
        <v>0.99178999999999995</v>
      </c>
      <c r="D71">
        <v>6.9999999999999994E-5</v>
      </c>
      <c r="E71">
        <v>8.1390000000000004E-3</v>
      </c>
      <c r="F71">
        <v>690300</v>
      </c>
      <c r="G71">
        <v>0</v>
      </c>
      <c r="H71">
        <v>-1.9941260000000001</v>
      </c>
      <c r="I71" s="28">
        <v>0.05</v>
      </c>
      <c r="J71" s="28">
        <v>0.83499999999999996</v>
      </c>
      <c r="K71">
        <v>10</v>
      </c>
      <c r="L71">
        <v>0</v>
      </c>
      <c r="M71">
        <v>0</v>
      </c>
      <c r="N71" s="27">
        <v>16</v>
      </c>
      <c r="O71">
        <v>317</v>
      </c>
      <c r="P71">
        <v>1</v>
      </c>
      <c r="Q71">
        <v>2.3E-2</v>
      </c>
      <c r="R71">
        <v>1E-3</v>
      </c>
      <c r="S71" s="28">
        <v>0.5</v>
      </c>
      <c r="T71" s="28">
        <v>1.0000000000000001E-9</v>
      </c>
      <c r="U71">
        <v>8.0000000000000002E-3</v>
      </c>
      <c r="V71">
        <v>0.05</v>
      </c>
      <c r="W71">
        <v>0.05</v>
      </c>
      <c r="X71" s="9">
        <v>2.4571349369715001E-2</v>
      </c>
      <c r="Y71" s="28">
        <v>-9999</v>
      </c>
      <c r="Z71">
        <v>0.53078099999999995</v>
      </c>
      <c r="AA71">
        <v>0.25366079655263102</v>
      </c>
      <c r="AB71">
        <v>0.2</v>
      </c>
      <c r="AC71" s="28">
        <v>1</v>
      </c>
      <c r="AD71" s="15">
        <v>-0.25366079655263102</v>
      </c>
      <c r="AE71" t="s">
        <v>561</v>
      </c>
      <c r="AF71" s="15"/>
    </row>
    <row r="72" spans="1:32" x14ac:dyDescent="0.25">
      <c r="A72">
        <v>71</v>
      </c>
      <c r="B72">
        <v>197327267</v>
      </c>
      <c r="C72">
        <v>1</v>
      </c>
      <c r="D72">
        <v>0</v>
      </c>
      <c r="E72">
        <v>0</v>
      </c>
      <c r="F72">
        <v>0</v>
      </c>
      <c r="G72">
        <v>0</v>
      </c>
      <c r="H72">
        <v>-4.1710750000000001</v>
      </c>
      <c r="I72" s="28">
        <v>0</v>
      </c>
      <c r="J72" s="28">
        <v>0.83499999999999996</v>
      </c>
      <c r="K72">
        <v>10</v>
      </c>
      <c r="L72">
        <v>0</v>
      </c>
      <c r="M72">
        <v>0</v>
      </c>
      <c r="N72" s="27">
        <v>16</v>
      </c>
      <c r="O72">
        <v>318</v>
      </c>
      <c r="P72">
        <v>1</v>
      </c>
      <c r="Q72">
        <v>2.3E-2</v>
      </c>
      <c r="R72">
        <v>1E-3</v>
      </c>
      <c r="S72" s="28">
        <v>0.5</v>
      </c>
      <c r="T72" s="28">
        <v>0</v>
      </c>
      <c r="U72">
        <v>8.0000000000000002E-3</v>
      </c>
      <c r="V72">
        <v>0.05</v>
      </c>
      <c r="W72">
        <v>0.05</v>
      </c>
      <c r="X72" s="9">
        <v>0</v>
      </c>
      <c r="Y72" s="28">
        <v>-9999</v>
      </c>
      <c r="Z72">
        <v>0.46630908870967758</v>
      </c>
      <c r="AA72">
        <v>0.51416898657001098</v>
      </c>
      <c r="AB72">
        <v>0.2</v>
      </c>
      <c r="AC72" s="28">
        <v>0</v>
      </c>
      <c r="AD72" s="15">
        <v>-0.51416898657001098</v>
      </c>
      <c r="AE72" t="s">
        <v>561</v>
      </c>
      <c r="AF72" s="15"/>
    </row>
    <row r="73" spans="1:32" x14ac:dyDescent="0.25">
      <c r="A73">
        <v>72</v>
      </c>
      <c r="B73">
        <v>249075480</v>
      </c>
      <c r="C73">
        <v>1</v>
      </c>
      <c r="D73">
        <v>0</v>
      </c>
      <c r="E73">
        <v>0</v>
      </c>
      <c r="F73">
        <v>0</v>
      </c>
      <c r="G73">
        <v>0</v>
      </c>
      <c r="H73">
        <v>-8.1436630000000001</v>
      </c>
      <c r="I73" s="28">
        <v>0</v>
      </c>
      <c r="J73" s="28">
        <v>0.83499999999999996</v>
      </c>
      <c r="K73">
        <v>10</v>
      </c>
      <c r="L73">
        <v>0</v>
      </c>
      <c r="M73">
        <v>0</v>
      </c>
      <c r="N73" s="27">
        <v>9</v>
      </c>
      <c r="O73">
        <v>328</v>
      </c>
      <c r="P73">
        <v>1</v>
      </c>
      <c r="Q73">
        <v>2.3E-2</v>
      </c>
      <c r="R73">
        <v>1E-3</v>
      </c>
      <c r="S73" s="28">
        <v>0.5</v>
      </c>
      <c r="T73" s="28">
        <v>0</v>
      </c>
      <c r="U73">
        <v>8.0000000000000002E-3</v>
      </c>
      <c r="V73">
        <v>0.05</v>
      </c>
      <c r="W73">
        <v>0.05</v>
      </c>
      <c r="X73" s="9">
        <v>0</v>
      </c>
      <c r="Y73" s="28">
        <v>-9999</v>
      </c>
      <c r="Z73">
        <v>0.46630908870967758</v>
      </c>
      <c r="AA73">
        <v>0.51416898657001098</v>
      </c>
      <c r="AB73">
        <v>0.2</v>
      </c>
      <c r="AC73" s="28">
        <v>0</v>
      </c>
      <c r="AD73" s="15">
        <v>-0.51416898657001098</v>
      </c>
      <c r="AE73" t="s">
        <v>561</v>
      </c>
      <c r="AF73" s="15"/>
    </row>
    <row r="74" spans="1:32" x14ac:dyDescent="0.25">
      <c r="A74">
        <v>73</v>
      </c>
      <c r="B74">
        <v>158567981</v>
      </c>
      <c r="C74">
        <v>0.999637</v>
      </c>
      <c r="D74">
        <v>0</v>
      </c>
      <c r="E74">
        <v>3.6299999999999999E-4</v>
      </c>
      <c r="F74">
        <v>49500</v>
      </c>
      <c r="G74">
        <v>0</v>
      </c>
      <c r="H74">
        <v>-1.8905099999999999</v>
      </c>
      <c r="I74" s="28">
        <v>0.05</v>
      </c>
      <c r="J74" s="28">
        <v>0.83499999999999996</v>
      </c>
      <c r="K74">
        <v>10</v>
      </c>
      <c r="L74">
        <v>0</v>
      </c>
      <c r="M74">
        <v>0</v>
      </c>
      <c r="N74" s="27">
        <v>16</v>
      </c>
      <c r="O74">
        <v>317</v>
      </c>
      <c r="P74">
        <v>1</v>
      </c>
      <c r="Q74">
        <v>2.3E-2</v>
      </c>
      <c r="R74">
        <v>1E-3</v>
      </c>
      <c r="S74" s="28">
        <v>0.5</v>
      </c>
      <c r="T74" s="28">
        <v>1.0000000000000001E-9</v>
      </c>
      <c r="U74">
        <v>8.0000000000000002E-3</v>
      </c>
      <c r="V74">
        <v>0.05</v>
      </c>
      <c r="W74">
        <v>0.05</v>
      </c>
      <c r="X74" s="9">
        <v>9.7792374043180006E-3</v>
      </c>
      <c r="Y74" s="28">
        <v>-9999</v>
      </c>
      <c r="Z74">
        <v>0.51396799999999998</v>
      </c>
      <c r="AA74">
        <v>0.27046653289731698</v>
      </c>
      <c r="AB74">
        <v>0.2</v>
      </c>
      <c r="AC74" s="28">
        <v>1</v>
      </c>
      <c r="AD74" s="15">
        <v>-0.27046653289731698</v>
      </c>
      <c r="AE74" t="s">
        <v>561</v>
      </c>
      <c r="AF74" s="15"/>
    </row>
    <row r="75" spans="1:32" x14ac:dyDescent="0.25">
      <c r="A75">
        <v>74</v>
      </c>
      <c r="B75">
        <v>280129298</v>
      </c>
      <c r="C75">
        <v>1</v>
      </c>
      <c r="D75">
        <v>0</v>
      </c>
      <c r="E75">
        <v>0</v>
      </c>
      <c r="F75">
        <v>0</v>
      </c>
      <c r="G75">
        <v>0</v>
      </c>
      <c r="H75">
        <v>-3.7401010000000001</v>
      </c>
      <c r="I75" s="28">
        <v>0</v>
      </c>
      <c r="J75" s="28">
        <v>0.83499999999999996</v>
      </c>
      <c r="K75">
        <v>10</v>
      </c>
      <c r="L75">
        <v>0</v>
      </c>
      <c r="M75">
        <v>0</v>
      </c>
      <c r="N75" s="27">
        <v>16</v>
      </c>
      <c r="O75">
        <v>317</v>
      </c>
      <c r="P75">
        <v>1</v>
      </c>
      <c r="Q75">
        <v>2.3E-2</v>
      </c>
      <c r="R75">
        <v>1E-3</v>
      </c>
      <c r="S75" s="28">
        <v>0.5</v>
      </c>
      <c r="T75" s="28">
        <v>0</v>
      </c>
      <c r="U75">
        <v>8.0000000000000002E-3</v>
      </c>
      <c r="V75">
        <v>0.05</v>
      </c>
      <c r="W75">
        <v>0.05</v>
      </c>
      <c r="X75" s="9">
        <v>0</v>
      </c>
      <c r="Y75" s="28">
        <v>-9999</v>
      </c>
      <c r="Z75">
        <v>0.46630908870967758</v>
      </c>
      <c r="AA75">
        <v>0.51416898657001098</v>
      </c>
      <c r="AB75">
        <v>0.2</v>
      </c>
      <c r="AC75" s="28">
        <v>0</v>
      </c>
      <c r="AD75" s="15">
        <v>-0.51416898657001098</v>
      </c>
      <c r="AE75" t="s">
        <v>561</v>
      </c>
      <c r="AF75" s="15"/>
    </row>
    <row r="76" spans="1:32" x14ac:dyDescent="0.25">
      <c r="A76">
        <v>75</v>
      </c>
      <c r="B76">
        <v>445222841</v>
      </c>
      <c r="C76">
        <v>0.97652700000000003</v>
      </c>
      <c r="D76">
        <v>3.313E-3</v>
      </c>
      <c r="E76">
        <v>2.0160000000000001E-2</v>
      </c>
      <c r="F76">
        <v>4129200</v>
      </c>
      <c r="G76">
        <v>0</v>
      </c>
      <c r="H76">
        <v>-3.7076980000000002</v>
      </c>
      <c r="I76" s="28">
        <v>0</v>
      </c>
      <c r="J76" s="28">
        <v>0.83499999999999996</v>
      </c>
      <c r="K76">
        <v>10</v>
      </c>
      <c r="L76">
        <v>0</v>
      </c>
      <c r="M76">
        <v>0</v>
      </c>
      <c r="N76" s="27">
        <v>12</v>
      </c>
      <c r="O76">
        <v>326</v>
      </c>
      <c r="P76">
        <v>1</v>
      </c>
      <c r="Q76">
        <v>2.3E-2</v>
      </c>
      <c r="R76">
        <v>1E-3</v>
      </c>
      <c r="S76" s="28">
        <v>0.5</v>
      </c>
      <c r="T76" s="28">
        <v>0</v>
      </c>
      <c r="U76">
        <v>8.0000000000000002E-3</v>
      </c>
      <c r="V76">
        <v>0.05</v>
      </c>
      <c r="W76">
        <v>0.05</v>
      </c>
      <c r="X76" s="9">
        <v>1.7559318504464998E-2</v>
      </c>
      <c r="Y76" s="28">
        <v>-9999</v>
      </c>
      <c r="Z76">
        <v>0.17357300000000001</v>
      </c>
      <c r="AA76">
        <v>0.85964875991973699</v>
      </c>
      <c r="AB76">
        <v>0.2</v>
      </c>
      <c r="AC76" s="28">
        <v>0</v>
      </c>
      <c r="AD76" s="15">
        <v>-0.85964875991973699</v>
      </c>
      <c r="AE76" t="s">
        <v>561</v>
      </c>
      <c r="AF76" s="15"/>
    </row>
    <row r="77" spans="1:32" x14ac:dyDescent="0.25">
      <c r="A77">
        <v>76</v>
      </c>
      <c r="B77">
        <v>152881845</v>
      </c>
      <c r="C77">
        <v>0.99766900000000003</v>
      </c>
      <c r="D77">
        <v>6.0000000000000002E-6</v>
      </c>
      <c r="E77">
        <v>2.3249999999999998E-3</v>
      </c>
      <c r="F77">
        <v>167400</v>
      </c>
      <c r="G77">
        <v>0</v>
      </c>
      <c r="H77">
        <v>-2.0125660000000001</v>
      </c>
      <c r="I77" s="28">
        <v>0</v>
      </c>
      <c r="J77" s="28">
        <v>0.83499999999999996</v>
      </c>
      <c r="K77">
        <v>10</v>
      </c>
      <c r="L77">
        <v>0</v>
      </c>
      <c r="M77">
        <v>0</v>
      </c>
      <c r="N77" s="27">
        <v>24</v>
      </c>
      <c r="O77">
        <v>305</v>
      </c>
      <c r="P77">
        <v>1</v>
      </c>
      <c r="Q77">
        <v>2.3E-2</v>
      </c>
      <c r="R77">
        <v>1E-3</v>
      </c>
      <c r="S77" s="28">
        <v>0.5</v>
      </c>
      <c r="T77" s="28">
        <v>0</v>
      </c>
      <c r="U77">
        <v>8.0000000000000002E-3</v>
      </c>
      <c r="V77">
        <v>0.05</v>
      </c>
      <c r="W77">
        <v>0.05</v>
      </c>
      <c r="X77" s="9">
        <v>6.1813638797069996E-3</v>
      </c>
      <c r="Y77" s="28">
        <v>-9999</v>
      </c>
      <c r="Z77">
        <v>0.52487899999999998</v>
      </c>
      <c r="AA77">
        <v>0.267048440738679</v>
      </c>
      <c r="AB77">
        <v>0.2</v>
      </c>
      <c r="AC77" s="28">
        <v>0</v>
      </c>
      <c r="AD77" s="15">
        <v>-0.267048440738679</v>
      </c>
      <c r="AE77" t="s">
        <v>561</v>
      </c>
      <c r="AF77" s="15"/>
    </row>
    <row r="78" spans="1:32" x14ac:dyDescent="0.25">
      <c r="A78">
        <v>77</v>
      </c>
      <c r="B78">
        <v>245208234</v>
      </c>
      <c r="C78">
        <v>1</v>
      </c>
      <c r="D78">
        <v>0</v>
      </c>
      <c r="E78">
        <v>0</v>
      </c>
      <c r="F78">
        <v>0</v>
      </c>
      <c r="G78">
        <v>0</v>
      </c>
      <c r="H78">
        <v>-3.4237440000000001</v>
      </c>
      <c r="I78" s="28">
        <v>0</v>
      </c>
      <c r="J78" s="28">
        <v>0.83499999999999996</v>
      </c>
      <c r="K78">
        <v>10</v>
      </c>
      <c r="L78">
        <v>0</v>
      </c>
      <c r="M78">
        <v>0</v>
      </c>
      <c r="N78" s="27">
        <v>24</v>
      </c>
      <c r="O78">
        <v>316</v>
      </c>
      <c r="P78">
        <v>1</v>
      </c>
      <c r="Q78">
        <v>2.3E-2</v>
      </c>
      <c r="R78">
        <v>1E-3</v>
      </c>
      <c r="S78" s="28">
        <v>0.5</v>
      </c>
      <c r="T78" s="28">
        <v>0</v>
      </c>
      <c r="U78">
        <v>8.0000000000000002E-3</v>
      </c>
      <c r="V78">
        <v>0.05</v>
      </c>
      <c r="W78">
        <v>0.05</v>
      </c>
      <c r="X78" s="9">
        <v>0</v>
      </c>
      <c r="Y78" s="28">
        <v>-9999</v>
      </c>
      <c r="Z78">
        <v>0.46630908870967758</v>
      </c>
      <c r="AA78">
        <v>0.51416898657001098</v>
      </c>
      <c r="AB78">
        <v>0.2</v>
      </c>
      <c r="AC78" s="28">
        <v>0</v>
      </c>
      <c r="AD78" s="15">
        <v>-0.51416898657001098</v>
      </c>
      <c r="AE78" t="s">
        <v>561</v>
      </c>
      <c r="AF78" s="15"/>
    </row>
    <row r="79" spans="1:32" x14ac:dyDescent="0.25">
      <c r="A79">
        <v>78</v>
      </c>
      <c r="B79">
        <v>262126587</v>
      </c>
      <c r="C79">
        <v>0.99796099999999999</v>
      </c>
      <c r="D79">
        <v>3.8499999999999998E-4</v>
      </c>
      <c r="E79">
        <v>1.655E-3</v>
      </c>
      <c r="F79">
        <v>237600</v>
      </c>
      <c r="G79">
        <v>0</v>
      </c>
      <c r="H79">
        <v>-3.7797679999999998</v>
      </c>
      <c r="I79" s="28">
        <v>0</v>
      </c>
      <c r="J79" s="28">
        <v>0.83499999999999996</v>
      </c>
      <c r="K79">
        <v>10</v>
      </c>
      <c r="L79">
        <v>0</v>
      </c>
      <c r="M79">
        <v>0</v>
      </c>
      <c r="N79" s="27">
        <v>19</v>
      </c>
      <c r="O79">
        <v>325</v>
      </c>
      <c r="P79">
        <v>1</v>
      </c>
      <c r="Q79">
        <v>2.3E-2</v>
      </c>
      <c r="R79">
        <v>1E-3</v>
      </c>
      <c r="S79" s="28">
        <v>0.5</v>
      </c>
      <c r="T79" s="28">
        <v>0</v>
      </c>
      <c r="U79">
        <v>8.0000000000000002E-3</v>
      </c>
      <c r="V79">
        <v>0.05</v>
      </c>
      <c r="W79">
        <v>0.05</v>
      </c>
      <c r="X79" s="9">
        <v>9.8775437876999993E-4</v>
      </c>
      <c r="Y79" s="28">
        <v>-9999</v>
      </c>
      <c r="Z79">
        <v>0.19292300000000001</v>
      </c>
      <c r="AA79">
        <v>0.92691701883846001</v>
      </c>
      <c r="AB79">
        <v>0.2</v>
      </c>
      <c r="AC79" s="28">
        <v>0</v>
      </c>
      <c r="AD79" s="15">
        <v>-0.92691701883846001</v>
      </c>
      <c r="AE79" t="s">
        <v>561</v>
      </c>
      <c r="AF79" s="15"/>
    </row>
    <row r="80" spans="1:32" x14ac:dyDescent="0.25">
      <c r="A80">
        <v>79</v>
      </c>
      <c r="B80">
        <v>196054125</v>
      </c>
      <c r="C80">
        <v>0.997861</v>
      </c>
      <c r="D80">
        <v>1.4E-5</v>
      </c>
      <c r="E80">
        <v>2.1250000000000002E-3</v>
      </c>
      <c r="F80">
        <v>203400</v>
      </c>
      <c r="G80">
        <v>0</v>
      </c>
      <c r="H80">
        <v>-2.3164530000000001</v>
      </c>
      <c r="I80" s="28">
        <v>0.05</v>
      </c>
      <c r="J80" s="28">
        <v>0.83499999999999996</v>
      </c>
      <c r="K80">
        <v>10</v>
      </c>
      <c r="L80">
        <v>0</v>
      </c>
      <c r="M80">
        <v>0</v>
      </c>
      <c r="N80" s="27">
        <v>39</v>
      </c>
      <c r="O80">
        <v>304</v>
      </c>
      <c r="P80">
        <v>1</v>
      </c>
      <c r="Q80">
        <v>2.3E-2</v>
      </c>
      <c r="R80">
        <v>1E-3</v>
      </c>
      <c r="S80" s="28">
        <v>0.5</v>
      </c>
      <c r="T80" s="28">
        <v>1.0000000000000001E-9</v>
      </c>
      <c r="U80">
        <v>8.0000000000000002E-3</v>
      </c>
      <c r="V80">
        <v>0.05</v>
      </c>
      <c r="W80">
        <v>0.05</v>
      </c>
      <c r="X80" s="9">
        <v>1.5612583528664001E-2</v>
      </c>
      <c r="Y80" s="28">
        <v>-9999</v>
      </c>
      <c r="Z80">
        <v>6.6991999999999996E-2</v>
      </c>
      <c r="AA80">
        <v>0.86988319007871595</v>
      </c>
      <c r="AB80">
        <v>0.2</v>
      </c>
      <c r="AC80" s="28">
        <v>1</v>
      </c>
      <c r="AD80" s="15">
        <v>-0.86988319007871595</v>
      </c>
      <c r="AE80" t="s">
        <v>561</v>
      </c>
      <c r="AF80" s="15"/>
    </row>
    <row r="81" spans="1:32" x14ac:dyDescent="0.25">
      <c r="A81">
        <v>80</v>
      </c>
      <c r="B81">
        <v>20424940</v>
      </c>
      <c r="C81">
        <v>0.489427</v>
      </c>
      <c r="D81">
        <v>4.6122999999999997E-2</v>
      </c>
      <c r="E81">
        <v>0.464449</v>
      </c>
      <c r="F81">
        <v>2021400</v>
      </c>
      <c r="G81">
        <v>0</v>
      </c>
      <c r="H81">
        <v>-0.63641999999999999</v>
      </c>
      <c r="I81" s="28">
        <v>0.05</v>
      </c>
      <c r="J81" s="28">
        <v>0.83499999999999996</v>
      </c>
      <c r="K81">
        <v>10</v>
      </c>
      <c r="L81">
        <v>0</v>
      </c>
      <c r="M81">
        <v>0</v>
      </c>
      <c r="N81" s="27">
        <v>66</v>
      </c>
      <c r="O81">
        <v>251</v>
      </c>
      <c r="P81">
        <v>1</v>
      </c>
      <c r="Q81">
        <v>2.3E-2</v>
      </c>
      <c r="R81">
        <v>1E-3</v>
      </c>
      <c r="S81" s="28">
        <v>0.5</v>
      </c>
      <c r="T81" s="28">
        <v>1.0000000000000001E-9</v>
      </c>
      <c r="U81">
        <v>8.0000000000000002E-3</v>
      </c>
      <c r="V81">
        <v>0.05</v>
      </c>
      <c r="W81">
        <v>0.05</v>
      </c>
      <c r="X81" s="9">
        <v>0.35472731652515099</v>
      </c>
      <c r="Y81" s="28">
        <v>-9999</v>
      </c>
      <c r="Z81">
        <v>1.1682360000000001</v>
      </c>
      <c r="AA81">
        <v>1.3089998527409901</v>
      </c>
      <c r="AB81">
        <v>0.2</v>
      </c>
      <c r="AC81" s="28">
        <v>1</v>
      </c>
      <c r="AD81" s="15">
        <v>-1.3089998527409901</v>
      </c>
      <c r="AE81" t="s">
        <v>561</v>
      </c>
      <c r="AF81" s="15"/>
    </row>
    <row r="82" spans="1:32" x14ac:dyDescent="0.25">
      <c r="A82">
        <v>81</v>
      </c>
      <c r="B82">
        <v>58117048</v>
      </c>
      <c r="C82">
        <v>0.21445600000000001</v>
      </c>
      <c r="D82">
        <v>1.8770999999999999E-2</v>
      </c>
      <c r="E82">
        <v>0.76677300000000004</v>
      </c>
      <c r="F82">
        <v>9813600</v>
      </c>
      <c r="G82">
        <v>0</v>
      </c>
      <c r="H82">
        <v>-0.5</v>
      </c>
      <c r="I82" s="28">
        <v>0.05</v>
      </c>
      <c r="J82" s="28">
        <v>0.83499999999999996</v>
      </c>
      <c r="K82">
        <v>10</v>
      </c>
      <c r="L82">
        <v>0</v>
      </c>
      <c r="M82">
        <v>0</v>
      </c>
      <c r="N82" s="27">
        <v>66</v>
      </c>
      <c r="O82">
        <v>265</v>
      </c>
      <c r="P82">
        <v>1</v>
      </c>
      <c r="Q82">
        <v>2.3E-2</v>
      </c>
      <c r="R82">
        <v>1E-3</v>
      </c>
      <c r="S82" s="28">
        <v>0.5</v>
      </c>
      <c r="T82" s="28">
        <v>1.0000000000000001E-9</v>
      </c>
      <c r="U82">
        <v>8.0000000000000002E-3</v>
      </c>
      <c r="V82">
        <v>0.05</v>
      </c>
      <c r="W82">
        <v>0.05</v>
      </c>
      <c r="X82" s="9">
        <v>0.20843124334569199</v>
      </c>
      <c r="Y82" s="28">
        <v>-9999</v>
      </c>
      <c r="Z82">
        <v>0.44559300000000002</v>
      </c>
      <c r="AA82">
        <v>0.44208223061662</v>
      </c>
      <c r="AB82">
        <v>0.2</v>
      </c>
      <c r="AC82" s="28">
        <v>1</v>
      </c>
      <c r="AD82" s="15">
        <v>-0.44208223061662</v>
      </c>
      <c r="AE82" t="s">
        <v>561</v>
      </c>
      <c r="AF82" s="15"/>
    </row>
    <row r="83" spans="1:32" x14ac:dyDescent="0.25">
      <c r="A83">
        <v>82</v>
      </c>
      <c r="B83">
        <v>39658138</v>
      </c>
      <c r="C83">
        <v>2.9864999999999999E-2</v>
      </c>
      <c r="D83">
        <v>3.2724000000000003E-2</v>
      </c>
      <c r="E83">
        <v>0.93741099999999999</v>
      </c>
      <c r="F83">
        <v>2542500</v>
      </c>
      <c r="G83">
        <v>0</v>
      </c>
      <c r="H83">
        <v>-0.5</v>
      </c>
      <c r="I83" s="28">
        <v>0.05</v>
      </c>
      <c r="J83" s="28">
        <v>0.83499999999999996</v>
      </c>
      <c r="K83">
        <v>10</v>
      </c>
      <c r="L83">
        <v>0</v>
      </c>
      <c r="M83">
        <v>0</v>
      </c>
      <c r="N83" s="27">
        <v>66</v>
      </c>
      <c r="O83">
        <v>264</v>
      </c>
      <c r="P83">
        <v>1</v>
      </c>
      <c r="Q83">
        <v>2.3E-2</v>
      </c>
      <c r="R83">
        <v>1E-3</v>
      </c>
      <c r="S83" s="28">
        <v>0.5</v>
      </c>
      <c r="T83" s="28">
        <v>1.0000000000000001E-9</v>
      </c>
      <c r="U83">
        <v>8.0000000000000002E-3</v>
      </c>
      <c r="V83">
        <v>0.05</v>
      </c>
      <c r="W83">
        <v>0.05</v>
      </c>
      <c r="X83" s="9">
        <v>4.6978415152076999E-2</v>
      </c>
      <c r="Y83" s="28">
        <v>-9999</v>
      </c>
      <c r="Z83">
        <v>0.51931499999999997</v>
      </c>
      <c r="AA83">
        <v>0.58748856741880895</v>
      </c>
      <c r="AB83">
        <v>0.2</v>
      </c>
      <c r="AC83" s="28">
        <v>1</v>
      </c>
      <c r="AD83" s="15">
        <v>-0.58748856741880895</v>
      </c>
      <c r="AE83" t="s">
        <v>561</v>
      </c>
      <c r="AF83" s="15"/>
    </row>
    <row r="84" spans="1:32" x14ac:dyDescent="0.25">
      <c r="A84">
        <v>83</v>
      </c>
      <c r="B84">
        <v>20965317</v>
      </c>
      <c r="C84">
        <v>4.4819999999999999E-2</v>
      </c>
      <c r="D84">
        <v>4.0870999999999998E-2</v>
      </c>
      <c r="E84">
        <v>0.91430900000000004</v>
      </c>
      <c r="F84">
        <v>1350000</v>
      </c>
      <c r="G84">
        <v>0</v>
      </c>
      <c r="H84">
        <v>-0.11498899999999999</v>
      </c>
      <c r="I84" s="28">
        <v>0.05</v>
      </c>
      <c r="J84" s="28">
        <v>0.83499999999999996</v>
      </c>
      <c r="K84">
        <v>10</v>
      </c>
      <c r="L84">
        <v>0</v>
      </c>
      <c r="M84">
        <v>0</v>
      </c>
      <c r="N84" s="27">
        <v>53</v>
      </c>
      <c r="O84">
        <v>278</v>
      </c>
      <c r="P84">
        <v>1</v>
      </c>
      <c r="Q84">
        <v>2.3E-2</v>
      </c>
      <c r="R84">
        <v>1E-3</v>
      </c>
      <c r="S84" s="28">
        <v>0.5</v>
      </c>
      <c r="T84" s="28">
        <v>1.0000000000000001E-9</v>
      </c>
      <c r="U84">
        <v>8.0000000000000002E-3</v>
      </c>
      <c r="V84">
        <v>0.05</v>
      </c>
      <c r="W84">
        <v>0.05</v>
      </c>
      <c r="X84" s="9">
        <v>7.5897926734012994E-2</v>
      </c>
      <c r="Y84" s="28">
        <v>-9999</v>
      </c>
      <c r="Z84">
        <v>0.66888499999999995</v>
      </c>
      <c r="AA84">
        <v>0.57726316788726195</v>
      </c>
      <c r="AB84">
        <v>0.2</v>
      </c>
      <c r="AC84" s="28">
        <v>1</v>
      </c>
      <c r="AD84" s="15">
        <v>-0.57726316788726195</v>
      </c>
      <c r="AE84" t="s">
        <v>561</v>
      </c>
      <c r="AF84" s="15"/>
    </row>
    <row r="85" spans="1:32" x14ac:dyDescent="0.25">
      <c r="A85">
        <v>84</v>
      </c>
      <c r="B85">
        <v>2126009</v>
      </c>
      <c r="C85">
        <v>1.6074000000000001E-2</v>
      </c>
      <c r="D85">
        <v>0.28722500000000001</v>
      </c>
      <c r="E85">
        <v>0.69670100000000001</v>
      </c>
      <c r="F85">
        <v>51300</v>
      </c>
      <c r="G85">
        <v>0</v>
      </c>
      <c r="H85">
        <v>-0.14805699999999999</v>
      </c>
      <c r="I85" s="28">
        <v>0.05</v>
      </c>
      <c r="J85" s="28">
        <v>0.83499999999999996</v>
      </c>
      <c r="K85">
        <v>10</v>
      </c>
      <c r="L85">
        <v>0</v>
      </c>
      <c r="M85">
        <v>0</v>
      </c>
      <c r="N85" s="27">
        <v>64</v>
      </c>
      <c r="O85">
        <v>278</v>
      </c>
      <c r="P85">
        <v>1</v>
      </c>
      <c r="Q85">
        <v>2.3E-2</v>
      </c>
      <c r="R85">
        <v>1E-3</v>
      </c>
      <c r="S85" s="28">
        <v>0.5</v>
      </c>
      <c r="T85" s="28">
        <v>1.0000000000000001E-9</v>
      </c>
      <c r="U85">
        <v>8.0000000000000002E-3</v>
      </c>
      <c r="V85">
        <v>0.05</v>
      </c>
      <c r="W85">
        <v>0.05</v>
      </c>
      <c r="X85" s="9">
        <v>1.0360623414137E-2</v>
      </c>
      <c r="Y85" s="28">
        <v>-9999</v>
      </c>
      <c r="Z85">
        <v>0.55850599999999995</v>
      </c>
      <c r="AA85">
        <v>0.38955509366610802</v>
      </c>
      <c r="AB85">
        <v>0.2</v>
      </c>
      <c r="AC85" s="28">
        <v>1</v>
      </c>
      <c r="AD85" s="15">
        <v>-0.38955509366610802</v>
      </c>
      <c r="AE85" t="s">
        <v>561</v>
      </c>
      <c r="AF85" s="15"/>
    </row>
    <row r="86" spans="1:32" x14ac:dyDescent="0.25">
      <c r="A86">
        <v>85</v>
      </c>
      <c r="B86">
        <v>21465312</v>
      </c>
      <c r="C86">
        <v>0.13762199999999999</v>
      </c>
      <c r="D86">
        <v>8.5500000000000007E-2</v>
      </c>
      <c r="E86">
        <v>0.77687899999999999</v>
      </c>
      <c r="F86">
        <v>2362500</v>
      </c>
      <c r="G86">
        <v>0</v>
      </c>
      <c r="H86">
        <v>-0.18295</v>
      </c>
      <c r="I86" s="28">
        <v>0.05</v>
      </c>
      <c r="J86" s="28">
        <v>0.83499999999999996</v>
      </c>
      <c r="K86">
        <v>10</v>
      </c>
      <c r="L86">
        <v>0</v>
      </c>
      <c r="M86">
        <v>0</v>
      </c>
      <c r="N86" s="27">
        <v>53</v>
      </c>
      <c r="O86">
        <v>278</v>
      </c>
      <c r="P86">
        <v>1</v>
      </c>
      <c r="Q86">
        <v>2.3E-2</v>
      </c>
      <c r="R86">
        <v>1E-3</v>
      </c>
      <c r="S86" s="28">
        <v>0.5</v>
      </c>
      <c r="T86" s="28">
        <v>1.0000000000000001E-9</v>
      </c>
      <c r="U86">
        <v>8.0000000000000002E-3</v>
      </c>
      <c r="V86">
        <v>0.05</v>
      </c>
      <c r="W86">
        <v>0.05</v>
      </c>
      <c r="X86" s="9">
        <v>0.14517973577608401</v>
      </c>
      <c r="Y86" s="28">
        <v>-9999</v>
      </c>
      <c r="Z86">
        <v>0.56487500000000002</v>
      </c>
      <c r="AA86">
        <v>0.57172096935508798</v>
      </c>
      <c r="AB86">
        <v>0.2</v>
      </c>
      <c r="AC86" s="28">
        <v>1</v>
      </c>
      <c r="AD86" s="15">
        <v>-0.57172096935508798</v>
      </c>
      <c r="AE86" t="s">
        <v>561</v>
      </c>
      <c r="AF86" s="15"/>
    </row>
    <row r="87" spans="1:32" x14ac:dyDescent="0.25">
      <c r="A87">
        <v>86</v>
      </c>
      <c r="B87">
        <v>43182915</v>
      </c>
      <c r="C87">
        <v>4.4809999999999997E-3</v>
      </c>
      <c r="D87">
        <v>0.84745099999999995</v>
      </c>
      <c r="E87">
        <v>0.14806800000000001</v>
      </c>
      <c r="F87">
        <v>578700</v>
      </c>
      <c r="G87">
        <v>0</v>
      </c>
      <c r="H87">
        <v>-2.0772460000000001</v>
      </c>
      <c r="I87" s="28">
        <v>0.05</v>
      </c>
      <c r="J87" s="28">
        <v>0.83499999999999996</v>
      </c>
      <c r="K87">
        <v>10</v>
      </c>
      <c r="L87">
        <v>0</v>
      </c>
      <c r="M87">
        <v>0</v>
      </c>
      <c r="N87" s="27">
        <v>66</v>
      </c>
      <c r="O87">
        <v>251</v>
      </c>
      <c r="P87">
        <v>1</v>
      </c>
      <c r="Q87">
        <v>2.3E-2</v>
      </c>
      <c r="R87">
        <v>1E-3</v>
      </c>
      <c r="S87" s="28">
        <v>0.5</v>
      </c>
      <c r="T87" s="28">
        <v>1.0000000000000001E-9</v>
      </c>
      <c r="U87">
        <v>8.0000000000000002E-3</v>
      </c>
      <c r="V87">
        <v>0.05</v>
      </c>
      <c r="W87">
        <v>0.05</v>
      </c>
      <c r="X87" s="9">
        <v>1.385707936341E-2</v>
      </c>
      <c r="Y87" s="28">
        <v>-9999</v>
      </c>
      <c r="Z87">
        <v>0.19292300000000001</v>
      </c>
      <c r="AA87">
        <v>0.99103506960284204</v>
      </c>
      <c r="AB87">
        <v>0.2</v>
      </c>
      <c r="AC87" s="28">
        <v>1</v>
      </c>
      <c r="AD87" s="15">
        <v>-0.99103506960284204</v>
      </c>
      <c r="AE87" t="s">
        <v>561</v>
      </c>
      <c r="AF87" s="15"/>
    </row>
    <row r="88" spans="1:32" x14ac:dyDescent="0.25">
      <c r="A88">
        <v>87</v>
      </c>
      <c r="B88">
        <v>37758117</v>
      </c>
      <c r="C88">
        <v>1.3035E-2</v>
      </c>
      <c r="D88">
        <v>0.37482100000000002</v>
      </c>
      <c r="E88">
        <v>0.61214400000000002</v>
      </c>
      <c r="F88">
        <v>667800</v>
      </c>
      <c r="G88">
        <v>0</v>
      </c>
      <c r="H88">
        <v>-2.0542009999999999</v>
      </c>
      <c r="I88" s="28">
        <v>0.05</v>
      </c>
      <c r="J88" s="28">
        <v>0.83499999999999996</v>
      </c>
      <c r="K88">
        <v>10</v>
      </c>
      <c r="L88">
        <v>0</v>
      </c>
      <c r="M88">
        <v>0</v>
      </c>
      <c r="N88" s="27">
        <v>66</v>
      </c>
      <c r="O88">
        <v>264</v>
      </c>
      <c r="P88">
        <v>1</v>
      </c>
      <c r="Q88">
        <v>2.3E-2</v>
      </c>
      <c r="R88">
        <v>1E-3</v>
      </c>
      <c r="S88" s="28">
        <v>0.5</v>
      </c>
      <c r="T88" s="28">
        <v>1.0000000000000001E-9</v>
      </c>
      <c r="U88">
        <v>8.0000000000000002E-3</v>
      </c>
      <c r="V88">
        <v>0.05</v>
      </c>
      <c r="W88">
        <v>0.05</v>
      </c>
      <c r="X88" s="9">
        <v>8.7145045577300003E-4</v>
      </c>
      <c r="Y88" s="28">
        <v>-9999</v>
      </c>
      <c r="Z88">
        <v>0.29137400000000002</v>
      </c>
      <c r="AA88">
        <v>0.82863576155537699</v>
      </c>
      <c r="AB88">
        <v>0.2</v>
      </c>
      <c r="AC88" s="28">
        <v>1</v>
      </c>
      <c r="AD88" s="15">
        <v>-0.82863576155537699</v>
      </c>
      <c r="AE88" t="s">
        <v>561</v>
      </c>
      <c r="AF88" s="15"/>
    </row>
    <row r="89" spans="1:32" x14ac:dyDescent="0.25">
      <c r="A89">
        <v>88</v>
      </c>
      <c r="B89">
        <v>1469217</v>
      </c>
      <c r="C89">
        <v>7.6074000000000003E-2</v>
      </c>
      <c r="D89">
        <v>0.84110399999999996</v>
      </c>
      <c r="E89">
        <v>8.2822000000000007E-2</v>
      </c>
      <c r="F89">
        <v>190800</v>
      </c>
      <c r="G89">
        <v>0</v>
      </c>
      <c r="H89">
        <v>-1.6608750000000001</v>
      </c>
      <c r="I89" s="28">
        <v>0.05</v>
      </c>
      <c r="J89" s="28">
        <v>0.83499999999999996</v>
      </c>
      <c r="K89">
        <v>10</v>
      </c>
      <c r="L89">
        <v>0</v>
      </c>
      <c r="M89">
        <v>0</v>
      </c>
      <c r="N89" s="27">
        <v>70</v>
      </c>
      <c r="O89">
        <v>264</v>
      </c>
      <c r="P89">
        <v>1</v>
      </c>
      <c r="Q89">
        <v>2.3E-2</v>
      </c>
      <c r="R89">
        <v>1E-3</v>
      </c>
      <c r="S89" s="28">
        <v>0.5</v>
      </c>
      <c r="T89" s="28">
        <v>1.0000000000000001E-9</v>
      </c>
      <c r="U89">
        <v>8.0000000000000002E-3</v>
      </c>
      <c r="V89">
        <v>0.05</v>
      </c>
      <c r="W89">
        <v>0.05</v>
      </c>
      <c r="X89" s="9">
        <v>8.2103843880089993E-3</v>
      </c>
      <c r="Y89" s="28">
        <v>-9999</v>
      </c>
      <c r="Z89">
        <v>0.19292300000000001</v>
      </c>
      <c r="AA89">
        <v>0.66628763163631</v>
      </c>
      <c r="AB89">
        <v>0.2</v>
      </c>
      <c r="AC89" s="28">
        <v>1</v>
      </c>
      <c r="AD89" s="15">
        <v>-0.66628763163631</v>
      </c>
      <c r="AE89" t="s">
        <v>561</v>
      </c>
      <c r="AF89" s="15"/>
    </row>
    <row r="90" spans="1:32" x14ac:dyDescent="0.25">
      <c r="A90">
        <v>89</v>
      </c>
      <c r="B90">
        <v>12018671</v>
      </c>
      <c r="C90">
        <v>1.647E-3</v>
      </c>
      <c r="D90">
        <v>0.340696</v>
      </c>
      <c r="E90">
        <v>0.65765600000000002</v>
      </c>
      <c r="F90">
        <v>193500</v>
      </c>
      <c r="G90">
        <v>0</v>
      </c>
      <c r="H90">
        <v>-3.8500000000000001E-3</v>
      </c>
      <c r="I90" s="28">
        <v>0.05</v>
      </c>
      <c r="J90" s="28">
        <v>0.83499999999999996</v>
      </c>
      <c r="K90">
        <v>10</v>
      </c>
      <c r="L90">
        <v>0</v>
      </c>
      <c r="M90">
        <v>0</v>
      </c>
      <c r="N90" s="27">
        <v>96</v>
      </c>
      <c r="O90">
        <v>264</v>
      </c>
      <c r="P90">
        <v>1</v>
      </c>
      <c r="Q90">
        <v>2.3E-2</v>
      </c>
      <c r="R90">
        <v>1E-3</v>
      </c>
      <c r="S90" s="28">
        <v>0.5</v>
      </c>
      <c r="T90" s="28">
        <v>1.0000000000000001E-9</v>
      </c>
      <c r="U90">
        <v>8.0000000000000002E-3</v>
      </c>
      <c r="V90">
        <v>0.05</v>
      </c>
      <c r="W90">
        <v>0.05</v>
      </c>
      <c r="X90" s="9">
        <v>0</v>
      </c>
      <c r="Y90" s="28">
        <v>-9999</v>
      </c>
      <c r="Z90">
        <v>0.19292300000000001</v>
      </c>
      <c r="AA90">
        <v>0.53400834846050704</v>
      </c>
      <c r="AB90">
        <v>0.2</v>
      </c>
      <c r="AC90" s="28">
        <v>1</v>
      </c>
      <c r="AD90" s="15">
        <v>-0.53400834846050704</v>
      </c>
      <c r="AE90" t="s">
        <v>561</v>
      </c>
      <c r="AF90" s="15"/>
    </row>
    <row r="91" spans="1:32" x14ac:dyDescent="0.25">
      <c r="A91">
        <v>90</v>
      </c>
      <c r="B91">
        <v>22023722</v>
      </c>
      <c r="C91">
        <v>5.31E-4</v>
      </c>
      <c r="D91">
        <v>0.20188800000000001</v>
      </c>
      <c r="E91">
        <v>0.79758099999999998</v>
      </c>
      <c r="F91">
        <v>268200</v>
      </c>
      <c r="G91">
        <v>0</v>
      </c>
      <c r="H91">
        <v>-1.033336</v>
      </c>
      <c r="I91" s="28">
        <v>0.05</v>
      </c>
      <c r="J91" s="28">
        <v>0.83499999999999996</v>
      </c>
      <c r="K91">
        <v>10</v>
      </c>
      <c r="L91">
        <v>0</v>
      </c>
      <c r="M91">
        <v>0</v>
      </c>
      <c r="N91" s="27">
        <v>128</v>
      </c>
      <c r="O91">
        <v>250</v>
      </c>
      <c r="P91">
        <v>1</v>
      </c>
      <c r="Q91">
        <v>2.3E-2</v>
      </c>
      <c r="R91">
        <v>1E-3</v>
      </c>
      <c r="S91" s="28">
        <v>0.5</v>
      </c>
      <c r="T91" s="28">
        <v>1.0000000000000001E-9</v>
      </c>
      <c r="U91">
        <v>8.0000000000000002E-3</v>
      </c>
      <c r="V91">
        <v>0.05</v>
      </c>
      <c r="W91">
        <v>0.05</v>
      </c>
      <c r="X91" s="9">
        <v>1.8955759221858999E-2</v>
      </c>
      <c r="Y91" s="28">
        <v>-9999</v>
      </c>
      <c r="Z91">
        <v>0.19292300000000001</v>
      </c>
      <c r="AA91">
        <v>0.63647370205332998</v>
      </c>
      <c r="AB91">
        <v>0.2</v>
      </c>
      <c r="AC91" s="28">
        <v>1</v>
      </c>
      <c r="AD91" s="15">
        <v>-0.63647370205332998</v>
      </c>
      <c r="AE91" t="s">
        <v>561</v>
      </c>
      <c r="AF91" s="15"/>
    </row>
    <row r="92" spans="1:32" x14ac:dyDescent="0.25">
      <c r="A92">
        <v>91</v>
      </c>
      <c r="B92">
        <v>6523764</v>
      </c>
      <c r="C92">
        <v>0</v>
      </c>
      <c r="D92">
        <v>0.53695499999999996</v>
      </c>
      <c r="E92">
        <v>0.46304499999999998</v>
      </c>
      <c r="F92">
        <v>23400</v>
      </c>
      <c r="G92">
        <v>0</v>
      </c>
      <c r="H92">
        <v>-0.30707699999999999</v>
      </c>
      <c r="I92" s="28">
        <v>0.05</v>
      </c>
      <c r="J92" s="28">
        <v>0.83499999999999996</v>
      </c>
      <c r="K92">
        <v>10</v>
      </c>
      <c r="L92">
        <v>0</v>
      </c>
      <c r="M92">
        <v>0</v>
      </c>
      <c r="N92" s="27">
        <v>172</v>
      </c>
      <c r="O92">
        <v>250</v>
      </c>
      <c r="P92">
        <v>1</v>
      </c>
      <c r="Q92">
        <v>2.3E-2</v>
      </c>
      <c r="R92">
        <v>1E-3</v>
      </c>
      <c r="S92" s="28">
        <v>0.5</v>
      </c>
      <c r="T92" s="28">
        <v>1.0000000000000001E-9</v>
      </c>
      <c r="U92">
        <v>8.0000000000000002E-3</v>
      </c>
      <c r="V92">
        <v>0.05</v>
      </c>
      <c r="W92">
        <v>0.05</v>
      </c>
      <c r="X92" s="9">
        <v>3.9399628194471001E-2</v>
      </c>
      <c r="Y92" s="28">
        <v>-9999</v>
      </c>
      <c r="Z92">
        <v>5.9445999999999999E-2</v>
      </c>
      <c r="AA92">
        <v>0.66783307026798799</v>
      </c>
      <c r="AB92">
        <v>0.2</v>
      </c>
      <c r="AC92" s="28">
        <v>1</v>
      </c>
      <c r="AD92" s="15">
        <v>-0.66783307026798799</v>
      </c>
      <c r="AE92" t="s">
        <v>561</v>
      </c>
      <c r="AF92" s="15"/>
    </row>
    <row r="93" spans="1:32" x14ac:dyDescent="0.25">
      <c r="A93">
        <v>92</v>
      </c>
      <c r="B93">
        <v>15858731</v>
      </c>
      <c r="C93">
        <v>0.227159</v>
      </c>
      <c r="D93">
        <v>4.9940000000000002E-3</v>
      </c>
      <c r="E93">
        <v>0.76784699999999995</v>
      </c>
      <c r="F93">
        <v>4000500</v>
      </c>
      <c r="G93">
        <v>0</v>
      </c>
      <c r="H93">
        <v>-0.197159</v>
      </c>
      <c r="I93" s="28">
        <v>0.05</v>
      </c>
      <c r="J93" s="28">
        <v>0.83499999999999996</v>
      </c>
      <c r="K93">
        <v>10</v>
      </c>
      <c r="L93">
        <v>0</v>
      </c>
      <c r="M93">
        <v>0</v>
      </c>
      <c r="N93" s="27">
        <v>173</v>
      </c>
      <c r="O93">
        <v>250</v>
      </c>
      <c r="P93">
        <v>1</v>
      </c>
      <c r="Q93">
        <v>2.3E-2</v>
      </c>
      <c r="R93">
        <v>1E-3</v>
      </c>
      <c r="S93" s="28">
        <v>0.5</v>
      </c>
      <c r="T93" s="28">
        <v>1.0000000000000001E-9</v>
      </c>
      <c r="U93">
        <v>8.0000000000000002E-3</v>
      </c>
      <c r="V93">
        <v>0.05</v>
      </c>
      <c r="W93">
        <v>0.05</v>
      </c>
      <c r="X93" s="9">
        <v>0.172522189496219</v>
      </c>
      <c r="Y93" s="28">
        <v>-9999</v>
      </c>
      <c r="Z93">
        <v>0.26264900000000002</v>
      </c>
      <c r="AA93">
        <v>0.25627926537479501</v>
      </c>
      <c r="AB93">
        <v>0.2</v>
      </c>
      <c r="AC93" s="28">
        <v>1</v>
      </c>
      <c r="AD93" s="15">
        <v>-0.25627926537479501</v>
      </c>
      <c r="AE93" t="s">
        <v>564</v>
      </c>
      <c r="AF93" s="15"/>
    </row>
    <row r="94" spans="1:32" x14ac:dyDescent="0.25">
      <c r="A94">
        <v>93</v>
      </c>
      <c r="B94">
        <v>12542898</v>
      </c>
      <c r="C94">
        <v>0.27191799999999999</v>
      </c>
      <c r="D94">
        <v>2.2239999999999998E-3</v>
      </c>
      <c r="E94">
        <v>0.72585699999999997</v>
      </c>
      <c r="F94">
        <v>2231100</v>
      </c>
      <c r="G94">
        <v>0</v>
      </c>
      <c r="H94">
        <v>-0.23444499999999999</v>
      </c>
      <c r="I94" s="28">
        <v>0.05</v>
      </c>
      <c r="J94" s="28">
        <v>0.83499999999999996</v>
      </c>
      <c r="K94">
        <v>10</v>
      </c>
      <c r="L94">
        <v>0</v>
      </c>
      <c r="M94">
        <v>0</v>
      </c>
      <c r="N94" s="27">
        <v>152</v>
      </c>
      <c r="O94">
        <v>264</v>
      </c>
      <c r="P94">
        <v>1</v>
      </c>
      <c r="Q94">
        <v>2.3E-2</v>
      </c>
      <c r="R94">
        <v>1E-3</v>
      </c>
      <c r="S94" s="28">
        <v>0.5</v>
      </c>
      <c r="T94" s="28">
        <v>1.0000000000000001E-9</v>
      </c>
      <c r="U94">
        <v>8.0000000000000002E-3</v>
      </c>
      <c r="V94">
        <v>0.05</v>
      </c>
      <c r="W94">
        <v>0.05</v>
      </c>
      <c r="X94" s="9">
        <v>0.72868432203084199</v>
      </c>
      <c r="Y94" s="28">
        <v>-9999</v>
      </c>
      <c r="Z94">
        <v>0.31850400000000001</v>
      </c>
      <c r="AA94">
        <v>0.277632582845183</v>
      </c>
      <c r="AB94">
        <v>0.2</v>
      </c>
      <c r="AC94" s="28">
        <v>1</v>
      </c>
      <c r="AD94" s="15">
        <v>-0.277632582845183</v>
      </c>
      <c r="AE94" t="s">
        <v>564</v>
      </c>
      <c r="AF94" s="15"/>
    </row>
    <row r="95" spans="1:32" x14ac:dyDescent="0.25">
      <c r="A95">
        <v>94</v>
      </c>
      <c r="B95">
        <v>4097476</v>
      </c>
      <c r="C95">
        <v>0.26156499999999999</v>
      </c>
      <c r="D95">
        <v>2.8500000000000001E-3</v>
      </c>
      <c r="E95">
        <v>0.73558400000000002</v>
      </c>
      <c r="F95">
        <v>1008000</v>
      </c>
      <c r="G95">
        <v>0</v>
      </c>
      <c r="H95">
        <v>-0.173045</v>
      </c>
      <c r="I95" s="28">
        <v>0.05</v>
      </c>
      <c r="J95" s="28">
        <v>0.83499999999999996</v>
      </c>
      <c r="K95">
        <v>10</v>
      </c>
      <c r="L95">
        <v>0</v>
      </c>
      <c r="M95">
        <v>0</v>
      </c>
      <c r="N95" s="27">
        <v>134</v>
      </c>
      <c r="O95">
        <v>264</v>
      </c>
      <c r="P95">
        <v>1</v>
      </c>
      <c r="Q95">
        <v>2.3E-2</v>
      </c>
      <c r="R95">
        <v>1E-3</v>
      </c>
      <c r="S95" s="28">
        <v>0.5</v>
      </c>
      <c r="T95" s="28">
        <v>1.0000000000000001E-9</v>
      </c>
      <c r="U95">
        <v>8.0000000000000002E-3</v>
      </c>
      <c r="V95">
        <v>0.05</v>
      </c>
      <c r="W95">
        <v>0.05</v>
      </c>
      <c r="X95" s="9">
        <v>0.345691606652274</v>
      </c>
      <c r="Y95" s="28">
        <v>-9999</v>
      </c>
      <c r="Z95">
        <v>0.29330800000000001</v>
      </c>
      <c r="AA95">
        <v>0.21135211874055601</v>
      </c>
      <c r="AB95">
        <v>0.2</v>
      </c>
      <c r="AC95" s="28">
        <v>1</v>
      </c>
      <c r="AD95" s="15">
        <v>-0.21135211874055601</v>
      </c>
      <c r="AE95" t="s">
        <v>561</v>
      </c>
      <c r="AF95" s="15"/>
    </row>
    <row r="96" spans="1:32" x14ac:dyDescent="0.25">
      <c r="A96">
        <v>95</v>
      </c>
      <c r="B96">
        <v>28355784</v>
      </c>
      <c r="C96">
        <v>0.21467600000000001</v>
      </c>
      <c r="D96">
        <v>1.5488E-2</v>
      </c>
      <c r="E96">
        <v>0.76983599999999996</v>
      </c>
      <c r="F96">
        <v>5133600</v>
      </c>
      <c r="G96">
        <v>0</v>
      </c>
      <c r="H96">
        <v>-0.47231600000000001</v>
      </c>
      <c r="I96" s="28">
        <v>0.05</v>
      </c>
      <c r="J96" s="28">
        <v>0.83499999999999996</v>
      </c>
      <c r="K96">
        <v>10</v>
      </c>
      <c r="L96">
        <v>0</v>
      </c>
      <c r="M96">
        <v>0</v>
      </c>
      <c r="N96" s="27">
        <v>95</v>
      </c>
      <c r="O96">
        <v>264</v>
      </c>
      <c r="P96">
        <v>1</v>
      </c>
      <c r="Q96">
        <v>2.3E-2</v>
      </c>
      <c r="R96">
        <v>1E-3</v>
      </c>
      <c r="S96" s="28">
        <v>0.5</v>
      </c>
      <c r="T96" s="28">
        <v>1.0000000000000001E-9</v>
      </c>
      <c r="U96">
        <v>8.0000000000000002E-3</v>
      </c>
      <c r="V96">
        <v>0.05</v>
      </c>
      <c r="W96">
        <v>0.05</v>
      </c>
      <c r="X96" s="9">
        <v>0.16299238521735801</v>
      </c>
      <c r="Y96" s="28">
        <v>-9999</v>
      </c>
      <c r="Z96">
        <v>0.23980799999999999</v>
      </c>
      <c r="AA96">
        <v>0.304309320393162</v>
      </c>
      <c r="AB96">
        <v>0.2</v>
      </c>
      <c r="AC96" s="28">
        <v>1</v>
      </c>
      <c r="AD96" s="15">
        <v>-0.304309320393162</v>
      </c>
      <c r="AE96" t="s">
        <v>562</v>
      </c>
      <c r="AF96" s="15"/>
    </row>
    <row r="97" spans="1:32" x14ac:dyDescent="0.25">
      <c r="A97">
        <v>96</v>
      </c>
      <c r="B97">
        <v>8657158</v>
      </c>
      <c r="C97">
        <v>0.292931</v>
      </c>
      <c r="D97">
        <v>5.1999999999999995E-4</v>
      </c>
      <c r="E97">
        <v>0.70654899999999998</v>
      </c>
      <c r="F97">
        <v>2164500</v>
      </c>
      <c r="G97">
        <v>0</v>
      </c>
      <c r="H97">
        <v>-0.214477</v>
      </c>
      <c r="I97" s="28">
        <v>0.05</v>
      </c>
      <c r="J97" s="28">
        <v>0.83499999999999996</v>
      </c>
      <c r="K97">
        <v>10</v>
      </c>
      <c r="L97">
        <v>0</v>
      </c>
      <c r="M97">
        <v>0</v>
      </c>
      <c r="N97" s="27">
        <v>134</v>
      </c>
      <c r="O97">
        <v>264</v>
      </c>
      <c r="P97">
        <v>1</v>
      </c>
      <c r="Q97">
        <v>2.3E-2</v>
      </c>
      <c r="R97">
        <v>1E-3</v>
      </c>
      <c r="S97" s="28">
        <v>0.5</v>
      </c>
      <c r="T97" s="28">
        <v>1.0000000000000001E-9</v>
      </c>
      <c r="U97">
        <v>8.0000000000000002E-3</v>
      </c>
      <c r="V97">
        <v>0.05</v>
      </c>
      <c r="W97">
        <v>0.05</v>
      </c>
      <c r="X97" s="9">
        <v>0.31426788113328902</v>
      </c>
      <c r="Y97" s="28">
        <v>-9999</v>
      </c>
      <c r="Z97">
        <v>0.248608</v>
      </c>
      <c r="AA97">
        <v>0.25276670045501198</v>
      </c>
      <c r="AB97">
        <v>0.2</v>
      </c>
      <c r="AC97" s="28">
        <v>1</v>
      </c>
      <c r="AD97" s="15">
        <v>-0.25276670045501198</v>
      </c>
      <c r="AE97" t="s">
        <v>561</v>
      </c>
      <c r="AF97" s="15"/>
    </row>
    <row r="98" spans="1:32" x14ac:dyDescent="0.25">
      <c r="A98">
        <v>97</v>
      </c>
      <c r="B98">
        <v>14216522</v>
      </c>
      <c r="C98">
        <v>0.25481300000000001</v>
      </c>
      <c r="D98">
        <v>1.836E-3</v>
      </c>
      <c r="E98">
        <v>0.74335099999999998</v>
      </c>
      <c r="F98">
        <v>2670300</v>
      </c>
      <c r="G98">
        <v>0</v>
      </c>
      <c r="H98">
        <v>-0.5</v>
      </c>
      <c r="I98" s="28">
        <v>0.05</v>
      </c>
      <c r="J98" s="28">
        <v>0.83499999999999996</v>
      </c>
      <c r="K98">
        <v>10</v>
      </c>
      <c r="L98">
        <v>0</v>
      </c>
      <c r="M98">
        <v>0</v>
      </c>
      <c r="N98" s="27">
        <v>89</v>
      </c>
      <c r="O98">
        <v>264</v>
      </c>
      <c r="P98">
        <v>1</v>
      </c>
      <c r="Q98">
        <v>2.3E-2</v>
      </c>
      <c r="R98">
        <v>1E-3</v>
      </c>
      <c r="S98" s="28">
        <v>0.5</v>
      </c>
      <c r="T98" s="28">
        <v>1.0000000000000001E-9</v>
      </c>
      <c r="U98">
        <v>8.0000000000000002E-3</v>
      </c>
      <c r="V98">
        <v>0.05</v>
      </c>
      <c r="W98">
        <v>0.05</v>
      </c>
      <c r="X98" s="9">
        <v>0.19032227337735899</v>
      </c>
      <c r="Y98" s="28">
        <v>-9999</v>
      </c>
      <c r="Z98">
        <v>0.25439000000000001</v>
      </c>
      <c r="AA98">
        <v>0.191090690378904</v>
      </c>
      <c r="AB98">
        <v>0.2</v>
      </c>
      <c r="AC98" s="28">
        <v>1</v>
      </c>
      <c r="AD98" s="15">
        <v>-0.191090690378904</v>
      </c>
      <c r="AE98" t="s">
        <v>561</v>
      </c>
      <c r="AF98" s="15"/>
    </row>
    <row r="99" spans="1:32" x14ac:dyDescent="0.25">
      <c r="A99">
        <v>98</v>
      </c>
      <c r="B99">
        <v>24929111</v>
      </c>
      <c r="C99">
        <v>0.266953</v>
      </c>
      <c r="D99">
        <v>9.2750000000000003E-3</v>
      </c>
      <c r="E99">
        <v>0.72377199999999997</v>
      </c>
      <c r="F99">
        <v>3717000</v>
      </c>
      <c r="G99">
        <v>0</v>
      </c>
      <c r="H99">
        <v>-0.194798</v>
      </c>
      <c r="I99" s="28">
        <v>0.05</v>
      </c>
      <c r="J99" s="28">
        <v>0.83499999999999996</v>
      </c>
      <c r="K99">
        <v>10</v>
      </c>
      <c r="L99">
        <v>0</v>
      </c>
      <c r="M99">
        <v>0</v>
      </c>
      <c r="N99" s="27">
        <v>89</v>
      </c>
      <c r="O99">
        <v>264</v>
      </c>
      <c r="P99">
        <v>1</v>
      </c>
      <c r="Q99">
        <v>2.3E-2</v>
      </c>
      <c r="R99">
        <v>1E-3</v>
      </c>
      <c r="S99" s="28">
        <v>0.5</v>
      </c>
      <c r="T99" s="28">
        <v>1.0000000000000001E-9</v>
      </c>
      <c r="U99">
        <v>8.0000000000000002E-3</v>
      </c>
      <c r="V99">
        <v>0.05</v>
      </c>
      <c r="W99">
        <v>0.05</v>
      </c>
      <c r="X99" s="9">
        <v>0.111318780064774</v>
      </c>
      <c r="Y99" s="28">
        <v>-9999</v>
      </c>
      <c r="Z99">
        <v>0.31218400000000002</v>
      </c>
      <c r="AA99">
        <v>0.266222015439806</v>
      </c>
      <c r="AB99">
        <v>0.2</v>
      </c>
      <c r="AC99" s="28">
        <v>1</v>
      </c>
      <c r="AD99" s="15">
        <v>-0.266222015439806</v>
      </c>
      <c r="AE99" t="s">
        <v>561</v>
      </c>
      <c r="AF99" s="15"/>
    </row>
    <row r="100" spans="1:32" x14ac:dyDescent="0.25">
      <c r="A100">
        <v>99</v>
      </c>
      <c r="B100">
        <v>9901744</v>
      </c>
      <c r="C100">
        <v>0.170761</v>
      </c>
      <c r="D100">
        <v>9.8250000000000004E-3</v>
      </c>
      <c r="E100">
        <v>0.81941399999999998</v>
      </c>
      <c r="F100">
        <v>2006100</v>
      </c>
      <c r="G100">
        <v>0</v>
      </c>
      <c r="H100">
        <v>-0.220808</v>
      </c>
      <c r="I100" s="28">
        <v>0.05</v>
      </c>
      <c r="J100" s="28">
        <v>0.83499999999999996</v>
      </c>
      <c r="K100">
        <v>10</v>
      </c>
      <c r="L100">
        <v>0</v>
      </c>
      <c r="M100">
        <v>0</v>
      </c>
      <c r="N100" s="27">
        <v>72</v>
      </c>
      <c r="O100">
        <v>264</v>
      </c>
      <c r="P100">
        <v>1</v>
      </c>
      <c r="Q100">
        <v>2.3E-2</v>
      </c>
      <c r="R100">
        <v>1E-3</v>
      </c>
      <c r="S100" s="28">
        <v>0.5</v>
      </c>
      <c r="T100" s="28">
        <v>1.0000000000000001E-9</v>
      </c>
      <c r="U100">
        <v>8.0000000000000002E-3</v>
      </c>
      <c r="V100">
        <v>0.05</v>
      </c>
      <c r="W100">
        <v>0.05</v>
      </c>
      <c r="X100" s="9">
        <v>0.18308242185062601</v>
      </c>
      <c r="Y100" s="28">
        <v>-9999</v>
      </c>
      <c r="Z100">
        <v>0.28342800000000001</v>
      </c>
      <c r="AA100">
        <v>0.25747693044972098</v>
      </c>
      <c r="AB100">
        <v>0.2</v>
      </c>
      <c r="AC100" s="28">
        <v>1</v>
      </c>
      <c r="AD100" s="15">
        <v>-0.25747693044972098</v>
      </c>
      <c r="AE100" t="s">
        <v>561</v>
      </c>
      <c r="AF100" s="15"/>
    </row>
    <row r="101" spans="1:32" x14ac:dyDescent="0.25">
      <c r="A101">
        <v>100</v>
      </c>
      <c r="B101">
        <v>38848532</v>
      </c>
      <c r="C101">
        <v>0.50775199999999998</v>
      </c>
      <c r="D101">
        <v>2.6512000000000001E-2</v>
      </c>
      <c r="E101">
        <v>0.46573700000000001</v>
      </c>
      <c r="F101">
        <v>5598000</v>
      </c>
      <c r="G101">
        <v>0</v>
      </c>
      <c r="H101">
        <v>-0.235873</v>
      </c>
      <c r="I101" s="28">
        <v>0.05</v>
      </c>
      <c r="J101" s="28">
        <v>0.83499999999999996</v>
      </c>
      <c r="K101">
        <v>10</v>
      </c>
      <c r="L101">
        <v>0</v>
      </c>
      <c r="M101">
        <v>0</v>
      </c>
      <c r="N101" s="27">
        <v>64</v>
      </c>
      <c r="O101">
        <v>264</v>
      </c>
      <c r="P101">
        <v>1</v>
      </c>
      <c r="Q101">
        <v>2.3E-2</v>
      </c>
      <c r="R101">
        <v>1E-3</v>
      </c>
      <c r="S101" s="28">
        <v>0.5</v>
      </c>
      <c r="T101" s="28">
        <v>1.0000000000000001E-9</v>
      </c>
      <c r="U101">
        <v>8.0000000000000002E-3</v>
      </c>
      <c r="V101">
        <v>0.05</v>
      </c>
      <c r="W101">
        <v>0.05</v>
      </c>
      <c r="X101" s="9">
        <v>0.15621747766177299</v>
      </c>
      <c r="Y101" s="28">
        <v>-9999</v>
      </c>
      <c r="Z101">
        <v>0.32074599999999998</v>
      </c>
      <c r="AA101">
        <v>0.33788184498019302</v>
      </c>
      <c r="AB101">
        <v>0.2</v>
      </c>
      <c r="AC101" s="28">
        <v>1</v>
      </c>
      <c r="AD101" s="15">
        <v>-0.33788184498019302</v>
      </c>
      <c r="AE101" t="s">
        <v>561</v>
      </c>
      <c r="AF101" s="15"/>
    </row>
    <row r="102" spans="1:32" x14ac:dyDescent="0.25">
      <c r="A102">
        <v>101</v>
      </c>
      <c r="B102">
        <v>22435927</v>
      </c>
      <c r="C102">
        <v>0.95309699999999997</v>
      </c>
      <c r="D102">
        <v>2.81E-4</v>
      </c>
      <c r="E102">
        <v>4.6621999999999997E-2</v>
      </c>
      <c r="F102">
        <v>582300</v>
      </c>
      <c r="G102">
        <v>0</v>
      </c>
      <c r="H102">
        <v>-1.5002439999999999</v>
      </c>
      <c r="I102" s="28">
        <v>0.05</v>
      </c>
      <c r="J102" s="28">
        <v>0.83499999999999996</v>
      </c>
      <c r="K102">
        <v>10</v>
      </c>
      <c r="L102">
        <v>0</v>
      </c>
      <c r="M102">
        <v>0</v>
      </c>
      <c r="N102" s="27">
        <v>89</v>
      </c>
      <c r="O102">
        <v>264</v>
      </c>
      <c r="P102">
        <v>1</v>
      </c>
      <c r="Q102">
        <v>2.3E-2</v>
      </c>
      <c r="R102">
        <v>1E-3</v>
      </c>
      <c r="S102" s="28">
        <v>0.5</v>
      </c>
      <c r="T102" s="28">
        <v>1.0000000000000001E-9</v>
      </c>
      <c r="U102">
        <v>8.0000000000000002E-3</v>
      </c>
      <c r="V102">
        <v>0.05</v>
      </c>
      <c r="W102">
        <v>0.05</v>
      </c>
      <c r="X102" s="9">
        <v>0.11374421731789899</v>
      </c>
      <c r="Y102" s="28">
        <v>-9999</v>
      </c>
      <c r="Z102">
        <v>0.17363999999999999</v>
      </c>
      <c r="AA102">
        <v>0.30074322631758399</v>
      </c>
      <c r="AB102">
        <v>0.2</v>
      </c>
      <c r="AC102" s="28">
        <v>1</v>
      </c>
      <c r="AD102" s="15">
        <v>-0.30074322631758399</v>
      </c>
      <c r="AE102" t="s">
        <v>561</v>
      </c>
      <c r="AF102" s="15"/>
    </row>
    <row r="103" spans="1:32" x14ac:dyDescent="0.25">
      <c r="A103">
        <v>102</v>
      </c>
      <c r="B103">
        <v>19496493</v>
      </c>
      <c r="C103">
        <v>0.52289699999999995</v>
      </c>
      <c r="D103">
        <v>7.85E-4</v>
      </c>
      <c r="E103">
        <v>0.47631800000000002</v>
      </c>
      <c r="F103">
        <v>4284000</v>
      </c>
      <c r="G103">
        <v>0</v>
      </c>
      <c r="H103">
        <v>-0.178838</v>
      </c>
      <c r="I103" s="28">
        <v>0.05</v>
      </c>
      <c r="J103" s="28">
        <v>0.83499999999999996</v>
      </c>
      <c r="K103">
        <v>10</v>
      </c>
      <c r="L103">
        <v>0</v>
      </c>
      <c r="M103">
        <v>0</v>
      </c>
      <c r="N103" s="27">
        <v>118</v>
      </c>
      <c r="O103">
        <v>264</v>
      </c>
      <c r="P103">
        <v>1</v>
      </c>
      <c r="Q103">
        <v>2.3E-2</v>
      </c>
      <c r="R103">
        <v>1E-3</v>
      </c>
      <c r="S103" s="28">
        <v>0.5</v>
      </c>
      <c r="T103" s="28">
        <v>1.0000000000000001E-9</v>
      </c>
      <c r="U103">
        <v>8.0000000000000002E-3</v>
      </c>
      <c r="V103">
        <v>0.05</v>
      </c>
      <c r="W103">
        <v>0.05</v>
      </c>
      <c r="X103" s="9">
        <v>0.27563550079182503</v>
      </c>
      <c r="Y103" s="28">
        <v>-9999</v>
      </c>
      <c r="Z103">
        <v>0.239874</v>
      </c>
      <c r="AA103">
        <v>0.20558559805586299</v>
      </c>
      <c r="AB103">
        <v>0.2</v>
      </c>
      <c r="AC103" s="28">
        <v>1</v>
      </c>
      <c r="AD103" s="15">
        <v>-0.20558559805586299</v>
      </c>
      <c r="AE103" t="s">
        <v>561</v>
      </c>
      <c r="AF103" s="15"/>
    </row>
    <row r="104" spans="1:32" x14ac:dyDescent="0.25">
      <c r="A104">
        <v>103</v>
      </c>
      <c r="B104">
        <v>7185605</v>
      </c>
      <c r="C104">
        <v>0.42345300000000002</v>
      </c>
      <c r="D104">
        <v>5.0100000000000003E-4</v>
      </c>
      <c r="E104">
        <v>0.57604599999999995</v>
      </c>
      <c r="F104">
        <v>1793700</v>
      </c>
      <c r="G104">
        <v>0</v>
      </c>
      <c r="H104">
        <v>-0.19149099999999999</v>
      </c>
      <c r="I104" s="28">
        <v>0.05</v>
      </c>
      <c r="J104" s="28">
        <v>0.83499999999999996</v>
      </c>
      <c r="K104">
        <v>10</v>
      </c>
      <c r="L104">
        <v>0</v>
      </c>
      <c r="M104">
        <v>0</v>
      </c>
      <c r="N104" s="27">
        <v>118</v>
      </c>
      <c r="O104">
        <v>264</v>
      </c>
      <c r="P104">
        <v>1</v>
      </c>
      <c r="Q104">
        <v>2.3E-2</v>
      </c>
      <c r="R104">
        <v>1E-3</v>
      </c>
      <c r="S104" s="28">
        <v>0.5</v>
      </c>
      <c r="T104" s="28">
        <v>1.0000000000000001E-9</v>
      </c>
      <c r="U104">
        <v>8.0000000000000002E-3</v>
      </c>
      <c r="V104">
        <v>0.05</v>
      </c>
      <c r="W104">
        <v>0.05</v>
      </c>
      <c r="X104" s="9">
        <v>0.28518246855111701</v>
      </c>
      <c r="Y104" s="28">
        <v>-9999</v>
      </c>
      <c r="Z104">
        <v>0.25673099999999999</v>
      </c>
      <c r="AA104">
        <v>0.22911665804874501</v>
      </c>
      <c r="AB104">
        <v>0.2</v>
      </c>
      <c r="AC104" s="28">
        <v>1</v>
      </c>
      <c r="AD104" s="15">
        <v>-0.22911665804874501</v>
      </c>
      <c r="AE104" t="s">
        <v>561</v>
      </c>
      <c r="AF104" s="15"/>
    </row>
    <row r="105" spans="1:32" x14ac:dyDescent="0.25">
      <c r="A105">
        <v>104</v>
      </c>
      <c r="B105">
        <v>23376861</v>
      </c>
      <c r="C105">
        <v>0.40127800000000002</v>
      </c>
      <c r="D105">
        <v>6.9300000000000004E-4</v>
      </c>
      <c r="E105">
        <v>0.59802900000000003</v>
      </c>
      <c r="F105">
        <v>4737600</v>
      </c>
      <c r="G105">
        <v>0</v>
      </c>
      <c r="H105">
        <v>-0.18579999999999999</v>
      </c>
      <c r="I105" s="28">
        <v>0.05</v>
      </c>
      <c r="J105" s="28">
        <v>0.83499999999999996</v>
      </c>
      <c r="K105">
        <v>10</v>
      </c>
      <c r="L105">
        <v>0</v>
      </c>
      <c r="M105">
        <v>0</v>
      </c>
      <c r="N105" s="27">
        <v>134</v>
      </c>
      <c r="O105">
        <v>264</v>
      </c>
      <c r="P105">
        <v>1</v>
      </c>
      <c r="Q105">
        <v>2.3E-2</v>
      </c>
      <c r="R105">
        <v>1E-3</v>
      </c>
      <c r="S105" s="28">
        <v>0.5</v>
      </c>
      <c r="T105" s="28">
        <v>1.0000000000000001E-9</v>
      </c>
      <c r="U105">
        <v>8.0000000000000002E-3</v>
      </c>
      <c r="V105">
        <v>0.05</v>
      </c>
      <c r="W105">
        <v>0.05</v>
      </c>
      <c r="X105" s="9">
        <v>0.20655221779327901</v>
      </c>
      <c r="Y105" s="28">
        <v>-9999</v>
      </c>
      <c r="Z105">
        <v>0.33455800000000002</v>
      </c>
      <c r="AA105">
        <v>0.26188352357427302</v>
      </c>
      <c r="AB105">
        <v>0.2</v>
      </c>
      <c r="AC105" s="28">
        <v>1</v>
      </c>
      <c r="AD105" s="15">
        <v>-0.26188352357427302</v>
      </c>
      <c r="AE105" t="s">
        <v>561</v>
      </c>
      <c r="AF105" s="15"/>
    </row>
    <row r="106" spans="1:32" x14ac:dyDescent="0.25">
      <c r="A106">
        <v>105</v>
      </c>
      <c r="B106">
        <v>37398853</v>
      </c>
      <c r="C106">
        <v>0.31495299999999998</v>
      </c>
      <c r="D106">
        <v>2.1000000000000001E-2</v>
      </c>
      <c r="E106">
        <v>0.66408299999999998</v>
      </c>
      <c r="F106">
        <v>7754400</v>
      </c>
      <c r="G106">
        <v>0</v>
      </c>
      <c r="H106">
        <v>-0.22839100000000001</v>
      </c>
      <c r="I106" s="28">
        <v>0.05</v>
      </c>
      <c r="J106" s="28">
        <v>0.83499999999999996</v>
      </c>
      <c r="K106">
        <v>10</v>
      </c>
      <c r="L106">
        <v>0</v>
      </c>
      <c r="M106">
        <v>0</v>
      </c>
      <c r="N106" s="27">
        <v>171</v>
      </c>
      <c r="O106">
        <v>263</v>
      </c>
      <c r="P106">
        <v>1</v>
      </c>
      <c r="Q106">
        <v>2.3E-2</v>
      </c>
      <c r="R106">
        <v>1E-3</v>
      </c>
      <c r="S106" s="28">
        <v>0.5</v>
      </c>
      <c r="T106" s="28">
        <v>1.0000000000000001E-9</v>
      </c>
      <c r="U106">
        <v>8.0000000000000002E-3</v>
      </c>
      <c r="V106">
        <v>0.05</v>
      </c>
      <c r="W106">
        <v>0.05</v>
      </c>
      <c r="X106" s="9">
        <v>0.139997394508561</v>
      </c>
      <c r="Y106" s="28">
        <v>-9999</v>
      </c>
      <c r="Z106">
        <v>0.33902900000000002</v>
      </c>
      <c r="AA106">
        <v>0.29961182719391199</v>
      </c>
      <c r="AB106">
        <v>0.2</v>
      </c>
      <c r="AC106" s="28">
        <v>1</v>
      </c>
      <c r="AD106" s="15">
        <v>-0.29961182719391199</v>
      </c>
      <c r="AE106" t="s">
        <v>561</v>
      </c>
      <c r="AF106" s="15"/>
    </row>
    <row r="107" spans="1:32" x14ac:dyDescent="0.25">
      <c r="A107">
        <v>106</v>
      </c>
      <c r="B107">
        <v>5691130</v>
      </c>
      <c r="C107">
        <v>0.53076100000000004</v>
      </c>
      <c r="D107">
        <v>3.1599999999999998E-4</v>
      </c>
      <c r="E107">
        <v>0.46892299999999998</v>
      </c>
      <c r="F107">
        <v>1327500</v>
      </c>
      <c r="G107">
        <v>0</v>
      </c>
      <c r="H107">
        <v>-0.36542400000000003</v>
      </c>
      <c r="I107" s="28">
        <v>0.05</v>
      </c>
      <c r="J107" s="28">
        <v>0.83499999999999996</v>
      </c>
      <c r="K107">
        <v>10</v>
      </c>
      <c r="L107">
        <v>0</v>
      </c>
      <c r="M107">
        <v>0</v>
      </c>
      <c r="N107" s="27">
        <v>166</v>
      </c>
      <c r="O107">
        <v>263</v>
      </c>
      <c r="P107">
        <v>1</v>
      </c>
      <c r="Q107">
        <v>2.3E-2</v>
      </c>
      <c r="R107">
        <v>1E-3</v>
      </c>
      <c r="S107" s="28">
        <v>0.5</v>
      </c>
      <c r="T107" s="28">
        <v>1.0000000000000001E-9</v>
      </c>
      <c r="U107">
        <v>8.0000000000000002E-3</v>
      </c>
      <c r="V107">
        <v>0.05</v>
      </c>
      <c r="W107">
        <v>0.05</v>
      </c>
      <c r="X107" s="9">
        <v>0.19752448224612101</v>
      </c>
      <c r="Y107" s="28">
        <v>-9999</v>
      </c>
      <c r="Z107">
        <v>0.43892100000000001</v>
      </c>
      <c r="AA107">
        <v>0.29867024616383703</v>
      </c>
      <c r="AB107">
        <v>0.2</v>
      </c>
      <c r="AC107" s="28">
        <v>1</v>
      </c>
      <c r="AD107" s="15">
        <v>-0.29867024616383703</v>
      </c>
      <c r="AE107" t="s">
        <v>561</v>
      </c>
      <c r="AF107" s="15"/>
    </row>
    <row r="108" spans="1:32" x14ac:dyDescent="0.25">
      <c r="A108">
        <v>107</v>
      </c>
      <c r="B108">
        <v>12129548</v>
      </c>
      <c r="C108">
        <v>0.52365099999999998</v>
      </c>
      <c r="D108">
        <v>2.22E-4</v>
      </c>
      <c r="E108">
        <v>0.47612700000000002</v>
      </c>
      <c r="F108">
        <v>3660300</v>
      </c>
      <c r="G108">
        <v>0</v>
      </c>
      <c r="H108">
        <v>-0.18867900000000001</v>
      </c>
      <c r="I108" s="28">
        <v>0.05</v>
      </c>
      <c r="J108" s="28">
        <v>0.83499999999999996</v>
      </c>
      <c r="K108">
        <v>10</v>
      </c>
      <c r="L108">
        <v>0</v>
      </c>
      <c r="M108">
        <v>0</v>
      </c>
      <c r="N108" s="27">
        <v>166</v>
      </c>
      <c r="O108">
        <v>263</v>
      </c>
      <c r="P108">
        <v>1</v>
      </c>
      <c r="Q108">
        <v>2.3E-2</v>
      </c>
      <c r="R108">
        <v>1E-3</v>
      </c>
      <c r="S108" s="28">
        <v>0.5</v>
      </c>
      <c r="T108" s="28">
        <v>1.0000000000000001E-9</v>
      </c>
      <c r="U108">
        <v>8.0000000000000002E-3</v>
      </c>
      <c r="V108">
        <v>0.05</v>
      </c>
      <c r="W108">
        <v>0.05</v>
      </c>
      <c r="X108" s="9">
        <v>0.162491419493378</v>
      </c>
      <c r="Y108" s="28">
        <v>-9999</v>
      </c>
      <c r="Z108">
        <v>0.32083499999999998</v>
      </c>
      <c r="AA108">
        <v>0.25169067782103099</v>
      </c>
      <c r="AB108">
        <v>0.2</v>
      </c>
      <c r="AC108" s="28">
        <v>1</v>
      </c>
      <c r="AD108" s="15">
        <v>-0.25169067782103099</v>
      </c>
      <c r="AE108" t="s">
        <v>561</v>
      </c>
      <c r="AF108" s="15"/>
    </row>
    <row r="109" spans="1:32" x14ac:dyDescent="0.25">
      <c r="A109">
        <v>108</v>
      </c>
      <c r="B109">
        <v>32964739</v>
      </c>
      <c r="C109">
        <v>0.59370100000000003</v>
      </c>
      <c r="D109">
        <v>1.5009999999999999E-3</v>
      </c>
      <c r="E109">
        <v>0.40479799999999999</v>
      </c>
      <c r="F109">
        <v>8299800</v>
      </c>
      <c r="G109">
        <v>0</v>
      </c>
      <c r="H109">
        <v>-0.5</v>
      </c>
      <c r="I109" s="28">
        <v>0.05</v>
      </c>
      <c r="J109" s="28">
        <v>0.83499999999999996</v>
      </c>
      <c r="K109">
        <v>10</v>
      </c>
      <c r="L109">
        <v>0</v>
      </c>
      <c r="M109">
        <v>0</v>
      </c>
      <c r="N109" s="27">
        <v>107</v>
      </c>
      <c r="O109">
        <v>263</v>
      </c>
      <c r="P109">
        <v>1</v>
      </c>
      <c r="Q109">
        <v>2.3E-2</v>
      </c>
      <c r="R109">
        <v>1E-3</v>
      </c>
      <c r="S109" s="28">
        <v>0.5</v>
      </c>
      <c r="T109" s="28">
        <v>1.0000000000000001E-9</v>
      </c>
      <c r="U109">
        <v>8.0000000000000002E-3</v>
      </c>
      <c r="V109">
        <v>0.05</v>
      </c>
      <c r="W109">
        <v>0.05</v>
      </c>
      <c r="X109" s="9">
        <v>0.18959378823810799</v>
      </c>
      <c r="Y109" s="28">
        <v>-9999</v>
      </c>
      <c r="Z109">
        <v>0.27280900000000002</v>
      </c>
      <c r="AA109">
        <v>0.24536664154388599</v>
      </c>
      <c r="AB109">
        <v>0.2</v>
      </c>
      <c r="AC109" s="28">
        <v>1</v>
      </c>
      <c r="AD109" s="15">
        <v>-0.24536664154388599</v>
      </c>
      <c r="AE109" t="s">
        <v>561</v>
      </c>
      <c r="AF109" s="15"/>
    </row>
    <row r="110" spans="1:32" x14ac:dyDescent="0.25">
      <c r="A110">
        <v>109</v>
      </c>
      <c r="B110">
        <v>42820880</v>
      </c>
      <c r="C110">
        <v>0.59467899999999996</v>
      </c>
      <c r="D110">
        <v>3.1939999999999998E-3</v>
      </c>
      <c r="E110">
        <v>0.40212700000000001</v>
      </c>
      <c r="F110">
        <v>9540000</v>
      </c>
      <c r="G110">
        <v>0</v>
      </c>
      <c r="H110">
        <v>-0.33693499999999998</v>
      </c>
      <c r="I110" s="28">
        <v>0.05</v>
      </c>
      <c r="J110" s="28">
        <v>0.83499999999999996</v>
      </c>
      <c r="K110">
        <v>10</v>
      </c>
      <c r="L110">
        <v>0</v>
      </c>
      <c r="M110">
        <v>0</v>
      </c>
      <c r="N110" s="27">
        <v>107</v>
      </c>
      <c r="O110">
        <v>264</v>
      </c>
      <c r="P110">
        <v>1</v>
      </c>
      <c r="Q110">
        <v>2.3E-2</v>
      </c>
      <c r="R110">
        <v>1E-3</v>
      </c>
      <c r="S110" s="28">
        <v>0.5</v>
      </c>
      <c r="T110" s="28">
        <v>1.0000000000000001E-9</v>
      </c>
      <c r="U110">
        <v>8.0000000000000002E-3</v>
      </c>
      <c r="V110">
        <v>0.05</v>
      </c>
      <c r="W110">
        <v>0.05</v>
      </c>
      <c r="X110" s="9">
        <v>0.22244126845197501</v>
      </c>
      <c r="Y110" s="28">
        <v>-9999</v>
      </c>
      <c r="Z110">
        <v>0.25345499999999999</v>
      </c>
      <c r="AA110">
        <v>0.28400148819591797</v>
      </c>
      <c r="AB110">
        <v>0.2</v>
      </c>
      <c r="AC110" s="28">
        <v>1</v>
      </c>
      <c r="AD110" s="15">
        <v>-0.28400148819591797</v>
      </c>
      <c r="AE110" t="s">
        <v>561</v>
      </c>
      <c r="AF110" s="15"/>
    </row>
    <row r="111" spans="1:32" x14ac:dyDescent="0.25">
      <c r="A111">
        <v>110</v>
      </c>
      <c r="B111">
        <v>39908302</v>
      </c>
      <c r="C111">
        <v>0.59502900000000003</v>
      </c>
      <c r="D111">
        <v>2.9300000000000002E-4</v>
      </c>
      <c r="E111">
        <v>0.40467799999999998</v>
      </c>
      <c r="F111">
        <v>9480600</v>
      </c>
      <c r="G111">
        <v>0</v>
      </c>
      <c r="H111">
        <v>-0.5</v>
      </c>
      <c r="I111" s="28">
        <v>0.05</v>
      </c>
      <c r="J111" s="28">
        <v>0.83499999999999996</v>
      </c>
      <c r="K111">
        <v>10</v>
      </c>
      <c r="L111">
        <v>0</v>
      </c>
      <c r="M111">
        <v>0</v>
      </c>
      <c r="N111" s="27">
        <v>71</v>
      </c>
      <c r="O111">
        <v>278</v>
      </c>
      <c r="P111">
        <v>1</v>
      </c>
      <c r="Q111">
        <v>2.3E-2</v>
      </c>
      <c r="R111">
        <v>1E-3</v>
      </c>
      <c r="S111" s="28">
        <v>0.5</v>
      </c>
      <c r="T111" s="28">
        <v>1.0000000000000001E-9</v>
      </c>
      <c r="U111">
        <v>8.0000000000000002E-3</v>
      </c>
      <c r="V111">
        <v>0.05</v>
      </c>
      <c r="W111">
        <v>0.05</v>
      </c>
      <c r="X111" s="9">
        <v>0.25077582261796799</v>
      </c>
      <c r="Y111" s="28">
        <v>-9999</v>
      </c>
      <c r="Z111">
        <v>0.255407</v>
      </c>
      <c r="AA111">
        <v>0.21217921403621801</v>
      </c>
      <c r="AB111">
        <v>0.2</v>
      </c>
      <c r="AC111" s="28">
        <v>1</v>
      </c>
      <c r="AD111" s="15">
        <v>-0.21217921403621801</v>
      </c>
      <c r="AE111" t="s">
        <v>561</v>
      </c>
      <c r="AF111" s="15"/>
    </row>
    <row r="112" spans="1:32" x14ac:dyDescent="0.25">
      <c r="A112">
        <v>111</v>
      </c>
      <c r="B112">
        <v>21881077</v>
      </c>
      <c r="C112">
        <v>0.75073000000000001</v>
      </c>
      <c r="D112">
        <v>4.1E-5</v>
      </c>
      <c r="E112">
        <v>0.24922900000000001</v>
      </c>
      <c r="F112">
        <v>4019400</v>
      </c>
      <c r="G112">
        <v>0</v>
      </c>
      <c r="H112">
        <v>-0.44944499999999998</v>
      </c>
      <c r="I112" s="28">
        <v>0.05</v>
      </c>
      <c r="J112" s="28">
        <v>0.83499999999999996</v>
      </c>
      <c r="K112">
        <v>10</v>
      </c>
      <c r="L112">
        <v>0</v>
      </c>
      <c r="M112">
        <v>0</v>
      </c>
      <c r="N112" s="27">
        <v>91</v>
      </c>
      <c r="O112">
        <v>277</v>
      </c>
      <c r="P112">
        <v>1</v>
      </c>
      <c r="Q112">
        <v>2.3E-2</v>
      </c>
      <c r="R112">
        <v>1E-3</v>
      </c>
      <c r="S112" s="28">
        <v>0.5</v>
      </c>
      <c r="T112" s="28">
        <v>1.0000000000000001E-9</v>
      </c>
      <c r="U112">
        <v>8.0000000000000002E-3</v>
      </c>
      <c r="V112">
        <v>0.05</v>
      </c>
      <c r="W112">
        <v>0.05</v>
      </c>
      <c r="X112" s="9">
        <v>0.19592096433463399</v>
      </c>
      <c r="Y112" s="28">
        <v>-9999</v>
      </c>
      <c r="Z112">
        <v>0.285663</v>
      </c>
      <c r="AA112">
        <v>0.23356841609885001</v>
      </c>
      <c r="AB112">
        <v>0.2</v>
      </c>
      <c r="AC112" s="28">
        <v>1</v>
      </c>
      <c r="AD112" s="15">
        <v>-0.23356841609885001</v>
      </c>
      <c r="AE112" t="s">
        <v>561</v>
      </c>
      <c r="AF112" s="15"/>
    </row>
    <row r="113" spans="1:32" x14ac:dyDescent="0.25">
      <c r="A113">
        <v>112</v>
      </c>
      <c r="B113">
        <v>16263026</v>
      </c>
      <c r="C113">
        <v>0.55273899999999998</v>
      </c>
      <c r="D113">
        <v>5.5000000000000002E-5</v>
      </c>
      <c r="E113">
        <v>0.44720500000000002</v>
      </c>
      <c r="F113">
        <v>4176000</v>
      </c>
      <c r="G113">
        <v>0</v>
      </c>
      <c r="H113">
        <v>-0.32054899999999997</v>
      </c>
      <c r="I113" s="28">
        <v>0.05</v>
      </c>
      <c r="J113" s="28">
        <v>0.83499999999999996</v>
      </c>
      <c r="K113">
        <v>10</v>
      </c>
      <c r="L113">
        <v>0</v>
      </c>
      <c r="M113">
        <v>0</v>
      </c>
      <c r="N113" s="27">
        <v>91</v>
      </c>
      <c r="O113">
        <v>277</v>
      </c>
      <c r="P113">
        <v>1</v>
      </c>
      <c r="Q113">
        <v>2.3E-2</v>
      </c>
      <c r="R113">
        <v>1E-3</v>
      </c>
      <c r="S113" s="28">
        <v>0.5</v>
      </c>
      <c r="T113" s="28">
        <v>1.0000000000000001E-9</v>
      </c>
      <c r="U113">
        <v>8.0000000000000002E-3</v>
      </c>
      <c r="V113">
        <v>0.05</v>
      </c>
      <c r="W113">
        <v>0.05</v>
      </c>
      <c r="X113" s="9">
        <v>0.242942342254167</v>
      </c>
      <c r="Y113" s="28">
        <v>-9999</v>
      </c>
      <c r="Z113">
        <v>0.384517</v>
      </c>
      <c r="AA113">
        <v>0.251510411729783</v>
      </c>
      <c r="AB113">
        <v>0.2</v>
      </c>
      <c r="AC113" s="28">
        <v>1</v>
      </c>
      <c r="AD113" s="15">
        <v>-0.251510411729783</v>
      </c>
      <c r="AE113" t="s">
        <v>561</v>
      </c>
      <c r="AF113" s="15"/>
    </row>
    <row r="114" spans="1:32" x14ac:dyDescent="0.25">
      <c r="A114">
        <v>113</v>
      </c>
      <c r="B114">
        <v>25029325</v>
      </c>
      <c r="C114">
        <v>0.88170800000000005</v>
      </c>
      <c r="D114">
        <v>2.8800000000000001E-4</v>
      </c>
      <c r="E114">
        <v>0.118004</v>
      </c>
      <c r="F114">
        <v>2677500</v>
      </c>
      <c r="G114">
        <v>0</v>
      </c>
      <c r="H114">
        <v>-0.74438400000000005</v>
      </c>
      <c r="I114" s="28">
        <v>0.05</v>
      </c>
      <c r="J114" s="28">
        <v>0.83499999999999996</v>
      </c>
      <c r="K114">
        <v>10</v>
      </c>
      <c r="L114">
        <v>0</v>
      </c>
      <c r="M114">
        <v>0</v>
      </c>
      <c r="N114" s="27">
        <v>116</v>
      </c>
      <c r="O114">
        <v>277</v>
      </c>
      <c r="P114">
        <v>1</v>
      </c>
      <c r="Q114">
        <v>2.3E-2</v>
      </c>
      <c r="R114">
        <v>1E-3</v>
      </c>
      <c r="S114" s="28">
        <v>0.5</v>
      </c>
      <c r="T114" s="28">
        <v>1.0000000000000001E-9</v>
      </c>
      <c r="U114">
        <v>8.0000000000000002E-3</v>
      </c>
      <c r="V114">
        <v>0.05</v>
      </c>
      <c r="W114">
        <v>0.05</v>
      </c>
      <c r="X114" s="9">
        <v>0.20048272275764401</v>
      </c>
      <c r="Y114" s="28">
        <v>-9999</v>
      </c>
      <c r="Z114">
        <v>0.20074400000000001</v>
      </c>
      <c r="AA114">
        <v>0.24243519682044401</v>
      </c>
      <c r="AB114">
        <v>0.2</v>
      </c>
      <c r="AC114" s="28">
        <v>1</v>
      </c>
      <c r="AD114" s="15">
        <v>-0.24243519682044401</v>
      </c>
      <c r="AE114" t="s">
        <v>561</v>
      </c>
      <c r="AF114" s="15"/>
    </row>
    <row r="115" spans="1:32" x14ac:dyDescent="0.25">
      <c r="A115">
        <v>114</v>
      </c>
      <c r="B115">
        <v>17430261</v>
      </c>
      <c r="C115">
        <v>0.77479200000000004</v>
      </c>
      <c r="D115">
        <v>1.03E-4</v>
      </c>
      <c r="E115">
        <v>0.225105</v>
      </c>
      <c r="F115">
        <v>2756700</v>
      </c>
      <c r="G115">
        <v>0</v>
      </c>
      <c r="H115">
        <v>-0.658111</v>
      </c>
      <c r="I115" s="28">
        <v>0.05</v>
      </c>
      <c r="J115" s="28">
        <v>0.83499999999999996</v>
      </c>
      <c r="K115">
        <v>10</v>
      </c>
      <c r="L115">
        <v>0</v>
      </c>
      <c r="M115">
        <v>0</v>
      </c>
      <c r="N115" s="27">
        <v>107</v>
      </c>
      <c r="O115">
        <v>263</v>
      </c>
      <c r="P115">
        <v>1</v>
      </c>
      <c r="Q115">
        <v>2.3E-2</v>
      </c>
      <c r="R115">
        <v>1E-3</v>
      </c>
      <c r="S115" s="28">
        <v>0.5</v>
      </c>
      <c r="T115" s="28">
        <v>1.0000000000000001E-9</v>
      </c>
      <c r="U115">
        <v>8.0000000000000002E-3</v>
      </c>
      <c r="V115">
        <v>0.05</v>
      </c>
      <c r="W115">
        <v>0.05</v>
      </c>
      <c r="X115" s="9">
        <v>0.22096668444637399</v>
      </c>
      <c r="Y115" s="28">
        <v>-9999</v>
      </c>
      <c r="Z115">
        <v>0.237514</v>
      </c>
      <c r="AA115">
        <v>0.18709894961679199</v>
      </c>
      <c r="AB115">
        <v>0.2</v>
      </c>
      <c r="AC115" s="28">
        <v>1</v>
      </c>
      <c r="AD115" s="15">
        <v>-0.18709894961679199</v>
      </c>
      <c r="AE115" t="s">
        <v>561</v>
      </c>
      <c r="AF115" s="15"/>
    </row>
    <row r="116" spans="1:32" x14ac:dyDescent="0.25">
      <c r="A116">
        <v>115</v>
      </c>
      <c r="B116">
        <v>49112844</v>
      </c>
      <c r="C116">
        <v>0.72470199999999996</v>
      </c>
      <c r="D116">
        <v>1.47E-4</v>
      </c>
      <c r="E116">
        <v>0.27515099999999998</v>
      </c>
      <c r="F116">
        <v>10555200</v>
      </c>
      <c r="G116">
        <v>0</v>
      </c>
      <c r="H116">
        <v>-0.37965599999999999</v>
      </c>
      <c r="I116" s="28">
        <v>0.05</v>
      </c>
      <c r="J116" s="28">
        <v>0.83499999999999996</v>
      </c>
      <c r="K116">
        <v>10</v>
      </c>
      <c r="L116">
        <v>0</v>
      </c>
      <c r="M116">
        <v>0</v>
      </c>
      <c r="N116" s="27">
        <v>116</v>
      </c>
      <c r="O116">
        <v>277</v>
      </c>
      <c r="P116">
        <v>1</v>
      </c>
      <c r="Q116">
        <v>2.3E-2</v>
      </c>
      <c r="R116">
        <v>1E-3</v>
      </c>
      <c r="S116" s="28">
        <v>0.5</v>
      </c>
      <c r="T116" s="28">
        <v>1.0000000000000001E-9</v>
      </c>
      <c r="U116">
        <v>8.0000000000000002E-3</v>
      </c>
      <c r="V116">
        <v>0.05</v>
      </c>
      <c r="W116">
        <v>0.05</v>
      </c>
      <c r="X116" s="9">
        <v>0.21583705946685899</v>
      </c>
      <c r="Y116" s="28">
        <v>-9999</v>
      </c>
      <c r="Z116">
        <v>0.233574</v>
      </c>
      <c r="AA116">
        <v>0.22251541792768201</v>
      </c>
      <c r="AB116">
        <v>0.2</v>
      </c>
      <c r="AC116" s="28">
        <v>1</v>
      </c>
      <c r="AD116" s="15">
        <v>-0.22251541792768201</v>
      </c>
      <c r="AE116" t="s">
        <v>561</v>
      </c>
      <c r="AF116" s="15"/>
    </row>
    <row r="117" spans="1:32" x14ac:dyDescent="0.25">
      <c r="A117">
        <v>116</v>
      </c>
      <c r="B117">
        <v>18207081</v>
      </c>
      <c r="C117">
        <v>0.53974699999999998</v>
      </c>
      <c r="D117">
        <v>1.4799999999999999E-4</v>
      </c>
      <c r="E117">
        <v>0.46010499999999999</v>
      </c>
      <c r="F117">
        <v>3809700</v>
      </c>
      <c r="G117">
        <v>0</v>
      </c>
      <c r="H117">
        <v>-0.41145399999999999</v>
      </c>
      <c r="I117" s="28">
        <v>0.05</v>
      </c>
      <c r="J117" s="28">
        <v>0.83499999999999996</v>
      </c>
      <c r="K117">
        <v>10</v>
      </c>
      <c r="L117">
        <v>0</v>
      </c>
      <c r="M117">
        <v>0</v>
      </c>
      <c r="N117" s="27">
        <v>185</v>
      </c>
      <c r="O117">
        <v>263</v>
      </c>
      <c r="P117">
        <v>1</v>
      </c>
      <c r="Q117">
        <v>2.3E-2</v>
      </c>
      <c r="R117">
        <v>1E-3</v>
      </c>
      <c r="S117" s="28">
        <v>0.5</v>
      </c>
      <c r="T117" s="28">
        <v>1.0000000000000001E-9</v>
      </c>
      <c r="U117">
        <v>8.0000000000000002E-3</v>
      </c>
      <c r="V117">
        <v>0.05</v>
      </c>
      <c r="W117">
        <v>0.05</v>
      </c>
      <c r="X117" s="9">
        <v>0.18392248831935401</v>
      </c>
      <c r="Y117" s="28">
        <v>-9999</v>
      </c>
      <c r="Z117">
        <v>0.35797099999999998</v>
      </c>
      <c r="AA117">
        <v>0.244455867135522</v>
      </c>
      <c r="AB117">
        <v>0.2</v>
      </c>
      <c r="AC117" s="28">
        <v>1</v>
      </c>
      <c r="AD117" s="15">
        <v>-0.244455867135522</v>
      </c>
      <c r="AE117" t="s">
        <v>561</v>
      </c>
      <c r="AF117" s="15"/>
    </row>
    <row r="118" spans="1:32" x14ac:dyDescent="0.25">
      <c r="A118">
        <v>117</v>
      </c>
      <c r="B118">
        <v>16059474</v>
      </c>
      <c r="C118">
        <v>0.60565000000000002</v>
      </c>
      <c r="D118">
        <v>7.85E-4</v>
      </c>
      <c r="E118">
        <v>0.39356600000000003</v>
      </c>
      <c r="F118">
        <v>4031100</v>
      </c>
      <c r="G118">
        <v>0</v>
      </c>
      <c r="H118">
        <v>-0.5</v>
      </c>
      <c r="I118" s="28">
        <v>0.05</v>
      </c>
      <c r="J118" s="28">
        <v>0.83499999999999996</v>
      </c>
      <c r="K118">
        <v>10</v>
      </c>
      <c r="L118">
        <v>0</v>
      </c>
      <c r="M118">
        <v>0</v>
      </c>
      <c r="N118" s="27">
        <v>155</v>
      </c>
      <c r="O118">
        <v>263</v>
      </c>
      <c r="P118">
        <v>1</v>
      </c>
      <c r="Q118">
        <v>2.3E-2</v>
      </c>
      <c r="R118">
        <v>1E-3</v>
      </c>
      <c r="S118" s="28">
        <v>0.5</v>
      </c>
      <c r="T118" s="28">
        <v>1.0000000000000001E-9</v>
      </c>
      <c r="U118">
        <v>8.0000000000000002E-3</v>
      </c>
      <c r="V118">
        <v>0.05</v>
      </c>
      <c r="W118">
        <v>0.05</v>
      </c>
      <c r="X118" s="9">
        <v>0.21014567211379701</v>
      </c>
      <c r="Y118" s="28">
        <v>-9999</v>
      </c>
      <c r="Z118">
        <v>0.28245199999999998</v>
      </c>
      <c r="AA118">
        <v>0.234500833450071</v>
      </c>
      <c r="AB118">
        <v>0.2</v>
      </c>
      <c r="AC118" s="28">
        <v>1</v>
      </c>
      <c r="AD118" s="15">
        <v>-0.234500833450071</v>
      </c>
      <c r="AE118" t="s">
        <v>561</v>
      </c>
      <c r="AF118" s="15"/>
    </row>
    <row r="119" spans="1:32" x14ac:dyDescent="0.25">
      <c r="A119">
        <v>118</v>
      </c>
      <c r="B119">
        <v>80393912</v>
      </c>
      <c r="C119">
        <v>0.43557000000000001</v>
      </c>
      <c r="D119">
        <v>1.2300000000000001E-4</v>
      </c>
      <c r="E119">
        <v>0.564307</v>
      </c>
      <c r="F119">
        <v>15164100</v>
      </c>
      <c r="G119">
        <v>0</v>
      </c>
      <c r="H119">
        <v>-0.48740499999999998</v>
      </c>
      <c r="I119" s="28">
        <v>0.05</v>
      </c>
      <c r="J119" s="28">
        <v>0.83499999999999996</v>
      </c>
      <c r="K119">
        <v>10</v>
      </c>
      <c r="L119">
        <v>0</v>
      </c>
      <c r="M119">
        <v>0</v>
      </c>
      <c r="N119" s="27">
        <v>138</v>
      </c>
      <c r="O119">
        <v>277</v>
      </c>
      <c r="P119">
        <v>1</v>
      </c>
      <c r="Q119">
        <v>2.3E-2</v>
      </c>
      <c r="R119">
        <v>1E-3</v>
      </c>
      <c r="S119" s="28">
        <v>0.5</v>
      </c>
      <c r="T119" s="28">
        <v>1.0000000000000001E-9</v>
      </c>
      <c r="U119">
        <v>8.0000000000000002E-3</v>
      </c>
      <c r="V119">
        <v>0.05</v>
      </c>
      <c r="W119">
        <v>0.05</v>
      </c>
      <c r="X119" s="9">
        <v>0.222869396651421</v>
      </c>
      <c r="Y119" s="28">
        <v>-9999</v>
      </c>
      <c r="Z119">
        <v>0.47223300000000001</v>
      </c>
      <c r="AA119">
        <v>0.25457139715732902</v>
      </c>
      <c r="AB119">
        <v>0.2</v>
      </c>
      <c r="AC119" s="28">
        <v>1</v>
      </c>
      <c r="AD119" s="15">
        <v>-0.25457139715732902</v>
      </c>
      <c r="AE119" t="s">
        <v>561</v>
      </c>
      <c r="AF119" s="15"/>
    </row>
    <row r="120" spans="1:32" x14ac:dyDescent="0.25">
      <c r="A120">
        <v>119</v>
      </c>
      <c r="B120">
        <v>6167181</v>
      </c>
      <c r="C120">
        <v>0.17465</v>
      </c>
      <c r="D120">
        <v>9.01E-2</v>
      </c>
      <c r="E120">
        <v>0.73525099999999999</v>
      </c>
      <c r="F120">
        <v>1505700</v>
      </c>
      <c r="G120">
        <v>0</v>
      </c>
      <c r="H120">
        <v>-8.5253999999999996E-2</v>
      </c>
      <c r="I120" s="28">
        <v>0.05</v>
      </c>
      <c r="J120" s="28">
        <v>0.83499999999999996</v>
      </c>
      <c r="K120">
        <v>10</v>
      </c>
      <c r="L120">
        <v>0</v>
      </c>
      <c r="M120">
        <v>0</v>
      </c>
      <c r="N120" s="27">
        <v>185</v>
      </c>
      <c r="O120">
        <v>263</v>
      </c>
      <c r="P120">
        <v>1</v>
      </c>
      <c r="Q120">
        <v>2.3E-2</v>
      </c>
      <c r="R120">
        <v>1E-3</v>
      </c>
      <c r="S120" s="28">
        <v>0.5</v>
      </c>
      <c r="T120" s="28">
        <v>1.0000000000000001E-9</v>
      </c>
      <c r="U120">
        <v>8.0000000000000002E-3</v>
      </c>
      <c r="V120">
        <v>0.05</v>
      </c>
      <c r="W120">
        <v>0.05</v>
      </c>
      <c r="X120" s="9">
        <v>0.141340257652392</v>
      </c>
      <c r="Y120" s="28">
        <v>-9999</v>
      </c>
      <c r="Z120">
        <v>0.42339300000000002</v>
      </c>
      <c r="AA120">
        <v>0.32240432587156997</v>
      </c>
      <c r="AB120">
        <v>0.2</v>
      </c>
      <c r="AC120" s="28">
        <v>1</v>
      </c>
      <c r="AD120" s="15">
        <v>-0.32240432587156997</v>
      </c>
      <c r="AE120" t="s">
        <v>561</v>
      </c>
      <c r="AF120" s="15"/>
    </row>
    <row r="121" spans="1:32" x14ac:dyDescent="0.25">
      <c r="A121">
        <v>120</v>
      </c>
      <c r="B121">
        <v>5376750</v>
      </c>
      <c r="C121">
        <v>0.17622499999999999</v>
      </c>
      <c r="D121">
        <v>0.15917100000000001</v>
      </c>
      <c r="E121">
        <v>0.664605</v>
      </c>
      <c r="F121">
        <v>1179900</v>
      </c>
      <c r="G121">
        <v>0</v>
      </c>
      <c r="H121">
        <v>-8.8259000000000004E-2</v>
      </c>
      <c r="I121" s="28">
        <v>0.05</v>
      </c>
      <c r="J121" s="28">
        <v>0.83499999999999996</v>
      </c>
      <c r="K121">
        <v>10</v>
      </c>
      <c r="L121">
        <v>0</v>
      </c>
      <c r="M121">
        <v>0</v>
      </c>
      <c r="N121" s="27">
        <v>165</v>
      </c>
      <c r="O121">
        <v>263</v>
      </c>
      <c r="P121">
        <v>1</v>
      </c>
      <c r="Q121">
        <v>2.3E-2</v>
      </c>
      <c r="R121">
        <v>1E-3</v>
      </c>
      <c r="S121" s="28">
        <v>0.5</v>
      </c>
      <c r="T121" s="28">
        <v>1.0000000000000001E-9</v>
      </c>
      <c r="U121">
        <v>8.0000000000000002E-3</v>
      </c>
      <c r="V121">
        <v>0.05</v>
      </c>
      <c r="W121">
        <v>0.05</v>
      </c>
      <c r="X121" s="9">
        <v>0.101678249097126</v>
      </c>
      <c r="Y121" s="28">
        <v>-9999</v>
      </c>
      <c r="Z121">
        <v>0.39919900000000003</v>
      </c>
      <c r="AA121">
        <v>0.35624027622457199</v>
      </c>
      <c r="AB121">
        <v>0.2</v>
      </c>
      <c r="AC121" s="28">
        <v>1</v>
      </c>
      <c r="AD121" s="15">
        <v>-0.35624027622457199</v>
      </c>
      <c r="AE121" t="s">
        <v>561</v>
      </c>
      <c r="AF121" s="15"/>
    </row>
    <row r="122" spans="1:32" x14ac:dyDescent="0.25">
      <c r="A122">
        <v>121</v>
      </c>
      <c r="B122">
        <v>17717893</v>
      </c>
      <c r="C122">
        <v>3.2812000000000001E-2</v>
      </c>
      <c r="D122">
        <v>0.56399999999999995</v>
      </c>
      <c r="E122">
        <v>0.402783</v>
      </c>
      <c r="F122">
        <v>509400</v>
      </c>
      <c r="G122">
        <v>0</v>
      </c>
      <c r="H122">
        <v>-3.8500000000000001E-3</v>
      </c>
      <c r="I122" s="28">
        <v>0.05</v>
      </c>
      <c r="J122" s="28">
        <v>0.83499999999999996</v>
      </c>
      <c r="K122">
        <v>10</v>
      </c>
      <c r="L122">
        <v>0</v>
      </c>
      <c r="M122">
        <v>0</v>
      </c>
      <c r="N122" s="27">
        <v>178</v>
      </c>
      <c r="O122">
        <v>263</v>
      </c>
      <c r="P122">
        <v>1</v>
      </c>
      <c r="Q122">
        <v>2.3E-2</v>
      </c>
      <c r="R122">
        <v>1E-3</v>
      </c>
      <c r="S122" s="28">
        <v>0.5</v>
      </c>
      <c r="T122" s="28">
        <v>1.0000000000000001E-9</v>
      </c>
      <c r="U122">
        <v>8.0000000000000002E-3</v>
      </c>
      <c r="V122">
        <v>0.05</v>
      </c>
      <c r="W122">
        <v>0.05</v>
      </c>
      <c r="X122" s="9">
        <v>5.7112539608619997E-3</v>
      </c>
      <c r="Y122" s="28">
        <v>-9999</v>
      </c>
      <c r="Z122">
        <v>0.13576099999999999</v>
      </c>
      <c r="AA122">
        <v>0.30756375809652398</v>
      </c>
      <c r="AB122">
        <v>0.2</v>
      </c>
      <c r="AC122" s="28">
        <v>1</v>
      </c>
      <c r="AD122" s="15">
        <v>-0.30756375809652398</v>
      </c>
      <c r="AE122" t="s">
        <v>561</v>
      </c>
      <c r="AF122" s="15"/>
    </row>
    <row r="123" spans="1:32" x14ac:dyDescent="0.25">
      <c r="A123">
        <v>122</v>
      </c>
      <c r="B123">
        <v>29456786</v>
      </c>
      <c r="C123">
        <v>0.47929300000000002</v>
      </c>
      <c r="D123">
        <v>2.6879999999999999E-3</v>
      </c>
      <c r="E123">
        <v>0.51802000000000004</v>
      </c>
      <c r="F123">
        <v>7910100</v>
      </c>
      <c r="G123">
        <v>0</v>
      </c>
      <c r="H123">
        <v>-0.18628800000000001</v>
      </c>
      <c r="I123" s="28">
        <v>0.05</v>
      </c>
      <c r="J123" s="28">
        <v>0.83499999999999996</v>
      </c>
      <c r="K123">
        <v>10</v>
      </c>
      <c r="L123">
        <v>0</v>
      </c>
      <c r="M123">
        <v>0</v>
      </c>
      <c r="N123" s="27">
        <v>64</v>
      </c>
      <c r="O123">
        <v>278</v>
      </c>
      <c r="P123">
        <v>1</v>
      </c>
      <c r="Q123">
        <v>2.3E-2</v>
      </c>
      <c r="R123">
        <v>1E-3</v>
      </c>
      <c r="S123" s="28">
        <v>0.5</v>
      </c>
      <c r="T123" s="28">
        <v>1.0000000000000001E-9</v>
      </c>
      <c r="U123">
        <v>8.0000000000000002E-3</v>
      </c>
      <c r="V123">
        <v>0.05</v>
      </c>
      <c r="W123">
        <v>0.05</v>
      </c>
      <c r="X123" s="9">
        <v>0.21059964126608299</v>
      </c>
      <c r="Y123" s="28">
        <v>-9999</v>
      </c>
      <c r="Z123">
        <v>0.31672</v>
      </c>
      <c r="AA123">
        <v>0.221519359625483</v>
      </c>
      <c r="AB123">
        <v>0.2</v>
      </c>
      <c r="AC123" s="28">
        <v>1</v>
      </c>
      <c r="AD123" s="15">
        <v>-0.221519359625483</v>
      </c>
      <c r="AE123" t="s">
        <v>561</v>
      </c>
      <c r="AF123" s="15"/>
    </row>
    <row r="124" spans="1:32" x14ac:dyDescent="0.25">
      <c r="A124">
        <v>123</v>
      </c>
      <c r="B124">
        <v>30636778</v>
      </c>
      <c r="C124">
        <v>0.52716200000000002</v>
      </c>
      <c r="D124">
        <v>5.0530000000000002E-3</v>
      </c>
      <c r="E124">
        <v>0.46778500000000001</v>
      </c>
      <c r="F124">
        <v>7920900</v>
      </c>
      <c r="G124">
        <v>0</v>
      </c>
      <c r="H124">
        <v>-0.17843200000000001</v>
      </c>
      <c r="I124" s="28">
        <v>0.05</v>
      </c>
      <c r="J124" s="28">
        <v>0.83499999999999996</v>
      </c>
      <c r="K124">
        <v>10</v>
      </c>
      <c r="L124">
        <v>0</v>
      </c>
      <c r="M124">
        <v>0</v>
      </c>
      <c r="N124" s="27">
        <v>81</v>
      </c>
      <c r="O124">
        <v>278</v>
      </c>
      <c r="P124">
        <v>1</v>
      </c>
      <c r="Q124">
        <v>2.3E-2</v>
      </c>
      <c r="R124">
        <v>1E-3</v>
      </c>
      <c r="S124" s="28">
        <v>0.5</v>
      </c>
      <c r="T124" s="28">
        <v>1.0000000000000001E-9</v>
      </c>
      <c r="U124">
        <v>8.0000000000000002E-3</v>
      </c>
      <c r="V124">
        <v>0.05</v>
      </c>
      <c r="W124">
        <v>0.05</v>
      </c>
      <c r="X124" s="9">
        <v>0.24336351541623499</v>
      </c>
      <c r="Y124" s="28">
        <v>-9999</v>
      </c>
      <c r="Z124">
        <v>0.33059100000000002</v>
      </c>
      <c r="AA124">
        <v>0.268056366665616</v>
      </c>
      <c r="AB124">
        <v>0.2</v>
      </c>
      <c r="AC124" s="28">
        <v>1</v>
      </c>
      <c r="AD124" s="15">
        <v>-0.268056366665616</v>
      </c>
      <c r="AE124" t="s">
        <v>561</v>
      </c>
      <c r="AF124" s="15"/>
    </row>
    <row r="125" spans="1:32" x14ac:dyDescent="0.25">
      <c r="A125">
        <v>124</v>
      </c>
      <c r="B125">
        <v>115237280</v>
      </c>
      <c r="C125">
        <v>0.51388100000000003</v>
      </c>
      <c r="D125">
        <v>5.8600000000000004E-4</v>
      </c>
      <c r="E125">
        <v>0.48553400000000002</v>
      </c>
      <c r="F125">
        <v>18270000</v>
      </c>
      <c r="G125">
        <v>0</v>
      </c>
      <c r="H125">
        <v>-0.59408000000000005</v>
      </c>
      <c r="I125" s="28">
        <v>0.05</v>
      </c>
      <c r="J125" s="28">
        <v>0.83499999999999996</v>
      </c>
      <c r="K125">
        <v>10</v>
      </c>
      <c r="L125">
        <v>0</v>
      </c>
      <c r="M125">
        <v>0</v>
      </c>
      <c r="N125" s="27">
        <v>57</v>
      </c>
      <c r="O125">
        <v>278</v>
      </c>
      <c r="P125">
        <v>1</v>
      </c>
      <c r="Q125">
        <v>2.3E-2</v>
      </c>
      <c r="R125">
        <v>1E-3</v>
      </c>
      <c r="S125" s="28">
        <v>0.5</v>
      </c>
      <c r="T125" s="28">
        <v>1.0000000000000001E-9</v>
      </c>
      <c r="U125">
        <v>8.0000000000000002E-3</v>
      </c>
      <c r="V125">
        <v>0.05</v>
      </c>
      <c r="W125">
        <v>0.05</v>
      </c>
      <c r="X125" s="9">
        <v>0.29815762283408098</v>
      </c>
      <c r="Y125" s="28">
        <v>-9999</v>
      </c>
      <c r="Z125">
        <v>0.33762999999999999</v>
      </c>
      <c r="AA125">
        <v>0.21719201676769501</v>
      </c>
      <c r="AB125">
        <v>0.2</v>
      </c>
      <c r="AC125" s="28">
        <v>1</v>
      </c>
      <c r="AD125" s="15">
        <v>-0.21719201676769501</v>
      </c>
      <c r="AE125" t="s">
        <v>561</v>
      </c>
      <c r="AF125" s="15"/>
    </row>
    <row r="126" spans="1:32" x14ac:dyDescent="0.25">
      <c r="A126">
        <v>125</v>
      </c>
      <c r="B126">
        <v>91258680</v>
      </c>
      <c r="C126">
        <v>0.56294999999999995</v>
      </c>
      <c r="D126">
        <v>1.0000000000000001E-5</v>
      </c>
      <c r="E126">
        <v>0.43703999999999998</v>
      </c>
      <c r="F126">
        <v>15713100</v>
      </c>
      <c r="G126">
        <v>0</v>
      </c>
      <c r="H126">
        <v>-0.68685399999999996</v>
      </c>
      <c r="I126" s="28">
        <v>0.05</v>
      </c>
      <c r="J126" s="28">
        <v>0.83499999999999996</v>
      </c>
      <c r="K126">
        <v>10</v>
      </c>
      <c r="L126">
        <v>0</v>
      </c>
      <c r="M126">
        <v>0</v>
      </c>
      <c r="N126" s="27">
        <v>67</v>
      </c>
      <c r="O126">
        <v>277</v>
      </c>
      <c r="P126">
        <v>1</v>
      </c>
      <c r="Q126">
        <v>2.3E-2</v>
      </c>
      <c r="R126">
        <v>1E-3</v>
      </c>
      <c r="S126" s="28">
        <v>0.5</v>
      </c>
      <c r="T126" s="28">
        <v>1.0000000000000001E-9</v>
      </c>
      <c r="U126">
        <v>8.0000000000000002E-3</v>
      </c>
      <c r="V126">
        <v>0.05</v>
      </c>
      <c r="W126">
        <v>0.05</v>
      </c>
      <c r="X126" s="9">
        <v>0.29338935332097099</v>
      </c>
      <c r="Y126" s="28">
        <v>-9999</v>
      </c>
      <c r="Z126">
        <v>0.42172799999999999</v>
      </c>
      <c r="AA126">
        <v>0.21528359356954499</v>
      </c>
      <c r="AB126">
        <v>0.2</v>
      </c>
      <c r="AC126" s="28">
        <v>1</v>
      </c>
      <c r="AD126" s="15">
        <v>-0.21528359356954499</v>
      </c>
      <c r="AE126" t="s">
        <v>561</v>
      </c>
      <c r="AF126" s="15"/>
    </row>
    <row r="127" spans="1:32" x14ac:dyDescent="0.25">
      <c r="A127">
        <v>126</v>
      </c>
      <c r="B127">
        <v>16106988</v>
      </c>
      <c r="C127">
        <v>0.75127200000000005</v>
      </c>
      <c r="D127">
        <v>0</v>
      </c>
      <c r="E127">
        <v>0.248728</v>
      </c>
      <c r="F127">
        <v>2508300</v>
      </c>
      <c r="G127">
        <v>0</v>
      </c>
      <c r="H127">
        <v>-0.70061300000000004</v>
      </c>
      <c r="I127" s="28">
        <v>0.05</v>
      </c>
      <c r="J127" s="28">
        <v>0.83499999999999996</v>
      </c>
      <c r="K127">
        <v>10</v>
      </c>
      <c r="L127">
        <v>0</v>
      </c>
      <c r="M127">
        <v>0</v>
      </c>
      <c r="N127" s="27">
        <v>93</v>
      </c>
      <c r="O127">
        <v>277</v>
      </c>
      <c r="P127">
        <v>1</v>
      </c>
      <c r="Q127">
        <v>2.3E-2</v>
      </c>
      <c r="R127">
        <v>1E-3</v>
      </c>
      <c r="S127" s="28">
        <v>0.5</v>
      </c>
      <c r="T127" s="28">
        <v>1.0000000000000001E-9</v>
      </c>
      <c r="U127">
        <v>8.0000000000000002E-3</v>
      </c>
      <c r="V127">
        <v>0.05</v>
      </c>
      <c r="W127">
        <v>0.05</v>
      </c>
      <c r="X127" s="9">
        <v>0.33987182242426001</v>
      </c>
      <c r="Y127" s="28">
        <v>-9999</v>
      </c>
      <c r="Z127">
        <v>0.454573</v>
      </c>
      <c r="AA127">
        <v>0.26569634412232301</v>
      </c>
      <c r="AB127">
        <v>0.2</v>
      </c>
      <c r="AC127" s="28">
        <v>1</v>
      </c>
      <c r="AD127" s="15">
        <v>-0.26569634412232301</v>
      </c>
      <c r="AE127" t="s">
        <v>561</v>
      </c>
      <c r="AF127" s="15"/>
    </row>
    <row r="128" spans="1:32" x14ac:dyDescent="0.25">
      <c r="A128">
        <v>127</v>
      </c>
      <c r="B128">
        <v>61819415</v>
      </c>
      <c r="C128">
        <v>0.946187</v>
      </c>
      <c r="D128">
        <v>2.9E-5</v>
      </c>
      <c r="E128">
        <v>5.3783999999999998E-2</v>
      </c>
      <c r="F128">
        <v>1743300</v>
      </c>
      <c r="G128">
        <v>0</v>
      </c>
      <c r="H128">
        <v>-1.1018410000000001</v>
      </c>
      <c r="I128" s="28">
        <v>0.05</v>
      </c>
      <c r="J128" s="28">
        <v>0.83499999999999996</v>
      </c>
      <c r="K128">
        <v>10</v>
      </c>
      <c r="L128">
        <v>0</v>
      </c>
      <c r="M128">
        <v>0</v>
      </c>
      <c r="N128" s="27">
        <v>111</v>
      </c>
      <c r="O128">
        <v>277</v>
      </c>
      <c r="P128">
        <v>1</v>
      </c>
      <c r="Q128">
        <v>2.3E-2</v>
      </c>
      <c r="R128">
        <v>1E-3</v>
      </c>
      <c r="S128" s="28">
        <v>0.5</v>
      </c>
      <c r="T128" s="28">
        <v>1.0000000000000001E-9</v>
      </c>
      <c r="U128">
        <v>8.0000000000000002E-3</v>
      </c>
      <c r="V128">
        <v>0.05</v>
      </c>
      <c r="W128">
        <v>0.05</v>
      </c>
      <c r="X128" s="9">
        <v>0.22093650299742801</v>
      </c>
      <c r="Y128" s="28">
        <v>-9999</v>
      </c>
      <c r="Z128">
        <v>0.41070299999999998</v>
      </c>
      <c r="AA128">
        <v>0.23840746698829399</v>
      </c>
      <c r="AB128">
        <v>0.2</v>
      </c>
      <c r="AC128" s="28">
        <v>1</v>
      </c>
      <c r="AD128" s="15">
        <v>-0.23840746698829399</v>
      </c>
      <c r="AE128" t="s">
        <v>561</v>
      </c>
      <c r="AF128" s="15"/>
    </row>
    <row r="129" spans="1:32" x14ac:dyDescent="0.25">
      <c r="A129">
        <v>128</v>
      </c>
      <c r="B129">
        <v>23318215</v>
      </c>
      <c r="C129">
        <v>0.38629599999999997</v>
      </c>
      <c r="D129">
        <v>2.7E-4</v>
      </c>
      <c r="E129">
        <v>0.61343400000000003</v>
      </c>
      <c r="F129">
        <v>3430800</v>
      </c>
      <c r="G129">
        <v>0</v>
      </c>
      <c r="H129">
        <v>-0.63431000000000004</v>
      </c>
      <c r="I129" s="28">
        <v>0.05</v>
      </c>
      <c r="J129" s="28">
        <v>0.83499999999999996</v>
      </c>
      <c r="K129">
        <v>10</v>
      </c>
      <c r="L129">
        <v>0</v>
      </c>
      <c r="M129">
        <v>0</v>
      </c>
      <c r="N129" s="27">
        <v>122</v>
      </c>
      <c r="O129">
        <v>277</v>
      </c>
      <c r="P129">
        <v>1</v>
      </c>
      <c r="Q129">
        <v>2.3E-2</v>
      </c>
      <c r="R129">
        <v>1E-3</v>
      </c>
      <c r="S129" s="28">
        <v>0.5</v>
      </c>
      <c r="T129" s="28">
        <v>1.0000000000000001E-9</v>
      </c>
      <c r="U129">
        <v>8.0000000000000002E-3</v>
      </c>
      <c r="V129">
        <v>0.05</v>
      </c>
      <c r="W129">
        <v>0.05</v>
      </c>
      <c r="X129" s="9">
        <v>0.19547413036418301</v>
      </c>
      <c r="Y129" s="28">
        <v>-9999</v>
      </c>
      <c r="Z129">
        <v>0.545489</v>
      </c>
      <c r="AA129">
        <v>0.27345557726862202</v>
      </c>
      <c r="AB129">
        <v>0.2</v>
      </c>
      <c r="AC129" s="28">
        <v>1</v>
      </c>
      <c r="AD129" s="15">
        <v>-0.27345557726862202</v>
      </c>
      <c r="AE129" t="s">
        <v>565</v>
      </c>
      <c r="AF129" s="15"/>
    </row>
    <row r="130" spans="1:32" x14ac:dyDescent="0.25">
      <c r="A130">
        <v>129</v>
      </c>
      <c r="B130">
        <v>6014430</v>
      </c>
      <c r="C130">
        <v>0.14805399999999999</v>
      </c>
      <c r="D130">
        <v>1.1976000000000001E-2</v>
      </c>
      <c r="E130">
        <v>0.83996999999999999</v>
      </c>
      <c r="F130">
        <v>980100</v>
      </c>
      <c r="G130">
        <v>0</v>
      </c>
      <c r="H130">
        <v>-0.411026</v>
      </c>
      <c r="I130" s="28">
        <v>0.05</v>
      </c>
      <c r="J130" s="28">
        <v>0.83499999999999996</v>
      </c>
      <c r="K130">
        <v>10</v>
      </c>
      <c r="L130">
        <v>0</v>
      </c>
      <c r="M130">
        <v>0</v>
      </c>
      <c r="N130" s="27">
        <v>162</v>
      </c>
      <c r="O130">
        <v>276</v>
      </c>
      <c r="P130">
        <v>1</v>
      </c>
      <c r="Q130">
        <v>2.3E-2</v>
      </c>
      <c r="R130">
        <v>1E-3</v>
      </c>
      <c r="S130" s="28">
        <v>0.5</v>
      </c>
      <c r="T130" s="28">
        <v>1.0000000000000001E-9</v>
      </c>
      <c r="U130">
        <v>8.0000000000000002E-3</v>
      </c>
      <c r="V130">
        <v>0.05</v>
      </c>
      <c r="W130">
        <v>0.05</v>
      </c>
      <c r="X130" s="9">
        <v>0.19041444369694199</v>
      </c>
      <c r="Y130" s="28">
        <v>-9999</v>
      </c>
      <c r="Z130">
        <v>1.0167440000000001</v>
      </c>
      <c r="AA130">
        <v>0.49339505281025198</v>
      </c>
      <c r="AB130">
        <v>0.2</v>
      </c>
      <c r="AC130" s="28">
        <v>1</v>
      </c>
      <c r="AD130" s="15">
        <v>-0.49339505281025198</v>
      </c>
      <c r="AE130" t="s">
        <v>565</v>
      </c>
      <c r="AF130" s="15"/>
    </row>
    <row r="131" spans="1:32" x14ac:dyDescent="0.25">
      <c r="A131">
        <v>130</v>
      </c>
      <c r="B131">
        <v>27852553</v>
      </c>
      <c r="C131">
        <v>0.190495</v>
      </c>
      <c r="D131">
        <v>2.068E-3</v>
      </c>
      <c r="E131">
        <v>0.80743799999999999</v>
      </c>
      <c r="F131">
        <v>3390300</v>
      </c>
      <c r="G131">
        <v>0</v>
      </c>
      <c r="H131">
        <v>-0.48623899999999998</v>
      </c>
      <c r="I131" s="28">
        <v>0.05</v>
      </c>
      <c r="J131" s="28">
        <v>0.83499999999999996</v>
      </c>
      <c r="K131">
        <v>10</v>
      </c>
      <c r="L131">
        <v>0</v>
      </c>
      <c r="M131">
        <v>0</v>
      </c>
      <c r="N131" s="27">
        <v>139</v>
      </c>
      <c r="O131">
        <v>276</v>
      </c>
      <c r="P131">
        <v>1</v>
      </c>
      <c r="Q131">
        <v>2.3E-2</v>
      </c>
      <c r="R131">
        <v>1E-3</v>
      </c>
      <c r="S131" s="28">
        <v>0.5</v>
      </c>
      <c r="T131" s="28">
        <v>1.0000000000000001E-9</v>
      </c>
      <c r="U131">
        <v>8.0000000000000002E-3</v>
      </c>
      <c r="V131">
        <v>0.05</v>
      </c>
      <c r="W131">
        <v>0.05</v>
      </c>
      <c r="X131" s="9">
        <v>0.14305890371735</v>
      </c>
      <c r="Y131" s="28">
        <v>-9999</v>
      </c>
      <c r="Z131">
        <v>0.73086099999999998</v>
      </c>
      <c r="AA131">
        <v>0.43059539861164497</v>
      </c>
      <c r="AB131">
        <v>0.2</v>
      </c>
      <c r="AC131" s="28">
        <v>1</v>
      </c>
      <c r="AD131" s="15">
        <v>-0.43059539861164497</v>
      </c>
      <c r="AE131" t="s">
        <v>561</v>
      </c>
      <c r="AF131" s="15"/>
    </row>
    <row r="132" spans="1:32" x14ac:dyDescent="0.25">
      <c r="A132">
        <v>131</v>
      </c>
      <c r="B132">
        <v>30534221</v>
      </c>
      <c r="C132">
        <v>0.40422599999999997</v>
      </c>
      <c r="D132">
        <v>1.0319999999999999E-3</v>
      </c>
      <c r="E132">
        <v>0.59474199999999999</v>
      </c>
      <c r="F132">
        <v>3841200</v>
      </c>
      <c r="G132">
        <v>0</v>
      </c>
      <c r="H132">
        <v>-0.76939299999999999</v>
      </c>
      <c r="I132" s="28">
        <v>0.05</v>
      </c>
      <c r="J132" s="28">
        <v>0.83499999999999996</v>
      </c>
      <c r="K132">
        <v>10</v>
      </c>
      <c r="L132">
        <v>0</v>
      </c>
      <c r="M132">
        <v>0</v>
      </c>
      <c r="N132" s="27">
        <v>109</v>
      </c>
      <c r="O132">
        <v>290</v>
      </c>
      <c r="P132">
        <v>1</v>
      </c>
      <c r="Q132">
        <v>2.3E-2</v>
      </c>
      <c r="R132">
        <v>1E-3</v>
      </c>
      <c r="S132" s="28">
        <v>0.5</v>
      </c>
      <c r="T132" s="28">
        <v>1.0000000000000001E-9</v>
      </c>
      <c r="U132">
        <v>8.0000000000000002E-3</v>
      </c>
      <c r="V132">
        <v>0.05</v>
      </c>
      <c r="W132">
        <v>0.05</v>
      </c>
      <c r="X132" s="9">
        <v>0.29947218783801599</v>
      </c>
      <c r="Y132" s="28">
        <v>-9999</v>
      </c>
      <c r="Z132">
        <v>0.54865900000000001</v>
      </c>
      <c r="AA132">
        <v>0.29916603668022701</v>
      </c>
      <c r="AB132">
        <v>0.2</v>
      </c>
      <c r="AC132" s="28">
        <v>1</v>
      </c>
      <c r="AD132" s="15">
        <v>-0.29916603668022701</v>
      </c>
      <c r="AE132" t="s">
        <v>561</v>
      </c>
      <c r="AF132" s="15"/>
    </row>
    <row r="133" spans="1:32" x14ac:dyDescent="0.25">
      <c r="A133">
        <v>132</v>
      </c>
      <c r="B133">
        <v>9374008</v>
      </c>
      <c r="C133">
        <v>2.7822E-2</v>
      </c>
      <c r="D133">
        <v>6.6000000000000003E-2</v>
      </c>
      <c r="E133">
        <v>0.90622499999999995</v>
      </c>
      <c r="F133">
        <v>792900</v>
      </c>
      <c r="G133">
        <v>0</v>
      </c>
      <c r="H133">
        <v>-1</v>
      </c>
      <c r="I133" s="28">
        <v>0.05</v>
      </c>
      <c r="J133" s="28">
        <v>0.83499999999999996</v>
      </c>
      <c r="K133">
        <v>10</v>
      </c>
      <c r="L133">
        <v>0</v>
      </c>
      <c r="M133">
        <v>0</v>
      </c>
      <c r="N133" s="27">
        <v>135</v>
      </c>
      <c r="O133">
        <v>290</v>
      </c>
      <c r="P133">
        <v>1</v>
      </c>
      <c r="Q133">
        <v>2.3E-2</v>
      </c>
      <c r="R133">
        <v>1E-3</v>
      </c>
      <c r="S133" s="28">
        <v>0.5</v>
      </c>
      <c r="T133" s="28">
        <v>1.0000000000000001E-9</v>
      </c>
      <c r="U133">
        <v>8.0000000000000002E-3</v>
      </c>
      <c r="V133">
        <v>0.05</v>
      </c>
      <c r="W133">
        <v>0.05</v>
      </c>
      <c r="X133" s="9">
        <v>7.8540962199802999E-2</v>
      </c>
      <c r="Y133" s="28">
        <v>-9999</v>
      </c>
      <c r="Z133">
        <v>0.58062999999999998</v>
      </c>
      <c r="AA133">
        <v>0.433504895342116</v>
      </c>
      <c r="AB133">
        <v>0.2</v>
      </c>
      <c r="AC133" s="28">
        <v>1</v>
      </c>
      <c r="AD133" s="15">
        <v>-0.433504895342116</v>
      </c>
      <c r="AE133" t="s">
        <v>561</v>
      </c>
      <c r="AF133" s="15"/>
    </row>
    <row r="134" spans="1:32" x14ac:dyDescent="0.25">
      <c r="A134">
        <v>133</v>
      </c>
      <c r="B134">
        <v>50224952</v>
      </c>
      <c r="C134">
        <v>0.62994600000000001</v>
      </c>
      <c r="D134">
        <v>3.2000000000000003E-4</v>
      </c>
      <c r="E134">
        <v>0.36973299999999998</v>
      </c>
      <c r="F134">
        <v>4896900</v>
      </c>
      <c r="G134">
        <v>0</v>
      </c>
      <c r="H134">
        <v>-1.0454559999999999</v>
      </c>
      <c r="I134" s="28">
        <v>0.05</v>
      </c>
      <c r="J134" s="28">
        <v>0.83499999999999996</v>
      </c>
      <c r="K134">
        <v>10</v>
      </c>
      <c r="L134">
        <v>0</v>
      </c>
      <c r="M134">
        <v>0</v>
      </c>
      <c r="N134" s="27">
        <v>135</v>
      </c>
      <c r="O134">
        <v>290</v>
      </c>
      <c r="P134">
        <v>1</v>
      </c>
      <c r="Q134">
        <v>2.3E-2</v>
      </c>
      <c r="R134">
        <v>1E-3</v>
      </c>
      <c r="S134" s="28">
        <v>0.5</v>
      </c>
      <c r="T134" s="28">
        <v>1.0000000000000001E-9</v>
      </c>
      <c r="U134">
        <v>8.0000000000000002E-3</v>
      </c>
      <c r="V134">
        <v>0.05</v>
      </c>
      <c r="W134">
        <v>0.05</v>
      </c>
      <c r="X134" s="9">
        <v>0.26860734945347697</v>
      </c>
      <c r="Y134" s="28">
        <v>-9999</v>
      </c>
      <c r="Z134">
        <v>0.43279800000000002</v>
      </c>
      <c r="AA134">
        <v>0.30840943439507001</v>
      </c>
      <c r="AB134">
        <v>0.2</v>
      </c>
      <c r="AC134" s="28">
        <v>1</v>
      </c>
      <c r="AD134" s="15">
        <v>-0.30840943439507001</v>
      </c>
      <c r="AE134" t="s">
        <v>561</v>
      </c>
      <c r="AF134" s="15"/>
    </row>
    <row r="135" spans="1:32" x14ac:dyDescent="0.25">
      <c r="A135">
        <v>134</v>
      </c>
      <c r="B135">
        <v>27123230</v>
      </c>
      <c r="C135">
        <v>0.35727799999999998</v>
      </c>
      <c r="D135">
        <v>4.0480000000000004E-3</v>
      </c>
      <c r="E135">
        <v>0.63867399999999996</v>
      </c>
      <c r="F135">
        <v>5212800</v>
      </c>
      <c r="G135">
        <v>0</v>
      </c>
      <c r="H135">
        <v>-0.77991999999999995</v>
      </c>
      <c r="I135" s="28">
        <v>0.05</v>
      </c>
      <c r="J135" s="28">
        <v>0.83499999999999996</v>
      </c>
      <c r="K135">
        <v>10</v>
      </c>
      <c r="L135">
        <v>0</v>
      </c>
      <c r="M135">
        <v>0</v>
      </c>
      <c r="N135" s="27">
        <v>110</v>
      </c>
      <c r="O135">
        <v>290</v>
      </c>
      <c r="P135">
        <v>1</v>
      </c>
      <c r="Q135">
        <v>2.3E-2</v>
      </c>
      <c r="R135">
        <v>1E-3</v>
      </c>
      <c r="S135" s="28">
        <v>0.5</v>
      </c>
      <c r="T135" s="28">
        <v>1.0000000000000001E-9</v>
      </c>
      <c r="U135">
        <v>8.0000000000000002E-3</v>
      </c>
      <c r="V135">
        <v>0.05</v>
      </c>
      <c r="W135">
        <v>0.05</v>
      </c>
      <c r="X135" s="9">
        <v>0.379554994895416</v>
      </c>
      <c r="Y135" s="28">
        <v>-9999</v>
      </c>
      <c r="Z135">
        <v>0.44268600000000002</v>
      </c>
      <c r="AA135">
        <v>0.36495194510786</v>
      </c>
      <c r="AB135">
        <v>0.2</v>
      </c>
      <c r="AC135" s="28">
        <v>1</v>
      </c>
      <c r="AD135" s="15">
        <v>-0.36495194510786</v>
      </c>
      <c r="AE135" t="s">
        <v>565</v>
      </c>
      <c r="AF135" s="15"/>
    </row>
    <row r="136" spans="1:32" x14ac:dyDescent="0.25">
      <c r="A136">
        <v>135</v>
      </c>
      <c r="B136">
        <v>22941994</v>
      </c>
      <c r="C136">
        <v>0.67183199999999998</v>
      </c>
      <c r="D136">
        <v>2.1970000000000002E-3</v>
      </c>
      <c r="E136">
        <v>0.32600000000000001</v>
      </c>
      <c r="F136">
        <v>4058100</v>
      </c>
      <c r="G136">
        <v>0</v>
      </c>
      <c r="H136">
        <v>-0.93712200000000001</v>
      </c>
      <c r="I136" s="28">
        <v>0.05</v>
      </c>
      <c r="J136" s="28">
        <v>0.83499999999999996</v>
      </c>
      <c r="K136">
        <v>10</v>
      </c>
      <c r="L136">
        <v>0</v>
      </c>
      <c r="M136">
        <v>0</v>
      </c>
      <c r="N136" s="27">
        <v>85</v>
      </c>
      <c r="O136">
        <v>290</v>
      </c>
      <c r="P136">
        <v>1</v>
      </c>
      <c r="Q136">
        <v>2.3E-2</v>
      </c>
      <c r="R136">
        <v>1E-3</v>
      </c>
      <c r="S136" s="28">
        <v>0.5</v>
      </c>
      <c r="T136" s="28">
        <v>1.0000000000000001E-9</v>
      </c>
      <c r="U136">
        <v>8.0000000000000002E-3</v>
      </c>
      <c r="V136">
        <v>0.05</v>
      </c>
      <c r="W136">
        <v>0.05</v>
      </c>
      <c r="X136" s="9">
        <v>0.401332989100046</v>
      </c>
      <c r="Y136" s="28">
        <v>-9999</v>
      </c>
      <c r="Z136">
        <v>0.457262</v>
      </c>
      <c r="AA136">
        <v>0.55180661262500597</v>
      </c>
      <c r="AB136">
        <v>0.2</v>
      </c>
      <c r="AC136" s="28">
        <v>1</v>
      </c>
      <c r="AD136" s="15">
        <v>-0.55180661262500597</v>
      </c>
      <c r="AE136" t="s">
        <v>565</v>
      </c>
      <c r="AF136" s="15"/>
    </row>
    <row r="137" spans="1:32" x14ac:dyDescent="0.25">
      <c r="A137">
        <v>136</v>
      </c>
      <c r="B137">
        <v>69962475</v>
      </c>
      <c r="C137">
        <v>0.72289899999999996</v>
      </c>
      <c r="D137">
        <v>3.86E-4</v>
      </c>
      <c r="E137">
        <v>0.27671499999999999</v>
      </c>
      <c r="F137">
        <v>9145800</v>
      </c>
      <c r="G137">
        <v>0</v>
      </c>
      <c r="H137">
        <v>-1.0603720000000001</v>
      </c>
      <c r="I137" s="28">
        <v>0.05</v>
      </c>
      <c r="J137" s="28">
        <v>0.83499999999999996</v>
      </c>
      <c r="K137">
        <v>10</v>
      </c>
      <c r="L137">
        <v>0</v>
      </c>
      <c r="M137">
        <v>0</v>
      </c>
      <c r="N137" s="27">
        <v>77</v>
      </c>
      <c r="O137">
        <v>303</v>
      </c>
      <c r="P137">
        <v>1</v>
      </c>
      <c r="Q137">
        <v>2.3E-2</v>
      </c>
      <c r="R137">
        <v>1E-3</v>
      </c>
      <c r="S137" s="28">
        <v>0.5</v>
      </c>
      <c r="T137" s="28">
        <v>1.0000000000000001E-9</v>
      </c>
      <c r="U137">
        <v>8.0000000000000002E-3</v>
      </c>
      <c r="V137">
        <v>0.05</v>
      </c>
      <c r="W137">
        <v>0.05</v>
      </c>
      <c r="X137" s="9">
        <v>0.28318044528706598</v>
      </c>
      <c r="Y137" s="28">
        <v>-9999</v>
      </c>
      <c r="Z137">
        <v>0.389015</v>
      </c>
      <c r="AA137">
        <v>0.55606663795893296</v>
      </c>
      <c r="AB137">
        <v>0.2</v>
      </c>
      <c r="AC137" s="28">
        <v>1</v>
      </c>
      <c r="AD137" s="15">
        <v>-0.55606663795893296</v>
      </c>
      <c r="AE137" t="s">
        <v>565</v>
      </c>
      <c r="AF137" s="15"/>
    </row>
    <row r="138" spans="1:32" x14ac:dyDescent="0.25">
      <c r="A138">
        <v>137</v>
      </c>
      <c r="B138">
        <v>232683888</v>
      </c>
      <c r="C138">
        <v>0.69569099999999995</v>
      </c>
      <c r="D138">
        <v>1.2030000000000001E-3</v>
      </c>
      <c r="E138">
        <v>0.30310599999999999</v>
      </c>
      <c r="F138">
        <v>22022100</v>
      </c>
      <c r="G138">
        <v>0</v>
      </c>
      <c r="H138">
        <v>-0.97423499999999996</v>
      </c>
      <c r="I138" s="28">
        <v>0.05</v>
      </c>
      <c r="J138" s="28">
        <v>0.83499999999999996</v>
      </c>
      <c r="K138">
        <v>10</v>
      </c>
      <c r="L138">
        <v>0</v>
      </c>
      <c r="M138">
        <v>0</v>
      </c>
      <c r="N138" s="27">
        <v>55</v>
      </c>
      <c r="O138">
        <v>291</v>
      </c>
      <c r="P138">
        <v>1</v>
      </c>
      <c r="Q138">
        <v>2.3E-2</v>
      </c>
      <c r="R138">
        <v>1E-3</v>
      </c>
      <c r="S138" s="28">
        <v>0.5</v>
      </c>
      <c r="T138" s="28">
        <v>1.0000000000000001E-9</v>
      </c>
      <c r="U138">
        <v>8.0000000000000002E-3</v>
      </c>
      <c r="V138">
        <v>0.05</v>
      </c>
      <c r="W138">
        <v>0.05</v>
      </c>
      <c r="X138" s="9">
        <v>0.32278475492983499</v>
      </c>
      <c r="Y138" s="28">
        <v>-9999</v>
      </c>
      <c r="Z138">
        <v>0.54828200000000005</v>
      </c>
      <c r="AA138">
        <v>0.44864106720775498</v>
      </c>
      <c r="AB138">
        <v>0.2</v>
      </c>
      <c r="AC138" s="28">
        <v>1</v>
      </c>
      <c r="AD138" s="15">
        <v>-0.44864106720775498</v>
      </c>
      <c r="AE138" t="s">
        <v>561</v>
      </c>
      <c r="AF138" s="15"/>
    </row>
    <row r="139" spans="1:32" x14ac:dyDescent="0.25">
      <c r="A139">
        <v>138</v>
      </c>
      <c r="B139">
        <v>130236599</v>
      </c>
      <c r="C139">
        <v>0.99935700000000005</v>
      </c>
      <c r="D139">
        <v>6.9999999999999999E-6</v>
      </c>
      <c r="E139">
        <v>6.3599999999999996E-4</v>
      </c>
      <c r="F139">
        <v>77400</v>
      </c>
      <c r="G139">
        <v>0</v>
      </c>
      <c r="H139">
        <v>-2.1793840000000002</v>
      </c>
      <c r="I139" s="28">
        <v>0.05</v>
      </c>
      <c r="J139" s="28">
        <v>0.83499999999999996</v>
      </c>
      <c r="K139">
        <v>10</v>
      </c>
      <c r="L139">
        <v>0</v>
      </c>
      <c r="M139">
        <v>0</v>
      </c>
      <c r="N139" s="27">
        <v>52</v>
      </c>
      <c r="O139">
        <v>291</v>
      </c>
      <c r="P139">
        <v>1</v>
      </c>
      <c r="Q139">
        <v>2.3E-2</v>
      </c>
      <c r="R139">
        <v>1E-3</v>
      </c>
      <c r="S139" s="28">
        <v>0.5</v>
      </c>
      <c r="T139" s="28">
        <v>1.0000000000000001E-9</v>
      </c>
      <c r="U139">
        <v>8.0000000000000002E-3</v>
      </c>
      <c r="V139">
        <v>0.05</v>
      </c>
      <c r="W139">
        <v>0.05</v>
      </c>
      <c r="X139" s="9">
        <v>7.1785288601190003E-3</v>
      </c>
      <c r="Y139" s="28">
        <v>-9999</v>
      </c>
      <c r="Z139">
        <v>5.7374000000000001E-2</v>
      </c>
      <c r="AA139">
        <v>1.60301951029337</v>
      </c>
      <c r="AB139">
        <v>0.2</v>
      </c>
      <c r="AC139" s="28">
        <v>1</v>
      </c>
      <c r="AD139" s="15">
        <v>-1.60301951029337</v>
      </c>
      <c r="AE139" t="s">
        <v>561</v>
      </c>
      <c r="AF139" s="15"/>
    </row>
    <row r="140" spans="1:32" x14ac:dyDescent="0.25">
      <c r="A140">
        <v>139</v>
      </c>
      <c r="B140">
        <v>213384224</v>
      </c>
      <c r="C140">
        <v>0.99850700000000003</v>
      </c>
      <c r="D140">
        <v>7.9999999999999996E-6</v>
      </c>
      <c r="E140">
        <v>1.485E-3</v>
      </c>
      <c r="F140">
        <v>288900</v>
      </c>
      <c r="G140">
        <v>0</v>
      </c>
      <c r="H140">
        <v>-1.489679</v>
      </c>
      <c r="I140" s="28">
        <v>0.05</v>
      </c>
      <c r="J140" s="28">
        <v>0.83499999999999996</v>
      </c>
      <c r="K140">
        <v>10</v>
      </c>
      <c r="L140">
        <v>0</v>
      </c>
      <c r="M140">
        <v>0</v>
      </c>
      <c r="N140" s="27">
        <v>68</v>
      </c>
      <c r="O140">
        <v>291</v>
      </c>
      <c r="P140">
        <v>1</v>
      </c>
      <c r="Q140">
        <v>2.3E-2</v>
      </c>
      <c r="R140">
        <v>1E-3</v>
      </c>
      <c r="S140" s="28">
        <v>0.5</v>
      </c>
      <c r="T140" s="28">
        <v>1.0000000000000001E-9</v>
      </c>
      <c r="U140">
        <v>8.0000000000000002E-3</v>
      </c>
      <c r="V140">
        <v>0.05</v>
      </c>
      <c r="W140">
        <v>0.05</v>
      </c>
      <c r="X140" s="9">
        <v>2.2660819447100002E-2</v>
      </c>
      <c r="Y140" s="28">
        <v>-9999</v>
      </c>
      <c r="Z140">
        <v>0.39472699999999999</v>
      </c>
      <c r="AA140">
        <v>0.36597257506356101</v>
      </c>
      <c r="AB140">
        <v>0.2</v>
      </c>
      <c r="AC140" s="28">
        <v>1</v>
      </c>
      <c r="AD140" s="15">
        <v>-0.36597257506356101</v>
      </c>
      <c r="AE140" t="s">
        <v>561</v>
      </c>
      <c r="AF140" s="15"/>
    </row>
    <row r="141" spans="1:32" x14ac:dyDescent="0.25">
      <c r="A141">
        <v>140</v>
      </c>
      <c r="B141">
        <v>108935659</v>
      </c>
      <c r="C141">
        <v>0.96082400000000001</v>
      </c>
      <c r="D141">
        <v>0</v>
      </c>
      <c r="E141">
        <v>3.9176000000000002E-2</v>
      </c>
      <c r="F141">
        <v>2370600</v>
      </c>
      <c r="G141">
        <v>0</v>
      </c>
      <c r="H141">
        <v>-1.218275</v>
      </c>
      <c r="I141" s="28">
        <v>0.05</v>
      </c>
      <c r="J141" s="28">
        <v>0.83499999999999996</v>
      </c>
      <c r="K141">
        <v>10</v>
      </c>
      <c r="L141">
        <v>0</v>
      </c>
      <c r="M141">
        <v>0</v>
      </c>
      <c r="N141" s="27">
        <v>94</v>
      </c>
      <c r="O141">
        <v>290</v>
      </c>
      <c r="P141">
        <v>1</v>
      </c>
      <c r="Q141">
        <v>2.3E-2</v>
      </c>
      <c r="R141">
        <v>1E-3</v>
      </c>
      <c r="S141" s="28">
        <v>0.5</v>
      </c>
      <c r="T141" s="28">
        <v>1.0000000000000001E-9</v>
      </c>
      <c r="U141">
        <v>8.0000000000000002E-3</v>
      </c>
      <c r="V141">
        <v>0.05</v>
      </c>
      <c r="W141">
        <v>0.05</v>
      </c>
      <c r="X141" s="9">
        <v>0.12014948931101101</v>
      </c>
      <c r="Y141" s="28">
        <v>-9999</v>
      </c>
      <c r="Z141">
        <v>0.389519</v>
      </c>
      <c r="AA141">
        <v>0.21792014899886</v>
      </c>
      <c r="AB141">
        <v>0.2</v>
      </c>
      <c r="AC141" s="28">
        <v>1</v>
      </c>
      <c r="AD141" s="15">
        <v>-0.21792014899886</v>
      </c>
      <c r="AE141" t="s">
        <v>561</v>
      </c>
      <c r="AF141" s="15"/>
    </row>
    <row r="142" spans="1:32" x14ac:dyDescent="0.25">
      <c r="A142">
        <v>141</v>
      </c>
      <c r="B142">
        <v>168742787</v>
      </c>
      <c r="C142">
        <v>0.999973</v>
      </c>
      <c r="D142">
        <v>0</v>
      </c>
      <c r="E142">
        <v>2.6999999999999999E-5</v>
      </c>
      <c r="F142">
        <v>1800</v>
      </c>
      <c r="G142">
        <v>0</v>
      </c>
      <c r="H142">
        <v>-2.2733530000000002</v>
      </c>
      <c r="I142" s="28">
        <v>0.05</v>
      </c>
      <c r="J142" s="28">
        <v>0.83499999999999996</v>
      </c>
      <c r="K142">
        <v>10</v>
      </c>
      <c r="L142">
        <v>0</v>
      </c>
      <c r="M142">
        <v>0</v>
      </c>
      <c r="N142" s="27">
        <v>84</v>
      </c>
      <c r="O142">
        <v>290</v>
      </c>
      <c r="P142">
        <v>1</v>
      </c>
      <c r="Q142">
        <v>2.3E-2</v>
      </c>
      <c r="R142">
        <v>1E-3</v>
      </c>
      <c r="S142" s="28">
        <v>0.5</v>
      </c>
      <c r="T142" s="28">
        <v>1.0000000000000001E-9</v>
      </c>
      <c r="U142">
        <v>8.0000000000000002E-3</v>
      </c>
      <c r="V142">
        <v>0.05</v>
      </c>
      <c r="W142">
        <v>0.05</v>
      </c>
      <c r="X142" s="9">
        <v>1.5596502447575E-2</v>
      </c>
      <c r="Y142" s="28">
        <v>-9999</v>
      </c>
      <c r="Z142">
        <v>0.19292300000000001</v>
      </c>
      <c r="AA142">
        <v>8.1840753555300003E-3</v>
      </c>
      <c r="AB142">
        <v>0.2</v>
      </c>
      <c r="AC142" s="28">
        <v>1</v>
      </c>
      <c r="AD142" s="15">
        <v>-8.1840753555300003E-3</v>
      </c>
      <c r="AE142" t="s">
        <v>561</v>
      </c>
      <c r="AF142" s="15"/>
    </row>
    <row r="143" spans="1:32" x14ac:dyDescent="0.25">
      <c r="A143">
        <v>142</v>
      </c>
      <c r="B143">
        <v>106217839</v>
      </c>
      <c r="C143">
        <v>0.99860199999999999</v>
      </c>
      <c r="D143">
        <v>0</v>
      </c>
      <c r="E143">
        <v>1.3979999999999999E-3</v>
      </c>
      <c r="F143">
        <v>99900</v>
      </c>
      <c r="G143">
        <v>0</v>
      </c>
      <c r="H143">
        <v>-4.6764330000000003</v>
      </c>
      <c r="I143" s="28">
        <v>0.05</v>
      </c>
      <c r="J143" s="28">
        <v>0.83499999999999996</v>
      </c>
      <c r="K143">
        <v>10</v>
      </c>
      <c r="L143">
        <v>0</v>
      </c>
      <c r="M143">
        <v>0</v>
      </c>
      <c r="N143" s="27">
        <v>69</v>
      </c>
      <c r="O143">
        <v>303</v>
      </c>
      <c r="P143">
        <v>1</v>
      </c>
      <c r="Q143">
        <v>2.3E-2</v>
      </c>
      <c r="R143">
        <v>1E-3</v>
      </c>
      <c r="S143" s="28">
        <v>0.5</v>
      </c>
      <c r="T143" s="28">
        <v>1.0000000000000001E-9</v>
      </c>
      <c r="U143">
        <v>8.0000000000000002E-3</v>
      </c>
      <c r="V143">
        <v>0.05</v>
      </c>
      <c r="W143">
        <v>0.05</v>
      </c>
      <c r="X143" s="9">
        <v>1.1368086971056001E-2</v>
      </c>
      <c r="Y143" s="28">
        <v>-9999</v>
      </c>
      <c r="Z143">
        <v>0.19292300000000001</v>
      </c>
      <c r="AA143">
        <v>4.18081097468471</v>
      </c>
      <c r="AB143">
        <v>0.2</v>
      </c>
      <c r="AC143" s="28">
        <v>1</v>
      </c>
      <c r="AD143" s="15">
        <v>-4.18081097468471</v>
      </c>
      <c r="AE143" t="s">
        <v>561</v>
      </c>
      <c r="AF143" s="15"/>
    </row>
    <row r="144" spans="1:32" x14ac:dyDescent="0.25">
      <c r="A144">
        <v>143</v>
      </c>
      <c r="B144">
        <v>334704740</v>
      </c>
      <c r="C144">
        <v>1</v>
      </c>
      <c r="D144">
        <v>0</v>
      </c>
      <c r="E144">
        <v>0</v>
      </c>
      <c r="F144">
        <v>0</v>
      </c>
      <c r="G144">
        <v>0</v>
      </c>
      <c r="H144">
        <v>-3.5628060000000001</v>
      </c>
      <c r="I144" s="28">
        <v>0</v>
      </c>
      <c r="J144" s="28">
        <v>0.83499999999999996</v>
      </c>
      <c r="K144">
        <v>10</v>
      </c>
      <c r="L144">
        <v>0</v>
      </c>
      <c r="M144">
        <v>0</v>
      </c>
      <c r="N144" s="27">
        <v>44</v>
      </c>
      <c r="O144">
        <v>304</v>
      </c>
      <c r="P144">
        <v>1</v>
      </c>
      <c r="Q144">
        <v>2.3E-2</v>
      </c>
      <c r="R144">
        <v>1E-3</v>
      </c>
      <c r="S144" s="28">
        <v>0.5</v>
      </c>
      <c r="T144" s="28">
        <v>0</v>
      </c>
      <c r="U144">
        <v>8.0000000000000002E-3</v>
      </c>
      <c r="V144">
        <v>0.05</v>
      </c>
      <c r="W144">
        <v>0.05</v>
      </c>
      <c r="X144" s="9">
        <v>6.7274537764000004E-5</v>
      </c>
      <c r="Y144" s="28">
        <v>-9999</v>
      </c>
      <c r="Z144">
        <v>0.46630908870967758</v>
      </c>
      <c r="AA144">
        <v>0.51416898657001098</v>
      </c>
      <c r="AB144">
        <v>0.2</v>
      </c>
      <c r="AC144" s="28">
        <v>0</v>
      </c>
      <c r="AD144" s="15">
        <v>-0.51416898657001098</v>
      </c>
      <c r="AE144" t="s">
        <v>561</v>
      </c>
      <c r="AF144" s="15"/>
    </row>
    <row r="145" spans="1:32" x14ac:dyDescent="0.25">
      <c r="A145">
        <v>144</v>
      </c>
      <c r="B145">
        <v>340475371</v>
      </c>
      <c r="C145">
        <v>0.99513600000000002</v>
      </c>
      <c r="D145">
        <v>8.4099999999999995E-4</v>
      </c>
      <c r="E145">
        <v>4.0229999999999997E-3</v>
      </c>
      <c r="F145">
        <v>548100</v>
      </c>
      <c r="G145">
        <v>0</v>
      </c>
      <c r="H145">
        <v>-4.8266479999999996</v>
      </c>
      <c r="I145" s="28">
        <v>0</v>
      </c>
      <c r="J145" s="28">
        <v>0.83499999999999996</v>
      </c>
      <c r="K145">
        <v>10</v>
      </c>
      <c r="L145">
        <v>0</v>
      </c>
      <c r="M145">
        <v>0</v>
      </c>
      <c r="N145" s="27">
        <v>40</v>
      </c>
      <c r="O145">
        <v>315</v>
      </c>
      <c r="P145">
        <v>1</v>
      </c>
      <c r="Q145">
        <v>2.3E-2</v>
      </c>
      <c r="R145">
        <v>1E-3</v>
      </c>
      <c r="S145" s="28">
        <v>0.5</v>
      </c>
      <c r="T145" s="28">
        <v>0</v>
      </c>
      <c r="U145">
        <v>8.0000000000000002E-3</v>
      </c>
      <c r="V145">
        <v>0.05</v>
      </c>
      <c r="W145">
        <v>0.05</v>
      </c>
      <c r="X145" s="9">
        <v>3.058353205276E-3</v>
      </c>
      <c r="Y145" s="28">
        <v>-9999</v>
      </c>
      <c r="Z145">
        <v>0.33915499999999998</v>
      </c>
      <c r="AA145">
        <v>0.67843080752586105</v>
      </c>
      <c r="AB145">
        <v>0.2</v>
      </c>
      <c r="AC145" s="28">
        <v>0</v>
      </c>
      <c r="AD145" s="15">
        <v>-0.67843080752586105</v>
      </c>
      <c r="AE145" t="s">
        <v>561</v>
      </c>
      <c r="AF145" s="15"/>
    </row>
    <row r="146" spans="1:32" x14ac:dyDescent="0.25">
      <c r="A146">
        <v>145</v>
      </c>
      <c r="B146">
        <v>77781904</v>
      </c>
      <c r="C146">
        <v>6.7099999999999998E-3</v>
      </c>
      <c r="D146">
        <v>0.91017899999999996</v>
      </c>
      <c r="E146">
        <v>8.3111000000000004E-2</v>
      </c>
      <c r="F146">
        <v>1483200</v>
      </c>
      <c r="G146">
        <v>0</v>
      </c>
      <c r="H146">
        <v>-2.1038929999999998</v>
      </c>
      <c r="I146" s="28">
        <v>0.05</v>
      </c>
      <c r="J146" s="28">
        <v>0.83499999999999996</v>
      </c>
      <c r="K146">
        <v>10</v>
      </c>
      <c r="L146">
        <v>0</v>
      </c>
      <c r="M146">
        <v>0</v>
      </c>
      <c r="N146" s="27">
        <v>130</v>
      </c>
      <c r="O146">
        <v>250</v>
      </c>
      <c r="P146">
        <v>1</v>
      </c>
      <c r="Q146">
        <v>2.3E-2</v>
      </c>
      <c r="R146">
        <v>1E-3</v>
      </c>
      <c r="S146" s="28">
        <v>0.5</v>
      </c>
      <c r="T146" s="28">
        <v>1.0000000000000001E-9</v>
      </c>
      <c r="U146">
        <v>8.0000000000000002E-3</v>
      </c>
      <c r="V146">
        <v>0.05</v>
      </c>
      <c r="W146">
        <v>0.05</v>
      </c>
      <c r="X146" s="9">
        <v>8.1801514633000004E-5</v>
      </c>
      <c r="Y146" s="28">
        <v>-9999</v>
      </c>
      <c r="Z146">
        <v>0.19292300000000001</v>
      </c>
      <c r="AA146">
        <v>1.2761478920500799</v>
      </c>
      <c r="AB146">
        <v>0.2</v>
      </c>
      <c r="AC146" s="28">
        <v>1</v>
      </c>
      <c r="AD146" s="15">
        <v>-1.2761478920500799</v>
      </c>
      <c r="AE146" t="s">
        <v>561</v>
      </c>
      <c r="AF146" s="15"/>
    </row>
    <row r="147" spans="1:32" x14ac:dyDescent="0.25">
      <c r="A147">
        <v>146</v>
      </c>
      <c r="B147">
        <v>162036841</v>
      </c>
      <c r="C147">
        <v>9.0419999999999997E-3</v>
      </c>
      <c r="D147">
        <v>0.54200000000000004</v>
      </c>
      <c r="E147">
        <v>0.449349</v>
      </c>
      <c r="F147">
        <v>2447100</v>
      </c>
      <c r="G147">
        <v>0</v>
      </c>
      <c r="H147">
        <v>-1.258262</v>
      </c>
      <c r="I147" s="28">
        <v>0.05</v>
      </c>
      <c r="J147" s="28">
        <v>0.83499999999999996</v>
      </c>
      <c r="K147">
        <v>10</v>
      </c>
      <c r="L147">
        <v>0</v>
      </c>
      <c r="M147">
        <v>0</v>
      </c>
      <c r="N147" s="27">
        <v>199</v>
      </c>
      <c r="O147">
        <v>250</v>
      </c>
      <c r="P147">
        <v>1</v>
      </c>
      <c r="Q147">
        <v>2.3E-2</v>
      </c>
      <c r="R147">
        <v>1E-3</v>
      </c>
      <c r="S147" s="28">
        <v>0.5</v>
      </c>
      <c r="T147" s="28">
        <v>1.0000000000000001E-9</v>
      </c>
      <c r="U147">
        <v>8.0000000000000002E-3</v>
      </c>
      <c r="V147">
        <v>0.05</v>
      </c>
      <c r="W147">
        <v>0.05</v>
      </c>
      <c r="X147" s="9">
        <v>1.9844534577580001E-3</v>
      </c>
      <c r="Y147" s="28">
        <v>-9999</v>
      </c>
      <c r="Z147">
        <v>0.19292300000000001</v>
      </c>
      <c r="AA147">
        <v>1.4891683366661399</v>
      </c>
      <c r="AB147">
        <v>0.2</v>
      </c>
      <c r="AC147" s="28">
        <v>1</v>
      </c>
      <c r="AD147" s="15">
        <v>-1.4891683366661399</v>
      </c>
      <c r="AE147" t="s">
        <v>561</v>
      </c>
      <c r="AF147" s="15"/>
    </row>
    <row r="148" spans="1:32" x14ac:dyDescent="0.25">
      <c r="A148">
        <v>147</v>
      </c>
      <c r="B148">
        <v>16787398</v>
      </c>
      <c r="C148">
        <v>6.326E-3</v>
      </c>
      <c r="D148">
        <v>3.9706999999999999E-2</v>
      </c>
      <c r="E148">
        <v>0.95396800000000004</v>
      </c>
      <c r="F148">
        <v>313200</v>
      </c>
      <c r="G148">
        <v>0</v>
      </c>
      <c r="H148">
        <v>-0.20338200000000001</v>
      </c>
      <c r="I148" s="28">
        <v>0.05</v>
      </c>
      <c r="J148" s="28">
        <v>0.83499999999999996</v>
      </c>
      <c r="K148">
        <v>10</v>
      </c>
      <c r="L148">
        <v>0</v>
      </c>
      <c r="M148">
        <v>0</v>
      </c>
      <c r="N148" s="27">
        <v>210</v>
      </c>
      <c r="O148">
        <v>250</v>
      </c>
      <c r="P148">
        <v>1</v>
      </c>
      <c r="Q148">
        <v>2.3E-2</v>
      </c>
      <c r="R148">
        <v>1E-3</v>
      </c>
      <c r="S148" s="28">
        <v>0.5</v>
      </c>
      <c r="T148" s="28">
        <v>1.0000000000000001E-9</v>
      </c>
      <c r="U148">
        <v>8.0000000000000002E-3</v>
      </c>
      <c r="V148">
        <v>0.05</v>
      </c>
      <c r="W148">
        <v>0.05</v>
      </c>
      <c r="X148" s="9">
        <v>3.1955248226804997E-2</v>
      </c>
      <c r="Y148" s="28">
        <v>-9999</v>
      </c>
      <c r="Z148">
        <v>0.37244899999999997</v>
      </c>
      <c r="AA148">
        <v>0.29700243496220502</v>
      </c>
      <c r="AB148">
        <v>0.2</v>
      </c>
      <c r="AC148" s="28">
        <v>1</v>
      </c>
      <c r="AD148" s="15">
        <v>-0.29700243496220502</v>
      </c>
      <c r="AE148" t="s">
        <v>561</v>
      </c>
      <c r="AF148" s="15"/>
    </row>
    <row r="149" spans="1:32" x14ac:dyDescent="0.25">
      <c r="A149">
        <v>148</v>
      </c>
      <c r="B149">
        <v>76672485</v>
      </c>
      <c r="C149">
        <v>3.8643999999999998E-2</v>
      </c>
      <c r="D149">
        <v>1.4543E-2</v>
      </c>
      <c r="E149">
        <v>0.94681300000000002</v>
      </c>
      <c r="F149">
        <v>3578400</v>
      </c>
      <c r="G149">
        <v>0</v>
      </c>
      <c r="H149">
        <v>-0.34943999999999997</v>
      </c>
      <c r="I149" s="28">
        <v>0.05</v>
      </c>
      <c r="J149" s="28">
        <v>0.83499999999999996</v>
      </c>
      <c r="K149">
        <v>10</v>
      </c>
      <c r="L149">
        <v>0</v>
      </c>
      <c r="M149">
        <v>0</v>
      </c>
      <c r="N149" s="27">
        <v>248</v>
      </c>
      <c r="O149">
        <v>250</v>
      </c>
      <c r="P149">
        <v>1</v>
      </c>
      <c r="Q149">
        <v>2.3E-2</v>
      </c>
      <c r="R149">
        <v>1E-3</v>
      </c>
      <c r="S149" s="28">
        <v>0.5</v>
      </c>
      <c r="T149" s="28">
        <v>1.0000000000000001E-9</v>
      </c>
      <c r="U149">
        <v>8.0000000000000002E-3</v>
      </c>
      <c r="V149">
        <v>0.05</v>
      </c>
      <c r="W149">
        <v>0.05</v>
      </c>
      <c r="X149" s="9">
        <v>7.6757534245832995E-2</v>
      </c>
      <c r="Y149" s="28">
        <v>-9999</v>
      </c>
      <c r="Z149">
        <v>0.26752300000000001</v>
      </c>
      <c r="AA149">
        <v>0.186496607728389</v>
      </c>
      <c r="AB149">
        <v>0.2</v>
      </c>
      <c r="AC149" s="28">
        <v>1</v>
      </c>
      <c r="AD149" s="15">
        <v>-0.186496607728389</v>
      </c>
      <c r="AE149" t="s">
        <v>561</v>
      </c>
      <c r="AF149" s="15"/>
    </row>
    <row r="150" spans="1:32" x14ac:dyDescent="0.25">
      <c r="A150">
        <v>149</v>
      </c>
      <c r="B150">
        <v>225813869</v>
      </c>
      <c r="C150">
        <v>0.89912199999999998</v>
      </c>
      <c r="D150">
        <v>1.2E-5</v>
      </c>
      <c r="E150">
        <v>0.100866</v>
      </c>
      <c r="F150">
        <v>2808000</v>
      </c>
      <c r="G150">
        <v>0</v>
      </c>
      <c r="H150">
        <v>-2.1751290000000001</v>
      </c>
      <c r="I150" s="28">
        <v>0.05</v>
      </c>
      <c r="J150" s="28">
        <v>0.83499999999999996</v>
      </c>
      <c r="K150">
        <v>10</v>
      </c>
      <c r="L150">
        <v>0</v>
      </c>
      <c r="M150">
        <v>0</v>
      </c>
      <c r="N150" s="27">
        <v>287</v>
      </c>
      <c r="O150">
        <v>236</v>
      </c>
      <c r="P150">
        <v>1</v>
      </c>
      <c r="Q150">
        <v>2.3E-2</v>
      </c>
      <c r="R150">
        <v>1E-3</v>
      </c>
      <c r="S150" s="28">
        <v>0.5</v>
      </c>
      <c r="T150" s="28">
        <v>1.0000000000000001E-9</v>
      </c>
      <c r="U150">
        <v>8.0000000000000002E-3</v>
      </c>
      <c r="V150">
        <v>0.05</v>
      </c>
      <c r="W150">
        <v>0.05</v>
      </c>
      <c r="X150" s="9">
        <v>0.23883195886286099</v>
      </c>
      <c r="Y150" s="28">
        <v>-9999</v>
      </c>
      <c r="Z150">
        <v>0.35970400000000002</v>
      </c>
      <c r="AA150">
        <v>0.14677042786043701</v>
      </c>
      <c r="AB150">
        <v>0.2</v>
      </c>
      <c r="AC150" s="28">
        <v>1</v>
      </c>
      <c r="AD150" s="15">
        <v>-0.14677042786043701</v>
      </c>
      <c r="AE150" t="s">
        <v>561</v>
      </c>
      <c r="AF150" s="15"/>
    </row>
    <row r="151" spans="1:32" x14ac:dyDescent="0.25">
      <c r="A151">
        <v>150</v>
      </c>
      <c r="B151">
        <v>60849830</v>
      </c>
      <c r="C151">
        <v>0.76218399999999997</v>
      </c>
      <c r="D151">
        <v>3.0000000000000001E-5</v>
      </c>
      <c r="E151">
        <v>0.237787</v>
      </c>
      <c r="F151">
        <v>1680300</v>
      </c>
      <c r="G151">
        <v>0</v>
      </c>
      <c r="H151">
        <v>-1.4918169999999999</v>
      </c>
      <c r="I151" s="28">
        <v>0.05</v>
      </c>
      <c r="J151" s="28">
        <v>0.83499999999999996</v>
      </c>
      <c r="K151">
        <v>10</v>
      </c>
      <c r="L151">
        <v>0</v>
      </c>
      <c r="M151">
        <v>0</v>
      </c>
      <c r="N151" s="27">
        <v>251</v>
      </c>
      <c r="O151">
        <v>236</v>
      </c>
      <c r="P151">
        <v>1</v>
      </c>
      <c r="Q151">
        <v>2.3E-2</v>
      </c>
      <c r="R151">
        <v>1E-3</v>
      </c>
      <c r="S151" s="28">
        <v>0.5</v>
      </c>
      <c r="T151" s="28">
        <v>1.0000000000000001E-9</v>
      </c>
      <c r="U151">
        <v>8.0000000000000002E-3</v>
      </c>
      <c r="V151">
        <v>0.05</v>
      </c>
      <c r="W151">
        <v>0.05</v>
      </c>
      <c r="X151" s="9">
        <v>0.36489011028705898</v>
      </c>
      <c r="Y151" s="28">
        <v>-9999</v>
      </c>
      <c r="Z151">
        <v>0.26587300000000003</v>
      </c>
      <c r="AA151">
        <v>0.17591410886571199</v>
      </c>
      <c r="AB151">
        <v>0.2</v>
      </c>
      <c r="AC151" s="28">
        <v>1</v>
      </c>
      <c r="AD151" s="15">
        <v>-0.17591410886571199</v>
      </c>
      <c r="AE151" t="s">
        <v>561</v>
      </c>
      <c r="AF151" s="15"/>
    </row>
    <row r="152" spans="1:32" x14ac:dyDescent="0.25">
      <c r="A152">
        <v>151</v>
      </c>
      <c r="B152">
        <v>42421961</v>
      </c>
      <c r="C152">
        <v>5.4457999999999999E-2</v>
      </c>
      <c r="D152">
        <v>1.7735999999999998E-2</v>
      </c>
      <c r="E152">
        <v>0.92780600000000002</v>
      </c>
      <c r="F152">
        <v>4795200</v>
      </c>
      <c r="G152">
        <v>0</v>
      </c>
      <c r="H152">
        <v>-0.231714</v>
      </c>
      <c r="I152" s="28">
        <v>0.05</v>
      </c>
      <c r="J152" s="28">
        <v>0.83499999999999996</v>
      </c>
      <c r="K152">
        <v>10</v>
      </c>
      <c r="L152">
        <v>0</v>
      </c>
      <c r="M152">
        <v>0</v>
      </c>
      <c r="N152" s="27">
        <v>243</v>
      </c>
      <c r="O152">
        <v>236</v>
      </c>
      <c r="P152">
        <v>1</v>
      </c>
      <c r="Q152">
        <v>2.3E-2</v>
      </c>
      <c r="R152">
        <v>1E-3</v>
      </c>
      <c r="S152" s="28">
        <v>0.5</v>
      </c>
      <c r="T152" s="28">
        <v>1.0000000000000001E-9</v>
      </c>
      <c r="U152">
        <v>8.0000000000000002E-3</v>
      </c>
      <c r="V152">
        <v>0.05</v>
      </c>
      <c r="W152">
        <v>0.05</v>
      </c>
      <c r="X152" s="9">
        <v>6.7192923552407996E-2</v>
      </c>
      <c r="Y152" s="28">
        <v>-9999</v>
      </c>
      <c r="Z152">
        <v>0.26810499999999998</v>
      </c>
      <c r="AA152">
        <v>0.26583187530371699</v>
      </c>
      <c r="AB152">
        <v>0.2</v>
      </c>
      <c r="AC152" s="28">
        <v>1</v>
      </c>
      <c r="AD152" s="15">
        <v>-0.26583187530371699</v>
      </c>
      <c r="AE152" t="s">
        <v>562</v>
      </c>
      <c r="AF152" s="15"/>
    </row>
    <row r="153" spans="1:32" x14ac:dyDescent="0.25">
      <c r="A153">
        <v>152</v>
      </c>
      <c r="B153">
        <v>19461602</v>
      </c>
      <c r="C153">
        <v>2.7720000000000002E-3</v>
      </c>
      <c r="D153">
        <v>0.46509299999999998</v>
      </c>
      <c r="E153">
        <v>0.53213500000000002</v>
      </c>
      <c r="F153">
        <v>132300</v>
      </c>
      <c r="G153">
        <v>0</v>
      </c>
      <c r="H153">
        <v>-1.4116999999999999E-2</v>
      </c>
      <c r="I153" s="28">
        <v>0.05</v>
      </c>
      <c r="J153" s="28">
        <v>0.83499999999999996</v>
      </c>
      <c r="K153">
        <v>10</v>
      </c>
      <c r="L153">
        <v>0</v>
      </c>
      <c r="M153">
        <v>0</v>
      </c>
      <c r="N153" s="27">
        <v>251</v>
      </c>
      <c r="O153">
        <v>222</v>
      </c>
      <c r="P153">
        <v>1</v>
      </c>
      <c r="Q153">
        <v>2.3E-2</v>
      </c>
      <c r="R153">
        <v>1E-3</v>
      </c>
      <c r="S153" s="28">
        <v>0.5</v>
      </c>
      <c r="T153" s="28">
        <v>1.0000000000000001E-9</v>
      </c>
      <c r="U153">
        <v>8.0000000000000002E-3</v>
      </c>
      <c r="V153">
        <v>0.05</v>
      </c>
      <c r="W153">
        <v>0.05</v>
      </c>
      <c r="X153" s="9">
        <v>0</v>
      </c>
      <c r="Y153" s="28">
        <v>-9999</v>
      </c>
      <c r="Z153">
        <v>0.44062800000000002</v>
      </c>
      <c r="AA153">
        <v>0.30362203450215303</v>
      </c>
      <c r="AB153">
        <v>0.2</v>
      </c>
      <c r="AC153" s="28">
        <v>1</v>
      </c>
      <c r="AD153" s="15">
        <v>-0.30362203450215303</v>
      </c>
      <c r="AE153" t="s">
        <v>561</v>
      </c>
      <c r="AF153" s="15"/>
    </row>
    <row r="154" spans="1:32" x14ac:dyDescent="0.25">
      <c r="A154">
        <v>153</v>
      </c>
      <c r="B154">
        <v>85458843</v>
      </c>
      <c r="C154">
        <v>2.8119999999999998E-3</v>
      </c>
      <c r="D154">
        <v>1.116E-3</v>
      </c>
      <c r="E154">
        <v>0.99607100000000004</v>
      </c>
      <c r="F154">
        <v>239400</v>
      </c>
      <c r="G154">
        <v>0</v>
      </c>
      <c r="H154">
        <v>-0.391567</v>
      </c>
      <c r="I154" s="28">
        <v>0.05</v>
      </c>
      <c r="J154" s="28">
        <v>0.83499999999999996</v>
      </c>
      <c r="K154">
        <v>10</v>
      </c>
      <c r="L154">
        <v>0</v>
      </c>
      <c r="M154">
        <v>0</v>
      </c>
      <c r="N154" s="27">
        <v>251</v>
      </c>
      <c r="O154">
        <v>236</v>
      </c>
      <c r="P154">
        <v>1</v>
      </c>
      <c r="Q154">
        <v>2.3E-2</v>
      </c>
      <c r="R154">
        <v>1E-3</v>
      </c>
      <c r="S154" s="28">
        <v>0.5</v>
      </c>
      <c r="T154" s="28">
        <v>1.0000000000000001E-9</v>
      </c>
      <c r="U154">
        <v>8.0000000000000002E-3</v>
      </c>
      <c r="V154">
        <v>0.05</v>
      </c>
      <c r="W154">
        <v>0.05</v>
      </c>
      <c r="X154" s="9">
        <v>1.3315935828117E-2</v>
      </c>
      <c r="Y154" s="28">
        <v>-9999</v>
      </c>
      <c r="Z154">
        <v>0.42067300000000002</v>
      </c>
      <c r="AA154">
        <v>0.112960739568193</v>
      </c>
      <c r="AB154">
        <v>0.2</v>
      </c>
      <c r="AC154" s="28">
        <v>1</v>
      </c>
      <c r="AD154" s="15">
        <v>-0.112960739568193</v>
      </c>
      <c r="AE154" t="s">
        <v>561</v>
      </c>
      <c r="AF154" s="15"/>
    </row>
    <row r="155" spans="1:32" x14ac:dyDescent="0.25">
      <c r="A155">
        <v>154</v>
      </c>
      <c r="B155">
        <v>39262293</v>
      </c>
      <c r="C155">
        <v>6.6615999999999995E-2</v>
      </c>
      <c r="D155">
        <v>9.2E-5</v>
      </c>
      <c r="E155">
        <v>0.93329200000000001</v>
      </c>
      <c r="F155">
        <v>2250000</v>
      </c>
      <c r="G155">
        <v>0</v>
      </c>
      <c r="H155">
        <v>-0.25299300000000002</v>
      </c>
      <c r="I155" s="28">
        <v>0.05</v>
      </c>
      <c r="J155" s="28">
        <v>0.83499999999999996</v>
      </c>
      <c r="K155">
        <v>10</v>
      </c>
      <c r="L155">
        <v>0</v>
      </c>
      <c r="M155">
        <v>0</v>
      </c>
      <c r="N155" s="27">
        <v>287</v>
      </c>
      <c r="O155">
        <v>236</v>
      </c>
      <c r="P155">
        <v>1</v>
      </c>
      <c r="Q155">
        <v>2.3E-2</v>
      </c>
      <c r="R155">
        <v>1E-3</v>
      </c>
      <c r="S155" s="28">
        <v>0.5</v>
      </c>
      <c r="T155" s="28">
        <v>1.0000000000000001E-9</v>
      </c>
      <c r="U155">
        <v>8.0000000000000002E-3</v>
      </c>
      <c r="V155">
        <v>0.05</v>
      </c>
      <c r="W155">
        <v>0.05</v>
      </c>
      <c r="X155" s="9">
        <v>0.223212361558145</v>
      </c>
      <c r="Y155" s="28">
        <v>-9999</v>
      </c>
      <c r="Z155">
        <v>0.27658700000000003</v>
      </c>
      <c r="AA155">
        <v>0.13906055743370099</v>
      </c>
      <c r="AB155">
        <v>0.2</v>
      </c>
      <c r="AC155" s="28">
        <v>1</v>
      </c>
      <c r="AD155" s="15">
        <v>-0.13906055743370099</v>
      </c>
      <c r="AE155" t="s">
        <v>561</v>
      </c>
      <c r="AF155" s="15"/>
    </row>
    <row r="156" spans="1:32" x14ac:dyDescent="0.25">
      <c r="A156">
        <v>155</v>
      </c>
      <c r="B156">
        <v>33801341</v>
      </c>
      <c r="C156">
        <v>3.3958000000000002E-2</v>
      </c>
      <c r="D156">
        <v>3.4600000000000001E-4</v>
      </c>
      <c r="E156">
        <v>0.965696</v>
      </c>
      <c r="F156">
        <v>1826100</v>
      </c>
      <c r="G156">
        <v>0</v>
      </c>
      <c r="H156">
        <v>-7.1508000000000002E-2</v>
      </c>
      <c r="I156" s="28">
        <v>0.05</v>
      </c>
      <c r="J156" s="28">
        <v>0.83499999999999996</v>
      </c>
      <c r="K156">
        <v>10</v>
      </c>
      <c r="L156">
        <v>0</v>
      </c>
      <c r="M156">
        <v>0</v>
      </c>
      <c r="N156" s="27">
        <v>287</v>
      </c>
      <c r="O156">
        <v>222</v>
      </c>
      <c r="P156">
        <v>1</v>
      </c>
      <c r="Q156">
        <v>2.3E-2</v>
      </c>
      <c r="R156">
        <v>1E-3</v>
      </c>
      <c r="S156" s="28">
        <v>0.5</v>
      </c>
      <c r="T156" s="28">
        <v>1.0000000000000001E-9</v>
      </c>
      <c r="U156">
        <v>8.0000000000000002E-3</v>
      </c>
      <c r="V156">
        <v>0.05</v>
      </c>
      <c r="W156">
        <v>0.05</v>
      </c>
      <c r="X156" s="9">
        <v>3.8669915688757002E-2</v>
      </c>
      <c r="Y156" s="28">
        <v>-9999</v>
      </c>
      <c r="Z156">
        <v>0.40468100000000001</v>
      </c>
      <c r="AA156">
        <v>0.132368734439585</v>
      </c>
      <c r="AB156">
        <v>0.2</v>
      </c>
      <c r="AC156" s="28">
        <v>1</v>
      </c>
      <c r="AD156" s="15">
        <v>-0.132368734439585</v>
      </c>
      <c r="AE156" t="s">
        <v>561</v>
      </c>
      <c r="AF156" s="15"/>
    </row>
    <row r="157" spans="1:32" x14ac:dyDescent="0.25">
      <c r="A157">
        <v>156</v>
      </c>
      <c r="B157">
        <v>43467414</v>
      </c>
      <c r="C157">
        <v>9.8119999999999999E-2</v>
      </c>
      <c r="D157">
        <v>3.0240000000000002E-3</v>
      </c>
      <c r="E157">
        <v>0.89885700000000002</v>
      </c>
      <c r="F157">
        <v>726300</v>
      </c>
      <c r="G157">
        <v>0</v>
      </c>
      <c r="H157">
        <v>-0.73958699999999999</v>
      </c>
      <c r="I157" s="28">
        <v>0.05</v>
      </c>
      <c r="J157" s="28">
        <v>0.83499999999999996</v>
      </c>
      <c r="K157">
        <v>10</v>
      </c>
      <c r="L157">
        <v>0</v>
      </c>
      <c r="M157">
        <v>0</v>
      </c>
      <c r="N157" s="27">
        <v>287</v>
      </c>
      <c r="O157">
        <v>222</v>
      </c>
      <c r="P157">
        <v>1</v>
      </c>
      <c r="Q157">
        <v>2.3E-2</v>
      </c>
      <c r="R157">
        <v>1E-3</v>
      </c>
      <c r="S157" s="28">
        <v>0.5</v>
      </c>
      <c r="T157" s="28">
        <v>1.0000000000000001E-9</v>
      </c>
      <c r="U157">
        <v>8.0000000000000002E-3</v>
      </c>
      <c r="V157">
        <v>0.05</v>
      </c>
      <c r="W157">
        <v>0.05</v>
      </c>
      <c r="X157" s="9">
        <v>6.0682808813706003E-2</v>
      </c>
      <c r="Y157" s="28">
        <v>-9999</v>
      </c>
      <c r="Z157">
        <v>0.44350099999999998</v>
      </c>
      <c r="AA157">
        <v>9.3508700828600994E-2</v>
      </c>
      <c r="AB157">
        <v>0.2</v>
      </c>
      <c r="AC157" s="28">
        <v>1</v>
      </c>
      <c r="AD157" s="15">
        <v>-9.3508700828600994E-2</v>
      </c>
      <c r="AE157" t="s">
        <v>561</v>
      </c>
      <c r="AF157" s="15"/>
    </row>
    <row r="158" spans="1:32" x14ac:dyDescent="0.25">
      <c r="A158">
        <v>157</v>
      </c>
      <c r="B158">
        <v>44758275</v>
      </c>
      <c r="C158">
        <v>4.0000000000000003E-5</v>
      </c>
      <c r="D158">
        <v>0.72819599999999995</v>
      </c>
      <c r="E158">
        <v>0.27176400000000001</v>
      </c>
      <c r="F158">
        <v>80100</v>
      </c>
      <c r="G158">
        <v>0</v>
      </c>
      <c r="H158">
        <v>-1.711309</v>
      </c>
      <c r="I158" s="28">
        <v>0.05</v>
      </c>
      <c r="J158" s="28">
        <v>0.83499999999999996</v>
      </c>
      <c r="K158">
        <v>10</v>
      </c>
      <c r="L158">
        <v>0</v>
      </c>
      <c r="M158">
        <v>0</v>
      </c>
      <c r="N158" s="27">
        <v>268</v>
      </c>
      <c r="O158">
        <v>222</v>
      </c>
      <c r="P158">
        <v>1</v>
      </c>
      <c r="Q158">
        <v>2.3E-2</v>
      </c>
      <c r="R158">
        <v>1E-3</v>
      </c>
      <c r="S158" s="28">
        <v>0.5</v>
      </c>
      <c r="T158" s="28">
        <v>1.0000000000000001E-9</v>
      </c>
      <c r="U158">
        <v>8.0000000000000002E-3</v>
      </c>
      <c r="V158">
        <v>0.05</v>
      </c>
      <c r="W158">
        <v>0.05</v>
      </c>
      <c r="X158" s="9">
        <v>4.4437029905929999E-3</v>
      </c>
      <c r="Y158" s="28">
        <v>-9999</v>
      </c>
      <c r="Z158">
        <v>0.19292300000000001</v>
      </c>
      <c r="AA158">
        <v>0.53465929500204801</v>
      </c>
      <c r="AB158">
        <v>0.2</v>
      </c>
      <c r="AC158" s="28">
        <v>1</v>
      </c>
      <c r="AD158" s="15">
        <v>-0.53465929500204801</v>
      </c>
      <c r="AE158" t="s">
        <v>561</v>
      </c>
      <c r="AF158" s="15"/>
    </row>
    <row r="159" spans="1:32" x14ac:dyDescent="0.25">
      <c r="A159">
        <v>158</v>
      </c>
      <c r="B159">
        <v>165940833</v>
      </c>
      <c r="C159">
        <v>0.123</v>
      </c>
      <c r="D159">
        <v>8.3420000000000005E-3</v>
      </c>
      <c r="E159">
        <v>0.86898900000000001</v>
      </c>
      <c r="F159">
        <v>5256900</v>
      </c>
      <c r="G159">
        <v>0</v>
      </c>
      <c r="H159">
        <v>-1.1224540000000001</v>
      </c>
      <c r="I159" s="28">
        <v>0.05</v>
      </c>
      <c r="J159" s="28">
        <v>0.83499999999999996</v>
      </c>
      <c r="K159">
        <v>10</v>
      </c>
      <c r="L159">
        <v>0</v>
      </c>
      <c r="M159">
        <v>0</v>
      </c>
      <c r="N159" s="27">
        <v>287</v>
      </c>
      <c r="O159">
        <v>222</v>
      </c>
      <c r="P159">
        <v>1</v>
      </c>
      <c r="Q159">
        <v>2.3E-2</v>
      </c>
      <c r="R159">
        <v>1E-3</v>
      </c>
      <c r="S159" s="28">
        <v>0.5</v>
      </c>
      <c r="T159" s="28">
        <v>1.0000000000000001E-9</v>
      </c>
      <c r="U159">
        <v>8.0000000000000002E-3</v>
      </c>
      <c r="V159">
        <v>0.05</v>
      </c>
      <c r="W159">
        <v>0.05</v>
      </c>
      <c r="X159" s="9">
        <v>4.6764814298222997E-2</v>
      </c>
      <c r="Y159" s="28">
        <v>-9999</v>
      </c>
      <c r="Z159">
        <v>0.47076299999999999</v>
      </c>
      <c r="AA159">
        <v>0.19680943626380201</v>
      </c>
      <c r="AB159">
        <v>0.2</v>
      </c>
      <c r="AC159" s="28">
        <v>1</v>
      </c>
      <c r="AD159" s="15">
        <v>-0.19680943626380201</v>
      </c>
      <c r="AE159" t="s">
        <v>561</v>
      </c>
      <c r="AF159" s="15"/>
    </row>
    <row r="160" spans="1:32" x14ac:dyDescent="0.25">
      <c r="A160">
        <v>159</v>
      </c>
      <c r="B160">
        <v>143032779</v>
      </c>
      <c r="C160">
        <v>1.0546E-2</v>
      </c>
      <c r="D160">
        <v>0.103115</v>
      </c>
      <c r="E160">
        <v>0.88633899999999999</v>
      </c>
      <c r="F160">
        <v>2448000</v>
      </c>
      <c r="G160">
        <v>0</v>
      </c>
      <c r="H160">
        <v>-8.4778000000000006E-2</v>
      </c>
      <c r="I160" s="28">
        <v>0.05</v>
      </c>
      <c r="J160" s="28">
        <v>0.83499999999999996</v>
      </c>
      <c r="K160">
        <v>10</v>
      </c>
      <c r="L160">
        <v>0</v>
      </c>
      <c r="M160">
        <v>0</v>
      </c>
      <c r="N160" s="27">
        <v>287</v>
      </c>
      <c r="O160">
        <v>221</v>
      </c>
      <c r="P160">
        <v>1</v>
      </c>
      <c r="Q160">
        <v>2.3E-2</v>
      </c>
      <c r="R160">
        <v>1E-3</v>
      </c>
      <c r="S160" s="28">
        <v>0.5</v>
      </c>
      <c r="T160" s="28">
        <v>1.0000000000000001E-9</v>
      </c>
      <c r="U160">
        <v>8.0000000000000002E-3</v>
      </c>
      <c r="V160">
        <v>0.05</v>
      </c>
      <c r="W160">
        <v>0.05</v>
      </c>
      <c r="X160" s="9">
        <v>2.1128561946743001E-2</v>
      </c>
      <c r="Y160" s="28">
        <v>-9999</v>
      </c>
      <c r="Z160">
        <v>0.49988900000000003</v>
      </c>
      <c r="AA160">
        <v>0.22017029512950101</v>
      </c>
      <c r="AB160">
        <v>0.2</v>
      </c>
      <c r="AC160" s="28">
        <v>1</v>
      </c>
      <c r="AD160" s="15">
        <v>-0.22017029512950101</v>
      </c>
      <c r="AE160" t="s">
        <v>561</v>
      </c>
      <c r="AF160" s="15"/>
    </row>
    <row r="161" spans="1:32" x14ac:dyDescent="0.25">
      <c r="A161">
        <v>160</v>
      </c>
      <c r="B161">
        <v>38196711</v>
      </c>
      <c r="C161">
        <v>1.8799999999999999E-4</v>
      </c>
      <c r="D161">
        <v>0.67743299999999995</v>
      </c>
      <c r="E161">
        <v>0.322378</v>
      </c>
      <c r="F161">
        <v>94500</v>
      </c>
      <c r="G161">
        <v>0</v>
      </c>
      <c r="H161">
        <v>-3.8500000000000001E-3</v>
      </c>
      <c r="I161" s="28">
        <v>0.05</v>
      </c>
      <c r="J161" s="28">
        <v>0.83499999999999996</v>
      </c>
      <c r="K161">
        <v>10</v>
      </c>
      <c r="L161">
        <v>0</v>
      </c>
      <c r="M161">
        <v>0</v>
      </c>
      <c r="N161" s="27">
        <v>301</v>
      </c>
      <c r="O161">
        <v>221</v>
      </c>
      <c r="P161">
        <v>1</v>
      </c>
      <c r="Q161">
        <v>2.3E-2</v>
      </c>
      <c r="R161">
        <v>1E-3</v>
      </c>
      <c r="S161" s="28">
        <v>0.5</v>
      </c>
      <c r="T161" s="28">
        <v>1.0000000000000001E-9</v>
      </c>
      <c r="U161">
        <v>8.0000000000000002E-3</v>
      </c>
      <c r="V161">
        <v>0.05</v>
      </c>
      <c r="W161">
        <v>0.05</v>
      </c>
      <c r="X161" s="9">
        <v>2.7733397146800001E-4</v>
      </c>
      <c r="Y161" s="28">
        <v>-9999</v>
      </c>
      <c r="Z161">
        <v>0.19292300000000001</v>
      </c>
      <c r="AA161">
        <v>0.71240388080446804</v>
      </c>
      <c r="AB161">
        <v>0.2</v>
      </c>
      <c r="AC161" s="28">
        <v>1</v>
      </c>
      <c r="AD161" s="15">
        <v>-0.71240388080446804</v>
      </c>
      <c r="AE161" t="s">
        <v>561</v>
      </c>
      <c r="AF161" s="15"/>
    </row>
    <row r="162" spans="1:32" x14ac:dyDescent="0.25">
      <c r="A162">
        <v>161</v>
      </c>
      <c r="B162">
        <v>55034746</v>
      </c>
      <c r="C162">
        <v>2.5669999999999998E-3</v>
      </c>
      <c r="D162">
        <v>0.53650299999999995</v>
      </c>
      <c r="E162">
        <v>0.46093000000000001</v>
      </c>
      <c r="F162">
        <v>365400</v>
      </c>
      <c r="G162">
        <v>0</v>
      </c>
      <c r="H162">
        <v>-3.8500000000000001E-3</v>
      </c>
      <c r="I162" s="28">
        <v>0.05</v>
      </c>
      <c r="J162" s="28">
        <v>0.83499999999999996</v>
      </c>
      <c r="K162">
        <v>10</v>
      </c>
      <c r="L162">
        <v>0</v>
      </c>
      <c r="M162">
        <v>0</v>
      </c>
      <c r="N162" s="27">
        <v>301</v>
      </c>
      <c r="O162">
        <v>221</v>
      </c>
      <c r="P162">
        <v>1</v>
      </c>
      <c r="Q162">
        <v>2.3E-2</v>
      </c>
      <c r="R162">
        <v>1E-3</v>
      </c>
      <c r="S162" s="28">
        <v>0.5</v>
      </c>
      <c r="T162" s="28">
        <v>1.0000000000000001E-9</v>
      </c>
      <c r="U162">
        <v>8.0000000000000002E-3</v>
      </c>
      <c r="V162">
        <v>0.05</v>
      </c>
      <c r="W162">
        <v>0.05</v>
      </c>
      <c r="X162" s="9">
        <v>0</v>
      </c>
      <c r="Y162" s="28">
        <v>-9999</v>
      </c>
      <c r="Z162">
        <v>0.64240299999999995</v>
      </c>
      <c r="AA162">
        <v>0.37046370299852199</v>
      </c>
      <c r="AB162">
        <v>0.2</v>
      </c>
      <c r="AC162" s="28">
        <v>1</v>
      </c>
      <c r="AD162" s="15">
        <v>-0.37046370299852199</v>
      </c>
      <c r="AE162" t="s">
        <v>561</v>
      </c>
      <c r="AF162" s="15"/>
    </row>
    <row r="163" spans="1:32" x14ac:dyDescent="0.25">
      <c r="A163">
        <v>162</v>
      </c>
      <c r="B163">
        <v>38169520</v>
      </c>
      <c r="C163">
        <v>1.8159999999999999E-3</v>
      </c>
      <c r="D163">
        <v>0.90134899999999996</v>
      </c>
      <c r="E163">
        <v>9.6836000000000005E-2</v>
      </c>
      <c r="F163">
        <v>117000</v>
      </c>
      <c r="G163">
        <v>0</v>
      </c>
      <c r="H163">
        <v>-3.8500000000000001E-3</v>
      </c>
      <c r="I163" s="28">
        <v>0.05</v>
      </c>
      <c r="J163" s="28">
        <v>0.83499999999999996</v>
      </c>
      <c r="K163">
        <v>10</v>
      </c>
      <c r="L163">
        <v>0</v>
      </c>
      <c r="M163">
        <v>0</v>
      </c>
      <c r="N163" s="27">
        <v>308</v>
      </c>
      <c r="O163">
        <v>195</v>
      </c>
      <c r="P163">
        <v>1</v>
      </c>
      <c r="Q163">
        <v>2.3E-2</v>
      </c>
      <c r="R163">
        <v>1E-3</v>
      </c>
      <c r="S163" s="28">
        <v>0.5</v>
      </c>
      <c r="T163" s="28">
        <v>1.0000000000000001E-9</v>
      </c>
      <c r="U163">
        <v>8.0000000000000002E-3</v>
      </c>
      <c r="V163">
        <v>0.05</v>
      </c>
      <c r="W163">
        <v>0.05</v>
      </c>
      <c r="X163" s="9">
        <v>0</v>
      </c>
      <c r="Y163" s="28">
        <v>-9999</v>
      </c>
      <c r="Z163">
        <v>0.55327599999999999</v>
      </c>
      <c r="AA163">
        <v>0.60447690772340601</v>
      </c>
      <c r="AB163">
        <v>0.2</v>
      </c>
      <c r="AC163" s="28">
        <v>1</v>
      </c>
      <c r="AD163" s="15">
        <v>-0.60447690772340601</v>
      </c>
      <c r="AE163" t="s">
        <v>561</v>
      </c>
      <c r="AF163" s="15"/>
    </row>
    <row r="164" spans="1:32" x14ac:dyDescent="0.25">
      <c r="A164">
        <v>163</v>
      </c>
      <c r="B164">
        <v>75316875</v>
      </c>
      <c r="C164">
        <v>3.2299999999999999E-4</v>
      </c>
      <c r="D164">
        <v>0.249919</v>
      </c>
      <c r="E164">
        <v>0.74975800000000004</v>
      </c>
      <c r="F164">
        <v>27900</v>
      </c>
      <c r="G164">
        <v>0</v>
      </c>
      <c r="H164">
        <v>-3.8500000000000001E-3</v>
      </c>
      <c r="I164" s="28">
        <v>0.05</v>
      </c>
      <c r="J164" s="28">
        <v>0.83499999999999996</v>
      </c>
      <c r="K164">
        <v>10</v>
      </c>
      <c r="L164">
        <v>0</v>
      </c>
      <c r="M164">
        <v>0</v>
      </c>
      <c r="N164" s="27">
        <v>298</v>
      </c>
      <c r="O164">
        <v>195</v>
      </c>
      <c r="P164">
        <v>1</v>
      </c>
      <c r="Q164">
        <v>2.3E-2</v>
      </c>
      <c r="R164">
        <v>1E-3</v>
      </c>
      <c r="S164" s="28">
        <v>0.5</v>
      </c>
      <c r="T164" s="28">
        <v>1.0000000000000001E-9</v>
      </c>
      <c r="U164">
        <v>8.0000000000000002E-3</v>
      </c>
      <c r="V164">
        <v>0.05</v>
      </c>
      <c r="W164">
        <v>0.05</v>
      </c>
      <c r="X164" s="9">
        <v>0</v>
      </c>
      <c r="Y164" s="28">
        <v>-9999</v>
      </c>
      <c r="Z164">
        <v>0.41882599999999998</v>
      </c>
      <c r="AA164">
        <v>0.146550623189416</v>
      </c>
      <c r="AB164">
        <v>0.2</v>
      </c>
      <c r="AC164" s="28">
        <v>1</v>
      </c>
      <c r="AD164" s="15">
        <v>-0.146550623189416</v>
      </c>
      <c r="AE164" t="s">
        <v>561</v>
      </c>
      <c r="AF164" s="15"/>
    </row>
    <row r="165" spans="1:32" x14ac:dyDescent="0.25">
      <c r="A165">
        <v>164</v>
      </c>
      <c r="B165">
        <v>92757322</v>
      </c>
      <c r="C165">
        <v>1.9466000000000001E-2</v>
      </c>
      <c r="D165">
        <v>3.4361000000000003E-2</v>
      </c>
      <c r="E165">
        <v>0.94617300000000004</v>
      </c>
      <c r="F165">
        <v>2412000</v>
      </c>
      <c r="G165">
        <v>0</v>
      </c>
      <c r="H165">
        <v>-1.6507000000000001E-2</v>
      </c>
      <c r="I165" s="28">
        <v>0.05</v>
      </c>
      <c r="J165" s="28">
        <v>0.83499999999999996</v>
      </c>
      <c r="K165">
        <v>10</v>
      </c>
      <c r="L165">
        <v>0</v>
      </c>
      <c r="M165">
        <v>0</v>
      </c>
      <c r="N165" s="27">
        <v>297</v>
      </c>
      <c r="O165">
        <v>208</v>
      </c>
      <c r="P165">
        <v>1</v>
      </c>
      <c r="Q165">
        <v>2.3E-2</v>
      </c>
      <c r="R165">
        <v>1E-3</v>
      </c>
      <c r="S165" s="28">
        <v>0.5</v>
      </c>
      <c r="T165" s="28">
        <v>1.0000000000000001E-9</v>
      </c>
      <c r="U165">
        <v>8.0000000000000002E-3</v>
      </c>
      <c r="V165">
        <v>0.05</v>
      </c>
      <c r="W165">
        <v>0.05</v>
      </c>
      <c r="X165" s="9">
        <v>3.3129011630851003E-2</v>
      </c>
      <c r="Y165" s="28">
        <v>-9999</v>
      </c>
      <c r="Z165">
        <v>0.43245800000000001</v>
      </c>
      <c r="AA165">
        <v>0.121366470235081</v>
      </c>
      <c r="AB165">
        <v>0.2</v>
      </c>
      <c r="AC165" s="28">
        <v>1</v>
      </c>
      <c r="AD165" s="15">
        <v>-0.121366470235081</v>
      </c>
      <c r="AE165" t="s">
        <v>561</v>
      </c>
      <c r="AF165" s="15"/>
    </row>
    <row r="166" spans="1:32" x14ac:dyDescent="0.25">
      <c r="A166">
        <v>165</v>
      </c>
      <c r="B166">
        <v>96444075</v>
      </c>
      <c r="C166">
        <v>1.073E-3</v>
      </c>
      <c r="D166">
        <v>1.6768000000000002E-2</v>
      </c>
      <c r="E166">
        <v>0.982159</v>
      </c>
      <c r="F166">
        <v>924300</v>
      </c>
      <c r="G166">
        <v>0</v>
      </c>
      <c r="H166">
        <v>-0.72378799999999999</v>
      </c>
      <c r="I166" s="28">
        <v>0.05</v>
      </c>
      <c r="J166" s="28">
        <v>0.83499999999999996</v>
      </c>
      <c r="K166">
        <v>10</v>
      </c>
      <c r="L166">
        <v>0</v>
      </c>
      <c r="M166">
        <v>0</v>
      </c>
      <c r="N166" s="27">
        <v>283</v>
      </c>
      <c r="O166">
        <v>208</v>
      </c>
      <c r="P166">
        <v>1</v>
      </c>
      <c r="Q166">
        <v>2.3E-2</v>
      </c>
      <c r="R166">
        <v>1E-3</v>
      </c>
      <c r="S166" s="28">
        <v>0.5</v>
      </c>
      <c r="T166" s="28">
        <v>1.0000000000000001E-9</v>
      </c>
      <c r="U166">
        <v>8.0000000000000002E-3</v>
      </c>
      <c r="V166">
        <v>0.05</v>
      </c>
      <c r="W166">
        <v>0.05</v>
      </c>
      <c r="X166" s="9">
        <v>2.2253594312260001E-2</v>
      </c>
      <c r="Y166" s="28">
        <v>-9999</v>
      </c>
      <c r="Z166">
        <v>0.55143600000000004</v>
      </c>
      <c r="AA166">
        <v>8.7326695444561994E-2</v>
      </c>
      <c r="AB166">
        <v>0.2</v>
      </c>
      <c r="AC166" s="28">
        <v>1</v>
      </c>
      <c r="AD166" s="15">
        <v>-8.7326695444561994E-2</v>
      </c>
      <c r="AE166" t="s">
        <v>561</v>
      </c>
      <c r="AF166" s="15"/>
    </row>
    <row r="167" spans="1:32" x14ac:dyDescent="0.25">
      <c r="A167">
        <v>166</v>
      </c>
      <c r="B167">
        <v>32705373</v>
      </c>
      <c r="C167">
        <v>1.0899000000000001E-2</v>
      </c>
      <c r="D167">
        <v>3.055E-3</v>
      </c>
      <c r="E167">
        <v>0.98604700000000001</v>
      </c>
      <c r="F167">
        <v>759600</v>
      </c>
      <c r="G167">
        <v>0</v>
      </c>
      <c r="H167" s="28">
        <v>-9.2007000000000005E-2</v>
      </c>
      <c r="I167" s="28">
        <v>0.05</v>
      </c>
      <c r="J167" s="28">
        <v>0.83499999999999996</v>
      </c>
      <c r="K167">
        <v>10</v>
      </c>
      <c r="L167">
        <v>0</v>
      </c>
      <c r="M167">
        <v>0</v>
      </c>
      <c r="N167" s="27">
        <v>298</v>
      </c>
      <c r="O167">
        <v>208</v>
      </c>
      <c r="P167">
        <v>1</v>
      </c>
      <c r="Q167">
        <v>2.3E-2</v>
      </c>
      <c r="R167">
        <v>1E-3</v>
      </c>
      <c r="S167" s="28">
        <v>0.5</v>
      </c>
      <c r="T167" s="28">
        <v>1.0000000000000001E-9</v>
      </c>
      <c r="U167">
        <v>8.0000000000000002E-3</v>
      </c>
      <c r="V167">
        <v>0.05</v>
      </c>
      <c r="W167">
        <v>0.05</v>
      </c>
      <c r="X167" s="9">
        <v>0</v>
      </c>
      <c r="Y167" s="28">
        <v>-9999</v>
      </c>
      <c r="Z167">
        <v>0.37451099999999998</v>
      </c>
      <c r="AA167">
        <v>0.10126659064289199</v>
      </c>
      <c r="AB167">
        <v>0.2</v>
      </c>
      <c r="AC167" s="28">
        <v>1</v>
      </c>
      <c r="AD167" s="15">
        <v>-0.10126659064289199</v>
      </c>
      <c r="AE167" t="s">
        <v>561</v>
      </c>
      <c r="AF167" s="15"/>
    </row>
    <row r="168" spans="1:32" x14ac:dyDescent="0.25">
      <c r="A168">
        <v>167</v>
      </c>
      <c r="B168">
        <v>31167999</v>
      </c>
      <c r="C168">
        <v>2.0219999999999999E-3</v>
      </c>
      <c r="D168">
        <v>6.1539999999999997E-3</v>
      </c>
      <c r="E168">
        <v>0.99182400000000004</v>
      </c>
      <c r="F168">
        <v>110700</v>
      </c>
      <c r="G168">
        <v>0</v>
      </c>
      <c r="H168">
        <v>-3.8500000000000001E-3</v>
      </c>
      <c r="I168" s="28">
        <v>0.05</v>
      </c>
      <c r="J168" s="28">
        <v>0.83499999999999996</v>
      </c>
      <c r="K168">
        <v>10</v>
      </c>
      <c r="L168">
        <v>0</v>
      </c>
      <c r="M168">
        <v>0</v>
      </c>
      <c r="N168" s="27">
        <v>298</v>
      </c>
      <c r="O168">
        <v>208</v>
      </c>
      <c r="P168">
        <v>1</v>
      </c>
      <c r="Q168">
        <v>2.3E-2</v>
      </c>
      <c r="R168">
        <v>1E-3</v>
      </c>
      <c r="S168" s="28">
        <v>0.5</v>
      </c>
      <c r="T168" s="28">
        <v>1.0000000000000001E-9</v>
      </c>
      <c r="U168">
        <v>8.0000000000000002E-3</v>
      </c>
      <c r="V168">
        <v>0.05</v>
      </c>
      <c r="W168">
        <v>0.05</v>
      </c>
      <c r="X168" s="9">
        <v>0</v>
      </c>
      <c r="Y168" s="28">
        <v>-9999</v>
      </c>
      <c r="Z168">
        <v>0.33955400000000002</v>
      </c>
      <c r="AA168">
        <v>9.2041484512199997E-2</v>
      </c>
      <c r="AB168">
        <v>0.2</v>
      </c>
      <c r="AC168" s="28">
        <v>1</v>
      </c>
      <c r="AD168" s="15">
        <v>-9.2041484512199997E-2</v>
      </c>
      <c r="AE168" t="s">
        <v>561</v>
      </c>
      <c r="AF168" s="15"/>
    </row>
    <row r="169" spans="1:32" x14ac:dyDescent="0.25">
      <c r="A169">
        <v>168</v>
      </c>
      <c r="B169">
        <v>1447053</v>
      </c>
      <c r="C169">
        <v>0</v>
      </c>
      <c r="D169">
        <v>0.30286099999999999</v>
      </c>
      <c r="E169">
        <v>0.69713899999999995</v>
      </c>
      <c r="F169">
        <v>0</v>
      </c>
      <c r="G169">
        <v>0</v>
      </c>
      <c r="H169">
        <v>-0.30707699999999999</v>
      </c>
      <c r="I169" s="28">
        <v>0.05</v>
      </c>
      <c r="J169" s="28">
        <v>0.83499999999999996</v>
      </c>
      <c r="K169">
        <v>10</v>
      </c>
      <c r="L169">
        <v>0</v>
      </c>
      <c r="M169">
        <v>0</v>
      </c>
      <c r="N169" s="27">
        <v>298</v>
      </c>
      <c r="O169">
        <v>208</v>
      </c>
      <c r="P169">
        <v>1</v>
      </c>
      <c r="Q169">
        <v>2.3E-2</v>
      </c>
      <c r="R169">
        <v>1E-3</v>
      </c>
      <c r="S169" s="28">
        <v>0.5</v>
      </c>
      <c r="T169" s="28">
        <v>1.0000000000000001E-9</v>
      </c>
      <c r="U169">
        <v>8.0000000000000002E-3</v>
      </c>
      <c r="V169">
        <v>0.05</v>
      </c>
      <c r="W169">
        <v>0.05</v>
      </c>
      <c r="X169" s="9">
        <v>0</v>
      </c>
      <c r="Y169" s="28">
        <v>-9999</v>
      </c>
      <c r="Z169">
        <v>0.33330300000000002</v>
      </c>
      <c r="AA169">
        <v>0.41071195806707</v>
      </c>
      <c r="AB169">
        <v>0.2</v>
      </c>
      <c r="AC169" s="28">
        <v>1</v>
      </c>
      <c r="AD169" s="15">
        <v>-0.41071195806707</v>
      </c>
      <c r="AE169" t="s">
        <v>561</v>
      </c>
      <c r="AF169" s="15"/>
    </row>
    <row r="170" spans="1:32" x14ac:dyDescent="0.25">
      <c r="A170">
        <v>169</v>
      </c>
      <c r="B170">
        <v>10865483</v>
      </c>
      <c r="C170">
        <v>2.068E-3</v>
      </c>
      <c r="D170">
        <v>0.41703899999999999</v>
      </c>
      <c r="E170">
        <v>0.58089299999999999</v>
      </c>
      <c r="F170">
        <v>77400</v>
      </c>
      <c r="G170">
        <v>0</v>
      </c>
      <c r="H170">
        <v>-2.8319999999999999E-3</v>
      </c>
      <c r="I170" s="28">
        <v>0.05</v>
      </c>
      <c r="J170" s="28">
        <v>0.83499999999999996</v>
      </c>
      <c r="K170">
        <v>10</v>
      </c>
      <c r="L170">
        <v>0</v>
      </c>
      <c r="M170">
        <v>0</v>
      </c>
      <c r="N170" s="27">
        <v>298</v>
      </c>
      <c r="O170">
        <v>208</v>
      </c>
      <c r="P170">
        <v>1</v>
      </c>
      <c r="Q170">
        <v>2.3E-2</v>
      </c>
      <c r="R170">
        <v>1E-3</v>
      </c>
      <c r="S170" s="28">
        <v>0.5</v>
      </c>
      <c r="T170" s="28">
        <v>1.0000000000000001E-9</v>
      </c>
      <c r="U170">
        <v>8.0000000000000002E-3</v>
      </c>
      <c r="V170">
        <v>0.05</v>
      </c>
      <c r="W170">
        <v>0.05</v>
      </c>
      <c r="X170" s="9">
        <v>0</v>
      </c>
      <c r="Y170" s="28">
        <v>-9999</v>
      </c>
      <c r="Z170">
        <v>0.33771400000000001</v>
      </c>
      <c r="AA170">
        <v>0.43211530094335598</v>
      </c>
      <c r="AB170">
        <v>0.2</v>
      </c>
      <c r="AC170" s="28">
        <v>1</v>
      </c>
      <c r="AD170" s="15">
        <v>-0.43211530094335598</v>
      </c>
      <c r="AE170" t="s">
        <v>561</v>
      </c>
      <c r="AF170" s="15"/>
    </row>
    <row r="171" spans="1:32" x14ac:dyDescent="0.25">
      <c r="A171">
        <v>170</v>
      </c>
      <c r="B171">
        <v>2421396</v>
      </c>
      <c r="C171">
        <v>0</v>
      </c>
      <c r="D171">
        <v>0.43571700000000002</v>
      </c>
      <c r="E171">
        <v>0.56428299999999998</v>
      </c>
      <c r="F171">
        <v>900</v>
      </c>
      <c r="G171">
        <v>0</v>
      </c>
      <c r="H171">
        <v>-0.30707699999999999</v>
      </c>
      <c r="I171" s="28">
        <v>0.05</v>
      </c>
      <c r="J171" s="28">
        <v>0.83499999999999996</v>
      </c>
      <c r="K171">
        <v>10</v>
      </c>
      <c r="L171">
        <v>0</v>
      </c>
      <c r="M171">
        <v>0</v>
      </c>
      <c r="N171" s="27">
        <v>298</v>
      </c>
      <c r="O171">
        <v>208</v>
      </c>
      <c r="P171">
        <v>1</v>
      </c>
      <c r="Q171">
        <v>2.3E-2</v>
      </c>
      <c r="R171">
        <v>1E-3</v>
      </c>
      <c r="S171" s="28">
        <v>0.5</v>
      </c>
      <c r="T171" s="28">
        <v>1.0000000000000001E-9</v>
      </c>
      <c r="U171">
        <v>8.0000000000000002E-3</v>
      </c>
      <c r="V171">
        <v>0.05</v>
      </c>
      <c r="W171">
        <v>0.05</v>
      </c>
      <c r="X171" s="9">
        <v>7.6668408063930004E-3</v>
      </c>
      <c r="Y171" s="28">
        <v>-9999</v>
      </c>
      <c r="Z171">
        <v>0.37808199999999997</v>
      </c>
      <c r="AA171">
        <v>0.39505573154440599</v>
      </c>
      <c r="AB171">
        <v>0.2</v>
      </c>
      <c r="AC171" s="28">
        <v>1</v>
      </c>
      <c r="AD171" s="15">
        <v>-0.39505573154440599</v>
      </c>
      <c r="AE171" t="s">
        <v>561</v>
      </c>
      <c r="AF171" s="15"/>
    </row>
    <row r="172" spans="1:32" x14ac:dyDescent="0.25">
      <c r="A172">
        <v>171</v>
      </c>
      <c r="B172">
        <v>402714423</v>
      </c>
      <c r="C172">
        <v>0.18584000000000001</v>
      </c>
      <c r="D172">
        <v>4.7424000000000001E-2</v>
      </c>
      <c r="E172">
        <v>0.76673599999999997</v>
      </c>
      <c r="F172">
        <v>5526900</v>
      </c>
      <c r="G172">
        <v>0</v>
      </c>
      <c r="H172">
        <v>-1.402185</v>
      </c>
      <c r="I172" s="28">
        <v>0.05</v>
      </c>
      <c r="J172" s="28">
        <v>0.83499999999999996</v>
      </c>
      <c r="K172">
        <v>10</v>
      </c>
      <c r="L172">
        <v>0</v>
      </c>
      <c r="M172">
        <v>0</v>
      </c>
      <c r="N172" s="27">
        <v>298</v>
      </c>
      <c r="O172">
        <v>209</v>
      </c>
      <c r="P172">
        <v>1</v>
      </c>
      <c r="Q172">
        <v>2.3E-2</v>
      </c>
      <c r="R172">
        <v>1E-3</v>
      </c>
      <c r="S172" s="28">
        <v>0.5</v>
      </c>
      <c r="T172" s="28">
        <v>1.0000000000000001E-9</v>
      </c>
      <c r="U172">
        <v>8.0000000000000002E-3</v>
      </c>
      <c r="V172">
        <v>0.05</v>
      </c>
      <c r="W172">
        <v>0.05</v>
      </c>
      <c r="X172" s="9">
        <v>5.5169011203720003E-2</v>
      </c>
      <c r="Y172" s="28">
        <v>-9999</v>
      </c>
      <c r="Z172">
        <v>0.35178700000000002</v>
      </c>
      <c r="AA172">
        <v>0.19048539419365201</v>
      </c>
      <c r="AB172">
        <v>0.2</v>
      </c>
      <c r="AC172" s="28">
        <v>1</v>
      </c>
      <c r="AD172" s="15">
        <v>-0.19048539419365201</v>
      </c>
      <c r="AE172" t="s">
        <v>561</v>
      </c>
      <c r="AF172" s="15"/>
    </row>
    <row r="173" spans="1:32" x14ac:dyDescent="0.25">
      <c r="A173">
        <v>172</v>
      </c>
      <c r="B173">
        <v>88083393</v>
      </c>
      <c r="C173">
        <v>6.0699999999999999E-3</v>
      </c>
      <c r="D173">
        <v>0.72062400000000004</v>
      </c>
      <c r="E173">
        <v>0.27330599999999999</v>
      </c>
      <c r="F173">
        <v>828900</v>
      </c>
      <c r="G173">
        <v>0</v>
      </c>
      <c r="H173">
        <v>-3.8500000000000001E-3</v>
      </c>
      <c r="I173" s="28">
        <v>0.05</v>
      </c>
      <c r="J173" s="28">
        <v>0.83499999999999996</v>
      </c>
      <c r="K173">
        <v>10</v>
      </c>
      <c r="L173">
        <v>0</v>
      </c>
      <c r="M173">
        <v>0</v>
      </c>
      <c r="N173" s="27">
        <v>268</v>
      </c>
      <c r="O173">
        <v>223</v>
      </c>
      <c r="P173">
        <v>1</v>
      </c>
      <c r="Q173">
        <v>2.3E-2</v>
      </c>
      <c r="R173">
        <v>1E-3</v>
      </c>
      <c r="S173" s="28">
        <v>0.5</v>
      </c>
      <c r="T173" s="28">
        <v>1.0000000000000001E-9</v>
      </c>
      <c r="U173">
        <v>8.0000000000000002E-3</v>
      </c>
      <c r="V173">
        <v>0.05</v>
      </c>
      <c r="W173">
        <v>0.05</v>
      </c>
      <c r="X173" s="9">
        <v>0</v>
      </c>
      <c r="Y173" s="28">
        <v>-9999</v>
      </c>
      <c r="Z173">
        <v>0.93191100000000004</v>
      </c>
      <c r="AA173">
        <v>1.00187751451871</v>
      </c>
      <c r="AB173">
        <v>0.2</v>
      </c>
      <c r="AC173" s="28">
        <v>1</v>
      </c>
      <c r="AD173" s="15">
        <v>-1.00187751451871</v>
      </c>
      <c r="AE173" t="s">
        <v>561</v>
      </c>
      <c r="AF173" s="15"/>
    </row>
    <row r="174" spans="1:32" x14ac:dyDescent="0.25">
      <c r="A174">
        <v>173</v>
      </c>
      <c r="B174">
        <v>68611297</v>
      </c>
      <c r="C174">
        <v>4.3400000000000001E-3</v>
      </c>
      <c r="D174">
        <v>0.79763099999999998</v>
      </c>
      <c r="E174">
        <v>0.19802700000000001</v>
      </c>
      <c r="F174">
        <v>248400</v>
      </c>
      <c r="G174">
        <v>0</v>
      </c>
      <c r="H174">
        <v>-3.8500000000000001E-3</v>
      </c>
      <c r="I174" s="28">
        <v>0.05</v>
      </c>
      <c r="J174" s="28">
        <v>0.83499999999999996</v>
      </c>
      <c r="K174">
        <v>10</v>
      </c>
      <c r="L174">
        <v>0</v>
      </c>
      <c r="M174">
        <v>0</v>
      </c>
      <c r="N174" s="27">
        <v>300</v>
      </c>
      <c r="O174">
        <v>209</v>
      </c>
      <c r="P174">
        <v>1</v>
      </c>
      <c r="Q174">
        <v>2.3E-2</v>
      </c>
      <c r="R174">
        <v>1E-3</v>
      </c>
      <c r="S174" s="28">
        <v>0.5</v>
      </c>
      <c r="T174" s="28">
        <v>1.0000000000000001E-9</v>
      </c>
      <c r="U174">
        <v>8.0000000000000002E-3</v>
      </c>
      <c r="V174">
        <v>0.05</v>
      </c>
      <c r="W174">
        <v>0.05</v>
      </c>
      <c r="X174" s="9">
        <v>0</v>
      </c>
      <c r="Y174" s="28">
        <v>-9999</v>
      </c>
      <c r="Z174">
        <v>0.98176200000000002</v>
      </c>
      <c r="AA174">
        <v>0.56880328253495005</v>
      </c>
      <c r="AB174">
        <v>0.2</v>
      </c>
      <c r="AC174" s="28">
        <v>1</v>
      </c>
      <c r="AD174" s="15">
        <v>-0.56880328253495005</v>
      </c>
      <c r="AE174" t="s">
        <v>561</v>
      </c>
      <c r="AF174" s="15"/>
    </row>
    <row r="175" spans="1:32" x14ac:dyDescent="0.25">
      <c r="A175">
        <v>174</v>
      </c>
      <c r="B175">
        <v>122503980</v>
      </c>
      <c r="C175">
        <v>8.1910000000000004E-3</v>
      </c>
      <c r="D175">
        <v>0.86651599999999995</v>
      </c>
      <c r="E175">
        <v>0.12529299999999999</v>
      </c>
      <c r="F175">
        <v>1803600</v>
      </c>
      <c r="G175">
        <v>0</v>
      </c>
      <c r="H175">
        <v>-3.8500000000000001E-3</v>
      </c>
      <c r="I175" s="28">
        <v>0.05</v>
      </c>
      <c r="J175" s="28">
        <v>0.83499999999999996</v>
      </c>
      <c r="K175">
        <v>10</v>
      </c>
      <c r="L175">
        <v>0</v>
      </c>
      <c r="M175">
        <v>0</v>
      </c>
      <c r="N175" s="27">
        <v>300</v>
      </c>
      <c r="O175">
        <v>196</v>
      </c>
      <c r="P175">
        <v>1</v>
      </c>
      <c r="Q175">
        <v>2.3E-2</v>
      </c>
      <c r="R175">
        <v>1E-3</v>
      </c>
      <c r="S175" s="28">
        <v>0.5</v>
      </c>
      <c r="T175" s="28">
        <v>1.0000000000000001E-9</v>
      </c>
      <c r="U175">
        <v>8.0000000000000002E-3</v>
      </c>
      <c r="V175">
        <v>0.05</v>
      </c>
      <c r="W175">
        <v>0.05</v>
      </c>
      <c r="X175" s="9">
        <v>0</v>
      </c>
      <c r="Y175" s="28">
        <v>-9999</v>
      </c>
      <c r="Z175">
        <v>2.0419330000000002</v>
      </c>
      <c r="AA175">
        <v>1.97108893318631</v>
      </c>
      <c r="AB175">
        <v>0.2</v>
      </c>
      <c r="AC175" s="28">
        <v>1</v>
      </c>
      <c r="AD175" s="15">
        <v>-1.97108893318631</v>
      </c>
      <c r="AE175" t="s">
        <v>561</v>
      </c>
      <c r="AF175" s="15"/>
    </row>
    <row r="176" spans="1:32" x14ac:dyDescent="0.25">
      <c r="A176">
        <v>175</v>
      </c>
      <c r="B176">
        <v>95907123</v>
      </c>
      <c r="C176">
        <v>4.3639999999999998E-3</v>
      </c>
      <c r="D176">
        <v>7.8155000000000002E-2</v>
      </c>
      <c r="E176">
        <v>0.91748099999999999</v>
      </c>
      <c r="F176">
        <v>1756800</v>
      </c>
      <c r="G176">
        <v>0</v>
      </c>
      <c r="H176">
        <v>-3.8500000000000001E-3</v>
      </c>
      <c r="I176" s="28">
        <v>0.05</v>
      </c>
      <c r="J176" s="28">
        <v>0.83499999999999996</v>
      </c>
      <c r="K176">
        <v>10</v>
      </c>
      <c r="L176">
        <v>0</v>
      </c>
      <c r="M176">
        <v>0</v>
      </c>
      <c r="N176" s="27">
        <v>298</v>
      </c>
      <c r="O176">
        <v>196</v>
      </c>
      <c r="P176">
        <v>1</v>
      </c>
      <c r="Q176">
        <v>2.3E-2</v>
      </c>
      <c r="R176">
        <v>1E-3</v>
      </c>
      <c r="S176" s="28">
        <v>0.5</v>
      </c>
      <c r="T176" s="28">
        <v>1.0000000000000001E-9</v>
      </c>
      <c r="U176">
        <v>8.0000000000000002E-3</v>
      </c>
      <c r="V176">
        <v>0.05</v>
      </c>
      <c r="W176">
        <v>0.05</v>
      </c>
      <c r="X176" s="9">
        <v>0</v>
      </c>
      <c r="Y176" s="28">
        <v>-9999</v>
      </c>
      <c r="Z176">
        <v>0.57297399999999998</v>
      </c>
      <c r="AA176">
        <v>0.170114769749109</v>
      </c>
      <c r="AB176">
        <v>0.2</v>
      </c>
      <c r="AC176" s="28">
        <v>1</v>
      </c>
      <c r="AD176" s="15">
        <v>-0.170114769749109</v>
      </c>
      <c r="AE176" t="s">
        <v>561</v>
      </c>
      <c r="AF176" s="15"/>
    </row>
    <row r="177" spans="1:32" x14ac:dyDescent="0.25">
      <c r="A177">
        <v>176</v>
      </c>
      <c r="B177">
        <v>50097763</v>
      </c>
      <c r="C177">
        <v>8.4400000000000002E-4</v>
      </c>
      <c r="D177">
        <v>1.5450999999999999E-2</v>
      </c>
      <c r="E177">
        <v>0.98370400000000002</v>
      </c>
      <c r="F177">
        <v>234000</v>
      </c>
      <c r="G177">
        <v>0</v>
      </c>
      <c r="H177">
        <v>-7.4159999999999998E-3</v>
      </c>
      <c r="I177" s="28">
        <v>0.05</v>
      </c>
      <c r="J177" s="28">
        <v>0.83499999999999996</v>
      </c>
      <c r="K177">
        <v>10</v>
      </c>
      <c r="L177">
        <v>0</v>
      </c>
      <c r="M177">
        <v>0</v>
      </c>
      <c r="N177" s="27">
        <v>298</v>
      </c>
      <c r="O177">
        <v>195</v>
      </c>
      <c r="P177">
        <v>1</v>
      </c>
      <c r="Q177">
        <v>2.3E-2</v>
      </c>
      <c r="R177">
        <v>1E-3</v>
      </c>
      <c r="S177" s="28">
        <v>0.5</v>
      </c>
      <c r="T177" s="28">
        <v>1.0000000000000001E-9</v>
      </c>
      <c r="U177">
        <v>8.0000000000000002E-3</v>
      </c>
      <c r="V177">
        <v>0.05</v>
      </c>
      <c r="W177">
        <v>0.05</v>
      </c>
      <c r="X177" s="9">
        <v>0</v>
      </c>
      <c r="Y177" s="28">
        <v>-9999</v>
      </c>
      <c r="Z177">
        <v>0.50320900000000002</v>
      </c>
      <c r="AA177">
        <v>0.10299668904515499</v>
      </c>
      <c r="AB177">
        <v>0.2</v>
      </c>
      <c r="AC177" s="28">
        <v>1</v>
      </c>
      <c r="AD177" s="15">
        <v>-0.10299668904515499</v>
      </c>
      <c r="AE177" t="s">
        <v>561</v>
      </c>
      <c r="AF177" s="15"/>
    </row>
    <row r="178" spans="1:32" x14ac:dyDescent="0.25">
      <c r="A178">
        <v>177</v>
      </c>
      <c r="B178">
        <v>1569594</v>
      </c>
      <c r="C178">
        <v>5.7200000000000003E-4</v>
      </c>
      <c r="D178">
        <v>0.46823100000000001</v>
      </c>
      <c r="E178">
        <v>0.531196</v>
      </c>
      <c r="F178">
        <v>0</v>
      </c>
      <c r="G178">
        <v>0</v>
      </c>
      <c r="H178">
        <v>-3.8500000000000001E-3</v>
      </c>
      <c r="I178" s="28">
        <v>0.05</v>
      </c>
      <c r="J178" s="28">
        <v>0.83499999999999996</v>
      </c>
      <c r="K178">
        <v>10</v>
      </c>
      <c r="L178">
        <v>0</v>
      </c>
      <c r="M178">
        <v>0</v>
      </c>
      <c r="N178" s="27">
        <v>298</v>
      </c>
      <c r="O178">
        <v>195</v>
      </c>
      <c r="P178">
        <v>1</v>
      </c>
      <c r="Q178">
        <v>2.3E-2</v>
      </c>
      <c r="R178">
        <v>1E-3</v>
      </c>
      <c r="S178" s="28">
        <v>0.5</v>
      </c>
      <c r="T178" s="28">
        <v>1.0000000000000001E-9</v>
      </c>
      <c r="U178">
        <v>8.0000000000000002E-3</v>
      </c>
      <c r="V178">
        <v>0.05</v>
      </c>
      <c r="W178">
        <v>0.05</v>
      </c>
      <c r="X178" s="9">
        <v>0</v>
      </c>
      <c r="Y178" s="28">
        <v>-9999</v>
      </c>
      <c r="Z178">
        <v>0.59897199999999995</v>
      </c>
      <c r="AA178">
        <v>0.31798956752804303</v>
      </c>
      <c r="AB178">
        <v>0.2</v>
      </c>
      <c r="AC178" s="28">
        <v>1</v>
      </c>
      <c r="AD178" s="15">
        <v>-0.31798956752804303</v>
      </c>
      <c r="AE178" t="s">
        <v>561</v>
      </c>
      <c r="AF178" s="15"/>
    </row>
    <row r="179" spans="1:32" x14ac:dyDescent="0.25">
      <c r="A179">
        <v>178</v>
      </c>
      <c r="B179">
        <v>3597728</v>
      </c>
      <c r="C179">
        <v>2.5000000000000001E-4</v>
      </c>
      <c r="D179">
        <v>0.33690999999999999</v>
      </c>
      <c r="E179">
        <v>0.66283999999999998</v>
      </c>
      <c r="F179">
        <v>7200</v>
      </c>
      <c r="G179">
        <v>0</v>
      </c>
      <c r="H179">
        <v>-3.8500000000000001E-3</v>
      </c>
      <c r="I179" s="28">
        <v>0.05</v>
      </c>
      <c r="J179" s="28">
        <v>0.83499999999999996</v>
      </c>
      <c r="K179">
        <v>10</v>
      </c>
      <c r="L179">
        <v>0</v>
      </c>
      <c r="M179">
        <v>0</v>
      </c>
      <c r="N179" s="27">
        <v>298</v>
      </c>
      <c r="O179">
        <v>195</v>
      </c>
      <c r="P179">
        <v>1</v>
      </c>
      <c r="Q179">
        <v>2.3E-2</v>
      </c>
      <c r="R179">
        <v>1E-3</v>
      </c>
      <c r="S179" s="28">
        <v>0.5</v>
      </c>
      <c r="T179" s="28">
        <v>1.0000000000000001E-9</v>
      </c>
      <c r="U179">
        <v>8.0000000000000002E-3</v>
      </c>
      <c r="V179">
        <v>0.05</v>
      </c>
      <c r="W179">
        <v>0.05</v>
      </c>
      <c r="X179" s="9">
        <v>0</v>
      </c>
      <c r="Y179" s="28">
        <v>-9999</v>
      </c>
      <c r="Z179">
        <v>0.39646100000000001</v>
      </c>
      <c r="AA179">
        <v>0.33503544984464301</v>
      </c>
      <c r="AB179">
        <v>0.2</v>
      </c>
      <c r="AC179" s="28">
        <v>1</v>
      </c>
      <c r="AD179" s="15">
        <v>-0.33503544984464301</v>
      </c>
      <c r="AE179" t="s">
        <v>561</v>
      </c>
      <c r="AF179" s="15"/>
    </row>
    <row r="180" spans="1:32" x14ac:dyDescent="0.25">
      <c r="A180">
        <v>179</v>
      </c>
      <c r="B180">
        <v>39946500</v>
      </c>
      <c r="C180">
        <v>1.915E-3</v>
      </c>
      <c r="D180">
        <v>0.43241800000000002</v>
      </c>
      <c r="E180">
        <v>0.565666</v>
      </c>
      <c r="F180">
        <v>270000</v>
      </c>
      <c r="G180">
        <v>0</v>
      </c>
      <c r="H180">
        <v>-3.8500000000000001E-3</v>
      </c>
      <c r="I180" s="28">
        <v>0.05</v>
      </c>
      <c r="J180" s="28">
        <v>0.83499999999999996</v>
      </c>
      <c r="K180">
        <v>10</v>
      </c>
      <c r="L180">
        <v>0</v>
      </c>
      <c r="M180">
        <v>0</v>
      </c>
      <c r="N180" s="27">
        <v>298</v>
      </c>
      <c r="O180">
        <v>195</v>
      </c>
      <c r="P180">
        <v>1</v>
      </c>
      <c r="Q180">
        <v>2.3E-2</v>
      </c>
      <c r="R180">
        <v>1E-3</v>
      </c>
      <c r="S180" s="28">
        <v>0.5</v>
      </c>
      <c r="T180" s="28">
        <v>1.0000000000000001E-9</v>
      </c>
      <c r="U180">
        <v>8.0000000000000002E-3</v>
      </c>
      <c r="V180">
        <v>0.05</v>
      </c>
      <c r="W180">
        <v>0.05</v>
      </c>
      <c r="X180" s="9">
        <v>0</v>
      </c>
      <c r="Y180" s="28">
        <v>-9999</v>
      </c>
      <c r="Z180">
        <v>0.49938500000000002</v>
      </c>
      <c r="AA180">
        <v>0.19336038073015199</v>
      </c>
      <c r="AB180">
        <v>0.2</v>
      </c>
      <c r="AC180" s="28">
        <v>1</v>
      </c>
      <c r="AD180" s="15">
        <v>-0.19336038073015199</v>
      </c>
      <c r="AE180" t="s">
        <v>561</v>
      </c>
      <c r="AF180" s="15"/>
    </row>
    <row r="181" spans="1:32" x14ac:dyDescent="0.25">
      <c r="A181">
        <v>180</v>
      </c>
      <c r="B181">
        <v>42345233</v>
      </c>
      <c r="C181">
        <v>5.5459999999999997E-3</v>
      </c>
      <c r="D181">
        <v>0.70593700000000004</v>
      </c>
      <c r="E181">
        <v>0.28851599999999999</v>
      </c>
      <c r="F181">
        <v>532800</v>
      </c>
      <c r="G181">
        <v>0</v>
      </c>
      <c r="H181">
        <v>-3.8500000000000001E-3</v>
      </c>
      <c r="I181" s="28">
        <v>0.05</v>
      </c>
      <c r="J181" s="28">
        <v>0.83499999999999996</v>
      </c>
      <c r="K181">
        <v>10</v>
      </c>
      <c r="L181">
        <v>0</v>
      </c>
      <c r="M181">
        <v>0</v>
      </c>
      <c r="N181" s="27">
        <v>300</v>
      </c>
      <c r="O181">
        <v>195</v>
      </c>
      <c r="P181">
        <v>1</v>
      </c>
      <c r="Q181">
        <v>2.3E-2</v>
      </c>
      <c r="R181">
        <v>1E-3</v>
      </c>
      <c r="S181" s="28">
        <v>0.5</v>
      </c>
      <c r="T181" s="28">
        <v>1.0000000000000001E-9</v>
      </c>
      <c r="U181">
        <v>8.0000000000000002E-3</v>
      </c>
      <c r="V181">
        <v>0.05</v>
      </c>
      <c r="W181">
        <v>0.05</v>
      </c>
      <c r="X181" s="9">
        <v>0</v>
      </c>
      <c r="Y181" s="28">
        <v>-9999</v>
      </c>
      <c r="Z181">
        <v>0.840171</v>
      </c>
      <c r="AA181">
        <v>0.392364894678501</v>
      </c>
      <c r="AB181">
        <v>0.2</v>
      </c>
      <c r="AC181" s="28">
        <v>1</v>
      </c>
      <c r="AD181" s="15">
        <v>-0.392364894678501</v>
      </c>
      <c r="AE181" t="s">
        <v>561</v>
      </c>
      <c r="AF181" s="15"/>
    </row>
    <row r="182" spans="1:32" x14ac:dyDescent="0.25">
      <c r="A182">
        <v>181</v>
      </c>
      <c r="B182">
        <v>39752362</v>
      </c>
      <c r="C182">
        <v>6.1149999999999998E-3</v>
      </c>
      <c r="D182">
        <v>0.88991299999999995</v>
      </c>
      <c r="E182">
        <v>0.10397199999999999</v>
      </c>
      <c r="F182">
        <v>253800</v>
      </c>
      <c r="G182">
        <v>0</v>
      </c>
      <c r="H182">
        <v>-3.8500000000000001E-3</v>
      </c>
      <c r="I182" s="28">
        <v>0.05</v>
      </c>
      <c r="J182" s="28">
        <v>0.83499999999999996</v>
      </c>
      <c r="K182">
        <v>10</v>
      </c>
      <c r="L182">
        <v>0</v>
      </c>
      <c r="M182">
        <v>0</v>
      </c>
      <c r="N182" s="27">
        <v>300</v>
      </c>
      <c r="O182">
        <v>183</v>
      </c>
      <c r="P182">
        <v>1</v>
      </c>
      <c r="Q182">
        <v>2.3E-2</v>
      </c>
      <c r="R182">
        <v>1E-3</v>
      </c>
      <c r="S182" s="28">
        <v>0.5</v>
      </c>
      <c r="T182" s="28">
        <v>1.0000000000000001E-9</v>
      </c>
      <c r="U182">
        <v>8.0000000000000002E-3</v>
      </c>
      <c r="V182">
        <v>0.05</v>
      </c>
      <c r="W182">
        <v>0.05</v>
      </c>
      <c r="X182" s="9">
        <v>7.6652482633360001E-3</v>
      </c>
      <c r="Y182" s="28">
        <v>-9999</v>
      </c>
      <c r="Z182">
        <v>1.0518590000000001</v>
      </c>
      <c r="AA182">
        <v>0.431091721923617</v>
      </c>
      <c r="AB182">
        <v>0.2</v>
      </c>
      <c r="AC182" s="28">
        <v>1</v>
      </c>
      <c r="AD182" s="15">
        <v>-0.431091721923617</v>
      </c>
      <c r="AE182" t="s">
        <v>561</v>
      </c>
      <c r="AF182" s="15"/>
    </row>
    <row r="183" spans="1:32" x14ac:dyDescent="0.25">
      <c r="A183">
        <v>182</v>
      </c>
      <c r="B183">
        <v>73749199</v>
      </c>
      <c r="C183">
        <v>8.5000000000000006E-5</v>
      </c>
      <c r="D183">
        <v>0.71269199999999999</v>
      </c>
      <c r="E183">
        <v>0.28722199999999998</v>
      </c>
      <c r="F183">
        <v>295200</v>
      </c>
      <c r="G183">
        <v>0</v>
      </c>
      <c r="H183">
        <v>-3.8500000000000001E-3</v>
      </c>
      <c r="I183" s="28">
        <v>0.05</v>
      </c>
      <c r="J183" s="28">
        <v>0.83499999999999996</v>
      </c>
      <c r="K183">
        <v>10</v>
      </c>
      <c r="L183">
        <v>0</v>
      </c>
      <c r="M183">
        <v>0</v>
      </c>
      <c r="N183" s="27">
        <v>300</v>
      </c>
      <c r="O183">
        <v>184</v>
      </c>
      <c r="P183">
        <v>1</v>
      </c>
      <c r="Q183">
        <v>2.3E-2</v>
      </c>
      <c r="R183">
        <v>1E-3</v>
      </c>
      <c r="S183" s="28">
        <v>0.5</v>
      </c>
      <c r="T183" s="28">
        <v>1.0000000000000001E-9</v>
      </c>
      <c r="U183">
        <v>8.0000000000000002E-3</v>
      </c>
      <c r="V183">
        <v>0.05</v>
      </c>
      <c r="W183">
        <v>0.05</v>
      </c>
      <c r="X183" s="9">
        <v>0</v>
      </c>
      <c r="Y183" s="28">
        <v>-9999</v>
      </c>
      <c r="Z183">
        <v>1.0976779999999999</v>
      </c>
      <c r="AA183">
        <v>0.43930634235155402</v>
      </c>
      <c r="AB183">
        <v>0.2</v>
      </c>
      <c r="AC183" s="28">
        <v>1</v>
      </c>
      <c r="AD183" s="15">
        <v>-0.43930634235155402</v>
      </c>
      <c r="AE183" t="s">
        <v>561</v>
      </c>
      <c r="AF183" s="15"/>
    </row>
    <row r="184" spans="1:32" x14ac:dyDescent="0.25">
      <c r="A184">
        <v>183</v>
      </c>
      <c r="B184">
        <v>54771378</v>
      </c>
      <c r="C184">
        <v>2.63E-4</v>
      </c>
      <c r="D184">
        <v>2.086E-2</v>
      </c>
      <c r="E184">
        <v>0.97887800000000003</v>
      </c>
      <c r="F184">
        <v>110700</v>
      </c>
      <c r="G184">
        <v>0</v>
      </c>
      <c r="H184">
        <v>-3.8500000000000001E-3</v>
      </c>
      <c r="I184" s="28">
        <v>0.05</v>
      </c>
      <c r="J184" s="28">
        <v>0.83499999999999996</v>
      </c>
      <c r="K184">
        <v>10</v>
      </c>
      <c r="L184">
        <v>0</v>
      </c>
      <c r="M184">
        <v>0</v>
      </c>
      <c r="N184" s="27">
        <v>298</v>
      </c>
      <c r="O184">
        <v>184</v>
      </c>
      <c r="P184">
        <v>1</v>
      </c>
      <c r="Q184">
        <v>2.3E-2</v>
      </c>
      <c r="R184">
        <v>1E-3</v>
      </c>
      <c r="S184" s="28">
        <v>0.5</v>
      </c>
      <c r="T184" s="28">
        <v>1.0000000000000001E-9</v>
      </c>
      <c r="U184">
        <v>8.0000000000000002E-3</v>
      </c>
      <c r="V184">
        <v>0.05</v>
      </c>
      <c r="W184">
        <v>0.05</v>
      </c>
      <c r="X184" s="9">
        <v>2.5980198770650001E-3</v>
      </c>
      <c r="Y184" s="28">
        <v>-9999</v>
      </c>
      <c r="Z184">
        <v>0.56329700000000005</v>
      </c>
      <c r="AA184">
        <v>9.6324057322859993E-2</v>
      </c>
      <c r="AB184">
        <v>0.2</v>
      </c>
      <c r="AC184" s="28">
        <v>1</v>
      </c>
      <c r="AD184" s="15">
        <v>-9.6324057322859993E-2</v>
      </c>
      <c r="AE184" t="s">
        <v>561</v>
      </c>
      <c r="AF184" s="15"/>
    </row>
    <row r="185" spans="1:32" x14ac:dyDescent="0.25">
      <c r="A185">
        <v>184</v>
      </c>
      <c r="B185">
        <v>19545058</v>
      </c>
      <c r="C185">
        <v>0</v>
      </c>
      <c r="D185">
        <v>3.777E-3</v>
      </c>
      <c r="E185">
        <v>0.99622299999999997</v>
      </c>
      <c r="F185">
        <v>900</v>
      </c>
      <c r="G185">
        <v>0</v>
      </c>
      <c r="H185">
        <v>-0.30707699999999999</v>
      </c>
      <c r="I185" s="28">
        <v>0.05</v>
      </c>
      <c r="J185" s="28">
        <v>0.83499999999999996</v>
      </c>
      <c r="K185">
        <v>10</v>
      </c>
      <c r="L185">
        <v>0</v>
      </c>
      <c r="M185">
        <v>0</v>
      </c>
      <c r="N185" s="27">
        <v>298</v>
      </c>
      <c r="O185">
        <v>184</v>
      </c>
      <c r="P185">
        <v>1</v>
      </c>
      <c r="Q185">
        <v>2.3E-2</v>
      </c>
      <c r="R185">
        <v>1E-3</v>
      </c>
      <c r="S185" s="28">
        <v>0.5</v>
      </c>
      <c r="T185" s="28">
        <v>1.0000000000000001E-9</v>
      </c>
      <c r="U185">
        <v>8.0000000000000002E-3</v>
      </c>
      <c r="V185">
        <v>0.05</v>
      </c>
      <c r="W185">
        <v>0.05</v>
      </c>
      <c r="X185" s="9">
        <v>0</v>
      </c>
      <c r="Y185" s="28">
        <v>-9999</v>
      </c>
      <c r="Z185">
        <v>0.77047500000000002</v>
      </c>
      <c r="AA185">
        <v>0.112445479251349</v>
      </c>
      <c r="AB185">
        <v>0.2</v>
      </c>
      <c r="AC185" s="28">
        <v>1</v>
      </c>
      <c r="AD185" s="15">
        <v>-0.112445479251349</v>
      </c>
      <c r="AE185" t="s">
        <v>561</v>
      </c>
      <c r="AF185" s="15"/>
    </row>
    <row r="186" spans="1:32" x14ac:dyDescent="0.25">
      <c r="A186">
        <v>185</v>
      </c>
      <c r="B186">
        <v>15545159</v>
      </c>
      <c r="C186">
        <v>5.8E-5</v>
      </c>
      <c r="D186">
        <v>2.8939999999999999E-3</v>
      </c>
      <c r="E186">
        <v>0.99704800000000005</v>
      </c>
      <c r="F186">
        <v>7200</v>
      </c>
      <c r="G186">
        <v>0</v>
      </c>
      <c r="H186">
        <v>-7.1275000000000005E-2</v>
      </c>
      <c r="I186" s="28">
        <v>0.05</v>
      </c>
      <c r="J186" s="28">
        <v>0.83499999999999996</v>
      </c>
      <c r="K186">
        <v>10</v>
      </c>
      <c r="L186">
        <v>0</v>
      </c>
      <c r="M186">
        <v>0</v>
      </c>
      <c r="N186" s="27">
        <v>298</v>
      </c>
      <c r="O186">
        <v>196</v>
      </c>
      <c r="P186">
        <v>1</v>
      </c>
      <c r="Q186">
        <v>2.3E-2</v>
      </c>
      <c r="R186">
        <v>1E-3</v>
      </c>
      <c r="S186" s="28">
        <v>0.5</v>
      </c>
      <c r="T186" s="28">
        <v>1.0000000000000001E-9</v>
      </c>
      <c r="U186">
        <v>8.0000000000000002E-3</v>
      </c>
      <c r="V186">
        <v>0.05</v>
      </c>
      <c r="W186">
        <v>0.05</v>
      </c>
      <c r="X186" s="9">
        <v>0</v>
      </c>
      <c r="Y186" s="28">
        <v>-9999</v>
      </c>
      <c r="Z186">
        <v>0.90077300000000005</v>
      </c>
      <c r="AA186">
        <v>8.0586911767132993E-2</v>
      </c>
      <c r="AB186">
        <v>0.2</v>
      </c>
      <c r="AC186" s="28">
        <v>1</v>
      </c>
      <c r="AD186" s="15">
        <v>-8.0586911767132993E-2</v>
      </c>
      <c r="AE186" t="s">
        <v>561</v>
      </c>
      <c r="AF186" s="15"/>
    </row>
    <row r="187" spans="1:32" x14ac:dyDescent="0.25">
      <c r="A187">
        <v>186</v>
      </c>
      <c r="B187">
        <v>60632358</v>
      </c>
      <c r="C187">
        <v>4.8840000000000003E-3</v>
      </c>
      <c r="D187">
        <v>0.19137499999999999</v>
      </c>
      <c r="E187">
        <v>0.80374100000000004</v>
      </c>
      <c r="F187">
        <v>150300</v>
      </c>
      <c r="G187">
        <v>0</v>
      </c>
      <c r="H187">
        <v>-3.8500000000000001E-3</v>
      </c>
      <c r="I187" s="28">
        <v>0.05</v>
      </c>
      <c r="J187" s="28">
        <v>0.83499999999999996</v>
      </c>
      <c r="K187">
        <v>10</v>
      </c>
      <c r="L187">
        <v>0</v>
      </c>
      <c r="M187">
        <v>0</v>
      </c>
      <c r="N187" s="27">
        <v>298</v>
      </c>
      <c r="O187">
        <v>184</v>
      </c>
      <c r="P187">
        <v>1</v>
      </c>
      <c r="Q187">
        <v>2.3E-2</v>
      </c>
      <c r="R187">
        <v>1E-3</v>
      </c>
      <c r="S187" s="28">
        <v>0.5</v>
      </c>
      <c r="T187" s="28">
        <v>1.0000000000000001E-9</v>
      </c>
      <c r="U187">
        <v>8.0000000000000002E-3</v>
      </c>
      <c r="V187">
        <v>0.05</v>
      </c>
      <c r="W187">
        <v>0.05</v>
      </c>
      <c r="X187" s="9">
        <v>0</v>
      </c>
      <c r="Y187" s="28">
        <v>-9999</v>
      </c>
      <c r="Z187">
        <v>1.3733089999999999</v>
      </c>
      <c r="AA187">
        <v>0.44281197722402899</v>
      </c>
      <c r="AB187">
        <v>0.2</v>
      </c>
      <c r="AC187" s="28">
        <v>1</v>
      </c>
      <c r="AD187" s="15">
        <v>-0.44281197722402899</v>
      </c>
      <c r="AE187" t="s">
        <v>561</v>
      </c>
      <c r="AF187" s="15"/>
    </row>
    <row r="188" spans="1:32" x14ac:dyDescent="0.25">
      <c r="A188">
        <v>187</v>
      </c>
      <c r="B188">
        <v>67547555</v>
      </c>
      <c r="C188">
        <v>2.2920000000000002E-3</v>
      </c>
      <c r="D188">
        <v>0.96895500000000001</v>
      </c>
      <c r="E188">
        <v>2.8753000000000001E-2</v>
      </c>
      <c r="F188">
        <v>238500</v>
      </c>
      <c r="G188">
        <v>0</v>
      </c>
      <c r="H188">
        <v>-3.8500000000000001E-3</v>
      </c>
      <c r="I188" s="28">
        <v>0.05</v>
      </c>
      <c r="J188" s="28">
        <v>0.83499999999999996</v>
      </c>
      <c r="K188">
        <v>10</v>
      </c>
      <c r="L188">
        <v>0</v>
      </c>
      <c r="M188">
        <v>0</v>
      </c>
      <c r="N188" s="27">
        <v>300</v>
      </c>
      <c r="O188">
        <v>184</v>
      </c>
      <c r="P188">
        <v>1</v>
      </c>
      <c r="Q188">
        <v>2.3E-2</v>
      </c>
      <c r="R188">
        <v>1E-3</v>
      </c>
      <c r="S188" s="28">
        <v>0.5</v>
      </c>
      <c r="T188" s="28">
        <v>1.0000000000000001E-9</v>
      </c>
      <c r="U188">
        <v>8.0000000000000002E-3</v>
      </c>
      <c r="V188">
        <v>0.05</v>
      </c>
      <c r="W188">
        <v>0.05</v>
      </c>
      <c r="X188" s="9">
        <v>0</v>
      </c>
      <c r="Y188" s="28">
        <v>-9999</v>
      </c>
      <c r="Z188">
        <v>3.5590009999999999</v>
      </c>
      <c r="AA188">
        <v>1.1114188957720801</v>
      </c>
      <c r="AB188">
        <v>0.2</v>
      </c>
      <c r="AC188" s="28">
        <v>1</v>
      </c>
      <c r="AD188" s="15">
        <v>-1.1114188957720801</v>
      </c>
      <c r="AE188" t="s">
        <v>561</v>
      </c>
      <c r="AF188" s="15"/>
    </row>
    <row r="189" spans="1:32" x14ac:dyDescent="0.25">
      <c r="A189">
        <v>188</v>
      </c>
      <c r="B189">
        <v>73233790</v>
      </c>
      <c r="C189">
        <v>5.5180000000000003E-3</v>
      </c>
      <c r="D189">
        <v>0.46823199999999998</v>
      </c>
      <c r="E189">
        <v>0.52625</v>
      </c>
      <c r="F189">
        <v>1289700</v>
      </c>
      <c r="G189">
        <v>0</v>
      </c>
      <c r="H189">
        <v>-1.791161</v>
      </c>
      <c r="I189" s="28">
        <v>0.05</v>
      </c>
      <c r="J189" s="28">
        <v>0.83499999999999996</v>
      </c>
      <c r="K189">
        <v>10</v>
      </c>
      <c r="L189">
        <v>0</v>
      </c>
      <c r="M189">
        <v>0</v>
      </c>
      <c r="N189" s="27">
        <v>98</v>
      </c>
      <c r="O189">
        <v>250</v>
      </c>
      <c r="P189">
        <v>1</v>
      </c>
      <c r="Q189">
        <v>2.3E-2</v>
      </c>
      <c r="R189">
        <v>1E-3</v>
      </c>
      <c r="S189" s="28">
        <v>0.5</v>
      </c>
      <c r="T189" s="28">
        <v>1.0000000000000001E-9</v>
      </c>
      <c r="U189">
        <v>8.0000000000000002E-3</v>
      </c>
      <c r="V189">
        <v>0.05</v>
      </c>
      <c r="W189">
        <v>0.05</v>
      </c>
      <c r="X189" s="9">
        <v>1.473078767484E-3</v>
      </c>
      <c r="Y189" s="28">
        <v>-9999</v>
      </c>
      <c r="Z189">
        <v>0.19292300000000001</v>
      </c>
      <c r="AA189">
        <v>1.4191066323538799</v>
      </c>
      <c r="AB189">
        <v>0.2</v>
      </c>
      <c r="AC189" s="28">
        <v>1</v>
      </c>
      <c r="AD189" s="15">
        <v>-1.4191066323538799</v>
      </c>
      <c r="AE189" t="s">
        <v>561</v>
      </c>
      <c r="AF189" s="15"/>
    </row>
    <row r="190" spans="1:32" x14ac:dyDescent="0.25">
      <c r="A190">
        <v>189</v>
      </c>
      <c r="B190">
        <v>11863806</v>
      </c>
      <c r="C190">
        <v>4.248E-3</v>
      </c>
      <c r="D190">
        <v>0.55708100000000005</v>
      </c>
      <c r="E190">
        <v>0.43867099999999998</v>
      </c>
      <c r="F190">
        <v>250200</v>
      </c>
      <c r="G190">
        <v>0</v>
      </c>
      <c r="H190">
        <v>-2.63</v>
      </c>
      <c r="I190" s="28">
        <v>0.05</v>
      </c>
      <c r="J190" s="28">
        <v>0.83499999999999996</v>
      </c>
      <c r="K190">
        <v>10</v>
      </c>
      <c r="L190">
        <v>0</v>
      </c>
      <c r="M190">
        <v>0</v>
      </c>
      <c r="N190" s="27">
        <v>212</v>
      </c>
      <c r="O190">
        <v>250</v>
      </c>
      <c r="P190">
        <v>1</v>
      </c>
      <c r="Q190">
        <v>2.3E-2</v>
      </c>
      <c r="R190">
        <v>1E-3</v>
      </c>
      <c r="S190" s="28">
        <v>0.5</v>
      </c>
      <c r="T190" s="28">
        <v>1.0000000000000001E-9</v>
      </c>
      <c r="U190">
        <v>8.0000000000000002E-3</v>
      </c>
      <c r="V190">
        <v>0.05</v>
      </c>
      <c r="W190">
        <v>0.05</v>
      </c>
      <c r="X190" s="9">
        <v>4.1102736532850001E-3</v>
      </c>
      <c r="Y190" s="28">
        <v>-9999</v>
      </c>
      <c r="Z190">
        <v>0.19292300000000001</v>
      </c>
      <c r="AA190">
        <v>0.70262669562537206</v>
      </c>
      <c r="AB190">
        <v>0.2</v>
      </c>
      <c r="AC190" s="28">
        <v>1</v>
      </c>
      <c r="AD190" s="15">
        <v>-0.70262669562537206</v>
      </c>
      <c r="AE190" t="s">
        <v>561</v>
      </c>
      <c r="AF190" s="15"/>
    </row>
    <row r="191" spans="1:32" x14ac:dyDescent="0.25">
      <c r="A191">
        <v>190</v>
      </c>
      <c r="B191">
        <v>26784550</v>
      </c>
      <c r="C191">
        <v>1.4082000000000001E-2</v>
      </c>
      <c r="D191">
        <v>0.89547600000000005</v>
      </c>
      <c r="E191">
        <v>9.0441999999999995E-2</v>
      </c>
      <c r="F191">
        <v>942300</v>
      </c>
      <c r="G191">
        <v>0</v>
      </c>
      <c r="H191">
        <v>-1.1651320000000001</v>
      </c>
      <c r="I191" s="28">
        <v>0.05</v>
      </c>
      <c r="J191" s="28">
        <v>0.83499999999999996</v>
      </c>
      <c r="K191">
        <v>10</v>
      </c>
      <c r="L191">
        <v>0</v>
      </c>
      <c r="M191">
        <v>0</v>
      </c>
      <c r="N191" s="27">
        <v>214</v>
      </c>
      <c r="O191">
        <v>249</v>
      </c>
      <c r="P191">
        <v>1</v>
      </c>
      <c r="Q191">
        <v>2.3E-2</v>
      </c>
      <c r="R191">
        <v>1E-3</v>
      </c>
      <c r="S191" s="28">
        <v>0.5</v>
      </c>
      <c r="T191" s="28">
        <v>1.0000000000000001E-9</v>
      </c>
      <c r="U191">
        <v>8.0000000000000002E-3</v>
      </c>
      <c r="V191">
        <v>0.05</v>
      </c>
      <c r="W191">
        <v>0.05</v>
      </c>
      <c r="X191" s="9">
        <v>5.7965669360040004E-3</v>
      </c>
      <c r="Y191" s="28">
        <v>-9999</v>
      </c>
      <c r="Z191">
        <v>0.19292300000000001</v>
      </c>
      <c r="AA191">
        <v>0.47926909718787802</v>
      </c>
      <c r="AB191">
        <v>0.2</v>
      </c>
      <c r="AC191" s="28">
        <v>1</v>
      </c>
      <c r="AD191" s="15">
        <v>-0.47926909718787802</v>
      </c>
      <c r="AE191" t="s">
        <v>561</v>
      </c>
      <c r="AF191" s="15"/>
    </row>
    <row r="192" spans="1:32" x14ac:dyDescent="0.25">
      <c r="A192">
        <v>191</v>
      </c>
      <c r="B192">
        <v>27002716</v>
      </c>
      <c r="C192">
        <v>1.593E-2</v>
      </c>
      <c r="D192">
        <v>0.84869700000000003</v>
      </c>
      <c r="E192">
        <v>0.13537299999999999</v>
      </c>
      <c r="F192">
        <v>591300</v>
      </c>
      <c r="G192">
        <v>0</v>
      </c>
      <c r="H192">
        <v>-0.89480499999999996</v>
      </c>
      <c r="I192" s="28">
        <v>0.05</v>
      </c>
      <c r="J192" s="28">
        <v>0.83499999999999996</v>
      </c>
      <c r="K192">
        <v>10</v>
      </c>
      <c r="L192">
        <v>0</v>
      </c>
      <c r="M192">
        <v>0</v>
      </c>
      <c r="N192" s="27">
        <v>207</v>
      </c>
      <c r="O192">
        <v>263</v>
      </c>
      <c r="P192">
        <v>1</v>
      </c>
      <c r="Q192">
        <v>2.3E-2</v>
      </c>
      <c r="R192">
        <v>1E-3</v>
      </c>
      <c r="S192" s="28">
        <v>0.5</v>
      </c>
      <c r="T192" s="28">
        <v>1.0000000000000001E-9</v>
      </c>
      <c r="U192">
        <v>8.0000000000000002E-3</v>
      </c>
      <c r="V192">
        <v>0.05</v>
      </c>
      <c r="W192">
        <v>0.05</v>
      </c>
      <c r="X192" s="9">
        <v>1.0460801882484E-2</v>
      </c>
      <c r="Y192" s="28">
        <v>-9999</v>
      </c>
      <c r="Z192">
        <v>0.19292300000000001</v>
      </c>
      <c r="AA192">
        <v>0.79953296110716798</v>
      </c>
      <c r="AB192">
        <v>0.2</v>
      </c>
      <c r="AC192" s="28">
        <v>1</v>
      </c>
      <c r="AD192" s="15">
        <v>-0.79953296110716798</v>
      </c>
      <c r="AE192" t="s">
        <v>561</v>
      </c>
      <c r="AF192" s="15"/>
    </row>
    <row r="193" spans="1:32" x14ac:dyDescent="0.25">
      <c r="A193">
        <v>192</v>
      </c>
      <c r="B193">
        <v>1656413</v>
      </c>
      <c r="C193">
        <v>2.7160000000000001E-3</v>
      </c>
      <c r="D193">
        <v>0.34437800000000002</v>
      </c>
      <c r="E193">
        <v>0.65290599999999999</v>
      </c>
      <c r="F193">
        <v>9900</v>
      </c>
      <c r="G193">
        <v>0</v>
      </c>
      <c r="H193">
        <v>-3.8500000000000001E-3</v>
      </c>
      <c r="I193" s="28">
        <v>0.05</v>
      </c>
      <c r="J193" s="28">
        <v>0.83499999999999996</v>
      </c>
      <c r="K193">
        <v>10</v>
      </c>
      <c r="L193">
        <v>0</v>
      </c>
      <c r="M193">
        <v>0</v>
      </c>
      <c r="N193" s="27">
        <v>184</v>
      </c>
      <c r="O193">
        <v>263</v>
      </c>
      <c r="P193">
        <v>1</v>
      </c>
      <c r="Q193">
        <v>2.3E-2</v>
      </c>
      <c r="R193">
        <v>1E-3</v>
      </c>
      <c r="S193" s="28">
        <v>0.5</v>
      </c>
      <c r="T193" s="28">
        <v>1.0000000000000001E-9</v>
      </c>
      <c r="U193">
        <v>8.0000000000000002E-3</v>
      </c>
      <c r="V193">
        <v>0.05</v>
      </c>
      <c r="W193">
        <v>0.05</v>
      </c>
      <c r="X193" s="9">
        <v>8.0769965324119994E-3</v>
      </c>
      <c r="Y193" s="28">
        <v>-9999</v>
      </c>
      <c r="Z193">
        <v>0.45661200000000002</v>
      </c>
      <c r="AA193">
        <v>0.28316113941145099</v>
      </c>
      <c r="AB193">
        <v>0.2</v>
      </c>
      <c r="AC193" s="28">
        <v>1</v>
      </c>
      <c r="AD193" s="15">
        <v>-0.28316113941145099</v>
      </c>
      <c r="AE193" t="s">
        <v>561</v>
      </c>
      <c r="AF193" s="15"/>
    </row>
    <row r="194" spans="1:32" x14ac:dyDescent="0.25">
      <c r="A194">
        <v>193</v>
      </c>
      <c r="B194">
        <v>2538615</v>
      </c>
      <c r="C194">
        <v>3.1840000000000002E-3</v>
      </c>
      <c r="D194">
        <v>0.625</v>
      </c>
      <c r="E194">
        <v>0.37177199999999999</v>
      </c>
      <c r="F194">
        <v>1800</v>
      </c>
      <c r="G194">
        <v>0</v>
      </c>
      <c r="H194">
        <v>-3.8500000000000001E-3</v>
      </c>
      <c r="I194" s="28">
        <v>0.05</v>
      </c>
      <c r="J194" s="28">
        <v>0.83499999999999996</v>
      </c>
      <c r="K194">
        <v>10</v>
      </c>
      <c r="L194">
        <v>0</v>
      </c>
      <c r="M194">
        <v>0</v>
      </c>
      <c r="N194" s="27">
        <v>179</v>
      </c>
      <c r="O194">
        <v>276</v>
      </c>
      <c r="P194">
        <v>1</v>
      </c>
      <c r="Q194">
        <v>2.3E-2</v>
      </c>
      <c r="R194">
        <v>1E-3</v>
      </c>
      <c r="S194" s="28">
        <v>0.5</v>
      </c>
      <c r="T194" s="28">
        <v>1.0000000000000001E-9</v>
      </c>
      <c r="U194">
        <v>8.0000000000000002E-3</v>
      </c>
      <c r="V194">
        <v>0.05</v>
      </c>
      <c r="W194">
        <v>0.05</v>
      </c>
      <c r="X194" s="9">
        <v>2.2709484858082E-2</v>
      </c>
      <c r="Y194" s="28">
        <v>-9999</v>
      </c>
      <c r="Z194">
        <v>0.19292300000000001</v>
      </c>
      <c r="AA194">
        <v>0.489561224768014</v>
      </c>
      <c r="AB194">
        <v>0.2</v>
      </c>
      <c r="AC194" s="28">
        <v>1</v>
      </c>
      <c r="AD194" s="15">
        <v>-0.489561224768014</v>
      </c>
      <c r="AE194" t="s">
        <v>561</v>
      </c>
      <c r="AF194" s="15"/>
    </row>
    <row r="195" spans="1:32" x14ac:dyDescent="0.25">
      <c r="A195">
        <v>194</v>
      </c>
      <c r="B195">
        <v>5727320</v>
      </c>
      <c r="C195">
        <v>3.4889000000000003E-2</v>
      </c>
      <c r="D195">
        <v>0.70564199999999999</v>
      </c>
      <c r="E195">
        <v>0.25946900000000001</v>
      </c>
      <c r="F195">
        <v>234000</v>
      </c>
      <c r="G195">
        <v>0</v>
      </c>
      <c r="H195">
        <v>-0.99823899999999999</v>
      </c>
      <c r="I195" s="28">
        <v>0.05</v>
      </c>
      <c r="J195" s="28">
        <v>0.83499999999999996</v>
      </c>
      <c r="K195">
        <v>10</v>
      </c>
      <c r="L195">
        <v>0</v>
      </c>
      <c r="M195">
        <v>0</v>
      </c>
      <c r="N195" s="27">
        <v>174</v>
      </c>
      <c r="O195">
        <v>276</v>
      </c>
      <c r="P195">
        <v>1</v>
      </c>
      <c r="Q195">
        <v>2.3E-2</v>
      </c>
      <c r="R195">
        <v>1E-3</v>
      </c>
      <c r="S195" s="28">
        <v>0.5</v>
      </c>
      <c r="T195" s="28">
        <v>1.0000000000000001E-9</v>
      </c>
      <c r="U195">
        <v>8.0000000000000002E-3</v>
      </c>
      <c r="V195">
        <v>0.05</v>
      </c>
      <c r="W195">
        <v>0.05</v>
      </c>
      <c r="X195" s="9">
        <v>0.108885491679304</v>
      </c>
      <c r="Y195" s="28">
        <v>-9999</v>
      </c>
      <c r="Z195">
        <v>0.19292300000000001</v>
      </c>
      <c r="AA195">
        <v>0.68222675363025898</v>
      </c>
      <c r="AB195">
        <v>0.2</v>
      </c>
      <c r="AC195" s="28">
        <v>1</v>
      </c>
      <c r="AD195" s="15">
        <v>-0.68222675363025898</v>
      </c>
      <c r="AE195" t="s">
        <v>561</v>
      </c>
      <c r="AF195" s="15"/>
    </row>
    <row r="196" spans="1:32" x14ac:dyDescent="0.25">
      <c r="A196">
        <v>195</v>
      </c>
      <c r="B196">
        <v>9853398</v>
      </c>
      <c r="C196">
        <v>2.5201000000000001E-2</v>
      </c>
      <c r="D196">
        <v>0.65869200000000006</v>
      </c>
      <c r="E196">
        <v>0.31610700000000003</v>
      </c>
      <c r="F196">
        <v>236700</v>
      </c>
      <c r="G196">
        <v>0</v>
      </c>
      <c r="H196">
        <v>-1.6076440000000001</v>
      </c>
      <c r="I196" s="28">
        <v>0.05</v>
      </c>
      <c r="J196" s="28">
        <v>0.83499999999999996</v>
      </c>
      <c r="K196">
        <v>10</v>
      </c>
      <c r="L196">
        <v>0</v>
      </c>
      <c r="M196">
        <v>0</v>
      </c>
      <c r="N196" s="27">
        <v>198</v>
      </c>
      <c r="O196">
        <v>276</v>
      </c>
      <c r="P196">
        <v>1</v>
      </c>
      <c r="Q196">
        <v>2.3E-2</v>
      </c>
      <c r="R196">
        <v>1E-3</v>
      </c>
      <c r="S196" s="28">
        <v>0.5</v>
      </c>
      <c r="T196" s="28">
        <v>1.0000000000000001E-9</v>
      </c>
      <c r="U196">
        <v>8.0000000000000002E-3</v>
      </c>
      <c r="V196">
        <v>0.05</v>
      </c>
      <c r="W196">
        <v>0.05</v>
      </c>
      <c r="X196" s="9">
        <v>1.4343219479731001E-2</v>
      </c>
      <c r="Y196" s="28">
        <v>-9999</v>
      </c>
      <c r="Z196">
        <v>0.19292300000000001</v>
      </c>
      <c r="AA196">
        <v>0.96048759891050794</v>
      </c>
      <c r="AB196">
        <v>0.2</v>
      </c>
      <c r="AC196" s="28">
        <v>1</v>
      </c>
      <c r="AD196" s="15">
        <v>-0.96048759891050794</v>
      </c>
      <c r="AE196" t="s">
        <v>561</v>
      </c>
      <c r="AF196" s="15"/>
    </row>
    <row r="197" spans="1:32" x14ac:dyDescent="0.25">
      <c r="A197">
        <v>196</v>
      </c>
      <c r="B197">
        <v>2095787</v>
      </c>
      <c r="C197">
        <v>4.4206000000000002E-2</v>
      </c>
      <c r="D197">
        <v>0.70987100000000003</v>
      </c>
      <c r="E197">
        <v>0.245923</v>
      </c>
      <c r="F197">
        <v>78300</v>
      </c>
      <c r="G197">
        <v>0</v>
      </c>
      <c r="H197">
        <v>-1.467241</v>
      </c>
      <c r="I197" s="28">
        <v>0.05</v>
      </c>
      <c r="J197" s="28">
        <v>0.83499999999999996</v>
      </c>
      <c r="K197">
        <v>10</v>
      </c>
      <c r="L197">
        <v>0</v>
      </c>
      <c r="M197">
        <v>0</v>
      </c>
      <c r="N197" s="27">
        <v>167</v>
      </c>
      <c r="O197">
        <v>276</v>
      </c>
      <c r="P197">
        <v>1</v>
      </c>
      <c r="Q197">
        <v>2.3E-2</v>
      </c>
      <c r="R197">
        <v>1E-3</v>
      </c>
      <c r="S197" s="28">
        <v>0.5</v>
      </c>
      <c r="T197" s="28">
        <v>1.0000000000000001E-9</v>
      </c>
      <c r="U197">
        <v>8.0000000000000002E-3</v>
      </c>
      <c r="V197">
        <v>0.05</v>
      </c>
      <c r="W197">
        <v>0.05</v>
      </c>
      <c r="X197" s="9">
        <v>3.0954641440429E-2</v>
      </c>
      <c r="Y197" s="28">
        <v>-9999</v>
      </c>
      <c r="Z197">
        <v>0.19292300000000001</v>
      </c>
      <c r="AA197">
        <v>0.24011356529313899</v>
      </c>
      <c r="AB197">
        <v>0.2</v>
      </c>
      <c r="AC197" s="28">
        <v>1</v>
      </c>
      <c r="AD197" s="15">
        <v>-0.24011356529313899</v>
      </c>
      <c r="AE197" t="s">
        <v>561</v>
      </c>
      <c r="AF197" s="15"/>
    </row>
    <row r="198" spans="1:32" x14ac:dyDescent="0.25">
      <c r="A198">
        <v>197</v>
      </c>
      <c r="B198">
        <v>6313854</v>
      </c>
      <c r="C198">
        <v>7.3556999999999997E-2</v>
      </c>
      <c r="D198">
        <v>0.634212</v>
      </c>
      <c r="E198">
        <v>0.29223100000000002</v>
      </c>
      <c r="F198">
        <v>508500</v>
      </c>
      <c r="G198">
        <v>0</v>
      </c>
      <c r="H198">
        <v>-0.44529800000000003</v>
      </c>
      <c r="I198" s="28">
        <v>0.05</v>
      </c>
      <c r="J198" s="28">
        <v>0.83499999999999996</v>
      </c>
      <c r="K198">
        <v>10</v>
      </c>
      <c r="L198">
        <v>0</v>
      </c>
      <c r="M198">
        <v>0</v>
      </c>
      <c r="N198" s="27">
        <v>167</v>
      </c>
      <c r="O198">
        <v>290</v>
      </c>
      <c r="P198">
        <v>1</v>
      </c>
      <c r="Q198">
        <v>2.3E-2</v>
      </c>
      <c r="R198">
        <v>1E-3</v>
      </c>
      <c r="S198" s="28">
        <v>0.5</v>
      </c>
      <c r="T198" s="28">
        <v>1.0000000000000001E-9</v>
      </c>
      <c r="U198">
        <v>8.0000000000000002E-3</v>
      </c>
      <c r="V198">
        <v>0.05</v>
      </c>
      <c r="W198">
        <v>0.05</v>
      </c>
      <c r="X198" s="9">
        <v>0.11935036653308299</v>
      </c>
      <c r="Y198" s="28">
        <v>-9999</v>
      </c>
      <c r="Z198">
        <v>0.19292300000000001</v>
      </c>
      <c r="AA198">
        <v>0.22440517917748301</v>
      </c>
      <c r="AB198">
        <v>0.2</v>
      </c>
      <c r="AC198" s="28">
        <v>1</v>
      </c>
      <c r="AD198" s="15">
        <v>-0.22440517917748301</v>
      </c>
      <c r="AE198" t="s">
        <v>561</v>
      </c>
      <c r="AF198" s="15"/>
    </row>
    <row r="199" spans="1:32" x14ac:dyDescent="0.25">
      <c r="A199">
        <v>198</v>
      </c>
      <c r="B199">
        <v>8488630</v>
      </c>
      <c r="C199">
        <v>3.9856000000000003E-2</v>
      </c>
      <c r="D199">
        <v>0.76600000000000001</v>
      </c>
      <c r="E199">
        <v>0.194297</v>
      </c>
      <c r="F199">
        <v>297000</v>
      </c>
      <c r="G199">
        <v>0</v>
      </c>
      <c r="H199">
        <v>-2.353488</v>
      </c>
      <c r="I199" s="28">
        <v>0.05</v>
      </c>
      <c r="J199" s="28">
        <v>0.83499999999999996</v>
      </c>
      <c r="K199">
        <v>10</v>
      </c>
      <c r="L199">
        <v>0</v>
      </c>
      <c r="M199">
        <v>0</v>
      </c>
      <c r="N199" s="27">
        <v>154</v>
      </c>
      <c r="O199">
        <v>289</v>
      </c>
      <c r="P199">
        <v>1</v>
      </c>
      <c r="Q199">
        <v>2.3E-2</v>
      </c>
      <c r="R199">
        <v>1E-3</v>
      </c>
      <c r="S199" s="28">
        <v>0.5</v>
      </c>
      <c r="T199" s="28">
        <v>1.0000000000000001E-9</v>
      </c>
      <c r="U199">
        <v>8.0000000000000002E-3</v>
      </c>
      <c r="V199">
        <v>0.05</v>
      </c>
      <c r="W199">
        <v>0.05</v>
      </c>
      <c r="X199" s="9">
        <v>5.4091415532244003E-2</v>
      </c>
      <c r="Y199" s="28">
        <v>-9999</v>
      </c>
      <c r="Z199">
        <v>0.19292300000000001</v>
      </c>
      <c r="AA199">
        <v>0.96574902345786995</v>
      </c>
      <c r="AB199">
        <v>0.2</v>
      </c>
      <c r="AC199" s="28">
        <v>1</v>
      </c>
      <c r="AD199" s="15">
        <v>-0.96574902345786995</v>
      </c>
      <c r="AE199" t="s">
        <v>561</v>
      </c>
      <c r="AF199" s="15"/>
    </row>
    <row r="200" spans="1:32" x14ac:dyDescent="0.25">
      <c r="A200">
        <v>199</v>
      </c>
      <c r="B200">
        <v>2359256</v>
      </c>
      <c r="C200">
        <v>0.271341</v>
      </c>
      <c r="D200">
        <v>0.33460400000000001</v>
      </c>
      <c r="E200">
        <v>0.39405499999999999</v>
      </c>
      <c r="F200">
        <v>351000</v>
      </c>
      <c r="G200">
        <v>0</v>
      </c>
      <c r="H200">
        <v>-2.4770620000000001</v>
      </c>
      <c r="I200" s="28">
        <v>0.05</v>
      </c>
      <c r="J200" s="28">
        <v>0.83499999999999996</v>
      </c>
      <c r="K200">
        <v>10</v>
      </c>
      <c r="L200">
        <v>0</v>
      </c>
      <c r="M200">
        <v>0</v>
      </c>
      <c r="N200" s="27">
        <v>121</v>
      </c>
      <c r="O200">
        <v>290</v>
      </c>
      <c r="P200">
        <v>1</v>
      </c>
      <c r="Q200">
        <v>2.3E-2</v>
      </c>
      <c r="R200">
        <v>1E-3</v>
      </c>
      <c r="S200" s="28">
        <v>0.5</v>
      </c>
      <c r="T200" s="28">
        <v>1.0000000000000001E-9</v>
      </c>
      <c r="U200">
        <v>8.0000000000000002E-3</v>
      </c>
      <c r="V200">
        <v>0.05</v>
      </c>
      <c r="W200">
        <v>0.05</v>
      </c>
      <c r="X200" s="9">
        <v>0</v>
      </c>
      <c r="Y200" s="28">
        <v>-9999</v>
      </c>
      <c r="Z200">
        <v>0.19292300000000001</v>
      </c>
      <c r="AA200">
        <v>0.51416898657001098</v>
      </c>
      <c r="AB200">
        <v>0.2</v>
      </c>
      <c r="AC200" s="28">
        <v>1</v>
      </c>
      <c r="AD200" s="15">
        <v>-0.51416898657001098</v>
      </c>
      <c r="AE200" t="s">
        <v>561</v>
      </c>
      <c r="AF200" s="15"/>
    </row>
    <row r="201" spans="1:32" x14ac:dyDescent="0.25">
      <c r="A201">
        <v>200</v>
      </c>
      <c r="B201">
        <v>4207874</v>
      </c>
      <c r="C201">
        <v>1.1546000000000001E-2</v>
      </c>
      <c r="D201">
        <v>0.82894999999999996</v>
      </c>
      <c r="E201">
        <v>0.15950400000000001</v>
      </c>
      <c r="F201">
        <v>110700</v>
      </c>
      <c r="G201">
        <v>0</v>
      </c>
      <c r="H201">
        <v>-1.5664769999999999</v>
      </c>
      <c r="I201" s="28">
        <v>0.05</v>
      </c>
      <c r="J201" s="28">
        <v>0.83499999999999996</v>
      </c>
      <c r="K201">
        <v>10</v>
      </c>
      <c r="L201">
        <v>0</v>
      </c>
      <c r="M201">
        <v>0</v>
      </c>
      <c r="N201" s="27">
        <v>104</v>
      </c>
      <c r="O201">
        <v>302</v>
      </c>
      <c r="P201">
        <v>1</v>
      </c>
      <c r="Q201">
        <v>2.3E-2</v>
      </c>
      <c r="R201">
        <v>1E-3</v>
      </c>
      <c r="S201" s="28">
        <v>0.5</v>
      </c>
      <c r="T201" s="28">
        <v>1.0000000000000001E-9</v>
      </c>
      <c r="U201">
        <v>8.0000000000000002E-3</v>
      </c>
      <c r="V201">
        <v>0.05</v>
      </c>
      <c r="W201">
        <v>0.05</v>
      </c>
      <c r="X201" s="9">
        <v>7.3266774676890994E-2</v>
      </c>
      <c r="Y201" s="28">
        <v>-9999</v>
      </c>
      <c r="Z201">
        <v>0.19292300000000001</v>
      </c>
      <c r="AA201">
        <v>1.1331040850681799</v>
      </c>
      <c r="AB201">
        <v>0.2</v>
      </c>
      <c r="AC201" s="28">
        <v>1</v>
      </c>
      <c r="AD201" s="15">
        <v>-1.1331040850681799</v>
      </c>
      <c r="AE201" t="s">
        <v>561</v>
      </c>
      <c r="AF201" s="15"/>
    </row>
    <row r="202" spans="1:32" x14ac:dyDescent="0.25">
      <c r="A202">
        <v>201</v>
      </c>
      <c r="B202">
        <v>3348741</v>
      </c>
      <c r="C202">
        <v>7.2519999999999998E-3</v>
      </c>
      <c r="D202">
        <v>0.94499999999999995</v>
      </c>
      <c r="E202">
        <v>4.8079999999999998E-2</v>
      </c>
      <c r="F202">
        <v>28800</v>
      </c>
      <c r="G202">
        <v>0</v>
      </c>
      <c r="H202">
        <v>-2.2269220000000001</v>
      </c>
      <c r="I202" s="28">
        <v>0.05</v>
      </c>
      <c r="J202" s="28">
        <v>0.83499999999999996</v>
      </c>
      <c r="K202">
        <v>10</v>
      </c>
      <c r="L202">
        <v>0</v>
      </c>
      <c r="M202">
        <v>0</v>
      </c>
      <c r="N202" s="27">
        <v>104</v>
      </c>
      <c r="O202">
        <v>302</v>
      </c>
      <c r="P202">
        <v>1</v>
      </c>
      <c r="Q202">
        <v>2.3E-2</v>
      </c>
      <c r="R202">
        <v>1E-3</v>
      </c>
      <c r="S202" s="28">
        <v>0.5</v>
      </c>
      <c r="T202" s="28">
        <v>1.0000000000000001E-9</v>
      </c>
      <c r="U202">
        <v>8.0000000000000002E-3</v>
      </c>
      <c r="V202">
        <v>0.05</v>
      </c>
      <c r="W202">
        <v>0.05</v>
      </c>
      <c r="X202" s="9">
        <v>3.9509112469255002E-2</v>
      </c>
      <c r="Y202" s="28">
        <v>-9999</v>
      </c>
      <c r="Z202">
        <v>0.19292300000000001</v>
      </c>
      <c r="AA202">
        <v>1.05616885272304</v>
      </c>
      <c r="AB202">
        <v>0.2</v>
      </c>
      <c r="AC202" s="28">
        <v>1</v>
      </c>
      <c r="AD202" s="15">
        <v>-1.05616885272304</v>
      </c>
      <c r="AE202" t="s">
        <v>561</v>
      </c>
      <c r="AF202" s="15"/>
    </row>
    <row r="203" spans="1:32" x14ac:dyDescent="0.25">
      <c r="A203">
        <v>202</v>
      </c>
      <c r="B203">
        <v>98267723</v>
      </c>
      <c r="C203">
        <v>7.0790000000000002E-3</v>
      </c>
      <c r="D203">
        <v>0.57745800000000003</v>
      </c>
      <c r="E203">
        <v>0.41546300000000003</v>
      </c>
      <c r="F203">
        <v>2282400</v>
      </c>
      <c r="G203">
        <v>0</v>
      </c>
      <c r="H203">
        <v>-1.5542199999999999</v>
      </c>
      <c r="I203" s="28">
        <v>0.05</v>
      </c>
      <c r="J203" s="28">
        <v>0.83499999999999996</v>
      </c>
      <c r="K203">
        <v>10</v>
      </c>
      <c r="L203">
        <v>0</v>
      </c>
      <c r="M203">
        <v>0</v>
      </c>
      <c r="N203" s="27">
        <v>305</v>
      </c>
      <c r="O203">
        <v>234</v>
      </c>
      <c r="P203">
        <v>1</v>
      </c>
      <c r="Q203">
        <v>2.3E-2</v>
      </c>
      <c r="R203">
        <v>1E-3</v>
      </c>
      <c r="S203" s="28">
        <v>0.5</v>
      </c>
      <c r="T203" s="28">
        <v>1.0000000000000001E-9</v>
      </c>
      <c r="U203">
        <v>8.0000000000000002E-3</v>
      </c>
      <c r="V203">
        <v>0.05</v>
      </c>
      <c r="W203">
        <v>0.05</v>
      </c>
      <c r="X203" s="9">
        <v>5.6121958792549999E-3</v>
      </c>
      <c r="Y203" s="28">
        <v>-9999</v>
      </c>
      <c r="Z203">
        <v>0.19292300000000001</v>
      </c>
      <c r="AA203">
        <v>1.3511808925804201</v>
      </c>
      <c r="AB203">
        <v>0.2</v>
      </c>
      <c r="AC203" s="28">
        <v>1</v>
      </c>
      <c r="AD203" s="15">
        <v>-1.3511808925804201</v>
      </c>
      <c r="AE203" t="s">
        <v>561</v>
      </c>
      <c r="AF203" s="15"/>
    </row>
    <row r="204" spans="1:32" x14ac:dyDescent="0.25">
      <c r="A204">
        <v>203</v>
      </c>
      <c r="B204">
        <v>6593571</v>
      </c>
      <c r="C204">
        <v>0.50976100000000002</v>
      </c>
      <c r="D204">
        <v>5.1331000000000002E-2</v>
      </c>
      <c r="E204">
        <v>0.43890800000000002</v>
      </c>
      <c r="F204">
        <v>1220400</v>
      </c>
      <c r="G204">
        <v>0</v>
      </c>
      <c r="H204">
        <v>-0.63207199999999997</v>
      </c>
      <c r="I204" s="28">
        <v>0.05</v>
      </c>
      <c r="J204" s="28">
        <v>0.83499999999999996</v>
      </c>
      <c r="K204">
        <v>10</v>
      </c>
      <c r="L204">
        <v>0</v>
      </c>
      <c r="M204">
        <v>0</v>
      </c>
      <c r="N204" s="27">
        <v>305</v>
      </c>
      <c r="O204">
        <v>234</v>
      </c>
      <c r="P204">
        <v>1</v>
      </c>
      <c r="Q204">
        <v>2.3E-2</v>
      </c>
      <c r="R204">
        <v>1E-3</v>
      </c>
      <c r="S204" s="28">
        <v>0.5</v>
      </c>
      <c r="T204" s="28">
        <v>1.0000000000000001E-9</v>
      </c>
      <c r="U204">
        <v>8.0000000000000002E-3</v>
      </c>
      <c r="V204">
        <v>0.05</v>
      </c>
      <c r="W204">
        <v>0.05</v>
      </c>
      <c r="X204" s="9">
        <v>3.7510298058220003E-2</v>
      </c>
      <c r="Y204" s="28">
        <v>-9999</v>
      </c>
      <c r="Z204">
        <v>0.34297499999999997</v>
      </c>
      <c r="AA204">
        <v>1.1319287330498899</v>
      </c>
      <c r="AB204">
        <v>0.2</v>
      </c>
      <c r="AC204" s="28">
        <v>1</v>
      </c>
      <c r="AD204" s="15">
        <v>-1.1319287330498899</v>
      </c>
      <c r="AE204" t="s">
        <v>561</v>
      </c>
      <c r="AF204" s="15"/>
    </row>
    <row r="205" spans="1:32" x14ac:dyDescent="0.25">
      <c r="A205">
        <v>204</v>
      </c>
      <c r="B205">
        <v>182067759</v>
      </c>
      <c r="C205">
        <v>0.158885</v>
      </c>
      <c r="D205">
        <v>2.2339999999999999E-3</v>
      </c>
      <c r="E205">
        <v>0.83888099999999999</v>
      </c>
      <c r="F205">
        <v>13449600</v>
      </c>
      <c r="G205">
        <v>0</v>
      </c>
      <c r="H205">
        <v>-0.815778</v>
      </c>
      <c r="I205" s="28">
        <v>0.05</v>
      </c>
      <c r="J205" s="28">
        <v>0.83499999999999996</v>
      </c>
      <c r="K205">
        <v>10</v>
      </c>
      <c r="L205">
        <v>0</v>
      </c>
      <c r="M205">
        <v>0</v>
      </c>
      <c r="N205" s="27">
        <v>293</v>
      </c>
      <c r="O205">
        <v>235</v>
      </c>
      <c r="P205">
        <v>1</v>
      </c>
      <c r="Q205">
        <v>2.3E-2</v>
      </c>
      <c r="R205">
        <v>1E-3</v>
      </c>
      <c r="S205" s="28">
        <v>0.5</v>
      </c>
      <c r="T205" s="28">
        <v>1.0000000000000001E-9</v>
      </c>
      <c r="U205">
        <v>8.0000000000000002E-3</v>
      </c>
      <c r="V205">
        <v>0.05</v>
      </c>
      <c r="W205">
        <v>0.05</v>
      </c>
      <c r="X205" s="9">
        <v>7.2767194859001003E-2</v>
      </c>
      <c r="Y205" s="28">
        <v>-9999</v>
      </c>
      <c r="Z205">
        <v>0.34920899999999999</v>
      </c>
      <c r="AA205">
        <v>0.185889907822085</v>
      </c>
      <c r="AB205">
        <v>0.2</v>
      </c>
      <c r="AC205" s="28">
        <v>1</v>
      </c>
      <c r="AD205" s="15">
        <v>-0.185889907822085</v>
      </c>
      <c r="AE205" t="s">
        <v>561</v>
      </c>
      <c r="AF205" s="15"/>
    </row>
    <row r="206" spans="1:32" x14ac:dyDescent="0.25">
      <c r="A206">
        <v>205</v>
      </c>
      <c r="B206">
        <v>36840123</v>
      </c>
      <c r="C206">
        <v>0.14255399999999999</v>
      </c>
      <c r="D206">
        <v>1.7149999999999999E-2</v>
      </c>
      <c r="E206">
        <v>0.84029600000000004</v>
      </c>
      <c r="F206">
        <v>5104800</v>
      </c>
      <c r="G206">
        <v>0</v>
      </c>
      <c r="H206">
        <v>-0.94898000000000005</v>
      </c>
      <c r="I206" s="28">
        <v>0.05</v>
      </c>
      <c r="J206" s="28">
        <v>0.83499999999999996</v>
      </c>
      <c r="K206">
        <v>10</v>
      </c>
      <c r="L206">
        <v>0</v>
      </c>
      <c r="M206">
        <v>0</v>
      </c>
      <c r="N206" s="27">
        <v>256</v>
      </c>
      <c r="O206">
        <v>249</v>
      </c>
      <c r="P206">
        <v>1</v>
      </c>
      <c r="Q206">
        <v>2.3E-2</v>
      </c>
      <c r="R206">
        <v>1E-3</v>
      </c>
      <c r="S206" s="28">
        <v>0.5</v>
      </c>
      <c r="T206" s="28">
        <v>1.0000000000000001E-9</v>
      </c>
      <c r="U206">
        <v>8.0000000000000002E-3</v>
      </c>
      <c r="V206">
        <v>0.05</v>
      </c>
      <c r="W206">
        <v>0.05</v>
      </c>
      <c r="X206" s="9">
        <v>0.25645776656541203</v>
      </c>
      <c r="Y206" s="28">
        <v>-9999</v>
      </c>
      <c r="Z206">
        <v>0.24485899999999999</v>
      </c>
      <c r="AA206">
        <v>0.35896454256201499</v>
      </c>
      <c r="AB206">
        <v>0.2</v>
      </c>
      <c r="AC206" s="28">
        <v>1</v>
      </c>
      <c r="AD206" s="15">
        <v>-0.35896454256201499</v>
      </c>
      <c r="AE206" t="s">
        <v>561</v>
      </c>
      <c r="AF206" s="15"/>
    </row>
    <row r="207" spans="1:32" x14ac:dyDescent="0.25">
      <c r="A207">
        <v>206</v>
      </c>
      <c r="B207">
        <v>63620367</v>
      </c>
      <c r="C207">
        <v>0.94182200000000005</v>
      </c>
      <c r="D207">
        <v>1.4E-5</v>
      </c>
      <c r="E207">
        <v>5.8164E-2</v>
      </c>
      <c r="F207">
        <v>2331000</v>
      </c>
      <c r="G207">
        <v>0</v>
      </c>
      <c r="H207">
        <v>-1.770961</v>
      </c>
      <c r="I207" s="28">
        <v>0.05</v>
      </c>
      <c r="J207" s="28">
        <v>0.83499999999999996</v>
      </c>
      <c r="K207">
        <v>10</v>
      </c>
      <c r="L207">
        <v>0</v>
      </c>
      <c r="M207">
        <v>0</v>
      </c>
      <c r="N207" s="27">
        <v>277</v>
      </c>
      <c r="O207">
        <v>249</v>
      </c>
      <c r="P207">
        <v>1</v>
      </c>
      <c r="Q207">
        <v>2.3E-2</v>
      </c>
      <c r="R207">
        <v>1E-3</v>
      </c>
      <c r="S207" s="28">
        <v>0.5</v>
      </c>
      <c r="T207" s="28">
        <v>1.0000000000000001E-9</v>
      </c>
      <c r="U207">
        <v>8.0000000000000002E-3</v>
      </c>
      <c r="V207">
        <v>0.05</v>
      </c>
      <c r="W207">
        <v>0.05</v>
      </c>
      <c r="X207" s="9">
        <v>0.152436490283583</v>
      </c>
      <c r="Y207" s="28">
        <v>-9999</v>
      </c>
      <c r="Z207">
        <v>0.17049900000000001</v>
      </c>
      <c r="AA207">
        <v>0.31868800996368501</v>
      </c>
      <c r="AB207">
        <v>0.2</v>
      </c>
      <c r="AC207" s="28">
        <v>1</v>
      </c>
      <c r="AD207" s="15">
        <v>-0.31868800996368501</v>
      </c>
      <c r="AE207" t="s">
        <v>561</v>
      </c>
      <c r="AF207" s="15"/>
    </row>
    <row r="208" spans="1:32" x14ac:dyDescent="0.25">
      <c r="A208">
        <v>207</v>
      </c>
      <c r="B208">
        <v>18354293</v>
      </c>
      <c r="C208">
        <v>0.400922</v>
      </c>
      <c r="D208">
        <v>1.0300000000000001E-3</v>
      </c>
      <c r="E208">
        <v>0.59804900000000005</v>
      </c>
      <c r="F208">
        <v>2438100</v>
      </c>
      <c r="G208">
        <v>0</v>
      </c>
      <c r="H208">
        <v>-1.249681</v>
      </c>
      <c r="I208" s="28">
        <v>0.05</v>
      </c>
      <c r="J208" s="28">
        <v>0.83499999999999996</v>
      </c>
      <c r="K208">
        <v>10</v>
      </c>
      <c r="L208">
        <v>0</v>
      </c>
      <c r="M208">
        <v>0</v>
      </c>
      <c r="N208" s="27">
        <v>253</v>
      </c>
      <c r="O208">
        <v>249</v>
      </c>
      <c r="P208">
        <v>1</v>
      </c>
      <c r="Q208">
        <v>2.3E-2</v>
      </c>
      <c r="R208">
        <v>1E-3</v>
      </c>
      <c r="S208" s="28">
        <v>0.5</v>
      </c>
      <c r="T208" s="28">
        <v>1.0000000000000001E-9</v>
      </c>
      <c r="U208">
        <v>8.0000000000000002E-3</v>
      </c>
      <c r="V208">
        <v>0.05</v>
      </c>
      <c r="W208">
        <v>0.05</v>
      </c>
      <c r="X208" s="9">
        <v>0.18277924015597</v>
      </c>
      <c r="Y208" s="28">
        <v>-9999</v>
      </c>
      <c r="Z208">
        <v>0.35579100000000002</v>
      </c>
      <c r="AA208">
        <v>0.34483441312071</v>
      </c>
      <c r="AB208">
        <v>0.2</v>
      </c>
      <c r="AC208" s="28">
        <v>1</v>
      </c>
      <c r="AD208" s="15">
        <v>-0.34483441312071</v>
      </c>
      <c r="AE208" t="s">
        <v>561</v>
      </c>
      <c r="AF208" s="15"/>
    </row>
    <row r="209" spans="1:32" x14ac:dyDescent="0.25">
      <c r="A209">
        <v>208</v>
      </c>
      <c r="B209">
        <v>56976871</v>
      </c>
      <c r="C209">
        <v>0.54267753348496339</v>
      </c>
      <c r="D209">
        <v>4.4225423300480159E-4</v>
      </c>
      <c r="E209">
        <v>0.45688021228203185</v>
      </c>
      <c r="F209">
        <v>14562000</v>
      </c>
      <c r="G209">
        <v>0</v>
      </c>
      <c r="H209">
        <v>-0.83206899999999995</v>
      </c>
      <c r="I209" s="28">
        <v>0.05</v>
      </c>
      <c r="J209" s="28">
        <v>0.83499999999999996</v>
      </c>
      <c r="K209">
        <v>10</v>
      </c>
      <c r="L209">
        <v>0</v>
      </c>
      <c r="M209">
        <v>0</v>
      </c>
      <c r="N209" s="27">
        <v>285</v>
      </c>
      <c r="O209">
        <v>249</v>
      </c>
      <c r="P209">
        <v>1</v>
      </c>
      <c r="Q209">
        <v>2.3E-2</v>
      </c>
      <c r="R209">
        <v>1E-3</v>
      </c>
      <c r="S209" s="28">
        <v>0.5</v>
      </c>
      <c r="T209" s="28">
        <v>1.0000000000000001E-9</v>
      </c>
      <c r="U209">
        <v>8.0000000000000002E-3</v>
      </c>
      <c r="V209">
        <v>0.05</v>
      </c>
      <c r="W209">
        <v>0.05</v>
      </c>
      <c r="X209" s="9">
        <v>0.42163558216014302</v>
      </c>
      <c r="Y209" s="28">
        <v>-9999</v>
      </c>
      <c r="Z209">
        <v>0.186281</v>
      </c>
      <c r="AA209">
        <v>0.28673684768012297</v>
      </c>
      <c r="AB209">
        <v>0.2</v>
      </c>
      <c r="AC209" s="28">
        <v>1</v>
      </c>
      <c r="AD209" s="15">
        <v>-0.28673684768012297</v>
      </c>
      <c r="AE209" t="s">
        <v>561</v>
      </c>
      <c r="AF209" s="15"/>
    </row>
    <row r="210" spans="1:32" x14ac:dyDescent="0.25">
      <c r="A210">
        <v>209</v>
      </c>
      <c r="B210">
        <v>12390623</v>
      </c>
      <c r="C210">
        <v>0.17922299999999999</v>
      </c>
      <c r="D210">
        <v>0</v>
      </c>
      <c r="E210">
        <v>0.82077699999999998</v>
      </c>
      <c r="F210">
        <v>1737900</v>
      </c>
      <c r="G210">
        <v>0</v>
      </c>
      <c r="H210">
        <v>-0.44483499999999998</v>
      </c>
      <c r="I210" s="28">
        <v>0.05</v>
      </c>
      <c r="J210" s="28">
        <v>0.83499999999999996</v>
      </c>
      <c r="K210">
        <v>10</v>
      </c>
      <c r="L210">
        <v>0</v>
      </c>
      <c r="M210">
        <v>0</v>
      </c>
      <c r="N210" s="27">
        <v>277</v>
      </c>
      <c r="O210">
        <v>249</v>
      </c>
      <c r="P210">
        <v>1</v>
      </c>
      <c r="Q210">
        <v>2.3E-2</v>
      </c>
      <c r="R210">
        <v>1E-3</v>
      </c>
      <c r="S210" s="28">
        <v>0.5</v>
      </c>
      <c r="T210" s="28">
        <v>1.0000000000000001E-9</v>
      </c>
      <c r="U210">
        <v>8.0000000000000002E-3</v>
      </c>
      <c r="V210">
        <v>0.05</v>
      </c>
      <c r="W210">
        <v>0.05</v>
      </c>
      <c r="X210" s="9">
        <v>9.9047381427886994E-2</v>
      </c>
      <c r="Y210" s="28">
        <v>-9999</v>
      </c>
      <c r="Z210">
        <v>0.29375000000000001</v>
      </c>
      <c r="AA210">
        <v>0.24084217641056199</v>
      </c>
      <c r="AB210">
        <v>0.2</v>
      </c>
      <c r="AC210" s="28">
        <v>1</v>
      </c>
      <c r="AD210" s="15">
        <v>-0.24084217641056199</v>
      </c>
      <c r="AE210" t="s">
        <v>561</v>
      </c>
      <c r="AF210" s="15"/>
    </row>
    <row r="211" spans="1:32" x14ac:dyDescent="0.25">
      <c r="A211">
        <v>210</v>
      </c>
      <c r="B211">
        <v>11191026</v>
      </c>
      <c r="C211">
        <v>0.29918790705153975</v>
      </c>
      <c r="D211">
        <v>1.0452681514834768E-3</v>
      </c>
      <c r="E211">
        <v>0.69976682479697672</v>
      </c>
      <c r="F211">
        <v>2691900</v>
      </c>
      <c r="G211">
        <v>0</v>
      </c>
      <c r="H211">
        <v>-1.0723400000000001</v>
      </c>
      <c r="I211" s="28">
        <v>0.05</v>
      </c>
      <c r="J211" s="28">
        <v>0.83499999999999996</v>
      </c>
      <c r="K211">
        <v>10</v>
      </c>
      <c r="L211">
        <v>0</v>
      </c>
      <c r="M211">
        <v>0</v>
      </c>
      <c r="N211" s="27">
        <v>295</v>
      </c>
      <c r="O211">
        <v>249</v>
      </c>
      <c r="P211">
        <v>1</v>
      </c>
      <c r="Q211">
        <v>2.3E-2</v>
      </c>
      <c r="R211">
        <v>1E-3</v>
      </c>
      <c r="S211" s="28">
        <v>0.5</v>
      </c>
      <c r="T211" s="28">
        <v>1.0000000000000001E-9</v>
      </c>
      <c r="U211">
        <v>8.0000000000000002E-3</v>
      </c>
      <c r="V211">
        <v>0.05</v>
      </c>
      <c r="W211">
        <v>0.05</v>
      </c>
      <c r="X211" s="9">
        <v>0.29914325555128901</v>
      </c>
      <c r="Y211" s="28">
        <v>-9999</v>
      </c>
      <c r="Z211">
        <v>0.27074999999999999</v>
      </c>
      <c r="AA211">
        <v>0.31773539505523901</v>
      </c>
      <c r="AB211">
        <v>0.2</v>
      </c>
      <c r="AC211" s="28">
        <v>1</v>
      </c>
      <c r="AD211" s="15">
        <v>-0.31773539505523901</v>
      </c>
      <c r="AE211" t="s">
        <v>561</v>
      </c>
      <c r="AF211" s="15"/>
    </row>
    <row r="212" spans="1:32" x14ac:dyDescent="0.25">
      <c r="A212">
        <v>211</v>
      </c>
      <c r="B212">
        <v>145221202</v>
      </c>
      <c r="C212">
        <v>0.93764599999999998</v>
      </c>
      <c r="D212">
        <v>4.3000000000000002E-5</v>
      </c>
      <c r="E212">
        <v>6.2310999999999998E-2</v>
      </c>
      <c r="F212">
        <v>4547700</v>
      </c>
      <c r="G212">
        <v>0</v>
      </c>
      <c r="H212">
        <v>-1.7653650000000001</v>
      </c>
      <c r="I212" s="28">
        <v>0.05</v>
      </c>
      <c r="J212" s="28">
        <v>0.83499999999999996</v>
      </c>
      <c r="K212">
        <v>10</v>
      </c>
      <c r="L212">
        <v>0</v>
      </c>
      <c r="M212">
        <v>0</v>
      </c>
      <c r="N212" s="27">
        <v>295</v>
      </c>
      <c r="O212">
        <v>248</v>
      </c>
      <c r="P212">
        <v>1</v>
      </c>
      <c r="Q212">
        <v>2.3E-2</v>
      </c>
      <c r="R212">
        <v>1E-3</v>
      </c>
      <c r="S212" s="28">
        <v>0.5</v>
      </c>
      <c r="T212" s="28">
        <v>1.0000000000000001E-9</v>
      </c>
      <c r="U212">
        <v>8.0000000000000002E-3</v>
      </c>
      <c r="V212">
        <v>0.05</v>
      </c>
      <c r="W212">
        <v>0.05</v>
      </c>
      <c r="X212" s="9">
        <v>0.22105844181176601</v>
      </c>
      <c r="Y212" s="28">
        <v>-9999</v>
      </c>
      <c r="Z212">
        <v>0.24718499999999999</v>
      </c>
      <c r="AA212">
        <v>0.28156447357820802</v>
      </c>
      <c r="AB212">
        <v>0.2</v>
      </c>
      <c r="AC212" s="28">
        <v>1</v>
      </c>
      <c r="AD212" s="15">
        <v>-0.28156447357820802</v>
      </c>
      <c r="AE212" t="s">
        <v>561</v>
      </c>
      <c r="AF212" s="15"/>
    </row>
    <row r="213" spans="1:32" x14ac:dyDescent="0.25">
      <c r="A213">
        <v>212</v>
      </c>
      <c r="B213">
        <v>48162591</v>
      </c>
      <c r="C213">
        <v>9.7781000000000007E-2</v>
      </c>
      <c r="D213">
        <v>3.215E-3</v>
      </c>
      <c r="E213">
        <v>0.89900400000000003</v>
      </c>
      <c r="F213">
        <v>6641100</v>
      </c>
      <c r="G213">
        <v>0</v>
      </c>
      <c r="H213">
        <v>-0.34104299999999999</v>
      </c>
      <c r="I213" s="28">
        <v>0.05</v>
      </c>
      <c r="J213" s="28">
        <v>0.83499999999999996</v>
      </c>
      <c r="K213">
        <v>10</v>
      </c>
      <c r="L213">
        <v>0</v>
      </c>
      <c r="M213">
        <v>0</v>
      </c>
      <c r="N213" s="27">
        <v>295</v>
      </c>
      <c r="O213">
        <v>234</v>
      </c>
      <c r="P213">
        <v>1</v>
      </c>
      <c r="Q213">
        <v>2.3E-2</v>
      </c>
      <c r="R213">
        <v>1E-3</v>
      </c>
      <c r="S213" s="28">
        <v>0.5</v>
      </c>
      <c r="T213" s="28">
        <v>1.0000000000000001E-9</v>
      </c>
      <c r="U213">
        <v>8.0000000000000002E-3</v>
      </c>
      <c r="V213">
        <v>0.05</v>
      </c>
      <c r="W213">
        <v>0.05</v>
      </c>
      <c r="X213" s="9">
        <v>7.9454981938667998E-2</v>
      </c>
      <c r="Y213" s="28">
        <v>-9999</v>
      </c>
      <c r="Z213">
        <v>0.225022</v>
      </c>
      <c r="AA213">
        <v>0.218511128337047</v>
      </c>
      <c r="AB213">
        <v>0.2</v>
      </c>
      <c r="AC213" s="28">
        <v>1</v>
      </c>
      <c r="AD213" s="15">
        <v>-0.218511128337047</v>
      </c>
      <c r="AE213" t="s">
        <v>561</v>
      </c>
      <c r="AF213" s="15"/>
    </row>
    <row r="214" spans="1:32" x14ac:dyDescent="0.25">
      <c r="A214">
        <v>213</v>
      </c>
      <c r="B214">
        <v>92750191</v>
      </c>
      <c r="C214">
        <v>0.47552800000000001</v>
      </c>
      <c r="D214">
        <v>7.0559999999999998E-3</v>
      </c>
      <c r="E214">
        <v>0.51741599999999999</v>
      </c>
      <c r="F214">
        <v>20251800</v>
      </c>
      <c r="G214">
        <v>0</v>
      </c>
      <c r="H214">
        <v>-0.578237</v>
      </c>
      <c r="I214" s="28">
        <v>0.05</v>
      </c>
      <c r="J214" s="28">
        <v>0.83499999999999996</v>
      </c>
      <c r="K214">
        <v>10</v>
      </c>
      <c r="L214">
        <v>0</v>
      </c>
      <c r="M214">
        <v>0</v>
      </c>
      <c r="N214" s="27">
        <v>295</v>
      </c>
      <c r="O214">
        <v>248</v>
      </c>
      <c r="P214">
        <v>1</v>
      </c>
      <c r="Q214">
        <v>2.3E-2</v>
      </c>
      <c r="R214">
        <v>1E-3</v>
      </c>
      <c r="S214" s="28">
        <v>0.5</v>
      </c>
      <c r="T214" s="28">
        <v>1.0000000000000001E-9</v>
      </c>
      <c r="U214">
        <v>8.0000000000000002E-3</v>
      </c>
      <c r="V214">
        <v>0.05</v>
      </c>
      <c r="W214">
        <v>0.05</v>
      </c>
      <c r="X214" s="9">
        <v>0.35038387274456101</v>
      </c>
      <c r="Y214" s="28">
        <v>-9999</v>
      </c>
      <c r="Z214">
        <v>0.28708699999999998</v>
      </c>
      <c r="AA214">
        <v>0.29681729005956897</v>
      </c>
      <c r="AB214">
        <v>0.2</v>
      </c>
      <c r="AC214" s="28">
        <v>1</v>
      </c>
      <c r="AD214" s="15">
        <v>-0.29681729005956897</v>
      </c>
      <c r="AE214" t="s">
        <v>561</v>
      </c>
      <c r="AF214" s="15"/>
    </row>
    <row r="215" spans="1:32" x14ac:dyDescent="0.25">
      <c r="A215">
        <v>214</v>
      </c>
      <c r="B215">
        <v>95767126</v>
      </c>
      <c r="C215">
        <v>0.83638900000000005</v>
      </c>
      <c r="D215">
        <v>2.8E-5</v>
      </c>
      <c r="E215">
        <v>0.16358300000000001</v>
      </c>
      <c r="F215">
        <v>7115400</v>
      </c>
      <c r="G215">
        <v>0</v>
      </c>
      <c r="H215">
        <v>-1.5924480000000001</v>
      </c>
      <c r="I215" s="28">
        <v>0.05</v>
      </c>
      <c r="J215" s="28">
        <v>0.83499999999999996</v>
      </c>
      <c r="K215">
        <v>10</v>
      </c>
      <c r="L215">
        <v>0</v>
      </c>
      <c r="M215">
        <v>0</v>
      </c>
      <c r="N215" s="27">
        <v>289</v>
      </c>
      <c r="O215">
        <v>248</v>
      </c>
      <c r="P215">
        <v>1</v>
      </c>
      <c r="Q215">
        <v>2.3E-2</v>
      </c>
      <c r="R215">
        <v>1E-3</v>
      </c>
      <c r="S215" s="28">
        <v>0.5</v>
      </c>
      <c r="T215" s="28">
        <v>1.0000000000000001E-9</v>
      </c>
      <c r="U215">
        <v>8.0000000000000002E-3</v>
      </c>
      <c r="V215">
        <v>0.05</v>
      </c>
      <c r="W215">
        <v>0.05</v>
      </c>
      <c r="X215" s="9">
        <v>0.55556040642165905</v>
      </c>
      <c r="Y215" s="28">
        <v>-9999</v>
      </c>
      <c r="Z215">
        <v>0.19611100000000001</v>
      </c>
      <c r="AA215">
        <v>0.32007061573423201</v>
      </c>
      <c r="AB215">
        <v>0.2</v>
      </c>
      <c r="AC215" s="28">
        <v>1</v>
      </c>
      <c r="AD215" s="15">
        <v>-0.32007061573423201</v>
      </c>
      <c r="AE215" t="s">
        <v>561</v>
      </c>
      <c r="AF215" s="15"/>
    </row>
    <row r="216" spans="1:32" x14ac:dyDescent="0.25">
      <c r="A216">
        <v>215</v>
      </c>
      <c r="B216">
        <v>36382317</v>
      </c>
      <c r="C216">
        <v>0.59804599999999997</v>
      </c>
      <c r="D216">
        <v>1.732E-3</v>
      </c>
      <c r="E216">
        <v>0.400223</v>
      </c>
      <c r="F216">
        <v>9209700</v>
      </c>
      <c r="G216">
        <v>0</v>
      </c>
      <c r="H216">
        <v>-0.44493300000000002</v>
      </c>
      <c r="I216" s="28">
        <v>0.05</v>
      </c>
      <c r="J216" s="28">
        <v>0.83499999999999996</v>
      </c>
      <c r="K216">
        <v>10</v>
      </c>
      <c r="L216">
        <v>0</v>
      </c>
      <c r="M216">
        <v>0</v>
      </c>
      <c r="N216" s="27">
        <v>304</v>
      </c>
      <c r="O216">
        <v>234</v>
      </c>
      <c r="P216">
        <v>1</v>
      </c>
      <c r="Q216">
        <v>2.3E-2</v>
      </c>
      <c r="R216">
        <v>1E-3</v>
      </c>
      <c r="S216" s="28">
        <v>0.5</v>
      </c>
      <c r="T216" s="28">
        <v>1.0000000000000001E-9</v>
      </c>
      <c r="U216">
        <v>8.0000000000000002E-3</v>
      </c>
      <c r="V216">
        <v>0.05</v>
      </c>
      <c r="W216">
        <v>0.05</v>
      </c>
      <c r="X216" s="9">
        <v>0.324217449302244</v>
      </c>
      <c r="Y216" s="28">
        <v>-9999</v>
      </c>
      <c r="Z216">
        <v>0.29670999999999997</v>
      </c>
      <c r="AA216">
        <v>0.34282867055349198</v>
      </c>
      <c r="AB216">
        <v>0.2</v>
      </c>
      <c r="AC216" s="28">
        <v>1</v>
      </c>
      <c r="AD216" s="15">
        <v>-0.34282867055349198</v>
      </c>
      <c r="AE216" t="s">
        <v>561</v>
      </c>
      <c r="AF216" s="15"/>
    </row>
    <row r="217" spans="1:32" x14ac:dyDescent="0.25">
      <c r="A217">
        <v>216</v>
      </c>
      <c r="B217">
        <v>91709780</v>
      </c>
      <c r="C217">
        <v>0.63427199999999995</v>
      </c>
      <c r="D217">
        <v>1.6699999999999999E-4</v>
      </c>
      <c r="E217">
        <v>0.365562</v>
      </c>
      <c r="F217">
        <v>22743900</v>
      </c>
      <c r="G217">
        <v>0</v>
      </c>
      <c r="H217">
        <v>-0.50370499999999996</v>
      </c>
      <c r="I217" s="28">
        <v>0.05</v>
      </c>
      <c r="J217" s="28">
        <v>0.83499999999999996</v>
      </c>
      <c r="K217">
        <v>10</v>
      </c>
      <c r="L217">
        <v>0</v>
      </c>
      <c r="M217">
        <v>0</v>
      </c>
      <c r="N217" s="27">
        <v>313</v>
      </c>
      <c r="O217">
        <v>233</v>
      </c>
      <c r="P217">
        <v>1</v>
      </c>
      <c r="Q217">
        <v>2.3E-2</v>
      </c>
      <c r="R217">
        <v>1E-3</v>
      </c>
      <c r="S217" s="28">
        <v>0.5</v>
      </c>
      <c r="T217" s="28">
        <v>1.0000000000000001E-9</v>
      </c>
      <c r="U217">
        <v>8.0000000000000002E-3</v>
      </c>
      <c r="V217">
        <v>0.05</v>
      </c>
      <c r="W217">
        <v>0.05</v>
      </c>
      <c r="X217" s="9">
        <v>0.38563421153544403</v>
      </c>
      <c r="Y217" s="28">
        <v>-9999</v>
      </c>
      <c r="Z217">
        <v>0.22761300000000001</v>
      </c>
      <c r="AA217">
        <v>0.22889462252213499</v>
      </c>
      <c r="AB217">
        <v>0.2</v>
      </c>
      <c r="AC217" s="28">
        <v>1</v>
      </c>
      <c r="AD217" s="15">
        <v>-0.22889462252213499</v>
      </c>
      <c r="AE217" t="s">
        <v>561</v>
      </c>
      <c r="AF217" s="15"/>
    </row>
    <row r="218" spans="1:32" x14ac:dyDescent="0.25">
      <c r="A218">
        <v>217</v>
      </c>
      <c r="B218">
        <v>105233480</v>
      </c>
      <c r="C218">
        <v>0.79669699999999999</v>
      </c>
      <c r="D218">
        <v>1.291E-3</v>
      </c>
      <c r="E218">
        <v>0.202011</v>
      </c>
      <c r="F218">
        <v>18677700</v>
      </c>
      <c r="G218">
        <v>0</v>
      </c>
      <c r="H218">
        <v>-0.593727</v>
      </c>
      <c r="I218" s="28">
        <v>0.05</v>
      </c>
      <c r="J218" s="28">
        <v>0.83499999999999996</v>
      </c>
      <c r="K218">
        <v>10</v>
      </c>
      <c r="L218">
        <v>0</v>
      </c>
      <c r="M218">
        <v>0</v>
      </c>
      <c r="N218" s="27">
        <v>344</v>
      </c>
      <c r="O218">
        <v>247</v>
      </c>
      <c r="P218">
        <v>1</v>
      </c>
      <c r="Q218">
        <v>2.3E-2</v>
      </c>
      <c r="R218">
        <v>1E-3</v>
      </c>
      <c r="S218" s="28">
        <v>0.5</v>
      </c>
      <c r="T218" s="28">
        <v>1.0000000000000001E-9</v>
      </c>
      <c r="U218">
        <v>8.0000000000000002E-3</v>
      </c>
      <c r="V218">
        <v>0.05</v>
      </c>
      <c r="W218">
        <v>0.05</v>
      </c>
      <c r="X218" s="9">
        <v>0.34298318557450902</v>
      </c>
      <c r="Y218" s="28">
        <v>-9999</v>
      </c>
      <c r="Z218">
        <v>0.17253499999999999</v>
      </c>
      <c r="AA218">
        <v>0.23193918338572</v>
      </c>
      <c r="AB218">
        <v>0.2</v>
      </c>
      <c r="AC218" s="28">
        <v>1</v>
      </c>
      <c r="AD218" s="15">
        <v>-0.23193918338572</v>
      </c>
      <c r="AE218" t="s">
        <v>561</v>
      </c>
      <c r="AF218" s="15"/>
    </row>
    <row r="219" spans="1:32" x14ac:dyDescent="0.25">
      <c r="A219">
        <v>218</v>
      </c>
      <c r="B219">
        <v>35592859</v>
      </c>
      <c r="C219">
        <v>0.529227</v>
      </c>
      <c r="D219">
        <v>0.11212800000000001</v>
      </c>
      <c r="E219">
        <v>0.35864400000000002</v>
      </c>
      <c r="F219">
        <v>5349600</v>
      </c>
      <c r="G219">
        <v>0</v>
      </c>
      <c r="H219">
        <v>-0.88055600000000001</v>
      </c>
      <c r="I219" s="28">
        <v>0.05</v>
      </c>
      <c r="J219" s="28">
        <v>0.83499999999999996</v>
      </c>
      <c r="K219">
        <v>10</v>
      </c>
      <c r="L219">
        <v>0</v>
      </c>
      <c r="M219">
        <v>0</v>
      </c>
      <c r="N219" s="27">
        <v>366</v>
      </c>
      <c r="O219">
        <v>233</v>
      </c>
      <c r="P219">
        <v>1</v>
      </c>
      <c r="Q219">
        <v>2.3E-2</v>
      </c>
      <c r="R219">
        <v>1E-3</v>
      </c>
      <c r="S219" s="28">
        <v>0.5</v>
      </c>
      <c r="T219" s="28">
        <v>1.0000000000000001E-9</v>
      </c>
      <c r="U219">
        <v>8.0000000000000002E-3</v>
      </c>
      <c r="V219">
        <v>0.05</v>
      </c>
      <c r="W219">
        <v>0.05</v>
      </c>
      <c r="X219" s="9">
        <v>0.51269585573352205</v>
      </c>
      <c r="Y219" s="28">
        <v>-9999</v>
      </c>
      <c r="Z219">
        <v>0.41977700000000001</v>
      </c>
      <c r="AA219">
        <v>0.58512409994108605</v>
      </c>
      <c r="AB219">
        <v>0.2</v>
      </c>
      <c r="AC219" s="28">
        <v>1</v>
      </c>
      <c r="AD219" s="15">
        <v>-0.58512409994108605</v>
      </c>
      <c r="AE219" t="s">
        <v>561</v>
      </c>
      <c r="AF219" s="15"/>
    </row>
    <row r="220" spans="1:32" x14ac:dyDescent="0.25">
      <c r="A220">
        <v>219</v>
      </c>
      <c r="B220">
        <v>54842018</v>
      </c>
      <c r="C220">
        <v>0.48020419552870885</v>
      </c>
      <c r="D220">
        <v>2.4917107120580415E-2</v>
      </c>
      <c r="E220">
        <v>0.49487869735071077</v>
      </c>
      <c r="F220">
        <v>13777200</v>
      </c>
      <c r="G220">
        <v>0</v>
      </c>
      <c r="H220">
        <v>-0.36402499999999999</v>
      </c>
      <c r="I220" s="28">
        <v>0.05</v>
      </c>
      <c r="J220" s="28">
        <v>0.83499999999999996</v>
      </c>
      <c r="K220">
        <v>10</v>
      </c>
      <c r="L220">
        <v>0</v>
      </c>
      <c r="M220">
        <v>0</v>
      </c>
      <c r="N220" s="27">
        <v>344</v>
      </c>
      <c r="O220">
        <v>232</v>
      </c>
      <c r="P220">
        <v>1</v>
      </c>
      <c r="Q220">
        <v>2.3E-2</v>
      </c>
      <c r="R220">
        <v>1E-3</v>
      </c>
      <c r="S220" s="28">
        <v>0.5</v>
      </c>
      <c r="T220" s="28">
        <v>1.0000000000000001E-9</v>
      </c>
      <c r="U220">
        <v>8.0000000000000002E-3</v>
      </c>
      <c r="V220">
        <v>0.05</v>
      </c>
      <c r="W220">
        <v>0.05</v>
      </c>
      <c r="X220" s="9">
        <v>0.44018714088024602</v>
      </c>
      <c r="Y220" s="28">
        <v>-9999</v>
      </c>
      <c r="Z220">
        <v>0.47852099999999997</v>
      </c>
      <c r="AA220">
        <v>0.405748319293536</v>
      </c>
      <c r="AB220">
        <v>0.2</v>
      </c>
      <c r="AC220" s="28">
        <v>1</v>
      </c>
      <c r="AD220" s="15">
        <v>-0.405748319293536</v>
      </c>
      <c r="AE220" t="s">
        <v>561</v>
      </c>
      <c r="AF220" s="15"/>
    </row>
    <row r="221" spans="1:32" x14ac:dyDescent="0.25">
      <c r="A221">
        <v>220</v>
      </c>
      <c r="B221">
        <v>117329661</v>
      </c>
      <c r="C221">
        <v>0.71461200000000002</v>
      </c>
      <c r="D221">
        <v>1.6899999999999999E-4</v>
      </c>
      <c r="E221">
        <v>0.285219</v>
      </c>
      <c r="F221">
        <v>18300600</v>
      </c>
      <c r="G221">
        <v>0</v>
      </c>
      <c r="H221">
        <v>-0.83914100000000003</v>
      </c>
      <c r="I221" s="28">
        <v>0.05</v>
      </c>
      <c r="J221" s="28">
        <v>0.83499999999999996</v>
      </c>
      <c r="K221">
        <v>10</v>
      </c>
      <c r="L221">
        <v>0</v>
      </c>
      <c r="M221">
        <v>0</v>
      </c>
      <c r="N221" s="27">
        <v>304</v>
      </c>
      <c r="O221">
        <v>234</v>
      </c>
      <c r="P221">
        <v>1</v>
      </c>
      <c r="Q221">
        <v>2.3E-2</v>
      </c>
      <c r="R221">
        <v>1E-3</v>
      </c>
      <c r="S221" s="28">
        <v>0.5</v>
      </c>
      <c r="T221" s="28">
        <v>1.0000000000000001E-9</v>
      </c>
      <c r="U221">
        <v>8.0000000000000002E-3</v>
      </c>
      <c r="V221">
        <v>0.05</v>
      </c>
      <c r="W221">
        <v>0.05</v>
      </c>
      <c r="X221" s="9">
        <v>0.40890799615172502</v>
      </c>
      <c r="Y221" s="28">
        <v>-9999</v>
      </c>
      <c r="Z221">
        <v>0.28154400000000002</v>
      </c>
      <c r="AA221">
        <v>0.27803368977891901</v>
      </c>
      <c r="AB221">
        <v>0.2</v>
      </c>
      <c r="AC221" s="28">
        <v>1</v>
      </c>
      <c r="AD221" s="15">
        <v>-0.27803368977891901</v>
      </c>
      <c r="AE221" t="s">
        <v>561</v>
      </c>
      <c r="AF221" s="15"/>
    </row>
    <row r="222" spans="1:32" x14ac:dyDescent="0.25">
      <c r="A222">
        <v>221</v>
      </c>
      <c r="B222">
        <v>86568539</v>
      </c>
      <c r="C222">
        <v>0.93331500000000001</v>
      </c>
      <c r="D222">
        <v>1.2206E-2</v>
      </c>
      <c r="E222">
        <v>5.4479E-2</v>
      </c>
      <c r="F222">
        <v>1962900</v>
      </c>
      <c r="G222">
        <v>0</v>
      </c>
      <c r="H222">
        <v>-1.293669</v>
      </c>
      <c r="I222" s="28">
        <v>0.05</v>
      </c>
      <c r="J222" s="28">
        <v>0.83499999999999996</v>
      </c>
      <c r="K222">
        <v>10</v>
      </c>
      <c r="L222">
        <v>0</v>
      </c>
      <c r="M222">
        <v>0</v>
      </c>
      <c r="N222" s="27">
        <v>307</v>
      </c>
      <c r="O222">
        <v>247</v>
      </c>
      <c r="P222">
        <v>1</v>
      </c>
      <c r="Q222">
        <v>2.3E-2</v>
      </c>
      <c r="R222">
        <v>1E-3</v>
      </c>
      <c r="S222" s="28">
        <v>0.5</v>
      </c>
      <c r="T222" s="28">
        <v>1.0000000000000001E-9</v>
      </c>
      <c r="U222">
        <v>8.0000000000000002E-3</v>
      </c>
      <c r="V222">
        <v>0.05</v>
      </c>
      <c r="W222">
        <v>0.05</v>
      </c>
      <c r="X222" s="9">
        <v>0.21246505120682099</v>
      </c>
      <c r="Y222" s="28">
        <v>-9999</v>
      </c>
      <c r="Z222">
        <v>0.44369500000000001</v>
      </c>
      <c r="AA222">
        <v>0.63331424371759804</v>
      </c>
      <c r="AB222">
        <v>0.2</v>
      </c>
      <c r="AC222" s="28">
        <v>1</v>
      </c>
      <c r="AD222" s="15">
        <v>-0.63331424371759804</v>
      </c>
      <c r="AE222" t="s">
        <v>561</v>
      </c>
      <c r="AF222" s="15"/>
    </row>
    <row r="223" spans="1:32" x14ac:dyDescent="0.25">
      <c r="A223">
        <v>222</v>
      </c>
      <c r="B223">
        <v>35373302</v>
      </c>
      <c r="C223">
        <v>0.48851499999999998</v>
      </c>
      <c r="D223">
        <v>1.02E-4</v>
      </c>
      <c r="E223">
        <v>0.51138300000000003</v>
      </c>
      <c r="F223">
        <v>8361000</v>
      </c>
      <c r="G223">
        <v>0</v>
      </c>
      <c r="H223">
        <v>-0.55377500000000002</v>
      </c>
      <c r="I223" s="28">
        <v>0.05</v>
      </c>
      <c r="J223" s="28">
        <v>0.83499999999999996</v>
      </c>
      <c r="K223">
        <v>10</v>
      </c>
      <c r="L223">
        <v>0</v>
      </c>
      <c r="M223">
        <v>0</v>
      </c>
      <c r="N223" s="27">
        <v>289</v>
      </c>
      <c r="O223">
        <v>248</v>
      </c>
      <c r="P223">
        <v>1</v>
      </c>
      <c r="Q223">
        <v>2.3E-2</v>
      </c>
      <c r="R223">
        <v>1E-3</v>
      </c>
      <c r="S223" s="28">
        <v>0.5</v>
      </c>
      <c r="T223" s="28">
        <v>1.0000000000000001E-9</v>
      </c>
      <c r="U223">
        <v>8.0000000000000002E-3</v>
      </c>
      <c r="V223">
        <v>0.05</v>
      </c>
      <c r="W223">
        <v>0.05</v>
      </c>
      <c r="X223" s="9">
        <v>0.329154796723164</v>
      </c>
      <c r="Y223" s="28">
        <v>-9999</v>
      </c>
      <c r="Z223">
        <v>0.30645800000000001</v>
      </c>
      <c r="AA223">
        <v>0.229984845371247</v>
      </c>
      <c r="AB223">
        <v>0.2</v>
      </c>
      <c r="AC223" s="28">
        <v>1</v>
      </c>
      <c r="AD223" s="15">
        <v>-0.229984845371247</v>
      </c>
      <c r="AE223" t="s">
        <v>561</v>
      </c>
      <c r="AF223" s="15"/>
    </row>
    <row r="224" spans="1:32" x14ac:dyDescent="0.25">
      <c r="A224">
        <v>223</v>
      </c>
      <c r="B224">
        <v>115205653</v>
      </c>
      <c r="C224">
        <v>0.83843400000000001</v>
      </c>
      <c r="D224">
        <v>1.8412999999999999E-2</v>
      </c>
      <c r="E224">
        <v>0.143153</v>
      </c>
      <c r="F224">
        <v>7451100</v>
      </c>
      <c r="G224">
        <v>0</v>
      </c>
      <c r="H224">
        <v>-1.238969</v>
      </c>
      <c r="I224" s="28">
        <v>0.05</v>
      </c>
      <c r="J224" s="28">
        <v>0.83499999999999996</v>
      </c>
      <c r="K224">
        <v>10</v>
      </c>
      <c r="L224">
        <v>0</v>
      </c>
      <c r="M224">
        <v>0</v>
      </c>
      <c r="N224" s="27">
        <v>294</v>
      </c>
      <c r="O224">
        <v>247</v>
      </c>
      <c r="P224">
        <v>1</v>
      </c>
      <c r="Q224">
        <v>2.3E-2</v>
      </c>
      <c r="R224">
        <v>1E-3</v>
      </c>
      <c r="S224" s="28">
        <v>0.5</v>
      </c>
      <c r="T224" s="28">
        <v>1.0000000000000001E-9</v>
      </c>
      <c r="U224">
        <v>8.0000000000000002E-3</v>
      </c>
      <c r="V224">
        <v>0.05</v>
      </c>
      <c r="W224">
        <v>0.05</v>
      </c>
      <c r="X224" s="9">
        <v>0.388304825727811</v>
      </c>
      <c r="Y224" s="28">
        <v>-9999</v>
      </c>
      <c r="Z224">
        <v>0.29005199999999998</v>
      </c>
      <c r="AA224">
        <v>0.48197136021668102</v>
      </c>
      <c r="AB224">
        <v>0.2</v>
      </c>
      <c r="AC224" s="28">
        <v>1</v>
      </c>
      <c r="AD224" s="15">
        <v>-0.48197136021668102</v>
      </c>
      <c r="AE224" t="s">
        <v>561</v>
      </c>
      <c r="AF224" s="15"/>
    </row>
    <row r="225" spans="1:32" x14ac:dyDescent="0.25">
      <c r="A225">
        <v>224</v>
      </c>
      <c r="B225">
        <v>90788591</v>
      </c>
      <c r="C225">
        <v>9.4010999999999997E-2</v>
      </c>
      <c r="D225">
        <v>1.474E-2</v>
      </c>
      <c r="E225">
        <v>0.89124899999999996</v>
      </c>
      <c r="F225">
        <v>9528300</v>
      </c>
      <c r="G225">
        <v>0</v>
      </c>
      <c r="H225">
        <v>-0.47158899999999998</v>
      </c>
      <c r="I225" s="28">
        <v>0.05</v>
      </c>
      <c r="J225" s="28">
        <v>0.83499999999999996</v>
      </c>
      <c r="K225">
        <v>10</v>
      </c>
      <c r="L225">
        <v>0</v>
      </c>
      <c r="M225">
        <v>0</v>
      </c>
      <c r="N225" s="27">
        <v>212</v>
      </c>
      <c r="O225">
        <v>250</v>
      </c>
      <c r="P225">
        <v>1</v>
      </c>
      <c r="Q225">
        <v>2.3E-2</v>
      </c>
      <c r="R225">
        <v>1E-3</v>
      </c>
      <c r="S225" s="28">
        <v>0.5</v>
      </c>
      <c r="T225" s="28">
        <v>1.0000000000000001E-9</v>
      </c>
      <c r="U225">
        <v>8.0000000000000002E-3</v>
      </c>
      <c r="V225">
        <v>0.05</v>
      </c>
      <c r="W225">
        <v>0.05</v>
      </c>
      <c r="X225" s="9">
        <v>0.120363231643362</v>
      </c>
      <c r="Y225" s="28">
        <v>-9999</v>
      </c>
      <c r="Z225">
        <v>0.179146</v>
      </c>
      <c r="AA225">
        <v>0.23871163268041201</v>
      </c>
      <c r="AB225">
        <v>0.2</v>
      </c>
      <c r="AC225" s="28">
        <v>1</v>
      </c>
      <c r="AD225" s="15">
        <v>-0.23871163268041201</v>
      </c>
      <c r="AE225" t="s">
        <v>562</v>
      </c>
      <c r="AF225" s="15"/>
    </row>
    <row r="226" spans="1:32" x14ac:dyDescent="0.25">
      <c r="A226">
        <v>225</v>
      </c>
      <c r="B226">
        <v>60520862</v>
      </c>
      <c r="C226">
        <v>0.39997917627285035</v>
      </c>
      <c r="D226">
        <v>2.5970162573812676E-2</v>
      </c>
      <c r="E226">
        <v>0.57405066115333703</v>
      </c>
      <c r="F226">
        <v>7530300</v>
      </c>
      <c r="G226">
        <v>0</v>
      </c>
      <c r="H226">
        <v>-0.90491900000000003</v>
      </c>
      <c r="I226" s="28">
        <v>0.05</v>
      </c>
      <c r="J226" s="28">
        <v>0.83499999999999996</v>
      </c>
      <c r="K226">
        <v>10</v>
      </c>
      <c r="L226">
        <v>0</v>
      </c>
      <c r="M226">
        <v>0</v>
      </c>
      <c r="N226" s="27">
        <v>253</v>
      </c>
      <c r="O226">
        <v>249</v>
      </c>
      <c r="P226">
        <v>1</v>
      </c>
      <c r="Q226">
        <v>2.3E-2</v>
      </c>
      <c r="R226">
        <v>1E-3</v>
      </c>
      <c r="S226" s="28">
        <v>0.5</v>
      </c>
      <c r="T226" s="28">
        <v>1.0000000000000001E-9</v>
      </c>
      <c r="U226">
        <v>8.0000000000000002E-3</v>
      </c>
      <c r="V226">
        <v>0.05</v>
      </c>
      <c r="W226">
        <v>0.05</v>
      </c>
      <c r="X226" s="9">
        <v>0.18002286094952899</v>
      </c>
      <c r="Y226" s="28">
        <v>-9999</v>
      </c>
      <c r="Z226">
        <v>0.196854</v>
      </c>
      <c r="AA226">
        <v>0.26109197356191399</v>
      </c>
      <c r="AB226">
        <v>0.2</v>
      </c>
      <c r="AC226" s="28">
        <v>1</v>
      </c>
      <c r="AD226" s="15">
        <v>-0.26109197356191399</v>
      </c>
      <c r="AE226" t="s">
        <v>561</v>
      </c>
      <c r="AF226" s="15"/>
    </row>
    <row r="227" spans="1:32" x14ac:dyDescent="0.25">
      <c r="A227">
        <v>226</v>
      </c>
      <c r="B227">
        <v>85128183</v>
      </c>
      <c r="C227">
        <v>0.58466011206258595</v>
      </c>
      <c r="D227">
        <v>2.6958452267681573E-3</v>
      </c>
      <c r="E227">
        <v>0.41264404271064592</v>
      </c>
      <c r="F227">
        <v>17586900</v>
      </c>
      <c r="G227">
        <v>0</v>
      </c>
      <c r="H227">
        <v>-0.62529699999999999</v>
      </c>
      <c r="I227" s="28">
        <v>0.05</v>
      </c>
      <c r="J227" s="28">
        <v>0.83499999999999996</v>
      </c>
      <c r="K227">
        <v>10</v>
      </c>
      <c r="L227">
        <v>0</v>
      </c>
      <c r="M227">
        <v>0</v>
      </c>
      <c r="N227" s="27">
        <v>250</v>
      </c>
      <c r="O227">
        <v>249</v>
      </c>
      <c r="P227">
        <v>1</v>
      </c>
      <c r="Q227">
        <v>2.3E-2</v>
      </c>
      <c r="R227">
        <v>1E-3</v>
      </c>
      <c r="S227" s="28">
        <v>0.5</v>
      </c>
      <c r="T227" s="28">
        <v>1.0000000000000001E-9</v>
      </c>
      <c r="U227">
        <v>8.0000000000000002E-3</v>
      </c>
      <c r="V227">
        <v>0.05</v>
      </c>
      <c r="W227">
        <v>0.05</v>
      </c>
      <c r="X227" s="9">
        <v>0.246759556055095</v>
      </c>
      <c r="Y227" s="28">
        <v>-9999</v>
      </c>
      <c r="Z227">
        <v>0.195884</v>
      </c>
      <c r="AA227">
        <v>0.28599098924295702</v>
      </c>
      <c r="AB227">
        <v>0.2</v>
      </c>
      <c r="AC227" s="28">
        <v>1</v>
      </c>
      <c r="AD227" s="15">
        <v>-0.28599098924295702</v>
      </c>
      <c r="AE227" t="s">
        <v>566</v>
      </c>
      <c r="AF227" s="15"/>
    </row>
    <row r="228" spans="1:32" x14ac:dyDescent="0.25">
      <c r="A228">
        <v>227</v>
      </c>
      <c r="B228">
        <v>23909718</v>
      </c>
      <c r="C228">
        <v>0.38450000000000001</v>
      </c>
      <c r="D228">
        <v>1.9099999999999999E-2</v>
      </c>
      <c r="E228">
        <v>0.59642600000000001</v>
      </c>
      <c r="F228">
        <v>6219000</v>
      </c>
      <c r="G228">
        <v>0</v>
      </c>
      <c r="H228">
        <v>-0.43986700000000001</v>
      </c>
      <c r="I228" s="28">
        <v>0.05</v>
      </c>
      <c r="J228" s="28">
        <v>0.83499999999999996</v>
      </c>
      <c r="K228">
        <v>10</v>
      </c>
      <c r="L228">
        <v>0</v>
      </c>
      <c r="M228">
        <v>0</v>
      </c>
      <c r="N228" s="27">
        <v>225</v>
      </c>
      <c r="O228">
        <v>263</v>
      </c>
      <c r="P228">
        <v>1</v>
      </c>
      <c r="Q228">
        <v>2.3E-2</v>
      </c>
      <c r="R228">
        <v>1E-3</v>
      </c>
      <c r="S228" s="28">
        <v>0.5</v>
      </c>
      <c r="T228" s="28">
        <v>1.0000000000000001E-9</v>
      </c>
      <c r="U228">
        <v>8.0000000000000002E-3</v>
      </c>
      <c r="V228">
        <v>0.05</v>
      </c>
      <c r="W228">
        <v>0.05</v>
      </c>
      <c r="X228" s="9">
        <v>0.199613147995891</v>
      </c>
      <c r="Y228" s="28">
        <v>-9999</v>
      </c>
      <c r="Z228">
        <v>0.164739</v>
      </c>
      <c r="AA228">
        <v>0.21919034201645499</v>
      </c>
      <c r="AB228">
        <v>0.2</v>
      </c>
      <c r="AC228" s="28">
        <v>1</v>
      </c>
      <c r="AD228" s="15">
        <v>-0.21919034201645499</v>
      </c>
      <c r="AE228" t="s">
        <v>561</v>
      </c>
      <c r="AF228" s="15"/>
    </row>
    <row r="229" spans="1:32" x14ac:dyDescent="0.25">
      <c r="A229">
        <v>228</v>
      </c>
      <c r="B229">
        <v>39408394</v>
      </c>
      <c r="C229">
        <v>0.47089999999999999</v>
      </c>
      <c r="D229">
        <v>2.0599999999999999E-4</v>
      </c>
      <c r="E229">
        <v>0.52889399999999998</v>
      </c>
      <c r="F229">
        <v>7251300</v>
      </c>
      <c r="G229">
        <v>0</v>
      </c>
      <c r="H229">
        <v>-0.77949500000000005</v>
      </c>
      <c r="I229" s="28">
        <v>0.05</v>
      </c>
      <c r="J229" s="28">
        <v>0.83499999999999996</v>
      </c>
      <c r="K229">
        <v>10</v>
      </c>
      <c r="L229">
        <v>0</v>
      </c>
      <c r="M229">
        <v>0</v>
      </c>
      <c r="N229" s="27">
        <v>259</v>
      </c>
      <c r="O229">
        <v>249</v>
      </c>
      <c r="P229">
        <v>1</v>
      </c>
      <c r="Q229">
        <v>2.3E-2</v>
      </c>
      <c r="R229">
        <v>1E-3</v>
      </c>
      <c r="S229" s="28">
        <v>0.5</v>
      </c>
      <c r="T229" s="28">
        <v>1.0000000000000001E-9</v>
      </c>
      <c r="U229">
        <v>8.0000000000000002E-3</v>
      </c>
      <c r="V229">
        <v>0.05</v>
      </c>
      <c r="W229">
        <v>0.05</v>
      </c>
      <c r="X229" s="9">
        <v>0.49671105107576602</v>
      </c>
      <c r="Y229" s="28">
        <v>-9999</v>
      </c>
      <c r="Z229">
        <v>0.172598</v>
      </c>
      <c r="AA229">
        <v>0.21508215811890299</v>
      </c>
      <c r="AB229">
        <v>0.2</v>
      </c>
      <c r="AC229" s="28">
        <v>1</v>
      </c>
      <c r="AD229" s="15">
        <v>-0.21508215811890299</v>
      </c>
      <c r="AE229" t="s">
        <v>561</v>
      </c>
      <c r="AF229" s="15"/>
    </row>
    <row r="230" spans="1:32" x14ac:dyDescent="0.25">
      <c r="A230">
        <v>229</v>
      </c>
      <c r="B230">
        <v>36986196</v>
      </c>
      <c r="C230">
        <v>0.60813099999999998</v>
      </c>
      <c r="D230">
        <v>7.2999999999999999E-5</v>
      </c>
      <c r="E230">
        <v>0.39179599999999998</v>
      </c>
      <c r="F230">
        <v>5934600</v>
      </c>
      <c r="G230">
        <v>0</v>
      </c>
      <c r="H230">
        <v>-0.86582999999999999</v>
      </c>
      <c r="I230" s="28">
        <v>0.05</v>
      </c>
      <c r="J230" s="28">
        <v>0.83499999999999996</v>
      </c>
      <c r="K230">
        <v>10</v>
      </c>
      <c r="L230">
        <v>0</v>
      </c>
      <c r="M230">
        <v>0</v>
      </c>
      <c r="N230" s="27">
        <v>270</v>
      </c>
      <c r="O230">
        <v>248</v>
      </c>
      <c r="P230">
        <v>1</v>
      </c>
      <c r="Q230">
        <v>2.3E-2</v>
      </c>
      <c r="R230">
        <v>1E-3</v>
      </c>
      <c r="S230" s="28">
        <v>0.5</v>
      </c>
      <c r="T230" s="28">
        <v>1.0000000000000001E-9</v>
      </c>
      <c r="U230">
        <v>8.0000000000000002E-3</v>
      </c>
      <c r="V230">
        <v>0.05</v>
      </c>
      <c r="W230">
        <v>0.05</v>
      </c>
      <c r="X230" s="9">
        <v>0.74000845275656402</v>
      </c>
      <c r="Y230" s="28">
        <v>-9999</v>
      </c>
      <c r="Z230">
        <v>0.218858</v>
      </c>
      <c r="AA230">
        <v>0.22616032061202501</v>
      </c>
      <c r="AB230">
        <v>0.2</v>
      </c>
      <c r="AC230" s="28">
        <v>1</v>
      </c>
      <c r="AD230" s="15">
        <v>-0.22616032061202501</v>
      </c>
      <c r="AE230" t="s">
        <v>561</v>
      </c>
      <c r="AF230" s="15"/>
    </row>
    <row r="231" spans="1:32" x14ac:dyDescent="0.25">
      <c r="A231">
        <v>230</v>
      </c>
      <c r="B231">
        <v>44872372</v>
      </c>
      <c r="C231">
        <v>0.46998099999999998</v>
      </c>
      <c r="D231">
        <v>9.8299999999999993E-4</v>
      </c>
      <c r="E231">
        <v>0.52903500000000003</v>
      </c>
      <c r="F231">
        <v>7042500</v>
      </c>
      <c r="G231">
        <v>0</v>
      </c>
      <c r="H231">
        <v>-0.74386399999999997</v>
      </c>
      <c r="I231" s="28">
        <v>0.05</v>
      </c>
      <c r="J231" s="28">
        <v>0.83499999999999996</v>
      </c>
      <c r="K231">
        <v>10</v>
      </c>
      <c r="L231">
        <v>0</v>
      </c>
      <c r="M231">
        <v>0</v>
      </c>
      <c r="N231" s="27">
        <v>247</v>
      </c>
      <c r="O231">
        <v>263</v>
      </c>
      <c r="P231">
        <v>1</v>
      </c>
      <c r="Q231">
        <v>2.3E-2</v>
      </c>
      <c r="R231">
        <v>1E-3</v>
      </c>
      <c r="S231" s="28">
        <v>0.5</v>
      </c>
      <c r="T231" s="28">
        <v>1.0000000000000001E-9</v>
      </c>
      <c r="U231">
        <v>8.0000000000000002E-3</v>
      </c>
      <c r="V231">
        <v>0.05</v>
      </c>
      <c r="W231">
        <v>0.05</v>
      </c>
      <c r="X231" s="9">
        <v>0.42315173925708499</v>
      </c>
      <c r="Y231" s="28">
        <v>-9999</v>
      </c>
      <c r="Z231">
        <v>0.15887599999999999</v>
      </c>
      <c r="AA231">
        <v>0.18287934198849901</v>
      </c>
      <c r="AB231">
        <v>0.2</v>
      </c>
      <c r="AC231" s="28">
        <v>1</v>
      </c>
      <c r="AD231" s="15">
        <v>-0.18287934198849901</v>
      </c>
      <c r="AE231" t="s">
        <v>561</v>
      </c>
      <c r="AF231" s="15"/>
    </row>
    <row r="232" spans="1:32" x14ac:dyDescent="0.25">
      <c r="A232">
        <v>231</v>
      </c>
      <c r="B232">
        <v>20912736</v>
      </c>
      <c r="C232">
        <v>0.45214599999999999</v>
      </c>
      <c r="D232">
        <v>1.7650000000000001E-3</v>
      </c>
      <c r="E232">
        <v>0.54608900000000005</v>
      </c>
      <c r="F232">
        <v>3876300</v>
      </c>
      <c r="G232">
        <v>0</v>
      </c>
      <c r="H232">
        <v>-0.69902900000000001</v>
      </c>
      <c r="I232" s="28">
        <v>0.05</v>
      </c>
      <c r="J232" s="28">
        <v>0.83499999999999996</v>
      </c>
      <c r="K232">
        <v>10</v>
      </c>
      <c r="L232">
        <v>0</v>
      </c>
      <c r="M232">
        <v>0</v>
      </c>
      <c r="N232" s="27">
        <v>218</v>
      </c>
      <c r="O232">
        <v>263</v>
      </c>
      <c r="P232">
        <v>1</v>
      </c>
      <c r="Q232">
        <v>2.3E-2</v>
      </c>
      <c r="R232">
        <v>1E-3</v>
      </c>
      <c r="S232" s="28">
        <v>0.5</v>
      </c>
      <c r="T232" s="28">
        <v>1.0000000000000001E-9</v>
      </c>
      <c r="U232">
        <v>8.0000000000000002E-3</v>
      </c>
      <c r="V232">
        <v>0.05</v>
      </c>
      <c r="W232">
        <v>0.05</v>
      </c>
      <c r="X232" s="9">
        <v>0.31614324305949898</v>
      </c>
      <c r="Y232" s="28">
        <v>-9999</v>
      </c>
      <c r="Z232">
        <v>0.21105599999999999</v>
      </c>
      <c r="AA232">
        <v>0.33880901621930598</v>
      </c>
      <c r="AB232">
        <v>0.2</v>
      </c>
      <c r="AC232" s="28">
        <v>1</v>
      </c>
      <c r="AD232" s="15">
        <v>-0.33880901621930598</v>
      </c>
      <c r="AE232" t="s">
        <v>561</v>
      </c>
      <c r="AF232" s="15"/>
    </row>
    <row r="233" spans="1:32" x14ac:dyDescent="0.25">
      <c r="A233">
        <v>232</v>
      </c>
      <c r="B233">
        <v>27436556</v>
      </c>
      <c r="C233">
        <v>0.48521300000000001</v>
      </c>
      <c r="D233">
        <v>3.3000000000000003E-5</v>
      </c>
      <c r="E233">
        <v>0.51475400000000004</v>
      </c>
      <c r="F233">
        <v>3849300</v>
      </c>
      <c r="G233">
        <v>0</v>
      </c>
      <c r="H233">
        <v>-0.97443299999999999</v>
      </c>
      <c r="I233" s="28">
        <v>0.05</v>
      </c>
      <c r="J233" s="28">
        <v>0.83499999999999996</v>
      </c>
      <c r="K233">
        <v>10</v>
      </c>
      <c r="L233">
        <v>0</v>
      </c>
      <c r="M233">
        <v>0</v>
      </c>
      <c r="N233" s="27">
        <v>260</v>
      </c>
      <c r="O233">
        <v>262</v>
      </c>
      <c r="P233">
        <v>1</v>
      </c>
      <c r="Q233">
        <v>2.3E-2</v>
      </c>
      <c r="R233">
        <v>1E-3</v>
      </c>
      <c r="S233" s="28">
        <v>0.5</v>
      </c>
      <c r="T233" s="28">
        <v>1.0000000000000001E-9</v>
      </c>
      <c r="U233">
        <v>8.0000000000000002E-3</v>
      </c>
      <c r="V233">
        <v>0.05</v>
      </c>
      <c r="W233">
        <v>0.05</v>
      </c>
      <c r="X233" s="9">
        <v>0.51937015053068003</v>
      </c>
      <c r="Y233" s="28">
        <v>-9999</v>
      </c>
      <c r="Z233">
        <v>0.22628400000000001</v>
      </c>
      <c r="AA233">
        <v>0.174672289389427</v>
      </c>
      <c r="AB233">
        <v>0.2</v>
      </c>
      <c r="AC233" s="28">
        <v>1</v>
      </c>
      <c r="AD233" s="15">
        <v>-0.174672289389427</v>
      </c>
      <c r="AE233" t="s">
        <v>561</v>
      </c>
      <c r="AF233" s="15"/>
    </row>
    <row r="234" spans="1:32" x14ac:dyDescent="0.25">
      <c r="A234">
        <v>233</v>
      </c>
      <c r="B234">
        <v>50280147</v>
      </c>
      <c r="C234">
        <v>0.36736200000000002</v>
      </c>
      <c r="D234">
        <v>0</v>
      </c>
      <c r="E234">
        <v>0.63263800000000003</v>
      </c>
      <c r="F234">
        <v>8985600</v>
      </c>
      <c r="G234">
        <v>0</v>
      </c>
      <c r="H234">
        <v>-0.93931500000000001</v>
      </c>
      <c r="I234" s="28">
        <v>0.05</v>
      </c>
      <c r="J234" s="28">
        <v>0.83499999999999996</v>
      </c>
      <c r="K234">
        <v>10</v>
      </c>
      <c r="L234">
        <v>0</v>
      </c>
      <c r="M234">
        <v>0</v>
      </c>
      <c r="N234" s="27">
        <v>238</v>
      </c>
      <c r="O234">
        <v>262</v>
      </c>
      <c r="P234">
        <v>1</v>
      </c>
      <c r="Q234">
        <v>2.3E-2</v>
      </c>
      <c r="R234">
        <v>1E-3</v>
      </c>
      <c r="S234" s="28">
        <v>0.5</v>
      </c>
      <c r="T234" s="28">
        <v>1.0000000000000001E-9</v>
      </c>
      <c r="U234">
        <v>8.0000000000000002E-3</v>
      </c>
      <c r="V234">
        <v>0.05</v>
      </c>
      <c r="W234">
        <v>0.05</v>
      </c>
      <c r="X234" s="9">
        <v>0.38474259657600302</v>
      </c>
      <c r="Y234" s="28">
        <v>-9999</v>
      </c>
      <c r="Z234">
        <v>0.23144899999999999</v>
      </c>
      <c r="AA234">
        <v>0.20317689336484401</v>
      </c>
      <c r="AB234">
        <v>0.2</v>
      </c>
      <c r="AC234" s="28">
        <v>1</v>
      </c>
      <c r="AD234" s="15">
        <v>-0.20317689336484401</v>
      </c>
      <c r="AE234" t="s">
        <v>561</v>
      </c>
      <c r="AF234" s="15"/>
    </row>
    <row r="235" spans="1:32" x14ac:dyDescent="0.25">
      <c r="A235">
        <v>234</v>
      </c>
      <c r="B235">
        <v>11505531</v>
      </c>
      <c r="C235">
        <v>0.896536</v>
      </c>
      <c r="D235">
        <v>1.0200000000000001E-3</v>
      </c>
      <c r="E235">
        <v>0.102448</v>
      </c>
      <c r="F235">
        <v>1035000</v>
      </c>
      <c r="G235">
        <v>0</v>
      </c>
      <c r="H235">
        <v>-0.85492699999999999</v>
      </c>
      <c r="I235" s="28">
        <v>0.05</v>
      </c>
      <c r="J235" s="28">
        <v>0.83499999999999996</v>
      </c>
      <c r="K235">
        <v>10</v>
      </c>
      <c r="L235">
        <v>0</v>
      </c>
      <c r="M235">
        <v>0</v>
      </c>
      <c r="N235" s="27">
        <v>216</v>
      </c>
      <c r="O235">
        <v>263</v>
      </c>
      <c r="P235">
        <v>1</v>
      </c>
      <c r="Q235">
        <v>2.3E-2</v>
      </c>
      <c r="R235">
        <v>1E-3</v>
      </c>
      <c r="S235" s="28">
        <v>0.5</v>
      </c>
      <c r="T235" s="28">
        <v>1.0000000000000001E-9</v>
      </c>
      <c r="U235">
        <v>8.0000000000000002E-3</v>
      </c>
      <c r="V235">
        <v>0.05</v>
      </c>
      <c r="W235">
        <v>0.05</v>
      </c>
      <c r="X235" s="9">
        <v>0.26125710087133103</v>
      </c>
      <c r="Y235" s="28">
        <v>-9999</v>
      </c>
      <c r="Z235">
        <v>3.6741000000000003E-2</v>
      </c>
      <c r="AA235">
        <v>0.31765597615642499</v>
      </c>
      <c r="AB235">
        <v>0.2</v>
      </c>
      <c r="AC235" s="28">
        <v>1</v>
      </c>
      <c r="AD235" s="15">
        <v>-0.31765597615642499</v>
      </c>
      <c r="AE235" t="s">
        <v>562</v>
      </c>
      <c r="AF235" s="15"/>
    </row>
    <row r="236" spans="1:32" x14ac:dyDescent="0.25">
      <c r="A236">
        <v>235</v>
      </c>
      <c r="B236">
        <v>10567225</v>
      </c>
      <c r="C236">
        <v>0.39441199999999998</v>
      </c>
      <c r="D236">
        <v>1.2947999999999999E-2</v>
      </c>
      <c r="E236">
        <v>0.59263999999999994</v>
      </c>
      <c r="F236">
        <v>2070000</v>
      </c>
      <c r="G236">
        <v>0</v>
      </c>
      <c r="H236">
        <v>-0.45433600000000002</v>
      </c>
      <c r="I236" s="28">
        <v>0.05</v>
      </c>
      <c r="J236" s="28">
        <v>0.83499999999999996</v>
      </c>
      <c r="K236">
        <v>10</v>
      </c>
      <c r="L236">
        <v>0</v>
      </c>
      <c r="M236">
        <v>0</v>
      </c>
      <c r="N236" s="27">
        <v>184</v>
      </c>
      <c r="O236">
        <v>263</v>
      </c>
      <c r="P236">
        <v>1</v>
      </c>
      <c r="Q236">
        <v>2.3E-2</v>
      </c>
      <c r="R236">
        <v>1E-3</v>
      </c>
      <c r="S236" s="28">
        <v>0.5</v>
      </c>
      <c r="T236" s="28">
        <v>1.0000000000000001E-9</v>
      </c>
      <c r="U236">
        <v>8.0000000000000002E-3</v>
      </c>
      <c r="V236">
        <v>0.05</v>
      </c>
      <c r="W236">
        <v>0.05</v>
      </c>
      <c r="X236" s="9">
        <v>0.159008401554109</v>
      </c>
      <c r="Y236" s="28">
        <v>-9999</v>
      </c>
      <c r="Z236">
        <v>0.26851000000000003</v>
      </c>
      <c r="AA236">
        <v>0.300154520598653</v>
      </c>
      <c r="AB236">
        <v>0.2</v>
      </c>
      <c r="AC236" s="28">
        <v>1</v>
      </c>
      <c r="AD236" s="15">
        <v>-0.300154520598653</v>
      </c>
      <c r="AE236" t="s">
        <v>561</v>
      </c>
      <c r="AF236" s="15"/>
    </row>
    <row r="237" spans="1:32" x14ac:dyDescent="0.25">
      <c r="A237">
        <v>236</v>
      </c>
      <c r="B237">
        <v>5987361</v>
      </c>
      <c r="C237">
        <v>0.333484</v>
      </c>
      <c r="D237">
        <v>7.0600000000000003E-3</v>
      </c>
      <c r="E237">
        <v>0.65945299999999996</v>
      </c>
      <c r="F237">
        <v>1585800</v>
      </c>
      <c r="G237">
        <v>0</v>
      </c>
      <c r="H237">
        <v>-0.37381999999999999</v>
      </c>
      <c r="I237" s="28">
        <v>0.05</v>
      </c>
      <c r="J237" s="28">
        <v>0.83499999999999996</v>
      </c>
      <c r="K237">
        <v>10</v>
      </c>
      <c r="L237">
        <v>0</v>
      </c>
      <c r="M237">
        <v>0</v>
      </c>
      <c r="N237" s="27">
        <v>184</v>
      </c>
      <c r="O237">
        <v>276</v>
      </c>
      <c r="P237">
        <v>1</v>
      </c>
      <c r="Q237">
        <v>2.3E-2</v>
      </c>
      <c r="R237">
        <v>1E-3</v>
      </c>
      <c r="S237" s="28">
        <v>0.5</v>
      </c>
      <c r="T237" s="28">
        <v>1.0000000000000001E-9</v>
      </c>
      <c r="U237">
        <v>8.0000000000000002E-3</v>
      </c>
      <c r="V237">
        <v>0.05</v>
      </c>
      <c r="W237">
        <v>0.05</v>
      </c>
      <c r="X237" s="9">
        <v>0.246590984030676</v>
      </c>
      <c r="Y237" s="28">
        <v>-9999</v>
      </c>
      <c r="Z237">
        <v>0.30401099999999998</v>
      </c>
      <c r="AA237">
        <v>0.283304045235032</v>
      </c>
      <c r="AB237">
        <v>0.2</v>
      </c>
      <c r="AC237" s="28">
        <v>1</v>
      </c>
      <c r="AD237" s="15">
        <v>-0.283304045235032</v>
      </c>
      <c r="AE237" t="s">
        <v>561</v>
      </c>
      <c r="AF237" s="15"/>
    </row>
    <row r="238" spans="1:32" x14ac:dyDescent="0.25">
      <c r="A238">
        <v>237</v>
      </c>
      <c r="B238">
        <v>11116083</v>
      </c>
      <c r="C238">
        <v>0.51319599999999999</v>
      </c>
      <c r="D238">
        <v>4.0499999999999998E-4</v>
      </c>
      <c r="E238">
        <v>0.48639900000000003</v>
      </c>
      <c r="F238">
        <v>2735100</v>
      </c>
      <c r="G238">
        <v>0</v>
      </c>
      <c r="H238">
        <v>-0.42884299999999997</v>
      </c>
      <c r="I238" s="28">
        <v>0.05</v>
      </c>
      <c r="J238" s="28">
        <v>0.83499999999999996</v>
      </c>
      <c r="K238">
        <v>10</v>
      </c>
      <c r="L238">
        <v>0</v>
      </c>
      <c r="M238">
        <v>0</v>
      </c>
      <c r="N238" s="27">
        <v>208</v>
      </c>
      <c r="O238">
        <v>276</v>
      </c>
      <c r="P238">
        <v>1</v>
      </c>
      <c r="Q238">
        <v>2.3E-2</v>
      </c>
      <c r="R238">
        <v>1E-3</v>
      </c>
      <c r="S238" s="28">
        <v>0.5</v>
      </c>
      <c r="T238" s="28">
        <v>1.0000000000000001E-9</v>
      </c>
      <c r="U238">
        <v>8.0000000000000002E-3</v>
      </c>
      <c r="V238">
        <v>0.05</v>
      </c>
      <c r="W238">
        <v>0.05</v>
      </c>
      <c r="X238" s="9">
        <v>0.24643597261305</v>
      </c>
      <c r="Y238" s="28">
        <v>-9999</v>
      </c>
      <c r="Z238">
        <v>0.23877799999999999</v>
      </c>
      <c r="AA238">
        <v>0.25108494401694498</v>
      </c>
      <c r="AB238">
        <v>0.2</v>
      </c>
      <c r="AC238" s="28">
        <v>1</v>
      </c>
      <c r="AD238" s="15">
        <v>-0.25108494401694498</v>
      </c>
      <c r="AE238" t="s">
        <v>561</v>
      </c>
      <c r="AF238" s="15"/>
    </row>
    <row r="239" spans="1:32" x14ac:dyDescent="0.25">
      <c r="A239">
        <v>238</v>
      </c>
      <c r="B239">
        <v>12085512</v>
      </c>
      <c r="C239">
        <v>0.738402</v>
      </c>
      <c r="D239">
        <v>5.9599999999999996E-4</v>
      </c>
      <c r="E239">
        <v>0.26100200000000001</v>
      </c>
      <c r="F239">
        <v>2297700</v>
      </c>
      <c r="G239">
        <v>0</v>
      </c>
      <c r="H239">
        <v>-0.43430099999999999</v>
      </c>
      <c r="I239" s="28">
        <v>0.05</v>
      </c>
      <c r="J239" s="28">
        <v>0.83499999999999996</v>
      </c>
      <c r="K239">
        <v>10</v>
      </c>
      <c r="L239">
        <v>0</v>
      </c>
      <c r="M239">
        <v>0</v>
      </c>
      <c r="N239" s="27">
        <v>216</v>
      </c>
      <c r="O239">
        <v>262</v>
      </c>
      <c r="P239">
        <v>1</v>
      </c>
      <c r="Q239">
        <v>2.3E-2</v>
      </c>
      <c r="R239">
        <v>1E-3</v>
      </c>
      <c r="S239" s="28">
        <v>0.5</v>
      </c>
      <c r="T239" s="28">
        <v>1.0000000000000001E-9</v>
      </c>
      <c r="U239">
        <v>8.0000000000000002E-3</v>
      </c>
      <c r="V239">
        <v>0.05</v>
      </c>
      <c r="W239">
        <v>0.05</v>
      </c>
      <c r="X239" s="9">
        <v>0.29106658511307498</v>
      </c>
      <c r="Y239" s="28">
        <v>-9999</v>
      </c>
      <c r="Z239">
        <v>0.188418</v>
      </c>
      <c r="AA239">
        <v>0.234050201301055</v>
      </c>
      <c r="AB239">
        <v>0.2</v>
      </c>
      <c r="AC239" s="28">
        <v>1</v>
      </c>
      <c r="AD239" s="15">
        <v>-0.234050201301055</v>
      </c>
      <c r="AE239" t="s">
        <v>561</v>
      </c>
      <c r="AF239" s="15"/>
    </row>
    <row r="240" spans="1:32" x14ac:dyDescent="0.25">
      <c r="A240">
        <v>239</v>
      </c>
      <c r="B240">
        <v>7351994</v>
      </c>
      <c r="C240">
        <v>0.17035900000000001</v>
      </c>
      <c r="D240">
        <v>0</v>
      </c>
      <c r="E240">
        <v>0.82964099999999996</v>
      </c>
      <c r="F240">
        <v>1129500</v>
      </c>
      <c r="G240">
        <v>0</v>
      </c>
      <c r="H240">
        <v>-0.34923399999999999</v>
      </c>
      <c r="I240" s="28">
        <v>0.05</v>
      </c>
      <c r="J240" s="28">
        <v>0.83499999999999996</v>
      </c>
      <c r="K240">
        <v>10</v>
      </c>
      <c r="L240">
        <v>0</v>
      </c>
      <c r="M240">
        <v>0</v>
      </c>
      <c r="N240" s="27">
        <v>227</v>
      </c>
      <c r="O240">
        <v>262</v>
      </c>
      <c r="P240">
        <v>1</v>
      </c>
      <c r="Q240">
        <v>2.3E-2</v>
      </c>
      <c r="R240">
        <v>1E-3</v>
      </c>
      <c r="S240" s="28">
        <v>0.5</v>
      </c>
      <c r="T240" s="28">
        <v>1.0000000000000001E-9</v>
      </c>
      <c r="U240">
        <v>8.0000000000000002E-3</v>
      </c>
      <c r="V240">
        <v>0.05</v>
      </c>
      <c r="W240">
        <v>0.05</v>
      </c>
      <c r="X240" s="9">
        <v>0.17426635238180399</v>
      </c>
      <c r="Y240" s="28">
        <v>-9999</v>
      </c>
      <c r="Z240">
        <v>0.25985599999999998</v>
      </c>
      <c r="AA240">
        <v>0.20191521001583601</v>
      </c>
      <c r="AB240">
        <v>0.2</v>
      </c>
      <c r="AC240" s="28">
        <v>1</v>
      </c>
      <c r="AD240" s="15">
        <v>-0.20191521001583601</v>
      </c>
      <c r="AE240" t="s">
        <v>561</v>
      </c>
      <c r="AF240" s="15"/>
    </row>
    <row r="241" spans="1:32" x14ac:dyDescent="0.25">
      <c r="A241">
        <v>240</v>
      </c>
      <c r="B241">
        <v>18075434</v>
      </c>
      <c r="C241">
        <v>0.215666</v>
      </c>
      <c r="D241">
        <v>5.0000000000000002E-5</v>
      </c>
      <c r="E241">
        <v>0.78428399999999998</v>
      </c>
      <c r="F241">
        <v>3554100</v>
      </c>
      <c r="G241">
        <v>0</v>
      </c>
      <c r="H241">
        <v>-0.36911300000000002</v>
      </c>
      <c r="I241" s="28">
        <v>0.05</v>
      </c>
      <c r="J241" s="28">
        <v>0.83499999999999996</v>
      </c>
      <c r="K241">
        <v>10</v>
      </c>
      <c r="L241">
        <v>0</v>
      </c>
      <c r="M241">
        <v>0</v>
      </c>
      <c r="N241" s="27">
        <v>227</v>
      </c>
      <c r="O241">
        <v>262</v>
      </c>
      <c r="P241">
        <v>1</v>
      </c>
      <c r="Q241">
        <v>2.3E-2</v>
      </c>
      <c r="R241">
        <v>1E-3</v>
      </c>
      <c r="S241" s="28">
        <v>0.5</v>
      </c>
      <c r="T241" s="28">
        <v>1.0000000000000001E-9</v>
      </c>
      <c r="U241">
        <v>8.0000000000000002E-3</v>
      </c>
      <c r="V241">
        <v>0.05</v>
      </c>
      <c r="W241">
        <v>0.05</v>
      </c>
      <c r="X241" s="9">
        <v>0.25979052615282699</v>
      </c>
      <c r="Y241" s="28">
        <v>-9999</v>
      </c>
      <c r="Z241">
        <v>0.22012999999999999</v>
      </c>
      <c r="AA241">
        <v>0.15840919705665299</v>
      </c>
      <c r="AB241">
        <v>0.2</v>
      </c>
      <c r="AC241" s="28">
        <v>1</v>
      </c>
      <c r="AD241" s="15">
        <v>-0.15840919705665299</v>
      </c>
      <c r="AE241" t="s">
        <v>561</v>
      </c>
      <c r="AF241" s="15"/>
    </row>
    <row r="242" spans="1:32" x14ac:dyDescent="0.25">
      <c r="A242">
        <v>241</v>
      </c>
      <c r="B242">
        <v>61848992</v>
      </c>
      <c r="C242">
        <v>0.38077499999999997</v>
      </c>
      <c r="D242">
        <v>1.16E-4</v>
      </c>
      <c r="E242">
        <v>0.61910900000000002</v>
      </c>
      <c r="F242">
        <v>11774700</v>
      </c>
      <c r="G242">
        <v>0</v>
      </c>
      <c r="H242">
        <v>-0.72768100000000002</v>
      </c>
      <c r="I242" s="28">
        <v>0.05</v>
      </c>
      <c r="J242" s="28">
        <v>0.83499999999999996</v>
      </c>
      <c r="K242">
        <v>10</v>
      </c>
      <c r="L242">
        <v>0</v>
      </c>
      <c r="M242">
        <v>0</v>
      </c>
      <c r="N242" s="27">
        <v>226</v>
      </c>
      <c r="O242">
        <v>262</v>
      </c>
      <c r="P242">
        <v>1</v>
      </c>
      <c r="Q242">
        <v>2.3E-2</v>
      </c>
      <c r="R242">
        <v>1E-3</v>
      </c>
      <c r="S242" s="28">
        <v>0.5</v>
      </c>
      <c r="T242" s="28">
        <v>1.0000000000000001E-9</v>
      </c>
      <c r="U242">
        <v>8.0000000000000002E-3</v>
      </c>
      <c r="V242">
        <v>0.05</v>
      </c>
      <c r="W242">
        <v>0.05</v>
      </c>
      <c r="X242" s="9">
        <v>0.375461534349458</v>
      </c>
      <c r="Y242" s="28">
        <v>-9999</v>
      </c>
      <c r="Z242">
        <v>0.21515899999999999</v>
      </c>
      <c r="AA242">
        <v>0.199732104239568</v>
      </c>
      <c r="AB242">
        <v>0.2</v>
      </c>
      <c r="AC242" s="28">
        <v>1</v>
      </c>
      <c r="AD242" s="15">
        <v>-0.199732104239568</v>
      </c>
      <c r="AE242" t="s">
        <v>561</v>
      </c>
      <c r="AF242" s="15"/>
    </row>
    <row r="243" spans="1:32" x14ac:dyDescent="0.25">
      <c r="A243">
        <v>242</v>
      </c>
      <c r="B243">
        <v>11082288</v>
      </c>
      <c r="C243">
        <v>0.42088199999999998</v>
      </c>
      <c r="D243">
        <v>0</v>
      </c>
      <c r="E243">
        <v>0.57911800000000002</v>
      </c>
      <c r="F243">
        <v>2651400</v>
      </c>
      <c r="G243">
        <v>0</v>
      </c>
      <c r="H243">
        <v>-0.49661</v>
      </c>
      <c r="I243" s="28">
        <v>0.05</v>
      </c>
      <c r="J243" s="28">
        <v>0.83499999999999996</v>
      </c>
      <c r="K243">
        <v>10</v>
      </c>
      <c r="L243">
        <v>0</v>
      </c>
      <c r="M243">
        <v>0</v>
      </c>
      <c r="N243" s="27">
        <v>197</v>
      </c>
      <c r="O243">
        <v>276</v>
      </c>
      <c r="P243">
        <v>1</v>
      </c>
      <c r="Q243">
        <v>2.3E-2</v>
      </c>
      <c r="R243">
        <v>1E-3</v>
      </c>
      <c r="S243" s="28">
        <v>0.5</v>
      </c>
      <c r="T243" s="28">
        <v>1.0000000000000001E-9</v>
      </c>
      <c r="U243">
        <v>8.0000000000000002E-3</v>
      </c>
      <c r="V243">
        <v>0.05</v>
      </c>
      <c r="W243">
        <v>0.05</v>
      </c>
      <c r="X243" s="9">
        <v>0.36641769916497002</v>
      </c>
      <c r="Y243" s="28">
        <v>-9999</v>
      </c>
      <c r="Z243">
        <v>0.23481099999999999</v>
      </c>
      <c r="AA243">
        <v>0.20092315516848799</v>
      </c>
      <c r="AB243">
        <v>0.2</v>
      </c>
      <c r="AC243" s="28">
        <v>1</v>
      </c>
      <c r="AD243" s="15">
        <v>-0.20092315516848799</v>
      </c>
      <c r="AE243" t="s">
        <v>561</v>
      </c>
      <c r="AF243" s="15"/>
    </row>
    <row r="244" spans="1:32" x14ac:dyDescent="0.25">
      <c r="A244">
        <v>243</v>
      </c>
      <c r="B244">
        <v>11905673</v>
      </c>
      <c r="C244">
        <v>0.72362199999999999</v>
      </c>
      <c r="D244">
        <v>3.0299999999999999E-4</v>
      </c>
      <c r="E244">
        <v>0.27607599999999999</v>
      </c>
      <c r="F244">
        <v>2337300</v>
      </c>
      <c r="G244">
        <v>0</v>
      </c>
      <c r="H244">
        <v>-0.82058900000000001</v>
      </c>
      <c r="I244" s="28">
        <v>0.05</v>
      </c>
      <c r="J244" s="28">
        <v>0.83499999999999996</v>
      </c>
      <c r="K244">
        <v>10</v>
      </c>
      <c r="L244">
        <v>0</v>
      </c>
      <c r="M244">
        <v>0</v>
      </c>
      <c r="N244" s="27">
        <v>231</v>
      </c>
      <c r="O244">
        <v>276</v>
      </c>
      <c r="P244">
        <v>1</v>
      </c>
      <c r="Q244">
        <v>2.3E-2</v>
      </c>
      <c r="R244">
        <v>1E-3</v>
      </c>
      <c r="S244" s="28">
        <v>0.5</v>
      </c>
      <c r="T244" s="28">
        <v>1.0000000000000001E-9</v>
      </c>
      <c r="U244">
        <v>8.0000000000000002E-3</v>
      </c>
      <c r="V244">
        <v>0.05</v>
      </c>
      <c r="W244">
        <v>0.05</v>
      </c>
      <c r="X244" s="9">
        <v>0.58810398063835401</v>
      </c>
      <c r="Y244" s="28">
        <v>-9999</v>
      </c>
      <c r="Z244">
        <v>0.18660399999999999</v>
      </c>
      <c r="AA244">
        <v>0.19843680189127599</v>
      </c>
      <c r="AB244">
        <v>0.2</v>
      </c>
      <c r="AC244" s="28">
        <v>1</v>
      </c>
      <c r="AD244" s="15">
        <v>-0.19843680189127599</v>
      </c>
      <c r="AE244" t="s">
        <v>561</v>
      </c>
      <c r="AF244" s="15"/>
    </row>
    <row r="245" spans="1:32" x14ac:dyDescent="0.25">
      <c r="A245">
        <v>244</v>
      </c>
      <c r="B245">
        <v>24621176</v>
      </c>
      <c r="C245">
        <v>0.63772300000000004</v>
      </c>
      <c r="D245">
        <v>1.1E-4</v>
      </c>
      <c r="E245">
        <v>0.36216700000000002</v>
      </c>
      <c r="F245">
        <v>6685200</v>
      </c>
      <c r="G245">
        <v>0</v>
      </c>
      <c r="H245">
        <v>-0.46267200000000003</v>
      </c>
      <c r="I245" s="28">
        <v>0.05</v>
      </c>
      <c r="J245" s="28">
        <v>0.83499999999999996</v>
      </c>
      <c r="K245">
        <v>10</v>
      </c>
      <c r="L245">
        <v>0</v>
      </c>
      <c r="M245">
        <v>0</v>
      </c>
      <c r="N245" s="27">
        <v>198</v>
      </c>
      <c r="O245">
        <v>276</v>
      </c>
      <c r="P245">
        <v>1</v>
      </c>
      <c r="Q245">
        <v>2.3E-2</v>
      </c>
      <c r="R245">
        <v>1E-3</v>
      </c>
      <c r="S245" s="28">
        <v>0.5</v>
      </c>
      <c r="T245" s="28">
        <v>1.0000000000000001E-9</v>
      </c>
      <c r="U245">
        <v>8.0000000000000002E-3</v>
      </c>
      <c r="V245">
        <v>0.05</v>
      </c>
      <c r="W245">
        <v>0.05</v>
      </c>
      <c r="X245" s="9">
        <v>0.56623365412736903</v>
      </c>
      <c r="Y245" s="28">
        <v>-9999</v>
      </c>
      <c r="Z245">
        <v>0.21857299999999999</v>
      </c>
      <c r="AA245">
        <v>0.20931204040707699</v>
      </c>
      <c r="AB245">
        <v>0.2</v>
      </c>
      <c r="AC245" s="28">
        <v>1</v>
      </c>
      <c r="AD245" s="15">
        <v>-0.20931204040707699</v>
      </c>
      <c r="AE245" t="s">
        <v>561</v>
      </c>
      <c r="AF245" s="15"/>
    </row>
    <row r="246" spans="1:32" x14ac:dyDescent="0.25">
      <c r="A246">
        <v>245</v>
      </c>
      <c r="B246">
        <v>47120771</v>
      </c>
      <c r="C246">
        <v>0.47763499999999998</v>
      </c>
      <c r="D246">
        <v>4.947E-3</v>
      </c>
      <c r="E246">
        <v>0.51741899999999996</v>
      </c>
      <c r="F246">
        <v>9748800</v>
      </c>
      <c r="G246">
        <v>0</v>
      </c>
      <c r="H246">
        <v>-0.73326599999999997</v>
      </c>
      <c r="I246" s="28">
        <v>0.05</v>
      </c>
      <c r="J246" s="28">
        <v>0.83499999999999996</v>
      </c>
      <c r="K246">
        <v>10</v>
      </c>
      <c r="L246">
        <v>0</v>
      </c>
      <c r="M246">
        <v>0</v>
      </c>
      <c r="N246" s="27">
        <v>197</v>
      </c>
      <c r="O246">
        <v>276</v>
      </c>
      <c r="P246">
        <v>1</v>
      </c>
      <c r="Q246">
        <v>2.3E-2</v>
      </c>
      <c r="R246">
        <v>1E-3</v>
      </c>
      <c r="S246" s="28">
        <v>0.5</v>
      </c>
      <c r="T246" s="28">
        <v>1.0000000000000001E-9</v>
      </c>
      <c r="U246">
        <v>8.0000000000000002E-3</v>
      </c>
      <c r="V246">
        <v>0.05</v>
      </c>
      <c r="W246">
        <v>0.05</v>
      </c>
      <c r="X246" s="9">
        <v>0.47371238318001602</v>
      </c>
      <c r="Y246" s="28">
        <v>-9999</v>
      </c>
      <c r="Z246">
        <v>0.29448099999999999</v>
      </c>
      <c r="AA246">
        <v>0.25011367888563302</v>
      </c>
      <c r="AB246">
        <v>0.2</v>
      </c>
      <c r="AC246" s="28">
        <v>1</v>
      </c>
      <c r="AD246" s="15">
        <v>-0.25011367888563302</v>
      </c>
      <c r="AE246" t="s">
        <v>561</v>
      </c>
      <c r="AF246" s="15"/>
    </row>
    <row r="247" spans="1:32" x14ac:dyDescent="0.25">
      <c r="A247">
        <v>246</v>
      </c>
      <c r="B247">
        <v>10730796</v>
      </c>
      <c r="C247">
        <v>0.52021499999999998</v>
      </c>
      <c r="D247">
        <v>3.6909999999999998E-3</v>
      </c>
      <c r="E247">
        <v>0.47609499999999999</v>
      </c>
      <c r="F247">
        <v>2319300</v>
      </c>
      <c r="G247">
        <v>0</v>
      </c>
      <c r="H247" s="28">
        <v>-0.70549099999999998</v>
      </c>
      <c r="I247" s="28">
        <v>0.05</v>
      </c>
      <c r="J247" s="28">
        <v>0.83499999999999996</v>
      </c>
      <c r="K247">
        <v>10</v>
      </c>
      <c r="L247">
        <v>0</v>
      </c>
      <c r="M247">
        <v>0</v>
      </c>
      <c r="N247" s="27">
        <v>177</v>
      </c>
      <c r="O247">
        <v>276</v>
      </c>
      <c r="P247">
        <v>1</v>
      </c>
      <c r="Q247">
        <v>2.3E-2</v>
      </c>
      <c r="R247">
        <v>1E-3</v>
      </c>
      <c r="S247" s="28">
        <v>0.5</v>
      </c>
      <c r="T247" s="28">
        <v>1.0000000000000001E-9</v>
      </c>
      <c r="U247">
        <v>8.0000000000000002E-3</v>
      </c>
      <c r="V247">
        <v>0.05</v>
      </c>
      <c r="W247">
        <v>0.05</v>
      </c>
      <c r="X247" s="9">
        <v>0.52832881136835497</v>
      </c>
      <c r="Y247" s="28">
        <v>-9999</v>
      </c>
      <c r="Z247">
        <v>0.29264400000000002</v>
      </c>
      <c r="AA247">
        <v>0.23296999848449901</v>
      </c>
      <c r="AB247">
        <v>0.2</v>
      </c>
      <c r="AC247" s="28">
        <v>1</v>
      </c>
      <c r="AD247" s="15">
        <v>-0.23296999848449901</v>
      </c>
      <c r="AE247" t="s">
        <v>561</v>
      </c>
      <c r="AF247" s="15"/>
    </row>
    <row r="248" spans="1:32" x14ac:dyDescent="0.25">
      <c r="A248">
        <v>247</v>
      </c>
      <c r="B248">
        <v>136009969</v>
      </c>
      <c r="C248">
        <v>0.97900600000000004</v>
      </c>
      <c r="D248">
        <v>6.9999999999999999E-6</v>
      </c>
      <c r="E248">
        <v>2.0988E-2</v>
      </c>
      <c r="F248">
        <v>1169100</v>
      </c>
      <c r="G248">
        <v>0</v>
      </c>
      <c r="H248">
        <v>-1.7352970000000001</v>
      </c>
      <c r="I248" s="28">
        <v>0.05</v>
      </c>
      <c r="J248" s="28">
        <v>0.83499999999999996</v>
      </c>
      <c r="K248">
        <v>10</v>
      </c>
      <c r="L248">
        <v>0</v>
      </c>
      <c r="M248">
        <v>0</v>
      </c>
      <c r="N248" s="27">
        <v>257</v>
      </c>
      <c r="O248">
        <v>262</v>
      </c>
      <c r="P248">
        <v>1</v>
      </c>
      <c r="Q248">
        <v>2.3E-2</v>
      </c>
      <c r="R248">
        <v>1E-3</v>
      </c>
      <c r="S248" s="28">
        <v>0.5</v>
      </c>
      <c r="T248" s="28">
        <v>1.0000000000000001E-9</v>
      </c>
      <c r="U248">
        <v>8.0000000000000002E-3</v>
      </c>
      <c r="V248">
        <v>0.05</v>
      </c>
      <c r="W248">
        <v>0.05</v>
      </c>
      <c r="X248" s="9">
        <v>0.15568717572021901</v>
      </c>
      <c r="Y248" s="28">
        <v>-9999</v>
      </c>
      <c r="Z248">
        <v>0.114061</v>
      </c>
      <c r="AA248">
        <v>0.32917946554552302</v>
      </c>
      <c r="AB248">
        <v>0.2</v>
      </c>
      <c r="AC248" s="28">
        <v>1</v>
      </c>
      <c r="AD248" s="15">
        <v>-0.32917946554552302</v>
      </c>
      <c r="AE248" t="s">
        <v>561</v>
      </c>
      <c r="AF248" s="15"/>
    </row>
    <row r="249" spans="1:32" x14ac:dyDescent="0.25">
      <c r="A249">
        <v>248</v>
      </c>
      <c r="B249">
        <v>39650328</v>
      </c>
      <c r="C249">
        <v>0.86888100000000001</v>
      </c>
      <c r="D249">
        <v>8.9910000000000007E-3</v>
      </c>
      <c r="E249">
        <v>0.122128</v>
      </c>
      <c r="F249">
        <v>2324700</v>
      </c>
      <c r="G249">
        <v>0</v>
      </c>
      <c r="H249">
        <v>-1.746489</v>
      </c>
      <c r="I249" s="28">
        <v>0.05</v>
      </c>
      <c r="J249" s="28">
        <v>0.83499999999999996</v>
      </c>
      <c r="K249">
        <v>10</v>
      </c>
      <c r="L249">
        <v>0</v>
      </c>
      <c r="M249">
        <v>0</v>
      </c>
      <c r="N249" s="27">
        <v>266</v>
      </c>
      <c r="O249">
        <v>261</v>
      </c>
      <c r="P249">
        <v>1</v>
      </c>
      <c r="Q249">
        <v>2.3E-2</v>
      </c>
      <c r="R249">
        <v>1E-3</v>
      </c>
      <c r="S249" s="28">
        <v>0.5</v>
      </c>
      <c r="T249" s="28">
        <v>1.0000000000000001E-9</v>
      </c>
      <c r="U249">
        <v>8.0000000000000002E-3</v>
      </c>
      <c r="V249">
        <v>0.05</v>
      </c>
      <c r="W249">
        <v>0.05</v>
      </c>
      <c r="X249" s="9">
        <v>0.26382261369272503</v>
      </c>
      <c r="Y249" s="28">
        <v>-9999</v>
      </c>
      <c r="Z249">
        <v>0.38705600000000001</v>
      </c>
      <c r="AA249">
        <v>0.27286487604530901</v>
      </c>
      <c r="AB249">
        <v>0.2</v>
      </c>
      <c r="AC249" s="28">
        <v>1</v>
      </c>
      <c r="AD249" s="15">
        <v>-0.27286487604530901</v>
      </c>
      <c r="AE249" t="s">
        <v>561</v>
      </c>
      <c r="AF249" s="15"/>
    </row>
    <row r="250" spans="1:32" x14ac:dyDescent="0.25">
      <c r="A250">
        <v>249</v>
      </c>
      <c r="B250">
        <v>78664676</v>
      </c>
      <c r="C250">
        <v>0.99350400000000005</v>
      </c>
      <c r="D250">
        <v>1.1E-5</v>
      </c>
      <c r="E250">
        <v>6.4850000000000003E-3</v>
      </c>
      <c r="F250">
        <v>315900</v>
      </c>
      <c r="G250">
        <v>0</v>
      </c>
      <c r="H250">
        <v>-2.0611160000000002</v>
      </c>
      <c r="I250" s="28">
        <v>0.05</v>
      </c>
      <c r="J250" s="28">
        <v>0.83499999999999996</v>
      </c>
      <c r="K250">
        <v>10</v>
      </c>
      <c r="L250">
        <v>0</v>
      </c>
      <c r="M250">
        <v>0</v>
      </c>
      <c r="N250" s="27">
        <v>280</v>
      </c>
      <c r="O250">
        <v>262</v>
      </c>
      <c r="P250">
        <v>1</v>
      </c>
      <c r="Q250">
        <v>2.3E-2</v>
      </c>
      <c r="R250">
        <v>1E-3</v>
      </c>
      <c r="S250" s="28">
        <v>0.5</v>
      </c>
      <c r="T250" s="28">
        <v>1.0000000000000001E-9</v>
      </c>
      <c r="U250">
        <v>8.0000000000000002E-3</v>
      </c>
      <c r="V250">
        <v>0.05</v>
      </c>
      <c r="W250">
        <v>0.05</v>
      </c>
      <c r="X250" s="9">
        <v>9.9090688074513003E-2</v>
      </c>
      <c r="Y250" s="28">
        <v>-9999</v>
      </c>
      <c r="Z250">
        <v>0.16950000000000001</v>
      </c>
      <c r="AA250">
        <v>0.38804892863328</v>
      </c>
      <c r="AB250">
        <v>0.2</v>
      </c>
      <c r="AC250" s="28">
        <v>1</v>
      </c>
      <c r="AD250" s="15">
        <v>-0.38804892863328</v>
      </c>
      <c r="AE250" t="s">
        <v>561</v>
      </c>
      <c r="AF250" s="15"/>
    </row>
    <row r="251" spans="1:32" x14ac:dyDescent="0.25">
      <c r="A251">
        <v>250</v>
      </c>
      <c r="B251">
        <v>49245592</v>
      </c>
      <c r="C251">
        <v>0.94698852423068491</v>
      </c>
      <c r="D251">
        <v>4.477011914333748E-3</v>
      </c>
      <c r="E251">
        <v>4.8534463854981363E-2</v>
      </c>
      <c r="F251">
        <v>639900</v>
      </c>
      <c r="G251">
        <v>0</v>
      </c>
      <c r="H251">
        <v>-2.2218610000000001</v>
      </c>
      <c r="I251" s="28">
        <v>0.05</v>
      </c>
      <c r="J251" s="28">
        <v>0.83499999999999996</v>
      </c>
      <c r="K251">
        <v>10</v>
      </c>
      <c r="L251">
        <v>0</v>
      </c>
      <c r="M251">
        <v>0</v>
      </c>
      <c r="N251" s="27">
        <v>294</v>
      </c>
      <c r="O251">
        <v>261</v>
      </c>
      <c r="P251">
        <v>1</v>
      </c>
      <c r="Q251">
        <v>2.3E-2</v>
      </c>
      <c r="R251">
        <v>1E-3</v>
      </c>
      <c r="S251" s="28">
        <v>0.5</v>
      </c>
      <c r="T251" s="28">
        <v>1.0000000000000001E-9</v>
      </c>
      <c r="U251">
        <v>8.0000000000000002E-3</v>
      </c>
      <c r="V251">
        <v>0.05</v>
      </c>
      <c r="W251">
        <v>0.05</v>
      </c>
      <c r="X251" s="9">
        <v>5.0359985586584E-2</v>
      </c>
      <c r="Y251" s="28">
        <v>-9999</v>
      </c>
      <c r="Z251">
        <v>0.60628400000000005</v>
      </c>
      <c r="AA251">
        <v>0.45344282414591902</v>
      </c>
      <c r="AB251">
        <v>0.2</v>
      </c>
      <c r="AC251" s="28">
        <v>1</v>
      </c>
      <c r="AD251" s="15">
        <v>-0.45344282414591902</v>
      </c>
      <c r="AE251" t="s">
        <v>561</v>
      </c>
      <c r="AF251" s="15"/>
    </row>
    <row r="252" spans="1:32" x14ac:dyDescent="0.25">
      <c r="A252">
        <v>251</v>
      </c>
      <c r="B252">
        <v>30945055</v>
      </c>
      <c r="C252">
        <v>0.99901099999999998</v>
      </c>
      <c r="D252">
        <v>0</v>
      </c>
      <c r="E252">
        <v>9.8900000000000008E-4</v>
      </c>
      <c r="F252">
        <v>39600</v>
      </c>
      <c r="G252">
        <v>0</v>
      </c>
      <c r="H252">
        <v>-1.3587309999999999</v>
      </c>
      <c r="I252" s="28">
        <v>0.05</v>
      </c>
      <c r="J252" s="28">
        <v>0.83499999999999996</v>
      </c>
      <c r="K252">
        <v>10</v>
      </c>
      <c r="L252">
        <v>0</v>
      </c>
      <c r="M252">
        <v>0</v>
      </c>
      <c r="N252" s="27">
        <v>252</v>
      </c>
      <c r="O252">
        <v>276</v>
      </c>
      <c r="P252">
        <v>1</v>
      </c>
      <c r="Q252">
        <v>2.3E-2</v>
      </c>
      <c r="R252">
        <v>1E-3</v>
      </c>
      <c r="S252" s="28">
        <v>0.5</v>
      </c>
      <c r="T252" s="28">
        <v>1.0000000000000001E-9</v>
      </c>
      <c r="U252">
        <v>8.0000000000000002E-3</v>
      </c>
      <c r="V252">
        <v>0.05</v>
      </c>
      <c r="W252">
        <v>0.05</v>
      </c>
      <c r="X252" s="9">
        <v>9.2040447309693005E-2</v>
      </c>
      <c r="Y252" s="28">
        <v>-9999</v>
      </c>
      <c r="Z252">
        <v>0.19292300000000001</v>
      </c>
      <c r="AA252">
        <v>0.75637534070924495</v>
      </c>
      <c r="AB252">
        <v>0.2</v>
      </c>
      <c r="AC252" s="28">
        <v>1</v>
      </c>
      <c r="AD252" s="15">
        <v>-0.75637534070924495</v>
      </c>
      <c r="AE252" t="s">
        <v>561</v>
      </c>
      <c r="AF252" s="15"/>
    </row>
    <row r="253" spans="1:32" x14ac:dyDescent="0.25">
      <c r="A253">
        <v>252</v>
      </c>
      <c r="B253">
        <v>21014701</v>
      </c>
      <c r="C253">
        <v>0.81462800000000002</v>
      </c>
      <c r="D253">
        <v>1.1561999999999999E-2</v>
      </c>
      <c r="E253">
        <v>0.17381099999999999</v>
      </c>
      <c r="F253">
        <v>1867500</v>
      </c>
      <c r="G253">
        <v>0</v>
      </c>
      <c r="H253">
        <v>-0.99111499999999997</v>
      </c>
      <c r="I253" s="28">
        <v>0.05</v>
      </c>
      <c r="J253" s="28">
        <v>0.83499999999999996</v>
      </c>
      <c r="K253">
        <v>10</v>
      </c>
      <c r="L253">
        <v>0</v>
      </c>
      <c r="M253">
        <v>0</v>
      </c>
      <c r="N253" s="27">
        <v>266</v>
      </c>
      <c r="O253">
        <v>261</v>
      </c>
      <c r="P253">
        <v>1</v>
      </c>
      <c r="Q253">
        <v>2.3E-2</v>
      </c>
      <c r="R253">
        <v>1E-3</v>
      </c>
      <c r="S253" s="28">
        <v>0.5</v>
      </c>
      <c r="T253" s="28">
        <v>1.0000000000000001E-9</v>
      </c>
      <c r="U253">
        <v>8.0000000000000002E-3</v>
      </c>
      <c r="V253">
        <v>0.05</v>
      </c>
      <c r="W253">
        <v>0.05</v>
      </c>
      <c r="X253" s="9">
        <v>0.287864324648686</v>
      </c>
      <c r="Y253" s="28">
        <v>-9999</v>
      </c>
      <c r="Z253">
        <v>0.84159399999999995</v>
      </c>
      <c r="AA253">
        <v>0.41940113909785698</v>
      </c>
      <c r="AB253">
        <v>0.2</v>
      </c>
      <c r="AC253" s="28">
        <v>1</v>
      </c>
      <c r="AD253" s="15">
        <v>-0.41940113909785698</v>
      </c>
      <c r="AE253" t="s">
        <v>561</v>
      </c>
      <c r="AF253" s="15"/>
    </row>
    <row r="254" spans="1:32" x14ac:dyDescent="0.25">
      <c r="A254">
        <v>253</v>
      </c>
      <c r="B254">
        <v>17581857</v>
      </c>
      <c r="C254">
        <v>0.79312300000000002</v>
      </c>
      <c r="D254">
        <v>5.0099999999999997E-3</v>
      </c>
      <c r="E254">
        <v>0.20186299999999999</v>
      </c>
      <c r="F254">
        <v>2482200</v>
      </c>
      <c r="G254">
        <v>0</v>
      </c>
      <c r="H254">
        <v>-0.72484700000000002</v>
      </c>
      <c r="I254" s="28">
        <v>0.05</v>
      </c>
      <c r="J254" s="28">
        <v>0.83499999999999996</v>
      </c>
      <c r="K254">
        <v>10</v>
      </c>
      <c r="L254">
        <v>0</v>
      </c>
      <c r="M254">
        <v>0</v>
      </c>
      <c r="N254" s="27">
        <v>252</v>
      </c>
      <c r="O254">
        <v>275</v>
      </c>
      <c r="P254">
        <v>1</v>
      </c>
      <c r="Q254">
        <v>2.3E-2</v>
      </c>
      <c r="R254">
        <v>1E-3</v>
      </c>
      <c r="S254" s="28">
        <v>0.5</v>
      </c>
      <c r="T254" s="28">
        <v>1.0000000000000001E-9</v>
      </c>
      <c r="U254">
        <v>8.0000000000000002E-3</v>
      </c>
      <c r="V254">
        <v>0.05</v>
      </c>
      <c r="W254">
        <v>0.05</v>
      </c>
      <c r="X254" s="9">
        <v>0.49507008853442602</v>
      </c>
      <c r="Y254" s="28">
        <v>-9999</v>
      </c>
      <c r="Z254">
        <v>0.439749</v>
      </c>
      <c r="AA254">
        <v>0.41593879086158297</v>
      </c>
      <c r="AB254">
        <v>0.2</v>
      </c>
      <c r="AC254" s="28">
        <v>1</v>
      </c>
      <c r="AD254" s="15">
        <v>-0.41593879086158297</v>
      </c>
      <c r="AE254" t="s">
        <v>561</v>
      </c>
      <c r="AF254" s="15"/>
    </row>
    <row r="255" spans="1:32" x14ac:dyDescent="0.25">
      <c r="A255">
        <v>254</v>
      </c>
      <c r="B255">
        <v>23486987</v>
      </c>
      <c r="C255">
        <v>0.98980599999999996</v>
      </c>
      <c r="D255">
        <v>7.7000000000000001E-5</v>
      </c>
      <c r="E255">
        <v>1.0118E-2</v>
      </c>
      <c r="F255">
        <v>309600</v>
      </c>
      <c r="G255">
        <v>0</v>
      </c>
      <c r="H255">
        <v>-1.1384339999999999</v>
      </c>
      <c r="I255" s="28">
        <v>0.05</v>
      </c>
      <c r="J255" s="28">
        <v>0.83499999999999996</v>
      </c>
      <c r="K255">
        <v>10</v>
      </c>
      <c r="L255">
        <v>0</v>
      </c>
      <c r="M255">
        <v>0</v>
      </c>
      <c r="N255" s="27">
        <v>239</v>
      </c>
      <c r="O255">
        <v>276</v>
      </c>
      <c r="P255">
        <v>1</v>
      </c>
      <c r="Q255">
        <v>2.3E-2</v>
      </c>
      <c r="R255">
        <v>1E-3</v>
      </c>
      <c r="S255" s="28">
        <v>0.5</v>
      </c>
      <c r="T255" s="28">
        <v>1.0000000000000001E-9</v>
      </c>
      <c r="U255">
        <v>8.0000000000000002E-3</v>
      </c>
      <c r="V255">
        <v>0.05</v>
      </c>
      <c r="W255">
        <v>0.05</v>
      </c>
      <c r="X255" s="9">
        <v>0.26815721287602101</v>
      </c>
      <c r="Y255" s="28">
        <v>-9999</v>
      </c>
      <c r="Z255">
        <v>0.14983199999999999</v>
      </c>
      <c r="AA255">
        <v>0.36705639842821602</v>
      </c>
      <c r="AB255">
        <v>0.2</v>
      </c>
      <c r="AC255" s="28">
        <v>1</v>
      </c>
      <c r="AD255" s="15">
        <v>-0.36705639842821602</v>
      </c>
      <c r="AE255" t="s">
        <v>561</v>
      </c>
      <c r="AF255" s="15"/>
    </row>
    <row r="256" spans="1:32" x14ac:dyDescent="0.25">
      <c r="A256">
        <v>255</v>
      </c>
      <c r="B256">
        <v>52371323</v>
      </c>
      <c r="C256">
        <v>0.86573299999999997</v>
      </c>
      <c r="D256">
        <v>7.3229999999999996E-3</v>
      </c>
      <c r="E256">
        <v>0.126945</v>
      </c>
      <c r="F256">
        <v>6571800</v>
      </c>
      <c r="G256">
        <v>0</v>
      </c>
      <c r="H256">
        <v>-0.74374300000000004</v>
      </c>
      <c r="I256" s="28">
        <v>0.05</v>
      </c>
      <c r="J256" s="28">
        <v>0.83499999999999996</v>
      </c>
      <c r="K256">
        <v>10</v>
      </c>
      <c r="L256">
        <v>0</v>
      </c>
      <c r="M256">
        <v>0</v>
      </c>
      <c r="N256" s="27">
        <v>239</v>
      </c>
      <c r="O256">
        <v>275</v>
      </c>
      <c r="P256">
        <v>1</v>
      </c>
      <c r="Q256">
        <v>2.3E-2</v>
      </c>
      <c r="R256">
        <v>1E-3</v>
      </c>
      <c r="S256" s="28">
        <v>0.5</v>
      </c>
      <c r="T256" s="28">
        <v>1.0000000000000001E-9</v>
      </c>
      <c r="U256">
        <v>8.0000000000000002E-3</v>
      </c>
      <c r="V256">
        <v>0.05</v>
      </c>
      <c r="W256">
        <v>0.05</v>
      </c>
      <c r="X256" s="9">
        <v>0.548914520744756</v>
      </c>
      <c r="Y256" s="28">
        <v>-9999</v>
      </c>
      <c r="Z256">
        <v>0.28847699999999998</v>
      </c>
      <c r="AA256">
        <v>0.33493811095711001</v>
      </c>
      <c r="AB256">
        <v>0.2</v>
      </c>
      <c r="AC256" s="28">
        <v>1</v>
      </c>
      <c r="AD256" s="15">
        <v>-0.33493811095711001</v>
      </c>
      <c r="AE256" t="s">
        <v>561</v>
      </c>
      <c r="AF256" s="15"/>
    </row>
    <row r="257" spans="1:32" x14ac:dyDescent="0.25">
      <c r="A257">
        <v>256</v>
      </c>
      <c r="B257">
        <v>8391829</v>
      </c>
      <c r="C257">
        <v>0.98497900000000005</v>
      </c>
      <c r="D257">
        <v>1.1800000000000001E-3</v>
      </c>
      <c r="E257">
        <v>1.3840999999999999E-2</v>
      </c>
      <c r="F257">
        <v>91800</v>
      </c>
      <c r="G257">
        <v>0</v>
      </c>
      <c r="H257">
        <v>-1.1672169999999999</v>
      </c>
      <c r="I257" s="28">
        <v>0.05</v>
      </c>
      <c r="J257" s="28">
        <v>0.83499999999999996</v>
      </c>
      <c r="K257">
        <v>10</v>
      </c>
      <c r="L257">
        <v>0</v>
      </c>
      <c r="M257">
        <v>0</v>
      </c>
      <c r="N257" s="27">
        <v>183</v>
      </c>
      <c r="O257">
        <v>276</v>
      </c>
      <c r="P257">
        <v>1</v>
      </c>
      <c r="Q257">
        <v>2.3E-2</v>
      </c>
      <c r="R257">
        <v>1E-3</v>
      </c>
      <c r="S257" s="28">
        <v>0.5</v>
      </c>
      <c r="T257" s="28">
        <v>1.0000000000000001E-9</v>
      </c>
      <c r="U257">
        <v>8.0000000000000002E-3</v>
      </c>
      <c r="V257">
        <v>0.05</v>
      </c>
      <c r="W257">
        <v>0.05</v>
      </c>
      <c r="X257" s="9">
        <v>0.18978769369870699</v>
      </c>
      <c r="Y257" s="28">
        <v>-9999</v>
      </c>
      <c r="Z257">
        <v>1.177454</v>
      </c>
      <c r="AA257">
        <v>0.61769923391921</v>
      </c>
      <c r="AB257">
        <v>0.2</v>
      </c>
      <c r="AC257" s="28">
        <v>1</v>
      </c>
      <c r="AD257" s="15">
        <v>-0.61769923391921</v>
      </c>
      <c r="AE257" t="s">
        <v>561</v>
      </c>
      <c r="AF257" s="15"/>
    </row>
    <row r="258" spans="1:32" x14ac:dyDescent="0.25">
      <c r="A258">
        <v>257</v>
      </c>
      <c r="B258">
        <v>51849759</v>
      </c>
      <c r="C258">
        <v>0.92840999999999996</v>
      </c>
      <c r="D258">
        <v>5.5700000000000003E-3</v>
      </c>
      <c r="E258">
        <v>6.6019999999999995E-2</v>
      </c>
      <c r="F258">
        <v>1195200</v>
      </c>
      <c r="G258">
        <v>0</v>
      </c>
      <c r="H258">
        <v>-1.2333879999999999</v>
      </c>
      <c r="I258" s="28">
        <v>0.05</v>
      </c>
      <c r="J258" s="28">
        <v>0.83499999999999996</v>
      </c>
      <c r="K258">
        <v>10</v>
      </c>
      <c r="L258">
        <v>0</v>
      </c>
      <c r="M258">
        <v>0</v>
      </c>
      <c r="N258" s="27">
        <v>220</v>
      </c>
      <c r="O258">
        <v>275</v>
      </c>
      <c r="P258">
        <v>1</v>
      </c>
      <c r="Q258">
        <v>2.3E-2</v>
      </c>
      <c r="R258">
        <v>1E-3</v>
      </c>
      <c r="S258" s="28">
        <v>0.5</v>
      </c>
      <c r="T258" s="28">
        <v>1.0000000000000001E-9</v>
      </c>
      <c r="U258">
        <v>8.0000000000000002E-3</v>
      </c>
      <c r="V258">
        <v>0.05</v>
      </c>
      <c r="W258">
        <v>0.05</v>
      </c>
      <c r="X258" s="9">
        <v>0.30227816498629401</v>
      </c>
      <c r="Y258" s="28">
        <v>-9999</v>
      </c>
      <c r="Z258">
        <v>1.2329749999999999</v>
      </c>
      <c r="AA258">
        <v>0.386631769345811</v>
      </c>
      <c r="AB258">
        <v>0.2</v>
      </c>
      <c r="AC258" s="28">
        <v>1</v>
      </c>
      <c r="AD258" s="15">
        <v>-0.386631769345811</v>
      </c>
      <c r="AE258" t="s">
        <v>561</v>
      </c>
      <c r="AF258" s="15"/>
    </row>
    <row r="259" spans="1:32" x14ac:dyDescent="0.25">
      <c r="A259">
        <v>258</v>
      </c>
      <c r="B259">
        <v>152608752</v>
      </c>
      <c r="C259">
        <v>0.88493743587324425</v>
      </c>
      <c r="D259">
        <v>3.6441687403441321E-3</v>
      </c>
      <c r="E259">
        <v>0.11141839538641161</v>
      </c>
      <c r="F259">
        <v>6459300</v>
      </c>
      <c r="G259">
        <v>0</v>
      </c>
      <c r="H259">
        <v>-1.0712790000000001</v>
      </c>
      <c r="I259" s="28">
        <v>0.05</v>
      </c>
      <c r="J259" s="28">
        <v>0.83499999999999996</v>
      </c>
      <c r="K259">
        <v>10</v>
      </c>
      <c r="L259">
        <v>0</v>
      </c>
      <c r="M259">
        <v>0</v>
      </c>
      <c r="N259" s="27">
        <v>195</v>
      </c>
      <c r="O259">
        <v>289</v>
      </c>
      <c r="P259">
        <v>1</v>
      </c>
      <c r="Q259">
        <v>2.3E-2</v>
      </c>
      <c r="R259">
        <v>1E-3</v>
      </c>
      <c r="S259" s="28">
        <v>0.5</v>
      </c>
      <c r="T259" s="28">
        <v>1.0000000000000001E-9</v>
      </c>
      <c r="U259">
        <v>8.0000000000000002E-3</v>
      </c>
      <c r="V259">
        <v>0.05</v>
      </c>
      <c r="W259">
        <v>0.05</v>
      </c>
      <c r="X259" s="9">
        <v>0.24598357839638299</v>
      </c>
      <c r="Y259" s="28">
        <v>-9999</v>
      </c>
      <c r="Z259">
        <v>0.51524300000000001</v>
      </c>
      <c r="AA259">
        <v>0.36456245097567502</v>
      </c>
      <c r="AB259">
        <v>0.2</v>
      </c>
      <c r="AC259" s="28">
        <v>1</v>
      </c>
      <c r="AD259" s="15">
        <v>-0.36456245097567502</v>
      </c>
      <c r="AE259" t="s">
        <v>561</v>
      </c>
      <c r="AF259" s="15"/>
    </row>
    <row r="260" spans="1:32" x14ac:dyDescent="0.25">
      <c r="A260">
        <v>259</v>
      </c>
      <c r="B260">
        <v>18235739</v>
      </c>
      <c r="C260">
        <v>0.76278999999999997</v>
      </c>
      <c r="D260">
        <v>5.2789999999999998E-3</v>
      </c>
      <c r="E260">
        <v>0.231931</v>
      </c>
      <c r="F260">
        <v>1095300</v>
      </c>
      <c r="G260">
        <v>0</v>
      </c>
      <c r="H260">
        <v>-0.902806</v>
      </c>
      <c r="I260" s="28">
        <v>0.05</v>
      </c>
      <c r="J260" s="28">
        <v>0.83499999999999996</v>
      </c>
      <c r="K260">
        <v>10</v>
      </c>
      <c r="L260">
        <v>0</v>
      </c>
      <c r="M260">
        <v>0</v>
      </c>
      <c r="N260" s="27">
        <v>149</v>
      </c>
      <c r="O260">
        <v>289</v>
      </c>
      <c r="P260">
        <v>1</v>
      </c>
      <c r="Q260">
        <v>2.3E-2</v>
      </c>
      <c r="R260">
        <v>1E-3</v>
      </c>
      <c r="S260" s="28">
        <v>0.5</v>
      </c>
      <c r="T260" s="28">
        <v>1.0000000000000001E-9</v>
      </c>
      <c r="U260">
        <v>8.0000000000000002E-3</v>
      </c>
      <c r="V260">
        <v>0.05</v>
      </c>
      <c r="W260">
        <v>0.05</v>
      </c>
      <c r="X260" s="9">
        <v>0.38798149557675798</v>
      </c>
      <c r="Y260" s="28">
        <v>-9999</v>
      </c>
      <c r="Z260">
        <v>0.476831</v>
      </c>
      <c r="AA260">
        <v>0.34832922134088201</v>
      </c>
      <c r="AB260">
        <v>0.2</v>
      </c>
      <c r="AC260" s="28">
        <v>1</v>
      </c>
      <c r="AD260" s="15">
        <v>-0.34832922134088201</v>
      </c>
      <c r="AE260" t="s">
        <v>561</v>
      </c>
      <c r="AF260" s="15"/>
    </row>
    <row r="261" spans="1:32" x14ac:dyDescent="0.25">
      <c r="A261">
        <v>260</v>
      </c>
      <c r="B261">
        <v>51805195</v>
      </c>
      <c r="C261">
        <v>0.73667499999999997</v>
      </c>
      <c r="D261">
        <v>1.2855999999999999E-2</v>
      </c>
      <c r="E261">
        <v>0.250469</v>
      </c>
      <c r="F261">
        <v>2565900</v>
      </c>
      <c r="G261">
        <v>0</v>
      </c>
      <c r="H261">
        <v>-1.063847</v>
      </c>
      <c r="I261" s="28">
        <v>0.05</v>
      </c>
      <c r="J261" s="28">
        <v>0.83499999999999996</v>
      </c>
      <c r="K261">
        <v>10</v>
      </c>
      <c r="L261">
        <v>0</v>
      </c>
      <c r="M261">
        <v>0</v>
      </c>
      <c r="N261" s="27">
        <v>119</v>
      </c>
      <c r="O261">
        <v>302</v>
      </c>
      <c r="P261">
        <v>1</v>
      </c>
      <c r="Q261">
        <v>2.3E-2</v>
      </c>
      <c r="R261">
        <v>1E-3</v>
      </c>
      <c r="S261" s="28">
        <v>0.5</v>
      </c>
      <c r="T261" s="28">
        <v>1.0000000000000001E-9</v>
      </c>
      <c r="U261">
        <v>8.0000000000000002E-3</v>
      </c>
      <c r="V261">
        <v>0.05</v>
      </c>
      <c r="W261">
        <v>0.05</v>
      </c>
      <c r="X261" s="9">
        <v>0.19859480907059701</v>
      </c>
      <c r="Y261" s="28">
        <v>-9999</v>
      </c>
      <c r="Z261">
        <v>0.484593</v>
      </c>
      <c r="AA261">
        <v>0.31167701170982098</v>
      </c>
      <c r="AB261">
        <v>0.2</v>
      </c>
      <c r="AC261" s="28">
        <v>1</v>
      </c>
      <c r="AD261" s="15">
        <v>-0.31167701170982098</v>
      </c>
      <c r="AE261" t="s">
        <v>561</v>
      </c>
      <c r="AF261" s="15"/>
    </row>
    <row r="262" spans="1:32" x14ac:dyDescent="0.25">
      <c r="A262">
        <v>261</v>
      </c>
      <c r="B262">
        <v>6329513</v>
      </c>
      <c r="C262">
        <v>0.35117864243112751</v>
      </c>
      <c r="D262">
        <v>3.9761431411530811E-3</v>
      </c>
      <c r="E262">
        <v>0.64484521442771936</v>
      </c>
      <c r="F262">
        <v>434700</v>
      </c>
      <c r="G262">
        <v>0</v>
      </c>
      <c r="H262">
        <v>-0.95759399999999995</v>
      </c>
      <c r="I262" s="28">
        <v>0.05</v>
      </c>
      <c r="J262" s="28">
        <v>0.83499999999999996</v>
      </c>
      <c r="K262">
        <v>10</v>
      </c>
      <c r="L262">
        <v>0</v>
      </c>
      <c r="M262">
        <v>0</v>
      </c>
      <c r="N262" s="27">
        <v>131</v>
      </c>
      <c r="O262">
        <v>302</v>
      </c>
      <c r="P262">
        <v>1</v>
      </c>
      <c r="Q262">
        <v>2.3E-2</v>
      </c>
      <c r="R262">
        <v>1E-3</v>
      </c>
      <c r="S262" s="28">
        <v>0.5</v>
      </c>
      <c r="T262" s="28">
        <v>1.0000000000000001E-9</v>
      </c>
      <c r="U262">
        <v>8.0000000000000002E-3</v>
      </c>
      <c r="V262">
        <v>0.05</v>
      </c>
      <c r="W262">
        <v>0.05</v>
      </c>
      <c r="X262" s="9">
        <v>0.192843559375035</v>
      </c>
      <c r="Y262" s="28">
        <v>-9999</v>
      </c>
      <c r="Z262">
        <v>0.19165399999999999</v>
      </c>
      <c r="AA262">
        <v>0.429063348478401</v>
      </c>
      <c r="AB262">
        <v>0.2</v>
      </c>
      <c r="AC262" s="28">
        <v>1</v>
      </c>
      <c r="AD262" s="15">
        <v>-0.429063348478401</v>
      </c>
      <c r="AE262" t="s">
        <v>561</v>
      </c>
      <c r="AF262" s="15"/>
    </row>
    <row r="263" spans="1:32" x14ac:dyDescent="0.25">
      <c r="A263">
        <v>262</v>
      </c>
      <c r="B263">
        <v>29486730</v>
      </c>
      <c r="C263">
        <v>0.62284370897322383</v>
      </c>
      <c r="D263">
        <v>1.2212621744573017E-4</v>
      </c>
      <c r="E263">
        <v>0.37703416480933044</v>
      </c>
      <c r="F263">
        <v>5114700</v>
      </c>
      <c r="G263">
        <v>0</v>
      </c>
      <c r="H263">
        <v>-0.74851299999999998</v>
      </c>
      <c r="I263" s="28">
        <v>0.05</v>
      </c>
      <c r="J263" s="28">
        <v>0.83499999999999996</v>
      </c>
      <c r="K263">
        <v>10</v>
      </c>
      <c r="L263">
        <v>0</v>
      </c>
      <c r="M263">
        <v>0</v>
      </c>
      <c r="N263" s="27">
        <v>188</v>
      </c>
      <c r="O263">
        <v>289</v>
      </c>
      <c r="P263">
        <v>1</v>
      </c>
      <c r="Q263">
        <v>2.3E-2</v>
      </c>
      <c r="R263">
        <v>1E-3</v>
      </c>
      <c r="S263" s="28">
        <v>0.5</v>
      </c>
      <c r="T263" s="28">
        <v>1.0000000000000001E-9</v>
      </c>
      <c r="U263">
        <v>8.0000000000000002E-3</v>
      </c>
      <c r="V263">
        <v>0.05</v>
      </c>
      <c r="W263">
        <v>0.05</v>
      </c>
      <c r="X263" s="9">
        <v>0.42961396800104301</v>
      </c>
      <c r="Y263" s="28">
        <v>-9999</v>
      </c>
      <c r="Z263">
        <v>0.21654699999999999</v>
      </c>
      <c r="AA263">
        <v>0.27864219892214898</v>
      </c>
      <c r="AB263">
        <v>0.2</v>
      </c>
      <c r="AC263" s="28">
        <v>1</v>
      </c>
      <c r="AD263" s="15">
        <v>-0.27864219892214898</v>
      </c>
      <c r="AE263" t="s">
        <v>561</v>
      </c>
      <c r="AF263" s="15"/>
    </row>
    <row r="264" spans="1:32" x14ac:dyDescent="0.25">
      <c r="A264">
        <v>263</v>
      </c>
      <c r="B264">
        <v>23927310</v>
      </c>
      <c r="C264">
        <v>0.41591721542803389</v>
      </c>
      <c r="D264">
        <v>2.1599247412982126E-2</v>
      </c>
      <c r="E264">
        <v>0.56248353715898403</v>
      </c>
      <c r="F264">
        <v>6373800</v>
      </c>
      <c r="G264">
        <v>0</v>
      </c>
      <c r="H264">
        <v>-0.55978000000000006</v>
      </c>
      <c r="I264" s="28">
        <v>0.05</v>
      </c>
      <c r="J264" s="28">
        <v>0.83499999999999996</v>
      </c>
      <c r="K264">
        <v>10</v>
      </c>
      <c r="L264">
        <v>0</v>
      </c>
      <c r="M264">
        <v>0</v>
      </c>
      <c r="N264" s="27">
        <v>161</v>
      </c>
      <c r="O264">
        <v>289</v>
      </c>
      <c r="P264">
        <v>1</v>
      </c>
      <c r="Q264">
        <v>2.3E-2</v>
      </c>
      <c r="R264">
        <v>1E-3</v>
      </c>
      <c r="S264" s="28">
        <v>0.5</v>
      </c>
      <c r="T264" s="28">
        <v>1.0000000000000001E-9</v>
      </c>
      <c r="U264">
        <v>8.0000000000000002E-3</v>
      </c>
      <c r="V264">
        <v>0.05</v>
      </c>
      <c r="W264">
        <v>0.05</v>
      </c>
      <c r="X264" s="9">
        <v>0.28224147569959401</v>
      </c>
      <c r="Y264" s="28">
        <v>-9999</v>
      </c>
      <c r="Z264">
        <v>0.39513199999999998</v>
      </c>
      <c r="AA264">
        <v>0.50440475929615403</v>
      </c>
      <c r="AB264">
        <v>0.2</v>
      </c>
      <c r="AC264" s="28">
        <v>1</v>
      </c>
      <c r="AD264" s="15">
        <v>-0.50440475929615403</v>
      </c>
      <c r="AE264" t="s">
        <v>561</v>
      </c>
      <c r="AF264" s="15"/>
    </row>
    <row r="265" spans="1:32" x14ac:dyDescent="0.25">
      <c r="A265">
        <v>264</v>
      </c>
      <c r="B265">
        <v>5908904</v>
      </c>
      <c r="C265">
        <v>0.44415700000000002</v>
      </c>
      <c r="D265">
        <v>0.225659</v>
      </c>
      <c r="E265">
        <v>0.33018399999999998</v>
      </c>
      <c r="F265">
        <v>1116900</v>
      </c>
      <c r="G265">
        <v>0</v>
      </c>
      <c r="H265">
        <v>-0.635131</v>
      </c>
      <c r="I265" s="28">
        <v>0.05</v>
      </c>
      <c r="J265" s="28">
        <v>0.83499999999999996</v>
      </c>
      <c r="K265">
        <v>10</v>
      </c>
      <c r="L265">
        <v>0</v>
      </c>
      <c r="M265">
        <v>0</v>
      </c>
      <c r="N265" s="27">
        <v>131</v>
      </c>
      <c r="O265">
        <v>302</v>
      </c>
      <c r="P265">
        <v>1</v>
      </c>
      <c r="Q265">
        <v>2.3E-2</v>
      </c>
      <c r="R265">
        <v>1E-3</v>
      </c>
      <c r="S265" s="28">
        <v>0.5</v>
      </c>
      <c r="T265" s="28">
        <v>1.0000000000000001E-9</v>
      </c>
      <c r="U265">
        <v>8.0000000000000002E-3</v>
      </c>
      <c r="V265">
        <v>0.05</v>
      </c>
      <c r="W265">
        <v>0.05</v>
      </c>
      <c r="X265" s="9">
        <v>0.36288754116981797</v>
      </c>
      <c r="Y265" s="28">
        <v>-9999</v>
      </c>
      <c r="Z265">
        <v>0.78694900000000001</v>
      </c>
      <c r="AA265">
        <v>1.6185484756078401</v>
      </c>
      <c r="AB265">
        <v>0.2</v>
      </c>
      <c r="AC265" s="28">
        <v>1</v>
      </c>
      <c r="AD265" s="15">
        <v>-1.6185484756078401</v>
      </c>
      <c r="AE265" t="s">
        <v>561</v>
      </c>
      <c r="AF265" s="15"/>
    </row>
    <row r="266" spans="1:32" x14ac:dyDescent="0.25">
      <c r="A266">
        <v>265</v>
      </c>
      <c r="B266">
        <v>18103356</v>
      </c>
      <c r="C266">
        <v>0.58147700000000002</v>
      </c>
      <c r="D266">
        <v>1.9900000000000001E-4</v>
      </c>
      <c r="E266">
        <v>0.41832399999999997</v>
      </c>
      <c r="F266">
        <v>4614300</v>
      </c>
      <c r="G266">
        <v>0</v>
      </c>
      <c r="H266">
        <v>-0.85980199999999996</v>
      </c>
      <c r="I266" s="28">
        <v>0.05</v>
      </c>
      <c r="J266" s="28">
        <v>0.83499999999999996</v>
      </c>
      <c r="K266">
        <v>10</v>
      </c>
      <c r="L266">
        <v>0</v>
      </c>
      <c r="M266">
        <v>0</v>
      </c>
      <c r="N266" s="27">
        <v>77</v>
      </c>
      <c r="O266">
        <v>302</v>
      </c>
      <c r="P266">
        <v>1</v>
      </c>
      <c r="Q266">
        <v>2.3E-2</v>
      </c>
      <c r="R266">
        <v>1E-3</v>
      </c>
      <c r="S266" s="28">
        <v>0.5</v>
      </c>
      <c r="T266" s="28">
        <v>1.0000000000000001E-9</v>
      </c>
      <c r="U266">
        <v>8.0000000000000002E-3</v>
      </c>
      <c r="V266">
        <v>0.05</v>
      </c>
      <c r="W266">
        <v>0.05</v>
      </c>
      <c r="X266" s="9">
        <v>0.37170803300862199</v>
      </c>
      <c r="Y266" s="28">
        <v>-9999</v>
      </c>
      <c r="Z266">
        <v>0.22850599999999999</v>
      </c>
      <c r="AA266">
        <v>0.51825728368715096</v>
      </c>
      <c r="AB266">
        <v>0.2</v>
      </c>
      <c r="AC266" s="28">
        <v>1</v>
      </c>
      <c r="AD266" s="15">
        <v>-0.51825728368715096</v>
      </c>
      <c r="AE266" t="s">
        <v>561</v>
      </c>
      <c r="AF266" s="15"/>
    </row>
    <row r="267" spans="1:32" x14ac:dyDescent="0.25">
      <c r="A267">
        <v>266</v>
      </c>
      <c r="B267">
        <v>85704344</v>
      </c>
      <c r="C267">
        <v>0.63055399999999995</v>
      </c>
      <c r="D267">
        <v>7.2999999999999999E-5</v>
      </c>
      <c r="E267">
        <v>0.36937199999999998</v>
      </c>
      <c r="F267">
        <v>13426200</v>
      </c>
      <c r="G267">
        <v>0</v>
      </c>
      <c r="H267">
        <v>-1.1638409999999999</v>
      </c>
      <c r="I267" s="28">
        <v>0.05</v>
      </c>
      <c r="J267" s="28">
        <v>0.83499999999999996</v>
      </c>
      <c r="K267">
        <v>10</v>
      </c>
      <c r="L267">
        <v>0</v>
      </c>
      <c r="M267">
        <v>0</v>
      </c>
      <c r="N267" s="27">
        <v>88</v>
      </c>
      <c r="O267">
        <v>302</v>
      </c>
      <c r="P267">
        <v>1</v>
      </c>
      <c r="Q267">
        <v>2.3E-2</v>
      </c>
      <c r="R267">
        <v>1E-3</v>
      </c>
      <c r="S267" s="28">
        <v>0.5</v>
      </c>
      <c r="T267" s="28">
        <v>1.0000000000000001E-9</v>
      </c>
      <c r="U267">
        <v>8.0000000000000002E-3</v>
      </c>
      <c r="V267">
        <v>0.05</v>
      </c>
      <c r="W267">
        <v>0.05</v>
      </c>
      <c r="X267" s="9">
        <v>0.23922833378892</v>
      </c>
      <c r="Y267" s="28">
        <v>-9999</v>
      </c>
      <c r="Z267">
        <v>0.38117000000000001</v>
      </c>
      <c r="AA267">
        <v>0.70618388988386405</v>
      </c>
      <c r="AB267">
        <v>0.2</v>
      </c>
      <c r="AC267" s="28">
        <v>1</v>
      </c>
      <c r="AD267" s="15">
        <v>-0.70618388988386405</v>
      </c>
      <c r="AE267" t="s">
        <v>565</v>
      </c>
      <c r="AF267" s="15"/>
    </row>
    <row r="268" spans="1:32" x14ac:dyDescent="0.25">
      <c r="A268">
        <v>267</v>
      </c>
      <c r="B268">
        <v>24683027</v>
      </c>
      <c r="C268">
        <v>0.36419299999999999</v>
      </c>
      <c r="D268">
        <v>1.0900000000000001E-4</v>
      </c>
      <c r="E268">
        <v>0.63569699999999996</v>
      </c>
      <c r="F268">
        <v>5560200</v>
      </c>
      <c r="G268">
        <v>0</v>
      </c>
      <c r="H268">
        <v>-0.81861099999999998</v>
      </c>
      <c r="I268" s="28">
        <v>0.05</v>
      </c>
      <c r="J268" s="28">
        <v>0.83499999999999996</v>
      </c>
      <c r="K268">
        <v>10</v>
      </c>
      <c r="L268">
        <v>0</v>
      </c>
      <c r="M268">
        <v>0</v>
      </c>
      <c r="N268" s="27">
        <v>62</v>
      </c>
      <c r="O268">
        <v>302</v>
      </c>
      <c r="P268">
        <v>1</v>
      </c>
      <c r="Q268">
        <v>2.3E-2</v>
      </c>
      <c r="R268">
        <v>1E-3</v>
      </c>
      <c r="S268" s="28">
        <v>0.5</v>
      </c>
      <c r="T268" s="28">
        <v>1.0000000000000001E-9</v>
      </c>
      <c r="U268">
        <v>8.0000000000000002E-3</v>
      </c>
      <c r="V268">
        <v>0.05</v>
      </c>
      <c r="W268">
        <v>0.05</v>
      </c>
      <c r="X268" s="9">
        <v>0.33223786691145002</v>
      </c>
      <c r="Y268" s="28">
        <v>-9999</v>
      </c>
      <c r="Z268">
        <v>0.208452</v>
      </c>
      <c r="AA268">
        <v>0.329738574603888</v>
      </c>
      <c r="AB268">
        <v>0.2</v>
      </c>
      <c r="AC268" s="28">
        <v>1</v>
      </c>
      <c r="AD268" s="15">
        <v>-0.329738574603888</v>
      </c>
      <c r="AE268" t="s">
        <v>561</v>
      </c>
      <c r="AF268" s="15"/>
    </row>
    <row r="269" spans="1:32" x14ac:dyDescent="0.25">
      <c r="A269">
        <v>268</v>
      </c>
      <c r="B269">
        <v>34551853</v>
      </c>
      <c r="C269">
        <v>1</v>
      </c>
      <c r="D269">
        <v>0</v>
      </c>
      <c r="E269">
        <v>0</v>
      </c>
      <c r="F269">
        <v>0</v>
      </c>
      <c r="G269">
        <v>0</v>
      </c>
      <c r="H269">
        <v>-4.1455960000000003</v>
      </c>
      <c r="I269" s="28">
        <v>0.05</v>
      </c>
      <c r="J269" s="28">
        <v>0.83499999999999996</v>
      </c>
      <c r="K269">
        <v>10</v>
      </c>
      <c r="L269">
        <v>0</v>
      </c>
      <c r="M269">
        <v>0</v>
      </c>
      <c r="N269" s="27">
        <v>65</v>
      </c>
      <c r="O269">
        <v>303</v>
      </c>
      <c r="P269">
        <v>1</v>
      </c>
      <c r="Q269">
        <v>2.3E-2</v>
      </c>
      <c r="R269">
        <v>1E-3</v>
      </c>
      <c r="S269" s="28">
        <v>0.5</v>
      </c>
      <c r="T269" s="28">
        <v>1.0000000000000001E-9</v>
      </c>
      <c r="U269">
        <v>8.0000000000000002E-3</v>
      </c>
      <c r="V269">
        <v>0.05</v>
      </c>
      <c r="W269">
        <v>0.05</v>
      </c>
      <c r="X269" s="9">
        <v>4.3052287424574003E-2</v>
      </c>
      <c r="Y269" s="28">
        <v>-9999</v>
      </c>
      <c r="Z269">
        <v>0.46630908870967758</v>
      </c>
      <c r="AA269">
        <v>0.87092494542646903</v>
      </c>
      <c r="AB269">
        <v>0.2</v>
      </c>
      <c r="AC269" s="28">
        <v>1</v>
      </c>
      <c r="AD269" s="15">
        <v>-0.87092494542646903</v>
      </c>
      <c r="AE269" t="s">
        <v>561</v>
      </c>
      <c r="AF269" s="15"/>
    </row>
    <row r="270" spans="1:32" x14ac:dyDescent="0.25">
      <c r="A270">
        <v>269</v>
      </c>
      <c r="B270">
        <v>25501855</v>
      </c>
      <c r="C270">
        <v>0.445523</v>
      </c>
      <c r="D270">
        <v>1.06E-4</v>
      </c>
      <c r="E270">
        <v>0.55437199999999998</v>
      </c>
      <c r="F270">
        <v>5040900</v>
      </c>
      <c r="G270">
        <v>0</v>
      </c>
      <c r="H270">
        <v>-0.92696100000000003</v>
      </c>
      <c r="I270" s="28">
        <v>0.05</v>
      </c>
      <c r="J270" s="28">
        <v>0.83499999999999996</v>
      </c>
      <c r="K270">
        <v>10</v>
      </c>
      <c r="L270">
        <v>0</v>
      </c>
      <c r="M270">
        <v>0</v>
      </c>
      <c r="N270" s="27">
        <v>76</v>
      </c>
      <c r="O270">
        <v>313</v>
      </c>
      <c r="P270">
        <v>1</v>
      </c>
      <c r="Q270">
        <v>2.3E-2</v>
      </c>
      <c r="R270">
        <v>1E-3</v>
      </c>
      <c r="S270" s="28">
        <v>0.5</v>
      </c>
      <c r="T270" s="28">
        <v>1.0000000000000001E-9</v>
      </c>
      <c r="U270">
        <v>8.0000000000000002E-3</v>
      </c>
      <c r="V270">
        <v>0.05</v>
      </c>
      <c r="W270">
        <v>0.05</v>
      </c>
      <c r="X270" s="9">
        <v>0.24426544662834601</v>
      </c>
      <c r="Y270" s="28">
        <v>-9999</v>
      </c>
      <c r="Z270">
        <v>0.25501499999999999</v>
      </c>
      <c r="AA270">
        <v>0.60187353203433602</v>
      </c>
      <c r="AB270">
        <v>0.2</v>
      </c>
      <c r="AC270" s="28">
        <v>1</v>
      </c>
      <c r="AD270" s="15">
        <v>-0.60187353203433602</v>
      </c>
      <c r="AE270" t="s">
        <v>561</v>
      </c>
      <c r="AF270" s="15"/>
    </row>
    <row r="271" spans="1:32" x14ac:dyDescent="0.25">
      <c r="A271">
        <v>270</v>
      </c>
      <c r="B271">
        <v>33420163</v>
      </c>
      <c r="C271">
        <v>0.46059800000000001</v>
      </c>
      <c r="D271">
        <v>0</v>
      </c>
      <c r="E271">
        <v>0.53940200000000005</v>
      </c>
      <c r="F271">
        <v>5067900</v>
      </c>
      <c r="G271">
        <v>0</v>
      </c>
      <c r="H271">
        <v>-0.75277899999999998</v>
      </c>
      <c r="I271" s="28">
        <v>0.05</v>
      </c>
      <c r="J271" s="28">
        <v>0.83499999999999996</v>
      </c>
      <c r="K271">
        <v>10</v>
      </c>
      <c r="L271">
        <v>0</v>
      </c>
      <c r="M271">
        <v>0</v>
      </c>
      <c r="N271" s="27">
        <v>62</v>
      </c>
      <c r="O271">
        <v>313</v>
      </c>
      <c r="P271">
        <v>1</v>
      </c>
      <c r="Q271">
        <v>2.3E-2</v>
      </c>
      <c r="R271">
        <v>1E-3</v>
      </c>
      <c r="S271" s="28">
        <v>0.5</v>
      </c>
      <c r="T271" s="28">
        <v>1.0000000000000001E-9</v>
      </c>
      <c r="U271">
        <v>8.0000000000000002E-3</v>
      </c>
      <c r="V271">
        <v>0.05</v>
      </c>
      <c r="W271">
        <v>0.05</v>
      </c>
      <c r="X271" s="9">
        <v>0.42442417044935299</v>
      </c>
      <c r="Y271" s="28">
        <v>-9999</v>
      </c>
      <c r="Z271">
        <v>0.21845899999999999</v>
      </c>
      <c r="AA271">
        <v>0.30841237749602002</v>
      </c>
      <c r="AB271">
        <v>0.2</v>
      </c>
      <c r="AC271" s="28">
        <v>1</v>
      </c>
      <c r="AD271" s="15">
        <v>-0.30841237749602002</v>
      </c>
      <c r="AE271" t="s">
        <v>561</v>
      </c>
      <c r="AF271" s="15"/>
    </row>
    <row r="272" spans="1:32" x14ac:dyDescent="0.25">
      <c r="A272">
        <v>271</v>
      </c>
      <c r="B272">
        <v>58187273</v>
      </c>
      <c r="C272">
        <v>0.63335799999999998</v>
      </c>
      <c r="D272">
        <v>1.5999999999999999E-5</v>
      </c>
      <c r="E272">
        <v>0.36662600000000001</v>
      </c>
      <c r="F272">
        <v>8953200</v>
      </c>
      <c r="G272">
        <v>0</v>
      </c>
      <c r="H272">
        <v>-0.74080900000000005</v>
      </c>
      <c r="I272" s="28">
        <v>0.05</v>
      </c>
      <c r="J272" s="28">
        <v>0.83499999999999996</v>
      </c>
      <c r="K272">
        <v>10</v>
      </c>
      <c r="L272">
        <v>0</v>
      </c>
      <c r="M272">
        <v>0</v>
      </c>
      <c r="N272" s="27">
        <v>76</v>
      </c>
      <c r="O272">
        <v>313</v>
      </c>
      <c r="P272">
        <v>1</v>
      </c>
      <c r="Q272">
        <v>2.3E-2</v>
      </c>
      <c r="R272">
        <v>1E-3</v>
      </c>
      <c r="S272" s="28">
        <v>0.5</v>
      </c>
      <c r="T272" s="28">
        <v>1.0000000000000001E-9</v>
      </c>
      <c r="U272">
        <v>8.0000000000000002E-3</v>
      </c>
      <c r="V272">
        <v>0.05</v>
      </c>
      <c r="W272">
        <v>0.05</v>
      </c>
      <c r="X272" s="9">
        <v>0.36818039293253801</v>
      </c>
      <c r="Y272" s="28">
        <v>-9999</v>
      </c>
      <c r="Z272">
        <v>0.20301</v>
      </c>
      <c r="AA272">
        <v>0.46777711149164902</v>
      </c>
      <c r="AB272">
        <v>0.2</v>
      </c>
      <c r="AC272" s="28">
        <v>1</v>
      </c>
      <c r="AD272" s="15">
        <v>-0.46777711149164902</v>
      </c>
      <c r="AE272" t="s">
        <v>561</v>
      </c>
      <c r="AF272" s="15"/>
    </row>
    <row r="273" spans="1:32" x14ac:dyDescent="0.25">
      <c r="A273">
        <v>272</v>
      </c>
      <c r="B273">
        <v>52346600</v>
      </c>
      <c r="C273">
        <v>0.45341599999999999</v>
      </c>
      <c r="D273">
        <v>1.9759999999999999E-3</v>
      </c>
      <c r="E273">
        <v>0.54460799999999998</v>
      </c>
      <c r="F273">
        <v>8569800</v>
      </c>
      <c r="G273">
        <v>0</v>
      </c>
      <c r="H273">
        <v>-0.81841200000000003</v>
      </c>
      <c r="I273" s="28">
        <v>0.05</v>
      </c>
      <c r="J273" s="28">
        <v>0.83499999999999996</v>
      </c>
      <c r="K273">
        <v>10</v>
      </c>
      <c r="L273">
        <v>0</v>
      </c>
      <c r="M273">
        <v>0</v>
      </c>
      <c r="N273" s="27">
        <v>92</v>
      </c>
      <c r="O273">
        <v>313</v>
      </c>
      <c r="P273">
        <v>1</v>
      </c>
      <c r="Q273">
        <v>2.3E-2</v>
      </c>
      <c r="R273">
        <v>1E-3</v>
      </c>
      <c r="S273" s="28">
        <v>0.5</v>
      </c>
      <c r="T273" s="28">
        <v>1.0000000000000001E-9</v>
      </c>
      <c r="U273">
        <v>8.0000000000000002E-3</v>
      </c>
      <c r="V273">
        <v>0.05</v>
      </c>
      <c r="W273">
        <v>0.05</v>
      </c>
      <c r="X273" s="9">
        <v>0.28517326822742001</v>
      </c>
      <c r="Y273" s="28">
        <v>-9999</v>
      </c>
      <c r="Z273">
        <v>0.21646199999999999</v>
      </c>
      <c r="AA273">
        <v>0.50790028234204998</v>
      </c>
      <c r="AB273">
        <v>0.2</v>
      </c>
      <c r="AC273" s="28">
        <v>1</v>
      </c>
      <c r="AD273" s="15">
        <v>-0.50790028234204998</v>
      </c>
      <c r="AE273" t="s">
        <v>561</v>
      </c>
      <c r="AF273" s="15"/>
    </row>
    <row r="274" spans="1:32" x14ac:dyDescent="0.25">
      <c r="A274">
        <v>273</v>
      </c>
      <c r="B274">
        <v>93671709</v>
      </c>
      <c r="C274">
        <v>0.99086200000000002</v>
      </c>
      <c r="D274">
        <v>1.35E-4</v>
      </c>
      <c r="E274">
        <v>9.0030000000000006E-3</v>
      </c>
      <c r="F274">
        <v>493200</v>
      </c>
      <c r="G274">
        <v>0</v>
      </c>
      <c r="H274">
        <v>-2.2947609999999998</v>
      </c>
      <c r="I274" s="28">
        <v>0.05</v>
      </c>
      <c r="J274" s="28">
        <v>0.83499999999999996</v>
      </c>
      <c r="K274">
        <v>10</v>
      </c>
      <c r="L274">
        <v>0</v>
      </c>
      <c r="M274">
        <v>0</v>
      </c>
      <c r="N274" s="27">
        <v>61</v>
      </c>
      <c r="O274">
        <v>313</v>
      </c>
      <c r="P274">
        <v>1</v>
      </c>
      <c r="Q274">
        <v>2.3E-2</v>
      </c>
      <c r="R274">
        <v>1E-3</v>
      </c>
      <c r="S274" s="28">
        <v>0.5</v>
      </c>
      <c r="T274" s="28">
        <v>1.0000000000000001E-9</v>
      </c>
      <c r="U274">
        <v>8.0000000000000002E-3</v>
      </c>
      <c r="V274">
        <v>0.05</v>
      </c>
      <c r="W274">
        <v>0.05</v>
      </c>
      <c r="X274" s="9">
        <v>6.1471884568725002E-2</v>
      </c>
      <c r="Y274" s="28">
        <v>-9999</v>
      </c>
      <c r="Z274">
        <v>2.6006000000000001E-2</v>
      </c>
      <c r="AA274">
        <v>0.916058907631634</v>
      </c>
      <c r="AB274">
        <v>0.2</v>
      </c>
      <c r="AC274" s="28">
        <v>1</v>
      </c>
      <c r="AD274" s="15">
        <v>-0.916058907631634</v>
      </c>
      <c r="AE274" t="s">
        <v>561</v>
      </c>
      <c r="AF274" s="15"/>
    </row>
    <row r="275" spans="1:32" x14ac:dyDescent="0.25">
      <c r="A275">
        <v>274</v>
      </c>
      <c r="B275">
        <v>15498301</v>
      </c>
      <c r="C275">
        <v>0.48748000000000002</v>
      </c>
      <c r="D275">
        <v>2.9E-4</v>
      </c>
      <c r="E275">
        <v>0.51222900000000005</v>
      </c>
      <c r="F275">
        <v>2437200</v>
      </c>
      <c r="G275">
        <v>0</v>
      </c>
      <c r="H275">
        <v>-0.96315700000000004</v>
      </c>
      <c r="I275" s="28">
        <v>0.05</v>
      </c>
      <c r="J275" s="28">
        <v>0.83499999999999996</v>
      </c>
      <c r="K275">
        <v>10</v>
      </c>
      <c r="L275">
        <v>0</v>
      </c>
      <c r="M275">
        <v>0</v>
      </c>
      <c r="N275" s="27">
        <v>129</v>
      </c>
      <c r="O275">
        <v>301</v>
      </c>
      <c r="P275">
        <v>1</v>
      </c>
      <c r="Q275">
        <v>2.3E-2</v>
      </c>
      <c r="R275">
        <v>1E-3</v>
      </c>
      <c r="S275" s="28">
        <v>0.5</v>
      </c>
      <c r="T275" s="28">
        <v>1.0000000000000001E-9</v>
      </c>
      <c r="U275">
        <v>8.0000000000000002E-3</v>
      </c>
      <c r="V275">
        <v>0.05</v>
      </c>
      <c r="W275">
        <v>0.05</v>
      </c>
      <c r="X275" s="9">
        <v>0.25612077537973199</v>
      </c>
      <c r="Y275" s="28">
        <v>-9999</v>
      </c>
      <c r="Z275">
        <v>0.25695800000000002</v>
      </c>
      <c r="AA275">
        <v>0.52262129790957701</v>
      </c>
      <c r="AB275">
        <v>0.2</v>
      </c>
      <c r="AC275" s="28">
        <v>1</v>
      </c>
      <c r="AD275" s="15">
        <v>-0.52262129790957701</v>
      </c>
      <c r="AE275" t="s">
        <v>561</v>
      </c>
      <c r="AF275" s="15"/>
    </row>
    <row r="276" spans="1:32" x14ac:dyDescent="0.25">
      <c r="A276">
        <v>275</v>
      </c>
      <c r="B276">
        <v>35207184</v>
      </c>
      <c r="C276">
        <v>0.534856</v>
      </c>
      <c r="D276">
        <v>2.5599999999999999E-4</v>
      </c>
      <c r="E276">
        <v>0.46488800000000002</v>
      </c>
      <c r="F276">
        <v>6550200</v>
      </c>
      <c r="G276">
        <v>0</v>
      </c>
      <c r="H276">
        <v>-0.75126099999999996</v>
      </c>
      <c r="I276" s="28">
        <v>0.05</v>
      </c>
      <c r="J276" s="28">
        <v>0.83499999999999996</v>
      </c>
      <c r="K276">
        <v>10</v>
      </c>
      <c r="L276">
        <v>0</v>
      </c>
      <c r="M276">
        <v>0</v>
      </c>
      <c r="N276" s="27">
        <v>105</v>
      </c>
      <c r="O276">
        <v>312</v>
      </c>
      <c r="P276">
        <v>1</v>
      </c>
      <c r="Q276">
        <v>2.3E-2</v>
      </c>
      <c r="R276">
        <v>1E-3</v>
      </c>
      <c r="S276" s="28">
        <v>0.5</v>
      </c>
      <c r="T276" s="28">
        <v>1.0000000000000001E-9</v>
      </c>
      <c r="U276">
        <v>8.0000000000000002E-3</v>
      </c>
      <c r="V276">
        <v>0.05</v>
      </c>
      <c r="W276">
        <v>0.05</v>
      </c>
      <c r="X276" s="9">
        <v>0.32088572294781997</v>
      </c>
      <c r="Y276" s="28">
        <v>-9999</v>
      </c>
      <c r="Z276">
        <v>0.23416100000000001</v>
      </c>
      <c r="AA276">
        <v>0.66971074914873496</v>
      </c>
      <c r="AB276">
        <v>0.2</v>
      </c>
      <c r="AC276" s="28">
        <v>1</v>
      </c>
      <c r="AD276" s="15">
        <v>-0.66971074914873496</v>
      </c>
      <c r="AE276" t="s">
        <v>561</v>
      </c>
      <c r="AF276" s="15"/>
    </row>
    <row r="277" spans="1:32" x14ac:dyDescent="0.25">
      <c r="A277">
        <v>276</v>
      </c>
      <c r="B277">
        <v>57615628</v>
      </c>
      <c r="C277">
        <v>0.72481399999999996</v>
      </c>
      <c r="D277">
        <v>1.5999999999999999E-5</v>
      </c>
      <c r="E277">
        <v>0.27517000000000003</v>
      </c>
      <c r="F277">
        <v>4544100</v>
      </c>
      <c r="G277">
        <v>0</v>
      </c>
      <c r="H277">
        <v>-1.054076</v>
      </c>
      <c r="I277" s="28">
        <v>0.05</v>
      </c>
      <c r="J277" s="28">
        <v>0.83499999999999996</v>
      </c>
      <c r="K277">
        <v>10</v>
      </c>
      <c r="L277">
        <v>0</v>
      </c>
      <c r="M277">
        <v>0</v>
      </c>
      <c r="N277" s="27">
        <v>90</v>
      </c>
      <c r="O277">
        <v>312</v>
      </c>
      <c r="P277">
        <v>1</v>
      </c>
      <c r="Q277">
        <v>2.3E-2</v>
      </c>
      <c r="R277">
        <v>1E-3</v>
      </c>
      <c r="S277" s="28">
        <v>0.5</v>
      </c>
      <c r="T277" s="28">
        <v>1.0000000000000001E-9</v>
      </c>
      <c r="U277">
        <v>8.0000000000000002E-3</v>
      </c>
      <c r="V277">
        <v>0.05</v>
      </c>
      <c r="W277">
        <v>0.05</v>
      </c>
      <c r="X277" s="9">
        <v>0.245627960963649</v>
      </c>
      <c r="Y277" s="28">
        <v>-9999</v>
      </c>
      <c r="Z277">
        <v>0.35288799999999998</v>
      </c>
      <c r="AA277">
        <v>0.343183939617976</v>
      </c>
      <c r="AB277">
        <v>0.2</v>
      </c>
      <c r="AC277" s="28">
        <v>1</v>
      </c>
      <c r="AD277" s="15">
        <v>-0.343183939617976</v>
      </c>
      <c r="AE277" t="s">
        <v>561</v>
      </c>
      <c r="AF277" s="15"/>
    </row>
    <row r="278" spans="1:32" x14ac:dyDescent="0.25">
      <c r="A278">
        <v>277</v>
      </c>
      <c r="B278">
        <v>11424602</v>
      </c>
      <c r="C278">
        <v>0.48494399999999999</v>
      </c>
      <c r="D278">
        <v>3.9399999999999998E-4</v>
      </c>
      <c r="E278">
        <v>0.51466199999999995</v>
      </c>
      <c r="F278">
        <v>2247300</v>
      </c>
      <c r="G278">
        <v>0</v>
      </c>
      <c r="H278">
        <v>-0.51405100000000004</v>
      </c>
      <c r="I278" s="28">
        <v>0.05</v>
      </c>
      <c r="J278" s="28">
        <v>0.83499999999999996</v>
      </c>
      <c r="K278">
        <v>10</v>
      </c>
      <c r="L278">
        <v>0</v>
      </c>
      <c r="M278">
        <v>0</v>
      </c>
      <c r="N278" s="27">
        <v>90</v>
      </c>
      <c r="O278">
        <v>312</v>
      </c>
      <c r="P278">
        <v>1</v>
      </c>
      <c r="Q278">
        <v>2.3E-2</v>
      </c>
      <c r="R278">
        <v>1E-3</v>
      </c>
      <c r="S278" s="28">
        <v>0.5</v>
      </c>
      <c r="T278" s="28">
        <v>1.0000000000000001E-9</v>
      </c>
      <c r="U278">
        <v>8.0000000000000002E-3</v>
      </c>
      <c r="V278">
        <v>0.05</v>
      </c>
      <c r="W278">
        <v>0.05</v>
      </c>
      <c r="X278" s="9">
        <v>0.29795331803547498</v>
      </c>
      <c r="Y278" s="28">
        <v>-9999</v>
      </c>
      <c r="Z278">
        <v>0.34826600000000002</v>
      </c>
      <c r="AA278">
        <v>0.33945805649147998</v>
      </c>
      <c r="AB278">
        <v>0.2</v>
      </c>
      <c r="AC278" s="28">
        <v>1</v>
      </c>
      <c r="AD278" s="15">
        <v>-0.33945805649147998</v>
      </c>
      <c r="AE278" t="s">
        <v>561</v>
      </c>
      <c r="AF278" s="15"/>
    </row>
    <row r="279" spans="1:32" x14ac:dyDescent="0.25">
      <c r="A279">
        <v>278</v>
      </c>
      <c r="B279">
        <v>31563717</v>
      </c>
      <c r="C279">
        <v>0.64893599999999996</v>
      </c>
      <c r="D279">
        <v>3.7100000000000002E-4</v>
      </c>
      <c r="E279">
        <v>0.35069299999999998</v>
      </c>
      <c r="F279">
        <v>6120000</v>
      </c>
      <c r="G279">
        <v>0</v>
      </c>
      <c r="H279">
        <v>-0.59148999999999996</v>
      </c>
      <c r="I279" s="28">
        <v>0.05</v>
      </c>
      <c r="J279" s="28">
        <v>0.83499999999999996</v>
      </c>
      <c r="K279">
        <v>10</v>
      </c>
      <c r="L279">
        <v>0</v>
      </c>
      <c r="M279">
        <v>0</v>
      </c>
      <c r="N279" s="27">
        <v>105</v>
      </c>
      <c r="O279">
        <v>312</v>
      </c>
      <c r="P279">
        <v>1</v>
      </c>
      <c r="Q279">
        <v>2.3E-2</v>
      </c>
      <c r="R279">
        <v>1E-3</v>
      </c>
      <c r="S279" s="28">
        <v>0.5</v>
      </c>
      <c r="T279" s="28">
        <v>1.0000000000000001E-9</v>
      </c>
      <c r="U279">
        <v>8.0000000000000002E-3</v>
      </c>
      <c r="V279">
        <v>0.05</v>
      </c>
      <c r="W279">
        <v>0.05</v>
      </c>
      <c r="X279" s="9">
        <v>0.34826730412812701</v>
      </c>
      <c r="Y279" s="28">
        <v>-9999</v>
      </c>
      <c r="Z279">
        <v>0.16498699999999999</v>
      </c>
      <c r="AA279">
        <v>0.40328862847333402</v>
      </c>
      <c r="AB279">
        <v>0.2</v>
      </c>
      <c r="AC279" s="28">
        <v>1</v>
      </c>
      <c r="AD279" s="15">
        <v>-0.40328862847333402</v>
      </c>
      <c r="AE279" t="s">
        <v>561</v>
      </c>
      <c r="AF279" s="15"/>
    </row>
    <row r="280" spans="1:32" x14ac:dyDescent="0.25">
      <c r="A280">
        <v>279</v>
      </c>
      <c r="B280">
        <v>19078929</v>
      </c>
      <c r="C280">
        <v>0.64010800000000001</v>
      </c>
      <c r="D280">
        <v>0</v>
      </c>
      <c r="E280">
        <v>0.35989199999999999</v>
      </c>
      <c r="F280">
        <v>3023100</v>
      </c>
      <c r="G280">
        <v>0</v>
      </c>
      <c r="H280">
        <v>-0.485346</v>
      </c>
      <c r="I280" s="28">
        <v>0.05</v>
      </c>
      <c r="J280" s="28">
        <v>0.83499999999999996</v>
      </c>
      <c r="K280">
        <v>10</v>
      </c>
      <c r="L280">
        <v>0</v>
      </c>
      <c r="M280">
        <v>0</v>
      </c>
      <c r="N280" s="27">
        <v>156</v>
      </c>
      <c r="O280">
        <v>312</v>
      </c>
      <c r="P280">
        <v>1</v>
      </c>
      <c r="Q280">
        <v>2.3E-2</v>
      </c>
      <c r="R280">
        <v>1E-3</v>
      </c>
      <c r="S280" s="28">
        <v>0.5</v>
      </c>
      <c r="T280" s="28">
        <v>1.0000000000000001E-9</v>
      </c>
      <c r="U280">
        <v>8.0000000000000002E-3</v>
      </c>
      <c r="V280">
        <v>0.05</v>
      </c>
      <c r="W280">
        <v>0.05</v>
      </c>
      <c r="X280" s="9">
        <v>0.53164618337708602</v>
      </c>
      <c r="Y280" s="28">
        <v>-9999</v>
      </c>
      <c r="Z280">
        <v>0.29160599999999998</v>
      </c>
      <c r="AA280">
        <v>0.25860701056715601</v>
      </c>
      <c r="AB280">
        <v>0.2</v>
      </c>
      <c r="AC280" s="28">
        <v>1</v>
      </c>
      <c r="AD280" s="15">
        <v>-0.25860701056715601</v>
      </c>
      <c r="AE280" t="s">
        <v>561</v>
      </c>
      <c r="AF280" s="15"/>
    </row>
    <row r="281" spans="1:32" x14ac:dyDescent="0.25">
      <c r="A281">
        <v>280</v>
      </c>
      <c r="B281">
        <v>15318439</v>
      </c>
      <c r="C281">
        <v>0.771648</v>
      </c>
      <c r="D281">
        <v>2.3499999999999999E-4</v>
      </c>
      <c r="E281">
        <v>0.22811699999999999</v>
      </c>
      <c r="F281">
        <v>712800</v>
      </c>
      <c r="G281">
        <v>0</v>
      </c>
      <c r="H281">
        <v>-1.0286219999999999</v>
      </c>
      <c r="I281" s="28">
        <v>0.05</v>
      </c>
      <c r="J281" s="28">
        <v>0.83499999999999996</v>
      </c>
      <c r="K281">
        <v>10</v>
      </c>
      <c r="L281">
        <v>0</v>
      </c>
      <c r="M281">
        <v>0</v>
      </c>
      <c r="N281" s="27">
        <v>147</v>
      </c>
      <c r="O281">
        <v>312</v>
      </c>
      <c r="P281">
        <v>1</v>
      </c>
      <c r="Q281">
        <v>2.3E-2</v>
      </c>
      <c r="R281">
        <v>1E-3</v>
      </c>
      <c r="S281" s="28">
        <v>0.5</v>
      </c>
      <c r="T281" s="28">
        <v>1.0000000000000001E-9</v>
      </c>
      <c r="U281">
        <v>8.0000000000000002E-3</v>
      </c>
      <c r="V281">
        <v>0.05</v>
      </c>
      <c r="W281">
        <v>0.05</v>
      </c>
      <c r="X281" s="9">
        <v>0.247404863076055</v>
      </c>
      <c r="Y281" s="28">
        <v>-9999</v>
      </c>
      <c r="Z281">
        <v>0.29564499999999999</v>
      </c>
      <c r="AA281">
        <v>0.30658802542629399</v>
      </c>
      <c r="AB281">
        <v>0.2</v>
      </c>
      <c r="AC281" s="28">
        <v>1</v>
      </c>
      <c r="AD281" s="15">
        <v>-0.30658802542629399</v>
      </c>
      <c r="AE281" t="s">
        <v>561</v>
      </c>
      <c r="AF281" s="15"/>
    </row>
    <row r="282" spans="1:32" x14ac:dyDescent="0.25">
      <c r="A282">
        <v>281</v>
      </c>
      <c r="B282">
        <v>37656539</v>
      </c>
      <c r="C282">
        <v>0.99923499999999998</v>
      </c>
      <c r="D282">
        <v>0</v>
      </c>
      <c r="E282">
        <v>7.6499999999999995E-4</v>
      </c>
      <c r="F282">
        <v>30600</v>
      </c>
      <c r="G282">
        <v>0</v>
      </c>
      <c r="H282">
        <v>-1.088346</v>
      </c>
      <c r="I282" s="28">
        <v>0.05</v>
      </c>
      <c r="J282" s="28">
        <v>0.83499999999999996</v>
      </c>
      <c r="K282">
        <v>10</v>
      </c>
      <c r="L282">
        <v>0</v>
      </c>
      <c r="M282">
        <v>0</v>
      </c>
      <c r="N282" s="27">
        <v>90</v>
      </c>
      <c r="O282">
        <v>312</v>
      </c>
      <c r="P282">
        <v>1</v>
      </c>
      <c r="Q282">
        <v>2.3E-2</v>
      </c>
      <c r="R282">
        <v>1E-3</v>
      </c>
      <c r="S282" s="28">
        <v>0.5</v>
      </c>
      <c r="T282" s="28">
        <v>1.0000000000000001E-9</v>
      </c>
      <c r="U282">
        <v>8.0000000000000002E-3</v>
      </c>
      <c r="V282">
        <v>0.05</v>
      </c>
      <c r="W282">
        <v>0.05</v>
      </c>
      <c r="X282" s="9">
        <v>4.5044314557064001E-2</v>
      </c>
      <c r="Y282" s="28">
        <v>-9999</v>
      </c>
      <c r="Z282">
        <v>0.210923</v>
      </c>
      <c r="AA282">
        <v>0.31390359738906698</v>
      </c>
      <c r="AB282">
        <v>0.2</v>
      </c>
      <c r="AC282" s="28">
        <v>1</v>
      </c>
      <c r="AD282" s="15">
        <v>-0.31390359738906698</v>
      </c>
      <c r="AE282" t="s">
        <v>561</v>
      </c>
      <c r="AF282" s="15"/>
    </row>
    <row r="283" spans="1:32" x14ac:dyDescent="0.25">
      <c r="A283">
        <v>282</v>
      </c>
      <c r="B283">
        <v>16237295</v>
      </c>
      <c r="C283">
        <v>0.46534700000000001</v>
      </c>
      <c r="D283">
        <v>4.44E-4</v>
      </c>
      <c r="E283">
        <v>0.53420900000000004</v>
      </c>
      <c r="F283">
        <v>3322800</v>
      </c>
      <c r="G283">
        <v>0</v>
      </c>
      <c r="H283">
        <v>-0.80673499999999998</v>
      </c>
      <c r="I283" s="28">
        <v>0.05</v>
      </c>
      <c r="J283" s="28">
        <v>0.83499999999999996</v>
      </c>
      <c r="K283">
        <v>10</v>
      </c>
      <c r="L283">
        <v>0</v>
      </c>
      <c r="M283">
        <v>0</v>
      </c>
      <c r="N283" s="27">
        <v>187</v>
      </c>
      <c r="O283">
        <v>301</v>
      </c>
      <c r="P283">
        <v>1</v>
      </c>
      <c r="Q283">
        <v>2.3E-2</v>
      </c>
      <c r="R283">
        <v>1E-3</v>
      </c>
      <c r="S283" s="28">
        <v>0.5</v>
      </c>
      <c r="T283" s="28">
        <v>1.0000000000000001E-9</v>
      </c>
      <c r="U283">
        <v>8.0000000000000002E-3</v>
      </c>
      <c r="V283">
        <v>0.05</v>
      </c>
      <c r="W283">
        <v>0.05</v>
      </c>
      <c r="X283" s="9">
        <v>0.29376932672876299</v>
      </c>
      <c r="Y283" s="28">
        <v>-9999</v>
      </c>
      <c r="Z283">
        <v>0.225803</v>
      </c>
      <c r="AA283">
        <v>0.54101000447066905</v>
      </c>
      <c r="AB283">
        <v>0.2</v>
      </c>
      <c r="AC283" s="28">
        <v>1</v>
      </c>
      <c r="AD283" s="15">
        <v>-0.54101000447066905</v>
      </c>
      <c r="AE283" t="s">
        <v>561</v>
      </c>
      <c r="AF283" s="15"/>
    </row>
    <row r="284" spans="1:32" x14ac:dyDescent="0.25">
      <c r="A284">
        <v>283</v>
      </c>
      <c r="B284">
        <v>40105649</v>
      </c>
      <c r="C284">
        <v>0.67033100000000001</v>
      </c>
      <c r="D284">
        <v>3.59E-4</v>
      </c>
      <c r="E284">
        <v>0.32930999999999999</v>
      </c>
      <c r="F284">
        <v>4043700</v>
      </c>
      <c r="G284">
        <v>0</v>
      </c>
      <c r="H284">
        <v>-1.4055519999999999</v>
      </c>
      <c r="I284" s="28">
        <v>0.05</v>
      </c>
      <c r="J284" s="28">
        <v>0.83499999999999996</v>
      </c>
      <c r="K284">
        <v>10</v>
      </c>
      <c r="L284">
        <v>0</v>
      </c>
      <c r="M284">
        <v>0</v>
      </c>
      <c r="N284" s="27">
        <v>156</v>
      </c>
      <c r="O284">
        <v>301</v>
      </c>
      <c r="P284">
        <v>1</v>
      </c>
      <c r="Q284">
        <v>2.3E-2</v>
      </c>
      <c r="R284">
        <v>1E-3</v>
      </c>
      <c r="S284" s="28">
        <v>0.5</v>
      </c>
      <c r="T284" s="28">
        <v>1.0000000000000001E-9</v>
      </c>
      <c r="U284">
        <v>8.0000000000000002E-3</v>
      </c>
      <c r="V284">
        <v>0.05</v>
      </c>
      <c r="W284">
        <v>0.05</v>
      </c>
      <c r="X284" s="9">
        <v>0.31772366399575602</v>
      </c>
      <c r="Y284" s="28">
        <v>-9999</v>
      </c>
      <c r="Z284">
        <v>0.173126</v>
      </c>
      <c r="AA284">
        <v>0.53843575527713095</v>
      </c>
      <c r="AB284">
        <v>0.2</v>
      </c>
      <c r="AC284" s="28">
        <v>1</v>
      </c>
      <c r="AD284" s="15">
        <v>-0.53843575527713095</v>
      </c>
      <c r="AE284" t="s">
        <v>561</v>
      </c>
      <c r="AF284" s="15"/>
    </row>
    <row r="285" spans="1:32" x14ac:dyDescent="0.25">
      <c r="A285">
        <v>284</v>
      </c>
      <c r="B285">
        <v>28316465</v>
      </c>
      <c r="C285">
        <v>0.36620999999999998</v>
      </c>
      <c r="D285">
        <v>1.557E-3</v>
      </c>
      <c r="E285">
        <v>0.63200000000000001</v>
      </c>
      <c r="F285">
        <v>7103700</v>
      </c>
      <c r="G285">
        <v>0</v>
      </c>
      <c r="H285">
        <v>-0.83787699999999998</v>
      </c>
      <c r="I285" s="28">
        <v>0.05</v>
      </c>
      <c r="J285" s="28">
        <v>0.83499999999999996</v>
      </c>
      <c r="K285">
        <v>10</v>
      </c>
      <c r="L285">
        <v>0</v>
      </c>
      <c r="M285">
        <v>0</v>
      </c>
      <c r="N285" s="27">
        <v>242</v>
      </c>
      <c r="O285">
        <v>301</v>
      </c>
      <c r="P285">
        <v>1</v>
      </c>
      <c r="Q285">
        <v>2.3E-2</v>
      </c>
      <c r="R285">
        <v>1E-3</v>
      </c>
      <c r="S285" s="28">
        <v>0.5</v>
      </c>
      <c r="T285" s="28">
        <v>1.0000000000000001E-9</v>
      </c>
      <c r="U285">
        <v>8.0000000000000002E-3</v>
      </c>
      <c r="V285">
        <v>0.05</v>
      </c>
      <c r="W285">
        <v>0.05</v>
      </c>
      <c r="X285" s="9">
        <v>0.40524702196988599</v>
      </c>
      <c r="Y285" s="28">
        <v>-9999</v>
      </c>
      <c r="Z285">
        <v>0.29147899999999999</v>
      </c>
      <c r="AA285">
        <v>0.51167240503642897</v>
      </c>
      <c r="AB285">
        <v>0.2</v>
      </c>
      <c r="AC285" s="28">
        <v>1</v>
      </c>
      <c r="AD285" s="15">
        <v>-0.51167240503642897</v>
      </c>
      <c r="AE285" t="s">
        <v>561</v>
      </c>
      <c r="AF285" s="15"/>
    </row>
    <row r="286" spans="1:32" x14ac:dyDescent="0.25">
      <c r="A286">
        <v>285</v>
      </c>
      <c r="B286">
        <v>3683248</v>
      </c>
      <c r="C286">
        <v>0.35305599999999998</v>
      </c>
      <c r="D286">
        <v>1.9599999999999999E-3</v>
      </c>
      <c r="E286">
        <v>0.64498800000000001</v>
      </c>
      <c r="F286">
        <v>741600</v>
      </c>
      <c r="G286">
        <v>0</v>
      </c>
      <c r="H286">
        <v>-1.9454880000000001</v>
      </c>
      <c r="I286" s="28">
        <v>0.05</v>
      </c>
      <c r="J286" s="28">
        <v>0.83499999999999996</v>
      </c>
      <c r="K286">
        <v>10</v>
      </c>
      <c r="L286">
        <v>0</v>
      </c>
      <c r="M286">
        <v>0</v>
      </c>
      <c r="N286" s="27">
        <v>273</v>
      </c>
      <c r="O286">
        <v>300</v>
      </c>
      <c r="P286">
        <v>1</v>
      </c>
      <c r="Q286">
        <v>2.3E-2</v>
      </c>
      <c r="R286">
        <v>1E-3</v>
      </c>
      <c r="S286" s="28">
        <v>0.5</v>
      </c>
      <c r="T286" s="28">
        <v>1.0000000000000001E-9</v>
      </c>
      <c r="U286">
        <v>8.0000000000000002E-3</v>
      </c>
      <c r="V286">
        <v>0.05</v>
      </c>
      <c r="W286">
        <v>0.05</v>
      </c>
      <c r="X286" s="9">
        <v>1.3687333176611001</v>
      </c>
      <c r="Y286" s="28">
        <v>-9999</v>
      </c>
      <c r="Z286">
        <v>0.59908099999999997</v>
      </c>
      <c r="AA286">
        <v>0.65426784499088098</v>
      </c>
      <c r="AB286">
        <v>0.2</v>
      </c>
      <c r="AC286" s="28">
        <v>1</v>
      </c>
      <c r="AD286" s="15">
        <v>-0.65426784499088098</v>
      </c>
      <c r="AE286" t="s">
        <v>561</v>
      </c>
      <c r="AF286" s="15"/>
    </row>
    <row r="287" spans="1:32" x14ac:dyDescent="0.25">
      <c r="A287">
        <v>286</v>
      </c>
      <c r="B287">
        <v>45936208</v>
      </c>
      <c r="C287">
        <v>0.99275100000000005</v>
      </c>
      <c r="D287">
        <v>4.5100000000000001E-4</v>
      </c>
      <c r="E287">
        <v>6.7980000000000002E-3</v>
      </c>
      <c r="F287">
        <v>244800</v>
      </c>
      <c r="G287">
        <v>0</v>
      </c>
      <c r="H287">
        <v>-5.9979240000000003</v>
      </c>
      <c r="I287" s="28">
        <v>0.05</v>
      </c>
      <c r="J287" s="28">
        <v>0.83499999999999996</v>
      </c>
      <c r="K287">
        <v>10</v>
      </c>
      <c r="L287">
        <v>0</v>
      </c>
      <c r="M287">
        <v>0</v>
      </c>
      <c r="N287" s="27">
        <v>189</v>
      </c>
      <c r="O287">
        <v>301</v>
      </c>
      <c r="P287">
        <v>1</v>
      </c>
      <c r="Q287">
        <v>2.3E-2</v>
      </c>
      <c r="R287">
        <v>1E-3</v>
      </c>
      <c r="S287" s="28">
        <v>0.5</v>
      </c>
      <c r="T287" s="28">
        <v>1.0000000000000001E-9</v>
      </c>
      <c r="U287">
        <v>8.0000000000000002E-3</v>
      </c>
      <c r="V287">
        <v>0.05</v>
      </c>
      <c r="W287">
        <v>0.05</v>
      </c>
      <c r="X287" s="9">
        <v>0.105176335579269</v>
      </c>
      <c r="Y287" s="28">
        <v>-9999</v>
      </c>
      <c r="Z287">
        <v>0.19292300000000001</v>
      </c>
      <c r="AA287">
        <v>1.7360923618590101</v>
      </c>
      <c r="AB287">
        <v>0.2</v>
      </c>
      <c r="AC287" s="28">
        <v>1</v>
      </c>
      <c r="AD287" s="15">
        <v>-1.7360923618590101</v>
      </c>
      <c r="AE287" t="s">
        <v>561</v>
      </c>
      <c r="AF287" s="15"/>
    </row>
    <row r="288" spans="1:32" x14ac:dyDescent="0.25">
      <c r="A288">
        <v>287</v>
      </c>
      <c r="B288">
        <v>58799221</v>
      </c>
      <c r="C288">
        <v>0.99575999999999998</v>
      </c>
      <c r="D288">
        <v>1.84E-4</v>
      </c>
      <c r="E288">
        <v>4.0559999999999997E-3</v>
      </c>
      <c r="F288">
        <v>171000</v>
      </c>
      <c r="G288">
        <v>0</v>
      </c>
      <c r="H288">
        <v>-4.9695619999999998</v>
      </c>
      <c r="I288" s="28">
        <v>0.05</v>
      </c>
      <c r="J288" s="28">
        <v>0.83499999999999996</v>
      </c>
      <c r="K288">
        <v>10</v>
      </c>
      <c r="L288">
        <v>0</v>
      </c>
      <c r="M288">
        <v>0</v>
      </c>
      <c r="N288" s="27">
        <v>240</v>
      </c>
      <c r="O288">
        <v>301</v>
      </c>
      <c r="P288">
        <v>1</v>
      </c>
      <c r="Q288">
        <v>2.3E-2</v>
      </c>
      <c r="R288">
        <v>1E-3</v>
      </c>
      <c r="S288" s="28">
        <v>0.5</v>
      </c>
      <c r="T288" s="28">
        <v>1.0000000000000001E-9</v>
      </c>
      <c r="U288">
        <v>8.0000000000000002E-3</v>
      </c>
      <c r="V288">
        <v>0.05</v>
      </c>
      <c r="W288">
        <v>0.05</v>
      </c>
      <c r="X288" s="9">
        <v>4.3112075419436E-2</v>
      </c>
      <c r="Y288" s="28">
        <v>-9999</v>
      </c>
      <c r="Z288">
        <v>0.19292300000000001</v>
      </c>
      <c r="AA288">
        <v>0.74097718456885697</v>
      </c>
      <c r="AB288">
        <v>0.2</v>
      </c>
      <c r="AC288" s="28">
        <v>1</v>
      </c>
      <c r="AD288" s="15">
        <v>-0.74097718456885697</v>
      </c>
      <c r="AE288" t="s">
        <v>565</v>
      </c>
      <c r="AF288" s="15"/>
    </row>
    <row r="289" spans="1:32" x14ac:dyDescent="0.25">
      <c r="A289">
        <v>288</v>
      </c>
      <c r="B289">
        <v>21654686</v>
      </c>
      <c r="C289">
        <v>0.483292</v>
      </c>
      <c r="D289">
        <v>3.3300000000000002E-4</v>
      </c>
      <c r="E289">
        <v>0.51637599999999995</v>
      </c>
      <c r="F289">
        <v>3843900</v>
      </c>
      <c r="G289">
        <v>0</v>
      </c>
      <c r="H289">
        <v>-0.73477199999999998</v>
      </c>
      <c r="I289" s="28">
        <v>0.05</v>
      </c>
      <c r="J289" s="28">
        <v>0.83499999999999996</v>
      </c>
      <c r="K289">
        <v>10</v>
      </c>
      <c r="L289">
        <v>0</v>
      </c>
      <c r="M289">
        <v>0</v>
      </c>
      <c r="N289" s="27">
        <v>115</v>
      </c>
      <c r="O289">
        <v>302</v>
      </c>
      <c r="P289">
        <v>1</v>
      </c>
      <c r="Q289">
        <v>2.3E-2</v>
      </c>
      <c r="R289">
        <v>1E-3</v>
      </c>
      <c r="S289" s="28">
        <v>0.5</v>
      </c>
      <c r="T289" s="28">
        <v>1.0000000000000001E-9</v>
      </c>
      <c r="U289">
        <v>8.0000000000000002E-3</v>
      </c>
      <c r="V289">
        <v>0.05</v>
      </c>
      <c r="W289">
        <v>0.05</v>
      </c>
      <c r="X289" s="9">
        <v>0.44797877561195998</v>
      </c>
      <c r="Y289" s="28">
        <v>-9999</v>
      </c>
      <c r="Z289">
        <v>0.40688999999999997</v>
      </c>
      <c r="AA289">
        <v>0.561520500070398</v>
      </c>
      <c r="AB289">
        <v>0.2</v>
      </c>
      <c r="AC289" s="28">
        <v>1</v>
      </c>
      <c r="AD289" s="15">
        <v>-0.561520500070398</v>
      </c>
      <c r="AE289" t="s">
        <v>565</v>
      </c>
      <c r="AF289" s="15"/>
    </row>
    <row r="290" spans="1:32" x14ac:dyDescent="0.25">
      <c r="A290">
        <v>289</v>
      </c>
      <c r="B290">
        <v>3034934</v>
      </c>
      <c r="C290">
        <v>0.45478800000000003</v>
      </c>
      <c r="D290">
        <v>2.9599999999999998E-4</v>
      </c>
      <c r="E290">
        <v>0.54491599999999996</v>
      </c>
      <c r="F290">
        <v>473400</v>
      </c>
      <c r="G290">
        <v>0</v>
      </c>
      <c r="H290">
        <v>-1.0353349999999999</v>
      </c>
      <c r="I290" s="28">
        <v>0.05</v>
      </c>
      <c r="J290" s="28">
        <v>0.83499999999999996</v>
      </c>
      <c r="K290">
        <v>10</v>
      </c>
      <c r="L290">
        <v>0</v>
      </c>
      <c r="M290">
        <v>0</v>
      </c>
      <c r="N290" s="27">
        <v>114</v>
      </c>
      <c r="O290">
        <v>302</v>
      </c>
      <c r="P290">
        <v>1</v>
      </c>
      <c r="Q290">
        <v>2.3E-2</v>
      </c>
      <c r="R290">
        <v>1E-3</v>
      </c>
      <c r="S290" s="28">
        <v>0.5</v>
      </c>
      <c r="T290" s="28">
        <v>1.0000000000000001E-9</v>
      </c>
      <c r="U290">
        <v>8.0000000000000002E-3</v>
      </c>
      <c r="V290">
        <v>0.05</v>
      </c>
      <c r="W290">
        <v>0.05</v>
      </c>
      <c r="X290" s="9">
        <v>0.47767515673959599</v>
      </c>
      <c r="Y290" s="28">
        <v>-9999</v>
      </c>
      <c r="Z290">
        <v>0.45320899999999997</v>
      </c>
      <c r="AA290">
        <v>0.55408351117987298</v>
      </c>
      <c r="AB290">
        <v>0.2</v>
      </c>
      <c r="AC290" s="28">
        <v>1</v>
      </c>
      <c r="AD290" s="15">
        <v>-0.55408351117987298</v>
      </c>
      <c r="AE290" t="s">
        <v>561</v>
      </c>
      <c r="AF290" s="15"/>
    </row>
    <row r="291" spans="1:32" x14ac:dyDescent="0.25">
      <c r="A291">
        <v>290</v>
      </c>
      <c r="B291">
        <v>54866044</v>
      </c>
      <c r="C291">
        <v>0.73707800000000001</v>
      </c>
      <c r="D291">
        <v>4.5899999999999999E-4</v>
      </c>
      <c r="E291">
        <v>0.262463</v>
      </c>
      <c r="F291">
        <v>6755400</v>
      </c>
      <c r="G291">
        <v>0</v>
      </c>
      <c r="H291">
        <v>-0.888845</v>
      </c>
      <c r="I291" s="28">
        <v>0.05</v>
      </c>
      <c r="J291" s="28">
        <v>0.83499999999999996</v>
      </c>
      <c r="K291">
        <v>10</v>
      </c>
      <c r="L291">
        <v>0</v>
      </c>
      <c r="M291">
        <v>0</v>
      </c>
      <c r="N291" s="27">
        <v>192</v>
      </c>
      <c r="O291">
        <v>302</v>
      </c>
      <c r="P291">
        <v>1</v>
      </c>
      <c r="Q291">
        <v>2.3E-2</v>
      </c>
      <c r="R291">
        <v>1E-3</v>
      </c>
      <c r="S291" s="28">
        <v>0.5</v>
      </c>
      <c r="T291" s="28">
        <v>1.0000000000000001E-9</v>
      </c>
      <c r="U291">
        <v>8.0000000000000002E-3</v>
      </c>
      <c r="V291">
        <v>0.05</v>
      </c>
      <c r="W291">
        <v>0.05</v>
      </c>
      <c r="X291" s="9">
        <v>0.278448563534545</v>
      </c>
      <c r="Y291" s="28">
        <v>-9999</v>
      </c>
      <c r="Z291">
        <v>0.475796</v>
      </c>
      <c r="AA291">
        <v>0.52117911009540696</v>
      </c>
      <c r="AB291">
        <v>0.2</v>
      </c>
      <c r="AC291" s="28">
        <v>1</v>
      </c>
      <c r="AD291" s="15">
        <v>-0.52117911009540696</v>
      </c>
      <c r="AE291" t="s">
        <v>561</v>
      </c>
      <c r="AF291" s="15"/>
    </row>
    <row r="292" spans="1:32" x14ac:dyDescent="0.25">
      <c r="A292">
        <v>291</v>
      </c>
      <c r="B292">
        <v>19646998</v>
      </c>
      <c r="C292">
        <v>0.82000600000000001</v>
      </c>
      <c r="D292">
        <v>4.6E-5</v>
      </c>
      <c r="E292">
        <v>0.179948</v>
      </c>
      <c r="F292">
        <v>1617300</v>
      </c>
      <c r="G292">
        <v>0</v>
      </c>
      <c r="H292">
        <v>-1.0656030000000001</v>
      </c>
      <c r="I292" s="28">
        <v>0.05</v>
      </c>
      <c r="J292" s="28">
        <v>0.83499999999999996</v>
      </c>
      <c r="K292">
        <v>10</v>
      </c>
      <c r="L292">
        <v>0</v>
      </c>
      <c r="M292">
        <v>0</v>
      </c>
      <c r="N292" s="27">
        <v>169</v>
      </c>
      <c r="O292">
        <v>302</v>
      </c>
      <c r="P292">
        <v>1</v>
      </c>
      <c r="Q292">
        <v>2.3E-2</v>
      </c>
      <c r="R292">
        <v>1E-3</v>
      </c>
      <c r="S292" s="28">
        <v>0.5</v>
      </c>
      <c r="T292" s="28">
        <v>1.0000000000000001E-9</v>
      </c>
      <c r="U292">
        <v>8.0000000000000002E-3</v>
      </c>
      <c r="V292">
        <v>0.05</v>
      </c>
      <c r="W292">
        <v>0.05</v>
      </c>
      <c r="X292" s="9">
        <v>0.17244630488530799</v>
      </c>
      <c r="Y292" s="28">
        <v>-9999</v>
      </c>
      <c r="Z292">
        <v>0.74318099999999998</v>
      </c>
      <c r="AA292">
        <v>0.85634391595665305</v>
      </c>
      <c r="AB292">
        <v>0.2</v>
      </c>
      <c r="AC292" s="28">
        <v>1</v>
      </c>
      <c r="AD292" s="15">
        <v>-0.85634391595665305</v>
      </c>
      <c r="AE292" t="s">
        <v>561</v>
      </c>
      <c r="AF292" s="15"/>
    </row>
    <row r="293" spans="1:32" x14ac:dyDescent="0.25">
      <c r="A293">
        <v>292</v>
      </c>
      <c r="B293">
        <v>68969775</v>
      </c>
      <c r="C293">
        <v>0.777837</v>
      </c>
      <c r="D293">
        <v>8.4800000000000001E-4</v>
      </c>
      <c r="E293">
        <v>0.22131500000000001</v>
      </c>
      <c r="F293">
        <v>3900600</v>
      </c>
      <c r="G293">
        <v>0</v>
      </c>
      <c r="H293">
        <v>-1.14114</v>
      </c>
      <c r="I293" s="28">
        <v>0.05</v>
      </c>
      <c r="J293" s="28">
        <v>0.83499999999999996</v>
      </c>
      <c r="K293">
        <v>10</v>
      </c>
      <c r="L293">
        <v>0</v>
      </c>
      <c r="M293">
        <v>0</v>
      </c>
      <c r="N293" s="27">
        <v>125</v>
      </c>
      <c r="O293">
        <v>302</v>
      </c>
      <c r="P293">
        <v>1</v>
      </c>
      <c r="Q293">
        <v>2.3E-2</v>
      </c>
      <c r="R293">
        <v>1E-3</v>
      </c>
      <c r="S293" s="28">
        <v>0.5</v>
      </c>
      <c r="T293" s="28">
        <v>1.0000000000000001E-9</v>
      </c>
      <c r="U293">
        <v>8.0000000000000002E-3</v>
      </c>
      <c r="V293">
        <v>0.05</v>
      </c>
      <c r="W293">
        <v>0.05</v>
      </c>
      <c r="X293" s="9">
        <v>0.116799363553601</v>
      </c>
      <c r="Y293" s="28">
        <v>-9999</v>
      </c>
      <c r="Z293">
        <v>0.61375299999999999</v>
      </c>
      <c r="AA293">
        <v>0.77907764526155399</v>
      </c>
      <c r="AB293">
        <v>0.2</v>
      </c>
      <c r="AC293" s="28">
        <v>1</v>
      </c>
      <c r="AD293" s="15">
        <v>-0.77907764526155399</v>
      </c>
      <c r="AE293" t="s">
        <v>565</v>
      </c>
      <c r="AF293" s="15"/>
    </row>
    <row r="294" spans="1:32" x14ac:dyDescent="0.25">
      <c r="A294">
        <v>293</v>
      </c>
      <c r="B294">
        <v>9350583</v>
      </c>
      <c r="C294">
        <v>0.36941400000000002</v>
      </c>
      <c r="D294">
        <v>2.8899999999999998E-4</v>
      </c>
      <c r="E294">
        <v>0.63</v>
      </c>
      <c r="F294">
        <v>2000700</v>
      </c>
      <c r="G294">
        <v>0</v>
      </c>
      <c r="H294">
        <v>-0.88835699999999995</v>
      </c>
      <c r="I294" s="28">
        <v>0.05</v>
      </c>
      <c r="J294" s="28">
        <v>0.83499999999999996</v>
      </c>
      <c r="K294">
        <v>10</v>
      </c>
      <c r="L294">
        <v>0</v>
      </c>
      <c r="M294">
        <v>0</v>
      </c>
      <c r="N294" s="27">
        <v>160</v>
      </c>
      <c r="O294">
        <v>301</v>
      </c>
      <c r="P294">
        <v>1</v>
      </c>
      <c r="Q294">
        <v>2.3E-2</v>
      </c>
      <c r="R294">
        <v>1E-3</v>
      </c>
      <c r="S294" s="28">
        <v>0.5</v>
      </c>
      <c r="T294" s="28">
        <v>1.0000000000000001E-9</v>
      </c>
      <c r="U294">
        <v>8.0000000000000002E-3</v>
      </c>
      <c r="V294">
        <v>0.05</v>
      </c>
      <c r="W294">
        <v>0.05</v>
      </c>
      <c r="X294" s="9">
        <v>0.43118943637012902</v>
      </c>
      <c r="Y294" s="28">
        <v>-9999</v>
      </c>
      <c r="Z294">
        <v>0.28734900000000002</v>
      </c>
      <c r="AA294">
        <v>0.43675760165144401</v>
      </c>
      <c r="AB294">
        <v>0.2</v>
      </c>
      <c r="AC294" s="28">
        <v>1</v>
      </c>
      <c r="AD294" s="15">
        <v>-0.43675760165144401</v>
      </c>
      <c r="AE294" t="s">
        <v>561</v>
      </c>
      <c r="AF294" s="15"/>
    </row>
    <row r="295" spans="1:32" x14ac:dyDescent="0.25">
      <c r="A295">
        <v>294</v>
      </c>
      <c r="B295">
        <v>14157736</v>
      </c>
      <c r="C295">
        <v>0.47476499999999999</v>
      </c>
      <c r="D295">
        <v>2.16E-3</v>
      </c>
      <c r="E295">
        <v>0.52307400000000004</v>
      </c>
      <c r="F295">
        <v>1475100</v>
      </c>
      <c r="G295">
        <v>0</v>
      </c>
      <c r="H295">
        <v>-0.99258599999999997</v>
      </c>
      <c r="I295" s="28">
        <v>0.05</v>
      </c>
      <c r="J295" s="28">
        <v>0.83499999999999996</v>
      </c>
      <c r="K295">
        <v>10</v>
      </c>
      <c r="L295">
        <v>0</v>
      </c>
      <c r="M295">
        <v>0</v>
      </c>
      <c r="N295" s="27">
        <v>242</v>
      </c>
      <c r="O295">
        <v>301</v>
      </c>
      <c r="P295">
        <v>1</v>
      </c>
      <c r="Q295">
        <v>2.3E-2</v>
      </c>
      <c r="R295">
        <v>1E-3</v>
      </c>
      <c r="S295" s="28">
        <v>0.5</v>
      </c>
      <c r="T295" s="28">
        <v>1.0000000000000001E-9</v>
      </c>
      <c r="U295">
        <v>8.0000000000000002E-3</v>
      </c>
      <c r="V295">
        <v>0.05</v>
      </c>
      <c r="W295">
        <v>0.05</v>
      </c>
      <c r="X295" s="9">
        <v>0.60222544542126299</v>
      </c>
      <c r="Y295" s="28">
        <v>-9999</v>
      </c>
      <c r="Z295">
        <v>0.36297400000000002</v>
      </c>
      <c r="AA295">
        <v>0.414210368093201</v>
      </c>
      <c r="AB295">
        <v>0.2</v>
      </c>
      <c r="AC295" s="28">
        <v>1</v>
      </c>
      <c r="AD295" s="15">
        <v>-0.414210368093201</v>
      </c>
      <c r="AE295" t="s">
        <v>561</v>
      </c>
      <c r="AF295" s="15"/>
    </row>
    <row r="296" spans="1:32" x14ac:dyDescent="0.25">
      <c r="A296">
        <v>295</v>
      </c>
      <c r="B296">
        <v>15862153</v>
      </c>
      <c r="C296">
        <v>0.39291999999999999</v>
      </c>
      <c r="D296">
        <v>1.021E-3</v>
      </c>
      <c r="E296">
        <v>0.60599999999999998</v>
      </c>
      <c r="F296">
        <v>2561400</v>
      </c>
      <c r="G296">
        <v>0</v>
      </c>
      <c r="H296">
        <v>-0.988479</v>
      </c>
      <c r="I296" s="28">
        <v>0.05</v>
      </c>
      <c r="J296" s="28">
        <v>0.83499999999999996</v>
      </c>
      <c r="K296">
        <v>10</v>
      </c>
      <c r="L296">
        <v>0</v>
      </c>
      <c r="M296">
        <v>0</v>
      </c>
      <c r="N296" s="27">
        <v>242</v>
      </c>
      <c r="O296">
        <v>301</v>
      </c>
      <c r="P296">
        <v>1</v>
      </c>
      <c r="Q296">
        <v>2.3E-2</v>
      </c>
      <c r="R296">
        <v>1E-3</v>
      </c>
      <c r="S296" s="28">
        <v>0.5</v>
      </c>
      <c r="T296" s="28">
        <v>1.0000000000000001E-9</v>
      </c>
      <c r="U296">
        <v>8.0000000000000002E-3</v>
      </c>
      <c r="V296">
        <v>0.05</v>
      </c>
      <c r="W296">
        <v>0.05</v>
      </c>
      <c r="X296" s="9">
        <v>0.49548689658946299</v>
      </c>
      <c r="Y296" s="28">
        <v>-9999</v>
      </c>
      <c r="Z296">
        <v>0.20536799999999999</v>
      </c>
      <c r="AA296">
        <v>0.39653740164043699</v>
      </c>
      <c r="AB296">
        <v>0.2</v>
      </c>
      <c r="AC296" s="28">
        <v>1</v>
      </c>
      <c r="AD296" s="15">
        <v>-0.39653740164043699</v>
      </c>
      <c r="AE296" t="s">
        <v>561</v>
      </c>
      <c r="AF296" s="15"/>
    </row>
    <row r="297" spans="1:32" x14ac:dyDescent="0.25">
      <c r="A297">
        <v>296</v>
      </c>
      <c r="B297">
        <v>82733591</v>
      </c>
      <c r="C297">
        <v>0.99496399999999996</v>
      </c>
      <c r="D297">
        <v>3.3000000000000003E-5</v>
      </c>
      <c r="E297">
        <v>5.0039999999999998E-3</v>
      </c>
      <c r="F297">
        <v>324900</v>
      </c>
      <c r="G297">
        <v>0</v>
      </c>
      <c r="H297">
        <v>-1.9801709999999999</v>
      </c>
      <c r="I297" s="28">
        <v>0.05</v>
      </c>
      <c r="J297" s="28">
        <v>0.83499999999999996</v>
      </c>
      <c r="K297">
        <v>10</v>
      </c>
      <c r="L297">
        <v>0</v>
      </c>
      <c r="M297">
        <v>0</v>
      </c>
      <c r="N297" s="27">
        <v>206</v>
      </c>
      <c r="O297">
        <v>301</v>
      </c>
      <c r="P297">
        <v>1</v>
      </c>
      <c r="Q297">
        <v>2.3E-2</v>
      </c>
      <c r="R297">
        <v>1E-3</v>
      </c>
      <c r="S297" s="28">
        <v>0.5</v>
      </c>
      <c r="T297" s="28">
        <v>1.0000000000000001E-9</v>
      </c>
      <c r="U297">
        <v>8.0000000000000002E-3</v>
      </c>
      <c r="V297">
        <v>0.05</v>
      </c>
      <c r="W297">
        <v>0.05</v>
      </c>
      <c r="X297" s="9">
        <v>5.8708332818193001E-2</v>
      </c>
      <c r="Y297" s="28">
        <v>-9999</v>
      </c>
      <c r="Z297">
        <v>0.33350200000000002</v>
      </c>
      <c r="AA297">
        <v>0.55311200764458701</v>
      </c>
      <c r="AB297">
        <v>0.2</v>
      </c>
      <c r="AC297" s="28">
        <v>1</v>
      </c>
      <c r="AD297" s="15">
        <v>-0.55311200764458701</v>
      </c>
      <c r="AE297" t="s">
        <v>561</v>
      </c>
      <c r="AF297" s="15"/>
    </row>
    <row r="298" spans="1:32" x14ac:dyDescent="0.25">
      <c r="A298">
        <v>297</v>
      </c>
      <c r="B298">
        <v>90151672</v>
      </c>
      <c r="C298">
        <v>0.99992999999999999</v>
      </c>
      <c r="D298">
        <v>0</v>
      </c>
      <c r="E298">
        <v>6.9999999999999994E-5</v>
      </c>
      <c r="F298">
        <v>7200</v>
      </c>
      <c r="G298">
        <v>0</v>
      </c>
      <c r="H298">
        <v>-2.0257550000000002</v>
      </c>
      <c r="I298" s="28">
        <v>0.05</v>
      </c>
      <c r="J298" s="28">
        <v>0.83499999999999996</v>
      </c>
      <c r="K298">
        <v>10</v>
      </c>
      <c r="L298">
        <v>0</v>
      </c>
      <c r="M298">
        <v>0</v>
      </c>
      <c r="N298" s="27">
        <v>241</v>
      </c>
      <c r="O298">
        <v>301</v>
      </c>
      <c r="P298">
        <v>1</v>
      </c>
      <c r="Q298">
        <v>2.3E-2</v>
      </c>
      <c r="R298">
        <v>1E-3</v>
      </c>
      <c r="S298" s="28">
        <v>0.5</v>
      </c>
      <c r="T298" s="28">
        <v>1.0000000000000001E-9</v>
      </c>
      <c r="U298">
        <v>8.0000000000000002E-3</v>
      </c>
      <c r="V298">
        <v>0.05</v>
      </c>
      <c r="W298">
        <v>0.05</v>
      </c>
      <c r="X298" s="9">
        <v>2.3812712088282E-2</v>
      </c>
      <c r="Y298" s="28">
        <v>-9999</v>
      </c>
      <c r="Z298">
        <v>0.19292300000000001</v>
      </c>
      <c r="AA298">
        <v>0.61605164340154595</v>
      </c>
      <c r="AB298">
        <v>0.2</v>
      </c>
      <c r="AC298" s="28">
        <v>1</v>
      </c>
      <c r="AD298" s="15">
        <v>-0.61605164340154595</v>
      </c>
      <c r="AE298" t="s">
        <v>565</v>
      </c>
      <c r="AF298" s="15"/>
    </row>
    <row r="299" spans="1:32" x14ac:dyDescent="0.25">
      <c r="A299">
        <v>298</v>
      </c>
      <c r="B299">
        <v>128027486</v>
      </c>
      <c r="C299">
        <v>0.99804599999999999</v>
      </c>
      <c r="D299">
        <v>9.1000000000000003E-5</v>
      </c>
      <c r="E299">
        <v>1.8630000000000001E-3</v>
      </c>
      <c r="F299">
        <v>216900</v>
      </c>
      <c r="G299">
        <v>0</v>
      </c>
      <c r="H299">
        <v>-14.525257999999999</v>
      </c>
      <c r="I299" s="28">
        <v>0.05</v>
      </c>
      <c r="J299" s="28">
        <v>0.83499999999999996</v>
      </c>
      <c r="K299">
        <v>10</v>
      </c>
      <c r="L299">
        <v>0</v>
      </c>
      <c r="M299">
        <v>0</v>
      </c>
      <c r="N299" s="27">
        <v>273</v>
      </c>
      <c r="O299">
        <v>287</v>
      </c>
      <c r="P299">
        <v>1</v>
      </c>
      <c r="Q299">
        <v>2.3E-2</v>
      </c>
      <c r="R299">
        <v>1E-3</v>
      </c>
      <c r="S299" s="28">
        <v>0.5</v>
      </c>
      <c r="T299" s="28">
        <v>1.0000000000000001E-9</v>
      </c>
      <c r="U299">
        <v>8.0000000000000002E-3</v>
      </c>
      <c r="V299">
        <v>0.05</v>
      </c>
      <c r="W299">
        <v>0.05</v>
      </c>
      <c r="X299" s="9">
        <v>5.1594781311423997E-2</v>
      </c>
      <c r="Y299" s="28">
        <v>-9999</v>
      </c>
      <c r="Z299">
        <v>0.50028899999999998</v>
      </c>
      <c r="AA299">
        <v>0.43372831731730499</v>
      </c>
      <c r="AB299">
        <v>0.2</v>
      </c>
      <c r="AC299" s="28">
        <v>0</v>
      </c>
      <c r="AD299" s="15">
        <v>-0.43372831731730499</v>
      </c>
      <c r="AE299" t="s">
        <v>567</v>
      </c>
      <c r="AF299" s="15"/>
    </row>
    <row r="300" spans="1:32" x14ac:dyDescent="0.25">
      <c r="A300">
        <v>299</v>
      </c>
      <c r="B300">
        <v>462000556</v>
      </c>
      <c r="C300">
        <v>0.98402999999999996</v>
      </c>
      <c r="D300">
        <v>4.7340000000000004E-3</v>
      </c>
      <c r="E300">
        <v>1.1235999999999999E-2</v>
      </c>
      <c r="F300">
        <v>1971900</v>
      </c>
      <c r="G300">
        <v>0</v>
      </c>
      <c r="H300">
        <v>-4.115278</v>
      </c>
      <c r="I300" s="28">
        <v>0</v>
      </c>
      <c r="J300" s="28">
        <v>0.83499999999999996</v>
      </c>
      <c r="K300">
        <v>10</v>
      </c>
      <c r="L300">
        <v>0</v>
      </c>
      <c r="M300">
        <v>0</v>
      </c>
      <c r="N300" s="27">
        <v>7</v>
      </c>
      <c r="O300">
        <v>329</v>
      </c>
      <c r="P300">
        <v>1</v>
      </c>
      <c r="Q300">
        <v>2.3E-2</v>
      </c>
      <c r="R300">
        <v>1E-3</v>
      </c>
      <c r="S300" s="28">
        <v>0.5</v>
      </c>
      <c r="T300" s="28">
        <v>0</v>
      </c>
      <c r="U300">
        <v>8.0000000000000002E-3</v>
      </c>
      <c r="V300">
        <v>0.05</v>
      </c>
      <c r="W300">
        <v>0.05</v>
      </c>
      <c r="X300" s="9">
        <v>0</v>
      </c>
      <c r="Y300" s="28">
        <v>-9999</v>
      </c>
      <c r="Z300">
        <v>0.78214499999999998</v>
      </c>
      <c r="AA300">
        <v>0.51416898657001098</v>
      </c>
      <c r="AB300">
        <v>0.2</v>
      </c>
      <c r="AC300" s="28">
        <v>0</v>
      </c>
      <c r="AD300" s="15">
        <v>-0.51416898657001098</v>
      </c>
      <c r="AE300" t="s">
        <v>561</v>
      </c>
      <c r="AF300" s="15"/>
    </row>
    <row r="301" spans="1:32" x14ac:dyDescent="0.25">
      <c r="A301">
        <v>300</v>
      </c>
      <c r="B301">
        <v>1346061630</v>
      </c>
      <c r="C301">
        <v>0.73036999999999996</v>
      </c>
      <c r="D301">
        <v>0.12722</v>
      </c>
      <c r="E301">
        <v>0.14241000000000001</v>
      </c>
      <c r="F301">
        <v>28582200</v>
      </c>
      <c r="G301">
        <v>0</v>
      </c>
      <c r="H301">
        <v>-2.9955479999999999</v>
      </c>
      <c r="I301" s="28">
        <v>0.05</v>
      </c>
      <c r="J301" s="28">
        <v>0.83499999999999996</v>
      </c>
      <c r="K301">
        <v>10</v>
      </c>
      <c r="L301">
        <v>0</v>
      </c>
      <c r="M301">
        <v>0</v>
      </c>
      <c r="N301" s="27">
        <v>3</v>
      </c>
      <c r="O301">
        <v>357</v>
      </c>
      <c r="P301">
        <v>1</v>
      </c>
      <c r="Q301">
        <v>2.3E-2</v>
      </c>
      <c r="R301">
        <v>1E-3</v>
      </c>
      <c r="S301" s="28">
        <v>0.5</v>
      </c>
      <c r="T301" s="28">
        <v>1.0000000000000001E-9</v>
      </c>
      <c r="U301">
        <v>8.0000000000000002E-3</v>
      </c>
      <c r="V301">
        <v>0.05</v>
      </c>
      <c r="W301">
        <v>0.05</v>
      </c>
      <c r="X301" s="9">
        <v>0</v>
      </c>
      <c r="Y301" s="28">
        <v>-9999</v>
      </c>
      <c r="Z301">
        <v>1.5872390000000001</v>
      </c>
      <c r="AA301">
        <v>0.51416898657001098</v>
      </c>
      <c r="AB301">
        <v>0.2</v>
      </c>
      <c r="AC301" s="28">
        <v>1</v>
      </c>
      <c r="AD301" s="15">
        <v>-0.51416898657001098</v>
      </c>
      <c r="AE301" t="s">
        <v>562</v>
      </c>
      <c r="AF301" s="15"/>
    </row>
    <row r="302" spans="1:32" x14ac:dyDescent="0.25">
      <c r="A302">
        <v>301</v>
      </c>
      <c r="B302">
        <v>1447097203</v>
      </c>
      <c r="C302">
        <v>0.79581299999999999</v>
      </c>
      <c r="D302">
        <v>0.13711999999999999</v>
      </c>
      <c r="E302">
        <v>6.7067000000000002E-2</v>
      </c>
      <c r="F302">
        <v>19098000</v>
      </c>
      <c r="G302">
        <v>0</v>
      </c>
      <c r="H302">
        <v>-2.9207809999999998</v>
      </c>
      <c r="I302" s="28">
        <v>0.05</v>
      </c>
      <c r="J302" s="28">
        <v>0.83499999999999996</v>
      </c>
      <c r="K302">
        <v>10</v>
      </c>
      <c r="L302">
        <v>0</v>
      </c>
      <c r="M302">
        <v>0</v>
      </c>
      <c r="N302" s="27">
        <v>1</v>
      </c>
      <c r="O302">
        <v>373</v>
      </c>
      <c r="P302">
        <v>1</v>
      </c>
      <c r="Q302">
        <v>2.3E-2</v>
      </c>
      <c r="R302">
        <v>1E-3</v>
      </c>
      <c r="S302" s="28">
        <v>0.5</v>
      </c>
      <c r="T302" s="28">
        <v>1.0000000000000001E-9</v>
      </c>
      <c r="U302">
        <v>8.0000000000000002E-3</v>
      </c>
      <c r="V302">
        <v>0.05</v>
      </c>
      <c r="W302">
        <v>0.05</v>
      </c>
      <c r="X302" s="9">
        <v>0</v>
      </c>
      <c r="Y302" s="28">
        <v>-9999</v>
      </c>
      <c r="Z302">
        <v>2.3763000000000001</v>
      </c>
      <c r="AA302">
        <v>0.51416898657001098</v>
      </c>
      <c r="AB302">
        <v>0.2</v>
      </c>
      <c r="AC302" s="28">
        <v>1</v>
      </c>
      <c r="AD302" s="15">
        <v>-0.51416898657001098</v>
      </c>
      <c r="AE302" t="s">
        <v>562</v>
      </c>
      <c r="AF302" s="15"/>
    </row>
    <row r="303" spans="1:32" x14ac:dyDescent="0.25">
      <c r="A303">
        <v>302</v>
      </c>
      <c r="B303">
        <v>285606482</v>
      </c>
      <c r="C303">
        <v>0.99939800000000001</v>
      </c>
      <c r="D303">
        <v>2.1999999999999999E-5</v>
      </c>
      <c r="E303">
        <v>5.8E-4</v>
      </c>
      <c r="F303">
        <v>155700</v>
      </c>
      <c r="G303">
        <v>0</v>
      </c>
      <c r="H303">
        <v>-10.756948</v>
      </c>
      <c r="I303" s="28">
        <v>0</v>
      </c>
      <c r="J303" s="28">
        <v>0.83499999999999996</v>
      </c>
      <c r="K303">
        <v>10</v>
      </c>
      <c r="L303">
        <v>0</v>
      </c>
      <c r="M303">
        <v>0</v>
      </c>
      <c r="N303" s="27">
        <v>8</v>
      </c>
      <c r="O303">
        <v>337</v>
      </c>
      <c r="P303">
        <v>1</v>
      </c>
      <c r="Q303">
        <v>2.3E-2</v>
      </c>
      <c r="R303">
        <v>1E-3</v>
      </c>
      <c r="S303" s="28">
        <v>0.5</v>
      </c>
      <c r="T303" s="28">
        <v>0</v>
      </c>
      <c r="U303">
        <v>8.0000000000000002E-3</v>
      </c>
      <c r="V303">
        <v>0.05</v>
      </c>
      <c r="W303">
        <v>0.05</v>
      </c>
      <c r="X303" s="9">
        <v>0</v>
      </c>
      <c r="Y303" s="28">
        <v>-9999</v>
      </c>
      <c r="Z303">
        <v>0.68679400000000002</v>
      </c>
      <c r="AA303">
        <v>0.51416898657001098</v>
      </c>
      <c r="AB303">
        <v>0.2</v>
      </c>
      <c r="AC303" s="28">
        <v>0</v>
      </c>
      <c r="AD303" s="15">
        <v>-0.51416898657001098</v>
      </c>
      <c r="AE303" t="s">
        <v>561</v>
      </c>
      <c r="AF303" s="15"/>
    </row>
    <row r="304" spans="1:32" x14ac:dyDescent="0.25">
      <c r="A304">
        <v>303</v>
      </c>
      <c r="B304">
        <v>215543328</v>
      </c>
      <c r="C304">
        <v>1</v>
      </c>
      <c r="D304">
        <v>0</v>
      </c>
      <c r="E304">
        <v>0</v>
      </c>
      <c r="F304">
        <v>0</v>
      </c>
      <c r="G304">
        <v>0</v>
      </c>
      <c r="H304">
        <v>-12.006655</v>
      </c>
      <c r="I304" s="28">
        <v>0.05</v>
      </c>
      <c r="J304" s="28">
        <v>0.83499999999999996</v>
      </c>
      <c r="K304">
        <v>10</v>
      </c>
      <c r="L304">
        <v>0</v>
      </c>
      <c r="M304">
        <v>0</v>
      </c>
      <c r="N304" s="27">
        <v>8</v>
      </c>
      <c r="O304">
        <v>336</v>
      </c>
      <c r="P304">
        <v>1</v>
      </c>
      <c r="Q304">
        <v>2.3E-2</v>
      </c>
      <c r="R304">
        <v>1E-3</v>
      </c>
      <c r="S304" s="28">
        <v>0.5</v>
      </c>
      <c r="T304" s="28">
        <v>1.0000000000000001E-9</v>
      </c>
      <c r="U304">
        <v>8.0000000000000002E-3</v>
      </c>
      <c r="V304">
        <v>0.05</v>
      </c>
      <c r="W304">
        <v>0.05</v>
      </c>
      <c r="X304" s="9">
        <v>0</v>
      </c>
      <c r="Y304" s="28">
        <v>-9999</v>
      </c>
      <c r="Z304">
        <v>0.46630908870967758</v>
      </c>
      <c r="AA304">
        <v>0.51416898657001098</v>
      </c>
      <c r="AB304">
        <v>0.2</v>
      </c>
      <c r="AC304" s="28">
        <v>1</v>
      </c>
      <c r="AD304" s="15">
        <v>-0.51416898657001098</v>
      </c>
      <c r="AE304" t="s">
        <v>561</v>
      </c>
      <c r="AF304" s="15"/>
    </row>
    <row r="305" spans="1:32" x14ac:dyDescent="0.25">
      <c r="A305">
        <v>304</v>
      </c>
      <c r="B305">
        <v>232985124</v>
      </c>
      <c r="C305">
        <v>1</v>
      </c>
      <c r="D305">
        <v>0</v>
      </c>
      <c r="E305">
        <v>0</v>
      </c>
      <c r="F305">
        <v>0</v>
      </c>
      <c r="G305">
        <v>0</v>
      </c>
      <c r="H305">
        <v>-9.2615130000000008</v>
      </c>
      <c r="I305" s="28">
        <v>0.05</v>
      </c>
      <c r="J305" s="28">
        <v>0.83499999999999996</v>
      </c>
      <c r="K305">
        <v>10</v>
      </c>
      <c r="L305">
        <v>0</v>
      </c>
      <c r="M305">
        <v>0</v>
      </c>
      <c r="N305" s="27">
        <v>15</v>
      </c>
      <c r="O305">
        <v>325</v>
      </c>
      <c r="P305">
        <v>1</v>
      </c>
      <c r="Q305">
        <v>2.3E-2</v>
      </c>
      <c r="R305">
        <v>1E-3</v>
      </c>
      <c r="S305" s="28">
        <v>0.5</v>
      </c>
      <c r="T305" s="28">
        <v>1.0000000000000001E-9</v>
      </c>
      <c r="U305">
        <v>8.0000000000000002E-3</v>
      </c>
      <c r="V305">
        <v>0.05</v>
      </c>
      <c r="W305">
        <v>0.05</v>
      </c>
      <c r="X305" s="9">
        <v>0</v>
      </c>
      <c r="Y305" s="28">
        <v>-9999</v>
      </c>
      <c r="Z305">
        <v>0.46630908870967758</v>
      </c>
      <c r="AA305">
        <v>0.51416898657001098</v>
      </c>
      <c r="AB305">
        <v>0.2</v>
      </c>
      <c r="AC305" s="28">
        <v>1</v>
      </c>
      <c r="AD305" s="15">
        <v>-0.51416898657001098</v>
      </c>
      <c r="AE305" t="s">
        <v>561</v>
      </c>
      <c r="AF305" s="15"/>
    </row>
    <row r="306" spans="1:32" x14ac:dyDescent="0.25">
      <c r="A306">
        <v>305</v>
      </c>
      <c r="B306">
        <v>185643845</v>
      </c>
      <c r="C306">
        <v>1</v>
      </c>
      <c r="D306">
        <v>0</v>
      </c>
      <c r="E306">
        <v>0</v>
      </c>
      <c r="F306">
        <v>0</v>
      </c>
      <c r="G306">
        <v>0</v>
      </c>
      <c r="H306">
        <v>-8.1231120000000008</v>
      </c>
      <c r="I306" s="28">
        <v>0.05</v>
      </c>
      <c r="J306" s="28">
        <v>0.83499999999999996</v>
      </c>
      <c r="K306">
        <v>10</v>
      </c>
      <c r="L306">
        <v>0</v>
      </c>
      <c r="M306">
        <v>0</v>
      </c>
      <c r="N306" s="27">
        <v>27</v>
      </c>
      <c r="O306">
        <v>325</v>
      </c>
      <c r="P306">
        <v>1</v>
      </c>
      <c r="Q306">
        <v>2.3E-2</v>
      </c>
      <c r="R306">
        <v>1E-3</v>
      </c>
      <c r="S306" s="28">
        <v>0.5</v>
      </c>
      <c r="T306" s="28">
        <v>1.0000000000000001E-9</v>
      </c>
      <c r="U306">
        <v>8.0000000000000002E-3</v>
      </c>
      <c r="V306">
        <v>0.05</v>
      </c>
      <c r="W306">
        <v>0.05</v>
      </c>
      <c r="X306" s="9">
        <v>0</v>
      </c>
      <c r="Y306" s="28">
        <v>-9999</v>
      </c>
      <c r="Z306">
        <v>0.46630908870967758</v>
      </c>
      <c r="AA306">
        <v>0.51416898657001098</v>
      </c>
      <c r="AB306">
        <v>0.2</v>
      </c>
      <c r="AC306" s="28">
        <v>1</v>
      </c>
      <c r="AD306" s="15">
        <v>-0.51416898657001098</v>
      </c>
      <c r="AE306" t="s">
        <v>561</v>
      </c>
      <c r="AF306" s="15"/>
    </row>
    <row r="307" spans="1:32" x14ac:dyDescent="0.25">
      <c r="A307">
        <v>306</v>
      </c>
      <c r="B307">
        <v>173787391</v>
      </c>
      <c r="C307">
        <v>0.99995900000000004</v>
      </c>
      <c r="D307">
        <v>0</v>
      </c>
      <c r="E307">
        <v>4.1E-5</v>
      </c>
      <c r="F307">
        <v>0</v>
      </c>
      <c r="G307">
        <v>0</v>
      </c>
      <c r="H307">
        <v>-5.6721380000000003</v>
      </c>
      <c r="I307" s="28">
        <v>0.05</v>
      </c>
      <c r="J307" s="28">
        <v>0.83499999999999996</v>
      </c>
      <c r="K307">
        <v>10</v>
      </c>
      <c r="L307">
        <v>0</v>
      </c>
      <c r="M307">
        <v>0</v>
      </c>
      <c r="N307" s="27">
        <v>50</v>
      </c>
      <c r="O307">
        <v>314</v>
      </c>
      <c r="P307">
        <v>1</v>
      </c>
      <c r="Q307">
        <v>2.3E-2</v>
      </c>
      <c r="R307">
        <v>1E-3</v>
      </c>
      <c r="S307" s="28">
        <v>0.5</v>
      </c>
      <c r="T307" s="28">
        <v>1.0000000000000001E-9</v>
      </c>
      <c r="U307">
        <v>8.0000000000000002E-3</v>
      </c>
      <c r="V307">
        <v>0.05</v>
      </c>
      <c r="W307">
        <v>0.05</v>
      </c>
      <c r="X307" s="9">
        <v>0</v>
      </c>
      <c r="Y307" s="28">
        <v>-9999</v>
      </c>
      <c r="Z307">
        <v>0.19292300000000001</v>
      </c>
      <c r="AA307">
        <v>0.51416898657001098</v>
      </c>
      <c r="AB307">
        <v>0.2</v>
      </c>
      <c r="AC307" s="28">
        <v>1</v>
      </c>
      <c r="AD307" s="15">
        <v>-0.51416898657001098</v>
      </c>
      <c r="AE307" t="s">
        <v>561</v>
      </c>
      <c r="AF307" s="15"/>
    </row>
    <row r="308" spans="1:32" x14ac:dyDescent="0.25">
      <c r="A308">
        <v>307</v>
      </c>
      <c r="B308">
        <v>61686248</v>
      </c>
      <c r="C308">
        <v>0.99660099999999996</v>
      </c>
      <c r="D308">
        <v>2.9E-5</v>
      </c>
      <c r="E308">
        <v>3.3700000000000002E-3</v>
      </c>
      <c r="F308">
        <v>98100</v>
      </c>
      <c r="G308">
        <v>0</v>
      </c>
      <c r="H308">
        <v>-7.2355869999999998</v>
      </c>
      <c r="I308" s="28">
        <v>0.05</v>
      </c>
      <c r="J308" s="28">
        <v>0.83499999999999996</v>
      </c>
      <c r="K308">
        <v>10</v>
      </c>
      <c r="L308">
        <v>0</v>
      </c>
      <c r="M308">
        <v>0</v>
      </c>
      <c r="N308" s="27">
        <v>65</v>
      </c>
      <c r="O308">
        <v>303</v>
      </c>
      <c r="P308">
        <v>1</v>
      </c>
      <c r="Q308">
        <v>2.3E-2</v>
      </c>
      <c r="R308">
        <v>1E-3</v>
      </c>
      <c r="S308" s="28">
        <v>0.5</v>
      </c>
      <c r="T308" s="28">
        <v>1.0000000000000001E-9</v>
      </c>
      <c r="U308">
        <v>8.0000000000000002E-3</v>
      </c>
      <c r="V308">
        <v>0.05</v>
      </c>
      <c r="W308">
        <v>0.05</v>
      </c>
      <c r="X308" s="9">
        <v>1.767347664298E-2</v>
      </c>
      <c r="Y308" s="28">
        <v>-9999</v>
      </c>
      <c r="Z308">
        <v>0.19292300000000001</v>
      </c>
      <c r="AA308">
        <v>1.3319819062113101</v>
      </c>
      <c r="AB308">
        <v>0.2</v>
      </c>
      <c r="AC308" s="28">
        <v>1</v>
      </c>
      <c r="AD308" s="15">
        <v>-1.3319819062113101</v>
      </c>
      <c r="AE308" t="s">
        <v>561</v>
      </c>
      <c r="AF308" s="15"/>
    </row>
    <row r="309" spans="1:32" x14ac:dyDescent="0.25">
      <c r="A309">
        <v>308</v>
      </c>
      <c r="B309">
        <v>72609893</v>
      </c>
      <c r="C309">
        <v>0.99998799999999999</v>
      </c>
      <c r="D309">
        <v>0</v>
      </c>
      <c r="E309">
        <v>1.2E-5</v>
      </c>
      <c r="F309">
        <v>1800</v>
      </c>
      <c r="G309">
        <v>0</v>
      </c>
      <c r="H309">
        <v>-8.5257640000000006</v>
      </c>
      <c r="I309" s="28">
        <v>0.05</v>
      </c>
      <c r="J309" s="28">
        <v>0.83499999999999996</v>
      </c>
      <c r="K309">
        <v>10</v>
      </c>
      <c r="L309">
        <v>0</v>
      </c>
      <c r="M309">
        <v>0</v>
      </c>
      <c r="N309" s="27">
        <v>43</v>
      </c>
      <c r="O309">
        <v>313</v>
      </c>
      <c r="P309">
        <v>1</v>
      </c>
      <c r="Q309">
        <v>2.3E-2</v>
      </c>
      <c r="R309">
        <v>1E-3</v>
      </c>
      <c r="S309" s="28">
        <v>0.5</v>
      </c>
      <c r="T309" s="28">
        <v>1.0000000000000001E-9</v>
      </c>
      <c r="U309">
        <v>8.0000000000000002E-3</v>
      </c>
      <c r="V309">
        <v>0.05</v>
      </c>
      <c r="W309">
        <v>0.05</v>
      </c>
      <c r="X309" s="9">
        <v>1.2025350370896999E-2</v>
      </c>
      <c r="Y309" s="28">
        <v>-9999</v>
      </c>
      <c r="Z309">
        <v>0.16284999999999999</v>
      </c>
      <c r="AA309">
        <v>2.2901993751392902</v>
      </c>
      <c r="AB309">
        <v>0.2</v>
      </c>
      <c r="AC309" s="28">
        <v>1</v>
      </c>
      <c r="AD309" s="15">
        <v>-2.2901993751392902</v>
      </c>
      <c r="AE309" t="s">
        <v>561</v>
      </c>
      <c r="AF309" s="15"/>
    </row>
    <row r="310" spans="1:32" x14ac:dyDescent="0.25">
      <c r="A310">
        <v>309</v>
      </c>
      <c r="B310">
        <v>73242844</v>
      </c>
      <c r="C310">
        <v>0.99821800000000005</v>
      </c>
      <c r="D310">
        <v>6.0999999999999999E-5</v>
      </c>
      <c r="E310">
        <v>1.72E-3</v>
      </c>
      <c r="F310">
        <v>96300</v>
      </c>
      <c r="G310">
        <v>0</v>
      </c>
      <c r="H310">
        <v>-8.1987319999999997</v>
      </c>
      <c r="I310" s="28">
        <v>0.05</v>
      </c>
      <c r="J310" s="28">
        <v>0.83499999999999996</v>
      </c>
      <c r="K310">
        <v>10</v>
      </c>
      <c r="L310">
        <v>0</v>
      </c>
      <c r="M310">
        <v>0</v>
      </c>
      <c r="N310" s="27">
        <v>43</v>
      </c>
      <c r="O310">
        <v>313</v>
      </c>
      <c r="P310">
        <v>1</v>
      </c>
      <c r="Q310">
        <v>2.3E-2</v>
      </c>
      <c r="R310">
        <v>1E-3</v>
      </c>
      <c r="S310" s="28">
        <v>0.5</v>
      </c>
      <c r="T310" s="28">
        <v>1.0000000000000001E-9</v>
      </c>
      <c r="U310">
        <v>8.0000000000000002E-3</v>
      </c>
      <c r="V310">
        <v>0.05</v>
      </c>
      <c r="W310">
        <v>0.05</v>
      </c>
      <c r="X310" s="9">
        <v>3.2961171949039999E-3</v>
      </c>
      <c r="Y310" s="28">
        <v>-9999</v>
      </c>
      <c r="Z310">
        <v>0.19292300000000001</v>
      </c>
      <c r="AA310">
        <v>3.34030281389943</v>
      </c>
      <c r="AB310">
        <v>0.2</v>
      </c>
      <c r="AC310" s="28">
        <v>1</v>
      </c>
      <c r="AD310" s="15">
        <v>-3.34030281389943</v>
      </c>
      <c r="AE310" t="s">
        <v>561</v>
      </c>
      <c r="AF310" s="15"/>
    </row>
    <row r="311" spans="1:32" x14ac:dyDescent="0.25">
      <c r="A311">
        <v>310</v>
      </c>
      <c r="B311">
        <v>59862667</v>
      </c>
      <c r="C311">
        <v>0.99768500000000004</v>
      </c>
      <c r="D311">
        <v>4.5000000000000003E-5</v>
      </c>
      <c r="E311">
        <v>2.2699999999999999E-3</v>
      </c>
      <c r="F311">
        <v>135900</v>
      </c>
      <c r="G311">
        <v>0</v>
      </c>
      <c r="H311">
        <v>-2.3963070000000002</v>
      </c>
      <c r="I311" s="28">
        <v>0.05</v>
      </c>
      <c r="J311" s="28">
        <v>0.83499999999999996</v>
      </c>
      <c r="K311">
        <v>10</v>
      </c>
      <c r="L311">
        <v>0</v>
      </c>
      <c r="M311">
        <v>0</v>
      </c>
      <c r="N311" s="27">
        <v>73</v>
      </c>
      <c r="O311">
        <v>312</v>
      </c>
      <c r="P311">
        <v>1</v>
      </c>
      <c r="Q311">
        <v>2.3E-2</v>
      </c>
      <c r="R311">
        <v>1E-3</v>
      </c>
      <c r="S311" s="28">
        <v>0.5</v>
      </c>
      <c r="T311" s="28">
        <v>1.0000000000000001E-9</v>
      </c>
      <c r="U311">
        <v>8.0000000000000002E-3</v>
      </c>
      <c r="V311">
        <v>0.05</v>
      </c>
      <c r="W311">
        <v>0.05</v>
      </c>
      <c r="X311" s="9">
        <v>9.8259704498409994E-3</v>
      </c>
      <c r="Y311" s="28">
        <v>-9999</v>
      </c>
      <c r="Z311">
        <v>0.19292300000000001</v>
      </c>
      <c r="AA311">
        <v>0.48260724126369903</v>
      </c>
      <c r="AB311">
        <v>0.2</v>
      </c>
      <c r="AC311" s="28">
        <v>1</v>
      </c>
      <c r="AD311" s="15">
        <v>-0.48260724126369903</v>
      </c>
      <c r="AE311" t="s">
        <v>561</v>
      </c>
      <c r="AF311" s="15"/>
    </row>
    <row r="312" spans="1:32" x14ac:dyDescent="0.25">
      <c r="A312">
        <v>311</v>
      </c>
      <c r="B312">
        <v>53145066</v>
      </c>
      <c r="C312">
        <v>0.99988100000000002</v>
      </c>
      <c r="D312">
        <v>0</v>
      </c>
      <c r="E312">
        <v>1.1900000000000001E-4</v>
      </c>
      <c r="F312">
        <v>5400</v>
      </c>
      <c r="G312">
        <v>0</v>
      </c>
      <c r="H312">
        <v>-9.217841</v>
      </c>
      <c r="I312" s="28">
        <v>0.05</v>
      </c>
      <c r="J312" s="28">
        <v>0.83499999999999996</v>
      </c>
      <c r="K312">
        <v>10</v>
      </c>
      <c r="L312">
        <v>0</v>
      </c>
      <c r="M312">
        <v>0</v>
      </c>
      <c r="N312" s="27">
        <v>73</v>
      </c>
      <c r="O312">
        <v>312</v>
      </c>
      <c r="P312">
        <v>1</v>
      </c>
      <c r="Q312">
        <v>2.3E-2</v>
      </c>
      <c r="R312">
        <v>1E-3</v>
      </c>
      <c r="S312" s="28">
        <v>0.5</v>
      </c>
      <c r="T312" s="28">
        <v>1.0000000000000001E-9</v>
      </c>
      <c r="U312">
        <v>8.0000000000000002E-3</v>
      </c>
      <c r="V312">
        <v>0.05</v>
      </c>
      <c r="W312">
        <v>0.05</v>
      </c>
      <c r="X312" s="9">
        <v>4.9200113139420002E-3</v>
      </c>
      <c r="Y312" s="28">
        <v>-9999</v>
      </c>
      <c r="Z312">
        <v>0.70966200000000002</v>
      </c>
      <c r="AA312">
        <v>0.51416898657001098</v>
      </c>
      <c r="AB312">
        <v>0.2</v>
      </c>
      <c r="AC312" s="28">
        <v>1</v>
      </c>
      <c r="AD312" s="15">
        <v>-0.51416898657001098</v>
      </c>
      <c r="AE312" t="s">
        <v>561</v>
      </c>
      <c r="AF312" s="15"/>
    </row>
    <row r="313" spans="1:32" x14ac:dyDescent="0.25">
      <c r="A313">
        <v>312</v>
      </c>
      <c r="B313">
        <v>63912493</v>
      </c>
      <c r="C313">
        <v>0.98897400000000002</v>
      </c>
      <c r="D313">
        <v>6.7599999999999995E-4</v>
      </c>
      <c r="E313">
        <v>1.035E-2</v>
      </c>
      <c r="F313">
        <v>508500</v>
      </c>
      <c r="G313">
        <v>0</v>
      </c>
      <c r="H313">
        <v>-15.73963</v>
      </c>
      <c r="I313" s="28">
        <v>0.05</v>
      </c>
      <c r="J313" s="28">
        <v>0.83499999999999996</v>
      </c>
      <c r="K313">
        <v>10</v>
      </c>
      <c r="L313">
        <v>0</v>
      </c>
      <c r="M313">
        <v>0</v>
      </c>
      <c r="N313" s="27">
        <v>140</v>
      </c>
      <c r="O313">
        <v>312</v>
      </c>
      <c r="P313">
        <v>1</v>
      </c>
      <c r="Q313">
        <v>2.3E-2</v>
      </c>
      <c r="R313">
        <v>1E-3</v>
      </c>
      <c r="S313" s="28">
        <v>0.5</v>
      </c>
      <c r="T313" s="28">
        <v>1.0000000000000001E-9</v>
      </c>
      <c r="U313">
        <v>8.0000000000000002E-3</v>
      </c>
      <c r="V313">
        <v>0.05</v>
      </c>
      <c r="W313">
        <v>0.05</v>
      </c>
      <c r="X313" s="9">
        <v>9.1379136170209995E-3</v>
      </c>
      <c r="Y313" s="28">
        <v>-9999</v>
      </c>
      <c r="Z313">
        <v>0.19292300000000001</v>
      </c>
      <c r="AA313">
        <v>0.92041311604319898</v>
      </c>
      <c r="AB313">
        <v>0.2</v>
      </c>
      <c r="AC313" s="28">
        <v>1</v>
      </c>
      <c r="AD313" s="15">
        <v>-0.92041311604319898</v>
      </c>
      <c r="AE313" t="s">
        <v>561</v>
      </c>
      <c r="AF313" s="15"/>
    </row>
    <row r="314" spans="1:32" x14ac:dyDescent="0.25">
      <c r="A314">
        <v>313</v>
      </c>
      <c r="B314">
        <v>83871898</v>
      </c>
      <c r="C314">
        <v>0.99483900000000003</v>
      </c>
      <c r="D314">
        <v>6.1200000000000002E-4</v>
      </c>
      <c r="E314">
        <v>4.5500000000000002E-3</v>
      </c>
      <c r="F314">
        <v>379800</v>
      </c>
      <c r="G314">
        <v>0</v>
      </c>
      <c r="H314">
        <v>-4.7804089999999997</v>
      </c>
      <c r="I314" s="28">
        <v>0</v>
      </c>
      <c r="J314" s="28">
        <v>0.83499999999999996</v>
      </c>
      <c r="K314">
        <v>10</v>
      </c>
      <c r="L314">
        <v>0</v>
      </c>
      <c r="M314">
        <v>0</v>
      </c>
      <c r="N314" s="27">
        <v>249</v>
      </c>
      <c r="O314">
        <v>289</v>
      </c>
      <c r="P314">
        <v>1</v>
      </c>
      <c r="Q314">
        <v>2.3E-2</v>
      </c>
      <c r="R314">
        <v>1E-3</v>
      </c>
      <c r="S314" s="28">
        <v>0.5</v>
      </c>
      <c r="T314" s="28">
        <v>0</v>
      </c>
      <c r="U314">
        <v>8.0000000000000002E-3</v>
      </c>
      <c r="V314">
        <v>0.05</v>
      </c>
      <c r="W314">
        <v>0.05</v>
      </c>
      <c r="X314" s="9">
        <v>6.5633355661767007E-2</v>
      </c>
      <c r="Y314" s="28">
        <v>-9999</v>
      </c>
      <c r="Z314">
        <v>0.33256200000000002</v>
      </c>
      <c r="AA314">
        <v>0.45948753344721599</v>
      </c>
      <c r="AB314">
        <v>0.2</v>
      </c>
      <c r="AC314" s="28">
        <v>0</v>
      </c>
      <c r="AD314" s="15">
        <v>-0.45948753344721599</v>
      </c>
      <c r="AE314" t="s">
        <v>561</v>
      </c>
      <c r="AF314" s="15"/>
    </row>
    <row r="315" spans="1:32" x14ac:dyDescent="0.25">
      <c r="A315">
        <v>314</v>
      </c>
      <c r="B315">
        <v>103632059</v>
      </c>
      <c r="C315">
        <v>0.99584899999999998</v>
      </c>
      <c r="D315">
        <v>9.2100000000000005E-4</v>
      </c>
      <c r="E315">
        <v>3.2309999999999999E-3</v>
      </c>
      <c r="F315">
        <v>232200</v>
      </c>
      <c r="G315">
        <v>0</v>
      </c>
      <c r="H315">
        <v>-6.2005689999999998</v>
      </c>
      <c r="I315" s="28">
        <v>0</v>
      </c>
      <c r="J315" s="28">
        <v>0.83499999999999996</v>
      </c>
      <c r="K315">
        <v>10</v>
      </c>
      <c r="L315">
        <v>0</v>
      </c>
      <c r="M315">
        <v>0</v>
      </c>
      <c r="N315" s="27">
        <v>281</v>
      </c>
      <c r="O315">
        <v>275</v>
      </c>
      <c r="P315">
        <v>1</v>
      </c>
      <c r="Q315">
        <v>2.3E-2</v>
      </c>
      <c r="R315">
        <v>1E-3</v>
      </c>
      <c r="S315" s="28">
        <v>0.5</v>
      </c>
      <c r="T315" s="28">
        <v>0</v>
      </c>
      <c r="U315">
        <v>8.0000000000000002E-3</v>
      </c>
      <c r="V315">
        <v>0.05</v>
      </c>
      <c r="W315">
        <v>0.05</v>
      </c>
      <c r="X315" s="9">
        <v>1.0048689093707999E-2</v>
      </c>
      <c r="Y315" s="28">
        <v>-9999</v>
      </c>
      <c r="Z315">
        <v>0.51121000000000005</v>
      </c>
      <c r="AA315">
        <v>0.33617759256575702</v>
      </c>
      <c r="AB315">
        <v>0.2</v>
      </c>
      <c r="AC315" s="28">
        <v>0</v>
      </c>
      <c r="AD315" s="15">
        <v>-0.33617759256575702</v>
      </c>
      <c r="AE315" t="s">
        <v>561</v>
      </c>
      <c r="AF315" s="15"/>
    </row>
    <row r="316" spans="1:32" x14ac:dyDescent="0.25">
      <c r="A316">
        <v>315</v>
      </c>
      <c r="B316">
        <v>176685297</v>
      </c>
      <c r="C316">
        <v>0.997479</v>
      </c>
      <c r="D316">
        <v>6.9300000000000004E-4</v>
      </c>
      <c r="E316">
        <v>1.828E-3</v>
      </c>
      <c r="F316">
        <v>304200</v>
      </c>
      <c r="G316">
        <v>0</v>
      </c>
      <c r="H316">
        <v>-5.8604690000000002</v>
      </c>
      <c r="I316" s="28">
        <v>0</v>
      </c>
      <c r="J316" s="28">
        <v>0.83499999999999996</v>
      </c>
      <c r="K316">
        <v>10</v>
      </c>
      <c r="L316">
        <v>0</v>
      </c>
      <c r="M316">
        <v>0</v>
      </c>
      <c r="N316" s="27">
        <v>281</v>
      </c>
      <c r="O316">
        <v>261</v>
      </c>
      <c r="P316">
        <v>1</v>
      </c>
      <c r="Q316">
        <v>2.3E-2</v>
      </c>
      <c r="R316">
        <v>1E-3</v>
      </c>
      <c r="S316" s="28">
        <v>0.5</v>
      </c>
      <c r="T316" s="28">
        <v>0</v>
      </c>
      <c r="U316">
        <v>8.0000000000000002E-3</v>
      </c>
      <c r="V316">
        <v>0.05</v>
      </c>
      <c r="W316">
        <v>0.05</v>
      </c>
      <c r="X316" s="9">
        <v>2.7952317595649E-2</v>
      </c>
      <c r="Y316" s="28">
        <v>-9999</v>
      </c>
      <c r="Z316">
        <v>1.1747179999999999</v>
      </c>
      <c r="AA316">
        <v>0.177253568622293</v>
      </c>
      <c r="AB316">
        <v>0.2</v>
      </c>
      <c r="AC316" s="28">
        <v>0</v>
      </c>
      <c r="AD316" s="15">
        <v>-0.177253568622293</v>
      </c>
      <c r="AE316" t="s">
        <v>561</v>
      </c>
      <c r="AF316" s="15"/>
    </row>
    <row r="317" spans="1:32" x14ac:dyDescent="0.25">
      <c r="A317">
        <v>316</v>
      </c>
      <c r="B317">
        <v>232753426</v>
      </c>
      <c r="C317">
        <v>0.99655499999999997</v>
      </c>
      <c r="D317">
        <v>3.5199999999999999E-4</v>
      </c>
      <c r="E317">
        <v>3.0929999999999998E-3</v>
      </c>
      <c r="F317">
        <v>234000</v>
      </c>
      <c r="G317">
        <v>0</v>
      </c>
      <c r="H317">
        <v>-9.7069179999999999</v>
      </c>
      <c r="I317" s="28">
        <v>0</v>
      </c>
      <c r="J317" s="28">
        <v>0.83499999999999996</v>
      </c>
      <c r="K317">
        <v>10</v>
      </c>
      <c r="L317">
        <v>0</v>
      </c>
      <c r="M317">
        <v>0</v>
      </c>
      <c r="N317" s="27">
        <v>348</v>
      </c>
      <c r="O317">
        <v>232</v>
      </c>
      <c r="P317">
        <v>1</v>
      </c>
      <c r="Q317">
        <v>2.3E-2</v>
      </c>
      <c r="R317">
        <v>1E-3</v>
      </c>
      <c r="S317" s="28">
        <v>0.5</v>
      </c>
      <c r="T317" s="28">
        <v>0</v>
      </c>
      <c r="U317">
        <v>8.0000000000000002E-3</v>
      </c>
      <c r="V317">
        <v>0.05</v>
      </c>
      <c r="W317">
        <v>0.05</v>
      </c>
      <c r="X317" s="9">
        <v>3.0720333653118E-2</v>
      </c>
      <c r="Y317" s="28">
        <v>-9999</v>
      </c>
      <c r="Z317">
        <v>0.28141300000000002</v>
      </c>
      <c r="AA317">
        <v>0.45848181473752397</v>
      </c>
      <c r="AB317">
        <v>0.2</v>
      </c>
      <c r="AC317" s="28">
        <v>0</v>
      </c>
      <c r="AD317" s="15">
        <v>-0.45848181473752397</v>
      </c>
      <c r="AE317" t="s">
        <v>561</v>
      </c>
      <c r="AF317" s="15"/>
    </row>
    <row r="318" spans="1:32" x14ac:dyDescent="0.25">
      <c r="A318">
        <v>317</v>
      </c>
      <c r="B318">
        <v>130478049</v>
      </c>
      <c r="C318">
        <v>1</v>
      </c>
      <c r="D318">
        <v>0</v>
      </c>
      <c r="E318">
        <v>0</v>
      </c>
      <c r="F318">
        <v>0</v>
      </c>
      <c r="G318">
        <v>0</v>
      </c>
      <c r="H318">
        <v>-10.962491999999999</v>
      </c>
      <c r="I318" s="28">
        <v>0</v>
      </c>
      <c r="J318" s="28">
        <v>0.83499999999999996</v>
      </c>
      <c r="K318">
        <v>10</v>
      </c>
      <c r="L318">
        <v>0</v>
      </c>
      <c r="M318">
        <v>0</v>
      </c>
      <c r="N318" s="27">
        <v>43</v>
      </c>
      <c r="O318">
        <v>314</v>
      </c>
      <c r="P318">
        <v>1</v>
      </c>
      <c r="Q318">
        <v>2.3E-2</v>
      </c>
      <c r="R318">
        <v>1E-3</v>
      </c>
      <c r="S318" s="28">
        <v>0.5</v>
      </c>
      <c r="T318" s="28">
        <v>0</v>
      </c>
      <c r="U318">
        <v>8.0000000000000002E-3</v>
      </c>
      <c r="V318">
        <v>0.05</v>
      </c>
      <c r="W318">
        <v>0.05</v>
      </c>
      <c r="X318" s="9">
        <v>0</v>
      </c>
      <c r="Y318" s="28">
        <v>-9999</v>
      </c>
      <c r="Z318">
        <v>0.46630908870967758</v>
      </c>
      <c r="AA318">
        <v>0.51416898657001098</v>
      </c>
      <c r="AB318">
        <v>0.2</v>
      </c>
      <c r="AC318" s="28">
        <v>0</v>
      </c>
      <c r="AD318" s="15">
        <v>-0.51416898657001098</v>
      </c>
      <c r="AE318" t="s">
        <v>561</v>
      </c>
      <c r="AF318" s="15"/>
    </row>
    <row r="319" spans="1:32" x14ac:dyDescent="0.25">
      <c r="A319">
        <v>318</v>
      </c>
      <c r="B319">
        <v>164117757</v>
      </c>
      <c r="C319">
        <v>1</v>
      </c>
      <c r="D319">
        <v>0</v>
      </c>
      <c r="E319">
        <v>0</v>
      </c>
      <c r="F319">
        <v>0</v>
      </c>
      <c r="G319">
        <v>0</v>
      </c>
      <c r="H319">
        <v>-23.332933000000001</v>
      </c>
      <c r="I319" s="28">
        <v>0</v>
      </c>
      <c r="J319" s="28">
        <v>0.83499999999999996</v>
      </c>
      <c r="K319">
        <v>10</v>
      </c>
      <c r="L319">
        <v>0</v>
      </c>
      <c r="M319">
        <v>0</v>
      </c>
      <c r="N319" s="27">
        <v>43</v>
      </c>
      <c r="O319">
        <v>323</v>
      </c>
      <c r="P319">
        <v>1</v>
      </c>
      <c r="Q319">
        <v>2.3E-2</v>
      </c>
      <c r="R319">
        <v>1E-3</v>
      </c>
      <c r="S319" s="28">
        <v>0.5</v>
      </c>
      <c r="T319" s="28">
        <v>0</v>
      </c>
      <c r="U319">
        <v>8.0000000000000002E-3</v>
      </c>
      <c r="V319">
        <v>0.05</v>
      </c>
      <c r="W319">
        <v>0.05</v>
      </c>
      <c r="X319" s="9">
        <v>0</v>
      </c>
      <c r="Y319" s="28">
        <v>-9999</v>
      </c>
      <c r="Z319">
        <v>0.46630908870967758</v>
      </c>
      <c r="AA319">
        <v>0.51416898657001098</v>
      </c>
      <c r="AB319">
        <v>0.2</v>
      </c>
      <c r="AC319" s="28">
        <v>0</v>
      </c>
      <c r="AD319" s="15">
        <v>-0.51416898657001098</v>
      </c>
      <c r="AE319" t="s">
        <v>561</v>
      </c>
      <c r="AF319" s="15"/>
    </row>
    <row r="320" spans="1:32" x14ac:dyDescent="0.25">
      <c r="A320">
        <v>319</v>
      </c>
      <c r="B320">
        <v>175934414</v>
      </c>
      <c r="C320">
        <v>1</v>
      </c>
      <c r="D320">
        <v>0</v>
      </c>
      <c r="E320">
        <v>0</v>
      </c>
      <c r="F320">
        <v>0</v>
      </c>
      <c r="G320">
        <v>0</v>
      </c>
      <c r="H320">
        <v>-43.319808999999999</v>
      </c>
      <c r="I320" s="28">
        <v>0</v>
      </c>
      <c r="J320" s="28">
        <v>0.83499999999999996</v>
      </c>
      <c r="K320">
        <v>10</v>
      </c>
      <c r="L320">
        <v>0</v>
      </c>
      <c r="M320">
        <v>0</v>
      </c>
      <c r="N320" s="27">
        <v>79</v>
      </c>
      <c r="O320">
        <v>322</v>
      </c>
      <c r="P320">
        <v>1</v>
      </c>
      <c r="Q320">
        <v>2.3E-2</v>
      </c>
      <c r="R320">
        <v>1E-3</v>
      </c>
      <c r="S320" s="28">
        <v>0.5</v>
      </c>
      <c r="T320" s="28">
        <v>0</v>
      </c>
      <c r="U320">
        <v>8.0000000000000002E-3</v>
      </c>
      <c r="V320">
        <v>0.05</v>
      </c>
      <c r="W320">
        <v>0.05</v>
      </c>
      <c r="X320" s="9">
        <v>0</v>
      </c>
      <c r="Y320" s="28">
        <v>-9999</v>
      </c>
      <c r="Z320">
        <v>0.46630908870967758</v>
      </c>
      <c r="AA320">
        <v>0.51416898657001098</v>
      </c>
      <c r="AB320">
        <v>0.2</v>
      </c>
      <c r="AC320" s="28">
        <v>0</v>
      </c>
      <c r="AD320" s="15">
        <v>-0.51416898657001098</v>
      </c>
      <c r="AE320" t="s">
        <v>561</v>
      </c>
      <c r="AF320" s="15"/>
    </row>
    <row r="321" spans="1:32" x14ac:dyDescent="0.25">
      <c r="A321">
        <v>320</v>
      </c>
      <c r="B321">
        <v>287279929</v>
      </c>
      <c r="C321">
        <v>0.99999700000000002</v>
      </c>
      <c r="D321">
        <v>0</v>
      </c>
      <c r="E321">
        <v>3.0000000000000001E-6</v>
      </c>
      <c r="F321">
        <v>0</v>
      </c>
      <c r="G321">
        <v>0</v>
      </c>
      <c r="H321">
        <v>-58.282465999999999</v>
      </c>
      <c r="I321" s="28">
        <v>0</v>
      </c>
      <c r="J321" s="28">
        <v>0.83499999999999996</v>
      </c>
      <c r="K321">
        <v>10</v>
      </c>
      <c r="L321">
        <v>0</v>
      </c>
      <c r="M321">
        <v>0</v>
      </c>
      <c r="N321" s="27">
        <v>267</v>
      </c>
      <c r="O321">
        <v>311</v>
      </c>
      <c r="P321">
        <v>1</v>
      </c>
      <c r="Q321">
        <v>2.3E-2</v>
      </c>
      <c r="R321">
        <v>1E-3</v>
      </c>
      <c r="S321" s="28">
        <v>0.5</v>
      </c>
      <c r="T321" s="28">
        <v>0</v>
      </c>
      <c r="U321">
        <v>8.0000000000000002E-3</v>
      </c>
      <c r="V321">
        <v>0.05</v>
      </c>
      <c r="W321">
        <v>0.05</v>
      </c>
      <c r="X321" s="9">
        <v>0</v>
      </c>
      <c r="Y321" s="28">
        <v>-9999</v>
      </c>
      <c r="Z321">
        <v>0.19292300000000001</v>
      </c>
      <c r="AA321">
        <v>0.51416898657001098</v>
      </c>
      <c r="AB321">
        <v>0.2</v>
      </c>
      <c r="AC321" s="28">
        <v>0</v>
      </c>
      <c r="AD321" s="15">
        <v>-0.51416898657001098</v>
      </c>
      <c r="AE321" t="s">
        <v>561</v>
      </c>
      <c r="AF321" s="15"/>
    </row>
    <row r="322" spans="1:32" x14ac:dyDescent="0.25">
      <c r="A322">
        <v>321</v>
      </c>
      <c r="B322">
        <v>328743774</v>
      </c>
      <c r="C322">
        <v>0.99994499999999997</v>
      </c>
      <c r="D322">
        <v>0</v>
      </c>
      <c r="E322">
        <v>5.5000000000000002E-5</v>
      </c>
      <c r="F322">
        <v>0</v>
      </c>
      <c r="G322">
        <v>0</v>
      </c>
      <c r="H322">
        <v>-51.145814999999999</v>
      </c>
      <c r="I322" s="28">
        <v>0</v>
      </c>
      <c r="J322" s="28">
        <v>0.83499999999999996</v>
      </c>
      <c r="K322">
        <v>10</v>
      </c>
      <c r="L322">
        <v>0</v>
      </c>
      <c r="M322">
        <v>0</v>
      </c>
      <c r="N322" s="27">
        <v>282</v>
      </c>
      <c r="O322">
        <v>287</v>
      </c>
      <c r="P322">
        <v>1</v>
      </c>
      <c r="Q322">
        <v>2.3E-2</v>
      </c>
      <c r="R322">
        <v>1E-3</v>
      </c>
      <c r="S322" s="28">
        <v>0.5</v>
      </c>
      <c r="T322" s="28">
        <v>0</v>
      </c>
      <c r="U322">
        <v>8.0000000000000002E-3</v>
      </c>
      <c r="V322">
        <v>0.05</v>
      </c>
      <c r="W322">
        <v>0.05</v>
      </c>
      <c r="X322" s="9">
        <v>0</v>
      </c>
      <c r="Y322" s="28">
        <v>-9999</v>
      </c>
      <c r="Z322">
        <v>0.19292300000000001</v>
      </c>
      <c r="AA322">
        <v>0.51416898657001098</v>
      </c>
      <c r="AB322">
        <v>0.2</v>
      </c>
      <c r="AC322" s="28">
        <v>0</v>
      </c>
      <c r="AD322" s="15">
        <v>-0.51416898657001098</v>
      </c>
      <c r="AE322" t="s">
        <v>561</v>
      </c>
      <c r="AF322" s="15"/>
    </row>
    <row r="323" spans="1:32" x14ac:dyDescent="0.25">
      <c r="A323">
        <v>322</v>
      </c>
      <c r="B323">
        <v>331846067</v>
      </c>
      <c r="C323">
        <v>0.99999700000000002</v>
      </c>
      <c r="D323">
        <v>0</v>
      </c>
      <c r="E323">
        <v>3.0000000000000001E-6</v>
      </c>
      <c r="F323">
        <v>0</v>
      </c>
      <c r="G323">
        <v>0</v>
      </c>
      <c r="H323">
        <v>-10.798913000000001</v>
      </c>
      <c r="I323" s="28">
        <v>0</v>
      </c>
      <c r="J323" s="28">
        <v>0.83499999999999996</v>
      </c>
      <c r="K323">
        <v>10</v>
      </c>
      <c r="L323">
        <v>0</v>
      </c>
      <c r="M323">
        <v>0</v>
      </c>
      <c r="N323" s="27">
        <v>290</v>
      </c>
      <c r="O323">
        <v>288</v>
      </c>
      <c r="P323">
        <v>1</v>
      </c>
      <c r="Q323">
        <v>2.3E-2</v>
      </c>
      <c r="R323">
        <v>1E-3</v>
      </c>
      <c r="S323" s="28">
        <v>0.5</v>
      </c>
      <c r="T323" s="28">
        <v>0</v>
      </c>
      <c r="U323">
        <v>8.0000000000000002E-3</v>
      </c>
      <c r="V323">
        <v>0.05</v>
      </c>
      <c r="W323">
        <v>0.05</v>
      </c>
      <c r="X323" s="9">
        <v>0</v>
      </c>
      <c r="Y323" s="28">
        <v>-9999</v>
      </c>
      <c r="Z323">
        <v>0.19292300000000001</v>
      </c>
      <c r="AA323">
        <v>0.51416898657001098</v>
      </c>
      <c r="AB323">
        <v>0.2</v>
      </c>
      <c r="AC323" s="28">
        <v>0</v>
      </c>
      <c r="AD323" s="15">
        <v>-0.51416898657001098</v>
      </c>
      <c r="AE323" t="s">
        <v>561</v>
      </c>
      <c r="AF323" s="15"/>
    </row>
    <row r="324" spans="1:32" x14ac:dyDescent="0.25">
      <c r="A324">
        <v>323</v>
      </c>
      <c r="B324">
        <v>470958382</v>
      </c>
      <c r="C324">
        <v>0.999996</v>
      </c>
      <c r="D324">
        <v>0</v>
      </c>
      <c r="E324">
        <v>3.9999999999999998E-6</v>
      </c>
      <c r="F324">
        <v>0</v>
      </c>
      <c r="G324">
        <v>0</v>
      </c>
      <c r="H324">
        <v>-15.597299</v>
      </c>
      <c r="I324" s="28">
        <v>0</v>
      </c>
      <c r="J324" s="28">
        <v>0.83499999999999996</v>
      </c>
      <c r="K324">
        <v>10</v>
      </c>
      <c r="L324">
        <v>0</v>
      </c>
      <c r="M324">
        <v>0</v>
      </c>
      <c r="N324" s="27">
        <v>302</v>
      </c>
      <c r="O324">
        <v>260</v>
      </c>
      <c r="P324">
        <v>1</v>
      </c>
      <c r="Q324">
        <v>2.3E-2</v>
      </c>
      <c r="R324">
        <v>1E-3</v>
      </c>
      <c r="S324" s="28">
        <v>0.5</v>
      </c>
      <c r="T324" s="28">
        <v>0</v>
      </c>
      <c r="U324">
        <v>8.0000000000000002E-3</v>
      </c>
      <c r="V324">
        <v>0.05</v>
      </c>
      <c r="W324">
        <v>0.05</v>
      </c>
      <c r="X324" s="9">
        <v>0</v>
      </c>
      <c r="Y324" s="28">
        <v>100</v>
      </c>
      <c r="Z324">
        <v>0.19292300000000001</v>
      </c>
      <c r="AA324">
        <v>0.51416898657001098</v>
      </c>
      <c r="AB324">
        <v>0.2</v>
      </c>
      <c r="AC324" s="28">
        <v>0</v>
      </c>
      <c r="AD324" s="15">
        <v>-0.51416898657001098</v>
      </c>
      <c r="AE324" t="s">
        <v>794</v>
      </c>
      <c r="AF324" s="15"/>
    </row>
    <row r="325" spans="1:32" x14ac:dyDescent="0.25">
      <c r="A325">
        <v>324</v>
      </c>
      <c r="B325">
        <v>385764002</v>
      </c>
      <c r="C325">
        <v>0.99997199999999997</v>
      </c>
      <c r="D325">
        <v>0</v>
      </c>
      <c r="E325">
        <v>2.8E-5</v>
      </c>
      <c r="F325">
        <v>0</v>
      </c>
      <c r="G325">
        <v>0</v>
      </c>
      <c r="H325">
        <v>-17.811847</v>
      </c>
      <c r="I325" s="28">
        <v>0</v>
      </c>
      <c r="J325" s="28">
        <v>0.83499999999999996</v>
      </c>
      <c r="K325">
        <v>10</v>
      </c>
      <c r="L325">
        <v>0</v>
      </c>
      <c r="M325">
        <v>0</v>
      </c>
      <c r="N325" s="27">
        <v>348</v>
      </c>
      <c r="O325">
        <v>246</v>
      </c>
      <c r="P325">
        <v>1</v>
      </c>
      <c r="Q325">
        <v>2.3E-2</v>
      </c>
      <c r="R325">
        <v>1E-3</v>
      </c>
      <c r="S325" s="28">
        <v>0.5</v>
      </c>
      <c r="T325" s="28">
        <v>0</v>
      </c>
      <c r="U325">
        <v>8.0000000000000002E-3</v>
      </c>
      <c r="V325">
        <v>0.05</v>
      </c>
      <c r="W325">
        <v>0.05</v>
      </c>
      <c r="X325" s="9">
        <v>0</v>
      </c>
      <c r="Y325" s="28">
        <v>100</v>
      </c>
      <c r="Z325">
        <v>0.19292300000000001</v>
      </c>
      <c r="AA325">
        <v>0.51416898657001098</v>
      </c>
      <c r="AB325">
        <v>0.2</v>
      </c>
      <c r="AC325" s="28">
        <v>0</v>
      </c>
      <c r="AD325" s="15">
        <v>-0.51416898657001098</v>
      </c>
      <c r="AE325" t="s">
        <v>794</v>
      </c>
      <c r="AF325" s="15"/>
    </row>
    <row r="326" spans="1:32" x14ac:dyDescent="0.25">
      <c r="A326">
        <v>325</v>
      </c>
      <c r="B326">
        <v>560433726</v>
      </c>
      <c r="C326">
        <v>0.99855799999999995</v>
      </c>
      <c r="D326">
        <v>6.7000000000000002E-5</v>
      </c>
      <c r="E326">
        <v>1.3749999999999999E-3</v>
      </c>
      <c r="F326">
        <v>474300</v>
      </c>
      <c r="G326">
        <v>0</v>
      </c>
      <c r="H326">
        <v>-15.151911</v>
      </c>
      <c r="I326" s="28">
        <v>0</v>
      </c>
      <c r="J326" s="28">
        <v>0.83499999999999996</v>
      </c>
      <c r="K326">
        <v>10</v>
      </c>
      <c r="L326">
        <v>0</v>
      </c>
      <c r="M326">
        <v>0</v>
      </c>
      <c r="N326" s="27">
        <v>8</v>
      </c>
      <c r="O326">
        <v>338</v>
      </c>
      <c r="P326">
        <v>1</v>
      </c>
      <c r="Q326">
        <v>2.3E-2</v>
      </c>
      <c r="R326">
        <v>1E-3</v>
      </c>
      <c r="S326" s="28">
        <v>0.5</v>
      </c>
      <c r="T326" s="28">
        <v>0</v>
      </c>
      <c r="U326">
        <v>8.0000000000000002E-3</v>
      </c>
      <c r="V326">
        <v>0.05</v>
      </c>
      <c r="W326">
        <v>0.05</v>
      </c>
      <c r="X326" s="9">
        <v>0</v>
      </c>
      <c r="Y326" s="28">
        <v>100</v>
      </c>
      <c r="Z326">
        <v>0.19292300000000001</v>
      </c>
      <c r="AA326">
        <v>0.51416898657001098</v>
      </c>
      <c r="AB326">
        <v>0.2</v>
      </c>
      <c r="AC326" s="28">
        <v>0</v>
      </c>
      <c r="AD326" s="15">
        <v>-0.51416898657001098</v>
      </c>
      <c r="AE326" t="s">
        <v>794</v>
      </c>
      <c r="AF326" s="15"/>
    </row>
    <row r="327" spans="1:32" x14ac:dyDescent="0.25">
      <c r="A327">
        <v>326</v>
      </c>
      <c r="B327">
        <v>347510356</v>
      </c>
      <c r="C327">
        <v>1</v>
      </c>
      <c r="D327">
        <v>0</v>
      </c>
      <c r="E327">
        <v>0</v>
      </c>
      <c r="F327">
        <v>0</v>
      </c>
      <c r="G327">
        <v>0</v>
      </c>
      <c r="H327">
        <v>-20.706780999999999</v>
      </c>
      <c r="I327" s="28">
        <v>0</v>
      </c>
      <c r="J327" s="28">
        <v>0.83499999999999996</v>
      </c>
      <c r="K327">
        <v>10</v>
      </c>
      <c r="L327">
        <v>0</v>
      </c>
      <c r="M327">
        <v>0</v>
      </c>
      <c r="N327" s="27">
        <v>8</v>
      </c>
      <c r="O327">
        <v>346</v>
      </c>
      <c r="P327">
        <v>1</v>
      </c>
      <c r="Q327">
        <v>2.3E-2</v>
      </c>
      <c r="R327">
        <v>1E-3</v>
      </c>
      <c r="S327" s="28">
        <v>0.5</v>
      </c>
      <c r="T327" s="28">
        <v>0</v>
      </c>
      <c r="U327">
        <v>8.0000000000000002E-3</v>
      </c>
      <c r="V327">
        <v>0.05</v>
      </c>
      <c r="W327">
        <v>0.05</v>
      </c>
      <c r="X327" s="9">
        <v>0</v>
      </c>
      <c r="Y327" s="28">
        <v>100</v>
      </c>
      <c r="Z327">
        <v>0.46630908870967758</v>
      </c>
      <c r="AA327">
        <v>0.51416898657001098</v>
      </c>
      <c r="AB327">
        <v>0.2</v>
      </c>
      <c r="AC327" s="28">
        <v>0</v>
      </c>
      <c r="AD327" s="15">
        <v>-0.51416898657001098</v>
      </c>
      <c r="AE327" t="s">
        <v>794</v>
      </c>
      <c r="AF327" s="15"/>
    </row>
    <row r="328" spans="1:32" x14ac:dyDescent="0.25">
      <c r="A328">
        <v>327</v>
      </c>
      <c r="B328">
        <v>318072716</v>
      </c>
      <c r="C328">
        <v>1</v>
      </c>
      <c r="D328">
        <v>0</v>
      </c>
      <c r="E328">
        <v>0</v>
      </c>
      <c r="F328">
        <v>0</v>
      </c>
      <c r="G328">
        <v>0</v>
      </c>
      <c r="H328">
        <v>-15.911465</v>
      </c>
      <c r="I328" s="28">
        <v>0</v>
      </c>
      <c r="J328" s="28">
        <v>0.83499999999999996</v>
      </c>
      <c r="K328">
        <v>10</v>
      </c>
      <c r="L328">
        <v>0</v>
      </c>
      <c r="M328">
        <v>0</v>
      </c>
      <c r="N328" s="27">
        <v>15</v>
      </c>
      <c r="O328">
        <v>335</v>
      </c>
      <c r="P328">
        <v>1</v>
      </c>
      <c r="Q328">
        <v>2.3E-2</v>
      </c>
      <c r="R328">
        <v>1E-3</v>
      </c>
      <c r="S328" s="28">
        <v>0.5</v>
      </c>
      <c r="T328" s="28">
        <v>0</v>
      </c>
      <c r="U328">
        <v>8.0000000000000002E-3</v>
      </c>
      <c r="V328">
        <v>0.05</v>
      </c>
      <c r="W328">
        <v>0.05</v>
      </c>
      <c r="X328" s="9">
        <v>0</v>
      </c>
      <c r="Y328" s="28">
        <v>100</v>
      </c>
      <c r="Z328">
        <v>0.46630908870967758</v>
      </c>
      <c r="AA328">
        <v>0.51416898657001098</v>
      </c>
      <c r="AB328">
        <v>0.2</v>
      </c>
      <c r="AC328" s="28">
        <v>0</v>
      </c>
      <c r="AD328" s="15">
        <v>-0.51416898657001098</v>
      </c>
      <c r="AE328" t="s">
        <v>794</v>
      </c>
      <c r="AF328" s="15"/>
    </row>
    <row r="329" spans="1:32" x14ac:dyDescent="0.25">
      <c r="A329">
        <v>328</v>
      </c>
      <c r="B329">
        <v>180468606</v>
      </c>
      <c r="C329">
        <v>1</v>
      </c>
      <c r="D329">
        <v>0</v>
      </c>
      <c r="E329">
        <v>0</v>
      </c>
      <c r="F329">
        <v>0</v>
      </c>
      <c r="G329">
        <v>0</v>
      </c>
      <c r="H329">
        <v>-13.871169999999999</v>
      </c>
      <c r="I329" s="28">
        <v>0</v>
      </c>
      <c r="J329" s="28">
        <v>0.83499999999999996</v>
      </c>
      <c r="K329">
        <v>10</v>
      </c>
      <c r="L329">
        <v>0</v>
      </c>
      <c r="M329">
        <v>0</v>
      </c>
      <c r="N329" s="27">
        <v>27</v>
      </c>
      <c r="O329">
        <v>324</v>
      </c>
      <c r="P329">
        <v>1</v>
      </c>
      <c r="Q329">
        <v>2.3E-2</v>
      </c>
      <c r="R329">
        <v>1E-3</v>
      </c>
      <c r="S329" s="28">
        <v>0.5</v>
      </c>
      <c r="T329" s="28">
        <v>0</v>
      </c>
      <c r="U329">
        <v>8.0000000000000002E-3</v>
      </c>
      <c r="V329">
        <v>0.05</v>
      </c>
      <c r="W329">
        <v>0.05</v>
      </c>
      <c r="X329" s="9">
        <v>0</v>
      </c>
      <c r="Y329" s="28">
        <v>100</v>
      </c>
      <c r="Z329">
        <v>0.46630908870967758</v>
      </c>
      <c r="AA329">
        <v>0.51416898657001098</v>
      </c>
      <c r="AB329">
        <v>0.2</v>
      </c>
      <c r="AC329" s="28">
        <v>0</v>
      </c>
      <c r="AD329" s="15">
        <v>-0.51416898657001098</v>
      </c>
      <c r="AE329" t="s">
        <v>794</v>
      </c>
      <c r="AF329" s="15"/>
    </row>
    <row r="330" spans="1:32" x14ac:dyDescent="0.25">
      <c r="A330">
        <v>329</v>
      </c>
      <c r="B330">
        <v>146453405</v>
      </c>
      <c r="C330">
        <v>1</v>
      </c>
      <c r="D330">
        <v>0</v>
      </c>
      <c r="E330">
        <v>0</v>
      </c>
      <c r="F330">
        <v>0</v>
      </c>
      <c r="G330">
        <v>0</v>
      </c>
      <c r="H330">
        <v>-13.672026000000001</v>
      </c>
      <c r="I330" s="28">
        <v>0</v>
      </c>
      <c r="J330" s="28">
        <v>0.83499999999999996</v>
      </c>
      <c r="K330">
        <v>10</v>
      </c>
      <c r="L330">
        <v>0</v>
      </c>
      <c r="M330">
        <v>0</v>
      </c>
      <c r="N330" s="27">
        <v>43</v>
      </c>
      <c r="O330">
        <v>324</v>
      </c>
      <c r="P330">
        <v>1</v>
      </c>
      <c r="Q330">
        <v>2.3E-2</v>
      </c>
      <c r="R330">
        <v>1E-3</v>
      </c>
      <c r="S330" s="28">
        <v>0.5</v>
      </c>
      <c r="T330" s="28">
        <v>0</v>
      </c>
      <c r="U330">
        <v>8.0000000000000002E-3</v>
      </c>
      <c r="V330">
        <v>0.05</v>
      </c>
      <c r="W330">
        <v>0.05</v>
      </c>
      <c r="X330" s="9">
        <v>0</v>
      </c>
      <c r="Y330" s="28">
        <v>100</v>
      </c>
      <c r="Z330">
        <v>0.46630908870967758</v>
      </c>
      <c r="AA330">
        <v>0.51416898657001098</v>
      </c>
      <c r="AB330">
        <v>0.2</v>
      </c>
      <c r="AC330" s="28">
        <v>0</v>
      </c>
      <c r="AD330" s="15">
        <v>-0.51416898657001098</v>
      </c>
      <c r="AE330" t="s">
        <v>794</v>
      </c>
      <c r="AF330" s="15"/>
    </row>
    <row r="331" spans="1:32" x14ac:dyDescent="0.25">
      <c r="A331">
        <v>330</v>
      </c>
      <c r="B331">
        <v>558604404</v>
      </c>
      <c r="C331">
        <v>1</v>
      </c>
      <c r="D331">
        <v>0</v>
      </c>
      <c r="E331">
        <v>0</v>
      </c>
      <c r="F331">
        <v>0</v>
      </c>
      <c r="G331">
        <v>0</v>
      </c>
      <c r="H331">
        <v>-51.863525000000003</v>
      </c>
      <c r="I331" s="28">
        <v>0</v>
      </c>
      <c r="J331" s="28">
        <v>0.83499999999999996</v>
      </c>
      <c r="K331">
        <v>10</v>
      </c>
      <c r="L331">
        <v>0</v>
      </c>
      <c r="M331">
        <v>0</v>
      </c>
      <c r="N331" s="27">
        <v>38</v>
      </c>
      <c r="O331">
        <v>333</v>
      </c>
      <c r="P331">
        <v>1</v>
      </c>
      <c r="Q331">
        <v>2.3E-2</v>
      </c>
      <c r="R331">
        <v>1E-3</v>
      </c>
      <c r="S331" s="28">
        <v>0.5</v>
      </c>
      <c r="T331" s="28">
        <v>0</v>
      </c>
      <c r="U331">
        <v>8.0000000000000002E-3</v>
      </c>
      <c r="V331">
        <v>0.05</v>
      </c>
      <c r="W331">
        <v>0.05</v>
      </c>
      <c r="X331" s="9">
        <v>0</v>
      </c>
      <c r="Y331" s="28">
        <v>100</v>
      </c>
      <c r="Z331">
        <v>0.46630908870967758</v>
      </c>
      <c r="AA331">
        <v>0.51416898657001098</v>
      </c>
      <c r="AB331">
        <v>0.2</v>
      </c>
      <c r="AC331" s="28">
        <v>0</v>
      </c>
      <c r="AD331" s="15">
        <v>-0.51416898657001098</v>
      </c>
      <c r="AE331" t="s">
        <v>794</v>
      </c>
      <c r="AF331" s="15"/>
    </row>
    <row r="332" spans="1:32" x14ac:dyDescent="0.25">
      <c r="A332">
        <v>331</v>
      </c>
      <c r="B332">
        <v>422528001</v>
      </c>
      <c r="C332">
        <v>1</v>
      </c>
      <c r="D332">
        <v>0</v>
      </c>
      <c r="E332">
        <v>0</v>
      </c>
      <c r="F332">
        <v>0</v>
      </c>
      <c r="G332">
        <v>0</v>
      </c>
      <c r="H332">
        <v>-100</v>
      </c>
      <c r="I332" s="28">
        <v>0</v>
      </c>
      <c r="J332" s="28">
        <v>0.83499999999999996</v>
      </c>
      <c r="K332">
        <v>10</v>
      </c>
      <c r="L332">
        <v>0</v>
      </c>
      <c r="M332">
        <v>0</v>
      </c>
      <c r="N332" s="27">
        <v>79</v>
      </c>
      <c r="O332">
        <v>322</v>
      </c>
      <c r="P332">
        <v>1</v>
      </c>
      <c r="Q332">
        <v>2.3E-2</v>
      </c>
      <c r="R332">
        <v>1E-3</v>
      </c>
      <c r="S332" s="28">
        <v>0.5</v>
      </c>
      <c r="T332" s="28">
        <v>0</v>
      </c>
      <c r="U332">
        <v>8.0000000000000002E-3</v>
      </c>
      <c r="V332">
        <v>0.05</v>
      </c>
      <c r="W332">
        <v>0.05</v>
      </c>
      <c r="X332" s="9">
        <v>0</v>
      </c>
      <c r="Y332" s="28">
        <v>100</v>
      </c>
      <c r="Z332">
        <v>0.46630908870967758</v>
      </c>
      <c r="AA332">
        <v>0.51416898657001098</v>
      </c>
      <c r="AB332">
        <v>0.2</v>
      </c>
      <c r="AC332" s="28">
        <v>0</v>
      </c>
      <c r="AD332" s="15">
        <v>-0.51416898657001098</v>
      </c>
      <c r="AE332" t="s">
        <v>794</v>
      </c>
      <c r="AF332" s="15"/>
    </row>
    <row r="333" spans="1:32" x14ac:dyDescent="0.25">
      <c r="A333">
        <v>332</v>
      </c>
      <c r="B333">
        <v>316561595</v>
      </c>
      <c r="C333">
        <v>1</v>
      </c>
      <c r="D333">
        <v>0</v>
      </c>
      <c r="E333">
        <v>0</v>
      </c>
      <c r="F333">
        <v>0</v>
      </c>
      <c r="G333">
        <v>0</v>
      </c>
      <c r="H333">
        <v>-100</v>
      </c>
      <c r="I333" s="28">
        <v>0</v>
      </c>
      <c r="J333" s="28">
        <v>0.83499999999999996</v>
      </c>
      <c r="K333">
        <v>10</v>
      </c>
      <c r="L333">
        <v>0</v>
      </c>
      <c r="M333">
        <v>0</v>
      </c>
      <c r="N333" s="27">
        <v>79</v>
      </c>
      <c r="O333">
        <v>311</v>
      </c>
      <c r="P333">
        <v>1</v>
      </c>
      <c r="Q333">
        <v>2.3E-2</v>
      </c>
      <c r="R333">
        <v>1E-3</v>
      </c>
      <c r="S333" s="28">
        <v>0.5</v>
      </c>
      <c r="T333" s="28">
        <v>0</v>
      </c>
      <c r="U333">
        <v>8.0000000000000002E-3</v>
      </c>
      <c r="V333">
        <v>0.05</v>
      </c>
      <c r="W333">
        <v>0.05</v>
      </c>
      <c r="X333" s="9">
        <v>0</v>
      </c>
      <c r="Y333" s="28">
        <v>100</v>
      </c>
      <c r="Z333">
        <v>0.46630908870967758</v>
      </c>
      <c r="AA333">
        <v>0.51416898657001098</v>
      </c>
      <c r="AB333">
        <v>0.2</v>
      </c>
      <c r="AC333" s="28">
        <v>0</v>
      </c>
      <c r="AD333" s="15">
        <v>-0.51416898657001098</v>
      </c>
      <c r="AE333" t="s">
        <v>794</v>
      </c>
      <c r="AF333" s="15"/>
    </row>
    <row r="334" spans="1:32" x14ac:dyDescent="0.25">
      <c r="A334">
        <v>333</v>
      </c>
      <c r="B334">
        <v>369958664</v>
      </c>
      <c r="C334">
        <v>1</v>
      </c>
      <c r="D334">
        <v>0</v>
      </c>
      <c r="E334">
        <v>0</v>
      </c>
      <c r="F334">
        <v>0</v>
      </c>
      <c r="G334">
        <v>0</v>
      </c>
      <c r="H334">
        <v>-94.961532000000005</v>
      </c>
      <c r="I334" s="28">
        <v>0</v>
      </c>
      <c r="J334" s="28">
        <v>0.83499999999999996</v>
      </c>
      <c r="K334">
        <v>10</v>
      </c>
      <c r="L334">
        <v>0</v>
      </c>
      <c r="M334">
        <v>0</v>
      </c>
      <c r="N334" s="27">
        <v>267</v>
      </c>
      <c r="O334">
        <v>286</v>
      </c>
      <c r="P334">
        <v>1</v>
      </c>
      <c r="Q334">
        <v>2.3E-2</v>
      </c>
      <c r="R334">
        <v>1E-3</v>
      </c>
      <c r="S334" s="28">
        <v>0.5</v>
      </c>
      <c r="T334" s="28">
        <v>0</v>
      </c>
      <c r="U334">
        <v>8.0000000000000002E-3</v>
      </c>
      <c r="V334">
        <v>0.05</v>
      </c>
      <c r="W334">
        <v>0.05</v>
      </c>
      <c r="X334" s="9">
        <v>0</v>
      </c>
      <c r="Y334" s="28">
        <v>100</v>
      </c>
      <c r="Z334">
        <v>0.46630908870967758</v>
      </c>
      <c r="AA334">
        <v>0.51416898657001098</v>
      </c>
      <c r="AB334">
        <v>0.2</v>
      </c>
      <c r="AC334" s="28">
        <v>0</v>
      </c>
      <c r="AD334" s="15">
        <v>-0.51416898657001098</v>
      </c>
      <c r="AE334" t="s">
        <v>794</v>
      </c>
      <c r="AF334" s="15"/>
    </row>
    <row r="335" spans="1:32" x14ac:dyDescent="0.25">
      <c r="A335">
        <v>334</v>
      </c>
      <c r="B335">
        <v>334266376</v>
      </c>
      <c r="C335">
        <v>1</v>
      </c>
      <c r="D335">
        <v>0</v>
      </c>
      <c r="E335">
        <v>0</v>
      </c>
      <c r="F335">
        <v>0</v>
      </c>
      <c r="G335">
        <v>0</v>
      </c>
      <c r="H335">
        <v>-52.219977</v>
      </c>
      <c r="I335" s="28">
        <v>0</v>
      </c>
      <c r="J335" s="28">
        <v>0.83499999999999996</v>
      </c>
      <c r="K335">
        <v>10</v>
      </c>
      <c r="L335">
        <v>0</v>
      </c>
      <c r="M335">
        <v>0</v>
      </c>
      <c r="N335" s="27">
        <v>290</v>
      </c>
      <c r="O335">
        <v>273</v>
      </c>
      <c r="P335">
        <v>1</v>
      </c>
      <c r="Q335">
        <v>2.3E-2</v>
      </c>
      <c r="R335">
        <v>1E-3</v>
      </c>
      <c r="S335" s="28">
        <v>0.5</v>
      </c>
      <c r="T335" s="28">
        <v>0</v>
      </c>
      <c r="U335">
        <v>8.0000000000000002E-3</v>
      </c>
      <c r="V335">
        <v>0.05</v>
      </c>
      <c r="W335">
        <v>0.05</v>
      </c>
      <c r="X335" s="9">
        <v>0</v>
      </c>
      <c r="Y335" s="28">
        <v>100</v>
      </c>
      <c r="Z335">
        <v>0.46630908870967758</v>
      </c>
      <c r="AA335">
        <v>0.51416898657001098</v>
      </c>
      <c r="AB335">
        <v>0.2</v>
      </c>
      <c r="AC335" s="28">
        <v>0</v>
      </c>
      <c r="AD335" s="15">
        <v>-0.51416898657001098</v>
      </c>
      <c r="AE335" t="s">
        <v>794</v>
      </c>
      <c r="AF335" s="15"/>
    </row>
    <row r="336" spans="1:32" x14ac:dyDescent="0.25">
      <c r="A336">
        <v>335</v>
      </c>
      <c r="B336">
        <v>366041365</v>
      </c>
      <c r="C336">
        <v>1</v>
      </c>
      <c r="D336">
        <v>0</v>
      </c>
      <c r="E336">
        <v>0</v>
      </c>
      <c r="F336">
        <v>0</v>
      </c>
      <c r="G336">
        <v>0</v>
      </c>
      <c r="H336">
        <v>-38.799830999999998</v>
      </c>
      <c r="I336" s="28">
        <v>0</v>
      </c>
      <c r="J336" s="28">
        <v>0.83499999999999996</v>
      </c>
      <c r="K336">
        <v>10</v>
      </c>
      <c r="L336">
        <v>0</v>
      </c>
      <c r="M336">
        <v>0</v>
      </c>
      <c r="N336" s="27">
        <v>302</v>
      </c>
      <c r="O336">
        <v>274</v>
      </c>
      <c r="P336">
        <v>1</v>
      </c>
      <c r="Q336">
        <v>2.3E-2</v>
      </c>
      <c r="R336">
        <v>1E-3</v>
      </c>
      <c r="S336" s="28">
        <v>0.5</v>
      </c>
      <c r="T336" s="28">
        <v>0</v>
      </c>
      <c r="U336">
        <v>8.0000000000000002E-3</v>
      </c>
      <c r="V336">
        <v>0.05</v>
      </c>
      <c r="W336">
        <v>0.05</v>
      </c>
      <c r="X336" s="9">
        <v>0</v>
      </c>
      <c r="Y336" s="28">
        <v>100</v>
      </c>
      <c r="Z336">
        <v>0.46630908870967758</v>
      </c>
      <c r="AA336">
        <v>0.51416898657001098</v>
      </c>
      <c r="AB336">
        <v>0.2</v>
      </c>
      <c r="AC336" s="28">
        <v>0</v>
      </c>
      <c r="AD336" s="15">
        <v>-0.51416898657001098</v>
      </c>
      <c r="AE336" t="s">
        <v>794</v>
      </c>
      <c r="AF336" s="15"/>
    </row>
    <row r="337" spans="1:32" x14ac:dyDescent="0.25">
      <c r="A337">
        <v>336</v>
      </c>
      <c r="B337">
        <v>540571691</v>
      </c>
      <c r="C337">
        <v>1</v>
      </c>
      <c r="D337">
        <v>0</v>
      </c>
      <c r="E337">
        <v>0</v>
      </c>
      <c r="F337">
        <v>0</v>
      </c>
      <c r="G337">
        <v>0</v>
      </c>
      <c r="H337">
        <v>-30.541615</v>
      </c>
      <c r="I337" s="28">
        <v>0</v>
      </c>
      <c r="J337" s="28">
        <v>0.83499999999999996</v>
      </c>
      <c r="K337">
        <v>10</v>
      </c>
      <c r="L337">
        <v>0</v>
      </c>
      <c r="M337">
        <v>0</v>
      </c>
      <c r="N337" s="27">
        <v>395</v>
      </c>
      <c r="O337">
        <v>245</v>
      </c>
      <c r="P337">
        <v>1</v>
      </c>
      <c r="Q337">
        <v>2.3E-2</v>
      </c>
      <c r="R337">
        <v>1E-3</v>
      </c>
      <c r="S337" s="28">
        <v>0.5</v>
      </c>
      <c r="T337" s="28">
        <v>0</v>
      </c>
      <c r="U337">
        <v>8.0000000000000002E-3</v>
      </c>
      <c r="V337">
        <v>0.05</v>
      </c>
      <c r="W337">
        <v>0.05</v>
      </c>
      <c r="X337" s="9">
        <v>0</v>
      </c>
      <c r="Y337" s="28">
        <v>100</v>
      </c>
      <c r="Z337">
        <v>0.46630908870967758</v>
      </c>
      <c r="AA337">
        <v>0.51416898657001098</v>
      </c>
      <c r="AB337">
        <v>0.2</v>
      </c>
      <c r="AC337" s="28">
        <v>0</v>
      </c>
      <c r="AD337" s="15">
        <v>-0.51416898657001098</v>
      </c>
      <c r="AE337" t="s">
        <v>794</v>
      </c>
      <c r="AF337" s="15"/>
    </row>
    <row r="338" spans="1:32" x14ac:dyDescent="0.25">
      <c r="A338">
        <v>337</v>
      </c>
      <c r="B338">
        <v>1681590779</v>
      </c>
      <c r="C338">
        <v>0.99915200000000004</v>
      </c>
      <c r="D338">
        <v>4.8999999999999998E-5</v>
      </c>
      <c r="E338">
        <v>7.9900000000000001E-4</v>
      </c>
      <c r="F338">
        <v>1127700</v>
      </c>
      <c r="G338">
        <v>0</v>
      </c>
      <c r="H338">
        <v>-19.595448000000001</v>
      </c>
      <c r="I338" s="28">
        <v>0</v>
      </c>
      <c r="J338" s="28">
        <v>0.83499999999999996</v>
      </c>
      <c r="K338">
        <v>10</v>
      </c>
      <c r="L338">
        <v>0</v>
      </c>
      <c r="M338">
        <v>0</v>
      </c>
      <c r="N338" s="27">
        <v>4</v>
      </c>
      <c r="O338">
        <v>346</v>
      </c>
      <c r="P338">
        <v>1</v>
      </c>
      <c r="Q338">
        <v>2.3E-2</v>
      </c>
      <c r="R338">
        <v>1E-3</v>
      </c>
      <c r="S338" s="28">
        <v>0.5</v>
      </c>
      <c r="T338" s="28">
        <v>0</v>
      </c>
      <c r="U338">
        <v>8.0000000000000002E-3</v>
      </c>
      <c r="V338">
        <v>0.05</v>
      </c>
      <c r="W338">
        <v>0.05</v>
      </c>
      <c r="X338" s="9">
        <v>0</v>
      </c>
      <c r="Y338" s="28">
        <v>100</v>
      </c>
      <c r="Z338">
        <v>0.19292300000000001</v>
      </c>
      <c r="AA338">
        <v>0.51416898657001098</v>
      </c>
      <c r="AB338">
        <v>0.2</v>
      </c>
      <c r="AC338" s="28">
        <v>0</v>
      </c>
      <c r="AD338" s="15">
        <v>-0.51416898657001098</v>
      </c>
      <c r="AE338" t="s">
        <v>794</v>
      </c>
      <c r="AF338" s="15"/>
    </row>
    <row r="339" spans="1:32" x14ac:dyDescent="0.25">
      <c r="A339">
        <v>338</v>
      </c>
      <c r="B339">
        <v>1699866690</v>
      </c>
      <c r="C339">
        <v>1</v>
      </c>
      <c r="D339">
        <v>0</v>
      </c>
      <c r="E339">
        <v>0</v>
      </c>
      <c r="F339">
        <v>0</v>
      </c>
      <c r="G339">
        <v>0</v>
      </c>
      <c r="H339">
        <v>-34.955143</v>
      </c>
      <c r="I339" s="28">
        <v>0</v>
      </c>
      <c r="J339" s="28">
        <v>0.83499999999999996</v>
      </c>
      <c r="K339">
        <v>10</v>
      </c>
      <c r="L339">
        <v>0</v>
      </c>
      <c r="M339">
        <v>0</v>
      </c>
      <c r="N339" s="27">
        <v>4</v>
      </c>
      <c r="O339">
        <v>361</v>
      </c>
      <c r="P339">
        <v>1</v>
      </c>
      <c r="Q339">
        <v>2.3E-2</v>
      </c>
      <c r="R339">
        <v>1E-3</v>
      </c>
      <c r="S339" s="28">
        <v>0.5</v>
      </c>
      <c r="T339" s="28">
        <v>0</v>
      </c>
      <c r="U339">
        <v>8.0000000000000002E-3</v>
      </c>
      <c r="V339">
        <v>0.05</v>
      </c>
      <c r="W339">
        <v>0.05</v>
      </c>
      <c r="X339" s="9">
        <v>0</v>
      </c>
      <c r="Y339" s="28">
        <v>100</v>
      </c>
      <c r="Z339">
        <v>0.46630908870967758</v>
      </c>
      <c r="AA339">
        <v>0.51416898657001098</v>
      </c>
      <c r="AB339">
        <v>0.2</v>
      </c>
      <c r="AC339" s="28">
        <v>0</v>
      </c>
      <c r="AD339" s="15">
        <v>-0.51416898657001098</v>
      </c>
      <c r="AE339" t="s">
        <v>794</v>
      </c>
      <c r="AF339" s="15"/>
    </row>
    <row r="340" spans="1:32" x14ac:dyDescent="0.25">
      <c r="A340">
        <v>339</v>
      </c>
      <c r="B340">
        <v>1276613618</v>
      </c>
      <c r="C340">
        <v>1</v>
      </c>
      <c r="D340">
        <v>0</v>
      </c>
      <c r="E340">
        <v>0</v>
      </c>
      <c r="F340">
        <v>0</v>
      </c>
      <c r="G340">
        <v>0</v>
      </c>
      <c r="H340">
        <v>-41.707560999999998</v>
      </c>
      <c r="I340" s="28">
        <v>0</v>
      </c>
      <c r="J340" s="28">
        <v>0.83499999999999996</v>
      </c>
      <c r="K340">
        <v>10</v>
      </c>
      <c r="L340">
        <v>0</v>
      </c>
      <c r="M340">
        <v>0</v>
      </c>
      <c r="N340" s="27">
        <v>10</v>
      </c>
      <c r="O340">
        <v>353</v>
      </c>
      <c r="P340">
        <v>1</v>
      </c>
      <c r="Q340">
        <v>2.3E-2</v>
      </c>
      <c r="R340">
        <v>1E-3</v>
      </c>
      <c r="S340" s="28">
        <v>0.5</v>
      </c>
      <c r="T340" s="28">
        <v>0</v>
      </c>
      <c r="U340">
        <v>8.0000000000000002E-3</v>
      </c>
      <c r="V340">
        <v>0.05</v>
      </c>
      <c r="W340">
        <v>0.05</v>
      </c>
      <c r="X340" s="9">
        <v>0</v>
      </c>
      <c r="Y340" s="28">
        <v>100</v>
      </c>
      <c r="Z340">
        <v>0.46630908870967758</v>
      </c>
      <c r="AA340">
        <v>0.51416898657001098</v>
      </c>
      <c r="AB340">
        <v>0.2</v>
      </c>
      <c r="AC340" s="28">
        <v>0</v>
      </c>
      <c r="AD340" s="15">
        <v>-0.51416898657001098</v>
      </c>
      <c r="AE340" t="s">
        <v>794</v>
      </c>
      <c r="AF340" s="15"/>
    </row>
    <row r="341" spans="1:32" x14ac:dyDescent="0.25">
      <c r="A341">
        <v>340</v>
      </c>
      <c r="B341">
        <v>1226348249</v>
      </c>
      <c r="C341">
        <v>1</v>
      </c>
      <c r="D341">
        <v>0</v>
      </c>
      <c r="E341">
        <v>0</v>
      </c>
      <c r="F341">
        <v>0</v>
      </c>
      <c r="G341">
        <v>0</v>
      </c>
      <c r="H341">
        <v>-81.112662999999998</v>
      </c>
      <c r="I341" s="28">
        <v>0</v>
      </c>
      <c r="J341" s="28">
        <v>0.83499999999999996</v>
      </c>
      <c r="K341">
        <v>10</v>
      </c>
      <c r="L341">
        <v>0</v>
      </c>
      <c r="M341">
        <v>0</v>
      </c>
      <c r="N341" s="27">
        <v>18</v>
      </c>
      <c r="O341">
        <v>334</v>
      </c>
      <c r="P341">
        <v>1</v>
      </c>
      <c r="Q341">
        <v>2.3E-2</v>
      </c>
      <c r="R341">
        <v>1E-3</v>
      </c>
      <c r="S341" s="28">
        <v>0.5</v>
      </c>
      <c r="T341" s="28">
        <v>0</v>
      </c>
      <c r="U341">
        <v>8.0000000000000002E-3</v>
      </c>
      <c r="V341">
        <v>0.05</v>
      </c>
      <c r="W341">
        <v>0.05</v>
      </c>
      <c r="X341" s="9">
        <v>0</v>
      </c>
      <c r="Y341" s="28">
        <v>100</v>
      </c>
      <c r="Z341">
        <v>0.46630908870967758</v>
      </c>
      <c r="AA341">
        <v>0.51416898657001098</v>
      </c>
      <c r="AB341">
        <v>0.2</v>
      </c>
      <c r="AC341" s="28">
        <v>0</v>
      </c>
      <c r="AD341" s="15">
        <v>-0.51416898657001098</v>
      </c>
      <c r="AE341" t="s">
        <v>794</v>
      </c>
      <c r="AF341" s="15"/>
    </row>
    <row r="342" spans="1:32" x14ac:dyDescent="0.25">
      <c r="A342">
        <v>341</v>
      </c>
      <c r="B342">
        <v>531845419</v>
      </c>
      <c r="C342">
        <v>1</v>
      </c>
      <c r="D342">
        <v>0</v>
      </c>
      <c r="E342">
        <v>0</v>
      </c>
      <c r="F342">
        <v>0</v>
      </c>
      <c r="G342">
        <v>0</v>
      </c>
      <c r="H342">
        <v>-100</v>
      </c>
      <c r="I342" s="28">
        <v>0</v>
      </c>
      <c r="J342" s="28">
        <v>0.83499999999999996</v>
      </c>
      <c r="K342">
        <v>10</v>
      </c>
      <c r="L342">
        <v>0</v>
      </c>
      <c r="M342">
        <v>0</v>
      </c>
      <c r="N342" s="27">
        <v>100</v>
      </c>
      <c r="O342">
        <v>332</v>
      </c>
      <c r="P342">
        <v>1</v>
      </c>
      <c r="Q342">
        <v>2.3E-2</v>
      </c>
      <c r="R342">
        <v>1E-3</v>
      </c>
      <c r="S342" s="28">
        <v>0.5</v>
      </c>
      <c r="T342" s="28">
        <v>0</v>
      </c>
      <c r="U342">
        <v>8.0000000000000002E-3</v>
      </c>
      <c r="V342">
        <v>0.05</v>
      </c>
      <c r="W342">
        <v>0.05</v>
      </c>
      <c r="X342" s="9">
        <v>0</v>
      </c>
      <c r="Y342" s="28">
        <v>100</v>
      </c>
      <c r="Z342">
        <v>0.46630908870967758</v>
      </c>
      <c r="AA342">
        <v>0.51416898657001098</v>
      </c>
      <c r="AB342">
        <v>0.2</v>
      </c>
      <c r="AC342" s="28">
        <v>0</v>
      </c>
      <c r="AD342" s="15">
        <v>-0.51416898657001098</v>
      </c>
      <c r="AE342" t="s">
        <v>794</v>
      </c>
      <c r="AF342" s="15"/>
    </row>
    <row r="343" spans="1:32" x14ac:dyDescent="0.25">
      <c r="A343">
        <v>342</v>
      </c>
      <c r="B343">
        <v>441760075</v>
      </c>
      <c r="C343">
        <v>1</v>
      </c>
      <c r="D343">
        <v>0</v>
      </c>
      <c r="E343">
        <v>0</v>
      </c>
      <c r="F343">
        <v>0</v>
      </c>
      <c r="G343">
        <v>0</v>
      </c>
      <c r="H343">
        <v>-100</v>
      </c>
      <c r="I343" s="28">
        <v>0</v>
      </c>
      <c r="J343" s="28">
        <v>0.83499999999999996</v>
      </c>
      <c r="K343">
        <v>10</v>
      </c>
      <c r="L343">
        <v>0</v>
      </c>
      <c r="M343">
        <v>0</v>
      </c>
      <c r="N343" s="27">
        <v>100</v>
      </c>
      <c r="O343">
        <v>310</v>
      </c>
      <c r="P343">
        <v>1</v>
      </c>
      <c r="Q343">
        <v>2.3E-2</v>
      </c>
      <c r="R343">
        <v>1E-3</v>
      </c>
      <c r="S343" s="28">
        <v>0.5</v>
      </c>
      <c r="T343" s="28">
        <v>0</v>
      </c>
      <c r="U343">
        <v>8.0000000000000002E-3</v>
      </c>
      <c r="V343">
        <v>0.05</v>
      </c>
      <c r="W343">
        <v>0.05</v>
      </c>
      <c r="X343" s="9">
        <v>0</v>
      </c>
      <c r="Y343" s="28">
        <v>100</v>
      </c>
      <c r="Z343">
        <v>0.46630908870967758</v>
      </c>
      <c r="AA343">
        <v>0.51416898657001098</v>
      </c>
      <c r="AB343">
        <v>0.2</v>
      </c>
      <c r="AC343" s="28">
        <v>0</v>
      </c>
      <c r="AD343" s="15">
        <v>-0.51416898657001098</v>
      </c>
      <c r="AE343" t="s">
        <v>794</v>
      </c>
      <c r="AF343" s="15"/>
    </row>
    <row r="344" spans="1:32" x14ac:dyDescent="0.25">
      <c r="A344">
        <v>343</v>
      </c>
      <c r="B344">
        <v>450445152</v>
      </c>
      <c r="C344">
        <v>1</v>
      </c>
      <c r="D344">
        <v>0</v>
      </c>
      <c r="E344">
        <v>0</v>
      </c>
      <c r="F344">
        <v>0</v>
      </c>
      <c r="G344">
        <v>0</v>
      </c>
      <c r="H344">
        <v>-92.139262000000002</v>
      </c>
      <c r="I344" s="28">
        <v>0</v>
      </c>
      <c r="J344" s="28">
        <v>0.83499999999999996</v>
      </c>
      <c r="K344">
        <v>10</v>
      </c>
      <c r="L344">
        <v>0</v>
      </c>
      <c r="M344">
        <v>0</v>
      </c>
      <c r="N344" s="27">
        <v>288</v>
      </c>
      <c r="O344">
        <v>286</v>
      </c>
      <c r="P344">
        <v>1</v>
      </c>
      <c r="Q344">
        <v>2.3E-2</v>
      </c>
      <c r="R344">
        <v>1E-3</v>
      </c>
      <c r="S344" s="28">
        <v>0.5</v>
      </c>
      <c r="T344" s="28">
        <v>0</v>
      </c>
      <c r="U344">
        <v>8.0000000000000002E-3</v>
      </c>
      <c r="V344">
        <v>0.05</v>
      </c>
      <c r="W344">
        <v>0.05</v>
      </c>
      <c r="X344" s="9">
        <v>0</v>
      </c>
      <c r="Y344" s="28">
        <v>100</v>
      </c>
      <c r="Z344">
        <v>0.46630908870967758</v>
      </c>
      <c r="AA344">
        <v>0.51416898657001098</v>
      </c>
      <c r="AB344">
        <v>0.2</v>
      </c>
      <c r="AC344" s="28">
        <v>0</v>
      </c>
      <c r="AD344" s="15">
        <v>-0.51416898657001098</v>
      </c>
      <c r="AE344" t="s">
        <v>794</v>
      </c>
      <c r="AF344" s="15"/>
    </row>
    <row r="345" spans="1:32" x14ac:dyDescent="0.25">
      <c r="A345">
        <v>344</v>
      </c>
      <c r="B345">
        <v>340919098</v>
      </c>
      <c r="C345">
        <v>1</v>
      </c>
      <c r="D345">
        <v>0</v>
      </c>
      <c r="E345">
        <v>0</v>
      </c>
      <c r="F345">
        <v>0</v>
      </c>
      <c r="G345">
        <v>0</v>
      </c>
      <c r="H345">
        <v>-64.760316000000003</v>
      </c>
      <c r="I345" s="28">
        <v>0</v>
      </c>
      <c r="J345" s="28">
        <v>0.83499999999999996</v>
      </c>
      <c r="K345">
        <v>10</v>
      </c>
      <c r="L345">
        <v>0</v>
      </c>
      <c r="M345">
        <v>0</v>
      </c>
      <c r="N345" s="27">
        <v>412</v>
      </c>
      <c r="O345">
        <v>272</v>
      </c>
      <c r="P345">
        <v>1</v>
      </c>
      <c r="Q345">
        <v>2.3E-2</v>
      </c>
      <c r="R345">
        <v>1E-3</v>
      </c>
      <c r="S345" s="28">
        <v>0.5</v>
      </c>
      <c r="T345" s="28">
        <v>0</v>
      </c>
      <c r="U345">
        <v>8.0000000000000002E-3</v>
      </c>
      <c r="V345">
        <v>0.05</v>
      </c>
      <c r="W345">
        <v>0.05</v>
      </c>
      <c r="X345" s="9">
        <v>0</v>
      </c>
      <c r="Y345" s="28">
        <v>100</v>
      </c>
      <c r="Z345">
        <v>0.46630908870967758</v>
      </c>
      <c r="AA345">
        <v>0.51416898657001098</v>
      </c>
      <c r="AB345">
        <v>0.2</v>
      </c>
      <c r="AC345" s="28">
        <v>0</v>
      </c>
      <c r="AD345" s="15">
        <v>-0.51416898657001098</v>
      </c>
      <c r="AE345" t="s">
        <v>794</v>
      </c>
      <c r="AF345" s="15"/>
    </row>
    <row r="346" spans="1:32" x14ac:dyDescent="0.25">
      <c r="A346">
        <v>345</v>
      </c>
      <c r="B346">
        <v>605998492</v>
      </c>
      <c r="C346">
        <v>1</v>
      </c>
      <c r="D346">
        <v>0</v>
      </c>
      <c r="E346">
        <v>0</v>
      </c>
      <c r="F346">
        <v>0</v>
      </c>
      <c r="G346">
        <v>0</v>
      </c>
      <c r="H346">
        <v>-43.020659999999999</v>
      </c>
      <c r="I346" s="28">
        <v>0</v>
      </c>
      <c r="J346" s="28">
        <v>0.83499999999999996</v>
      </c>
      <c r="K346">
        <v>10</v>
      </c>
      <c r="L346">
        <v>0</v>
      </c>
      <c r="M346">
        <v>0</v>
      </c>
      <c r="N346" s="27">
        <v>504</v>
      </c>
      <c r="O346">
        <v>259</v>
      </c>
      <c r="P346">
        <v>1</v>
      </c>
      <c r="Q346">
        <v>2.3E-2</v>
      </c>
      <c r="R346">
        <v>1E-3</v>
      </c>
      <c r="S346" s="28">
        <v>0.5</v>
      </c>
      <c r="T346" s="28">
        <v>0</v>
      </c>
      <c r="U346">
        <v>8.0000000000000002E-3</v>
      </c>
      <c r="V346">
        <v>0.05</v>
      </c>
      <c r="W346">
        <v>0.05</v>
      </c>
      <c r="X346" s="9">
        <v>0</v>
      </c>
      <c r="Y346" s="28">
        <v>100</v>
      </c>
      <c r="Z346">
        <v>0.46630908870967758</v>
      </c>
      <c r="AA346">
        <v>0.51416898657001098</v>
      </c>
      <c r="AB346">
        <v>0.2</v>
      </c>
      <c r="AC346" s="28">
        <v>0</v>
      </c>
      <c r="AD346" s="15">
        <v>-0.51416898657001098</v>
      </c>
      <c r="AE346" t="s">
        <v>794</v>
      </c>
      <c r="AF346" s="15"/>
    </row>
    <row r="347" spans="1:32" x14ac:dyDescent="0.25">
      <c r="A347">
        <v>346</v>
      </c>
      <c r="B347">
        <v>1430384722</v>
      </c>
      <c r="C347">
        <v>0.99930699999999995</v>
      </c>
      <c r="D347">
        <v>2.4000000000000001E-5</v>
      </c>
      <c r="E347">
        <v>6.69E-4</v>
      </c>
      <c r="F347">
        <v>873000</v>
      </c>
      <c r="G347">
        <v>0</v>
      </c>
      <c r="H347">
        <v>-22.371200999999999</v>
      </c>
      <c r="I347" s="28">
        <v>0.05</v>
      </c>
      <c r="J347" s="28">
        <v>0.83499999999999996</v>
      </c>
      <c r="K347">
        <v>10</v>
      </c>
      <c r="L347">
        <v>0</v>
      </c>
      <c r="M347">
        <v>0</v>
      </c>
      <c r="N347" s="27">
        <v>2</v>
      </c>
      <c r="O347">
        <v>371</v>
      </c>
      <c r="P347">
        <v>1</v>
      </c>
      <c r="Q347">
        <v>2.3E-2</v>
      </c>
      <c r="R347">
        <v>1E-3</v>
      </c>
      <c r="S347" s="28">
        <v>0.5</v>
      </c>
      <c r="T347" s="28">
        <v>1.0000000000000001E-9</v>
      </c>
      <c r="U347">
        <v>8.0000000000000002E-3</v>
      </c>
      <c r="V347">
        <v>0.05</v>
      </c>
      <c r="W347">
        <v>0.05</v>
      </c>
      <c r="X347" s="9">
        <v>0</v>
      </c>
      <c r="Y347" s="28">
        <v>100</v>
      </c>
      <c r="Z347">
        <v>0.19292300000000001</v>
      </c>
      <c r="AA347">
        <v>0.51416898657001098</v>
      </c>
      <c r="AB347">
        <v>0.2</v>
      </c>
      <c r="AC347" s="28">
        <v>1</v>
      </c>
      <c r="AD347" s="15">
        <v>-0.51416898657001098</v>
      </c>
      <c r="AE347" t="s">
        <v>798</v>
      </c>
      <c r="AF347" s="15"/>
    </row>
    <row r="348" spans="1:32" x14ac:dyDescent="0.25">
      <c r="A348">
        <v>347</v>
      </c>
      <c r="B348">
        <v>1938473943</v>
      </c>
      <c r="C348">
        <v>1</v>
      </c>
      <c r="D348">
        <v>0</v>
      </c>
      <c r="E348">
        <v>0</v>
      </c>
      <c r="F348">
        <v>0</v>
      </c>
      <c r="G348">
        <v>0</v>
      </c>
      <c r="H348">
        <v>-41.072736999999996</v>
      </c>
      <c r="I348" s="28">
        <v>0.05</v>
      </c>
      <c r="J348" s="28">
        <v>0.83499999999999996</v>
      </c>
      <c r="K348">
        <v>10</v>
      </c>
      <c r="L348">
        <v>0</v>
      </c>
      <c r="M348">
        <v>0</v>
      </c>
      <c r="N348" s="27">
        <v>2</v>
      </c>
      <c r="O348">
        <v>369</v>
      </c>
      <c r="P348">
        <v>1</v>
      </c>
      <c r="Q348">
        <v>2.3E-2</v>
      </c>
      <c r="R348">
        <v>1E-3</v>
      </c>
      <c r="S348" s="28">
        <v>0.5</v>
      </c>
      <c r="T348" s="28">
        <v>1.0000000000000001E-9</v>
      </c>
      <c r="U348">
        <v>8.0000000000000002E-3</v>
      </c>
      <c r="V348">
        <v>0.05</v>
      </c>
      <c r="W348">
        <v>0.05</v>
      </c>
      <c r="X348" s="9">
        <v>0</v>
      </c>
      <c r="Y348" s="28">
        <v>100</v>
      </c>
      <c r="Z348">
        <v>0.46630908870967758</v>
      </c>
      <c r="AA348">
        <v>0.51416898657001098</v>
      </c>
      <c r="AB348">
        <v>0.2</v>
      </c>
      <c r="AC348" s="28">
        <v>1</v>
      </c>
      <c r="AD348" s="15">
        <v>-0.51416898657001098</v>
      </c>
      <c r="AE348" t="s">
        <v>798</v>
      </c>
      <c r="AF348" s="15"/>
    </row>
    <row r="349" spans="1:32" x14ac:dyDescent="0.25">
      <c r="A349">
        <v>348</v>
      </c>
      <c r="B349">
        <v>1390770374</v>
      </c>
      <c r="C349">
        <v>1</v>
      </c>
      <c r="D349">
        <v>0</v>
      </c>
      <c r="E349">
        <v>0</v>
      </c>
      <c r="F349">
        <v>0</v>
      </c>
      <c r="G349">
        <v>0</v>
      </c>
      <c r="H349">
        <v>-100</v>
      </c>
      <c r="I349" s="28">
        <v>0.05</v>
      </c>
      <c r="J349" s="28">
        <v>0.83499999999999996</v>
      </c>
      <c r="K349">
        <v>10</v>
      </c>
      <c r="L349">
        <v>0</v>
      </c>
      <c r="M349">
        <v>0</v>
      </c>
      <c r="N349" s="27">
        <v>14</v>
      </c>
      <c r="O349">
        <v>359</v>
      </c>
      <c r="P349">
        <v>1</v>
      </c>
      <c r="Q349">
        <v>2.3E-2</v>
      </c>
      <c r="R349">
        <v>1E-3</v>
      </c>
      <c r="S349" s="28">
        <v>0.5</v>
      </c>
      <c r="T349" s="28">
        <v>1.0000000000000001E-9</v>
      </c>
      <c r="U349">
        <v>8.0000000000000002E-3</v>
      </c>
      <c r="V349">
        <v>0.05</v>
      </c>
      <c r="W349">
        <v>0.05</v>
      </c>
      <c r="X349" s="9">
        <v>0</v>
      </c>
      <c r="Y349" s="28">
        <v>100</v>
      </c>
      <c r="Z349">
        <v>0.46630908870967758</v>
      </c>
      <c r="AA349">
        <v>0.51416898657001098</v>
      </c>
      <c r="AB349">
        <v>0.2</v>
      </c>
      <c r="AC349" s="28">
        <v>1</v>
      </c>
      <c r="AD349" s="15">
        <v>-0.51416898657001098</v>
      </c>
      <c r="AE349" t="s">
        <v>798</v>
      </c>
      <c r="AF349" s="15"/>
    </row>
    <row r="350" spans="1:32" x14ac:dyDescent="0.25">
      <c r="A350">
        <v>349</v>
      </c>
      <c r="B350">
        <v>1114434953</v>
      </c>
      <c r="C350">
        <v>1</v>
      </c>
      <c r="D350">
        <v>0</v>
      </c>
      <c r="E350">
        <v>0</v>
      </c>
      <c r="F350">
        <v>0</v>
      </c>
      <c r="G350">
        <v>0</v>
      </c>
      <c r="H350">
        <v>-100</v>
      </c>
      <c r="I350" s="28">
        <v>0.05</v>
      </c>
      <c r="J350" s="28">
        <v>0.83499999999999996</v>
      </c>
      <c r="K350">
        <v>10</v>
      </c>
      <c r="L350">
        <v>0</v>
      </c>
      <c r="M350">
        <v>0</v>
      </c>
      <c r="N350" s="27">
        <v>33</v>
      </c>
      <c r="O350">
        <v>350</v>
      </c>
      <c r="P350">
        <v>1</v>
      </c>
      <c r="Q350">
        <v>2.3E-2</v>
      </c>
      <c r="R350">
        <v>1E-3</v>
      </c>
      <c r="S350" s="28">
        <v>0.5</v>
      </c>
      <c r="T350" s="28">
        <v>1.0000000000000001E-9</v>
      </c>
      <c r="U350">
        <v>8.0000000000000002E-3</v>
      </c>
      <c r="V350">
        <v>0.05</v>
      </c>
      <c r="W350">
        <v>0.05</v>
      </c>
      <c r="X350" s="9">
        <v>0</v>
      </c>
      <c r="Y350" s="28">
        <v>100</v>
      </c>
      <c r="Z350">
        <v>0.46630908870967758</v>
      </c>
      <c r="AA350">
        <v>0.51416898657001098</v>
      </c>
      <c r="AB350">
        <v>0.2</v>
      </c>
      <c r="AC350" s="28">
        <v>1</v>
      </c>
      <c r="AD350" s="15">
        <v>-0.51416898657001098</v>
      </c>
      <c r="AE350" t="s">
        <v>798</v>
      </c>
      <c r="AF350" s="15"/>
    </row>
    <row r="351" spans="1:32" x14ac:dyDescent="0.25">
      <c r="A351">
        <v>350</v>
      </c>
      <c r="B351">
        <v>1109252107</v>
      </c>
      <c r="C351">
        <v>1</v>
      </c>
      <c r="D351">
        <v>0</v>
      </c>
      <c r="E351">
        <v>0</v>
      </c>
      <c r="F351">
        <v>0</v>
      </c>
      <c r="G351">
        <v>0</v>
      </c>
      <c r="H351">
        <v>-100</v>
      </c>
      <c r="I351" s="28">
        <v>0.05</v>
      </c>
      <c r="J351" s="28">
        <v>0.83499999999999996</v>
      </c>
      <c r="K351">
        <v>10</v>
      </c>
      <c r="L351">
        <v>0</v>
      </c>
      <c r="M351">
        <v>0</v>
      </c>
      <c r="N351" s="27">
        <v>33</v>
      </c>
      <c r="O351">
        <v>331</v>
      </c>
      <c r="P351">
        <v>1</v>
      </c>
      <c r="Q351">
        <v>2.3E-2</v>
      </c>
      <c r="R351">
        <v>1E-3</v>
      </c>
      <c r="S351" s="28">
        <v>0.5</v>
      </c>
      <c r="T351" s="28">
        <v>1.0000000000000001E-9</v>
      </c>
      <c r="U351">
        <v>8.0000000000000002E-3</v>
      </c>
      <c r="V351">
        <v>0.05</v>
      </c>
      <c r="W351">
        <v>0.05</v>
      </c>
      <c r="X351" s="9">
        <v>0</v>
      </c>
      <c r="Y351" s="28">
        <v>100</v>
      </c>
      <c r="Z351">
        <v>0.46630908870967758</v>
      </c>
      <c r="AA351">
        <v>0.51416898657001098</v>
      </c>
      <c r="AB351">
        <v>0.2</v>
      </c>
      <c r="AC351" s="28">
        <v>1</v>
      </c>
      <c r="AD351" s="15">
        <v>-0.51416898657001098</v>
      </c>
      <c r="AE351" t="s">
        <v>798</v>
      </c>
      <c r="AF351" s="15"/>
    </row>
    <row r="352" spans="1:32" x14ac:dyDescent="0.25">
      <c r="A352">
        <v>351</v>
      </c>
      <c r="B352">
        <v>721890981</v>
      </c>
      <c r="C352">
        <v>1</v>
      </c>
      <c r="D352">
        <v>0</v>
      </c>
      <c r="E352">
        <v>0</v>
      </c>
      <c r="F352">
        <v>0</v>
      </c>
      <c r="G352">
        <v>0</v>
      </c>
      <c r="H352">
        <v>-100</v>
      </c>
      <c r="I352" s="28">
        <v>0.05</v>
      </c>
      <c r="J352" s="28">
        <v>0.83499999999999996</v>
      </c>
      <c r="K352">
        <v>10</v>
      </c>
      <c r="L352">
        <v>0</v>
      </c>
      <c r="M352">
        <v>0</v>
      </c>
      <c r="N352" s="27">
        <v>100</v>
      </c>
      <c r="O352">
        <v>320</v>
      </c>
      <c r="P352">
        <v>1</v>
      </c>
      <c r="Q352">
        <v>2.3E-2</v>
      </c>
      <c r="R352">
        <v>1E-3</v>
      </c>
      <c r="S352" s="28">
        <v>0.5</v>
      </c>
      <c r="T352" s="28">
        <v>1.0000000000000001E-9</v>
      </c>
      <c r="U352">
        <v>8.0000000000000002E-3</v>
      </c>
      <c r="V352">
        <v>0.05</v>
      </c>
      <c r="W352">
        <v>0.05</v>
      </c>
      <c r="X352" s="9">
        <v>0</v>
      </c>
      <c r="Y352" s="28">
        <v>100</v>
      </c>
      <c r="Z352">
        <v>0.46630908870967758</v>
      </c>
      <c r="AA352">
        <v>0.51416898657001098</v>
      </c>
      <c r="AB352">
        <v>0.2</v>
      </c>
      <c r="AC352" s="28">
        <v>1</v>
      </c>
      <c r="AD352" s="15">
        <v>-0.51416898657001098</v>
      </c>
      <c r="AE352" t="s">
        <v>798</v>
      </c>
      <c r="AF352" s="15"/>
    </row>
    <row r="353" spans="1:32" x14ac:dyDescent="0.25">
      <c r="A353">
        <v>352</v>
      </c>
      <c r="B353">
        <v>444511415</v>
      </c>
      <c r="C353">
        <v>1</v>
      </c>
      <c r="D353">
        <v>0</v>
      </c>
      <c r="E353">
        <v>0</v>
      </c>
      <c r="F353">
        <v>0</v>
      </c>
      <c r="G353">
        <v>0</v>
      </c>
      <c r="H353">
        <v>-100</v>
      </c>
      <c r="I353" s="28">
        <v>0.05</v>
      </c>
      <c r="J353" s="28">
        <v>0.83499999999999996</v>
      </c>
      <c r="K353">
        <v>10</v>
      </c>
      <c r="L353">
        <v>0</v>
      </c>
      <c r="M353">
        <v>0</v>
      </c>
      <c r="N353" s="27">
        <v>288</v>
      </c>
      <c r="O353">
        <v>298</v>
      </c>
      <c r="P353">
        <v>1</v>
      </c>
      <c r="Q353">
        <v>2.3E-2</v>
      </c>
      <c r="R353">
        <v>1E-3</v>
      </c>
      <c r="S353" s="28">
        <v>0.5</v>
      </c>
      <c r="T353" s="28">
        <v>1.0000000000000001E-9</v>
      </c>
      <c r="U353">
        <v>8.0000000000000002E-3</v>
      </c>
      <c r="V353">
        <v>0.05</v>
      </c>
      <c r="W353">
        <v>0.05</v>
      </c>
      <c r="X353" s="9">
        <v>0</v>
      </c>
      <c r="Y353" s="28">
        <v>100</v>
      </c>
      <c r="Z353">
        <v>0.46630908870967758</v>
      </c>
      <c r="AA353">
        <v>0.51416898657001098</v>
      </c>
      <c r="AB353">
        <v>0.2</v>
      </c>
      <c r="AC353" s="28">
        <v>1</v>
      </c>
      <c r="AD353" s="15">
        <v>-0.51416898657001098</v>
      </c>
      <c r="AE353" t="s">
        <v>798</v>
      </c>
      <c r="AF353" s="15"/>
    </row>
    <row r="354" spans="1:32" x14ac:dyDescent="0.25">
      <c r="A354">
        <v>353</v>
      </c>
      <c r="B354">
        <v>733688558</v>
      </c>
      <c r="C354">
        <v>1</v>
      </c>
      <c r="D354">
        <v>0</v>
      </c>
      <c r="E354">
        <v>0</v>
      </c>
      <c r="F354">
        <v>0</v>
      </c>
      <c r="G354">
        <v>0</v>
      </c>
      <c r="H354">
        <v>-100</v>
      </c>
      <c r="I354" s="28">
        <v>0.05</v>
      </c>
      <c r="J354" s="28">
        <v>0.83499999999999996</v>
      </c>
      <c r="K354">
        <v>10</v>
      </c>
      <c r="L354">
        <v>0</v>
      </c>
      <c r="M354">
        <v>0</v>
      </c>
      <c r="N354" s="27">
        <v>352</v>
      </c>
      <c r="O354">
        <v>271</v>
      </c>
      <c r="P354">
        <v>1</v>
      </c>
      <c r="Q354">
        <v>2.3E-2</v>
      </c>
      <c r="R354">
        <v>1E-3</v>
      </c>
      <c r="S354" s="28">
        <v>0.5</v>
      </c>
      <c r="T354" s="28">
        <v>1.0000000000000001E-9</v>
      </c>
      <c r="U354">
        <v>8.0000000000000002E-3</v>
      </c>
      <c r="V354">
        <v>0.05</v>
      </c>
      <c r="W354">
        <v>0.05</v>
      </c>
      <c r="X354" s="9">
        <v>0</v>
      </c>
      <c r="Y354" s="28">
        <v>100</v>
      </c>
      <c r="Z354">
        <v>0.46630908870967758</v>
      </c>
      <c r="AA354">
        <v>0.51416898657001098</v>
      </c>
      <c r="AB354">
        <v>0.2</v>
      </c>
      <c r="AC354" s="28">
        <v>1</v>
      </c>
      <c r="AD354" s="15">
        <v>-0.51416898657001098</v>
      </c>
      <c r="AE354" t="s">
        <v>798</v>
      </c>
      <c r="AF354" s="15"/>
    </row>
    <row r="355" spans="1:32" x14ac:dyDescent="0.25">
      <c r="A355">
        <v>354</v>
      </c>
      <c r="B355">
        <v>743049876</v>
      </c>
      <c r="C355">
        <v>1</v>
      </c>
      <c r="D355">
        <v>0</v>
      </c>
      <c r="E355">
        <v>0</v>
      </c>
      <c r="F355">
        <v>0</v>
      </c>
      <c r="G355">
        <v>0</v>
      </c>
      <c r="H355">
        <v>-100</v>
      </c>
      <c r="I355" s="28">
        <v>0.05</v>
      </c>
      <c r="J355" s="28">
        <v>0.83499999999999996</v>
      </c>
      <c r="K355">
        <v>10</v>
      </c>
      <c r="L355">
        <v>0</v>
      </c>
      <c r="M355">
        <v>0</v>
      </c>
      <c r="N355" s="27">
        <v>504</v>
      </c>
      <c r="O355">
        <v>257</v>
      </c>
      <c r="P355">
        <v>1</v>
      </c>
      <c r="Q355">
        <v>2.3E-2</v>
      </c>
      <c r="R355">
        <v>1E-3</v>
      </c>
      <c r="S355" s="28">
        <v>0.5</v>
      </c>
      <c r="T355" s="28">
        <v>1.0000000000000001E-9</v>
      </c>
      <c r="U355">
        <v>8.0000000000000002E-3</v>
      </c>
      <c r="V355">
        <v>0.05</v>
      </c>
      <c r="W355">
        <v>0.05</v>
      </c>
      <c r="X355" s="9">
        <v>0</v>
      </c>
      <c r="Y355" s="28">
        <v>100</v>
      </c>
      <c r="Z355">
        <v>0.46630908870967758</v>
      </c>
      <c r="AA355">
        <v>0.51416898657001098</v>
      </c>
      <c r="AB355">
        <v>0.2</v>
      </c>
      <c r="AC355" s="28">
        <v>1</v>
      </c>
      <c r="AD355" s="15">
        <v>-0.51416898657001098</v>
      </c>
      <c r="AE355" t="s">
        <v>798</v>
      </c>
      <c r="AF355" s="15"/>
    </row>
    <row r="356" spans="1:32" x14ac:dyDescent="0.25">
      <c r="A356">
        <v>355</v>
      </c>
      <c r="B356">
        <v>670018</v>
      </c>
      <c r="C356">
        <v>0.68545199999999995</v>
      </c>
      <c r="D356">
        <v>7.8639999999999995E-3</v>
      </c>
      <c r="E356">
        <v>0.30668400000000001</v>
      </c>
      <c r="F356">
        <v>200700</v>
      </c>
      <c r="G356">
        <v>0</v>
      </c>
      <c r="H356">
        <v>-7.86</v>
      </c>
      <c r="I356" s="28">
        <v>0.05</v>
      </c>
      <c r="J356" s="28">
        <v>0.83499999999999996</v>
      </c>
      <c r="K356">
        <v>10</v>
      </c>
      <c r="L356">
        <v>0</v>
      </c>
      <c r="M356">
        <v>0</v>
      </c>
      <c r="N356" s="27">
        <v>215</v>
      </c>
      <c r="O356">
        <v>211</v>
      </c>
      <c r="P356">
        <v>1</v>
      </c>
      <c r="Q356">
        <v>2.3E-2</v>
      </c>
      <c r="R356">
        <v>1E-3</v>
      </c>
      <c r="S356" s="28">
        <v>0.5</v>
      </c>
      <c r="T356" s="28">
        <v>1.0000000000000001E-9</v>
      </c>
      <c r="U356">
        <v>8.0000000000000002E-3</v>
      </c>
      <c r="V356">
        <v>0.05</v>
      </c>
      <c r="W356">
        <v>0.05</v>
      </c>
      <c r="X356" s="9">
        <v>0.25784361778515502</v>
      </c>
      <c r="Y356" s="28">
        <v>-9999</v>
      </c>
      <c r="Z356">
        <v>0.19292300000000001</v>
      </c>
      <c r="AA356">
        <v>2.4381835417568101</v>
      </c>
      <c r="AB356">
        <v>0.2</v>
      </c>
      <c r="AC356" s="28">
        <v>1</v>
      </c>
      <c r="AD356" s="15">
        <v>-2.4381835417568101</v>
      </c>
      <c r="AE356" t="s">
        <v>561</v>
      </c>
      <c r="AF356" s="15"/>
    </row>
    <row r="357" spans="1:32" x14ac:dyDescent="0.25">
      <c r="A357">
        <v>356</v>
      </c>
      <c r="B357">
        <v>1689233</v>
      </c>
      <c r="C357">
        <v>0.90367200000000003</v>
      </c>
      <c r="D357">
        <v>1.0640000000000001E-3</v>
      </c>
      <c r="E357">
        <v>9.5263E-2</v>
      </c>
      <c r="F357">
        <v>174600</v>
      </c>
      <c r="G357">
        <v>0</v>
      </c>
      <c r="H357">
        <v>-1.700426</v>
      </c>
      <c r="I357" s="28">
        <v>0.05</v>
      </c>
      <c r="J357" s="28">
        <v>0.83499999999999996</v>
      </c>
      <c r="K357">
        <v>10</v>
      </c>
      <c r="L357">
        <v>0</v>
      </c>
      <c r="M357">
        <v>0</v>
      </c>
      <c r="N357" s="27">
        <v>97</v>
      </c>
      <c r="O357">
        <v>225</v>
      </c>
      <c r="P357">
        <v>1</v>
      </c>
      <c r="Q357">
        <v>2.3E-2</v>
      </c>
      <c r="R357">
        <v>1E-3</v>
      </c>
      <c r="S357" s="28">
        <v>0.5</v>
      </c>
      <c r="T357" s="28">
        <v>1.0000000000000001E-9</v>
      </c>
      <c r="U357">
        <v>8.0000000000000002E-3</v>
      </c>
      <c r="V357">
        <v>0.05</v>
      </c>
      <c r="W357">
        <v>0.05</v>
      </c>
      <c r="X357" s="9">
        <v>0.26455581295375902</v>
      </c>
      <c r="Y357" s="28">
        <v>-9999</v>
      </c>
      <c r="Z357">
        <v>0.19292300000000001</v>
      </c>
      <c r="AA357">
        <v>1.0936003567310899</v>
      </c>
      <c r="AB357">
        <v>0.2</v>
      </c>
      <c r="AC357" s="28">
        <v>1</v>
      </c>
      <c r="AD357" s="15">
        <v>-1.0936003567310899</v>
      </c>
      <c r="AE357" t="s">
        <v>797</v>
      </c>
      <c r="AF357" s="15"/>
    </row>
    <row r="358" spans="1:32" x14ac:dyDescent="0.25">
      <c r="A358">
        <v>357</v>
      </c>
      <c r="B358">
        <v>827354</v>
      </c>
      <c r="C358">
        <v>0.70029399999999997</v>
      </c>
      <c r="D358">
        <v>2.9380000000000001E-3</v>
      </c>
      <c r="E358">
        <v>0.29676799999999998</v>
      </c>
      <c r="F358">
        <v>239400</v>
      </c>
      <c r="G358">
        <v>0</v>
      </c>
      <c r="H358">
        <v>-0.361095</v>
      </c>
      <c r="I358" s="28">
        <v>0.05</v>
      </c>
      <c r="J358" s="28">
        <v>0.83499999999999996</v>
      </c>
      <c r="K358">
        <v>10</v>
      </c>
      <c r="L358">
        <v>0</v>
      </c>
      <c r="M358">
        <v>0</v>
      </c>
      <c r="N358" s="27">
        <v>97</v>
      </c>
      <c r="O358">
        <v>225</v>
      </c>
      <c r="P358">
        <v>1</v>
      </c>
      <c r="Q358">
        <v>2.3E-2</v>
      </c>
      <c r="R358">
        <v>1E-3</v>
      </c>
      <c r="S358" s="28">
        <v>0.5</v>
      </c>
      <c r="T358" s="28">
        <v>1.0000000000000001E-9</v>
      </c>
      <c r="U358">
        <v>8.0000000000000002E-3</v>
      </c>
      <c r="V358">
        <v>0.05</v>
      </c>
      <c r="W358">
        <v>0.05</v>
      </c>
      <c r="X358" s="9">
        <v>7.9300961351913002E-2</v>
      </c>
      <c r="Y358" s="28">
        <v>-9999</v>
      </c>
      <c r="Z358">
        <v>0.19292300000000001</v>
      </c>
      <c r="AA358">
        <v>0.34153767414091502</v>
      </c>
      <c r="AB358">
        <v>0.2</v>
      </c>
      <c r="AC358" s="28">
        <v>1</v>
      </c>
      <c r="AD358" s="15">
        <v>-0.34153767414091502</v>
      </c>
      <c r="AE358" t="s">
        <v>797</v>
      </c>
      <c r="AF358" s="15"/>
    </row>
    <row r="359" spans="1:32" x14ac:dyDescent="0.25">
      <c r="A359">
        <v>358</v>
      </c>
      <c r="B359">
        <v>971125</v>
      </c>
      <c r="C359">
        <v>0.35626799999999997</v>
      </c>
      <c r="D359">
        <v>1.1310000000000001E-2</v>
      </c>
      <c r="E359">
        <v>0.63242200000000004</v>
      </c>
      <c r="F359">
        <v>452700</v>
      </c>
      <c r="G359">
        <v>0</v>
      </c>
      <c r="H359">
        <v>-2.48</v>
      </c>
      <c r="I359" s="28">
        <v>0.05</v>
      </c>
      <c r="J359" s="28">
        <v>0.83499999999999996</v>
      </c>
      <c r="K359">
        <v>10</v>
      </c>
      <c r="L359">
        <v>0</v>
      </c>
      <c r="M359">
        <v>0</v>
      </c>
      <c r="N359" s="27">
        <v>56</v>
      </c>
      <c r="O359">
        <v>239</v>
      </c>
      <c r="P359">
        <v>1</v>
      </c>
      <c r="Q359">
        <v>2.3E-2</v>
      </c>
      <c r="R359">
        <v>1E-3</v>
      </c>
      <c r="S359" s="28">
        <v>0.5</v>
      </c>
      <c r="T359" s="28">
        <v>1.0000000000000001E-9</v>
      </c>
      <c r="U359">
        <v>8.0000000000000002E-3</v>
      </c>
      <c r="V359">
        <v>0.05</v>
      </c>
      <c r="W359">
        <v>0.05</v>
      </c>
      <c r="X359" s="9">
        <v>3.9906615530685002E-2</v>
      </c>
      <c r="Y359" s="28">
        <v>-9999</v>
      </c>
      <c r="Z359">
        <v>0.14580499999999999</v>
      </c>
      <c r="AA359">
        <v>2.3750861644886898</v>
      </c>
      <c r="AB359">
        <v>0.2</v>
      </c>
      <c r="AC359" s="28">
        <v>1</v>
      </c>
      <c r="AD359" s="15">
        <v>-2.3750861644886898</v>
      </c>
      <c r="AE359" t="s">
        <v>797</v>
      </c>
      <c r="AF359" s="15"/>
    </row>
    <row r="360" spans="1:32" x14ac:dyDescent="0.25">
      <c r="A360">
        <v>359</v>
      </c>
      <c r="B360">
        <v>1002307</v>
      </c>
      <c r="C360">
        <v>0.67261400000000005</v>
      </c>
      <c r="D360">
        <v>5.3524000000000002E-2</v>
      </c>
      <c r="E360">
        <v>0.27386300000000002</v>
      </c>
      <c r="F360">
        <v>179100</v>
      </c>
      <c r="G360">
        <v>0</v>
      </c>
      <c r="H360">
        <v>-4.83</v>
      </c>
      <c r="I360" s="28">
        <v>0.05</v>
      </c>
      <c r="J360" s="28">
        <v>0.83499999999999996</v>
      </c>
      <c r="K360">
        <v>10</v>
      </c>
      <c r="L360">
        <v>0</v>
      </c>
      <c r="M360">
        <v>0</v>
      </c>
      <c r="N360" s="27">
        <v>48</v>
      </c>
      <c r="O360">
        <v>239</v>
      </c>
      <c r="P360">
        <v>1</v>
      </c>
      <c r="Q360">
        <v>2.3E-2</v>
      </c>
      <c r="R360">
        <v>1E-3</v>
      </c>
      <c r="S360" s="28">
        <v>0.5</v>
      </c>
      <c r="T360" s="28">
        <v>1.0000000000000001E-9</v>
      </c>
      <c r="U360">
        <v>8.0000000000000002E-3</v>
      </c>
      <c r="V360">
        <v>0.05</v>
      </c>
      <c r="W360">
        <v>0.05</v>
      </c>
      <c r="X360" s="9">
        <v>0.22623353266225499</v>
      </c>
      <c r="Y360" s="28">
        <v>-9999</v>
      </c>
      <c r="Z360">
        <v>0.13259699999999999</v>
      </c>
      <c r="AA360">
        <v>2.74873419761124</v>
      </c>
      <c r="AB360">
        <v>0.2</v>
      </c>
      <c r="AC360" s="28">
        <v>1</v>
      </c>
      <c r="AD360" s="15">
        <v>-2.74873419761124</v>
      </c>
      <c r="AE360" t="s">
        <v>561</v>
      </c>
      <c r="AF360" s="15"/>
    </row>
    <row r="361" spans="1:32" x14ac:dyDescent="0.25">
      <c r="A361">
        <v>360</v>
      </c>
      <c r="B361">
        <v>1417469</v>
      </c>
      <c r="C361">
        <v>0.67239199999999999</v>
      </c>
      <c r="D361">
        <v>1.5266999999999999E-2</v>
      </c>
      <c r="E361">
        <v>0.31234099999999998</v>
      </c>
      <c r="F361">
        <v>284400</v>
      </c>
      <c r="G361">
        <v>0</v>
      </c>
      <c r="H361">
        <v>-0.16898299999999999</v>
      </c>
      <c r="I361" s="28">
        <v>0.05</v>
      </c>
      <c r="J361" s="28">
        <v>0.83499999999999996</v>
      </c>
      <c r="K361">
        <v>10</v>
      </c>
      <c r="L361">
        <v>0</v>
      </c>
      <c r="M361">
        <v>0</v>
      </c>
      <c r="N361" s="27">
        <v>23</v>
      </c>
      <c r="O361">
        <v>281</v>
      </c>
      <c r="P361">
        <v>1</v>
      </c>
      <c r="Q361">
        <v>2.3E-2</v>
      </c>
      <c r="R361">
        <v>1E-3</v>
      </c>
      <c r="S361" s="28">
        <v>0.5</v>
      </c>
      <c r="T361" s="28">
        <v>1.0000000000000001E-9</v>
      </c>
      <c r="U361">
        <v>8.0000000000000002E-3</v>
      </c>
      <c r="V361">
        <v>0.05</v>
      </c>
      <c r="W361">
        <v>0.05</v>
      </c>
      <c r="X361" s="9">
        <v>0</v>
      </c>
      <c r="Y361" s="28">
        <v>-9999</v>
      </c>
      <c r="Z361">
        <v>1.8201160000000001</v>
      </c>
      <c r="AA361">
        <v>1.5941473919561</v>
      </c>
      <c r="AB361">
        <v>0.2</v>
      </c>
      <c r="AC361" s="28">
        <v>1</v>
      </c>
      <c r="AD361" s="15">
        <v>-1.5941473919561</v>
      </c>
      <c r="AE361" t="s">
        <v>797</v>
      </c>
      <c r="AF361" s="15"/>
    </row>
    <row r="362" spans="1:32" x14ac:dyDescent="0.25">
      <c r="A362">
        <v>361</v>
      </c>
      <c r="B362">
        <v>525325</v>
      </c>
      <c r="C362">
        <v>0.77551000000000003</v>
      </c>
      <c r="D362">
        <v>0</v>
      </c>
      <c r="E362">
        <v>0.22449</v>
      </c>
      <c r="F362">
        <v>109800</v>
      </c>
      <c r="G362">
        <v>0</v>
      </c>
      <c r="H362">
        <v>-0.41362900000000002</v>
      </c>
      <c r="I362" s="28">
        <v>0.05</v>
      </c>
      <c r="J362" s="28">
        <v>0.83499999999999996</v>
      </c>
      <c r="K362">
        <v>10</v>
      </c>
      <c r="L362">
        <v>0</v>
      </c>
      <c r="M362">
        <v>0</v>
      </c>
      <c r="N362" s="27">
        <v>25</v>
      </c>
      <c r="O362">
        <v>280</v>
      </c>
      <c r="P362">
        <v>1</v>
      </c>
      <c r="Q362">
        <v>2.3E-2</v>
      </c>
      <c r="R362">
        <v>1E-3</v>
      </c>
      <c r="S362" s="28">
        <v>0.5</v>
      </c>
      <c r="T362" s="28">
        <v>1.0000000000000001E-9</v>
      </c>
      <c r="U362">
        <v>8.0000000000000002E-3</v>
      </c>
      <c r="V362">
        <v>0.05</v>
      </c>
      <c r="W362">
        <v>0.05</v>
      </c>
      <c r="X362" s="9">
        <v>6.5184087966025997E-2</v>
      </c>
      <c r="Y362" s="28">
        <v>-9999</v>
      </c>
      <c r="Z362">
        <v>0.80066499999999996</v>
      </c>
      <c r="AA362">
        <v>0.76864670135281998</v>
      </c>
      <c r="AB362">
        <v>0.2</v>
      </c>
      <c r="AC362" s="28">
        <v>1</v>
      </c>
      <c r="AD362" s="15">
        <v>-0.76864670135281998</v>
      </c>
      <c r="AE362" t="s">
        <v>797</v>
      </c>
      <c r="AF362" s="15"/>
    </row>
    <row r="363" spans="1:32" x14ac:dyDescent="0.25">
      <c r="A363">
        <v>362</v>
      </c>
      <c r="B363">
        <v>1365275</v>
      </c>
      <c r="C363">
        <v>0.74095999999999995</v>
      </c>
      <c r="D363">
        <v>4.6020000000000002E-3</v>
      </c>
      <c r="E363">
        <v>0.254438</v>
      </c>
      <c r="F363">
        <v>346500</v>
      </c>
      <c r="G363">
        <v>0</v>
      </c>
      <c r="H363">
        <v>-2.0744669999999998</v>
      </c>
      <c r="I363" s="28">
        <v>0.05</v>
      </c>
      <c r="J363" s="28">
        <v>0.83499999999999996</v>
      </c>
      <c r="K363">
        <v>10</v>
      </c>
      <c r="L363">
        <v>0</v>
      </c>
      <c r="M363">
        <v>0</v>
      </c>
      <c r="N363" s="27">
        <v>30</v>
      </c>
      <c r="O363">
        <v>280</v>
      </c>
      <c r="P363">
        <v>1</v>
      </c>
      <c r="Q363">
        <v>2.3E-2</v>
      </c>
      <c r="R363">
        <v>1E-3</v>
      </c>
      <c r="S363" s="28">
        <v>0.5</v>
      </c>
      <c r="T363" s="28">
        <v>1.0000000000000001E-9</v>
      </c>
      <c r="U363">
        <v>8.0000000000000002E-3</v>
      </c>
      <c r="V363">
        <v>0.05</v>
      </c>
      <c r="W363">
        <v>0.05</v>
      </c>
      <c r="X363" s="9">
        <v>0.171173094505361</v>
      </c>
      <c r="Y363" s="28">
        <v>-9999</v>
      </c>
      <c r="Z363">
        <v>0.19292300000000001</v>
      </c>
      <c r="AA363">
        <v>0.34250838861739802</v>
      </c>
      <c r="AB363">
        <v>0.2</v>
      </c>
      <c r="AC363" s="28">
        <v>1</v>
      </c>
      <c r="AD363" s="15">
        <v>-0.34250838861739802</v>
      </c>
      <c r="AE363" t="s">
        <v>797</v>
      </c>
      <c r="AF363" s="15"/>
    </row>
    <row r="364" spans="1:32" x14ac:dyDescent="0.25">
      <c r="A364">
        <v>363</v>
      </c>
      <c r="B364">
        <v>1454562</v>
      </c>
      <c r="C364">
        <v>1</v>
      </c>
      <c r="D364">
        <v>0</v>
      </c>
      <c r="E364">
        <v>0</v>
      </c>
      <c r="F364">
        <v>595800</v>
      </c>
      <c r="G364">
        <v>0</v>
      </c>
      <c r="H364">
        <v>-1</v>
      </c>
      <c r="I364" s="28">
        <v>0.05</v>
      </c>
      <c r="J364" s="28">
        <v>0.83499999999999996</v>
      </c>
      <c r="K364">
        <v>10</v>
      </c>
      <c r="L364">
        <v>0</v>
      </c>
      <c r="M364">
        <v>0</v>
      </c>
      <c r="N364" s="27">
        <v>23</v>
      </c>
      <c r="O364">
        <v>281</v>
      </c>
      <c r="P364">
        <v>1</v>
      </c>
      <c r="Q364">
        <v>2.3E-2</v>
      </c>
      <c r="R364">
        <v>1E-3</v>
      </c>
      <c r="S364" s="28">
        <v>0.5</v>
      </c>
      <c r="T364" s="28">
        <v>1.0000000000000001E-9</v>
      </c>
      <c r="U364">
        <v>8.0000000000000002E-3</v>
      </c>
      <c r="V364">
        <v>0.05</v>
      </c>
      <c r="W364">
        <v>0.05</v>
      </c>
      <c r="X364" s="9">
        <v>9.4160167478215998E-2</v>
      </c>
      <c r="Y364" s="28">
        <v>-9999</v>
      </c>
      <c r="Z364">
        <v>1.088484</v>
      </c>
      <c r="AA364">
        <v>1.1396258463275899</v>
      </c>
      <c r="AB364">
        <v>0.2</v>
      </c>
      <c r="AC364" s="28">
        <v>1</v>
      </c>
      <c r="AD364" s="15">
        <v>-1.1396258463275899</v>
      </c>
      <c r="AE364" t="s">
        <v>797</v>
      </c>
      <c r="AF364" s="15"/>
    </row>
    <row r="365" spans="1:32" x14ac:dyDescent="0.25">
      <c r="A365">
        <v>364</v>
      </c>
      <c r="B365">
        <v>1566922</v>
      </c>
      <c r="C365">
        <v>0.82903000000000004</v>
      </c>
      <c r="D365">
        <v>1.7210000000000001E-3</v>
      </c>
      <c r="E365">
        <v>0.16924800000000001</v>
      </c>
      <c r="F365">
        <v>273600</v>
      </c>
      <c r="G365">
        <v>0</v>
      </c>
      <c r="H365">
        <v>-1.453562</v>
      </c>
      <c r="I365" s="28">
        <v>0.05</v>
      </c>
      <c r="J365" s="28">
        <v>0.83499999999999996</v>
      </c>
      <c r="K365">
        <v>10</v>
      </c>
      <c r="L365">
        <v>0</v>
      </c>
      <c r="M365">
        <v>0</v>
      </c>
      <c r="N365" s="27">
        <v>25</v>
      </c>
      <c r="O365">
        <v>280</v>
      </c>
      <c r="P365">
        <v>1</v>
      </c>
      <c r="Q365">
        <v>2.3E-2</v>
      </c>
      <c r="R365">
        <v>1E-3</v>
      </c>
      <c r="S365" s="28">
        <v>0.5</v>
      </c>
      <c r="T365" s="28">
        <v>1.0000000000000001E-9</v>
      </c>
      <c r="U365">
        <v>8.0000000000000002E-3</v>
      </c>
      <c r="V365">
        <v>0.05</v>
      </c>
      <c r="W365">
        <v>0.05</v>
      </c>
      <c r="X365" s="9">
        <v>0.175480889991881</v>
      </c>
      <c r="Y365" s="28">
        <v>-9999</v>
      </c>
      <c r="Z365">
        <v>0.32765699999999998</v>
      </c>
      <c r="AA365">
        <v>0.73154191218107301</v>
      </c>
      <c r="AB365">
        <v>0.2</v>
      </c>
      <c r="AC365" s="28">
        <v>1</v>
      </c>
      <c r="AD365" s="15">
        <v>-0.73154191218107301</v>
      </c>
      <c r="AE365" t="s">
        <v>797</v>
      </c>
      <c r="AF365" s="15"/>
    </row>
    <row r="366" spans="1:32" x14ac:dyDescent="0.25">
      <c r="A366">
        <v>365</v>
      </c>
      <c r="B366">
        <v>4049660</v>
      </c>
      <c r="C366">
        <v>0.91117000000000004</v>
      </c>
      <c r="D366">
        <v>2.6649999999999998E-3</v>
      </c>
      <c r="E366">
        <v>8.6165000000000005E-2</v>
      </c>
      <c r="F366">
        <v>342900</v>
      </c>
      <c r="G366">
        <v>0</v>
      </c>
      <c r="H366">
        <v>-3.3310379999999999</v>
      </c>
      <c r="I366" s="28">
        <v>0.05</v>
      </c>
      <c r="J366" s="28">
        <v>0.83499999999999996</v>
      </c>
      <c r="K366">
        <v>10</v>
      </c>
      <c r="L366">
        <v>0</v>
      </c>
      <c r="M366">
        <v>0</v>
      </c>
      <c r="N366" s="27">
        <v>26</v>
      </c>
      <c r="O366">
        <v>294</v>
      </c>
      <c r="P366">
        <v>1</v>
      </c>
      <c r="Q366">
        <v>2.3E-2</v>
      </c>
      <c r="R366">
        <v>1E-3</v>
      </c>
      <c r="S366" s="28">
        <v>0.5</v>
      </c>
      <c r="T366" s="28">
        <v>1.0000000000000001E-9</v>
      </c>
      <c r="U366">
        <v>8.0000000000000002E-3</v>
      </c>
      <c r="V366">
        <v>0.05</v>
      </c>
      <c r="W366">
        <v>0.05</v>
      </c>
      <c r="X366" s="9">
        <v>0.27819243767394902</v>
      </c>
      <c r="Y366" s="28">
        <v>-9999</v>
      </c>
      <c r="Z366">
        <v>0.19292300000000001</v>
      </c>
      <c r="AA366">
        <v>1.0791169616546401</v>
      </c>
      <c r="AB366">
        <v>0.2</v>
      </c>
      <c r="AC366" s="28">
        <v>1</v>
      </c>
      <c r="AD366" s="15">
        <v>-1.0791169616546401</v>
      </c>
      <c r="AE366" t="s">
        <v>797</v>
      </c>
      <c r="AF366" s="15"/>
    </row>
    <row r="367" spans="1:32" x14ac:dyDescent="0.25">
      <c r="A367">
        <v>366</v>
      </c>
      <c r="B367">
        <v>19651044</v>
      </c>
      <c r="C367">
        <v>0.332098</v>
      </c>
      <c r="D367">
        <v>2.0226999999999998E-2</v>
      </c>
      <c r="E367">
        <v>0.647675</v>
      </c>
      <c r="F367">
        <v>2869200</v>
      </c>
      <c r="G367">
        <v>0</v>
      </c>
      <c r="H367">
        <v>-5.2977059999999998</v>
      </c>
      <c r="I367" s="28">
        <v>0.05</v>
      </c>
      <c r="J367" s="28">
        <v>0.83499999999999996</v>
      </c>
      <c r="K367">
        <v>10</v>
      </c>
      <c r="L367">
        <v>0</v>
      </c>
      <c r="M367">
        <v>0</v>
      </c>
      <c r="N367" s="27">
        <v>46</v>
      </c>
      <c r="O367">
        <v>265</v>
      </c>
      <c r="P367">
        <v>1</v>
      </c>
      <c r="Q367">
        <v>2.3E-2</v>
      </c>
      <c r="R367">
        <v>1E-3</v>
      </c>
      <c r="S367" s="28">
        <v>0.5</v>
      </c>
      <c r="T367" s="28">
        <v>1.0000000000000001E-9</v>
      </c>
      <c r="U367">
        <v>8.0000000000000002E-3</v>
      </c>
      <c r="V367">
        <v>0.05</v>
      </c>
      <c r="W367">
        <v>0.05</v>
      </c>
      <c r="X367" s="9">
        <v>0.37276620060515497</v>
      </c>
      <c r="Y367" s="28">
        <v>-9999</v>
      </c>
      <c r="Z367">
        <v>0.47215499999999999</v>
      </c>
      <c r="AA367">
        <v>0.89733995707882197</v>
      </c>
      <c r="AB367">
        <v>0.2</v>
      </c>
      <c r="AC367" s="28">
        <v>1</v>
      </c>
      <c r="AD367" s="15">
        <v>-0.89733995707882197</v>
      </c>
      <c r="AE367" t="s">
        <v>561</v>
      </c>
      <c r="AF367" s="15"/>
    </row>
    <row r="368" spans="1:32" x14ac:dyDescent="0.25">
      <c r="A368">
        <v>367</v>
      </c>
      <c r="B368">
        <v>243581</v>
      </c>
      <c r="C368">
        <v>0.223881</v>
      </c>
      <c r="D368">
        <v>0.34328399999999998</v>
      </c>
      <c r="E368">
        <v>0.432836</v>
      </c>
      <c r="F368">
        <v>100800</v>
      </c>
      <c r="G368">
        <v>0</v>
      </c>
      <c r="H368">
        <v>-0.30333300000000002</v>
      </c>
      <c r="I368" s="28">
        <v>0.05</v>
      </c>
      <c r="J368" s="28">
        <v>0.83499999999999996</v>
      </c>
      <c r="K368">
        <v>10</v>
      </c>
      <c r="L368">
        <v>0</v>
      </c>
      <c r="M368">
        <v>0</v>
      </c>
      <c r="N368" s="27">
        <v>66</v>
      </c>
      <c r="O368">
        <v>264</v>
      </c>
      <c r="P368">
        <v>1</v>
      </c>
      <c r="Q368">
        <v>2.3E-2</v>
      </c>
      <c r="R368">
        <v>1E-3</v>
      </c>
      <c r="S368" s="28">
        <v>0.5</v>
      </c>
      <c r="T368" s="28">
        <v>1.0000000000000001E-9</v>
      </c>
      <c r="U368">
        <v>8.0000000000000002E-3</v>
      </c>
      <c r="V368">
        <v>0.05</v>
      </c>
      <c r="W368">
        <v>0.05</v>
      </c>
      <c r="X368" s="9">
        <v>5.2529173143679997E-3</v>
      </c>
      <c r="Y368" s="28">
        <v>-9999</v>
      </c>
      <c r="Z368">
        <v>0.95191099999999995</v>
      </c>
      <c r="AA368">
        <v>0.821945659549977</v>
      </c>
      <c r="AB368">
        <v>0.2</v>
      </c>
      <c r="AC368" s="28">
        <v>1</v>
      </c>
      <c r="AD368" s="15">
        <v>-0.821945659549977</v>
      </c>
      <c r="AE368" t="s">
        <v>797</v>
      </c>
      <c r="AF368" s="15"/>
    </row>
    <row r="369" spans="1:32" x14ac:dyDescent="0.25">
      <c r="A369">
        <v>368</v>
      </c>
      <c r="B369">
        <v>649674</v>
      </c>
      <c r="C369">
        <v>0.68326399999999998</v>
      </c>
      <c r="D369">
        <v>4.1489999999999999E-3</v>
      </c>
      <c r="E369">
        <v>0.31258599999999997</v>
      </c>
      <c r="F369">
        <v>200700</v>
      </c>
      <c r="G369">
        <v>0</v>
      </c>
      <c r="H369">
        <v>-1.286942</v>
      </c>
      <c r="I369" s="28">
        <v>0.05</v>
      </c>
      <c r="J369" s="28">
        <v>0.83499999999999996</v>
      </c>
      <c r="K369">
        <v>10</v>
      </c>
      <c r="L369">
        <v>0</v>
      </c>
      <c r="M369">
        <v>0</v>
      </c>
      <c r="N369" s="27">
        <v>66</v>
      </c>
      <c r="O369">
        <v>265</v>
      </c>
      <c r="P369">
        <v>1</v>
      </c>
      <c r="Q369">
        <v>2.3E-2</v>
      </c>
      <c r="R369">
        <v>1E-3</v>
      </c>
      <c r="S369" s="28">
        <v>0.5</v>
      </c>
      <c r="T369" s="28">
        <v>1.0000000000000001E-9</v>
      </c>
      <c r="U369">
        <v>8.0000000000000002E-3</v>
      </c>
      <c r="V369">
        <v>0.05</v>
      </c>
      <c r="W369">
        <v>0.05</v>
      </c>
      <c r="X369" s="9">
        <v>0.18680073838670599</v>
      </c>
      <c r="Y369" s="28">
        <v>-9999</v>
      </c>
      <c r="Z369">
        <v>0.19292300000000001</v>
      </c>
      <c r="AA369">
        <v>0.50958742705447402</v>
      </c>
      <c r="AB369">
        <v>0.2</v>
      </c>
      <c r="AC369" s="28">
        <v>1</v>
      </c>
      <c r="AD369" s="15">
        <v>-0.50958742705447402</v>
      </c>
      <c r="AE369" t="s">
        <v>797</v>
      </c>
      <c r="AF369" s="15"/>
    </row>
    <row r="370" spans="1:32" x14ac:dyDescent="0.25">
      <c r="A370">
        <v>369</v>
      </c>
      <c r="B370">
        <v>2738433</v>
      </c>
      <c r="C370">
        <v>0.63254600000000005</v>
      </c>
      <c r="D370">
        <v>0.26410800000000001</v>
      </c>
      <c r="E370">
        <v>0.10334599999999999</v>
      </c>
      <c r="F370">
        <v>635400</v>
      </c>
      <c r="G370">
        <v>0</v>
      </c>
      <c r="H370">
        <v>-3.1681659999999998</v>
      </c>
      <c r="I370" s="28">
        <v>0.05</v>
      </c>
      <c r="J370" s="28">
        <v>0.83499999999999996</v>
      </c>
      <c r="K370">
        <v>10</v>
      </c>
      <c r="L370">
        <v>0</v>
      </c>
      <c r="M370">
        <v>0</v>
      </c>
      <c r="N370" s="27">
        <v>98</v>
      </c>
      <c r="O370">
        <v>250</v>
      </c>
      <c r="P370">
        <v>1</v>
      </c>
      <c r="Q370">
        <v>2.3E-2</v>
      </c>
      <c r="R370">
        <v>1E-3</v>
      </c>
      <c r="S370" s="28">
        <v>0.5</v>
      </c>
      <c r="T370" s="28">
        <v>1.0000000000000001E-9</v>
      </c>
      <c r="U370">
        <v>8.0000000000000002E-3</v>
      </c>
      <c r="V370">
        <v>0.05</v>
      </c>
      <c r="W370">
        <v>0.05</v>
      </c>
      <c r="X370" s="9">
        <v>0</v>
      </c>
      <c r="Y370" s="28">
        <v>-9999</v>
      </c>
      <c r="Z370">
        <v>6.9664000000000004E-2</v>
      </c>
      <c r="AA370">
        <v>1.63522507372443</v>
      </c>
      <c r="AB370">
        <v>0.2</v>
      </c>
      <c r="AC370" s="28">
        <v>1</v>
      </c>
      <c r="AD370" s="15">
        <v>-1.63522507372443</v>
      </c>
      <c r="AE370" t="s">
        <v>797</v>
      </c>
      <c r="AF370" s="15"/>
    </row>
    <row r="371" spans="1:32" x14ac:dyDescent="0.25">
      <c r="A371">
        <v>370</v>
      </c>
      <c r="B371">
        <v>2389153</v>
      </c>
      <c r="C371">
        <v>0.469248</v>
      </c>
      <c r="D371">
        <v>0.318527</v>
      </c>
      <c r="E371">
        <v>0.212225</v>
      </c>
      <c r="F371">
        <v>582300</v>
      </c>
      <c r="G371">
        <v>0</v>
      </c>
      <c r="H371">
        <v>-2.96</v>
      </c>
      <c r="I371" s="28">
        <v>0.05</v>
      </c>
      <c r="J371" s="28">
        <v>0.83499999999999996</v>
      </c>
      <c r="K371">
        <v>10</v>
      </c>
      <c r="L371">
        <v>0</v>
      </c>
      <c r="M371">
        <v>0</v>
      </c>
      <c r="N371" s="27">
        <v>130</v>
      </c>
      <c r="O371">
        <v>250</v>
      </c>
      <c r="P371">
        <v>1</v>
      </c>
      <c r="Q371">
        <v>2.3E-2</v>
      </c>
      <c r="R371">
        <v>1E-3</v>
      </c>
      <c r="S371" s="28">
        <v>0.5</v>
      </c>
      <c r="T371" s="28">
        <v>1.0000000000000001E-9</v>
      </c>
      <c r="U371">
        <v>8.0000000000000002E-3</v>
      </c>
      <c r="V371">
        <v>0.05</v>
      </c>
      <c r="W371">
        <v>0.05</v>
      </c>
      <c r="X371" s="9">
        <v>1.2836230039417E-2</v>
      </c>
      <c r="Y371" s="28">
        <v>-9999</v>
      </c>
      <c r="Z371">
        <v>0.56470100000000001</v>
      </c>
      <c r="AA371">
        <v>0.23789549304886201</v>
      </c>
      <c r="AB371">
        <v>0.2</v>
      </c>
      <c r="AC371" s="28">
        <v>1</v>
      </c>
      <c r="AD371" s="15">
        <v>-0.23789549304886201</v>
      </c>
      <c r="AE371" t="s">
        <v>797</v>
      </c>
      <c r="AF371" s="15"/>
    </row>
    <row r="372" spans="1:32" x14ac:dyDescent="0.25">
      <c r="A372">
        <v>371</v>
      </c>
      <c r="B372">
        <v>2378008</v>
      </c>
      <c r="C372">
        <v>0.77689399999999997</v>
      </c>
      <c r="D372">
        <v>6.9318000000000005E-2</v>
      </c>
      <c r="E372">
        <v>0.15378800000000001</v>
      </c>
      <c r="F372">
        <v>450000</v>
      </c>
      <c r="G372">
        <v>0</v>
      </c>
      <c r="H372">
        <v>-2.309739</v>
      </c>
      <c r="I372" s="28">
        <v>0.05</v>
      </c>
      <c r="J372" s="28">
        <v>0.83499999999999996</v>
      </c>
      <c r="K372">
        <v>10</v>
      </c>
      <c r="L372">
        <v>0</v>
      </c>
      <c r="M372">
        <v>0</v>
      </c>
      <c r="N372" s="27">
        <v>210</v>
      </c>
      <c r="O372">
        <v>250</v>
      </c>
      <c r="P372">
        <v>1</v>
      </c>
      <c r="Q372">
        <v>2.3E-2</v>
      </c>
      <c r="R372">
        <v>1E-3</v>
      </c>
      <c r="S372" s="28">
        <v>0.5</v>
      </c>
      <c r="T372" s="28">
        <v>1.0000000000000001E-9</v>
      </c>
      <c r="U372">
        <v>8.0000000000000002E-3</v>
      </c>
      <c r="V372">
        <v>0.05</v>
      </c>
      <c r="W372">
        <v>0.05</v>
      </c>
      <c r="X372" s="9">
        <v>0.26526185251828799</v>
      </c>
      <c r="Y372" s="28">
        <v>-9999</v>
      </c>
      <c r="Z372">
        <v>0.19292300000000001</v>
      </c>
      <c r="AA372">
        <v>0.95922385032798196</v>
      </c>
      <c r="AB372">
        <v>0.2</v>
      </c>
      <c r="AC372" s="28">
        <v>1</v>
      </c>
      <c r="AD372" s="15">
        <v>-0.95922385032798196</v>
      </c>
      <c r="AE372" t="s">
        <v>797</v>
      </c>
      <c r="AF372" s="15"/>
    </row>
    <row r="373" spans="1:32" x14ac:dyDescent="0.25">
      <c r="A373">
        <v>372</v>
      </c>
      <c r="B373">
        <v>623713</v>
      </c>
      <c r="C373">
        <v>0.69331399999999999</v>
      </c>
      <c r="D373">
        <v>5.8139999999999997E-3</v>
      </c>
      <c r="E373">
        <v>0.30087199999999997</v>
      </c>
      <c r="F373">
        <v>153900</v>
      </c>
      <c r="G373">
        <v>0</v>
      </c>
      <c r="H373">
        <v>-2.612975</v>
      </c>
      <c r="I373" s="28">
        <v>0.05</v>
      </c>
      <c r="J373" s="28">
        <v>0.83499999999999996</v>
      </c>
      <c r="K373">
        <v>10</v>
      </c>
      <c r="L373">
        <v>0</v>
      </c>
      <c r="M373">
        <v>0</v>
      </c>
      <c r="N373" s="27">
        <v>212</v>
      </c>
      <c r="O373">
        <v>250</v>
      </c>
      <c r="P373">
        <v>1</v>
      </c>
      <c r="Q373">
        <v>2.3E-2</v>
      </c>
      <c r="R373">
        <v>1E-3</v>
      </c>
      <c r="S373" s="28">
        <v>0.5</v>
      </c>
      <c r="T373" s="28">
        <v>1.0000000000000001E-9</v>
      </c>
      <c r="U373">
        <v>8.0000000000000002E-3</v>
      </c>
      <c r="V373">
        <v>0.05</v>
      </c>
      <c r="W373">
        <v>0.05</v>
      </c>
      <c r="X373" s="9">
        <v>0.55562951447136699</v>
      </c>
      <c r="Y373" s="28">
        <v>-9999</v>
      </c>
      <c r="Z373">
        <v>0.19292300000000001</v>
      </c>
      <c r="AA373">
        <v>1.0464689781007901</v>
      </c>
      <c r="AB373">
        <v>0.2</v>
      </c>
      <c r="AC373" s="28">
        <v>1</v>
      </c>
      <c r="AD373" s="15">
        <v>-1.0464689781007901</v>
      </c>
      <c r="AE373" t="s">
        <v>797</v>
      </c>
      <c r="AF373" s="15"/>
    </row>
    <row r="374" spans="1:32" x14ac:dyDescent="0.25">
      <c r="A374">
        <v>373</v>
      </c>
      <c r="B374">
        <v>1684116</v>
      </c>
      <c r="C374">
        <v>1</v>
      </c>
      <c r="D374">
        <v>0</v>
      </c>
      <c r="E374">
        <v>0</v>
      </c>
      <c r="F374">
        <v>0</v>
      </c>
      <c r="G374">
        <v>0</v>
      </c>
      <c r="H374">
        <v>-2.2799999999999998</v>
      </c>
      <c r="I374" s="28">
        <v>0.05</v>
      </c>
      <c r="J374" s="28">
        <v>0.83499999999999996</v>
      </c>
      <c r="K374">
        <v>10</v>
      </c>
      <c r="L374">
        <v>0</v>
      </c>
      <c r="M374">
        <v>0</v>
      </c>
      <c r="N374" s="27">
        <v>256</v>
      </c>
      <c r="O374">
        <v>235</v>
      </c>
      <c r="P374">
        <v>1</v>
      </c>
      <c r="Q374">
        <v>2.3E-2</v>
      </c>
      <c r="R374">
        <v>1E-3</v>
      </c>
      <c r="S374" s="28">
        <v>0.5</v>
      </c>
      <c r="T374" s="28">
        <v>1.0000000000000001E-9</v>
      </c>
      <c r="U374">
        <v>8.0000000000000002E-3</v>
      </c>
      <c r="V374">
        <v>0.05</v>
      </c>
      <c r="W374">
        <v>0.05</v>
      </c>
      <c r="X374" s="9">
        <v>0.465987511873245</v>
      </c>
      <c r="Y374" s="28">
        <v>-9999</v>
      </c>
      <c r="Z374">
        <v>0</v>
      </c>
      <c r="AA374">
        <v>0.81557581453712003</v>
      </c>
      <c r="AB374">
        <v>0.2</v>
      </c>
      <c r="AC374" s="28">
        <v>1</v>
      </c>
      <c r="AD374" s="15">
        <v>-0.81557581453712003</v>
      </c>
      <c r="AE374" t="s">
        <v>797</v>
      </c>
      <c r="AF374" s="15"/>
    </row>
    <row r="375" spans="1:32" x14ac:dyDescent="0.25">
      <c r="A375">
        <v>374</v>
      </c>
      <c r="B375">
        <v>3672815</v>
      </c>
      <c r="C375">
        <v>0.90164299999999997</v>
      </c>
      <c r="D375">
        <v>0</v>
      </c>
      <c r="E375">
        <v>9.8357E-2</v>
      </c>
      <c r="F375">
        <v>336600</v>
      </c>
      <c r="G375">
        <v>0</v>
      </c>
      <c r="H375">
        <v>-5.6397389999999996</v>
      </c>
      <c r="I375" s="28">
        <v>0.05</v>
      </c>
      <c r="J375" s="28">
        <v>0.83499999999999996</v>
      </c>
      <c r="K375">
        <v>10</v>
      </c>
      <c r="L375">
        <v>0</v>
      </c>
      <c r="M375">
        <v>0</v>
      </c>
      <c r="N375" s="27">
        <v>77</v>
      </c>
      <c r="O375">
        <v>302</v>
      </c>
      <c r="P375">
        <v>1</v>
      </c>
      <c r="Q375">
        <v>2.3E-2</v>
      </c>
      <c r="R375">
        <v>1E-3</v>
      </c>
      <c r="S375" s="28">
        <v>0.5</v>
      </c>
      <c r="T375" s="28">
        <v>1.0000000000000001E-9</v>
      </c>
      <c r="U375">
        <v>8.0000000000000002E-3</v>
      </c>
      <c r="V375">
        <v>0.05</v>
      </c>
      <c r="W375">
        <v>0.05</v>
      </c>
      <c r="X375" s="9">
        <v>0.710575079554982</v>
      </c>
      <c r="Y375" s="28">
        <v>-9999</v>
      </c>
      <c r="Z375">
        <v>0.25234699999999999</v>
      </c>
      <c r="AA375">
        <v>2.80925948211424</v>
      </c>
      <c r="AB375">
        <v>0.2</v>
      </c>
      <c r="AC375" s="28">
        <v>1</v>
      </c>
      <c r="AD375" s="15">
        <v>-2.80925948211424</v>
      </c>
      <c r="AE375" t="s">
        <v>565</v>
      </c>
      <c r="AF375" s="15"/>
    </row>
    <row r="376" spans="1:32" x14ac:dyDescent="0.25">
      <c r="A376">
        <v>375</v>
      </c>
      <c r="B376">
        <v>5680432</v>
      </c>
      <c r="C376">
        <v>2.9914529914529916E-2</v>
      </c>
      <c r="D376">
        <v>1.5827793605571383E-4</v>
      </c>
      <c r="E376">
        <v>0.96992719214941436</v>
      </c>
      <c r="F376">
        <v>5295600</v>
      </c>
      <c r="G376">
        <v>0</v>
      </c>
      <c r="H376">
        <v>-0.191662</v>
      </c>
      <c r="I376" s="28">
        <v>0.05</v>
      </c>
      <c r="J376" s="28">
        <v>0.83499999999999996</v>
      </c>
      <c r="K376">
        <v>10</v>
      </c>
      <c r="L376">
        <v>0</v>
      </c>
      <c r="M376">
        <v>0</v>
      </c>
      <c r="N376" s="27">
        <v>36</v>
      </c>
      <c r="O376">
        <v>266</v>
      </c>
      <c r="P376">
        <v>1</v>
      </c>
      <c r="Q376">
        <v>2.3E-2</v>
      </c>
      <c r="R376">
        <v>1E-3</v>
      </c>
      <c r="S376" s="28">
        <v>0.5</v>
      </c>
      <c r="T376" s="28">
        <v>1.0000000000000001E-9</v>
      </c>
      <c r="U376">
        <v>8.0000000000000002E-3</v>
      </c>
      <c r="V376">
        <v>0.05</v>
      </c>
      <c r="W376">
        <v>0.05</v>
      </c>
      <c r="X376" s="9">
        <v>0.12602820705909001</v>
      </c>
      <c r="Y376" s="28">
        <v>-9999</v>
      </c>
      <c r="Z376">
        <v>0.80656799999999995</v>
      </c>
      <c r="AA376">
        <v>0.20803843839552599</v>
      </c>
      <c r="AB376">
        <v>0.2</v>
      </c>
      <c r="AC376" s="28">
        <v>1</v>
      </c>
      <c r="AD376" s="15">
        <v>-0.20803843839552599</v>
      </c>
      <c r="AE376" t="s">
        <v>561</v>
      </c>
      <c r="AF376" s="15"/>
    </row>
    <row r="377" spans="1:32" x14ac:dyDescent="0.25">
      <c r="A377">
        <v>376</v>
      </c>
      <c r="B377">
        <v>9213415</v>
      </c>
      <c r="C377">
        <v>0.92324700000000004</v>
      </c>
      <c r="D377">
        <v>1.11E-4</v>
      </c>
      <c r="E377">
        <v>7.6642000000000002E-2</v>
      </c>
      <c r="F377">
        <v>561600</v>
      </c>
      <c r="G377">
        <v>0</v>
      </c>
      <c r="H377">
        <v>-3.260866</v>
      </c>
      <c r="I377" s="28">
        <v>0.05</v>
      </c>
      <c r="J377" s="28">
        <v>0.83499999999999996</v>
      </c>
      <c r="K377">
        <v>10</v>
      </c>
      <c r="L377">
        <v>0</v>
      </c>
      <c r="M377">
        <v>0</v>
      </c>
      <c r="N377" s="27">
        <v>75</v>
      </c>
      <c r="O377">
        <v>302</v>
      </c>
      <c r="P377">
        <v>1</v>
      </c>
      <c r="Q377">
        <v>2.3E-2</v>
      </c>
      <c r="R377">
        <v>1E-3</v>
      </c>
      <c r="S377" s="28">
        <v>0.5</v>
      </c>
      <c r="T377" s="28">
        <v>1.0000000000000001E-9</v>
      </c>
      <c r="U377">
        <v>8.0000000000000002E-3</v>
      </c>
      <c r="V377">
        <v>0.05</v>
      </c>
      <c r="W377">
        <v>0.05</v>
      </c>
      <c r="X377" s="9">
        <v>0.45315628003467801</v>
      </c>
      <c r="Y377" s="28">
        <v>-9999</v>
      </c>
      <c r="Z377">
        <v>0.19292300000000001</v>
      </c>
      <c r="AA377">
        <v>1.37112792009885</v>
      </c>
      <c r="AB377">
        <v>0.2</v>
      </c>
      <c r="AC377" s="28">
        <v>1</v>
      </c>
      <c r="AD377" s="15">
        <v>-1.37112792009885</v>
      </c>
      <c r="AE377" t="s">
        <v>565</v>
      </c>
      <c r="AF377" s="15"/>
    </row>
    <row r="378" spans="1:32" x14ac:dyDescent="0.25">
      <c r="A378">
        <v>377</v>
      </c>
      <c r="B378">
        <v>15199951</v>
      </c>
      <c r="C378">
        <v>0.93859599999999999</v>
      </c>
      <c r="D378">
        <v>1.1900000000000001E-4</v>
      </c>
      <c r="E378">
        <v>6.1284999999999999E-2</v>
      </c>
      <c r="F378">
        <v>665100</v>
      </c>
      <c r="G378">
        <v>0</v>
      </c>
      <c r="H378">
        <v>-5.0032230000000002</v>
      </c>
      <c r="I378" s="28">
        <v>0.05</v>
      </c>
      <c r="J378" s="28">
        <v>0.83499999999999996</v>
      </c>
      <c r="K378">
        <v>10</v>
      </c>
      <c r="L378">
        <v>0</v>
      </c>
      <c r="M378">
        <v>0</v>
      </c>
      <c r="N378" s="27">
        <v>74</v>
      </c>
      <c r="O378">
        <v>313</v>
      </c>
      <c r="P378">
        <v>1</v>
      </c>
      <c r="Q378">
        <v>2.3E-2</v>
      </c>
      <c r="R378">
        <v>1E-3</v>
      </c>
      <c r="S378" s="28">
        <v>0.5</v>
      </c>
      <c r="T378" s="28">
        <v>1.0000000000000001E-9</v>
      </c>
      <c r="U378">
        <v>8.0000000000000002E-3</v>
      </c>
      <c r="V378">
        <v>0.05</v>
      </c>
      <c r="W378">
        <v>0.05</v>
      </c>
      <c r="X378" s="9">
        <v>0.44730525615353001</v>
      </c>
      <c r="Y378" s="28">
        <v>-9999</v>
      </c>
      <c r="Z378">
        <v>0.19292300000000001</v>
      </c>
      <c r="AA378">
        <v>4.3702199375137498</v>
      </c>
      <c r="AB378">
        <v>0.2</v>
      </c>
      <c r="AC378" s="28">
        <v>1</v>
      </c>
      <c r="AD378" s="15">
        <v>-4.3702199375137498</v>
      </c>
      <c r="AE378" t="s">
        <v>565</v>
      </c>
      <c r="AF378" s="15"/>
    </row>
    <row r="379" spans="1:32" x14ac:dyDescent="0.25">
      <c r="A379">
        <v>378</v>
      </c>
      <c r="B379">
        <v>6888308</v>
      </c>
      <c r="C379">
        <v>0.99177099999999996</v>
      </c>
      <c r="D379">
        <v>2.61E-4</v>
      </c>
      <c r="E379">
        <v>7.9679999999999994E-3</v>
      </c>
      <c r="F379">
        <v>59400</v>
      </c>
      <c r="G379">
        <v>0</v>
      </c>
      <c r="H379">
        <v>-5.7393460000000003</v>
      </c>
      <c r="I379" s="28">
        <v>0.05</v>
      </c>
      <c r="J379" s="28">
        <v>0.83499999999999996</v>
      </c>
      <c r="K379">
        <v>10</v>
      </c>
      <c r="L379">
        <v>0</v>
      </c>
      <c r="M379">
        <v>0</v>
      </c>
      <c r="N379" s="27">
        <v>156</v>
      </c>
      <c r="O379">
        <v>312</v>
      </c>
      <c r="P379">
        <v>1</v>
      </c>
      <c r="Q379">
        <v>2.3E-2</v>
      </c>
      <c r="R379">
        <v>1E-3</v>
      </c>
      <c r="S379" s="28">
        <v>0.5</v>
      </c>
      <c r="T379" s="28">
        <v>1.0000000000000001E-9</v>
      </c>
      <c r="U379">
        <v>8.0000000000000002E-3</v>
      </c>
      <c r="V379">
        <v>0.05</v>
      </c>
      <c r="W379">
        <v>0.05</v>
      </c>
      <c r="X379" s="9">
        <v>0.53066773096336906</v>
      </c>
      <c r="Y379" s="28">
        <v>-9999</v>
      </c>
      <c r="Z379">
        <v>0.19292300000000001</v>
      </c>
      <c r="AA379">
        <v>1.55825560940242</v>
      </c>
      <c r="AB379">
        <v>0.2</v>
      </c>
      <c r="AC379" s="28">
        <v>1</v>
      </c>
      <c r="AD379" s="15">
        <v>-1.55825560940242</v>
      </c>
      <c r="AE379" t="s">
        <v>565</v>
      </c>
      <c r="AF379" s="15"/>
    </row>
    <row r="380" spans="1:32" x14ac:dyDescent="0.25">
      <c r="A380">
        <v>379</v>
      </c>
      <c r="B380">
        <v>22345917</v>
      </c>
      <c r="C380">
        <v>0.96108800000000005</v>
      </c>
      <c r="D380">
        <v>1.934E-3</v>
      </c>
      <c r="E380">
        <v>3.6978999999999998E-2</v>
      </c>
      <c r="F380">
        <v>864000</v>
      </c>
      <c r="G380">
        <v>0</v>
      </c>
      <c r="H380">
        <v>-10.711527</v>
      </c>
      <c r="I380" s="28">
        <v>0.05</v>
      </c>
      <c r="J380" s="28">
        <v>0.83499999999999996</v>
      </c>
      <c r="K380">
        <v>10</v>
      </c>
      <c r="L380">
        <v>0</v>
      </c>
      <c r="M380">
        <v>0</v>
      </c>
      <c r="N380" s="27">
        <v>242</v>
      </c>
      <c r="O380">
        <v>301</v>
      </c>
      <c r="P380">
        <v>1</v>
      </c>
      <c r="Q380">
        <v>2.3E-2</v>
      </c>
      <c r="R380">
        <v>1E-3</v>
      </c>
      <c r="S380" s="28">
        <v>0.5</v>
      </c>
      <c r="T380" s="28">
        <v>1.0000000000000001E-9</v>
      </c>
      <c r="U380">
        <v>8.0000000000000002E-3</v>
      </c>
      <c r="V380">
        <v>0.05</v>
      </c>
      <c r="W380">
        <v>0.05</v>
      </c>
      <c r="X380" s="9">
        <v>0.511726095333494</v>
      </c>
      <c r="Y380" s="28">
        <v>-9999</v>
      </c>
      <c r="Z380">
        <v>0.19292300000000001</v>
      </c>
      <c r="AA380">
        <v>2.9038168329535101</v>
      </c>
      <c r="AB380">
        <v>0.2</v>
      </c>
      <c r="AC380" s="28">
        <v>1</v>
      </c>
      <c r="AD380" s="15">
        <v>-2.9038168329535101</v>
      </c>
      <c r="AE380" t="s">
        <v>561</v>
      </c>
      <c r="AF380" s="15"/>
    </row>
    <row r="381" spans="1:32" x14ac:dyDescent="0.25">
      <c r="A381">
        <v>380</v>
      </c>
      <c r="B381">
        <v>3316620</v>
      </c>
      <c r="C381">
        <v>0.87713099999999999</v>
      </c>
      <c r="D381">
        <v>2.1649999999999998E-3</v>
      </c>
      <c r="E381">
        <v>0.12070400000000001</v>
      </c>
      <c r="F381">
        <v>308700</v>
      </c>
      <c r="G381">
        <v>0</v>
      </c>
      <c r="H381">
        <v>-4.466583</v>
      </c>
      <c r="I381" s="28">
        <v>0.05</v>
      </c>
      <c r="J381" s="28">
        <v>0.83499999999999996</v>
      </c>
      <c r="K381">
        <v>10</v>
      </c>
      <c r="L381">
        <v>0</v>
      </c>
      <c r="M381">
        <v>0</v>
      </c>
      <c r="N381" s="27">
        <v>126</v>
      </c>
      <c r="O381">
        <v>302</v>
      </c>
      <c r="P381">
        <v>1</v>
      </c>
      <c r="Q381">
        <v>2.3E-2</v>
      </c>
      <c r="R381">
        <v>1E-3</v>
      </c>
      <c r="S381" s="28">
        <v>0.5</v>
      </c>
      <c r="T381" s="28">
        <v>1.0000000000000001E-9</v>
      </c>
      <c r="U381">
        <v>8.0000000000000002E-3</v>
      </c>
      <c r="V381">
        <v>0.05</v>
      </c>
      <c r="W381">
        <v>0.05</v>
      </c>
      <c r="X381" s="9">
        <v>0.39626604262658599</v>
      </c>
      <c r="Y381" s="28">
        <v>-9999</v>
      </c>
      <c r="Z381">
        <v>0.17802799999999999</v>
      </c>
      <c r="AA381">
        <v>1.25525703831544</v>
      </c>
      <c r="AB381">
        <v>0.2</v>
      </c>
      <c r="AC381" s="28">
        <v>1</v>
      </c>
      <c r="AD381" s="15">
        <v>-1.25525703831544</v>
      </c>
      <c r="AE381" t="s">
        <v>565</v>
      </c>
      <c r="AF381" s="15"/>
    </row>
    <row r="382" spans="1:32" x14ac:dyDescent="0.25">
      <c r="A382">
        <v>381</v>
      </c>
      <c r="B382">
        <v>2125362</v>
      </c>
      <c r="C382">
        <v>0.94783700000000004</v>
      </c>
      <c r="D382">
        <v>2.545E-3</v>
      </c>
      <c r="E382">
        <v>4.9618000000000002E-2</v>
      </c>
      <c r="F382">
        <v>116100</v>
      </c>
      <c r="G382">
        <v>0</v>
      </c>
      <c r="H382">
        <v>-5.3949199999999999</v>
      </c>
      <c r="I382" s="28">
        <v>0.05</v>
      </c>
      <c r="J382" s="28">
        <v>0.83499999999999996</v>
      </c>
      <c r="K382">
        <v>10</v>
      </c>
      <c r="L382">
        <v>0</v>
      </c>
      <c r="M382">
        <v>0</v>
      </c>
      <c r="N382" s="27">
        <v>169</v>
      </c>
      <c r="O382">
        <v>302</v>
      </c>
      <c r="P382">
        <v>1</v>
      </c>
      <c r="Q382">
        <v>2.3E-2</v>
      </c>
      <c r="R382">
        <v>1E-3</v>
      </c>
      <c r="S382" s="28">
        <v>0.5</v>
      </c>
      <c r="T382" s="28">
        <v>1.0000000000000001E-9</v>
      </c>
      <c r="U382">
        <v>8.0000000000000002E-3</v>
      </c>
      <c r="V382">
        <v>0.05</v>
      </c>
      <c r="W382">
        <v>0.05</v>
      </c>
      <c r="X382" s="9">
        <v>0.416620212217853</v>
      </c>
      <c r="Y382" s="28">
        <v>-9999</v>
      </c>
      <c r="Z382">
        <v>0.19292300000000001</v>
      </c>
      <c r="AA382">
        <v>1.4000748608809701</v>
      </c>
      <c r="AB382">
        <v>0.2</v>
      </c>
      <c r="AC382" s="28">
        <v>1</v>
      </c>
      <c r="AD382" s="15">
        <v>-1.4000748608809701</v>
      </c>
      <c r="AE382" t="s">
        <v>561</v>
      </c>
      <c r="AF382" s="15"/>
    </row>
    <row r="383" spans="1:32" x14ac:dyDescent="0.25">
      <c r="A383">
        <v>382</v>
      </c>
      <c r="B383">
        <v>1408583</v>
      </c>
      <c r="C383">
        <v>0.32718000000000003</v>
      </c>
      <c r="D383">
        <v>0.13048999999999999</v>
      </c>
      <c r="E383">
        <v>0.54232999999999998</v>
      </c>
      <c r="F383">
        <v>437400</v>
      </c>
      <c r="G383">
        <v>0</v>
      </c>
      <c r="H383">
        <v>-0.5</v>
      </c>
      <c r="I383" s="28">
        <v>0.05</v>
      </c>
      <c r="J383" s="28">
        <v>0.83499999999999996</v>
      </c>
      <c r="K383">
        <v>10</v>
      </c>
      <c r="L383">
        <v>0</v>
      </c>
      <c r="M383">
        <v>0</v>
      </c>
      <c r="N383" s="27">
        <v>53</v>
      </c>
      <c r="O383">
        <v>278</v>
      </c>
      <c r="P383">
        <v>1</v>
      </c>
      <c r="Q383">
        <v>2.3E-2</v>
      </c>
      <c r="R383">
        <v>1E-3</v>
      </c>
      <c r="S383" s="28">
        <v>0.5</v>
      </c>
      <c r="T383" s="28">
        <v>1.0000000000000001E-9</v>
      </c>
      <c r="U383">
        <v>8.0000000000000002E-3</v>
      </c>
      <c r="V383">
        <v>0.05</v>
      </c>
      <c r="W383">
        <v>0.05</v>
      </c>
      <c r="X383" s="9">
        <v>0.22077146189542601</v>
      </c>
      <c r="Y383" s="28">
        <v>-9999</v>
      </c>
      <c r="Z383">
        <v>0.75537799999999999</v>
      </c>
      <c r="AA383">
        <v>0.69220583460945695</v>
      </c>
      <c r="AB383">
        <v>0.2</v>
      </c>
      <c r="AC383" s="28">
        <v>1</v>
      </c>
      <c r="AD383" s="15">
        <v>-0.69220583460945695</v>
      </c>
      <c r="AE383" t="s">
        <v>561</v>
      </c>
      <c r="AF383" s="15"/>
    </row>
    <row r="384" spans="1:32" x14ac:dyDescent="0.25">
      <c r="A384">
        <v>383</v>
      </c>
      <c r="B384">
        <v>611164627</v>
      </c>
      <c r="C384">
        <v>1</v>
      </c>
      <c r="D384">
        <v>0</v>
      </c>
      <c r="E384">
        <v>0</v>
      </c>
      <c r="F384">
        <v>0</v>
      </c>
      <c r="G384">
        <v>0</v>
      </c>
      <c r="H384">
        <v>-21.8</v>
      </c>
      <c r="I384" s="28">
        <v>0</v>
      </c>
      <c r="J384" s="28">
        <v>0.83499999999999996</v>
      </c>
      <c r="K384">
        <v>10</v>
      </c>
      <c r="L384">
        <v>0</v>
      </c>
      <c r="M384">
        <v>0</v>
      </c>
      <c r="N384">
        <v>843</v>
      </c>
      <c r="O384">
        <v>80</v>
      </c>
      <c r="P384">
        <v>1</v>
      </c>
      <c r="Q384">
        <v>2.3E-2</v>
      </c>
      <c r="R384">
        <v>1E-3</v>
      </c>
      <c r="S384" s="28">
        <v>0.5</v>
      </c>
      <c r="T384" s="28">
        <v>0</v>
      </c>
      <c r="U384">
        <v>8.0000000000000002E-3</v>
      </c>
      <c r="V384">
        <v>0.05</v>
      </c>
      <c r="W384">
        <v>0.05</v>
      </c>
      <c r="X384" s="9">
        <v>0</v>
      </c>
      <c r="Y384" s="28">
        <v>100</v>
      </c>
      <c r="Z384">
        <v>0.46630908870967758</v>
      </c>
      <c r="AA384">
        <v>0.51416898657001098</v>
      </c>
      <c r="AB384">
        <v>0.2</v>
      </c>
      <c r="AC384" s="28">
        <v>0</v>
      </c>
      <c r="AD384" s="15">
        <v>-0.51416898657001098</v>
      </c>
      <c r="AE384" t="s">
        <v>794</v>
      </c>
      <c r="AF384" s="15"/>
    </row>
    <row r="385" spans="1:32" x14ac:dyDescent="0.25">
      <c r="A385">
        <v>384</v>
      </c>
      <c r="B385">
        <v>752396154</v>
      </c>
      <c r="C385">
        <v>1</v>
      </c>
      <c r="D385">
        <v>0</v>
      </c>
      <c r="E385">
        <v>0</v>
      </c>
      <c r="F385">
        <v>0</v>
      </c>
      <c r="G385">
        <v>0</v>
      </c>
      <c r="H385">
        <v>-27.7</v>
      </c>
      <c r="I385" s="28">
        <v>0.05</v>
      </c>
      <c r="J385" s="28">
        <v>0.83499999999999996</v>
      </c>
      <c r="K385">
        <v>10</v>
      </c>
      <c r="L385">
        <v>0</v>
      </c>
      <c r="M385">
        <v>0</v>
      </c>
      <c r="N385">
        <v>890</v>
      </c>
      <c r="O385">
        <v>79</v>
      </c>
      <c r="P385">
        <v>1</v>
      </c>
      <c r="Q385">
        <v>2.3E-2</v>
      </c>
      <c r="R385">
        <v>1E-3</v>
      </c>
      <c r="S385" s="28">
        <v>0.5</v>
      </c>
      <c r="T385" s="28">
        <v>1.0000000000000001E-9</v>
      </c>
      <c r="U385">
        <v>8.0000000000000002E-3</v>
      </c>
      <c r="V385">
        <v>0.05</v>
      </c>
      <c r="W385">
        <v>0.05</v>
      </c>
      <c r="X385" s="9">
        <v>0</v>
      </c>
      <c r="Y385" s="28">
        <v>100</v>
      </c>
      <c r="Z385">
        <v>0.46630908870967758</v>
      </c>
      <c r="AA385">
        <v>0.51416898657001098</v>
      </c>
      <c r="AB385">
        <v>0.2</v>
      </c>
      <c r="AC385" s="28">
        <v>1</v>
      </c>
      <c r="AD385" s="15">
        <v>-0.51416898657001098</v>
      </c>
      <c r="AE385" t="s">
        <v>798</v>
      </c>
      <c r="AF385" s="15"/>
    </row>
    <row r="386" spans="1:32" x14ac:dyDescent="0.25">
      <c r="A386">
        <v>385</v>
      </c>
      <c r="B386">
        <v>57358518</v>
      </c>
      <c r="C386">
        <v>0.26379999999999998</v>
      </c>
      <c r="D386">
        <v>2.0899999999999998E-2</v>
      </c>
      <c r="E386">
        <v>0.71530000000000005</v>
      </c>
      <c r="F386">
        <v>6042600</v>
      </c>
      <c r="G386">
        <v>0</v>
      </c>
      <c r="H386">
        <v>-2</v>
      </c>
      <c r="I386" s="28">
        <v>0.05</v>
      </c>
      <c r="J386" s="28">
        <v>0.83499999999999996</v>
      </c>
      <c r="K386">
        <v>10</v>
      </c>
      <c r="L386">
        <v>0</v>
      </c>
      <c r="M386">
        <v>0</v>
      </c>
      <c r="N386">
        <v>532</v>
      </c>
      <c r="O386">
        <v>158</v>
      </c>
      <c r="P386">
        <v>1</v>
      </c>
      <c r="Q386">
        <v>2.3E-2</v>
      </c>
      <c r="R386">
        <v>1E-3</v>
      </c>
      <c r="S386" s="28">
        <v>0.5</v>
      </c>
      <c r="T386" s="28">
        <v>1.0000000000000001E-9</v>
      </c>
      <c r="U386">
        <v>8.0000000000000002E-3</v>
      </c>
      <c r="V386">
        <v>0.05</v>
      </c>
      <c r="W386">
        <v>0.05</v>
      </c>
      <c r="X386" s="9">
        <v>0</v>
      </c>
      <c r="Y386" s="28">
        <v>-9999</v>
      </c>
      <c r="Z386">
        <v>1.0900000000000001</v>
      </c>
      <c r="AA386">
        <v>0.87855285518002502</v>
      </c>
      <c r="AB386">
        <v>0.2</v>
      </c>
      <c r="AC386" s="28">
        <v>1</v>
      </c>
      <c r="AD386" s="15">
        <v>-0.87855285518002502</v>
      </c>
      <c r="AE386" t="s">
        <v>568</v>
      </c>
      <c r="AF386" s="15"/>
    </row>
    <row r="387" spans="1:32" x14ac:dyDescent="0.25">
      <c r="A387">
        <v>386</v>
      </c>
      <c r="B387">
        <v>46698470</v>
      </c>
      <c r="C387">
        <v>1</v>
      </c>
      <c r="D387">
        <v>0</v>
      </c>
      <c r="E387">
        <v>0</v>
      </c>
      <c r="F387">
        <v>0</v>
      </c>
      <c r="G387">
        <v>0</v>
      </c>
      <c r="H387">
        <v>-1.65</v>
      </c>
      <c r="I387" s="28">
        <v>0</v>
      </c>
      <c r="J387" s="28">
        <v>0.83499999999999996</v>
      </c>
      <c r="K387">
        <v>10</v>
      </c>
      <c r="L387">
        <v>0</v>
      </c>
      <c r="M387">
        <v>0</v>
      </c>
      <c r="N387">
        <v>749</v>
      </c>
      <c r="O387">
        <v>108</v>
      </c>
      <c r="P387">
        <v>1</v>
      </c>
      <c r="Q387">
        <v>2.3E-2</v>
      </c>
      <c r="R387">
        <v>1E-3</v>
      </c>
      <c r="S387" s="28">
        <v>0.5</v>
      </c>
      <c r="T387" s="28">
        <v>0</v>
      </c>
      <c r="U387">
        <v>8.0000000000000002E-3</v>
      </c>
      <c r="V387">
        <v>0.05</v>
      </c>
      <c r="W387">
        <v>0.05</v>
      </c>
      <c r="X387" s="9">
        <v>0.13633767948793901</v>
      </c>
      <c r="Y387" s="28">
        <v>-9999</v>
      </c>
      <c r="Z387">
        <v>0.46630908870967758</v>
      </c>
      <c r="AA387">
        <v>0.25245784335201499</v>
      </c>
      <c r="AB387">
        <v>0.2</v>
      </c>
      <c r="AC387" s="28">
        <v>0</v>
      </c>
      <c r="AD387" s="15">
        <v>-0.25245784335201499</v>
      </c>
      <c r="AE387" t="s">
        <v>561</v>
      </c>
      <c r="AF387" s="15"/>
    </row>
    <row r="388" spans="1:32" x14ac:dyDescent="0.25">
      <c r="A388">
        <v>387</v>
      </c>
      <c r="B388">
        <v>522906441</v>
      </c>
      <c r="C388">
        <v>1</v>
      </c>
      <c r="D388">
        <v>0</v>
      </c>
      <c r="E388">
        <v>0</v>
      </c>
      <c r="F388">
        <v>0</v>
      </c>
      <c r="G388">
        <v>0</v>
      </c>
      <c r="H388">
        <v>-6.9</v>
      </c>
      <c r="I388" s="28">
        <v>0</v>
      </c>
      <c r="J388" s="28">
        <v>0.83499999999999996</v>
      </c>
      <c r="K388">
        <v>10</v>
      </c>
      <c r="L388">
        <v>0</v>
      </c>
      <c r="M388">
        <v>0</v>
      </c>
      <c r="N388">
        <v>795</v>
      </c>
      <c r="O388">
        <v>91</v>
      </c>
      <c r="P388">
        <v>1</v>
      </c>
      <c r="Q388">
        <v>2.3E-2</v>
      </c>
      <c r="R388">
        <v>1E-3</v>
      </c>
      <c r="S388" s="28">
        <v>0.5</v>
      </c>
      <c r="T388" s="28">
        <v>0</v>
      </c>
      <c r="U388">
        <v>8.0000000000000002E-3</v>
      </c>
      <c r="V388">
        <v>0.05</v>
      </c>
      <c r="W388">
        <v>0.05</v>
      </c>
      <c r="X388" s="9">
        <v>0</v>
      </c>
      <c r="Y388" s="28">
        <v>-9999</v>
      </c>
      <c r="Z388">
        <v>0.46630908870967758</v>
      </c>
      <c r="AA388">
        <v>0.51416898657001098</v>
      </c>
      <c r="AB388">
        <v>0.2</v>
      </c>
      <c r="AC388" s="28">
        <v>0</v>
      </c>
      <c r="AD388" s="15">
        <v>-0.51416898657001098</v>
      </c>
      <c r="AE388" t="s">
        <v>561</v>
      </c>
      <c r="AF388" s="15"/>
    </row>
    <row r="389" spans="1:32" x14ac:dyDescent="0.25">
      <c r="A389">
        <v>388</v>
      </c>
      <c r="B389">
        <v>616030950</v>
      </c>
      <c r="C389">
        <v>1.6500000000000001E-2</v>
      </c>
      <c r="D389">
        <v>0.24560000000000001</v>
      </c>
      <c r="E389">
        <v>0.7379</v>
      </c>
      <c r="F389">
        <v>14499000</v>
      </c>
      <c r="G389">
        <v>0</v>
      </c>
      <c r="H389">
        <v>5</v>
      </c>
      <c r="I389" s="28">
        <v>0.05</v>
      </c>
      <c r="J389" s="28">
        <v>0.83499999999999996</v>
      </c>
      <c r="K389">
        <v>10</v>
      </c>
      <c r="L389">
        <v>0</v>
      </c>
      <c r="M389">
        <v>0</v>
      </c>
      <c r="N389">
        <v>354</v>
      </c>
      <c r="O389">
        <v>136</v>
      </c>
      <c r="P389">
        <v>1</v>
      </c>
      <c r="Q389">
        <v>2.3E-2</v>
      </c>
      <c r="R389">
        <v>1E-3</v>
      </c>
      <c r="S389" s="28">
        <v>0.5</v>
      </c>
      <c r="T389" s="28">
        <v>1.0000000000000001E-9</v>
      </c>
      <c r="U389">
        <v>8.0000000000000002E-3</v>
      </c>
      <c r="V389">
        <v>0.05</v>
      </c>
      <c r="W389">
        <v>0.05</v>
      </c>
      <c r="X389" s="9">
        <v>0</v>
      </c>
      <c r="Y389" s="28">
        <v>-9999</v>
      </c>
      <c r="Z389">
        <v>7.65</v>
      </c>
      <c r="AA389">
        <v>0.51416898657001098</v>
      </c>
      <c r="AB389">
        <v>0.2</v>
      </c>
      <c r="AC389" s="28">
        <v>1</v>
      </c>
      <c r="AD389" s="15">
        <v>-0.51416898657001098</v>
      </c>
      <c r="AE389" t="s">
        <v>561</v>
      </c>
      <c r="AF389" s="15"/>
    </row>
    <row r="390" spans="1:32" x14ac:dyDescent="0.25">
      <c r="A390">
        <v>389</v>
      </c>
      <c r="B390">
        <v>95585109</v>
      </c>
      <c r="C390">
        <v>0.1391</v>
      </c>
      <c r="D390">
        <v>2.7300000000000001E-2</v>
      </c>
      <c r="E390">
        <v>0.83350000000000002</v>
      </c>
      <c r="F390">
        <v>13712400</v>
      </c>
      <c r="G390">
        <v>0</v>
      </c>
      <c r="H390">
        <v>1.5</v>
      </c>
      <c r="I390" s="28">
        <v>0.05</v>
      </c>
      <c r="J390" s="28">
        <v>0.83499999999999996</v>
      </c>
      <c r="K390">
        <v>10</v>
      </c>
      <c r="L390">
        <v>0</v>
      </c>
      <c r="M390">
        <v>0</v>
      </c>
      <c r="N390">
        <v>354</v>
      </c>
      <c r="O390">
        <v>135</v>
      </c>
      <c r="P390">
        <v>1</v>
      </c>
      <c r="Q390">
        <v>2.3E-2</v>
      </c>
      <c r="R390">
        <v>1E-3</v>
      </c>
      <c r="S390" s="28">
        <v>0.5</v>
      </c>
      <c r="T390" s="28">
        <v>1.0000000000000001E-9</v>
      </c>
      <c r="U390">
        <v>8.0000000000000002E-3</v>
      </c>
      <c r="V390">
        <v>0.05</v>
      </c>
      <c r="W390">
        <v>0.05</v>
      </c>
      <c r="X390" s="9">
        <v>0</v>
      </c>
      <c r="Y390" s="28">
        <v>-9999</v>
      </c>
      <c r="Z390">
        <v>2.5</v>
      </c>
      <c r="AA390">
        <v>0.98753999076355703</v>
      </c>
      <c r="AB390">
        <v>0.2</v>
      </c>
      <c r="AC390" s="28">
        <v>1</v>
      </c>
      <c r="AD390" s="15">
        <v>-0.98753999076355703</v>
      </c>
      <c r="AE390" t="s">
        <v>565</v>
      </c>
      <c r="AF390" s="15"/>
    </row>
    <row r="391" spans="1:32" x14ac:dyDescent="0.25">
      <c r="A391">
        <v>390</v>
      </c>
      <c r="B391">
        <v>1831567</v>
      </c>
      <c r="C391">
        <v>1</v>
      </c>
      <c r="D391">
        <v>0</v>
      </c>
      <c r="E391">
        <v>0</v>
      </c>
      <c r="F391">
        <v>0</v>
      </c>
      <c r="G391">
        <v>0</v>
      </c>
      <c r="H391">
        <v>-10.5</v>
      </c>
      <c r="I391" s="28">
        <v>0.05</v>
      </c>
      <c r="J391" s="28">
        <v>0.83499999999999996</v>
      </c>
      <c r="K391">
        <v>10</v>
      </c>
      <c r="L391">
        <v>0</v>
      </c>
      <c r="M391">
        <v>0</v>
      </c>
      <c r="N391">
        <v>580</v>
      </c>
      <c r="O391">
        <v>157</v>
      </c>
      <c r="P391">
        <v>1</v>
      </c>
      <c r="Q391">
        <v>2.3E-2</v>
      </c>
      <c r="R391">
        <v>1E-3</v>
      </c>
      <c r="S391" s="28">
        <v>0.5</v>
      </c>
      <c r="T391" s="28">
        <v>1.0000000000000001E-9</v>
      </c>
      <c r="U391">
        <v>8.0000000000000002E-3</v>
      </c>
      <c r="V391">
        <v>0.05</v>
      </c>
      <c r="W391">
        <v>0.05</v>
      </c>
      <c r="X391" s="9">
        <v>0.26200858073330102</v>
      </c>
      <c r="Y391" s="28">
        <v>-9999</v>
      </c>
      <c r="Z391">
        <v>0.46630908870967758</v>
      </c>
      <c r="AA391">
        <v>1.82205345822071</v>
      </c>
      <c r="AB391">
        <v>0.2</v>
      </c>
      <c r="AC391" s="28">
        <v>1</v>
      </c>
      <c r="AD391" s="15">
        <v>-1.82205345822071</v>
      </c>
      <c r="AE391" t="s">
        <v>569</v>
      </c>
      <c r="AF391" s="15"/>
    </row>
    <row r="392" spans="1:32" x14ac:dyDescent="0.25">
      <c r="A392">
        <v>391</v>
      </c>
      <c r="B392">
        <v>327598839</v>
      </c>
      <c r="C392">
        <v>0</v>
      </c>
      <c r="D392">
        <v>1</v>
      </c>
      <c r="E392">
        <v>0</v>
      </c>
      <c r="F392">
        <v>0</v>
      </c>
      <c r="G392">
        <v>0</v>
      </c>
      <c r="H392">
        <v>6</v>
      </c>
      <c r="I392" s="28">
        <v>0.05</v>
      </c>
      <c r="J392" s="28">
        <v>0.83499999999999996</v>
      </c>
      <c r="K392">
        <v>10</v>
      </c>
      <c r="L392">
        <v>0</v>
      </c>
      <c r="M392">
        <v>0</v>
      </c>
      <c r="N392">
        <v>292</v>
      </c>
      <c r="O392">
        <v>137</v>
      </c>
      <c r="P392">
        <v>1</v>
      </c>
      <c r="Q392">
        <v>2.3E-2</v>
      </c>
      <c r="R392">
        <v>1E-3</v>
      </c>
      <c r="S392" s="28">
        <v>0.5</v>
      </c>
      <c r="T392" s="28">
        <v>1.0000000000000001E-9</v>
      </c>
      <c r="U392">
        <v>8.0000000000000002E-3</v>
      </c>
      <c r="V392">
        <v>0.05</v>
      </c>
      <c r="W392">
        <v>0.05</v>
      </c>
      <c r="X392" s="9">
        <v>0</v>
      </c>
      <c r="Y392" s="28">
        <v>-9999</v>
      </c>
      <c r="Z392">
        <v>9</v>
      </c>
      <c r="AA392">
        <v>0.51416898657001098</v>
      </c>
      <c r="AB392">
        <v>0.2</v>
      </c>
      <c r="AC392" s="28">
        <v>1</v>
      </c>
      <c r="AD392" s="15">
        <v>-0.51416898657001098</v>
      </c>
      <c r="AE392" t="s">
        <v>561</v>
      </c>
      <c r="AF392" s="15"/>
    </row>
    <row r="393" spans="1:32" x14ac:dyDescent="0.25">
      <c r="A393">
        <v>392</v>
      </c>
      <c r="B393">
        <v>178232276</v>
      </c>
      <c r="C393">
        <v>1.67E-2</v>
      </c>
      <c r="D393">
        <v>0.14580000000000001</v>
      </c>
      <c r="E393">
        <v>0.83750000000000002</v>
      </c>
      <c r="F393">
        <v>9557100</v>
      </c>
      <c r="G393">
        <v>0</v>
      </c>
      <c r="H393">
        <v>2</v>
      </c>
      <c r="I393" s="28">
        <v>0.05</v>
      </c>
      <c r="J393" s="28">
        <v>0.83499999999999996</v>
      </c>
      <c r="K393">
        <v>10</v>
      </c>
      <c r="L393">
        <v>0</v>
      </c>
      <c r="M393">
        <v>0</v>
      </c>
      <c r="N393">
        <v>354</v>
      </c>
      <c r="O393">
        <v>135</v>
      </c>
      <c r="P393">
        <v>1</v>
      </c>
      <c r="Q393">
        <v>2.3E-2</v>
      </c>
      <c r="R393">
        <v>1E-3</v>
      </c>
      <c r="S393" s="28">
        <v>0.5</v>
      </c>
      <c r="T393" s="28">
        <v>1.0000000000000001E-9</v>
      </c>
      <c r="U393">
        <v>8.0000000000000002E-3</v>
      </c>
      <c r="V393">
        <v>0.05</v>
      </c>
      <c r="W393">
        <v>0.05</v>
      </c>
      <c r="X393" s="9">
        <v>0</v>
      </c>
      <c r="Y393" s="28">
        <v>-9999</v>
      </c>
      <c r="Z393">
        <v>3</v>
      </c>
      <c r="AA393">
        <v>0.51416898657001098</v>
      </c>
      <c r="AB393">
        <v>0.2</v>
      </c>
      <c r="AC393" s="28">
        <v>1</v>
      </c>
      <c r="AD393" s="15">
        <v>-0.51416898657001098</v>
      </c>
      <c r="AE393" t="s">
        <v>565</v>
      </c>
      <c r="AF393" s="15"/>
    </row>
    <row r="394" spans="1:32" x14ac:dyDescent="0.25">
      <c r="A394">
        <v>393</v>
      </c>
      <c r="B394">
        <v>216499960</v>
      </c>
      <c r="C394">
        <v>1.12E-2</v>
      </c>
      <c r="D394">
        <v>0.26800000000000002</v>
      </c>
      <c r="E394">
        <v>0.7208</v>
      </c>
      <c r="F394">
        <v>7869600</v>
      </c>
      <c r="G394">
        <v>0</v>
      </c>
      <c r="H394">
        <v>4</v>
      </c>
      <c r="I394" s="28">
        <v>0.05</v>
      </c>
      <c r="J394" s="28">
        <v>0.83499999999999996</v>
      </c>
      <c r="K394">
        <v>10</v>
      </c>
      <c r="L394">
        <v>0</v>
      </c>
      <c r="M394">
        <v>0</v>
      </c>
      <c r="N394">
        <v>292</v>
      </c>
      <c r="O394">
        <v>136</v>
      </c>
      <c r="P394">
        <v>1</v>
      </c>
      <c r="Q394">
        <v>2.3E-2</v>
      </c>
      <c r="R394">
        <v>1E-3</v>
      </c>
      <c r="S394" s="28">
        <v>0.5</v>
      </c>
      <c r="T394" s="28">
        <v>1.0000000000000001E-9</v>
      </c>
      <c r="U394">
        <v>8.0000000000000002E-3</v>
      </c>
      <c r="V394">
        <v>0.05</v>
      </c>
      <c r="W394">
        <v>0.05</v>
      </c>
      <c r="X394" s="9">
        <v>0</v>
      </c>
      <c r="Y394" s="28">
        <v>-9999</v>
      </c>
      <c r="Z394">
        <v>7</v>
      </c>
      <c r="AA394">
        <v>0.51416898657001098</v>
      </c>
      <c r="AB394">
        <v>0.2</v>
      </c>
      <c r="AC394" s="28">
        <v>1</v>
      </c>
      <c r="AD394" s="15">
        <v>-0.51416898657001098</v>
      </c>
      <c r="AE394" t="s">
        <v>561</v>
      </c>
      <c r="AF394" s="15"/>
    </row>
    <row r="395" spans="1:32" x14ac:dyDescent="0.25">
      <c r="A395">
        <v>394</v>
      </c>
      <c r="B395">
        <v>289620798</v>
      </c>
      <c r="C395">
        <v>1.52E-2</v>
      </c>
      <c r="D395">
        <v>6.0199999999999997E-2</v>
      </c>
      <c r="E395">
        <v>0.92459999999999998</v>
      </c>
      <c r="F395">
        <v>12610800</v>
      </c>
      <c r="G395">
        <v>0</v>
      </c>
      <c r="H395">
        <v>2</v>
      </c>
      <c r="I395" s="28">
        <v>0.05</v>
      </c>
      <c r="J395" s="28">
        <v>0.83499999999999996</v>
      </c>
      <c r="K395">
        <v>10</v>
      </c>
      <c r="L395">
        <v>0</v>
      </c>
      <c r="M395">
        <v>0</v>
      </c>
      <c r="N395">
        <v>338</v>
      </c>
      <c r="O395">
        <v>148</v>
      </c>
      <c r="P395">
        <v>1</v>
      </c>
      <c r="Q395">
        <v>2.3E-2</v>
      </c>
      <c r="R395">
        <v>1E-3</v>
      </c>
      <c r="S395" s="28">
        <v>0.5</v>
      </c>
      <c r="T395" s="28">
        <v>1.0000000000000001E-9</v>
      </c>
      <c r="U395">
        <v>8.0000000000000002E-3</v>
      </c>
      <c r="V395">
        <v>0.05</v>
      </c>
      <c r="W395">
        <v>0.05</v>
      </c>
      <c r="X395" s="9">
        <v>0</v>
      </c>
      <c r="Y395" s="28">
        <v>-9999</v>
      </c>
      <c r="Z395">
        <v>4</v>
      </c>
      <c r="AA395">
        <v>1.1909221255543301</v>
      </c>
      <c r="AB395">
        <v>0.2</v>
      </c>
      <c r="AC395" s="28">
        <v>1</v>
      </c>
      <c r="AD395" s="15">
        <v>-1.1909221255543301</v>
      </c>
      <c r="AE395" t="s">
        <v>565</v>
      </c>
      <c r="AF395" s="15"/>
    </row>
    <row r="396" spans="1:32" x14ac:dyDescent="0.25">
      <c r="A396">
        <v>395</v>
      </c>
      <c r="B396">
        <v>13956066</v>
      </c>
      <c r="C396">
        <v>1</v>
      </c>
      <c r="D396">
        <v>0</v>
      </c>
      <c r="E396">
        <v>0</v>
      </c>
      <c r="F396">
        <v>0</v>
      </c>
      <c r="G396">
        <v>0</v>
      </c>
      <c r="H396">
        <v>-8</v>
      </c>
      <c r="I396" s="28">
        <v>0.05</v>
      </c>
      <c r="J396" s="28">
        <v>0.83499999999999996</v>
      </c>
      <c r="K396">
        <v>10</v>
      </c>
      <c r="L396">
        <v>0</v>
      </c>
      <c r="M396">
        <v>0</v>
      </c>
      <c r="N396">
        <v>532</v>
      </c>
      <c r="O396">
        <v>158</v>
      </c>
      <c r="P396">
        <v>1</v>
      </c>
      <c r="Q396">
        <v>2.3E-2</v>
      </c>
      <c r="R396">
        <v>1E-3</v>
      </c>
      <c r="S396" s="28">
        <v>0.5</v>
      </c>
      <c r="T396" s="28">
        <v>1.0000000000000001E-9</v>
      </c>
      <c r="U396">
        <v>8.0000000000000002E-3</v>
      </c>
      <c r="V396">
        <v>0.05</v>
      </c>
      <c r="W396">
        <v>0.05</v>
      </c>
      <c r="X396" s="9">
        <v>0</v>
      </c>
      <c r="Y396" s="28">
        <v>-9999</v>
      </c>
      <c r="Z396">
        <v>0.46630908870967758</v>
      </c>
      <c r="AA396">
        <v>1.68506293809879</v>
      </c>
      <c r="AB396">
        <v>0.2</v>
      </c>
      <c r="AC396" s="28">
        <v>1</v>
      </c>
      <c r="AD396" s="15">
        <v>-1.68506293809879</v>
      </c>
      <c r="AE396" t="s">
        <v>569</v>
      </c>
      <c r="AF396" s="15"/>
    </row>
    <row r="397" spans="1:32" x14ac:dyDescent="0.25">
      <c r="A397">
        <v>396</v>
      </c>
      <c r="B397">
        <v>21153230</v>
      </c>
      <c r="C397">
        <v>1.72E-2</v>
      </c>
      <c r="D397">
        <v>5.2299999999999999E-2</v>
      </c>
      <c r="E397">
        <v>0.93049999999999999</v>
      </c>
      <c r="F397">
        <v>847800</v>
      </c>
      <c r="G397">
        <v>0</v>
      </c>
      <c r="H397">
        <v>2</v>
      </c>
      <c r="I397" s="28">
        <v>0.05</v>
      </c>
      <c r="J397" s="28">
        <v>0.83499999999999996</v>
      </c>
      <c r="K397">
        <v>10</v>
      </c>
      <c r="L397">
        <v>0</v>
      </c>
      <c r="M397">
        <v>0</v>
      </c>
      <c r="N397">
        <v>354</v>
      </c>
      <c r="O397">
        <v>134</v>
      </c>
      <c r="P397">
        <v>1</v>
      </c>
      <c r="Q397">
        <v>2.3E-2</v>
      </c>
      <c r="R397">
        <v>1E-3</v>
      </c>
      <c r="S397" s="28">
        <v>0.5</v>
      </c>
      <c r="T397" s="28">
        <v>1.0000000000000001E-9</v>
      </c>
      <c r="U397">
        <v>8.0000000000000002E-3</v>
      </c>
      <c r="V397">
        <v>0.05</v>
      </c>
      <c r="W397">
        <v>0.05</v>
      </c>
      <c r="X397" s="9">
        <v>0</v>
      </c>
      <c r="Y397" s="28">
        <v>-9999</v>
      </c>
      <c r="Z397">
        <v>3.1</v>
      </c>
      <c r="AA397">
        <v>1.01267337580217</v>
      </c>
      <c r="AB397">
        <v>0.2</v>
      </c>
      <c r="AC397" s="28">
        <v>1</v>
      </c>
      <c r="AD397" s="15">
        <v>-1.01267337580217</v>
      </c>
      <c r="AE397" t="s">
        <v>561</v>
      </c>
      <c r="AF397" s="15"/>
    </row>
    <row r="398" spans="1:32" x14ac:dyDescent="0.25">
      <c r="A398">
        <v>397</v>
      </c>
      <c r="B398">
        <v>7329345</v>
      </c>
      <c r="C398">
        <v>1</v>
      </c>
      <c r="D398">
        <v>0</v>
      </c>
      <c r="E398">
        <v>0</v>
      </c>
      <c r="F398">
        <v>0</v>
      </c>
      <c r="G398">
        <v>0</v>
      </c>
      <c r="H398">
        <v>-3</v>
      </c>
      <c r="I398" s="28">
        <v>0.05</v>
      </c>
      <c r="J398" s="28">
        <v>0.83499999999999996</v>
      </c>
      <c r="K398">
        <v>10</v>
      </c>
      <c r="L398">
        <v>0</v>
      </c>
      <c r="M398">
        <v>0</v>
      </c>
      <c r="N398">
        <v>354</v>
      </c>
      <c r="O398">
        <v>135</v>
      </c>
      <c r="P398">
        <v>1</v>
      </c>
      <c r="Q398">
        <v>2.3E-2</v>
      </c>
      <c r="R398">
        <v>1E-3</v>
      </c>
      <c r="S398" s="28">
        <v>0.5</v>
      </c>
      <c r="T398" s="28">
        <v>1.0000000000000001E-9</v>
      </c>
      <c r="U398">
        <v>8.0000000000000002E-3</v>
      </c>
      <c r="V398">
        <v>0.05</v>
      </c>
      <c r="W398">
        <v>0.05</v>
      </c>
      <c r="X398" s="9">
        <v>0</v>
      </c>
      <c r="Y398" s="28">
        <v>-9999</v>
      </c>
      <c r="Z398">
        <v>0.46630908870967758</v>
      </c>
      <c r="AA398">
        <v>2.6475013190736001</v>
      </c>
      <c r="AB398">
        <v>0.2</v>
      </c>
      <c r="AC398" s="28">
        <v>1</v>
      </c>
      <c r="AD398" s="15">
        <v>-2.6475013190736001</v>
      </c>
      <c r="AE398" t="s">
        <v>565</v>
      </c>
      <c r="AF398" s="15"/>
    </row>
    <row r="399" spans="1:32" x14ac:dyDescent="0.25">
      <c r="A399">
        <v>398</v>
      </c>
      <c r="B399">
        <v>1408968</v>
      </c>
      <c r="C399">
        <v>1</v>
      </c>
      <c r="D399">
        <v>0</v>
      </c>
      <c r="E399">
        <v>0</v>
      </c>
      <c r="F399">
        <v>0</v>
      </c>
      <c r="G399">
        <v>0</v>
      </c>
      <c r="H399">
        <v>-3</v>
      </c>
      <c r="I399" s="28">
        <v>0.05</v>
      </c>
      <c r="J399" s="28">
        <v>0.83499999999999996</v>
      </c>
      <c r="K399">
        <v>10</v>
      </c>
      <c r="L399">
        <v>0</v>
      </c>
      <c r="M399">
        <v>0</v>
      </c>
      <c r="N399">
        <v>678</v>
      </c>
      <c r="O399">
        <v>119</v>
      </c>
      <c r="P399">
        <v>1</v>
      </c>
      <c r="Q399">
        <v>2.3E-2</v>
      </c>
      <c r="R399">
        <v>1E-3</v>
      </c>
      <c r="S399" s="28">
        <v>0.5</v>
      </c>
      <c r="T399" s="28">
        <v>1.0000000000000001E-9</v>
      </c>
      <c r="U399">
        <v>8.0000000000000002E-3</v>
      </c>
      <c r="V399">
        <v>0.05</v>
      </c>
      <c r="W399">
        <v>0.05</v>
      </c>
      <c r="X399" s="9">
        <v>0.28063539577525798</v>
      </c>
      <c r="Y399" s="28">
        <v>-9999</v>
      </c>
      <c r="Z399">
        <v>0.46630908870967758</v>
      </c>
      <c r="AA399">
        <v>0.28194415208831097</v>
      </c>
      <c r="AB399">
        <v>0.2</v>
      </c>
      <c r="AC399" s="28">
        <v>1</v>
      </c>
      <c r="AD399" s="15">
        <v>-0.28194415208831097</v>
      </c>
      <c r="AE399" t="s">
        <v>797</v>
      </c>
      <c r="AF399" s="15"/>
    </row>
    <row r="400" spans="1:32" x14ac:dyDescent="0.25">
      <c r="A400">
        <v>399</v>
      </c>
      <c r="B400">
        <v>23464159</v>
      </c>
      <c r="C400">
        <v>0.1719</v>
      </c>
      <c r="D400">
        <v>1.9E-3</v>
      </c>
      <c r="E400">
        <v>0.82620000000000005</v>
      </c>
      <c r="F400">
        <v>6305400</v>
      </c>
      <c r="G400">
        <v>0</v>
      </c>
      <c r="H400">
        <v>-1</v>
      </c>
      <c r="I400" s="28">
        <v>0.05</v>
      </c>
      <c r="J400" s="28">
        <v>0.83499999999999996</v>
      </c>
      <c r="K400">
        <v>10</v>
      </c>
      <c r="L400">
        <v>0</v>
      </c>
      <c r="M400">
        <v>0</v>
      </c>
      <c r="N400">
        <v>723</v>
      </c>
      <c r="O400">
        <v>109</v>
      </c>
      <c r="P400">
        <v>1</v>
      </c>
      <c r="Q400">
        <v>2.3E-2</v>
      </c>
      <c r="R400">
        <v>1E-3</v>
      </c>
      <c r="S400" s="28">
        <v>0.5</v>
      </c>
      <c r="T400" s="28">
        <v>1.0000000000000001E-9</v>
      </c>
      <c r="U400">
        <v>8.0000000000000002E-3</v>
      </c>
      <c r="V400">
        <v>0.05</v>
      </c>
      <c r="W400">
        <v>0.05</v>
      </c>
      <c r="X400" s="9">
        <v>0.139266712360545</v>
      </c>
      <c r="Y400" s="28">
        <v>-9999</v>
      </c>
      <c r="Z400">
        <v>0.52</v>
      </c>
      <c r="AA400">
        <v>0.25549469499126798</v>
      </c>
      <c r="AB400">
        <v>0.2</v>
      </c>
      <c r="AC400" s="28">
        <v>1</v>
      </c>
      <c r="AD400" s="15">
        <v>-0.25549469499126798</v>
      </c>
      <c r="AE400" t="s">
        <v>561</v>
      </c>
      <c r="AF400" s="15"/>
    </row>
    <row r="401" spans="1:32" x14ac:dyDescent="0.25">
      <c r="A401">
        <v>400</v>
      </c>
      <c r="B401">
        <v>61471440</v>
      </c>
      <c r="C401">
        <v>0.03</v>
      </c>
      <c r="D401">
        <v>0.20730000000000001</v>
      </c>
      <c r="E401">
        <v>0.76270000000000004</v>
      </c>
      <c r="F401">
        <v>3464100</v>
      </c>
      <c r="G401">
        <v>0</v>
      </c>
      <c r="H401">
        <v>-1</v>
      </c>
      <c r="I401" s="28">
        <v>0.05</v>
      </c>
      <c r="J401" s="28">
        <v>0.83499999999999996</v>
      </c>
      <c r="K401">
        <v>10</v>
      </c>
      <c r="L401">
        <v>0</v>
      </c>
      <c r="M401">
        <v>0</v>
      </c>
      <c r="N401">
        <v>678</v>
      </c>
      <c r="O401">
        <v>120</v>
      </c>
      <c r="P401">
        <v>1</v>
      </c>
      <c r="Q401">
        <v>2.3E-2</v>
      </c>
      <c r="R401">
        <v>1E-3</v>
      </c>
      <c r="S401" s="28">
        <v>0.5</v>
      </c>
      <c r="T401" s="28">
        <v>1.0000000000000001E-9</v>
      </c>
      <c r="U401">
        <v>8.0000000000000002E-3</v>
      </c>
      <c r="V401">
        <v>0.05</v>
      </c>
      <c r="W401">
        <v>0.05</v>
      </c>
      <c r="X401" s="9">
        <v>4.3777376288599998E-2</v>
      </c>
      <c r="Y401" s="28">
        <v>-9999</v>
      </c>
      <c r="Z401">
        <v>0.8</v>
      </c>
      <c r="AA401">
        <v>0.55409757297307505</v>
      </c>
      <c r="AB401">
        <v>0.2</v>
      </c>
      <c r="AC401" s="28">
        <v>1</v>
      </c>
      <c r="AD401" s="15">
        <v>-0.55409757297307505</v>
      </c>
      <c r="AE401" t="s">
        <v>561</v>
      </c>
      <c r="AF401" s="15"/>
    </row>
    <row r="402" spans="1:32" x14ac:dyDescent="0.25">
      <c r="A402">
        <v>401</v>
      </c>
      <c r="B402">
        <v>83747118</v>
      </c>
      <c r="C402">
        <v>1.03E-2</v>
      </c>
      <c r="D402">
        <v>7.9000000000000008E-3</v>
      </c>
      <c r="E402">
        <v>0.98180000000000001</v>
      </c>
      <c r="F402">
        <v>4008600</v>
      </c>
      <c r="G402">
        <v>0</v>
      </c>
      <c r="H402">
        <v>0.5</v>
      </c>
      <c r="I402" s="28">
        <v>0.05</v>
      </c>
      <c r="J402" s="28">
        <v>0.83499999999999996</v>
      </c>
      <c r="K402">
        <v>10</v>
      </c>
      <c r="L402">
        <v>0</v>
      </c>
      <c r="M402">
        <v>0</v>
      </c>
      <c r="N402">
        <v>457</v>
      </c>
      <c r="O402">
        <v>147</v>
      </c>
      <c r="P402">
        <v>1</v>
      </c>
      <c r="Q402">
        <v>2.3E-2</v>
      </c>
      <c r="R402">
        <v>1E-3</v>
      </c>
      <c r="S402" s="28">
        <v>0.5</v>
      </c>
      <c r="T402" s="28">
        <v>1.0000000000000001E-9</v>
      </c>
      <c r="U402">
        <v>8.0000000000000002E-3</v>
      </c>
      <c r="V402">
        <v>0.05</v>
      </c>
      <c r="W402">
        <v>0.05</v>
      </c>
      <c r="X402" s="9">
        <v>0</v>
      </c>
      <c r="Y402" s="28">
        <v>-9999</v>
      </c>
      <c r="Z402">
        <v>1.5</v>
      </c>
      <c r="AA402">
        <v>1.29421617688086</v>
      </c>
      <c r="AB402">
        <v>0.2</v>
      </c>
      <c r="AC402" s="28">
        <v>1</v>
      </c>
      <c r="AD402" s="15">
        <v>-1.29421617688086</v>
      </c>
      <c r="AE402" t="s">
        <v>561</v>
      </c>
      <c r="AF402" s="15"/>
    </row>
    <row r="403" spans="1:32" x14ac:dyDescent="0.25">
      <c r="A403">
        <v>402</v>
      </c>
      <c r="B403">
        <v>39819282</v>
      </c>
      <c r="C403">
        <v>6.1899999999999997E-2</v>
      </c>
      <c r="D403">
        <v>6.9999999999999999E-4</v>
      </c>
      <c r="E403">
        <v>0.93740000000000001</v>
      </c>
      <c r="F403">
        <v>847800</v>
      </c>
      <c r="G403">
        <v>0</v>
      </c>
      <c r="H403">
        <v>-0.13</v>
      </c>
      <c r="I403" s="28">
        <v>0.05</v>
      </c>
      <c r="J403" s="28">
        <v>0.83499999999999996</v>
      </c>
      <c r="K403">
        <v>10</v>
      </c>
      <c r="L403">
        <v>0</v>
      </c>
      <c r="M403">
        <v>0</v>
      </c>
      <c r="N403">
        <v>424</v>
      </c>
      <c r="O403">
        <v>147</v>
      </c>
      <c r="P403">
        <v>1</v>
      </c>
      <c r="Q403">
        <v>2.3E-2</v>
      </c>
      <c r="R403">
        <v>1E-3</v>
      </c>
      <c r="S403" s="28">
        <v>0.5</v>
      </c>
      <c r="T403" s="28">
        <v>1.0000000000000001E-9</v>
      </c>
      <c r="U403">
        <v>8.0000000000000002E-3</v>
      </c>
      <c r="V403">
        <v>0.05</v>
      </c>
      <c r="W403">
        <v>0.05</v>
      </c>
      <c r="X403" s="9">
        <v>0</v>
      </c>
      <c r="Y403" s="28">
        <v>-9999</v>
      </c>
      <c r="Z403">
        <v>3.7</v>
      </c>
      <c r="AA403">
        <v>1.1636409971717101</v>
      </c>
      <c r="AB403">
        <v>0.2</v>
      </c>
      <c r="AC403" s="28">
        <v>1</v>
      </c>
      <c r="AD403" s="15">
        <v>-1.1636409971717101</v>
      </c>
      <c r="AE403" t="s">
        <v>561</v>
      </c>
      <c r="AF403" s="15"/>
    </row>
    <row r="404" spans="1:32" x14ac:dyDescent="0.25">
      <c r="A404">
        <v>403</v>
      </c>
      <c r="B404">
        <v>29222960</v>
      </c>
      <c r="C404">
        <v>2.92E-2</v>
      </c>
      <c r="D404">
        <v>2.81E-2</v>
      </c>
      <c r="E404">
        <v>0.94269999999999998</v>
      </c>
      <c r="F404">
        <v>1340100</v>
      </c>
      <c r="G404">
        <v>0</v>
      </c>
      <c r="H404">
        <v>0.5</v>
      </c>
      <c r="I404" s="28">
        <v>0.05</v>
      </c>
      <c r="J404" s="28">
        <v>0.83499999999999996</v>
      </c>
      <c r="K404">
        <v>10</v>
      </c>
      <c r="L404">
        <v>0</v>
      </c>
      <c r="M404">
        <v>0</v>
      </c>
      <c r="N404">
        <v>363</v>
      </c>
      <c r="O404">
        <v>148</v>
      </c>
      <c r="P404">
        <v>1</v>
      </c>
      <c r="Q404">
        <v>2.3E-2</v>
      </c>
      <c r="R404">
        <v>1E-3</v>
      </c>
      <c r="S404" s="28">
        <v>0.5</v>
      </c>
      <c r="T404" s="28">
        <v>1.0000000000000001E-9</v>
      </c>
      <c r="U404">
        <v>8.0000000000000002E-3</v>
      </c>
      <c r="V404">
        <v>0.05</v>
      </c>
      <c r="W404">
        <v>0.05</v>
      </c>
      <c r="X404" s="9">
        <v>0</v>
      </c>
      <c r="Y404" s="28">
        <v>-9999</v>
      </c>
      <c r="Z404">
        <v>2.2000000000000002</v>
      </c>
      <c r="AA404">
        <v>0.47608113780642303</v>
      </c>
      <c r="AB404">
        <v>0.2</v>
      </c>
      <c r="AC404" s="28">
        <v>1</v>
      </c>
      <c r="AD404" s="15">
        <v>-0.47608113780642303</v>
      </c>
      <c r="AE404" t="s">
        <v>561</v>
      </c>
      <c r="AF404" s="15"/>
    </row>
    <row r="405" spans="1:32" x14ac:dyDescent="0.25">
      <c r="A405">
        <v>404</v>
      </c>
      <c r="B405">
        <v>55109330</v>
      </c>
      <c r="C405">
        <v>5.0799999999999998E-2</v>
      </c>
      <c r="D405">
        <v>9.4999999999999998E-3</v>
      </c>
      <c r="E405">
        <v>0.93969999999999998</v>
      </c>
      <c r="F405">
        <v>7515000</v>
      </c>
      <c r="G405">
        <v>0</v>
      </c>
      <c r="H405">
        <v>-0.6</v>
      </c>
      <c r="I405" s="28">
        <v>0.05</v>
      </c>
      <c r="J405" s="28">
        <v>0.83499999999999996</v>
      </c>
      <c r="K405">
        <v>10</v>
      </c>
      <c r="L405">
        <v>0</v>
      </c>
      <c r="M405">
        <v>0</v>
      </c>
      <c r="N405">
        <v>370</v>
      </c>
      <c r="O405">
        <v>147</v>
      </c>
      <c r="P405">
        <v>1</v>
      </c>
      <c r="Q405">
        <v>2.3E-2</v>
      </c>
      <c r="R405">
        <v>1E-3</v>
      </c>
      <c r="S405" s="28">
        <v>0.5</v>
      </c>
      <c r="T405" s="28">
        <v>1.0000000000000001E-9</v>
      </c>
      <c r="U405">
        <v>8.0000000000000002E-3</v>
      </c>
      <c r="V405">
        <v>0.05</v>
      </c>
      <c r="W405">
        <v>0.05</v>
      </c>
      <c r="X405" s="9">
        <v>0</v>
      </c>
      <c r="Y405" s="28">
        <v>-9999</v>
      </c>
      <c r="Z405">
        <v>1.85</v>
      </c>
      <c r="AA405">
        <v>0.85609231922031603</v>
      </c>
      <c r="AB405">
        <v>0.2</v>
      </c>
      <c r="AC405" s="28">
        <v>1</v>
      </c>
      <c r="AD405" s="15">
        <v>-0.85609231922031603</v>
      </c>
      <c r="AE405" t="s">
        <v>561</v>
      </c>
      <c r="AF405" s="15"/>
    </row>
    <row r="406" spans="1:32" x14ac:dyDescent="0.25">
      <c r="A406">
        <v>405</v>
      </c>
      <c r="B406">
        <v>35411149</v>
      </c>
      <c r="C406">
        <v>0.12870000000000001</v>
      </c>
      <c r="D406">
        <v>2.5499999999999998E-2</v>
      </c>
      <c r="E406">
        <v>0.8458</v>
      </c>
      <c r="F406">
        <v>3048300</v>
      </c>
      <c r="G406">
        <v>0</v>
      </c>
      <c r="H406">
        <v>-0.5</v>
      </c>
      <c r="I406" s="28">
        <v>0.05</v>
      </c>
      <c r="J406" s="28">
        <v>0.83499999999999996</v>
      </c>
      <c r="K406">
        <v>10</v>
      </c>
      <c r="L406">
        <v>0</v>
      </c>
      <c r="M406">
        <v>0</v>
      </c>
      <c r="N406">
        <v>526</v>
      </c>
      <c r="O406">
        <v>146</v>
      </c>
      <c r="P406">
        <v>1</v>
      </c>
      <c r="Q406">
        <v>2.3E-2</v>
      </c>
      <c r="R406">
        <v>1E-3</v>
      </c>
      <c r="S406" s="28">
        <v>0.5</v>
      </c>
      <c r="T406" s="28">
        <v>1.0000000000000001E-9</v>
      </c>
      <c r="U406">
        <v>8.0000000000000002E-3</v>
      </c>
      <c r="V406">
        <v>0.05</v>
      </c>
      <c r="W406">
        <v>0.05</v>
      </c>
      <c r="X406" s="9">
        <v>0</v>
      </c>
      <c r="Y406" s="28">
        <v>-9999</v>
      </c>
      <c r="Z406">
        <v>1.5</v>
      </c>
      <c r="AA406">
        <v>0.73871193800894097</v>
      </c>
      <c r="AB406">
        <v>0.2</v>
      </c>
      <c r="AC406" s="28">
        <v>1</v>
      </c>
      <c r="AD406" s="15">
        <v>-0.73871193800894097</v>
      </c>
      <c r="AE406" t="s">
        <v>561</v>
      </c>
      <c r="AF406" s="15"/>
    </row>
    <row r="407" spans="1:32" x14ac:dyDescent="0.25">
      <c r="A407">
        <v>406</v>
      </c>
      <c r="B407">
        <v>3559742</v>
      </c>
      <c r="C407">
        <v>1</v>
      </c>
      <c r="D407">
        <v>0</v>
      </c>
      <c r="E407">
        <v>0</v>
      </c>
      <c r="F407">
        <v>0</v>
      </c>
      <c r="G407">
        <v>0</v>
      </c>
      <c r="H407">
        <v>-4.5999999999999996</v>
      </c>
      <c r="I407" s="28">
        <v>0.05</v>
      </c>
      <c r="J407" s="28">
        <v>0.83499999999999996</v>
      </c>
      <c r="K407">
        <v>10</v>
      </c>
      <c r="L407">
        <v>0</v>
      </c>
      <c r="M407">
        <v>0</v>
      </c>
      <c r="N407">
        <v>343</v>
      </c>
      <c r="O407">
        <v>172</v>
      </c>
      <c r="P407">
        <v>1</v>
      </c>
      <c r="Q407">
        <v>2.3E-2</v>
      </c>
      <c r="R407">
        <v>1E-3</v>
      </c>
      <c r="S407" s="28">
        <v>0.5</v>
      </c>
      <c r="T407" s="28">
        <v>1.0000000000000001E-9</v>
      </c>
      <c r="U407">
        <v>8.0000000000000002E-3</v>
      </c>
      <c r="V407">
        <v>0.05</v>
      </c>
      <c r="W407">
        <v>0.05</v>
      </c>
      <c r="X407" s="9">
        <v>0</v>
      </c>
      <c r="Y407" s="28">
        <v>-9999</v>
      </c>
      <c r="Z407">
        <v>0.46630908870967758</v>
      </c>
      <c r="AA407">
        <v>1.01713595106945</v>
      </c>
      <c r="AB407">
        <v>0.2</v>
      </c>
      <c r="AC407" s="28">
        <v>1</v>
      </c>
      <c r="AD407" s="15">
        <v>-1.01713595106945</v>
      </c>
      <c r="AE407" t="s">
        <v>797</v>
      </c>
      <c r="AF407" s="15"/>
    </row>
    <row r="408" spans="1:32" x14ac:dyDescent="0.25">
      <c r="A408">
        <v>407</v>
      </c>
      <c r="B408">
        <v>13384861</v>
      </c>
      <c r="C408">
        <v>8.0000000000000004E-4</v>
      </c>
      <c r="D408">
        <v>0.74019999999999997</v>
      </c>
      <c r="E408">
        <v>0.25900000000000001</v>
      </c>
      <c r="F408">
        <v>66600</v>
      </c>
      <c r="G408">
        <v>0</v>
      </c>
      <c r="H408">
        <v>-0.6</v>
      </c>
      <c r="I408" s="28">
        <v>0.05</v>
      </c>
      <c r="J408" s="28">
        <v>0.83499999999999996</v>
      </c>
      <c r="K408">
        <v>10</v>
      </c>
      <c r="L408">
        <v>0</v>
      </c>
      <c r="M408">
        <v>0</v>
      </c>
      <c r="N408">
        <v>630</v>
      </c>
      <c r="O408">
        <v>144</v>
      </c>
      <c r="P408">
        <v>1</v>
      </c>
      <c r="Q408">
        <v>2.3E-2</v>
      </c>
      <c r="R408">
        <v>1E-3</v>
      </c>
      <c r="S408" s="28">
        <v>0.5</v>
      </c>
      <c r="T408" s="28">
        <v>1.0000000000000001E-9</v>
      </c>
      <c r="U408">
        <v>8.0000000000000002E-3</v>
      </c>
      <c r="V408">
        <v>0.05</v>
      </c>
      <c r="W408">
        <v>0.05</v>
      </c>
      <c r="X408" s="9">
        <v>5.5086512447759996E-3</v>
      </c>
      <c r="Y408" s="28">
        <v>-9999</v>
      </c>
      <c r="Z408">
        <v>0.56000000000000005</v>
      </c>
      <c r="AA408">
        <v>0.641610978224879</v>
      </c>
      <c r="AB408">
        <v>0.2</v>
      </c>
      <c r="AC408" s="28">
        <v>1</v>
      </c>
      <c r="AD408" s="15">
        <v>-0.641610978224879</v>
      </c>
      <c r="AE408" t="s">
        <v>561</v>
      </c>
      <c r="AF408" s="15"/>
    </row>
    <row r="409" spans="1:32" x14ac:dyDescent="0.25">
      <c r="A409">
        <v>408</v>
      </c>
      <c r="B409">
        <v>55418743</v>
      </c>
      <c r="C409">
        <v>0.13669999999999999</v>
      </c>
      <c r="D409">
        <v>8.6999999999999994E-3</v>
      </c>
      <c r="E409">
        <v>0.85470000000000002</v>
      </c>
      <c r="F409">
        <v>10485900</v>
      </c>
      <c r="G409">
        <v>0</v>
      </c>
      <c r="H409">
        <v>-2</v>
      </c>
      <c r="I409" s="28">
        <v>0.05</v>
      </c>
      <c r="J409" s="28">
        <v>0.83499999999999996</v>
      </c>
      <c r="K409">
        <v>10</v>
      </c>
      <c r="L409">
        <v>0</v>
      </c>
      <c r="M409">
        <v>0</v>
      </c>
      <c r="N409">
        <v>532</v>
      </c>
      <c r="O409">
        <v>146</v>
      </c>
      <c r="P409">
        <v>1</v>
      </c>
      <c r="Q409">
        <v>2.3E-2</v>
      </c>
      <c r="R409">
        <v>1E-3</v>
      </c>
      <c r="S409" s="28">
        <v>0.5</v>
      </c>
      <c r="T409" s="28">
        <v>1.0000000000000001E-9</v>
      </c>
      <c r="U409">
        <v>8.0000000000000002E-3</v>
      </c>
      <c r="V409">
        <v>0.05</v>
      </c>
      <c r="W409">
        <v>0.05</v>
      </c>
      <c r="X409" s="9">
        <v>0</v>
      </c>
      <c r="Y409" s="28">
        <v>-9999</v>
      </c>
      <c r="Z409">
        <v>1</v>
      </c>
      <c r="AA409">
        <v>0.72779604469313097</v>
      </c>
      <c r="AB409">
        <v>0.2</v>
      </c>
      <c r="AC409" s="28">
        <v>1</v>
      </c>
      <c r="AD409" s="15">
        <v>-0.72779604469313097</v>
      </c>
      <c r="AE409" t="s">
        <v>565</v>
      </c>
      <c r="AF409" s="15"/>
    </row>
    <row r="410" spans="1:32" x14ac:dyDescent="0.25">
      <c r="A410">
        <v>409</v>
      </c>
      <c r="B410">
        <v>19364374</v>
      </c>
      <c r="C410">
        <v>8.1799999999999998E-2</v>
      </c>
      <c r="D410">
        <v>1.8E-3</v>
      </c>
      <c r="E410">
        <v>0.9163</v>
      </c>
      <c r="F410">
        <v>2036700</v>
      </c>
      <c r="G410">
        <v>0</v>
      </c>
      <c r="H410">
        <v>-5.84</v>
      </c>
      <c r="I410" s="28">
        <v>0.05</v>
      </c>
      <c r="J410" s="28">
        <v>0.83499999999999996</v>
      </c>
      <c r="K410">
        <v>10</v>
      </c>
      <c r="L410">
        <v>0</v>
      </c>
      <c r="M410">
        <v>0</v>
      </c>
      <c r="N410">
        <v>424</v>
      </c>
      <c r="O410">
        <v>147</v>
      </c>
      <c r="P410">
        <v>1</v>
      </c>
      <c r="Q410">
        <v>2.3E-2</v>
      </c>
      <c r="R410">
        <v>1E-3</v>
      </c>
      <c r="S410" s="28">
        <v>0.5</v>
      </c>
      <c r="T410" s="28">
        <v>1.0000000000000001E-9</v>
      </c>
      <c r="U410">
        <v>8.0000000000000002E-3</v>
      </c>
      <c r="V410">
        <v>0.05</v>
      </c>
      <c r="W410">
        <v>0.05</v>
      </c>
      <c r="X410" s="9">
        <v>0</v>
      </c>
      <c r="Y410" s="28">
        <v>-9999</v>
      </c>
      <c r="Z410">
        <v>2.7</v>
      </c>
      <c r="AA410">
        <v>1.5594474620550101</v>
      </c>
      <c r="AB410">
        <v>0.2</v>
      </c>
      <c r="AC410" s="28">
        <v>1</v>
      </c>
      <c r="AD410" s="15">
        <v>-1.5594474620550101</v>
      </c>
      <c r="AE410" t="s">
        <v>565</v>
      </c>
      <c r="AF410" s="15"/>
    </row>
    <row r="411" spans="1:32" x14ac:dyDescent="0.25">
      <c r="A411">
        <v>410</v>
      </c>
      <c r="B411">
        <v>3233775</v>
      </c>
      <c r="C411">
        <v>1</v>
      </c>
      <c r="D411">
        <v>0</v>
      </c>
      <c r="E411">
        <v>0</v>
      </c>
      <c r="F411">
        <v>0</v>
      </c>
      <c r="G411">
        <v>0</v>
      </c>
      <c r="H411">
        <v>-2</v>
      </c>
      <c r="I411" s="28">
        <v>0.05</v>
      </c>
      <c r="J411" s="28">
        <v>0.83499999999999996</v>
      </c>
      <c r="K411">
        <v>10</v>
      </c>
      <c r="L411">
        <v>0</v>
      </c>
      <c r="M411">
        <v>0</v>
      </c>
      <c r="N411">
        <v>387</v>
      </c>
      <c r="O411">
        <v>160</v>
      </c>
      <c r="P411">
        <v>1</v>
      </c>
      <c r="Q411">
        <v>2.3E-2</v>
      </c>
      <c r="R411">
        <v>1E-3</v>
      </c>
      <c r="S411" s="28">
        <v>0.5</v>
      </c>
      <c r="T411" s="28">
        <v>1.0000000000000001E-9</v>
      </c>
      <c r="U411">
        <v>8.0000000000000002E-3</v>
      </c>
      <c r="V411">
        <v>0.05</v>
      </c>
      <c r="W411">
        <v>0.05</v>
      </c>
      <c r="X411" s="9">
        <v>0</v>
      </c>
      <c r="Y411" s="28">
        <v>-9999</v>
      </c>
      <c r="Z411">
        <v>0.46630908870967758</v>
      </c>
      <c r="AA411">
        <v>0.96028267707944204</v>
      </c>
      <c r="AB411">
        <v>0.2</v>
      </c>
      <c r="AC411" s="28">
        <v>1</v>
      </c>
      <c r="AD411" s="15">
        <v>-0.96028267707944204</v>
      </c>
      <c r="AE411" t="s">
        <v>561</v>
      </c>
      <c r="AF411" s="15"/>
    </row>
    <row r="412" spans="1:32" x14ac:dyDescent="0.25">
      <c r="A412">
        <v>411</v>
      </c>
      <c r="B412">
        <v>71225384</v>
      </c>
      <c r="C412">
        <v>3.5700000000000003E-2</v>
      </c>
      <c r="D412">
        <v>6.9999999999999999E-4</v>
      </c>
      <c r="E412">
        <v>0.96360000000000001</v>
      </c>
      <c r="F412">
        <v>6534000</v>
      </c>
      <c r="G412">
        <v>0</v>
      </c>
      <c r="H412">
        <v>-1</v>
      </c>
      <c r="I412" s="28">
        <v>0.05</v>
      </c>
      <c r="J412" s="28">
        <v>0.83499999999999996</v>
      </c>
      <c r="K412">
        <v>10</v>
      </c>
      <c r="L412">
        <v>0</v>
      </c>
      <c r="M412">
        <v>0</v>
      </c>
      <c r="N412">
        <v>374</v>
      </c>
      <c r="O412">
        <v>160</v>
      </c>
      <c r="P412">
        <v>1</v>
      </c>
      <c r="Q412">
        <v>2.3E-2</v>
      </c>
      <c r="R412">
        <v>1E-3</v>
      </c>
      <c r="S412" s="28">
        <v>0.5</v>
      </c>
      <c r="T412" s="28">
        <v>1.0000000000000001E-9</v>
      </c>
      <c r="U412">
        <v>8.0000000000000002E-3</v>
      </c>
      <c r="V412">
        <v>0.05</v>
      </c>
      <c r="W412">
        <v>0.05</v>
      </c>
      <c r="X412" s="9">
        <v>0</v>
      </c>
      <c r="Y412" s="28">
        <v>-9999</v>
      </c>
      <c r="Z412">
        <v>0.8</v>
      </c>
      <c r="AA412">
        <v>0.99695413091132401</v>
      </c>
      <c r="AB412">
        <v>0.2</v>
      </c>
      <c r="AC412" s="28">
        <v>1</v>
      </c>
      <c r="AD412" s="15">
        <v>-0.99695413091132401</v>
      </c>
      <c r="AE412" t="s">
        <v>561</v>
      </c>
      <c r="AF412" s="15"/>
    </row>
    <row r="413" spans="1:32" x14ac:dyDescent="0.25">
      <c r="A413">
        <v>412</v>
      </c>
      <c r="B413">
        <v>23728555</v>
      </c>
      <c r="C413">
        <v>2.8799999999999999E-2</v>
      </c>
      <c r="D413">
        <v>2.9999999999999997E-4</v>
      </c>
      <c r="E413">
        <v>0.97089999999999999</v>
      </c>
      <c r="F413">
        <v>1678500</v>
      </c>
      <c r="G413">
        <v>0</v>
      </c>
      <c r="H413">
        <v>-0.6</v>
      </c>
      <c r="I413" s="28">
        <v>0.05</v>
      </c>
      <c r="J413" s="28">
        <v>0.83499999999999996</v>
      </c>
      <c r="K413">
        <v>10</v>
      </c>
      <c r="L413">
        <v>0</v>
      </c>
      <c r="M413">
        <v>0</v>
      </c>
      <c r="N413">
        <v>678</v>
      </c>
      <c r="O413">
        <v>119</v>
      </c>
      <c r="P413">
        <v>1</v>
      </c>
      <c r="Q413">
        <v>2.3E-2</v>
      </c>
      <c r="R413">
        <v>1E-3</v>
      </c>
      <c r="S413" s="28">
        <v>0.5</v>
      </c>
      <c r="T413" s="28">
        <v>1.0000000000000001E-9</v>
      </c>
      <c r="U413">
        <v>8.0000000000000002E-3</v>
      </c>
      <c r="V413">
        <v>0.05</v>
      </c>
      <c r="W413">
        <v>0.05</v>
      </c>
      <c r="X413" s="9">
        <v>2.2649292390163001E-2</v>
      </c>
      <c r="Y413" s="28">
        <v>-9999</v>
      </c>
      <c r="Z413">
        <v>0.78</v>
      </c>
      <c r="AA413">
        <v>0.24627301831831599</v>
      </c>
      <c r="AB413">
        <v>0.2</v>
      </c>
      <c r="AC413" s="28">
        <v>1</v>
      </c>
      <c r="AD413" s="15">
        <v>-0.24627301831831599</v>
      </c>
      <c r="AE413" t="s">
        <v>561</v>
      </c>
      <c r="AF413" s="15"/>
    </row>
    <row r="414" spans="1:32" x14ac:dyDescent="0.25">
      <c r="A414">
        <v>413</v>
      </c>
      <c r="B414">
        <v>259727357</v>
      </c>
      <c r="C414">
        <v>2.3999999999999998E-3</v>
      </c>
      <c r="D414">
        <v>0.45229999999999998</v>
      </c>
      <c r="E414">
        <v>0.54530000000000001</v>
      </c>
      <c r="F414">
        <v>3146400</v>
      </c>
      <c r="G414">
        <v>0</v>
      </c>
      <c r="H414">
        <v>-0.6</v>
      </c>
      <c r="I414" s="28">
        <v>0.05</v>
      </c>
      <c r="J414" s="28">
        <v>0.83499999999999996</v>
      </c>
      <c r="K414">
        <v>10</v>
      </c>
      <c r="L414">
        <v>0</v>
      </c>
      <c r="M414">
        <v>0</v>
      </c>
      <c r="N414">
        <v>343</v>
      </c>
      <c r="O414">
        <v>173</v>
      </c>
      <c r="P414">
        <v>1</v>
      </c>
      <c r="Q414">
        <v>2.3E-2</v>
      </c>
      <c r="R414">
        <v>1E-3</v>
      </c>
      <c r="S414" s="28">
        <v>0.5</v>
      </c>
      <c r="T414" s="28">
        <v>1.0000000000000001E-9</v>
      </c>
      <c r="U414">
        <v>8.0000000000000002E-3</v>
      </c>
      <c r="V414">
        <v>0.05</v>
      </c>
      <c r="W414">
        <v>0.05</v>
      </c>
      <c r="X414" s="9">
        <v>0</v>
      </c>
      <c r="Y414" s="28">
        <v>-9999</v>
      </c>
      <c r="Z414">
        <v>0.7</v>
      </c>
      <c r="AA414">
        <v>0.87532149124483505</v>
      </c>
      <c r="AB414">
        <v>0.2</v>
      </c>
      <c r="AC414" s="28">
        <v>1</v>
      </c>
      <c r="AD414" s="15">
        <v>-0.87532149124483505</v>
      </c>
      <c r="AE414" t="s">
        <v>561</v>
      </c>
      <c r="AF414" s="15"/>
    </row>
    <row r="415" spans="1:32" x14ac:dyDescent="0.25">
      <c r="A415">
        <v>414</v>
      </c>
      <c r="B415">
        <v>22888113</v>
      </c>
      <c r="C415">
        <v>0.12659999999999999</v>
      </c>
      <c r="D415">
        <v>3.6200000000000003E-2</v>
      </c>
      <c r="E415">
        <v>0.83720000000000006</v>
      </c>
      <c r="F415">
        <v>4229100</v>
      </c>
      <c r="G415">
        <v>0</v>
      </c>
      <c r="H415">
        <v>-0.2</v>
      </c>
      <c r="I415" s="28">
        <v>0.05</v>
      </c>
      <c r="J415" s="28">
        <v>0.83499999999999996</v>
      </c>
      <c r="K415">
        <v>10</v>
      </c>
      <c r="L415">
        <v>0</v>
      </c>
      <c r="M415">
        <v>0</v>
      </c>
      <c r="N415">
        <v>477</v>
      </c>
      <c r="O415">
        <v>146</v>
      </c>
      <c r="P415">
        <v>1</v>
      </c>
      <c r="Q415">
        <v>2.3E-2</v>
      </c>
      <c r="R415">
        <v>1E-3</v>
      </c>
      <c r="S415" s="28">
        <v>0.5</v>
      </c>
      <c r="T415" s="28">
        <v>1.0000000000000001E-9</v>
      </c>
      <c r="U415">
        <v>8.0000000000000002E-3</v>
      </c>
      <c r="V415">
        <v>0.05</v>
      </c>
      <c r="W415">
        <v>0.05</v>
      </c>
      <c r="X415" s="9">
        <v>0</v>
      </c>
      <c r="Y415" s="28">
        <v>-9999</v>
      </c>
      <c r="Z415">
        <v>1</v>
      </c>
      <c r="AA415">
        <v>1.00266439632736</v>
      </c>
      <c r="AB415">
        <v>0.2</v>
      </c>
      <c r="AC415" s="28">
        <v>1</v>
      </c>
      <c r="AD415" s="15">
        <v>-1.00266439632736</v>
      </c>
      <c r="AE415" t="s">
        <v>561</v>
      </c>
      <c r="AF415" s="15"/>
    </row>
    <row r="416" spans="1:32" x14ac:dyDescent="0.25">
      <c r="A416">
        <v>415</v>
      </c>
      <c r="B416">
        <v>68602718</v>
      </c>
      <c r="C416">
        <v>5.4600000000000003E-2</v>
      </c>
      <c r="D416">
        <v>1.5E-3</v>
      </c>
      <c r="E416">
        <v>0.94389999999999996</v>
      </c>
      <c r="F416">
        <v>10302300</v>
      </c>
      <c r="G416">
        <v>0</v>
      </c>
      <c r="H416">
        <v>-0.2</v>
      </c>
      <c r="I416" s="28">
        <v>0.05</v>
      </c>
      <c r="J416" s="28">
        <v>0.83499999999999996</v>
      </c>
      <c r="K416">
        <v>10</v>
      </c>
      <c r="L416">
        <v>0</v>
      </c>
      <c r="M416">
        <v>0</v>
      </c>
      <c r="N416">
        <v>526</v>
      </c>
      <c r="O416">
        <v>146</v>
      </c>
      <c r="P416">
        <v>1</v>
      </c>
      <c r="Q416">
        <v>2.3E-2</v>
      </c>
      <c r="R416">
        <v>1E-3</v>
      </c>
      <c r="S416" s="28">
        <v>0.5</v>
      </c>
      <c r="T416" s="28">
        <v>1.0000000000000001E-9</v>
      </c>
      <c r="U416">
        <v>8.0000000000000002E-3</v>
      </c>
      <c r="V416">
        <v>0.05</v>
      </c>
      <c r="W416">
        <v>0.05</v>
      </c>
      <c r="X416" s="9">
        <v>0</v>
      </c>
      <c r="Y416" s="28">
        <v>-9999</v>
      </c>
      <c r="Z416">
        <v>1</v>
      </c>
      <c r="AA416">
        <v>0.84546027310592398</v>
      </c>
      <c r="AB416">
        <v>0.2</v>
      </c>
      <c r="AC416" s="28">
        <v>1</v>
      </c>
      <c r="AD416" s="15">
        <v>-0.84546027310592398</v>
      </c>
      <c r="AE416" t="s">
        <v>565</v>
      </c>
      <c r="AF416" s="15"/>
    </row>
    <row r="417" spans="1:32" x14ac:dyDescent="0.25">
      <c r="A417">
        <v>416</v>
      </c>
      <c r="B417">
        <v>118124367</v>
      </c>
      <c r="C417">
        <v>1.3599999999999999E-2</v>
      </c>
      <c r="D417">
        <v>0.24590000000000001</v>
      </c>
      <c r="E417">
        <v>0.74050000000000005</v>
      </c>
      <c r="F417">
        <v>3636000</v>
      </c>
      <c r="G417">
        <v>0</v>
      </c>
      <c r="H417">
        <v>-1</v>
      </c>
      <c r="I417" s="28">
        <v>0.05</v>
      </c>
      <c r="J417" s="28">
        <v>0.83499999999999996</v>
      </c>
      <c r="K417">
        <v>10</v>
      </c>
      <c r="L417">
        <v>0</v>
      </c>
      <c r="M417">
        <v>0</v>
      </c>
      <c r="N417">
        <v>343</v>
      </c>
      <c r="O417">
        <v>172</v>
      </c>
      <c r="P417">
        <v>1</v>
      </c>
      <c r="Q417">
        <v>2.3E-2</v>
      </c>
      <c r="R417">
        <v>1E-3</v>
      </c>
      <c r="S417" s="28">
        <v>0.5</v>
      </c>
      <c r="T417" s="28">
        <v>1.0000000000000001E-9</v>
      </c>
      <c r="U417">
        <v>8.0000000000000002E-3</v>
      </c>
      <c r="V417">
        <v>0.05</v>
      </c>
      <c r="W417">
        <v>0.05</v>
      </c>
      <c r="X417" s="9">
        <v>0</v>
      </c>
      <c r="Y417" s="28">
        <v>-9999</v>
      </c>
      <c r="Z417">
        <v>0.7</v>
      </c>
      <c r="AA417">
        <v>0.23326785806695899</v>
      </c>
      <c r="AB417">
        <v>0.2</v>
      </c>
      <c r="AC417" s="28">
        <v>1</v>
      </c>
      <c r="AD417" s="15">
        <v>-0.23326785806695899</v>
      </c>
      <c r="AE417" t="s">
        <v>561</v>
      </c>
      <c r="AF417" s="15"/>
    </row>
    <row r="418" spans="1:32" x14ac:dyDescent="0.25">
      <c r="A418">
        <v>417</v>
      </c>
      <c r="B418">
        <v>69701640</v>
      </c>
      <c r="C418">
        <v>2.0299999999999999E-2</v>
      </c>
      <c r="D418">
        <v>1.8E-3</v>
      </c>
      <c r="E418">
        <v>0.9778</v>
      </c>
      <c r="F418">
        <v>5508000</v>
      </c>
      <c r="G418">
        <v>0</v>
      </c>
      <c r="H418">
        <v>0.3</v>
      </c>
      <c r="I418" s="28">
        <v>0.05</v>
      </c>
      <c r="J418" s="28">
        <v>0.83499999999999996</v>
      </c>
      <c r="K418">
        <v>10</v>
      </c>
      <c r="L418">
        <v>0</v>
      </c>
      <c r="M418">
        <v>0</v>
      </c>
      <c r="N418">
        <v>489</v>
      </c>
      <c r="O418">
        <v>146</v>
      </c>
      <c r="P418">
        <v>1</v>
      </c>
      <c r="Q418">
        <v>2.3E-2</v>
      </c>
      <c r="R418">
        <v>1E-3</v>
      </c>
      <c r="S418" s="28">
        <v>0.5</v>
      </c>
      <c r="T418" s="28">
        <v>1.0000000000000001E-9</v>
      </c>
      <c r="U418">
        <v>8.0000000000000002E-3</v>
      </c>
      <c r="V418">
        <v>0.05</v>
      </c>
      <c r="W418">
        <v>0.05</v>
      </c>
      <c r="X418" s="9">
        <v>0</v>
      </c>
      <c r="Y418" s="28">
        <v>-9999</v>
      </c>
      <c r="Z418">
        <v>1.3</v>
      </c>
      <c r="AA418">
        <v>1.18198760966158</v>
      </c>
      <c r="AB418">
        <v>0.2</v>
      </c>
      <c r="AC418" s="28">
        <v>1</v>
      </c>
      <c r="AD418" s="15">
        <v>-1.18198760966158</v>
      </c>
      <c r="AE418" t="s">
        <v>565</v>
      </c>
      <c r="AF418" s="15"/>
    </row>
    <row r="419" spans="1:32" x14ac:dyDescent="0.25">
      <c r="A419">
        <v>418</v>
      </c>
      <c r="B419">
        <v>61806131</v>
      </c>
      <c r="C419">
        <v>1.9800000000000002E-2</v>
      </c>
      <c r="D419">
        <v>1E-3</v>
      </c>
      <c r="E419">
        <v>0.97909999999999997</v>
      </c>
      <c r="F419">
        <v>4868100</v>
      </c>
      <c r="G419">
        <v>0</v>
      </c>
      <c r="H419">
        <v>0.1</v>
      </c>
      <c r="I419" s="28">
        <v>0.05</v>
      </c>
      <c r="J419" s="28">
        <v>0.83499999999999996</v>
      </c>
      <c r="K419">
        <v>10</v>
      </c>
      <c r="L419">
        <v>0</v>
      </c>
      <c r="M419">
        <v>0</v>
      </c>
      <c r="N419">
        <v>477</v>
      </c>
      <c r="O419">
        <v>147</v>
      </c>
      <c r="P419">
        <v>1</v>
      </c>
      <c r="Q419">
        <v>2.3E-2</v>
      </c>
      <c r="R419">
        <v>1E-3</v>
      </c>
      <c r="S419" s="28">
        <v>0.5</v>
      </c>
      <c r="T419" s="28">
        <v>1.0000000000000001E-9</v>
      </c>
      <c r="U419">
        <v>8.0000000000000002E-3</v>
      </c>
      <c r="V419">
        <v>0.05</v>
      </c>
      <c r="W419">
        <v>0.05</v>
      </c>
      <c r="X419" s="9">
        <v>0</v>
      </c>
      <c r="Y419" s="28">
        <v>-9999</v>
      </c>
      <c r="Z419">
        <v>1.2</v>
      </c>
      <c r="AA419">
        <v>1.16579167647728</v>
      </c>
      <c r="AB419">
        <v>0.2</v>
      </c>
      <c r="AC419" s="28">
        <v>1</v>
      </c>
      <c r="AD419" s="15">
        <v>-1.16579167647728</v>
      </c>
      <c r="AE419" t="s">
        <v>565</v>
      </c>
      <c r="AF419" s="15"/>
    </row>
    <row r="420" spans="1:32" x14ac:dyDescent="0.25">
      <c r="A420">
        <v>419</v>
      </c>
      <c r="B420">
        <v>465235705</v>
      </c>
      <c r="C420">
        <v>2.8999999999999998E-3</v>
      </c>
      <c r="D420">
        <v>0.66</v>
      </c>
      <c r="E420">
        <v>0.33700000000000002</v>
      </c>
      <c r="F420">
        <v>5103000</v>
      </c>
      <c r="G420">
        <v>0</v>
      </c>
      <c r="H420">
        <v>1.5</v>
      </c>
      <c r="I420" s="28">
        <v>0.05</v>
      </c>
      <c r="J420" s="28">
        <v>0.83499999999999996</v>
      </c>
      <c r="K420">
        <v>10</v>
      </c>
      <c r="L420">
        <v>0</v>
      </c>
      <c r="M420">
        <v>0</v>
      </c>
      <c r="N420">
        <v>309</v>
      </c>
      <c r="O420">
        <v>162</v>
      </c>
      <c r="P420">
        <v>1</v>
      </c>
      <c r="Q420">
        <v>2.3E-2</v>
      </c>
      <c r="R420">
        <v>1E-3</v>
      </c>
      <c r="S420" s="28">
        <v>0.5</v>
      </c>
      <c r="T420" s="28">
        <v>1.0000000000000001E-9</v>
      </c>
      <c r="U420">
        <v>8.0000000000000002E-3</v>
      </c>
      <c r="V420">
        <v>0.05</v>
      </c>
      <c r="W420">
        <v>0.05</v>
      </c>
      <c r="X420" s="9">
        <v>0</v>
      </c>
      <c r="Y420" s="28">
        <v>-9999</v>
      </c>
      <c r="Z420">
        <v>3.5</v>
      </c>
      <c r="AA420">
        <v>0.65613417723140599</v>
      </c>
      <c r="AB420">
        <v>0.2</v>
      </c>
      <c r="AC420" s="28">
        <v>1</v>
      </c>
      <c r="AD420" s="15">
        <v>-0.65613417723140599</v>
      </c>
      <c r="AE420" t="s">
        <v>561</v>
      </c>
      <c r="AF420" s="15"/>
    </row>
    <row r="421" spans="1:32" x14ac:dyDescent="0.25">
      <c r="A421">
        <v>420</v>
      </c>
      <c r="B421">
        <v>54973978</v>
      </c>
      <c r="C421">
        <v>2.4899999999999999E-2</v>
      </c>
      <c r="D421">
        <v>2.9999999999999997E-4</v>
      </c>
      <c r="E421">
        <v>0.9748</v>
      </c>
      <c r="F421">
        <v>5126400</v>
      </c>
      <c r="G421">
        <v>0</v>
      </c>
      <c r="H421">
        <v>-0.6</v>
      </c>
      <c r="I421" s="28">
        <v>0.05</v>
      </c>
      <c r="J421" s="28">
        <v>0.83499999999999996</v>
      </c>
      <c r="K421">
        <v>10</v>
      </c>
      <c r="L421">
        <v>0</v>
      </c>
      <c r="M421">
        <v>0</v>
      </c>
      <c r="N421">
        <v>343</v>
      </c>
      <c r="O421">
        <v>159</v>
      </c>
      <c r="P421">
        <v>1</v>
      </c>
      <c r="Q421">
        <v>2.3E-2</v>
      </c>
      <c r="R421">
        <v>1E-3</v>
      </c>
      <c r="S421" s="28">
        <v>0.5</v>
      </c>
      <c r="T421" s="28">
        <v>1.0000000000000001E-9</v>
      </c>
      <c r="U421">
        <v>8.0000000000000002E-3</v>
      </c>
      <c r="V421">
        <v>0.05</v>
      </c>
      <c r="W421">
        <v>0.05</v>
      </c>
      <c r="X421" s="9">
        <v>0</v>
      </c>
      <c r="Y421" s="28">
        <v>-9999</v>
      </c>
      <c r="Z421">
        <v>0.8</v>
      </c>
      <c r="AA421">
        <v>0.29202596504267803</v>
      </c>
      <c r="AB421">
        <v>0.2</v>
      </c>
      <c r="AC421" s="28">
        <v>1</v>
      </c>
      <c r="AD421" s="15">
        <v>-0.29202596504267803</v>
      </c>
      <c r="AE421" t="s">
        <v>561</v>
      </c>
      <c r="AF421" s="15"/>
    </row>
    <row r="422" spans="1:32" x14ac:dyDescent="0.25">
      <c r="A422">
        <v>421</v>
      </c>
      <c r="B422">
        <v>11210789</v>
      </c>
      <c r="C422">
        <v>4.5999999999999999E-3</v>
      </c>
      <c r="D422">
        <v>3.8999999999999998E-3</v>
      </c>
      <c r="E422">
        <v>0.99150000000000005</v>
      </c>
      <c r="F422">
        <v>256500</v>
      </c>
      <c r="G422">
        <v>0</v>
      </c>
      <c r="H422">
        <v>-0.6</v>
      </c>
      <c r="I422" s="28">
        <v>0.05</v>
      </c>
      <c r="J422" s="28">
        <v>0.83499999999999996</v>
      </c>
      <c r="K422">
        <v>10</v>
      </c>
      <c r="L422">
        <v>0</v>
      </c>
      <c r="M422">
        <v>0</v>
      </c>
      <c r="N422">
        <v>630</v>
      </c>
      <c r="O422">
        <v>144</v>
      </c>
      <c r="P422">
        <v>1</v>
      </c>
      <c r="Q422">
        <v>2.3E-2</v>
      </c>
      <c r="R422">
        <v>1E-3</v>
      </c>
      <c r="S422" s="28">
        <v>0.5</v>
      </c>
      <c r="T422" s="28">
        <v>1.0000000000000001E-9</v>
      </c>
      <c r="U422">
        <v>8.0000000000000002E-3</v>
      </c>
      <c r="V422">
        <v>0.05</v>
      </c>
      <c r="W422">
        <v>0.05</v>
      </c>
      <c r="X422" s="9">
        <v>6.8114035914330004E-3</v>
      </c>
      <c r="Y422" s="28">
        <v>-9999</v>
      </c>
      <c r="Z422">
        <v>0.57999999999999996</v>
      </c>
      <c r="AA422">
        <v>0.14689122325165799</v>
      </c>
      <c r="AB422">
        <v>0.2</v>
      </c>
      <c r="AC422" s="28">
        <v>1</v>
      </c>
      <c r="AD422" s="15">
        <v>-0.14689122325165799</v>
      </c>
      <c r="AE422" t="s">
        <v>561</v>
      </c>
      <c r="AF422" s="15"/>
    </row>
    <row r="423" spans="1:32" x14ac:dyDescent="0.25">
      <c r="A423">
        <v>422</v>
      </c>
      <c r="B423">
        <v>10487107</v>
      </c>
      <c r="C423">
        <v>6.2600000000000003E-2</v>
      </c>
      <c r="D423">
        <v>8.9999999999999998E-4</v>
      </c>
      <c r="E423">
        <v>0.93640000000000001</v>
      </c>
      <c r="F423">
        <v>885600</v>
      </c>
      <c r="G423">
        <v>0</v>
      </c>
      <c r="H423">
        <v>-0.8</v>
      </c>
      <c r="I423" s="28">
        <v>0.05</v>
      </c>
      <c r="J423" s="28">
        <v>0.83499999999999996</v>
      </c>
      <c r="K423">
        <v>10</v>
      </c>
      <c r="L423">
        <v>0</v>
      </c>
      <c r="M423">
        <v>0</v>
      </c>
      <c r="N423">
        <v>630</v>
      </c>
      <c r="O423">
        <v>144</v>
      </c>
      <c r="P423">
        <v>1</v>
      </c>
      <c r="Q423">
        <v>2.3E-2</v>
      </c>
      <c r="R423">
        <v>1E-3</v>
      </c>
      <c r="S423" s="28">
        <v>0.5</v>
      </c>
      <c r="T423" s="28">
        <v>1.0000000000000001E-9</v>
      </c>
      <c r="U423">
        <v>8.0000000000000002E-3</v>
      </c>
      <c r="V423">
        <v>0.05</v>
      </c>
      <c r="W423">
        <v>0.05</v>
      </c>
      <c r="X423" s="9">
        <v>5.8169552571202002E-2</v>
      </c>
      <c r="Y423" s="28">
        <v>-9999</v>
      </c>
      <c r="Z423">
        <v>0.43</v>
      </c>
      <c r="AA423">
        <v>0.20155701343066301</v>
      </c>
      <c r="AB423">
        <v>0.2</v>
      </c>
      <c r="AC423" s="28">
        <v>1</v>
      </c>
      <c r="AD423" s="15">
        <v>-0.20155701343066301</v>
      </c>
      <c r="AE423" t="s">
        <v>561</v>
      </c>
      <c r="AF423" s="15"/>
    </row>
    <row r="424" spans="1:32" x14ac:dyDescent="0.25">
      <c r="A424">
        <v>423</v>
      </c>
      <c r="B424">
        <v>30420636</v>
      </c>
      <c r="C424">
        <v>1</v>
      </c>
      <c r="D424">
        <v>0</v>
      </c>
      <c r="E424">
        <v>0</v>
      </c>
      <c r="F424">
        <v>0</v>
      </c>
      <c r="G424">
        <v>0</v>
      </c>
      <c r="H424">
        <v>-2.1800000000000002</v>
      </c>
      <c r="I424" s="28">
        <v>0.05</v>
      </c>
      <c r="J424" s="28">
        <v>0.83499999999999996</v>
      </c>
      <c r="K424">
        <v>10</v>
      </c>
      <c r="L424">
        <v>0</v>
      </c>
      <c r="M424">
        <v>0</v>
      </c>
      <c r="N424">
        <v>689</v>
      </c>
      <c r="O424">
        <v>131</v>
      </c>
      <c r="P424">
        <v>1</v>
      </c>
      <c r="Q424">
        <v>2.3E-2</v>
      </c>
      <c r="R424">
        <v>1E-3</v>
      </c>
      <c r="S424" s="28">
        <v>0.5</v>
      </c>
      <c r="T424" s="28">
        <v>1.0000000000000001E-9</v>
      </c>
      <c r="U424">
        <v>8.0000000000000002E-3</v>
      </c>
      <c r="V424">
        <v>0.05</v>
      </c>
      <c r="W424">
        <v>0.05</v>
      </c>
      <c r="X424" s="9">
        <v>1.118343523946E-3</v>
      </c>
      <c r="Y424" s="28">
        <v>-9999</v>
      </c>
      <c r="Z424">
        <v>0.46630908870967758</v>
      </c>
      <c r="AA424">
        <v>0.51416898657001098</v>
      </c>
      <c r="AB424">
        <v>0.2</v>
      </c>
      <c r="AC424" s="28">
        <v>1</v>
      </c>
      <c r="AD424" s="15">
        <v>-0.51416898657001098</v>
      </c>
      <c r="AE424" t="s">
        <v>561</v>
      </c>
      <c r="AF424" s="15"/>
    </row>
    <row r="425" spans="1:32" x14ac:dyDescent="0.25">
      <c r="A425">
        <v>424</v>
      </c>
      <c r="B425">
        <v>22788777</v>
      </c>
      <c r="C425">
        <v>8.3099999999999993E-2</v>
      </c>
      <c r="D425">
        <v>7.7000000000000002E-3</v>
      </c>
      <c r="E425">
        <v>0.90920000000000001</v>
      </c>
      <c r="F425">
        <v>3465900</v>
      </c>
      <c r="G425">
        <v>0</v>
      </c>
      <c r="H425">
        <v>-1</v>
      </c>
      <c r="I425" s="28">
        <v>0.05</v>
      </c>
      <c r="J425" s="28">
        <v>0.83499999999999996</v>
      </c>
      <c r="K425">
        <v>10</v>
      </c>
      <c r="L425">
        <v>0</v>
      </c>
      <c r="M425">
        <v>0</v>
      </c>
      <c r="N425">
        <v>630</v>
      </c>
      <c r="O425">
        <v>144</v>
      </c>
      <c r="P425">
        <v>1</v>
      </c>
      <c r="Q425">
        <v>2.3E-2</v>
      </c>
      <c r="R425">
        <v>1E-3</v>
      </c>
      <c r="S425" s="28">
        <v>0.5</v>
      </c>
      <c r="T425" s="28">
        <v>1.0000000000000001E-9</v>
      </c>
      <c r="U425">
        <v>8.0000000000000002E-3</v>
      </c>
      <c r="V425">
        <v>0.05</v>
      </c>
      <c r="W425">
        <v>0.05</v>
      </c>
      <c r="X425" s="9">
        <v>1.5297750770443E-2</v>
      </c>
      <c r="Y425" s="28">
        <v>-9999</v>
      </c>
      <c r="Z425">
        <v>0.48</v>
      </c>
      <c r="AA425">
        <v>0.23212823325281301</v>
      </c>
      <c r="AB425">
        <v>0.2</v>
      </c>
      <c r="AC425" s="28">
        <v>1</v>
      </c>
      <c r="AD425" s="15">
        <v>-0.23212823325281301</v>
      </c>
      <c r="AE425" t="s">
        <v>561</v>
      </c>
      <c r="AF425" s="15"/>
    </row>
    <row r="426" spans="1:32" x14ac:dyDescent="0.25">
      <c r="A426">
        <v>425</v>
      </c>
      <c r="B426">
        <v>76751148</v>
      </c>
      <c r="C426">
        <v>1.21E-2</v>
      </c>
      <c r="D426">
        <v>0.29089999999999999</v>
      </c>
      <c r="E426">
        <v>0.69689999999999996</v>
      </c>
      <c r="F426">
        <v>2305800</v>
      </c>
      <c r="G426">
        <v>0</v>
      </c>
      <c r="H426">
        <v>-0.6</v>
      </c>
      <c r="I426" s="28">
        <v>0.05</v>
      </c>
      <c r="J426" s="28">
        <v>0.83499999999999996</v>
      </c>
      <c r="K426">
        <v>10</v>
      </c>
      <c r="L426">
        <v>0</v>
      </c>
      <c r="M426">
        <v>0</v>
      </c>
      <c r="N426">
        <v>637</v>
      </c>
      <c r="O426">
        <v>132</v>
      </c>
      <c r="P426">
        <v>1</v>
      </c>
      <c r="Q426">
        <v>2.3E-2</v>
      </c>
      <c r="R426">
        <v>1E-3</v>
      </c>
      <c r="S426" s="28">
        <v>0.5</v>
      </c>
      <c r="T426" s="28">
        <v>1.0000000000000001E-9</v>
      </c>
      <c r="U426">
        <v>8.0000000000000002E-3</v>
      </c>
      <c r="V426">
        <v>0.05</v>
      </c>
      <c r="W426">
        <v>0.05</v>
      </c>
      <c r="X426" s="9">
        <v>1.5036943021566E-2</v>
      </c>
      <c r="Y426" s="28">
        <v>-9999</v>
      </c>
      <c r="Z426">
        <v>0.77</v>
      </c>
      <c r="AA426">
        <v>0.33916693456855701</v>
      </c>
      <c r="AB426">
        <v>0.2</v>
      </c>
      <c r="AC426" s="28">
        <v>1</v>
      </c>
      <c r="AD426" s="15">
        <v>-0.33916693456855701</v>
      </c>
      <c r="AE426" t="s">
        <v>561</v>
      </c>
      <c r="AF426" s="15"/>
    </row>
    <row r="427" spans="1:32" x14ac:dyDescent="0.25">
      <c r="A427">
        <v>426</v>
      </c>
      <c r="B427">
        <v>25243083</v>
      </c>
      <c r="C427">
        <v>0</v>
      </c>
      <c r="D427">
        <v>0.3175</v>
      </c>
      <c r="E427">
        <v>0.6825</v>
      </c>
      <c r="F427">
        <v>697500</v>
      </c>
      <c r="G427">
        <v>0</v>
      </c>
      <c r="H427">
        <v>-0.6</v>
      </c>
      <c r="I427" s="28">
        <v>0.05</v>
      </c>
      <c r="J427" s="28">
        <v>0.83499999999999996</v>
      </c>
      <c r="K427">
        <v>10</v>
      </c>
      <c r="L427">
        <v>0</v>
      </c>
      <c r="M427">
        <v>0</v>
      </c>
      <c r="N427">
        <v>637</v>
      </c>
      <c r="O427">
        <v>145</v>
      </c>
      <c r="P427">
        <v>1</v>
      </c>
      <c r="Q427">
        <v>2.3E-2</v>
      </c>
      <c r="R427">
        <v>1E-3</v>
      </c>
      <c r="S427" s="28">
        <v>0.5</v>
      </c>
      <c r="T427" s="28">
        <v>1.0000000000000001E-9</v>
      </c>
      <c r="U427">
        <v>8.0000000000000002E-3</v>
      </c>
      <c r="V427">
        <v>0.05</v>
      </c>
      <c r="W427">
        <v>0.05</v>
      </c>
      <c r="X427" s="9">
        <v>0</v>
      </c>
      <c r="Y427" s="28">
        <v>-9999</v>
      </c>
      <c r="Z427">
        <v>0.71</v>
      </c>
      <c r="AA427">
        <v>0.29576627079149398</v>
      </c>
      <c r="AB427">
        <v>0.2</v>
      </c>
      <c r="AC427" s="28">
        <v>1</v>
      </c>
      <c r="AD427" s="15">
        <v>-0.29576627079149398</v>
      </c>
      <c r="AE427" t="s">
        <v>561</v>
      </c>
      <c r="AF427" s="15"/>
    </row>
    <row r="428" spans="1:32" x14ac:dyDescent="0.25">
      <c r="A428">
        <v>427</v>
      </c>
      <c r="B428">
        <v>9070874</v>
      </c>
      <c r="C428">
        <v>1.26E-2</v>
      </c>
      <c r="D428">
        <v>3.6700000000000003E-2</v>
      </c>
      <c r="E428">
        <v>0.95069999999999999</v>
      </c>
      <c r="F428">
        <v>259200</v>
      </c>
      <c r="G428">
        <v>0</v>
      </c>
      <c r="H428">
        <v>-0.62</v>
      </c>
      <c r="I428" s="28">
        <v>0.05</v>
      </c>
      <c r="J428" s="28">
        <v>0.83499999999999996</v>
      </c>
      <c r="K428">
        <v>10</v>
      </c>
      <c r="L428">
        <v>0</v>
      </c>
      <c r="M428">
        <v>0</v>
      </c>
      <c r="N428">
        <v>692</v>
      </c>
      <c r="O428">
        <v>132</v>
      </c>
      <c r="P428">
        <v>1</v>
      </c>
      <c r="Q428">
        <v>2.3E-2</v>
      </c>
      <c r="R428">
        <v>1E-3</v>
      </c>
      <c r="S428" s="28">
        <v>0.5</v>
      </c>
      <c r="T428" s="28">
        <v>1.0000000000000001E-9</v>
      </c>
      <c r="U428">
        <v>8.0000000000000002E-3</v>
      </c>
      <c r="V428">
        <v>0.05</v>
      </c>
      <c r="W428">
        <v>0.05</v>
      </c>
      <c r="X428" s="9">
        <v>0.236772289742015</v>
      </c>
      <c r="Y428" s="28">
        <v>-9999</v>
      </c>
      <c r="Z428">
        <v>0.53</v>
      </c>
      <c r="AA428">
        <v>0.17483477241201101</v>
      </c>
      <c r="AB428">
        <v>0.2</v>
      </c>
      <c r="AC428" s="28">
        <v>1</v>
      </c>
      <c r="AD428" s="15">
        <v>-0.17483477241201101</v>
      </c>
      <c r="AE428" t="s">
        <v>561</v>
      </c>
      <c r="AF428" s="15"/>
    </row>
    <row r="429" spans="1:32" x14ac:dyDescent="0.25">
      <c r="A429">
        <v>428</v>
      </c>
      <c r="B429">
        <v>21900046</v>
      </c>
      <c r="C429">
        <v>9.1999999999999998E-3</v>
      </c>
      <c r="D429">
        <v>5.3499999999999999E-2</v>
      </c>
      <c r="E429">
        <v>0.93730000000000002</v>
      </c>
      <c r="F429">
        <v>1205100</v>
      </c>
      <c r="G429">
        <v>0</v>
      </c>
      <c r="H429">
        <v>-0.6</v>
      </c>
      <c r="I429" s="28">
        <v>0.05</v>
      </c>
      <c r="J429" s="28">
        <v>0.83499999999999996</v>
      </c>
      <c r="K429">
        <v>10</v>
      </c>
      <c r="L429">
        <v>0</v>
      </c>
      <c r="M429">
        <v>0</v>
      </c>
      <c r="N429">
        <v>637</v>
      </c>
      <c r="O429">
        <v>145</v>
      </c>
      <c r="P429">
        <v>1</v>
      </c>
      <c r="Q429">
        <v>2.3E-2</v>
      </c>
      <c r="R429">
        <v>1E-3</v>
      </c>
      <c r="S429" s="28">
        <v>0.5</v>
      </c>
      <c r="T429" s="28">
        <v>1.0000000000000001E-9</v>
      </c>
      <c r="U429">
        <v>8.0000000000000002E-3</v>
      </c>
      <c r="V429">
        <v>0.05</v>
      </c>
      <c r="W429">
        <v>0.05</v>
      </c>
      <c r="X429" s="9">
        <v>3.4631220372816997E-2</v>
      </c>
      <c r="Y429" s="28">
        <v>-9999</v>
      </c>
      <c r="Z429">
        <v>0.64</v>
      </c>
      <c r="AA429">
        <v>0.20677686110829299</v>
      </c>
      <c r="AB429">
        <v>0.2</v>
      </c>
      <c r="AC429" s="28">
        <v>1</v>
      </c>
      <c r="AD429" s="15">
        <v>-0.20677686110829299</v>
      </c>
      <c r="AE429" t="s">
        <v>561</v>
      </c>
      <c r="AF429" s="15"/>
    </row>
    <row r="430" spans="1:32" x14ac:dyDescent="0.25">
      <c r="A430">
        <v>429</v>
      </c>
      <c r="B430">
        <v>1081736</v>
      </c>
      <c r="C430">
        <v>1</v>
      </c>
      <c r="D430">
        <v>0</v>
      </c>
      <c r="E430">
        <v>0</v>
      </c>
      <c r="F430">
        <v>0</v>
      </c>
      <c r="G430">
        <v>0</v>
      </c>
      <c r="H430">
        <v>-3</v>
      </c>
      <c r="I430" s="28">
        <v>0.05</v>
      </c>
      <c r="J430" s="28">
        <v>0.83499999999999996</v>
      </c>
      <c r="K430">
        <v>10</v>
      </c>
      <c r="L430">
        <v>0</v>
      </c>
      <c r="M430">
        <v>0</v>
      </c>
      <c r="N430">
        <v>613</v>
      </c>
      <c r="O430">
        <v>145</v>
      </c>
      <c r="P430">
        <v>1</v>
      </c>
      <c r="Q430">
        <v>2.3E-2</v>
      </c>
      <c r="R430">
        <v>1E-3</v>
      </c>
      <c r="S430" s="28">
        <v>0.5</v>
      </c>
      <c r="T430" s="28">
        <v>1.0000000000000001E-9</v>
      </c>
      <c r="U430">
        <v>8.0000000000000002E-3</v>
      </c>
      <c r="V430">
        <v>0.05</v>
      </c>
      <c r="W430">
        <v>0.05</v>
      </c>
      <c r="X430" s="9">
        <v>0.26280551072073899</v>
      </c>
      <c r="Y430" s="28">
        <v>-9999</v>
      </c>
      <c r="Z430">
        <v>0.46630908870967758</v>
      </c>
      <c r="AA430">
        <v>0.67433290223546605</v>
      </c>
      <c r="AB430">
        <v>0.2</v>
      </c>
      <c r="AC430" s="28">
        <v>1</v>
      </c>
      <c r="AD430" s="15">
        <v>-0.67433290223546605</v>
      </c>
      <c r="AE430" t="s">
        <v>562</v>
      </c>
      <c r="AF430" s="15"/>
    </row>
    <row r="431" spans="1:32" x14ac:dyDescent="0.25">
      <c r="A431">
        <v>430</v>
      </c>
      <c r="B431">
        <v>25204363</v>
      </c>
      <c r="C431">
        <v>7.7000000000000002E-3</v>
      </c>
      <c r="D431">
        <v>0.20749999999999999</v>
      </c>
      <c r="E431">
        <v>0.78480000000000005</v>
      </c>
      <c r="F431">
        <v>574200</v>
      </c>
      <c r="G431">
        <v>0</v>
      </c>
      <c r="H431">
        <v>-0.6</v>
      </c>
      <c r="I431" s="28">
        <v>0.05</v>
      </c>
      <c r="J431" s="28">
        <v>0.83499999999999996</v>
      </c>
      <c r="K431">
        <v>10</v>
      </c>
      <c r="L431">
        <v>0</v>
      </c>
      <c r="M431">
        <v>0</v>
      </c>
      <c r="N431">
        <v>596</v>
      </c>
      <c r="O431">
        <v>145</v>
      </c>
      <c r="P431">
        <v>1</v>
      </c>
      <c r="Q431">
        <v>2.3E-2</v>
      </c>
      <c r="R431">
        <v>1E-3</v>
      </c>
      <c r="S431" s="28">
        <v>0.5</v>
      </c>
      <c r="T431" s="28">
        <v>1.0000000000000001E-9</v>
      </c>
      <c r="U431">
        <v>8.0000000000000002E-3</v>
      </c>
      <c r="V431">
        <v>0.05</v>
      </c>
      <c r="W431">
        <v>0.05</v>
      </c>
      <c r="X431" s="9">
        <v>3.5668710435001999E-2</v>
      </c>
      <c r="Y431" s="28">
        <v>-9999</v>
      </c>
      <c r="Z431">
        <v>0.61</v>
      </c>
      <c r="AA431">
        <v>0.16684966842985299</v>
      </c>
      <c r="AB431">
        <v>0.2</v>
      </c>
      <c r="AC431" s="28">
        <v>1</v>
      </c>
      <c r="AD431" s="15">
        <v>-0.16684966842985299</v>
      </c>
      <c r="AE431" t="s">
        <v>561</v>
      </c>
      <c r="AF431" s="15"/>
    </row>
    <row r="432" spans="1:32" x14ac:dyDescent="0.25">
      <c r="A432">
        <v>431</v>
      </c>
      <c r="B432">
        <v>10835332</v>
      </c>
      <c r="C432">
        <v>2.0999999999999999E-3</v>
      </c>
      <c r="D432">
        <v>0.2021</v>
      </c>
      <c r="E432">
        <v>0.79579999999999995</v>
      </c>
      <c r="F432">
        <v>128700</v>
      </c>
      <c r="G432">
        <v>0</v>
      </c>
      <c r="H432">
        <v>-0.6</v>
      </c>
      <c r="I432" s="28">
        <v>0.05</v>
      </c>
      <c r="J432" s="28">
        <v>0.83499999999999996</v>
      </c>
      <c r="K432">
        <v>10</v>
      </c>
      <c r="L432">
        <v>0</v>
      </c>
      <c r="M432">
        <v>0</v>
      </c>
      <c r="N432">
        <v>637</v>
      </c>
      <c r="O432">
        <v>132</v>
      </c>
      <c r="P432">
        <v>1</v>
      </c>
      <c r="Q432">
        <v>2.3E-2</v>
      </c>
      <c r="R432">
        <v>1E-3</v>
      </c>
      <c r="S432" s="28">
        <v>0.5</v>
      </c>
      <c r="T432" s="28">
        <v>1.0000000000000001E-9</v>
      </c>
      <c r="U432">
        <v>8.0000000000000002E-3</v>
      </c>
      <c r="V432">
        <v>0.05</v>
      </c>
      <c r="W432">
        <v>0.05</v>
      </c>
      <c r="X432" s="9">
        <v>8.6319584254610005E-2</v>
      </c>
      <c r="Y432" s="28">
        <v>-9999</v>
      </c>
      <c r="Z432">
        <v>0.55000000000000004</v>
      </c>
      <c r="AA432">
        <v>0.215933740402868</v>
      </c>
      <c r="AB432">
        <v>0.2</v>
      </c>
      <c r="AC432" s="28">
        <v>1</v>
      </c>
      <c r="AD432" s="15">
        <v>-0.215933740402868</v>
      </c>
      <c r="AE432" t="s">
        <v>561</v>
      </c>
      <c r="AF432" s="15"/>
    </row>
    <row r="433" spans="1:32" x14ac:dyDescent="0.25">
      <c r="A433">
        <v>432</v>
      </c>
      <c r="B433">
        <v>14718821</v>
      </c>
      <c r="C433">
        <v>1.8200000000000001E-2</v>
      </c>
      <c r="D433">
        <v>0.1061</v>
      </c>
      <c r="E433">
        <v>0.87560000000000004</v>
      </c>
      <c r="F433">
        <v>639900</v>
      </c>
      <c r="G433">
        <v>0</v>
      </c>
      <c r="H433">
        <v>-0.6</v>
      </c>
      <c r="I433" s="28">
        <v>0.05</v>
      </c>
      <c r="J433" s="28">
        <v>0.83499999999999996</v>
      </c>
      <c r="K433">
        <v>10</v>
      </c>
      <c r="L433">
        <v>0</v>
      </c>
      <c r="M433">
        <v>0</v>
      </c>
      <c r="N433">
        <v>637</v>
      </c>
      <c r="O433">
        <v>132</v>
      </c>
      <c r="P433">
        <v>1</v>
      </c>
      <c r="Q433">
        <v>2.3E-2</v>
      </c>
      <c r="R433">
        <v>1E-3</v>
      </c>
      <c r="S433" s="28">
        <v>0.5</v>
      </c>
      <c r="T433" s="28">
        <v>1.0000000000000001E-9</v>
      </c>
      <c r="U433">
        <v>8.0000000000000002E-3</v>
      </c>
      <c r="V433">
        <v>0.05</v>
      </c>
      <c r="W433">
        <v>0.05</v>
      </c>
      <c r="X433" s="9">
        <v>1.2507573739022001E-2</v>
      </c>
      <c r="Y433" s="28">
        <v>-9999</v>
      </c>
      <c r="Z433">
        <v>0.57999999999999996</v>
      </c>
      <c r="AA433">
        <v>0.24512568767876</v>
      </c>
      <c r="AB433">
        <v>0.2</v>
      </c>
      <c r="AC433" s="28">
        <v>1</v>
      </c>
      <c r="AD433" s="15">
        <v>-0.24512568767876</v>
      </c>
      <c r="AE433" t="s">
        <v>561</v>
      </c>
      <c r="AF433" s="15"/>
    </row>
    <row r="434" spans="1:32" x14ac:dyDescent="0.25">
      <c r="A434">
        <v>433</v>
      </c>
      <c r="B434">
        <v>56668737</v>
      </c>
      <c r="C434">
        <v>9.7999999999999997E-3</v>
      </c>
      <c r="D434">
        <v>0.25659999999999999</v>
      </c>
      <c r="E434">
        <v>0.73350000000000004</v>
      </c>
      <c r="F434">
        <v>900000</v>
      </c>
      <c r="G434">
        <v>0</v>
      </c>
      <c r="H434">
        <v>-0.6</v>
      </c>
      <c r="I434" s="28">
        <v>0.05</v>
      </c>
      <c r="J434" s="28">
        <v>0.83499999999999996</v>
      </c>
      <c r="K434">
        <v>10</v>
      </c>
      <c r="L434">
        <v>0</v>
      </c>
      <c r="M434">
        <v>0</v>
      </c>
      <c r="N434">
        <v>580</v>
      </c>
      <c r="O434">
        <v>157</v>
      </c>
      <c r="P434">
        <v>1</v>
      </c>
      <c r="Q434">
        <v>2.3E-2</v>
      </c>
      <c r="R434">
        <v>1E-3</v>
      </c>
      <c r="S434" s="28">
        <v>0.5</v>
      </c>
      <c r="T434" s="28">
        <v>1.0000000000000001E-9</v>
      </c>
      <c r="U434">
        <v>8.0000000000000002E-3</v>
      </c>
      <c r="V434">
        <v>0.05</v>
      </c>
      <c r="W434">
        <v>0.05</v>
      </c>
      <c r="X434" s="9">
        <v>6.2725328991069997E-3</v>
      </c>
      <c r="Y434" s="28">
        <v>-9999</v>
      </c>
      <c r="Z434">
        <v>0.16</v>
      </c>
      <c r="AA434">
        <v>0.92962968642200705</v>
      </c>
      <c r="AB434">
        <v>0.2</v>
      </c>
      <c r="AC434" s="28">
        <v>1</v>
      </c>
      <c r="AD434" s="15">
        <v>-0.92962968642200705</v>
      </c>
      <c r="AE434" t="s">
        <v>561</v>
      </c>
      <c r="AF434" s="15"/>
    </row>
    <row r="435" spans="1:32" x14ac:dyDescent="0.25">
      <c r="A435">
        <v>434</v>
      </c>
      <c r="B435">
        <v>3511920</v>
      </c>
      <c r="C435">
        <v>4.1000000000000002E-2</v>
      </c>
      <c r="D435">
        <v>1.77E-2</v>
      </c>
      <c r="E435">
        <v>0.94130000000000003</v>
      </c>
      <c r="F435">
        <v>285300</v>
      </c>
      <c r="G435">
        <v>0</v>
      </c>
      <c r="H435">
        <v>-0.82</v>
      </c>
      <c r="I435" s="28">
        <v>0.05</v>
      </c>
      <c r="J435" s="28">
        <v>0.83499999999999996</v>
      </c>
      <c r="K435">
        <v>10</v>
      </c>
      <c r="L435">
        <v>0</v>
      </c>
      <c r="M435">
        <v>0</v>
      </c>
      <c r="N435">
        <v>580</v>
      </c>
      <c r="O435">
        <v>157</v>
      </c>
      <c r="P435">
        <v>1</v>
      </c>
      <c r="Q435">
        <v>2.3E-2</v>
      </c>
      <c r="R435">
        <v>1E-3</v>
      </c>
      <c r="S435" s="28">
        <v>0.5</v>
      </c>
      <c r="T435" s="28">
        <v>1.0000000000000001E-9</v>
      </c>
      <c r="U435">
        <v>8.0000000000000002E-3</v>
      </c>
      <c r="V435">
        <v>0.05</v>
      </c>
      <c r="W435">
        <v>0.05</v>
      </c>
      <c r="X435" s="9">
        <v>0.130266775011772</v>
      </c>
      <c r="Y435" s="28">
        <v>-9999</v>
      </c>
      <c r="Z435">
        <v>0.86</v>
      </c>
      <c r="AA435">
        <v>0.374406592644698</v>
      </c>
      <c r="AB435">
        <v>0.2</v>
      </c>
      <c r="AC435" s="28">
        <v>1</v>
      </c>
      <c r="AD435" s="15">
        <v>-0.374406592644698</v>
      </c>
      <c r="AE435" t="s">
        <v>565</v>
      </c>
      <c r="AF435" s="15"/>
    </row>
    <row r="436" spans="1:32" x14ac:dyDescent="0.25">
      <c r="A436">
        <v>435</v>
      </c>
      <c r="B436">
        <v>10751743</v>
      </c>
      <c r="C436">
        <v>1.0001</v>
      </c>
      <c r="D436">
        <v>0</v>
      </c>
      <c r="E436">
        <v>0</v>
      </c>
      <c r="F436">
        <v>0</v>
      </c>
      <c r="G436">
        <v>0</v>
      </c>
      <c r="H436">
        <v>-2.1800000000000002</v>
      </c>
      <c r="I436" s="28">
        <v>0.05</v>
      </c>
      <c r="J436" s="28">
        <v>0.83499999999999996</v>
      </c>
      <c r="K436">
        <v>10</v>
      </c>
      <c r="L436">
        <v>0</v>
      </c>
      <c r="M436">
        <v>0</v>
      </c>
      <c r="N436">
        <v>689</v>
      </c>
      <c r="O436">
        <v>144</v>
      </c>
      <c r="P436">
        <v>1</v>
      </c>
      <c r="Q436">
        <v>2.3E-2</v>
      </c>
      <c r="R436">
        <v>1E-3</v>
      </c>
      <c r="S436" s="28">
        <v>0.5</v>
      </c>
      <c r="T436" s="28">
        <v>1.0000000000000001E-9</v>
      </c>
      <c r="U436">
        <v>8.0000000000000002E-3</v>
      </c>
      <c r="V436">
        <v>0.05</v>
      </c>
      <c r="W436">
        <v>0.05</v>
      </c>
      <c r="X436" s="9">
        <v>9.6408411445999994E-5</v>
      </c>
      <c r="Y436" s="28">
        <v>-9999</v>
      </c>
      <c r="Z436">
        <v>0.46630908870967758</v>
      </c>
      <c r="AA436">
        <v>0.51416898657001098</v>
      </c>
      <c r="AB436">
        <v>0.2</v>
      </c>
      <c r="AC436" s="28">
        <v>1</v>
      </c>
      <c r="AD436" s="15">
        <v>-0.51416898657001098</v>
      </c>
      <c r="AE436" t="s">
        <v>561</v>
      </c>
      <c r="AF436" s="15"/>
    </row>
    <row r="437" spans="1:32" x14ac:dyDescent="0.25">
      <c r="A437">
        <v>436</v>
      </c>
      <c r="B437">
        <v>46048252</v>
      </c>
      <c r="C437">
        <v>3.7199999999999997E-2</v>
      </c>
      <c r="D437">
        <v>4.5999999999999999E-3</v>
      </c>
      <c r="E437">
        <v>0.95820000000000005</v>
      </c>
      <c r="F437">
        <v>3159900</v>
      </c>
      <c r="G437">
        <v>0</v>
      </c>
      <c r="H437">
        <v>-1</v>
      </c>
      <c r="I437" s="28">
        <v>0.05</v>
      </c>
      <c r="J437" s="28">
        <v>0.83499999999999996</v>
      </c>
      <c r="K437">
        <v>10</v>
      </c>
      <c r="L437">
        <v>0</v>
      </c>
      <c r="M437">
        <v>0</v>
      </c>
      <c r="N437">
        <v>587</v>
      </c>
      <c r="O437">
        <v>145</v>
      </c>
      <c r="P437">
        <v>1</v>
      </c>
      <c r="Q437">
        <v>2.3E-2</v>
      </c>
      <c r="R437">
        <v>1E-3</v>
      </c>
      <c r="S437" s="28">
        <v>0.5</v>
      </c>
      <c r="T437" s="28">
        <v>1.0000000000000001E-9</v>
      </c>
      <c r="U437">
        <v>8.0000000000000002E-3</v>
      </c>
      <c r="V437">
        <v>0.05</v>
      </c>
      <c r="W437">
        <v>0.05</v>
      </c>
      <c r="X437" s="9">
        <v>2.6166561241840001E-2</v>
      </c>
      <c r="Y437" s="28">
        <v>-9999</v>
      </c>
      <c r="Z437">
        <v>0.57999999999999996</v>
      </c>
      <c r="AA437">
        <v>0.212638075483218</v>
      </c>
      <c r="AB437">
        <v>0.2</v>
      </c>
      <c r="AC437" s="28">
        <v>1</v>
      </c>
      <c r="AD437" s="15">
        <v>-0.212638075483218</v>
      </c>
      <c r="AE437" t="s">
        <v>561</v>
      </c>
      <c r="AF437" s="15"/>
    </row>
    <row r="438" spans="1:32" x14ac:dyDescent="0.25">
      <c r="A438">
        <v>437</v>
      </c>
      <c r="B438">
        <v>18539739</v>
      </c>
      <c r="C438">
        <v>1E-3</v>
      </c>
      <c r="D438">
        <v>6.3E-3</v>
      </c>
      <c r="E438">
        <v>0.99270000000000003</v>
      </c>
      <c r="F438">
        <v>205200</v>
      </c>
      <c r="G438">
        <v>0</v>
      </c>
      <c r="H438">
        <v>-0.6</v>
      </c>
      <c r="I438" s="28">
        <v>0.05</v>
      </c>
      <c r="J438" s="28">
        <v>0.83499999999999996</v>
      </c>
      <c r="K438">
        <v>10</v>
      </c>
      <c r="L438">
        <v>0</v>
      </c>
      <c r="M438">
        <v>0</v>
      </c>
      <c r="N438">
        <v>596</v>
      </c>
      <c r="O438">
        <v>145</v>
      </c>
      <c r="P438">
        <v>1</v>
      </c>
      <c r="Q438">
        <v>2.3E-2</v>
      </c>
      <c r="R438">
        <v>1E-3</v>
      </c>
      <c r="S438" s="28">
        <v>0.5</v>
      </c>
      <c r="T438" s="28">
        <v>1.0000000000000001E-9</v>
      </c>
      <c r="U438">
        <v>8.0000000000000002E-3</v>
      </c>
      <c r="V438">
        <v>0.05</v>
      </c>
      <c r="W438">
        <v>0.05</v>
      </c>
      <c r="X438" s="9">
        <v>4.3367772091984003E-2</v>
      </c>
      <c r="Y438" s="28">
        <v>-9999</v>
      </c>
      <c r="Z438">
        <v>0.59</v>
      </c>
      <c r="AA438">
        <v>0.255230082821785</v>
      </c>
      <c r="AB438">
        <v>0.2</v>
      </c>
      <c r="AC438" s="28">
        <v>1</v>
      </c>
      <c r="AD438" s="15">
        <v>-0.255230082821785</v>
      </c>
      <c r="AE438" t="s">
        <v>561</v>
      </c>
      <c r="AF438" s="15"/>
    </row>
    <row r="439" spans="1:32" x14ac:dyDescent="0.25">
      <c r="A439">
        <v>438</v>
      </c>
      <c r="B439">
        <v>99180978</v>
      </c>
      <c r="C439">
        <v>0.6169</v>
      </c>
      <c r="D439">
        <v>2.5700000000000001E-2</v>
      </c>
      <c r="E439">
        <v>0.3574</v>
      </c>
      <c r="F439">
        <v>2559600</v>
      </c>
      <c r="G439">
        <v>0</v>
      </c>
      <c r="H439">
        <v>-1.5</v>
      </c>
      <c r="I439" s="28">
        <v>0.05</v>
      </c>
      <c r="J439" s="28">
        <v>0.83499999999999996</v>
      </c>
      <c r="K439">
        <v>10</v>
      </c>
      <c r="L439">
        <v>0</v>
      </c>
      <c r="M439">
        <v>0</v>
      </c>
      <c r="N439">
        <v>413</v>
      </c>
      <c r="O439">
        <v>171</v>
      </c>
      <c r="P439">
        <v>1</v>
      </c>
      <c r="Q439">
        <v>2.3E-2</v>
      </c>
      <c r="R439">
        <v>1E-3</v>
      </c>
      <c r="S439" s="28">
        <v>0.5</v>
      </c>
      <c r="T439" s="28">
        <v>1.0000000000000001E-9</v>
      </c>
      <c r="U439">
        <v>8.0000000000000002E-3</v>
      </c>
      <c r="V439">
        <v>0.05</v>
      </c>
      <c r="W439">
        <v>0.05</v>
      </c>
      <c r="X439" s="9">
        <v>0.130026117263802</v>
      </c>
      <c r="Y439" s="28">
        <v>-9999</v>
      </c>
      <c r="Z439">
        <v>0.4</v>
      </c>
      <c r="AA439">
        <v>0.17314734032194201</v>
      </c>
      <c r="AB439">
        <v>0.2</v>
      </c>
      <c r="AC439" s="28">
        <v>1</v>
      </c>
      <c r="AD439" s="15">
        <v>-0.17314734032194201</v>
      </c>
      <c r="AE439" t="s">
        <v>561</v>
      </c>
      <c r="AF439" s="15"/>
    </row>
    <row r="440" spans="1:32" x14ac:dyDescent="0.25">
      <c r="A440">
        <v>439</v>
      </c>
      <c r="B440">
        <v>113034685</v>
      </c>
      <c r="C440">
        <v>8.0000000000000004E-4</v>
      </c>
      <c r="D440">
        <v>0.5675</v>
      </c>
      <c r="E440">
        <v>0.43169999999999997</v>
      </c>
      <c r="F440">
        <v>459000</v>
      </c>
      <c r="G440">
        <v>0</v>
      </c>
      <c r="H440">
        <v>-0.6</v>
      </c>
      <c r="I440" s="28">
        <v>0.05</v>
      </c>
      <c r="J440" s="28">
        <v>0.83499999999999996</v>
      </c>
      <c r="K440">
        <v>10</v>
      </c>
      <c r="L440">
        <v>0</v>
      </c>
      <c r="M440">
        <v>0</v>
      </c>
      <c r="N440">
        <v>413</v>
      </c>
      <c r="O440">
        <v>183</v>
      </c>
      <c r="P440">
        <v>1</v>
      </c>
      <c r="Q440">
        <v>2.3E-2</v>
      </c>
      <c r="R440">
        <v>1E-3</v>
      </c>
      <c r="S440" s="28">
        <v>0.5</v>
      </c>
      <c r="T440" s="28">
        <v>1.0000000000000001E-9</v>
      </c>
      <c r="U440">
        <v>8.0000000000000002E-3</v>
      </c>
      <c r="V440">
        <v>0.05</v>
      </c>
      <c r="W440">
        <v>0.05</v>
      </c>
      <c r="X440" s="9">
        <v>1.0900155431192E-2</v>
      </c>
      <c r="Y440" s="28">
        <v>-9999</v>
      </c>
      <c r="Z440">
        <v>0.5</v>
      </c>
      <c r="AA440">
        <v>0.43209778360474999</v>
      </c>
      <c r="AB440">
        <v>0.2</v>
      </c>
      <c r="AC440" s="28">
        <v>1</v>
      </c>
      <c r="AD440" s="15">
        <v>-0.43209778360474999</v>
      </c>
      <c r="AE440" t="s">
        <v>561</v>
      </c>
      <c r="AF440" s="15"/>
    </row>
    <row r="441" spans="1:32" x14ac:dyDescent="0.25">
      <c r="A441">
        <v>440</v>
      </c>
      <c r="B441">
        <v>135083669</v>
      </c>
      <c r="C441">
        <v>1.14E-2</v>
      </c>
      <c r="D441">
        <v>0.45300000000000001</v>
      </c>
      <c r="E441">
        <v>0.53549999999999998</v>
      </c>
      <c r="F441">
        <v>2483100</v>
      </c>
      <c r="G441">
        <v>0</v>
      </c>
      <c r="H441">
        <v>-1</v>
      </c>
      <c r="I441" s="28">
        <v>0.05</v>
      </c>
      <c r="J441" s="28">
        <v>0.83499999999999996</v>
      </c>
      <c r="K441">
        <v>10</v>
      </c>
      <c r="L441">
        <v>0</v>
      </c>
      <c r="M441">
        <v>0</v>
      </c>
      <c r="N441">
        <v>413</v>
      </c>
      <c r="O441">
        <v>184</v>
      </c>
      <c r="P441">
        <v>1</v>
      </c>
      <c r="Q441">
        <v>2.3E-2</v>
      </c>
      <c r="R441">
        <v>1E-3</v>
      </c>
      <c r="S441" s="28">
        <v>0.5</v>
      </c>
      <c r="T441" s="28">
        <v>1.0000000000000001E-9</v>
      </c>
      <c r="U441">
        <v>8.0000000000000002E-3</v>
      </c>
      <c r="V441">
        <v>0.05</v>
      </c>
      <c r="W441">
        <v>0.05</v>
      </c>
      <c r="X441" s="9">
        <v>1.4281626764600999E-2</v>
      </c>
      <c r="Y441" s="28">
        <v>-9999</v>
      </c>
      <c r="Z441">
        <v>0.5</v>
      </c>
      <c r="AA441">
        <v>0.48865800549691302</v>
      </c>
      <c r="AB441">
        <v>0.2</v>
      </c>
      <c r="AC441" s="28">
        <v>1</v>
      </c>
      <c r="AD441" s="15">
        <v>-0.48865800549691302</v>
      </c>
      <c r="AE441" t="s">
        <v>561</v>
      </c>
      <c r="AF441" s="15"/>
    </row>
    <row r="442" spans="1:32" x14ac:dyDescent="0.25">
      <c r="A442">
        <v>441</v>
      </c>
      <c r="B442">
        <v>54963400</v>
      </c>
      <c r="C442">
        <v>1.84E-2</v>
      </c>
      <c r="D442">
        <v>0.23449999999999999</v>
      </c>
      <c r="E442">
        <v>0.74709999999999999</v>
      </c>
      <c r="F442">
        <v>1633500</v>
      </c>
      <c r="G442">
        <v>0</v>
      </c>
      <c r="H442">
        <v>-1.08</v>
      </c>
      <c r="I442" s="28">
        <v>0.05</v>
      </c>
      <c r="J442" s="28">
        <v>0.83499999999999996</v>
      </c>
      <c r="K442">
        <v>10</v>
      </c>
      <c r="L442">
        <v>0</v>
      </c>
      <c r="M442">
        <v>0</v>
      </c>
      <c r="N442">
        <v>552</v>
      </c>
      <c r="O442">
        <v>157</v>
      </c>
      <c r="P442">
        <v>1</v>
      </c>
      <c r="Q442">
        <v>2.3E-2</v>
      </c>
      <c r="R442">
        <v>1E-3</v>
      </c>
      <c r="S442" s="28">
        <v>0.5</v>
      </c>
      <c r="T442" s="28">
        <v>1.0000000000000001E-9</v>
      </c>
      <c r="U442">
        <v>8.0000000000000002E-3</v>
      </c>
      <c r="V442">
        <v>0.05</v>
      </c>
      <c r="W442">
        <v>0.05</v>
      </c>
      <c r="X442" s="9">
        <v>2.5994328472162001E-2</v>
      </c>
      <c r="Y442" s="28">
        <v>-9999</v>
      </c>
      <c r="Z442">
        <v>0.46630908870967758</v>
      </c>
      <c r="AA442">
        <v>1.26337839577388</v>
      </c>
      <c r="AB442">
        <v>0.2</v>
      </c>
      <c r="AC442" s="28">
        <v>1</v>
      </c>
      <c r="AD442" s="15">
        <v>-1.26337839577388</v>
      </c>
      <c r="AE442" t="s">
        <v>565</v>
      </c>
      <c r="AF442" s="15"/>
    </row>
    <row r="443" spans="1:32" x14ac:dyDescent="0.25">
      <c r="A443">
        <v>442</v>
      </c>
      <c r="B443">
        <v>23891857</v>
      </c>
      <c r="C443">
        <v>3.1600000000000003E-2</v>
      </c>
      <c r="D443">
        <v>0.75290000000000001</v>
      </c>
      <c r="E443">
        <v>0.2155</v>
      </c>
      <c r="F443">
        <v>1939500</v>
      </c>
      <c r="G443">
        <v>0</v>
      </c>
      <c r="H443">
        <v>-0.83</v>
      </c>
      <c r="I443" s="28">
        <v>0.05</v>
      </c>
      <c r="J443" s="28">
        <v>0.83499999999999996</v>
      </c>
      <c r="K443">
        <v>10</v>
      </c>
      <c r="L443">
        <v>0</v>
      </c>
      <c r="M443">
        <v>0</v>
      </c>
      <c r="N443">
        <v>532</v>
      </c>
      <c r="O443">
        <v>157</v>
      </c>
      <c r="P443">
        <v>1</v>
      </c>
      <c r="Q443">
        <v>2.3E-2</v>
      </c>
      <c r="R443">
        <v>1E-3</v>
      </c>
      <c r="S443" s="28">
        <v>0.5</v>
      </c>
      <c r="T443" s="28">
        <v>1.0000000000000001E-9</v>
      </c>
      <c r="U443">
        <v>8.0000000000000002E-3</v>
      </c>
      <c r="V443">
        <v>0.05</v>
      </c>
      <c r="W443">
        <v>0.05</v>
      </c>
      <c r="X443" s="9">
        <v>0</v>
      </c>
      <c r="Y443" s="28">
        <v>-9999</v>
      </c>
      <c r="Z443">
        <v>1.1299999999999999</v>
      </c>
      <c r="AA443">
        <v>0.92001507759879597</v>
      </c>
      <c r="AB443">
        <v>0.2</v>
      </c>
      <c r="AC443" s="28">
        <v>1</v>
      </c>
      <c r="AD443" s="15">
        <v>-0.92001507759879597</v>
      </c>
      <c r="AE443" t="s">
        <v>565</v>
      </c>
      <c r="AF443" s="15"/>
    </row>
    <row r="444" spans="1:32" x14ac:dyDescent="0.25">
      <c r="A444">
        <v>443</v>
      </c>
      <c r="B444">
        <v>26285283</v>
      </c>
      <c r="C444">
        <v>0.44940000000000002</v>
      </c>
      <c r="D444">
        <v>8.9999999999999998E-4</v>
      </c>
      <c r="E444">
        <v>0.54969999999999997</v>
      </c>
      <c r="F444">
        <v>3905100</v>
      </c>
      <c r="G444">
        <v>0</v>
      </c>
      <c r="H444">
        <v>-1</v>
      </c>
      <c r="I444" s="28">
        <v>0.05</v>
      </c>
      <c r="J444" s="28">
        <v>0.83499999999999996</v>
      </c>
      <c r="K444">
        <v>10</v>
      </c>
      <c r="L444">
        <v>0</v>
      </c>
      <c r="M444">
        <v>0</v>
      </c>
      <c r="N444">
        <v>583</v>
      </c>
      <c r="O444">
        <v>180</v>
      </c>
      <c r="P444">
        <v>1</v>
      </c>
      <c r="Q444">
        <v>2.3E-2</v>
      </c>
      <c r="R444">
        <v>1E-3</v>
      </c>
      <c r="S444" s="28">
        <v>0.5</v>
      </c>
      <c r="T444" s="28">
        <v>1.0000000000000001E-9</v>
      </c>
      <c r="U444">
        <v>8.0000000000000002E-3</v>
      </c>
      <c r="V444">
        <v>0.05</v>
      </c>
      <c r="W444">
        <v>0.05</v>
      </c>
      <c r="X444" s="9">
        <v>0.28057629567174602</v>
      </c>
      <c r="Y444" s="28">
        <v>-9999</v>
      </c>
      <c r="Z444">
        <v>0.49</v>
      </c>
      <c r="AA444">
        <v>0.214579236441552</v>
      </c>
      <c r="AB444">
        <v>0.2</v>
      </c>
      <c r="AC444" s="28">
        <v>1</v>
      </c>
      <c r="AD444" s="15">
        <v>-0.214579236441552</v>
      </c>
      <c r="AE444" t="s">
        <v>561</v>
      </c>
      <c r="AF444" s="15"/>
    </row>
    <row r="445" spans="1:32" x14ac:dyDescent="0.25">
      <c r="A445">
        <v>444</v>
      </c>
      <c r="B445">
        <v>7597460</v>
      </c>
      <c r="C445">
        <v>2.5000000000000001E-3</v>
      </c>
      <c r="D445">
        <v>0.1046</v>
      </c>
      <c r="E445">
        <v>0.89290000000000003</v>
      </c>
      <c r="F445">
        <v>372600</v>
      </c>
      <c r="G445">
        <v>0</v>
      </c>
      <c r="H445">
        <v>-0.6</v>
      </c>
      <c r="I445" s="28">
        <v>0.05</v>
      </c>
      <c r="J445" s="28">
        <v>0.83499999999999996</v>
      </c>
      <c r="K445">
        <v>10</v>
      </c>
      <c r="L445">
        <v>0</v>
      </c>
      <c r="M445">
        <v>0</v>
      </c>
      <c r="N445">
        <v>503</v>
      </c>
      <c r="O445">
        <v>193</v>
      </c>
      <c r="P445">
        <v>1</v>
      </c>
      <c r="Q445">
        <v>2.3E-2</v>
      </c>
      <c r="R445">
        <v>1E-3</v>
      </c>
      <c r="S445" s="28">
        <v>0.5</v>
      </c>
      <c r="T445" s="28">
        <v>1.0000000000000001E-9</v>
      </c>
      <c r="U445">
        <v>8.0000000000000002E-3</v>
      </c>
      <c r="V445">
        <v>0.05</v>
      </c>
      <c r="W445">
        <v>0.05</v>
      </c>
      <c r="X445" s="9">
        <v>8.8485100638342001E-2</v>
      </c>
      <c r="Y445" s="28">
        <v>-9999</v>
      </c>
      <c r="Z445">
        <v>0.46630908870967758</v>
      </c>
      <c r="AA445">
        <v>0.42040580511093101</v>
      </c>
      <c r="AB445">
        <v>0.2</v>
      </c>
      <c r="AC445" s="28">
        <v>1</v>
      </c>
      <c r="AD445" s="15">
        <v>-0.42040580511093101</v>
      </c>
      <c r="AE445" t="s">
        <v>561</v>
      </c>
      <c r="AF445" s="15"/>
    </row>
    <row r="446" spans="1:32" x14ac:dyDescent="0.25">
      <c r="A446">
        <v>445</v>
      </c>
      <c r="B446">
        <v>11652283</v>
      </c>
      <c r="C446">
        <v>6.2600000000000003E-2</v>
      </c>
      <c r="D446">
        <v>7.1999999999999998E-3</v>
      </c>
      <c r="E446">
        <v>0.93020000000000003</v>
      </c>
      <c r="F446">
        <v>1178100</v>
      </c>
      <c r="G446">
        <v>0</v>
      </c>
      <c r="H446">
        <v>-0.6</v>
      </c>
      <c r="I446" s="28">
        <v>0.05</v>
      </c>
      <c r="J446" s="28">
        <v>0.83499999999999996</v>
      </c>
      <c r="K446">
        <v>10</v>
      </c>
      <c r="L446">
        <v>0</v>
      </c>
      <c r="M446">
        <v>0</v>
      </c>
      <c r="N446">
        <v>580</v>
      </c>
      <c r="O446">
        <v>157</v>
      </c>
      <c r="P446">
        <v>1</v>
      </c>
      <c r="Q446">
        <v>2.3E-2</v>
      </c>
      <c r="R446">
        <v>1E-3</v>
      </c>
      <c r="S446" s="28">
        <v>0.5</v>
      </c>
      <c r="T446" s="28">
        <v>1.0000000000000001E-9</v>
      </c>
      <c r="U446">
        <v>8.0000000000000002E-3</v>
      </c>
      <c r="V446">
        <v>0.05</v>
      </c>
      <c r="W446">
        <v>0.05</v>
      </c>
      <c r="X446" s="9">
        <v>0.12170480644210201</v>
      </c>
      <c r="Y446" s="28">
        <v>-9999</v>
      </c>
      <c r="Z446">
        <v>0.79</v>
      </c>
      <c r="AA446">
        <v>0.28214358874106399</v>
      </c>
      <c r="AB446">
        <v>0.2</v>
      </c>
      <c r="AC446" s="28">
        <v>1</v>
      </c>
      <c r="AD446" s="15">
        <v>-0.28214358874106399</v>
      </c>
      <c r="AE446" t="s">
        <v>565</v>
      </c>
      <c r="AF446" s="15"/>
    </row>
    <row r="447" spans="1:32" x14ac:dyDescent="0.25">
      <c r="A447">
        <v>446</v>
      </c>
      <c r="B447">
        <v>10407842</v>
      </c>
      <c r="C447">
        <v>9.2999999999999992E-3</v>
      </c>
      <c r="D447">
        <v>6.7000000000000002E-3</v>
      </c>
      <c r="E447">
        <v>0.98399999999999999</v>
      </c>
      <c r="F447">
        <v>392400</v>
      </c>
      <c r="G447">
        <v>0</v>
      </c>
      <c r="H447">
        <v>-0.6</v>
      </c>
      <c r="I447" s="28">
        <v>0.05</v>
      </c>
      <c r="J447" s="28">
        <v>0.83499999999999996</v>
      </c>
      <c r="K447">
        <v>10</v>
      </c>
      <c r="L447">
        <v>0</v>
      </c>
      <c r="M447">
        <v>0</v>
      </c>
      <c r="N447">
        <v>580</v>
      </c>
      <c r="O447">
        <v>157</v>
      </c>
      <c r="P447">
        <v>1</v>
      </c>
      <c r="Q447">
        <v>2.3E-2</v>
      </c>
      <c r="R447">
        <v>1E-3</v>
      </c>
      <c r="S447" s="28">
        <v>0.5</v>
      </c>
      <c r="T447" s="28">
        <v>1.0000000000000001E-9</v>
      </c>
      <c r="U447">
        <v>8.0000000000000002E-3</v>
      </c>
      <c r="V447">
        <v>0.05</v>
      </c>
      <c r="W447">
        <v>0.05</v>
      </c>
      <c r="X447" s="9">
        <v>1.8661209595402E-2</v>
      </c>
      <c r="Y447" s="28">
        <v>-9999</v>
      </c>
      <c r="Z447">
        <v>0.59</v>
      </c>
      <c r="AA447">
        <v>0.14902385283178199</v>
      </c>
      <c r="AB447">
        <v>0.2</v>
      </c>
      <c r="AC447" s="28">
        <v>1</v>
      </c>
      <c r="AD447" s="15">
        <v>-0.14902385283178199</v>
      </c>
      <c r="AE447" t="s">
        <v>561</v>
      </c>
      <c r="AF447" s="15"/>
    </row>
    <row r="448" spans="1:32" x14ac:dyDescent="0.25">
      <c r="A448">
        <v>447</v>
      </c>
      <c r="B448">
        <v>6118883</v>
      </c>
      <c r="C448">
        <v>4.8999999999999998E-3</v>
      </c>
      <c r="D448">
        <v>5.3E-3</v>
      </c>
      <c r="E448">
        <v>0.9899</v>
      </c>
      <c r="F448">
        <v>132300</v>
      </c>
      <c r="G448">
        <v>0</v>
      </c>
      <c r="H448">
        <v>-0.6</v>
      </c>
      <c r="I448" s="28">
        <v>0.05</v>
      </c>
      <c r="J448" s="28">
        <v>0.83499999999999996</v>
      </c>
      <c r="K448">
        <v>10</v>
      </c>
      <c r="L448">
        <v>0</v>
      </c>
      <c r="M448">
        <v>0</v>
      </c>
      <c r="N448">
        <v>630</v>
      </c>
      <c r="O448">
        <v>144</v>
      </c>
      <c r="P448">
        <v>1</v>
      </c>
      <c r="Q448">
        <v>2.3E-2</v>
      </c>
      <c r="R448">
        <v>1E-3</v>
      </c>
      <c r="S448" s="28">
        <v>0.5</v>
      </c>
      <c r="T448" s="28">
        <v>1.0000000000000001E-9</v>
      </c>
      <c r="U448">
        <v>8.0000000000000002E-3</v>
      </c>
      <c r="V448">
        <v>0.05</v>
      </c>
      <c r="W448">
        <v>0.05</v>
      </c>
      <c r="X448" s="9">
        <v>0</v>
      </c>
      <c r="Y448" s="28">
        <v>-9999</v>
      </c>
      <c r="Z448">
        <v>0.56000000000000005</v>
      </c>
      <c r="AA448">
        <v>0.10808384068221</v>
      </c>
      <c r="AB448">
        <v>0.2</v>
      </c>
      <c r="AC448" s="28">
        <v>1</v>
      </c>
      <c r="AD448" s="15">
        <v>-0.10808384068221</v>
      </c>
      <c r="AE448" t="s">
        <v>561</v>
      </c>
      <c r="AF448" s="15"/>
    </row>
    <row r="449" spans="1:32" x14ac:dyDescent="0.25">
      <c r="A449">
        <v>448</v>
      </c>
      <c r="B449">
        <v>11752560</v>
      </c>
      <c r="C449">
        <v>3.9300000000000002E-2</v>
      </c>
      <c r="D449">
        <v>2.0000000000000001E-4</v>
      </c>
      <c r="E449">
        <v>0.96050000000000002</v>
      </c>
      <c r="F449">
        <v>730800</v>
      </c>
      <c r="G449">
        <v>0</v>
      </c>
      <c r="H449">
        <v>-0.6</v>
      </c>
      <c r="I449" s="28">
        <v>0.05</v>
      </c>
      <c r="J449" s="28">
        <v>0.83499999999999996</v>
      </c>
      <c r="K449">
        <v>10</v>
      </c>
      <c r="L449">
        <v>0</v>
      </c>
      <c r="M449">
        <v>0</v>
      </c>
      <c r="N449">
        <v>621</v>
      </c>
      <c r="O449">
        <v>157</v>
      </c>
      <c r="P449">
        <v>1</v>
      </c>
      <c r="Q449">
        <v>2.3E-2</v>
      </c>
      <c r="R449">
        <v>1E-3</v>
      </c>
      <c r="S449" s="28">
        <v>0.5</v>
      </c>
      <c r="T449" s="28">
        <v>1.0000000000000001E-9</v>
      </c>
      <c r="U449">
        <v>8.0000000000000002E-3</v>
      </c>
      <c r="V449">
        <v>0.05</v>
      </c>
      <c r="W449">
        <v>0.05</v>
      </c>
      <c r="X449" s="9">
        <v>1.3928698431859E-2</v>
      </c>
      <c r="Y449" s="28">
        <v>-9999</v>
      </c>
      <c r="Z449">
        <v>0.52</v>
      </c>
      <c r="AA449">
        <v>8.3352375293183997E-2</v>
      </c>
      <c r="AB449">
        <v>0.2</v>
      </c>
      <c r="AC449" s="28">
        <v>1</v>
      </c>
      <c r="AD449" s="15">
        <v>-8.3352375293183997E-2</v>
      </c>
      <c r="AE449" t="s">
        <v>561</v>
      </c>
      <c r="AF449" s="15"/>
    </row>
    <row r="450" spans="1:32" x14ac:dyDescent="0.25">
      <c r="A450">
        <v>449</v>
      </c>
      <c r="B450">
        <v>10751211</v>
      </c>
      <c r="C450">
        <v>0.13339999999999999</v>
      </c>
      <c r="D450">
        <v>2.0000000000000001E-4</v>
      </c>
      <c r="E450">
        <v>0.86639999999999995</v>
      </c>
      <c r="F450">
        <v>1018800</v>
      </c>
      <c r="G450">
        <v>0</v>
      </c>
      <c r="H450">
        <v>-2.27</v>
      </c>
      <c r="I450" s="28">
        <v>0.05</v>
      </c>
      <c r="J450" s="28">
        <v>0.83499999999999996</v>
      </c>
      <c r="K450">
        <v>10</v>
      </c>
      <c r="L450">
        <v>0</v>
      </c>
      <c r="M450">
        <v>0</v>
      </c>
      <c r="N450">
        <v>580</v>
      </c>
      <c r="O450">
        <v>157</v>
      </c>
      <c r="P450">
        <v>1</v>
      </c>
      <c r="Q450">
        <v>2.3E-2</v>
      </c>
      <c r="R450">
        <v>1E-3</v>
      </c>
      <c r="S450" s="28">
        <v>0.5</v>
      </c>
      <c r="T450" s="28">
        <v>1.0000000000000001E-9</v>
      </c>
      <c r="U450">
        <v>8.0000000000000002E-3</v>
      </c>
      <c r="V450">
        <v>0.05</v>
      </c>
      <c r="W450">
        <v>0.05</v>
      </c>
      <c r="X450" s="9">
        <v>0.10277615416674001</v>
      </c>
      <c r="Y450" s="28">
        <v>-9999</v>
      </c>
      <c r="Z450">
        <v>0.46630908870967758</v>
      </c>
      <c r="AA450">
        <v>1.1440989510663899</v>
      </c>
      <c r="AB450">
        <v>0.2</v>
      </c>
      <c r="AC450" s="28">
        <v>1</v>
      </c>
      <c r="AD450" s="15">
        <v>-1.1440989510663899</v>
      </c>
      <c r="AE450" t="s">
        <v>565</v>
      </c>
      <c r="AF450" s="15"/>
    </row>
    <row r="451" spans="1:32" x14ac:dyDescent="0.25">
      <c r="A451">
        <v>450</v>
      </c>
      <c r="B451">
        <v>74825276</v>
      </c>
      <c r="C451">
        <v>1</v>
      </c>
      <c r="D451">
        <v>0</v>
      </c>
      <c r="E451">
        <v>0</v>
      </c>
      <c r="F451">
        <v>0</v>
      </c>
      <c r="G451">
        <v>0</v>
      </c>
      <c r="H451">
        <v>-1.97</v>
      </c>
      <c r="I451" s="28">
        <v>0.05</v>
      </c>
      <c r="J451" s="28">
        <v>0.83499999999999996</v>
      </c>
      <c r="K451">
        <v>10</v>
      </c>
      <c r="L451">
        <v>0</v>
      </c>
      <c r="M451">
        <v>0</v>
      </c>
      <c r="N451">
        <v>717</v>
      </c>
      <c r="O451">
        <v>131</v>
      </c>
      <c r="P451">
        <v>1</v>
      </c>
      <c r="Q451">
        <v>2.3E-2</v>
      </c>
      <c r="R451">
        <v>1E-3</v>
      </c>
      <c r="S451" s="28">
        <v>0.5</v>
      </c>
      <c r="T451" s="28">
        <v>1.0000000000000001E-9</v>
      </c>
      <c r="U451">
        <v>8.0000000000000002E-3</v>
      </c>
      <c r="V451">
        <v>0.05</v>
      </c>
      <c r="W451">
        <v>0.05</v>
      </c>
      <c r="X451" s="9">
        <v>5.4128418201926001E-2</v>
      </c>
      <c r="Y451" s="28">
        <v>-9999</v>
      </c>
      <c r="Z451">
        <v>0.46630908870967758</v>
      </c>
      <c r="AA451">
        <v>0.42829398659922902</v>
      </c>
      <c r="AB451">
        <v>0.2</v>
      </c>
      <c r="AC451" s="28">
        <v>1</v>
      </c>
      <c r="AD451" s="15">
        <v>-0.42829398659922902</v>
      </c>
      <c r="AE451" t="s">
        <v>561</v>
      </c>
      <c r="AF451" s="15"/>
    </row>
    <row r="452" spans="1:32" x14ac:dyDescent="0.25">
      <c r="A452">
        <v>451</v>
      </c>
      <c r="B452">
        <v>20987255</v>
      </c>
      <c r="C452">
        <v>6.8599999999999994E-2</v>
      </c>
      <c r="D452">
        <v>1.3599999999999999E-2</v>
      </c>
      <c r="E452">
        <v>0.91790000000000005</v>
      </c>
      <c r="F452">
        <v>2413800</v>
      </c>
      <c r="G452">
        <v>0</v>
      </c>
      <c r="H452">
        <v>-1</v>
      </c>
      <c r="I452" s="28">
        <v>0.05</v>
      </c>
      <c r="J452" s="28">
        <v>0.83499999999999996</v>
      </c>
      <c r="K452">
        <v>10</v>
      </c>
      <c r="L452">
        <v>0</v>
      </c>
      <c r="M452">
        <v>0</v>
      </c>
      <c r="N452">
        <v>621</v>
      </c>
      <c r="O452">
        <v>144</v>
      </c>
      <c r="P452">
        <v>1</v>
      </c>
      <c r="Q452">
        <v>2.3E-2</v>
      </c>
      <c r="R452">
        <v>1E-3</v>
      </c>
      <c r="S452" s="28">
        <v>0.5</v>
      </c>
      <c r="T452" s="28">
        <v>1.0000000000000001E-9</v>
      </c>
      <c r="U452">
        <v>8.0000000000000002E-3</v>
      </c>
      <c r="V452">
        <v>0.05</v>
      </c>
      <c r="W452">
        <v>0.05</v>
      </c>
      <c r="X452" s="9">
        <v>3.1608581197671001E-2</v>
      </c>
      <c r="Y452" s="28">
        <v>-9999</v>
      </c>
      <c r="Z452">
        <v>0.49</v>
      </c>
      <c r="AA452">
        <v>0.27784747230225199</v>
      </c>
      <c r="AB452">
        <v>0.2</v>
      </c>
      <c r="AC452" s="28">
        <v>1</v>
      </c>
      <c r="AD452" s="15">
        <v>-0.27784747230225199</v>
      </c>
      <c r="AE452" t="s">
        <v>561</v>
      </c>
      <c r="AF452" s="15"/>
    </row>
    <row r="453" spans="1:32" x14ac:dyDescent="0.25">
      <c r="A453">
        <v>452</v>
      </c>
      <c r="B453">
        <v>5632566</v>
      </c>
      <c r="C453">
        <v>1.17E-2</v>
      </c>
      <c r="D453">
        <v>1.6E-2</v>
      </c>
      <c r="E453">
        <v>0.97240000000000004</v>
      </c>
      <c r="F453">
        <v>121500</v>
      </c>
      <c r="G453">
        <v>0</v>
      </c>
      <c r="H453">
        <v>-0.6</v>
      </c>
      <c r="I453" s="28">
        <v>0.05</v>
      </c>
      <c r="J453" s="28">
        <v>0.83499999999999996</v>
      </c>
      <c r="K453">
        <v>10</v>
      </c>
      <c r="L453">
        <v>0</v>
      </c>
      <c r="M453">
        <v>0</v>
      </c>
      <c r="N453">
        <v>692</v>
      </c>
      <c r="O453">
        <v>132</v>
      </c>
      <c r="P453">
        <v>1</v>
      </c>
      <c r="Q453">
        <v>2.3E-2</v>
      </c>
      <c r="R453">
        <v>1E-3</v>
      </c>
      <c r="S453" s="28">
        <v>0.5</v>
      </c>
      <c r="T453" s="28">
        <v>1.0000000000000001E-9</v>
      </c>
      <c r="U453">
        <v>8.0000000000000002E-3</v>
      </c>
      <c r="V453">
        <v>0.05</v>
      </c>
      <c r="W453">
        <v>0.05</v>
      </c>
      <c r="X453" s="9">
        <v>0.109524445722759</v>
      </c>
      <c r="Y453" s="28">
        <v>-9999</v>
      </c>
      <c r="Z453">
        <v>0.43</v>
      </c>
      <c r="AA453">
        <v>0.22372740300378799</v>
      </c>
      <c r="AB453">
        <v>0.2</v>
      </c>
      <c r="AC453" s="28">
        <v>1</v>
      </c>
      <c r="AD453" s="15">
        <v>-0.22372740300378799</v>
      </c>
      <c r="AE453" t="s">
        <v>561</v>
      </c>
      <c r="AF453" s="15"/>
    </row>
    <row r="454" spans="1:32" x14ac:dyDescent="0.25">
      <c r="A454">
        <v>453</v>
      </c>
      <c r="B454">
        <v>21183498</v>
      </c>
      <c r="C454">
        <v>1</v>
      </c>
      <c r="D454">
        <v>0</v>
      </c>
      <c r="E454">
        <v>0</v>
      </c>
      <c r="F454">
        <v>0</v>
      </c>
      <c r="G454">
        <v>0</v>
      </c>
      <c r="H454">
        <v>-2</v>
      </c>
      <c r="I454" s="28">
        <v>0.05</v>
      </c>
      <c r="J454" s="28">
        <v>0.83499999999999996</v>
      </c>
      <c r="K454">
        <v>10</v>
      </c>
      <c r="L454">
        <v>0</v>
      </c>
      <c r="M454">
        <v>0</v>
      </c>
      <c r="N454">
        <v>689</v>
      </c>
      <c r="O454">
        <v>144</v>
      </c>
      <c r="P454">
        <v>1</v>
      </c>
      <c r="Q454">
        <v>2.3E-2</v>
      </c>
      <c r="R454">
        <v>1E-3</v>
      </c>
      <c r="S454" s="28">
        <v>0.5</v>
      </c>
      <c r="T454" s="28">
        <v>1.0000000000000001E-9</v>
      </c>
      <c r="U454">
        <v>8.0000000000000002E-3</v>
      </c>
      <c r="V454">
        <v>0.05</v>
      </c>
      <c r="W454">
        <v>0.05</v>
      </c>
      <c r="X454" s="9">
        <v>0.15244571549739999</v>
      </c>
      <c r="Y454" s="28">
        <v>-9999</v>
      </c>
      <c r="Z454">
        <v>0.46630908870967758</v>
      </c>
      <c r="AA454">
        <v>0.41513934765477201</v>
      </c>
      <c r="AB454">
        <v>0.2</v>
      </c>
      <c r="AC454" s="28">
        <v>1</v>
      </c>
      <c r="AD454" s="15">
        <v>-0.41513934765477201</v>
      </c>
      <c r="AE454" t="s">
        <v>561</v>
      </c>
      <c r="AF454" s="15"/>
    </row>
    <row r="455" spans="1:32" x14ac:dyDescent="0.25">
      <c r="A455">
        <v>454</v>
      </c>
      <c r="B455">
        <v>25469321</v>
      </c>
      <c r="C455">
        <v>0.99980000000000002</v>
      </c>
      <c r="D455">
        <v>0</v>
      </c>
      <c r="E455">
        <v>0</v>
      </c>
      <c r="F455">
        <v>0</v>
      </c>
      <c r="G455">
        <v>0</v>
      </c>
      <c r="H455">
        <v>-2.34</v>
      </c>
      <c r="I455" s="28">
        <v>0.05</v>
      </c>
      <c r="J455" s="28">
        <v>0.83499999999999996</v>
      </c>
      <c r="K455">
        <v>10</v>
      </c>
      <c r="L455">
        <v>0</v>
      </c>
      <c r="M455">
        <v>0</v>
      </c>
      <c r="N455">
        <v>689</v>
      </c>
      <c r="O455">
        <v>131</v>
      </c>
      <c r="P455">
        <v>1</v>
      </c>
      <c r="Q455">
        <v>2.3E-2</v>
      </c>
      <c r="R455">
        <v>1E-3</v>
      </c>
      <c r="S455" s="28">
        <v>0.5</v>
      </c>
      <c r="T455" s="28">
        <v>1.0000000000000001E-9</v>
      </c>
      <c r="U455">
        <v>8.0000000000000002E-3</v>
      </c>
      <c r="V455">
        <v>0.05</v>
      </c>
      <c r="W455">
        <v>0.05</v>
      </c>
      <c r="X455" s="9">
        <v>5.7542146155679999E-3</v>
      </c>
      <c r="Y455" s="28">
        <v>-9999</v>
      </c>
      <c r="Z455">
        <v>0.46630908870967758</v>
      </c>
      <c r="AA455">
        <v>0.51416898657001098</v>
      </c>
      <c r="AB455">
        <v>0.2</v>
      </c>
      <c r="AC455" s="28">
        <v>1</v>
      </c>
      <c r="AD455" s="15">
        <v>-0.51416898657001098</v>
      </c>
      <c r="AE455" t="s">
        <v>561</v>
      </c>
      <c r="AF455" s="15"/>
    </row>
    <row r="456" spans="1:32" x14ac:dyDescent="0.25">
      <c r="A456">
        <v>455</v>
      </c>
      <c r="B456">
        <v>5170740</v>
      </c>
      <c r="C456">
        <v>2.75E-2</v>
      </c>
      <c r="D456">
        <v>0</v>
      </c>
      <c r="E456">
        <v>0.97250000000000003</v>
      </c>
      <c r="F456">
        <v>373500</v>
      </c>
      <c r="G456">
        <v>0</v>
      </c>
      <c r="H456">
        <v>-0.6</v>
      </c>
      <c r="I456" s="28">
        <v>0.05</v>
      </c>
      <c r="J456" s="28">
        <v>0.83499999999999996</v>
      </c>
      <c r="K456">
        <v>10</v>
      </c>
      <c r="L456">
        <v>0</v>
      </c>
      <c r="M456">
        <v>0</v>
      </c>
      <c r="N456">
        <v>607</v>
      </c>
      <c r="O456">
        <v>144</v>
      </c>
      <c r="P456">
        <v>1</v>
      </c>
      <c r="Q456">
        <v>2.3E-2</v>
      </c>
      <c r="R456">
        <v>1E-3</v>
      </c>
      <c r="S456" s="28">
        <v>0.5</v>
      </c>
      <c r="T456" s="28">
        <v>1.0000000000000001E-9</v>
      </c>
      <c r="U456">
        <v>8.0000000000000002E-3</v>
      </c>
      <c r="V456">
        <v>0.05</v>
      </c>
      <c r="W456">
        <v>0.05</v>
      </c>
      <c r="X456" s="9">
        <v>8.7107098115538004E-2</v>
      </c>
      <c r="Y456" s="28">
        <v>-9999</v>
      </c>
      <c r="Z456">
        <v>0.82</v>
      </c>
      <c r="AA456">
        <v>0.175362461374237</v>
      </c>
      <c r="AB456">
        <v>0.2</v>
      </c>
      <c r="AC456" s="28">
        <v>1</v>
      </c>
      <c r="AD456" s="15">
        <v>-0.175362461374237</v>
      </c>
      <c r="AE456" t="s">
        <v>561</v>
      </c>
      <c r="AF456" s="15"/>
    </row>
    <row r="457" spans="1:32" x14ac:dyDescent="0.25">
      <c r="A457">
        <v>456</v>
      </c>
      <c r="B457">
        <v>159862216</v>
      </c>
      <c r="C457">
        <v>1.18E-2</v>
      </c>
      <c r="D457">
        <v>0.55130000000000001</v>
      </c>
      <c r="E457">
        <v>0.43680000000000002</v>
      </c>
      <c r="F457">
        <v>4688100</v>
      </c>
      <c r="G457">
        <v>0</v>
      </c>
      <c r="H457">
        <v>0.5</v>
      </c>
      <c r="I457" s="28">
        <v>0.05</v>
      </c>
      <c r="J457" s="28">
        <v>0.83499999999999996</v>
      </c>
      <c r="K457">
        <v>10</v>
      </c>
      <c r="L457">
        <v>0</v>
      </c>
      <c r="M457">
        <v>0</v>
      </c>
      <c r="N457">
        <v>343</v>
      </c>
      <c r="O457">
        <v>174</v>
      </c>
      <c r="P457">
        <v>1</v>
      </c>
      <c r="Q457">
        <v>2.3E-2</v>
      </c>
      <c r="R457">
        <v>1E-3</v>
      </c>
      <c r="S457" s="28">
        <v>0.5</v>
      </c>
      <c r="T457" s="28">
        <v>1.0000000000000001E-9</v>
      </c>
      <c r="U457">
        <v>8.0000000000000002E-3</v>
      </c>
      <c r="V457">
        <v>0.05</v>
      </c>
      <c r="W457">
        <v>0.05</v>
      </c>
      <c r="X457" s="9">
        <v>0</v>
      </c>
      <c r="Y457" s="28">
        <v>-9999</v>
      </c>
      <c r="Z457">
        <v>1.5</v>
      </c>
      <c r="AA457">
        <v>0.88700502885771704</v>
      </c>
      <c r="AB457">
        <v>0.2</v>
      </c>
      <c r="AC457" s="28">
        <v>1</v>
      </c>
      <c r="AD457" s="15">
        <v>-0.88700502885771704</v>
      </c>
      <c r="AE457" t="s">
        <v>561</v>
      </c>
      <c r="AF457" s="15"/>
    </row>
    <row r="458" spans="1:32" x14ac:dyDescent="0.25">
      <c r="A458">
        <v>457</v>
      </c>
      <c r="B458">
        <v>308303275</v>
      </c>
      <c r="C458">
        <v>9.7000000000000003E-3</v>
      </c>
      <c r="D458">
        <v>0.56459999999999999</v>
      </c>
      <c r="E458">
        <v>0.42570000000000002</v>
      </c>
      <c r="F458">
        <v>6845400</v>
      </c>
      <c r="G458">
        <v>0</v>
      </c>
      <c r="H458">
        <v>-1</v>
      </c>
      <c r="I458" s="28">
        <v>0.05</v>
      </c>
      <c r="J458" s="28">
        <v>0.83499999999999996</v>
      </c>
      <c r="K458">
        <v>10</v>
      </c>
      <c r="L458">
        <v>0</v>
      </c>
      <c r="M458">
        <v>0</v>
      </c>
      <c r="N458">
        <v>343</v>
      </c>
      <c r="O458">
        <v>172</v>
      </c>
      <c r="P458">
        <v>1</v>
      </c>
      <c r="Q458">
        <v>2.3E-2</v>
      </c>
      <c r="R458">
        <v>1E-3</v>
      </c>
      <c r="S458" s="28">
        <v>0.5</v>
      </c>
      <c r="T458" s="28">
        <v>1.0000000000000001E-9</v>
      </c>
      <c r="U458">
        <v>8.0000000000000002E-3</v>
      </c>
      <c r="V458">
        <v>0.05</v>
      </c>
      <c r="W458">
        <v>0.05</v>
      </c>
      <c r="X458" s="9">
        <v>2.3026386067190002E-3</v>
      </c>
      <c r="Y458" s="28">
        <v>-9999</v>
      </c>
      <c r="Z458">
        <v>0.6</v>
      </c>
      <c r="AA458">
        <v>0.858367430020331</v>
      </c>
      <c r="AB458">
        <v>0.2</v>
      </c>
      <c r="AC458" s="28">
        <v>1</v>
      </c>
      <c r="AD458" s="15">
        <v>-0.858367430020331</v>
      </c>
      <c r="AE458" t="s">
        <v>561</v>
      </c>
      <c r="AF458" s="15"/>
    </row>
    <row r="459" spans="1:32" x14ac:dyDescent="0.25">
      <c r="A459">
        <v>458</v>
      </c>
      <c r="B459">
        <v>127451811</v>
      </c>
      <c r="C459">
        <v>3.8999999999999998E-3</v>
      </c>
      <c r="D459">
        <v>0.45200000000000001</v>
      </c>
      <c r="E459">
        <v>0.54420000000000002</v>
      </c>
      <c r="F459">
        <v>1073700</v>
      </c>
      <c r="G459">
        <v>0</v>
      </c>
      <c r="H459">
        <v>-0.6</v>
      </c>
      <c r="I459" s="28">
        <v>0.05</v>
      </c>
      <c r="J459" s="28">
        <v>0.83499999999999996</v>
      </c>
      <c r="K459">
        <v>10</v>
      </c>
      <c r="L459">
        <v>0</v>
      </c>
      <c r="M459">
        <v>0</v>
      </c>
      <c r="N459">
        <v>342</v>
      </c>
      <c r="O459">
        <v>195</v>
      </c>
      <c r="P459">
        <v>1</v>
      </c>
      <c r="Q459">
        <v>2.3E-2</v>
      </c>
      <c r="R459">
        <v>1E-3</v>
      </c>
      <c r="S459" s="28">
        <v>0.5</v>
      </c>
      <c r="T459" s="28">
        <v>1.0000000000000001E-9</v>
      </c>
      <c r="U459">
        <v>8.0000000000000002E-3</v>
      </c>
      <c r="V459">
        <v>0.05</v>
      </c>
      <c r="W459">
        <v>0.05</v>
      </c>
      <c r="X459" s="9">
        <v>0</v>
      </c>
      <c r="Y459" s="28">
        <v>-9999</v>
      </c>
      <c r="Z459">
        <v>0.6</v>
      </c>
      <c r="AA459">
        <v>0.42761735102861098</v>
      </c>
      <c r="AB459">
        <v>0.2</v>
      </c>
      <c r="AC459" s="28">
        <v>1</v>
      </c>
      <c r="AD459" s="15">
        <v>-0.42761735102861098</v>
      </c>
      <c r="AE459" t="s">
        <v>561</v>
      </c>
      <c r="AF459" s="15"/>
    </row>
    <row r="460" spans="1:32" x14ac:dyDescent="0.25">
      <c r="A460">
        <v>459</v>
      </c>
      <c r="B460">
        <v>78243155</v>
      </c>
      <c r="C460">
        <v>2.2800000000000001E-2</v>
      </c>
      <c r="D460">
        <v>0.50719999999999998</v>
      </c>
      <c r="E460">
        <v>0.47</v>
      </c>
      <c r="F460">
        <v>805500</v>
      </c>
      <c r="G460">
        <v>0</v>
      </c>
      <c r="H460">
        <v>-1</v>
      </c>
      <c r="I460" s="28">
        <v>0.05</v>
      </c>
      <c r="J460" s="28">
        <v>0.83499999999999996</v>
      </c>
      <c r="K460">
        <v>10</v>
      </c>
      <c r="L460">
        <v>0</v>
      </c>
      <c r="M460">
        <v>0</v>
      </c>
      <c r="N460">
        <v>342</v>
      </c>
      <c r="O460">
        <v>195</v>
      </c>
      <c r="P460">
        <v>1</v>
      </c>
      <c r="Q460">
        <v>2.3E-2</v>
      </c>
      <c r="R460">
        <v>1E-3</v>
      </c>
      <c r="S460" s="28">
        <v>0.5</v>
      </c>
      <c r="T460" s="28">
        <v>1.0000000000000001E-9</v>
      </c>
      <c r="U460">
        <v>8.0000000000000002E-3</v>
      </c>
      <c r="V460">
        <v>0.05</v>
      </c>
      <c r="W460">
        <v>0.05</v>
      </c>
      <c r="X460" s="9">
        <v>1.1279526600843999E-2</v>
      </c>
      <c r="Y460" s="28">
        <v>-9999</v>
      </c>
      <c r="Z460">
        <v>0.4</v>
      </c>
      <c r="AA460">
        <v>0.86486761592794803</v>
      </c>
      <c r="AB460">
        <v>0.2</v>
      </c>
      <c r="AC460" s="28">
        <v>1</v>
      </c>
      <c r="AD460" s="15">
        <v>-0.86486761592794803</v>
      </c>
      <c r="AE460" t="s">
        <v>561</v>
      </c>
      <c r="AF460" s="15"/>
    </row>
    <row r="461" spans="1:32" x14ac:dyDescent="0.25">
      <c r="A461">
        <v>460</v>
      </c>
      <c r="B461">
        <v>59082669</v>
      </c>
      <c r="C461">
        <v>9.5999999999999992E-3</v>
      </c>
      <c r="D461">
        <v>1.1999999999999999E-3</v>
      </c>
      <c r="E461">
        <v>0.98909999999999998</v>
      </c>
      <c r="F461">
        <v>1744200</v>
      </c>
      <c r="G461">
        <v>0</v>
      </c>
      <c r="H461">
        <v>1.1000000000000001</v>
      </c>
      <c r="I461" s="28">
        <v>0.05</v>
      </c>
      <c r="J461" s="28">
        <v>0.83499999999999996</v>
      </c>
      <c r="K461">
        <v>10</v>
      </c>
      <c r="L461">
        <v>0</v>
      </c>
      <c r="M461">
        <v>0</v>
      </c>
      <c r="N461">
        <v>405</v>
      </c>
      <c r="O461">
        <v>147</v>
      </c>
      <c r="P461">
        <v>1</v>
      </c>
      <c r="Q461">
        <v>2.3E-2</v>
      </c>
      <c r="R461">
        <v>1E-3</v>
      </c>
      <c r="S461" s="28">
        <v>0.5</v>
      </c>
      <c r="T461" s="28">
        <v>1.0000000000000001E-9</v>
      </c>
      <c r="U461">
        <v>8.0000000000000002E-3</v>
      </c>
      <c r="V461">
        <v>0.05</v>
      </c>
      <c r="W461">
        <v>0.05</v>
      </c>
      <c r="X461" s="9">
        <v>0</v>
      </c>
      <c r="Y461" s="28">
        <v>-9999</v>
      </c>
      <c r="Z461">
        <v>2.1</v>
      </c>
      <c r="AA461">
        <v>1.1883928584066099</v>
      </c>
      <c r="AB461">
        <v>0.2</v>
      </c>
      <c r="AC461" s="28">
        <v>1</v>
      </c>
      <c r="AD461" s="15">
        <v>-1.1883928584066099</v>
      </c>
      <c r="AE461" t="s">
        <v>565</v>
      </c>
      <c r="AF461" s="15"/>
    </row>
    <row r="462" spans="1:32" x14ac:dyDescent="0.25">
      <c r="A462">
        <v>461</v>
      </c>
      <c r="B462">
        <v>41533513</v>
      </c>
      <c r="C462">
        <v>0.20979999999999999</v>
      </c>
      <c r="D462">
        <v>2.9999999999999997E-4</v>
      </c>
      <c r="E462">
        <v>0.79</v>
      </c>
      <c r="F462">
        <v>7011000</v>
      </c>
      <c r="G462">
        <v>0</v>
      </c>
      <c r="H462">
        <v>-1.2</v>
      </c>
      <c r="I462" s="28">
        <v>0.05</v>
      </c>
      <c r="J462" s="28">
        <v>0.83499999999999996</v>
      </c>
      <c r="K462">
        <v>10</v>
      </c>
      <c r="L462">
        <v>0</v>
      </c>
      <c r="M462">
        <v>0</v>
      </c>
      <c r="N462">
        <v>742</v>
      </c>
      <c r="O462">
        <v>118</v>
      </c>
      <c r="P462">
        <v>1</v>
      </c>
      <c r="Q462">
        <v>2.3E-2</v>
      </c>
      <c r="R462">
        <v>1E-3</v>
      </c>
      <c r="S462" s="28">
        <v>0.5</v>
      </c>
      <c r="T462" s="28">
        <v>1.0000000000000001E-9</v>
      </c>
      <c r="U462">
        <v>8.0000000000000002E-3</v>
      </c>
      <c r="V462">
        <v>0.05</v>
      </c>
      <c r="W462">
        <v>0.05</v>
      </c>
      <c r="X462" s="9">
        <v>0.255326649934487</v>
      </c>
      <c r="Y462" s="28">
        <v>-9999</v>
      </c>
      <c r="Z462">
        <v>0.39</v>
      </c>
      <c r="AA462">
        <v>0.25600685698890402</v>
      </c>
      <c r="AB462">
        <v>0.2</v>
      </c>
      <c r="AC462" s="28">
        <v>1</v>
      </c>
      <c r="AD462" s="15">
        <v>-0.25600685698890402</v>
      </c>
      <c r="AE462" t="s">
        <v>561</v>
      </c>
      <c r="AF462" s="15"/>
    </row>
    <row r="463" spans="1:32" x14ac:dyDescent="0.25">
      <c r="A463">
        <v>462</v>
      </c>
      <c r="B463">
        <v>27409481</v>
      </c>
      <c r="C463">
        <v>0.52680000000000005</v>
      </c>
      <c r="D463">
        <v>4.8999999999999998E-3</v>
      </c>
      <c r="E463">
        <v>0.46829999999999999</v>
      </c>
      <c r="F463">
        <v>4986900</v>
      </c>
      <c r="G463">
        <v>0</v>
      </c>
      <c r="H463">
        <v>-1.2</v>
      </c>
      <c r="I463" s="28">
        <v>0.05</v>
      </c>
      <c r="J463" s="28">
        <v>0.83499999999999996</v>
      </c>
      <c r="K463">
        <v>10</v>
      </c>
      <c r="L463">
        <v>0</v>
      </c>
      <c r="M463">
        <v>0</v>
      </c>
      <c r="N463">
        <v>494</v>
      </c>
      <c r="O463">
        <v>205</v>
      </c>
      <c r="P463">
        <v>1</v>
      </c>
      <c r="Q463">
        <v>2.3E-2</v>
      </c>
      <c r="R463">
        <v>1E-3</v>
      </c>
      <c r="S463" s="28">
        <v>0.5</v>
      </c>
      <c r="T463" s="28">
        <v>1.0000000000000001E-9</v>
      </c>
      <c r="U463">
        <v>8.0000000000000002E-3</v>
      </c>
      <c r="V463">
        <v>0.05</v>
      </c>
      <c r="W463">
        <v>0.05</v>
      </c>
      <c r="X463" s="9">
        <v>0.29646779241747101</v>
      </c>
      <c r="Y463" s="28">
        <v>-9999</v>
      </c>
      <c r="Z463">
        <v>0.51</v>
      </c>
      <c r="AA463">
        <v>0.25779968953189802</v>
      </c>
      <c r="AB463">
        <v>0.2</v>
      </c>
      <c r="AC463" s="28">
        <v>1</v>
      </c>
      <c r="AD463" s="15">
        <v>-0.25779968953189802</v>
      </c>
      <c r="AE463" t="s">
        <v>561</v>
      </c>
      <c r="AF463" s="15"/>
    </row>
    <row r="464" spans="1:32" x14ac:dyDescent="0.25">
      <c r="A464">
        <v>463</v>
      </c>
      <c r="B464">
        <v>3046243</v>
      </c>
      <c r="C464">
        <v>9.3100000000000002E-2</v>
      </c>
      <c r="D464">
        <v>0.1525</v>
      </c>
      <c r="E464">
        <v>0.75449999999999995</v>
      </c>
      <c r="F464">
        <v>408600</v>
      </c>
      <c r="G464">
        <v>0</v>
      </c>
      <c r="H464">
        <v>-0.6</v>
      </c>
      <c r="I464" s="28">
        <v>0.05</v>
      </c>
      <c r="J464" s="28">
        <v>0.83499999999999996</v>
      </c>
      <c r="K464">
        <v>10</v>
      </c>
      <c r="L464">
        <v>0</v>
      </c>
      <c r="M464">
        <v>0</v>
      </c>
      <c r="N464">
        <v>450</v>
      </c>
      <c r="O464">
        <v>193</v>
      </c>
      <c r="P464">
        <v>1</v>
      </c>
      <c r="Q464">
        <v>2.3E-2</v>
      </c>
      <c r="R464">
        <v>1E-3</v>
      </c>
      <c r="S464" s="28">
        <v>0.5</v>
      </c>
      <c r="T464" s="28">
        <v>1.0000000000000001E-9</v>
      </c>
      <c r="U464">
        <v>8.0000000000000002E-3</v>
      </c>
      <c r="V464">
        <v>0.05</v>
      </c>
      <c r="W464">
        <v>0.05</v>
      </c>
      <c r="X464" s="9">
        <v>0.163969013384476</v>
      </c>
      <c r="Y464" s="28">
        <v>-9999</v>
      </c>
      <c r="Z464">
        <v>0.47</v>
      </c>
      <c r="AA464">
        <v>0.271800083963115</v>
      </c>
      <c r="AB464">
        <v>0.2</v>
      </c>
      <c r="AC464" s="28">
        <v>1</v>
      </c>
      <c r="AD464" s="15">
        <v>-0.271800083963115</v>
      </c>
      <c r="AE464" t="s">
        <v>561</v>
      </c>
      <c r="AF464" s="15"/>
    </row>
    <row r="465" spans="1:32" x14ac:dyDescent="0.25">
      <c r="A465">
        <v>464</v>
      </c>
      <c r="B465">
        <v>39252179</v>
      </c>
      <c r="C465">
        <v>0.64829999999999999</v>
      </c>
      <c r="D465">
        <v>2.9999999999999997E-4</v>
      </c>
      <c r="E465">
        <v>0.35139999999999999</v>
      </c>
      <c r="F465">
        <v>7654500</v>
      </c>
      <c r="G465">
        <v>0</v>
      </c>
      <c r="H465">
        <v>-1.2</v>
      </c>
      <c r="I465" s="28">
        <v>0.05</v>
      </c>
      <c r="J465" s="28">
        <v>0.83499999999999996</v>
      </c>
      <c r="K465">
        <v>10</v>
      </c>
      <c r="L465">
        <v>0</v>
      </c>
      <c r="M465">
        <v>0</v>
      </c>
      <c r="N465">
        <v>503</v>
      </c>
      <c r="O465">
        <v>193</v>
      </c>
      <c r="P465">
        <v>1</v>
      </c>
      <c r="Q465">
        <v>2.3E-2</v>
      </c>
      <c r="R465">
        <v>1E-3</v>
      </c>
      <c r="S465" s="28">
        <v>0.5</v>
      </c>
      <c r="T465" s="28">
        <v>1.0000000000000001E-9</v>
      </c>
      <c r="U465">
        <v>8.0000000000000002E-3</v>
      </c>
      <c r="V465">
        <v>0.05</v>
      </c>
      <c r="W465">
        <v>0.05</v>
      </c>
      <c r="X465" s="9">
        <v>0.34932888918986899</v>
      </c>
      <c r="Y465" s="28">
        <v>-9999</v>
      </c>
      <c r="Z465">
        <v>0.3</v>
      </c>
      <c r="AA465">
        <v>0.30875204223388097</v>
      </c>
      <c r="AB465">
        <v>0.2</v>
      </c>
      <c r="AC465" s="28">
        <v>1</v>
      </c>
      <c r="AD465" s="15">
        <v>-0.30875204223388097</v>
      </c>
      <c r="AE465" t="s">
        <v>561</v>
      </c>
      <c r="AF465" s="15"/>
    </row>
    <row r="466" spans="1:32" x14ac:dyDescent="0.25">
      <c r="A466">
        <v>465</v>
      </c>
      <c r="B466">
        <v>8467968</v>
      </c>
      <c r="C466">
        <v>4.7399999999999998E-2</v>
      </c>
      <c r="D466">
        <v>4.7999999999999996E-3</v>
      </c>
      <c r="E466">
        <v>0.94779999999999998</v>
      </c>
      <c r="F466">
        <v>403200</v>
      </c>
      <c r="G466">
        <v>0</v>
      </c>
      <c r="H466">
        <v>-1.06</v>
      </c>
      <c r="I466" s="28">
        <v>0.05</v>
      </c>
      <c r="J466" s="28">
        <v>0.83499999999999996</v>
      </c>
      <c r="K466">
        <v>10</v>
      </c>
      <c r="L466">
        <v>0</v>
      </c>
      <c r="M466">
        <v>0</v>
      </c>
      <c r="N466">
        <v>576</v>
      </c>
      <c r="O466">
        <v>170</v>
      </c>
      <c r="P466">
        <v>1</v>
      </c>
      <c r="Q466">
        <v>2.3E-2</v>
      </c>
      <c r="R466">
        <v>1E-3</v>
      </c>
      <c r="S466" s="28">
        <v>0.5</v>
      </c>
      <c r="T466" s="28">
        <v>1.0000000000000001E-9</v>
      </c>
      <c r="U466">
        <v>8.0000000000000002E-3</v>
      </c>
      <c r="V466">
        <v>0.05</v>
      </c>
      <c r="W466">
        <v>0.05</v>
      </c>
      <c r="X466" s="9">
        <v>0.32717592077632002</v>
      </c>
      <c r="Y466" s="28">
        <v>-9999</v>
      </c>
      <c r="Z466">
        <v>0.79</v>
      </c>
      <c r="AA466">
        <v>0.35362527716858699</v>
      </c>
      <c r="AB466">
        <v>0.2</v>
      </c>
      <c r="AC466" s="28">
        <v>1</v>
      </c>
      <c r="AD466" s="15">
        <v>-0.35362527716858699</v>
      </c>
      <c r="AE466" t="s">
        <v>565</v>
      </c>
      <c r="AF466" s="15"/>
    </row>
    <row r="467" spans="1:32" x14ac:dyDescent="0.25">
      <c r="A467">
        <v>466</v>
      </c>
      <c r="B467">
        <v>21200468</v>
      </c>
      <c r="C467">
        <v>0.16059999999999999</v>
      </c>
      <c r="D467">
        <v>5.8999999999999999E-3</v>
      </c>
      <c r="E467">
        <v>0.83350000000000002</v>
      </c>
      <c r="F467">
        <v>4270500</v>
      </c>
      <c r="G467">
        <v>0</v>
      </c>
      <c r="H467">
        <v>-0.8</v>
      </c>
      <c r="I467" s="28">
        <v>0.05</v>
      </c>
      <c r="J467" s="28">
        <v>0.83499999999999996</v>
      </c>
      <c r="K467">
        <v>10</v>
      </c>
      <c r="L467">
        <v>0</v>
      </c>
      <c r="M467">
        <v>0</v>
      </c>
      <c r="N467">
        <v>506</v>
      </c>
      <c r="O467">
        <v>193</v>
      </c>
      <c r="P467">
        <v>1</v>
      </c>
      <c r="Q467">
        <v>2.3E-2</v>
      </c>
      <c r="R467">
        <v>1E-3</v>
      </c>
      <c r="S467" s="28">
        <v>0.5</v>
      </c>
      <c r="T467" s="28">
        <v>1.0000000000000001E-9</v>
      </c>
      <c r="U467">
        <v>8.0000000000000002E-3</v>
      </c>
      <c r="V467">
        <v>0.05</v>
      </c>
      <c r="W467">
        <v>0.05</v>
      </c>
      <c r="X467" s="9">
        <v>9.8595230806554995E-2</v>
      </c>
      <c r="Y467" s="28">
        <v>-9999</v>
      </c>
      <c r="Z467">
        <v>0.34</v>
      </c>
      <c r="AA467">
        <v>0.222641131695168</v>
      </c>
      <c r="AB467">
        <v>0.2</v>
      </c>
      <c r="AC467" s="28">
        <v>1</v>
      </c>
      <c r="AD467" s="15">
        <v>-0.222641131695168</v>
      </c>
      <c r="AE467" t="s">
        <v>561</v>
      </c>
      <c r="AF467" s="15"/>
    </row>
    <row r="468" spans="1:32" x14ac:dyDescent="0.25">
      <c r="A468">
        <v>467</v>
      </c>
      <c r="B468">
        <v>56723247</v>
      </c>
      <c r="C468">
        <v>0.33539999999999998</v>
      </c>
      <c r="D468">
        <v>5.9999999999999995E-4</v>
      </c>
      <c r="E468">
        <v>0.66400000000000003</v>
      </c>
      <c r="F468">
        <v>14073300</v>
      </c>
      <c r="G468">
        <v>0</v>
      </c>
      <c r="H468">
        <v>-0.8</v>
      </c>
      <c r="I468" s="28">
        <v>0.05</v>
      </c>
      <c r="J468" s="28">
        <v>0.83499999999999996</v>
      </c>
      <c r="K468">
        <v>10</v>
      </c>
      <c r="L468">
        <v>0</v>
      </c>
      <c r="M468">
        <v>0</v>
      </c>
      <c r="N468">
        <v>503</v>
      </c>
      <c r="O468">
        <v>192</v>
      </c>
      <c r="P468">
        <v>1</v>
      </c>
      <c r="Q468">
        <v>2.3E-2</v>
      </c>
      <c r="R468">
        <v>1E-3</v>
      </c>
      <c r="S468" s="28">
        <v>0.5</v>
      </c>
      <c r="T468" s="28">
        <v>1.0000000000000001E-9</v>
      </c>
      <c r="U468">
        <v>8.0000000000000002E-3</v>
      </c>
      <c r="V468">
        <v>0.05</v>
      </c>
      <c r="W468">
        <v>0.05</v>
      </c>
      <c r="X468" s="9">
        <v>0.32501707219085901</v>
      </c>
      <c r="Y468" s="28">
        <v>-9999</v>
      </c>
      <c r="Z468">
        <v>0.38</v>
      </c>
      <c r="AA468">
        <v>0.25131968653902698</v>
      </c>
      <c r="AB468">
        <v>0.2</v>
      </c>
      <c r="AC468" s="28">
        <v>1</v>
      </c>
      <c r="AD468" s="15">
        <v>-0.25131968653902698</v>
      </c>
      <c r="AE468" t="s">
        <v>561</v>
      </c>
      <c r="AF468" s="15"/>
    </row>
    <row r="469" spans="1:32" x14ac:dyDescent="0.25">
      <c r="A469">
        <v>468</v>
      </c>
      <c r="B469">
        <v>3613435</v>
      </c>
      <c r="C469">
        <v>4.4999999999999997E-3</v>
      </c>
      <c r="D469">
        <v>0</v>
      </c>
      <c r="E469">
        <v>0.99550000000000005</v>
      </c>
      <c r="F469">
        <v>276300</v>
      </c>
      <c r="G469">
        <v>0</v>
      </c>
      <c r="H469">
        <v>-0.6</v>
      </c>
      <c r="I469" s="28">
        <v>0.05</v>
      </c>
      <c r="J469" s="28">
        <v>0.83499999999999996</v>
      </c>
      <c r="K469">
        <v>10</v>
      </c>
      <c r="L469">
        <v>0</v>
      </c>
      <c r="M469">
        <v>0</v>
      </c>
      <c r="N469">
        <v>518</v>
      </c>
      <c r="O469">
        <v>181</v>
      </c>
      <c r="P469">
        <v>1</v>
      </c>
      <c r="Q469">
        <v>2.3E-2</v>
      </c>
      <c r="R469">
        <v>1E-3</v>
      </c>
      <c r="S469" s="28">
        <v>0.5</v>
      </c>
      <c r="T469" s="28">
        <v>1.0000000000000001E-9</v>
      </c>
      <c r="U469">
        <v>8.0000000000000002E-3</v>
      </c>
      <c r="V469">
        <v>0.05</v>
      </c>
      <c r="W469">
        <v>0.05</v>
      </c>
      <c r="X469" s="9">
        <v>2.996636903381E-2</v>
      </c>
      <c r="Y469" s="28">
        <v>-9999</v>
      </c>
      <c r="Z469">
        <v>0.54</v>
      </c>
      <c r="AA469">
        <v>0.219950306724879</v>
      </c>
      <c r="AB469">
        <v>0.2</v>
      </c>
      <c r="AC469" s="28">
        <v>1</v>
      </c>
      <c r="AD469" s="15">
        <v>-0.219950306724879</v>
      </c>
      <c r="AE469" t="s">
        <v>561</v>
      </c>
      <c r="AF469" s="15"/>
    </row>
    <row r="470" spans="1:32" x14ac:dyDescent="0.25">
      <c r="A470">
        <v>469</v>
      </c>
      <c r="B470">
        <v>49893148</v>
      </c>
      <c r="C470">
        <v>0.52470000000000006</v>
      </c>
      <c r="D470">
        <v>6.3E-3</v>
      </c>
      <c r="E470">
        <v>0.46899999999999997</v>
      </c>
      <c r="F470">
        <v>2874600</v>
      </c>
      <c r="G470">
        <v>0</v>
      </c>
      <c r="H470" s="28">
        <v>-1.5</v>
      </c>
      <c r="I470" s="28">
        <v>0.05</v>
      </c>
      <c r="J470" s="28">
        <v>0.83499999999999996</v>
      </c>
      <c r="K470">
        <v>10</v>
      </c>
      <c r="L470">
        <v>0</v>
      </c>
      <c r="M470">
        <v>0</v>
      </c>
      <c r="N470">
        <v>523</v>
      </c>
      <c r="O470">
        <v>170</v>
      </c>
      <c r="P470">
        <v>1</v>
      </c>
      <c r="Q470">
        <v>2.3E-2</v>
      </c>
      <c r="R470">
        <v>1E-3</v>
      </c>
      <c r="S470" s="28">
        <v>0.5</v>
      </c>
      <c r="T470" s="28">
        <v>1.0000000000000001E-9</v>
      </c>
      <c r="U470">
        <v>8.0000000000000002E-3</v>
      </c>
      <c r="V470">
        <v>0.05</v>
      </c>
      <c r="W470">
        <v>0.05</v>
      </c>
      <c r="X470" s="9">
        <v>0.24775664142773601</v>
      </c>
      <c r="Y470" s="28">
        <v>-9999</v>
      </c>
      <c r="Z470">
        <v>0.57999999999999996</v>
      </c>
      <c r="AA470">
        <v>0.324638122718021</v>
      </c>
      <c r="AB470">
        <v>0.2</v>
      </c>
      <c r="AC470" s="28">
        <v>1</v>
      </c>
      <c r="AD470" s="15">
        <v>-0.324638122718021</v>
      </c>
      <c r="AE470" t="s">
        <v>561</v>
      </c>
      <c r="AF470" s="15"/>
    </row>
    <row r="471" spans="1:32" x14ac:dyDescent="0.25">
      <c r="A471">
        <v>470</v>
      </c>
      <c r="B471">
        <v>2126440</v>
      </c>
      <c r="C471">
        <v>1</v>
      </c>
      <c r="D471">
        <v>0</v>
      </c>
      <c r="E471">
        <v>0</v>
      </c>
      <c r="F471">
        <v>0</v>
      </c>
      <c r="G471">
        <v>0</v>
      </c>
      <c r="H471">
        <v>-4</v>
      </c>
      <c r="I471" s="28">
        <v>0.05</v>
      </c>
      <c r="J471" s="28">
        <v>0.83499999999999996</v>
      </c>
      <c r="K471">
        <v>10</v>
      </c>
      <c r="L471">
        <v>0</v>
      </c>
      <c r="M471">
        <v>0</v>
      </c>
      <c r="N471">
        <v>450</v>
      </c>
      <c r="O471">
        <v>193</v>
      </c>
      <c r="P471">
        <v>1</v>
      </c>
      <c r="Q471">
        <v>2.3E-2</v>
      </c>
      <c r="R471">
        <v>1E-3</v>
      </c>
      <c r="S471" s="28">
        <v>0.5</v>
      </c>
      <c r="T471" s="28">
        <v>1.0000000000000001E-9</v>
      </c>
      <c r="U471">
        <v>8.0000000000000002E-3</v>
      </c>
      <c r="V471">
        <v>0.05</v>
      </c>
      <c r="W471">
        <v>0.05</v>
      </c>
      <c r="X471" s="9">
        <v>0.41143907737840701</v>
      </c>
      <c r="Y471" s="28">
        <v>-9999</v>
      </c>
      <c r="Z471">
        <v>0.46630908870967758</v>
      </c>
      <c r="AA471">
        <v>1.12059273306954</v>
      </c>
      <c r="AB471">
        <v>0.2</v>
      </c>
      <c r="AC471" s="28">
        <v>1</v>
      </c>
      <c r="AD471" s="15">
        <v>-1.12059273306954</v>
      </c>
      <c r="AE471" t="s">
        <v>797</v>
      </c>
      <c r="AF471" s="15"/>
    </row>
    <row r="472" spans="1:32" x14ac:dyDescent="0.25">
      <c r="A472">
        <v>471</v>
      </c>
      <c r="B472">
        <v>11519658</v>
      </c>
      <c r="C472">
        <v>1.1000000000000001E-3</v>
      </c>
      <c r="D472">
        <v>5.9999999999999995E-4</v>
      </c>
      <c r="E472">
        <v>0.99829999999999997</v>
      </c>
      <c r="F472">
        <v>1675800</v>
      </c>
      <c r="G472">
        <v>0</v>
      </c>
      <c r="H472">
        <v>-0.6</v>
      </c>
      <c r="I472" s="28">
        <v>0.05</v>
      </c>
      <c r="J472" s="28">
        <v>0.83499999999999996</v>
      </c>
      <c r="K472">
        <v>10</v>
      </c>
      <c r="L472">
        <v>0</v>
      </c>
      <c r="M472">
        <v>0</v>
      </c>
      <c r="N472">
        <v>529</v>
      </c>
      <c r="O472">
        <v>181</v>
      </c>
      <c r="P472">
        <v>1</v>
      </c>
      <c r="Q472">
        <v>2.3E-2</v>
      </c>
      <c r="R472">
        <v>1E-3</v>
      </c>
      <c r="S472" s="28">
        <v>0.5</v>
      </c>
      <c r="T472" s="28">
        <v>1.0000000000000001E-9</v>
      </c>
      <c r="U472">
        <v>8.0000000000000002E-3</v>
      </c>
      <c r="V472">
        <v>0.05</v>
      </c>
      <c r="W472">
        <v>0.05</v>
      </c>
      <c r="X472" s="9">
        <v>0.110571206557509</v>
      </c>
      <c r="Y472" s="28">
        <v>-9999</v>
      </c>
      <c r="Z472">
        <v>0.55000000000000004</v>
      </c>
      <c r="AA472">
        <v>0.11050409954474499</v>
      </c>
      <c r="AB472">
        <v>0.2</v>
      </c>
      <c r="AC472" s="28">
        <v>1</v>
      </c>
      <c r="AD472" s="15">
        <v>-0.11050409954474499</v>
      </c>
      <c r="AE472" t="s">
        <v>561</v>
      </c>
      <c r="AF472" s="15"/>
    </row>
    <row r="473" spans="1:32" x14ac:dyDescent="0.25">
      <c r="A473">
        <v>472</v>
      </c>
      <c r="B473">
        <v>18803163</v>
      </c>
      <c r="C473">
        <v>0.3246</v>
      </c>
      <c r="D473">
        <v>0</v>
      </c>
      <c r="E473">
        <v>0.6754</v>
      </c>
      <c r="F473">
        <v>5123700</v>
      </c>
      <c r="G473">
        <v>0</v>
      </c>
      <c r="H473">
        <v>-0.8</v>
      </c>
      <c r="I473" s="28">
        <v>0.05</v>
      </c>
      <c r="J473" s="28">
        <v>0.83499999999999996</v>
      </c>
      <c r="K473">
        <v>10</v>
      </c>
      <c r="L473">
        <v>0</v>
      </c>
      <c r="M473">
        <v>0</v>
      </c>
      <c r="N473">
        <v>506</v>
      </c>
      <c r="O473">
        <v>193</v>
      </c>
      <c r="P473">
        <v>1</v>
      </c>
      <c r="Q473">
        <v>2.3E-2</v>
      </c>
      <c r="R473">
        <v>1E-3</v>
      </c>
      <c r="S473" s="28">
        <v>0.5</v>
      </c>
      <c r="T473" s="28">
        <v>1.0000000000000001E-9</v>
      </c>
      <c r="U473">
        <v>8.0000000000000002E-3</v>
      </c>
      <c r="V473">
        <v>0.05</v>
      </c>
      <c r="W473">
        <v>0.05</v>
      </c>
      <c r="X473" s="9">
        <v>0.22319995346833199</v>
      </c>
      <c r="Y473" s="28">
        <v>-9999</v>
      </c>
      <c r="Z473">
        <v>0.33</v>
      </c>
      <c r="AA473">
        <v>0.292132062421115</v>
      </c>
      <c r="AB473">
        <v>0.2</v>
      </c>
      <c r="AC473" s="28">
        <v>1</v>
      </c>
      <c r="AD473" s="15">
        <v>-0.292132062421115</v>
      </c>
      <c r="AE473" t="s">
        <v>561</v>
      </c>
      <c r="AF473" s="15"/>
    </row>
    <row r="474" spans="1:32" x14ac:dyDescent="0.25">
      <c r="A474">
        <v>473</v>
      </c>
      <c r="B474">
        <v>2942174</v>
      </c>
      <c r="C474">
        <v>0.19209999999999999</v>
      </c>
      <c r="D474">
        <v>1.7999999999999999E-2</v>
      </c>
      <c r="E474">
        <v>0.78979999999999995</v>
      </c>
      <c r="F474">
        <v>499500</v>
      </c>
      <c r="G474">
        <v>0</v>
      </c>
      <c r="H474">
        <v>-1</v>
      </c>
      <c r="I474" s="28">
        <v>0.05</v>
      </c>
      <c r="J474" s="28">
        <v>0.83499999999999996</v>
      </c>
      <c r="K474">
        <v>10</v>
      </c>
      <c r="L474">
        <v>0</v>
      </c>
      <c r="M474">
        <v>0</v>
      </c>
      <c r="N474">
        <v>475</v>
      </c>
      <c r="O474">
        <v>205</v>
      </c>
      <c r="P474">
        <v>1</v>
      </c>
      <c r="Q474">
        <v>2.3E-2</v>
      </c>
      <c r="R474">
        <v>1E-3</v>
      </c>
      <c r="S474" s="28">
        <v>0.5</v>
      </c>
      <c r="T474" s="28">
        <v>1.0000000000000001E-9</v>
      </c>
      <c r="U474">
        <v>8.0000000000000002E-3</v>
      </c>
      <c r="V474">
        <v>0.05</v>
      </c>
      <c r="W474">
        <v>0.05</v>
      </c>
      <c r="X474" s="9">
        <v>0.29199750654841999</v>
      </c>
      <c r="Y474" s="28">
        <v>-9999</v>
      </c>
      <c r="Z474">
        <v>0.52</v>
      </c>
      <c r="AA474">
        <v>0.23801494048764299</v>
      </c>
      <c r="AB474">
        <v>0.2</v>
      </c>
      <c r="AC474" s="28">
        <v>1</v>
      </c>
      <c r="AD474" s="15">
        <v>-0.23801494048764299</v>
      </c>
      <c r="AE474" t="s">
        <v>561</v>
      </c>
      <c r="AF474" s="15"/>
    </row>
    <row r="475" spans="1:32" x14ac:dyDescent="0.25">
      <c r="A475">
        <v>474</v>
      </c>
      <c r="B475">
        <v>19039245</v>
      </c>
      <c r="C475">
        <v>0.49940000000000001</v>
      </c>
      <c r="D475">
        <v>6.9999999999999999E-4</v>
      </c>
      <c r="E475">
        <v>0.49990000000000001</v>
      </c>
      <c r="F475">
        <v>3603600</v>
      </c>
      <c r="G475">
        <v>0</v>
      </c>
      <c r="H475">
        <v>-1</v>
      </c>
      <c r="I475" s="28">
        <v>0.05</v>
      </c>
      <c r="J475" s="28">
        <v>0.83499999999999996</v>
      </c>
      <c r="K475">
        <v>10</v>
      </c>
      <c r="L475">
        <v>0</v>
      </c>
      <c r="M475">
        <v>0</v>
      </c>
      <c r="N475">
        <v>539</v>
      </c>
      <c r="O475">
        <v>181</v>
      </c>
      <c r="P475">
        <v>1</v>
      </c>
      <c r="Q475">
        <v>2.3E-2</v>
      </c>
      <c r="R475">
        <v>1E-3</v>
      </c>
      <c r="S475" s="28">
        <v>0.5</v>
      </c>
      <c r="T475" s="28">
        <v>1.0000000000000001E-9</v>
      </c>
      <c r="U475">
        <v>8.0000000000000002E-3</v>
      </c>
      <c r="V475">
        <v>0.05</v>
      </c>
      <c r="W475">
        <v>0.05</v>
      </c>
      <c r="X475" s="9">
        <v>0.29913034215717399</v>
      </c>
      <c r="Y475" s="28">
        <v>-9999</v>
      </c>
      <c r="Z475">
        <v>0.18</v>
      </c>
      <c r="AA475">
        <v>0.28151481016549501</v>
      </c>
      <c r="AB475">
        <v>0.2</v>
      </c>
      <c r="AC475" s="28">
        <v>1</v>
      </c>
      <c r="AD475" s="15">
        <v>-0.28151481016549501</v>
      </c>
      <c r="AE475" t="s">
        <v>561</v>
      </c>
      <c r="AF475" s="15"/>
    </row>
    <row r="476" spans="1:32" x14ac:dyDescent="0.25">
      <c r="A476">
        <v>475</v>
      </c>
      <c r="B476">
        <v>13164788</v>
      </c>
      <c r="C476">
        <v>0.21940000000000001</v>
      </c>
      <c r="D476">
        <v>1.6000000000000001E-3</v>
      </c>
      <c r="E476">
        <v>0.77900000000000003</v>
      </c>
      <c r="F476">
        <v>3138300</v>
      </c>
      <c r="G476">
        <v>0</v>
      </c>
      <c r="H476">
        <v>-0.6</v>
      </c>
      <c r="I476" s="28">
        <v>0.05</v>
      </c>
      <c r="J476" s="28">
        <v>0.83499999999999996</v>
      </c>
      <c r="K476">
        <v>10</v>
      </c>
      <c r="L476">
        <v>0</v>
      </c>
      <c r="M476">
        <v>0</v>
      </c>
      <c r="N476">
        <v>583</v>
      </c>
      <c r="O476">
        <v>180</v>
      </c>
      <c r="P476">
        <v>1</v>
      </c>
      <c r="Q476">
        <v>2.3E-2</v>
      </c>
      <c r="R476">
        <v>1E-3</v>
      </c>
      <c r="S476" s="28">
        <v>0.5</v>
      </c>
      <c r="T476" s="28">
        <v>1.0000000000000001E-9</v>
      </c>
      <c r="U476">
        <v>8.0000000000000002E-3</v>
      </c>
      <c r="V476">
        <v>0.05</v>
      </c>
      <c r="W476">
        <v>0.05</v>
      </c>
      <c r="X476" s="9">
        <v>0.21004732062512299</v>
      </c>
      <c r="Y476" s="28">
        <v>-9999</v>
      </c>
      <c r="Z476">
        <v>0.36</v>
      </c>
      <c r="AA476">
        <v>0.213829318811874</v>
      </c>
      <c r="AB476">
        <v>0.2</v>
      </c>
      <c r="AC476" s="28">
        <v>1</v>
      </c>
      <c r="AD476" s="15">
        <v>-0.213829318811874</v>
      </c>
      <c r="AE476" t="s">
        <v>561</v>
      </c>
      <c r="AF476" s="15"/>
    </row>
    <row r="477" spans="1:32" x14ac:dyDescent="0.25">
      <c r="A477">
        <v>476</v>
      </c>
      <c r="B477">
        <v>15563495</v>
      </c>
      <c r="C477">
        <v>0.40780346820809249</v>
      </c>
      <c r="D477">
        <v>1.1560693641618497E-4</v>
      </c>
      <c r="E477">
        <v>0.59208092485549135</v>
      </c>
      <c r="F477">
        <v>2831400</v>
      </c>
      <c r="G477">
        <v>0</v>
      </c>
      <c r="H477">
        <v>-1.2</v>
      </c>
      <c r="I477" s="28">
        <v>0.05</v>
      </c>
      <c r="J477" s="28">
        <v>0.83499999999999996</v>
      </c>
      <c r="K477">
        <v>10</v>
      </c>
      <c r="L477">
        <v>0</v>
      </c>
      <c r="M477">
        <v>0</v>
      </c>
      <c r="N477">
        <v>586</v>
      </c>
      <c r="O477">
        <v>181</v>
      </c>
      <c r="P477">
        <v>1</v>
      </c>
      <c r="Q477">
        <v>2.3E-2</v>
      </c>
      <c r="R477">
        <v>1E-3</v>
      </c>
      <c r="S477" s="28">
        <v>0.5</v>
      </c>
      <c r="T477" s="28">
        <v>1.0000000000000001E-9</v>
      </c>
      <c r="U477">
        <v>8.0000000000000002E-3</v>
      </c>
      <c r="V477">
        <v>0.05</v>
      </c>
      <c r="W477">
        <v>0.05</v>
      </c>
      <c r="X477" s="9">
        <v>0.43329128278214801</v>
      </c>
      <c r="Y477" s="28">
        <v>-9999</v>
      </c>
      <c r="Z477">
        <v>0.34</v>
      </c>
      <c r="AA477">
        <v>0.29119864708681897</v>
      </c>
      <c r="AB477">
        <v>0.2</v>
      </c>
      <c r="AC477" s="28">
        <v>1</v>
      </c>
      <c r="AD477" s="15">
        <v>-0.29119864708681897</v>
      </c>
      <c r="AE477" t="s">
        <v>561</v>
      </c>
      <c r="AF477" s="15"/>
    </row>
    <row r="478" spans="1:32" x14ac:dyDescent="0.25">
      <c r="A478">
        <v>477</v>
      </c>
      <c r="B478">
        <v>11817023</v>
      </c>
      <c r="C478">
        <v>0.39450000000000002</v>
      </c>
      <c r="D478">
        <v>0</v>
      </c>
      <c r="E478">
        <v>0.60550000000000004</v>
      </c>
      <c r="F478">
        <v>2232900</v>
      </c>
      <c r="G478">
        <v>0</v>
      </c>
      <c r="H478">
        <v>-1.2</v>
      </c>
      <c r="I478" s="28">
        <v>0.05</v>
      </c>
      <c r="J478" s="28">
        <v>0.83499999999999996</v>
      </c>
      <c r="K478">
        <v>10</v>
      </c>
      <c r="L478">
        <v>0</v>
      </c>
      <c r="M478">
        <v>0</v>
      </c>
      <c r="N478">
        <v>475</v>
      </c>
      <c r="O478">
        <v>192</v>
      </c>
      <c r="P478">
        <v>1</v>
      </c>
      <c r="Q478">
        <v>2.3E-2</v>
      </c>
      <c r="R478">
        <v>1E-3</v>
      </c>
      <c r="S478" s="28">
        <v>0.5</v>
      </c>
      <c r="T478" s="28">
        <v>1.0000000000000001E-9</v>
      </c>
      <c r="U478">
        <v>8.0000000000000002E-3</v>
      </c>
      <c r="V478">
        <v>0.05</v>
      </c>
      <c r="W478">
        <v>0.05</v>
      </c>
      <c r="X478" s="9">
        <v>0.33034533264068899</v>
      </c>
      <c r="Y478" s="28">
        <v>-9999</v>
      </c>
      <c r="Z478">
        <v>0.47</v>
      </c>
      <c r="AA478">
        <v>0.27097861870426299</v>
      </c>
      <c r="AB478">
        <v>0.2</v>
      </c>
      <c r="AC478" s="28">
        <v>1</v>
      </c>
      <c r="AD478" s="15">
        <v>-0.27097861870426299</v>
      </c>
      <c r="AE478" t="s">
        <v>561</v>
      </c>
      <c r="AF478" s="15"/>
    </row>
    <row r="479" spans="1:32" x14ac:dyDescent="0.25">
      <c r="A479">
        <v>478</v>
      </c>
      <c r="B479">
        <v>158859083</v>
      </c>
      <c r="C479">
        <v>0.90173760814018711</v>
      </c>
      <c r="D479">
        <v>9.178106250743597E-4</v>
      </c>
      <c r="E479">
        <v>9.7344581234738561E-2</v>
      </c>
      <c r="F479">
        <v>6089400</v>
      </c>
      <c r="G479">
        <v>0</v>
      </c>
      <c r="H479">
        <v>-1.59</v>
      </c>
      <c r="I479" s="28">
        <v>0.05</v>
      </c>
      <c r="J479" s="28">
        <v>0.83499999999999996</v>
      </c>
      <c r="K479">
        <v>10</v>
      </c>
      <c r="L479">
        <v>0</v>
      </c>
      <c r="M479">
        <v>0</v>
      </c>
      <c r="N479">
        <v>419</v>
      </c>
      <c r="O479">
        <v>218</v>
      </c>
      <c r="P479">
        <v>1</v>
      </c>
      <c r="Q479">
        <v>2.3E-2</v>
      </c>
      <c r="R479">
        <v>1E-3</v>
      </c>
      <c r="S479" s="28">
        <v>0.5</v>
      </c>
      <c r="T479" s="28">
        <v>1.0000000000000001E-9</v>
      </c>
      <c r="U479">
        <v>8.0000000000000002E-3</v>
      </c>
      <c r="V479">
        <v>0.05</v>
      </c>
      <c r="W479">
        <v>0.05</v>
      </c>
      <c r="X479" s="9">
        <v>0.22540920976175699</v>
      </c>
      <c r="Y479" s="28">
        <v>-9999</v>
      </c>
      <c r="Z479">
        <v>0.3</v>
      </c>
      <c r="AA479">
        <v>0.37608616316026999</v>
      </c>
      <c r="AB479">
        <v>0.2</v>
      </c>
      <c r="AC479" s="28">
        <v>1</v>
      </c>
      <c r="AD479" s="15">
        <v>-0.37608616316026999</v>
      </c>
      <c r="AE479" t="s">
        <v>561</v>
      </c>
      <c r="AF479" s="15"/>
    </row>
    <row r="480" spans="1:32" x14ac:dyDescent="0.25">
      <c r="A480">
        <v>479</v>
      </c>
      <c r="B480">
        <v>1549622</v>
      </c>
      <c r="C480">
        <v>1</v>
      </c>
      <c r="D480">
        <v>0</v>
      </c>
      <c r="E480">
        <v>0</v>
      </c>
      <c r="F480">
        <v>0</v>
      </c>
      <c r="G480">
        <v>0</v>
      </c>
      <c r="H480">
        <v>-2.2000000000000002</v>
      </c>
      <c r="I480" s="28">
        <v>0.05</v>
      </c>
      <c r="J480" s="28">
        <v>0.83499999999999996</v>
      </c>
      <c r="K480">
        <v>10</v>
      </c>
      <c r="L480">
        <v>0</v>
      </c>
      <c r="M480">
        <v>0</v>
      </c>
      <c r="N480">
        <v>305</v>
      </c>
      <c r="O480">
        <v>234</v>
      </c>
      <c r="P480">
        <v>1</v>
      </c>
      <c r="Q480">
        <v>2.3E-2</v>
      </c>
      <c r="R480">
        <v>1E-3</v>
      </c>
      <c r="S480" s="28">
        <v>0.5</v>
      </c>
      <c r="T480" s="28">
        <v>1.0000000000000001E-9</v>
      </c>
      <c r="U480">
        <v>8.0000000000000002E-3</v>
      </c>
      <c r="V480">
        <v>0.05</v>
      </c>
      <c r="W480">
        <v>0.05</v>
      </c>
      <c r="X480" s="9">
        <v>5.4873859896050004E-3</v>
      </c>
      <c r="Y480" s="28">
        <v>-9999</v>
      </c>
      <c r="Z480">
        <v>0.46630908870967758</v>
      </c>
      <c r="AA480">
        <v>0.51416898657001098</v>
      </c>
      <c r="AB480">
        <v>0.2</v>
      </c>
      <c r="AC480" s="28">
        <v>1</v>
      </c>
      <c r="AD480" s="15">
        <v>-0.51416898657001098</v>
      </c>
      <c r="AE480" t="s">
        <v>797</v>
      </c>
      <c r="AF480" s="15"/>
    </row>
    <row r="481" spans="1:32" x14ac:dyDescent="0.25">
      <c r="A481">
        <v>480</v>
      </c>
      <c r="B481">
        <v>115542219</v>
      </c>
      <c r="C481">
        <v>0.93620000000000003</v>
      </c>
      <c r="D481">
        <v>0</v>
      </c>
      <c r="E481">
        <v>6.3799999999999996E-2</v>
      </c>
      <c r="F481">
        <v>3393900</v>
      </c>
      <c r="G481">
        <v>0</v>
      </c>
      <c r="H481">
        <v>-1.39</v>
      </c>
      <c r="I481" s="28">
        <v>0.05</v>
      </c>
      <c r="J481" s="28">
        <v>0.83499999999999996</v>
      </c>
      <c r="K481">
        <v>10</v>
      </c>
      <c r="L481">
        <v>0</v>
      </c>
      <c r="M481">
        <v>0</v>
      </c>
      <c r="N481">
        <v>419</v>
      </c>
      <c r="O481">
        <v>219</v>
      </c>
      <c r="P481">
        <v>1</v>
      </c>
      <c r="Q481">
        <v>2.3E-2</v>
      </c>
      <c r="R481">
        <v>1E-3</v>
      </c>
      <c r="S481" s="28">
        <v>0.5</v>
      </c>
      <c r="T481" s="28">
        <v>1.0000000000000001E-9</v>
      </c>
      <c r="U481">
        <v>8.0000000000000002E-3</v>
      </c>
      <c r="V481">
        <v>0.05</v>
      </c>
      <c r="W481">
        <v>0.05</v>
      </c>
      <c r="X481" s="9">
        <v>0.19499653975100001</v>
      </c>
      <c r="Y481" s="28">
        <v>-9999</v>
      </c>
      <c r="Z481">
        <v>0.2</v>
      </c>
      <c r="AA481">
        <v>0.15161463740308601</v>
      </c>
      <c r="AB481">
        <v>0.2</v>
      </c>
      <c r="AC481" s="28">
        <v>1</v>
      </c>
      <c r="AD481" s="15">
        <v>-0.15161463740308601</v>
      </c>
      <c r="AE481" t="s">
        <v>561</v>
      </c>
      <c r="AF481" s="15"/>
    </row>
    <row r="482" spans="1:32" x14ac:dyDescent="0.25">
      <c r="A482">
        <v>481</v>
      </c>
      <c r="B482">
        <v>94685626</v>
      </c>
      <c r="C482">
        <v>0.99960000000000004</v>
      </c>
      <c r="D482">
        <v>0</v>
      </c>
      <c r="E482">
        <v>0</v>
      </c>
      <c r="F482">
        <v>0</v>
      </c>
      <c r="G482">
        <v>0</v>
      </c>
      <c r="H482">
        <v>-2.61</v>
      </c>
      <c r="I482" s="28">
        <v>0.05</v>
      </c>
      <c r="J482" s="28">
        <v>0.83499999999999996</v>
      </c>
      <c r="K482">
        <v>10</v>
      </c>
      <c r="L482">
        <v>0</v>
      </c>
      <c r="M482">
        <v>0</v>
      </c>
      <c r="N482">
        <v>533</v>
      </c>
      <c r="O482">
        <v>204</v>
      </c>
      <c r="P482">
        <v>1</v>
      </c>
      <c r="Q482">
        <v>2.3E-2</v>
      </c>
      <c r="R482">
        <v>1E-3</v>
      </c>
      <c r="S482" s="28">
        <v>0.5</v>
      </c>
      <c r="T482" s="28">
        <v>1.0000000000000001E-9</v>
      </c>
      <c r="U482">
        <v>8.0000000000000002E-3</v>
      </c>
      <c r="V482">
        <v>0.05</v>
      </c>
      <c r="W482">
        <v>0.05</v>
      </c>
      <c r="X482" s="9">
        <v>1.3291036149691999E-2</v>
      </c>
      <c r="Y482" s="28">
        <v>-9999</v>
      </c>
      <c r="Z482">
        <v>0.46630908870967758</v>
      </c>
      <c r="AA482">
        <v>0.85195773252521401</v>
      </c>
      <c r="AB482">
        <v>0.2</v>
      </c>
      <c r="AC482" s="28">
        <v>1</v>
      </c>
      <c r="AD482" s="15">
        <v>-0.85195773252521401</v>
      </c>
      <c r="AE482" t="s">
        <v>561</v>
      </c>
      <c r="AF482" s="15"/>
    </row>
    <row r="483" spans="1:32" x14ac:dyDescent="0.25">
      <c r="A483">
        <v>482</v>
      </c>
      <c r="B483">
        <v>251236894</v>
      </c>
      <c r="C483">
        <v>1</v>
      </c>
      <c r="D483">
        <v>0</v>
      </c>
      <c r="E483">
        <v>0</v>
      </c>
      <c r="F483">
        <v>0</v>
      </c>
      <c r="G483">
        <v>0</v>
      </c>
      <c r="H483">
        <v>-7.5</v>
      </c>
      <c r="I483" s="28">
        <v>0</v>
      </c>
      <c r="J483" s="28">
        <v>0.83499999999999996</v>
      </c>
      <c r="K483">
        <v>10</v>
      </c>
      <c r="L483">
        <v>0</v>
      </c>
      <c r="M483">
        <v>0</v>
      </c>
      <c r="N483">
        <v>493</v>
      </c>
      <c r="O483">
        <v>218</v>
      </c>
      <c r="P483">
        <v>1</v>
      </c>
      <c r="Q483">
        <v>2.3E-2</v>
      </c>
      <c r="R483">
        <v>1E-3</v>
      </c>
      <c r="S483" s="28">
        <v>0.5</v>
      </c>
      <c r="T483" s="28">
        <v>0</v>
      </c>
      <c r="U483">
        <v>8.0000000000000002E-3</v>
      </c>
      <c r="V483">
        <v>0.05</v>
      </c>
      <c r="W483">
        <v>0.05</v>
      </c>
      <c r="X483" s="9">
        <v>6.7854772572031E-2</v>
      </c>
      <c r="Y483" s="28">
        <v>-9999</v>
      </c>
      <c r="Z483">
        <v>0.46630908870967758</v>
      </c>
      <c r="AA483">
        <v>0.62024028649639196</v>
      </c>
      <c r="AB483">
        <v>0.2</v>
      </c>
      <c r="AC483" s="28">
        <v>0</v>
      </c>
      <c r="AD483" s="15">
        <v>-0.62024028649639196</v>
      </c>
      <c r="AE483" t="s">
        <v>561</v>
      </c>
      <c r="AF483" s="15"/>
    </row>
    <row r="484" spans="1:32" x14ac:dyDescent="0.25">
      <c r="A484">
        <v>483</v>
      </c>
      <c r="B484">
        <v>141671385</v>
      </c>
      <c r="C484">
        <v>1</v>
      </c>
      <c r="D484">
        <v>0</v>
      </c>
      <c r="E484">
        <v>0</v>
      </c>
      <c r="F484">
        <v>0</v>
      </c>
      <c r="G484">
        <v>0</v>
      </c>
      <c r="H484">
        <v>-1.94</v>
      </c>
      <c r="I484" s="28">
        <v>0.05</v>
      </c>
      <c r="J484" s="28">
        <v>0.83499999999999996</v>
      </c>
      <c r="K484">
        <v>10</v>
      </c>
      <c r="L484">
        <v>0</v>
      </c>
      <c r="M484">
        <v>0</v>
      </c>
      <c r="N484">
        <v>419</v>
      </c>
      <c r="O484">
        <v>218</v>
      </c>
      <c r="P484">
        <v>1</v>
      </c>
      <c r="Q484">
        <v>2.3E-2</v>
      </c>
      <c r="R484">
        <v>1E-3</v>
      </c>
      <c r="S484" s="28">
        <v>0.5</v>
      </c>
      <c r="T484" s="28">
        <v>1.0000000000000001E-9</v>
      </c>
      <c r="U484">
        <v>8.0000000000000002E-3</v>
      </c>
      <c r="V484">
        <v>0.05</v>
      </c>
      <c r="W484">
        <v>0.05</v>
      </c>
      <c r="X484" s="9">
        <v>6.2867286990376997E-2</v>
      </c>
      <c r="Y484" s="28">
        <v>-9999</v>
      </c>
      <c r="Z484">
        <v>0.46630908870967758</v>
      </c>
      <c r="AA484">
        <v>0.48548818854178599</v>
      </c>
      <c r="AB484">
        <v>0.2</v>
      </c>
      <c r="AC484" s="28">
        <v>1</v>
      </c>
      <c r="AD484" s="15">
        <v>-0.48548818854178599</v>
      </c>
      <c r="AE484" t="s">
        <v>561</v>
      </c>
      <c r="AF484" s="15"/>
    </row>
    <row r="485" spans="1:32" x14ac:dyDescent="0.25">
      <c r="A485">
        <v>484</v>
      </c>
      <c r="B485">
        <v>69265973</v>
      </c>
      <c r="C485">
        <v>0.87949999999999995</v>
      </c>
      <c r="D485">
        <v>0</v>
      </c>
      <c r="E485">
        <v>0.1205</v>
      </c>
      <c r="F485">
        <v>3333600</v>
      </c>
      <c r="G485">
        <v>0</v>
      </c>
      <c r="H485">
        <v>-1.3</v>
      </c>
      <c r="I485" s="28">
        <v>0.05</v>
      </c>
      <c r="J485" s="28">
        <v>0.83499999999999996</v>
      </c>
      <c r="K485">
        <v>10</v>
      </c>
      <c r="L485">
        <v>0</v>
      </c>
      <c r="M485">
        <v>0</v>
      </c>
      <c r="N485">
        <v>377</v>
      </c>
      <c r="O485">
        <v>233</v>
      </c>
      <c r="P485">
        <v>1</v>
      </c>
      <c r="Q485">
        <v>2.3E-2</v>
      </c>
      <c r="R485">
        <v>1E-3</v>
      </c>
      <c r="S485" s="28">
        <v>0.5</v>
      </c>
      <c r="T485" s="28">
        <v>1.0000000000000001E-9</v>
      </c>
      <c r="U485">
        <v>8.0000000000000002E-3</v>
      </c>
      <c r="V485">
        <v>0.05</v>
      </c>
      <c r="W485">
        <v>0.05</v>
      </c>
      <c r="X485" s="9">
        <v>0.49133082667296502</v>
      </c>
      <c r="Y485" s="28">
        <v>-9999</v>
      </c>
      <c r="Z485">
        <v>0.28999999999999998</v>
      </c>
      <c r="AA485">
        <v>0.151311377150945</v>
      </c>
      <c r="AB485">
        <v>0.2</v>
      </c>
      <c r="AC485" s="28">
        <v>1</v>
      </c>
      <c r="AD485" s="15">
        <v>-0.151311377150945</v>
      </c>
      <c r="AE485" t="s">
        <v>561</v>
      </c>
      <c r="AF485" s="15"/>
    </row>
    <row r="486" spans="1:32" x14ac:dyDescent="0.25">
      <c r="A486">
        <v>485</v>
      </c>
      <c r="B486">
        <v>26264582</v>
      </c>
      <c r="C486">
        <v>3.6799999999999999E-2</v>
      </c>
      <c r="D486">
        <v>0.73880000000000001</v>
      </c>
      <c r="E486">
        <v>0.2243</v>
      </c>
      <c r="F486">
        <v>1688400</v>
      </c>
      <c r="G486">
        <v>0</v>
      </c>
      <c r="H486">
        <v>-2.0099999999999998</v>
      </c>
      <c r="I486" s="28">
        <v>0.05</v>
      </c>
      <c r="J486" s="28">
        <v>0.83499999999999996</v>
      </c>
      <c r="K486">
        <v>10</v>
      </c>
      <c r="L486">
        <v>0</v>
      </c>
      <c r="M486">
        <v>0</v>
      </c>
      <c r="N486">
        <v>305</v>
      </c>
      <c r="O486">
        <v>234</v>
      </c>
      <c r="P486">
        <v>1</v>
      </c>
      <c r="Q486">
        <v>2.3E-2</v>
      </c>
      <c r="R486">
        <v>1E-3</v>
      </c>
      <c r="S486" s="28">
        <v>0.5</v>
      </c>
      <c r="T486" s="28">
        <v>1.0000000000000001E-9</v>
      </c>
      <c r="U486">
        <v>8.0000000000000002E-3</v>
      </c>
      <c r="V486">
        <v>0.05</v>
      </c>
      <c r="W486">
        <v>0.05</v>
      </c>
      <c r="X486" s="9">
        <v>1.5374165995266E-2</v>
      </c>
      <c r="Y486" s="28">
        <v>-9999</v>
      </c>
      <c r="Z486">
        <v>0.46630908870967758</v>
      </c>
      <c r="AA486">
        <v>0.69444230181045796</v>
      </c>
      <c r="AB486">
        <v>0.2</v>
      </c>
      <c r="AC486" s="28">
        <v>1</v>
      </c>
      <c r="AD486" s="15">
        <v>-0.69444230181045796</v>
      </c>
      <c r="AE486" t="s">
        <v>561</v>
      </c>
      <c r="AF486" s="15"/>
    </row>
    <row r="487" spans="1:32" x14ac:dyDescent="0.25">
      <c r="A487">
        <v>486</v>
      </c>
      <c r="B487">
        <v>103042124</v>
      </c>
      <c r="C487">
        <v>0.94</v>
      </c>
      <c r="D487">
        <v>1E-4</v>
      </c>
      <c r="E487">
        <v>5.9900000000000002E-2</v>
      </c>
      <c r="F487">
        <v>4157100</v>
      </c>
      <c r="G487">
        <v>0</v>
      </c>
      <c r="H487">
        <v>-1.5</v>
      </c>
      <c r="I487" s="28">
        <v>0.05</v>
      </c>
      <c r="J487" s="28">
        <v>0.83499999999999996</v>
      </c>
      <c r="K487">
        <v>10</v>
      </c>
      <c r="L487">
        <v>0</v>
      </c>
      <c r="M487">
        <v>0</v>
      </c>
      <c r="N487">
        <v>494</v>
      </c>
      <c r="O487">
        <v>205</v>
      </c>
      <c r="P487">
        <v>1</v>
      </c>
      <c r="Q487">
        <v>2.3E-2</v>
      </c>
      <c r="R487">
        <v>1E-3</v>
      </c>
      <c r="S487" s="28">
        <v>0.5</v>
      </c>
      <c r="T487" s="28">
        <v>1.0000000000000001E-9</v>
      </c>
      <c r="U487">
        <v>8.0000000000000002E-3</v>
      </c>
      <c r="V487">
        <v>0.05</v>
      </c>
      <c r="W487">
        <v>0.05</v>
      </c>
      <c r="X487" s="9">
        <v>0.22426489330066099</v>
      </c>
      <c r="Y487" s="28">
        <v>-9999</v>
      </c>
      <c r="Z487">
        <v>0.47</v>
      </c>
      <c r="AA487">
        <v>0.36123024987907199</v>
      </c>
      <c r="AB487">
        <v>0.2</v>
      </c>
      <c r="AC487" s="28">
        <v>1</v>
      </c>
      <c r="AD487" s="15">
        <v>-0.36123024987907199</v>
      </c>
      <c r="AE487" t="s">
        <v>561</v>
      </c>
      <c r="AF487" s="15"/>
    </row>
    <row r="488" spans="1:32" x14ac:dyDescent="0.25">
      <c r="A488">
        <v>487</v>
      </c>
      <c r="B488">
        <v>1958382</v>
      </c>
      <c r="C488">
        <v>0.2233</v>
      </c>
      <c r="D488">
        <v>3.4500000000000003E-2</v>
      </c>
      <c r="E488">
        <v>0.74219999999999997</v>
      </c>
      <c r="F488">
        <v>351000</v>
      </c>
      <c r="G488">
        <v>0</v>
      </c>
      <c r="H488">
        <v>-1</v>
      </c>
      <c r="I488" s="28">
        <v>0.05</v>
      </c>
      <c r="J488" s="28">
        <v>0.83499999999999996</v>
      </c>
      <c r="K488">
        <v>10</v>
      </c>
      <c r="L488">
        <v>0</v>
      </c>
      <c r="M488">
        <v>0</v>
      </c>
      <c r="N488">
        <v>494</v>
      </c>
      <c r="O488">
        <v>205</v>
      </c>
      <c r="P488">
        <v>1</v>
      </c>
      <c r="Q488">
        <v>2.3E-2</v>
      </c>
      <c r="R488">
        <v>1E-3</v>
      </c>
      <c r="S488" s="28">
        <v>0.5</v>
      </c>
      <c r="T488" s="28">
        <v>1.0000000000000001E-9</v>
      </c>
      <c r="U488">
        <v>8.0000000000000002E-3</v>
      </c>
      <c r="V488">
        <v>0.05</v>
      </c>
      <c r="W488">
        <v>0.05</v>
      </c>
      <c r="X488" s="9">
        <v>0.26785093779305402</v>
      </c>
      <c r="Y488" s="28">
        <v>-9999</v>
      </c>
      <c r="Z488">
        <v>0.46</v>
      </c>
      <c r="AA488">
        <v>0.18375608495382101</v>
      </c>
      <c r="AB488">
        <v>0.2</v>
      </c>
      <c r="AC488" s="28">
        <v>1</v>
      </c>
      <c r="AD488" s="15">
        <v>-0.18375608495382101</v>
      </c>
      <c r="AE488" t="s">
        <v>561</v>
      </c>
      <c r="AF488" s="15"/>
    </row>
    <row r="489" spans="1:32" x14ac:dyDescent="0.25">
      <c r="A489">
        <v>488</v>
      </c>
      <c r="B489">
        <v>69796797</v>
      </c>
      <c r="C489">
        <v>1.1999999999999999E-3</v>
      </c>
      <c r="D489">
        <v>0.36890000000000001</v>
      </c>
      <c r="E489">
        <v>0.62990000000000002</v>
      </c>
      <c r="F489">
        <v>244800</v>
      </c>
      <c r="G489">
        <v>0</v>
      </c>
      <c r="H489">
        <v>-0.6</v>
      </c>
      <c r="I489" s="28">
        <v>0.05</v>
      </c>
      <c r="J489" s="28">
        <v>0.83499999999999996</v>
      </c>
      <c r="K489">
        <v>10</v>
      </c>
      <c r="L489">
        <v>0</v>
      </c>
      <c r="M489">
        <v>0</v>
      </c>
      <c r="N489">
        <v>358</v>
      </c>
      <c r="O489">
        <v>194</v>
      </c>
      <c r="P489">
        <v>1</v>
      </c>
      <c r="Q489">
        <v>2.3E-2</v>
      </c>
      <c r="R489">
        <v>1E-3</v>
      </c>
      <c r="S489" s="28">
        <v>0.5</v>
      </c>
      <c r="T489" s="28">
        <v>1.0000000000000001E-9</v>
      </c>
      <c r="U489">
        <v>8.0000000000000002E-3</v>
      </c>
      <c r="V489">
        <v>0.05</v>
      </c>
      <c r="W489">
        <v>0.05</v>
      </c>
      <c r="X489" s="9">
        <v>0</v>
      </c>
      <c r="Y489" s="28">
        <v>-9999</v>
      </c>
      <c r="Z489">
        <v>0.6</v>
      </c>
      <c r="AA489">
        <v>0.20273262005627099</v>
      </c>
      <c r="AB489">
        <v>0.2</v>
      </c>
      <c r="AC489" s="28">
        <v>1</v>
      </c>
      <c r="AD489" s="15">
        <v>-0.20273262005627099</v>
      </c>
      <c r="AE489" t="s">
        <v>561</v>
      </c>
      <c r="AF489" s="15"/>
    </row>
    <row r="490" spans="1:32" x14ac:dyDescent="0.25">
      <c r="A490">
        <v>489</v>
      </c>
      <c r="B490">
        <v>69244626</v>
      </c>
      <c r="C490">
        <v>2.7000000000000001E-3</v>
      </c>
      <c r="D490">
        <v>0.41120000000000001</v>
      </c>
      <c r="E490">
        <v>0.58609999999999995</v>
      </c>
      <c r="F490">
        <v>735300</v>
      </c>
      <c r="G490">
        <v>0</v>
      </c>
      <c r="H490">
        <v>-0.6</v>
      </c>
      <c r="I490" s="28">
        <v>0.05</v>
      </c>
      <c r="J490" s="28">
        <v>0.83499999999999996</v>
      </c>
      <c r="K490">
        <v>10</v>
      </c>
      <c r="L490">
        <v>0</v>
      </c>
      <c r="M490">
        <v>0</v>
      </c>
      <c r="N490">
        <v>342</v>
      </c>
      <c r="O490">
        <v>195</v>
      </c>
      <c r="P490">
        <v>1</v>
      </c>
      <c r="Q490">
        <v>2.3E-2</v>
      </c>
      <c r="R490">
        <v>1E-3</v>
      </c>
      <c r="S490" s="28">
        <v>0.5</v>
      </c>
      <c r="T490" s="28">
        <v>1.0000000000000001E-9</v>
      </c>
      <c r="U490">
        <v>8.0000000000000002E-3</v>
      </c>
      <c r="V490">
        <v>0.05</v>
      </c>
      <c r="W490">
        <v>0.05</v>
      </c>
      <c r="X490" s="9">
        <v>0</v>
      </c>
      <c r="Y490" s="28">
        <v>-9999</v>
      </c>
      <c r="Z490">
        <v>0.6</v>
      </c>
      <c r="AA490">
        <v>0.23025472430486299</v>
      </c>
      <c r="AB490">
        <v>0.2</v>
      </c>
      <c r="AC490" s="28">
        <v>1</v>
      </c>
      <c r="AD490" s="15">
        <v>-0.23025472430486299</v>
      </c>
      <c r="AE490" t="s">
        <v>561</v>
      </c>
      <c r="AF490" s="15"/>
    </row>
    <row r="491" spans="1:32" x14ac:dyDescent="0.25">
      <c r="A491">
        <v>490</v>
      </c>
      <c r="B491">
        <v>14879162</v>
      </c>
      <c r="C491">
        <v>4.2700000000000002E-2</v>
      </c>
      <c r="D491">
        <v>0.2349</v>
      </c>
      <c r="E491">
        <v>0.72240000000000004</v>
      </c>
      <c r="F491">
        <v>1479600</v>
      </c>
      <c r="G491">
        <v>0</v>
      </c>
      <c r="H491">
        <v>-0.6</v>
      </c>
      <c r="I491" s="28">
        <v>0.05</v>
      </c>
      <c r="J491" s="28">
        <v>0.83499999999999996</v>
      </c>
      <c r="K491">
        <v>10</v>
      </c>
      <c r="L491">
        <v>0</v>
      </c>
      <c r="M491">
        <v>0</v>
      </c>
      <c r="N491">
        <v>410</v>
      </c>
      <c r="O491">
        <v>194</v>
      </c>
      <c r="P491">
        <v>1</v>
      </c>
      <c r="Q491">
        <v>2.3E-2</v>
      </c>
      <c r="R491">
        <v>1E-3</v>
      </c>
      <c r="S491" s="28">
        <v>0.5</v>
      </c>
      <c r="T491" s="28">
        <v>1.0000000000000001E-9</v>
      </c>
      <c r="U491">
        <v>8.0000000000000002E-3</v>
      </c>
      <c r="V491">
        <v>0.05</v>
      </c>
      <c r="W491">
        <v>0.05</v>
      </c>
      <c r="X491" s="9">
        <v>8.6731371745714006E-2</v>
      </c>
      <c r="Y491" s="28">
        <v>-9999</v>
      </c>
      <c r="Z491">
        <v>0.5</v>
      </c>
      <c r="AA491">
        <v>0.23222228810055101</v>
      </c>
      <c r="AB491">
        <v>0.2</v>
      </c>
      <c r="AC491" s="28">
        <v>1</v>
      </c>
      <c r="AD491" s="15">
        <v>-0.23222228810055101</v>
      </c>
      <c r="AE491" t="s">
        <v>561</v>
      </c>
      <c r="AF491" s="15"/>
    </row>
    <row r="492" spans="1:32" x14ac:dyDescent="0.25">
      <c r="A492">
        <v>491</v>
      </c>
      <c r="B492">
        <v>3801010</v>
      </c>
      <c r="C492">
        <v>0</v>
      </c>
      <c r="D492">
        <v>0.86160000000000003</v>
      </c>
      <c r="E492">
        <v>0.1384</v>
      </c>
      <c r="F492">
        <v>345600</v>
      </c>
      <c r="G492">
        <v>0</v>
      </c>
      <c r="H492">
        <v>0.6</v>
      </c>
      <c r="I492" s="28">
        <v>0.05</v>
      </c>
      <c r="J492" s="28">
        <v>0.83499999999999996</v>
      </c>
      <c r="K492">
        <v>10</v>
      </c>
      <c r="L492">
        <v>0</v>
      </c>
      <c r="M492">
        <v>0</v>
      </c>
      <c r="N492">
        <v>410</v>
      </c>
      <c r="O492">
        <v>194</v>
      </c>
      <c r="P492">
        <v>1</v>
      </c>
      <c r="Q492">
        <v>2.3E-2</v>
      </c>
      <c r="R492">
        <v>1E-3</v>
      </c>
      <c r="S492" s="28">
        <v>0.5</v>
      </c>
      <c r="T492" s="28">
        <v>1.0000000000000001E-9</v>
      </c>
      <c r="U492">
        <v>8.0000000000000002E-3</v>
      </c>
      <c r="V492">
        <v>0.05</v>
      </c>
      <c r="W492">
        <v>0.05</v>
      </c>
      <c r="X492" s="9">
        <v>7.2107961243582E-2</v>
      </c>
      <c r="Y492" s="28">
        <v>-9999</v>
      </c>
      <c r="Z492">
        <v>0.6</v>
      </c>
      <c r="AA492">
        <v>0.72026226914460401</v>
      </c>
      <c r="AB492">
        <v>0.2</v>
      </c>
      <c r="AC492" s="28">
        <v>1</v>
      </c>
      <c r="AD492" s="15">
        <v>-0.72026226914460401</v>
      </c>
      <c r="AE492" t="s">
        <v>561</v>
      </c>
      <c r="AF492" s="15"/>
    </row>
    <row r="493" spans="1:32" x14ac:dyDescent="0.25">
      <c r="A493">
        <v>492</v>
      </c>
      <c r="B493">
        <v>895583</v>
      </c>
      <c r="C493">
        <v>1</v>
      </c>
      <c r="D493">
        <v>0</v>
      </c>
      <c r="E493">
        <v>0</v>
      </c>
      <c r="F493">
        <v>0</v>
      </c>
      <c r="G493">
        <v>0</v>
      </c>
      <c r="H493">
        <v>-1</v>
      </c>
      <c r="I493" s="28">
        <v>0.05</v>
      </c>
      <c r="J493" s="28">
        <v>0.83499999999999996</v>
      </c>
      <c r="K493">
        <v>10</v>
      </c>
      <c r="L493">
        <v>0</v>
      </c>
      <c r="M493">
        <v>0</v>
      </c>
      <c r="N493">
        <v>367</v>
      </c>
      <c r="O493">
        <v>207</v>
      </c>
      <c r="P493">
        <v>1</v>
      </c>
      <c r="Q493">
        <v>2.3E-2</v>
      </c>
      <c r="R493">
        <v>1E-3</v>
      </c>
      <c r="S493" s="28">
        <v>0.5</v>
      </c>
      <c r="T493" s="28">
        <v>1.0000000000000001E-9</v>
      </c>
      <c r="U493">
        <v>8.0000000000000002E-3</v>
      </c>
      <c r="V493">
        <v>0.05</v>
      </c>
      <c r="W493">
        <v>0.05</v>
      </c>
      <c r="X493" s="9">
        <v>0</v>
      </c>
      <c r="Y493" s="28">
        <v>-9999</v>
      </c>
      <c r="Z493">
        <v>0.46630908870967758</v>
      </c>
      <c r="AA493">
        <v>0.41608602351471402</v>
      </c>
      <c r="AB493">
        <v>0.2</v>
      </c>
      <c r="AC493" s="28">
        <v>1</v>
      </c>
      <c r="AD493" s="15">
        <v>-0.41608602351471402</v>
      </c>
      <c r="AE493" t="s">
        <v>797</v>
      </c>
      <c r="AF493" s="15"/>
    </row>
    <row r="494" spans="1:32" x14ac:dyDescent="0.25">
      <c r="A494">
        <v>493</v>
      </c>
      <c r="B494">
        <v>20568057</v>
      </c>
      <c r="C494">
        <v>2.4199999999999999E-2</v>
      </c>
      <c r="D494">
        <v>0.55689999999999995</v>
      </c>
      <c r="E494">
        <v>0.41889999999999999</v>
      </c>
      <c r="F494">
        <v>990900</v>
      </c>
      <c r="G494">
        <v>0</v>
      </c>
      <c r="H494">
        <v>-1</v>
      </c>
      <c r="I494" s="28">
        <v>0.05</v>
      </c>
      <c r="J494" s="28">
        <v>0.83499999999999996</v>
      </c>
      <c r="K494">
        <v>10</v>
      </c>
      <c r="L494">
        <v>0</v>
      </c>
      <c r="M494">
        <v>0</v>
      </c>
      <c r="N494">
        <v>367</v>
      </c>
      <c r="O494">
        <v>207</v>
      </c>
      <c r="P494">
        <v>1</v>
      </c>
      <c r="Q494">
        <v>2.3E-2</v>
      </c>
      <c r="R494">
        <v>1E-3</v>
      </c>
      <c r="S494" s="28">
        <v>0.5</v>
      </c>
      <c r="T494" s="28">
        <v>1.0000000000000001E-9</v>
      </c>
      <c r="U494">
        <v>8.0000000000000002E-3</v>
      </c>
      <c r="V494">
        <v>0.05</v>
      </c>
      <c r="W494">
        <v>0.05</v>
      </c>
      <c r="X494" s="9">
        <v>5.8100805043042998E-2</v>
      </c>
      <c r="Y494" s="28">
        <v>-9999</v>
      </c>
      <c r="Z494">
        <v>0.6</v>
      </c>
      <c r="AA494">
        <v>0.52502855502464296</v>
      </c>
      <c r="AB494">
        <v>0.2</v>
      </c>
      <c r="AC494" s="28">
        <v>1</v>
      </c>
      <c r="AD494" s="15">
        <v>-0.52502855502464296</v>
      </c>
      <c r="AE494" t="s">
        <v>561</v>
      </c>
      <c r="AF494" s="15"/>
    </row>
    <row r="495" spans="1:32" x14ac:dyDescent="0.25">
      <c r="A495">
        <v>494</v>
      </c>
      <c r="B495">
        <v>323149609</v>
      </c>
      <c r="C495">
        <v>1</v>
      </c>
      <c r="D495">
        <v>0</v>
      </c>
      <c r="E495">
        <v>0</v>
      </c>
      <c r="F495">
        <v>0</v>
      </c>
      <c r="G495">
        <v>0</v>
      </c>
      <c r="H495">
        <v>-6</v>
      </c>
      <c r="I495" s="28">
        <v>0</v>
      </c>
      <c r="J495" s="28">
        <v>0.83499999999999996</v>
      </c>
      <c r="K495">
        <v>10</v>
      </c>
      <c r="L495">
        <v>0</v>
      </c>
      <c r="M495">
        <v>0</v>
      </c>
      <c r="N495">
        <v>598</v>
      </c>
      <c r="O495">
        <v>204</v>
      </c>
      <c r="P495">
        <v>1</v>
      </c>
      <c r="Q495">
        <v>2.3E-2</v>
      </c>
      <c r="R495">
        <v>1E-3</v>
      </c>
      <c r="S495" s="28">
        <v>0.5</v>
      </c>
      <c r="T495" s="28">
        <v>0</v>
      </c>
      <c r="U495">
        <v>8.0000000000000002E-3</v>
      </c>
      <c r="V495">
        <v>0.05</v>
      </c>
      <c r="W495">
        <v>0.05</v>
      </c>
      <c r="X495" s="9">
        <v>1.9874791293909001E-2</v>
      </c>
      <c r="Y495" s="28">
        <v>-9999</v>
      </c>
      <c r="Z495">
        <v>0.46630908870967758</v>
      </c>
      <c r="AA495">
        <v>0.74030213635081599</v>
      </c>
      <c r="AB495">
        <v>0.2</v>
      </c>
      <c r="AC495" s="28">
        <v>0</v>
      </c>
      <c r="AD495" s="15">
        <v>-0.74030213635081599</v>
      </c>
      <c r="AE495" t="s">
        <v>561</v>
      </c>
      <c r="AF495" s="15"/>
    </row>
    <row r="496" spans="1:32" x14ac:dyDescent="0.25">
      <c r="A496">
        <v>495</v>
      </c>
      <c r="B496">
        <v>5688972</v>
      </c>
      <c r="C496">
        <v>1</v>
      </c>
      <c r="D496">
        <v>0</v>
      </c>
      <c r="E496">
        <v>0</v>
      </c>
      <c r="F496">
        <v>0</v>
      </c>
      <c r="G496">
        <v>0</v>
      </c>
      <c r="H496">
        <v>-1.86</v>
      </c>
      <c r="I496" s="28">
        <v>0.05</v>
      </c>
      <c r="J496" s="28">
        <v>0.83499999999999996</v>
      </c>
      <c r="K496">
        <v>10</v>
      </c>
      <c r="L496">
        <v>0</v>
      </c>
      <c r="M496">
        <v>0</v>
      </c>
      <c r="N496">
        <v>665</v>
      </c>
      <c r="O496">
        <v>156</v>
      </c>
      <c r="P496">
        <v>1</v>
      </c>
      <c r="Q496">
        <v>2.3E-2</v>
      </c>
      <c r="R496">
        <v>1E-3</v>
      </c>
      <c r="S496" s="28">
        <v>0.5</v>
      </c>
      <c r="T496" s="28">
        <v>1.0000000000000001E-9</v>
      </c>
      <c r="U496">
        <v>8.0000000000000002E-3</v>
      </c>
      <c r="V496">
        <v>0.05</v>
      </c>
      <c r="W496">
        <v>0.05</v>
      </c>
      <c r="X496" s="9">
        <v>0</v>
      </c>
      <c r="Y496" s="28">
        <v>-9999</v>
      </c>
      <c r="Z496">
        <v>0.46630908870967758</v>
      </c>
      <c r="AA496">
        <v>8.9281237151368001E-2</v>
      </c>
      <c r="AB496">
        <v>0.2</v>
      </c>
      <c r="AC496" s="28">
        <v>1</v>
      </c>
      <c r="AD496" s="15">
        <v>-8.9281237151368001E-2</v>
      </c>
      <c r="AE496" t="s">
        <v>561</v>
      </c>
      <c r="AF496" s="15"/>
    </row>
    <row r="497" spans="1:32" x14ac:dyDescent="0.25">
      <c r="A497">
        <v>496</v>
      </c>
      <c r="B497">
        <v>45358555</v>
      </c>
      <c r="C497">
        <v>1</v>
      </c>
      <c r="D497">
        <v>0</v>
      </c>
      <c r="E497">
        <v>0</v>
      </c>
      <c r="F497">
        <v>0</v>
      </c>
      <c r="G497">
        <v>0</v>
      </c>
      <c r="H497">
        <v>-1.53</v>
      </c>
      <c r="I497" s="28">
        <v>0.05</v>
      </c>
      <c r="J497" s="28">
        <v>0.83499999999999996</v>
      </c>
      <c r="K497">
        <v>10</v>
      </c>
      <c r="L497">
        <v>0</v>
      </c>
      <c r="M497">
        <v>0</v>
      </c>
      <c r="N497">
        <v>629</v>
      </c>
      <c r="O497">
        <v>168</v>
      </c>
      <c r="P497">
        <v>1</v>
      </c>
      <c r="Q497">
        <v>2.3E-2</v>
      </c>
      <c r="R497">
        <v>1E-3</v>
      </c>
      <c r="S497" s="28">
        <v>0.5</v>
      </c>
      <c r="T497" s="28">
        <v>1.0000000000000001E-9</v>
      </c>
      <c r="U497">
        <v>8.0000000000000002E-3</v>
      </c>
      <c r="V497">
        <v>0.05</v>
      </c>
      <c r="W497">
        <v>0.05</v>
      </c>
      <c r="X497" s="9">
        <v>0.13186732213792701</v>
      </c>
      <c r="Y497" s="28">
        <v>-9999</v>
      </c>
      <c r="Z497">
        <v>0.46630908870967758</v>
      </c>
      <c r="AA497">
        <v>0.335476070897401</v>
      </c>
      <c r="AB497">
        <v>0.2</v>
      </c>
      <c r="AC497" s="28">
        <v>1</v>
      </c>
      <c r="AD497" s="15">
        <v>-0.335476070897401</v>
      </c>
      <c r="AE497" t="s">
        <v>561</v>
      </c>
      <c r="AF497" s="15"/>
    </row>
    <row r="498" spans="1:32" x14ac:dyDescent="0.25">
      <c r="A498">
        <v>497</v>
      </c>
      <c r="B498">
        <v>83115968</v>
      </c>
      <c r="C498">
        <v>0.68589999999999995</v>
      </c>
      <c r="D498">
        <v>2.0000000000000001E-4</v>
      </c>
      <c r="E498">
        <v>0.31380000000000002</v>
      </c>
      <c r="F498">
        <v>8516700</v>
      </c>
      <c r="G498">
        <v>0</v>
      </c>
      <c r="H498">
        <v>-1.5</v>
      </c>
      <c r="I498" s="28">
        <v>0.05</v>
      </c>
      <c r="J498" s="28">
        <v>0.83499999999999996</v>
      </c>
      <c r="K498">
        <v>10</v>
      </c>
      <c r="L498">
        <v>0</v>
      </c>
      <c r="M498">
        <v>0</v>
      </c>
      <c r="N498">
        <v>583</v>
      </c>
      <c r="O498">
        <v>180</v>
      </c>
      <c r="P498">
        <v>1</v>
      </c>
      <c r="Q498">
        <v>2.3E-2</v>
      </c>
      <c r="R498">
        <v>1E-3</v>
      </c>
      <c r="S498" s="28">
        <v>0.5</v>
      </c>
      <c r="T498" s="28">
        <v>1.0000000000000001E-9</v>
      </c>
      <c r="U498">
        <v>8.0000000000000002E-3</v>
      </c>
      <c r="V498">
        <v>0.05</v>
      </c>
      <c r="W498">
        <v>0.05</v>
      </c>
      <c r="X498" s="9">
        <v>0.33704588373966798</v>
      </c>
      <c r="Y498" s="28">
        <v>-9999</v>
      </c>
      <c r="Z498">
        <v>0.44</v>
      </c>
      <c r="AA498">
        <v>0.24712655224913199</v>
      </c>
      <c r="AB498">
        <v>0.2</v>
      </c>
      <c r="AC498" s="28">
        <v>1</v>
      </c>
      <c r="AD498" s="15">
        <v>-0.24712655224913199</v>
      </c>
      <c r="AE498" t="s">
        <v>561</v>
      </c>
      <c r="AF498" s="15"/>
    </row>
    <row r="499" spans="1:32" x14ac:dyDescent="0.25">
      <c r="A499">
        <v>498</v>
      </c>
      <c r="B499">
        <v>715028294</v>
      </c>
      <c r="C499">
        <v>1</v>
      </c>
      <c r="D499">
        <v>0</v>
      </c>
      <c r="E499">
        <v>0</v>
      </c>
      <c r="F499">
        <v>0</v>
      </c>
      <c r="G499">
        <v>0</v>
      </c>
      <c r="H499">
        <v>-30</v>
      </c>
      <c r="I499" s="28">
        <v>0.05</v>
      </c>
      <c r="J499" s="28">
        <v>0.83499999999999996</v>
      </c>
      <c r="K499">
        <v>10</v>
      </c>
      <c r="L499">
        <v>0</v>
      </c>
      <c r="M499">
        <v>0</v>
      </c>
      <c r="N499">
        <v>610</v>
      </c>
      <c r="O499">
        <v>216</v>
      </c>
      <c r="P499">
        <v>1</v>
      </c>
      <c r="Q499">
        <v>2.3E-2</v>
      </c>
      <c r="R499">
        <v>1E-3</v>
      </c>
      <c r="S499" s="28">
        <v>0.5</v>
      </c>
      <c r="T499" s="28">
        <v>1.0000000000000001E-9</v>
      </c>
      <c r="U499">
        <v>8.0000000000000002E-3</v>
      </c>
      <c r="V499">
        <v>0.05</v>
      </c>
      <c r="W499">
        <v>0.05</v>
      </c>
      <c r="X499" s="9">
        <v>0</v>
      </c>
      <c r="Y499" s="28">
        <v>100</v>
      </c>
      <c r="Z499">
        <v>0.46630908870967758</v>
      </c>
      <c r="AA499">
        <v>0.51416898657001098</v>
      </c>
      <c r="AB499">
        <v>0.2</v>
      </c>
      <c r="AC499" s="28">
        <v>1</v>
      </c>
      <c r="AD499" s="15">
        <v>-0.51416898657001098</v>
      </c>
      <c r="AE499" t="s">
        <v>798</v>
      </c>
      <c r="AF499" s="15"/>
    </row>
    <row r="500" spans="1:32" x14ac:dyDescent="0.25">
      <c r="A500">
        <v>499</v>
      </c>
      <c r="B500">
        <v>33452429</v>
      </c>
      <c r="C500">
        <v>1.3599999999999999E-2</v>
      </c>
      <c r="D500">
        <v>0.63580000000000003</v>
      </c>
      <c r="E500">
        <v>0.35049999999999998</v>
      </c>
      <c r="F500">
        <v>1203300</v>
      </c>
      <c r="G500">
        <v>0</v>
      </c>
      <c r="H500">
        <v>0.71</v>
      </c>
      <c r="I500" s="28">
        <v>0.05</v>
      </c>
      <c r="J500" s="28">
        <v>0.83499999999999996</v>
      </c>
      <c r="K500">
        <v>10</v>
      </c>
      <c r="L500">
        <v>0</v>
      </c>
      <c r="M500">
        <v>0</v>
      </c>
      <c r="N500">
        <v>552</v>
      </c>
      <c r="O500">
        <v>157</v>
      </c>
      <c r="P500">
        <v>1</v>
      </c>
      <c r="Q500">
        <v>2.3E-2</v>
      </c>
      <c r="R500">
        <v>1E-3</v>
      </c>
      <c r="S500" s="28">
        <v>0.5</v>
      </c>
      <c r="T500" s="28">
        <v>1.0000000000000001E-9</v>
      </c>
      <c r="U500">
        <v>8.0000000000000002E-3</v>
      </c>
      <c r="V500">
        <v>0.05</v>
      </c>
      <c r="W500">
        <v>0.05</v>
      </c>
      <c r="X500" s="9">
        <v>0</v>
      </c>
      <c r="Y500" s="28">
        <v>-9999</v>
      </c>
      <c r="Z500">
        <v>0.71</v>
      </c>
      <c r="AA500">
        <v>0.51416898657001098</v>
      </c>
      <c r="AB500">
        <v>0.2</v>
      </c>
      <c r="AC500" s="28">
        <v>1</v>
      </c>
      <c r="AD500" s="15">
        <v>-0.51416898657001098</v>
      </c>
      <c r="AE500" t="s">
        <v>565</v>
      </c>
      <c r="AF500" s="15"/>
    </row>
    <row r="501" spans="1:32" x14ac:dyDescent="0.25">
      <c r="A501">
        <v>500</v>
      </c>
      <c r="B501">
        <v>66728758</v>
      </c>
      <c r="C501">
        <v>5.0000000000000001E-4</v>
      </c>
      <c r="D501">
        <v>0.22</v>
      </c>
      <c r="E501">
        <v>0.77959999999999996</v>
      </c>
      <c r="F501">
        <v>185400</v>
      </c>
      <c r="G501">
        <v>0</v>
      </c>
      <c r="H501">
        <v>-0.6</v>
      </c>
      <c r="I501" s="28">
        <v>0.05</v>
      </c>
      <c r="J501" s="28">
        <v>0.83499999999999996</v>
      </c>
      <c r="K501">
        <v>10</v>
      </c>
      <c r="L501">
        <v>0</v>
      </c>
      <c r="M501">
        <v>0</v>
      </c>
      <c r="N501">
        <v>413</v>
      </c>
      <c r="O501">
        <v>183</v>
      </c>
      <c r="P501">
        <v>1</v>
      </c>
      <c r="Q501">
        <v>2.3E-2</v>
      </c>
      <c r="R501">
        <v>1E-3</v>
      </c>
      <c r="S501" s="28">
        <v>0.5</v>
      </c>
      <c r="T501" s="28">
        <v>1.0000000000000001E-9</v>
      </c>
      <c r="U501">
        <v>8.0000000000000002E-3</v>
      </c>
      <c r="V501">
        <v>0.05</v>
      </c>
      <c r="W501">
        <v>0.05</v>
      </c>
      <c r="X501" s="9">
        <v>0</v>
      </c>
      <c r="Y501" s="28">
        <v>-9999</v>
      </c>
      <c r="Z501">
        <v>0.5</v>
      </c>
      <c r="AA501">
        <v>0.24193045059231799</v>
      </c>
      <c r="AB501">
        <v>0.2</v>
      </c>
      <c r="AC501" s="28">
        <v>1</v>
      </c>
      <c r="AD501" s="15">
        <v>-0.24193045059231799</v>
      </c>
      <c r="AE501" t="s">
        <v>561</v>
      </c>
      <c r="AF501" s="15"/>
    </row>
    <row r="502" spans="1:32" x14ac:dyDescent="0.25">
      <c r="A502">
        <v>501</v>
      </c>
      <c r="B502">
        <v>379527078</v>
      </c>
      <c r="C502">
        <v>5.0000000000000001E-3</v>
      </c>
      <c r="D502">
        <v>0.63490000000000002</v>
      </c>
      <c r="E502">
        <v>0.36009999999999998</v>
      </c>
      <c r="F502">
        <v>4876200</v>
      </c>
      <c r="G502">
        <v>0</v>
      </c>
      <c r="H502">
        <v>4</v>
      </c>
      <c r="I502" s="28">
        <v>0.05</v>
      </c>
      <c r="J502" s="28">
        <v>0.83499999999999996</v>
      </c>
      <c r="K502">
        <v>10</v>
      </c>
      <c r="L502">
        <v>0</v>
      </c>
      <c r="M502">
        <v>0</v>
      </c>
      <c r="N502">
        <v>338</v>
      </c>
      <c r="O502">
        <v>149</v>
      </c>
      <c r="P502">
        <v>1</v>
      </c>
      <c r="Q502">
        <v>2.3E-2</v>
      </c>
      <c r="R502">
        <v>1E-3</v>
      </c>
      <c r="S502" s="28">
        <v>0.5</v>
      </c>
      <c r="T502" s="28">
        <v>1.0000000000000001E-9</v>
      </c>
      <c r="U502">
        <v>8.0000000000000002E-3</v>
      </c>
      <c r="V502">
        <v>0.05</v>
      </c>
      <c r="W502">
        <v>0.05</v>
      </c>
      <c r="X502" s="9">
        <v>0</v>
      </c>
      <c r="Y502" s="28">
        <v>-9999</v>
      </c>
      <c r="Z502">
        <v>5</v>
      </c>
      <c r="AA502">
        <v>0.51416898657001098</v>
      </c>
      <c r="AB502">
        <v>0.2</v>
      </c>
      <c r="AC502" s="28">
        <v>1</v>
      </c>
      <c r="AD502" s="15">
        <v>-0.51416898657001098</v>
      </c>
      <c r="AE502" t="s">
        <v>561</v>
      </c>
      <c r="AF502" s="15"/>
    </row>
    <row r="503" spans="1:32" x14ac:dyDescent="0.25">
      <c r="A503">
        <v>502</v>
      </c>
      <c r="B503">
        <v>134200266</v>
      </c>
      <c r="C503">
        <v>2.2000000000000001E-3</v>
      </c>
      <c r="D503">
        <v>0.24490000000000001</v>
      </c>
      <c r="E503">
        <v>0.75290000000000001</v>
      </c>
      <c r="F503">
        <v>2817000</v>
      </c>
      <c r="G503">
        <v>0</v>
      </c>
      <c r="H503">
        <v>-0.1</v>
      </c>
      <c r="I503" s="28">
        <v>0.05</v>
      </c>
      <c r="J503" s="28">
        <v>0.83499999999999996</v>
      </c>
      <c r="K503">
        <v>10</v>
      </c>
      <c r="L503">
        <v>0</v>
      </c>
      <c r="M503">
        <v>0</v>
      </c>
      <c r="N503">
        <v>309</v>
      </c>
      <c r="O503">
        <v>161</v>
      </c>
      <c r="P503">
        <v>1</v>
      </c>
      <c r="Q503">
        <v>2.3E-2</v>
      </c>
      <c r="R503">
        <v>1E-3</v>
      </c>
      <c r="S503" s="28">
        <v>0.5</v>
      </c>
      <c r="T503" s="28">
        <v>1.0000000000000001E-9</v>
      </c>
      <c r="U503">
        <v>8.0000000000000002E-3</v>
      </c>
      <c r="V503">
        <v>0.05</v>
      </c>
      <c r="W503">
        <v>0.05</v>
      </c>
      <c r="X503" s="9">
        <v>0</v>
      </c>
      <c r="Y503" s="28">
        <v>-9999</v>
      </c>
      <c r="Z503">
        <v>2</v>
      </c>
      <c r="AA503">
        <v>0.71968185542896601</v>
      </c>
      <c r="AB503">
        <v>0.2</v>
      </c>
      <c r="AC503" s="28">
        <v>1</v>
      </c>
      <c r="AD503" s="15">
        <v>-0.71968185542896601</v>
      </c>
      <c r="AE503" t="s">
        <v>561</v>
      </c>
      <c r="AF503" s="15"/>
    </row>
    <row r="504" spans="1:32" x14ac:dyDescent="0.25">
      <c r="A504">
        <v>503</v>
      </c>
      <c r="B504">
        <v>1936771</v>
      </c>
      <c r="C504">
        <v>1</v>
      </c>
      <c r="D504">
        <v>0</v>
      </c>
      <c r="E504">
        <v>0</v>
      </c>
      <c r="F504">
        <v>0</v>
      </c>
      <c r="G504">
        <v>0</v>
      </c>
      <c r="H504">
        <v>-4</v>
      </c>
      <c r="I504" s="28">
        <v>0.05</v>
      </c>
      <c r="J504" s="28">
        <v>0.83499999999999996</v>
      </c>
      <c r="K504">
        <v>10</v>
      </c>
      <c r="L504">
        <v>0</v>
      </c>
      <c r="M504">
        <v>0</v>
      </c>
      <c r="N504">
        <v>343</v>
      </c>
      <c r="O504">
        <v>160</v>
      </c>
      <c r="P504">
        <v>1</v>
      </c>
      <c r="Q504">
        <v>2.3E-2</v>
      </c>
      <c r="R504">
        <v>1E-3</v>
      </c>
      <c r="S504" s="28">
        <v>0.5</v>
      </c>
      <c r="T504" s="28">
        <v>1.0000000000000001E-9</v>
      </c>
      <c r="U504">
        <v>8.0000000000000002E-3</v>
      </c>
      <c r="V504">
        <v>0.05</v>
      </c>
      <c r="W504">
        <v>0.05</v>
      </c>
      <c r="X504" s="9">
        <v>0</v>
      </c>
      <c r="Y504" s="28">
        <v>-9999</v>
      </c>
      <c r="Z504">
        <v>0.46630908870967758</v>
      </c>
      <c r="AA504">
        <v>0.93585206538387</v>
      </c>
      <c r="AB504">
        <v>0.2</v>
      </c>
      <c r="AC504" s="28">
        <v>1</v>
      </c>
      <c r="AD504" s="15">
        <v>-0.93585206538387</v>
      </c>
      <c r="AE504" t="s">
        <v>561</v>
      </c>
      <c r="AF504" s="15"/>
    </row>
    <row r="505" spans="1:32" x14ac:dyDescent="0.25">
      <c r="A505">
        <v>504</v>
      </c>
      <c r="B505">
        <v>181915747</v>
      </c>
      <c r="C505">
        <v>6.3E-3</v>
      </c>
      <c r="D505">
        <v>0.40489999999999998</v>
      </c>
      <c r="E505">
        <v>0.58879999999999999</v>
      </c>
      <c r="F505">
        <v>3376800</v>
      </c>
      <c r="G505">
        <v>0</v>
      </c>
      <c r="H505">
        <v>-0.1</v>
      </c>
      <c r="I505" s="28">
        <v>0.05</v>
      </c>
      <c r="J505" s="28">
        <v>0.83499999999999996</v>
      </c>
      <c r="K505">
        <v>10</v>
      </c>
      <c r="L505">
        <v>0</v>
      </c>
      <c r="M505">
        <v>0</v>
      </c>
      <c r="N505">
        <v>363</v>
      </c>
      <c r="O505">
        <v>161</v>
      </c>
      <c r="P505">
        <v>1</v>
      </c>
      <c r="Q505">
        <v>2.3E-2</v>
      </c>
      <c r="R505">
        <v>1E-3</v>
      </c>
      <c r="S505" s="28">
        <v>0.5</v>
      </c>
      <c r="T505" s="28">
        <v>1.0000000000000001E-9</v>
      </c>
      <c r="U505">
        <v>8.0000000000000002E-3</v>
      </c>
      <c r="V505">
        <v>0.05</v>
      </c>
      <c r="W505">
        <v>0.05</v>
      </c>
      <c r="X505" s="9">
        <v>0</v>
      </c>
      <c r="Y505" s="28">
        <v>-9999</v>
      </c>
      <c r="Z505">
        <v>2</v>
      </c>
      <c r="AA505">
        <v>0.51225889120423995</v>
      </c>
      <c r="AB505">
        <v>0.2</v>
      </c>
      <c r="AC505" s="28">
        <v>1</v>
      </c>
      <c r="AD505" s="15">
        <v>-0.51225889120423995</v>
      </c>
      <c r="AE505" t="s">
        <v>561</v>
      </c>
      <c r="AF505" s="15"/>
    </row>
    <row r="506" spans="1:32" x14ac:dyDescent="0.25">
      <c r="A506">
        <v>505</v>
      </c>
      <c r="B506">
        <v>26161858</v>
      </c>
      <c r="C506">
        <v>1.9300000000000001E-2</v>
      </c>
      <c r="D506">
        <v>0.67049999999999998</v>
      </c>
      <c r="E506">
        <v>0.31019999999999998</v>
      </c>
      <c r="F506">
        <v>878400</v>
      </c>
      <c r="G506">
        <v>0</v>
      </c>
      <c r="H506">
        <v>-1.67</v>
      </c>
      <c r="I506" s="28">
        <v>0.05</v>
      </c>
      <c r="J506" s="28">
        <v>0.83499999999999996</v>
      </c>
      <c r="K506">
        <v>10</v>
      </c>
      <c r="L506">
        <v>0</v>
      </c>
      <c r="M506">
        <v>0</v>
      </c>
      <c r="N506">
        <v>305</v>
      </c>
      <c r="O506">
        <v>221</v>
      </c>
      <c r="P506">
        <v>1</v>
      </c>
      <c r="Q506">
        <v>2.3E-2</v>
      </c>
      <c r="R506">
        <v>1E-3</v>
      </c>
      <c r="S506" s="28">
        <v>0.5</v>
      </c>
      <c r="T506" s="28">
        <v>1.0000000000000001E-9</v>
      </c>
      <c r="U506">
        <v>8.0000000000000002E-3</v>
      </c>
      <c r="V506">
        <v>0.05</v>
      </c>
      <c r="W506">
        <v>0.05</v>
      </c>
      <c r="X506" s="9">
        <v>4.5969215250919997E-3</v>
      </c>
      <c r="Y506" s="28">
        <v>-9999</v>
      </c>
      <c r="Z506">
        <v>0.03</v>
      </c>
      <c r="AA506">
        <v>0.53562854690248796</v>
      </c>
      <c r="AB506">
        <v>0.2</v>
      </c>
      <c r="AC506" s="28">
        <v>1</v>
      </c>
      <c r="AD506" s="15">
        <v>-0.53562854690248796</v>
      </c>
      <c r="AE506" t="s">
        <v>561</v>
      </c>
      <c r="AF506" s="15"/>
    </row>
    <row r="507" spans="1:32" x14ac:dyDescent="0.25">
      <c r="A507">
        <v>506</v>
      </c>
      <c r="B507">
        <v>6001692</v>
      </c>
      <c r="C507">
        <v>3.3700000000000001E-2</v>
      </c>
      <c r="D507">
        <v>4.2999999999999997E-2</v>
      </c>
      <c r="E507">
        <v>0.92320000000000002</v>
      </c>
      <c r="F507">
        <v>248400</v>
      </c>
      <c r="G507">
        <v>0</v>
      </c>
      <c r="H507">
        <v>-0.6</v>
      </c>
      <c r="I507" s="28">
        <v>0.05</v>
      </c>
      <c r="J507" s="28">
        <v>0.83499999999999996</v>
      </c>
      <c r="K507">
        <v>10</v>
      </c>
      <c r="L507">
        <v>0</v>
      </c>
      <c r="M507">
        <v>0</v>
      </c>
      <c r="N507">
        <v>303</v>
      </c>
      <c r="O507">
        <v>221</v>
      </c>
      <c r="P507">
        <v>1</v>
      </c>
      <c r="Q507">
        <v>2.3E-2</v>
      </c>
      <c r="R507">
        <v>1E-3</v>
      </c>
      <c r="S507" s="28">
        <v>0.5</v>
      </c>
      <c r="T507" s="28">
        <v>1.0000000000000001E-9</v>
      </c>
      <c r="U507">
        <v>8.0000000000000002E-3</v>
      </c>
      <c r="V507">
        <v>0.05</v>
      </c>
      <c r="W507">
        <v>0.05</v>
      </c>
      <c r="X507" s="9">
        <v>0</v>
      </c>
      <c r="Y507" s="28">
        <v>-9999</v>
      </c>
      <c r="Z507">
        <v>0.57999999999999996</v>
      </c>
      <c r="AA507">
        <v>0.23115420603796399</v>
      </c>
      <c r="AB507">
        <v>0.2</v>
      </c>
      <c r="AC507" s="28">
        <v>1</v>
      </c>
      <c r="AD507" s="15">
        <v>-0.23115420603796399</v>
      </c>
      <c r="AE507" t="s">
        <v>561</v>
      </c>
      <c r="AF507" s="15"/>
    </row>
    <row r="508" spans="1:32" x14ac:dyDescent="0.25">
      <c r="A508">
        <v>507</v>
      </c>
      <c r="B508">
        <v>20826718</v>
      </c>
      <c r="C508">
        <v>0.59670000000000001</v>
      </c>
      <c r="D508">
        <v>3.3E-3</v>
      </c>
      <c r="E508">
        <v>0.39989999999999998</v>
      </c>
      <c r="F508">
        <v>5542200</v>
      </c>
      <c r="G508">
        <v>0</v>
      </c>
      <c r="H508">
        <v>-1</v>
      </c>
      <c r="I508" s="28">
        <v>0.05</v>
      </c>
      <c r="J508" s="28">
        <v>0.83499999999999996</v>
      </c>
      <c r="K508">
        <v>10</v>
      </c>
      <c r="L508">
        <v>0</v>
      </c>
      <c r="M508">
        <v>0</v>
      </c>
      <c r="N508">
        <v>317</v>
      </c>
      <c r="O508">
        <v>220</v>
      </c>
      <c r="P508">
        <v>1</v>
      </c>
      <c r="Q508">
        <v>2.3E-2</v>
      </c>
      <c r="R508">
        <v>1E-3</v>
      </c>
      <c r="S508" s="28">
        <v>0.5</v>
      </c>
      <c r="T508" s="28">
        <v>1.0000000000000001E-9</v>
      </c>
      <c r="U508">
        <v>8.0000000000000002E-3</v>
      </c>
      <c r="V508">
        <v>0.05</v>
      </c>
      <c r="W508">
        <v>0.05</v>
      </c>
      <c r="X508" s="9">
        <v>0.39202057822519798</v>
      </c>
      <c r="Y508" s="28">
        <v>-9999</v>
      </c>
      <c r="Z508">
        <v>0.23</v>
      </c>
      <c r="AA508">
        <v>0.25992687630417499</v>
      </c>
      <c r="AB508">
        <v>0.2</v>
      </c>
      <c r="AC508" s="28">
        <v>1</v>
      </c>
      <c r="AD508" s="15">
        <v>-0.25992687630417499</v>
      </c>
      <c r="AE508" t="s">
        <v>561</v>
      </c>
      <c r="AF508" s="15"/>
    </row>
    <row r="509" spans="1:32" x14ac:dyDescent="0.25">
      <c r="A509">
        <v>508</v>
      </c>
      <c r="B509">
        <v>15588746</v>
      </c>
      <c r="C509">
        <v>0.53611640394941973</v>
      </c>
      <c r="D509">
        <v>4.5614642877764306E-3</v>
      </c>
      <c r="E509">
        <v>0.45932213176280384</v>
      </c>
      <c r="F509">
        <v>3805200</v>
      </c>
      <c r="G509">
        <v>0</v>
      </c>
      <c r="H509">
        <v>-1.2</v>
      </c>
      <c r="I509" s="28">
        <v>0.05</v>
      </c>
      <c r="J509" s="28">
        <v>0.83499999999999996</v>
      </c>
      <c r="K509">
        <v>10</v>
      </c>
      <c r="L509">
        <v>0</v>
      </c>
      <c r="M509">
        <v>0</v>
      </c>
      <c r="N509">
        <v>317</v>
      </c>
      <c r="O509">
        <v>234</v>
      </c>
      <c r="P509">
        <v>1</v>
      </c>
      <c r="Q509">
        <v>2.3E-2</v>
      </c>
      <c r="R509">
        <v>1E-3</v>
      </c>
      <c r="S509" s="28">
        <v>0.5</v>
      </c>
      <c r="T509" s="28">
        <v>1.0000000000000001E-9</v>
      </c>
      <c r="U509">
        <v>8.0000000000000002E-3</v>
      </c>
      <c r="V509">
        <v>0.05</v>
      </c>
      <c r="W509">
        <v>0.05</v>
      </c>
      <c r="X509" s="9">
        <v>0.28807031645414999</v>
      </c>
      <c r="Y509" s="28">
        <v>-9999</v>
      </c>
      <c r="Z509">
        <v>0.26</v>
      </c>
      <c r="AA509">
        <v>0.289843727987454</v>
      </c>
      <c r="AB509">
        <v>0.2</v>
      </c>
      <c r="AC509" s="28">
        <v>1</v>
      </c>
      <c r="AD509" s="15">
        <v>-0.289843727987454</v>
      </c>
      <c r="AE509" t="s">
        <v>561</v>
      </c>
      <c r="AF509" s="15"/>
    </row>
    <row r="510" spans="1:32" x14ac:dyDescent="0.25">
      <c r="A510">
        <v>509</v>
      </c>
      <c r="B510">
        <v>24661174</v>
      </c>
      <c r="C510">
        <v>0.77070000000000005</v>
      </c>
      <c r="D510">
        <v>2.2000000000000001E-3</v>
      </c>
      <c r="E510">
        <v>0.22700000000000001</v>
      </c>
      <c r="F510">
        <v>3916800</v>
      </c>
      <c r="G510">
        <v>0</v>
      </c>
      <c r="H510">
        <v>-1.2</v>
      </c>
      <c r="I510" s="28">
        <v>0.05</v>
      </c>
      <c r="J510" s="28">
        <v>0.83499999999999996</v>
      </c>
      <c r="K510">
        <v>10</v>
      </c>
      <c r="L510">
        <v>0</v>
      </c>
      <c r="M510">
        <v>0</v>
      </c>
      <c r="N510">
        <v>364</v>
      </c>
      <c r="O510">
        <v>220</v>
      </c>
      <c r="P510">
        <v>1</v>
      </c>
      <c r="Q510">
        <v>2.3E-2</v>
      </c>
      <c r="R510">
        <v>1E-3</v>
      </c>
      <c r="S510" s="28">
        <v>0.5</v>
      </c>
      <c r="T510" s="28">
        <v>1.0000000000000001E-9</v>
      </c>
      <c r="U510">
        <v>8.0000000000000002E-3</v>
      </c>
      <c r="V510">
        <v>0.05</v>
      </c>
      <c r="W510">
        <v>0.05</v>
      </c>
      <c r="X510" s="9">
        <v>0.50468520771949799</v>
      </c>
      <c r="Y510" s="28">
        <v>-9999</v>
      </c>
      <c r="Z510">
        <v>0.39</v>
      </c>
      <c r="AA510">
        <v>0.26057970280048998</v>
      </c>
      <c r="AB510">
        <v>0.2</v>
      </c>
      <c r="AC510" s="28">
        <v>1</v>
      </c>
      <c r="AD510" s="15">
        <v>-0.26057970280048998</v>
      </c>
      <c r="AE510" t="s">
        <v>561</v>
      </c>
      <c r="AF510" s="15"/>
    </row>
    <row r="511" spans="1:32" x14ac:dyDescent="0.25">
      <c r="A511">
        <v>510</v>
      </c>
      <c r="B511">
        <v>36973685</v>
      </c>
      <c r="C511">
        <v>0.66024782725125986</v>
      </c>
      <c r="D511">
        <v>3.9194683156024051E-3</v>
      </c>
      <c r="E511">
        <v>0.33583270443313779</v>
      </c>
      <c r="F511">
        <v>7813800</v>
      </c>
      <c r="G511">
        <v>0</v>
      </c>
      <c r="H511">
        <v>-1.2</v>
      </c>
      <c r="I511" s="28">
        <v>0.05</v>
      </c>
      <c r="J511" s="28">
        <v>0.83499999999999996</v>
      </c>
      <c r="K511">
        <v>10</v>
      </c>
      <c r="L511">
        <v>0</v>
      </c>
      <c r="M511">
        <v>0</v>
      </c>
      <c r="N511">
        <v>317</v>
      </c>
      <c r="O511">
        <v>234</v>
      </c>
      <c r="P511">
        <v>1</v>
      </c>
      <c r="Q511">
        <v>2.3E-2</v>
      </c>
      <c r="R511">
        <v>1E-3</v>
      </c>
      <c r="S511" s="28">
        <v>0.5</v>
      </c>
      <c r="T511" s="28">
        <v>1.0000000000000001E-9</v>
      </c>
      <c r="U511">
        <v>8.0000000000000002E-3</v>
      </c>
      <c r="V511">
        <v>0.05</v>
      </c>
      <c r="W511">
        <v>0.05</v>
      </c>
      <c r="X511" s="9">
        <v>0.32377924029121702</v>
      </c>
      <c r="Y511" s="28">
        <v>-9999</v>
      </c>
      <c r="Z511">
        <v>0.3</v>
      </c>
      <c r="AA511">
        <v>0.30120392913307797</v>
      </c>
      <c r="AB511">
        <v>0.2</v>
      </c>
      <c r="AC511" s="28">
        <v>1</v>
      </c>
      <c r="AD511" s="15">
        <v>-0.30120392913307797</v>
      </c>
      <c r="AE511" t="s">
        <v>561</v>
      </c>
      <c r="AF511" s="15"/>
    </row>
    <row r="512" spans="1:32" x14ac:dyDescent="0.25">
      <c r="A512">
        <v>511</v>
      </c>
      <c r="B512">
        <v>19586007</v>
      </c>
      <c r="C512">
        <v>0.55689999999999995</v>
      </c>
      <c r="D512">
        <v>5.5899999999999998E-2</v>
      </c>
      <c r="E512">
        <v>0.38719999999999999</v>
      </c>
      <c r="F512">
        <v>3758400</v>
      </c>
      <c r="G512">
        <v>0</v>
      </c>
      <c r="H512">
        <v>-1</v>
      </c>
      <c r="I512" s="28">
        <v>0.05</v>
      </c>
      <c r="J512" s="28">
        <v>0.83499999999999996</v>
      </c>
      <c r="K512">
        <v>10</v>
      </c>
      <c r="L512">
        <v>0</v>
      </c>
      <c r="M512">
        <v>0</v>
      </c>
      <c r="N512">
        <v>404</v>
      </c>
      <c r="O512">
        <v>206</v>
      </c>
      <c r="P512">
        <v>1</v>
      </c>
      <c r="Q512">
        <v>2.3E-2</v>
      </c>
      <c r="R512">
        <v>1E-3</v>
      </c>
      <c r="S512" s="28">
        <v>0.5</v>
      </c>
      <c r="T512" s="28">
        <v>1.0000000000000001E-9</v>
      </c>
      <c r="U512">
        <v>8.0000000000000002E-3</v>
      </c>
      <c r="V512">
        <v>0.05</v>
      </c>
      <c r="W512">
        <v>0.05</v>
      </c>
      <c r="X512" s="9">
        <v>1.9439687702448999E-2</v>
      </c>
      <c r="Y512" s="28">
        <v>-9999</v>
      </c>
      <c r="Z512">
        <v>0.46</v>
      </c>
      <c r="AA512">
        <v>0.53103679286411998</v>
      </c>
      <c r="AB512">
        <v>0.2</v>
      </c>
      <c r="AC512" s="28">
        <v>1</v>
      </c>
      <c r="AD512" s="15">
        <v>-0.53103679286411998</v>
      </c>
      <c r="AE512" t="s">
        <v>561</v>
      </c>
      <c r="AF512" s="15"/>
    </row>
    <row r="513" spans="1:32" x14ac:dyDescent="0.25">
      <c r="A513">
        <v>512</v>
      </c>
      <c r="B513">
        <v>44450454</v>
      </c>
      <c r="C513">
        <v>0.7782</v>
      </c>
      <c r="D513">
        <v>5.4000000000000003E-3</v>
      </c>
      <c r="E513">
        <v>0.21640000000000001</v>
      </c>
      <c r="F513">
        <v>6251400</v>
      </c>
      <c r="G513">
        <v>0</v>
      </c>
      <c r="H513">
        <v>-1.2</v>
      </c>
      <c r="I513" s="28">
        <v>0.05</v>
      </c>
      <c r="J513" s="28">
        <v>0.83499999999999996</v>
      </c>
      <c r="K513">
        <v>10</v>
      </c>
      <c r="L513">
        <v>0</v>
      </c>
      <c r="M513">
        <v>0</v>
      </c>
      <c r="N513">
        <v>364</v>
      </c>
      <c r="O513">
        <v>206</v>
      </c>
      <c r="P513">
        <v>1</v>
      </c>
      <c r="Q513">
        <v>2.3E-2</v>
      </c>
      <c r="R513">
        <v>1E-3</v>
      </c>
      <c r="S513" s="28">
        <v>0.5</v>
      </c>
      <c r="T513" s="28">
        <v>1.0000000000000001E-9</v>
      </c>
      <c r="U513">
        <v>8.0000000000000002E-3</v>
      </c>
      <c r="V513">
        <v>0.05</v>
      </c>
      <c r="W513">
        <v>0.05</v>
      </c>
      <c r="X513" s="9">
        <v>0.53501893358138097</v>
      </c>
      <c r="Y513" s="28">
        <v>-9999</v>
      </c>
      <c r="Z513">
        <v>0.44</v>
      </c>
      <c r="AA513">
        <v>0.28829897374024199</v>
      </c>
      <c r="AB513">
        <v>0.2</v>
      </c>
      <c r="AC513" s="28">
        <v>1</v>
      </c>
      <c r="AD513" s="15">
        <v>-0.28829897374024199</v>
      </c>
      <c r="AE513" t="s">
        <v>561</v>
      </c>
      <c r="AF513" s="15"/>
    </row>
    <row r="514" spans="1:32" x14ac:dyDescent="0.25">
      <c r="A514">
        <v>513</v>
      </c>
      <c r="B514">
        <v>2060910</v>
      </c>
      <c r="C514">
        <v>0.13930000000000001</v>
      </c>
      <c r="D514">
        <v>0.37430000000000002</v>
      </c>
      <c r="E514">
        <v>0.4864</v>
      </c>
      <c r="F514">
        <v>344700</v>
      </c>
      <c r="G514">
        <v>0</v>
      </c>
      <c r="H514">
        <v>-1.94</v>
      </c>
      <c r="I514" s="28">
        <v>0.05</v>
      </c>
      <c r="J514" s="28">
        <v>0.83499999999999996</v>
      </c>
      <c r="K514">
        <v>10</v>
      </c>
      <c r="L514">
        <v>0</v>
      </c>
      <c r="M514">
        <v>0</v>
      </c>
      <c r="N514">
        <v>305</v>
      </c>
      <c r="O514">
        <v>234</v>
      </c>
      <c r="P514">
        <v>1</v>
      </c>
      <c r="Q514">
        <v>2.3E-2</v>
      </c>
      <c r="R514">
        <v>1E-3</v>
      </c>
      <c r="S514" s="28">
        <v>0.5</v>
      </c>
      <c r="T514" s="28">
        <v>1.0000000000000001E-9</v>
      </c>
      <c r="U514">
        <v>8.0000000000000002E-3</v>
      </c>
      <c r="V514">
        <v>0.05</v>
      </c>
      <c r="W514">
        <v>0.05</v>
      </c>
      <c r="X514" s="9">
        <v>4.8541369407484998E-2</v>
      </c>
      <c r="Y514" s="28">
        <v>-9999</v>
      </c>
      <c r="Z514">
        <v>0.46630908870967758</v>
      </c>
      <c r="AA514">
        <v>0.54280743045899205</v>
      </c>
      <c r="AB514">
        <v>0.2</v>
      </c>
      <c r="AC514" s="28">
        <v>1</v>
      </c>
      <c r="AD514" s="15">
        <v>-0.54280743045899205</v>
      </c>
      <c r="AE514" t="s">
        <v>561</v>
      </c>
      <c r="AF514" s="15"/>
    </row>
    <row r="515" spans="1:32" x14ac:dyDescent="0.25">
      <c r="A515">
        <v>514</v>
      </c>
      <c r="B515">
        <v>102108707</v>
      </c>
      <c r="C515">
        <v>0.77939999999999998</v>
      </c>
      <c r="D515">
        <v>3.7000000000000002E-3</v>
      </c>
      <c r="E515">
        <v>0.21690000000000001</v>
      </c>
      <c r="F515">
        <v>12030300</v>
      </c>
      <c r="G515">
        <v>0</v>
      </c>
      <c r="H515">
        <v>-1.2</v>
      </c>
      <c r="I515" s="28">
        <v>0.05</v>
      </c>
      <c r="J515" s="28">
        <v>0.83499999999999996</v>
      </c>
      <c r="K515">
        <v>10</v>
      </c>
      <c r="L515">
        <v>0</v>
      </c>
      <c r="M515">
        <v>0</v>
      </c>
      <c r="N515">
        <v>494</v>
      </c>
      <c r="O515">
        <v>206</v>
      </c>
      <c r="P515">
        <v>1</v>
      </c>
      <c r="Q515">
        <v>2.3E-2</v>
      </c>
      <c r="R515">
        <v>1E-3</v>
      </c>
      <c r="S515" s="28">
        <v>0.5</v>
      </c>
      <c r="T515" s="28">
        <v>1.0000000000000001E-9</v>
      </c>
      <c r="U515">
        <v>8.0000000000000002E-3</v>
      </c>
      <c r="V515">
        <v>0.05</v>
      </c>
      <c r="W515">
        <v>0.05</v>
      </c>
      <c r="X515" s="9">
        <v>0.275253272940995</v>
      </c>
      <c r="Y515" s="28">
        <v>-9999</v>
      </c>
      <c r="Z515">
        <v>0.38</v>
      </c>
      <c r="AA515">
        <v>0.28582798625004602</v>
      </c>
      <c r="AB515">
        <v>0.2</v>
      </c>
      <c r="AC515" s="28">
        <v>1</v>
      </c>
      <c r="AD515" s="15">
        <v>-0.28582798625004602</v>
      </c>
      <c r="AE515" t="s">
        <v>561</v>
      </c>
      <c r="AF515" s="15"/>
    </row>
    <row r="516" spans="1:32" x14ac:dyDescent="0.25">
      <c r="A516">
        <v>515</v>
      </c>
      <c r="B516">
        <v>23639021</v>
      </c>
      <c r="C516">
        <v>5.0000000000000001E-4</v>
      </c>
      <c r="D516">
        <v>0.84789999999999999</v>
      </c>
      <c r="E516">
        <v>0.1517</v>
      </c>
      <c r="F516">
        <v>334800</v>
      </c>
      <c r="G516">
        <v>0</v>
      </c>
      <c r="H516">
        <v>-1</v>
      </c>
      <c r="I516" s="28">
        <v>0.05</v>
      </c>
      <c r="J516" s="28">
        <v>0.83499999999999996</v>
      </c>
      <c r="K516">
        <v>10</v>
      </c>
      <c r="L516">
        <v>0</v>
      </c>
      <c r="M516">
        <v>0</v>
      </c>
      <c r="N516">
        <v>321</v>
      </c>
      <c r="O516">
        <v>221</v>
      </c>
      <c r="P516">
        <v>1</v>
      </c>
      <c r="Q516">
        <v>2.3E-2</v>
      </c>
      <c r="R516">
        <v>1E-3</v>
      </c>
      <c r="S516" s="28">
        <v>0.5</v>
      </c>
      <c r="T516" s="28">
        <v>1.0000000000000001E-9</v>
      </c>
      <c r="U516">
        <v>8.0000000000000002E-3</v>
      </c>
      <c r="V516">
        <v>0.05</v>
      </c>
      <c r="W516">
        <v>0.05</v>
      </c>
      <c r="X516" s="9">
        <v>2.7058053315149998E-3</v>
      </c>
      <c r="Y516" s="28">
        <v>-9999</v>
      </c>
      <c r="Z516">
        <v>0.12</v>
      </c>
      <c r="AA516">
        <v>0.34846418231342702</v>
      </c>
      <c r="AB516">
        <v>0.2</v>
      </c>
      <c r="AC516" s="28">
        <v>1</v>
      </c>
      <c r="AD516" s="15">
        <v>-0.34846418231342702</v>
      </c>
      <c r="AE516" t="s">
        <v>561</v>
      </c>
      <c r="AF516" s="15"/>
    </row>
    <row r="517" spans="1:32" x14ac:dyDescent="0.25">
      <c r="A517">
        <v>516</v>
      </c>
      <c r="B517">
        <v>836311</v>
      </c>
      <c r="C517">
        <v>1</v>
      </c>
      <c r="D517">
        <v>0</v>
      </c>
      <c r="E517">
        <v>0</v>
      </c>
      <c r="F517">
        <v>0</v>
      </c>
      <c r="G517">
        <v>0</v>
      </c>
      <c r="H517">
        <v>-1.5</v>
      </c>
      <c r="I517" s="28">
        <v>0.05</v>
      </c>
      <c r="J517" s="28">
        <v>0.83499999999999996</v>
      </c>
      <c r="K517">
        <v>10</v>
      </c>
      <c r="L517">
        <v>0</v>
      </c>
      <c r="M517">
        <v>0</v>
      </c>
      <c r="N517">
        <v>321</v>
      </c>
      <c r="O517">
        <v>207</v>
      </c>
      <c r="P517">
        <v>1</v>
      </c>
      <c r="Q517">
        <v>2.3E-2</v>
      </c>
      <c r="R517">
        <v>1E-3</v>
      </c>
      <c r="S517" s="28">
        <v>0.5</v>
      </c>
      <c r="T517" s="28">
        <v>1.0000000000000001E-9</v>
      </c>
      <c r="U517">
        <v>8.0000000000000002E-3</v>
      </c>
      <c r="V517">
        <v>0.05</v>
      </c>
      <c r="W517">
        <v>0.05</v>
      </c>
      <c r="X517" s="9">
        <v>0.14029194588973701</v>
      </c>
      <c r="Y517" s="28">
        <v>-9999</v>
      </c>
      <c r="Z517">
        <v>0.46630908870967758</v>
      </c>
      <c r="AA517">
        <v>0.23572599211745601</v>
      </c>
      <c r="AB517">
        <v>0.2</v>
      </c>
      <c r="AC517" s="28">
        <v>1</v>
      </c>
      <c r="AD517" s="15">
        <v>-0.23572599211745601</v>
      </c>
      <c r="AE517" t="s">
        <v>797</v>
      </c>
      <c r="AF517" s="15"/>
    </row>
    <row r="518" spans="1:32" x14ac:dyDescent="0.25">
      <c r="A518">
        <v>517</v>
      </c>
      <c r="B518">
        <v>12301630</v>
      </c>
      <c r="C518">
        <v>3.1300000000000001E-2</v>
      </c>
      <c r="D518">
        <v>7.1999999999999995E-2</v>
      </c>
      <c r="E518">
        <v>0.89670000000000005</v>
      </c>
      <c r="F518">
        <v>669600</v>
      </c>
      <c r="G518">
        <v>0</v>
      </c>
      <c r="H518">
        <v>-0.6</v>
      </c>
      <c r="I518" s="28">
        <v>0.05</v>
      </c>
      <c r="J518" s="28">
        <v>0.83499999999999996</v>
      </c>
      <c r="K518">
        <v>10</v>
      </c>
      <c r="L518">
        <v>0</v>
      </c>
      <c r="M518">
        <v>0</v>
      </c>
      <c r="N518">
        <v>321</v>
      </c>
      <c r="O518">
        <v>207</v>
      </c>
      <c r="P518">
        <v>1</v>
      </c>
      <c r="Q518">
        <v>2.3E-2</v>
      </c>
      <c r="R518">
        <v>1E-3</v>
      </c>
      <c r="S518" s="28">
        <v>0.5</v>
      </c>
      <c r="T518" s="28">
        <v>1.0000000000000001E-9</v>
      </c>
      <c r="U518">
        <v>8.0000000000000002E-3</v>
      </c>
      <c r="V518">
        <v>0.05</v>
      </c>
      <c r="W518">
        <v>0.05</v>
      </c>
      <c r="X518" s="9">
        <v>7.3030751785299998E-3</v>
      </c>
      <c r="Y518" s="28">
        <v>-9999</v>
      </c>
      <c r="Z518">
        <v>0.46630908870967758</v>
      </c>
      <c r="AA518">
        <v>0.18250806098095201</v>
      </c>
      <c r="AB518">
        <v>0.2</v>
      </c>
      <c r="AC518" s="28">
        <v>1</v>
      </c>
      <c r="AD518" s="15">
        <v>-0.18250806098095201</v>
      </c>
      <c r="AE518" t="s">
        <v>561</v>
      </c>
      <c r="AF518" s="15"/>
    </row>
    <row r="519" spans="1:32" x14ac:dyDescent="0.25">
      <c r="A519">
        <v>518</v>
      </c>
      <c r="B519">
        <v>21290587</v>
      </c>
      <c r="C519">
        <v>5.0099999999999999E-2</v>
      </c>
      <c r="D519">
        <v>1.8100000000000002E-2</v>
      </c>
      <c r="E519">
        <v>0.93189999999999995</v>
      </c>
      <c r="F519">
        <v>1497600</v>
      </c>
      <c r="G519">
        <v>0</v>
      </c>
      <c r="H519">
        <v>-0.6</v>
      </c>
      <c r="I519" s="28">
        <v>0.05</v>
      </c>
      <c r="J519" s="28">
        <v>0.83499999999999996</v>
      </c>
      <c r="K519">
        <v>10</v>
      </c>
      <c r="L519">
        <v>0</v>
      </c>
      <c r="M519">
        <v>0</v>
      </c>
      <c r="N519">
        <v>321</v>
      </c>
      <c r="O519">
        <v>221</v>
      </c>
      <c r="P519">
        <v>1</v>
      </c>
      <c r="Q519">
        <v>2.3E-2</v>
      </c>
      <c r="R519">
        <v>1E-3</v>
      </c>
      <c r="S519" s="28">
        <v>0.5</v>
      </c>
      <c r="T519" s="28">
        <v>1.0000000000000001E-9</v>
      </c>
      <c r="U519">
        <v>8.0000000000000002E-3</v>
      </c>
      <c r="V519">
        <v>0.05</v>
      </c>
      <c r="W519">
        <v>0.05</v>
      </c>
      <c r="X519" s="9">
        <v>8.9268249349111997E-2</v>
      </c>
      <c r="Y519" s="28">
        <v>-9999</v>
      </c>
      <c r="Z519">
        <v>7.0000000000000007E-2</v>
      </c>
      <c r="AA519">
        <v>0.39789384237777697</v>
      </c>
      <c r="AB519">
        <v>0.2</v>
      </c>
      <c r="AC519" s="28">
        <v>1</v>
      </c>
      <c r="AD519" s="15">
        <v>-0.39789384237777697</v>
      </c>
      <c r="AE519" t="s">
        <v>561</v>
      </c>
      <c r="AF519" s="15"/>
    </row>
    <row r="520" spans="1:32" x14ac:dyDescent="0.25">
      <c r="A520">
        <v>519</v>
      </c>
      <c r="B520">
        <v>19350361</v>
      </c>
      <c r="C520">
        <v>2.5999999999999999E-2</v>
      </c>
      <c r="D520">
        <v>0.2009</v>
      </c>
      <c r="E520">
        <v>0.77310000000000001</v>
      </c>
      <c r="F520">
        <v>965700</v>
      </c>
      <c r="G520">
        <v>0</v>
      </c>
      <c r="H520">
        <v>-1.02</v>
      </c>
      <c r="I520" s="28">
        <v>0.05</v>
      </c>
      <c r="J520" s="28">
        <v>0.83499999999999996</v>
      </c>
      <c r="K520">
        <v>10</v>
      </c>
      <c r="L520">
        <v>0</v>
      </c>
      <c r="M520">
        <v>0</v>
      </c>
      <c r="N520">
        <v>332</v>
      </c>
      <c r="O520">
        <v>207</v>
      </c>
      <c r="P520">
        <v>1</v>
      </c>
      <c r="Q520">
        <v>2.3E-2</v>
      </c>
      <c r="R520">
        <v>1E-3</v>
      </c>
      <c r="S520" s="28">
        <v>0.5</v>
      </c>
      <c r="T520" s="28">
        <v>1.0000000000000001E-9</v>
      </c>
      <c r="U520">
        <v>8.0000000000000002E-3</v>
      </c>
      <c r="V520">
        <v>0.05</v>
      </c>
      <c r="W520">
        <v>0.05</v>
      </c>
      <c r="X520" s="9">
        <v>5.0304624109995998E-2</v>
      </c>
      <c r="Y520" s="28">
        <v>-9999</v>
      </c>
      <c r="Z520">
        <v>0.5</v>
      </c>
      <c r="AA520">
        <v>0.30180853197970497</v>
      </c>
      <c r="AB520">
        <v>0.2</v>
      </c>
      <c r="AC520" s="28">
        <v>1</v>
      </c>
      <c r="AD520" s="15">
        <v>-0.30180853197970497</v>
      </c>
      <c r="AE520" t="s">
        <v>561</v>
      </c>
      <c r="AF520" s="15"/>
    </row>
    <row r="521" spans="1:32" x14ac:dyDescent="0.25">
      <c r="A521">
        <v>520</v>
      </c>
      <c r="B521">
        <v>24894681</v>
      </c>
      <c r="C521">
        <v>2.5999999999999999E-3</v>
      </c>
      <c r="D521">
        <v>0.94189999999999996</v>
      </c>
      <c r="E521">
        <v>5.5500000000000001E-2</v>
      </c>
      <c r="F521">
        <v>616500</v>
      </c>
      <c r="G521">
        <v>0</v>
      </c>
      <c r="H521">
        <v>-0.6</v>
      </c>
      <c r="I521" s="28">
        <v>0.05</v>
      </c>
      <c r="J521" s="28">
        <v>0.83499999999999996</v>
      </c>
      <c r="K521">
        <v>10</v>
      </c>
      <c r="L521">
        <v>0</v>
      </c>
      <c r="M521">
        <v>0</v>
      </c>
      <c r="N521">
        <v>321</v>
      </c>
      <c r="O521">
        <v>221</v>
      </c>
      <c r="P521">
        <v>1</v>
      </c>
      <c r="Q521">
        <v>2.3E-2</v>
      </c>
      <c r="R521">
        <v>1E-3</v>
      </c>
      <c r="S521" s="28">
        <v>0.5</v>
      </c>
      <c r="T521" s="28">
        <v>1.0000000000000001E-9</v>
      </c>
      <c r="U521">
        <v>8.0000000000000002E-3</v>
      </c>
      <c r="V521">
        <v>0.05</v>
      </c>
      <c r="W521">
        <v>0.05</v>
      </c>
      <c r="X521" s="9">
        <v>3.2618639256390002E-3</v>
      </c>
      <c r="Y521" s="28">
        <v>-9999</v>
      </c>
      <c r="Z521">
        <v>0.05</v>
      </c>
      <c r="AA521">
        <v>0.79155894537854699</v>
      </c>
      <c r="AB521">
        <v>0.2</v>
      </c>
      <c r="AC521" s="28">
        <v>1</v>
      </c>
      <c r="AD521" s="15">
        <v>-0.79155894537854699</v>
      </c>
      <c r="AE521" t="s">
        <v>561</v>
      </c>
      <c r="AF521" s="15"/>
    </row>
    <row r="522" spans="1:32" x14ac:dyDescent="0.25">
      <c r="A522">
        <v>521</v>
      </c>
      <c r="B522">
        <v>32232475</v>
      </c>
      <c r="C522">
        <v>3.5999999999999999E-3</v>
      </c>
      <c r="D522">
        <v>0.25840000000000002</v>
      </c>
      <c r="E522">
        <v>0.73799999999999999</v>
      </c>
      <c r="F522">
        <v>233100</v>
      </c>
      <c r="G522">
        <v>0</v>
      </c>
      <c r="H522">
        <v>-0.6</v>
      </c>
      <c r="I522" s="28">
        <v>0.05</v>
      </c>
      <c r="J522" s="28">
        <v>0.83499999999999996</v>
      </c>
      <c r="K522">
        <v>10</v>
      </c>
      <c r="L522">
        <v>0</v>
      </c>
      <c r="M522">
        <v>0</v>
      </c>
      <c r="N522">
        <v>332</v>
      </c>
      <c r="O522">
        <v>207</v>
      </c>
      <c r="P522">
        <v>1</v>
      </c>
      <c r="Q522">
        <v>2.3E-2</v>
      </c>
      <c r="R522">
        <v>1E-3</v>
      </c>
      <c r="S522" s="28">
        <v>0.5</v>
      </c>
      <c r="T522" s="28">
        <v>1.0000000000000001E-9</v>
      </c>
      <c r="U522">
        <v>8.0000000000000002E-3</v>
      </c>
      <c r="V522">
        <v>0.05</v>
      </c>
      <c r="W522">
        <v>0.05</v>
      </c>
      <c r="X522" s="9">
        <v>0</v>
      </c>
      <c r="Y522" s="28">
        <v>-9999</v>
      </c>
      <c r="Z522">
        <v>0.6</v>
      </c>
      <c r="AA522">
        <v>0.38617186086865102</v>
      </c>
      <c r="AB522">
        <v>0.2</v>
      </c>
      <c r="AC522" s="28">
        <v>1</v>
      </c>
      <c r="AD522" s="15">
        <v>-0.38617186086865102</v>
      </c>
      <c r="AE522" t="s">
        <v>561</v>
      </c>
      <c r="AF522" s="15"/>
    </row>
    <row r="523" spans="1:32" x14ac:dyDescent="0.25">
      <c r="A523">
        <v>522</v>
      </c>
      <c r="B523">
        <v>56413848</v>
      </c>
      <c r="C523">
        <v>0.60319999999999996</v>
      </c>
      <c r="D523">
        <v>4.2799999999999998E-2</v>
      </c>
      <c r="E523">
        <v>0.35399999999999998</v>
      </c>
      <c r="F523">
        <v>7425900</v>
      </c>
      <c r="G523">
        <v>0</v>
      </c>
      <c r="H523">
        <v>-1</v>
      </c>
      <c r="I523" s="28">
        <v>0.05</v>
      </c>
      <c r="J523" s="28">
        <v>0.83499999999999996</v>
      </c>
      <c r="K523">
        <v>10</v>
      </c>
      <c r="L523">
        <v>0</v>
      </c>
      <c r="M523">
        <v>0</v>
      </c>
      <c r="N523">
        <v>425</v>
      </c>
      <c r="O523">
        <v>206</v>
      </c>
      <c r="P523">
        <v>1</v>
      </c>
      <c r="Q523">
        <v>2.3E-2</v>
      </c>
      <c r="R523">
        <v>1E-3</v>
      </c>
      <c r="S523" s="28">
        <v>0.5</v>
      </c>
      <c r="T523" s="28">
        <v>1.0000000000000001E-9</v>
      </c>
      <c r="U523">
        <v>8.0000000000000002E-3</v>
      </c>
      <c r="V523">
        <v>0.05</v>
      </c>
      <c r="W523">
        <v>0.05</v>
      </c>
      <c r="X523" s="9">
        <v>0.20370825429852499</v>
      </c>
      <c r="Y523" s="28">
        <v>-9999</v>
      </c>
      <c r="Z523">
        <v>0.48</v>
      </c>
      <c r="AA523">
        <v>0.27921903275986099</v>
      </c>
      <c r="AB523">
        <v>0.2</v>
      </c>
      <c r="AC523" s="28">
        <v>1</v>
      </c>
      <c r="AD523" s="15">
        <v>-0.27921903275986099</v>
      </c>
      <c r="AE523" t="s">
        <v>561</v>
      </c>
      <c r="AF523" s="15"/>
    </row>
    <row r="524" spans="1:32" x14ac:dyDescent="0.25">
      <c r="A524">
        <v>523</v>
      </c>
      <c r="B524">
        <v>30066015</v>
      </c>
      <c r="C524">
        <v>7.3000000000000001E-3</v>
      </c>
      <c r="D524">
        <v>0.58989999999999998</v>
      </c>
      <c r="E524">
        <v>0.40279999999999999</v>
      </c>
      <c r="F524">
        <v>470700</v>
      </c>
      <c r="G524">
        <v>0</v>
      </c>
      <c r="H524">
        <v>-0.6</v>
      </c>
      <c r="I524" s="28">
        <v>0.05</v>
      </c>
      <c r="J524" s="28">
        <v>0.83499999999999996</v>
      </c>
      <c r="K524">
        <v>10</v>
      </c>
      <c r="L524">
        <v>0</v>
      </c>
      <c r="M524">
        <v>0</v>
      </c>
      <c r="N524">
        <v>404</v>
      </c>
      <c r="O524">
        <v>206</v>
      </c>
      <c r="P524">
        <v>1</v>
      </c>
      <c r="Q524">
        <v>2.3E-2</v>
      </c>
      <c r="R524">
        <v>1E-3</v>
      </c>
      <c r="S524" s="28">
        <v>0.5</v>
      </c>
      <c r="T524" s="28">
        <v>1.0000000000000001E-9</v>
      </c>
      <c r="U524">
        <v>8.0000000000000002E-3</v>
      </c>
      <c r="V524">
        <v>0.05</v>
      </c>
      <c r="W524">
        <v>0.05</v>
      </c>
      <c r="X524" s="9">
        <v>0</v>
      </c>
      <c r="Y524" s="28">
        <v>-9999</v>
      </c>
      <c r="Z524">
        <v>0.53</v>
      </c>
      <c r="AA524">
        <v>0.20545384613305301</v>
      </c>
      <c r="AB524">
        <v>0.2</v>
      </c>
      <c r="AC524" s="28">
        <v>1</v>
      </c>
      <c r="AD524" s="15">
        <v>-0.20545384613305301</v>
      </c>
      <c r="AE524" t="s">
        <v>561</v>
      </c>
      <c r="AF524" s="15"/>
    </row>
    <row r="525" spans="1:32" x14ac:dyDescent="0.25">
      <c r="A525">
        <v>524</v>
      </c>
      <c r="B525">
        <v>72168449</v>
      </c>
      <c r="C525">
        <v>8.9999999999999998E-4</v>
      </c>
      <c r="D525">
        <v>0.39460000000000001</v>
      </c>
      <c r="E525">
        <v>0.60460000000000003</v>
      </c>
      <c r="F525">
        <v>285300</v>
      </c>
      <c r="G525">
        <v>0</v>
      </c>
      <c r="H525">
        <v>-0.6</v>
      </c>
      <c r="I525" s="28">
        <v>0.05</v>
      </c>
      <c r="J525" s="28">
        <v>0.83499999999999996</v>
      </c>
      <c r="K525">
        <v>10</v>
      </c>
      <c r="L525">
        <v>0</v>
      </c>
      <c r="M525">
        <v>0</v>
      </c>
      <c r="N525">
        <v>378</v>
      </c>
      <c r="O525">
        <v>183</v>
      </c>
      <c r="P525">
        <v>1</v>
      </c>
      <c r="Q525">
        <v>2.3E-2</v>
      </c>
      <c r="R525">
        <v>1E-3</v>
      </c>
      <c r="S525" s="28">
        <v>0.5</v>
      </c>
      <c r="T525" s="28">
        <v>1.0000000000000001E-9</v>
      </c>
      <c r="U525">
        <v>8.0000000000000002E-3</v>
      </c>
      <c r="V525">
        <v>0.05</v>
      </c>
      <c r="W525">
        <v>0.05</v>
      </c>
      <c r="X525" s="9">
        <v>0</v>
      </c>
      <c r="Y525" s="28">
        <v>-9999</v>
      </c>
      <c r="Z525">
        <v>0.6</v>
      </c>
      <c r="AA525">
        <v>0.24698656846391101</v>
      </c>
      <c r="AB525">
        <v>0.2</v>
      </c>
      <c r="AC525" s="28">
        <v>1</v>
      </c>
      <c r="AD525" s="15">
        <v>-0.24698656846391101</v>
      </c>
      <c r="AE525" t="s">
        <v>561</v>
      </c>
      <c r="AF525" s="15"/>
    </row>
    <row r="526" spans="1:32" x14ac:dyDescent="0.25">
      <c r="A526">
        <v>525</v>
      </c>
      <c r="B526">
        <v>22883030</v>
      </c>
      <c r="C526">
        <v>6.9999999999999999E-4</v>
      </c>
      <c r="D526">
        <v>4.6600000000000003E-2</v>
      </c>
      <c r="E526">
        <v>0.9526</v>
      </c>
      <c r="F526">
        <v>42300</v>
      </c>
      <c r="G526">
        <v>0</v>
      </c>
      <c r="H526">
        <v>-0.6</v>
      </c>
      <c r="I526" s="28">
        <v>0.05</v>
      </c>
      <c r="J526" s="28">
        <v>0.83499999999999996</v>
      </c>
      <c r="K526">
        <v>10</v>
      </c>
      <c r="L526">
        <v>0</v>
      </c>
      <c r="M526">
        <v>0</v>
      </c>
      <c r="N526">
        <v>393</v>
      </c>
      <c r="O526">
        <v>182</v>
      </c>
      <c r="P526">
        <v>1</v>
      </c>
      <c r="Q526">
        <v>2.3E-2</v>
      </c>
      <c r="R526">
        <v>1E-3</v>
      </c>
      <c r="S526" s="28">
        <v>0.5</v>
      </c>
      <c r="T526" s="28">
        <v>1.0000000000000001E-9</v>
      </c>
      <c r="U526">
        <v>8.0000000000000002E-3</v>
      </c>
      <c r="V526">
        <v>0.05</v>
      </c>
      <c r="W526">
        <v>0.05</v>
      </c>
      <c r="X526" s="9">
        <v>0</v>
      </c>
      <c r="Y526" s="28">
        <v>-9999</v>
      </c>
      <c r="Z526">
        <v>0.5</v>
      </c>
      <c r="AA526">
        <v>0.13559223884277499</v>
      </c>
      <c r="AB526">
        <v>0.2</v>
      </c>
      <c r="AC526" s="28">
        <v>1</v>
      </c>
      <c r="AD526" s="15">
        <v>-0.13559223884277499</v>
      </c>
      <c r="AE526" t="s">
        <v>561</v>
      </c>
      <c r="AF526" s="15"/>
    </row>
    <row r="527" spans="1:32" x14ac:dyDescent="0.25">
      <c r="A527">
        <v>526</v>
      </c>
      <c r="B527">
        <v>24281570</v>
      </c>
      <c r="C527">
        <v>2.9999999999999997E-4</v>
      </c>
      <c r="D527">
        <v>0.1724</v>
      </c>
      <c r="E527">
        <v>0.82730000000000004</v>
      </c>
      <c r="F527">
        <v>21600</v>
      </c>
      <c r="G527">
        <v>0</v>
      </c>
      <c r="H527">
        <v>-0.6</v>
      </c>
      <c r="I527" s="28">
        <v>0.05</v>
      </c>
      <c r="J527" s="28">
        <v>0.83499999999999996</v>
      </c>
      <c r="K527">
        <v>10</v>
      </c>
      <c r="L527">
        <v>0</v>
      </c>
      <c r="M527">
        <v>0</v>
      </c>
      <c r="N527">
        <v>460</v>
      </c>
      <c r="O527">
        <v>182</v>
      </c>
      <c r="P527">
        <v>1</v>
      </c>
      <c r="Q527">
        <v>2.3E-2</v>
      </c>
      <c r="R527">
        <v>1E-3</v>
      </c>
      <c r="S527" s="28">
        <v>0.5</v>
      </c>
      <c r="T527" s="28">
        <v>1.0000000000000001E-9</v>
      </c>
      <c r="U527">
        <v>8.0000000000000002E-3</v>
      </c>
      <c r="V527">
        <v>0.05</v>
      </c>
      <c r="W527">
        <v>0.05</v>
      </c>
      <c r="X527" s="9">
        <v>0</v>
      </c>
      <c r="Y527" s="28">
        <v>-9999</v>
      </c>
      <c r="Z527">
        <v>0.6</v>
      </c>
      <c r="AA527">
        <v>0.17350725241793799</v>
      </c>
      <c r="AB527">
        <v>0.2</v>
      </c>
      <c r="AC527" s="28">
        <v>1</v>
      </c>
      <c r="AD527" s="15">
        <v>-0.17350725241793799</v>
      </c>
      <c r="AE527" t="s">
        <v>561</v>
      </c>
      <c r="AF527" s="15"/>
    </row>
    <row r="528" spans="1:32" x14ac:dyDescent="0.25">
      <c r="A528">
        <v>527</v>
      </c>
      <c r="B528">
        <v>29298282</v>
      </c>
      <c r="C528">
        <v>2.2000000000000001E-3</v>
      </c>
      <c r="D528">
        <v>0.75449999999999995</v>
      </c>
      <c r="E528">
        <v>0.24329999999999999</v>
      </c>
      <c r="F528">
        <v>259200</v>
      </c>
      <c r="G528">
        <v>0</v>
      </c>
      <c r="H528">
        <v>-0.6</v>
      </c>
      <c r="I528" s="28">
        <v>0.05</v>
      </c>
      <c r="J528" s="28">
        <v>0.83499999999999996</v>
      </c>
      <c r="K528">
        <v>10</v>
      </c>
      <c r="L528">
        <v>0</v>
      </c>
      <c r="M528">
        <v>0</v>
      </c>
      <c r="N528">
        <v>367</v>
      </c>
      <c r="O528">
        <v>207</v>
      </c>
      <c r="P528">
        <v>1</v>
      </c>
      <c r="Q528">
        <v>2.3E-2</v>
      </c>
      <c r="R528">
        <v>1E-3</v>
      </c>
      <c r="S528" s="28">
        <v>0.5</v>
      </c>
      <c r="T528" s="28">
        <v>1.0000000000000001E-9</v>
      </c>
      <c r="U528">
        <v>8.0000000000000002E-3</v>
      </c>
      <c r="V528">
        <v>0.05</v>
      </c>
      <c r="W528">
        <v>0.05</v>
      </c>
      <c r="X528" s="9">
        <v>4.3370165104790002E-3</v>
      </c>
      <c r="Y528" s="28">
        <v>-9999</v>
      </c>
      <c r="Z528">
        <v>0.5</v>
      </c>
      <c r="AA528">
        <v>0.62368771195316097</v>
      </c>
      <c r="AB528">
        <v>0.2</v>
      </c>
      <c r="AC528" s="28">
        <v>1</v>
      </c>
      <c r="AD528" s="15">
        <v>-0.62368771195316097</v>
      </c>
      <c r="AE528" t="s">
        <v>561</v>
      </c>
      <c r="AF528" s="15"/>
    </row>
    <row r="529" spans="1:32" x14ac:dyDescent="0.25">
      <c r="A529">
        <v>528</v>
      </c>
      <c r="B529">
        <v>28664517</v>
      </c>
      <c r="C529">
        <v>0.31109999999999999</v>
      </c>
      <c r="D529">
        <v>2.6100000000000002E-2</v>
      </c>
      <c r="E529">
        <v>0.66290000000000004</v>
      </c>
      <c r="F529">
        <v>1611000</v>
      </c>
      <c r="G529">
        <v>0</v>
      </c>
      <c r="H529">
        <v>-1.2</v>
      </c>
      <c r="I529" s="28">
        <v>0.05</v>
      </c>
      <c r="J529" s="28">
        <v>0.83499999999999996</v>
      </c>
      <c r="K529">
        <v>10</v>
      </c>
      <c r="L529">
        <v>0</v>
      </c>
      <c r="M529">
        <v>0</v>
      </c>
      <c r="N529">
        <v>342</v>
      </c>
      <c r="O529">
        <v>207</v>
      </c>
      <c r="P529">
        <v>1</v>
      </c>
      <c r="Q529">
        <v>2.3E-2</v>
      </c>
      <c r="R529">
        <v>1E-3</v>
      </c>
      <c r="S529" s="28">
        <v>0.5</v>
      </c>
      <c r="T529" s="28">
        <v>1.0000000000000001E-9</v>
      </c>
      <c r="U529">
        <v>8.0000000000000002E-3</v>
      </c>
      <c r="V529">
        <v>0.05</v>
      </c>
      <c r="W529">
        <v>0.05</v>
      </c>
      <c r="X529" s="9">
        <v>6.7917208264933998E-2</v>
      </c>
      <c r="Y529" s="28">
        <v>-9999</v>
      </c>
      <c r="Z529">
        <v>0.53</v>
      </c>
      <c r="AA529">
        <v>0.32980934163617198</v>
      </c>
      <c r="AB529">
        <v>0.2</v>
      </c>
      <c r="AC529" s="28">
        <v>1</v>
      </c>
      <c r="AD529" s="15">
        <v>-0.32980934163617198</v>
      </c>
      <c r="AE529" t="s">
        <v>561</v>
      </c>
      <c r="AF529" s="15"/>
    </row>
    <row r="530" spans="1:32" x14ac:dyDescent="0.25">
      <c r="A530">
        <v>529</v>
      </c>
      <c r="B530">
        <v>60472895</v>
      </c>
      <c r="C530">
        <v>3.7000000000000002E-3</v>
      </c>
      <c r="D530">
        <v>1.34E-2</v>
      </c>
      <c r="E530">
        <v>0.9829</v>
      </c>
      <c r="F530">
        <v>1512000</v>
      </c>
      <c r="G530">
        <v>0</v>
      </c>
      <c r="H530">
        <v>0.5</v>
      </c>
      <c r="I530" s="28">
        <v>0.05</v>
      </c>
      <c r="J530" s="28">
        <v>0.83499999999999996</v>
      </c>
      <c r="K530">
        <v>10</v>
      </c>
      <c r="L530">
        <v>0</v>
      </c>
      <c r="M530">
        <v>0</v>
      </c>
      <c r="N530">
        <v>363</v>
      </c>
      <c r="O530">
        <v>148</v>
      </c>
      <c r="P530">
        <v>1</v>
      </c>
      <c r="Q530">
        <v>2.3E-2</v>
      </c>
      <c r="R530">
        <v>1E-3</v>
      </c>
      <c r="S530" s="28">
        <v>0.5</v>
      </c>
      <c r="T530" s="28">
        <v>1.0000000000000001E-9</v>
      </c>
      <c r="U530">
        <v>8.0000000000000002E-3</v>
      </c>
      <c r="V530">
        <v>0.05</v>
      </c>
      <c r="W530">
        <v>0.05</v>
      </c>
      <c r="X530" s="9">
        <v>0</v>
      </c>
      <c r="Y530" s="28">
        <v>-9999</v>
      </c>
      <c r="Z530">
        <v>2.5</v>
      </c>
      <c r="AA530">
        <v>1.4587574432977</v>
      </c>
      <c r="AB530">
        <v>0.2</v>
      </c>
      <c r="AC530" s="28">
        <v>1</v>
      </c>
      <c r="AD530" s="15">
        <v>-1.4587574432977</v>
      </c>
      <c r="AE530" t="s">
        <v>565</v>
      </c>
      <c r="AF530" s="15"/>
    </row>
    <row r="531" spans="1:32" x14ac:dyDescent="0.25">
      <c r="A531">
        <v>530</v>
      </c>
      <c r="B531">
        <v>38883149</v>
      </c>
      <c r="C531">
        <v>0.55389999999999995</v>
      </c>
      <c r="D531">
        <v>1.4E-3</v>
      </c>
      <c r="E531">
        <v>0.44469999999999998</v>
      </c>
      <c r="F531">
        <v>9432900</v>
      </c>
      <c r="G531">
        <v>0</v>
      </c>
      <c r="H531">
        <v>-1.3</v>
      </c>
      <c r="I531" s="28">
        <v>0.05</v>
      </c>
      <c r="J531" s="28">
        <v>0.83499999999999996</v>
      </c>
      <c r="K531">
        <v>10</v>
      </c>
      <c r="L531">
        <v>0</v>
      </c>
      <c r="M531">
        <v>0</v>
      </c>
      <c r="N531">
        <v>305</v>
      </c>
      <c r="O531">
        <v>233</v>
      </c>
      <c r="P531">
        <v>1</v>
      </c>
      <c r="Q531">
        <v>2.3E-2</v>
      </c>
      <c r="R531">
        <v>1E-3</v>
      </c>
      <c r="S531" s="28">
        <v>0.5</v>
      </c>
      <c r="T531" s="28">
        <v>1.0000000000000001E-9</v>
      </c>
      <c r="U531">
        <v>8.0000000000000002E-3</v>
      </c>
      <c r="V531">
        <v>0.05</v>
      </c>
      <c r="W531">
        <v>0.05</v>
      </c>
      <c r="X531" s="9">
        <v>0.39445559991053603</v>
      </c>
      <c r="Y531" s="28">
        <v>-9999</v>
      </c>
      <c r="Z531">
        <v>0.25</v>
      </c>
      <c r="AA531">
        <v>0.23566720835844501</v>
      </c>
      <c r="AB531">
        <v>0.2</v>
      </c>
      <c r="AC531" s="28">
        <v>1</v>
      </c>
      <c r="AD531" s="15">
        <v>-0.23566720835844501</v>
      </c>
      <c r="AE531" t="s">
        <v>561</v>
      </c>
      <c r="AF531" s="15"/>
    </row>
    <row r="532" spans="1:32" x14ac:dyDescent="0.25">
      <c r="A532">
        <v>531</v>
      </c>
      <c r="B532">
        <v>31828403</v>
      </c>
      <c r="C532">
        <v>0.7732</v>
      </c>
      <c r="D532">
        <v>0</v>
      </c>
      <c r="E532">
        <v>0.2268</v>
      </c>
      <c r="F532">
        <v>2863800</v>
      </c>
      <c r="G532">
        <v>0</v>
      </c>
      <c r="H532">
        <v>-1.5</v>
      </c>
      <c r="I532" s="28">
        <v>0.05</v>
      </c>
      <c r="J532" s="28">
        <v>0.83499999999999996</v>
      </c>
      <c r="K532">
        <v>10</v>
      </c>
      <c r="L532">
        <v>0</v>
      </c>
      <c r="M532">
        <v>0</v>
      </c>
      <c r="N532">
        <v>510</v>
      </c>
      <c r="O532">
        <v>205</v>
      </c>
      <c r="P532">
        <v>1</v>
      </c>
      <c r="Q532">
        <v>2.3E-2</v>
      </c>
      <c r="R532">
        <v>1E-3</v>
      </c>
      <c r="S532" s="28">
        <v>0.5</v>
      </c>
      <c r="T532" s="28">
        <v>1.0000000000000001E-9</v>
      </c>
      <c r="U532">
        <v>8.0000000000000002E-3</v>
      </c>
      <c r="V532">
        <v>0.05</v>
      </c>
      <c r="W532">
        <v>0.05</v>
      </c>
      <c r="X532" s="9">
        <v>0.47567199992773301</v>
      </c>
      <c r="Y532" s="28">
        <v>-9999</v>
      </c>
      <c r="Z532">
        <v>0.48</v>
      </c>
      <c r="AA532">
        <v>0.21384991450723501</v>
      </c>
      <c r="AB532">
        <v>0.2</v>
      </c>
      <c r="AC532" s="28">
        <v>1</v>
      </c>
      <c r="AD532" s="15">
        <v>-0.21384991450723501</v>
      </c>
      <c r="AE532" t="s">
        <v>561</v>
      </c>
      <c r="AF532" s="15"/>
    </row>
    <row r="533" spans="1:32" x14ac:dyDescent="0.25">
      <c r="A533">
        <v>532</v>
      </c>
      <c r="B533">
        <v>47924559</v>
      </c>
      <c r="C533">
        <v>0.1191</v>
      </c>
      <c r="D533">
        <v>1.4E-2</v>
      </c>
      <c r="E533">
        <v>0.8669</v>
      </c>
      <c r="F533">
        <v>4839300</v>
      </c>
      <c r="G533">
        <v>0</v>
      </c>
      <c r="H533">
        <v>-0.6</v>
      </c>
      <c r="I533" s="28">
        <v>0.05</v>
      </c>
      <c r="J533" s="28">
        <v>0.83499999999999996</v>
      </c>
      <c r="K533">
        <v>10</v>
      </c>
      <c r="L533">
        <v>0</v>
      </c>
      <c r="M533">
        <v>0</v>
      </c>
      <c r="N533">
        <v>332</v>
      </c>
      <c r="O533">
        <v>220</v>
      </c>
      <c r="P533">
        <v>1</v>
      </c>
      <c r="Q533">
        <v>2.3E-2</v>
      </c>
      <c r="R533">
        <v>1E-3</v>
      </c>
      <c r="S533" s="28">
        <v>0.5</v>
      </c>
      <c r="T533" s="28">
        <v>1.0000000000000001E-9</v>
      </c>
      <c r="U533">
        <v>8.0000000000000002E-3</v>
      </c>
      <c r="V533">
        <v>0.05</v>
      </c>
      <c r="W533">
        <v>0.05</v>
      </c>
      <c r="X533" s="9">
        <v>6.8827260607905005E-2</v>
      </c>
      <c r="Y533" s="28">
        <v>-9999</v>
      </c>
      <c r="Z533">
        <v>0.44</v>
      </c>
      <c r="AA533">
        <v>0.182775068248519</v>
      </c>
      <c r="AB533">
        <v>0.2</v>
      </c>
      <c r="AC533" s="28">
        <v>1</v>
      </c>
      <c r="AD533" s="15">
        <v>-0.182775068248519</v>
      </c>
      <c r="AE533" t="s">
        <v>561</v>
      </c>
      <c r="AF533" s="15"/>
    </row>
    <row r="534" spans="1:32" x14ac:dyDescent="0.25">
      <c r="A534">
        <v>533</v>
      </c>
      <c r="B534">
        <v>4914959</v>
      </c>
      <c r="C534">
        <v>0.11169999999999999</v>
      </c>
      <c r="D534">
        <v>0.1144</v>
      </c>
      <c r="E534">
        <v>0.77390000000000003</v>
      </c>
      <c r="F534">
        <v>594900</v>
      </c>
      <c r="G534">
        <v>0</v>
      </c>
      <c r="H534">
        <v>-0.6</v>
      </c>
      <c r="I534" s="28">
        <v>0.05</v>
      </c>
      <c r="J534" s="28">
        <v>0.83499999999999996</v>
      </c>
      <c r="K534">
        <v>10</v>
      </c>
      <c r="L534">
        <v>0</v>
      </c>
      <c r="M534">
        <v>0</v>
      </c>
      <c r="N534">
        <v>332</v>
      </c>
      <c r="O534">
        <v>221</v>
      </c>
      <c r="P534">
        <v>1</v>
      </c>
      <c r="Q534">
        <v>2.3E-2</v>
      </c>
      <c r="R534">
        <v>1E-3</v>
      </c>
      <c r="S534" s="28">
        <v>0.5</v>
      </c>
      <c r="T534" s="28">
        <v>1.0000000000000001E-9</v>
      </c>
      <c r="U534">
        <v>8.0000000000000002E-3</v>
      </c>
      <c r="V534">
        <v>0.05</v>
      </c>
      <c r="W534">
        <v>0.05</v>
      </c>
      <c r="X534" s="9">
        <v>7.7345505523236005E-2</v>
      </c>
      <c r="Y534" s="28">
        <v>-9999</v>
      </c>
      <c r="Z534">
        <v>0.43</v>
      </c>
      <c r="AA534">
        <v>0.16729012788078701</v>
      </c>
      <c r="AB534">
        <v>0.2</v>
      </c>
      <c r="AC534" s="28">
        <v>1</v>
      </c>
      <c r="AD534" s="15">
        <v>-0.16729012788078701</v>
      </c>
      <c r="AE534" t="s">
        <v>561</v>
      </c>
      <c r="AF534" s="15"/>
    </row>
    <row r="535" spans="1:32" x14ac:dyDescent="0.25">
      <c r="A535">
        <v>534</v>
      </c>
      <c r="B535">
        <v>4778423</v>
      </c>
      <c r="C535">
        <v>0.217</v>
      </c>
      <c r="D535">
        <v>0.16969999999999999</v>
      </c>
      <c r="E535">
        <v>0.61329999999999996</v>
      </c>
      <c r="F535">
        <v>777600</v>
      </c>
      <c r="G535">
        <v>0</v>
      </c>
      <c r="H535">
        <v>-1</v>
      </c>
      <c r="I535" s="28">
        <v>0.05</v>
      </c>
      <c r="J535" s="28">
        <v>0.83499999999999996</v>
      </c>
      <c r="K535">
        <v>10</v>
      </c>
      <c r="L535">
        <v>0</v>
      </c>
      <c r="M535">
        <v>0</v>
      </c>
      <c r="N535">
        <v>381</v>
      </c>
      <c r="O535">
        <v>220</v>
      </c>
      <c r="P535">
        <v>1</v>
      </c>
      <c r="Q535">
        <v>2.3E-2</v>
      </c>
      <c r="R535">
        <v>1E-3</v>
      </c>
      <c r="S535" s="28">
        <v>0.5</v>
      </c>
      <c r="T535" s="28">
        <v>1.0000000000000001E-9</v>
      </c>
      <c r="U535">
        <v>8.0000000000000002E-3</v>
      </c>
      <c r="V535">
        <v>0.05</v>
      </c>
      <c r="W535">
        <v>0.05</v>
      </c>
      <c r="X535" s="9">
        <v>1.9231447377019002E-2</v>
      </c>
      <c r="Y535" s="28">
        <v>-9999</v>
      </c>
      <c r="Z535">
        <v>0.43</v>
      </c>
      <c r="AA535">
        <v>0.936307141105722</v>
      </c>
      <c r="AB535">
        <v>0.2</v>
      </c>
      <c r="AC535" s="28">
        <v>1</v>
      </c>
      <c r="AD535" s="15">
        <v>-0.936307141105722</v>
      </c>
      <c r="AE535" t="s">
        <v>561</v>
      </c>
      <c r="AF535" s="15"/>
    </row>
    <row r="536" spans="1:32" x14ac:dyDescent="0.25">
      <c r="A536">
        <v>535</v>
      </c>
      <c r="B536">
        <v>16346086</v>
      </c>
      <c r="C536">
        <v>0.58069999999999999</v>
      </c>
      <c r="D536">
        <v>1.2999999999999999E-3</v>
      </c>
      <c r="E536">
        <v>0.41799999999999998</v>
      </c>
      <c r="F536">
        <v>1974600</v>
      </c>
      <c r="G536">
        <v>0</v>
      </c>
      <c r="H536">
        <v>-1</v>
      </c>
      <c r="I536" s="28">
        <v>0.05</v>
      </c>
      <c r="J536" s="28">
        <v>0.83499999999999996</v>
      </c>
      <c r="K536">
        <v>10</v>
      </c>
      <c r="L536">
        <v>0</v>
      </c>
      <c r="M536">
        <v>0</v>
      </c>
      <c r="N536">
        <v>381</v>
      </c>
      <c r="O536">
        <v>206</v>
      </c>
      <c r="P536">
        <v>1</v>
      </c>
      <c r="Q536">
        <v>2.3E-2</v>
      </c>
      <c r="R536">
        <v>1E-3</v>
      </c>
      <c r="S536" s="28">
        <v>0.5</v>
      </c>
      <c r="T536" s="28">
        <v>1.0000000000000001E-9</v>
      </c>
      <c r="U536">
        <v>8.0000000000000002E-3</v>
      </c>
      <c r="V536">
        <v>0.05</v>
      </c>
      <c r="W536">
        <v>0.05</v>
      </c>
      <c r="X536" s="9">
        <v>2.1954986058833999E-2</v>
      </c>
      <c r="Y536" s="28">
        <v>-9999</v>
      </c>
      <c r="Z536">
        <v>0.16</v>
      </c>
      <c r="AA536">
        <v>0.34063828291069198</v>
      </c>
      <c r="AB536">
        <v>0.2</v>
      </c>
      <c r="AC536" s="28">
        <v>1</v>
      </c>
      <c r="AD536" s="15">
        <v>-0.34063828291069198</v>
      </c>
      <c r="AE536" t="s">
        <v>561</v>
      </c>
      <c r="AF536" s="15"/>
    </row>
    <row r="537" spans="1:32" x14ac:dyDescent="0.25">
      <c r="A537">
        <v>536</v>
      </c>
      <c r="B537">
        <v>5657178</v>
      </c>
      <c r="C537">
        <v>2.0000000000000001E-4</v>
      </c>
      <c r="D537">
        <v>0.8306</v>
      </c>
      <c r="E537">
        <v>0.16919999999999999</v>
      </c>
      <c r="F537">
        <v>13500</v>
      </c>
      <c r="G537">
        <v>0</v>
      </c>
      <c r="H537">
        <v>-0.75</v>
      </c>
      <c r="I537" s="28">
        <v>0.05</v>
      </c>
      <c r="J537" s="28">
        <v>0.83499999999999996</v>
      </c>
      <c r="K537">
        <v>10</v>
      </c>
      <c r="L537">
        <v>0</v>
      </c>
      <c r="M537">
        <v>0</v>
      </c>
      <c r="N537">
        <v>303</v>
      </c>
      <c r="O537">
        <v>220</v>
      </c>
      <c r="P537">
        <v>1</v>
      </c>
      <c r="Q537">
        <v>2.3E-2</v>
      </c>
      <c r="R537">
        <v>1E-3</v>
      </c>
      <c r="S537" s="28">
        <v>0.5</v>
      </c>
      <c r="T537" s="28">
        <v>1.0000000000000001E-9</v>
      </c>
      <c r="U537">
        <v>8.0000000000000002E-3</v>
      </c>
      <c r="V537">
        <v>0.05</v>
      </c>
      <c r="W537">
        <v>0.05</v>
      </c>
      <c r="X537" s="9">
        <v>7.8223493145650001E-3</v>
      </c>
      <c r="Y537" s="28">
        <v>-9999</v>
      </c>
      <c r="Z537">
        <v>0.46630908870967758</v>
      </c>
      <c r="AA537">
        <v>0.67147246918839798</v>
      </c>
      <c r="AB537">
        <v>0.2</v>
      </c>
      <c r="AC537" s="28">
        <v>1</v>
      </c>
      <c r="AD537" s="15">
        <v>-0.67147246918839798</v>
      </c>
      <c r="AE537" t="s">
        <v>561</v>
      </c>
      <c r="AF537" s="15"/>
    </row>
    <row r="538" spans="1:32" x14ac:dyDescent="0.25">
      <c r="A538">
        <v>537</v>
      </c>
      <c r="B538">
        <v>13892682</v>
      </c>
      <c r="C538">
        <v>1.1999999999999999E-3</v>
      </c>
      <c r="D538">
        <v>0.29199999999999998</v>
      </c>
      <c r="E538">
        <v>0.70679999999999998</v>
      </c>
      <c r="F538">
        <v>196200</v>
      </c>
      <c r="G538">
        <v>0</v>
      </c>
      <c r="H538">
        <v>-0.6</v>
      </c>
      <c r="I538" s="28">
        <v>0.05</v>
      </c>
      <c r="J538" s="28">
        <v>0.83499999999999996</v>
      </c>
      <c r="K538">
        <v>10</v>
      </c>
      <c r="L538">
        <v>0</v>
      </c>
      <c r="M538">
        <v>0</v>
      </c>
      <c r="N538">
        <v>381</v>
      </c>
      <c r="O538">
        <v>220</v>
      </c>
      <c r="P538">
        <v>1</v>
      </c>
      <c r="Q538">
        <v>2.3E-2</v>
      </c>
      <c r="R538">
        <v>1E-3</v>
      </c>
      <c r="S538" s="28">
        <v>0.5</v>
      </c>
      <c r="T538" s="28">
        <v>1.0000000000000001E-9</v>
      </c>
      <c r="U538">
        <v>8.0000000000000002E-3</v>
      </c>
      <c r="V538">
        <v>0.05</v>
      </c>
      <c r="W538">
        <v>0.05</v>
      </c>
      <c r="X538" s="9">
        <v>2.3146565076459999E-3</v>
      </c>
      <c r="Y538" s="28">
        <v>-9999</v>
      </c>
      <c r="Z538">
        <v>0.27</v>
      </c>
      <c r="AA538">
        <v>0.94503594085156495</v>
      </c>
      <c r="AB538">
        <v>0.2</v>
      </c>
      <c r="AC538" s="28">
        <v>1</v>
      </c>
      <c r="AD538" s="15">
        <v>-0.94503594085156495</v>
      </c>
      <c r="AE538" t="s">
        <v>561</v>
      </c>
      <c r="AF538" s="15"/>
    </row>
    <row r="539" spans="1:32" x14ac:dyDescent="0.25">
      <c r="A539">
        <v>538</v>
      </c>
      <c r="B539">
        <v>45616014</v>
      </c>
      <c r="C539">
        <v>0.58360000000000001</v>
      </c>
      <c r="D539">
        <v>5.0000000000000001E-4</v>
      </c>
      <c r="E539">
        <v>0.41589999999999999</v>
      </c>
      <c r="F539">
        <v>11880900</v>
      </c>
      <c r="G539">
        <v>0</v>
      </c>
      <c r="H539">
        <v>-1</v>
      </c>
      <c r="I539" s="28">
        <v>0.05</v>
      </c>
      <c r="J539" s="28">
        <v>0.83499999999999996</v>
      </c>
      <c r="K539">
        <v>10</v>
      </c>
      <c r="L539">
        <v>0</v>
      </c>
      <c r="M539">
        <v>0</v>
      </c>
      <c r="N539">
        <v>364</v>
      </c>
      <c r="O539">
        <v>220</v>
      </c>
      <c r="P539">
        <v>1</v>
      </c>
      <c r="Q539">
        <v>2.3E-2</v>
      </c>
      <c r="R539">
        <v>1E-3</v>
      </c>
      <c r="S539" s="28">
        <v>0.5</v>
      </c>
      <c r="T539" s="28">
        <v>1.0000000000000001E-9</v>
      </c>
      <c r="U539">
        <v>8.0000000000000002E-3</v>
      </c>
      <c r="V539">
        <v>0.05</v>
      </c>
      <c r="W539">
        <v>0.05</v>
      </c>
      <c r="X539" s="9">
        <v>0.41664635060279398</v>
      </c>
      <c r="Y539" s="28">
        <v>-9999</v>
      </c>
      <c r="Z539">
        <v>0.36</v>
      </c>
      <c r="AA539">
        <v>0.25774667893931502</v>
      </c>
      <c r="AB539">
        <v>0.2</v>
      </c>
      <c r="AC539" s="28">
        <v>1</v>
      </c>
      <c r="AD539" s="15">
        <v>-0.25774667893931502</v>
      </c>
      <c r="AE539" t="s">
        <v>561</v>
      </c>
      <c r="AF539" s="15"/>
    </row>
    <row r="540" spans="1:32" x14ac:dyDescent="0.25">
      <c r="A540">
        <v>539</v>
      </c>
      <c r="B540">
        <v>6060150</v>
      </c>
      <c r="C540">
        <v>4.07E-2</v>
      </c>
      <c r="D540">
        <v>0</v>
      </c>
      <c r="E540">
        <v>0.95930000000000004</v>
      </c>
      <c r="F540">
        <v>694800</v>
      </c>
      <c r="G540">
        <v>0</v>
      </c>
      <c r="H540">
        <v>-0.6</v>
      </c>
      <c r="I540" s="28">
        <v>0.05</v>
      </c>
      <c r="J540" s="28">
        <v>0.83499999999999996</v>
      </c>
      <c r="K540">
        <v>10</v>
      </c>
      <c r="L540">
        <v>0</v>
      </c>
      <c r="M540">
        <v>0</v>
      </c>
      <c r="N540">
        <v>312</v>
      </c>
      <c r="O540">
        <v>220</v>
      </c>
      <c r="P540">
        <v>1</v>
      </c>
      <c r="Q540">
        <v>2.3E-2</v>
      </c>
      <c r="R540">
        <v>1E-3</v>
      </c>
      <c r="S540" s="28">
        <v>0.5</v>
      </c>
      <c r="T540" s="28">
        <v>1.0000000000000001E-9</v>
      </c>
      <c r="U540">
        <v>8.0000000000000002E-3</v>
      </c>
      <c r="V540">
        <v>0.05</v>
      </c>
      <c r="W540">
        <v>0.05</v>
      </c>
      <c r="X540" s="9">
        <v>4.2584568443689999E-3</v>
      </c>
      <c r="Y540" s="28">
        <v>-9999</v>
      </c>
      <c r="Z540">
        <v>0.46</v>
      </c>
      <c r="AA540">
        <v>0.164360946233058</v>
      </c>
      <c r="AB540">
        <v>0.2</v>
      </c>
      <c r="AC540" s="28">
        <v>1</v>
      </c>
      <c r="AD540" s="15">
        <v>-0.164360946233058</v>
      </c>
      <c r="AE540" t="s">
        <v>561</v>
      </c>
      <c r="AF540" s="15"/>
    </row>
    <row r="541" spans="1:32" x14ac:dyDescent="0.25">
      <c r="A541">
        <v>540</v>
      </c>
      <c r="B541">
        <v>25023872</v>
      </c>
      <c r="C541">
        <v>0.56710000000000005</v>
      </c>
      <c r="D541">
        <v>5.9999999999999995E-4</v>
      </c>
      <c r="E541">
        <v>0.43230000000000002</v>
      </c>
      <c r="F541">
        <v>4506300</v>
      </c>
      <c r="G541">
        <v>0</v>
      </c>
      <c r="H541">
        <v>-1.2</v>
      </c>
      <c r="I541" s="28">
        <v>0.05</v>
      </c>
      <c r="J541" s="28">
        <v>0.83499999999999996</v>
      </c>
      <c r="K541">
        <v>10</v>
      </c>
      <c r="L541">
        <v>0</v>
      </c>
      <c r="M541">
        <v>0</v>
      </c>
      <c r="N541">
        <v>364</v>
      </c>
      <c r="O541">
        <v>220</v>
      </c>
      <c r="P541">
        <v>1</v>
      </c>
      <c r="Q541">
        <v>2.3E-2</v>
      </c>
      <c r="R541">
        <v>1E-3</v>
      </c>
      <c r="S541" s="28">
        <v>0.5</v>
      </c>
      <c r="T541" s="28">
        <v>1.0000000000000001E-9</v>
      </c>
      <c r="U541">
        <v>8.0000000000000002E-3</v>
      </c>
      <c r="V541">
        <v>0.05</v>
      </c>
      <c r="W541">
        <v>0.05</v>
      </c>
      <c r="X541" s="9">
        <v>0.86501724762194598</v>
      </c>
      <c r="Y541" s="28">
        <v>-9999</v>
      </c>
      <c r="Z541">
        <v>0.45</v>
      </c>
      <c r="AA541">
        <v>0.143245578481111</v>
      </c>
      <c r="AB541">
        <v>0.2</v>
      </c>
      <c r="AC541" s="28">
        <v>1</v>
      </c>
      <c r="AD541" s="15">
        <v>-0.143245578481111</v>
      </c>
      <c r="AE541" t="s">
        <v>561</v>
      </c>
      <c r="AF541" s="15"/>
    </row>
    <row r="542" spans="1:32" x14ac:dyDescent="0.25">
      <c r="A542">
        <v>541</v>
      </c>
      <c r="B542">
        <v>59479202</v>
      </c>
      <c r="C542">
        <v>7.0400000000000004E-2</v>
      </c>
      <c r="D542">
        <v>1E-4</v>
      </c>
      <c r="E542">
        <v>0.92949999999999999</v>
      </c>
      <c r="F542">
        <v>8512200</v>
      </c>
      <c r="G542">
        <v>0</v>
      </c>
      <c r="H542">
        <v>-0.6</v>
      </c>
      <c r="I542" s="28">
        <v>0.05</v>
      </c>
      <c r="J542" s="28">
        <v>0.83499999999999996</v>
      </c>
      <c r="K542">
        <v>10</v>
      </c>
      <c r="L542">
        <v>0</v>
      </c>
      <c r="M542">
        <v>0</v>
      </c>
      <c r="N542">
        <v>463</v>
      </c>
      <c r="O542">
        <v>171</v>
      </c>
      <c r="P542">
        <v>1</v>
      </c>
      <c r="Q542">
        <v>2.3E-2</v>
      </c>
      <c r="R542">
        <v>1E-3</v>
      </c>
      <c r="S542" s="28">
        <v>0.5</v>
      </c>
      <c r="T542" s="28">
        <v>1.0000000000000001E-9</v>
      </c>
      <c r="U542">
        <v>8.0000000000000002E-3</v>
      </c>
      <c r="V542">
        <v>0.05</v>
      </c>
      <c r="W542">
        <v>0.05</v>
      </c>
      <c r="X542" s="9">
        <v>1.3900311568535001E-2</v>
      </c>
      <c r="Y542" s="28">
        <v>-9999</v>
      </c>
      <c r="Z542">
        <v>0.44</v>
      </c>
      <c r="AA542">
        <v>0.18768190902410001</v>
      </c>
      <c r="AB542">
        <v>0.2</v>
      </c>
      <c r="AC542" s="28">
        <v>1</v>
      </c>
      <c r="AD542" s="15">
        <v>-0.18768190902410001</v>
      </c>
      <c r="AE542" t="s">
        <v>561</v>
      </c>
      <c r="AF542" s="15"/>
    </row>
    <row r="543" spans="1:32" x14ac:dyDescent="0.25">
      <c r="A543">
        <v>542</v>
      </c>
      <c r="B543">
        <v>34479385</v>
      </c>
      <c r="C543">
        <v>5.5800000000000002E-2</v>
      </c>
      <c r="D543">
        <v>2.0000000000000001E-4</v>
      </c>
      <c r="E543">
        <v>0.94399999999999995</v>
      </c>
      <c r="F543">
        <v>7420500</v>
      </c>
      <c r="G543">
        <v>0</v>
      </c>
      <c r="H543">
        <v>-0.6</v>
      </c>
      <c r="I543" s="28">
        <v>0.05</v>
      </c>
      <c r="J543" s="28">
        <v>0.83499999999999996</v>
      </c>
      <c r="K543">
        <v>10</v>
      </c>
      <c r="L543">
        <v>0</v>
      </c>
      <c r="M543">
        <v>0</v>
      </c>
      <c r="N543">
        <v>463</v>
      </c>
      <c r="O543">
        <v>159</v>
      </c>
      <c r="P543">
        <v>1</v>
      </c>
      <c r="Q543">
        <v>2.3E-2</v>
      </c>
      <c r="R543">
        <v>1E-3</v>
      </c>
      <c r="S543" s="28">
        <v>0.5</v>
      </c>
      <c r="T543" s="28">
        <v>1.0000000000000001E-9</v>
      </c>
      <c r="U543">
        <v>8.0000000000000002E-3</v>
      </c>
      <c r="V543">
        <v>0.05</v>
      </c>
      <c r="W543">
        <v>0.05</v>
      </c>
      <c r="X543" s="9">
        <v>1.2678587858799999E-3</v>
      </c>
      <c r="Y543" s="28">
        <v>-9999</v>
      </c>
      <c r="Z543">
        <v>0.52</v>
      </c>
      <c r="AA543">
        <v>0.17257835142681999</v>
      </c>
      <c r="AB543">
        <v>0.2</v>
      </c>
      <c r="AC543" s="28">
        <v>1</v>
      </c>
      <c r="AD543" s="15">
        <v>-0.17257835142681999</v>
      </c>
      <c r="AE543" t="s">
        <v>561</v>
      </c>
      <c r="AF543" s="15"/>
    </row>
    <row r="544" spans="1:32" x14ac:dyDescent="0.25">
      <c r="A544">
        <v>543</v>
      </c>
      <c r="B544">
        <v>17691004</v>
      </c>
      <c r="C544">
        <v>0.11325362503179852</v>
      </c>
      <c r="D544">
        <v>0</v>
      </c>
      <c r="E544">
        <v>0.88674637496820152</v>
      </c>
      <c r="F544">
        <v>3184200</v>
      </c>
      <c r="G544">
        <v>0</v>
      </c>
      <c r="H544">
        <v>-0.8</v>
      </c>
      <c r="I544" s="28">
        <v>0.05</v>
      </c>
      <c r="J544" s="28">
        <v>0.83499999999999996</v>
      </c>
      <c r="K544">
        <v>10</v>
      </c>
      <c r="L544">
        <v>0</v>
      </c>
      <c r="M544">
        <v>0</v>
      </c>
      <c r="N544">
        <v>747</v>
      </c>
      <c r="O544">
        <v>100</v>
      </c>
      <c r="P544">
        <v>1</v>
      </c>
      <c r="Q544">
        <v>2.3E-2</v>
      </c>
      <c r="R544">
        <v>1E-3</v>
      </c>
      <c r="S544" s="28">
        <v>0.5</v>
      </c>
      <c r="T544" s="28">
        <v>1.0000000000000001E-9</v>
      </c>
      <c r="U544">
        <v>8.0000000000000002E-3</v>
      </c>
      <c r="V544">
        <v>0.05</v>
      </c>
      <c r="W544">
        <v>0.05</v>
      </c>
      <c r="X544" s="9">
        <v>0.18030982767616799</v>
      </c>
      <c r="Y544" s="28">
        <v>-9999</v>
      </c>
      <c r="Z544">
        <v>0.61</v>
      </c>
      <c r="AA544">
        <v>0.257344653489955</v>
      </c>
      <c r="AB544">
        <v>0.2</v>
      </c>
      <c r="AC544" s="28">
        <v>1</v>
      </c>
      <c r="AD544" s="15">
        <v>-0.257344653489955</v>
      </c>
      <c r="AE544" t="s">
        <v>561</v>
      </c>
      <c r="AF544" s="15"/>
    </row>
    <row r="545" spans="1:32" x14ac:dyDescent="0.25">
      <c r="A545">
        <v>544</v>
      </c>
      <c r="B545">
        <v>30505084</v>
      </c>
      <c r="C545">
        <v>0.2097</v>
      </c>
      <c r="D545">
        <v>5.0000000000000001E-4</v>
      </c>
      <c r="E545">
        <v>0.78979999999999995</v>
      </c>
      <c r="F545">
        <v>6016500</v>
      </c>
      <c r="G545">
        <v>0</v>
      </c>
      <c r="H545">
        <v>-0.8</v>
      </c>
      <c r="I545" s="28">
        <v>0.05</v>
      </c>
      <c r="J545" s="28">
        <v>0.83499999999999996</v>
      </c>
      <c r="K545">
        <v>10</v>
      </c>
      <c r="L545">
        <v>0</v>
      </c>
      <c r="M545">
        <v>0</v>
      </c>
      <c r="N545">
        <v>747</v>
      </c>
      <c r="O545">
        <v>100</v>
      </c>
      <c r="P545">
        <v>1</v>
      </c>
      <c r="Q545">
        <v>2.3E-2</v>
      </c>
      <c r="R545">
        <v>1E-3</v>
      </c>
      <c r="S545" s="28">
        <v>0.5</v>
      </c>
      <c r="T545" s="28">
        <v>1.0000000000000001E-9</v>
      </c>
      <c r="U545">
        <v>8.0000000000000002E-3</v>
      </c>
      <c r="V545">
        <v>0.05</v>
      </c>
      <c r="W545">
        <v>0.05</v>
      </c>
      <c r="X545" s="9">
        <v>8.3108486700217005E-2</v>
      </c>
      <c r="Y545" s="28">
        <v>-9999</v>
      </c>
      <c r="Z545">
        <v>0.54</v>
      </c>
      <c r="AA545">
        <v>0.24253055050283401</v>
      </c>
      <c r="AB545">
        <v>0.2</v>
      </c>
      <c r="AC545" s="28">
        <v>1</v>
      </c>
      <c r="AD545" s="15">
        <v>-0.24253055050283401</v>
      </c>
      <c r="AE545" t="s">
        <v>561</v>
      </c>
      <c r="AF545" s="15"/>
    </row>
    <row r="546" spans="1:32" x14ac:dyDescent="0.25">
      <c r="A546">
        <v>545</v>
      </c>
      <c r="B546">
        <v>44651618</v>
      </c>
      <c r="C546">
        <v>0.77900000000000003</v>
      </c>
      <c r="D546">
        <v>1.2699999999999999E-2</v>
      </c>
      <c r="E546">
        <v>0.20830000000000001</v>
      </c>
      <c r="F546">
        <v>2954700</v>
      </c>
      <c r="G546">
        <v>0</v>
      </c>
      <c r="H546">
        <v>-1.44</v>
      </c>
      <c r="I546" s="28">
        <v>0.05</v>
      </c>
      <c r="J546" s="28">
        <v>0.83499999999999996</v>
      </c>
      <c r="K546">
        <v>10</v>
      </c>
      <c r="L546">
        <v>0</v>
      </c>
      <c r="M546">
        <v>0</v>
      </c>
      <c r="N546">
        <v>747</v>
      </c>
      <c r="O546">
        <v>109</v>
      </c>
      <c r="P546">
        <v>1</v>
      </c>
      <c r="Q546">
        <v>2.3E-2</v>
      </c>
      <c r="R546">
        <v>1E-3</v>
      </c>
      <c r="S546" s="28">
        <v>0.5</v>
      </c>
      <c r="T546" s="28">
        <v>1.0000000000000001E-9</v>
      </c>
      <c r="U546">
        <v>8.0000000000000002E-3</v>
      </c>
      <c r="V546">
        <v>0.05</v>
      </c>
      <c r="W546">
        <v>0.05</v>
      </c>
      <c r="X546" s="9">
        <v>0.27821069782833702</v>
      </c>
      <c r="Y546" s="28">
        <v>-9999</v>
      </c>
      <c r="Z546">
        <v>0.57999999999999996</v>
      </c>
      <c r="AA546">
        <v>0.41290174348259501</v>
      </c>
      <c r="AB546">
        <v>0.2</v>
      </c>
      <c r="AC546" s="28">
        <v>1</v>
      </c>
      <c r="AD546" s="15">
        <v>-0.41290174348259501</v>
      </c>
      <c r="AE546" t="s">
        <v>561</v>
      </c>
      <c r="AF546" s="15"/>
    </row>
    <row r="547" spans="1:32" x14ac:dyDescent="0.25">
      <c r="A547">
        <v>546</v>
      </c>
      <c r="B547">
        <v>17457093</v>
      </c>
      <c r="C547">
        <v>0.33560000000000001</v>
      </c>
      <c r="D547">
        <v>2.0000000000000001E-4</v>
      </c>
      <c r="E547">
        <v>0.6643</v>
      </c>
      <c r="F547">
        <v>3794400</v>
      </c>
      <c r="G547">
        <v>0</v>
      </c>
      <c r="H547">
        <v>-1</v>
      </c>
      <c r="I547" s="28">
        <v>0.05</v>
      </c>
      <c r="J547" s="28">
        <v>0.83499999999999996</v>
      </c>
      <c r="K547">
        <v>10</v>
      </c>
      <c r="L547">
        <v>0</v>
      </c>
      <c r="M547">
        <v>0</v>
      </c>
      <c r="N547">
        <v>764</v>
      </c>
      <c r="O547">
        <v>100</v>
      </c>
      <c r="P547">
        <v>1</v>
      </c>
      <c r="Q547">
        <v>2.3E-2</v>
      </c>
      <c r="R547">
        <v>1E-3</v>
      </c>
      <c r="S547" s="28">
        <v>0.5</v>
      </c>
      <c r="T547" s="28">
        <v>1.0000000000000001E-9</v>
      </c>
      <c r="U547">
        <v>8.0000000000000002E-3</v>
      </c>
      <c r="V547">
        <v>0.05</v>
      </c>
      <c r="W547">
        <v>0.05</v>
      </c>
      <c r="X547" s="9">
        <v>0.25701744368303803</v>
      </c>
      <c r="Y547" s="28">
        <v>-9999</v>
      </c>
      <c r="Z547">
        <v>0.44</v>
      </c>
      <c r="AA547">
        <v>0.24399390679893301</v>
      </c>
      <c r="AB547">
        <v>0.2</v>
      </c>
      <c r="AC547" s="28">
        <v>1</v>
      </c>
      <c r="AD547" s="15">
        <v>-0.24399390679893301</v>
      </c>
      <c r="AE547" t="s">
        <v>561</v>
      </c>
      <c r="AF547" s="15"/>
    </row>
    <row r="548" spans="1:32" x14ac:dyDescent="0.25">
      <c r="A548">
        <v>547</v>
      </c>
      <c r="B548">
        <v>30988603</v>
      </c>
      <c r="C548">
        <v>6.3299999999999995E-2</v>
      </c>
      <c r="D548">
        <v>2.4500000000000001E-2</v>
      </c>
      <c r="E548">
        <v>0.91220000000000001</v>
      </c>
      <c r="F548">
        <v>2674800</v>
      </c>
      <c r="G548">
        <v>0</v>
      </c>
      <c r="H548">
        <v>-0.82</v>
      </c>
      <c r="I548" s="28">
        <v>0.05</v>
      </c>
      <c r="J548" s="28">
        <v>0.83499999999999996</v>
      </c>
      <c r="K548">
        <v>10</v>
      </c>
      <c r="L548">
        <v>0</v>
      </c>
      <c r="M548">
        <v>0</v>
      </c>
      <c r="N548">
        <v>692</v>
      </c>
      <c r="O548">
        <v>132</v>
      </c>
      <c r="P548">
        <v>1</v>
      </c>
      <c r="Q548">
        <v>2.3E-2</v>
      </c>
      <c r="R548">
        <v>1E-3</v>
      </c>
      <c r="S548" s="28">
        <v>0.5</v>
      </c>
      <c r="T548" s="28">
        <v>1.0000000000000001E-9</v>
      </c>
      <c r="U548">
        <v>8.0000000000000002E-3</v>
      </c>
      <c r="V548">
        <v>0.05</v>
      </c>
      <c r="W548">
        <v>0.05</v>
      </c>
      <c r="X548" s="9">
        <v>0.16181026217880701</v>
      </c>
      <c r="Y548" s="28">
        <v>-9999</v>
      </c>
      <c r="Z548">
        <v>0.56000000000000005</v>
      </c>
      <c r="AA548">
        <v>0.24647875889113499</v>
      </c>
      <c r="AB548">
        <v>0.2</v>
      </c>
      <c r="AC548" s="28">
        <v>1</v>
      </c>
      <c r="AD548" s="15">
        <v>-0.24647875889113499</v>
      </c>
      <c r="AE548" t="s">
        <v>561</v>
      </c>
      <c r="AF548" s="15"/>
    </row>
    <row r="549" spans="1:32" x14ac:dyDescent="0.25">
      <c r="A549">
        <v>548</v>
      </c>
      <c r="B549">
        <v>55870334</v>
      </c>
      <c r="C549">
        <v>0.99990000000000001</v>
      </c>
      <c r="D549">
        <v>0</v>
      </c>
      <c r="E549">
        <v>0</v>
      </c>
      <c r="F549">
        <v>0</v>
      </c>
      <c r="G549">
        <v>0</v>
      </c>
      <c r="H549">
        <v>-2.69</v>
      </c>
      <c r="I549" s="28">
        <v>0.05</v>
      </c>
      <c r="J549" s="28">
        <v>0.83499999999999996</v>
      </c>
      <c r="K549">
        <v>10</v>
      </c>
      <c r="L549">
        <v>0</v>
      </c>
      <c r="M549">
        <v>0</v>
      </c>
      <c r="N549">
        <v>727</v>
      </c>
      <c r="O549">
        <v>119</v>
      </c>
      <c r="P549">
        <v>1</v>
      </c>
      <c r="Q549">
        <v>2.3E-2</v>
      </c>
      <c r="R549">
        <v>1E-3</v>
      </c>
      <c r="S549" s="28">
        <v>0.5</v>
      </c>
      <c r="T549" s="28">
        <v>1.0000000000000001E-9</v>
      </c>
      <c r="U549">
        <v>8.0000000000000002E-3</v>
      </c>
      <c r="V549">
        <v>0.05</v>
      </c>
      <c r="W549">
        <v>0.05</v>
      </c>
      <c r="X549" s="9">
        <v>9.4569952161000002E-4</v>
      </c>
      <c r="Y549" s="28">
        <v>-9999</v>
      </c>
      <c r="Z549">
        <v>0.46630908870967758</v>
      </c>
      <c r="AA549">
        <v>0.80329149961471602</v>
      </c>
      <c r="AB549">
        <v>0.2</v>
      </c>
      <c r="AC549" s="28">
        <v>1</v>
      </c>
      <c r="AD549" s="15">
        <v>-0.80329149961471602</v>
      </c>
      <c r="AE549" t="s">
        <v>561</v>
      </c>
      <c r="AF549" s="15"/>
    </row>
    <row r="550" spans="1:32" x14ac:dyDescent="0.25">
      <c r="A550">
        <v>549</v>
      </c>
      <c r="B550">
        <v>7567390</v>
      </c>
      <c r="C550">
        <v>5.8799999999999998E-2</v>
      </c>
      <c r="D550">
        <v>0.1198</v>
      </c>
      <c r="E550">
        <v>0.82150000000000001</v>
      </c>
      <c r="F550">
        <v>1035900</v>
      </c>
      <c r="G550">
        <v>0</v>
      </c>
      <c r="H550">
        <v>-1</v>
      </c>
      <c r="I550" s="28">
        <v>0.05</v>
      </c>
      <c r="J550" s="28">
        <v>0.83499999999999996</v>
      </c>
      <c r="K550">
        <v>10</v>
      </c>
      <c r="L550">
        <v>0</v>
      </c>
      <c r="M550">
        <v>0</v>
      </c>
      <c r="N550">
        <v>637</v>
      </c>
      <c r="O550">
        <v>132</v>
      </c>
      <c r="P550">
        <v>1</v>
      </c>
      <c r="Q550">
        <v>2.3E-2</v>
      </c>
      <c r="R550">
        <v>1E-3</v>
      </c>
      <c r="S550" s="28">
        <v>0.5</v>
      </c>
      <c r="T550" s="28">
        <v>1.0000000000000001E-9</v>
      </c>
      <c r="U550">
        <v>8.0000000000000002E-3</v>
      </c>
      <c r="V550">
        <v>0.05</v>
      </c>
      <c r="W550">
        <v>0.05</v>
      </c>
      <c r="X550" s="9">
        <v>5.0856714809976E-2</v>
      </c>
      <c r="Y550" s="28">
        <v>-9999</v>
      </c>
      <c r="Z550">
        <v>0.67</v>
      </c>
      <c r="AA550">
        <v>0.32443767610346802</v>
      </c>
      <c r="AB550">
        <v>0.2</v>
      </c>
      <c r="AC550" s="28">
        <v>1</v>
      </c>
      <c r="AD550" s="15">
        <v>-0.32443767610346802</v>
      </c>
      <c r="AE550" t="s">
        <v>561</v>
      </c>
      <c r="AF550" s="15"/>
    </row>
    <row r="551" spans="1:32" x14ac:dyDescent="0.25">
      <c r="A551">
        <v>550</v>
      </c>
      <c r="B551">
        <v>38095798</v>
      </c>
      <c r="C551">
        <v>0.88070000000000004</v>
      </c>
      <c r="D551">
        <v>2.0000000000000001E-4</v>
      </c>
      <c r="E551">
        <v>0.1191</v>
      </c>
      <c r="F551">
        <v>1278000</v>
      </c>
      <c r="G551">
        <v>0</v>
      </c>
      <c r="H551">
        <v>-1.69</v>
      </c>
      <c r="I551" s="28">
        <v>0.05</v>
      </c>
      <c r="J551" s="28">
        <v>0.83499999999999996</v>
      </c>
      <c r="K551">
        <v>10</v>
      </c>
      <c r="L551">
        <v>0</v>
      </c>
      <c r="M551">
        <v>0</v>
      </c>
      <c r="N551">
        <v>713</v>
      </c>
      <c r="O551">
        <v>119</v>
      </c>
      <c r="P551">
        <v>1</v>
      </c>
      <c r="Q551">
        <v>2.3E-2</v>
      </c>
      <c r="R551">
        <v>1E-3</v>
      </c>
      <c r="S551" s="28">
        <v>0.5</v>
      </c>
      <c r="T551" s="28">
        <v>1.0000000000000001E-9</v>
      </c>
      <c r="U551">
        <v>8.0000000000000002E-3</v>
      </c>
      <c r="V551">
        <v>0.05</v>
      </c>
      <c r="W551">
        <v>0.05</v>
      </c>
      <c r="X551" s="9">
        <v>0.141496824160671</v>
      </c>
      <c r="Y551" s="28">
        <v>-9999</v>
      </c>
      <c r="Z551">
        <v>0.66</v>
      </c>
      <c r="AA551">
        <v>0.30787979106822599</v>
      </c>
      <c r="AB551">
        <v>0.2</v>
      </c>
      <c r="AC551" s="28">
        <v>1</v>
      </c>
      <c r="AD551" s="15">
        <v>-0.30787979106822599</v>
      </c>
      <c r="AE551" t="s">
        <v>561</v>
      </c>
      <c r="AF551" s="15"/>
    </row>
    <row r="552" spans="1:32" x14ac:dyDescent="0.25">
      <c r="A552">
        <v>551</v>
      </c>
      <c r="B552">
        <v>55883936</v>
      </c>
      <c r="C552">
        <v>0.85289999999999999</v>
      </c>
      <c r="D552">
        <v>5.0000000000000001E-3</v>
      </c>
      <c r="E552">
        <v>0.1421</v>
      </c>
      <c r="F552">
        <v>610200</v>
      </c>
      <c r="G552">
        <v>0</v>
      </c>
      <c r="H552">
        <v>-1.83</v>
      </c>
      <c r="I552" s="28">
        <v>0.05</v>
      </c>
      <c r="J552" s="28">
        <v>0.83499999999999996</v>
      </c>
      <c r="K552">
        <v>10</v>
      </c>
      <c r="L552">
        <v>0</v>
      </c>
      <c r="M552">
        <v>0</v>
      </c>
      <c r="N552">
        <v>717</v>
      </c>
      <c r="O552">
        <v>118</v>
      </c>
      <c r="P552">
        <v>1</v>
      </c>
      <c r="Q552">
        <v>2.3E-2</v>
      </c>
      <c r="R552">
        <v>1E-3</v>
      </c>
      <c r="S552" s="28">
        <v>0.5</v>
      </c>
      <c r="T552" s="28">
        <v>1.0000000000000001E-9</v>
      </c>
      <c r="U552">
        <v>8.0000000000000002E-3</v>
      </c>
      <c r="V552">
        <v>0.05</v>
      </c>
      <c r="W552">
        <v>0.05</v>
      </c>
      <c r="X552" s="9">
        <v>8.2405703003426006E-2</v>
      </c>
      <c r="Y552" s="28">
        <v>-9999</v>
      </c>
      <c r="Z552">
        <v>0.46</v>
      </c>
      <c r="AA552">
        <v>0.21493180075372301</v>
      </c>
      <c r="AB552">
        <v>0.2</v>
      </c>
      <c r="AC552" s="28">
        <v>1</v>
      </c>
      <c r="AD552" s="15">
        <v>-0.21493180075372301</v>
      </c>
      <c r="AE552" t="s">
        <v>561</v>
      </c>
      <c r="AF552" s="15"/>
    </row>
    <row r="553" spans="1:32" x14ac:dyDescent="0.25">
      <c r="A553">
        <v>552</v>
      </c>
      <c r="B553">
        <v>25972245</v>
      </c>
      <c r="C553">
        <v>0.34079999999999999</v>
      </c>
      <c r="D553">
        <v>2.5999999999999999E-3</v>
      </c>
      <c r="E553">
        <v>0.65659999999999996</v>
      </c>
      <c r="F553">
        <v>3006900</v>
      </c>
      <c r="G553">
        <v>0</v>
      </c>
      <c r="H553">
        <v>-1.5</v>
      </c>
      <c r="I553" s="28">
        <v>0.05</v>
      </c>
      <c r="J553" s="28">
        <v>0.83499999999999996</v>
      </c>
      <c r="K553">
        <v>10</v>
      </c>
      <c r="L553">
        <v>0</v>
      </c>
      <c r="M553">
        <v>0</v>
      </c>
      <c r="N553">
        <v>717</v>
      </c>
      <c r="O553">
        <v>131</v>
      </c>
      <c r="P553">
        <v>1</v>
      </c>
      <c r="Q553">
        <v>2.3E-2</v>
      </c>
      <c r="R553">
        <v>1E-3</v>
      </c>
      <c r="S553" s="28">
        <v>0.5</v>
      </c>
      <c r="T553" s="28">
        <v>1.0000000000000001E-9</v>
      </c>
      <c r="U553">
        <v>8.0000000000000002E-3</v>
      </c>
      <c r="V553">
        <v>0.05</v>
      </c>
      <c r="W553">
        <v>0.05</v>
      </c>
      <c r="X553" s="9">
        <v>0.321842890881335</v>
      </c>
      <c r="Y553" s="28">
        <v>-9999</v>
      </c>
      <c r="Z553">
        <v>0.46</v>
      </c>
      <c r="AA553">
        <v>0.29511969371081398</v>
      </c>
      <c r="AB553">
        <v>0.2</v>
      </c>
      <c r="AC553" s="28">
        <v>1</v>
      </c>
      <c r="AD553" s="15">
        <v>-0.29511969371081398</v>
      </c>
      <c r="AE553" t="s">
        <v>561</v>
      </c>
      <c r="AF553" s="15"/>
    </row>
    <row r="554" spans="1:32" x14ac:dyDescent="0.25">
      <c r="A554">
        <v>553</v>
      </c>
      <c r="B554">
        <v>19934740</v>
      </c>
      <c r="C554">
        <v>0.1036</v>
      </c>
      <c r="D554">
        <v>1E-4</v>
      </c>
      <c r="E554">
        <v>0.89629999999999999</v>
      </c>
      <c r="F554">
        <v>4845600</v>
      </c>
      <c r="G554">
        <v>0</v>
      </c>
      <c r="H554">
        <v>-0.6</v>
      </c>
      <c r="I554" s="28">
        <v>0.05</v>
      </c>
      <c r="J554" s="28">
        <v>0.83499999999999996</v>
      </c>
      <c r="K554">
        <v>10</v>
      </c>
      <c r="L554">
        <v>0</v>
      </c>
      <c r="M554">
        <v>0</v>
      </c>
      <c r="N554">
        <v>764</v>
      </c>
      <c r="O554">
        <v>100</v>
      </c>
      <c r="P554">
        <v>1</v>
      </c>
      <c r="Q554">
        <v>2.3E-2</v>
      </c>
      <c r="R554">
        <v>1E-3</v>
      </c>
      <c r="S554" s="28">
        <v>0.5</v>
      </c>
      <c r="T554" s="28">
        <v>1.0000000000000001E-9</v>
      </c>
      <c r="U554">
        <v>8.0000000000000002E-3</v>
      </c>
      <c r="V554">
        <v>0.05</v>
      </c>
      <c r="W554">
        <v>0.05</v>
      </c>
      <c r="X554" s="9">
        <v>5.6330969671051001E-2</v>
      </c>
      <c r="Y554" s="28">
        <v>-9999</v>
      </c>
      <c r="Z554">
        <v>0.49</v>
      </c>
      <c r="AA554">
        <v>0.20064614417985399</v>
      </c>
      <c r="AB554">
        <v>0.2</v>
      </c>
      <c r="AC554" s="28">
        <v>1</v>
      </c>
      <c r="AD554" s="15">
        <v>-0.20064614417985399</v>
      </c>
      <c r="AE554" t="s">
        <v>561</v>
      </c>
      <c r="AF554" s="15"/>
    </row>
    <row r="555" spans="1:32" x14ac:dyDescent="0.25">
      <c r="A555">
        <v>554</v>
      </c>
      <c r="B555">
        <v>428580432</v>
      </c>
      <c r="C555">
        <v>1</v>
      </c>
      <c r="D555">
        <v>0</v>
      </c>
      <c r="E555">
        <v>0</v>
      </c>
      <c r="F555">
        <v>0</v>
      </c>
      <c r="G555">
        <v>0</v>
      </c>
      <c r="H555">
        <v>-5.5</v>
      </c>
      <c r="I555" s="28">
        <v>0</v>
      </c>
      <c r="J555" s="28">
        <v>0.83499999999999996</v>
      </c>
      <c r="K555">
        <v>10</v>
      </c>
      <c r="L555">
        <v>0</v>
      </c>
      <c r="M555">
        <v>0</v>
      </c>
      <c r="N555">
        <v>741</v>
      </c>
      <c r="O555">
        <v>142</v>
      </c>
      <c r="P555">
        <v>1</v>
      </c>
      <c r="Q555">
        <v>2.3E-2</v>
      </c>
      <c r="R555">
        <v>1E-3</v>
      </c>
      <c r="S555" s="28">
        <v>0.5</v>
      </c>
      <c r="T555" s="28">
        <v>0</v>
      </c>
      <c r="U555">
        <v>8.0000000000000002E-3</v>
      </c>
      <c r="V555">
        <v>0.05</v>
      </c>
      <c r="W555">
        <v>0.05</v>
      </c>
      <c r="X555" s="9">
        <v>0</v>
      </c>
      <c r="Y555" s="28">
        <v>-9999</v>
      </c>
      <c r="Z555">
        <v>0.46630908870967758</v>
      </c>
      <c r="AA555">
        <v>0.51416898657001098</v>
      </c>
      <c r="AB555">
        <v>0.2</v>
      </c>
      <c r="AC555" s="28">
        <v>0</v>
      </c>
      <c r="AD555" s="15">
        <v>-0.51416898657001098</v>
      </c>
      <c r="AE555" t="s">
        <v>561</v>
      </c>
      <c r="AF555" s="15"/>
    </row>
    <row r="556" spans="1:32" x14ac:dyDescent="0.25">
      <c r="A556">
        <v>555</v>
      </c>
      <c r="B556">
        <v>346238218</v>
      </c>
      <c r="C556">
        <v>1</v>
      </c>
      <c r="D556">
        <v>0</v>
      </c>
      <c r="E556">
        <v>0</v>
      </c>
      <c r="F556">
        <v>0</v>
      </c>
      <c r="G556">
        <v>0</v>
      </c>
      <c r="H556">
        <v>-2.2200000000000002</v>
      </c>
      <c r="I556" s="28">
        <v>0</v>
      </c>
      <c r="J556" s="28">
        <v>0.83499999999999996</v>
      </c>
      <c r="K556">
        <v>10</v>
      </c>
      <c r="L556">
        <v>0</v>
      </c>
      <c r="M556">
        <v>0</v>
      </c>
      <c r="N556">
        <v>795</v>
      </c>
      <c r="O556">
        <v>130</v>
      </c>
      <c r="P556">
        <v>1</v>
      </c>
      <c r="Q556">
        <v>2.3E-2</v>
      </c>
      <c r="R556">
        <v>1E-3</v>
      </c>
      <c r="S556" s="28">
        <v>0.5</v>
      </c>
      <c r="T556" s="28">
        <v>0</v>
      </c>
      <c r="U556">
        <v>8.0000000000000002E-3</v>
      </c>
      <c r="V556">
        <v>0.05</v>
      </c>
      <c r="W556">
        <v>0.05</v>
      </c>
      <c r="X556" s="9">
        <v>1.8190178372100001E-4</v>
      </c>
      <c r="Y556" s="28">
        <v>-9999</v>
      </c>
      <c r="Z556">
        <v>0.46630908870967758</v>
      </c>
      <c r="AA556">
        <v>0.51416898657001098</v>
      </c>
      <c r="AB556">
        <v>0.2</v>
      </c>
      <c r="AC556" s="28">
        <v>0</v>
      </c>
      <c r="AD556" s="15">
        <v>-0.51416898657001098</v>
      </c>
      <c r="AE556" t="s">
        <v>561</v>
      </c>
      <c r="AF556" s="15"/>
    </row>
    <row r="557" spans="1:32" x14ac:dyDescent="0.25">
      <c r="A557">
        <v>556</v>
      </c>
      <c r="B557">
        <v>67161303</v>
      </c>
      <c r="C557">
        <v>1</v>
      </c>
      <c r="D557">
        <v>0</v>
      </c>
      <c r="E557">
        <v>0</v>
      </c>
      <c r="F557">
        <v>0</v>
      </c>
      <c r="G557">
        <v>0</v>
      </c>
      <c r="H557">
        <v>-1.87</v>
      </c>
      <c r="I557" s="28">
        <v>0.05</v>
      </c>
      <c r="J557" s="28">
        <v>0.83499999999999996</v>
      </c>
      <c r="K557">
        <v>10</v>
      </c>
      <c r="L557">
        <v>0</v>
      </c>
      <c r="M557">
        <v>0</v>
      </c>
      <c r="N557">
        <v>669</v>
      </c>
      <c r="O557">
        <v>144</v>
      </c>
      <c r="P557">
        <v>1</v>
      </c>
      <c r="Q557">
        <v>2.3E-2</v>
      </c>
      <c r="R557">
        <v>1E-3</v>
      </c>
      <c r="S557" s="28">
        <v>0.5</v>
      </c>
      <c r="T557" s="28">
        <v>1.0000000000000001E-9</v>
      </c>
      <c r="U557">
        <v>8.0000000000000002E-3</v>
      </c>
      <c r="V557">
        <v>0.05</v>
      </c>
      <c r="W557">
        <v>0.05</v>
      </c>
      <c r="X557" s="9">
        <v>2.0990103185952E-2</v>
      </c>
      <c r="Y557" s="28">
        <v>-9999</v>
      </c>
      <c r="Z557">
        <v>0.46630908870967758</v>
      </c>
      <c r="AA557">
        <v>0.276183358296061</v>
      </c>
      <c r="AB557">
        <v>0.2</v>
      </c>
      <c r="AC557" s="28">
        <v>1</v>
      </c>
      <c r="AD557" s="15">
        <v>-0.276183358296061</v>
      </c>
      <c r="AE557" t="s">
        <v>561</v>
      </c>
      <c r="AF557" s="15"/>
    </row>
    <row r="558" spans="1:32" x14ac:dyDescent="0.25">
      <c r="A558">
        <v>557</v>
      </c>
      <c r="B558">
        <v>48588814</v>
      </c>
      <c r="C558">
        <v>1</v>
      </c>
      <c r="D558">
        <v>0</v>
      </c>
      <c r="E558">
        <v>0</v>
      </c>
      <c r="F558">
        <v>0</v>
      </c>
      <c r="G558">
        <v>0</v>
      </c>
      <c r="H558">
        <v>-2.1</v>
      </c>
      <c r="I558" s="28">
        <v>0.05</v>
      </c>
      <c r="J558" s="28">
        <v>0.83499999999999996</v>
      </c>
      <c r="K558">
        <v>10</v>
      </c>
      <c r="L558">
        <v>0</v>
      </c>
      <c r="M558">
        <v>0</v>
      </c>
      <c r="N558">
        <v>689</v>
      </c>
      <c r="O558">
        <v>131</v>
      </c>
      <c r="P558">
        <v>1</v>
      </c>
      <c r="Q558">
        <v>2.3E-2</v>
      </c>
      <c r="R558">
        <v>1E-3</v>
      </c>
      <c r="S558" s="28">
        <v>0.5</v>
      </c>
      <c r="T558" s="28">
        <v>1.0000000000000001E-9</v>
      </c>
      <c r="U558">
        <v>8.0000000000000002E-3</v>
      </c>
      <c r="V558">
        <v>0.05</v>
      </c>
      <c r="W558">
        <v>0.05</v>
      </c>
      <c r="X558" s="9">
        <v>3.8357034424400002E-4</v>
      </c>
      <c r="Y558" s="28">
        <v>-9999</v>
      </c>
      <c r="Z558">
        <v>0.46630908870967758</v>
      </c>
      <c r="AA558">
        <v>0.51416898657001098</v>
      </c>
      <c r="AB558">
        <v>0.2</v>
      </c>
      <c r="AC558" s="28">
        <v>1</v>
      </c>
      <c r="AD558" s="15">
        <v>-0.51416898657001098</v>
      </c>
      <c r="AE558" t="s">
        <v>561</v>
      </c>
      <c r="AF558" s="15"/>
    </row>
    <row r="559" spans="1:32" x14ac:dyDescent="0.25">
      <c r="A559">
        <v>558</v>
      </c>
      <c r="B559">
        <v>17759161</v>
      </c>
      <c r="C559">
        <v>1</v>
      </c>
      <c r="D559">
        <v>0</v>
      </c>
      <c r="E559">
        <v>0</v>
      </c>
      <c r="F559">
        <v>0</v>
      </c>
      <c r="G559">
        <v>0</v>
      </c>
      <c r="H559">
        <v>-1.78</v>
      </c>
      <c r="I559" s="28">
        <v>0.05</v>
      </c>
      <c r="J559" s="28">
        <v>0.83499999999999996</v>
      </c>
      <c r="K559">
        <v>10</v>
      </c>
      <c r="L559">
        <v>0</v>
      </c>
      <c r="M559">
        <v>0</v>
      </c>
      <c r="N559">
        <v>689</v>
      </c>
      <c r="O559">
        <v>132</v>
      </c>
      <c r="P559">
        <v>1</v>
      </c>
      <c r="Q559">
        <v>2.3E-2</v>
      </c>
      <c r="R559">
        <v>1E-3</v>
      </c>
      <c r="S559" s="28">
        <v>0.5</v>
      </c>
      <c r="T559" s="28">
        <v>1.0000000000000001E-9</v>
      </c>
      <c r="U559">
        <v>8.0000000000000002E-3</v>
      </c>
      <c r="V559">
        <v>0.05</v>
      </c>
      <c r="W559">
        <v>0.05</v>
      </c>
      <c r="X559" s="9">
        <v>9.9292196884828002E-2</v>
      </c>
      <c r="Y559" s="28">
        <v>-9999</v>
      </c>
      <c r="Z559">
        <v>0.46630908870967758</v>
      </c>
      <c r="AA559">
        <v>0.36967111885526399</v>
      </c>
      <c r="AB559">
        <v>0.2</v>
      </c>
      <c r="AC559" s="28">
        <v>1</v>
      </c>
      <c r="AD559" s="15">
        <v>-0.36967111885526399</v>
      </c>
      <c r="AE559" t="s">
        <v>561</v>
      </c>
      <c r="AF559" s="15"/>
    </row>
    <row r="560" spans="1:32" x14ac:dyDescent="0.25">
      <c r="A560">
        <v>559</v>
      </c>
      <c r="B560">
        <v>5805735</v>
      </c>
      <c r="C560">
        <v>1</v>
      </c>
      <c r="D560">
        <v>0</v>
      </c>
      <c r="E560">
        <v>0</v>
      </c>
      <c r="F560">
        <v>0</v>
      </c>
      <c r="G560">
        <v>0</v>
      </c>
      <c r="H560">
        <v>-1.58</v>
      </c>
      <c r="I560" s="28">
        <v>0.05</v>
      </c>
      <c r="J560" s="28">
        <v>0.83499999999999996</v>
      </c>
      <c r="K560">
        <v>10</v>
      </c>
      <c r="L560">
        <v>0</v>
      </c>
      <c r="M560">
        <v>0</v>
      </c>
      <c r="N560">
        <v>689</v>
      </c>
      <c r="O560">
        <v>132</v>
      </c>
      <c r="P560">
        <v>1</v>
      </c>
      <c r="Q560">
        <v>2.3E-2</v>
      </c>
      <c r="R560">
        <v>1E-3</v>
      </c>
      <c r="S560" s="28">
        <v>0.5</v>
      </c>
      <c r="T560" s="28">
        <v>1.0000000000000001E-9</v>
      </c>
      <c r="U560">
        <v>8.0000000000000002E-3</v>
      </c>
      <c r="V560">
        <v>0.05</v>
      </c>
      <c r="W560">
        <v>0.05</v>
      </c>
      <c r="X560" s="9">
        <v>9.5984253024788996E-2</v>
      </c>
      <c r="Y560" s="28">
        <v>-9999</v>
      </c>
      <c r="Z560">
        <v>0.46630908870967758</v>
      </c>
      <c r="AA560">
        <v>0.12952188663412101</v>
      </c>
      <c r="AB560">
        <v>0.2</v>
      </c>
      <c r="AC560" s="28">
        <v>1</v>
      </c>
      <c r="AD560" s="15">
        <v>-0.12952188663412101</v>
      </c>
      <c r="AE560" t="s">
        <v>561</v>
      </c>
      <c r="AF560" s="15"/>
    </row>
    <row r="561" spans="1:32" x14ac:dyDescent="0.25">
      <c r="A561">
        <v>560</v>
      </c>
      <c r="B561">
        <v>27868689</v>
      </c>
      <c r="C561">
        <v>0.2984</v>
      </c>
      <c r="D561">
        <v>8.9999999999999998E-4</v>
      </c>
      <c r="E561">
        <v>0.70079999999999998</v>
      </c>
      <c r="F561">
        <v>3067200</v>
      </c>
      <c r="G561">
        <v>0</v>
      </c>
      <c r="H561">
        <v>-1.2</v>
      </c>
      <c r="I561" s="28">
        <v>0.05</v>
      </c>
      <c r="J561" s="28">
        <v>0.83499999999999996</v>
      </c>
      <c r="K561">
        <v>10</v>
      </c>
      <c r="L561">
        <v>0</v>
      </c>
      <c r="M561">
        <v>0</v>
      </c>
      <c r="N561">
        <v>747</v>
      </c>
      <c r="O561">
        <v>108</v>
      </c>
      <c r="P561">
        <v>1</v>
      </c>
      <c r="Q561">
        <v>2.3E-2</v>
      </c>
      <c r="R561">
        <v>1E-3</v>
      </c>
      <c r="S561" s="28">
        <v>0.5</v>
      </c>
      <c r="T561" s="28">
        <v>1.0000000000000001E-9</v>
      </c>
      <c r="U561">
        <v>8.0000000000000002E-3</v>
      </c>
      <c r="V561">
        <v>0.05</v>
      </c>
      <c r="W561">
        <v>0.05</v>
      </c>
      <c r="X561" s="9">
        <v>0.31364093243716101</v>
      </c>
      <c r="Y561" s="28">
        <v>-9999</v>
      </c>
      <c r="Z561">
        <v>0.48</v>
      </c>
      <c r="AA561">
        <v>0.254289683055965</v>
      </c>
      <c r="AB561">
        <v>0.2</v>
      </c>
      <c r="AC561" s="28">
        <v>1</v>
      </c>
      <c r="AD561" s="15">
        <v>-0.254289683055965</v>
      </c>
      <c r="AE561" t="s">
        <v>561</v>
      </c>
      <c r="AF561" s="15"/>
    </row>
    <row r="562" spans="1:32" x14ac:dyDescent="0.25">
      <c r="A562">
        <v>561</v>
      </c>
      <c r="B562">
        <v>46758679</v>
      </c>
      <c r="C562">
        <v>1</v>
      </c>
      <c r="D562">
        <v>0</v>
      </c>
      <c r="E562">
        <v>0</v>
      </c>
      <c r="F562">
        <v>0</v>
      </c>
      <c r="G562">
        <v>0</v>
      </c>
      <c r="H562">
        <v>-1.71</v>
      </c>
      <c r="I562" s="28">
        <v>0</v>
      </c>
      <c r="J562" s="28">
        <v>0.83499999999999996</v>
      </c>
      <c r="K562">
        <v>10</v>
      </c>
      <c r="L562">
        <v>0</v>
      </c>
      <c r="M562">
        <v>0</v>
      </c>
      <c r="N562">
        <v>749</v>
      </c>
      <c r="O562">
        <v>108</v>
      </c>
      <c r="P562">
        <v>1</v>
      </c>
      <c r="Q562">
        <v>2.3E-2</v>
      </c>
      <c r="R562">
        <v>1E-3</v>
      </c>
      <c r="S562" s="28">
        <v>0.5</v>
      </c>
      <c r="T562" s="28">
        <v>0</v>
      </c>
      <c r="U562">
        <v>8.0000000000000002E-3</v>
      </c>
      <c r="V562">
        <v>0.05</v>
      </c>
      <c r="W562">
        <v>0.05</v>
      </c>
      <c r="X562" s="9">
        <v>0.10832074115142599</v>
      </c>
      <c r="Y562" s="28">
        <v>-9999</v>
      </c>
      <c r="Z562">
        <v>0.46630908870967758</v>
      </c>
      <c r="AA562">
        <v>0.41361311532259998</v>
      </c>
      <c r="AB562">
        <v>0.2</v>
      </c>
      <c r="AC562" s="28">
        <v>0</v>
      </c>
      <c r="AD562" s="15">
        <v>-0.41361311532259998</v>
      </c>
      <c r="AE562" t="s">
        <v>561</v>
      </c>
      <c r="AF562" s="15"/>
    </row>
    <row r="563" spans="1:32" x14ac:dyDescent="0.25">
      <c r="A563">
        <v>562</v>
      </c>
      <c r="B563">
        <v>36120430</v>
      </c>
      <c r="C563">
        <v>0.1177</v>
      </c>
      <c r="D563">
        <v>0</v>
      </c>
      <c r="E563">
        <v>0.88229999999999997</v>
      </c>
      <c r="F563">
        <v>4313700</v>
      </c>
      <c r="G563">
        <v>0</v>
      </c>
      <c r="H563">
        <v>-0.8</v>
      </c>
      <c r="I563" s="28">
        <v>0.05</v>
      </c>
      <c r="J563" s="28">
        <v>0.83499999999999996</v>
      </c>
      <c r="K563">
        <v>10</v>
      </c>
      <c r="L563">
        <v>0</v>
      </c>
      <c r="M563">
        <v>0</v>
      </c>
      <c r="N563">
        <v>764</v>
      </c>
      <c r="O563">
        <v>108</v>
      </c>
      <c r="P563">
        <v>1</v>
      </c>
      <c r="Q563">
        <v>2.3E-2</v>
      </c>
      <c r="R563">
        <v>1E-3</v>
      </c>
      <c r="S563" s="28">
        <v>0.5</v>
      </c>
      <c r="T563" s="28">
        <v>1.0000000000000001E-9</v>
      </c>
      <c r="U563">
        <v>8.0000000000000002E-3</v>
      </c>
      <c r="V563">
        <v>0.05</v>
      </c>
      <c r="W563">
        <v>0.05</v>
      </c>
      <c r="X563" s="9">
        <v>9.2058329501785996E-2</v>
      </c>
      <c r="Y563" s="28">
        <v>-9999</v>
      </c>
      <c r="Z563">
        <v>0.45</v>
      </c>
      <c r="AA563">
        <v>0.21544732665988001</v>
      </c>
      <c r="AB563">
        <v>0.2</v>
      </c>
      <c r="AC563" s="28">
        <v>1</v>
      </c>
      <c r="AD563" s="15">
        <v>-0.21544732665988001</v>
      </c>
      <c r="AE563" t="s">
        <v>561</v>
      </c>
      <c r="AF563" s="15"/>
    </row>
    <row r="564" spans="1:32" x14ac:dyDescent="0.25">
      <c r="A564">
        <v>563</v>
      </c>
      <c r="B564">
        <v>32734840</v>
      </c>
      <c r="C564">
        <v>6.7900000000000002E-2</v>
      </c>
      <c r="D564">
        <v>0</v>
      </c>
      <c r="E564">
        <v>0.93210000000000004</v>
      </c>
      <c r="F564">
        <v>3179700</v>
      </c>
      <c r="G564">
        <v>0</v>
      </c>
      <c r="H564">
        <v>-0.6</v>
      </c>
      <c r="I564" s="28">
        <v>0.05</v>
      </c>
      <c r="J564" s="28">
        <v>0.83499999999999996</v>
      </c>
      <c r="K564">
        <v>10</v>
      </c>
      <c r="L564">
        <v>0</v>
      </c>
      <c r="M564">
        <v>0</v>
      </c>
      <c r="N564">
        <v>749</v>
      </c>
      <c r="O564">
        <v>108</v>
      </c>
      <c r="P564">
        <v>1</v>
      </c>
      <c r="Q564">
        <v>2.3E-2</v>
      </c>
      <c r="R564">
        <v>1E-3</v>
      </c>
      <c r="S564" s="28">
        <v>0.5</v>
      </c>
      <c r="T564" s="28">
        <v>1.0000000000000001E-9</v>
      </c>
      <c r="U564">
        <v>8.0000000000000002E-3</v>
      </c>
      <c r="V564">
        <v>0.05</v>
      </c>
      <c r="W564">
        <v>0.05</v>
      </c>
      <c r="X564" s="9">
        <v>9.4823460234064003E-2</v>
      </c>
      <c r="Y564" s="28">
        <v>-9999</v>
      </c>
      <c r="Z564">
        <v>0.52</v>
      </c>
      <c r="AA564">
        <v>0.20558246138337499</v>
      </c>
      <c r="AB564">
        <v>0.2</v>
      </c>
      <c r="AC564" s="28">
        <v>1</v>
      </c>
      <c r="AD564" s="15">
        <v>-0.20558246138337499</v>
      </c>
      <c r="AE564" t="s">
        <v>561</v>
      </c>
      <c r="AF564" s="15"/>
    </row>
    <row r="565" spans="1:32" x14ac:dyDescent="0.25">
      <c r="A565">
        <v>564</v>
      </c>
      <c r="B565">
        <v>18063548</v>
      </c>
      <c r="C565">
        <v>0.19170000000000001</v>
      </c>
      <c r="D565">
        <v>1E-4</v>
      </c>
      <c r="E565">
        <v>0.80820000000000003</v>
      </c>
      <c r="F565">
        <v>2988000</v>
      </c>
      <c r="G565">
        <v>0</v>
      </c>
      <c r="H565">
        <v>-1</v>
      </c>
      <c r="I565" s="28">
        <v>0.05</v>
      </c>
      <c r="J565" s="28">
        <v>0.83499999999999996</v>
      </c>
      <c r="K565">
        <v>10</v>
      </c>
      <c r="L565">
        <v>0</v>
      </c>
      <c r="M565">
        <v>0</v>
      </c>
      <c r="N565">
        <v>717</v>
      </c>
      <c r="O565">
        <v>131</v>
      </c>
      <c r="P565">
        <v>1</v>
      </c>
      <c r="Q565">
        <v>2.3E-2</v>
      </c>
      <c r="R565">
        <v>1E-3</v>
      </c>
      <c r="S565" s="28">
        <v>0.5</v>
      </c>
      <c r="T565" s="28">
        <v>1.0000000000000001E-9</v>
      </c>
      <c r="U565">
        <v>8.0000000000000002E-3</v>
      </c>
      <c r="V565">
        <v>0.05</v>
      </c>
      <c r="W565">
        <v>0.05</v>
      </c>
      <c r="X565" s="9">
        <v>0.28001116081736699</v>
      </c>
      <c r="Y565" s="28">
        <v>-9999</v>
      </c>
      <c r="Z565">
        <v>0.49</v>
      </c>
      <c r="AA565">
        <v>0.28714443369826298</v>
      </c>
      <c r="AB565">
        <v>0.2</v>
      </c>
      <c r="AC565" s="28">
        <v>1</v>
      </c>
      <c r="AD565" s="15">
        <v>-0.28714443369826298</v>
      </c>
      <c r="AE565" t="s">
        <v>561</v>
      </c>
      <c r="AF565" s="15"/>
    </row>
    <row r="566" spans="1:32" x14ac:dyDescent="0.25">
      <c r="A566">
        <v>565</v>
      </c>
      <c r="B566">
        <v>37238757</v>
      </c>
      <c r="C566">
        <v>6.8400000000000002E-2</v>
      </c>
      <c r="D566">
        <v>2.0000000000000001E-4</v>
      </c>
      <c r="E566">
        <v>0.93130000000000002</v>
      </c>
      <c r="F566">
        <v>5793300</v>
      </c>
      <c r="G566">
        <v>0</v>
      </c>
      <c r="H566">
        <v>-1.2</v>
      </c>
      <c r="I566" s="28">
        <v>0.05</v>
      </c>
      <c r="J566" s="28">
        <v>0.83499999999999996</v>
      </c>
      <c r="K566">
        <v>10</v>
      </c>
      <c r="L566">
        <v>0</v>
      </c>
      <c r="M566">
        <v>0</v>
      </c>
      <c r="N566">
        <v>764</v>
      </c>
      <c r="O566">
        <v>108</v>
      </c>
      <c r="P566">
        <v>1</v>
      </c>
      <c r="Q566">
        <v>2.3E-2</v>
      </c>
      <c r="R566">
        <v>1E-3</v>
      </c>
      <c r="S566" s="28">
        <v>0.5</v>
      </c>
      <c r="T566" s="28">
        <v>1.0000000000000001E-9</v>
      </c>
      <c r="U566">
        <v>8.0000000000000002E-3</v>
      </c>
      <c r="V566">
        <v>0.05</v>
      </c>
      <c r="W566">
        <v>0.05</v>
      </c>
      <c r="X566" s="9">
        <v>3.6451667133075003E-2</v>
      </c>
      <c r="Y566" s="28">
        <v>-9999</v>
      </c>
      <c r="Z566">
        <v>0.52</v>
      </c>
      <c r="AA566">
        <v>0.21166653758781601</v>
      </c>
      <c r="AB566">
        <v>0.2</v>
      </c>
      <c r="AC566" s="28">
        <v>1</v>
      </c>
      <c r="AD566" s="15">
        <v>-0.21166653758781601</v>
      </c>
      <c r="AE566" t="s">
        <v>561</v>
      </c>
      <c r="AF566" s="15"/>
    </row>
    <row r="567" spans="1:32" x14ac:dyDescent="0.25">
      <c r="A567">
        <v>566</v>
      </c>
      <c r="B567">
        <v>36238950</v>
      </c>
      <c r="C567">
        <v>0.15490000000000001</v>
      </c>
      <c r="D567">
        <v>3.0999999999999999E-3</v>
      </c>
      <c r="E567">
        <v>0.84209999999999996</v>
      </c>
      <c r="F567">
        <v>6091200</v>
      </c>
      <c r="G567">
        <v>0</v>
      </c>
      <c r="H567">
        <v>-1</v>
      </c>
      <c r="I567" s="28">
        <v>0.05</v>
      </c>
      <c r="J567" s="28">
        <v>0.83499999999999996</v>
      </c>
      <c r="K567">
        <v>10</v>
      </c>
      <c r="L567">
        <v>0</v>
      </c>
      <c r="M567">
        <v>0</v>
      </c>
      <c r="N567">
        <v>732</v>
      </c>
      <c r="O567">
        <v>109</v>
      </c>
      <c r="P567">
        <v>1</v>
      </c>
      <c r="Q567">
        <v>2.3E-2</v>
      </c>
      <c r="R567">
        <v>1E-3</v>
      </c>
      <c r="S567" s="28">
        <v>0.5</v>
      </c>
      <c r="T567" s="28">
        <v>1.0000000000000001E-9</v>
      </c>
      <c r="U567">
        <v>8.0000000000000002E-3</v>
      </c>
      <c r="V567">
        <v>0.05</v>
      </c>
      <c r="W567">
        <v>0.05</v>
      </c>
      <c r="X567" s="9">
        <v>0.19231225771842</v>
      </c>
      <c r="Y567" s="28">
        <v>-9999</v>
      </c>
      <c r="Z567">
        <v>0.53</v>
      </c>
      <c r="AA567">
        <v>0.28590161604268299</v>
      </c>
      <c r="AB567">
        <v>0.2</v>
      </c>
      <c r="AC567" s="28">
        <v>1</v>
      </c>
      <c r="AD567" s="15">
        <v>-0.28590161604268299</v>
      </c>
      <c r="AE567" t="s">
        <v>561</v>
      </c>
      <c r="AF567" s="15"/>
    </row>
    <row r="568" spans="1:32" x14ac:dyDescent="0.25">
      <c r="A568">
        <v>567</v>
      </c>
      <c r="B568">
        <v>28023134</v>
      </c>
      <c r="C568">
        <v>1</v>
      </c>
      <c r="D568">
        <v>0</v>
      </c>
      <c r="E568">
        <v>0</v>
      </c>
      <c r="F568">
        <v>0</v>
      </c>
      <c r="G568">
        <v>0</v>
      </c>
      <c r="H568">
        <v>-1.74</v>
      </c>
      <c r="I568" s="28">
        <v>0.05</v>
      </c>
      <c r="J568" s="28">
        <v>0.83499999999999996</v>
      </c>
      <c r="K568">
        <v>10</v>
      </c>
      <c r="L568">
        <v>0</v>
      </c>
      <c r="M568">
        <v>0</v>
      </c>
      <c r="N568">
        <v>717</v>
      </c>
      <c r="O568">
        <v>118</v>
      </c>
      <c r="P568">
        <v>1</v>
      </c>
      <c r="Q568">
        <v>2.3E-2</v>
      </c>
      <c r="R568">
        <v>1E-3</v>
      </c>
      <c r="S568" s="28">
        <v>0.5</v>
      </c>
      <c r="T568" s="28">
        <v>1.0000000000000001E-9</v>
      </c>
      <c r="U568">
        <v>8.0000000000000002E-3</v>
      </c>
      <c r="V568">
        <v>0.05</v>
      </c>
      <c r="W568">
        <v>0.05</v>
      </c>
      <c r="X568" s="9">
        <v>0.15617413067986199</v>
      </c>
      <c r="Y568" s="28">
        <v>-9999</v>
      </c>
      <c r="Z568">
        <v>0.46630908870967758</v>
      </c>
      <c r="AA568">
        <v>0.22341793789870301</v>
      </c>
      <c r="AB568">
        <v>0.2</v>
      </c>
      <c r="AC568" s="28">
        <v>1</v>
      </c>
      <c r="AD568" s="15">
        <v>-0.22341793789870301</v>
      </c>
      <c r="AE568" t="s">
        <v>561</v>
      </c>
      <c r="AF568" s="15"/>
    </row>
    <row r="569" spans="1:32" x14ac:dyDescent="0.25">
      <c r="A569">
        <v>568</v>
      </c>
      <c r="B569">
        <v>142445441</v>
      </c>
      <c r="C569">
        <v>1</v>
      </c>
      <c r="D569">
        <v>0</v>
      </c>
      <c r="E569">
        <v>0</v>
      </c>
      <c r="F569">
        <v>0</v>
      </c>
      <c r="G569">
        <v>0</v>
      </c>
      <c r="H569">
        <v>-2.75</v>
      </c>
      <c r="I569" s="28">
        <v>0.05</v>
      </c>
      <c r="J569" s="28">
        <v>0.83499999999999996</v>
      </c>
      <c r="K569">
        <v>10</v>
      </c>
      <c r="L569">
        <v>0</v>
      </c>
      <c r="M569">
        <v>0</v>
      </c>
      <c r="N569">
        <v>747</v>
      </c>
      <c r="O569">
        <v>108</v>
      </c>
      <c r="P569">
        <v>1</v>
      </c>
      <c r="Q569">
        <v>2.3E-2</v>
      </c>
      <c r="R569">
        <v>1E-3</v>
      </c>
      <c r="S569" s="28">
        <v>0.5</v>
      </c>
      <c r="T569" s="28">
        <v>1.0000000000000001E-9</v>
      </c>
      <c r="U569">
        <v>8.0000000000000002E-3</v>
      </c>
      <c r="V569">
        <v>0.05</v>
      </c>
      <c r="W569">
        <v>0.05</v>
      </c>
      <c r="X569" s="9">
        <v>7.2513358944667997E-2</v>
      </c>
      <c r="Y569" s="28">
        <v>-9999</v>
      </c>
      <c r="Z569">
        <v>0.46630908870967758</v>
      </c>
      <c r="AA569">
        <v>1.1381334202834901</v>
      </c>
      <c r="AB569">
        <v>0.2</v>
      </c>
      <c r="AC569" s="28">
        <v>1</v>
      </c>
      <c r="AD569" s="15">
        <v>-1.1381334202834901</v>
      </c>
      <c r="AE569" t="s">
        <v>561</v>
      </c>
      <c r="AF569" s="15"/>
    </row>
    <row r="570" spans="1:32" x14ac:dyDescent="0.25">
      <c r="A570">
        <v>569</v>
      </c>
      <c r="B570">
        <v>28911532</v>
      </c>
      <c r="C570">
        <v>6.8599999999999994E-2</v>
      </c>
      <c r="D570">
        <v>1.2500000000000001E-2</v>
      </c>
      <c r="E570">
        <v>0.91879999999999995</v>
      </c>
      <c r="F570">
        <v>5382000</v>
      </c>
      <c r="G570">
        <v>0</v>
      </c>
      <c r="H570">
        <v>-1.2</v>
      </c>
      <c r="I570" s="28">
        <v>0.05</v>
      </c>
      <c r="J570" s="28">
        <v>0.83499999999999996</v>
      </c>
      <c r="K570">
        <v>10</v>
      </c>
      <c r="L570">
        <v>0</v>
      </c>
      <c r="M570">
        <v>0</v>
      </c>
      <c r="N570">
        <v>779</v>
      </c>
      <c r="O570">
        <v>100</v>
      </c>
      <c r="P570">
        <v>1</v>
      </c>
      <c r="Q570">
        <v>2.3E-2</v>
      </c>
      <c r="R570">
        <v>1E-3</v>
      </c>
      <c r="S570" s="28">
        <v>0.5</v>
      </c>
      <c r="T570" s="28">
        <v>1.0000000000000001E-9</v>
      </c>
      <c r="U570">
        <v>8.0000000000000002E-3</v>
      </c>
      <c r="V570">
        <v>0.05</v>
      </c>
      <c r="W570">
        <v>0.05</v>
      </c>
      <c r="X570" s="9">
        <v>0.14204730506969901</v>
      </c>
      <c r="Y570" s="28">
        <v>-9999</v>
      </c>
      <c r="Z570">
        <v>0.51</v>
      </c>
      <c r="AA570">
        <v>0.28109654532450601</v>
      </c>
      <c r="AB570">
        <v>0.2</v>
      </c>
      <c r="AC570" s="28">
        <v>1</v>
      </c>
      <c r="AD570" s="15">
        <v>-0.28109654532450601</v>
      </c>
      <c r="AE570" t="s">
        <v>561</v>
      </c>
      <c r="AF570" s="15"/>
    </row>
    <row r="571" spans="1:32" x14ac:dyDescent="0.25">
      <c r="A571">
        <v>570</v>
      </c>
      <c r="B571">
        <v>32609374</v>
      </c>
      <c r="C571">
        <v>8.6900000000000005E-2</v>
      </c>
      <c r="D571">
        <v>2.0000000000000001E-4</v>
      </c>
      <c r="E571">
        <v>0.91300000000000003</v>
      </c>
      <c r="F571">
        <v>4940100</v>
      </c>
      <c r="G571">
        <v>0</v>
      </c>
      <c r="H571">
        <v>-0.6</v>
      </c>
      <c r="I571" s="28">
        <v>0.05</v>
      </c>
      <c r="J571" s="28">
        <v>0.83499999999999996</v>
      </c>
      <c r="K571">
        <v>10</v>
      </c>
      <c r="L571">
        <v>0</v>
      </c>
      <c r="M571">
        <v>0</v>
      </c>
      <c r="N571">
        <v>749</v>
      </c>
      <c r="O571">
        <v>118</v>
      </c>
      <c r="P571">
        <v>1</v>
      </c>
      <c r="Q571">
        <v>2.3E-2</v>
      </c>
      <c r="R571">
        <v>1E-3</v>
      </c>
      <c r="S571" s="28">
        <v>0.5</v>
      </c>
      <c r="T571" s="28">
        <v>1.0000000000000001E-9</v>
      </c>
      <c r="U571">
        <v>8.0000000000000002E-3</v>
      </c>
      <c r="V571">
        <v>0.05</v>
      </c>
      <c r="W571">
        <v>0.05</v>
      </c>
      <c r="X571" s="9">
        <v>0.146756943108004</v>
      </c>
      <c r="Y571" s="28">
        <v>-9999</v>
      </c>
      <c r="Z571">
        <v>0.61</v>
      </c>
      <c r="AA571">
        <v>0.224238835792272</v>
      </c>
      <c r="AB571">
        <v>0.2</v>
      </c>
      <c r="AC571" s="28">
        <v>1</v>
      </c>
      <c r="AD571" s="15">
        <v>-0.224238835792272</v>
      </c>
      <c r="AE571" t="s">
        <v>561</v>
      </c>
      <c r="AF571" s="15"/>
    </row>
    <row r="572" spans="1:32" x14ac:dyDescent="0.25">
      <c r="A572">
        <v>571</v>
      </c>
      <c r="B572">
        <v>42454427</v>
      </c>
      <c r="C572">
        <v>0.50060000000000004</v>
      </c>
      <c r="D572">
        <v>2.3E-3</v>
      </c>
      <c r="E572">
        <v>0.49709999999999999</v>
      </c>
      <c r="F572">
        <v>2702700</v>
      </c>
      <c r="G572">
        <v>0</v>
      </c>
      <c r="H572">
        <v>-5.31</v>
      </c>
      <c r="I572" s="28">
        <v>0.05</v>
      </c>
      <c r="J572" s="28">
        <v>0.83499999999999996</v>
      </c>
      <c r="K572">
        <v>10</v>
      </c>
      <c r="L572">
        <v>0</v>
      </c>
      <c r="M572">
        <v>0</v>
      </c>
      <c r="N572">
        <v>749</v>
      </c>
      <c r="O572">
        <v>108</v>
      </c>
      <c r="P572">
        <v>1</v>
      </c>
      <c r="Q572">
        <v>2.3E-2</v>
      </c>
      <c r="R572">
        <v>1E-3</v>
      </c>
      <c r="S572" s="28">
        <v>0.5</v>
      </c>
      <c r="T572" s="28">
        <v>1.0000000000000001E-9</v>
      </c>
      <c r="U572">
        <v>8.0000000000000002E-3</v>
      </c>
      <c r="V572">
        <v>0.05</v>
      </c>
      <c r="W572">
        <v>0.05</v>
      </c>
      <c r="X572" s="9">
        <v>0.356218477638654</v>
      </c>
      <c r="Y572" s="28">
        <v>-9999</v>
      </c>
      <c r="Z572">
        <v>0.75</v>
      </c>
      <c r="AA572">
        <v>0.53109438818038102</v>
      </c>
      <c r="AB572">
        <v>0.2</v>
      </c>
      <c r="AC572" s="28">
        <v>1</v>
      </c>
      <c r="AD572" s="15">
        <v>-0.53109438818038102</v>
      </c>
      <c r="AE572" t="s">
        <v>561</v>
      </c>
      <c r="AF572" s="15"/>
    </row>
    <row r="573" spans="1:32" x14ac:dyDescent="0.25">
      <c r="A573">
        <v>572</v>
      </c>
      <c r="B573">
        <v>614239913</v>
      </c>
      <c r="C573">
        <v>1</v>
      </c>
      <c r="D573">
        <v>0</v>
      </c>
      <c r="E573">
        <v>0</v>
      </c>
      <c r="F573">
        <v>0</v>
      </c>
      <c r="G573">
        <v>0</v>
      </c>
      <c r="H573">
        <v>-25.2</v>
      </c>
      <c r="I573" s="28">
        <v>0.05</v>
      </c>
      <c r="J573" s="28">
        <v>0.83499999999999996</v>
      </c>
      <c r="K573">
        <v>10</v>
      </c>
      <c r="L573">
        <v>0</v>
      </c>
      <c r="M573">
        <v>0</v>
      </c>
      <c r="N573">
        <v>836</v>
      </c>
      <c r="O573">
        <v>114</v>
      </c>
      <c r="P573">
        <v>1</v>
      </c>
      <c r="Q573">
        <v>2.3E-2</v>
      </c>
      <c r="R573">
        <v>1E-3</v>
      </c>
      <c r="S573" s="28">
        <v>0.5</v>
      </c>
      <c r="T573" s="28">
        <v>1.0000000000000001E-9</v>
      </c>
      <c r="U573">
        <v>8.0000000000000002E-3</v>
      </c>
      <c r="V573">
        <v>0.05</v>
      </c>
      <c r="W573">
        <v>0.05</v>
      </c>
      <c r="X573" s="9">
        <v>0</v>
      </c>
      <c r="Y573" s="28">
        <v>100</v>
      </c>
      <c r="Z573">
        <v>0.46630908870967758</v>
      </c>
      <c r="AA573">
        <v>0.51416898657001098</v>
      </c>
      <c r="AB573">
        <v>0.2</v>
      </c>
      <c r="AC573" s="28">
        <v>1</v>
      </c>
      <c r="AD573" s="15">
        <v>-0.51416898657001098</v>
      </c>
      <c r="AE573" t="s">
        <v>798</v>
      </c>
      <c r="AF573" s="15"/>
    </row>
    <row r="574" spans="1:32" x14ac:dyDescent="0.25">
      <c r="A574">
        <v>573</v>
      </c>
      <c r="B574">
        <v>75182311</v>
      </c>
      <c r="C574">
        <v>1</v>
      </c>
      <c r="D574">
        <v>0</v>
      </c>
      <c r="E574">
        <v>0</v>
      </c>
      <c r="F574">
        <v>0</v>
      </c>
      <c r="G574">
        <v>0</v>
      </c>
      <c r="H574">
        <v>-1.89</v>
      </c>
      <c r="I574" s="28">
        <v>0.05</v>
      </c>
      <c r="J574" s="28">
        <v>0.83499999999999996</v>
      </c>
      <c r="K574">
        <v>10</v>
      </c>
      <c r="L574">
        <v>0</v>
      </c>
      <c r="M574">
        <v>0</v>
      </c>
      <c r="N574">
        <v>730</v>
      </c>
      <c r="O574">
        <v>143</v>
      </c>
      <c r="P574">
        <v>1</v>
      </c>
      <c r="Q574">
        <v>2.3E-2</v>
      </c>
      <c r="R574">
        <v>1E-3</v>
      </c>
      <c r="S574" s="28">
        <v>0.5</v>
      </c>
      <c r="T574" s="28">
        <v>1.0000000000000001E-9</v>
      </c>
      <c r="U574">
        <v>8.0000000000000002E-3</v>
      </c>
      <c r="V574">
        <v>0.05</v>
      </c>
      <c r="W574">
        <v>0.05</v>
      </c>
      <c r="X574" s="9">
        <v>0</v>
      </c>
      <c r="Y574" s="28">
        <v>-9999</v>
      </c>
      <c r="Z574">
        <v>0.46630908870967758</v>
      </c>
      <c r="AA574">
        <v>0.51416898657001098</v>
      </c>
      <c r="AB574">
        <v>0.2</v>
      </c>
      <c r="AC574" s="28">
        <v>1</v>
      </c>
      <c r="AD574" s="15">
        <v>-0.51416898657001098</v>
      </c>
      <c r="AE574" t="s">
        <v>561</v>
      </c>
      <c r="AF574" s="15"/>
    </row>
    <row r="575" spans="1:32" x14ac:dyDescent="0.25">
      <c r="A575">
        <v>574</v>
      </c>
      <c r="B575">
        <v>19138051</v>
      </c>
      <c r="C575">
        <v>0.18840000000000001</v>
      </c>
      <c r="D575">
        <v>1E-4</v>
      </c>
      <c r="E575">
        <v>0.81140000000000001</v>
      </c>
      <c r="F575">
        <v>2644200</v>
      </c>
      <c r="G575">
        <v>0</v>
      </c>
      <c r="H575">
        <v>-1.2</v>
      </c>
      <c r="I575" s="28">
        <v>0.05</v>
      </c>
      <c r="J575" s="28">
        <v>0.83499999999999996</v>
      </c>
      <c r="K575">
        <v>10</v>
      </c>
      <c r="L575">
        <v>0</v>
      </c>
      <c r="M575">
        <v>0</v>
      </c>
      <c r="N575">
        <v>749</v>
      </c>
      <c r="O575">
        <v>118</v>
      </c>
      <c r="P575">
        <v>1</v>
      </c>
      <c r="Q575">
        <v>2.3E-2</v>
      </c>
      <c r="R575">
        <v>1E-3</v>
      </c>
      <c r="S575" s="28">
        <v>0.5</v>
      </c>
      <c r="T575" s="28">
        <v>1.0000000000000001E-9</v>
      </c>
      <c r="U575">
        <v>8.0000000000000002E-3</v>
      </c>
      <c r="V575">
        <v>0.05</v>
      </c>
      <c r="W575">
        <v>0.05</v>
      </c>
      <c r="X575" s="9">
        <v>0.14384477231440401</v>
      </c>
      <c r="Y575" s="28">
        <v>-9999</v>
      </c>
      <c r="Z575">
        <v>0.53</v>
      </c>
      <c r="AA575">
        <v>0.219845334235717</v>
      </c>
      <c r="AB575">
        <v>0.2</v>
      </c>
      <c r="AC575" s="28">
        <v>1</v>
      </c>
      <c r="AD575" s="15">
        <v>-0.219845334235717</v>
      </c>
      <c r="AE575" t="s">
        <v>561</v>
      </c>
      <c r="AF575" s="15"/>
    </row>
    <row r="576" spans="1:32" x14ac:dyDescent="0.25">
      <c r="A576">
        <v>575</v>
      </c>
      <c r="B576">
        <v>21134174</v>
      </c>
      <c r="C576">
        <v>6.7500000000000004E-2</v>
      </c>
      <c r="D576">
        <v>2.0000000000000001E-4</v>
      </c>
      <c r="E576">
        <v>0.93230000000000002</v>
      </c>
      <c r="F576">
        <v>1939500</v>
      </c>
      <c r="G576">
        <v>0</v>
      </c>
      <c r="H576">
        <v>-0.8</v>
      </c>
      <c r="I576" s="28">
        <v>0.05</v>
      </c>
      <c r="J576" s="28">
        <v>0.83499999999999996</v>
      </c>
      <c r="K576">
        <v>10</v>
      </c>
      <c r="L576">
        <v>0</v>
      </c>
      <c r="M576">
        <v>0</v>
      </c>
      <c r="N576">
        <v>630</v>
      </c>
      <c r="O576">
        <v>144</v>
      </c>
      <c r="P576">
        <v>1</v>
      </c>
      <c r="Q576">
        <v>2.3E-2</v>
      </c>
      <c r="R576">
        <v>1E-3</v>
      </c>
      <c r="S576" s="28">
        <v>0.5</v>
      </c>
      <c r="T576" s="28">
        <v>1.0000000000000001E-9</v>
      </c>
      <c r="U576">
        <v>8.0000000000000002E-3</v>
      </c>
      <c r="V576">
        <v>0.05</v>
      </c>
      <c r="W576">
        <v>0.05</v>
      </c>
      <c r="X576" s="9">
        <v>0.246873383695461</v>
      </c>
      <c r="Y576" s="28">
        <v>-9999</v>
      </c>
      <c r="Z576">
        <v>0.49</v>
      </c>
      <c r="AA576">
        <v>0.17712825148362699</v>
      </c>
      <c r="AB576">
        <v>0.2</v>
      </c>
      <c r="AC576" s="28">
        <v>1</v>
      </c>
      <c r="AD576" s="15">
        <v>-0.17712825148362699</v>
      </c>
      <c r="AE576" t="s">
        <v>561</v>
      </c>
      <c r="AF576" s="15"/>
    </row>
    <row r="577" spans="1:32" x14ac:dyDescent="0.25">
      <c r="A577">
        <v>576</v>
      </c>
      <c r="B577">
        <v>45247020</v>
      </c>
      <c r="C577">
        <v>0.87839999999999996</v>
      </c>
      <c r="D577">
        <v>3.3E-3</v>
      </c>
      <c r="E577">
        <v>0.1182</v>
      </c>
      <c r="F577">
        <v>702900</v>
      </c>
      <c r="G577">
        <v>0</v>
      </c>
      <c r="H577">
        <v>-1.57</v>
      </c>
      <c r="I577" s="28">
        <v>0.05</v>
      </c>
      <c r="J577" s="28">
        <v>0.83499999999999996</v>
      </c>
      <c r="K577">
        <v>10</v>
      </c>
      <c r="L577">
        <v>0</v>
      </c>
      <c r="M577">
        <v>0</v>
      </c>
      <c r="N577">
        <v>630</v>
      </c>
      <c r="O577">
        <v>144</v>
      </c>
      <c r="P577">
        <v>1</v>
      </c>
      <c r="Q577">
        <v>2.3E-2</v>
      </c>
      <c r="R577">
        <v>1E-3</v>
      </c>
      <c r="S577" s="28">
        <v>0.5</v>
      </c>
      <c r="T577" s="28">
        <v>1.0000000000000001E-9</v>
      </c>
      <c r="U577">
        <v>8.0000000000000002E-3</v>
      </c>
      <c r="V577">
        <v>0.05</v>
      </c>
      <c r="W577">
        <v>0.05</v>
      </c>
      <c r="X577" s="9">
        <v>0.10181550456303699</v>
      </c>
      <c r="Y577" s="28">
        <v>-9999</v>
      </c>
      <c r="Z577">
        <v>0.42</v>
      </c>
      <c r="AA577">
        <v>0.24389968633996001</v>
      </c>
      <c r="AB577">
        <v>0.2</v>
      </c>
      <c r="AC577" s="28">
        <v>1</v>
      </c>
      <c r="AD577" s="15">
        <v>-0.24389968633996001</v>
      </c>
      <c r="AE577" t="s">
        <v>561</v>
      </c>
      <c r="AF577" s="15"/>
    </row>
    <row r="578" spans="1:32" x14ac:dyDescent="0.25">
      <c r="A578">
        <v>577</v>
      </c>
      <c r="B578">
        <v>611645</v>
      </c>
      <c r="C578">
        <v>1</v>
      </c>
      <c r="D578">
        <v>0</v>
      </c>
      <c r="E578">
        <v>0</v>
      </c>
      <c r="F578">
        <v>0</v>
      </c>
      <c r="G578">
        <v>0</v>
      </c>
      <c r="H578">
        <v>-2</v>
      </c>
      <c r="I578" s="28">
        <v>0.05</v>
      </c>
      <c r="J578" s="28">
        <v>0.83499999999999996</v>
      </c>
      <c r="K578">
        <v>10</v>
      </c>
      <c r="L578">
        <v>0</v>
      </c>
      <c r="M578">
        <v>0</v>
      </c>
      <c r="N578">
        <v>648</v>
      </c>
      <c r="O578">
        <v>157</v>
      </c>
      <c r="P578">
        <v>1</v>
      </c>
      <c r="Q578">
        <v>2.3E-2</v>
      </c>
      <c r="R578">
        <v>1E-3</v>
      </c>
      <c r="S578" s="28">
        <v>0.5</v>
      </c>
      <c r="T578" s="28">
        <v>1.0000000000000001E-9</v>
      </c>
      <c r="U578">
        <v>8.0000000000000002E-3</v>
      </c>
      <c r="V578">
        <v>0.05</v>
      </c>
      <c r="W578">
        <v>0.05</v>
      </c>
      <c r="X578" s="9">
        <v>7.1704954499715007E-2</v>
      </c>
      <c r="Y578" s="28">
        <v>-9999</v>
      </c>
      <c r="Z578">
        <v>0.46630908870967758</v>
      </c>
      <c r="AA578">
        <v>2.14108762435233</v>
      </c>
      <c r="AB578">
        <v>0.2</v>
      </c>
      <c r="AC578" s="28">
        <v>1</v>
      </c>
      <c r="AD578" s="15">
        <v>-2.14108762435233</v>
      </c>
      <c r="AE578" t="s">
        <v>797</v>
      </c>
      <c r="AF578" s="15"/>
    </row>
    <row r="579" spans="1:32" x14ac:dyDescent="0.25">
      <c r="A579">
        <v>578</v>
      </c>
      <c r="B579">
        <v>22842827</v>
      </c>
      <c r="C579">
        <v>0.94789999999999996</v>
      </c>
      <c r="D579">
        <v>1.6000000000000001E-3</v>
      </c>
      <c r="E579">
        <v>5.0500000000000003E-2</v>
      </c>
      <c r="F579">
        <v>250200</v>
      </c>
      <c r="G579">
        <v>0</v>
      </c>
      <c r="H579">
        <v>-1.5</v>
      </c>
      <c r="I579" s="28">
        <v>0.05</v>
      </c>
      <c r="J579" s="28">
        <v>0.83499999999999996</v>
      </c>
      <c r="K579">
        <v>10</v>
      </c>
      <c r="L579">
        <v>0</v>
      </c>
      <c r="M579">
        <v>0</v>
      </c>
      <c r="N579">
        <v>648</v>
      </c>
      <c r="O579">
        <v>144</v>
      </c>
      <c r="P579">
        <v>1</v>
      </c>
      <c r="Q579">
        <v>2.3E-2</v>
      </c>
      <c r="R579">
        <v>1E-3</v>
      </c>
      <c r="S579" s="28">
        <v>0.5</v>
      </c>
      <c r="T579" s="28">
        <v>1.0000000000000001E-9</v>
      </c>
      <c r="U579">
        <v>8.0000000000000002E-3</v>
      </c>
      <c r="V579">
        <v>0.05</v>
      </c>
      <c r="W579">
        <v>0.05</v>
      </c>
      <c r="X579" s="9">
        <v>0.131946128564294</v>
      </c>
      <c r="Y579" s="28">
        <v>-9999</v>
      </c>
      <c r="Z579">
        <v>0.63</v>
      </c>
      <c r="AA579">
        <v>0.26083648709162699</v>
      </c>
      <c r="AB579">
        <v>0.2</v>
      </c>
      <c r="AC579" s="28">
        <v>1</v>
      </c>
      <c r="AD579" s="15">
        <v>-0.26083648709162699</v>
      </c>
      <c r="AE579" t="s">
        <v>561</v>
      </c>
      <c r="AF579" s="15"/>
    </row>
    <row r="580" spans="1:32" x14ac:dyDescent="0.25">
      <c r="A580">
        <v>579</v>
      </c>
      <c r="B580">
        <v>14121287</v>
      </c>
      <c r="C580">
        <v>0.14990000000000001</v>
      </c>
      <c r="D580">
        <v>1E-4</v>
      </c>
      <c r="E580">
        <v>0.85</v>
      </c>
      <c r="F580">
        <v>1468800</v>
      </c>
      <c r="G580">
        <v>0</v>
      </c>
      <c r="H580">
        <v>-1</v>
      </c>
      <c r="I580" s="28">
        <v>0.05</v>
      </c>
      <c r="J580" s="28">
        <v>0.83499999999999996</v>
      </c>
      <c r="K580">
        <v>10</v>
      </c>
      <c r="L580">
        <v>0</v>
      </c>
      <c r="M580">
        <v>0</v>
      </c>
      <c r="N580">
        <v>669</v>
      </c>
      <c r="O580">
        <v>144</v>
      </c>
      <c r="P580">
        <v>1</v>
      </c>
      <c r="Q580">
        <v>2.3E-2</v>
      </c>
      <c r="R580">
        <v>1E-3</v>
      </c>
      <c r="S580" s="28">
        <v>0.5</v>
      </c>
      <c r="T580" s="28">
        <v>1.0000000000000001E-9</v>
      </c>
      <c r="U580">
        <v>8.0000000000000002E-3</v>
      </c>
      <c r="V580">
        <v>0.05</v>
      </c>
      <c r="W580">
        <v>0.05</v>
      </c>
      <c r="X580" s="9">
        <v>0.24790702149162699</v>
      </c>
      <c r="Y580" s="28">
        <v>-9999</v>
      </c>
      <c r="Z580">
        <v>0.44</v>
      </c>
      <c r="AA580">
        <v>0.19094779942536599</v>
      </c>
      <c r="AB580">
        <v>0.2</v>
      </c>
      <c r="AC580" s="28">
        <v>1</v>
      </c>
      <c r="AD580" s="15">
        <v>-0.19094779942536599</v>
      </c>
      <c r="AE580" t="s">
        <v>561</v>
      </c>
      <c r="AF580" s="15"/>
    </row>
    <row r="581" spans="1:32" x14ac:dyDescent="0.25">
      <c r="A581">
        <v>580</v>
      </c>
      <c r="B581">
        <v>13356685</v>
      </c>
      <c r="C581">
        <v>1.0800000000000001E-2</v>
      </c>
      <c r="D581">
        <v>0</v>
      </c>
      <c r="E581">
        <v>0.98919999999999997</v>
      </c>
      <c r="F581">
        <v>357300</v>
      </c>
      <c r="G581">
        <v>0</v>
      </c>
      <c r="H581">
        <v>-0.6</v>
      </c>
      <c r="I581" s="28">
        <v>0.05</v>
      </c>
      <c r="J581" s="28">
        <v>0.83499999999999996</v>
      </c>
      <c r="K581">
        <v>10</v>
      </c>
      <c r="L581">
        <v>0</v>
      </c>
      <c r="M581">
        <v>0</v>
      </c>
      <c r="N581">
        <v>630</v>
      </c>
      <c r="O581">
        <v>144</v>
      </c>
      <c r="P581">
        <v>1</v>
      </c>
      <c r="Q581">
        <v>2.3E-2</v>
      </c>
      <c r="R581">
        <v>1E-3</v>
      </c>
      <c r="S581" s="28">
        <v>0.5</v>
      </c>
      <c r="T581" s="28">
        <v>1.0000000000000001E-9</v>
      </c>
      <c r="U581">
        <v>8.0000000000000002E-3</v>
      </c>
      <c r="V581">
        <v>0.05</v>
      </c>
      <c r="W581">
        <v>0.05</v>
      </c>
      <c r="X581" s="9">
        <v>2.1756824579357001E-2</v>
      </c>
      <c r="Y581" s="28">
        <v>-9999</v>
      </c>
      <c r="Z581">
        <v>0.84</v>
      </c>
      <c r="AA581">
        <v>0.13112695904298</v>
      </c>
      <c r="AB581">
        <v>0.2</v>
      </c>
      <c r="AC581" s="28">
        <v>1</v>
      </c>
      <c r="AD581" s="15">
        <v>-0.13112695904298</v>
      </c>
      <c r="AE581" t="s">
        <v>561</v>
      </c>
      <c r="AF581" s="15"/>
    </row>
    <row r="582" spans="1:32" x14ac:dyDescent="0.25">
      <c r="A582">
        <v>581</v>
      </c>
      <c r="B582">
        <v>13060955</v>
      </c>
      <c r="C582">
        <v>2.8899999999999999E-2</v>
      </c>
      <c r="D582">
        <v>1.1999999999999999E-3</v>
      </c>
      <c r="E582">
        <v>0.97</v>
      </c>
      <c r="F582">
        <v>1227600</v>
      </c>
      <c r="G582">
        <v>0</v>
      </c>
      <c r="H582">
        <v>-0.6</v>
      </c>
      <c r="I582" s="28">
        <v>0.05</v>
      </c>
      <c r="J582" s="28">
        <v>0.83499999999999996</v>
      </c>
      <c r="K582">
        <v>10</v>
      </c>
      <c r="L582">
        <v>0</v>
      </c>
      <c r="M582">
        <v>0</v>
      </c>
      <c r="N582">
        <v>686</v>
      </c>
      <c r="O582">
        <v>144</v>
      </c>
      <c r="P582">
        <v>1</v>
      </c>
      <c r="Q582">
        <v>2.3E-2</v>
      </c>
      <c r="R582">
        <v>1E-3</v>
      </c>
      <c r="S582" s="28">
        <v>0.5</v>
      </c>
      <c r="T582" s="28">
        <v>1.0000000000000001E-9</v>
      </c>
      <c r="U582">
        <v>8.0000000000000002E-3</v>
      </c>
      <c r="V582">
        <v>0.05</v>
      </c>
      <c r="W582">
        <v>0.05</v>
      </c>
      <c r="X582" s="9">
        <v>9.8913768666787E-2</v>
      </c>
      <c r="Y582" s="28">
        <v>-9999</v>
      </c>
      <c r="Z582">
        <v>0.57999999999999996</v>
      </c>
      <c r="AA582">
        <v>0.26800564036105301</v>
      </c>
      <c r="AB582">
        <v>0.2</v>
      </c>
      <c r="AC582" s="28">
        <v>1</v>
      </c>
      <c r="AD582" s="15">
        <v>-0.26800564036105301</v>
      </c>
      <c r="AE582" t="s">
        <v>561</v>
      </c>
      <c r="AF582" s="15"/>
    </row>
    <row r="583" spans="1:32" x14ac:dyDescent="0.25">
      <c r="A583">
        <v>582</v>
      </c>
      <c r="B583">
        <v>66918508</v>
      </c>
      <c r="C583">
        <v>2.29E-2</v>
      </c>
      <c r="D583">
        <v>9.7999999999999997E-3</v>
      </c>
      <c r="E583">
        <v>0.96730000000000005</v>
      </c>
      <c r="F583">
        <v>3281400</v>
      </c>
      <c r="G583">
        <v>0</v>
      </c>
      <c r="H583">
        <v>1.5</v>
      </c>
      <c r="I583" s="28">
        <v>0.05</v>
      </c>
      <c r="J583" s="28">
        <v>0.83499999999999996</v>
      </c>
      <c r="K583">
        <v>10</v>
      </c>
      <c r="L583">
        <v>0</v>
      </c>
      <c r="M583">
        <v>0</v>
      </c>
      <c r="N583">
        <v>424</v>
      </c>
      <c r="O583">
        <v>135</v>
      </c>
      <c r="P583">
        <v>1</v>
      </c>
      <c r="Q583">
        <v>2.3E-2</v>
      </c>
      <c r="R583">
        <v>1E-3</v>
      </c>
      <c r="S583" s="28">
        <v>0.5</v>
      </c>
      <c r="T583" s="28">
        <v>1.0000000000000001E-9</v>
      </c>
      <c r="U583">
        <v>8.0000000000000002E-3</v>
      </c>
      <c r="V583">
        <v>0.05</v>
      </c>
      <c r="W583">
        <v>0.05</v>
      </c>
      <c r="X583" s="9">
        <v>0</v>
      </c>
      <c r="Y583" s="28">
        <v>-9999</v>
      </c>
      <c r="Z583">
        <v>2.5</v>
      </c>
      <c r="AA583">
        <v>1.6668419651277899</v>
      </c>
      <c r="AB583">
        <v>0.2</v>
      </c>
      <c r="AC583" s="28">
        <v>1</v>
      </c>
      <c r="AD583" s="15">
        <v>-1.6668419651277899</v>
      </c>
      <c r="AE583" t="s">
        <v>565</v>
      </c>
      <c r="AF583" s="15"/>
    </row>
    <row r="584" spans="1:32" x14ac:dyDescent="0.25">
      <c r="A584">
        <v>583</v>
      </c>
      <c r="B584">
        <v>36822502</v>
      </c>
      <c r="C584">
        <v>1.52E-2</v>
      </c>
      <c r="D584">
        <v>5.4999999999999997E-3</v>
      </c>
      <c r="E584">
        <v>0.97929999999999995</v>
      </c>
      <c r="F584">
        <v>1338300</v>
      </c>
      <c r="G584">
        <v>0</v>
      </c>
      <c r="H584">
        <v>1.4</v>
      </c>
      <c r="I584" s="28">
        <v>0.05</v>
      </c>
      <c r="J584" s="28">
        <v>0.83499999999999996</v>
      </c>
      <c r="K584">
        <v>10</v>
      </c>
      <c r="L584">
        <v>0</v>
      </c>
      <c r="M584">
        <v>0</v>
      </c>
      <c r="N584">
        <v>370</v>
      </c>
      <c r="O584">
        <v>147</v>
      </c>
      <c r="P584">
        <v>1</v>
      </c>
      <c r="Q584">
        <v>2.3E-2</v>
      </c>
      <c r="R584">
        <v>1E-3</v>
      </c>
      <c r="S584" s="28">
        <v>0.5</v>
      </c>
      <c r="T584" s="28">
        <v>1.0000000000000001E-9</v>
      </c>
      <c r="U584">
        <v>8.0000000000000002E-3</v>
      </c>
      <c r="V584">
        <v>0.05</v>
      </c>
      <c r="W584">
        <v>0.05</v>
      </c>
      <c r="X584" s="9">
        <v>0</v>
      </c>
      <c r="Y584" s="28">
        <v>-9999</v>
      </c>
      <c r="Z584">
        <v>2.4</v>
      </c>
      <c r="AA584">
        <v>1.24735067188091</v>
      </c>
      <c r="AB584">
        <v>0.2</v>
      </c>
      <c r="AC584" s="28">
        <v>1</v>
      </c>
      <c r="AD584" s="15">
        <v>-1.24735067188091</v>
      </c>
      <c r="AE584" t="s">
        <v>565</v>
      </c>
      <c r="AF584" s="15"/>
    </row>
    <row r="585" spans="1:32" x14ac:dyDescent="0.25">
      <c r="A585">
        <v>584</v>
      </c>
      <c r="B585">
        <v>25558906</v>
      </c>
      <c r="C585">
        <v>1.15E-2</v>
      </c>
      <c r="D585">
        <v>3.2000000000000002E-3</v>
      </c>
      <c r="E585">
        <v>0.98519999999999996</v>
      </c>
      <c r="F585">
        <v>602100</v>
      </c>
      <c r="G585">
        <v>0</v>
      </c>
      <c r="H585">
        <v>-1.31</v>
      </c>
      <c r="I585" s="28">
        <v>0.05</v>
      </c>
      <c r="J585" s="28">
        <v>0.83499999999999996</v>
      </c>
      <c r="K585">
        <v>10</v>
      </c>
      <c r="L585">
        <v>0</v>
      </c>
      <c r="M585">
        <v>0</v>
      </c>
      <c r="N585">
        <v>477</v>
      </c>
      <c r="O585">
        <v>147</v>
      </c>
      <c r="P585">
        <v>1</v>
      </c>
      <c r="Q585">
        <v>2.3E-2</v>
      </c>
      <c r="R585">
        <v>1E-3</v>
      </c>
      <c r="S585" s="28">
        <v>0.5</v>
      </c>
      <c r="T585" s="28">
        <v>1.0000000000000001E-9</v>
      </c>
      <c r="U585">
        <v>8.0000000000000002E-3</v>
      </c>
      <c r="V585">
        <v>0.05</v>
      </c>
      <c r="W585">
        <v>0.05</v>
      </c>
      <c r="X585" s="9">
        <v>0</v>
      </c>
      <c r="Y585" s="28">
        <v>-9999</v>
      </c>
      <c r="Z585">
        <v>1.8</v>
      </c>
      <c r="AA585">
        <v>1.27077461392614</v>
      </c>
      <c r="AB585">
        <v>0.2</v>
      </c>
      <c r="AC585" s="28">
        <v>1</v>
      </c>
      <c r="AD585" s="15">
        <v>-1.27077461392614</v>
      </c>
      <c r="AE585" t="s">
        <v>561</v>
      </c>
      <c r="AF585" s="15"/>
    </row>
    <row r="586" spans="1:32" x14ac:dyDescent="0.25">
      <c r="A586">
        <v>585</v>
      </c>
      <c r="B586">
        <v>192254636</v>
      </c>
      <c r="C586">
        <v>3.2500000000000001E-2</v>
      </c>
      <c r="D586">
        <v>3.2800000000000003E-2</v>
      </c>
      <c r="E586">
        <v>0.93469999999999998</v>
      </c>
      <c r="F586">
        <v>10073700</v>
      </c>
      <c r="G586">
        <v>0</v>
      </c>
      <c r="H586">
        <v>-1</v>
      </c>
      <c r="I586" s="28">
        <v>0.05</v>
      </c>
      <c r="J586" s="28">
        <v>0.83499999999999996</v>
      </c>
      <c r="K586">
        <v>10</v>
      </c>
      <c r="L586">
        <v>0</v>
      </c>
      <c r="M586">
        <v>0</v>
      </c>
      <c r="N586">
        <v>387</v>
      </c>
      <c r="O586">
        <v>160</v>
      </c>
      <c r="P586">
        <v>1</v>
      </c>
      <c r="Q586">
        <v>2.3E-2</v>
      </c>
      <c r="R586">
        <v>1E-3</v>
      </c>
      <c r="S586" s="28">
        <v>0.5</v>
      </c>
      <c r="T586" s="28">
        <v>1.0000000000000001E-9</v>
      </c>
      <c r="U586">
        <v>8.0000000000000002E-3</v>
      </c>
      <c r="V586">
        <v>0.05</v>
      </c>
      <c r="W586">
        <v>0.05</v>
      </c>
      <c r="X586" s="9">
        <v>0</v>
      </c>
      <c r="Y586" s="28">
        <v>-9999</v>
      </c>
      <c r="Z586">
        <v>0.9</v>
      </c>
      <c r="AA586">
        <v>0.61704143357760499</v>
      </c>
      <c r="AB586">
        <v>0.2</v>
      </c>
      <c r="AC586" s="28">
        <v>1</v>
      </c>
      <c r="AD586" s="15">
        <v>-0.61704143357760499</v>
      </c>
      <c r="AE586" t="s">
        <v>561</v>
      </c>
      <c r="AF586" s="15"/>
    </row>
    <row r="587" spans="1:32" x14ac:dyDescent="0.25">
      <c r="A587">
        <v>586</v>
      </c>
      <c r="B587">
        <v>76812528</v>
      </c>
      <c r="C587">
        <v>3.7100000000000001E-2</v>
      </c>
      <c r="D587">
        <v>2.0000000000000001E-4</v>
      </c>
      <c r="E587">
        <v>0.96260000000000001</v>
      </c>
      <c r="F587">
        <v>8035200</v>
      </c>
      <c r="G587">
        <v>0</v>
      </c>
      <c r="H587">
        <v>-0.6</v>
      </c>
      <c r="I587" s="28">
        <v>0.05</v>
      </c>
      <c r="J587" s="28">
        <v>0.83499999999999996</v>
      </c>
      <c r="K587">
        <v>10</v>
      </c>
      <c r="L587">
        <v>0</v>
      </c>
      <c r="M587">
        <v>0</v>
      </c>
      <c r="N587">
        <v>343</v>
      </c>
      <c r="O587">
        <v>160</v>
      </c>
      <c r="P587">
        <v>1</v>
      </c>
      <c r="Q587">
        <v>2.3E-2</v>
      </c>
      <c r="R587">
        <v>1E-3</v>
      </c>
      <c r="S587" s="28">
        <v>0.5</v>
      </c>
      <c r="T587" s="28">
        <v>1.0000000000000001E-9</v>
      </c>
      <c r="U587">
        <v>8.0000000000000002E-3</v>
      </c>
      <c r="V587">
        <v>0.05</v>
      </c>
      <c r="W587">
        <v>0.05</v>
      </c>
      <c r="X587" s="9">
        <v>0</v>
      </c>
      <c r="Y587" s="28">
        <v>-9999</v>
      </c>
      <c r="Z587">
        <v>0.8</v>
      </c>
      <c r="AA587">
        <v>0.82521969324070898</v>
      </c>
      <c r="AB587">
        <v>0.2</v>
      </c>
      <c r="AC587" s="28">
        <v>1</v>
      </c>
      <c r="AD587" s="15">
        <v>-0.82521969324070898</v>
      </c>
      <c r="AE587" t="s">
        <v>561</v>
      </c>
      <c r="AF587" s="15"/>
    </row>
    <row r="588" spans="1:32" x14ac:dyDescent="0.25">
      <c r="A588">
        <v>587</v>
      </c>
      <c r="B588">
        <v>40768285</v>
      </c>
      <c r="C588">
        <v>2.3300000000000001E-2</v>
      </c>
      <c r="D588">
        <v>3.6299999999999999E-2</v>
      </c>
      <c r="E588">
        <v>0.94040000000000001</v>
      </c>
      <c r="F588">
        <v>2367000</v>
      </c>
      <c r="G588">
        <v>0</v>
      </c>
      <c r="H588">
        <v>-1</v>
      </c>
      <c r="I588" s="28">
        <v>0.05</v>
      </c>
      <c r="J588" s="28">
        <v>0.83499999999999996</v>
      </c>
      <c r="K588">
        <v>10</v>
      </c>
      <c r="L588">
        <v>0</v>
      </c>
      <c r="M588">
        <v>0</v>
      </c>
      <c r="N588">
        <v>343</v>
      </c>
      <c r="O588">
        <v>172</v>
      </c>
      <c r="P588">
        <v>1</v>
      </c>
      <c r="Q588">
        <v>2.3E-2</v>
      </c>
      <c r="R588">
        <v>1E-3</v>
      </c>
      <c r="S588" s="28">
        <v>0.5</v>
      </c>
      <c r="T588" s="28">
        <v>1.0000000000000001E-9</v>
      </c>
      <c r="U588">
        <v>8.0000000000000002E-3</v>
      </c>
      <c r="V588">
        <v>0.05</v>
      </c>
      <c r="W588">
        <v>0.05</v>
      </c>
      <c r="X588" s="9">
        <v>3.4892904802594001E-2</v>
      </c>
      <c r="Y588" s="28">
        <v>-9999</v>
      </c>
      <c r="Z588">
        <v>0.5</v>
      </c>
      <c r="AA588">
        <v>0.22379964621593601</v>
      </c>
      <c r="AB588">
        <v>0.2</v>
      </c>
      <c r="AC588" s="28">
        <v>1</v>
      </c>
      <c r="AD588" s="15">
        <v>-0.22379964621593601</v>
      </c>
      <c r="AE588" t="s">
        <v>561</v>
      </c>
      <c r="AF588" s="15"/>
    </row>
    <row r="589" spans="1:32" x14ac:dyDescent="0.25">
      <c r="A589">
        <v>588</v>
      </c>
      <c r="B589">
        <v>70799910</v>
      </c>
      <c r="C589">
        <v>7.7899999999999997E-2</v>
      </c>
      <c r="D589">
        <v>2.9999999999999997E-4</v>
      </c>
      <c r="E589">
        <v>0.92179999999999995</v>
      </c>
      <c r="F589">
        <v>19772100</v>
      </c>
      <c r="G589">
        <v>0</v>
      </c>
      <c r="H589">
        <v>-0.6</v>
      </c>
      <c r="I589" s="28">
        <v>0.05</v>
      </c>
      <c r="J589" s="28">
        <v>0.83499999999999996</v>
      </c>
      <c r="K589">
        <v>10</v>
      </c>
      <c r="L589">
        <v>0</v>
      </c>
      <c r="M589">
        <v>0</v>
      </c>
      <c r="N589">
        <v>343</v>
      </c>
      <c r="O589">
        <v>159</v>
      </c>
      <c r="P589">
        <v>1</v>
      </c>
      <c r="Q589">
        <v>2.3E-2</v>
      </c>
      <c r="R589">
        <v>1E-3</v>
      </c>
      <c r="S589" s="28">
        <v>0.5</v>
      </c>
      <c r="T589" s="28">
        <v>1.0000000000000001E-9</v>
      </c>
      <c r="U589">
        <v>8.0000000000000002E-3</v>
      </c>
      <c r="V589">
        <v>0.05</v>
      </c>
      <c r="W589">
        <v>0.05</v>
      </c>
      <c r="X589" s="9">
        <v>0</v>
      </c>
      <c r="Y589" s="28">
        <v>-9999</v>
      </c>
      <c r="Z589">
        <v>0.65</v>
      </c>
      <c r="AA589">
        <v>0.28774029147859098</v>
      </c>
      <c r="AB589">
        <v>0.2</v>
      </c>
      <c r="AC589" s="28">
        <v>1</v>
      </c>
      <c r="AD589" s="15">
        <v>-0.28774029147859098</v>
      </c>
      <c r="AE589" t="s">
        <v>561</v>
      </c>
      <c r="AF589" s="15"/>
    </row>
    <row r="590" spans="1:32" x14ac:dyDescent="0.25">
      <c r="A590">
        <v>589</v>
      </c>
      <c r="B590">
        <v>80146337</v>
      </c>
      <c r="C590">
        <v>3.3099999999999997E-2</v>
      </c>
      <c r="D590">
        <v>5.0000000000000001E-4</v>
      </c>
      <c r="E590">
        <v>0.96630000000000005</v>
      </c>
      <c r="F590">
        <v>8731800</v>
      </c>
      <c r="G590">
        <v>0</v>
      </c>
      <c r="H590">
        <v>-0.6</v>
      </c>
      <c r="I590" s="28">
        <v>0.05</v>
      </c>
      <c r="J590" s="28">
        <v>0.83499999999999996</v>
      </c>
      <c r="K590">
        <v>10</v>
      </c>
      <c r="L590">
        <v>0</v>
      </c>
      <c r="M590">
        <v>0</v>
      </c>
      <c r="N590">
        <v>440</v>
      </c>
      <c r="O590">
        <v>159</v>
      </c>
      <c r="P590">
        <v>1</v>
      </c>
      <c r="Q590">
        <v>2.3E-2</v>
      </c>
      <c r="R590">
        <v>1E-3</v>
      </c>
      <c r="S590" s="28">
        <v>0.5</v>
      </c>
      <c r="T590" s="28">
        <v>1.0000000000000001E-9</v>
      </c>
      <c r="U590">
        <v>8.0000000000000002E-3</v>
      </c>
      <c r="V590">
        <v>0.05</v>
      </c>
      <c r="W590">
        <v>0.05</v>
      </c>
      <c r="X590" s="9">
        <v>0</v>
      </c>
      <c r="Y590" s="28">
        <v>-9999</v>
      </c>
      <c r="Z590">
        <v>0.8</v>
      </c>
      <c r="AA590">
        <v>0.92661331032181704</v>
      </c>
      <c r="AB590">
        <v>0.2</v>
      </c>
      <c r="AC590" s="28">
        <v>1</v>
      </c>
      <c r="AD590" s="15">
        <v>-0.92661331032181704</v>
      </c>
      <c r="AE590" t="s">
        <v>565</v>
      </c>
      <c r="AF590" s="15"/>
    </row>
    <row r="591" spans="1:32" x14ac:dyDescent="0.25">
      <c r="A591">
        <v>590</v>
      </c>
      <c r="B591">
        <v>23380493</v>
      </c>
      <c r="C591">
        <v>1.3100000000000001E-2</v>
      </c>
      <c r="D591">
        <v>0.71109999999999995</v>
      </c>
      <c r="E591">
        <v>0.27589999999999998</v>
      </c>
      <c r="F591">
        <v>818100</v>
      </c>
      <c r="G591">
        <v>0</v>
      </c>
      <c r="H591">
        <v>-0.6</v>
      </c>
      <c r="I591" s="28">
        <v>0.05</v>
      </c>
      <c r="J591" s="28">
        <v>0.83499999999999996</v>
      </c>
      <c r="K591">
        <v>10</v>
      </c>
      <c r="L591">
        <v>0</v>
      </c>
      <c r="M591">
        <v>0</v>
      </c>
      <c r="N591">
        <v>509</v>
      </c>
      <c r="O591">
        <v>170</v>
      </c>
      <c r="P591">
        <v>1</v>
      </c>
      <c r="Q591">
        <v>2.3E-2</v>
      </c>
      <c r="R591">
        <v>1E-3</v>
      </c>
      <c r="S591" s="28">
        <v>0.5</v>
      </c>
      <c r="T591" s="28">
        <v>1.0000000000000001E-9</v>
      </c>
      <c r="U591">
        <v>8.0000000000000002E-3</v>
      </c>
      <c r="V591">
        <v>0.05</v>
      </c>
      <c r="W591">
        <v>0.05</v>
      </c>
      <c r="X591" s="9">
        <v>1.9680201550604001E-2</v>
      </c>
      <c r="Y591" s="28">
        <v>-9999</v>
      </c>
      <c r="Z591">
        <v>1.02</v>
      </c>
      <c r="AA591">
        <v>0.65225154960274201</v>
      </c>
      <c r="AB591">
        <v>0.2</v>
      </c>
      <c r="AC591" s="28">
        <v>1</v>
      </c>
      <c r="AD591" s="15">
        <v>-0.65225154960274201</v>
      </c>
      <c r="AE591" t="s">
        <v>565</v>
      </c>
      <c r="AF591" s="15"/>
    </row>
    <row r="592" spans="1:32" x14ac:dyDescent="0.25">
      <c r="A592">
        <v>591</v>
      </c>
      <c r="B592">
        <v>67106334</v>
      </c>
      <c r="C592">
        <v>0.67059999999999997</v>
      </c>
      <c r="D592">
        <v>0.32940000000000003</v>
      </c>
      <c r="E592">
        <v>0</v>
      </c>
      <c r="F592">
        <v>2487600</v>
      </c>
      <c r="G592">
        <v>0</v>
      </c>
      <c r="H592">
        <v>-2.2999999999999998</v>
      </c>
      <c r="I592" s="28">
        <v>0.05</v>
      </c>
      <c r="J592" s="28">
        <v>0.83499999999999996</v>
      </c>
      <c r="K592">
        <v>10</v>
      </c>
      <c r="L592">
        <v>0</v>
      </c>
      <c r="M592">
        <v>0</v>
      </c>
      <c r="N592">
        <v>460</v>
      </c>
      <c r="O592">
        <v>171</v>
      </c>
      <c r="P592">
        <v>1</v>
      </c>
      <c r="Q592">
        <v>2.3E-2</v>
      </c>
      <c r="R592">
        <v>1E-3</v>
      </c>
      <c r="S592" s="28">
        <v>0.5</v>
      </c>
      <c r="T592" s="28">
        <v>1.0000000000000001E-9</v>
      </c>
      <c r="U592">
        <v>8.0000000000000002E-3</v>
      </c>
      <c r="V592">
        <v>0.05</v>
      </c>
      <c r="W592">
        <v>0.05</v>
      </c>
      <c r="X592" s="9">
        <v>0.11401109869710201</v>
      </c>
      <c r="Y592" s="28">
        <v>-9999</v>
      </c>
      <c r="Z592">
        <v>0.5</v>
      </c>
      <c r="AA592">
        <v>0.27064079487378601</v>
      </c>
      <c r="AB592">
        <v>0.2</v>
      </c>
      <c r="AC592" s="28">
        <v>1</v>
      </c>
      <c r="AD592" s="15">
        <v>-0.27064079487378601</v>
      </c>
      <c r="AE592" t="s">
        <v>561</v>
      </c>
      <c r="AF592" s="15"/>
    </row>
    <row r="593" spans="1:32" x14ac:dyDescent="0.25">
      <c r="A593">
        <v>592</v>
      </c>
      <c r="B593">
        <v>12863815</v>
      </c>
      <c r="C593">
        <v>3.1E-2</v>
      </c>
      <c r="D593">
        <v>7.3000000000000001E-3</v>
      </c>
      <c r="E593">
        <v>0.9617</v>
      </c>
      <c r="F593">
        <v>1106100</v>
      </c>
      <c r="G593">
        <v>0</v>
      </c>
      <c r="H593">
        <v>-0.6</v>
      </c>
      <c r="I593" s="28">
        <v>0.05</v>
      </c>
      <c r="J593" s="28">
        <v>0.83499999999999996</v>
      </c>
      <c r="K593">
        <v>10</v>
      </c>
      <c r="L593">
        <v>0</v>
      </c>
      <c r="M593">
        <v>0</v>
      </c>
      <c r="N593">
        <v>545</v>
      </c>
      <c r="O593">
        <v>170</v>
      </c>
      <c r="P593">
        <v>1</v>
      </c>
      <c r="Q593">
        <v>2.3E-2</v>
      </c>
      <c r="R593">
        <v>1E-3</v>
      </c>
      <c r="S593" s="28">
        <v>0.5</v>
      </c>
      <c r="T593" s="28">
        <v>1.0000000000000001E-9</v>
      </c>
      <c r="U593">
        <v>8.0000000000000002E-3</v>
      </c>
      <c r="V593">
        <v>0.05</v>
      </c>
      <c r="W593">
        <v>0.05</v>
      </c>
      <c r="X593" s="9">
        <v>0.14906678990424099</v>
      </c>
      <c r="Y593" s="28">
        <v>-9999</v>
      </c>
      <c r="Z593">
        <v>0.77</v>
      </c>
      <c r="AA593">
        <v>1.13667627886253</v>
      </c>
      <c r="AB593">
        <v>0.2</v>
      </c>
      <c r="AC593" s="28">
        <v>1</v>
      </c>
      <c r="AD593" s="15">
        <v>-1.13667627886253</v>
      </c>
      <c r="AE593" t="s">
        <v>565</v>
      </c>
      <c r="AF593" s="15"/>
    </row>
    <row r="594" spans="1:32" x14ac:dyDescent="0.25">
      <c r="A594">
        <v>593</v>
      </c>
      <c r="B594">
        <v>7476604</v>
      </c>
      <c r="C594">
        <v>1</v>
      </c>
      <c r="D594">
        <v>0</v>
      </c>
      <c r="E594">
        <v>0</v>
      </c>
      <c r="F594">
        <v>0</v>
      </c>
      <c r="G594">
        <v>0</v>
      </c>
      <c r="H594">
        <v>-4</v>
      </c>
      <c r="I594" s="28">
        <v>0.05</v>
      </c>
      <c r="J594" s="28">
        <v>0.83499999999999996</v>
      </c>
      <c r="K594">
        <v>10</v>
      </c>
      <c r="L594">
        <v>0</v>
      </c>
      <c r="M594">
        <v>0</v>
      </c>
      <c r="N594">
        <v>576</v>
      </c>
      <c r="O594">
        <v>170</v>
      </c>
      <c r="P594">
        <v>1</v>
      </c>
      <c r="Q594">
        <v>2.3E-2</v>
      </c>
      <c r="R594">
        <v>1E-3</v>
      </c>
      <c r="S594" s="28">
        <v>0.5</v>
      </c>
      <c r="T594" s="28">
        <v>1.0000000000000001E-9</v>
      </c>
      <c r="U594">
        <v>8.0000000000000002E-3</v>
      </c>
      <c r="V594">
        <v>0.05</v>
      </c>
      <c r="W594">
        <v>0.05</v>
      </c>
      <c r="X594" s="9">
        <v>0.35631877073953799</v>
      </c>
      <c r="Y594" s="28">
        <v>-9999</v>
      </c>
      <c r="Z594">
        <v>0.46630908870967758</v>
      </c>
      <c r="AA594">
        <v>0.39510269965960398</v>
      </c>
      <c r="AB594">
        <v>0.2</v>
      </c>
      <c r="AC594" s="28">
        <v>1</v>
      </c>
      <c r="AD594" s="15">
        <v>-0.39510269965960398</v>
      </c>
      <c r="AE594" t="s">
        <v>797</v>
      </c>
      <c r="AF594" s="15"/>
    </row>
    <row r="595" spans="1:32" x14ac:dyDescent="0.25">
      <c r="A595">
        <v>594</v>
      </c>
      <c r="B595">
        <v>7175417</v>
      </c>
      <c r="C595">
        <v>0.91639999999999999</v>
      </c>
      <c r="D595">
        <v>1E-3</v>
      </c>
      <c r="E595">
        <v>8.2600000000000007E-2</v>
      </c>
      <c r="F595">
        <v>227700</v>
      </c>
      <c r="G595">
        <v>0</v>
      </c>
      <c r="H595">
        <v>-1.58</v>
      </c>
      <c r="I595" s="28">
        <v>0.05</v>
      </c>
      <c r="J595" s="28">
        <v>0.83499999999999996</v>
      </c>
      <c r="K595">
        <v>10</v>
      </c>
      <c r="L595">
        <v>0</v>
      </c>
      <c r="M595">
        <v>0</v>
      </c>
      <c r="N595">
        <v>665</v>
      </c>
      <c r="O595">
        <v>156</v>
      </c>
      <c r="P595">
        <v>1</v>
      </c>
      <c r="Q595">
        <v>2.3E-2</v>
      </c>
      <c r="R595">
        <v>1E-3</v>
      </c>
      <c r="S595" s="28">
        <v>0.5</v>
      </c>
      <c r="T595" s="28">
        <v>1.0000000000000001E-9</v>
      </c>
      <c r="U595">
        <v>8.0000000000000002E-3</v>
      </c>
      <c r="V595">
        <v>0.05</v>
      </c>
      <c r="W595">
        <v>0.05</v>
      </c>
      <c r="X595" s="9">
        <v>5.7782410672019002E-2</v>
      </c>
      <c r="Y595" s="28">
        <v>-9999</v>
      </c>
      <c r="Z595">
        <v>0.28000000000000003</v>
      </c>
      <c r="AA595">
        <v>0.46992322571034501</v>
      </c>
      <c r="AB595">
        <v>0.2</v>
      </c>
      <c r="AC595" s="28">
        <v>1</v>
      </c>
      <c r="AD595" s="15">
        <v>-0.46992322571034501</v>
      </c>
      <c r="AE595" t="s">
        <v>561</v>
      </c>
      <c r="AF595" s="15"/>
    </row>
    <row r="596" spans="1:32" x14ac:dyDescent="0.25">
      <c r="A596">
        <v>595</v>
      </c>
      <c r="B596">
        <v>10364388</v>
      </c>
      <c r="C596">
        <v>6.3799999999999996E-2</v>
      </c>
      <c r="D596">
        <v>5.9999999999999995E-4</v>
      </c>
      <c r="E596">
        <v>0.93559999999999999</v>
      </c>
      <c r="F596">
        <v>1534500</v>
      </c>
      <c r="G596">
        <v>0</v>
      </c>
      <c r="H596">
        <v>-0.6</v>
      </c>
      <c r="I596" s="28">
        <v>0.05</v>
      </c>
      <c r="J596" s="28">
        <v>0.83499999999999996</v>
      </c>
      <c r="K596">
        <v>10</v>
      </c>
      <c r="L596">
        <v>0</v>
      </c>
      <c r="M596">
        <v>0</v>
      </c>
      <c r="N596">
        <v>545</v>
      </c>
      <c r="O596">
        <v>170</v>
      </c>
      <c r="P596">
        <v>1</v>
      </c>
      <c r="Q596">
        <v>2.3E-2</v>
      </c>
      <c r="R596">
        <v>1E-3</v>
      </c>
      <c r="S596" s="28">
        <v>0.5</v>
      </c>
      <c r="T596" s="28">
        <v>1.0000000000000001E-9</v>
      </c>
      <c r="U596">
        <v>8.0000000000000002E-3</v>
      </c>
      <c r="V596">
        <v>0.05</v>
      </c>
      <c r="W596">
        <v>0.05</v>
      </c>
      <c r="X596" s="9">
        <v>0.12539188570940399</v>
      </c>
      <c r="Y596" s="28">
        <v>-9999</v>
      </c>
      <c r="Z596">
        <v>0.64</v>
      </c>
      <c r="AA596">
        <v>0.51415573493005395</v>
      </c>
      <c r="AB596">
        <v>0.2</v>
      </c>
      <c r="AC596" s="28">
        <v>1</v>
      </c>
      <c r="AD596" s="15">
        <v>-0.51415573493005395</v>
      </c>
      <c r="AE596" t="s">
        <v>565</v>
      </c>
      <c r="AF596" s="15"/>
    </row>
    <row r="597" spans="1:32" x14ac:dyDescent="0.25">
      <c r="A597">
        <v>596</v>
      </c>
      <c r="B597">
        <v>27328462</v>
      </c>
      <c r="C597">
        <v>0.10929999999999999</v>
      </c>
      <c r="D597">
        <v>2.9999999999999997E-4</v>
      </c>
      <c r="E597">
        <v>0.89049999999999996</v>
      </c>
      <c r="F597">
        <v>2940300</v>
      </c>
      <c r="G597">
        <v>0</v>
      </c>
      <c r="H597">
        <v>-0.6</v>
      </c>
      <c r="I597" s="28">
        <v>0.05</v>
      </c>
      <c r="J597" s="28">
        <v>0.83499999999999996</v>
      </c>
      <c r="K597">
        <v>10</v>
      </c>
      <c r="L597">
        <v>0</v>
      </c>
      <c r="M597">
        <v>0</v>
      </c>
      <c r="N597">
        <v>545</v>
      </c>
      <c r="O597">
        <v>170</v>
      </c>
      <c r="P597">
        <v>1</v>
      </c>
      <c r="Q597">
        <v>2.3E-2</v>
      </c>
      <c r="R597">
        <v>1E-3</v>
      </c>
      <c r="S597" s="28">
        <v>0.5</v>
      </c>
      <c r="T597" s="28">
        <v>1.0000000000000001E-9</v>
      </c>
      <c r="U597">
        <v>8.0000000000000002E-3</v>
      </c>
      <c r="V597">
        <v>0.05</v>
      </c>
      <c r="W597">
        <v>0.05</v>
      </c>
      <c r="X597" s="9">
        <v>0.190952933936299</v>
      </c>
      <c r="Y597" s="28">
        <v>-9999</v>
      </c>
      <c r="Z597">
        <v>0.28999999999999998</v>
      </c>
      <c r="AA597">
        <v>0.62853796600950496</v>
      </c>
      <c r="AB597">
        <v>0.2</v>
      </c>
      <c r="AC597" s="28">
        <v>1</v>
      </c>
      <c r="AD597" s="15">
        <v>-0.62853796600950496</v>
      </c>
      <c r="AE597" t="s">
        <v>565</v>
      </c>
      <c r="AF597" s="15"/>
    </row>
    <row r="598" spans="1:32" x14ac:dyDescent="0.25">
      <c r="A598">
        <v>597</v>
      </c>
      <c r="B598">
        <v>18380528</v>
      </c>
      <c r="C598">
        <v>1</v>
      </c>
      <c r="D598">
        <v>0</v>
      </c>
      <c r="E598">
        <v>0</v>
      </c>
      <c r="F598">
        <v>0</v>
      </c>
      <c r="G598">
        <v>0</v>
      </c>
      <c r="H598">
        <v>-1.69</v>
      </c>
      <c r="I598" s="28">
        <v>0.05</v>
      </c>
      <c r="J598" s="28">
        <v>0.83499999999999996</v>
      </c>
      <c r="K598">
        <v>10</v>
      </c>
      <c r="L598">
        <v>0</v>
      </c>
      <c r="M598">
        <v>0</v>
      </c>
      <c r="N598">
        <v>701</v>
      </c>
      <c r="O598">
        <v>156</v>
      </c>
      <c r="P598">
        <v>1</v>
      </c>
      <c r="Q598">
        <v>2.3E-2</v>
      </c>
      <c r="R598">
        <v>1E-3</v>
      </c>
      <c r="S598" s="28">
        <v>0.5</v>
      </c>
      <c r="T598" s="28">
        <v>1.0000000000000001E-9</v>
      </c>
      <c r="U598">
        <v>8.0000000000000002E-3</v>
      </c>
      <c r="V598">
        <v>0.05</v>
      </c>
      <c r="W598">
        <v>0.05</v>
      </c>
      <c r="X598" s="9">
        <v>0</v>
      </c>
      <c r="Y598" s="28">
        <v>-9999</v>
      </c>
      <c r="Z598">
        <v>0.46630908870967758</v>
      </c>
      <c r="AA598">
        <v>0.51416898657001098</v>
      </c>
      <c r="AB598">
        <v>0.2</v>
      </c>
      <c r="AC598" s="28">
        <v>1</v>
      </c>
      <c r="AD598" s="15">
        <v>-0.51416898657001098</v>
      </c>
      <c r="AE598" t="s">
        <v>561</v>
      </c>
      <c r="AF598" s="15"/>
    </row>
    <row r="599" spans="1:32" x14ac:dyDescent="0.25">
      <c r="A599">
        <v>598</v>
      </c>
      <c r="B599">
        <v>922188</v>
      </c>
      <c r="C599">
        <v>1</v>
      </c>
      <c r="D599">
        <v>0</v>
      </c>
      <c r="E599">
        <v>0</v>
      </c>
      <c r="F599">
        <v>0</v>
      </c>
      <c r="G599">
        <v>0</v>
      </c>
      <c r="H599">
        <v>-2</v>
      </c>
      <c r="I599" s="28">
        <v>0.05</v>
      </c>
      <c r="J599" s="28">
        <v>0.83499999999999996</v>
      </c>
      <c r="K599">
        <v>10</v>
      </c>
      <c r="L599">
        <v>0</v>
      </c>
      <c r="M599">
        <v>0</v>
      </c>
      <c r="N599">
        <v>590</v>
      </c>
      <c r="O599">
        <v>157</v>
      </c>
      <c r="P599">
        <v>1</v>
      </c>
      <c r="Q599">
        <v>2.3E-2</v>
      </c>
      <c r="R599">
        <v>1E-3</v>
      </c>
      <c r="S599" s="28">
        <v>0.5</v>
      </c>
      <c r="T599" s="28">
        <v>1.0000000000000001E-9</v>
      </c>
      <c r="U599">
        <v>8.0000000000000002E-3</v>
      </c>
      <c r="V599">
        <v>0.05</v>
      </c>
      <c r="W599">
        <v>0.05</v>
      </c>
      <c r="X599" s="9">
        <v>0.121517027312605</v>
      </c>
      <c r="Y599" s="28">
        <v>-9999</v>
      </c>
      <c r="Z599">
        <v>0.46630908870967758</v>
      </c>
      <c r="AA599">
        <v>0.35587571874352297</v>
      </c>
      <c r="AB599">
        <v>0.2</v>
      </c>
      <c r="AC599" s="28">
        <v>1</v>
      </c>
      <c r="AD599" s="15">
        <v>-0.35587571874352297</v>
      </c>
      <c r="AE599" t="s">
        <v>797</v>
      </c>
      <c r="AF599" s="15"/>
    </row>
    <row r="600" spans="1:32" x14ac:dyDescent="0.25">
      <c r="A600">
        <v>599</v>
      </c>
      <c r="B600">
        <v>8689757</v>
      </c>
      <c r="C600">
        <v>1.06E-2</v>
      </c>
      <c r="D600">
        <v>2.0000000000000001E-4</v>
      </c>
      <c r="E600">
        <v>0.98919999999999997</v>
      </c>
      <c r="F600">
        <v>477900</v>
      </c>
      <c r="G600">
        <v>0</v>
      </c>
      <c r="H600">
        <v>-0.6</v>
      </c>
      <c r="I600" s="28">
        <v>0.05</v>
      </c>
      <c r="J600" s="28">
        <v>0.83499999999999996</v>
      </c>
      <c r="K600">
        <v>10</v>
      </c>
      <c r="L600">
        <v>0</v>
      </c>
      <c r="M600">
        <v>0</v>
      </c>
      <c r="N600">
        <v>580</v>
      </c>
      <c r="O600">
        <v>157</v>
      </c>
      <c r="P600">
        <v>1</v>
      </c>
      <c r="Q600">
        <v>2.3E-2</v>
      </c>
      <c r="R600">
        <v>1E-3</v>
      </c>
      <c r="S600" s="28">
        <v>0.5</v>
      </c>
      <c r="T600" s="28">
        <v>1.0000000000000001E-9</v>
      </c>
      <c r="U600">
        <v>8.0000000000000002E-3</v>
      </c>
      <c r="V600">
        <v>0.05</v>
      </c>
      <c r="W600">
        <v>0.05</v>
      </c>
      <c r="X600" s="9">
        <v>0.11275399399337201</v>
      </c>
      <c r="Y600" s="28">
        <v>-9999</v>
      </c>
      <c r="Z600">
        <v>0.62</v>
      </c>
      <c r="AA600">
        <v>0.20165445311590699</v>
      </c>
      <c r="AB600">
        <v>0.2</v>
      </c>
      <c r="AC600" s="28">
        <v>1</v>
      </c>
      <c r="AD600" s="15">
        <v>-0.20165445311590699</v>
      </c>
      <c r="AE600" t="s">
        <v>561</v>
      </c>
      <c r="AF600" s="15"/>
    </row>
    <row r="601" spans="1:32" x14ac:dyDescent="0.25">
      <c r="A601">
        <v>600</v>
      </c>
      <c r="B601">
        <v>11138601</v>
      </c>
      <c r="C601">
        <v>1</v>
      </c>
      <c r="D601">
        <v>0</v>
      </c>
      <c r="E601">
        <v>0</v>
      </c>
      <c r="F601">
        <v>0</v>
      </c>
      <c r="G601">
        <v>0</v>
      </c>
      <c r="H601" s="28">
        <v>-1.56</v>
      </c>
      <c r="I601" s="28">
        <v>0.05</v>
      </c>
      <c r="J601" s="28">
        <v>0.83499999999999996</v>
      </c>
      <c r="K601">
        <v>10</v>
      </c>
      <c r="L601">
        <v>0</v>
      </c>
      <c r="M601">
        <v>0</v>
      </c>
      <c r="N601">
        <v>672</v>
      </c>
      <c r="O601">
        <v>156</v>
      </c>
      <c r="P601">
        <v>1</v>
      </c>
      <c r="Q601">
        <v>2.3E-2</v>
      </c>
      <c r="R601">
        <v>1E-3</v>
      </c>
      <c r="S601" s="28">
        <v>0.5</v>
      </c>
      <c r="T601" s="28">
        <v>1.0000000000000001E-9</v>
      </c>
      <c r="U601">
        <v>8.0000000000000002E-3</v>
      </c>
      <c r="V601">
        <v>0.05</v>
      </c>
      <c r="W601">
        <v>0.05</v>
      </c>
      <c r="X601" s="9">
        <v>7.2277228318148007E-2</v>
      </c>
      <c r="Y601" s="28">
        <v>-9999</v>
      </c>
      <c r="Z601">
        <v>0.46630908870967758</v>
      </c>
      <c r="AA601">
        <v>0.34041853601302602</v>
      </c>
      <c r="AB601">
        <v>0.2</v>
      </c>
      <c r="AC601" s="28">
        <v>1</v>
      </c>
      <c r="AD601" s="15">
        <v>-0.34041853601302602</v>
      </c>
      <c r="AE601" t="s">
        <v>561</v>
      </c>
      <c r="AF601" s="15"/>
    </row>
    <row r="602" spans="1:32" x14ac:dyDescent="0.25">
      <c r="A602">
        <v>601</v>
      </c>
      <c r="B602">
        <v>4711867</v>
      </c>
      <c r="C602">
        <v>0.27489999999999998</v>
      </c>
      <c r="D602">
        <v>2.0000000000000001E-4</v>
      </c>
      <c r="E602">
        <v>0.72489999999999999</v>
      </c>
      <c r="F602">
        <v>1152900</v>
      </c>
      <c r="G602">
        <v>0</v>
      </c>
      <c r="H602">
        <v>-2</v>
      </c>
      <c r="I602" s="28">
        <v>0.05</v>
      </c>
      <c r="J602" s="28">
        <v>0.83499999999999996</v>
      </c>
      <c r="K602">
        <v>10</v>
      </c>
      <c r="L602">
        <v>0</v>
      </c>
      <c r="M602">
        <v>0</v>
      </c>
      <c r="N602">
        <v>663</v>
      </c>
      <c r="O602">
        <v>157</v>
      </c>
      <c r="P602">
        <v>1</v>
      </c>
      <c r="Q602">
        <v>2.3E-2</v>
      </c>
      <c r="R602">
        <v>1E-3</v>
      </c>
      <c r="S602" s="28">
        <v>0.5</v>
      </c>
      <c r="T602" s="28">
        <v>1.0000000000000001E-9</v>
      </c>
      <c r="U602">
        <v>8.0000000000000002E-3</v>
      </c>
      <c r="V602">
        <v>0.05</v>
      </c>
      <c r="W602">
        <v>0.05</v>
      </c>
      <c r="X602" s="9">
        <v>6.3800690810815006E-2</v>
      </c>
      <c r="Y602" s="28">
        <v>-9999</v>
      </c>
      <c r="Z602">
        <v>0.21</v>
      </c>
      <c r="AA602">
        <v>0.27771655505260301</v>
      </c>
      <c r="AB602">
        <v>0.2</v>
      </c>
      <c r="AC602" s="28">
        <v>1</v>
      </c>
      <c r="AD602" s="15">
        <v>-0.27771655505260301</v>
      </c>
      <c r="AE602" t="s">
        <v>561</v>
      </c>
      <c r="AF602" s="15"/>
    </row>
    <row r="603" spans="1:32" x14ac:dyDescent="0.25">
      <c r="A603">
        <v>602</v>
      </c>
      <c r="B603">
        <v>9699495</v>
      </c>
      <c r="C603">
        <v>1</v>
      </c>
      <c r="D603">
        <v>0</v>
      </c>
      <c r="E603">
        <v>0</v>
      </c>
      <c r="F603">
        <v>0</v>
      </c>
      <c r="G603">
        <v>0</v>
      </c>
      <c r="H603">
        <v>-2.06</v>
      </c>
      <c r="I603" s="28">
        <v>0.05</v>
      </c>
      <c r="J603" s="28">
        <v>0.83499999999999996</v>
      </c>
      <c r="K603">
        <v>10</v>
      </c>
      <c r="L603">
        <v>0</v>
      </c>
      <c r="M603">
        <v>0</v>
      </c>
      <c r="N603">
        <v>701</v>
      </c>
      <c r="O603">
        <v>143</v>
      </c>
      <c r="P603">
        <v>1</v>
      </c>
      <c r="Q603">
        <v>2.3E-2</v>
      </c>
      <c r="R603">
        <v>1E-3</v>
      </c>
      <c r="S603" s="28">
        <v>0.5</v>
      </c>
      <c r="T603" s="28">
        <v>1.0000000000000001E-9</v>
      </c>
      <c r="U603">
        <v>8.0000000000000002E-3</v>
      </c>
      <c r="V603">
        <v>0.05</v>
      </c>
      <c r="W603">
        <v>0.05</v>
      </c>
      <c r="X603" s="9">
        <v>0</v>
      </c>
      <c r="Y603" s="28">
        <v>-9999</v>
      </c>
      <c r="Z603">
        <v>0.46630908870967758</v>
      </c>
      <c r="AA603">
        <v>0.51416898657001098</v>
      </c>
      <c r="AB603">
        <v>0.2</v>
      </c>
      <c r="AC603" s="28">
        <v>1</v>
      </c>
      <c r="AD603" s="15">
        <v>-0.51416898657001098</v>
      </c>
      <c r="AE603" t="s">
        <v>561</v>
      </c>
      <c r="AF603" s="15"/>
    </row>
    <row r="604" spans="1:32" x14ac:dyDescent="0.25">
      <c r="A604">
        <v>603</v>
      </c>
      <c r="B604">
        <v>14080639</v>
      </c>
      <c r="C604">
        <v>1</v>
      </c>
      <c r="D604">
        <v>0</v>
      </c>
      <c r="E604">
        <v>0</v>
      </c>
      <c r="F604">
        <v>0</v>
      </c>
      <c r="G604">
        <v>0</v>
      </c>
      <c r="H604">
        <v>-1.74</v>
      </c>
      <c r="I604" s="28">
        <v>0.05</v>
      </c>
      <c r="J604" s="28">
        <v>0.83499999999999996</v>
      </c>
      <c r="K604">
        <v>10</v>
      </c>
      <c r="L604">
        <v>0</v>
      </c>
      <c r="M604">
        <v>0</v>
      </c>
      <c r="N604">
        <v>719</v>
      </c>
      <c r="O604">
        <v>143</v>
      </c>
      <c r="P604">
        <v>1</v>
      </c>
      <c r="Q604">
        <v>2.3E-2</v>
      </c>
      <c r="R604">
        <v>1E-3</v>
      </c>
      <c r="S604" s="28">
        <v>0.5</v>
      </c>
      <c r="T604" s="28">
        <v>1.0000000000000001E-9</v>
      </c>
      <c r="U604">
        <v>8.0000000000000002E-3</v>
      </c>
      <c r="V604">
        <v>0.05</v>
      </c>
      <c r="W604">
        <v>0.05</v>
      </c>
      <c r="X604" s="9">
        <v>5.8007390459349998E-3</v>
      </c>
      <c r="Y604" s="28">
        <v>-9999</v>
      </c>
      <c r="Z604">
        <v>0.46630908870967758</v>
      </c>
      <c r="AA604">
        <v>0.51416898657001098</v>
      </c>
      <c r="AB604">
        <v>0.2</v>
      </c>
      <c r="AC604" s="28">
        <v>1</v>
      </c>
      <c r="AD604" s="15">
        <v>-0.51416898657001098</v>
      </c>
      <c r="AE604" t="s">
        <v>561</v>
      </c>
      <c r="AF604" s="15"/>
    </row>
    <row r="605" spans="1:32" x14ac:dyDescent="0.25">
      <c r="A605">
        <v>604</v>
      </c>
      <c r="B605">
        <v>16389746</v>
      </c>
      <c r="C605">
        <v>3.56E-2</v>
      </c>
      <c r="D605">
        <v>6.9999999999999999E-4</v>
      </c>
      <c r="E605">
        <v>0.96360000000000001</v>
      </c>
      <c r="F605">
        <v>1283400</v>
      </c>
      <c r="G605">
        <v>0</v>
      </c>
      <c r="H605">
        <v>-0.6</v>
      </c>
      <c r="I605" s="28">
        <v>0.05</v>
      </c>
      <c r="J605" s="28">
        <v>0.83499999999999996</v>
      </c>
      <c r="K605">
        <v>10</v>
      </c>
      <c r="L605">
        <v>0</v>
      </c>
      <c r="M605">
        <v>0</v>
      </c>
      <c r="N605">
        <v>639</v>
      </c>
      <c r="O605">
        <v>157</v>
      </c>
      <c r="P605">
        <v>1</v>
      </c>
      <c r="Q605">
        <v>2.3E-2</v>
      </c>
      <c r="R605">
        <v>1E-3</v>
      </c>
      <c r="S605" s="28">
        <v>0.5</v>
      </c>
      <c r="T605" s="28">
        <v>1.0000000000000001E-9</v>
      </c>
      <c r="U605">
        <v>8.0000000000000002E-3</v>
      </c>
      <c r="V605">
        <v>0.05</v>
      </c>
      <c r="W605">
        <v>0.05</v>
      </c>
      <c r="X605" s="9">
        <v>2.9422590427957002E-2</v>
      </c>
      <c r="Y605" s="28">
        <v>-9999</v>
      </c>
      <c r="Z605">
        <v>0.5</v>
      </c>
      <c r="AA605">
        <v>0.42115429931809401</v>
      </c>
      <c r="AB605">
        <v>0.2</v>
      </c>
      <c r="AC605" s="28">
        <v>1</v>
      </c>
      <c r="AD605" s="15">
        <v>-0.42115429931809401</v>
      </c>
      <c r="AE605" t="s">
        <v>565</v>
      </c>
      <c r="AF605" s="15"/>
    </row>
    <row r="606" spans="1:32" x14ac:dyDescent="0.25">
      <c r="A606">
        <v>605</v>
      </c>
      <c r="B606">
        <v>5323794</v>
      </c>
      <c r="C606">
        <v>0.99960000000000004</v>
      </c>
      <c r="D606">
        <v>0</v>
      </c>
      <c r="E606">
        <v>0</v>
      </c>
      <c r="F606">
        <v>0</v>
      </c>
      <c r="G606">
        <v>0</v>
      </c>
      <c r="H606">
        <v>-1.9</v>
      </c>
      <c r="I606" s="28">
        <v>0.05</v>
      </c>
      <c r="J606" s="28">
        <v>0.83499999999999996</v>
      </c>
      <c r="K606">
        <v>10</v>
      </c>
      <c r="L606">
        <v>0</v>
      </c>
      <c r="M606">
        <v>0</v>
      </c>
      <c r="N606">
        <v>706</v>
      </c>
      <c r="O606">
        <v>143</v>
      </c>
      <c r="P606">
        <v>1</v>
      </c>
      <c r="Q606">
        <v>2.3E-2</v>
      </c>
      <c r="R606">
        <v>1E-3</v>
      </c>
      <c r="S606" s="28">
        <v>0.5</v>
      </c>
      <c r="T606" s="28">
        <v>1.0000000000000001E-9</v>
      </c>
      <c r="U606">
        <v>8.0000000000000002E-3</v>
      </c>
      <c r="V606">
        <v>0.05</v>
      </c>
      <c r="W606">
        <v>0.05</v>
      </c>
      <c r="X606" s="9">
        <v>4.2005669227359998E-3</v>
      </c>
      <c r="Y606" s="28">
        <v>-9999</v>
      </c>
      <c r="Z606">
        <v>0.46630908870967758</v>
      </c>
      <c r="AA606">
        <v>0.51416898657001098</v>
      </c>
      <c r="AB606">
        <v>0.2</v>
      </c>
      <c r="AC606" s="28">
        <v>1</v>
      </c>
      <c r="AD606" s="15">
        <v>-0.51416898657001098</v>
      </c>
      <c r="AE606" t="s">
        <v>561</v>
      </c>
      <c r="AF606" s="15"/>
    </row>
    <row r="607" spans="1:32" x14ac:dyDescent="0.25">
      <c r="A607">
        <v>606</v>
      </c>
      <c r="B607">
        <v>9222926</v>
      </c>
      <c r="C607">
        <v>0.39119999999999999</v>
      </c>
      <c r="D607">
        <v>8.6999999999999994E-3</v>
      </c>
      <c r="E607">
        <v>0.60009999999999997</v>
      </c>
      <c r="F607">
        <v>2011500</v>
      </c>
      <c r="G607">
        <v>0</v>
      </c>
      <c r="H607">
        <v>-2</v>
      </c>
      <c r="I607" s="28">
        <v>0.05</v>
      </c>
      <c r="J607" s="28">
        <v>0.83499999999999996</v>
      </c>
      <c r="K607">
        <v>10</v>
      </c>
      <c r="L607">
        <v>0</v>
      </c>
      <c r="M607">
        <v>0</v>
      </c>
      <c r="N607">
        <v>659</v>
      </c>
      <c r="O607">
        <v>156</v>
      </c>
      <c r="P607">
        <v>1</v>
      </c>
      <c r="Q607">
        <v>2.3E-2</v>
      </c>
      <c r="R607">
        <v>1E-3</v>
      </c>
      <c r="S607" s="28">
        <v>0.5</v>
      </c>
      <c r="T607" s="28">
        <v>1.0000000000000001E-9</v>
      </c>
      <c r="U607">
        <v>8.0000000000000002E-3</v>
      </c>
      <c r="V607">
        <v>0.05</v>
      </c>
      <c r="W607">
        <v>0.05</v>
      </c>
      <c r="X607" s="9">
        <v>0.15609692776779399</v>
      </c>
      <c r="Y607" s="28">
        <v>-9999</v>
      </c>
      <c r="Z607">
        <v>0.12</v>
      </c>
      <c r="AA607">
        <v>0.27150549637326599</v>
      </c>
      <c r="AB607">
        <v>0.2</v>
      </c>
      <c r="AC607" s="28">
        <v>1</v>
      </c>
      <c r="AD607" s="15">
        <v>-0.27150549637326599</v>
      </c>
      <c r="AE607" t="s">
        <v>561</v>
      </c>
      <c r="AF607" s="15"/>
    </row>
    <row r="608" spans="1:32" x14ac:dyDescent="0.25">
      <c r="A608">
        <v>607</v>
      </c>
      <c r="B608">
        <v>17081460</v>
      </c>
      <c r="C608">
        <v>0.1479</v>
      </c>
      <c r="D608">
        <v>6.7000000000000002E-3</v>
      </c>
      <c r="E608">
        <v>0.84540000000000004</v>
      </c>
      <c r="F608">
        <v>1394100</v>
      </c>
      <c r="G608">
        <v>0</v>
      </c>
      <c r="H608">
        <v>-1.22</v>
      </c>
      <c r="I608" s="28">
        <v>0.05</v>
      </c>
      <c r="J608" s="28">
        <v>0.83499999999999996</v>
      </c>
      <c r="K608">
        <v>10</v>
      </c>
      <c r="L608">
        <v>0</v>
      </c>
      <c r="M608">
        <v>0</v>
      </c>
      <c r="N608">
        <v>616</v>
      </c>
      <c r="O608">
        <v>156</v>
      </c>
      <c r="P608">
        <v>1</v>
      </c>
      <c r="Q608">
        <v>2.3E-2</v>
      </c>
      <c r="R608">
        <v>1E-3</v>
      </c>
      <c r="S608" s="28">
        <v>0.5</v>
      </c>
      <c r="T608" s="28">
        <v>1.0000000000000001E-9</v>
      </c>
      <c r="U608">
        <v>8.0000000000000002E-3</v>
      </c>
      <c r="V608">
        <v>0.05</v>
      </c>
      <c r="W608">
        <v>0.05</v>
      </c>
      <c r="X608" s="9">
        <v>0.11686859752386999</v>
      </c>
      <c r="Y608" s="28">
        <v>-9999</v>
      </c>
      <c r="Z608">
        <v>0.27</v>
      </c>
      <c r="AA608">
        <v>0.414352708421802</v>
      </c>
      <c r="AB608">
        <v>0.2</v>
      </c>
      <c r="AC608" s="28">
        <v>1</v>
      </c>
      <c r="AD608" s="15">
        <v>-0.414352708421802</v>
      </c>
      <c r="AE608" t="s">
        <v>565</v>
      </c>
      <c r="AF608" s="15"/>
    </row>
    <row r="609" spans="1:32" x14ac:dyDescent="0.25">
      <c r="A609">
        <v>608</v>
      </c>
      <c r="B609">
        <v>5747589</v>
      </c>
      <c r="C609">
        <v>0.3468</v>
      </c>
      <c r="D609">
        <v>1.4999999999999999E-2</v>
      </c>
      <c r="E609">
        <v>0.6381</v>
      </c>
      <c r="F609">
        <v>704700</v>
      </c>
      <c r="G609">
        <v>0</v>
      </c>
      <c r="H609">
        <v>-2</v>
      </c>
      <c r="I609" s="28">
        <v>0.05</v>
      </c>
      <c r="J609" s="28">
        <v>0.83499999999999996</v>
      </c>
      <c r="K609">
        <v>10</v>
      </c>
      <c r="L609">
        <v>0</v>
      </c>
      <c r="M609">
        <v>0</v>
      </c>
      <c r="N609">
        <v>651</v>
      </c>
      <c r="O609">
        <v>156</v>
      </c>
      <c r="P609">
        <v>1</v>
      </c>
      <c r="Q609">
        <v>2.3E-2</v>
      </c>
      <c r="R609">
        <v>1E-3</v>
      </c>
      <c r="S609" s="28">
        <v>0.5</v>
      </c>
      <c r="T609" s="28">
        <v>1.0000000000000001E-9</v>
      </c>
      <c r="U609">
        <v>8.0000000000000002E-3</v>
      </c>
      <c r="V609">
        <v>0.05</v>
      </c>
      <c r="W609">
        <v>0.05</v>
      </c>
      <c r="X609" s="9">
        <v>0.164925928101891</v>
      </c>
      <c r="Y609" s="28">
        <v>-9999</v>
      </c>
      <c r="Z609">
        <v>0.67</v>
      </c>
      <c r="AA609">
        <v>0.47927271209819799</v>
      </c>
      <c r="AB609">
        <v>0.2</v>
      </c>
      <c r="AC609" s="28">
        <v>1</v>
      </c>
      <c r="AD609" s="15">
        <v>-0.47927271209819799</v>
      </c>
      <c r="AE609" t="s">
        <v>561</v>
      </c>
      <c r="AF609" s="15"/>
    </row>
    <row r="610" spans="1:32" x14ac:dyDescent="0.25">
      <c r="A610">
        <v>609</v>
      </c>
      <c r="B610">
        <v>14698070</v>
      </c>
      <c r="C610">
        <v>7.8700000000000006E-2</v>
      </c>
      <c r="D610">
        <v>0</v>
      </c>
      <c r="E610">
        <v>0.92130000000000001</v>
      </c>
      <c r="F610">
        <v>1455300</v>
      </c>
      <c r="G610">
        <v>0</v>
      </c>
      <c r="H610">
        <v>-0.6</v>
      </c>
      <c r="I610" s="28">
        <v>0.05</v>
      </c>
      <c r="J610" s="28">
        <v>0.83499999999999996</v>
      </c>
      <c r="K610">
        <v>10</v>
      </c>
      <c r="L610">
        <v>0</v>
      </c>
      <c r="M610">
        <v>0</v>
      </c>
      <c r="N610">
        <v>550</v>
      </c>
      <c r="O610">
        <v>170</v>
      </c>
      <c r="P610">
        <v>1</v>
      </c>
      <c r="Q610">
        <v>2.3E-2</v>
      </c>
      <c r="R610">
        <v>1E-3</v>
      </c>
      <c r="S610" s="28">
        <v>0.5</v>
      </c>
      <c r="T610" s="28">
        <v>1.0000000000000001E-9</v>
      </c>
      <c r="U610">
        <v>8.0000000000000002E-3</v>
      </c>
      <c r="V610">
        <v>0.05</v>
      </c>
      <c r="W610">
        <v>0.05</v>
      </c>
      <c r="X610" s="9">
        <v>0.134189324176757</v>
      </c>
      <c r="Y610" s="28">
        <v>-9999</v>
      </c>
      <c r="Z610">
        <v>0.46</v>
      </c>
      <c r="AA610">
        <v>0.16732524474357699</v>
      </c>
      <c r="AB610">
        <v>0.2</v>
      </c>
      <c r="AC610" s="28">
        <v>1</v>
      </c>
      <c r="AD610" s="15">
        <v>-0.16732524474357699</v>
      </c>
      <c r="AE610" t="s">
        <v>561</v>
      </c>
      <c r="AF610" s="15"/>
    </row>
    <row r="611" spans="1:32" x14ac:dyDescent="0.25">
      <c r="A611">
        <v>610</v>
      </c>
      <c r="B611">
        <v>10405463</v>
      </c>
      <c r="C611">
        <v>0.87970000000000004</v>
      </c>
      <c r="D611">
        <v>7.7999999999999996E-3</v>
      </c>
      <c r="E611">
        <v>0.1125</v>
      </c>
      <c r="F611">
        <v>415800</v>
      </c>
      <c r="G611">
        <v>0</v>
      </c>
      <c r="H611">
        <v>-1.5</v>
      </c>
      <c r="I611" s="28">
        <v>0.05</v>
      </c>
      <c r="J611" s="28">
        <v>0.83499999999999996</v>
      </c>
      <c r="K611">
        <v>10</v>
      </c>
      <c r="L611">
        <v>0</v>
      </c>
      <c r="M611">
        <v>0</v>
      </c>
      <c r="N611">
        <v>672</v>
      </c>
      <c r="O611">
        <v>169</v>
      </c>
      <c r="P611">
        <v>1</v>
      </c>
      <c r="Q611">
        <v>2.3E-2</v>
      </c>
      <c r="R611">
        <v>1E-3</v>
      </c>
      <c r="S611" s="28">
        <v>0.5</v>
      </c>
      <c r="T611" s="28">
        <v>1.0000000000000001E-9</v>
      </c>
      <c r="U611">
        <v>8.0000000000000002E-3</v>
      </c>
      <c r="V611">
        <v>0.05</v>
      </c>
      <c r="W611">
        <v>0.05</v>
      </c>
      <c r="X611" s="9">
        <v>2.8404041806413E-2</v>
      </c>
      <c r="Y611" s="28">
        <v>-9999</v>
      </c>
      <c r="Z611">
        <v>0.26</v>
      </c>
      <c r="AA611">
        <v>0.51328079330870302</v>
      </c>
      <c r="AB611">
        <v>0.2</v>
      </c>
      <c r="AC611" s="28">
        <v>1</v>
      </c>
      <c r="AD611" s="15">
        <v>-0.51328079330870302</v>
      </c>
      <c r="AE611" t="s">
        <v>561</v>
      </c>
      <c r="AF611" s="15"/>
    </row>
    <row r="612" spans="1:32" x14ac:dyDescent="0.25">
      <c r="A612">
        <v>611</v>
      </c>
      <c r="B612">
        <v>8629669</v>
      </c>
      <c r="C612">
        <v>4.4000000000000003E-3</v>
      </c>
      <c r="D612">
        <v>3.6799999999999999E-2</v>
      </c>
      <c r="E612">
        <v>0.95879999999999999</v>
      </c>
      <c r="F612">
        <v>99900</v>
      </c>
      <c r="G612">
        <v>0</v>
      </c>
      <c r="H612">
        <v>-0.6</v>
      </c>
      <c r="I612" s="28">
        <v>0.05</v>
      </c>
      <c r="J612" s="28">
        <v>0.83499999999999996</v>
      </c>
      <c r="K612">
        <v>10</v>
      </c>
      <c r="L612">
        <v>0</v>
      </c>
      <c r="M612">
        <v>0</v>
      </c>
      <c r="N612">
        <v>523</v>
      </c>
      <c r="O612">
        <v>170</v>
      </c>
      <c r="P612">
        <v>1</v>
      </c>
      <c r="Q612">
        <v>2.3E-2</v>
      </c>
      <c r="R612">
        <v>1E-3</v>
      </c>
      <c r="S612" s="28">
        <v>0.5</v>
      </c>
      <c r="T612" s="28">
        <v>1.0000000000000001E-9</v>
      </c>
      <c r="U612">
        <v>8.0000000000000002E-3</v>
      </c>
      <c r="V612">
        <v>0.05</v>
      </c>
      <c r="W612">
        <v>0.05</v>
      </c>
      <c r="X612" s="9">
        <v>0.134462073560183</v>
      </c>
      <c r="Y612" s="28">
        <v>-9999</v>
      </c>
      <c r="Z612">
        <v>1.01</v>
      </c>
      <c r="AA612">
        <v>0.48180010088922398</v>
      </c>
      <c r="AB612">
        <v>0.2</v>
      </c>
      <c r="AC612" s="28">
        <v>1</v>
      </c>
      <c r="AD612" s="15">
        <v>-0.48180010088922398</v>
      </c>
      <c r="AE612" t="s">
        <v>561</v>
      </c>
      <c r="AF612" s="15"/>
    </row>
    <row r="613" spans="1:32" x14ac:dyDescent="0.25">
      <c r="A613">
        <v>612</v>
      </c>
      <c r="B613">
        <v>18733835</v>
      </c>
      <c r="C613">
        <v>4.7699999999999999E-2</v>
      </c>
      <c r="D613">
        <v>0</v>
      </c>
      <c r="E613">
        <v>0.95230000000000004</v>
      </c>
      <c r="F613">
        <v>1297800</v>
      </c>
      <c r="G613">
        <v>0</v>
      </c>
      <c r="H613">
        <v>-0.6</v>
      </c>
      <c r="I613" s="28">
        <v>0.05</v>
      </c>
      <c r="J613" s="28">
        <v>0.83499999999999996</v>
      </c>
      <c r="K613">
        <v>10</v>
      </c>
      <c r="L613">
        <v>0</v>
      </c>
      <c r="M613">
        <v>0</v>
      </c>
      <c r="N613">
        <v>550</v>
      </c>
      <c r="O613">
        <v>170</v>
      </c>
      <c r="P613">
        <v>1</v>
      </c>
      <c r="Q613">
        <v>2.3E-2</v>
      </c>
      <c r="R613">
        <v>1E-3</v>
      </c>
      <c r="S613" s="28">
        <v>0.5</v>
      </c>
      <c r="T613" s="28">
        <v>1.0000000000000001E-9</v>
      </c>
      <c r="U613">
        <v>8.0000000000000002E-3</v>
      </c>
      <c r="V613">
        <v>0.05</v>
      </c>
      <c r="W613">
        <v>0.05</v>
      </c>
      <c r="X613" s="9">
        <v>7.5653446787454004E-2</v>
      </c>
      <c r="Y613" s="28">
        <v>-9999</v>
      </c>
      <c r="Z613">
        <v>0.51</v>
      </c>
      <c r="AA613">
        <v>0.16884000528211901</v>
      </c>
      <c r="AB613">
        <v>0.2</v>
      </c>
      <c r="AC613" s="28">
        <v>1</v>
      </c>
      <c r="AD613" s="15">
        <v>-0.16884000528211901</v>
      </c>
      <c r="AE613" t="s">
        <v>561</v>
      </c>
      <c r="AF613" s="15"/>
    </row>
    <row r="614" spans="1:32" x14ac:dyDescent="0.25">
      <c r="A614">
        <v>613</v>
      </c>
      <c r="B614">
        <v>7718466</v>
      </c>
      <c r="C614">
        <v>0.58730000000000004</v>
      </c>
      <c r="D614">
        <v>2.01E-2</v>
      </c>
      <c r="E614">
        <v>0.3926</v>
      </c>
      <c r="F614">
        <v>786600</v>
      </c>
      <c r="G614">
        <v>0</v>
      </c>
      <c r="H614">
        <v>-2</v>
      </c>
      <c r="I614" s="28">
        <v>0.05</v>
      </c>
      <c r="J614" s="28">
        <v>0.83499999999999996</v>
      </c>
      <c r="K614">
        <v>10</v>
      </c>
      <c r="L614">
        <v>0</v>
      </c>
      <c r="M614">
        <v>0</v>
      </c>
      <c r="N614">
        <v>672</v>
      </c>
      <c r="O614">
        <v>156</v>
      </c>
      <c r="P614">
        <v>1</v>
      </c>
      <c r="Q614">
        <v>2.3E-2</v>
      </c>
      <c r="R614">
        <v>1E-3</v>
      </c>
      <c r="S614" s="28">
        <v>0.5</v>
      </c>
      <c r="T614" s="28">
        <v>1.0000000000000001E-9</v>
      </c>
      <c r="U614">
        <v>8.0000000000000002E-3</v>
      </c>
      <c r="V614">
        <v>0.05</v>
      </c>
      <c r="W614">
        <v>0.05</v>
      </c>
      <c r="X614" s="9">
        <v>0.10815797637919999</v>
      </c>
      <c r="Y614" s="28">
        <v>-9999</v>
      </c>
      <c r="Z614">
        <v>0.26</v>
      </c>
      <c r="AA614">
        <v>0.51144911394114101</v>
      </c>
      <c r="AB614">
        <v>0.2</v>
      </c>
      <c r="AC614" s="28">
        <v>1</v>
      </c>
      <c r="AD614" s="15">
        <v>-0.51144911394114101</v>
      </c>
      <c r="AE614" t="s">
        <v>561</v>
      </c>
      <c r="AF614" s="15"/>
    </row>
    <row r="615" spans="1:32" x14ac:dyDescent="0.25">
      <c r="A615">
        <v>614</v>
      </c>
      <c r="B615">
        <v>14220010</v>
      </c>
      <c r="C615">
        <v>0.99990000000000001</v>
      </c>
      <c r="D615">
        <v>0</v>
      </c>
      <c r="E615">
        <v>0</v>
      </c>
      <c r="F615">
        <v>0</v>
      </c>
      <c r="G615">
        <v>0</v>
      </c>
      <c r="H615">
        <v>-1.1499999999999999</v>
      </c>
      <c r="I615" s="28">
        <v>0.05</v>
      </c>
      <c r="J615" s="28">
        <v>0.83499999999999996</v>
      </c>
      <c r="K615">
        <v>10</v>
      </c>
      <c r="L615">
        <v>0</v>
      </c>
      <c r="M615">
        <v>0</v>
      </c>
      <c r="N615">
        <v>672</v>
      </c>
      <c r="O615">
        <v>156</v>
      </c>
      <c r="P615">
        <v>1</v>
      </c>
      <c r="Q615">
        <v>2.3E-2</v>
      </c>
      <c r="R615">
        <v>1E-3</v>
      </c>
      <c r="S615" s="28">
        <v>0.5</v>
      </c>
      <c r="T615" s="28">
        <v>1.0000000000000001E-9</v>
      </c>
      <c r="U615">
        <v>8.0000000000000002E-3</v>
      </c>
      <c r="V615">
        <v>0.05</v>
      </c>
      <c r="W615">
        <v>0.05</v>
      </c>
      <c r="X615" s="9">
        <v>0</v>
      </c>
      <c r="Y615" s="28">
        <v>-9999</v>
      </c>
      <c r="Z615">
        <v>0.46630908870967758</v>
      </c>
      <c r="AA615">
        <v>0.51416898657001098</v>
      </c>
      <c r="AB615">
        <v>0.2</v>
      </c>
      <c r="AC615" s="28">
        <v>1</v>
      </c>
      <c r="AD615" s="15">
        <v>-0.51416898657001098</v>
      </c>
      <c r="AE615" t="s">
        <v>561</v>
      </c>
      <c r="AF615" s="15"/>
    </row>
    <row r="616" spans="1:32" x14ac:dyDescent="0.25">
      <c r="A616">
        <v>615</v>
      </c>
      <c r="B616">
        <v>12195883</v>
      </c>
      <c r="C616">
        <v>0.38400000000000001</v>
      </c>
      <c r="D616">
        <v>3.0999999999999999E-3</v>
      </c>
      <c r="E616">
        <v>0.6129</v>
      </c>
      <c r="F616">
        <v>718200</v>
      </c>
      <c r="G616">
        <v>0</v>
      </c>
      <c r="H616">
        <v>-6</v>
      </c>
      <c r="I616" s="28">
        <v>0.05</v>
      </c>
      <c r="J616" s="28">
        <v>0.83499999999999996</v>
      </c>
      <c r="K616">
        <v>10</v>
      </c>
      <c r="L616">
        <v>0</v>
      </c>
      <c r="M616">
        <v>0</v>
      </c>
      <c r="N616">
        <v>616</v>
      </c>
      <c r="O616">
        <v>156</v>
      </c>
      <c r="P616">
        <v>1</v>
      </c>
      <c r="Q616">
        <v>2.3E-2</v>
      </c>
      <c r="R616">
        <v>1E-3</v>
      </c>
      <c r="S616" s="28">
        <v>0.5</v>
      </c>
      <c r="T616" s="28">
        <v>1.0000000000000001E-9</v>
      </c>
      <c r="U616">
        <v>8.0000000000000002E-3</v>
      </c>
      <c r="V616">
        <v>0.05</v>
      </c>
      <c r="W616">
        <v>0.05</v>
      </c>
      <c r="X616" s="9">
        <v>0.13673236502612399</v>
      </c>
      <c r="Y616" s="28">
        <v>-9999</v>
      </c>
      <c r="Z616">
        <v>0.59</v>
      </c>
      <c r="AA616">
        <v>0.63937505213860002</v>
      </c>
      <c r="AB616">
        <v>0.2</v>
      </c>
      <c r="AC616" s="28">
        <v>0</v>
      </c>
      <c r="AD616" s="15">
        <v>-0.63937505213860002</v>
      </c>
      <c r="AE616" t="s">
        <v>567</v>
      </c>
      <c r="AF616" s="15"/>
    </row>
    <row r="617" spans="1:32" x14ac:dyDescent="0.25">
      <c r="A617">
        <v>616</v>
      </c>
      <c r="B617">
        <v>24545388</v>
      </c>
      <c r="C617">
        <v>3.7499999999999999E-2</v>
      </c>
      <c r="D617">
        <v>0</v>
      </c>
      <c r="E617">
        <v>0.96250000000000002</v>
      </c>
      <c r="F617">
        <v>1798200</v>
      </c>
      <c r="G617">
        <v>0</v>
      </c>
      <c r="H617">
        <v>-0.6</v>
      </c>
      <c r="I617" s="28">
        <v>0.05</v>
      </c>
      <c r="J617" s="28">
        <v>0.83499999999999996</v>
      </c>
      <c r="K617">
        <v>10</v>
      </c>
      <c r="L617">
        <v>0</v>
      </c>
      <c r="M617">
        <v>0</v>
      </c>
      <c r="N617">
        <v>554</v>
      </c>
      <c r="O617">
        <v>181</v>
      </c>
      <c r="P617">
        <v>1</v>
      </c>
      <c r="Q617">
        <v>2.3E-2</v>
      </c>
      <c r="R617">
        <v>1E-3</v>
      </c>
      <c r="S617" s="28">
        <v>0.5</v>
      </c>
      <c r="T617" s="28">
        <v>1.0000000000000001E-9</v>
      </c>
      <c r="U617">
        <v>8.0000000000000002E-3</v>
      </c>
      <c r="V617">
        <v>0.05</v>
      </c>
      <c r="W617">
        <v>0.05</v>
      </c>
      <c r="X617" s="9">
        <v>3.6205491889588999E-2</v>
      </c>
      <c r="Y617" s="28">
        <v>-9999</v>
      </c>
      <c r="Z617">
        <v>0.46</v>
      </c>
      <c r="AA617">
        <v>0.19202308460286799</v>
      </c>
      <c r="AB617">
        <v>0.2</v>
      </c>
      <c r="AC617" s="28">
        <v>1</v>
      </c>
      <c r="AD617" s="15">
        <v>-0.19202308460286799</v>
      </c>
      <c r="AE617" t="s">
        <v>561</v>
      </c>
      <c r="AF617" s="15"/>
    </row>
    <row r="618" spans="1:32" x14ac:dyDescent="0.25">
      <c r="A618">
        <v>617</v>
      </c>
      <c r="B618">
        <v>17787704</v>
      </c>
      <c r="C618">
        <v>1</v>
      </c>
      <c r="D618">
        <v>0</v>
      </c>
      <c r="E618">
        <v>0</v>
      </c>
      <c r="F618">
        <v>0</v>
      </c>
      <c r="G618">
        <v>0</v>
      </c>
      <c r="H618">
        <v>-1.74</v>
      </c>
      <c r="I618" s="28">
        <v>0.05</v>
      </c>
      <c r="J618" s="28">
        <v>0.83499999999999996</v>
      </c>
      <c r="K618">
        <v>10</v>
      </c>
      <c r="L618">
        <v>0</v>
      </c>
      <c r="M618">
        <v>0</v>
      </c>
      <c r="N618">
        <v>672</v>
      </c>
      <c r="O618">
        <v>169</v>
      </c>
      <c r="P618">
        <v>1</v>
      </c>
      <c r="Q618">
        <v>2.3E-2</v>
      </c>
      <c r="R618">
        <v>1E-3</v>
      </c>
      <c r="S618" s="28">
        <v>0.5</v>
      </c>
      <c r="T618" s="28">
        <v>1.0000000000000001E-9</v>
      </c>
      <c r="U618">
        <v>8.0000000000000002E-3</v>
      </c>
      <c r="V618">
        <v>0.05</v>
      </c>
      <c r="W618">
        <v>0.05</v>
      </c>
      <c r="X618" s="9">
        <v>0.129225415895869</v>
      </c>
      <c r="Y618" s="28">
        <v>-9999</v>
      </c>
      <c r="Z618">
        <v>0.46630908870967758</v>
      </c>
      <c r="AA618">
        <v>0.33363696356925199</v>
      </c>
      <c r="AB618">
        <v>0.2</v>
      </c>
      <c r="AC618" s="28">
        <v>1</v>
      </c>
      <c r="AD618" s="15">
        <v>-0.33363696356925199</v>
      </c>
      <c r="AE618" t="s">
        <v>561</v>
      </c>
      <c r="AF618" s="15"/>
    </row>
    <row r="619" spans="1:32" x14ac:dyDescent="0.25">
      <c r="A619">
        <v>618</v>
      </c>
      <c r="B619">
        <v>25518128</v>
      </c>
      <c r="C619">
        <v>1</v>
      </c>
      <c r="D619">
        <v>0</v>
      </c>
      <c r="E619">
        <v>0</v>
      </c>
      <c r="F619">
        <v>0</v>
      </c>
      <c r="G619">
        <v>0</v>
      </c>
      <c r="H619">
        <v>-1.52</v>
      </c>
      <c r="I619" s="28">
        <v>0.05</v>
      </c>
      <c r="J619" s="28">
        <v>0.83499999999999996</v>
      </c>
      <c r="K619">
        <v>10</v>
      </c>
      <c r="L619">
        <v>0</v>
      </c>
      <c r="M619">
        <v>0</v>
      </c>
      <c r="N619">
        <v>730</v>
      </c>
      <c r="O619">
        <v>156</v>
      </c>
      <c r="P619">
        <v>1</v>
      </c>
      <c r="Q619">
        <v>2.3E-2</v>
      </c>
      <c r="R619">
        <v>1E-3</v>
      </c>
      <c r="S619" s="28">
        <v>0.5</v>
      </c>
      <c r="T619" s="28">
        <v>1.0000000000000001E-9</v>
      </c>
      <c r="U619">
        <v>8.0000000000000002E-3</v>
      </c>
      <c r="V619">
        <v>0.05</v>
      </c>
      <c r="W619">
        <v>0.05</v>
      </c>
      <c r="X619" s="9">
        <v>0</v>
      </c>
      <c r="Y619" s="28">
        <v>-9999</v>
      </c>
      <c r="Z619">
        <v>0.46630908870967758</v>
      </c>
      <c r="AA619">
        <v>0.51416898657001098</v>
      </c>
      <c r="AB619">
        <v>0.2</v>
      </c>
      <c r="AC619" s="28">
        <v>1</v>
      </c>
      <c r="AD619" s="15">
        <v>-0.51416898657001098</v>
      </c>
      <c r="AE619" t="s">
        <v>561</v>
      </c>
      <c r="AF619" s="15"/>
    </row>
    <row r="620" spans="1:32" x14ac:dyDescent="0.25">
      <c r="A620">
        <v>619</v>
      </c>
      <c r="B620">
        <v>12122878</v>
      </c>
      <c r="C620">
        <v>1</v>
      </c>
      <c r="D620">
        <v>0</v>
      </c>
      <c r="E620">
        <v>0</v>
      </c>
      <c r="F620">
        <v>0</v>
      </c>
      <c r="G620">
        <v>0</v>
      </c>
      <c r="H620">
        <v>-1.59</v>
      </c>
      <c r="I620" s="28">
        <v>0.05</v>
      </c>
      <c r="J620" s="28">
        <v>0.83499999999999996</v>
      </c>
      <c r="K620">
        <v>10</v>
      </c>
      <c r="L620">
        <v>0</v>
      </c>
      <c r="M620">
        <v>0</v>
      </c>
      <c r="N620">
        <v>641</v>
      </c>
      <c r="O620">
        <v>169</v>
      </c>
      <c r="P620">
        <v>1</v>
      </c>
      <c r="Q620">
        <v>2.3E-2</v>
      </c>
      <c r="R620">
        <v>1E-3</v>
      </c>
      <c r="S620" s="28">
        <v>0.5</v>
      </c>
      <c r="T620" s="28">
        <v>1.0000000000000001E-9</v>
      </c>
      <c r="U620">
        <v>8.0000000000000002E-3</v>
      </c>
      <c r="V620">
        <v>0.05</v>
      </c>
      <c r="W620">
        <v>0.05</v>
      </c>
      <c r="X620" s="9">
        <v>6.7970757529384002E-2</v>
      </c>
      <c r="Y620" s="28">
        <v>-9999</v>
      </c>
      <c r="Z620">
        <v>0.46630908870967758</v>
      </c>
      <c r="AA620">
        <v>0.43946720021701202</v>
      </c>
      <c r="AB620">
        <v>0.2</v>
      </c>
      <c r="AC620" s="28">
        <v>1</v>
      </c>
      <c r="AD620" s="15">
        <v>-0.43946720021701202</v>
      </c>
      <c r="AE620" t="s">
        <v>561</v>
      </c>
      <c r="AF620" s="15"/>
    </row>
    <row r="621" spans="1:32" x14ac:dyDescent="0.25">
      <c r="A621">
        <v>620</v>
      </c>
      <c r="B621">
        <v>8272329</v>
      </c>
      <c r="C621">
        <v>6.0199999999999997E-2</v>
      </c>
      <c r="D621">
        <v>2.7000000000000001E-3</v>
      </c>
      <c r="E621">
        <v>0.93710000000000004</v>
      </c>
      <c r="F621">
        <v>661500</v>
      </c>
      <c r="G621">
        <v>0</v>
      </c>
      <c r="H621">
        <v>-0.6</v>
      </c>
      <c r="I621" s="28">
        <v>0.05</v>
      </c>
      <c r="J621" s="28">
        <v>0.83499999999999996</v>
      </c>
      <c r="K621">
        <v>10</v>
      </c>
      <c r="L621">
        <v>0</v>
      </c>
      <c r="M621">
        <v>0</v>
      </c>
      <c r="N621">
        <v>616</v>
      </c>
      <c r="O621">
        <v>156</v>
      </c>
      <c r="P621">
        <v>1</v>
      </c>
      <c r="Q621">
        <v>2.3E-2</v>
      </c>
      <c r="R621">
        <v>1E-3</v>
      </c>
      <c r="S621" s="28">
        <v>0.5</v>
      </c>
      <c r="T621" s="28">
        <v>1.0000000000000001E-9</v>
      </c>
      <c r="U621">
        <v>8.0000000000000002E-3</v>
      </c>
      <c r="V621">
        <v>0.05</v>
      </c>
      <c r="W621">
        <v>0.05</v>
      </c>
      <c r="X621" s="9">
        <v>7.8092433447295995E-2</v>
      </c>
      <c r="Y621" s="28">
        <v>-9999</v>
      </c>
      <c r="Z621">
        <v>0.4</v>
      </c>
      <c r="AA621">
        <v>0.192167925584146</v>
      </c>
      <c r="AB621">
        <v>0.2</v>
      </c>
      <c r="AC621" s="28">
        <v>1</v>
      </c>
      <c r="AD621" s="15">
        <v>-0.192167925584146</v>
      </c>
      <c r="AE621" t="s">
        <v>561</v>
      </c>
      <c r="AF621" s="15"/>
    </row>
    <row r="622" spans="1:32" x14ac:dyDescent="0.25">
      <c r="A622">
        <v>621</v>
      </c>
      <c r="B622">
        <v>8285758</v>
      </c>
      <c r="C622">
        <v>1</v>
      </c>
      <c r="D622">
        <v>0</v>
      </c>
      <c r="E622">
        <v>0</v>
      </c>
      <c r="F622">
        <v>0</v>
      </c>
      <c r="G622">
        <v>0</v>
      </c>
      <c r="H622">
        <v>-2.15</v>
      </c>
      <c r="I622" s="28">
        <v>0.05</v>
      </c>
      <c r="J622" s="28">
        <v>0.83499999999999996</v>
      </c>
      <c r="K622">
        <v>10</v>
      </c>
      <c r="L622">
        <v>0</v>
      </c>
      <c r="M622">
        <v>0</v>
      </c>
      <c r="N622">
        <v>665</v>
      </c>
      <c r="O622">
        <v>156</v>
      </c>
      <c r="P622">
        <v>1</v>
      </c>
      <c r="Q622">
        <v>2.3E-2</v>
      </c>
      <c r="R622">
        <v>1E-3</v>
      </c>
      <c r="S622" s="28">
        <v>0.5</v>
      </c>
      <c r="T622" s="28">
        <v>1.0000000000000001E-9</v>
      </c>
      <c r="U622">
        <v>8.0000000000000002E-3</v>
      </c>
      <c r="V622">
        <v>0.05</v>
      </c>
      <c r="W622">
        <v>0.05</v>
      </c>
      <c r="X622" s="9">
        <v>0</v>
      </c>
      <c r="Y622" s="28">
        <v>-9999</v>
      </c>
      <c r="Z622">
        <v>0.46630908870967758</v>
      </c>
      <c r="AA622">
        <v>0.38696002415431202</v>
      </c>
      <c r="AB622">
        <v>0.2</v>
      </c>
      <c r="AC622" s="28">
        <v>1</v>
      </c>
      <c r="AD622" s="15">
        <v>-0.38696002415431202</v>
      </c>
      <c r="AE622" t="s">
        <v>561</v>
      </c>
      <c r="AF622" s="15"/>
    </row>
    <row r="623" spans="1:32" x14ac:dyDescent="0.25">
      <c r="A623">
        <v>622</v>
      </c>
      <c r="B623">
        <v>6359207</v>
      </c>
      <c r="C623">
        <v>1</v>
      </c>
      <c r="D623">
        <v>0</v>
      </c>
      <c r="E623">
        <v>0</v>
      </c>
      <c r="F623">
        <v>0</v>
      </c>
      <c r="G623">
        <v>0</v>
      </c>
      <c r="H623">
        <v>-1.98</v>
      </c>
      <c r="I623" s="28">
        <v>0.05</v>
      </c>
      <c r="J623" s="28">
        <v>0.83499999999999996</v>
      </c>
      <c r="K623">
        <v>10</v>
      </c>
      <c r="L623">
        <v>0</v>
      </c>
      <c r="M623">
        <v>0</v>
      </c>
      <c r="N623">
        <v>665</v>
      </c>
      <c r="O623">
        <v>156</v>
      </c>
      <c r="P623">
        <v>1</v>
      </c>
      <c r="Q623">
        <v>2.3E-2</v>
      </c>
      <c r="R623">
        <v>1E-3</v>
      </c>
      <c r="S623" s="28">
        <v>0.5</v>
      </c>
      <c r="T623" s="28">
        <v>1.0000000000000001E-9</v>
      </c>
      <c r="U623">
        <v>8.0000000000000002E-3</v>
      </c>
      <c r="V623">
        <v>0.05</v>
      </c>
      <c r="W623">
        <v>0.05</v>
      </c>
      <c r="X623" s="9">
        <v>0</v>
      </c>
      <c r="Y623" s="28">
        <v>-9999</v>
      </c>
      <c r="Z623">
        <v>0.46630908870967758</v>
      </c>
      <c r="AA623">
        <v>6.2481731510473003E-2</v>
      </c>
      <c r="AB623">
        <v>0.2</v>
      </c>
      <c r="AC623" s="28">
        <v>1</v>
      </c>
      <c r="AD623" s="15">
        <v>-6.2481731510473003E-2</v>
      </c>
      <c r="AE623" t="s">
        <v>561</v>
      </c>
      <c r="AF623" s="15"/>
    </row>
    <row r="624" spans="1:32" x14ac:dyDescent="0.25">
      <c r="A624">
        <v>623</v>
      </c>
      <c r="B624">
        <v>4151314</v>
      </c>
      <c r="C624">
        <v>0.73450000000000004</v>
      </c>
      <c r="D624">
        <v>5.0000000000000001E-3</v>
      </c>
      <c r="E624">
        <v>0.26050000000000001</v>
      </c>
      <c r="F624">
        <v>208800</v>
      </c>
      <c r="G624">
        <v>0</v>
      </c>
      <c r="H624">
        <v>-1.32</v>
      </c>
      <c r="I624" s="28">
        <v>0.05</v>
      </c>
      <c r="J624" s="28">
        <v>0.83499999999999996</v>
      </c>
      <c r="K624">
        <v>10</v>
      </c>
      <c r="L624">
        <v>0</v>
      </c>
      <c r="M624">
        <v>0</v>
      </c>
      <c r="N624">
        <v>651</v>
      </c>
      <c r="O624">
        <v>156</v>
      </c>
      <c r="P624">
        <v>1</v>
      </c>
      <c r="Q624">
        <v>2.3E-2</v>
      </c>
      <c r="R624">
        <v>1E-3</v>
      </c>
      <c r="S624" s="28">
        <v>0.5</v>
      </c>
      <c r="T624" s="28">
        <v>1.0000000000000001E-9</v>
      </c>
      <c r="U624">
        <v>8.0000000000000002E-3</v>
      </c>
      <c r="V624">
        <v>0.05</v>
      </c>
      <c r="W624">
        <v>0.05</v>
      </c>
      <c r="X624" s="9">
        <v>0.11054442227887901</v>
      </c>
      <c r="Y624" s="28">
        <v>-9999</v>
      </c>
      <c r="Z624">
        <v>0.46630908870967758</v>
      </c>
      <c r="AA624">
        <v>0.41028543572584503</v>
      </c>
      <c r="AB624">
        <v>0.2</v>
      </c>
      <c r="AC624" s="28">
        <v>1</v>
      </c>
      <c r="AD624" s="15">
        <v>-0.41028543572584503</v>
      </c>
      <c r="AE624" t="s">
        <v>561</v>
      </c>
      <c r="AF624" s="15"/>
    </row>
    <row r="625" spans="1:32" x14ac:dyDescent="0.25">
      <c r="A625">
        <v>624</v>
      </c>
      <c r="B625">
        <v>9922665</v>
      </c>
      <c r="C625">
        <v>2.6800000000000001E-2</v>
      </c>
      <c r="D625">
        <v>1E-4</v>
      </c>
      <c r="E625">
        <v>0.97319999999999995</v>
      </c>
      <c r="F625">
        <v>396900</v>
      </c>
      <c r="G625">
        <v>0</v>
      </c>
      <c r="H625">
        <v>-0.6</v>
      </c>
      <c r="I625" s="28">
        <v>0.05</v>
      </c>
      <c r="J625" s="28">
        <v>0.83499999999999996</v>
      </c>
      <c r="K625">
        <v>10</v>
      </c>
      <c r="L625">
        <v>0</v>
      </c>
      <c r="M625">
        <v>0</v>
      </c>
      <c r="N625">
        <v>550</v>
      </c>
      <c r="O625">
        <v>182</v>
      </c>
      <c r="P625">
        <v>1</v>
      </c>
      <c r="Q625">
        <v>2.3E-2</v>
      </c>
      <c r="R625">
        <v>1E-3</v>
      </c>
      <c r="S625" s="28">
        <v>0.5</v>
      </c>
      <c r="T625" s="28">
        <v>1.0000000000000001E-9</v>
      </c>
      <c r="U625">
        <v>8.0000000000000002E-3</v>
      </c>
      <c r="V625">
        <v>0.05</v>
      </c>
      <c r="W625">
        <v>0.05</v>
      </c>
      <c r="X625" s="9">
        <v>0.236741961073544</v>
      </c>
      <c r="Y625" s="28">
        <v>-9999</v>
      </c>
      <c r="Z625">
        <v>0.6</v>
      </c>
      <c r="AA625">
        <v>0.183219005680757</v>
      </c>
      <c r="AB625">
        <v>0.2</v>
      </c>
      <c r="AC625" s="28">
        <v>1</v>
      </c>
      <c r="AD625" s="15">
        <v>-0.183219005680757</v>
      </c>
      <c r="AE625" t="s">
        <v>561</v>
      </c>
      <c r="AF625" s="15"/>
    </row>
    <row r="626" spans="1:32" x14ac:dyDescent="0.25">
      <c r="A626">
        <v>625</v>
      </c>
      <c r="B626">
        <v>4048987</v>
      </c>
      <c r="C626">
        <v>1.3599999999999999E-2</v>
      </c>
      <c r="D626">
        <v>1.2999999999999999E-3</v>
      </c>
      <c r="E626">
        <v>0.98509999999999998</v>
      </c>
      <c r="F626">
        <v>160200</v>
      </c>
      <c r="G626">
        <v>0</v>
      </c>
      <c r="H626">
        <v>-0.66</v>
      </c>
      <c r="I626" s="28">
        <v>0.05</v>
      </c>
      <c r="J626" s="28">
        <v>0.83499999999999996</v>
      </c>
      <c r="K626">
        <v>10</v>
      </c>
      <c r="L626">
        <v>0</v>
      </c>
      <c r="M626">
        <v>0</v>
      </c>
      <c r="N626">
        <v>523</v>
      </c>
      <c r="O626">
        <v>170</v>
      </c>
      <c r="P626">
        <v>1</v>
      </c>
      <c r="Q626">
        <v>2.3E-2</v>
      </c>
      <c r="R626">
        <v>1E-3</v>
      </c>
      <c r="S626" s="28">
        <v>0.5</v>
      </c>
      <c r="T626" s="28">
        <v>1.0000000000000001E-9</v>
      </c>
      <c r="U626">
        <v>8.0000000000000002E-3</v>
      </c>
      <c r="V626">
        <v>0.05</v>
      </c>
      <c r="W626">
        <v>0.05</v>
      </c>
      <c r="X626" s="9">
        <v>0.16817750707451601</v>
      </c>
      <c r="Y626" s="28">
        <v>-9999</v>
      </c>
      <c r="Z626">
        <v>0.6</v>
      </c>
      <c r="AA626">
        <v>0.95965225641474095</v>
      </c>
      <c r="AB626">
        <v>0.2</v>
      </c>
      <c r="AC626" s="28">
        <v>1</v>
      </c>
      <c r="AD626" s="15">
        <v>-0.95965225641474095</v>
      </c>
      <c r="AE626" t="s">
        <v>561</v>
      </c>
      <c r="AF626" s="15"/>
    </row>
    <row r="627" spans="1:32" x14ac:dyDescent="0.25">
      <c r="A627">
        <v>626</v>
      </c>
      <c r="B627">
        <v>8761582</v>
      </c>
      <c r="C627">
        <v>2.41E-2</v>
      </c>
      <c r="D627">
        <v>0</v>
      </c>
      <c r="E627">
        <v>0.97589999999999999</v>
      </c>
      <c r="F627">
        <v>520200</v>
      </c>
      <c r="G627">
        <v>0</v>
      </c>
      <c r="H627">
        <v>-0.6</v>
      </c>
      <c r="I627" s="28">
        <v>0.05</v>
      </c>
      <c r="J627" s="28">
        <v>0.83499999999999996</v>
      </c>
      <c r="K627">
        <v>10</v>
      </c>
      <c r="L627">
        <v>0</v>
      </c>
      <c r="M627">
        <v>0</v>
      </c>
      <c r="N627">
        <v>516</v>
      </c>
      <c r="O627">
        <v>182</v>
      </c>
      <c r="P627">
        <v>1</v>
      </c>
      <c r="Q627">
        <v>2.3E-2</v>
      </c>
      <c r="R627">
        <v>1E-3</v>
      </c>
      <c r="S627" s="28">
        <v>0.5</v>
      </c>
      <c r="T627" s="28">
        <v>1.0000000000000001E-9</v>
      </c>
      <c r="U627">
        <v>8.0000000000000002E-3</v>
      </c>
      <c r="V627">
        <v>0.05</v>
      </c>
      <c r="W627">
        <v>0.05</v>
      </c>
      <c r="X627" s="9">
        <v>5.0531430625602003E-2</v>
      </c>
      <c r="Y627" s="28">
        <v>-9999</v>
      </c>
      <c r="Z627">
        <v>0.56000000000000005</v>
      </c>
      <c r="AA627">
        <v>0.17569718938447099</v>
      </c>
      <c r="AB627">
        <v>0.2</v>
      </c>
      <c r="AC627" s="28">
        <v>1</v>
      </c>
      <c r="AD627" s="15">
        <v>-0.17569718938447099</v>
      </c>
      <c r="AE627" t="s">
        <v>561</v>
      </c>
      <c r="AF627" s="15"/>
    </row>
    <row r="628" spans="1:32" x14ac:dyDescent="0.25">
      <c r="A628">
        <v>627</v>
      </c>
      <c r="B628">
        <v>12699258</v>
      </c>
      <c r="C628">
        <v>4.6100000000000002E-2</v>
      </c>
      <c r="D628">
        <v>1E-4</v>
      </c>
      <c r="E628">
        <v>0.95369999999999999</v>
      </c>
      <c r="F628">
        <v>1006200</v>
      </c>
      <c r="G628">
        <v>0</v>
      </c>
      <c r="H628">
        <v>-2.88</v>
      </c>
      <c r="I628" s="28">
        <v>0.05</v>
      </c>
      <c r="J628" s="28">
        <v>0.83499999999999996</v>
      </c>
      <c r="K628">
        <v>10</v>
      </c>
      <c r="L628">
        <v>0</v>
      </c>
      <c r="M628">
        <v>0</v>
      </c>
      <c r="N628">
        <v>590</v>
      </c>
      <c r="O628">
        <v>170</v>
      </c>
      <c r="P628">
        <v>1</v>
      </c>
      <c r="Q628">
        <v>2.3E-2</v>
      </c>
      <c r="R628">
        <v>1E-3</v>
      </c>
      <c r="S628" s="28">
        <v>0.5</v>
      </c>
      <c r="T628" s="28">
        <v>1.0000000000000001E-9</v>
      </c>
      <c r="U628">
        <v>8.0000000000000002E-3</v>
      </c>
      <c r="V628">
        <v>0.05</v>
      </c>
      <c r="W628">
        <v>0.05</v>
      </c>
      <c r="X628" s="9">
        <v>0.140415539188117</v>
      </c>
      <c r="Y628" s="28">
        <v>-9999</v>
      </c>
      <c r="Z628">
        <v>0.34</v>
      </c>
      <c r="AA628">
        <v>0.27081433436042601</v>
      </c>
      <c r="AB628">
        <v>0.2</v>
      </c>
      <c r="AC628" s="28">
        <v>1</v>
      </c>
      <c r="AD628" s="15">
        <v>-0.27081433436042601</v>
      </c>
      <c r="AE628" t="s">
        <v>565</v>
      </c>
      <c r="AF628" s="15"/>
    </row>
    <row r="629" spans="1:32" x14ac:dyDescent="0.25">
      <c r="A629">
        <v>628</v>
      </c>
      <c r="B629">
        <v>11540373</v>
      </c>
      <c r="C629">
        <v>0.1351</v>
      </c>
      <c r="D629">
        <v>4.0000000000000002E-4</v>
      </c>
      <c r="E629">
        <v>0.86450000000000005</v>
      </c>
      <c r="F629">
        <v>1271700</v>
      </c>
      <c r="G629">
        <v>0</v>
      </c>
      <c r="H629">
        <v>-0.6</v>
      </c>
      <c r="I629" s="28">
        <v>0.05</v>
      </c>
      <c r="J629" s="28">
        <v>0.83499999999999996</v>
      </c>
      <c r="K629">
        <v>10</v>
      </c>
      <c r="L629">
        <v>0</v>
      </c>
      <c r="M629">
        <v>0</v>
      </c>
      <c r="N629">
        <v>559</v>
      </c>
      <c r="O629">
        <v>170</v>
      </c>
      <c r="P629">
        <v>1</v>
      </c>
      <c r="Q629">
        <v>2.3E-2</v>
      </c>
      <c r="R629">
        <v>1E-3</v>
      </c>
      <c r="S629" s="28">
        <v>0.5</v>
      </c>
      <c r="T629" s="28">
        <v>1.0000000000000001E-9</v>
      </c>
      <c r="U629">
        <v>8.0000000000000002E-3</v>
      </c>
      <c r="V629">
        <v>0.05</v>
      </c>
      <c r="W629">
        <v>0.05</v>
      </c>
      <c r="X629" s="9">
        <v>0.26655671497031103</v>
      </c>
      <c r="Y629" s="28">
        <v>-9999</v>
      </c>
      <c r="Z629">
        <v>0.13</v>
      </c>
      <c r="AA629">
        <v>0.63528312614576299</v>
      </c>
      <c r="AB629">
        <v>0.2</v>
      </c>
      <c r="AC629" s="28">
        <v>1</v>
      </c>
      <c r="AD629" s="15">
        <v>-0.63528312614576299</v>
      </c>
      <c r="AE629" t="s">
        <v>565</v>
      </c>
      <c r="AF629" s="15"/>
    </row>
    <row r="630" spans="1:32" x14ac:dyDescent="0.25">
      <c r="A630">
        <v>629</v>
      </c>
      <c r="B630">
        <v>11554485</v>
      </c>
      <c r="C630">
        <v>1.47E-2</v>
      </c>
      <c r="D630">
        <v>0</v>
      </c>
      <c r="E630">
        <v>0.98529999999999995</v>
      </c>
      <c r="F630">
        <v>725400</v>
      </c>
      <c r="G630">
        <v>0</v>
      </c>
      <c r="H630">
        <v>-0.6</v>
      </c>
      <c r="I630" s="28">
        <v>0.05</v>
      </c>
      <c r="J630" s="28">
        <v>0.83499999999999996</v>
      </c>
      <c r="K630">
        <v>10</v>
      </c>
      <c r="L630">
        <v>0</v>
      </c>
      <c r="M630">
        <v>0</v>
      </c>
      <c r="N630">
        <v>550</v>
      </c>
      <c r="O630">
        <v>170</v>
      </c>
      <c r="P630">
        <v>1</v>
      </c>
      <c r="Q630">
        <v>2.3E-2</v>
      </c>
      <c r="R630">
        <v>1E-3</v>
      </c>
      <c r="S630" s="28">
        <v>0.5</v>
      </c>
      <c r="T630" s="28">
        <v>1.0000000000000001E-9</v>
      </c>
      <c r="U630">
        <v>8.0000000000000002E-3</v>
      </c>
      <c r="V630">
        <v>0.05</v>
      </c>
      <c r="W630">
        <v>0.05</v>
      </c>
      <c r="X630" s="9">
        <v>4.1879574759905003E-2</v>
      </c>
      <c r="Y630" s="28">
        <v>-9999</v>
      </c>
      <c r="Z630">
        <v>0.56999999999999995</v>
      </c>
      <c r="AA630">
        <v>0.136620252123893</v>
      </c>
      <c r="AB630">
        <v>0.2</v>
      </c>
      <c r="AC630" s="28">
        <v>1</v>
      </c>
      <c r="AD630" s="15">
        <v>-0.136620252123893</v>
      </c>
      <c r="AE630" t="s">
        <v>561</v>
      </c>
      <c r="AF630" s="15"/>
    </row>
    <row r="631" spans="1:32" x14ac:dyDescent="0.25">
      <c r="A631">
        <v>630</v>
      </c>
      <c r="B631">
        <v>2528042</v>
      </c>
      <c r="C631">
        <v>1</v>
      </c>
      <c r="D631">
        <v>0</v>
      </c>
      <c r="E631">
        <v>0</v>
      </c>
      <c r="F631">
        <v>0</v>
      </c>
      <c r="G631">
        <v>0</v>
      </c>
      <c r="H631">
        <v>-2</v>
      </c>
      <c r="I631" s="28">
        <v>0.05</v>
      </c>
      <c r="J631" s="28">
        <v>0.83499999999999996</v>
      </c>
      <c r="K631">
        <v>10</v>
      </c>
      <c r="L631">
        <v>0</v>
      </c>
      <c r="M631">
        <v>0</v>
      </c>
      <c r="N631">
        <v>550</v>
      </c>
      <c r="O631">
        <v>170</v>
      </c>
      <c r="P631">
        <v>1</v>
      </c>
      <c r="Q631">
        <v>2.3E-2</v>
      </c>
      <c r="R631">
        <v>1E-3</v>
      </c>
      <c r="S631" s="28">
        <v>0.5</v>
      </c>
      <c r="T631" s="28">
        <v>1.0000000000000001E-9</v>
      </c>
      <c r="U631">
        <v>8.0000000000000002E-3</v>
      </c>
      <c r="V631">
        <v>0.05</v>
      </c>
      <c r="W631">
        <v>0.05</v>
      </c>
      <c r="X631" s="9">
        <v>0.40358558806249301</v>
      </c>
      <c r="Y631" s="28">
        <v>-9999</v>
      </c>
      <c r="Z631">
        <v>0.46630908870967758</v>
      </c>
      <c r="AA631">
        <v>0.330437589223743</v>
      </c>
      <c r="AB631">
        <v>0.2</v>
      </c>
      <c r="AC631" s="28">
        <v>1</v>
      </c>
      <c r="AD631" s="15">
        <v>-0.330437589223743</v>
      </c>
      <c r="AE631" t="s">
        <v>797</v>
      </c>
      <c r="AF631" s="15"/>
    </row>
    <row r="632" spans="1:32" x14ac:dyDescent="0.25">
      <c r="A632">
        <v>631</v>
      </c>
      <c r="B632">
        <v>12094521</v>
      </c>
      <c r="C632">
        <v>0</v>
      </c>
      <c r="D632">
        <v>0.68430000000000002</v>
      </c>
      <c r="E632">
        <v>0.31569999999999998</v>
      </c>
      <c r="F632">
        <v>810900</v>
      </c>
      <c r="G632">
        <v>0</v>
      </c>
      <c r="H632">
        <v>0.5</v>
      </c>
      <c r="I632" s="28">
        <v>0.05</v>
      </c>
      <c r="J632" s="28">
        <v>0.83499999999999996</v>
      </c>
      <c r="K632">
        <v>10</v>
      </c>
      <c r="L632">
        <v>0</v>
      </c>
      <c r="M632">
        <v>0</v>
      </c>
      <c r="N632">
        <v>375</v>
      </c>
      <c r="O632">
        <v>207</v>
      </c>
      <c r="P632">
        <v>1</v>
      </c>
      <c r="Q632">
        <v>2.3E-2</v>
      </c>
      <c r="R632">
        <v>1E-3</v>
      </c>
      <c r="S632" s="28">
        <v>0.5</v>
      </c>
      <c r="T632" s="28">
        <v>1.0000000000000001E-9</v>
      </c>
      <c r="U632">
        <v>8.0000000000000002E-3</v>
      </c>
      <c r="V632">
        <v>0.05</v>
      </c>
      <c r="W632">
        <v>0.05</v>
      </c>
      <c r="X632" s="9">
        <v>1.4615580090599999E-4</v>
      </c>
      <c r="Y632" s="28">
        <v>-9999</v>
      </c>
      <c r="Z632">
        <v>0.5</v>
      </c>
      <c r="AA632">
        <v>0.52830317814355898</v>
      </c>
      <c r="AB632">
        <v>0.2</v>
      </c>
      <c r="AC632" s="28">
        <v>1</v>
      </c>
      <c r="AD632" s="15">
        <v>-0.52830317814355898</v>
      </c>
      <c r="AE632" t="s">
        <v>561</v>
      </c>
      <c r="AF632" s="15"/>
    </row>
    <row r="633" spans="1:32" x14ac:dyDescent="0.25">
      <c r="A633">
        <v>632</v>
      </c>
      <c r="B633">
        <v>5372444</v>
      </c>
      <c r="C633">
        <v>4.9399999999999999E-2</v>
      </c>
      <c r="D633">
        <v>0.64529999999999998</v>
      </c>
      <c r="E633">
        <v>0.30530000000000002</v>
      </c>
      <c r="F633">
        <v>192600</v>
      </c>
      <c r="G633">
        <v>0</v>
      </c>
      <c r="H633">
        <v>-0.83</v>
      </c>
      <c r="I633" s="28">
        <v>0.05</v>
      </c>
      <c r="J633" s="28">
        <v>0.83499999999999996</v>
      </c>
      <c r="K633">
        <v>10</v>
      </c>
      <c r="L633">
        <v>0</v>
      </c>
      <c r="M633">
        <v>0</v>
      </c>
      <c r="N633">
        <v>347</v>
      </c>
      <c r="O633">
        <v>207</v>
      </c>
      <c r="P633">
        <v>1</v>
      </c>
      <c r="Q633">
        <v>2.3E-2</v>
      </c>
      <c r="R633">
        <v>1E-3</v>
      </c>
      <c r="S633" s="28">
        <v>0.5</v>
      </c>
      <c r="T633" s="28">
        <v>1.0000000000000001E-9</v>
      </c>
      <c r="U633">
        <v>8.0000000000000002E-3</v>
      </c>
      <c r="V633">
        <v>0.05</v>
      </c>
      <c r="W633">
        <v>0.05</v>
      </c>
      <c r="X633" s="9">
        <v>3.1735890382656E-2</v>
      </c>
      <c r="Y633" s="28">
        <v>-9999</v>
      </c>
      <c r="Z633">
        <v>0.33</v>
      </c>
      <c r="AA633">
        <v>0.21893535645276599</v>
      </c>
      <c r="AB633">
        <v>0.2</v>
      </c>
      <c r="AC633" s="28">
        <v>1</v>
      </c>
      <c r="AD633" s="15">
        <v>-0.21893535645276599</v>
      </c>
      <c r="AE633" t="s">
        <v>561</v>
      </c>
      <c r="AF633" s="15"/>
    </row>
    <row r="634" spans="1:32" x14ac:dyDescent="0.25">
      <c r="A634">
        <v>633</v>
      </c>
      <c r="B634">
        <v>11772848</v>
      </c>
      <c r="C634">
        <v>2.0799999999999999E-2</v>
      </c>
      <c r="D634">
        <v>0.4627</v>
      </c>
      <c r="E634">
        <v>0.51649999999999996</v>
      </c>
      <c r="F634">
        <v>528300</v>
      </c>
      <c r="G634">
        <v>0</v>
      </c>
      <c r="H634">
        <v>-1.1299999999999999</v>
      </c>
      <c r="I634" s="28">
        <v>0.05</v>
      </c>
      <c r="J634" s="28">
        <v>0.83499999999999996</v>
      </c>
      <c r="K634">
        <v>10</v>
      </c>
      <c r="L634">
        <v>0</v>
      </c>
      <c r="M634">
        <v>0</v>
      </c>
      <c r="N634">
        <v>394</v>
      </c>
      <c r="O634">
        <v>194</v>
      </c>
      <c r="P634">
        <v>1</v>
      </c>
      <c r="Q634">
        <v>2.3E-2</v>
      </c>
      <c r="R634">
        <v>1E-3</v>
      </c>
      <c r="S634" s="28">
        <v>0.5</v>
      </c>
      <c r="T634" s="28">
        <v>1.0000000000000001E-9</v>
      </c>
      <c r="U634">
        <v>8.0000000000000002E-3</v>
      </c>
      <c r="V634">
        <v>0.05</v>
      </c>
      <c r="W634">
        <v>0.05</v>
      </c>
      <c r="X634" s="9">
        <v>1.0723306608474001E-2</v>
      </c>
      <c r="Y634" s="28">
        <v>-9999</v>
      </c>
      <c r="Z634">
        <v>0.6</v>
      </c>
      <c r="AA634">
        <v>0.48825935263737502</v>
      </c>
      <c r="AB634">
        <v>0.2</v>
      </c>
      <c r="AC634" s="28">
        <v>1</v>
      </c>
      <c r="AD634" s="15">
        <v>-0.48825935263737502</v>
      </c>
      <c r="AE634" t="s">
        <v>561</v>
      </c>
      <c r="AF634" s="15"/>
    </row>
    <row r="635" spans="1:32" x14ac:dyDescent="0.25">
      <c r="A635">
        <v>634</v>
      </c>
      <c r="B635">
        <v>24514068</v>
      </c>
      <c r="C635">
        <v>1.1299999999999999E-2</v>
      </c>
      <c r="D635">
        <v>1.37E-2</v>
      </c>
      <c r="E635">
        <v>0.97499999999999998</v>
      </c>
      <c r="F635">
        <v>872100</v>
      </c>
      <c r="G635">
        <v>0</v>
      </c>
      <c r="H635">
        <v>-0.6</v>
      </c>
      <c r="I635" s="28">
        <v>0.05</v>
      </c>
      <c r="J635" s="28">
        <v>0.83499999999999996</v>
      </c>
      <c r="K635">
        <v>10</v>
      </c>
      <c r="L635">
        <v>0</v>
      </c>
      <c r="M635">
        <v>0</v>
      </c>
      <c r="N635">
        <v>438</v>
      </c>
      <c r="O635">
        <v>193</v>
      </c>
      <c r="P635">
        <v>1</v>
      </c>
      <c r="Q635">
        <v>2.3E-2</v>
      </c>
      <c r="R635">
        <v>1E-3</v>
      </c>
      <c r="S635" s="28">
        <v>0.5</v>
      </c>
      <c r="T635" s="28">
        <v>1.0000000000000001E-9</v>
      </c>
      <c r="U635">
        <v>8.0000000000000002E-3</v>
      </c>
      <c r="V635">
        <v>0.05</v>
      </c>
      <c r="W635">
        <v>0.05</v>
      </c>
      <c r="X635" s="9">
        <v>1.2955879864004E-2</v>
      </c>
      <c r="Y635" s="28">
        <v>-9999</v>
      </c>
      <c r="Z635">
        <v>0.66</v>
      </c>
      <c r="AA635">
        <v>0.16977212285156701</v>
      </c>
      <c r="AB635">
        <v>0.2</v>
      </c>
      <c r="AC635" s="28">
        <v>1</v>
      </c>
      <c r="AD635" s="15">
        <v>-0.16977212285156701</v>
      </c>
      <c r="AE635" t="s">
        <v>561</v>
      </c>
      <c r="AF635" s="15"/>
    </row>
    <row r="636" spans="1:32" x14ac:dyDescent="0.25">
      <c r="A636">
        <v>635</v>
      </c>
      <c r="B636">
        <v>15000064</v>
      </c>
      <c r="C636">
        <v>2.06E-2</v>
      </c>
      <c r="D636">
        <v>0.18229999999999999</v>
      </c>
      <c r="E636">
        <v>0.79710000000000003</v>
      </c>
      <c r="F636">
        <v>386100</v>
      </c>
      <c r="G636">
        <v>0</v>
      </c>
      <c r="H636">
        <v>-0.6</v>
      </c>
      <c r="I636" s="28">
        <v>0.05</v>
      </c>
      <c r="J636" s="28">
        <v>0.83499999999999996</v>
      </c>
      <c r="K636">
        <v>10</v>
      </c>
      <c r="L636">
        <v>0</v>
      </c>
      <c r="M636">
        <v>0</v>
      </c>
      <c r="N636">
        <v>394</v>
      </c>
      <c r="O636">
        <v>194</v>
      </c>
      <c r="P636">
        <v>1</v>
      </c>
      <c r="Q636">
        <v>2.3E-2</v>
      </c>
      <c r="R636">
        <v>1E-3</v>
      </c>
      <c r="S636" s="28">
        <v>0.5</v>
      </c>
      <c r="T636" s="28">
        <v>1.0000000000000001E-9</v>
      </c>
      <c r="U636">
        <v>8.0000000000000002E-3</v>
      </c>
      <c r="V636">
        <v>0.05</v>
      </c>
      <c r="W636">
        <v>0.05</v>
      </c>
      <c r="X636" s="9">
        <v>5.2460768672946002E-2</v>
      </c>
      <c r="Y636" s="28">
        <v>-9999</v>
      </c>
      <c r="Z636">
        <v>0.5</v>
      </c>
      <c r="AA636">
        <v>0.20861215278230799</v>
      </c>
      <c r="AB636">
        <v>0.2</v>
      </c>
      <c r="AC636" s="28">
        <v>1</v>
      </c>
      <c r="AD636" s="15">
        <v>-0.20861215278230799</v>
      </c>
      <c r="AE636" t="s">
        <v>561</v>
      </c>
      <c r="AF636" s="15"/>
    </row>
    <row r="637" spans="1:32" x14ac:dyDescent="0.25">
      <c r="A637">
        <v>636</v>
      </c>
      <c r="B637">
        <v>77829419</v>
      </c>
      <c r="C637">
        <v>4.1000000000000003E-3</v>
      </c>
      <c r="D637">
        <v>0.41360000000000002</v>
      </c>
      <c r="E637">
        <v>0.58240000000000003</v>
      </c>
      <c r="F637">
        <v>712800</v>
      </c>
      <c r="G637">
        <v>0</v>
      </c>
      <c r="H637">
        <v>-0.6</v>
      </c>
      <c r="I637" s="28">
        <v>0.05</v>
      </c>
      <c r="J637" s="28">
        <v>0.83499999999999996</v>
      </c>
      <c r="K637">
        <v>10</v>
      </c>
      <c r="L637">
        <v>0</v>
      </c>
      <c r="M637">
        <v>0</v>
      </c>
      <c r="N637">
        <v>393</v>
      </c>
      <c r="O637">
        <v>194</v>
      </c>
      <c r="P637">
        <v>1</v>
      </c>
      <c r="Q637">
        <v>2.3E-2</v>
      </c>
      <c r="R637">
        <v>1E-3</v>
      </c>
      <c r="S637" s="28">
        <v>0.5</v>
      </c>
      <c r="T637" s="28">
        <v>1.0000000000000001E-9</v>
      </c>
      <c r="U637">
        <v>8.0000000000000002E-3</v>
      </c>
      <c r="V637">
        <v>0.05</v>
      </c>
      <c r="W637">
        <v>0.05</v>
      </c>
      <c r="X637" s="9">
        <v>2.2442278132229999E-3</v>
      </c>
      <c r="Y637" s="28">
        <v>-9999</v>
      </c>
      <c r="Z637">
        <v>0.6</v>
      </c>
      <c r="AA637">
        <v>0.15925861492177301</v>
      </c>
      <c r="AB637">
        <v>0.2</v>
      </c>
      <c r="AC637" s="28">
        <v>1</v>
      </c>
      <c r="AD637" s="15">
        <v>-0.15925861492177301</v>
      </c>
      <c r="AE637" t="s">
        <v>561</v>
      </c>
      <c r="AF637" s="15"/>
    </row>
    <row r="638" spans="1:32" x14ac:dyDescent="0.25">
      <c r="A638">
        <v>637</v>
      </c>
      <c r="B638">
        <v>1925536</v>
      </c>
      <c r="C638">
        <v>1</v>
      </c>
      <c r="D638">
        <v>0</v>
      </c>
      <c r="E638">
        <v>0</v>
      </c>
      <c r="F638">
        <v>0</v>
      </c>
      <c r="G638">
        <v>0</v>
      </c>
      <c r="H638">
        <v>-2</v>
      </c>
      <c r="I638" s="28">
        <v>0.05</v>
      </c>
      <c r="J638" s="28">
        <v>0.83499999999999996</v>
      </c>
      <c r="K638">
        <v>10</v>
      </c>
      <c r="L638">
        <v>0</v>
      </c>
      <c r="M638">
        <v>0</v>
      </c>
      <c r="N638">
        <v>485</v>
      </c>
      <c r="O638">
        <v>181</v>
      </c>
      <c r="P638">
        <v>1</v>
      </c>
      <c r="Q638">
        <v>2.3E-2</v>
      </c>
      <c r="R638">
        <v>1E-3</v>
      </c>
      <c r="S638" s="28">
        <v>0.5</v>
      </c>
      <c r="T638" s="28">
        <v>1.0000000000000001E-9</v>
      </c>
      <c r="U638">
        <v>8.0000000000000002E-3</v>
      </c>
      <c r="V638">
        <v>0.05</v>
      </c>
      <c r="W638">
        <v>0.05</v>
      </c>
      <c r="X638" s="9">
        <v>0.31632118844763701</v>
      </c>
      <c r="Y638" s="28">
        <v>-9999</v>
      </c>
      <c r="Z638">
        <v>0.46630908870967758</v>
      </c>
      <c r="AA638">
        <v>0.26242052514980602</v>
      </c>
      <c r="AB638">
        <v>0.2</v>
      </c>
      <c r="AC638" s="28">
        <v>1</v>
      </c>
      <c r="AD638" s="15">
        <v>-0.26242052514980602</v>
      </c>
      <c r="AE638" t="s">
        <v>797</v>
      </c>
      <c r="AF638" s="15"/>
    </row>
    <row r="639" spans="1:32" x14ac:dyDescent="0.25">
      <c r="A639">
        <v>638</v>
      </c>
      <c r="B639">
        <v>64431712</v>
      </c>
      <c r="C639">
        <v>0.1096</v>
      </c>
      <c r="D639">
        <v>5.0000000000000001E-4</v>
      </c>
      <c r="E639">
        <v>0.88990000000000002</v>
      </c>
      <c r="F639">
        <v>3775500</v>
      </c>
      <c r="G639">
        <v>0</v>
      </c>
      <c r="H639">
        <v>-1</v>
      </c>
      <c r="I639" s="28">
        <v>0.05</v>
      </c>
      <c r="J639" s="28">
        <v>0.83499999999999996</v>
      </c>
      <c r="K639">
        <v>10</v>
      </c>
      <c r="L639">
        <v>0</v>
      </c>
      <c r="M639">
        <v>0</v>
      </c>
      <c r="N639">
        <v>456</v>
      </c>
      <c r="O639">
        <v>193</v>
      </c>
      <c r="P639">
        <v>1</v>
      </c>
      <c r="Q639">
        <v>2.3E-2</v>
      </c>
      <c r="R639">
        <v>1E-3</v>
      </c>
      <c r="S639" s="28">
        <v>0.5</v>
      </c>
      <c r="T639" s="28">
        <v>1.0000000000000001E-9</v>
      </c>
      <c r="U639">
        <v>8.0000000000000002E-3</v>
      </c>
      <c r="V639">
        <v>0.05</v>
      </c>
      <c r="W639">
        <v>0.05</v>
      </c>
      <c r="X639" s="9">
        <v>5.4147330425000001E-2</v>
      </c>
      <c r="Y639" s="28">
        <v>-9999</v>
      </c>
      <c r="Z639">
        <v>0.63</v>
      </c>
      <c r="AA639">
        <v>0.21293008402171701</v>
      </c>
      <c r="AB639">
        <v>0.2</v>
      </c>
      <c r="AC639" s="28">
        <v>1</v>
      </c>
      <c r="AD639" s="15">
        <v>-0.21293008402171701</v>
      </c>
      <c r="AE639" t="s">
        <v>561</v>
      </c>
      <c r="AF639" s="15"/>
    </row>
    <row r="640" spans="1:32" x14ac:dyDescent="0.25">
      <c r="A640">
        <v>639</v>
      </c>
      <c r="B640">
        <v>64482417</v>
      </c>
      <c r="C640">
        <v>0.11550000000000001</v>
      </c>
      <c r="D640">
        <v>0.1095</v>
      </c>
      <c r="E640">
        <v>0.77500000000000002</v>
      </c>
      <c r="F640">
        <v>8362800</v>
      </c>
      <c r="G640">
        <v>0</v>
      </c>
      <c r="H640">
        <v>-0.6</v>
      </c>
      <c r="I640" s="28">
        <v>0.05</v>
      </c>
      <c r="J640" s="28">
        <v>0.83499999999999996</v>
      </c>
      <c r="K640">
        <v>10</v>
      </c>
      <c r="L640">
        <v>0</v>
      </c>
      <c r="M640">
        <v>0</v>
      </c>
      <c r="N640">
        <v>410</v>
      </c>
      <c r="O640">
        <v>194</v>
      </c>
      <c r="P640">
        <v>1</v>
      </c>
      <c r="Q640">
        <v>2.3E-2</v>
      </c>
      <c r="R640">
        <v>1E-3</v>
      </c>
      <c r="S640" s="28">
        <v>0.5</v>
      </c>
      <c r="T640" s="28">
        <v>1.0000000000000001E-9</v>
      </c>
      <c r="U640">
        <v>8.0000000000000002E-3</v>
      </c>
      <c r="V640">
        <v>0.05</v>
      </c>
      <c r="W640">
        <v>0.05</v>
      </c>
      <c r="X640" s="9">
        <v>1.0293611048947999</v>
      </c>
      <c r="Y640" s="28">
        <v>-9999</v>
      </c>
      <c r="Z640">
        <v>0.49</v>
      </c>
      <c r="AA640">
        <v>0.23940844732826799</v>
      </c>
      <c r="AB640">
        <v>0.2</v>
      </c>
      <c r="AC640" s="28">
        <v>1</v>
      </c>
      <c r="AD640" s="15">
        <v>-0.23940844732826799</v>
      </c>
      <c r="AE640" t="s">
        <v>561</v>
      </c>
      <c r="AF640" s="15"/>
    </row>
    <row r="641" spans="1:32" x14ac:dyDescent="0.25">
      <c r="A641">
        <v>640</v>
      </c>
      <c r="B641">
        <v>17890608</v>
      </c>
      <c r="C641">
        <v>3.5000000000000001E-3</v>
      </c>
      <c r="D641">
        <v>4.3900000000000002E-2</v>
      </c>
      <c r="E641">
        <v>0.95269999999999999</v>
      </c>
      <c r="F641">
        <v>308700</v>
      </c>
      <c r="G641">
        <v>0</v>
      </c>
      <c r="H641">
        <v>-1.07</v>
      </c>
      <c r="I641" s="28">
        <v>0.05</v>
      </c>
      <c r="J641" s="28">
        <v>0.83499999999999996</v>
      </c>
      <c r="K641">
        <v>10</v>
      </c>
      <c r="L641">
        <v>0</v>
      </c>
      <c r="M641">
        <v>0</v>
      </c>
      <c r="N641">
        <v>460</v>
      </c>
      <c r="O641">
        <v>182</v>
      </c>
      <c r="P641">
        <v>1</v>
      </c>
      <c r="Q641">
        <v>2.3E-2</v>
      </c>
      <c r="R641">
        <v>1E-3</v>
      </c>
      <c r="S641" s="28">
        <v>0.5</v>
      </c>
      <c r="T641" s="28">
        <v>1.0000000000000001E-9</v>
      </c>
      <c r="U641">
        <v>8.0000000000000002E-3</v>
      </c>
      <c r="V641">
        <v>0.05</v>
      </c>
      <c r="W641">
        <v>0.05</v>
      </c>
      <c r="X641" s="9">
        <v>7.7105650769723005E-2</v>
      </c>
      <c r="Y641" s="28">
        <v>-9999</v>
      </c>
      <c r="Z641">
        <v>0.6</v>
      </c>
      <c r="AA641">
        <v>0.42134545132719498</v>
      </c>
      <c r="AB641">
        <v>0.2</v>
      </c>
      <c r="AC641" s="28">
        <v>1</v>
      </c>
      <c r="AD641" s="15">
        <v>-0.42134545132719498</v>
      </c>
      <c r="AE641" t="s">
        <v>561</v>
      </c>
      <c r="AF641" s="15"/>
    </row>
    <row r="642" spans="1:32" x14ac:dyDescent="0.25">
      <c r="A642">
        <v>641</v>
      </c>
      <c r="B642">
        <v>32387062</v>
      </c>
      <c r="C642">
        <v>1.46E-2</v>
      </c>
      <c r="D642">
        <v>7.3200000000000001E-2</v>
      </c>
      <c r="E642">
        <v>0.91220000000000001</v>
      </c>
      <c r="F642">
        <v>793800</v>
      </c>
      <c r="G642">
        <v>0</v>
      </c>
      <c r="H642">
        <v>-0.6</v>
      </c>
      <c r="I642" s="28">
        <v>0.05</v>
      </c>
      <c r="J642" s="28">
        <v>0.83499999999999996</v>
      </c>
      <c r="K642">
        <v>10</v>
      </c>
      <c r="L642">
        <v>0</v>
      </c>
      <c r="M642">
        <v>0</v>
      </c>
      <c r="N642">
        <v>448</v>
      </c>
      <c r="O642">
        <v>182</v>
      </c>
      <c r="P642">
        <v>1</v>
      </c>
      <c r="Q642">
        <v>2.3E-2</v>
      </c>
      <c r="R642">
        <v>1E-3</v>
      </c>
      <c r="S642" s="28">
        <v>0.5</v>
      </c>
      <c r="T642" s="28">
        <v>1.0000000000000001E-9</v>
      </c>
      <c r="U642">
        <v>8.0000000000000002E-3</v>
      </c>
      <c r="V642">
        <v>0.05</v>
      </c>
      <c r="W642">
        <v>0.05</v>
      </c>
      <c r="X642" s="9">
        <v>7.9096323168403995E-2</v>
      </c>
      <c r="Y642" s="28">
        <v>-9999</v>
      </c>
      <c r="Z642">
        <v>0.69</v>
      </c>
      <c r="AA642">
        <v>0.219867569386032</v>
      </c>
      <c r="AB642">
        <v>0.2</v>
      </c>
      <c r="AC642" s="28">
        <v>1</v>
      </c>
      <c r="AD642" s="15">
        <v>-0.219867569386032</v>
      </c>
      <c r="AE642" t="s">
        <v>561</v>
      </c>
      <c r="AF642" s="15"/>
    </row>
    <row r="643" spans="1:32" x14ac:dyDescent="0.25">
      <c r="A643">
        <v>642</v>
      </c>
      <c r="B643">
        <v>65564411</v>
      </c>
      <c r="C643">
        <v>9.8000000000000004E-2</v>
      </c>
      <c r="D643">
        <v>2.5000000000000001E-3</v>
      </c>
      <c r="E643">
        <v>0.89949999999999997</v>
      </c>
      <c r="F643">
        <v>2842200</v>
      </c>
      <c r="G643">
        <v>0</v>
      </c>
      <c r="H643">
        <v>-2</v>
      </c>
      <c r="I643" s="28">
        <v>0.05</v>
      </c>
      <c r="J643" s="28">
        <v>0.83499999999999996</v>
      </c>
      <c r="K643">
        <v>10</v>
      </c>
      <c r="L643">
        <v>0</v>
      </c>
      <c r="M643">
        <v>0</v>
      </c>
      <c r="N643">
        <v>413</v>
      </c>
      <c r="O643">
        <v>171</v>
      </c>
      <c r="P643">
        <v>1</v>
      </c>
      <c r="Q643">
        <v>2.3E-2</v>
      </c>
      <c r="R643">
        <v>1E-3</v>
      </c>
      <c r="S643" s="28">
        <v>0.5</v>
      </c>
      <c r="T643" s="28">
        <v>1.0000000000000001E-9</v>
      </c>
      <c r="U643">
        <v>8.0000000000000002E-3</v>
      </c>
      <c r="V643">
        <v>0.05</v>
      </c>
      <c r="W643">
        <v>0.05</v>
      </c>
      <c r="X643" s="9">
        <v>0.15703010105947299</v>
      </c>
      <c r="Y643" s="28">
        <v>-9999</v>
      </c>
      <c r="Z643">
        <v>0.5</v>
      </c>
      <c r="AA643">
        <v>0.111228954018816</v>
      </c>
      <c r="AB643">
        <v>0.2</v>
      </c>
      <c r="AC643" s="28">
        <v>1</v>
      </c>
      <c r="AD643" s="15">
        <v>-0.111228954018816</v>
      </c>
      <c r="AE643" t="s">
        <v>561</v>
      </c>
      <c r="AF643" s="15"/>
    </row>
    <row r="644" spans="1:32" x14ac:dyDescent="0.25">
      <c r="A644">
        <v>643</v>
      </c>
      <c r="B644">
        <v>26304035</v>
      </c>
      <c r="C644">
        <v>7.0699999999999999E-2</v>
      </c>
      <c r="D644">
        <v>4.0000000000000002E-4</v>
      </c>
      <c r="E644">
        <v>0.92889999999999995</v>
      </c>
      <c r="F644">
        <v>3038400</v>
      </c>
      <c r="G644">
        <v>0</v>
      </c>
      <c r="H644">
        <v>-0.6</v>
      </c>
      <c r="I644" s="28">
        <v>0.05</v>
      </c>
      <c r="J644" s="28">
        <v>0.83499999999999996</v>
      </c>
      <c r="K644">
        <v>10</v>
      </c>
      <c r="L644">
        <v>0</v>
      </c>
      <c r="M644">
        <v>0</v>
      </c>
      <c r="N644">
        <v>485</v>
      </c>
      <c r="O644">
        <v>181</v>
      </c>
      <c r="P644">
        <v>1</v>
      </c>
      <c r="Q644">
        <v>2.3E-2</v>
      </c>
      <c r="R644">
        <v>1E-3</v>
      </c>
      <c r="S644" s="28">
        <v>0.5</v>
      </c>
      <c r="T644" s="28">
        <v>1.0000000000000001E-9</v>
      </c>
      <c r="U644">
        <v>8.0000000000000002E-3</v>
      </c>
      <c r="V644">
        <v>0.05</v>
      </c>
      <c r="W644">
        <v>0.05</v>
      </c>
      <c r="X644" s="9">
        <v>0.107974285688723</v>
      </c>
      <c r="Y644" s="28">
        <v>-9999</v>
      </c>
      <c r="Z644">
        <v>0.49</v>
      </c>
      <c r="AA644">
        <v>0.15959318841089001</v>
      </c>
      <c r="AB644">
        <v>0.2</v>
      </c>
      <c r="AC644" s="28">
        <v>1</v>
      </c>
      <c r="AD644" s="15">
        <v>-0.15959318841089001</v>
      </c>
      <c r="AE644" t="s">
        <v>561</v>
      </c>
      <c r="AF644" s="15"/>
    </row>
    <row r="645" spans="1:32" x14ac:dyDescent="0.25">
      <c r="A645">
        <v>644</v>
      </c>
      <c r="B645">
        <v>25269105</v>
      </c>
      <c r="C645">
        <v>6.7500000000000004E-2</v>
      </c>
      <c r="D645">
        <v>1E-4</v>
      </c>
      <c r="E645">
        <v>0.9325</v>
      </c>
      <c r="F645">
        <v>2015100</v>
      </c>
      <c r="G645">
        <v>0</v>
      </c>
      <c r="H645">
        <v>-0.6</v>
      </c>
      <c r="I645" s="28">
        <v>0.05</v>
      </c>
      <c r="J645" s="28">
        <v>0.83499999999999996</v>
      </c>
      <c r="K645">
        <v>10</v>
      </c>
      <c r="L645">
        <v>0</v>
      </c>
      <c r="M645">
        <v>0</v>
      </c>
      <c r="N645">
        <v>516</v>
      </c>
      <c r="O645">
        <v>182</v>
      </c>
      <c r="P645">
        <v>1</v>
      </c>
      <c r="Q645">
        <v>2.3E-2</v>
      </c>
      <c r="R645">
        <v>1E-3</v>
      </c>
      <c r="S645" s="28">
        <v>0.5</v>
      </c>
      <c r="T645" s="28">
        <v>1.0000000000000001E-9</v>
      </c>
      <c r="U645">
        <v>8.0000000000000002E-3</v>
      </c>
      <c r="V645">
        <v>0.05</v>
      </c>
      <c r="W645">
        <v>0.05</v>
      </c>
      <c r="X645" s="9">
        <v>5.0733085964598003E-2</v>
      </c>
      <c r="Y645" s="28">
        <v>-9999</v>
      </c>
      <c r="Z645">
        <v>0.3</v>
      </c>
      <c r="AA645">
        <v>0.15093711183803199</v>
      </c>
      <c r="AB645">
        <v>0.2</v>
      </c>
      <c r="AC645" s="28">
        <v>1</v>
      </c>
      <c r="AD645" s="15">
        <v>-0.15093711183803199</v>
      </c>
      <c r="AE645" t="s">
        <v>561</v>
      </c>
      <c r="AF645" s="15"/>
    </row>
    <row r="646" spans="1:32" x14ac:dyDescent="0.25">
      <c r="A646">
        <v>645</v>
      </c>
      <c r="B646">
        <v>14846651</v>
      </c>
      <c r="C646">
        <v>0.2384</v>
      </c>
      <c r="D646">
        <v>2.0000000000000001E-4</v>
      </c>
      <c r="E646">
        <v>0.76149999999999995</v>
      </c>
      <c r="F646">
        <v>1646100</v>
      </c>
      <c r="G646">
        <v>0</v>
      </c>
      <c r="H646">
        <v>-0.6</v>
      </c>
      <c r="I646" s="28">
        <v>0.05</v>
      </c>
      <c r="J646" s="28">
        <v>0.83499999999999996</v>
      </c>
      <c r="K646">
        <v>10</v>
      </c>
      <c r="L646">
        <v>0</v>
      </c>
      <c r="M646">
        <v>0</v>
      </c>
      <c r="N646">
        <v>507</v>
      </c>
      <c r="O646">
        <v>182</v>
      </c>
      <c r="P646">
        <v>1</v>
      </c>
      <c r="Q646">
        <v>2.3E-2</v>
      </c>
      <c r="R646">
        <v>1E-3</v>
      </c>
      <c r="S646" s="28">
        <v>0.5</v>
      </c>
      <c r="T646" s="28">
        <v>1.0000000000000001E-9</v>
      </c>
      <c r="U646">
        <v>8.0000000000000002E-3</v>
      </c>
      <c r="V646">
        <v>0.05</v>
      </c>
      <c r="W646">
        <v>0.05</v>
      </c>
      <c r="X646" s="9">
        <v>0.29014006568887302</v>
      </c>
      <c r="Y646" s="28">
        <v>-9999</v>
      </c>
      <c r="Z646">
        <v>0.38</v>
      </c>
      <c r="AA646">
        <v>0.16674088336704501</v>
      </c>
      <c r="AB646">
        <v>0.2</v>
      </c>
      <c r="AC646" s="28">
        <v>1</v>
      </c>
      <c r="AD646" s="15">
        <v>-0.16674088336704501</v>
      </c>
      <c r="AE646" t="s">
        <v>561</v>
      </c>
      <c r="AF646" s="15"/>
    </row>
    <row r="647" spans="1:32" x14ac:dyDescent="0.25">
      <c r="A647">
        <v>646</v>
      </c>
      <c r="B647">
        <v>24676387</v>
      </c>
      <c r="C647">
        <v>6.25E-2</v>
      </c>
      <c r="D647">
        <v>2.9999999999999997E-4</v>
      </c>
      <c r="E647">
        <v>0.93720000000000003</v>
      </c>
      <c r="F647">
        <v>2036700</v>
      </c>
      <c r="G647">
        <v>0</v>
      </c>
      <c r="H647">
        <v>-0.6</v>
      </c>
      <c r="I647" s="28">
        <v>0.05</v>
      </c>
      <c r="J647" s="28">
        <v>0.83499999999999996</v>
      </c>
      <c r="K647">
        <v>10</v>
      </c>
      <c r="L647">
        <v>0</v>
      </c>
      <c r="M647">
        <v>0</v>
      </c>
      <c r="N647">
        <v>530</v>
      </c>
      <c r="O647">
        <v>170</v>
      </c>
      <c r="P647">
        <v>1</v>
      </c>
      <c r="Q647">
        <v>2.3E-2</v>
      </c>
      <c r="R647">
        <v>1E-3</v>
      </c>
      <c r="S647" s="28">
        <v>0.5</v>
      </c>
      <c r="T647" s="28">
        <v>1.0000000000000001E-9</v>
      </c>
      <c r="U647">
        <v>8.0000000000000002E-3</v>
      </c>
      <c r="V647">
        <v>0.05</v>
      </c>
      <c r="W647">
        <v>0.05</v>
      </c>
      <c r="X647" s="9">
        <v>4.4253381021274997E-2</v>
      </c>
      <c r="Y647" s="28">
        <v>-9999</v>
      </c>
      <c r="Z647">
        <v>0.49</v>
      </c>
      <c r="AA647">
        <v>0.145258314772234</v>
      </c>
      <c r="AB647">
        <v>0.2</v>
      </c>
      <c r="AC647" s="28">
        <v>1</v>
      </c>
      <c r="AD647" s="15">
        <v>-0.145258314772234</v>
      </c>
      <c r="AE647" t="s">
        <v>561</v>
      </c>
      <c r="AF647" s="15"/>
    </row>
    <row r="648" spans="1:32" x14ac:dyDescent="0.25">
      <c r="A648">
        <v>647</v>
      </c>
      <c r="B648">
        <v>55486662</v>
      </c>
      <c r="C648">
        <v>0.1862</v>
      </c>
      <c r="D648">
        <v>7.3499999999999996E-2</v>
      </c>
      <c r="E648">
        <v>0.74019999999999997</v>
      </c>
      <c r="F648">
        <v>5322600</v>
      </c>
      <c r="G648">
        <v>0</v>
      </c>
      <c r="H648">
        <v>-0.6</v>
      </c>
      <c r="I648" s="28">
        <v>0.05</v>
      </c>
      <c r="J648" s="28">
        <v>0.83499999999999996</v>
      </c>
      <c r="K648">
        <v>10</v>
      </c>
      <c r="L648">
        <v>0</v>
      </c>
      <c r="M648">
        <v>0</v>
      </c>
      <c r="N648">
        <v>432</v>
      </c>
      <c r="O648">
        <v>182</v>
      </c>
      <c r="P648">
        <v>1</v>
      </c>
      <c r="Q648">
        <v>2.3E-2</v>
      </c>
      <c r="R648">
        <v>1E-3</v>
      </c>
      <c r="S648" s="28">
        <v>0.5</v>
      </c>
      <c r="T648" s="28">
        <v>1.0000000000000001E-9</v>
      </c>
      <c r="U648">
        <v>8.0000000000000002E-3</v>
      </c>
      <c r="V648">
        <v>0.05</v>
      </c>
      <c r="W648">
        <v>0.05</v>
      </c>
      <c r="X648" s="9">
        <v>0.85496314906581905</v>
      </c>
      <c r="Y648" s="28">
        <v>-9999</v>
      </c>
      <c r="Z648">
        <v>0.51</v>
      </c>
      <c r="AA648">
        <v>0.21640762958904</v>
      </c>
      <c r="AB648">
        <v>0.2</v>
      </c>
      <c r="AC648" s="28">
        <v>1</v>
      </c>
      <c r="AD648" s="15">
        <v>-0.21640762958904</v>
      </c>
      <c r="AE648" t="s">
        <v>561</v>
      </c>
      <c r="AF648" s="15"/>
    </row>
    <row r="649" spans="1:32" x14ac:dyDescent="0.25">
      <c r="A649">
        <v>648</v>
      </c>
      <c r="B649">
        <v>7864594</v>
      </c>
      <c r="C649">
        <v>5.9999999999999995E-4</v>
      </c>
      <c r="D649">
        <v>0.50080000000000002</v>
      </c>
      <c r="E649">
        <v>0.49869999999999998</v>
      </c>
      <c r="F649">
        <v>31500</v>
      </c>
      <c r="G649">
        <v>0</v>
      </c>
      <c r="H649">
        <v>-0.6</v>
      </c>
      <c r="I649" s="28">
        <v>0.05</v>
      </c>
      <c r="J649" s="28">
        <v>0.83499999999999996</v>
      </c>
      <c r="K649">
        <v>10</v>
      </c>
      <c r="L649">
        <v>0</v>
      </c>
      <c r="M649">
        <v>0</v>
      </c>
      <c r="N649">
        <v>438</v>
      </c>
      <c r="O649">
        <v>193</v>
      </c>
      <c r="P649">
        <v>1</v>
      </c>
      <c r="Q649">
        <v>2.3E-2</v>
      </c>
      <c r="R649">
        <v>1E-3</v>
      </c>
      <c r="S649" s="28">
        <v>0.5</v>
      </c>
      <c r="T649" s="28">
        <v>1.0000000000000001E-9</v>
      </c>
      <c r="U649">
        <v>8.0000000000000002E-3</v>
      </c>
      <c r="V649">
        <v>0.05</v>
      </c>
      <c r="W649">
        <v>0.05</v>
      </c>
      <c r="X649" s="9">
        <v>0</v>
      </c>
      <c r="Y649" s="28">
        <v>-9999</v>
      </c>
      <c r="Z649">
        <v>0.6</v>
      </c>
      <c r="AA649">
        <v>0.19824311213738199</v>
      </c>
      <c r="AB649">
        <v>0.2</v>
      </c>
      <c r="AC649" s="28">
        <v>1</v>
      </c>
      <c r="AD649" s="15">
        <v>-0.19824311213738199</v>
      </c>
      <c r="AE649" t="s">
        <v>561</v>
      </c>
      <c r="AF649" s="15"/>
    </row>
    <row r="650" spans="1:32" x14ac:dyDescent="0.25">
      <c r="A650">
        <v>649</v>
      </c>
      <c r="B650">
        <v>22806020</v>
      </c>
      <c r="C650">
        <v>2.0999999999999999E-3</v>
      </c>
      <c r="D650">
        <v>0.1593</v>
      </c>
      <c r="E650">
        <v>0.83860000000000001</v>
      </c>
      <c r="F650">
        <v>318600</v>
      </c>
      <c r="G650">
        <v>0</v>
      </c>
      <c r="H650">
        <v>-0.6</v>
      </c>
      <c r="I650" s="28">
        <v>0.05</v>
      </c>
      <c r="J650" s="28">
        <v>0.83499999999999996</v>
      </c>
      <c r="K650">
        <v>10</v>
      </c>
      <c r="L650">
        <v>0</v>
      </c>
      <c r="M650">
        <v>0</v>
      </c>
      <c r="N650">
        <v>394</v>
      </c>
      <c r="O650">
        <v>193</v>
      </c>
      <c r="P650">
        <v>1</v>
      </c>
      <c r="Q650">
        <v>2.3E-2</v>
      </c>
      <c r="R650">
        <v>1E-3</v>
      </c>
      <c r="S650" s="28">
        <v>0.5</v>
      </c>
      <c r="T650" s="28">
        <v>1.0000000000000001E-9</v>
      </c>
      <c r="U650">
        <v>8.0000000000000002E-3</v>
      </c>
      <c r="V650">
        <v>0.05</v>
      </c>
      <c r="W650">
        <v>0.05</v>
      </c>
      <c r="X650" s="9">
        <v>3.6400798559706002E-2</v>
      </c>
      <c r="Y650" s="28">
        <v>-9999</v>
      </c>
      <c r="Z650">
        <v>0.5</v>
      </c>
      <c r="AA650">
        <v>0.13786615503230601</v>
      </c>
      <c r="AB650">
        <v>0.2</v>
      </c>
      <c r="AC650" s="28">
        <v>1</v>
      </c>
      <c r="AD650" s="15">
        <v>-0.13786615503230601</v>
      </c>
      <c r="AE650" t="s">
        <v>561</v>
      </c>
      <c r="AF650" s="15"/>
    </row>
    <row r="651" spans="1:32" x14ac:dyDescent="0.25">
      <c r="A651">
        <v>650</v>
      </c>
      <c r="B651">
        <v>13444502</v>
      </c>
      <c r="C651">
        <v>0.1661</v>
      </c>
      <c r="D651">
        <v>2.9999999999999997E-4</v>
      </c>
      <c r="E651">
        <v>0.83360000000000001</v>
      </c>
      <c r="F651">
        <v>3070800</v>
      </c>
      <c r="G651">
        <v>0</v>
      </c>
      <c r="H651">
        <v>-0.6</v>
      </c>
      <c r="I651" s="28">
        <v>0.05</v>
      </c>
      <c r="J651" s="28">
        <v>0.83499999999999996</v>
      </c>
      <c r="K651">
        <v>10</v>
      </c>
      <c r="L651">
        <v>0</v>
      </c>
      <c r="M651">
        <v>0</v>
      </c>
      <c r="N651">
        <v>539</v>
      </c>
      <c r="O651">
        <v>181</v>
      </c>
      <c r="P651">
        <v>1</v>
      </c>
      <c r="Q651">
        <v>2.3E-2</v>
      </c>
      <c r="R651">
        <v>1E-3</v>
      </c>
      <c r="S651" s="28">
        <v>0.5</v>
      </c>
      <c r="T651" s="28">
        <v>1.0000000000000001E-9</v>
      </c>
      <c r="U651">
        <v>8.0000000000000002E-3</v>
      </c>
      <c r="V651">
        <v>0.05</v>
      </c>
      <c r="W651">
        <v>0.05</v>
      </c>
      <c r="X651" s="9">
        <v>0.17143416289930999</v>
      </c>
      <c r="Y651" s="28">
        <v>-9999</v>
      </c>
      <c r="Z651">
        <v>0.3</v>
      </c>
      <c r="AA651">
        <v>0.17042012628873399</v>
      </c>
      <c r="AB651">
        <v>0.2</v>
      </c>
      <c r="AC651" s="28">
        <v>1</v>
      </c>
      <c r="AD651" s="15">
        <v>-0.17042012628873399</v>
      </c>
      <c r="AE651" t="s">
        <v>561</v>
      </c>
      <c r="AF651" s="15"/>
    </row>
    <row r="652" spans="1:32" x14ac:dyDescent="0.25">
      <c r="A652">
        <v>651</v>
      </c>
      <c r="B652">
        <v>1207152</v>
      </c>
      <c r="C652">
        <v>1</v>
      </c>
      <c r="D652">
        <v>0</v>
      </c>
      <c r="E652">
        <v>0</v>
      </c>
      <c r="F652">
        <v>0</v>
      </c>
      <c r="G652">
        <v>0</v>
      </c>
      <c r="H652">
        <v>-2</v>
      </c>
      <c r="I652" s="28">
        <v>0.05</v>
      </c>
      <c r="J652" s="28">
        <v>0.83499999999999996</v>
      </c>
      <c r="K652">
        <v>10</v>
      </c>
      <c r="L652">
        <v>0</v>
      </c>
      <c r="M652">
        <v>0</v>
      </c>
      <c r="N652">
        <v>539</v>
      </c>
      <c r="O652">
        <v>181</v>
      </c>
      <c r="P652">
        <v>1</v>
      </c>
      <c r="Q652">
        <v>2.3E-2</v>
      </c>
      <c r="R652">
        <v>1E-3</v>
      </c>
      <c r="S652" s="28">
        <v>0.5</v>
      </c>
      <c r="T652" s="28">
        <v>1.0000000000000001E-9</v>
      </c>
      <c r="U652">
        <v>8.0000000000000002E-3</v>
      </c>
      <c r="V652">
        <v>0.05</v>
      </c>
      <c r="W652">
        <v>0.05</v>
      </c>
      <c r="X652" s="9">
        <v>0.42405487741410203</v>
      </c>
      <c r="Y652" s="28">
        <v>-9999</v>
      </c>
      <c r="Z652">
        <v>0.46630908870967758</v>
      </c>
      <c r="AA652">
        <v>0.39040304254209701</v>
      </c>
      <c r="AB652">
        <v>0.2</v>
      </c>
      <c r="AC652" s="28">
        <v>1</v>
      </c>
      <c r="AD652" s="15">
        <v>-0.39040304254209701</v>
      </c>
      <c r="AE652" t="s">
        <v>797</v>
      </c>
      <c r="AF652" s="15"/>
    </row>
    <row r="653" spans="1:32" x14ac:dyDescent="0.25">
      <c r="A653">
        <v>652</v>
      </c>
      <c r="B653">
        <v>14702409</v>
      </c>
      <c r="C653">
        <v>6.8270879255449418E-2</v>
      </c>
      <c r="D653">
        <v>1.3470487386725448E-3</v>
      </c>
      <c r="E653">
        <v>0.93038207200587808</v>
      </c>
      <c r="F653">
        <v>3208500</v>
      </c>
      <c r="G653">
        <v>0</v>
      </c>
      <c r="H653">
        <v>-1</v>
      </c>
      <c r="I653" s="28">
        <v>0.05</v>
      </c>
      <c r="J653" s="28">
        <v>0.83499999999999996</v>
      </c>
      <c r="K653">
        <v>10</v>
      </c>
      <c r="L653">
        <v>0</v>
      </c>
      <c r="M653">
        <v>0</v>
      </c>
      <c r="N653">
        <v>518</v>
      </c>
      <c r="O653">
        <v>181</v>
      </c>
      <c r="P653">
        <v>1</v>
      </c>
      <c r="Q653">
        <v>2.3E-2</v>
      </c>
      <c r="R653">
        <v>1E-3</v>
      </c>
      <c r="S653" s="28">
        <v>0.5</v>
      </c>
      <c r="T653" s="28">
        <v>1.0000000000000001E-9</v>
      </c>
      <c r="U653">
        <v>8.0000000000000002E-3</v>
      </c>
      <c r="V653">
        <v>0.05</v>
      </c>
      <c r="W653">
        <v>0.05</v>
      </c>
      <c r="X653" s="9">
        <v>0.126296122143505</v>
      </c>
      <c r="Y653" s="28">
        <v>-9999</v>
      </c>
      <c r="Z653">
        <v>0.4</v>
      </c>
      <c r="AA653">
        <v>0.28391789268290801</v>
      </c>
      <c r="AB653">
        <v>0.2</v>
      </c>
      <c r="AC653" s="28">
        <v>1</v>
      </c>
      <c r="AD653" s="15">
        <v>-0.28391789268290801</v>
      </c>
      <c r="AE653" t="s">
        <v>561</v>
      </c>
      <c r="AF653" s="15"/>
    </row>
    <row r="654" spans="1:32" x14ac:dyDescent="0.25">
      <c r="A654">
        <v>653</v>
      </c>
      <c r="B654">
        <v>5416210</v>
      </c>
      <c r="C654">
        <v>2.0899999999999998E-2</v>
      </c>
      <c r="D654">
        <v>2.0000000000000001E-4</v>
      </c>
      <c r="E654">
        <v>0.97889999999999999</v>
      </c>
      <c r="F654">
        <v>587700</v>
      </c>
      <c r="G654">
        <v>0</v>
      </c>
      <c r="H654">
        <v>-0.6</v>
      </c>
      <c r="I654" s="28">
        <v>0.05</v>
      </c>
      <c r="J654" s="28">
        <v>0.83499999999999996</v>
      </c>
      <c r="K654">
        <v>10</v>
      </c>
      <c r="L654">
        <v>0</v>
      </c>
      <c r="M654">
        <v>0</v>
      </c>
      <c r="N654">
        <v>518</v>
      </c>
      <c r="O654">
        <v>181</v>
      </c>
      <c r="P654">
        <v>1</v>
      </c>
      <c r="Q654">
        <v>2.3E-2</v>
      </c>
      <c r="R654">
        <v>1E-3</v>
      </c>
      <c r="S654" s="28">
        <v>0.5</v>
      </c>
      <c r="T654" s="28">
        <v>1.0000000000000001E-9</v>
      </c>
      <c r="U654">
        <v>8.0000000000000002E-3</v>
      </c>
      <c r="V654">
        <v>0.05</v>
      </c>
      <c r="W654">
        <v>0.05</v>
      </c>
      <c r="X654" s="9">
        <v>4.7636151749429999E-2</v>
      </c>
      <c r="Y654" s="28">
        <v>-9999</v>
      </c>
      <c r="Z654">
        <v>0.46</v>
      </c>
      <c r="AA654">
        <v>0.22172004668919501</v>
      </c>
      <c r="AB654">
        <v>0.2</v>
      </c>
      <c r="AC654" s="28">
        <v>1</v>
      </c>
      <c r="AD654" s="15">
        <v>-0.22172004668919501</v>
      </c>
      <c r="AE654" t="s">
        <v>561</v>
      </c>
      <c r="AF654" s="15"/>
    </row>
    <row r="655" spans="1:32" x14ac:dyDescent="0.25">
      <c r="A655">
        <v>654</v>
      </c>
      <c r="B655">
        <v>1521678</v>
      </c>
      <c r="C655">
        <v>1</v>
      </c>
      <c r="D655">
        <v>0</v>
      </c>
      <c r="E655">
        <v>0</v>
      </c>
      <c r="F655">
        <v>0</v>
      </c>
      <c r="G655">
        <v>0</v>
      </c>
      <c r="H655">
        <v>-2</v>
      </c>
      <c r="I655" s="28">
        <v>0.05</v>
      </c>
      <c r="J655" s="28">
        <v>0.83499999999999996</v>
      </c>
      <c r="K655">
        <v>10</v>
      </c>
      <c r="L655">
        <v>0</v>
      </c>
      <c r="M655">
        <v>0</v>
      </c>
      <c r="N655">
        <v>518</v>
      </c>
      <c r="O655">
        <v>181</v>
      </c>
      <c r="P655">
        <v>1</v>
      </c>
      <c r="Q655">
        <v>2.3E-2</v>
      </c>
      <c r="R655">
        <v>1E-3</v>
      </c>
      <c r="S655" s="28">
        <v>0.5</v>
      </c>
      <c r="T655" s="28">
        <v>1.0000000000000001E-9</v>
      </c>
      <c r="U655">
        <v>8.0000000000000002E-3</v>
      </c>
      <c r="V655">
        <v>0.05</v>
      </c>
      <c r="W655">
        <v>0.05</v>
      </c>
      <c r="X655" s="9">
        <v>0.26641592766507</v>
      </c>
      <c r="Y655" s="28">
        <v>-9999</v>
      </c>
      <c r="Z655">
        <v>0.46630908870967758</v>
      </c>
      <c r="AA655">
        <v>0.24561936718784699</v>
      </c>
      <c r="AB655">
        <v>0.2</v>
      </c>
      <c r="AC655" s="28">
        <v>1</v>
      </c>
      <c r="AD655" s="15">
        <v>-0.24561936718784699</v>
      </c>
      <c r="AE655" t="s">
        <v>797</v>
      </c>
      <c r="AF655" s="15"/>
    </row>
    <row r="656" spans="1:32" x14ac:dyDescent="0.25">
      <c r="A656">
        <v>655</v>
      </c>
      <c r="B656">
        <v>35400011</v>
      </c>
      <c r="C656">
        <v>0.1231</v>
      </c>
      <c r="D656">
        <v>0</v>
      </c>
      <c r="E656">
        <v>0.87680000000000002</v>
      </c>
      <c r="F656">
        <v>3863700</v>
      </c>
      <c r="G656">
        <v>0</v>
      </c>
      <c r="H656">
        <v>-0.6</v>
      </c>
      <c r="I656" s="28">
        <v>0.05</v>
      </c>
      <c r="J656" s="28">
        <v>0.83499999999999996</v>
      </c>
      <c r="K656">
        <v>10</v>
      </c>
      <c r="L656">
        <v>0</v>
      </c>
      <c r="M656">
        <v>0</v>
      </c>
      <c r="N656">
        <v>485</v>
      </c>
      <c r="O656">
        <v>181</v>
      </c>
      <c r="P656">
        <v>1</v>
      </c>
      <c r="Q656">
        <v>2.3E-2</v>
      </c>
      <c r="R656">
        <v>1E-3</v>
      </c>
      <c r="S656" s="28">
        <v>0.5</v>
      </c>
      <c r="T656" s="28">
        <v>1.0000000000000001E-9</v>
      </c>
      <c r="U656">
        <v>8.0000000000000002E-3</v>
      </c>
      <c r="V656">
        <v>0.05</v>
      </c>
      <c r="W656">
        <v>0.05</v>
      </c>
      <c r="X656" s="9">
        <v>5.2423422949107998E-2</v>
      </c>
      <c r="Y656" s="28">
        <v>-9999</v>
      </c>
      <c r="Z656">
        <v>0.47</v>
      </c>
      <c r="AA656">
        <v>0.18046702855601299</v>
      </c>
      <c r="AB656">
        <v>0.2</v>
      </c>
      <c r="AC656" s="28">
        <v>1</v>
      </c>
      <c r="AD656" s="15">
        <v>-0.18046702855601299</v>
      </c>
      <c r="AE656" t="s">
        <v>561</v>
      </c>
      <c r="AF656" s="15"/>
    </row>
    <row r="657" spans="1:32" x14ac:dyDescent="0.25">
      <c r="A657">
        <v>656</v>
      </c>
      <c r="B657">
        <v>28307118</v>
      </c>
      <c r="C657">
        <v>0.1971</v>
      </c>
      <c r="D657">
        <v>1E-4</v>
      </c>
      <c r="E657">
        <v>0.80279999999999996</v>
      </c>
      <c r="F657">
        <v>2484900</v>
      </c>
      <c r="G657">
        <v>0</v>
      </c>
      <c r="H657">
        <v>-0.6</v>
      </c>
      <c r="I657" s="28">
        <v>0.05</v>
      </c>
      <c r="J657" s="28">
        <v>0.83499999999999996</v>
      </c>
      <c r="K657">
        <v>10</v>
      </c>
      <c r="L657">
        <v>0</v>
      </c>
      <c r="M657">
        <v>0</v>
      </c>
      <c r="N657">
        <v>525</v>
      </c>
      <c r="O657">
        <v>182</v>
      </c>
      <c r="P657">
        <v>1</v>
      </c>
      <c r="Q657">
        <v>2.3E-2</v>
      </c>
      <c r="R657">
        <v>1E-3</v>
      </c>
      <c r="S657" s="28">
        <v>0.5</v>
      </c>
      <c r="T657" s="28">
        <v>1.0000000000000001E-9</v>
      </c>
      <c r="U657">
        <v>8.0000000000000002E-3</v>
      </c>
      <c r="V657">
        <v>0.05</v>
      </c>
      <c r="W657">
        <v>0.05</v>
      </c>
      <c r="X657" s="9">
        <v>0.138976623316</v>
      </c>
      <c r="Y657" s="28">
        <v>-9999</v>
      </c>
      <c r="Z657">
        <v>0.43</v>
      </c>
      <c r="AA657">
        <v>0.188384855274013</v>
      </c>
      <c r="AB657">
        <v>0.2</v>
      </c>
      <c r="AC657" s="28">
        <v>1</v>
      </c>
      <c r="AD657" s="15">
        <v>-0.188384855274013</v>
      </c>
      <c r="AE657" t="s">
        <v>561</v>
      </c>
      <c r="AF657" s="15"/>
    </row>
    <row r="658" spans="1:32" x14ac:dyDescent="0.25">
      <c r="A658">
        <v>657</v>
      </c>
      <c r="B658">
        <v>15527485</v>
      </c>
      <c r="C658">
        <v>2.2599999999999999E-2</v>
      </c>
      <c r="D658">
        <v>0</v>
      </c>
      <c r="E658">
        <v>0.97740000000000005</v>
      </c>
      <c r="F658">
        <v>1344600</v>
      </c>
      <c r="G658">
        <v>0</v>
      </c>
      <c r="H658">
        <v>-0.6</v>
      </c>
      <c r="I658" s="28">
        <v>0.05</v>
      </c>
      <c r="J658" s="28">
        <v>0.83499999999999996</v>
      </c>
      <c r="K658">
        <v>10</v>
      </c>
      <c r="L658">
        <v>0</v>
      </c>
      <c r="M658">
        <v>0</v>
      </c>
      <c r="N658">
        <v>529</v>
      </c>
      <c r="O658">
        <v>181</v>
      </c>
      <c r="P658">
        <v>1</v>
      </c>
      <c r="Q658">
        <v>2.3E-2</v>
      </c>
      <c r="R658">
        <v>1E-3</v>
      </c>
      <c r="S658" s="28">
        <v>0.5</v>
      </c>
      <c r="T658" s="28">
        <v>1.0000000000000001E-9</v>
      </c>
      <c r="U658">
        <v>8.0000000000000002E-3</v>
      </c>
      <c r="V658">
        <v>0.05</v>
      </c>
      <c r="W658">
        <v>0.05</v>
      </c>
      <c r="X658" s="9">
        <v>3.5878392849982003E-2</v>
      </c>
      <c r="Y658" s="28">
        <v>-9999</v>
      </c>
      <c r="Z658">
        <v>0.63</v>
      </c>
      <c r="AA658">
        <v>0.14238643719038099</v>
      </c>
      <c r="AB658">
        <v>0.2</v>
      </c>
      <c r="AC658" s="28">
        <v>1</v>
      </c>
      <c r="AD658" s="15">
        <v>-0.14238643719038099</v>
      </c>
      <c r="AE658" t="s">
        <v>561</v>
      </c>
      <c r="AF658" s="15"/>
    </row>
    <row r="659" spans="1:32" x14ac:dyDescent="0.25">
      <c r="A659">
        <v>658</v>
      </c>
      <c r="B659">
        <v>48995076</v>
      </c>
      <c r="C659">
        <v>0.1016</v>
      </c>
      <c r="D659">
        <v>2.0000000000000001E-4</v>
      </c>
      <c r="E659">
        <v>0.8982</v>
      </c>
      <c r="F659">
        <v>4041000</v>
      </c>
      <c r="G659">
        <v>0</v>
      </c>
      <c r="H659">
        <v>-0.6</v>
      </c>
      <c r="I659" s="28">
        <v>0.05</v>
      </c>
      <c r="J659" s="28">
        <v>0.83499999999999996</v>
      </c>
      <c r="K659">
        <v>10</v>
      </c>
      <c r="L659">
        <v>0</v>
      </c>
      <c r="M659">
        <v>0</v>
      </c>
      <c r="N659">
        <v>485</v>
      </c>
      <c r="O659">
        <v>182</v>
      </c>
      <c r="P659">
        <v>1</v>
      </c>
      <c r="Q659">
        <v>2.3E-2</v>
      </c>
      <c r="R659">
        <v>1E-3</v>
      </c>
      <c r="S659" s="28">
        <v>0.5</v>
      </c>
      <c r="T659" s="28">
        <v>1.0000000000000001E-9</v>
      </c>
      <c r="U659">
        <v>8.0000000000000002E-3</v>
      </c>
      <c r="V659">
        <v>0.05</v>
      </c>
      <c r="W659">
        <v>0.05</v>
      </c>
      <c r="X659" s="9">
        <v>0.21370842754205599</v>
      </c>
      <c r="Y659" s="28">
        <v>-9999</v>
      </c>
      <c r="Z659">
        <v>0.52</v>
      </c>
      <c r="AA659">
        <v>0.21752708530021</v>
      </c>
      <c r="AB659">
        <v>0.2</v>
      </c>
      <c r="AC659" s="28">
        <v>1</v>
      </c>
      <c r="AD659" s="15">
        <v>-0.21752708530021</v>
      </c>
      <c r="AE659" t="s">
        <v>561</v>
      </c>
      <c r="AF659" s="15"/>
    </row>
    <row r="660" spans="1:32" x14ac:dyDescent="0.25">
      <c r="A660">
        <v>659</v>
      </c>
      <c r="B660">
        <v>29277650</v>
      </c>
      <c r="C660">
        <v>3.5700000000000003E-2</v>
      </c>
      <c r="D660">
        <v>1E-4</v>
      </c>
      <c r="E660">
        <v>0.96419999999999995</v>
      </c>
      <c r="F660">
        <v>2945700</v>
      </c>
      <c r="G660">
        <v>0</v>
      </c>
      <c r="H660">
        <v>-0.6</v>
      </c>
      <c r="I660" s="28">
        <v>0.05</v>
      </c>
      <c r="J660" s="28">
        <v>0.83499999999999996</v>
      </c>
      <c r="K660">
        <v>10</v>
      </c>
      <c r="L660">
        <v>0</v>
      </c>
      <c r="M660">
        <v>0</v>
      </c>
      <c r="N660">
        <v>577</v>
      </c>
      <c r="O660">
        <v>169</v>
      </c>
      <c r="P660">
        <v>1</v>
      </c>
      <c r="Q660">
        <v>2.3E-2</v>
      </c>
      <c r="R660">
        <v>1E-3</v>
      </c>
      <c r="S660" s="28">
        <v>0.5</v>
      </c>
      <c r="T660" s="28">
        <v>1.0000000000000001E-9</v>
      </c>
      <c r="U660">
        <v>8.0000000000000002E-3</v>
      </c>
      <c r="V660">
        <v>0.05</v>
      </c>
      <c r="W660">
        <v>0.05</v>
      </c>
      <c r="X660" s="9">
        <v>2.0419203076545999E-2</v>
      </c>
      <c r="Y660" s="28">
        <v>-9999</v>
      </c>
      <c r="Z660">
        <v>0.47</v>
      </c>
      <c r="AA660">
        <v>0.221666516913745</v>
      </c>
      <c r="AB660">
        <v>0.2</v>
      </c>
      <c r="AC660" s="28">
        <v>1</v>
      </c>
      <c r="AD660" s="15">
        <v>-0.221666516913745</v>
      </c>
      <c r="AE660" t="s">
        <v>561</v>
      </c>
      <c r="AF660" s="15"/>
    </row>
    <row r="661" spans="1:32" x14ac:dyDescent="0.25">
      <c r="A661">
        <v>660</v>
      </c>
      <c r="B661">
        <v>22610890</v>
      </c>
      <c r="C661">
        <v>0.2621</v>
      </c>
      <c r="D661">
        <v>8.0799999999999997E-2</v>
      </c>
      <c r="E661">
        <v>0.65710000000000002</v>
      </c>
      <c r="F661">
        <v>3755700</v>
      </c>
      <c r="G661">
        <v>0</v>
      </c>
      <c r="H661">
        <v>-1</v>
      </c>
      <c r="I661" s="28">
        <v>0.05</v>
      </c>
      <c r="J661" s="28">
        <v>0.83499999999999996</v>
      </c>
      <c r="K661">
        <v>10</v>
      </c>
      <c r="L661">
        <v>0</v>
      </c>
      <c r="M661">
        <v>0</v>
      </c>
      <c r="N661">
        <v>475</v>
      </c>
      <c r="O661">
        <v>193</v>
      </c>
      <c r="P661">
        <v>1</v>
      </c>
      <c r="Q661">
        <v>2.3E-2</v>
      </c>
      <c r="R661">
        <v>1E-3</v>
      </c>
      <c r="S661" s="28">
        <v>0.5</v>
      </c>
      <c r="T661" s="28">
        <v>1.0000000000000001E-9</v>
      </c>
      <c r="U661">
        <v>8.0000000000000002E-3</v>
      </c>
      <c r="V661">
        <v>0.05</v>
      </c>
      <c r="W661">
        <v>0.05</v>
      </c>
      <c r="X661" s="9">
        <v>0.18500619184057601</v>
      </c>
      <c r="Y661" s="28">
        <v>-9999</v>
      </c>
      <c r="Z661">
        <v>0.39</v>
      </c>
      <c r="AA661">
        <v>0.28800407825378199</v>
      </c>
      <c r="AB661">
        <v>0.2</v>
      </c>
      <c r="AC661" s="28">
        <v>1</v>
      </c>
      <c r="AD661" s="15">
        <v>-0.28800407825378199</v>
      </c>
      <c r="AE661" t="s">
        <v>561</v>
      </c>
      <c r="AF661" s="15"/>
    </row>
    <row r="662" spans="1:32" x14ac:dyDescent="0.25">
      <c r="A662">
        <v>661</v>
      </c>
      <c r="B662">
        <v>5385747</v>
      </c>
      <c r="C662">
        <v>6.9999999999999999E-4</v>
      </c>
      <c r="D662">
        <v>0.50970000000000004</v>
      </c>
      <c r="E662">
        <v>0.48970000000000002</v>
      </c>
      <c r="F662">
        <v>64800</v>
      </c>
      <c r="G662">
        <v>0</v>
      </c>
      <c r="H662">
        <v>-0.6</v>
      </c>
      <c r="I662" s="28">
        <v>0.05</v>
      </c>
      <c r="J662" s="28">
        <v>0.83499999999999996</v>
      </c>
      <c r="K662">
        <v>10</v>
      </c>
      <c r="L662">
        <v>0</v>
      </c>
      <c r="M662">
        <v>0</v>
      </c>
      <c r="N662">
        <v>452</v>
      </c>
      <c r="O662">
        <v>193</v>
      </c>
      <c r="P662">
        <v>1</v>
      </c>
      <c r="Q662">
        <v>2.3E-2</v>
      </c>
      <c r="R662">
        <v>1E-3</v>
      </c>
      <c r="S662" s="28">
        <v>0.5</v>
      </c>
      <c r="T662" s="28">
        <v>1.0000000000000001E-9</v>
      </c>
      <c r="U662">
        <v>8.0000000000000002E-3</v>
      </c>
      <c r="V662">
        <v>0.05</v>
      </c>
      <c r="W662">
        <v>0.05</v>
      </c>
      <c r="X662" s="9">
        <v>1.3202740489779E-2</v>
      </c>
      <c r="Y662" s="28">
        <v>-9999</v>
      </c>
      <c r="Z662">
        <v>0.01</v>
      </c>
      <c r="AA662">
        <v>0.75759251056678201</v>
      </c>
      <c r="AB662">
        <v>0.2</v>
      </c>
      <c r="AC662" s="28">
        <v>1</v>
      </c>
      <c r="AD662" s="15">
        <v>-0.75759251056678201</v>
      </c>
      <c r="AE662" t="s">
        <v>561</v>
      </c>
      <c r="AF662" s="15"/>
    </row>
    <row r="663" spans="1:32" x14ac:dyDescent="0.25">
      <c r="A663">
        <v>662</v>
      </c>
      <c r="B663">
        <v>31420445</v>
      </c>
      <c r="C663">
        <v>0.34752463900985558</v>
      </c>
      <c r="D663">
        <v>0</v>
      </c>
      <c r="E663">
        <v>0.65247536099014436</v>
      </c>
      <c r="F663">
        <v>8006400</v>
      </c>
      <c r="G663">
        <v>0</v>
      </c>
      <c r="H663">
        <v>-0.8</v>
      </c>
      <c r="I663" s="28">
        <v>0.05</v>
      </c>
      <c r="J663" s="28">
        <v>0.83499999999999996</v>
      </c>
      <c r="K663">
        <v>10</v>
      </c>
      <c r="L663">
        <v>0</v>
      </c>
      <c r="M663">
        <v>0</v>
      </c>
      <c r="N663">
        <v>539</v>
      </c>
      <c r="O663">
        <v>181</v>
      </c>
      <c r="P663">
        <v>1</v>
      </c>
      <c r="Q663">
        <v>2.3E-2</v>
      </c>
      <c r="R663">
        <v>1E-3</v>
      </c>
      <c r="S663" s="28">
        <v>0.5</v>
      </c>
      <c r="T663" s="28">
        <v>1.0000000000000001E-9</v>
      </c>
      <c r="U663">
        <v>8.0000000000000002E-3</v>
      </c>
      <c r="V663">
        <v>0.05</v>
      </c>
      <c r="W663">
        <v>0.05</v>
      </c>
      <c r="X663" s="9">
        <v>0.185012482304349</v>
      </c>
      <c r="Y663" s="28">
        <v>-9999</v>
      </c>
      <c r="Z663">
        <v>0.26</v>
      </c>
      <c r="AA663">
        <v>0.209460771622383</v>
      </c>
      <c r="AB663">
        <v>0.2</v>
      </c>
      <c r="AC663" s="28">
        <v>1</v>
      </c>
      <c r="AD663" s="15">
        <v>-0.209460771622383</v>
      </c>
      <c r="AE663" t="s">
        <v>561</v>
      </c>
      <c r="AF663" s="15"/>
    </row>
    <row r="664" spans="1:32" x14ac:dyDescent="0.25">
      <c r="A664">
        <v>663</v>
      </c>
      <c r="B664">
        <v>11995617</v>
      </c>
      <c r="C664">
        <v>0.75239999999999996</v>
      </c>
      <c r="D664">
        <v>1.8200000000000001E-2</v>
      </c>
      <c r="E664">
        <v>0.22950000000000001</v>
      </c>
      <c r="F664">
        <v>958500</v>
      </c>
      <c r="G664">
        <v>0</v>
      </c>
      <c r="H664">
        <v>-1.5</v>
      </c>
      <c r="I664" s="28">
        <v>0.05</v>
      </c>
      <c r="J664" s="28">
        <v>0.83499999999999996</v>
      </c>
      <c r="K664">
        <v>10</v>
      </c>
      <c r="L664">
        <v>0</v>
      </c>
      <c r="M664">
        <v>0</v>
      </c>
      <c r="N664">
        <v>641</v>
      </c>
      <c r="O664">
        <v>169</v>
      </c>
      <c r="P664">
        <v>1</v>
      </c>
      <c r="Q664">
        <v>2.3E-2</v>
      </c>
      <c r="R664">
        <v>1E-3</v>
      </c>
      <c r="S664" s="28">
        <v>0.5</v>
      </c>
      <c r="T664" s="28">
        <v>1.0000000000000001E-9</v>
      </c>
      <c r="U664">
        <v>8.0000000000000002E-3</v>
      </c>
      <c r="V664">
        <v>0.05</v>
      </c>
      <c r="W664">
        <v>0.05</v>
      </c>
      <c r="X664" s="9">
        <v>0.15073825636306601</v>
      </c>
      <c r="Y664" s="28">
        <v>-9999</v>
      </c>
      <c r="Z664">
        <v>0.18</v>
      </c>
      <c r="AA664">
        <v>0.43425077796675299</v>
      </c>
      <c r="AB664">
        <v>0.2</v>
      </c>
      <c r="AC664" s="28">
        <v>1</v>
      </c>
      <c r="AD664" s="15">
        <v>-0.43425077796675299</v>
      </c>
      <c r="AE664" t="s">
        <v>565</v>
      </c>
      <c r="AF664" s="15"/>
    </row>
    <row r="665" spans="1:32" x14ac:dyDescent="0.25">
      <c r="A665">
        <v>664</v>
      </c>
      <c r="B665">
        <v>19740986</v>
      </c>
      <c r="C665">
        <v>1</v>
      </c>
      <c r="D665">
        <v>5.0000000000000001E-4</v>
      </c>
      <c r="E665">
        <v>0</v>
      </c>
      <c r="F665">
        <v>0</v>
      </c>
      <c r="G665">
        <v>0</v>
      </c>
      <c r="H665">
        <v>-1.2</v>
      </c>
      <c r="I665" s="28">
        <v>0.05</v>
      </c>
      <c r="J665" s="28">
        <v>0.83499999999999996</v>
      </c>
      <c r="K665">
        <v>10</v>
      </c>
      <c r="L665">
        <v>0</v>
      </c>
      <c r="M665">
        <v>0</v>
      </c>
      <c r="N665">
        <v>586</v>
      </c>
      <c r="O665">
        <v>180</v>
      </c>
      <c r="P665">
        <v>1</v>
      </c>
      <c r="Q665">
        <v>2.3E-2</v>
      </c>
      <c r="R665">
        <v>1E-3</v>
      </c>
      <c r="S665" s="28">
        <v>0.5</v>
      </c>
      <c r="T665" s="28">
        <v>1.0000000000000001E-9</v>
      </c>
      <c r="U665">
        <v>8.0000000000000002E-3</v>
      </c>
      <c r="V665">
        <v>0.05</v>
      </c>
      <c r="W665">
        <v>0.05</v>
      </c>
      <c r="X665" s="9">
        <v>0.21940441478581499</v>
      </c>
      <c r="Y665" s="28">
        <v>-9999</v>
      </c>
      <c r="Z665">
        <v>0.46630908870967758</v>
      </c>
      <c r="AA665">
        <v>0.29235681921358297</v>
      </c>
      <c r="AB665">
        <v>0.2</v>
      </c>
      <c r="AC665" s="28">
        <v>1</v>
      </c>
      <c r="AD665" s="15">
        <v>-0.29235681921358297</v>
      </c>
      <c r="AE665" t="s">
        <v>561</v>
      </c>
      <c r="AF665" s="15"/>
    </row>
    <row r="666" spans="1:32" x14ac:dyDescent="0.25">
      <c r="A666">
        <v>665</v>
      </c>
      <c r="B666">
        <v>34812841</v>
      </c>
      <c r="C666">
        <v>0.66820000000000002</v>
      </c>
      <c r="D666">
        <v>4.8999999999999998E-3</v>
      </c>
      <c r="E666">
        <v>0.32690000000000002</v>
      </c>
      <c r="F666">
        <v>3258000</v>
      </c>
      <c r="G666">
        <v>0</v>
      </c>
      <c r="H666">
        <v>-1.5</v>
      </c>
      <c r="I666" s="28">
        <v>0.05</v>
      </c>
      <c r="J666" s="28">
        <v>0.83499999999999996</v>
      </c>
      <c r="K666">
        <v>10</v>
      </c>
      <c r="L666">
        <v>0</v>
      </c>
      <c r="M666">
        <v>0</v>
      </c>
      <c r="N666">
        <v>506</v>
      </c>
      <c r="O666">
        <v>193</v>
      </c>
      <c r="P666">
        <v>1</v>
      </c>
      <c r="Q666">
        <v>2.3E-2</v>
      </c>
      <c r="R666">
        <v>1E-3</v>
      </c>
      <c r="S666" s="28">
        <v>0.5</v>
      </c>
      <c r="T666" s="28">
        <v>1.0000000000000001E-9</v>
      </c>
      <c r="U666">
        <v>8.0000000000000002E-3</v>
      </c>
      <c r="V666">
        <v>0.05</v>
      </c>
      <c r="W666">
        <v>0.05</v>
      </c>
      <c r="X666" s="9">
        <v>0.15863285491906501</v>
      </c>
      <c r="Y666" s="28">
        <v>-9999</v>
      </c>
      <c r="Z666">
        <v>0.37</v>
      </c>
      <c r="AA666">
        <v>0.247674652382396</v>
      </c>
      <c r="AB666">
        <v>0.2</v>
      </c>
      <c r="AC666" s="28">
        <v>1</v>
      </c>
      <c r="AD666" s="15">
        <v>-0.247674652382396</v>
      </c>
      <c r="AE666" t="s">
        <v>561</v>
      </c>
      <c r="AF666" s="15"/>
    </row>
    <row r="667" spans="1:32" x14ac:dyDescent="0.25">
      <c r="A667">
        <v>666</v>
      </c>
      <c r="B667">
        <v>16776969</v>
      </c>
      <c r="C667">
        <v>4.4900000000000002E-2</v>
      </c>
      <c r="D667">
        <v>4.0000000000000002E-4</v>
      </c>
      <c r="E667">
        <v>0.95469999999999999</v>
      </c>
      <c r="F667">
        <v>1524600</v>
      </c>
      <c r="G667">
        <v>0</v>
      </c>
      <c r="H667">
        <v>-0.6</v>
      </c>
      <c r="I667" s="28">
        <v>0.05</v>
      </c>
      <c r="J667" s="28">
        <v>0.83499999999999996</v>
      </c>
      <c r="K667">
        <v>10</v>
      </c>
      <c r="L667">
        <v>0</v>
      </c>
      <c r="M667">
        <v>0</v>
      </c>
      <c r="N667">
        <v>512</v>
      </c>
      <c r="O667">
        <v>193</v>
      </c>
      <c r="P667">
        <v>1</v>
      </c>
      <c r="Q667">
        <v>2.3E-2</v>
      </c>
      <c r="R667">
        <v>1E-3</v>
      </c>
      <c r="S667" s="28">
        <v>0.5</v>
      </c>
      <c r="T667" s="28">
        <v>1.0000000000000001E-9</v>
      </c>
      <c r="U667">
        <v>8.0000000000000002E-3</v>
      </c>
      <c r="V667">
        <v>0.05</v>
      </c>
      <c r="W667">
        <v>0.05</v>
      </c>
      <c r="X667" s="9">
        <v>4.5736939518298998E-2</v>
      </c>
      <c r="Y667" s="28">
        <v>-9999</v>
      </c>
      <c r="Z667">
        <v>0.44</v>
      </c>
      <c r="AA667">
        <v>0.17430167233846</v>
      </c>
      <c r="AB667">
        <v>0.2</v>
      </c>
      <c r="AC667" s="28">
        <v>1</v>
      </c>
      <c r="AD667" s="15">
        <v>-0.17430167233846</v>
      </c>
      <c r="AE667" t="s">
        <v>561</v>
      </c>
      <c r="AF667" s="15"/>
    </row>
    <row r="668" spans="1:32" x14ac:dyDescent="0.25">
      <c r="A668">
        <v>667</v>
      </c>
      <c r="B668">
        <v>107397035</v>
      </c>
      <c r="C668">
        <v>0.9456</v>
      </c>
      <c r="D668">
        <v>8.0000000000000004E-4</v>
      </c>
      <c r="E668">
        <v>5.3699999999999998E-2</v>
      </c>
      <c r="F668">
        <v>3303000</v>
      </c>
      <c r="G668">
        <v>0</v>
      </c>
      <c r="H668">
        <v>-1.75</v>
      </c>
      <c r="I668" s="28">
        <v>0.05</v>
      </c>
      <c r="J668" s="28">
        <v>0.83499999999999996</v>
      </c>
      <c r="K668">
        <v>10</v>
      </c>
      <c r="L668">
        <v>0</v>
      </c>
      <c r="M668">
        <v>0</v>
      </c>
      <c r="N668">
        <v>533</v>
      </c>
      <c r="O668">
        <v>204</v>
      </c>
      <c r="P668">
        <v>1</v>
      </c>
      <c r="Q668">
        <v>2.3E-2</v>
      </c>
      <c r="R668">
        <v>1E-3</v>
      </c>
      <c r="S668" s="28">
        <v>0.5</v>
      </c>
      <c r="T668" s="28">
        <v>1.0000000000000001E-9</v>
      </c>
      <c r="U668">
        <v>8.0000000000000002E-3</v>
      </c>
      <c r="V668">
        <v>0.05</v>
      </c>
      <c r="W668">
        <v>0.05</v>
      </c>
      <c r="X668" s="9">
        <v>0.22204320910796699</v>
      </c>
      <c r="Y668" s="28">
        <v>-9999</v>
      </c>
      <c r="Z668">
        <v>0.43</v>
      </c>
      <c r="AA668">
        <v>0.66489834230697897</v>
      </c>
      <c r="AB668">
        <v>0.2</v>
      </c>
      <c r="AC668" s="28">
        <v>1</v>
      </c>
      <c r="AD668" s="15">
        <v>-0.66489834230697897</v>
      </c>
      <c r="AE668" t="s">
        <v>561</v>
      </c>
      <c r="AF668" s="15"/>
    </row>
    <row r="669" spans="1:32" x14ac:dyDescent="0.25">
      <c r="A669">
        <v>668</v>
      </c>
      <c r="B669">
        <v>5067116</v>
      </c>
      <c r="C669">
        <v>0.54990000000000006</v>
      </c>
      <c r="D669">
        <v>1.12E-2</v>
      </c>
      <c r="E669">
        <v>0.43890000000000001</v>
      </c>
      <c r="F669">
        <v>995400</v>
      </c>
      <c r="G669">
        <v>0</v>
      </c>
      <c r="H669">
        <v>-1.2</v>
      </c>
      <c r="I669" s="28">
        <v>0.05</v>
      </c>
      <c r="J669" s="28">
        <v>0.83499999999999996</v>
      </c>
      <c r="K669">
        <v>10</v>
      </c>
      <c r="L669">
        <v>0</v>
      </c>
      <c r="M669">
        <v>0</v>
      </c>
      <c r="N669">
        <v>494</v>
      </c>
      <c r="O669">
        <v>205</v>
      </c>
      <c r="P669">
        <v>1</v>
      </c>
      <c r="Q669">
        <v>2.3E-2</v>
      </c>
      <c r="R669">
        <v>1E-3</v>
      </c>
      <c r="S669" s="28">
        <v>0.5</v>
      </c>
      <c r="T669" s="28">
        <v>1.0000000000000001E-9</v>
      </c>
      <c r="U669">
        <v>8.0000000000000002E-3</v>
      </c>
      <c r="V669">
        <v>0.05</v>
      </c>
      <c r="W669">
        <v>0.05</v>
      </c>
      <c r="X669" s="9">
        <v>0.29750387434271103</v>
      </c>
      <c r="Y669" s="28">
        <v>-9999</v>
      </c>
      <c r="Z669">
        <v>0.46</v>
      </c>
      <c r="AA669">
        <v>0.43199696270344301</v>
      </c>
      <c r="AB669">
        <v>0.2</v>
      </c>
      <c r="AC669" s="28">
        <v>1</v>
      </c>
      <c r="AD669" s="15">
        <v>-0.43199696270344301</v>
      </c>
      <c r="AE669" t="s">
        <v>561</v>
      </c>
      <c r="AF669" s="15"/>
    </row>
    <row r="670" spans="1:32" x14ac:dyDescent="0.25">
      <c r="A670">
        <v>669</v>
      </c>
      <c r="B670">
        <v>3468685</v>
      </c>
      <c r="C670">
        <v>1</v>
      </c>
      <c r="D670">
        <v>0</v>
      </c>
      <c r="E670">
        <v>0</v>
      </c>
      <c r="F670">
        <v>0</v>
      </c>
      <c r="G670">
        <v>0</v>
      </c>
      <c r="H670">
        <v>-1.5</v>
      </c>
      <c r="I670" s="28">
        <v>0.05</v>
      </c>
      <c r="J670" s="28">
        <v>0.83499999999999996</v>
      </c>
      <c r="K670">
        <v>10</v>
      </c>
      <c r="L670">
        <v>0</v>
      </c>
      <c r="M670">
        <v>0</v>
      </c>
      <c r="N670">
        <v>367</v>
      </c>
      <c r="O670">
        <v>206</v>
      </c>
      <c r="P670">
        <v>1</v>
      </c>
      <c r="Q670">
        <v>2.3E-2</v>
      </c>
      <c r="R670">
        <v>1E-3</v>
      </c>
      <c r="S670" s="28">
        <v>0.5</v>
      </c>
      <c r="T670" s="28">
        <v>1.0000000000000001E-9</v>
      </c>
      <c r="U670">
        <v>8.0000000000000002E-3</v>
      </c>
      <c r="V670">
        <v>0.05</v>
      </c>
      <c r="W670">
        <v>0.05</v>
      </c>
      <c r="X670" s="9">
        <v>2.8694024229370002E-3</v>
      </c>
      <c r="Y670" s="28">
        <v>-9999</v>
      </c>
      <c r="Z670">
        <v>0.46630908870967758</v>
      </c>
      <c r="AA670">
        <v>0.47655766341746802</v>
      </c>
      <c r="AB670">
        <v>0.2</v>
      </c>
      <c r="AC670" s="28">
        <v>1</v>
      </c>
      <c r="AD670" s="15">
        <v>-0.47655766341746802</v>
      </c>
      <c r="AE670" t="s">
        <v>797</v>
      </c>
      <c r="AF670" s="15"/>
    </row>
    <row r="671" spans="1:32" x14ac:dyDescent="0.25">
      <c r="A671">
        <v>670</v>
      </c>
      <c r="B671">
        <v>33470287</v>
      </c>
      <c r="C671">
        <v>0.52610000000000001</v>
      </c>
      <c r="D671">
        <v>2.7000000000000001E-3</v>
      </c>
      <c r="E671">
        <v>0.47120000000000001</v>
      </c>
      <c r="F671">
        <v>4788900</v>
      </c>
      <c r="G671">
        <v>0</v>
      </c>
      <c r="H671">
        <v>-1.8</v>
      </c>
      <c r="I671" s="28">
        <v>0.05</v>
      </c>
      <c r="J671" s="28">
        <v>0.83499999999999996</v>
      </c>
      <c r="K671">
        <v>10</v>
      </c>
      <c r="L671">
        <v>0</v>
      </c>
      <c r="M671">
        <v>0</v>
      </c>
      <c r="N671">
        <v>625</v>
      </c>
      <c r="O671">
        <v>180</v>
      </c>
      <c r="P671">
        <v>1</v>
      </c>
      <c r="Q671">
        <v>2.3E-2</v>
      </c>
      <c r="R671">
        <v>1E-3</v>
      </c>
      <c r="S671" s="28">
        <v>0.5</v>
      </c>
      <c r="T671" s="28">
        <v>1.0000000000000001E-9</v>
      </c>
      <c r="U671">
        <v>8.0000000000000002E-3</v>
      </c>
      <c r="V671">
        <v>0.05</v>
      </c>
      <c r="W671">
        <v>0.05</v>
      </c>
      <c r="X671" s="9">
        <v>0.46679669386562</v>
      </c>
      <c r="Y671" s="28">
        <v>-9999</v>
      </c>
      <c r="Z671">
        <v>0.38</v>
      </c>
      <c r="AA671">
        <v>0.16902166668528101</v>
      </c>
      <c r="AB671">
        <v>0.2</v>
      </c>
      <c r="AC671" s="28">
        <v>1</v>
      </c>
      <c r="AD671" s="15">
        <v>-0.16902166668528101</v>
      </c>
      <c r="AE671" t="s">
        <v>561</v>
      </c>
      <c r="AF671" s="15"/>
    </row>
    <row r="672" spans="1:32" x14ac:dyDescent="0.25">
      <c r="A672">
        <v>671</v>
      </c>
      <c r="B672">
        <v>309931002</v>
      </c>
      <c r="C672">
        <v>1</v>
      </c>
      <c r="D672">
        <v>0</v>
      </c>
      <c r="E672">
        <v>0</v>
      </c>
      <c r="F672">
        <v>0</v>
      </c>
      <c r="G672">
        <v>0</v>
      </c>
      <c r="H672">
        <v>-3.9</v>
      </c>
      <c r="I672" s="28">
        <v>0</v>
      </c>
      <c r="J672" s="28">
        <v>0.83499999999999996</v>
      </c>
      <c r="K672">
        <v>10</v>
      </c>
      <c r="L672">
        <v>0</v>
      </c>
      <c r="M672">
        <v>0</v>
      </c>
      <c r="N672">
        <v>721</v>
      </c>
      <c r="O672">
        <v>167</v>
      </c>
      <c r="P672">
        <v>1</v>
      </c>
      <c r="Q672">
        <v>2.3E-2</v>
      </c>
      <c r="R672">
        <v>1E-3</v>
      </c>
      <c r="S672" s="28">
        <v>0.5</v>
      </c>
      <c r="T672" s="28">
        <v>0</v>
      </c>
      <c r="U672">
        <v>8.0000000000000002E-3</v>
      </c>
      <c r="V672">
        <v>0.05</v>
      </c>
      <c r="W672">
        <v>0.05</v>
      </c>
      <c r="X672" s="9">
        <v>2.588164623635E-3</v>
      </c>
      <c r="Y672" s="28">
        <v>-9999</v>
      </c>
      <c r="Z672">
        <v>0.46630908870967758</v>
      </c>
      <c r="AA672">
        <v>0.36332231265047998</v>
      </c>
      <c r="AB672">
        <v>0.2</v>
      </c>
      <c r="AC672" s="28">
        <v>0</v>
      </c>
      <c r="AD672" s="15">
        <v>-0.36332231265047998</v>
      </c>
      <c r="AE672" t="s">
        <v>561</v>
      </c>
      <c r="AF672" s="15"/>
    </row>
    <row r="673" spans="1:32" x14ac:dyDescent="0.25">
      <c r="A673">
        <v>672</v>
      </c>
      <c r="B673">
        <v>15976526</v>
      </c>
      <c r="C673">
        <v>0.21379999999999999</v>
      </c>
      <c r="D673">
        <v>1E-4</v>
      </c>
      <c r="E673">
        <v>0.78610000000000002</v>
      </c>
      <c r="F673">
        <v>3802500</v>
      </c>
      <c r="G673">
        <v>0</v>
      </c>
      <c r="H673">
        <v>-0.6</v>
      </c>
      <c r="I673" s="28">
        <v>0.05</v>
      </c>
      <c r="J673" s="28">
        <v>0.83499999999999996</v>
      </c>
      <c r="K673">
        <v>10</v>
      </c>
      <c r="L673">
        <v>0</v>
      </c>
      <c r="M673">
        <v>0</v>
      </c>
      <c r="N673">
        <v>629</v>
      </c>
      <c r="O673">
        <v>169</v>
      </c>
      <c r="P673">
        <v>1</v>
      </c>
      <c r="Q673">
        <v>2.3E-2</v>
      </c>
      <c r="R673">
        <v>1E-3</v>
      </c>
      <c r="S673" s="28">
        <v>0.5</v>
      </c>
      <c r="T673" s="28">
        <v>1.0000000000000001E-9</v>
      </c>
      <c r="U673">
        <v>8.0000000000000002E-3</v>
      </c>
      <c r="V673">
        <v>0.05</v>
      </c>
      <c r="W673">
        <v>0.05</v>
      </c>
      <c r="X673" s="9">
        <v>0.15344913562579601</v>
      </c>
      <c r="Y673" s="28">
        <v>-9999</v>
      </c>
      <c r="Z673">
        <v>0.33</v>
      </c>
      <c r="AA673">
        <v>0.178463655691352</v>
      </c>
      <c r="AB673">
        <v>0.2</v>
      </c>
      <c r="AC673" s="28">
        <v>1</v>
      </c>
      <c r="AD673" s="15">
        <v>-0.178463655691352</v>
      </c>
      <c r="AE673" t="s">
        <v>561</v>
      </c>
      <c r="AF673" s="15"/>
    </row>
    <row r="674" spans="1:32" x14ac:dyDescent="0.25">
      <c r="A674">
        <v>673</v>
      </c>
      <c r="B674">
        <v>20272407</v>
      </c>
      <c r="C674">
        <v>4.1099999999999998E-2</v>
      </c>
      <c r="D674">
        <v>0</v>
      </c>
      <c r="E674">
        <v>0.95879999999999999</v>
      </c>
      <c r="F674">
        <v>1967400</v>
      </c>
      <c r="G674">
        <v>0</v>
      </c>
      <c r="H674">
        <v>-0.6</v>
      </c>
      <c r="I674" s="28">
        <v>0.05</v>
      </c>
      <c r="J674" s="28">
        <v>0.83499999999999996</v>
      </c>
      <c r="K674">
        <v>10</v>
      </c>
      <c r="L674">
        <v>0</v>
      </c>
      <c r="M674">
        <v>0</v>
      </c>
      <c r="N674">
        <v>612</v>
      </c>
      <c r="O674">
        <v>169</v>
      </c>
      <c r="P674">
        <v>1</v>
      </c>
      <c r="Q674">
        <v>2.3E-2</v>
      </c>
      <c r="R674">
        <v>1E-3</v>
      </c>
      <c r="S674" s="28">
        <v>0.5</v>
      </c>
      <c r="T674" s="28">
        <v>1.0000000000000001E-9</v>
      </c>
      <c r="U674">
        <v>8.0000000000000002E-3</v>
      </c>
      <c r="V674">
        <v>0.05</v>
      </c>
      <c r="W674">
        <v>0.05</v>
      </c>
      <c r="X674" s="9">
        <v>5.8519602219950999E-2</v>
      </c>
      <c r="Y674" s="28">
        <v>-9999</v>
      </c>
      <c r="Z674">
        <v>0.42</v>
      </c>
      <c r="AA674">
        <v>0.201878317553013</v>
      </c>
      <c r="AB674">
        <v>0.2</v>
      </c>
      <c r="AC674" s="28">
        <v>1</v>
      </c>
      <c r="AD674" s="15">
        <v>-0.201878317553013</v>
      </c>
      <c r="AE674" t="s">
        <v>561</v>
      </c>
      <c r="AF674" s="15"/>
    </row>
    <row r="675" spans="1:32" x14ac:dyDescent="0.25">
      <c r="A675">
        <v>674</v>
      </c>
      <c r="B675">
        <v>63445247</v>
      </c>
      <c r="C675">
        <v>0.27850000000000003</v>
      </c>
      <c r="D675">
        <v>1.6000000000000001E-3</v>
      </c>
      <c r="E675">
        <v>0.71989999999999998</v>
      </c>
      <c r="F675">
        <v>13074300</v>
      </c>
      <c r="G675">
        <v>0</v>
      </c>
      <c r="H675">
        <v>-1</v>
      </c>
      <c r="I675" s="28">
        <v>0.05</v>
      </c>
      <c r="J675" s="28">
        <v>0.83499999999999996</v>
      </c>
      <c r="K675">
        <v>10</v>
      </c>
      <c r="L675">
        <v>0</v>
      </c>
      <c r="M675">
        <v>0</v>
      </c>
      <c r="N675">
        <v>687</v>
      </c>
      <c r="O675">
        <v>168</v>
      </c>
      <c r="P675">
        <v>1</v>
      </c>
      <c r="Q675">
        <v>2.3E-2</v>
      </c>
      <c r="R675">
        <v>1E-3</v>
      </c>
      <c r="S675" s="28">
        <v>0.5</v>
      </c>
      <c r="T675" s="28">
        <v>1.0000000000000001E-9</v>
      </c>
      <c r="U675">
        <v>8.0000000000000002E-3</v>
      </c>
      <c r="V675">
        <v>0.05</v>
      </c>
      <c r="W675">
        <v>0.05</v>
      </c>
      <c r="X675" s="9">
        <v>0.15947503432982801</v>
      </c>
      <c r="Y675" s="28">
        <v>-9999</v>
      </c>
      <c r="Z675">
        <v>0.41</v>
      </c>
      <c r="AA675">
        <v>0.21403342464435199</v>
      </c>
      <c r="AB675">
        <v>0.2</v>
      </c>
      <c r="AC675" s="28">
        <v>1</v>
      </c>
      <c r="AD675" s="15">
        <v>-0.21403342464435199</v>
      </c>
      <c r="AE675" t="s">
        <v>561</v>
      </c>
      <c r="AF675" s="15"/>
    </row>
    <row r="676" spans="1:32" x14ac:dyDescent="0.25">
      <c r="A676">
        <v>675</v>
      </c>
      <c r="B676">
        <v>9260500</v>
      </c>
      <c r="C676">
        <v>8.8099999999999998E-2</v>
      </c>
      <c r="D676">
        <v>1E-4</v>
      </c>
      <c r="E676">
        <v>0.91180000000000005</v>
      </c>
      <c r="F676">
        <v>1252800</v>
      </c>
      <c r="G676">
        <v>0</v>
      </c>
      <c r="H676">
        <v>-0.6</v>
      </c>
      <c r="I676" s="28">
        <v>0.05</v>
      </c>
      <c r="J676" s="28">
        <v>0.83499999999999996</v>
      </c>
      <c r="K676">
        <v>10</v>
      </c>
      <c r="L676">
        <v>0</v>
      </c>
      <c r="M676">
        <v>0</v>
      </c>
      <c r="N676">
        <v>589</v>
      </c>
      <c r="O676">
        <v>169</v>
      </c>
      <c r="P676">
        <v>1</v>
      </c>
      <c r="Q676">
        <v>2.3E-2</v>
      </c>
      <c r="R676">
        <v>1E-3</v>
      </c>
      <c r="S676" s="28">
        <v>0.5</v>
      </c>
      <c r="T676" s="28">
        <v>1.0000000000000001E-9</v>
      </c>
      <c r="U676">
        <v>8.0000000000000002E-3</v>
      </c>
      <c r="V676">
        <v>0.05</v>
      </c>
      <c r="W676">
        <v>0.05</v>
      </c>
      <c r="X676" s="9">
        <v>2.8045365944632E-2</v>
      </c>
      <c r="Y676" s="28">
        <v>-9999</v>
      </c>
      <c r="Z676">
        <v>0.27</v>
      </c>
      <c r="AA676">
        <v>0.196593288599891</v>
      </c>
      <c r="AB676">
        <v>0.2</v>
      </c>
      <c r="AC676" s="28">
        <v>1</v>
      </c>
      <c r="AD676" s="15">
        <v>-0.196593288599891</v>
      </c>
      <c r="AE676" t="s">
        <v>561</v>
      </c>
      <c r="AF676" s="15"/>
    </row>
    <row r="677" spans="1:32" x14ac:dyDescent="0.25">
      <c r="A677">
        <v>676</v>
      </c>
      <c r="B677">
        <v>12075765</v>
      </c>
      <c r="C677">
        <v>1</v>
      </c>
      <c r="D677">
        <v>0</v>
      </c>
      <c r="E677">
        <v>0</v>
      </c>
      <c r="F677">
        <v>0</v>
      </c>
      <c r="G677">
        <v>0</v>
      </c>
      <c r="H677">
        <v>-1.96</v>
      </c>
      <c r="I677" s="28">
        <v>0.05</v>
      </c>
      <c r="J677" s="28">
        <v>0.83499999999999996</v>
      </c>
      <c r="K677">
        <v>10</v>
      </c>
      <c r="L677">
        <v>0</v>
      </c>
      <c r="M677">
        <v>0</v>
      </c>
      <c r="N677">
        <v>665</v>
      </c>
      <c r="O677">
        <v>156</v>
      </c>
      <c r="P677">
        <v>1</v>
      </c>
      <c r="Q677">
        <v>2.3E-2</v>
      </c>
      <c r="R677">
        <v>1E-3</v>
      </c>
      <c r="S677" s="28">
        <v>0.5</v>
      </c>
      <c r="T677" s="28">
        <v>1.0000000000000001E-9</v>
      </c>
      <c r="U677">
        <v>8.0000000000000002E-3</v>
      </c>
      <c r="V677">
        <v>0.05</v>
      </c>
      <c r="W677">
        <v>0.05</v>
      </c>
      <c r="X677" s="9">
        <v>0</v>
      </c>
      <c r="Y677" s="28">
        <v>-9999</v>
      </c>
      <c r="Z677">
        <v>0.46630908870967758</v>
      </c>
      <c r="AA677">
        <v>0.51416898657001098</v>
      </c>
      <c r="AB677">
        <v>0.2</v>
      </c>
      <c r="AC677" s="28">
        <v>1</v>
      </c>
      <c r="AD677" s="15">
        <v>-0.51416898657001098</v>
      </c>
      <c r="AE677" t="s">
        <v>561</v>
      </c>
      <c r="AF677" s="15"/>
    </row>
    <row r="678" spans="1:32" x14ac:dyDescent="0.25">
      <c r="A678">
        <v>677</v>
      </c>
      <c r="B678">
        <v>414899718</v>
      </c>
      <c r="C678">
        <v>1</v>
      </c>
      <c r="D678">
        <v>0</v>
      </c>
      <c r="E678">
        <v>0</v>
      </c>
      <c r="F678">
        <v>0</v>
      </c>
      <c r="G678">
        <v>0</v>
      </c>
      <c r="H678">
        <v>-4.9000000000000004</v>
      </c>
      <c r="I678" s="28">
        <v>0</v>
      </c>
      <c r="J678" s="28">
        <v>0.83499999999999996</v>
      </c>
      <c r="K678">
        <v>10</v>
      </c>
      <c r="L678">
        <v>0</v>
      </c>
      <c r="M678">
        <v>0</v>
      </c>
      <c r="N678">
        <v>757</v>
      </c>
      <c r="O678">
        <v>142</v>
      </c>
      <c r="P678">
        <v>1</v>
      </c>
      <c r="Q678">
        <v>2.3E-2</v>
      </c>
      <c r="R678">
        <v>1E-3</v>
      </c>
      <c r="S678" s="28">
        <v>0.5</v>
      </c>
      <c r="T678" s="28">
        <v>0</v>
      </c>
      <c r="U678">
        <v>8.0000000000000002E-3</v>
      </c>
      <c r="V678">
        <v>0.05</v>
      </c>
      <c r="W678">
        <v>0.05</v>
      </c>
      <c r="X678" s="9">
        <v>0</v>
      </c>
      <c r="Y678" s="28">
        <v>-9999</v>
      </c>
      <c r="Z678">
        <v>0.46630908870967758</v>
      </c>
      <c r="AA678">
        <v>0.51416898657001098</v>
      </c>
      <c r="AB678">
        <v>0.2</v>
      </c>
      <c r="AC678" s="28">
        <v>0</v>
      </c>
      <c r="AD678" s="15">
        <v>-0.51416898657001098</v>
      </c>
      <c r="AE678" t="s">
        <v>561</v>
      </c>
      <c r="AF678" s="15"/>
    </row>
    <row r="679" spans="1:32" x14ac:dyDescent="0.25">
      <c r="A679">
        <v>678</v>
      </c>
      <c r="B679">
        <v>40267986</v>
      </c>
      <c r="C679">
        <v>1</v>
      </c>
      <c r="D679">
        <v>0</v>
      </c>
      <c r="E679">
        <v>0</v>
      </c>
      <c r="F679">
        <v>0</v>
      </c>
      <c r="G679">
        <v>0</v>
      </c>
      <c r="H679">
        <v>-1.48</v>
      </c>
      <c r="I679" s="28">
        <v>0.05</v>
      </c>
      <c r="J679" s="28">
        <v>0.83499999999999996</v>
      </c>
      <c r="K679">
        <v>10</v>
      </c>
      <c r="L679">
        <v>0</v>
      </c>
      <c r="M679">
        <v>0</v>
      </c>
      <c r="N679">
        <v>701</v>
      </c>
      <c r="O679">
        <v>156</v>
      </c>
      <c r="P679">
        <v>1</v>
      </c>
      <c r="Q679">
        <v>2.3E-2</v>
      </c>
      <c r="R679">
        <v>1E-3</v>
      </c>
      <c r="S679" s="28">
        <v>0.5</v>
      </c>
      <c r="T679" s="28">
        <v>1.0000000000000001E-9</v>
      </c>
      <c r="U679">
        <v>8.0000000000000002E-3</v>
      </c>
      <c r="V679">
        <v>0.05</v>
      </c>
      <c r="W679">
        <v>0.05</v>
      </c>
      <c r="X679" s="9">
        <v>0.15061054960835499</v>
      </c>
      <c r="Y679" s="28">
        <v>-9999</v>
      </c>
      <c r="Z679">
        <v>0.46630908870967758</v>
      </c>
      <c r="AA679">
        <v>0.647703490526505</v>
      </c>
      <c r="AB679">
        <v>0.2</v>
      </c>
      <c r="AC679" s="28">
        <v>1</v>
      </c>
      <c r="AD679" s="15">
        <v>-0.647703490526505</v>
      </c>
      <c r="AE679" t="s">
        <v>561</v>
      </c>
      <c r="AF679" s="15"/>
    </row>
    <row r="680" spans="1:32" x14ac:dyDescent="0.25">
      <c r="A680">
        <v>679</v>
      </c>
      <c r="B680">
        <v>13644997</v>
      </c>
      <c r="C680">
        <v>1</v>
      </c>
      <c r="D680">
        <v>0</v>
      </c>
      <c r="E680">
        <v>0</v>
      </c>
      <c r="F680">
        <v>0</v>
      </c>
      <c r="G680">
        <v>0</v>
      </c>
      <c r="H680">
        <v>-1.08</v>
      </c>
      <c r="I680" s="28">
        <v>0.05</v>
      </c>
      <c r="J680" s="28">
        <v>0.83499999999999996</v>
      </c>
      <c r="K680">
        <v>10</v>
      </c>
      <c r="L680">
        <v>0</v>
      </c>
      <c r="M680">
        <v>0</v>
      </c>
      <c r="N680">
        <v>691</v>
      </c>
      <c r="O680">
        <v>155</v>
      </c>
      <c r="P680">
        <v>1</v>
      </c>
      <c r="Q680">
        <v>2.3E-2</v>
      </c>
      <c r="R680">
        <v>1E-3</v>
      </c>
      <c r="S680" s="28">
        <v>0.5</v>
      </c>
      <c r="T680" s="28">
        <v>1.0000000000000001E-9</v>
      </c>
      <c r="U680">
        <v>8.0000000000000002E-3</v>
      </c>
      <c r="V680">
        <v>0.05</v>
      </c>
      <c r="W680">
        <v>0.05</v>
      </c>
      <c r="X680" s="9">
        <v>6.2090533999308001E-2</v>
      </c>
      <c r="Y680" s="28">
        <v>-9999</v>
      </c>
      <c r="Z680">
        <v>0.46630908870967758</v>
      </c>
      <c r="AA680">
        <v>0.40935084628589802</v>
      </c>
      <c r="AB680">
        <v>0.2</v>
      </c>
      <c r="AC680" s="28">
        <v>1</v>
      </c>
      <c r="AD680" s="15">
        <v>-0.40935084628589802</v>
      </c>
      <c r="AE680" t="s">
        <v>561</v>
      </c>
      <c r="AF680" s="15"/>
    </row>
    <row r="681" spans="1:32" x14ac:dyDescent="0.25">
      <c r="A681">
        <v>680</v>
      </c>
      <c r="B681">
        <v>14503372</v>
      </c>
      <c r="C681">
        <v>1</v>
      </c>
      <c r="D681">
        <v>0</v>
      </c>
      <c r="E681">
        <v>0</v>
      </c>
      <c r="F681">
        <v>0</v>
      </c>
      <c r="G681">
        <v>0</v>
      </c>
      <c r="H681">
        <v>-1.63</v>
      </c>
      <c r="I681" s="28">
        <v>0.05</v>
      </c>
      <c r="J681" s="28">
        <v>0.83499999999999996</v>
      </c>
      <c r="K681">
        <v>10</v>
      </c>
      <c r="L681">
        <v>0</v>
      </c>
      <c r="M681">
        <v>0</v>
      </c>
      <c r="N681">
        <v>701</v>
      </c>
      <c r="O681">
        <v>156</v>
      </c>
      <c r="P681">
        <v>1</v>
      </c>
      <c r="Q681">
        <v>2.3E-2</v>
      </c>
      <c r="R681">
        <v>1E-3</v>
      </c>
      <c r="S681" s="28">
        <v>0.5</v>
      </c>
      <c r="T681" s="28">
        <v>1.0000000000000001E-9</v>
      </c>
      <c r="U681">
        <v>8.0000000000000002E-3</v>
      </c>
      <c r="V681">
        <v>0.05</v>
      </c>
      <c r="W681">
        <v>0.05</v>
      </c>
      <c r="X681" s="9">
        <v>0.43495257270208898</v>
      </c>
      <c r="Y681" s="28">
        <v>-9999</v>
      </c>
      <c r="Z681">
        <v>0.46630908870967758</v>
      </c>
      <c r="AA681">
        <v>0.62378972174990199</v>
      </c>
      <c r="AB681">
        <v>0.2</v>
      </c>
      <c r="AC681" s="28">
        <v>1</v>
      </c>
      <c r="AD681" s="15">
        <v>-0.62378972174990199</v>
      </c>
      <c r="AE681" t="s">
        <v>561</v>
      </c>
      <c r="AF681" s="15"/>
    </row>
    <row r="682" spans="1:32" x14ac:dyDescent="0.25">
      <c r="A682">
        <v>681</v>
      </c>
      <c r="B682">
        <v>47975064</v>
      </c>
      <c r="C682">
        <v>1</v>
      </c>
      <c r="D682">
        <v>0</v>
      </c>
      <c r="E682">
        <v>0</v>
      </c>
      <c r="F682">
        <v>0</v>
      </c>
      <c r="G682">
        <v>0</v>
      </c>
      <c r="H682">
        <v>-2.15</v>
      </c>
      <c r="I682" s="28">
        <v>0.05</v>
      </c>
      <c r="J682" s="28">
        <v>0.83499999999999996</v>
      </c>
      <c r="K682">
        <v>10</v>
      </c>
      <c r="L682">
        <v>0</v>
      </c>
      <c r="M682">
        <v>0</v>
      </c>
      <c r="N682">
        <v>730</v>
      </c>
      <c r="O682">
        <v>143</v>
      </c>
      <c r="P682">
        <v>1</v>
      </c>
      <c r="Q682">
        <v>2.3E-2</v>
      </c>
      <c r="R682">
        <v>1E-3</v>
      </c>
      <c r="S682" s="28">
        <v>0.5</v>
      </c>
      <c r="T682" s="28">
        <v>1.0000000000000001E-9</v>
      </c>
      <c r="U682">
        <v>8.0000000000000002E-3</v>
      </c>
      <c r="V682">
        <v>0.05</v>
      </c>
      <c r="W682">
        <v>0.05</v>
      </c>
      <c r="X682" s="9">
        <v>0</v>
      </c>
      <c r="Y682" s="28">
        <v>-9999</v>
      </c>
      <c r="Z682">
        <v>0.46630908870967758</v>
      </c>
      <c r="AA682">
        <v>0.51416898657001098</v>
      </c>
      <c r="AB682">
        <v>0.2</v>
      </c>
      <c r="AC682" s="28">
        <v>1</v>
      </c>
      <c r="AD682" s="15">
        <v>-0.51416898657001098</v>
      </c>
      <c r="AE682" t="s">
        <v>561</v>
      </c>
      <c r="AF682" s="15"/>
    </row>
    <row r="683" spans="1:32" x14ac:dyDescent="0.25">
      <c r="A683">
        <v>682</v>
      </c>
      <c r="B683">
        <v>176730163</v>
      </c>
      <c r="C683">
        <v>1</v>
      </c>
      <c r="D683">
        <v>0</v>
      </c>
      <c r="E683">
        <v>0</v>
      </c>
      <c r="F683">
        <v>0</v>
      </c>
      <c r="G683">
        <v>0</v>
      </c>
      <c r="H683">
        <v>-2.96</v>
      </c>
      <c r="I683" s="28">
        <v>0</v>
      </c>
      <c r="J683" s="28">
        <v>0.83499999999999996</v>
      </c>
      <c r="K683">
        <v>10</v>
      </c>
      <c r="L683">
        <v>0</v>
      </c>
      <c r="M683">
        <v>0</v>
      </c>
      <c r="N683">
        <v>741</v>
      </c>
      <c r="O683">
        <v>155</v>
      </c>
      <c r="P683">
        <v>1</v>
      </c>
      <c r="Q683">
        <v>2.3E-2</v>
      </c>
      <c r="R683">
        <v>1E-3</v>
      </c>
      <c r="S683" s="28">
        <v>0.5</v>
      </c>
      <c r="T683" s="28">
        <v>0</v>
      </c>
      <c r="U683">
        <v>8.0000000000000002E-3</v>
      </c>
      <c r="V683">
        <v>0.05</v>
      </c>
      <c r="W683">
        <v>0.05</v>
      </c>
      <c r="X683" s="9">
        <v>0</v>
      </c>
      <c r="Y683" s="28">
        <v>-9999</v>
      </c>
      <c r="Z683">
        <v>0.46630908870967758</v>
      </c>
      <c r="AA683">
        <v>0.51416898657001098</v>
      </c>
      <c r="AB683">
        <v>0.2</v>
      </c>
      <c r="AC683" s="28">
        <v>0</v>
      </c>
      <c r="AD683" s="15">
        <v>-0.51416898657001098</v>
      </c>
      <c r="AE683" t="s">
        <v>561</v>
      </c>
      <c r="AF683" s="15"/>
    </row>
    <row r="684" spans="1:32" x14ac:dyDescent="0.25">
      <c r="A684">
        <v>683</v>
      </c>
      <c r="B684">
        <v>8429284</v>
      </c>
      <c r="C684">
        <v>0.99960000000000004</v>
      </c>
      <c r="D684">
        <v>0</v>
      </c>
      <c r="E684">
        <v>0</v>
      </c>
      <c r="F684">
        <v>0</v>
      </c>
      <c r="G684">
        <v>0</v>
      </c>
      <c r="H684">
        <v>-1.9</v>
      </c>
      <c r="I684" s="28">
        <v>0.05</v>
      </c>
      <c r="J684" s="28">
        <v>0.83499999999999996</v>
      </c>
      <c r="K684">
        <v>10</v>
      </c>
      <c r="L684">
        <v>0</v>
      </c>
      <c r="M684">
        <v>0</v>
      </c>
      <c r="N684">
        <v>719</v>
      </c>
      <c r="O684">
        <v>143</v>
      </c>
      <c r="P684">
        <v>1</v>
      </c>
      <c r="Q684">
        <v>2.3E-2</v>
      </c>
      <c r="R684">
        <v>1E-3</v>
      </c>
      <c r="S684" s="28">
        <v>0.5</v>
      </c>
      <c r="T684" s="28">
        <v>1.0000000000000001E-9</v>
      </c>
      <c r="U684">
        <v>8.0000000000000002E-3</v>
      </c>
      <c r="V684">
        <v>0.05</v>
      </c>
      <c r="W684">
        <v>0.05</v>
      </c>
      <c r="X684" s="9">
        <v>0</v>
      </c>
      <c r="Y684" s="28">
        <v>-9999</v>
      </c>
      <c r="Z684">
        <v>0.46630908870967758</v>
      </c>
      <c r="AA684">
        <v>0.51416898657001098</v>
      </c>
      <c r="AB684">
        <v>0.2</v>
      </c>
      <c r="AC684" s="28">
        <v>1</v>
      </c>
      <c r="AD684" s="15">
        <v>-0.51416898657001098</v>
      </c>
      <c r="AE684" t="s">
        <v>561</v>
      </c>
      <c r="AF684" s="15"/>
    </row>
    <row r="685" spans="1:32" x14ac:dyDescent="0.25">
      <c r="A685">
        <v>684</v>
      </c>
      <c r="B685">
        <v>20053240</v>
      </c>
      <c r="C685">
        <v>0.88649999999999995</v>
      </c>
      <c r="D685">
        <v>5.0000000000000001E-4</v>
      </c>
      <c r="E685">
        <v>0.113</v>
      </c>
      <c r="F685">
        <v>1305900</v>
      </c>
      <c r="G685">
        <v>0</v>
      </c>
      <c r="H685">
        <v>-1.2</v>
      </c>
      <c r="I685" s="28">
        <v>0.05</v>
      </c>
      <c r="J685" s="28">
        <v>0.83499999999999996</v>
      </c>
      <c r="K685">
        <v>10</v>
      </c>
      <c r="L685">
        <v>0</v>
      </c>
      <c r="M685">
        <v>0</v>
      </c>
      <c r="N685">
        <v>583</v>
      </c>
      <c r="O685">
        <v>180</v>
      </c>
      <c r="P685">
        <v>1</v>
      </c>
      <c r="Q685">
        <v>2.3E-2</v>
      </c>
      <c r="R685">
        <v>1E-3</v>
      </c>
      <c r="S685" s="28">
        <v>0.5</v>
      </c>
      <c r="T685" s="28">
        <v>1.0000000000000001E-9</v>
      </c>
      <c r="U685">
        <v>8.0000000000000002E-3</v>
      </c>
      <c r="V685">
        <v>0.05</v>
      </c>
      <c r="W685">
        <v>0.05</v>
      </c>
      <c r="X685" s="9">
        <v>0.349162179528971</v>
      </c>
      <c r="Y685" s="28">
        <v>-9999</v>
      </c>
      <c r="Z685">
        <v>0.27</v>
      </c>
      <c r="AA685">
        <v>0.22258394986056701</v>
      </c>
      <c r="AB685">
        <v>0.2</v>
      </c>
      <c r="AC685" s="28">
        <v>1</v>
      </c>
      <c r="AD685" s="15">
        <v>-0.22258394986056701</v>
      </c>
      <c r="AE685" t="s">
        <v>561</v>
      </c>
      <c r="AF685" s="15"/>
    </row>
    <row r="686" spans="1:32" x14ac:dyDescent="0.25">
      <c r="A686">
        <v>685</v>
      </c>
      <c r="B686">
        <v>31860464</v>
      </c>
      <c r="C686">
        <v>0.73509999999999998</v>
      </c>
      <c r="D686">
        <v>0</v>
      </c>
      <c r="E686">
        <v>0.26479999999999998</v>
      </c>
      <c r="F686">
        <v>5529600</v>
      </c>
      <c r="G686">
        <v>0</v>
      </c>
      <c r="H686">
        <v>-1.2</v>
      </c>
      <c r="I686" s="28">
        <v>0.05</v>
      </c>
      <c r="J686" s="28">
        <v>0.83499999999999996</v>
      </c>
      <c r="K686">
        <v>10</v>
      </c>
      <c r="L686">
        <v>0</v>
      </c>
      <c r="M686">
        <v>0</v>
      </c>
      <c r="N686">
        <v>575</v>
      </c>
      <c r="O686">
        <v>191</v>
      </c>
      <c r="P686">
        <v>1</v>
      </c>
      <c r="Q686">
        <v>2.3E-2</v>
      </c>
      <c r="R686">
        <v>1E-3</v>
      </c>
      <c r="S686" s="28">
        <v>0.5</v>
      </c>
      <c r="T686" s="28">
        <v>1.0000000000000001E-9</v>
      </c>
      <c r="U686">
        <v>8.0000000000000002E-3</v>
      </c>
      <c r="V686">
        <v>0.05</v>
      </c>
      <c r="W686">
        <v>0.05</v>
      </c>
      <c r="X686" s="9">
        <v>0.47147125558217101</v>
      </c>
      <c r="Y686" s="28">
        <v>-9999</v>
      </c>
      <c r="Z686">
        <v>0.28999999999999998</v>
      </c>
      <c r="AA686">
        <v>0.16154661778941501</v>
      </c>
      <c r="AB686">
        <v>0.2</v>
      </c>
      <c r="AC686" s="28">
        <v>1</v>
      </c>
      <c r="AD686" s="15">
        <v>-0.16154661778941501</v>
      </c>
      <c r="AE686" t="s">
        <v>561</v>
      </c>
      <c r="AF686" s="15"/>
    </row>
    <row r="687" spans="1:32" x14ac:dyDescent="0.25">
      <c r="A687">
        <v>686</v>
      </c>
      <c r="B687">
        <v>8013712</v>
      </c>
      <c r="C687">
        <v>2.07E-2</v>
      </c>
      <c r="D687">
        <v>0.1502</v>
      </c>
      <c r="E687">
        <v>0.82920000000000005</v>
      </c>
      <c r="F687">
        <v>357300</v>
      </c>
      <c r="G687">
        <v>0</v>
      </c>
      <c r="H687">
        <v>-0.6</v>
      </c>
      <c r="I687" s="28">
        <v>0.05</v>
      </c>
      <c r="J687" s="28">
        <v>0.83499999999999996</v>
      </c>
      <c r="K687">
        <v>10</v>
      </c>
      <c r="L687">
        <v>0</v>
      </c>
      <c r="M687">
        <v>0</v>
      </c>
      <c r="N687">
        <v>421</v>
      </c>
      <c r="O687">
        <v>206</v>
      </c>
      <c r="P687">
        <v>1</v>
      </c>
      <c r="Q687">
        <v>2.3E-2</v>
      </c>
      <c r="R687">
        <v>1E-3</v>
      </c>
      <c r="S687" s="28">
        <v>0.5</v>
      </c>
      <c r="T687" s="28">
        <v>1.0000000000000001E-9</v>
      </c>
      <c r="U687">
        <v>8.0000000000000002E-3</v>
      </c>
      <c r="V687">
        <v>0.05</v>
      </c>
      <c r="W687">
        <v>0.05</v>
      </c>
      <c r="X687" s="9">
        <v>7.3712097909961999E-2</v>
      </c>
      <c r="Y687" s="28">
        <v>-9999</v>
      </c>
      <c r="Z687">
        <v>0.5</v>
      </c>
      <c r="AA687">
        <v>0.28198364861263298</v>
      </c>
      <c r="AB687">
        <v>0.2</v>
      </c>
      <c r="AC687" s="28">
        <v>1</v>
      </c>
      <c r="AD687" s="15">
        <v>-0.28198364861263298</v>
      </c>
      <c r="AE687" t="s">
        <v>561</v>
      </c>
      <c r="AF687" s="15"/>
    </row>
    <row r="688" spans="1:32" x14ac:dyDescent="0.25">
      <c r="A688">
        <v>687</v>
      </c>
      <c r="B688">
        <v>14262137</v>
      </c>
      <c r="C688">
        <v>6.1999999999999998E-3</v>
      </c>
      <c r="D688">
        <v>0.2258</v>
      </c>
      <c r="E688">
        <v>0.76790000000000003</v>
      </c>
      <c r="F688">
        <v>256500</v>
      </c>
      <c r="G688">
        <v>0</v>
      </c>
      <c r="H688">
        <v>-0.6</v>
      </c>
      <c r="I688" s="28">
        <v>0.05</v>
      </c>
      <c r="J688" s="28">
        <v>0.83499999999999996</v>
      </c>
      <c r="K688">
        <v>10</v>
      </c>
      <c r="L688">
        <v>0</v>
      </c>
      <c r="M688">
        <v>0</v>
      </c>
      <c r="N688">
        <v>375</v>
      </c>
      <c r="O688">
        <v>206</v>
      </c>
      <c r="P688">
        <v>1</v>
      </c>
      <c r="Q688">
        <v>2.3E-2</v>
      </c>
      <c r="R688">
        <v>1E-3</v>
      </c>
      <c r="S688" s="28">
        <v>0.5</v>
      </c>
      <c r="T688" s="28">
        <v>1.0000000000000001E-9</v>
      </c>
      <c r="U688">
        <v>8.0000000000000002E-3</v>
      </c>
      <c r="V688">
        <v>0.05</v>
      </c>
      <c r="W688">
        <v>0.05</v>
      </c>
      <c r="X688" s="9">
        <v>2.3207936416894E-2</v>
      </c>
      <c r="Y688" s="28">
        <v>-9999</v>
      </c>
      <c r="Z688">
        <v>0.5</v>
      </c>
      <c r="AA688">
        <v>0.18444189053499699</v>
      </c>
      <c r="AB688">
        <v>0.2</v>
      </c>
      <c r="AC688" s="28">
        <v>1</v>
      </c>
      <c r="AD688" s="15">
        <v>-0.18444189053499699</v>
      </c>
      <c r="AE688" t="s">
        <v>561</v>
      </c>
      <c r="AF688" s="15"/>
    </row>
    <row r="689" spans="1:32" x14ac:dyDescent="0.25">
      <c r="A689">
        <v>688</v>
      </c>
      <c r="B689">
        <v>2600326</v>
      </c>
      <c r="C689">
        <v>1</v>
      </c>
      <c r="D689">
        <v>0</v>
      </c>
      <c r="E689">
        <v>0</v>
      </c>
      <c r="F689">
        <v>0</v>
      </c>
      <c r="G689">
        <v>0</v>
      </c>
      <c r="H689">
        <v>-1.5</v>
      </c>
      <c r="I689" s="28">
        <v>0.05</v>
      </c>
      <c r="J689" s="28">
        <v>0.83499999999999996</v>
      </c>
      <c r="K689">
        <v>10</v>
      </c>
      <c r="L689">
        <v>0</v>
      </c>
      <c r="M689">
        <v>0</v>
      </c>
      <c r="N689">
        <v>399</v>
      </c>
      <c r="O689">
        <v>206</v>
      </c>
      <c r="P689">
        <v>1</v>
      </c>
      <c r="Q689">
        <v>2.3E-2</v>
      </c>
      <c r="R689">
        <v>1E-3</v>
      </c>
      <c r="S689" s="28">
        <v>0.5</v>
      </c>
      <c r="T689" s="28">
        <v>1.0000000000000001E-9</v>
      </c>
      <c r="U689">
        <v>8.0000000000000002E-3</v>
      </c>
      <c r="V689">
        <v>0.05</v>
      </c>
      <c r="W689">
        <v>0.05</v>
      </c>
      <c r="X689" s="9">
        <v>0</v>
      </c>
      <c r="Y689" s="28">
        <v>-9999</v>
      </c>
      <c r="Z689">
        <v>0.46630908870967758</v>
      </c>
      <c r="AA689">
        <v>0.31792059861509903</v>
      </c>
      <c r="AB689">
        <v>0.2</v>
      </c>
      <c r="AC689" s="28">
        <v>1</v>
      </c>
      <c r="AD689" s="15">
        <v>-0.31792059861509903</v>
      </c>
      <c r="AE689" t="s">
        <v>797</v>
      </c>
      <c r="AF689" s="15"/>
    </row>
    <row r="690" spans="1:32" x14ac:dyDescent="0.25">
      <c r="A690">
        <v>689</v>
      </c>
      <c r="B690">
        <v>16561546</v>
      </c>
      <c r="C690">
        <v>0.49009999999999998</v>
      </c>
      <c r="D690">
        <v>2.2499999999999999E-2</v>
      </c>
      <c r="E690">
        <v>0.4874</v>
      </c>
      <c r="F690">
        <v>3705300</v>
      </c>
      <c r="G690">
        <v>0</v>
      </c>
      <c r="H690">
        <v>-1</v>
      </c>
      <c r="I690" s="28">
        <v>0.05</v>
      </c>
      <c r="J690" s="28">
        <v>0.83499999999999996</v>
      </c>
      <c r="K690">
        <v>10</v>
      </c>
      <c r="L690">
        <v>0</v>
      </c>
      <c r="M690">
        <v>0</v>
      </c>
      <c r="N690">
        <v>425</v>
      </c>
      <c r="O690">
        <v>206</v>
      </c>
      <c r="P690">
        <v>1</v>
      </c>
      <c r="Q690">
        <v>2.3E-2</v>
      </c>
      <c r="R690">
        <v>1E-3</v>
      </c>
      <c r="S690" s="28">
        <v>0.5</v>
      </c>
      <c r="T690" s="28">
        <v>1.0000000000000001E-9</v>
      </c>
      <c r="U690">
        <v>8.0000000000000002E-3</v>
      </c>
      <c r="V690">
        <v>0.05</v>
      </c>
      <c r="W690">
        <v>0.05</v>
      </c>
      <c r="X690" s="9">
        <v>0.23382849799066799</v>
      </c>
      <c r="Y690" s="28">
        <v>-9999</v>
      </c>
      <c r="Z690">
        <v>0.5</v>
      </c>
      <c r="AA690">
        <v>0.19091311740818701</v>
      </c>
      <c r="AB690">
        <v>0.2</v>
      </c>
      <c r="AC690" s="28">
        <v>1</v>
      </c>
      <c r="AD690" s="15">
        <v>-0.19091311740818701</v>
      </c>
      <c r="AE690" t="s">
        <v>561</v>
      </c>
      <c r="AF690" s="15"/>
    </row>
    <row r="691" spans="1:32" x14ac:dyDescent="0.25">
      <c r="A691">
        <v>690</v>
      </c>
      <c r="B691">
        <v>8530988</v>
      </c>
      <c r="C691">
        <v>0.111</v>
      </c>
      <c r="D691">
        <v>0.16120000000000001</v>
      </c>
      <c r="E691">
        <v>0.7278</v>
      </c>
      <c r="F691">
        <v>681300</v>
      </c>
      <c r="G691">
        <v>0</v>
      </c>
      <c r="H691">
        <v>-0.6</v>
      </c>
      <c r="I691" s="28">
        <v>0.05</v>
      </c>
      <c r="J691" s="28">
        <v>0.83499999999999996</v>
      </c>
      <c r="K691">
        <v>10</v>
      </c>
      <c r="L691">
        <v>0</v>
      </c>
      <c r="M691">
        <v>0</v>
      </c>
      <c r="N691">
        <v>450</v>
      </c>
      <c r="O691">
        <v>206</v>
      </c>
      <c r="P691">
        <v>1</v>
      </c>
      <c r="Q691">
        <v>2.3E-2</v>
      </c>
      <c r="R691">
        <v>1E-3</v>
      </c>
      <c r="S691" s="28">
        <v>0.5</v>
      </c>
      <c r="T691" s="28">
        <v>1.0000000000000001E-9</v>
      </c>
      <c r="U691">
        <v>8.0000000000000002E-3</v>
      </c>
      <c r="V691">
        <v>0.05</v>
      </c>
      <c r="W691">
        <v>0.05</v>
      </c>
      <c r="X691" s="9">
        <v>0.100495203742942</v>
      </c>
      <c r="Y691" s="28">
        <v>-9999</v>
      </c>
      <c r="Z691">
        <v>0.28000000000000003</v>
      </c>
      <c r="AA691">
        <v>0.38239251528578599</v>
      </c>
      <c r="AB691">
        <v>0.2</v>
      </c>
      <c r="AC691" s="28">
        <v>1</v>
      </c>
      <c r="AD691" s="15">
        <v>-0.38239251528578599</v>
      </c>
      <c r="AE691" t="s">
        <v>561</v>
      </c>
      <c r="AF691" s="15"/>
    </row>
    <row r="692" spans="1:32" x14ac:dyDescent="0.25">
      <c r="A692">
        <v>691</v>
      </c>
      <c r="B692">
        <v>2561110</v>
      </c>
      <c r="C692">
        <v>0.32719999999999999</v>
      </c>
      <c r="D692">
        <v>9.0300000000000005E-2</v>
      </c>
      <c r="E692">
        <v>0.58250000000000002</v>
      </c>
      <c r="F692">
        <v>541800</v>
      </c>
      <c r="G692">
        <v>0</v>
      </c>
      <c r="H692">
        <v>-1</v>
      </c>
      <c r="I692" s="28">
        <v>0.05</v>
      </c>
      <c r="J692" s="28">
        <v>0.83499999999999996</v>
      </c>
      <c r="K692">
        <v>10</v>
      </c>
      <c r="L692">
        <v>0</v>
      </c>
      <c r="M692">
        <v>0</v>
      </c>
      <c r="N692">
        <v>450</v>
      </c>
      <c r="O692">
        <v>193</v>
      </c>
      <c r="P692">
        <v>1</v>
      </c>
      <c r="Q692">
        <v>2.3E-2</v>
      </c>
      <c r="R692">
        <v>1E-3</v>
      </c>
      <c r="S692" s="28">
        <v>0.5</v>
      </c>
      <c r="T692" s="28">
        <v>1.0000000000000001E-9</v>
      </c>
      <c r="U692">
        <v>8.0000000000000002E-3</v>
      </c>
      <c r="V692">
        <v>0.05</v>
      </c>
      <c r="W692">
        <v>0.05</v>
      </c>
      <c r="X692" s="9">
        <v>0.22296377020185501</v>
      </c>
      <c r="Y692" s="28">
        <v>-9999</v>
      </c>
      <c r="Z692">
        <v>0.57999999999999996</v>
      </c>
      <c r="AA692">
        <v>0.387662882960564</v>
      </c>
      <c r="AB692">
        <v>0.2</v>
      </c>
      <c r="AC692" s="28">
        <v>1</v>
      </c>
      <c r="AD692" s="15">
        <v>-0.387662882960564</v>
      </c>
      <c r="AE692" t="s">
        <v>561</v>
      </c>
      <c r="AF692" s="15"/>
    </row>
    <row r="693" spans="1:32" x14ac:dyDescent="0.25">
      <c r="A693">
        <v>692</v>
      </c>
      <c r="B693">
        <v>1994523</v>
      </c>
      <c r="C693">
        <v>1.4E-3</v>
      </c>
      <c r="D693">
        <v>0.4269</v>
      </c>
      <c r="E693">
        <v>0.57179999999999997</v>
      </c>
      <c r="F693">
        <v>40500</v>
      </c>
      <c r="G693">
        <v>0</v>
      </c>
      <c r="H693">
        <v>-0.6</v>
      </c>
      <c r="I693" s="28">
        <v>0.05</v>
      </c>
      <c r="J693" s="28">
        <v>0.83499999999999996</v>
      </c>
      <c r="K693">
        <v>10</v>
      </c>
      <c r="L693">
        <v>0</v>
      </c>
      <c r="M693">
        <v>0</v>
      </c>
      <c r="N693">
        <v>425</v>
      </c>
      <c r="O693">
        <v>206</v>
      </c>
      <c r="P693">
        <v>1</v>
      </c>
      <c r="Q693">
        <v>2.3E-2</v>
      </c>
      <c r="R693">
        <v>1E-3</v>
      </c>
      <c r="S693" s="28">
        <v>0.5</v>
      </c>
      <c r="T693" s="28">
        <v>1.0000000000000001E-9</v>
      </c>
      <c r="U693">
        <v>8.0000000000000002E-3</v>
      </c>
      <c r="V693">
        <v>0.05</v>
      </c>
      <c r="W693">
        <v>0.05</v>
      </c>
      <c r="X693" s="9">
        <v>0.13023504425960999</v>
      </c>
      <c r="Y693" s="28">
        <v>-9999</v>
      </c>
      <c r="Z693">
        <v>0.56999999999999995</v>
      </c>
      <c r="AA693">
        <v>0.35248691723796499</v>
      </c>
      <c r="AB693">
        <v>0.2</v>
      </c>
      <c r="AC693" s="28">
        <v>1</v>
      </c>
      <c r="AD693" s="15">
        <v>-0.35248691723796499</v>
      </c>
      <c r="AE693" t="s">
        <v>561</v>
      </c>
      <c r="AF693" s="15"/>
    </row>
    <row r="694" spans="1:32" x14ac:dyDescent="0.25">
      <c r="A694">
        <v>693</v>
      </c>
      <c r="B694">
        <v>18694476</v>
      </c>
      <c r="C694">
        <v>4.0000000000000001E-3</v>
      </c>
      <c r="D694">
        <v>0.45090000000000002</v>
      </c>
      <c r="E694">
        <v>0.54510000000000003</v>
      </c>
      <c r="F694">
        <v>415800</v>
      </c>
      <c r="G694">
        <v>0</v>
      </c>
      <c r="H694">
        <v>-0.6</v>
      </c>
      <c r="I694" s="28">
        <v>0.05</v>
      </c>
      <c r="J694" s="28">
        <v>0.83499999999999996</v>
      </c>
      <c r="K694">
        <v>10</v>
      </c>
      <c r="L694">
        <v>0</v>
      </c>
      <c r="M694">
        <v>0</v>
      </c>
      <c r="N694">
        <v>425</v>
      </c>
      <c r="O694">
        <v>206</v>
      </c>
      <c r="P694">
        <v>1</v>
      </c>
      <c r="Q694">
        <v>2.3E-2</v>
      </c>
      <c r="R694">
        <v>1E-3</v>
      </c>
      <c r="S694" s="28">
        <v>0.5</v>
      </c>
      <c r="T694" s="28">
        <v>1.0000000000000001E-9</v>
      </c>
      <c r="U694">
        <v>8.0000000000000002E-3</v>
      </c>
      <c r="V694">
        <v>0.05</v>
      </c>
      <c r="W694">
        <v>0.05</v>
      </c>
      <c r="X694" s="9">
        <v>4.5922703624035999E-2</v>
      </c>
      <c r="Y694" s="28">
        <v>-9999</v>
      </c>
      <c r="Z694">
        <v>0.32</v>
      </c>
      <c r="AA694">
        <v>0.96479173720551503</v>
      </c>
      <c r="AB694">
        <v>0.2</v>
      </c>
      <c r="AC694" s="28">
        <v>1</v>
      </c>
      <c r="AD694" s="15">
        <v>-0.96479173720551503</v>
      </c>
      <c r="AE694" t="s">
        <v>561</v>
      </c>
      <c r="AF694" s="15"/>
    </row>
    <row r="695" spans="1:32" x14ac:dyDescent="0.25">
      <c r="A695">
        <v>694</v>
      </c>
      <c r="B695">
        <v>143946101</v>
      </c>
      <c r="C695">
        <v>0.57350000000000001</v>
      </c>
      <c r="D695">
        <v>0</v>
      </c>
      <c r="E695">
        <v>0.42649999999999999</v>
      </c>
      <c r="F695">
        <v>21007800</v>
      </c>
      <c r="G695">
        <v>0</v>
      </c>
      <c r="H695">
        <v>-1.2</v>
      </c>
      <c r="I695" s="28">
        <v>0.05</v>
      </c>
      <c r="J695" s="28">
        <v>0.83499999999999996</v>
      </c>
      <c r="K695">
        <v>10</v>
      </c>
      <c r="L695">
        <v>0</v>
      </c>
      <c r="M695">
        <v>0</v>
      </c>
      <c r="N695">
        <v>499</v>
      </c>
      <c r="O695">
        <v>192</v>
      </c>
      <c r="P695">
        <v>1</v>
      </c>
      <c r="Q695">
        <v>2.3E-2</v>
      </c>
      <c r="R695">
        <v>1E-3</v>
      </c>
      <c r="S695" s="28">
        <v>0.5</v>
      </c>
      <c r="T695" s="28">
        <v>1.0000000000000001E-9</v>
      </c>
      <c r="U695">
        <v>8.0000000000000002E-3</v>
      </c>
      <c r="V695">
        <v>0.05</v>
      </c>
      <c r="W695">
        <v>0.05</v>
      </c>
      <c r="X695" s="9">
        <v>0.41981142416567402</v>
      </c>
      <c r="Y695" s="28">
        <v>-9999</v>
      </c>
      <c r="Z695">
        <v>0.51</v>
      </c>
      <c r="AA695">
        <v>0.22764194558134401</v>
      </c>
      <c r="AB695">
        <v>0.2</v>
      </c>
      <c r="AC695" s="28">
        <v>1</v>
      </c>
      <c r="AD695" s="15">
        <v>-0.22764194558134401</v>
      </c>
      <c r="AE695" t="s">
        <v>561</v>
      </c>
      <c r="AF695" s="15"/>
    </row>
    <row r="696" spans="1:32" x14ac:dyDescent="0.25">
      <c r="A696">
        <v>695</v>
      </c>
      <c r="B696">
        <v>2565342</v>
      </c>
      <c r="C696">
        <v>0.27360000000000001</v>
      </c>
      <c r="D696">
        <v>5.5999999999999999E-3</v>
      </c>
      <c r="E696">
        <v>0.72070000000000001</v>
      </c>
      <c r="F696">
        <v>618300</v>
      </c>
      <c r="G696">
        <v>0</v>
      </c>
      <c r="H696">
        <v>-1</v>
      </c>
      <c r="I696" s="28">
        <v>0.05</v>
      </c>
      <c r="J696" s="28">
        <v>0.83499999999999996</v>
      </c>
      <c r="K696">
        <v>10</v>
      </c>
      <c r="L696">
        <v>0</v>
      </c>
      <c r="M696">
        <v>0</v>
      </c>
      <c r="N696">
        <v>475</v>
      </c>
      <c r="O696">
        <v>192</v>
      </c>
      <c r="P696">
        <v>1</v>
      </c>
      <c r="Q696">
        <v>2.3E-2</v>
      </c>
      <c r="R696">
        <v>1E-3</v>
      </c>
      <c r="S696" s="28">
        <v>0.5</v>
      </c>
      <c r="T696" s="28">
        <v>1.0000000000000001E-9</v>
      </c>
      <c r="U696">
        <v>8.0000000000000002E-3</v>
      </c>
      <c r="V696">
        <v>0.05</v>
      </c>
      <c r="W696">
        <v>0.05</v>
      </c>
      <c r="X696" s="9">
        <v>0.29220600599198998</v>
      </c>
      <c r="Y696" s="28">
        <v>-9999</v>
      </c>
      <c r="Z696">
        <v>0.49</v>
      </c>
      <c r="AA696">
        <v>0.30821064329191999</v>
      </c>
      <c r="AB696">
        <v>0.2</v>
      </c>
      <c r="AC696" s="28">
        <v>1</v>
      </c>
      <c r="AD696" s="15">
        <v>-0.30821064329191999</v>
      </c>
      <c r="AE696" t="s">
        <v>561</v>
      </c>
      <c r="AF696" s="15"/>
    </row>
    <row r="697" spans="1:32" x14ac:dyDescent="0.25">
      <c r="A697">
        <v>696</v>
      </c>
      <c r="B697">
        <v>97170000</v>
      </c>
      <c r="C697">
        <v>0.89419999999999999</v>
      </c>
      <c r="D697">
        <v>2E-3</v>
      </c>
      <c r="E697">
        <v>0.1038</v>
      </c>
      <c r="F697">
        <v>4944600</v>
      </c>
      <c r="G697">
        <v>0</v>
      </c>
      <c r="H697">
        <v>-1.67</v>
      </c>
      <c r="I697" s="28">
        <v>0.05</v>
      </c>
      <c r="J697" s="28">
        <v>0.83499999999999996</v>
      </c>
      <c r="K697">
        <v>10</v>
      </c>
      <c r="L697">
        <v>0</v>
      </c>
      <c r="M697">
        <v>0</v>
      </c>
      <c r="N697">
        <v>598</v>
      </c>
      <c r="O697">
        <v>191</v>
      </c>
      <c r="P697">
        <v>1</v>
      </c>
      <c r="Q697">
        <v>2.3E-2</v>
      </c>
      <c r="R697">
        <v>1E-3</v>
      </c>
      <c r="S697" s="28">
        <v>0.5</v>
      </c>
      <c r="T697" s="28">
        <v>1.0000000000000001E-9</v>
      </c>
      <c r="U697">
        <v>8.0000000000000002E-3</v>
      </c>
      <c r="V697">
        <v>0.05</v>
      </c>
      <c r="W697">
        <v>0.05</v>
      </c>
      <c r="X697" s="9">
        <v>0.38224147560911598</v>
      </c>
      <c r="Y697" s="28">
        <v>-9999</v>
      </c>
      <c r="Z697">
        <v>0.45</v>
      </c>
      <c r="AA697">
        <v>0.39770113666552998</v>
      </c>
      <c r="AB697">
        <v>0.2</v>
      </c>
      <c r="AC697" s="28">
        <v>1</v>
      </c>
      <c r="AD697" s="15">
        <v>-0.39770113666552998</v>
      </c>
      <c r="AE697" t="s">
        <v>561</v>
      </c>
      <c r="AF697" s="15"/>
    </row>
    <row r="698" spans="1:32" x14ac:dyDescent="0.25">
      <c r="A698">
        <v>697</v>
      </c>
      <c r="B698">
        <v>14153341</v>
      </c>
      <c r="C698">
        <v>0.31669999999999998</v>
      </c>
      <c r="D698">
        <v>0.16880000000000001</v>
      </c>
      <c r="E698">
        <v>0.51439999999999997</v>
      </c>
      <c r="F698">
        <v>1492200</v>
      </c>
      <c r="G698">
        <v>0</v>
      </c>
      <c r="H698">
        <v>-1.2</v>
      </c>
      <c r="I698" s="28">
        <v>0.05</v>
      </c>
      <c r="J698" s="28">
        <v>0.83499999999999996</v>
      </c>
      <c r="K698">
        <v>10</v>
      </c>
      <c r="L698">
        <v>0</v>
      </c>
      <c r="M698">
        <v>0</v>
      </c>
      <c r="N698">
        <v>494</v>
      </c>
      <c r="O698">
        <v>205</v>
      </c>
      <c r="P698">
        <v>1</v>
      </c>
      <c r="Q698">
        <v>2.3E-2</v>
      </c>
      <c r="R698">
        <v>1E-3</v>
      </c>
      <c r="S698" s="28">
        <v>0.5</v>
      </c>
      <c r="T698" s="28">
        <v>1.0000000000000001E-9</v>
      </c>
      <c r="U698">
        <v>8.0000000000000002E-3</v>
      </c>
      <c r="V698">
        <v>0.05</v>
      </c>
      <c r="W698">
        <v>0.05</v>
      </c>
      <c r="X698" s="9">
        <v>0.24640052769159601</v>
      </c>
      <c r="Y698" s="28">
        <v>-9999</v>
      </c>
      <c r="Z698">
        <v>0.3</v>
      </c>
      <c r="AA698">
        <v>0.527807982127103</v>
      </c>
      <c r="AB698">
        <v>0.2</v>
      </c>
      <c r="AC698" s="28">
        <v>1</v>
      </c>
      <c r="AD698" s="15">
        <v>-0.527807982127103</v>
      </c>
      <c r="AE698" t="s">
        <v>561</v>
      </c>
      <c r="AF698" s="15"/>
    </row>
    <row r="699" spans="1:32" x14ac:dyDescent="0.25">
      <c r="A699">
        <v>698</v>
      </c>
      <c r="B699">
        <v>3433832</v>
      </c>
      <c r="C699">
        <v>0.79420000000000002</v>
      </c>
      <c r="D699">
        <v>1E-3</v>
      </c>
      <c r="E699">
        <v>0.20480000000000001</v>
      </c>
      <c r="F699">
        <v>369000</v>
      </c>
      <c r="G699">
        <v>0</v>
      </c>
      <c r="H699">
        <v>-1</v>
      </c>
      <c r="I699" s="28">
        <v>0.05</v>
      </c>
      <c r="J699" s="28">
        <v>0.83499999999999996</v>
      </c>
      <c r="K699">
        <v>10</v>
      </c>
      <c r="L699">
        <v>0</v>
      </c>
      <c r="M699">
        <v>0</v>
      </c>
      <c r="N699">
        <v>426</v>
      </c>
      <c r="O699">
        <v>206</v>
      </c>
      <c r="P699">
        <v>1</v>
      </c>
      <c r="Q699">
        <v>2.3E-2</v>
      </c>
      <c r="R699">
        <v>1E-3</v>
      </c>
      <c r="S699" s="28">
        <v>0.5</v>
      </c>
      <c r="T699" s="28">
        <v>1.0000000000000001E-9</v>
      </c>
      <c r="U699">
        <v>8.0000000000000002E-3</v>
      </c>
      <c r="V699">
        <v>0.05</v>
      </c>
      <c r="W699">
        <v>0.05</v>
      </c>
      <c r="X699" s="9">
        <v>0.29825939539061602</v>
      </c>
      <c r="Y699" s="28">
        <v>-9999</v>
      </c>
      <c r="Z699">
        <v>0.42</v>
      </c>
      <c r="AA699">
        <v>0.37084610345611702</v>
      </c>
      <c r="AB699">
        <v>0.2</v>
      </c>
      <c r="AC699" s="28">
        <v>1</v>
      </c>
      <c r="AD699" s="15">
        <v>-0.37084610345611702</v>
      </c>
      <c r="AE699" t="s">
        <v>561</v>
      </c>
      <c r="AF699" s="15"/>
    </row>
    <row r="700" spans="1:32" x14ac:dyDescent="0.25">
      <c r="A700">
        <v>699</v>
      </c>
      <c r="B700">
        <v>2630804</v>
      </c>
      <c r="C700">
        <v>1</v>
      </c>
      <c r="D700">
        <v>0</v>
      </c>
      <c r="E700">
        <v>0</v>
      </c>
      <c r="F700">
        <v>0</v>
      </c>
      <c r="G700">
        <v>0</v>
      </c>
      <c r="H700">
        <v>-2</v>
      </c>
      <c r="I700" s="28">
        <v>0.05</v>
      </c>
      <c r="J700" s="28">
        <v>0.83499999999999996</v>
      </c>
      <c r="K700">
        <v>10</v>
      </c>
      <c r="L700">
        <v>0</v>
      </c>
      <c r="M700">
        <v>0</v>
      </c>
      <c r="N700">
        <v>404</v>
      </c>
      <c r="O700">
        <v>206</v>
      </c>
      <c r="P700">
        <v>1</v>
      </c>
      <c r="Q700">
        <v>2.3E-2</v>
      </c>
      <c r="R700">
        <v>1E-3</v>
      </c>
      <c r="S700" s="28">
        <v>0.5</v>
      </c>
      <c r="T700" s="28">
        <v>1.0000000000000001E-9</v>
      </c>
      <c r="U700">
        <v>8.0000000000000002E-3</v>
      </c>
      <c r="V700">
        <v>0.05</v>
      </c>
      <c r="W700">
        <v>0.05</v>
      </c>
      <c r="X700" s="9">
        <v>8.8529497484230002E-2</v>
      </c>
      <c r="Y700" s="28">
        <v>-9999</v>
      </c>
      <c r="Z700">
        <v>0.46630908870967758</v>
      </c>
      <c r="AA700">
        <v>0.41944663766321</v>
      </c>
      <c r="AB700">
        <v>0.2</v>
      </c>
      <c r="AC700" s="28">
        <v>1</v>
      </c>
      <c r="AD700" s="15">
        <v>-0.41944663766321</v>
      </c>
      <c r="AE700" t="s">
        <v>797</v>
      </c>
      <c r="AF700" s="15"/>
    </row>
    <row r="701" spans="1:32" x14ac:dyDescent="0.25">
      <c r="A701">
        <v>700</v>
      </c>
      <c r="B701">
        <v>1648899</v>
      </c>
      <c r="C701">
        <v>1.4200000000000001E-2</v>
      </c>
      <c r="D701">
        <v>0.57199999999999995</v>
      </c>
      <c r="E701">
        <v>0.4138</v>
      </c>
      <c r="F701">
        <v>38700</v>
      </c>
      <c r="G701">
        <v>0</v>
      </c>
      <c r="H701">
        <v>-0.6</v>
      </c>
      <c r="I701" s="28">
        <v>0.05</v>
      </c>
      <c r="J701" s="28">
        <v>0.83499999999999996</v>
      </c>
      <c r="K701">
        <v>10</v>
      </c>
      <c r="L701">
        <v>0</v>
      </c>
      <c r="M701">
        <v>0</v>
      </c>
      <c r="N701">
        <v>425</v>
      </c>
      <c r="O701">
        <v>206</v>
      </c>
      <c r="P701">
        <v>1</v>
      </c>
      <c r="Q701">
        <v>2.3E-2</v>
      </c>
      <c r="R701">
        <v>1E-3</v>
      </c>
      <c r="S701" s="28">
        <v>0.5</v>
      </c>
      <c r="T701" s="28">
        <v>1.0000000000000001E-9</v>
      </c>
      <c r="U701">
        <v>8.0000000000000002E-3</v>
      </c>
      <c r="V701">
        <v>0.05</v>
      </c>
      <c r="W701">
        <v>0.05</v>
      </c>
      <c r="X701" s="9">
        <v>0.12332938644693101</v>
      </c>
      <c r="Y701" s="28">
        <v>-9999</v>
      </c>
      <c r="Z701">
        <v>0.85</v>
      </c>
      <c r="AA701">
        <v>0.71499600074714698</v>
      </c>
      <c r="AB701">
        <v>0.2</v>
      </c>
      <c r="AC701" s="28">
        <v>1</v>
      </c>
      <c r="AD701" s="15">
        <v>-0.71499600074714698</v>
      </c>
      <c r="AE701" t="s">
        <v>561</v>
      </c>
      <c r="AF701" s="15"/>
    </row>
    <row r="702" spans="1:32" x14ac:dyDescent="0.25">
      <c r="A702">
        <v>701</v>
      </c>
      <c r="B702">
        <v>52101506</v>
      </c>
      <c r="C702">
        <v>0.79867986798679869</v>
      </c>
      <c r="D702">
        <v>4.527154286109239E-3</v>
      </c>
      <c r="E702">
        <v>0.19679297772709209</v>
      </c>
      <c r="F702">
        <v>4983300</v>
      </c>
      <c r="G702">
        <v>0</v>
      </c>
      <c r="H702">
        <v>-1.2</v>
      </c>
      <c r="I702" s="28">
        <v>0.05</v>
      </c>
      <c r="J702" s="28">
        <v>0.83499999999999996</v>
      </c>
      <c r="K702">
        <v>10</v>
      </c>
      <c r="L702">
        <v>0</v>
      </c>
      <c r="M702">
        <v>0</v>
      </c>
      <c r="N702">
        <v>381</v>
      </c>
      <c r="O702">
        <v>206</v>
      </c>
      <c r="P702">
        <v>1</v>
      </c>
      <c r="Q702">
        <v>2.3E-2</v>
      </c>
      <c r="R702">
        <v>1E-3</v>
      </c>
      <c r="S702" s="28">
        <v>0.5</v>
      </c>
      <c r="T702" s="28">
        <v>1.0000000000000001E-9</v>
      </c>
      <c r="U702">
        <v>8.0000000000000002E-3</v>
      </c>
      <c r="V702">
        <v>0.05</v>
      </c>
      <c r="W702">
        <v>0.05</v>
      </c>
      <c r="X702" s="9">
        <v>0.399096226071878</v>
      </c>
      <c r="Y702" s="28">
        <v>-9999</v>
      </c>
      <c r="Z702">
        <v>0.4</v>
      </c>
      <c r="AA702">
        <v>0.28610904987758201</v>
      </c>
      <c r="AB702">
        <v>0.2</v>
      </c>
      <c r="AC702" s="28">
        <v>1</v>
      </c>
      <c r="AD702" s="15">
        <v>-0.28610904987758201</v>
      </c>
      <c r="AE702" t="s">
        <v>561</v>
      </c>
      <c r="AF702" s="15"/>
    </row>
    <row r="703" spans="1:32" x14ac:dyDescent="0.25">
      <c r="A703">
        <v>702</v>
      </c>
      <c r="B703">
        <v>447788145</v>
      </c>
      <c r="C703">
        <v>1</v>
      </c>
      <c r="D703">
        <v>0</v>
      </c>
      <c r="E703">
        <v>0</v>
      </c>
      <c r="F703">
        <v>0</v>
      </c>
      <c r="G703">
        <v>0</v>
      </c>
      <c r="H703">
        <v>-18.7</v>
      </c>
      <c r="I703" s="28">
        <v>0</v>
      </c>
      <c r="J703" s="28">
        <v>0.83499999999999996</v>
      </c>
      <c r="K703">
        <v>10</v>
      </c>
      <c r="L703">
        <v>0</v>
      </c>
      <c r="M703">
        <v>0</v>
      </c>
      <c r="N703">
        <v>685</v>
      </c>
      <c r="O703">
        <v>189</v>
      </c>
      <c r="P703">
        <v>1</v>
      </c>
      <c r="Q703">
        <v>2.3E-2</v>
      </c>
      <c r="R703">
        <v>1E-3</v>
      </c>
      <c r="S703" s="28">
        <v>0.5</v>
      </c>
      <c r="T703" s="28">
        <v>0</v>
      </c>
      <c r="U703">
        <v>8.0000000000000002E-3</v>
      </c>
      <c r="V703">
        <v>0.05</v>
      </c>
      <c r="W703">
        <v>0.05</v>
      </c>
      <c r="X703" s="9">
        <v>0</v>
      </c>
      <c r="Y703" s="28">
        <v>100</v>
      </c>
      <c r="Z703">
        <v>0.46630908870967758</v>
      </c>
      <c r="AA703">
        <v>0.51416898657001098</v>
      </c>
      <c r="AB703">
        <v>0.2</v>
      </c>
      <c r="AC703" s="28">
        <v>0</v>
      </c>
      <c r="AD703" s="15">
        <v>-0.51416898657001098</v>
      </c>
      <c r="AE703" t="s">
        <v>794</v>
      </c>
      <c r="AF703" s="15"/>
    </row>
    <row r="704" spans="1:32" x14ac:dyDescent="0.25">
      <c r="A704">
        <v>703</v>
      </c>
      <c r="B704">
        <v>677510206</v>
      </c>
      <c r="C704">
        <v>1</v>
      </c>
      <c r="D704">
        <v>0</v>
      </c>
      <c r="E704">
        <v>0</v>
      </c>
      <c r="F704">
        <v>0</v>
      </c>
      <c r="G704">
        <v>0</v>
      </c>
      <c r="H704">
        <v>-18.600000000000001</v>
      </c>
      <c r="I704" s="28">
        <v>0.05</v>
      </c>
      <c r="J704" s="28">
        <v>0.83499999999999996</v>
      </c>
      <c r="K704">
        <v>10</v>
      </c>
      <c r="L704">
        <v>0</v>
      </c>
      <c r="M704">
        <v>0</v>
      </c>
      <c r="N704">
        <v>765</v>
      </c>
      <c r="O704">
        <v>165</v>
      </c>
      <c r="P704">
        <v>1</v>
      </c>
      <c r="Q704">
        <v>2.3E-2</v>
      </c>
      <c r="R704">
        <v>1E-3</v>
      </c>
      <c r="S704" s="28">
        <v>0.5</v>
      </c>
      <c r="T704" s="28">
        <v>1.0000000000000001E-9</v>
      </c>
      <c r="U704">
        <v>8.0000000000000002E-3</v>
      </c>
      <c r="V704">
        <v>0.05</v>
      </c>
      <c r="W704">
        <v>0.05</v>
      </c>
      <c r="X704" s="9">
        <v>0</v>
      </c>
      <c r="Y704" s="28">
        <v>100</v>
      </c>
      <c r="Z704">
        <v>0.46630908870967758</v>
      </c>
      <c r="AA704">
        <v>0.51416898657001098</v>
      </c>
      <c r="AB704">
        <v>0.2</v>
      </c>
      <c r="AC704" s="28">
        <v>1</v>
      </c>
      <c r="AD704" s="15">
        <v>-0.51416898657001098</v>
      </c>
      <c r="AE704" t="s">
        <v>798</v>
      </c>
      <c r="AF704" s="15"/>
    </row>
    <row r="705" spans="1:32" x14ac:dyDescent="0.25">
      <c r="A705">
        <v>704</v>
      </c>
      <c r="B705">
        <v>23170164</v>
      </c>
      <c r="C705">
        <v>0.76759999999999995</v>
      </c>
      <c r="D705">
        <v>0</v>
      </c>
      <c r="E705">
        <v>0.2324</v>
      </c>
      <c r="F705">
        <v>4188600</v>
      </c>
      <c r="G705">
        <v>0</v>
      </c>
      <c r="H705">
        <v>-1.2</v>
      </c>
      <c r="I705" s="28">
        <v>0.05</v>
      </c>
      <c r="J705" s="28">
        <v>0.83499999999999996</v>
      </c>
      <c r="K705">
        <v>10</v>
      </c>
      <c r="L705">
        <v>0</v>
      </c>
      <c r="M705">
        <v>0</v>
      </c>
      <c r="N705">
        <v>533</v>
      </c>
      <c r="O705">
        <v>205</v>
      </c>
      <c r="P705">
        <v>1</v>
      </c>
      <c r="Q705">
        <v>2.3E-2</v>
      </c>
      <c r="R705">
        <v>1E-3</v>
      </c>
      <c r="S705" s="28">
        <v>0.5</v>
      </c>
      <c r="T705" s="28">
        <v>1.0000000000000001E-9</v>
      </c>
      <c r="U705">
        <v>8.0000000000000002E-3</v>
      </c>
      <c r="V705">
        <v>0.05</v>
      </c>
      <c r="W705">
        <v>0.05</v>
      </c>
      <c r="X705" s="9">
        <v>0.56240110454860204</v>
      </c>
      <c r="Y705" s="28">
        <v>-9999</v>
      </c>
      <c r="Z705">
        <v>0.35</v>
      </c>
      <c r="AA705">
        <v>0.219644725632032</v>
      </c>
      <c r="AB705">
        <v>0.2</v>
      </c>
      <c r="AC705" s="28">
        <v>1</v>
      </c>
      <c r="AD705" s="15">
        <v>-0.219644725632032</v>
      </c>
      <c r="AE705" t="s">
        <v>561</v>
      </c>
      <c r="AF705" s="15"/>
    </row>
    <row r="706" spans="1:32" x14ac:dyDescent="0.25">
      <c r="A706">
        <v>705</v>
      </c>
      <c r="B706">
        <v>744719190</v>
      </c>
      <c r="C706">
        <v>1</v>
      </c>
      <c r="D706">
        <v>0</v>
      </c>
      <c r="E706">
        <v>0</v>
      </c>
      <c r="F706">
        <v>0</v>
      </c>
      <c r="G706">
        <v>0</v>
      </c>
      <c r="H706">
        <v>-20</v>
      </c>
      <c r="I706" s="28">
        <v>0.05</v>
      </c>
      <c r="J706" s="28">
        <v>0.83499999999999996</v>
      </c>
      <c r="K706">
        <v>10</v>
      </c>
      <c r="L706">
        <v>0</v>
      </c>
      <c r="M706">
        <v>0</v>
      </c>
      <c r="N706">
        <v>731</v>
      </c>
      <c r="O706">
        <v>202</v>
      </c>
      <c r="P706">
        <v>1</v>
      </c>
      <c r="Q706">
        <v>2.3E-2</v>
      </c>
      <c r="R706">
        <v>1E-3</v>
      </c>
      <c r="S706" s="28">
        <v>0.5</v>
      </c>
      <c r="T706" s="28">
        <v>1.0000000000000001E-9</v>
      </c>
      <c r="U706">
        <v>8.0000000000000002E-3</v>
      </c>
      <c r="V706">
        <v>0.05</v>
      </c>
      <c r="W706">
        <v>0.05</v>
      </c>
      <c r="X706" s="9">
        <v>0</v>
      </c>
      <c r="Y706" s="28">
        <v>100</v>
      </c>
      <c r="Z706">
        <v>0.46630908870967758</v>
      </c>
      <c r="AA706">
        <v>0.51416898657001098</v>
      </c>
      <c r="AB706">
        <v>0.2</v>
      </c>
      <c r="AC706" s="28">
        <v>1</v>
      </c>
      <c r="AD706" s="15">
        <v>-0.51416898657001098</v>
      </c>
      <c r="AE706" t="s">
        <v>798</v>
      </c>
      <c r="AF706" s="15"/>
    </row>
    <row r="707" spans="1:32" x14ac:dyDescent="0.25">
      <c r="A707">
        <v>706</v>
      </c>
      <c r="B707">
        <v>111678321</v>
      </c>
      <c r="C707">
        <v>1</v>
      </c>
      <c r="D707">
        <v>0</v>
      </c>
      <c r="E707">
        <v>0</v>
      </c>
      <c r="F707">
        <v>0</v>
      </c>
      <c r="G707">
        <v>0</v>
      </c>
      <c r="H707">
        <v>-1.66</v>
      </c>
      <c r="I707" s="28">
        <v>0.05</v>
      </c>
      <c r="J707" s="28">
        <v>0.83499999999999996</v>
      </c>
      <c r="K707">
        <v>10</v>
      </c>
      <c r="L707">
        <v>0</v>
      </c>
      <c r="M707">
        <v>0</v>
      </c>
      <c r="N707">
        <v>598</v>
      </c>
      <c r="O707">
        <v>179</v>
      </c>
      <c r="P707">
        <v>1</v>
      </c>
      <c r="Q707">
        <v>2.3E-2</v>
      </c>
      <c r="R707">
        <v>1E-3</v>
      </c>
      <c r="S707" s="28">
        <v>0.5</v>
      </c>
      <c r="T707" s="28">
        <v>1.0000000000000001E-9</v>
      </c>
      <c r="U707">
        <v>8.0000000000000002E-3</v>
      </c>
      <c r="V707">
        <v>0.05</v>
      </c>
      <c r="W707">
        <v>0.05</v>
      </c>
      <c r="X707" s="9">
        <v>3.5581776170510997E-2</v>
      </c>
      <c r="Y707" s="28">
        <v>-9999</v>
      </c>
      <c r="Z707">
        <v>0.46630908870967758</v>
      </c>
      <c r="AA707">
        <v>0.308093683411785</v>
      </c>
      <c r="AB707">
        <v>0.2</v>
      </c>
      <c r="AC707" s="28">
        <v>1</v>
      </c>
      <c r="AD707" s="15">
        <v>-0.308093683411785</v>
      </c>
      <c r="AE707" t="s">
        <v>561</v>
      </c>
      <c r="AF707" s="15"/>
    </row>
    <row r="708" spans="1:32" x14ac:dyDescent="0.25">
      <c r="A708">
        <v>707</v>
      </c>
      <c r="B708">
        <v>412994683</v>
      </c>
      <c r="C708">
        <v>1</v>
      </c>
      <c r="D708">
        <v>0</v>
      </c>
      <c r="E708">
        <v>0</v>
      </c>
      <c r="F708">
        <v>0</v>
      </c>
      <c r="G708">
        <v>0</v>
      </c>
      <c r="H708">
        <v>-10.5</v>
      </c>
      <c r="I708" s="28">
        <v>0</v>
      </c>
      <c r="J708" s="28">
        <v>0.83499999999999996</v>
      </c>
      <c r="K708">
        <v>10</v>
      </c>
      <c r="L708">
        <v>0</v>
      </c>
      <c r="M708">
        <v>0</v>
      </c>
      <c r="N708">
        <v>739</v>
      </c>
      <c r="O708">
        <v>177</v>
      </c>
      <c r="P708">
        <v>1</v>
      </c>
      <c r="Q708">
        <v>2.3E-2</v>
      </c>
      <c r="R708">
        <v>1E-3</v>
      </c>
      <c r="S708" s="28">
        <v>0.5</v>
      </c>
      <c r="T708" s="28">
        <v>0</v>
      </c>
      <c r="U708">
        <v>8.0000000000000002E-3</v>
      </c>
      <c r="V708">
        <v>0.05</v>
      </c>
      <c r="W708">
        <v>0.05</v>
      </c>
      <c r="X708" s="9">
        <v>0</v>
      </c>
      <c r="Y708" s="28">
        <v>100</v>
      </c>
      <c r="Z708">
        <v>0.46630908870967758</v>
      </c>
      <c r="AA708">
        <v>0.51416898657001098</v>
      </c>
      <c r="AB708">
        <v>0.2</v>
      </c>
      <c r="AC708" s="28">
        <v>0</v>
      </c>
      <c r="AD708" s="15">
        <v>-0.51416898657001098</v>
      </c>
      <c r="AE708" t="s">
        <v>794</v>
      </c>
      <c r="AF708" s="15"/>
    </row>
    <row r="709" spans="1:32" x14ac:dyDescent="0.25">
      <c r="A709">
        <v>708</v>
      </c>
      <c r="B709">
        <v>8096133</v>
      </c>
      <c r="C709">
        <v>1</v>
      </c>
      <c r="D709">
        <v>2.9999999999999997E-4</v>
      </c>
      <c r="E709">
        <v>0</v>
      </c>
      <c r="F709">
        <v>0</v>
      </c>
      <c r="G709">
        <v>0</v>
      </c>
      <c r="H709">
        <v>-2</v>
      </c>
      <c r="I709" s="28">
        <v>0.05</v>
      </c>
      <c r="J709" s="28">
        <v>0.83499999999999996</v>
      </c>
      <c r="K709">
        <v>10</v>
      </c>
      <c r="L709">
        <v>0</v>
      </c>
      <c r="M709">
        <v>0</v>
      </c>
      <c r="N709">
        <v>583</v>
      </c>
      <c r="O709">
        <v>180</v>
      </c>
      <c r="P709">
        <v>1</v>
      </c>
      <c r="Q709">
        <v>2.3E-2</v>
      </c>
      <c r="R709">
        <v>1E-3</v>
      </c>
      <c r="S709" s="28">
        <v>0.5</v>
      </c>
      <c r="T709" s="28">
        <v>1.0000000000000001E-9</v>
      </c>
      <c r="U709">
        <v>8.0000000000000002E-3</v>
      </c>
      <c r="V709">
        <v>0.05</v>
      </c>
      <c r="W709">
        <v>0.05</v>
      </c>
      <c r="X709" s="9">
        <v>0.476975709587801</v>
      </c>
      <c r="Y709" s="28">
        <v>-9999</v>
      </c>
      <c r="Z709">
        <v>0.46630908870967758</v>
      </c>
      <c r="AA709">
        <v>0.46260472706963301</v>
      </c>
      <c r="AB709">
        <v>0.2</v>
      </c>
      <c r="AC709" s="28">
        <v>1</v>
      </c>
      <c r="AD709" s="15">
        <v>-0.46260472706963301</v>
      </c>
      <c r="AE709" t="s">
        <v>797</v>
      </c>
      <c r="AF709" s="15"/>
    </row>
    <row r="710" spans="1:32" x14ac:dyDescent="0.25">
      <c r="A710">
        <v>709</v>
      </c>
      <c r="B710">
        <v>16395385</v>
      </c>
      <c r="C710">
        <v>0.74170000000000003</v>
      </c>
      <c r="D710">
        <v>8.9999999999999993E-3</v>
      </c>
      <c r="E710">
        <v>0.24929999999999999</v>
      </c>
      <c r="F710">
        <v>2054700</v>
      </c>
      <c r="G710">
        <v>0</v>
      </c>
      <c r="H710">
        <v>-1.2</v>
      </c>
      <c r="I710" s="28">
        <v>0.05</v>
      </c>
      <c r="J710" s="28">
        <v>0.83499999999999996</v>
      </c>
      <c r="K710">
        <v>10</v>
      </c>
      <c r="L710">
        <v>0</v>
      </c>
      <c r="M710">
        <v>0</v>
      </c>
      <c r="N710">
        <v>364</v>
      </c>
      <c r="O710">
        <v>220</v>
      </c>
      <c r="P710">
        <v>1</v>
      </c>
      <c r="Q710">
        <v>2.3E-2</v>
      </c>
      <c r="R710">
        <v>1E-3</v>
      </c>
      <c r="S710" s="28">
        <v>0.5</v>
      </c>
      <c r="T710" s="28">
        <v>1.0000000000000001E-9</v>
      </c>
      <c r="U710">
        <v>8.0000000000000002E-3</v>
      </c>
      <c r="V710">
        <v>0.05</v>
      </c>
      <c r="W710">
        <v>0.05</v>
      </c>
      <c r="X710" s="9">
        <v>0.234731312252457</v>
      </c>
      <c r="Y710" s="28">
        <v>-9999</v>
      </c>
      <c r="Z710">
        <v>0.23</v>
      </c>
      <c r="AA710">
        <v>0.45666791402799201</v>
      </c>
      <c r="AB710">
        <v>0.2</v>
      </c>
      <c r="AC710" s="28">
        <v>1</v>
      </c>
      <c r="AD710" s="15">
        <v>-0.45666791402799201</v>
      </c>
      <c r="AE710" t="s">
        <v>561</v>
      </c>
      <c r="AF710" s="15"/>
    </row>
    <row r="711" spans="1:32" x14ac:dyDescent="0.25">
      <c r="A711">
        <v>710</v>
      </c>
      <c r="B711">
        <v>164903485</v>
      </c>
      <c r="C711">
        <v>0.89646477051300943</v>
      </c>
      <c r="D711">
        <v>5.458127971268414E-6</v>
      </c>
      <c r="E711">
        <v>0.10352977135901928</v>
      </c>
      <c r="F711">
        <v>11221200</v>
      </c>
      <c r="G711">
        <v>0</v>
      </c>
      <c r="H711">
        <v>-1.5</v>
      </c>
      <c r="I711" s="28">
        <v>0.05</v>
      </c>
      <c r="J711" s="28">
        <v>0.83499999999999996</v>
      </c>
      <c r="K711">
        <v>10</v>
      </c>
      <c r="L711">
        <v>0</v>
      </c>
      <c r="M711">
        <v>0</v>
      </c>
      <c r="N711">
        <v>510</v>
      </c>
      <c r="O711">
        <v>205</v>
      </c>
      <c r="P711">
        <v>1</v>
      </c>
      <c r="Q711">
        <v>2.3E-2</v>
      </c>
      <c r="R711">
        <v>1E-3</v>
      </c>
      <c r="S711" s="28">
        <v>0.5</v>
      </c>
      <c r="T711" s="28">
        <v>1.0000000000000001E-9</v>
      </c>
      <c r="U711">
        <v>8.0000000000000002E-3</v>
      </c>
      <c r="V711">
        <v>0.05</v>
      </c>
      <c r="W711">
        <v>0.05</v>
      </c>
      <c r="X711" s="9">
        <v>0.33919297324034398</v>
      </c>
      <c r="Y711" s="28">
        <v>-9999</v>
      </c>
      <c r="Z711">
        <v>0.4</v>
      </c>
      <c r="AA711">
        <v>0.19147094513444901</v>
      </c>
      <c r="AB711">
        <v>0.2</v>
      </c>
      <c r="AC711" s="28">
        <v>1</v>
      </c>
      <c r="AD711" s="15">
        <v>-0.19147094513444901</v>
      </c>
      <c r="AE711" t="s">
        <v>561</v>
      </c>
      <c r="AF711" s="15"/>
    </row>
    <row r="712" spans="1:32" x14ac:dyDescent="0.25">
      <c r="A712">
        <v>711</v>
      </c>
      <c r="B712">
        <v>5920467</v>
      </c>
      <c r="C712">
        <v>0.1988</v>
      </c>
      <c r="D712">
        <v>0.17249999999999999</v>
      </c>
      <c r="E712">
        <v>0.62860000000000005</v>
      </c>
      <c r="F712">
        <v>1313100</v>
      </c>
      <c r="G712">
        <v>0</v>
      </c>
      <c r="H712">
        <v>-1</v>
      </c>
      <c r="I712" s="28">
        <v>0.05</v>
      </c>
      <c r="J712" s="28">
        <v>0.83499999999999996</v>
      </c>
      <c r="K712">
        <v>10</v>
      </c>
      <c r="L712">
        <v>0</v>
      </c>
      <c r="M712">
        <v>0</v>
      </c>
      <c r="N712">
        <v>364</v>
      </c>
      <c r="O712">
        <v>220</v>
      </c>
      <c r="P712">
        <v>1</v>
      </c>
      <c r="Q712">
        <v>2.3E-2</v>
      </c>
      <c r="R712">
        <v>1E-3</v>
      </c>
      <c r="S712" s="28">
        <v>0.5</v>
      </c>
      <c r="T712" s="28">
        <v>1.0000000000000001E-9</v>
      </c>
      <c r="U712">
        <v>8.0000000000000002E-3</v>
      </c>
      <c r="V712">
        <v>0.05</v>
      </c>
      <c r="W712">
        <v>0.05</v>
      </c>
      <c r="X712" s="9">
        <v>0.16396736764429401</v>
      </c>
      <c r="Y712" s="28">
        <v>-9999</v>
      </c>
      <c r="Z712">
        <v>0.51</v>
      </c>
      <c r="AA712">
        <v>0.30630402048903099</v>
      </c>
      <c r="AB712">
        <v>0.2</v>
      </c>
      <c r="AC712" s="28">
        <v>1</v>
      </c>
      <c r="AD712" s="15">
        <v>-0.30630402048903099</v>
      </c>
      <c r="AE712" t="s">
        <v>561</v>
      </c>
      <c r="AF712" s="15"/>
    </row>
    <row r="713" spans="1:32" x14ac:dyDescent="0.25">
      <c r="A713">
        <v>712</v>
      </c>
      <c r="B713">
        <v>12443246</v>
      </c>
      <c r="C713">
        <v>0.72150000000000003</v>
      </c>
      <c r="D713">
        <v>1.2999999999999999E-3</v>
      </c>
      <c r="E713">
        <v>0.2772</v>
      </c>
      <c r="F713">
        <v>2192400</v>
      </c>
      <c r="G713">
        <v>0</v>
      </c>
      <c r="H713">
        <v>-1.2</v>
      </c>
      <c r="I713" s="28">
        <v>0.05</v>
      </c>
      <c r="J713" s="28">
        <v>0.83499999999999996</v>
      </c>
      <c r="K713">
        <v>10</v>
      </c>
      <c r="L713">
        <v>0</v>
      </c>
      <c r="M713">
        <v>0</v>
      </c>
      <c r="N713">
        <v>346</v>
      </c>
      <c r="O713">
        <v>220</v>
      </c>
      <c r="P713">
        <v>1</v>
      </c>
      <c r="Q713">
        <v>2.3E-2</v>
      </c>
      <c r="R713">
        <v>1E-3</v>
      </c>
      <c r="S713" s="28">
        <v>0.5</v>
      </c>
      <c r="T713" s="28">
        <v>1.0000000000000001E-9</v>
      </c>
      <c r="U713">
        <v>8.0000000000000002E-3</v>
      </c>
      <c r="V713">
        <v>0.05</v>
      </c>
      <c r="W713">
        <v>0.05</v>
      </c>
      <c r="X713" s="9">
        <v>0.281742282092662</v>
      </c>
      <c r="Y713" s="28">
        <v>-9999</v>
      </c>
      <c r="Z713">
        <v>0.35</v>
      </c>
      <c r="AA713">
        <v>0.23690169563485899</v>
      </c>
      <c r="AB713">
        <v>0.2</v>
      </c>
      <c r="AC713" s="28">
        <v>1</v>
      </c>
      <c r="AD713" s="15">
        <v>-0.23690169563485899</v>
      </c>
      <c r="AE713" t="s">
        <v>561</v>
      </c>
      <c r="AF713" s="15"/>
    </row>
    <row r="714" spans="1:32" x14ac:dyDescent="0.25">
      <c r="A714">
        <v>713</v>
      </c>
      <c r="B714">
        <v>130041613</v>
      </c>
      <c r="C714">
        <v>1</v>
      </c>
      <c r="D714">
        <v>0</v>
      </c>
      <c r="E714">
        <v>0</v>
      </c>
      <c r="F714">
        <v>0</v>
      </c>
      <c r="G714">
        <v>0</v>
      </c>
      <c r="H714">
        <v>-1.82</v>
      </c>
      <c r="I714" s="28">
        <v>0.05</v>
      </c>
      <c r="J714" s="28">
        <v>0.83499999999999996</v>
      </c>
      <c r="K714">
        <v>10</v>
      </c>
      <c r="L714">
        <v>0</v>
      </c>
      <c r="M714">
        <v>0</v>
      </c>
      <c r="N714">
        <v>419</v>
      </c>
      <c r="O714">
        <v>219</v>
      </c>
      <c r="P714">
        <v>1</v>
      </c>
      <c r="Q714">
        <v>2.3E-2</v>
      </c>
      <c r="R714">
        <v>1E-3</v>
      </c>
      <c r="S714" s="28">
        <v>0.5</v>
      </c>
      <c r="T714" s="28">
        <v>1.0000000000000001E-9</v>
      </c>
      <c r="U714">
        <v>8.0000000000000002E-3</v>
      </c>
      <c r="V714">
        <v>0.05</v>
      </c>
      <c r="W714">
        <v>0.05</v>
      </c>
      <c r="X714" s="9">
        <v>1.4603727717062E-2</v>
      </c>
      <c r="Y714" s="28">
        <v>-9999</v>
      </c>
      <c r="Z714">
        <v>0.46630908870967758</v>
      </c>
      <c r="AA714">
        <v>0.485509257406325</v>
      </c>
      <c r="AB714">
        <v>0.2</v>
      </c>
      <c r="AC714" s="28">
        <v>1</v>
      </c>
      <c r="AD714" s="15">
        <v>-0.485509257406325</v>
      </c>
      <c r="AE714" t="s">
        <v>561</v>
      </c>
      <c r="AF714" s="15"/>
    </row>
    <row r="715" spans="1:32" x14ac:dyDescent="0.25">
      <c r="A715">
        <v>714</v>
      </c>
      <c r="B715">
        <v>425216171</v>
      </c>
      <c r="C715">
        <v>1</v>
      </c>
      <c r="D715">
        <v>0</v>
      </c>
      <c r="E715">
        <v>0</v>
      </c>
      <c r="F715">
        <v>0</v>
      </c>
      <c r="G715">
        <v>0</v>
      </c>
      <c r="H715">
        <v>-21.5</v>
      </c>
      <c r="I715" s="28">
        <v>0</v>
      </c>
      <c r="J715" s="28">
        <v>0.83499999999999996</v>
      </c>
      <c r="K715">
        <v>10</v>
      </c>
      <c r="L715">
        <v>0</v>
      </c>
      <c r="M715">
        <v>0</v>
      </c>
      <c r="N715">
        <v>610</v>
      </c>
      <c r="O715">
        <v>216</v>
      </c>
      <c r="P715">
        <v>1</v>
      </c>
      <c r="Q715">
        <v>2.3E-2</v>
      </c>
      <c r="R715">
        <v>1E-3</v>
      </c>
      <c r="S715" s="28">
        <v>0.5</v>
      </c>
      <c r="T715" s="28">
        <v>0</v>
      </c>
      <c r="U715">
        <v>8.0000000000000002E-3</v>
      </c>
      <c r="V715">
        <v>0.05</v>
      </c>
      <c r="W715">
        <v>0.05</v>
      </c>
      <c r="X715" s="9">
        <v>0</v>
      </c>
      <c r="Y715" s="28">
        <v>100</v>
      </c>
      <c r="Z715">
        <v>0.46630908870967758</v>
      </c>
      <c r="AA715">
        <v>0.51416898657001098</v>
      </c>
      <c r="AB715">
        <v>0.2</v>
      </c>
      <c r="AC715" s="28">
        <v>0</v>
      </c>
      <c r="AD715" s="15">
        <v>-0.51416898657001098</v>
      </c>
      <c r="AE715" t="s">
        <v>794</v>
      </c>
      <c r="AF715" s="15"/>
    </row>
    <row r="716" spans="1:32" x14ac:dyDescent="0.25">
      <c r="A716">
        <v>715</v>
      </c>
      <c r="B716">
        <v>108692121</v>
      </c>
      <c r="C716">
        <v>0.84209999999999996</v>
      </c>
      <c r="D716">
        <v>0</v>
      </c>
      <c r="E716">
        <v>0.15790000000000001</v>
      </c>
      <c r="F716">
        <v>6968700</v>
      </c>
      <c r="G716">
        <v>0</v>
      </c>
      <c r="H716">
        <v>-1.8</v>
      </c>
      <c r="I716" s="28">
        <v>0.05</v>
      </c>
      <c r="J716" s="28">
        <v>0.83499999999999996</v>
      </c>
      <c r="K716">
        <v>10</v>
      </c>
      <c r="L716">
        <v>0</v>
      </c>
      <c r="M716">
        <v>0</v>
      </c>
      <c r="N716">
        <v>377</v>
      </c>
      <c r="O716">
        <v>219</v>
      </c>
      <c r="P716">
        <v>1</v>
      </c>
      <c r="Q716">
        <v>2.3E-2</v>
      </c>
      <c r="R716">
        <v>1E-3</v>
      </c>
      <c r="S716" s="28">
        <v>0.5</v>
      </c>
      <c r="T716" s="28">
        <v>1.0000000000000001E-9</v>
      </c>
      <c r="U716">
        <v>8.0000000000000002E-3</v>
      </c>
      <c r="V716">
        <v>0.05</v>
      </c>
      <c r="W716">
        <v>0.05</v>
      </c>
      <c r="X716" s="9">
        <v>0.42907174298865303</v>
      </c>
      <c r="Y716" s="28">
        <v>-9999</v>
      </c>
      <c r="Z716">
        <v>0.34</v>
      </c>
      <c r="AA716">
        <v>0.136349543549491</v>
      </c>
      <c r="AB716">
        <v>0.2</v>
      </c>
      <c r="AC716" s="28">
        <v>1</v>
      </c>
      <c r="AD716" s="15">
        <v>-0.136349543549491</v>
      </c>
      <c r="AE716" t="s">
        <v>561</v>
      </c>
      <c r="AF716" s="15"/>
    </row>
    <row r="717" spans="1:32" x14ac:dyDescent="0.25">
      <c r="A717">
        <v>716</v>
      </c>
      <c r="B717">
        <v>16831930</v>
      </c>
      <c r="C717">
        <v>0.48249999999999998</v>
      </c>
      <c r="D717">
        <v>0</v>
      </c>
      <c r="E717">
        <v>0.51749999999999996</v>
      </c>
      <c r="F717">
        <v>5000400</v>
      </c>
      <c r="G717">
        <v>0</v>
      </c>
      <c r="H717">
        <v>-1</v>
      </c>
      <c r="I717" s="28">
        <v>0.05</v>
      </c>
      <c r="J717" s="28">
        <v>0.83499999999999996</v>
      </c>
      <c r="K717">
        <v>10</v>
      </c>
      <c r="L717">
        <v>0</v>
      </c>
      <c r="M717">
        <v>0</v>
      </c>
      <c r="N717">
        <v>335</v>
      </c>
      <c r="O717">
        <v>233</v>
      </c>
      <c r="P717">
        <v>1</v>
      </c>
      <c r="Q717">
        <v>2.3E-2</v>
      </c>
      <c r="R717">
        <v>1E-3</v>
      </c>
      <c r="S717" s="28">
        <v>0.5</v>
      </c>
      <c r="T717" s="28">
        <v>1.0000000000000001E-9</v>
      </c>
      <c r="U717">
        <v>8.0000000000000002E-3</v>
      </c>
      <c r="V717">
        <v>0.05</v>
      </c>
      <c r="W717">
        <v>0.05</v>
      </c>
      <c r="X717" s="9">
        <v>0.53702079276270398</v>
      </c>
      <c r="Y717" s="28">
        <v>-9999</v>
      </c>
      <c r="Z717">
        <v>0.41</v>
      </c>
      <c r="AA717">
        <v>0.195700578388425</v>
      </c>
      <c r="AB717">
        <v>0.2</v>
      </c>
      <c r="AC717" s="28">
        <v>1</v>
      </c>
      <c r="AD717" s="15">
        <v>-0.195700578388425</v>
      </c>
      <c r="AE717" t="s">
        <v>561</v>
      </c>
      <c r="AF717" s="15"/>
    </row>
    <row r="718" spans="1:32" x14ac:dyDescent="0.25">
      <c r="A718">
        <v>717</v>
      </c>
      <c r="B718">
        <v>12616948</v>
      </c>
      <c r="C718">
        <v>0.126</v>
      </c>
      <c r="D718">
        <v>0.1472</v>
      </c>
      <c r="E718">
        <v>0.7268</v>
      </c>
      <c r="F718">
        <v>1829700</v>
      </c>
      <c r="G718">
        <v>0</v>
      </c>
      <c r="H718">
        <v>-0.6</v>
      </c>
      <c r="I718" s="28">
        <v>0.05</v>
      </c>
      <c r="J718" s="28">
        <v>0.83499999999999996</v>
      </c>
      <c r="K718">
        <v>10</v>
      </c>
      <c r="L718">
        <v>0</v>
      </c>
      <c r="M718">
        <v>0</v>
      </c>
      <c r="N718">
        <v>350</v>
      </c>
      <c r="O718">
        <v>220</v>
      </c>
      <c r="P718">
        <v>1</v>
      </c>
      <c r="Q718">
        <v>2.3E-2</v>
      </c>
      <c r="R718">
        <v>1E-3</v>
      </c>
      <c r="S718" s="28">
        <v>0.5</v>
      </c>
      <c r="T718" s="28">
        <v>1.0000000000000001E-9</v>
      </c>
      <c r="U718">
        <v>8.0000000000000002E-3</v>
      </c>
      <c r="V718">
        <v>0.05</v>
      </c>
      <c r="W718">
        <v>0.05</v>
      </c>
      <c r="X718" s="9">
        <v>5.7527493802397002E-2</v>
      </c>
      <c r="Y718" s="28">
        <v>-9999</v>
      </c>
      <c r="Z718">
        <v>0.49</v>
      </c>
      <c r="AA718">
        <v>0.20418742895393699</v>
      </c>
      <c r="AB718">
        <v>0.2</v>
      </c>
      <c r="AC718" s="28">
        <v>1</v>
      </c>
      <c r="AD718" s="15">
        <v>-0.20418742895393699</v>
      </c>
      <c r="AE718" t="s">
        <v>561</v>
      </c>
      <c r="AF718" s="15"/>
    </row>
    <row r="719" spans="1:32" x14ac:dyDescent="0.25">
      <c r="A719">
        <v>718</v>
      </c>
      <c r="B719">
        <v>9800309</v>
      </c>
      <c r="C719">
        <v>2.0999999999999999E-3</v>
      </c>
      <c r="D719">
        <v>0.3402</v>
      </c>
      <c r="E719">
        <v>0.65759999999999996</v>
      </c>
      <c r="F719">
        <v>85500</v>
      </c>
      <c r="G719">
        <v>0</v>
      </c>
      <c r="H719">
        <v>-0.6</v>
      </c>
      <c r="I719" s="28">
        <v>0.05</v>
      </c>
      <c r="J719" s="28">
        <v>0.83499999999999996</v>
      </c>
      <c r="K719">
        <v>10</v>
      </c>
      <c r="L719">
        <v>0</v>
      </c>
      <c r="M719">
        <v>0</v>
      </c>
      <c r="N719">
        <v>350</v>
      </c>
      <c r="O719">
        <v>206</v>
      </c>
      <c r="P719">
        <v>1</v>
      </c>
      <c r="Q719">
        <v>2.3E-2</v>
      </c>
      <c r="R719">
        <v>1E-3</v>
      </c>
      <c r="S719" s="28">
        <v>0.5</v>
      </c>
      <c r="T719" s="28">
        <v>1.0000000000000001E-9</v>
      </c>
      <c r="U719">
        <v>8.0000000000000002E-3</v>
      </c>
      <c r="V719">
        <v>0.05</v>
      </c>
      <c r="W719">
        <v>0.05</v>
      </c>
      <c r="X719" s="9">
        <v>0</v>
      </c>
      <c r="Y719" s="28">
        <v>-9999</v>
      </c>
      <c r="Z719">
        <v>0.19</v>
      </c>
      <c r="AA719">
        <v>0.24074561038403899</v>
      </c>
      <c r="AB719">
        <v>0.2</v>
      </c>
      <c r="AC719" s="28">
        <v>1</v>
      </c>
      <c r="AD719" s="15">
        <v>-0.24074561038403899</v>
      </c>
      <c r="AE719" t="s">
        <v>561</v>
      </c>
      <c r="AF719" s="15"/>
    </row>
    <row r="720" spans="1:32" x14ac:dyDescent="0.25">
      <c r="A720">
        <v>719</v>
      </c>
      <c r="B720">
        <v>70471852</v>
      </c>
      <c r="C720">
        <v>0.61260000000000003</v>
      </c>
      <c r="D720">
        <v>5.9999999999999995E-4</v>
      </c>
      <c r="E720">
        <v>0.38679999999999998</v>
      </c>
      <c r="F720">
        <v>15228000</v>
      </c>
      <c r="G720">
        <v>0</v>
      </c>
      <c r="H720">
        <v>-1.2</v>
      </c>
      <c r="I720" s="28">
        <v>0.05</v>
      </c>
      <c r="J720" s="28">
        <v>0.83499999999999996</v>
      </c>
      <c r="K720">
        <v>10</v>
      </c>
      <c r="L720">
        <v>0</v>
      </c>
      <c r="M720">
        <v>0</v>
      </c>
      <c r="N720">
        <v>317</v>
      </c>
      <c r="O720">
        <v>220</v>
      </c>
      <c r="P720">
        <v>1</v>
      </c>
      <c r="Q720">
        <v>2.3E-2</v>
      </c>
      <c r="R720">
        <v>1E-3</v>
      </c>
      <c r="S720" s="28">
        <v>0.5</v>
      </c>
      <c r="T720" s="28">
        <v>1.0000000000000001E-9</v>
      </c>
      <c r="U720">
        <v>8.0000000000000002E-3</v>
      </c>
      <c r="V720">
        <v>0.05</v>
      </c>
      <c r="W720">
        <v>0.05</v>
      </c>
      <c r="X720" s="9">
        <v>0.364716473696028</v>
      </c>
      <c r="Y720" s="28">
        <v>-9999</v>
      </c>
      <c r="Z720">
        <v>0.44</v>
      </c>
      <c r="AA720">
        <v>0.211970443864367</v>
      </c>
      <c r="AB720">
        <v>0.2</v>
      </c>
      <c r="AC720" s="28">
        <v>1</v>
      </c>
      <c r="AD720" s="15">
        <v>-0.211970443864367</v>
      </c>
      <c r="AE720" t="s">
        <v>561</v>
      </c>
      <c r="AF720" s="15"/>
    </row>
    <row r="721" spans="1:32" x14ac:dyDescent="0.25">
      <c r="A721">
        <v>720</v>
      </c>
      <c r="B721">
        <v>8654251</v>
      </c>
      <c r="C721">
        <v>1.21E-2</v>
      </c>
      <c r="D721">
        <v>0.36899999999999999</v>
      </c>
      <c r="E721">
        <v>0.61899999999999999</v>
      </c>
      <c r="F721">
        <v>347400</v>
      </c>
      <c r="G721">
        <v>0</v>
      </c>
      <c r="H721">
        <v>-0.6</v>
      </c>
      <c r="I721" s="28">
        <v>0.05</v>
      </c>
      <c r="J721" s="28">
        <v>0.83499999999999996</v>
      </c>
      <c r="K721">
        <v>10</v>
      </c>
      <c r="L721">
        <v>0</v>
      </c>
      <c r="M721">
        <v>0</v>
      </c>
      <c r="N721">
        <v>358</v>
      </c>
      <c r="O721">
        <v>207</v>
      </c>
      <c r="P721">
        <v>1</v>
      </c>
      <c r="Q721">
        <v>2.3E-2</v>
      </c>
      <c r="R721">
        <v>1E-3</v>
      </c>
      <c r="S721" s="28">
        <v>0.5</v>
      </c>
      <c r="T721" s="28">
        <v>1.0000000000000001E-9</v>
      </c>
      <c r="U721">
        <v>8.0000000000000002E-3</v>
      </c>
      <c r="V721">
        <v>0.05</v>
      </c>
      <c r="W721">
        <v>0.05</v>
      </c>
      <c r="X721" s="9">
        <v>8.2187127918563002E-2</v>
      </c>
      <c r="Y721" s="28">
        <v>-9999</v>
      </c>
      <c r="Z721">
        <v>0.6</v>
      </c>
      <c r="AA721">
        <v>0.36020000389164403</v>
      </c>
      <c r="AB721">
        <v>0.2</v>
      </c>
      <c r="AC721" s="28">
        <v>1</v>
      </c>
      <c r="AD721" s="15">
        <v>-0.36020000389164403</v>
      </c>
      <c r="AE721" t="s">
        <v>561</v>
      </c>
      <c r="AF721" s="15"/>
    </row>
    <row r="722" spans="1:32" x14ac:dyDescent="0.25">
      <c r="A722">
        <v>721</v>
      </c>
      <c r="B722">
        <v>52596993</v>
      </c>
      <c r="C722">
        <v>5.0000000000000001E-4</v>
      </c>
      <c r="D722">
        <v>6.7799999999999999E-2</v>
      </c>
      <c r="E722">
        <v>0.93169999999999997</v>
      </c>
      <c r="F722">
        <v>102600</v>
      </c>
      <c r="G722">
        <v>0</v>
      </c>
      <c r="H722">
        <v>-0.6</v>
      </c>
      <c r="I722" s="28">
        <v>0.05</v>
      </c>
      <c r="J722" s="28">
        <v>0.83499999999999996</v>
      </c>
      <c r="K722">
        <v>10</v>
      </c>
      <c r="L722">
        <v>0</v>
      </c>
      <c r="M722">
        <v>0</v>
      </c>
      <c r="N722">
        <v>393</v>
      </c>
      <c r="O722">
        <v>182</v>
      </c>
      <c r="P722">
        <v>1</v>
      </c>
      <c r="Q722">
        <v>2.3E-2</v>
      </c>
      <c r="R722">
        <v>1E-3</v>
      </c>
      <c r="S722" s="28">
        <v>0.5</v>
      </c>
      <c r="T722" s="28">
        <v>1.0000000000000001E-9</v>
      </c>
      <c r="U722">
        <v>8.0000000000000002E-3</v>
      </c>
      <c r="V722">
        <v>0.05</v>
      </c>
      <c r="W722">
        <v>0.05</v>
      </c>
      <c r="X722" s="9">
        <v>0</v>
      </c>
      <c r="Y722" s="28">
        <v>-9999</v>
      </c>
      <c r="Z722">
        <v>0.57999999999999996</v>
      </c>
      <c r="AA722">
        <v>0.19810675168199501</v>
      </c>
      <c r="AB722">
        <v>0.2</v>
      </c>
      <c r="AC722" s="28">
        <v>1</v>
      </c>
      <c r="AD722" s="15">
        <v>-0.19810675168199501</v>
      </c>
      <c r="AE722" t="s">
        <v>561</v>
      </c>
      <c r="AF722" s="15"/>
    </row>
    <row r="723" spans="1:32" x14ac:dyDescent="0.25">
      <c r="A723">
        <v>722</v>
      </c>
      <c r="B723">
        <v>59088428</v>
      </c>
      <c r="C723">
        <v>3.8999999999999998E-3</v>
      </c>
      <c r="D723">
        <v>0.44990000000000002</v>
      </c>
      <c r="E723">
        <v>0.54620000000000002</v>
      </c>
      <c r="F723">
        <v>451800</v>
      </c>
      <c r="G723">
        <v>0</v>
      </c>
      <c r="H723">
        <v>-1.5</v>
      </c>
      <c r="I723" s="28">
        <v>0.05</v>
      </c>
      <c r="J723" s="28">
        <v>0.83499999999999996</v>
      </c>
      <c r="K723">
        <v>10</v>
      </c>
      <c r="L723">
        <v>0</v>
      </c>
      <c r="M723">
        <v>0</v>
      </c>
      <c r="N723">
        <v>358</v>
      </c>
      <c r="O723">
        <v>194</v>
      </c>
      <c r="P723">
        <v>1</v>
      </c>
      <c r="Q723">
        <v>2.3E-2</v>
      </c>
      <c r="R723">
        <v>1E-3</v>
      </c>
      <c r="S723" s="28">
        <v>0.5</v>
      </c>
      <c r="T723" s="28">
        <v>1.0000000000000001E-9</v>
      </c>
      <c r="U723">
        <v>8.0000000000000002E-3</v>
      </c>
      <c r="V723">
        <v>0.05</v>
      </c>
      <c r="W723">
        <v>0.05</v>
      </c>
      <c r="X723" s="9">
        <v>0</v>
      </c>
      <c r="Y723" s="28">
        <v>-9999</v>
      </c>
      <c r="Z723">
        <v>0.6</v>
      </c>
      <c r="AA723">
        <v>0.51280528468238995</v>
      </c>
      <c r="AB723">
        <v>0.2</v>
      </c>
      <c r="AC723" s="28">
        <v>1</v>
      </c>
      <c r="AD723" s="15">
        <v>-0.51280528468238995</v>
      </c>
      <c r="AE723" t="s">
        <v>561</v>
      </c>
      <c r="AF723" s="15"/>
    </row>
    <row r="724" spans="1:32" x14ac:dyDescent="0.25">
      <c r="A724">
        <v>723</v>
      </c>
      <c r="B724">
        <v>35548130</v>
      </c>
      <c r="C724">
        <v>7.7000000000000002E-3</v>
      </c>
      <c r="D724">
        <v>0.22209999999999999</v>
      </c>
      <c r="E724">
        <v>0.7702</v>
      </c>
      <c r="F724">
        <v>251100</v>
      </c>
      <c r="G724">
        <v>0</v>
      </c>
      <c r="H724">
        <v>-1</v>
      </c>
      <c r="I724" s="28">
        <v>0.05</v>
      </c>
      <c r="J724" s="28">
        <v>0.83499999999999996</v>
      </c>
      <c r="K724">
        <v>10</v>
      </c>
      <c r="L724">
        <v>0</v>
      </c>
      <c r="M724">
        <v>0</v>
      </c>
      <c r="N724">
        <v>342</v>
      </c>
      <c r="O724">
        <v>207</v>
      </c>
      <c r="P724">
        <v>1</v>
      </c>
      <c r="Q724">
        <v>2.3E-2</v>
      </c>
      <c r="R724">
        <v>1E-3</v>
      </c>
      <c r="S724" s="28">
        <v>0.5</v>
      </c>
      <c r="T724" s="28">
        <v>1.0000000000000001E-9</v>
      </c>
      <c r="U724">
        <v>8.0000000000000002E-3</v>
      </c>
      <c r="V724">
        <v>0.05</v>
      </c>
      <c r="W724">
        <v>0.05</v>
      </c>
      <c r="X724" s="9">
        <v>4.393345457516E-2</v>
      </c>
      <c r="Y724" s="28">
        <v>-9999</v>
      </c>
      <c r="Z724">
        <v>0.5</v>
      </c>
      <c r="AA724">
        <v>0.20078787765112599</v>
      </c>
      <c r="AB724">
        <v>0.2</v>
      </c>
      <c r="AC724" s="28">
        <v>1</v>
      </c>
      <c r="AD724" s="15">
        <v>-0.20078787765112599</v>
      </c>
      <c r="AE724" t="s">
        <v>561</v>
      </c>
      <c r="AF724" s="15"/>
    </row>
    <row r="725" spans="1:32" x14ac:dyDescent="0.25">
      <c r="A725">
        <v>724</v>
      </c>
      <c r="B725">
        <v>14864875</v>
      </c>
      <c r="C725">
        <v>0.1905</v>
      </c>
      <c r="D725">
        <v>1.5E-3</v>
      </c>
      <c r="E725">
        <v>0.80800000000000005</v>
      </c>
      <c r="F725">
        <v>1476000</v>
      </c>
      <c r="G725">
        <v>0</v>
      </c>
      <c r="H725">
        <v>-0.6</v>
      </c>
      <c r="I725" s="28">
        <v>0.05</v>
      </c>
      <c r="J725" s="28">
        <v>0.83499999999999996</v>
      </c>
      <c r="K725">
        <v>10</v>
      </c>
      <c r="L725">
        <v>0</v>
      </c>
      <c r="M725">
        <v>0</v>
      </c>
      <c r="N725">
        <v>321</v>
      </c>
      <c r="O725">
        <v>207</v>
      </c>
      <c r="P725">
        <v>1</v>
      </c>
      <c r="Q725">
        <v>2.3E-2</v>
      </c>
      <c r="R725">
        <v>1E-3</v>
      </c>
      <c r="S725" s="28">
        <v>0.5</v>
      </c>
      <c r="T725" s="28">
        <v>1.0000000000000001E-9</v>
      </c>
      <c r="U725">
        <v>8.0000000000000002E-3</v>
      </c>
      <c r="V725">
        <v>0.05</v>
      </c>
      <c r="W725">
        <v>0.05</v>
      </c>
      <c r="X725" s="9">
        <v>3.8220059922443997E-2</v>
      </c>
      <c r="Y725" s="28">
        <v>-9999</v>
      </c>
      <c r="Z725">
        <v>0.42</v>
      </c>
      <c r="AA725">
        <v>0.28794350029739102</v>
      </c>
      <c r="AB725">
        <v>0.2</v>
      </c>
      <c r="AC725" s="28">
        <v>1</v>
      </c>
      <c r="AD725" s="15">
        <v>-0.28794350029739102</v>
      </c>
      <c r="AE725" t="s">
        <v>561</v>
      </c>
      <c r="AF725" s="15"/>
    </row>
    <row r="726" spans="1:32" x14ac:dyDescent="0.25">
      <c r="A726">
        <v>725</v>
      </c>
      <c r="B726">
        <v>8849560</v>
      </c>
      <c r="C726">
        <v>2.3300000000000001E-2</v>
      </c>
      <c r="D726">
        <v>3.8E-3</v>
      </c>
      <c r="E726">
        <v>0.97289999999999999</v>
      </c>
      <c r="F726">
        <v>685800</v>
      </c>
      <c r="G726">
        <v>0</v>
      </c>
      <c r="H726">
        <v>-1</v>
      </c>
      <c r="I726" s="28">
        <v>0.05</v>
      </c>
      <c r="J726" s="28">
        <v>0.83499999999999996</v>
      </c>
      <c r="K726">
        <v>10</v>
      </c>
      <c r="L726">
        <v>0</v>
      </c>
      <c r="M726">
        <v>0</v>
      </c>
      <c r="N726">
        <v>321</v>
      </c>
      <c r="O726">
        <v>207</v>
      </c>
      <c r="P726">
        <v>1</v>
      </c>
      <c r="Q726">
        <v>2.3E-2</v>
      </c>
      <c r="R726">
        <v>1E-3</v>
      </c>
      <c r="S726" s="28">
        <v>0.5</v>
      </c>
      <c r="T726" s="28">
        <v>1.0000000000000001E-9</v>
      </c>
      <c r="U726">
        <v>8.0000000000000002E-3</v>
      </c>
      <c r="V726">
        <v>0.05</v>
      </c>
      <c r="W726">
        <v>0.05</v>
      </c>
      <c r="X726" s="9">
        <v>1.0419663217891E-2</v>
      </c>
      <c r="Y726" s="28">
        <v>-9999</v>
      </c>
      <c r="Z726">
        <v>0.49</v>
      </c>
      <c r="AA726">
        <v>0.12776764183247</v>
      </c>
      <c r="AB726">
        <v>0.2</v>
      </c>
      <c r="AC726" s="28">
        <v>1</v>
      </c>
      <c r="AD726" s="15">
        <v>-0.12776764183247</v>
      </c>
      <c r="AE726" t="s">
        <v>561</v>
      </c>
      <c r="AF726" s="15"/>
    </row>
    <row r="727" spans="1:32" x14ac:dyDescent="0.25">
      <c r="A727">
        <v>726</v>
      </c>
      <c r="B727">
        <v>844461007</v>
      </c>
      <c r="C727">
        <v>1</v>
      </c>
      <c r="D727">
        <v>0</v>
      </c>
      <c r="E727">
        <v>0</v>
      </c>
      <c r="F727">
        <v>0</v>
      </c>
      <c r="G727">
        <v>0</v>
      </c>
      <c r="H727">
        <v>-22.6</v>
      </c>
      <c r="I727" s="28">
        <v>0.05</v>
      </c>
      <c r="J727" s="28">
        <v>0.83499999999999996</v>
      </c>
      <c r="K727">
        <v>10</v>
      </c>
      <c r="L727">
        <v>0</v>
      </c>
      <c r="M727">
        <v>0</v>
      </c>
      <c r="N727">
        <v>805</v>
      </c>
      <c r="O727">
        <v>126</v>
      </c>
      <c r="P727">
        <v>1</v>
      </c>
      <c r="Q727">
        <v>2.3E-2</v>
      </c>
      <c r="R727">
        <v>1E-3</v>
      </c>
      <c r="S727" s="28">
        <v>0.5</v>
      </c>
      <c r="T727" s="28">
        <v>1.0000000000000001E-9</v>
      </c>
      <c r="U727">
        <v>8.0000000000000002E-3</v>
      </c>
      <c r="V727">
        <v>0.05</v>
      </c>
      <c r="W727">
        <v>0.05</v>
      </c>
      <c r="X727" s="9">
        <v>0</v>
      </c>
      <c r="Y727" s="28">
        <v>100</v>
      </c>
      <c r="Z727">
        <v>0.46630908870967758</v>
      </c>
      <c r="AA727">
        <v>0.51416898657001098</v>
      </c>
      <c r="AB727">
        <v>0.2</v>
      </c>
      <c r="AC727" s="28">
        <v>1</v>
      </c>
      <c r="AD727" s="15">
        <v>-0.51416898657001098</v>
      </c>
      <c r="AE727" t="s">
        <v>798</v>
      </c>
      <c r="AF727" s="15"/>
    </row>
    <row r="728" spans="1:32" x14ac:dyDescent="0.25">
      <c r="A728">
        <v>727</v>
      </c>
      <c r="B728">
        <v>205727813</v>
      </c>
      <c r="C728">
        <v>1</v>
      </c>
      <c r="D728">
        <v>0</v>
      </c>
      <c r="E728">
        <v>0</v>
      </c>
      <c r="F728">
        <v>0</v>
      </c>
      <c r="G728">
        <v>0</v>
      </c>
      <c r="H728">
        <v>-2.13</v>
      </c>
      <c r="I728" s="28">
        <v>0</v>
      </c>
      <c r="J728" s="28">
        <v>0.83499999999999996</v>
      </c>
      <c r="K728">
        <v>10</v>
      </c>
      <c r="L728">
        <v>0</v>
      </c>
      <c r="M728">
        <v>0</v>
      </c>
      <c r="N728">
        <v>741</v>
      </c>
      <c r="O728">
        <v>168</v>
      </c>
      <c r="P728">
        <v>1</v>
      </c>
      <c r="Q728">
        <v>2.3E-2</v>
      </c>
      <c r="R728">
        <v>1E-3</v>
      </c>
      <c r="S728" s="28">
        <v>0.5</v>
      </c>
      <c r="T728" s="28">
        <v>0</v>
      </c>
      <c r="U728">
        <v>8.0000000000000002E-3</v>
      </c>
      <c r="V728">
        <v>0.05</v>
      </c>
      <c r="W728">
        <v>0.05</v>
      </c>
      <c r="X728" s="9">
        <v>2.6930731681811999E-2</v>
      </c>
      <c r="Y728" s="28">
        <v>-9999</v>
      </c>
      <c r="Z728">
        <v>0.46630908870967758</v>
      </c>
      <c r="AA728">
        <v>0.21374163769514201</v>
      </c>
      <c r="AB728">
        <v>0.2</v>
      </c>
      <c r="AC728" s="28">
        <v>0</v>
      </c>
      <c r="AD728" s="15">
        <v>-0.21374163769514201</v>
      </c>
      <c r="AE728" t="s">
        <v>561</v>
      </c>
      <c r="AF728" s="15"/>
    </row>
    <row r="729" spans="1:32" x14ac:dyDescent="0.25">
      <c r="A729">
        <v>728</v>
      </c>
      <c r="B729">
        <v>14239058</v>
      </c>
      <c r="C729">
        <v>0.1265</v>
      </c>
      <c r="D729">
        <v>4.0000000000000002E-4</v>
      </c>
      <c r="E729">
        <v>0.87309999999999999</v>
      </c>
      <c r="F729">
        <v>2302200</v>
      </c>
      <c r="G729">
        <v>0</v>
      </c>
      <c r="H729">
        <v>-0.6</v>
      </c>
      <c r="I729" s="28">
        <v>0.05</v>
      </c>
      <c r="J729" s="28">
        <v>0.83499999999999996</v>
      </c>
      <c r="K729">
        <v>10</v>
      </c>
      <c r="L729">
        <v>0</v>
      </c>
      <c r="M729">
        <v>0</v>
      </c>
      <c r="N729">
        <v>687</v>
      </c>
      <c r="O729">
        <v>168</v>
      </c>
      <c r="P729">
        <v>1</v>
      </c>
      <c r="Q729">
        <v>2.3E-2</v>
      </c>
      <c r="R729">
        <v>1E-3</v>
      </c>
      <c r="S729" s="28">
        <v>0.5</v>
      </c>
      <c r="T729" s="28">
        <v>1.0000000000000001E-9</v>
      </c>
      <c r="U729">
        <v>8.0000000000000002E-3</v>
      </c>
      <c r="V729">
        <v>0.05</v>
      </c>
      <c r="W729">
        <v>0.05</v>
      </c>
      <c r="X729" s="9">
        <v>0.101969482934977</v>
      </c>
      <c r="Y729" s="28">
        <v>-9999</v>
      </c>
      <c r="Z729">
        <v>0.51</v>
      </c>
      <c r="AA729">
        <v>0.18659560654535401</v>
      </c>
      <c r="AB729">
        <v>0.2</v>
      </c>
      <c r="AC729" s="28">
        <v>1</v>
      </c>
      <c r="AD729" s="15">
        <v>-0.18659560654535401</v>
      </c>
      <c r="AE729" t="s">
        <v>561</v>
      </c>
      <c r="AF729" s="15"/>
    </row>
    <row r="730" spans="1:32" x14ac:dyDescent="0.25">
      <c r="A730">
        <v>729</v>
      </c>
      <c r="B730">
        <v>202646733</v>
      </c>
      <c r="C730">
        <v>1</v>
      </c>
      <c r="D730">
        <v>0</v>
      </c>
      <c r="E730">
        <v>0</v>
      </c>
      <c r="F730">
        <v>0</v>
      </c>
      <c r="G730">
        <v>0</v>
      </c>
      <c r="H730">
        <v>-3.31</v>
      </c>
      <c r="I730" s="28">
        <v>0</v>
      </c>
      <c r="J730" s="28">
        <v>0.83499999999999996</v>
      </c>
      <c r="K730">
        <v>10</v>
      </c>
      <c r="L730">
        <v>0</v>
      </c>
      <c r="M730">
        <v>0</v>
      </c>
      <c r="N730">
        <v>741</v>
      </c>
      <c r="O730">
        <v>155</v>
      </c>
      <c r="P730">
        <v>1</v>
      </c>
      <c r="Q730">
        <v>2.3E-2</v>
      </c>
      <c r="R730">
        <v>1E-3</v>
      </c>
      <c r="S730" s="28">
        <v>0.5</v>
      </c>
      <c r="T730" s="28">
        <v>0</v>
      </c>
      <c r="U730">
        <v>8.0000000000000002E-3</v>
      </c>
      <c r="V730">
        <v>0.05</v>
      </c>
      <c r="W730">
        <v>0.05</v>
      </c>
      <c r="X730" s="9">
        <v>1.7495418200456001E-2</v>
      </c>
      <c r="Y730" s="28">
        <v>-9999</v>
      </c>
      <c r="Z730">
        <v>0.46630908870967758</v>
      </c>
      <c r="AA730">
        <v>0.30467318015231898</v>
      </c>
      <c r="AB730">
        <v>0.2</v>
      </c>
      <c r="AC730" s="28">
        <v>0</v>
      </c>
      <c r="AD730" s="15">
        <v>-0.30467318015231898</v>
      </c>
      <c r="AE730" t="s">
        <v>561</v>
      </c>
      <c r="AF730" s="15"/>
    </row>
    <row r="731" spans="1:32" x14ac:dyDescent="0.25">
      <c r="A731">
        <v>730</v>
      </c>
      <c r="B731">
        <v>473075112</v>
      </c>
      <c r="C731">
        <v>1</v>
      </c>
      <c r="D731">
        <v>0</v>
      </c>
      <c r="E731">
        <v>0</v>
      </c>
      <c r="F731">
        <v>0</v>
      </c>
      <c r="G731">
        <v>0</v>
      </c>
      <c r="H731">
        <v>-19.5</v>
      </c>
      <c r="I731" s="28">
        <v>0</v>
      </c>
      <c r="J731" s="28">
        <v>0.83499999999999996</v>
      </c>
      <c r="K731">
        <v>10</v>
      </c>
      <c r="L731">
        <v>0</v>
      </c>
      <c r="M731">
        <v>0</v>
      </c>
      <c r="N731">
        <v>798</v>
      </c>
      <c r="O731">
        <v>127</v>
      </c>
      <c r="P731">
        <v>1</v>
      </c>
      <c r="Q731">
        <v>2.3E-2</v>
      </c>
      <c r="R731">
        <v>1E-3</v>
      </c>
      <c r="S731" s="28">
        <v>0.5</v>
      </c>
      <c r="T731" s="28">
        <v>0</v>
      </c>
      <c r="U731">
        <v>8.0000000000000002E-3</v>
      </c>
      <c r="V731">
        <v>0.05</v>
      </c>
      <c r="W731">
        <v>0.05</v>
      </c>
      <c r="X731" s="9">
        <v>0</v>
      </c>
      <c r="Y731" s="28">
        <v>100</v>
      </c>
      <c r="Z731">
        <v>0.46630908870967758</v>
      </c>
      <c r="AA731">
        <v>0.51416898657001098</v>
      </c>
      <c r="AB731">
        <v>0.2</v>
      </c>
      <c r="AC731" s="28">
        <v>0</v>
      </c>
      <c r="AD731" s="15">
        <v>-0.51416898657001098</v>
      </c>
      <c r="AE731" t="s">
        <v>794</v>
      </c>
      <c r="AF731" s="15"/>
    </row>
    <row r="732" spans="1:32" x14ac:dyDescent="0.25">
      <c r="A732">
        <v>731</v>
      </c>
      <c r="B732">
        <v>4967147</v>
      </c>
      <c r="C732">
        <v>0.72819999999999996</v>
      </c>
      <c r="D732">
        <v>0.12189999999999999</v>
      </c>
      <c r="E732">
        <v>0.14990000000000001</v>
      </c>
      <c r="F732">
        <v>843300</v>
      </c>
      <c r="G732">
        <v>0</v>
      </c>
      <c r="H732">
        <v>-1.5</v>
      </c>
      <c r="I732" s="28">
        <v>0.05</v>
      </c>
      <c r="J732" s="28">
        <v>0.83499999999999996</v>
      </c>
      <c r="K732">
        <v>10</v>
      </c>
      <c r="L732">
        <v>0</v>
      </c>
      <c r="M732">
        <v>0</v>
      </c>
      <c r="N732">
        <v>665</v>
      </c>
      <c r="O732">
        <v>156</v>
      </c>
      <c r="P732">
        <v>1</v>
      </c>
      <c r="Q732">
        <v>2.3E-2</v>
      </c>
      <c r="R732">
        <v>1E-3</v>
      </c>
      <c r="S732" s="28">
        <v>0.5</v>
      </c>
      <c r="T732" s="28">
        <v>1.0000000000000001E-9</v>
      </c>
      <c r="U732">
        <v>8.0000000000000002E-3</v>
      </c>
      <c r="V732">
        <v>0.05</v>
      </c>
      <c r="W732">
        <v>0.05</v>
      </c>
      <c r="X732" s="9">
        <v>8.1263085855640006E-3</v>
      </c>
      <c r="Y732" s="28">
        <v>-9999</v>
      </c>
      <c r="Z732">
        <v>0.46630908870967758</v>
      </c>
      <c r="AA732">
        <v>0.32587461266152101</v>
      </c>
      <c r="AB732">
        <v>0.2</v>
      </c>
      <c r="AC732" s="28">
        <v>1</v>
      </c>
      <c r="AD732" s="15">
        <v>-0.32587461266152101</v>
      </c>
      <c r="AE732" t="s">
        <v>561</v>
      </c>
      <c r="AF732" s="15"/>
    </row>
    <row r="733" spans="1:32" x14ac:dyDescent="0.25">
      <c r="A733">
        <v>732</v>
      </c>
      <c r="B733">
        <v>11412166</v>
      </c>
      <c r="C733">
        <v>1</v>
      </c>
      <c r="D733">
        <v>0</v>
      </c>
      <c r="E733">
        <v>0</v>
      </c>
      <c r="F733">
        <v>0</v>
      </c>
      <c r="G733">
        <v>0</v>
      </c>
      <c r="H733">
        <v>-1.63</v>
      </c>
      <c r="I733" s="28">
        <v>0.05</v>
      </c>
      <c r="J733" s="28">
        <v>0.83499999999999996</v>
      </c>
      <c r="K733">
        <v>10</v>
      </c>
      <c r="L733">
        <v>0</v>
      </c>
      <c r="M733">
        <v>0</v>
      </c>
      <c r="N733">
        <v>701</v>
      </c>
      <c r="O733">
        <v>156</v>
      </c>
      <c r="P733">
        <v>1</v>
      </c>
      <c r="Q733">
        <v>2.3E-2</v>
      </c>
      <c r="R733">
        <v>1E-3</v>
      </c>
      <c r="S733" s="28">
        <v>0.5</v>
      </c>
      <c r="T733" s="28">
        <v>1.0000000000000001E-9</v>
      </c>
      <c r="U733">
        <v>8.0000000000000002E-3</v>
      </c>
      <c r="V733">
        <v>0.05</v>
      </c>
      <c r="W733">
        <v>0.05</v>
      </c>
      <c r="X733" s="9">
        <v>4.6532393528768E-2</v>
      </c>
      <c r="Y733" s="28">
        <v>-9999</v>
      </c>
      <c r="Z733">
        <v>0.46630908870967758</v>
      </c>
      <c r="AA733">
        <v>0.34121781489557002</v>
      </c>
      <c r="AB733">
        <v>0.2</v>
      </c>
      <c r="AC733" s="28">
        <v>1</v>
      </c>
      <c r="AD733" s="15">
        <v>-0.34121781489557002</v>
      </c>
      <c r="AE733" t="s">
        <v>561</v>
      </c>
      <c r="AF733" s="15"/>
    </row>
    <row r="734" spans="1:32" x14ac:dyDescent="0.25">
      <c r="A734">
        <v>733</v>
      </c>
      <c r="B734">
        <v>63441384</v>
      </c>
      <c r="C734">
        <v>0.55549999999999999</v>
      </c>
      <c r="D734">
        <v>8.0000000000000004E-4</v>
      </c>
      <c r="E734">
        <v>0.44369999999999998</v>
      </c>
      <c r="F734">
        <v>13552200</v>
      </c>
      <c r="G734">
        <v>0</v>
      </c>
      <c r="H734">
        <v>-1.6</v>
      </c>
      <c r="I734" s="28">
        <v>0.05</v>
      </c>
      <c r="J734" s="28">
        <v>0.83499999999999996</v>
      </c>
      <c r="K734">
        <v>10</v>
      </c>
      <c r="L734">
        <v>0</v>
      </c>
      <c r="M734">
        <v>0</v>
      </c>
      <c r="N734">
        <v>625</v>
      </c>
      <c r="O734">
        <v>180</v>
      </c>
      <c r="P734">
        <v>1</v>
      </c>
      <c r="Q734">
        <v>2.3E-2</v>
      </c>
      <c r="R734">
        <v>1E-3</v>
      </c>
      <c r="S734" s="28">
        <v>0.5</v>
      </c>
      <c r="T734" s="28">
        <v>1.0000000000000001E-9</v>
      </c>
      <c r="U734">
        <v>8.0000000000000002E-3</v>
      </c>
      <c r="V734">
        <v>0.05</v>
      </c>
      <c r="W734">
        <v>0.05</v>
      </c>
      <c r="X734" s="9">
        <v>0.61263599191060003</v>
      </c>
      <c r="Y734" s="28">
        <v>-9999</v>
      </c>
      <c r="Z734">
        <v>0.36</v>
      </c>
      <c r="AA734">
        <v>0.13862164210702399</v>
      </c>
      <c r="AB734">
        <v>0.2</v>
      </c>
      <c r="AC734" s="28">
        <v>1</v>
      </c>
      <c r="AD734" s="15">
        <v>-0.13862164210702399</v>
      </c>
      <c r="AE734" t="s">
        <v>561</v>
      </c>
      <c r="AF734" s="15"/>
    </row>
    <row r="735" spans="1:32" x14ac:dyDescent="0.25">
      <c r="A735">
        <v>734</v>
      </c>
      <c r="B735">
        <v>537921492</v>
      </c>
      <c r="C735">
        <v>1</v>
      </c>
      <c r="D735">
        <v>0</v>
      </c>
      <c r="E735">
        <v>0</v>
      </c>
      <c r="F735">
        <v>0</v>
      </c>
      <c r="G735">
        <v>0</v>
      </c>
      <c r="H735">
        <v>-17.5</v>
      </c>
      <c r="I735" s="28">
        <v>0</v>
      </c>
      <c r="J735" s="28">
        <v>0.83499999999999996</v>
      </c>
      <c r="K735">
        <v>10</v>
      </c>
      <c r="L735">
        <v>0</v>
      </c>
      <c r="M735">
        <v>0</v>
      </c>
      <c r="N735">
        <v>768</v>
      </c>
      <c r="O735">
        <v>140</v>
      </c>
      <c r="P735">
        <v>1</v>
      </c>
      <c r="Q735">
        <v>2.3E-2</v>
      </c>
      <c r="R735">
        <v>1E-3</v>
      </c>
      <c r="S735" s="28">
        <v>0.5</v>
      </c>
      <c r="T735" s="28">
        <v>0</v>
      </c>
      <c r="U735">
        <v>8.0000000000000002E-3</v>
      </c>
      <c r="V735">
        <v>0.05</v>
      </c>
      <c r="W735">
        <v>0.05</v>
      </c>
      <c r="X735" s="9">
        <v>0</v>
      </c>
      <c r="Y735" s="28">
        <v>100</v>
      </c>
      <c r="Z735">
        <v>0.46630908870967758</v>
      </c>
      <c r="AA735">
        <v>0.51416898657001098</v>
      </c>
      <c r="AB735">
        <v>0.2</v>
      </c>
      <c r="AC735" s="28">
        <v>0</v>
      </c>
      <c r="AD735" s="15">
        <v>-0.51416898657001098</v>
      </c>
      <c r="AE735" t="s">
        <v>794</v>
      </c>
      <c r="AF735" s="15"/>
    </row>
    <row r="736" spans="1:32" x14ac:dyDescent="0.25">
      <c r="A736">
        <v>735</v>
      </c>
      <c r="B736">
        <v>3227906</v>
      </c>
      <c r="C736">
        <v>1</v>
      </c>
      <c r="D736">
        <v>0</v>
      </c>
      <c r="E736">
        <v>0</v>
      </c>
      <c r="F736">
        <v>0</v>
      </c>
      <c r="G736">
        <v>0</v>
      </c>
      <c r="H736">
        <v>-2.2999999999999998</v>
      </c>
      <c r="I736" s="28">
        <v>0.05</v>
      </c>
      <c r="J736" s="28">
        <v>0.83499999999999996</v>
      </c>
      <c r="K736">
        <v>10</v>
      </c>
      <c r="L736">
        <v>0</v>
      </c>
      <c r="M736">
        <v>0</v>
      </c>
      <c r="N736">
        <v>538</v>
      </c>
      <c r="O736">
        <v>157</v>
      </c>
      <c r="P736">
        <v>1</v>
      </c>
      <c r="Q736">
        <v>2.3E-2</v>
      </c>
      <c r="R736">
        <v>1E-3</v>
      </c>
      <c r="S736" s="28">
        <v>0.5</v>
      </c>
      <c r="T736" s="28">
        <v>1.0000000000000001E-9</v>
      </c>
      <c r="U736">
        <v>8.0000000000000002E-3</v>
      </c>
      <c r="V736">
        <v>0.05</v>
      </c>
      <c r="W736">
        <v>0.05</v>
      </c>
      <c r="X736" s="9">
        <v>0</v>
      </c>
      <c r="Y736" s="28">
        <v>-9999</v>
      </c>
      <c r="Z736">
        <v>0.46630908870967758</v>
      </c>
      <c r="AA736">
        <v>0.51416898657001098</v>
      </c>
      <c r="AB736">
        <v>0.2</v>
      </c>
      <c r="AC736" s="28">
        <v>1</v>
      </c>
      <c r="AD736" s="15">
        <v>-0.51416898657001098</v>
      </c>
      <c r="AE736" t="s">
        <v>565</v>
      </c>
      <c r="AF736" s="15"/>
    </row>
    <row r="737" spans="1:32" x14ac:dyDescent="0.25">
      <c r="A737">
        <v>736</v>
      </c>
      <c r="B737">
        <v>64459465</v>
      </c>
      <c r="C737">
        <v>0.25790000000000002</v>
      </c>
      <c r="D737">
        <v>5.9999999999999995E-4</v>
      </c>
      <c r="E737">
        <v>0.74150000000000005</v>
      </c>
      <c r="F737">
        <v>5360400</v>
      </c>
      <c r="G737">
        <v>0</v>
      </c>
      <c r="H737">
        <v>-1.5</v>
      </c>
      <c r="I737" s="28">
        <v>0.05</v>
      </c>
      <c r="J737" s="28">
        <v>0.83499999999999996</v>
      </c>
      <c r="K737">
        <v>10</v>
      </c>
      <c r="L737">
        <v>0</v>
      </c>
      <c r="M737">
        <v>0</v>
      </c>
      <c r="N737">
        <v>515</v>
      </c>
      <c r="O737">
        <v>171</v>
      </c>
      <c r="P737">
        <v>1</v>
      </c>
      <c r="Q737">
        <v>2.3E-2</v>
      </c>
      <c r="R737">
        <v>1E-3</v>
      </c>
      <c r="S737" s="28">
        <v>0.5</v>
      </c>
      <c r="T737" s="28">
        <v>1.0000000000000001E-9</v>
      </c>
      <c r="U737">
        <v>8.0000000000000002E-3</v>
      </c>
      <c r="V737">
        <v>0.05</v>
      </c>
      <c r="W737">
        <v>0.05</v>
      </c>
      <c r="X737" s="9">
        <v>2.9960469054079999E-3</v>
      </c>
      <c r="Y737" s="28">
        <v>-9999</v>
      </c>
      <c r="Z737">
        <v>0.51</v>
      </c>
      <c r="AA737">
        <v>0.28341377267653001</v>
      </c>
      <c r="AB737">
        <v>0.2</v>
      </c>
      <c r="AC737" s="28">
        <v>1</v>
      </c>
      <c r="AD737" s="15">
        <v>-0.28341377267653001</v>
      </c>
      <c r="AE737" t="s">
        <v>565</v>
      </c>
      <c r="AF737" s="15"/>
    </row>
    <row r="738" spans="1:32" x14ac:dyDescent="0.25">
      <c r="A738">
        <v>737</v>
      </c>
      <c r="B738">
        <v>101182191</v>
      </c>
      <c r="C738">
        <v>0.1086</v>
      </c>
      <c r="D738">
        <v>1.1000000000000001E-3</v>
      </c>
      <c r="E738">
        <v>0.89029999999999998</v>
      </c>
      <c r="F738">
        <v>11243700</v>
      </c>
      <c r="G738">
        <v>0</v>
      </c>
      <c r="H738">
        <v>-0.6</v>
      </c>
      <c r="I738" s="28">
        <v>0.05</v>
      </c>
      <c r="J738" s="28">
        <v>0.83499999999999996</v>
      </c>
      <c r="K738">
        <v>10</v>
      </c>
      <c r="L738">
        <v>0</v>
      </c>
      <c r="M738">
        <v>0</v>
      </c>
      <c r="N738">
        <v>515</v>
      </c>
      <c r="O738">
        <v>158</v>
      </c>
      <c r="P738">
        <v>1</v>
      </c>
      <c r="Q738">
        <v>2.3E-2</v>
      </c>
      <c r="R738">
        <v>1E-3</v>
      </c>
      <c r="S738" s="28">
        <v>0.5</v>
      </c>
      <c r="T738" s="28">
        <v>1.0000000000000001E-9</v>
      </c>
      <c r="U738">
        <v>8.0000000000000002E-3</v>
      </c>
      <c r="V738">
        <v>0.05</v>
      </c>
      <c r="W738">
        <v>0.05</v>
      </c>
      <c r="X738" s="9">
        <v>0</v>
      </c>
      <c r="Y738" s="28">
        <v>-9999</v>
      </c>
      <c r="Z738">
        <v>0.8</v>
      </c>
      <c r="AA738">
        <v>0.820235053452672</v>
      </c>
      <c r="AB738">
        <v>0.2</v>
      </c>
      <c r="AC738" s="28">
        <v>1</v>
      </c>
      <c r="AD738" s="15">
        <v>-0.820235053452672</v>
      </c>
      <c r="AE738" t="s">
        <v>565</v>
      </c>
      <c r="AF738" s="15"/>
    </row>
    <row r="739" spans="1:32" x14ac:dyDescent="0.25">
      <c r="A739">
        <v>738</v>
      </c>
      <c r="B739">
        <v>6044135</v>
      </c>
      <c r="C739">
        <v>1</v>
      </c>
      <c r="D739">
        <v>0</v>
      </c>
      <c r="E739">
        <v>0</v>
      </c>
      <c r="F739">
        <v>0</v>
      </c>
      <c r="G739">
        <v>0</v>
      </c>
      <c r="H739">
        <v>-1.7</v>
      </c>
      <c r="I739" s="28">
        <v>0.05</v>
      </c>
      <c r="J739" s="28">
        <v>0.83499999999999996</v>
      </c>
      <c r="K739">
        <v>10</v>
      </c>
      <c r="L739">
        <v>0</v>
      </c>
      <c r="M739">
        <v>0</v>
      </c>
      <c r="N739">
        <v>709</v>
      </c>
      <c r="O739">
        <v>143</v>
      </c>
      <c r="P739">
        <v>1</v>
      </c>
      <c r="Q739">
        <v>2.3E-2</v>
      </c>
      <c r="R739">
        <v>1E-3</v>
      </c>
      <c r="S739" s="28">
        <v>0.5</v>
      </c>
      <c r="T739" s="28">
        <v>1.0000000000000001E-9</v>
      </c>
      <c r="U739">
        <v>8.0000000000000002E-3</v>
      </c>
      <c r="V739">
        <v>0.05</v>
      </c>
      <c r="W739">
        <v>0.05</v>
      </c>
      <c r="X739" s="9">
        <v>0</v>
      </c>
      <c r="Y739" s="28">
        <v>-9999</v>
      </c>
      <c r="Z739">
        <v>0.46630908870967758</v>
      </c>
      <c r="AA739">
        <v>0.30066662483960299</v>
      </c>
      <c r="AB739">
        <v>0.2</v>
      </c>
      <c r="AC739" s="28">
        <v>1</v>
      </c>
      <c r="AD739" s="15">
        <v>-0.30066662483960299</v>
      </c>
      <c r="AE739" t="s">
        <v>561</v>
      </c>
      <c r="AF739" s="15"/>
    </row>
    <row r="740" spans="1:32" x14ac:dyDescent="0.25">
      <c r="A740">
        <v>739</v>
      </c>
      <c r="B740">
        <v>4580332</v>
      </c>
      <c r="C740">
        <v>0.7661</v>
      </c>
      <c r="D740">
        <v>8.2699999999999996E-2</v>
      </c>
      <c r="E740">
        <v>0.1512</v>
      </c>
      <c r="F740">
        <v>725400</v>
      </c>
      <c r="G740">
        <v>0</v>
      </c>
      <c r="H740">
        <v>-1.5</v>
      </c>
      <c r="I740" s="28">
        <v>0.05</v>
      </c>
      <c r="J740" s="28">
        <v>0.83499999999999996</v>
      </c>
      <c r="K740">
        <v>10</v>
      </c>
      <c r="L740">
        <v>0</v>
      </c>
      <c r="M740">
        <v>0</v>
      </c>
      <c r="N740">
        <v>702</v>
      </c>
      <c r="O740">
        <v>143</v>
      </c>
      <c r="P740">
        <v>1</v>
      </c>
      <c r="Q740">
        <v>2.3E-2</v>
      </c>
      <c r="R740">
        <v>1E-3</v>
      </c>
      <c r="S740" s="28">
        <v>0.5</v>
      </c>
      <c r="T740" s="28">
        <v>1.0000000000000001E-9</v>
      </c>
      <c r="U740">
        <v>8.0000000000000002E-3</v>
      </c>
      <c r="V740">
        <v>0.05</v>
      </c>
      <c r="W740">
        <v>0.05</v>
      </c>
      <c r="X740" s="9">
        <v>1.4426575862770999E-2</v>
      </c>
      <c r="Y740" s="28">
        <v>-9999</v>
      </c>
      <c r="Z740">
        <v>0.46630908870967758</v>
      </c>
      <c r="AA740">
        <v>0.47007268899017801</v>
      </c>
      <c r="AB740">
        <v>0.2</v>
      </c>
      <c r="AC740" s="28">
        <v>1</v>
      </c>
      <c r="AD740" s="15">
        <v>-0.47007268899017801</v>
      </c>
      <c r="AE740" t="s">
        <v>561</v>
      </c>
      <c r="AF740" s="15"/>
    </row>
    <row r="741" spans="1:32" x14ac:dyDescent="0.25">
      <c r="A741">
        <v>740</v>
      </c>
      <c r="B741">
        <v>6615679</v>
      </c>
      <c r="C741">
        <v>1</v>
      </c>
      <c r="D741">
        <v>0</v>
      </c>
      <c r="E741">
        <v>0</v>
      </c>
      <c r="F741">
        <v>0</v>
      </c>
      <c r="G741">
        <v>0</v>
      </c>
      <c r="H741">
        <v>-1.71</v>
      </c>
      <c r="I741" s="28">
        <v>0.05</v>
      </c>
      <c r="J741" s="28">
        <v>0.83499999999999996</v>
      </c>
      <c r="K741">
        <v>10</v>
      </c>
      <c r="L741">
        <v>0</v>
      </c>
      <c r="M741">
        <v>0</v>
      </c>
      <c r="N741">
        <v>665</v>
      </c>
      <c r="O741">
        <v>156</v>
      </c>
      <c r="P741">
        <v>1</v>
      </c>
      <c r="Q741">
        <v>2.3E-2</v>
      </c>
      <c r="R741">
        <v>1E-3</v>
      </c>
      <c r="S741" s="28">
        <v>0.5</v>
      </c>
      <c r="T741" s="28">
        <v>1.0000000000000001E-9</v>
      </c>
      <c r="U741">
        <v>8.0000000000000002E-3</v>
      </c>
      <c r="V741">
        <v>0.05</v>
      </c>
      <c r="W741">
        <v>0.05</v>
      </c>
      <c r="X741" s="9">
        <v>4.0891812611449996E-3</v>
      </c>
      <c r="Y741" s="28">
        <v>-9999</v>
      </c>
      <c r="Z741">
        <v>0.46630908870967758</v>
      </c>
      <c r="AA741">
        <v>0.38421367695228598</v>
      </c>
      <c r="AB741">
        <v>0.2</v>
      </c>
      <c r="AC741" s="28">
        <v>1</v>
      </c>
      <c r="AD741" s="15">
        <v>-0.38421367695228598</v>
      </c>
      <c r="AE741" t="s">
        <v>561</v>
      </c>
      <c r="AF741" s="15"/>
    </row>
    <row r="742" spans="1:32" x14ac:dyDescent="0.25">
      <c r="A742">
        <v>741</v>
      </c>
      <c r="B742">
        <v>4654721</v>
      </c>
      <c r="C742">
        <v>0.7651</v>
      </c>
      <c r="D742">
        <v>1.14E-2</v>
      </c>
      <c r="E742">
        <v>0.2235</v>
      </c>
      <c r="F742">
        <v>674100</v>
      </c>
      <c r="G742">
        <v>0</v>
      </c>
      <c r="H742">
        <v>-1.2</v>
      </c>
      <c r="I742" s="28">
        <v>0.05</v>
      </c>
      <c r="J742" s="28">
        <v>0.83499999999999996</v>
      </c>
      <c r="K742">
        <v>10</v>
      </c>
      <c r="L742">
        <v>0</v>
      </c>
      <c r="M742">
        <v>0</v>
      </c>
      <c r="N742">
        <v>659</v>
      </c>
      <c r="O742">
        <v>156</v>
      </c>
      <c r="P742">
        <v>1</v>
      </c>
      <c r="Q742">
        <v>2.3E-2</v>
      </c>
      <c r="R742">
        <v>1E-3</v>
      </c>
      <c r="S742" s="28">
        <v>0.5</v>
      </c>
      <c r="T742" s="28">
        <v>1.0000000000000001E-9</v>
      </c>
      <c r="U742">
        <v>8.0000000000000002E-3</v>
      </c>
      <c r="V742">
        <v>0.05</v>
      </c>
      <c r="W742">
        <v>0.05</v>
      </c>
      <c r="X742" s="9">
        <v>2.5770945452168001E-2</v>
      </c>
      <c r="Y742" s="28">
        <v>-9999</v>
      </c>
      <c r="Z742">
        <v>0.46630908870967758</v>
      </c>
      <c r="AA742">
        <v>0.37803849292188102</v>
      </c>
      <c r="AB742">
        <v>0.2</v>
      </c>
      <c r="AC742" s="28">
        <v>1</v>
      </c>
      <c r="AD742" s="15">
        <v>-0.37803849292188102</v>
      </c>
      <c r="AE742" t="s">
        <v>561</v>
      </c>
      <c r="AF742" s="15"/>
    </row>
    <row r="743" spans="1:32" x14ac:dyDescent="0.25">
      <c r="A743">
        <v>742</v>
      </c>
      <c r="B743">
        <v>5966602</v>
      </c>
      <c r="C743">
        <v>1</v>
      </c>
      <c r="D743">
        <v>0</v>
      </c>
      <c r="E743">
        <v>0</v>
      </c>
      <c r="F743">
        <v>0</v>
      </c>
      <c r="G743">
        <v>0</v>
      </c>
      <c r="H743">
        <v>-1.7</v>
      </c>
      <c r="I743" s="28">
        <v>0.05</v>
      </c>
      <c r="J743" s="28">
        <v>0.83499999999999996</v>
      </c>
      <c r="K743">
        <v>10</v>
      </c>
      <c r="L743">
        <v>0</v>
      </c>
      <c r="M743">
        <v>0</v>
      </c>
      <c r="N743">
        <v>709</v>
      </c>
      <c r="O743">
        <v>156</v>
      </c>
      <c r="P743">
        <v>1</v>
      </c>
      <c r="Q743">
        <v>2.3E-2</v>
      </c>
      <c r="R743">
        <v>1E-3</v>
      </c>
      <c r="S743" s="28">
        <v>0.5</v>
      </c>
      <c r="T743" s="28">
        <v>1.0000000000000001E-9</v>
      </c>
      <c r="U743">
        <v>8.0000000000000002E-3</v>
      </c>
      <c r="V743">
        <v>0.05</v>
      </c>
      <c r="W743">
        <v>0.05</v>
      </c>
      <c r="X743" s="9">
        <v>4.48067103986E-4</v>
      </c>
      <c r="Y743" s="28">
        <v>-9999</v>
      </c>
      <c r="Z743">
        <v>0.46630908870967758</v>
      </c>
      <c r="AA743">
        <v>0.381926016880203</v>
      </c>
      <c r="AB743">
        <v>0.2</v>
      </c>
      <c r="AC743" s="28">
        <v>1</v>
      </c>
      <c r="AD743" s="15">
        <v>-0.381926016880203</v>
      </c>
      <c r="AE743" t="s">
        <v>561</v>
      </c>
      <c r="AF743" s="15"/>
    </row>
    <row r="744" spans="1:32" x14ac:dyDescent="0.25">
      <c r="A744">
        <v>743</v>
      </c>
      <c r="B744">
        <v>9858269</v>
      </c>
      <c r="C744">
        <v>1</v>
      </c>
      <c r="D744">
        <v>0</v>
      </c>
      <c r="E744">
        <v>0</v>
      </c>
      <c r="F744">
        <v>0</v>
      </c>
      <c r="G744">
        <v>0</v>
      </c>
      <c r="H744">
        <v>-1.63</v>
      </c>
      <c r="I744" s="28">
        <v>0.05</v>
      </c>
      <c r="J744" s="28">
        <v>0.83499999999999996</v>
      </c>
      <c r="K744">
        <v>10</v>
      </c>
      <c r="L744">
        <v>0</v>
      </c>
      <c r="M744">
        <v>0</v>
      </c>
      <c r="N744">
        <v>651</v>
      </c>
      <c r="O744">
        <v>156</v>
      </c>
      <c r="P744">
        <v>1</v>
      </c>
      <c r="Q744">
        <v>2.3E-2</v>
      </c>
      <c r="R744">
        <v>1E-3</v>
      </c>
      <c r="S744" s="28">
        <v>0.5</v>
      </c>
      <c r="T744" s="28">
        <v>1.0000000000000001E-9</v>
      </c>
      <c r="U744">
        <v>8.0000000000000002E-3</v>
      </c>
      <c r="V744">
        <v>0.05</v>
      </c>
      <c r="W744">
        <v>0.05</v>
      </c>
      <c r="X744" s="9">
        <v>1.071059096571E-3</v>
      </c>
      <c r="Y744" s="28">
        <v>-9999</v>
      </c>
      <c r="Z744">
        <v>0.46630908870967758</v>
      </c>
      <c r="AA744">
        <v>0.37490568338616398</v>
      </c>
      <c r="AB744">
        <v>0.2</v>
      </c>
      <c r="AC744" s="28">
        <v>1</v>
      </c>
      <c r="AD744" s="15">
        <v>-0.37490568338616398</v>
      </c>
      <c r="AE744" t="s">
        <v>561</v>
      </c>
      <c r="AF744" s="15"/>
    </row>
    <row r="745" spans="1:32" x14ac:dyDescent="0.25">
      <c r="A745">
        <v>744</v>
      </c>
      <c r="B745">
        <v>40400228</v>
      </c>
      <c r="C745">
        <v>0.2301</v>
      </c>
      <c r="D745">
        <v>0</v>
      </c>
      <c r="E745">
        <v>0.76990000000000003</v>
      </c>
      <c r="F745">
        <v>3265200</v>
      </c>
      <c r="G745">
        <v>0</v>
      </c>
      <c r="H745">
        <v>-0.6</v>
      </c>
      <c r="I745" s="28">
        <v>0.05</v>
      </c>
      <c r="J745" s="28">
        <v>0.83499999999999996</v>
      </c>
      <c r="K745">
        <v>10</v>
      </c>
      <c r="L745">
        <v>0</v>
      </c>
      <c r="M745">
        <v>0</v>
      </c>
      <c r="N745">
        <v>486</v>
      </c>
      <c r="O745">
        <v>182</v>
      </c>
      <c r="P745">
        <v>1</v>
      </c>
      <c r="Q745">
        <v>2.3E-2</v>
      </c>
      <c r="R745">
        <v>1E-3</v>
      </c>
      <c r="S745" s="28">
        <v>0.5</v>
      </c>
      <c r="T745" s="28">
        <v>1.0000000000000001E-9</v>
      </c>
      <c r="U745">
        <v>8.0000000000000002E-3</v>
      </c>
      <c r="V745">
        <v>0.05</v>
      </c>
      <c r="W745">
        <v>0.05</v>
      </c>
      <c r="X745" s="9">
        <v>0.12749394223334901</v>
      </c>
      <c r="Y745" s="28">
        <v>-9999</v>
      </c>
      <c r="Z745">
        <v>0.35</v>
      </c>
      <c r="AA745">
        <v>0.169353712078779</v>
      </c>
      <c r="AB745">
        <v>0.2</v>
      </c>
      <c r="AC745" s="28">
        <v>1</v>
      </c>
      <c r="AD745" s="15">
        <v>-0.169353712078779</v>
      </c>
      <c r="AE745" t="s">
        <v>561</v>
      </c>
      <c r="AF745" s="15"/>
    </row>
    <row r="746" spans="1:32" x14ac:dyDescent="0.25">
      <c r="A746">
        <v>745</v>
      </c>
      <c r="B746">
        <v>19349383</v>
      </c>
      <c r="C746">
        <v>0.185</v>
      </c>
      <c r="D746">
        <v>1E-4</v>
      </c>
      <c r="E746">
        <v>0.81489999999999996</v>
      </c>
      <c r="F746">
        <v>650700</v>
      </c>
      <c r="G746">
        <v>0</v>
      </c>
      <c r="H746">
        <v>-1</v>
      </c>
      <c r="I746" s="28">
        <v>0.05</v>
      </c>
      <c r="J746" s="28">
        <v>0.83499999999999996</v>
      </c>
      <c r="K746">
        <v>10</v>
      </c>
      <c r="L746">
        <v>0</v>
      </c>
      <c r="M746">
        <v>0</v>
      </c>
      <c r="N746">
        <v>518</v>
      </c>
      <c r="O746">
        <v>181</v>
      </c>
      <c r="P746">
        <v>1</v>
      </c>
      <c r="Q746">
        <v>2.3E-2</v>
      </c>
      <c r="R746">
        <v>1E-3</v>
      </c>
      <c r="S746" s="28">
        <v>0.5</v>
      </c>
      <c r="T746" s="28">
        <v>1.0000000000000001E-9</v>
      </c>
      <c r="U746">
        <v>8.0000000000000002E-3</v>
      </c>
      <c r="V746">
        <v>0.05</v>
      </c>
      <c r="W746">
        <v>0.05</v>
      </c>
      <c r="X746" s="9">
        <v>6.9863818973906006E-2</v>
      </c>
      <c r="Y746" s="28">
        <v>-9999</v>
      </c>
      <c r="Z746">
        <v>0.63</v>
      </c>
      <c r="AA746">
        <v>0.13462276631686401</v>
      </c>
      <c r="AB746">
        <v>0.2</v>
      </c>
      <c r="AC746" s="28">
        <v>1</v>
      </c>
      <c r="AD746" s="15">
        <v>-0.13462276631686401</v>
      </c>
      <c r="AE746" t="s">
        <v>561</v>
      </c>
      <c r="AF746" s="15"/>
    </row>
    <row r="747" spans="1:32" x14ac:dyDescent="0.25">
      <c r="A747">
        <v>746</v>
      </c>
      <c r="B747">
        <v>10342535</v>
      </c>
      <c r="C747">
        <v>0</v>
      </c>
      <c r="D747">
        <v>1E-4</v>
      </c>
      <c r="E747">
        <v>0.99990000000000001</v>
      </c>
      <c r="F747">
        <v>41400</v>
      </c>
      <c r="G747">
        <v>0</v>
      </c>
      <c r="H747">
        <v>-0.6</v>
      </c>
      <c r="I747" s="28">
        <v>0.05</v>
      </c>
      <c r="J747" s="28">
        <v>0.83499999999999996</v>
      </c>
      <c r="K747">
        <v>10</v>
      </c>
      <c r="L747">
        <v>0</v>
      </c>
      <c r="M747">
        <v>0</v>
      </c>
      <c r="N747">
        <v>456</v>
      </c>
      <c r="O747">
        <v>193</v>
      </c>
      <c r="P747">
        <v>1</v>
      </c>
      <c r="Q747">
        <v>2.3E-2</v>
      </c>
      <c r="R747">
        <v>1E-3</v>
      </c>
      <c r="S747" s="28">
        <v>0.5</v>
      </c>
      <c r="T747" s="28">
        <v>1.0000000000000001E-9</v>
      </c>
      <c r="U747">
        <v>8.0000000000000002E-3</v>
      </c>
      <c r="V747">
        <v>0.05</v>
      </c>
      <c r="W747">
        <v>0.05</v>
      </c>
      <c r="X747" s="9">
        <v>2.967609346193E-3</v>
      </c>
      <c r="Y747" s="28">
        <v>-9999</v>
      </c>
      <c r="Z747">
        <v>0.57999999999999996</v>
      </c>
      <c r="AA747">
        <v>0.135798119945375</v>
      </c>
      <c r="AB747">
        <v>0.2</v>
      </c>
      <c r="AC747" s="28">
        <v>1</v>
      </c>
      <c r="AD747" s="15">
        <v>-0.135798119945375</v>
      </c>
      <c r="AE747" t="s">
        <v>561</v>
      </c>
      <c r="AF747" s="15"/>
    </row>
    <row r="748" spans="1:32" x14ac:dyDescent="0.25">
      <c r="A748">
        <v>747</v>
      </c>
      <c r="B748">
        <v>6615034</v>
      </c>
      <c r="C748">
        <v>0.46760000000000002</v>
      </c>
      <c r="D748">
        <v>0</v>
      </c>
      <c r="E748">
        <v>0.53239999999999998</v>
      </c>
      <c r="F748">
        <v>1665900</v>
      </c>
      <c r="G748">
        <v>0</v>
      </c>
      <c r="H748">
        <v>-1</v>
      </c>
      <c r="I748" s="28">
        <v>0.05</v>
      </c>
      <c r="J748" s="28">
        <v>0.83499999999999996</v>
      </c>
      <c r="K748">
        <v>10</v>
      </c>
      <c r="L748">
        <v>0</v>
      </c>
      <c r="M748">
        <v>0</v>
      </c>
      <c r="N748">
        <v>371</v>
      </c>
      <c r="O748">
        <v>233</v>
      </c>
      <c r="P748">
        <v>1</v>
      </c>
      <c r="Q748">
        <v>2.3E-2</v>
      </c>
      <c r="R748">
        <v>1E-3</v>
      </c>
      <c r="S748" s="28">
        <v>0.5</v>
      </c>
      <c r="T748" s="28">
        <v>1.0000000000000001E-9</v>
      </c>
      <c r="U748">
        <v>8.0000000000000002E-3</v>
      </c>
      <c r="V748">
        <v>0.05</v>
      </c>
      <c r="W748">
        <v>0.05</v>
      </c>
      <c r="X748" s="9">
        <v>1.01357355713439</v>
      </c>
      <c r="Y748" s="28">
        <v>-9999</v>
      </c>
      <c r="Z748">
        <v>0.23</v>
      </c>
      <c r="AA748">
        <v>0.11673041089337299</v>
      </c>
      <c r="AB748">
        <v>0.2</v>
      </c>
      <c r="AC748" s="28">
        <v>1</v>
      </c>
      <c r="AD748" s="15">
        <v>-0.11673041089337299</v>
      </c>
      <c r="AE748" t="s">
        <v>561</v>
      </c>
      <c r="AF748" s="15"/>
    </row>
    <row r="749" spans="1:32" x14ac:dyDescent="0.25">
      <c r="A749">
        <v>748</v>
      </c>
      <c r="B749">
        <v>677520</v>
      </c>
      <c r="C749">
        <v>1</v>
      </c>
      <c r="D749">
        <v>0</v>
      </c>
      <c r="E749">
        <v>0</v>
      </c>
      <c r="F749">
        <v>0</v>
      </c>
      <c r="G749">
        <v>0</v>
      </c>
      <c r="H749">
        <v>-1.5</v>
      </c>
      <c r="I749" s="28">
        <v>0.05</v>
      </c>
      <c r="J749" s="28">
        <v>0.83499999999999996</v>
      </c>
      <c r="K749">
        <v>10</v>
      </c>
      <c r="L749">
        <v>0</v>
      </c>
      <c r="M749">
        <v>0</v>
      </c>
      <c r="N749">
        <v>438</v>
      </c>
      <c r="O749">
        <v>193</v>
      </c>
      <c r="P749">
        <v>1</v>
      </c>
      <c r="Q749">
        <v>2.3E-2</v>
      </c>
      <c r="R749">
        <v>1E-3</v>
      </c>
      <c r="S749" s="28">
        <v>0.5</v>
      </c>
      <c r="T749" s="28">
        <v>1.0000000000000001E-9</v>
      </c>
      <c r="U749">
        <v>8.0000000000000002E-3</v>
      </c>
      <c r="V749">
        <v>0.05</v>
      </c>
      <c r="W749">
        <v>0.05</v>
      </c>
      <c r="X749" s="9">
        <v>6.1085483354433E-2</v>
      </c>
      <c r="Y749" s="28">
        <v>-9999</v>
      </c>
      <c r="Z749">
        <v>0.46630908870967758</v>
      </c>
      <c r="AA749">
        <v>0.243412517159487</v>
      </c>
      <c r="AB749">
        <v>0.2</v>
      </c>
      <c r="AC749" s="28">
        <v>1</v>
      </c>
      <c r="AD749" s="15">
        <v>-0.243412517159487</v>
      </c>
      <c r="AE749" t="s">
        <v>561</v>
      </c>
      <c r="AF749" s="15"/>
    </row>
    <row r="750" spans="1:32" x14ac:dyDescent="0.25">
      <c r="A750">
        <v>749</v>
      </c>
      <c r="B750">
        <v>64044808</v>
      </c>
      <c r="C750">
        <v>1.9E-3</v>
      </c>
      <c r="D750">
        <v>4.4600000000000001E-2</v>
      </c>
      <c r="E750">
        <v>0.95350000000000001</v>
      </c>
      <c r="F750">
        <v>210600</v>
      </c>
      <c r="G750">
        <v>0</v>
      </c>
      <c r="H750">
        <v>-0.6</v>
      </c>
      <c r="I750" s="28">
        <v>0.05</v>
      </c>
      <c r="J750" s="28">
        <v>0.83499999999999996</v>
      </c>
      <c r="K750">
        <v>10</v>
      </c>
      <c r="L750">
        <v>0</v>
      </c>
      <c r="M750">
        <v>0</v>
      </c>
      <c r="N750">
        <v>403</v>
      </c>
      <c r="O750">
        <v>183</v>
      </c>
      <c r="P750">
        <v>1</v>
      </c>
      <c r="Q750">
        <v>2.3E-2</v>
      </c>
      <c r="R750">
        <v>1E-3</v>
      </c>
      <c r="S750" s="28">
        <v>0.5</v>
      </c>
      <c r="T750" s="28">
        <v>1.0000000000000001E-9</v>
      </c>
      <c r="U750">
        <v>8.0000000000000002E-3</v>
      </c>
      <c r="V750">
        <v>0.05</v>
      </c>
      <c r="W750">
        <v>0.05</v>
      </c>
      <c r="X750" s="9">
        <v>3.0909856067199998E-4</v>
      </c>
      <c r="Y750" s="28">
        <v>-9999</v>
      </c>
      <c r="Z750">
        <v>0.63</v>
      </c>
      <c r="AA750">
        <v>0.18198936415488201</v>
      </c>
      <c r="AB750">
        <v>0.2</v>
      </c>
      <c r="AC750" s="28">
        <v>1</v>
      </c>
      <c r="AD750" s="15">
        <v>-0.18198936415488201</v>
      </c>
      <c r="AE750" t="s">
        <v>561</v>
      </c>
      <c r="AF750" s="15"/>
    </row>
    <row r="751" spans="1:32" x14ac:dyDescent="0.25">
      <c r="A751">
        <v>750</v>
      </c>
      <c r="B751">
        <v>28090404</v>
      </c>
      <c r="C751">
        <v>0.58279999999999998</v>
      </c>
      <c r="D751">
        <v>0</v>
      </c>
      <c r="E751">
        <v>0.41720000000000002</v>
      </c>
      <c r="F751">
        <v>4835700</v>
      </c>
      <c r="G751">
        <v>0</v>
      </c>
      <c r="H751">
        <v>-1.3</v>
      </c>
      <c r="I751" s="28">
        <v>0.05</v>
      </c>
      <c r="J751" s="28">
        <v>0.83499999999999996</v>
      </c>
      <c r="K751">
        <v>10</v>
      </c>
      <c r="L751">
        <v>0</v>
      </c>
      <c r="M751">
        <v>0</v>
      </c>
      <c r="N751">
        <v>371</v>
      </c>
      <c r="O751">
        <v>219</v>
      </c>
      <c r="P751">
        <v>1</v>
      </c>
      <c r="Q751">
        <v>2.3E-2</v>
      </c>
      <c r="R751">
        <v>1E-3</v>
      </c>
      <c r="S751" s="28">
        <v>0.5</v>
      </c>
      <c r="T751" s="28">
        <v>1.0000000000000001E-9</v>
      </c>
      <c r="U751">
        <v>8.0000000000000002E-3</v>
      </c>
      <c r="V751">
        <v>0.05</v>
      </c>
      <c r="W751">
        <v>0.05</v>
      </c>
      <c r="X751" s="9">
        <v>1.03120091236009</v>
      </c>
      <c r="Y751" s="28">
        <v>-9999</v>
      </c>
      <c r="Z751">
        <v>0.36</v>
      </c>
      <c r="AA751">
        <v>0.17478891713738001</v>
      </c>
      <c r="AB751">
        <v>0.2</v>
      </c>
      <c r="AC751" s="28">
        <v>1</v>
      </c>
      <c r="AD751" s="15">
        <v>-0.17478891713738001</v>
      </c>
      <c r="AE751" t="s">
        <v>561</v>
      </c>
      <c r="AF751" s="15"/>
    </row>
    <row r="752" spans="1:32" x14ac:dyDescent="0.25">
      <c r="A752">
        <v>751</v>
      </c>
      <c r="B752">
        <v>13250620</v>
      </c>
      <c r="C752">
        <v>0.3604</v>
      </c>
      <c r="D752">
        <v>3.0999999999999999E-3</v>
      </c>
      <c r="E752">
        <v>0.63649999999999995</v>
      </c>
      <c r="F752">
        <v>3537900</v>
      </c>
      <c r="G752">
        <v>0</v>
      </c>
      <c r="H752">
        <v>-1</v>
      </c>
      <c r="I752" s="28">
        <v>0.05</v>
      </c>
      <c r="J752" s="28">
        <v>0.83499999999999996</v>
      </c>
      <c r="K752">
        <v>10</v>
      </c>
      <c r="L752">
        <v>0</v>
      </c>
      <c r="M752">
        <v>0</v>
      </c>
      <c r="N752">
        <v>473</v>
      </c>
      <c r="O752">
        <v>205</v>
      </c>
      <c r="P752">
        <v>1</v>
      </c>
      <c r="Q752">
        <v>2.3E-2</v>
      </c>
      <c r="R752">
        <v>1E-3</v>
      </c>
      <c r="S752" s="28">
        <v>0.5</v>
      </c>
      <c r="T752" s="28">
        <v>1.0000000000000001E-9</v>
      </c>
      <c r="U752">
        <v>8.0000000000000002E-3</v>
      </c>
      <c r="V752">
        <v>0.05</v>
      </c>
      <c r="W752">
        <v>0.05</v>
      </c>
      <c r="X752" s="9">
        <v>0.25655667560593798</v>
      </c>
      <c r="Y752" s="28">
        <v>-9999</v>
      </c>
      <c r="Z752">
        <v>0.43</v>
      </c>
      <c r="AA752">
        <v>0.26704779850795801</v>
      </c>
      <c r="AB752">
        <v>0.2</v>
      </c>
      <c r="AC752" s="28">
        <v>1</v>
      </c>
      <c r="AD752" s="15">
        <v>-0.26704779850795801</v>
      </c>
      <c r="AE752" t="s">
        <v>561</v>
      </c>
      <c r="AF752" s="15"/>
    </row>
    <row r="753" spans="1:32" x14ac:dyDescent="0.25">
      <c r="A753">
        <v>752</v>
      </c>
      <c r="B753">
        <v>648815</v>
      </c>
      <c r="C753">
        <v>1</v>
      </c>
      <c r="D753">
        <v>0</v>
      </c>
      <c r="E753">
        <v>0</v>
      </c>
      <c r="F753">
        <v>0</v>
      </c>
      <c r="G753">
        <v>0</v>
      </c>
      <c r="H753">
        <v>-2</v>
      </c>
      <c r="I753" s="28">
        <v>0.05</v>
      </c>
      <c r="J753" s="28">
        <v>0.83499999999999996</v>
      </c>
      <c r="K753">
        <v>10</v>
      </c>
      <c r="L753">
        <v>0</v>
      </c>
      <c r="M753">
        <v>0</v>
      </c>
      <c r="N753">
        <v>489</v>
      </c>
      <c r="O753">
        <v>147</v>
      </c>
      <c r="P753">
        <v>1</v>
      </c>
      <c r="Q753">
        <v>2.3E-2</v>
      </c>
      <c r="R753">
        <v>1E-3</v>
      </c>
      <c r="S753" s="28">
        <v>0.5</v>
      </c>
      <c r="T753" s="28">
        <v>1.0000000000000001E-9</v>
      </c>
      <c r="U753">
        <v>8.0000000000000002E-3</v>
      </c>
      <c r="V753">
        <v>0.05</v>
      </c>
      <c r="W753">
        <v>0.05</v>
      </c>
      <c r="X753" s="9">
        <v>0</v>
      </c>
      <c r="Y753" s="28">
        <v>-9999</v>
      </c>
      <c r="Z753">
        <v>0.46630908870967758</v>
      </c>
      <c r="AA753">
        <v>1.6538104469283299</v>
      </c>
      <c r="AB753">
        <v>0.2</v>
      </c>
      <c r="AC753" s="28">
        <v>1</v>
      </c>
      <c r="AD753" s="15">
        <v>-1.6538104469283299</v>
      </c>
      <c r="AE753" t="s">
        <v>565</v>
      </c>
      <c r="AF753" s="15"/>
    </row>
    <row r="754" spans="1:32" x14ac:dyDescent="0.25">
      <c r="A754">
        <v>753</v>
      </c>
      <c r="B754">
        <v>16313841</v>
      </c>
      <c r="C754">
        <v>3.4000000000000002E-2</v>
      </c>
      <c r="D754">
        <v>3.0000000000000001E-3</v>
      </c>
      <c r="E754">
        <v>0.96299999999999997</v>
      </c>
      <c r="F754">
        <v>1286100</v>
      </c>
      <c r="G754">
        <v>0</v>
      </c>
      <c r="H754">
        <v>1</v>
      </c>
      <c r="I754" s="28">
        <v>0.05</v>
      </c>
      <c r="J754" s="28">
        <v>0.83499999999999996</v>
      </c>
      <c r="K754">
        <v>10</v>
      </c>
      <c r="L754">
        <v>0</v>
      </c>
      <c r="M754">
        <v>0</v>
      </c>
      <c r="N754">
        <v>417</v>
      </c>
      <c r="O754">
        <v>147</v>
      </c>
      <c r="P754">
        <v>1</v>
      </c>
      <c r="Q754">
        <v>2.3E-2</v>
      </c>
      <c r="R754">
        <v>1E-3</v>
      </c>
      <c r="S754" s="28">
        <v>0.5</v>
      </c>
      <c r="T754" s="28">
        <v>1.0000000000000001E-9</v>
      </c>
      <c r="U754">
        <v>8.0000000000000002E-3</v>
      </c>
      <c r="V754">
        <v>0.05</v>
      </c>
      <c r="W754">
        <v>0.05</v>
      </c>
      <c r="X754" s="9">
        <v>0</v>
      </c>
      <c r="Y754" s="28">
        <v>-9999</v>
      </c>
      <c r="Z754">
        <v>2.5</v>
      </c>
      <c r="AA754">
        <v>1.0450500484628</v>
      </c>
      <c r="AB754">
        <v>0.2</v>
      </c>
      <c r="AC754" s="28">
        <v>1</v>
      </c>
      <c r="AD754" s="15">
        <v>-1.0450500484628</v>
      </c>
      <c r="AE754" t="s">
        <v>565</v>
      </c>
      <c r="AF754" s="15"/>
    </row>
    <row r="755" spans="1:32" x14ac:dyDescent="0.25">
      <c r="A755">
        <v>754</v>
      </c>
      <c r="B755">
        <v>25731352</v>
      </c>
      <c r="C755">
        <v>9.3899999999999997E-2</v>
      </c>
      <c r="D755">
        <v>6.9999999999999999E-4</v>
      </c>
      <c r="E755">
        <v>0.90539999999999998</v>
      </c>
      <c r="F755">
        <v>1893600</v>
      </c>
      <c r="G755">
        <v>0</v>
      </c>
      <c r="H755">
        <v>-0.6</v>
      </c>
      <c r="I755" s="28">
        <v>0.05</v>
      </c>
      <c r="J755" s="28">
        <v>0.83499999999999996</v>
      </c>
      <c r="K755">
        <v>10</v>
      </c>
      <c r="L755">
        <v>0</v>
      </c>
      <c r="M755">
        <v>0</v>
      </c>
      <c r="N755">
        <v>418</v>
      </c>
      <c r="O755">
        <v>159</v>
      </c>
      <c r="P755">
        <v>1</v>
      </c>
      <c r="Q755">
        <v>2.3E-2</v>
      </c>
      <c r="R755">
        <v>1E-3</v>
      </c>
      <c r="S755" s="28">
        <v>0.5</v>
      </c>
      <c r="T755" s="28">
        <v>1.0000000000000001E-9</v>
      </c>
      <c r="U755">
        <v>8.0000000000000002E-3</v>
      </c>
      <c r="V755">
        <v>0.05</v>
      </c>
      <c r="W755">
        <v>0.05</v>
      </c>
      <c r="X755" s="9">
        <v>0</v>
      </c>
      <c r="Y755" s="28">
        <v>-9999</v>
      </c>
      <c r="Z755">
        <v>1.4</v>
      </c>
      <c r="AA755">
        <v>1.1809408075551799</v>
      </c>
      <c r="AB755">
        <v>0.2</v>
      </c>
      <c r="AC755" s="28">
        <v>1</v>
      </c>
      <c r="AD755" s="15">
        <v>-1.1809408075551799</v>
      </c>
      <c r="AE755" t="s">
        <v>565</v>
      </c>
      <c r="AF755" s="15"/>
    </row>
    <row r="756" spans="1:32" x14ac:dyDescent="0.25">
      <c r="A756">
        <v>755</v>
      </c>
      <c r="B756">
        <v>1364008</v>
      </c>
      <c r="C756">
        <v>1</v>
      </c>
      <c r="D756">
        <v>0</v>
      </c>
      <c r="E756">
        <v>0</v>
      </c>
      <c r="F756">
        <v>0</v>
      </c>
      <c r="G756">
        <v>0</v>
      </c>
      <c r="H756">
        <v>-2</v>
      </c>
      <c r="I756" s="28">
        <v>0.05</v>
      </c>
      <c r="J756" s="28">
        <v>0.83499999999999996</v>
      </c>
      <c r="K756">
        <v>10</v>
      </c>
      <c r="L756">
        <v>0</v>
      </c>
      <c r="M756">
        <v>0</v>
      </c>
      <c r="N756">
        <v>595</v>
      </c>
      <c r="O756">
        <v>157</v>
      </c>
      <c r="P756">
        <v>1</v>
      </c>
      <c r="Q756">
        <v>2.3E-2</v>
      </c>
      <c r="R756">
        <v>1E-3</v>
      </c>
      <c r="S756" s="28">
        <v>0.5</v>
      </c>
      <c r="T756" s="28">
        <v>1.0000000000000001E-9</v>
      </c>
      <c r="U756">
        <v>8.0000000000000002E-3</v>
      </c>
      <c r="V756">
        <v>0.05</v>
      </c>
      <c r="W756">
        <v>0.05</v>
      </c>
      <c r="X756" s="9">
        <v>0.29879678303791002</v>
      </c>
      <c r="Y756" s="28">
        <v>-9999</v>
      </c>
      <c r="Z756">
        <v>0.46630908870967758</v>
      </c>
      <c r="AA756">
        <v>0.52281354549716696</v>
      </c>
      <c r="AB756">
        <v>0.2</v>
      </c>
      <c r="AC756" s="28">
        <v>1</v>
      </c>
      <c r="AD756" s="15">
        <v>-0.52281354549716696</v>
      </c>
      <c r="AE756" t="s">
        <v>797</v>
      </c>
      <c r="AF756" s="15"/>
    </row>
    <row r="757" spans="1:32" x14ac:dyDescent="0.25">
      <c r="A757">
        <v>756</v>
      </c>
      <c r="B757">
        <v>15343945</v>
      </c>
      <c r="C757">
        <v>4.2799999999999998E-2</v>
      </c>
      <c r="D757">
        <v>1.1000000000000001E-3</v>
      </c>
      <c r="E757">
        <v>0.95609999999999995</v>
      </c>
      <c r="F757">
        <v>1385100</v>
      </c>
      <c r="G757">
        <v>0</v>
      </c>
      <c r="H757">
        <v>-0.6</v>
      </c>
      <c r="I757" s="28">
        <v>0.05</v>
      </c>
      <c r="J757" s="28">
        <v>0.83499999999999996</v>
      </c>
      <c r="K757">
        <v>10</v>
      </c>
      <c r="L757">
        <v>0</v>
      </c>
      <c r="M757">
        <v>0</v>
      </c>
      <c r="N757">
        <v>595</v>
      </c>
      <c r="O757">
        <v>157</v>
      </c>
      <c r="P757">
        <v>1</v>
      </c>
      <c r="Q757">
        <v>2.3E-2</v>
      </c>
      <c r="R757">
        <v>1E-3</v>
      </c>
      <c r="S757" s="28">
        <v>0.5</v>
      </c>
      <c r="T757" s="28">
        <v>1.0000000000000001E-9</v>
      </c>
      <c r="U757">
        <v>8.0000000000000002E-3</v>
      </c>
      <c r="V757">
        <v>0.05</v>
      </c>
      <c r="W757">
        <v>0.05</v>
      </c>
      <c r="X757" s="9">
        <v>7.2790279245491002E-2</v>
      </c>
      <c r="Y757" s="28">
        <v>-9999</v>
      </c>
      <c r="Z757">
        <v>0.51</v>
      </c>
      <c r="AA757">
        <v>0.16246570293447499</v>
      </c>
      <c r="AB757">
        <v>0.2</v>
      </c>
      <c r="AC757" s="28">
        <v>1</v>
      </c>
      <c r="AD757" s="15">
        <v>-0.16246570293447499</v>
      </c>
      <c r="AE757" t="s">
        <v>565</v>
      </c>
      <c r="AF757" s="15"/>
    </row>
    <row r="758" spans="1:32" x14ac:dyDescent="0.25">
      <c r="A758">
        <v>757</v>
      </c>
      <c r="B758">
        <v>12221133</v>
      </c>
      <c r="C758">
        <v>5.8299999999999998E-2</v>
      </c>
      <c r="D758">
        <v>1E-3</v>
      </c>
      <c r="E758">
        <v>0.94059999999999999</v>
      </c>
      <c r="F758">
        <v>1287000</v>
      </c>
      <c r="G758">
        <v>0</v>
      </c>
      <c r="H758">
        <v>-0.6</v>
      </c>
      <c r="I758" s="28">
        <v>0.05</v>
      </c>
      <c r="J758" s="28">
        <v>0.83499999999999996</v>
      </c>
      <c r="K758">
        <v>10</v>
      </c>
      <c r="L758">
        <v>0</v>
      </c>
      <c r="M758">
        <v>0</v>
      </c>
      <c r="N758">
        <v>595</v>
      </c>
      <c r="O758">
        <v>157</v>
      </c>
      <c r="P758">
        <v>1</v>
      </c>
      <c r="Q758">
        <v>2.3E-2</v>
      </c>
      <c r="R758">
        <v>1E-3</v>
      </c>
      <c r="S758" s="28">
        <v>0.5</v>
      </c>
      <c r="T758" s="28">
        <v>1.0000000000000001E-9</v>
      </c>
      <c r="U758">
        <v>8.0000000000000002E-3</v>
      </c>
      <c r="V758">
        <v>0.05</v>
      </c>
      <c r="W758">
        <v>0.05</v>
      </c>
      <c r="X758" s="9">
        <v>8.5718170286522996E-2</v>
      </c>
      <c r="Y758" s="28">
        <v>-9999</v>
      </c>
      <c r="Z758">
        <v>0.44</v>
      </c>
      <c r="AA758">
        <v>0.225736863729252</v>
      </c>
      <c r="AB758">
        <v>0.2</v>
      </c>
      <c r="AC758" s="28">
        <v>1</v>
      </c>
      <c r="AD758" s="15">
        <v>-0.225736863729252</v>
      </c>
      <c r="AE758" t="s">
        <v>565</v>
      </c>
      <c r="AF758" s="15"/>
    </row>
    <row r="759" spans="1:32" x14ac:dyDescent="0.25">
      <c r="A759">
        <v>758</v>
      </c>
      <c r="B759">
        <v>581313</v>
      </c>
      <c r="C759">
        <v>1</v>
      </c>
      <c r="D759">
        <v>0</v>
      </c>
      <c r="E759">
        <v>0</v>
      </c>
      <c r="F759">
        <v>0</v>
      </c>
      <c r="G759">
        <v>0</v>
      </c>
      <c r="H759">
        <v>-2</v>
      </c>
      <c r="I759" s="28">
        <v>0.05</v>
      </c>
      <c r="J759" s="28">
        <v>0.83499999999999996</v>
      </c>
      <c r="K759">
        <v>10</v>
      </c>
      <c r="L759">
        <v>0</v>
      </c>
      <c r="M759">
        <v>0</v>
      </c>
      <c r="N759">
        <v>604</v>
      </c>
      <c r="O759">
        <v>157</v>
      </c>
      <c r="P759">
        <v>1</v>
      </c>
      <c r="Q759">
        <v>2.3E-2</v>
      </c>
      <c r="R759">
        <v>1E-3</v>
      </c>
      <c r="S759" s="28">
        <v>0.5</v>
      </c>
      <c r="T759" s="28">
        <v>1.0000000000000001E-9</v>
      </c>
      <c r="U759">
        <v>8.0000000000000002E-3</v>
      </c>
      <c r="V759">
        <v>0.05</v>
      </c>
      <c r="W759">
        <v>0.05</v>
      </c>
      <c r="X759" s="9">
        <v>0.144873731427414</v>
      </c>
      <c r="Y759" s="28">
        <v>-9999</v>
      </c>
      <c r="Z759">
        <v>0.46630908870967758</v>
      </c>
      <c r="AA759">
        <v>1.1421494095632501</v>
      </c>
      <c r="AB759">
        <v>0.2</v>
      </c>
      <c r="AC759" s="28">
        <v>1</v>
      </c>
      <c r="AD759" s="15">
        <v>-1.1421494095632501</v>
      </c>
      <c r="AE759" t="s">
        <v>797</v>
      </c>
      <c r="AF759" s="15"/>
    </row>
    <row r="760" spans="1:32" x14ac:dyDescent="0.25">
      <c r="A760">
        <v>759</v>
      </c>
      <c r="B760">
        <v>56657214</v>
      </c>
      <c r="C760">
        <v>6.4199999999999993E-2</v>
      </c>
      <c r="D760">
        <v>1.6999999999999999E-3</v>
      </c>
      <c r="E760">
        <v>0.93410000000000004</v>
      </c>
      <c r="F760">
        <v>5821200</v>
      </c>
      <c r="G760">
        <v>0</v>
      </c>
      <c r="H760">
        <v>-0.6</v>
      </c>
      <c r="I760" s="28">
        <v>0.05</v>
      </c>
      <c r="J760" s="28">
        <v>0.83499999999999996</v>
      </c>
      <c r="K760">
        <v>10</v>
      </c>
      <c r="L760">
        <v>0</v>
      </c>
      <c r="M760">
        <v>0</v>
      </c>
      <c r="N760">
        <v>515</v>
      </c>
      <c r="O760">
        <v>158</v>
      </c>
      <c r="P760">
        <v>1</v>
      </c>
      <c r="Q760">
        <v>2.3E-2</v>
      </c>
      <c r="R760">
        <v>1E-3</v>
      </c>
      <c r="S760" s="28">
        <v>0.5</v>
      </c>
      <c r="T760" s="28">
        <v>1.0000000000000001E-9</v>
      </c>
      <c r="U760">
        <v>8.0000000000000002E-3</v>
      </c>
      <c r="V760">
        <v>0.05</v>
      </c>
      <c r="W760">
        <v>0.05</v>
      </c>
      <c r="X760" s="9">
        <v>0</v>
      </c>
      <c r="Y760" s="28">
        <v>-9999</v>
      </c>
      <c r="Z760">
        <v>0.8</v>
      </c>
      <c r="AA760">
        <v>0.56715366902458497</v>
      </c>
      <c r="AB760">
        <v>0.2</v>
      </c>
      <c r="AC760" s="28">
        <v>1</v>
      </c>
      <c r="AD760" s="15">
        <v>-0.56715366902458497</v>
      </c>
      <c r="AE760" t="s">
        <v>565</v>
      </c>
      <c r="AF760" s="15"/>
    </row>
    <row r="761" spans="1:32" x14ac:dyDescent="0.25">
      <c r="A761">
        <v>760</v>
      </c>
      <c r="B761">
        <v>16644982</v>
      </c>
      <c r="C761">
        <v>5.9499999999999997E-2</v>
      </c>
      <c r="D761">
        <v>5.9999999999999995E-4</v>
      </c>
      <c r="E761">
        <v>0.93979999999999997</v>
      </c>
      <c r="F761">
        <v>1446300</v>
      </c>
      <c r="G761">
        <v>0</v>
      </c>
      <c r="H761">
        <v>-0.6</v>
      </c>
      <c r="I761" s="28">
        <v>0.05</v>
      </c>
      <c r="J761" s="28">
        <v>0.83499999999999996</v>
      </c>
      <c r="K761">
        <v>10</v>
      </c>
      <c r="L761">
        <v>0</v>
      </c>
      <c r="M761">
        <v>0</v>
      </c>
      <c r="N761">
        <v>584</v>
      </c>
      <c r="O761">
        <v>169</v>
      </c>
      <c r="P761">
        <v>1</v>
      </c>
      <c r="Q761">
        <v>2.3E-2</v>
      </c>
      <c r="R761">
        <v>1E-3</v>
      </c>
      <c r="S761" s="28">
        <v>0.5</v>
      </c>
      <c r="T761" s="28">
        <v>1.0000000000000001E-9</v>
      </c>
      <c r="U761">
        <v>8.0000000000000002E-3</v>
      </c>
      <c r="V761">
        <v>0.05</v>
      </c>
      <c r="W761">
        <v>0.05</v>
      </c>
      <c r="X761" s="9">
        <v>0.14194397834221001</v>
      </c>
      <c r="Y761" s="28">
        <v>-9999</v>
      </c>
      <c r="Z761">
        <v>0.48</v>
      </c>
      <c r="AA761">
        <v>0.28458645273151301</v>
      </c>
      <c r="AB761">
        <v>0.2</v>
      </c>
      <c r="AC761" s="28">
        <v>1</v>
      </c>
      <c r="AD761" s="15">
        <v>-0.28458645273151301</v>
      </c>
      <c r="AE761" t="s">
        <v>565</v>
      </c>
      <c r="AF761" s="15"/>
    </row>
    <row r="762" spans="1:32" x14ac:dyDescent="0.25">
      <c r="A762">
        <v>761</v>
      </c>
      <c r="B762">
        <v>497689</v>
      </c>
      <c r="C762">
        <v>1</v>
      </c>
      <c r="D762">
        <v>0</v>
      </c>
      <c r="E762">
        <v>0</v>
      </c>
      <c r="F762">
        <v>0</v>
      </c>
      <c r="G762">
        <v>0</v>
      </c>
      <c r="H762">
        <v>-2</v>
      </c>
      <c r="I762" s="28">
        <v>0.05</v>
      </c>
      <c r="J762" s="28">
        <v>0.83499999999999996</v>
      </c>
      <c r="K762">
        <v>10</v>
      </c>
      <c r="L762">
        <v>0</v>
      </c>
      <c r="M762">
        <v>0</v>
      </c>
      <c r="N762">
        <v>563</v>
      </c>
      <c r="O762">
        <v>157</v>
      </c>
      <c r="P762">
        <v>1</v>
      </c>
      <c r="Q762">
        <v>2.3E-2</v>
      </c>
      <c r="R762">
        <v>1E-3</v>
      </c>
      <c r="S762" s="28">
        <v>0.5</v>
      </c>
      <c r="T762" s="28">
        <v>1.0000000000000001E-9</v>
      </c>
      <c r="U762">
        <v>8.0000000000000002E-3</v>
      </c>
      <c r="V762">
        <v>0.05</v>
      </c>
      <c r="W762">
        <v>0.05</v>
      </c>
      <c r="X762" s="9">
        <v>2.7537063906227999E-2</v>
      </c>
      <c r="Y762" s="28">
        <v>-9999</v>
      </c>
      <c r="Z762">
        <v>0.46630908870967758</v>
      </c>
      <c r="AA762">
        <v>0.33631947964470998</v>
      </c>
      <c r="AB762">
        <v>0.2</v>
      </c>
      <c r="AC762" s="28">
        <v>1</v>
      </c>
      <c r="AD762" s="15">
        <v>-0.33631947964470998</v>
      </c>
      <c r="AE762" t="s">
        <v>797</v>
      </c>
      <c r="AF762" s="15"/>
    </row>
    <row r="763" spans="1:32" x14ac:dyDescent="0.25">
      <c r="A763">
        <v>762</v>
      </c>
      <c r="B763">
        <v>13351081</v>
      </c>
      <c r="C763">
        <v>4.4400000000000002E-2</v>
      </c>
      <c r="D763">
        <v>2.0000000000000001E-4</v>
      </c>
      <c r="E763">
        <v>0.95540000000000003</v>
      </c>
      <c r="F763">
        <v>1371600</v>
      </c>
      <c r="G763">
        <v>0</v>
      </c>
      <c r="H763">
        <v>-0.6</v>
      </c>
      <c r="I763" s="28">
        <v>0.05</v>
      </c>
      <c r="J763" s="28">
        <v>0.83499999999999996</v>
      </c>
      <c r="K763">
        <v>10</v>
      </c>
      <c r="L763">
        <v>0</v>
      </c>
      <c r="M763">
        <v>0</v>
      </c>
      <c r="N763">
        <v>545</v>
      </c>
      <c r="O763">
        <v>157</v>
      </c>
      <c r="P763">
        <v>1</v>
      </c>
      <c r="Q763">
        <v>2.3E-2</v>
      </c>
      <c r="R763">
        <v>1E-3</v>
      </c>
      <c r="S763" s="28">
        <v>0.5</v>
      </c>
      <c r="T763" s="28">
        <v>1.0000000000000001E-9</v>
      </c>
      <c r="U763">
        <v>8.0000000000000002E-3</v>
      </c>
      <c r="V763">
        <v>0.05</v>
      </c>
      <c r="W763">
        <v>0.05</v>
      </c>
      <c r="X763" s="9">
        <v>5.1980469788040003E-2</v>
      </c>
      <c r="Y763" s="28">
        <v>-9999</v>
      </c>
      <c r="Z763">
        <v>0.56999999999999995</v>
      </c>
      <c r="AA763">
        <v>0.22308816690251701</v>
      </c>
      <c r="AB763">
        <v>0.2</v>
      </c>
      <c r="AC763" s="28">
        <v>1</v>
      </c>
      <c r="AD763" s="15">
        <v>-0.22308816690251701</v>
      </c>
      <c r="AE763" t="s">
        <v>561</v>
      </c>
      <c r="AF763" s="15"/>
    </row>
    <row r="764" spans="1:32" x14ac:dyDescent="0.25">
      <c r="A764">
        <v>763</v>
      </c>
      <c r="B764">
        <v>4603164</v>
      </c>
      <c r="C764">
        <v>3.3E-3</v>
      </c>
      <c r="D764">
        <v>0</v>
      </c>
      <c r="E764">
        <v>0.99670000000000003</v>
      </c>
      <c r="F764">
        <v>186300</v>
      </c>
      <c r="G764">
        <v>0</v>
      </c>
      <c r="H764">
        <v>-0.6</v>
      </c>
      <c r="I764" s="28">
        <v>0.05</v>
      </c>
      <c r="J764" s="28">
        <v>0.83499999999999996</v>
      </c>
      <c r="K764">
        <v>10</v>
      </c>
      <c r="L764">
        <v>0</v>
      </c>
      <c r="M764">
        <v>0</v>
      </c>
      <c r="N764">
        <v>713</v>
      </c>
      <c r="O764">
        <v>119</v>
      </c>
      <c r="P764">
        <v>1</v>
      </c>
      <c r="Q764">
        <v>2.3E-2</v>
      </c>
      <c r="R764">
        <v>1E-3</v>
      </c>
      <c r="S764" s="28">
        <v>0.5</v>
      </c>
      <c r="T764" s="28">
        <v>1.0000000000000001E-9</v>
      </c>
      <c r="U764">
        <v>8.0000000000000002E-3</v>
      </c>
      <c r="V764">
        <v>0.05</v>
      </c>
      <c r="W764">
        <v>0.05</v>
      </c>
      <c r="X764" s="9">
        <v>0.13932678834342599</v>
      </c>
      <c r="Y764" s="28">
        <v>-9999</v>
      </c>
      <c r="Z764">
        <v>0.71</v>
      </c>
      <c r="AA764">
        <v>0.14259557147040799</v>
      </c>
      <c r="AB764">
        <v>0.2</v>
      </c>
      <c r="AC764" s="28">
        <v>1</v>
      </c>
      <c r="AD764" s="15">
        <v>-0.14259557147040799</v>
      </c>
      <c r="AE764" t="s">
        <v>561</v>
      </c>
      <c r="AF764" s="15"/>
    </row>
    <row r="765" spans="1:32" x14ac:dyDescent="0.25">
      <c r="A765">
        <v>764</v>
      </c>
      <c r="B765">
        <v>3414708</v>
      </c>
      <c r="C765">
        <v>6.6E-3</v>
      </c>
      <c r="D765">
        <v>0</v>
      </c>
      <c r="E765">
        <v>0.99339999999999995</v>
      </c>
      <c r="F765">
        <v>576000</v>
      </c>
      <c r="G765">
        <v>0</v>
      </c>
      <c r="H765">
        <v>-0.65</v>
      </c>
      <c r="I765" s="28">
        <v>0.05</v>
      </c>
      <c r="J765" s="28">
        <v>0.83499999999999996</v>
      </c>
      <c r="K765">
        <v>10</v>
      </c>
      <c r="L765">
        <v>0</v>
      </c>
      <c r="M765">
        <v>0</v>
      </c>
      <c r="N765">
        <v>713</v>
      </c>
      <c r="O765">
        <v>119</v>
      </c>
      <c r="P765">
        <v>1</v>
      </c>
      <c r="Q765">
        <v>2.3E-2</v>
      </c>
      <c r="R765">
        <v>1E-3</v>
      </c>
      <c r="S765" s="28">
        <v>0.5</v>
      </c>
      <c r="T765" s="28">
        <v>1.0000000000000001E-9</v>
      </c>
      <c r="U765">
        <v>8.0000000000000002E-3</v>
      </c>
      <c r="V765">
        <v>0.05</v>
      </c>
      <c r="W765">
        <v>0.05</v>
      </c>
      <c r="X765" s="9">
        <v>0.18283529143431099</v>
      </c>
      <c r="Y765" s="28">
        <v>-9999</v>
      </c>
      <c r="Z765">
        <v>0.93</v>
      </c>
      <c r="AA765">
        <v>0.14905349269335999</v>
      </c>
      <c r="AB765">
        <v>0.2</v>
      </c>
      <c r="AC765" s="28">
        <v>1</v>
      </c>
      <c r="AD765" s="15">
        <v>-0.14905349269335999</v>
      </c>
      <c r="AE765" t="s">
        <v>561</v>
      </c>
      <c r="AF765" s="15"/>
    </row>
    <row r="766" spans="1:32" x14ac:dyDescent="0.25">
      <c r="A766">
        <v>765</v>
      </c>
      <c r="B766">
        <v>21652870</v>
      </c>
      <c r="C766">
        <v>0.1804</v>
      </c>
      <c r="D766">
        <v>2.3E-3</v>
      </c>
      <c r="E766">
        <v>0.81740000000000002</v>
      </c>
      <c r="F766">
        <v>3649500</v>
      </c>
      <c r="G766">
        <v>0</v>
      </c>
      <c r="H766">
        <v>-1</v>
      </c>
      <c r="I766" s="28">
        <v>0.05</v>
      </c>
      <c r="J766" s="28">
        <v>0.83499999999999996</v>
      </c>
      <c r="K766">
        <v>10</v>
      </c>
      <c r="L766">
        <v>0</v>
      </c>
      <c r="M766">
        <v>0</v>
      </c>
      <c r="N766">
        <v>732</v>
      </c>
      <c r="O766">
        <v>119</v>
      </c>
      <c r="P766">
        <v>1</v>
      </c>
      <c r="Q766">
        <v>2.3E-2</v>
      </c>
      <c r="R766">
        <v>1E-3</v>
      </c>
      <c r="S766" s="28">
        <v>0.5</v>
      </c>
      <c r="T766" s="28">
        <v>1.0000000000000001E-9</v>
      </c>
      <c r="U766">
        <v>8.0000000000000002E-3</v>
      </c>
      <c r="V766">
        <v>0.05</v>
      </c>
      <c r="W766">
        <v>0.05</v>
      </c>
      <c r="X766" s="9">
        <v>0.23831437654997201</v>
      </c>
      <c r="Y766" s="28">
        <v>-9999</v>
      </c>
      <c r="Z766">
        <v>0.5</v>
      </c>
      <c r="AA766">
        <v>0.25830356087256101</v>
      </c>
      <c r="AB766">
        <v>0.2</v>
      </c>
      <c r="AC766" s="28">
        <v>1</v>
      </c>
      <c r="AD766" s="15">
        <v>-0.25830356087256101</v>
      </c>
      <c r="AE766" t="s">
        <v>561</v>
      </c>
      <c r="AF766" s="15"/>
    </row>
    <row r="767" spans="1:32" x14ac:dyDescent="0.25">
      <c r="A767">
        <v>766</v>
      </c>
      <c r="B767">
        <v>6493371</v>
      </c>
      <c r="C767">
        <v>2.4400000000000002E-2</v>
      </c>
      <c r="D767">
        <v>2.9999999999999997E-4</v>
      </c>
      <c r="E767">
        <v>0.97529999999999994</v>
      </c>
      <c r="F767">
        <v>276300</v>
      </c>
      <c r="G767">
        <v>0</v>
      </c>
      <c r="H767">
        <v>-0.6</v>
      </c>
      <c r="I767" s="28">
        <v>0.05</v>
      </c>
      <c r="J767" s="28">
        <v>0.83499999999999996</v>
      </c>
      <c r="K767">
        <v>10</v>
      </c>
      <c r="L767">
        <v>0</v>
      </c>
      <c r="M767">
        <v>0</v>
      </c>
      <c r="N767">
        <v>689</v>
      </c>
      <c r="O767">
        <v>132</v>
      </c>
      <c r="P767">
        <v>1</v>
      </c>
      <c r="Q767">
        <v>2.3E-2</v>
      </c>
      <c r="R767">
        <v>1E-3</v>
      </c>
      <c r="S767" s="28">
        <v>0.5</v>
      </c>
      <c r="T767" s="28">
        <v>1.0000000000000001E-9</v>
      </c>
      <c r="U767">
        <v>8.0000000000000002E-3</v>
      </c>
      <c r="V767">
        <v>0.05</v>
      </c>
      <c r="W767">
        <v>0.05</v>
      </c>
      <c r="X767" s="9">
        <v>0.25247855593266799</v>
      </c>
      <c r="Y767" s="28">
        <v>-9999</v>
      </c>
      <c r="Z767">
        <v>0.53</v>
      </c>
      <c r="AA767">
        <v>0.17130881066650799</v>
      </c>
      <c r="AB767">
        <v>0.2</v>
      </c>
      <c r="AC767" s="28">
        <v>1</v>
      </c>
      <c r="AD767" s="15">
        <v>-0.17130881066650799</v>
      </c>
      <c r="AE767" t="s">
        <v>561</v>
      </c>
      <c r="AF767" s="15"/>
    </row>
    <row r="768" spans="1:32" x14ac:dyDescent="0.25">
      <c r="A768">
        <v>767</v>
      </c>
      <c r="B768">
        <v>10225965</v>
      </c>
      <c r="C768">
        <v>2.7199999999999998E-2</v>
      </c>
      <c r="D768">
        <v>0.56179999999999997</v>
      </c>
      <c r="E768">
        <v>0.41099999999999998</v>
      </c>
      <c r="F768">
        <v>445500</v>
      </c>
      <c r="G768">
        <v>0</v>
      </c>
      <c r="H768">
        <v>-0.6</v>
      </c>
      <c r="I768" s="28">
        <v>0.05</v>
      </c>
      <c r="J768" s="28">
        <v>0.83499999999999996</v>
      </c>
      <c r="K768">
        <v>10</v>
      </c>
      <c r="L768">
        <v>0</v>
      </c>
      <c r="M768">
        <v>0</v>
      </c>
      <c r="N768">
        <v>689</v>
      </c>
      <c r="O768">
        <v>132</v>
      </c>
      <c r="P768">
        <v>1</v>
      </c>
      <c r="Q768">
        <v>2.3E-2</v>
      </c>
      <c r="R768">
        <v>1E-3</v>
      </c>
      <c r="S768" s="28">
        <v>0.5</v>
      </c>
      <c r="T768" s="28">
        <v>1.0000000000000001E-9</v>
      </c>
      <c r="U768">
        <v>8.0000000000000002E-3</v>
      </c>
      <c r="V768">
        <v>0.05</v>
      </c>
      <c r="W768">
        <v>0.05</v>
      </c>
      <c r="X768" s="9">
        <v>0.19211314542188099</v>
      </c>
      <c r="Y768" s="28">
        <v>-9999</v>
      </c>
      <c r="Z768">
        <v>0.5</v>
      </c>
      <c r="AA768">
        <v>1.05823927288451</v>
      </c>
      <c r="AB768">
        <v>0.2</v>
      </c>
      <c r="AC768" s="28">
        <v>1</v>
      </c>
      <c r="AD768" s="15">
        <v>-1.05823927288451</v>
      </c>
      <c r="AE768" t="s">
        <v>561</v>
      </c>
      <c r="AF768" s="15"/>
    </row>
    <row r="769" spans="1:32" x14ac:dyDescent="0.25">
      <c r="A769">
        <v>768</v>
      </c>
      <c r="B769">
        <v>15719717</v>
      </c>
      <c r="C769">
        <v>8.2000000000000003E-2</v>
      </c>
      <c r="D769">
        <v>2.3E-3</v>
      </c>
      <c r="E769">
        <v>0.91559999999999997</v>
      </c>
      <c r="F769">
        <v>1125900</v>
      </c>
      <c r="G769">
        <v>0</v>
      </c>
      <c r="H769">
        <v>-1.5</v>
      </c>
      <c r="I769" s="28">
        <v>0.05</v>
      </c>
      <c r="J769" s="28">
        <v>0.83499999999999996</v>
      </c>
      <c r="K769">
        <v>10</v>
      </c>
      <c r="L769">
        <v>0</v>
      </c>
      <c r="M769">
        <v>0</v>
      </c>
      <c r="N769">
        <v>596</v>
      </c>
      <c r="O769">
        <v>145</v>
      </c>
      <c r="P769">
        <v>1</v>
      </c>
      <c r="Q769">
        <v>2.3E-2</v>
      </c>
      <c r="R769">
        <v>1E-3</v>
      </c>
      <c r="S769" s="28">
        <v>0.5</v>
      </c>
      <c r="T769" s="28">
        <v>1.0000000000000001E-9</v>
      </c>
      <c r="U769">
        <v>8.0000000000000002E-3</v>
      </c>
      <c r="V769">
        <v>0.05</v>
      </c>
      <c r="W769">
        <v>0.05</v>
      </c>
      <c r="X769" s="9">
        <v>6.4547046497857002E-2</v>
      </c>
      <c r="Y769" s="28">
        <v>-9999</v>
      </c>
      <c r="Z769">
        <v>0.59</v>
      </c>
      <c r="AA769">
        <v>0.25924066347507202</v>
      </c>
      <c r="AB769">
        <v>0.2</v>
      </c>
      <c r="AC769" s="28">
        <v>1</v>
      </c>
      <c r="AD769" s="15">
        <v>-0.25924066347507202</v>
      </c>
      <c r="AE769" t="s">
        <v>561</v>
      </c>
      <c r="AF769" s="15"/>
    </row>
    <row r="770" spans="1:32" x14ac:dyDescent="0.25">
      <c r="A770">
        <v>769</v>
      </c>
      <c r="B770">
        <v>14363684</v>
      </c>
      <c r="C770">
        <v>4.7800000000000002E-2</v>
      </c>
      <c r="D770">
        <v>1E-4</v>
      </c>
      <c r="E770">
        <v>0.95209999999999995</v>
      </c>
      <c r="F770">
        <v>1094400</v>
      </c>
      <c r="G770">
        <v>0</v>
      </c>
      <c r="H770">
        <v>-0.6</v>
      </c>
      <c r="I770" s="28">
        <v>0.05</v>
      </c>
      <c r="J770" s="28">
        <v>0.83499999999999996</v>
      </c>
      <c r="K770">
        <v>10</v>
      </c>
      <c r="L770">
        <v>0</v>
      </c>
      <c r="M770">
        <v>0</v>
      </c>
      <c r="N770">
        <v>607</v>
      </c>
      <c r="O770">
        <v>144</v>
      </c>
      <c r="P770">
        <v>1</v>
      </c>
      <c r="Q770">
        <v>2.3E-2</v>
      </c>
      <c r="R770">
        <v>1E-3</v>
      </c>
      <c r="S770" s="28">
        <v>0.5</v>
      </c>
      <c r="T770" s="28">
        <v>1.0000000000000001E-9</v>
      </c>
      <c r="U770">
        <v>8.0000000000000002E-3</v>
      </c>
      <c r="V770">
        <v>0.05</v>
      </c>
      <c r="W770">
        <v>0.05</v>
      </c>
      <c r="X770" s="9">
        <v>7.9474145224074005E-2</v>
      </c>
      <c r="Y770" s="28">
        <v>-9999</v>
      </c>
      <c r="Z770">
        <v>0.61</v>
      </c>
      <c r="AA770">
        <v>0.26006190058275602</v>
      </c>
      <c r="AB770">
        <v>0.2</v>
      </c>
      <c r="AC770" s="28">
        <v>1</v>
      </c>
      <c r="AD770" s="15">
        <v>-0.26006190058275602</v>
      </c>
      <c r="AE770" t="s">
        <v>561</v>
      </c>
      <c r="AF770" s="15"/>
    </row>
    <row r="771" spans="1:32" x14ac:dyDescent="0.25">
      <c r="A771">
        <v>770</v>
      </c>
      <c r="B771">
        <v>8930016</v>
      </c>
      <c r="C771">
        <v>1.72E-2</v>
      </c>
      <c r="D771">
        <v>1E-4</v>
      </c>
      <c r="E771">
        <v>0.98270000000000002</v>
      </c>
      <c r="F771">
        <v>302400</v>
      </c>
      <c r="G771">
        <v>0</v>
      </c>
      <c r="H771">
        <v>-0.6</v>
      </c>
      <c r="I771" s="28">
        <v>0.05</v>
      </c>
      <c r="J771" s="28">
        <v>0.83499999999999996</v>
      </c>
      <c r="K771">
        <v>10</v>
      </c>
      <c r="L771">
        <v>0</v>
      </c>
      <c r="M771">
        <v>0</v>
      </c>
      <c r="N771">
        <v>636</v>
      </c>
      <c r="O771">
        <v>145</v>
      </c>
      <c r="P771">
        <v>1</v>
      </c>
      <c r="Q771">
        <v>2.3E-2</v>
      </c>
      <c r="R771">
        <v>1E-3</v>
      </c>
      <c r="S771" s="28">
        <v>0.5</v>
      </c>
      <c r="T771" s="28">
        <v>1.0000000000000001E-9</v>
      </c>
      <c r="U771">
        <v>8.0000000000000002E-3</v>
      </c>
      <c r="V771">
        <v>0.05</v>
      </c>
      <c r="W771">
        <v>0.05</v>
      </c>
      <c r="X771" s="9">
        <v>8.3964334447381994E-2</v>
      </c>
      <c r="Y771" s="28">
        <v>-9999</v>
      </c>
      <c r="Z771">
        <v>0.57999999999999996</v>
      </c>
      <c r="AA771">
        <v>0.19150703409814299</v>
      </c>
      <c r="AB771">
        <v>0.2</v>
      </c>
      <c r="AC771" s="28">
        <v>1</v>
      </c>
      <c r="AD771" s="15">
        <v>-0.19150703409814299</v>
      </c>
      <c r="AE771" t="s">
        <v>561</v>
      </c>
      <c r="AF771" s="15"/>
    </row>
    <row r="772" spans="1:32" x14ac:dyDescent="0.25">
      <c r="A772">
        <v>771</v>
      </c>
      <c r="B772">
        <v>2902339</v>
      </c>
      <c r="C772">
        <v>1</v>
      </c>
      <c r="D772">
        <v>0</v>
      </c>
      <c r="E772">
        <v>0</v>
      </c>
      <c r="F772">
        <v>0</v>
      </c>
      <c r="G772">
        <v>0</v>
      </c>
      <c r="H772">
        <v>-1.67</v>
      </c>
      <c r="I772" s="28">
        <v>0.05</v>
      </c>
      <c r="J772" s="28">
        <v>0.83499999999999996</v>
      </c>
      <c r="K772">
        <v>10</v>
      </c>
      <c r="L772">
        <v>0</v>
      </c>
      <c r="M772">
        <v>0</v>
      </c>
      <c r="N772">
        <v>660</v>
      </c>
      <c r="O772">
        <v>145</v>
      </c>
      <c r="P772">
        <v>1</v>
      </c>
      <c r="Q772">
        <v>2.3E-2</v>
      </c>
      <c r="R772">
        <v>1E-3</v>
      </c>
      <c r="S772" s="28">
        <v>0.5</v>
      </c>
      <c r="T772" s="28">
        <v>1.0000000000000001E-9</v>
      </c>
      <c r="U772">
        <v>8.0000000000000002E-3</v>
      </c>
      <c r="V772">
        <v>0.05</v>
      </c>
      <c r="W772">
        <v>0.05</v>
      </c>
      <c r="X772" s="9">
        <v>0.25997720734116903</v>
      </c>
      <c r="Y772" s="28">
        <v>-9999</v>
      </c>
      <c r="Z772">
        <v>0.46630908870967758</v>
      </c>
      <c r="AA772">
        <v>0.67821762851924094</v>
      </c>
      <c r="AB772">
        <v>0.2</v>
      </c>
      <c r="AC772" s="28">
        <v>1</v>
      </c>
      <c r="AD772" s="15">
        <v>-0.67821762851924094</v>
      </c>
      <c r="AE772" t="s">
        <v>561</v>
      </c>
      <c r="AF772" s="15"/>
    </row>
    <row r="773" spans="1:32" x14ac:dyDescent="0.25">
      <c r="A773">
        <v>772</v>
      </c>
      <c r="B773">
        <v>23135785</v>
      </c>
      <c r="C773">
        <v>0.1051</v>
      </c>
      <c r="D773">
        <v>2.9999999999999997E-4</v>
      </c>
      <c r="E773">
        <v>0.89470000000000005</v>
      </c>
      <c r="F773">
        <v>2031300</v>
      </c>
      <c r="G773">
        <v>0</v>
      </c>
      <c r="H773">
        <v>-0.8</v>
      </c>
      <c r="I773" s="28">
        <v>0.05</v>
      </c>
      <c r="J773" s="28">
        <v>0.83499999999999996</v>
      </c>
      <c r="K773">
        <v>10</v>
      </c>
      <c r="L773">
        <v>0</v>
      </c>
      <c r="M773">
        <v>0</v>
      </c>
      <c r="N773">
        <v>630</v>
      </c>
      <c r="O773">
        <v>144</v>
      </c>
      <c r="P773">
        <v>1</v>
      </c>
      <c r="Q773">
        <v>2.3E-2</v>
      </c>
      <c r="R773">
        <v>1E-3</v>
      </c>
      <c r="S773" s="28">
        <v>0.5</v>
      </c>
      <c r="T773" s="28">
        <v>1.0000000000000001E-9</v>
      </c>
      <c r="U773">
        <v>8.0000000000000002E-3</v>
      </c>
      <c r="V773">
        <v>0.05</v>
      </c>
      <c r="W773">
        <v>0.05</v>
      </c>
      <c r="X773" s="9">
        <v>4.5686156353040998E-2</v>
      </c>
      <c r="Y773" s="28">
        <v>-9999</v>
      </c>
      <c r="Z773">
        <v>0.56999999999999995</v>
      </c>
      <c r="AA773">
        <v>0.22936682449991699</v>
      </c>
      <c r="AB773">
        <v>0.2</v>
      </c>
      <c r="AC773" s="28">
        <v>1</v>
      </c>
      <c r="AD773" s="15">
        <v>-0.22936682449991699</v>
      </c>
      <c r="AE773" t="s">
        <v>561</v>
      </c>
      <c r="AF773" s="15"/>
    </row>
    <row r="774" spans="1:32" x14ac:dyDescent="0.25">
      <c r="A774">
        <v>773</v>
      </c>
      <c r="B774">
        <v>3356175</v>
      </c>
      <c r="C774">
        <v>1</v>
      </c>
      <c r="D774">
        <v>0</v>
      </c>
      <c r="E774">
        <v>0</v>
      </c>
      <c r="F774">
        <v>0</v>
      </c>
      <c r="G774">
        <v>0</v>
      </c>
      <c r="H774">
        <v>-1.88</v>
      </c>
      <c r="I774" s="28">
        <v>0.05</v>
      </c>
      <c r="J774" s="28">
        <v>0.83499999999999996</v>
      </c>
      <c r="K774">
        <v>10</v>
      </c>
      <c r="L774">
        <v>0</v>
      </c>
      <c r="M774">
        <v>0</v>
      </c>
      <c r="N774">
        <v>660</v>
      </c>
      <c r="O774">
        <v>145</v>
      </c>
      <c r="P774">
        <v>1</v>
      </c>
      <c r="Q774">
        <v>2.3E-2</v>
      </c>
      <c r="R774">
        <v>1E-3</v>
      </c>
      <c r="S774" s="28">
        <v>0.5</v>
      </c>
      <c r="T774" s="28">
        <v>1.0000000000000001E-9</v>
      </c>
      <c r="U774">
        <v>8.0000000000000002E-3</v>
      </c>
      <c r="V774">
        <v>0.05</v>
      </c>
      <c r="W774">
        <v>0.05</v>
      </c>
      <c r="X774" s="9">
        <v>0.101348637219855</v>
      </c>
      <c r="Y774" s="28">
        <v>-9999</v>
      </c>
      <c r="Z774">
        <v>0.46630908870967758</v>
      </c>
      <c r="AA774">
        <v>0.71844865809914005</v>
      </c>
      <c r="AB774">
        <v>0.2</v>
      </c>
      <c r="AC774" s="28">
        <v>1</v>
      </c>
      <c r="AD774" s="15">
        <v>-0.71844865809914005</v>
      </c>
      <c r="AE774" t="s">
        <v>561</v>
      </c>
      <c r="AF774" s="15"/>
    </row>
    <row r="775" spans="1:32" x14ac:dyDescent="0.25">
      <c r="A775">
        <v>774</v>
      </c>
      <c r="B775">
        <v>2116370</v>
      </c>
      <c r="C775">
        <v>1</v>
      </c>
      <c r="D775">
        <v>0</v>
      </c>
      <c r="E775">
        <v>0</v>
      </c>
      <c r="F775">
        <v>0</v>
      </c>
      <c r="G775">
        <v>0</v>
      </c>
      <c r="H775">
        <v>-1.5</v>
      </c>
      <c r="I775" s="28">
        <v>0.05</v>
      </c>
      <c r="J775" s="28">
        <v>0.83499999999999996</v>
      </c>
      <c r="K775">
        <v>10</v>
      </c>
      <c r="L775">
        <v>0</v>
      </c>
      <c r="M775">
        <v>0</v>
      </c>
      <c r="N775">
        <v>660</v>
      </c>
      <c r="O775">
        <v>145</v>
      </c>
      <c r="P775">
        <v>1</v>
      </c>
      <c r="Q775">
        <v>2.3E-2</v>
      </c>
      <c r="R775">
        <v>1E-3</v>
      </c>
      <c r="S775" s="28">
        <v>0.5</v>
      </c>
      <c r="T775" s="28">
        <v>1.0000000000000001E-9</v>
      </c>
      <c r="U775">
        <v>8.0000000000000002E-3</v>
      </c>
      <c r="V775">
        <v>0.05</v>
      </c>
      <c r="W775">
        <v>0.05</v>
      </c>
      <c r="X775" s="9">
        <v>0.103313299093232</v>
      </c>
      <c r="Y775" s="28">
        <v>-9999</v>
      </c>
      <c r="Z775">
        <v>0.46630908870967758</v>
      </c>
      <c r="AA775">
        <v>0.37522781363352298</v>
      </c>
      <c r="AB775">
        <v>0.2</v>
      </c>
      <c r="AC775" s="28">
        <v>1</v>
      </c>
      <c r="AD775" s="15">
        <v>-0.37522781363352298</v>
      </c>
      <c r="AE775" t="s">
        <v>561</v>
      </c>
      <c r="AF775" s="15"/>
    </row>
    <row r="776" spans="1:32" x14ac:dyDescent="0.25">
      <c r="A776">
        <v>775</v>
      </c>
      <c r="B776">
        <v>20685795</v>
      </c>
      <c r="C776">
        <v>0.1173</v>
      </c>
      <c r="D776">
        <v>2.0000000000000001E-4</v>
      </c>
      <c r="E776">
        <v>0.88260000000000005</v>
      </c>
      <c r="F776">
        <v>4042800</v>
      </c>
      <c r="G776">
        <v>0</v>
      </c>
      <c r="H776">
        <v>-0.6</v>
      </c>
      <c r="I776" s="28">
        <v>0.05</v>
      </c>
      <c r="J776" s="28">
        <v>0.83499999999999996</v>
      </c>
      <c r="K776">
        <v>10</v>
      </c>
      <c r="L776">
        <v>0</v>
      </c>
      <c r="M776">
        <v>0</v>
      </c>
      <c r="N776">
        <v>546</v>
      </c>
      <c r="O776">
        <v>181</v>
      </c>
      <c r="P776">
        <v>1</v>
      </c>
      <c r="Q776">
        <v>2.3E-2</v>
      </c>
      <c r="R776">
        <v>1E-3</v>
      </c>
      <c r="S776" s="28">
        <v>0.5</v>
      </c>
      <c r="T776" s="28">
        <v>1.0000000000000001E-9</v>
      </c>
      <c r="U776">
        <v>8.0000000000000002E-3</v>
      </c>
      <c r="V776">
        <v>0.05</v>
      </c>
      <c r="W776">
        <v>0.05</v>
      </c>
      <c r="X776" s="9">
        <v>4.0754597575069003E-2</v>
      </c>
      <c r="Y776" s="28">
        <v>-9999</v>
      </c>
      <c r="Z776">
        <v>0.3</v>
      </c>
      <c r="AA776">
        <v>0.16237124413044501</v>
      </c>
      <c r="AB776">
        <v>0.2</v>
      </c>
      <c r="AC776" s="28">
        <v>1</v>
      </c>
      <c r="AD776" s="15">
        <v>-0.16237124413044501</v>
      </c>
      <c r="AE776" t="s">
        <v>561</v>
      </c>
      <c r="AF776" s="15"/>
    </row>
    <row r="777" spans="1:32" x14ac:dyDescent="0.25">
      <c r="A777">
        <v>776</v>
      </c>
      <c r="B777">
        <v>21489018</v>
      </c>
      <c r="C777">
        <v>0.55610000000000004</v>
      </c>
      <c r="D777">
        <v>0</v>
      </c>
      <c r="E777">
        <v>0.44390000000000002</v>
      </c>
      <c r="F777">
        <v>4201200</v>
      </c>
      <c r="G777">
        <v>0</v>
      </c>
      <c r="H777">
        <v>-1.2</v>
      </c>
      <c r="I777" s="28">
        <v>0.05</v>
      </c>
      <c r="J777" s="28">
        <v>0.83499999999999996</v>
      </c>
      <c r="K777">
        <v>10</v>
      </c>
      <c r="L777">
        <v>0</v>
      </c>
      <c r="M777">
        <v>0</v>
      </c>
      <c r="N777">
        <v>508</v>
      </c>
      <c r="O777">
        <v>192</v>
      </c>
      <c r="P777">
        <v>1</v>
      </c>
      <c r="Q777">
        <v>2.3E-2</v>
      </c>
      <c r="R777">
        <v>1E-3</v>
      </c>
      <c r="S777" s="28">
        <v>0.5</v>
      </c>
      <c r="T777" s="28">
        <v>1.0000000000000001E-9</v>
      </c>
      <c r="U777">
        <v>8.0000000000000002E-3</v>
      </c>
      <c r="V777">
        <v>0.05</v>
      </c>
      <c r="W777">
        <v>0.05</v>
      </c>
      <c r="X777" s="9">
        <v>0.36024080327806901</v>
      </c>
      <c r="Y777" s="28">
        <v>-9999</v>
      </c>
      <c r="Z777">
        <v>0.48</v>
      </c>
      <c r="AA777">
        <v>0.28588059631837798</v>
      </c>
      <c r="AB777">
        <v>0.2</v>
      </c>
      <c r="AC777" s="28">
        <v>1</v>
      </c>
      <c r="AD777" s="15">
        <v>-0.28588059631837798</v>
      </c>
      <c r="AE777" t="s">
        <v>561</v>
      </c>
      <c r="AF777" s="15"/>
    </row>
    <row r="778" spans="1:32" x14ac:dyDescent="0.25">
      <c r="A778">
        <v>777</v>
      </c>
      <c r="B778">
        <v>21725759</v>
      </c>
      <c r="C778">
        <v>0.52510000000000001</v>
      </c>
      <c r="D778">
        <v>0</v>
      </c>
      <c r="E778">
        <v>0.47489999999999999</v>
      </c>
      <c r="F778">
        <v>5627700</v>
      </c>
      <c r="G778">
        <v>0</v>
      </c>
      <c r="H778">
        <v>-1.2</v>
      </c>
      <c r="I778" s="28">
        <v>0.05</v>
      </c>
      <c r="J778" s="28">
        <v>0.83499999999999996</v>
      </c>
      <c r="K778">
        <v>10</v>
      </c>
      <c r="L778">
        <v>0</v>
      </c>
      <c r="M778">
        <v>0</v>
      </c>
      <c r="N778">
        <v>510</v>
      </c>
      <c r="O778">
        <v>205</v>
      </c>
      <c r="P778">
        <v>1</v>
      </c>
      <c r="Q778">
        <v>2.3E-2</v>
      </c>
      <c r="R778">
        <v>1E-3</v>
      </c>
      <c r="S778" s="28">
        <v>0.5</v>
      </c>
      <c r="T778" s="28">
        <v>1.0000000000000001E-9</v>
      </c>
      <c r="U778">
        <v>8.0000000000000002E-3</v>
      </c>
      <c r="V778">
        <v>0.05</v>
      </c>
      <c r="W778">
        <v>0.05</v>
      </c>
      <c r="X778" s="9">
        <v>0.34283157040934797</v>
      </c>
      <c r="Y778" s="28">
        <v>-9999</v>
      </c>
      <c r="Z778">
        <v>0.43</v>
      </c>
      <c r="AA778">
        <v>0.22385077126092401</v>
      </c>
      <c r="AB778">
        <v>0.2</v>
      </c>
      <c r="AC778" s="28">
        <v>1</v>
      </c>
      <c r="AD778" s="15">
        <v>-0.22385077126092401</v>
      </c>
      <c r="AE778" t="s">
        <v>561</v>
      </c>
      <c r="AF778" s="15"/>
    </row>
    <row r="779" spans="1:32" x14ac:dyDescent="0.25">
      <c r="A779">
        <v>778</v>
      </c>
      <c r="B779">
        <v>29686065</v>
      </c>
      <c r="C779">
        <v>0.11890000000000001</v>
      </c>
      <c r="D779">
        <v>8.3799999999999999E-2</v>
      </c>
      <c r="E779">
        <v>0.79730000000000001</v>
      </c>
      <c r="F779">
        <v>3919500</v>
      </c>
      <c r="G779">
        <v>0</v>
      </c>
      <c r="H779">
        <v>-1</v>
      </c>
      <c r="I779" s="28">
        <v>0.05</v>
      </c>
      <c r="J779" s="28">
        <v>0.83499999999999996</v>
      </c>
      <c r="K779">
        <v>10</v>
      </c>
      <c r="L779">
        <v>0</v>
      </c>
      <c r="M779">
        <v>0</v>
      </c>
      <c r="N779">
        <v>678</v>
      </c>
      <c r="O779">
        <v>119</v>
      </c>
      <c r="P779">
        <v>1</v>
      </c>
      <c r="Q779">
        <v>2.3E-2</v>
      </c>
      <c r="R779">
        <v>1E-3</v>
      </c>
      <c r="S779" s="28">
        <v>0.5</v>
      </c>
      <c r="T779" s="28">
        <v>1.0000000000000001E-9</v>
      </c>
      <c r="U779">
        <v>8.0000000000000002E-3</v>
      </c>
      <c r="V779">
        <v>0.05</v>
      </c>
      <c r="W779">
        <v>0.05</v>
      </c>
      <c r="X779" s="9">
        <v>5.8729404038008998E-2</v>
      </c>
      <c r="Y779" s="28">
        <v>-9999</v>
      </c>
      <c r="Z779">
        <v>0.61</v>
      </c>
      <c r="AA779">
        <v>0.27041429787488502</v>
      </c>
      <c r="AB779">
        <v>0.2</v>
      </c>
      <c r="AC779" s="28">
        <v>1</v>
      </c>
      <c r="AD779" s="15">
        <v>-0.27041429787488502</v>
      </c>
      <c r="AE779" t="s">
        <v>561</v>
      </c>
      <c r="AF779" s="15"/>
    </row>
    <row r="780" spans="1:32" x14ac:dyDescent="0.25">
      <c r="A780">
        <v>779</v>
      </c>
      <c r="B780">
        <v>23082012</v>
      </c>
      <c r="C780">
        <v>5.7999999999999996E-3</v>
      </c>
      <c r="D780">
        <v>1.2200000000000001E-2</v>
      </c>
      <c r="E780">
        <v>0.98199999999999998</v>
      </c>
      <c r="F780">
        <v>533700</v>
      </c>
      <c r="G780">
        <v>0</v>
      </c>
      <c r="H780">
        <v>-0.6</v>
      </c>
      <c r="I780" s="28">
        <v>0.05</v>
      </c>
      <c r="J780" s="28">
        <v>0.83499999999999996</v>
      </c>
      <c r="K780">
        <v>10</v>
      </c>
      <c r="L780">
        <v>0</v>
      </c>
      <c r="M780">
        <v>0</v>
      </c>
      <c r="N780">
        <v>637</v>
      </c>
      <c r="O780">
        <v>132</v>
      </c>
      <c r="P780">
        <v>1</v>
      </c>
      <c r="Q780">
        <v>2.3E-2</v>
      </c>
      <c r="R780">
        <v>1E-3</v>
      </c>
      <c r="S780" s="28">
        <v>0.5</v>
      </c>
      <c r="T780" s="28">
        <v>1.0000000000000001E-9</v>
      </c>
      <c r="U780">
        <v>8.0000000000000002E-3</v>
      </c>
      <c r="V780">
        <v>0.05</v>
      </c>
      <c r="W780">
        <v>0.05</v>
      </c>
      <c r="X780" s="9">
        <v>1.9658461001018E-2</v>
      </c>
      <c r="Y780" s="28">
        <v>-9999</v>
      </c>
      <c r="Z780">
        <v>0.63</v>
      </c>
      <c r="AA780">
        <v>0.31370489682594999</v>
      </c>
      <c r="AB780">
        <v>0.2</v>
      </c>
      <c r="AC780" s="28">
        <v>1</v>
      </c>
      <c r="AD780" s="15">
        <v>-0.31370489682594999</v>
      </c>
      <c r="AE780" t="s">
        <v>561</v>
      </c>
      <c r="AF780" s="15"/>
    </row>
    <row r="781" spans="1:32" x14ac:dyDescent="0.25">
      <c r="A781">
        <v>780</v>
      </c>
      <c r="B781">
        <v>1130651</v>
      </c>
      <c r="C781">
        <v>1</v>
      </c>
      <c r="D781">
        <v>0</v>
      </c>
      <c r="E781">
        <v>0</v>
      </c>
      <c r="F781">
        <v>0</v>
      </c>
      <c r="G781">
        <v>0</v>
      </c>
      <c r="H781">
        <v>-2</v>
      </c>
      <c r="I781" s="28">
        <v>0.05</v>
      </c>
      <c r="J781" s="28">
        <v>0.83499999999999996</v>
      </c>
      <c r="K781">
        <v>10</v>
      </c>
      <c r="L781">
        <v>0</v>
      </c>
      <c r="M781">
        <v>0</v>
      </c>
      <c r="N781">
        <v>374</v>
      </c>
      <c r="O781">
        <v>160</v>
      </c>
      <c r="P781">
        <v>1</v>
      </c>
      <c r="Q781">
        <v>2.3E-2</v>
      </c>
      <c r="R781">
        <v>1E-3</v>
      </c>
      <c r="S781" s="28">
        <v>0.5</v>
      </c>
      <c r="T781" s="28">
        <v>1.0000000000000001E-9</v>
      </c>
      <c r="U781">
        <v>8.0000000000000002E-3</v>
      </c>
      <c r="V781">
        <v>0.05</v>
      </c>
      <c r="W781">
        <v>0.05</v>
      </c>
      <c r="X781" s="9">
        <v>0</v>
      </c>
      <c r="Y781" s="28">
        <v>-9999</v>
      </c>
      <c r="Z781">
        <v>0.46630908870967758</v>
      </c>
      <c r="AA781">
        <v>1.29266921780712</v>
      </c>
      <c r="AB781">
        <v>0.2</v>
      </c>
      <c r="AC781" s="28">
        <v>1</v>
      </c>
      <c r="AD781" s="15">
        <v>-1.29266921780712</v>
      </c>
      <c r="AE781" t="s">
        <v>565</v>
      </c>
      <c r="AF781" s="15"/>
    </row>
    <row r="782" spans="1:32" x14ac:dyDescent="0.25">
      <c r="A782">
        <v>781</v>
      </c>
      <c r="B782">
        <v>13450377</v>
      </c>
      <c r="C782">
        <v>8.7900000000000006E-2</v>
      </c>
      <c r="D782">
        <v>1.6000000000000001E-3</v>
      </c>
      <c r="E782">
        <v>0.91049999999999998</v>
      </c>
      <c r="F782">
        <v>2250900</v>
      </c>
      <c r="G782">
        <v>0</v>
      </c>
      <c r="H782">
        <v>-0.6</v>
      </c>
      <c r="I782" s="28">
        <v>0.05</v>
      </c>
      <c r="J782" s="28">
        <v>0.83499999999999996</v>
      </c>
      <c r="K782">
        <v>10</v>
      </c>
      <c r="L782">
        <v>0</v>
      </c>
      <c r="M782">
        <v>0</v>
      </c>
      <c r="N782">
        <v>586</v>
      </c>
      <c r="O782">
        <v>168</v>
      </c>
      <c r="P782">
        <v>1</v>
      </c>
      <c r="Q782">
        <v>2.3E-2</v>
      </c>
      <c r="R782">
        <v>1E-3</v>
      </c>
      <c r="S782" s="28">
        <v>0.5</v>
      </c>
      <c r="T782" s="28">
        <v>1.0000000000000001E-9</v>
      </c>
      <c r="U782">
        <v>8.0000000000000002E-3</v>
      </c>
      <c r="V782">
        <v>0.05</v>
      </c>
      <c r="W782">
        <v>0.05</v>
      </c>
      <c r="X782" s="9">
        <v>0.200985312101671</v>
      </c>
      <c r="Y782" s="28">
        <v>-9999</v>
      </c>
      <c r="Z782">
        <v>0.44</v>
      </c>
      <c r="AA782">
        <v>0.18090204998858</v>
      </c>
      <c r="AB782">
        <v>0.2</v>
      </c>
      <c r="AC782" s="28">
        <v>1</v>
      </c>
      <c r="AD782" s="15">
        <v>-0.18090204998858</v>
      </c>
      <c r="AE782" t="s">
        <v>561</v>
      </c>
      <c r="AF782" s="15"/>
    </row>
    <row r="783" spans="1:32" x14ac:dyDescent="0.25">
      <c r="A783">
        <v>782</v>
      </c>
      <c r="B783">
        <v>6523289</v>
      </c>
      <c r="C783">
        <v>5.4600000000000003E-2</v>
      </c>
      <c r="D783">
        <v>5.9999999999999995E-4</v>
      </c>
      <c r="E783">
        <v>0.94479999999999997</v>
      </c>
      <c r="F783">
        <v>930600</v>
      </c>
      <c r="G783">
        <v>0</v>
      </c>
      <c r="H783">
        <v>-0.6</v>
      </c>
      <c r="I783" s="28">
        <v>0.05</v>
      </c>
      <c r="J783" s="28">
        <v>0.83499999999999996</v>
      </c>
      <c r="K783">
        <v>10</v>
      </c>
      <c r="L783">
        <v>0</v>
      </c>
      <c r="M783">
        <v>0</v>
      </c>
      <c r="N783">
        <v>615</v>
      </c>
      <c r="O783">
        <v>180</v>
      </c>
      <c r="P783">
        <v>1</v>
      </c>
      <c r="Q783">
        <v>2.3E-2</v>
      </c>
      <c r="R783">
        <v>1E-3</v>
      </c>
      <c r="S783" s="28">
        <v>0.5</v>
      </c>
      <c r="T783" s="28">
        <v>1.0000000000000001E-9</v>
      </c>
      <c r="U783">
        <v>8.0000000000000002E-3</v>
      </c>
      <c r="V783">
        <v>0.05</v>
      </c>
      <c r="W783">
        <v>0.05</v>
      </c>
      <c r="X783" s="9">
        <v>0.12591309632838199</v>
      </c>
      <c r="Y783" s="28">
        <v>-9999</v>
      </c>
      <c r="Z783">
        <v>0.4</v>
      </c>
      <c r="AA783">
        <v>0.14663165473064901</v>
      </c>
      <c r="AB783">
        <v>0.2</v>
      </c>
      <c r="AC783" s="28">
        <v>1</v>
      </c>
      <c r="AD783" s="15">
        <v>-0.14663165473064901</v>
      </c>
      <c r="AE783" t="s">
        <v>561</v>
      </c>
      <c r="AF783" s="15"/>
    </row>
    <row r="784" spans="1:32" x14ac:dyDescent="0.25">
      <c r="A784">
        <v>783</v>
      </c>
      <c r="B784">
        <v>5248917</v>
      </c>
      <c r="C784">
        <v>0.12089999999999999</v>
      </c>
      <c r="D784">
        <v>2.5999999999999999E-3</v>
      </c>
      <c r="E784">
        <v>0.87649999999999995</v>
      </c>
      <c r="F784">
        <v>1297800</v>
      </c>
      <c r="G784">
        <v>0</v>
      </c>
      <c r="H784">
        <v>-0.6</v>
      </c>
      <c r="I784" s="28">
        <v>0.05</v>
      </c>
      <c r="J784" s="28">
        <v>0.83499999999999996</v>
      </c>
      <c r="K784">
        <v>10</v>
      </c>
      <c r="L784">
        <v>0</v>
      </c>
      <c r="M784">
        <v>0</v>
      </c>
      <c r="N784">
        <v>586</v>
      </c>
      <c r="O784">
        <v>180</v>
      </c>
      <c r="P784">
        <v>1</v>
      </c>
      <c r="Q784">
        <v>2.3E-2</v>
      </c>
      <c r="R784">
        <v>1E-3</v>
      </c>
      <c r="S784" s="28">
        <v>0.5</v>
      </c>
      <c r="T784" s="28">
        <v>1.0000000000000001E-9</v>
      </c>
      <c r="U784">
        <v>8.0000000000000002E-3</v>
      </c>
      <c r="V784">
        <v>0.05</v>
      </c>
      <c r="W784">
        <v>0.05</v>
      </c>
      <c r="X784" s="9">
        <v>0.294975022562454</v>
      </c>
      <c r="Y784" s="28">
        <v>-9999</v>
      </c>
      <c r="Z784">
        <v>0.37</v>
      </c>
      <c r="AA784">
        <v>0.17023285006382599</v>
      </c>
      <c r="AB784">
        <v>0.2</v>
      </c>
      <c r="AC784" s="28">
        <v>1</v>
      </c>
      <c r="AD784" s="15">
        <v>-0.17023285006382599</v>
      </c>
      <c r="AE784" t="s">
        <v>561</v>
      </c>
      <c r="AF784" s="15"/>
    </row>
    <row r="785" spans="1:32" x14ac:dyDescent="0.25">
      <c r="A785">
        <v>784</v>
      </c>
      <c r="B785">
        <v>15934192</v>
      </c>
      <c r="C785">
        <v>0.26979999999999998</v>
      </c>
      <c r="D785">
        <v>2E-3</v>
      </c>
      <c r="E785">
        <v>0.72819999999999996</v>
      </c>
      <c r="F785">
        <v>1852200</v>
      </c>
      <c r="G785">
        <v>0</v>
      </c>
      <c r="H785">
        <v>-1.2</v>
      </c>
      <c r="I785" s="28">
        <v>0.05</v>
      </c>
      <c r="J785" s="28">
        <v>0.83499999999999996</v>
      </c>
      <c r="K785">
        <v>10</v>
      </c>
      <c r="L785">
        <v>0</v>
      </c>
      <c r="M785">
        <v>0</v>
      </c>
      <c r="N785">
        <v>583</v>
      </c>
      <c r="O785">
        <v>180</v>
      </c>
      <c r="P785">
        <v>1</v>
      </c>
      <c r="Q785">
        <v>2.3E-2</v>
      </c>
      <c r="R785">
        <v>1E-3</v>
      </c>
      <c r="S785" s="28">
        <v>0.5</v>
      </c>
      <c r="T785" s="28">
        <v>1.0000000000000001E-9</v>
      </c>
      <c r="U785">
        <v>8.0000000000000002E-3</v>
      </c>
      <c r="V785">
        <v>0.05</v>
      </c>
      <c r="W785">
        <v>0.05</v>
      </c>
      <c r="X785" s="9">
        <v>0.194069000895606</v>
      </c>
      <c r="Y785" s="28">
        <v>-9999</v>
      </c>
      <c r="Z785">
        <v>0.41</v>
      </c>
      <c r="AA785">
        <v>0.18609602359344601</v>
      </c>
      <c r="AB785">
        <v>0.2</v>
      </c>
      <c r="AC785" s="28">
        <v>1</v>
      </c>
      <c r="AD785" s="15">
        <v>-0.18609602359344601</v>
      </c>
      <c r="AE785" t="s">
        <v>561</v>
      </c>
      <c r="AF785" s="15"/>
    </row>
    <row r="786" spans="1:32" x14ac:dyDescent="0.25">
      <c r="A786">
        <v>785</v>
      </c>
      <c r="B786">
        <v>62917273</v>
      </c>
      <c r="C786">
        <v>9.7100000000000006E-2</v>
      </c>
      <c r="D786">
        <v>4.0000000000000002E-4</v>
      </c>
      <c r="E786">
        <v>0.90249999999999997</v>
      </c>
      <c r="F786">
        <v>12627000</v>
      </c>
      <c r="G786">
        <v>0</v>
      </c>
      <c r="H786">
        <v>-0.6</v>
      </c>
      <c r="I786" s="28">
        <v>0.05</v>
      </c>
      <c r="J786" s="28">
        <v>0.83499999999999996</v>
      </c>
      <c r="K786">
        <v>10</v>
      </c>
      <c r="L786">
        <v>0</v>
      </c>
      <c r="M786">
        <v>0</v>
      </c>
      <c r="N786">
        <v>463</v>
      </c>
      <c r="O786">
        <v>158</v>
      </c>
      <c r="P786">
        <v>1</v>
      </c>
      <c r="Q786">
        <v>2.3E-2</v>
      </c>
      <c r="R786">
        <v>1E-3</v>
      </c>
      <c r="S786" s="28">
        <v>0.5</v>
      </c>
      <c r="T786" s="28">
        <v>1.0000000000000001E-9</v>
      </c>
      <c r="U786">
        <v>8.0000000000000002E-3</v>
      </c>
      <c r="V786">
        <v>0.05</v>
      </c>
      <c r="W786">
        <v>0.05</v>
      </c>
      <c r="X786" s="9">
        <v>0</v>
      </c>
      <c r="Y786" s="28">
        <v>-9999</v>
      </c>
      <c r="Z786">
        <v>0.49</v>
      </c>
      <c r="AA786">
        <v>0.17595934284112399</v>
      </c>
      <c r="AB786">
        <v>0.2</v>
      </c>
      <c r="AC786" s="28">
        <v>1</v>
      </c>
      <c r="AD786" s="15">
        <v>-0.17595934284112399</v>
      </c>
      <c r="AE786" t="s">
        <v>561</v>
      </c>
      <c r="AF786" s="15"/>
    </row>
    <row r="787" spans="1:32" x14ac:dyDescent="0.25">
      <c r="A787">
        <v>786</v>
      </c>
      <c r="B787">
        <v>30602949</v>
      </c>
      <c r="C787">
        <v>6.2100000000000002E-2</v>
      </c>
      <c r="D787">
        <v>1.61E-2</v>
      </c>
      <c r="E787">
        <v>0.92169999999999996</v>
      </c>
      <c r="F787">
        <v>3140100</v>
      </c>
      <c r="G787">
        <v>0</v>
      </c>
      <c r="H787">
        <v>-0.62</v>
      </c>
      <c r="I787" s="28">
        <v>0.05</v>
      </c>
      <c r="J787" s="28">
        <v>0.83499999999999996</v>
      </c>
      <c r="K787">
        <v>10</v>
      </c>
      <c r="L787">
        <v>0</v>
      </c>
      <c r="M787">
        <v>0</v>
      </c>
      <c r="N787">
        <v>532</v>
      </c>
      <c r="O787">
        <v>158</v>
      </c>
      <c r="P787">
        <v>1</v>
      </c>
      <c r="Q787">
        <v>2.3E-2</v>
      </c>
      <c r="R787">
        <v>1E-3</v>
      </c>
      <c r="S787" s="28">
        <v>0.5</v>
      </c>
      <c r="T787" s="28">
        <v>1.0000000000000001E-9</v>
      </c>
      <c r="U787">
        <v>8.0000000000000002E-3</v>
      </c>
      <c r="V787">
        <v>0.05</v>
      </c>
      <c r="W787">
        <v>0.05</v>
      </c>
      <c r="X787" s="9">
        <v>0</v>
      </c>
      <c r="Y787" s="28">
        <v>-9999</v>
      </c>
      <c r="Z787">
        <v>1.01</v>
      </c>
      <c r="AA787">
        <v>0.61418611353330099</v>
      </c>
      <c r="AB787">
        <v>0.2</v>
      </c>
      <c r="AC787" s="28">
        <v>1</v>
      </c>
      <c r="AD787" s="15">
        <v>-0.61418611353330099</v>
      </c>
      <c r="AE787" t="s">
        <v>565</v>
      </c>
      <c r="AF787" s="15"/>
    </row>
    <row r="788" spans="1:32" x14ac:dyDescent="0.25">
      <c r="A788">
        <v>787</v>
      </c>
      <c r="B788">
        <v>30093064</v>
      </c>
      <c r="C788">
        <v>1.5299999999999999E-2</v>
      </c>
      <c r="D788">
        <v>3.27E-2</v>
      </c>
      <c r="E788">
        <v>0.95199999999999996</v>
      </c>
      <c r="F788">
        <v>991800</v>
      </c>
      <c r="G788">
        <v>0</v>
      </c>
      <c r="H788">
        <v>-1</v>
      </c>
      <c r="I788" s="28">
        <v>0.05</v>
      </c>
      <c r="J788" s="28">
        <v>0.83499999999999996</v>
      </c>
      <c r="K788">
        <v>10</v>
      </c>
      <c r="L788">
        <v>0</v>
      </c>
      <c r="M788">
        <v>0</v>
      </c>
      <c r="N788">
        <v>403</v>
      </c>
      <c r="O788">
        <v>183</v>
      </c>
      <c r="P788">
        <v>1</v>
      </c>
      <c r="Q788">
        <v>2.3E-2</v>
      </c>
      <c r="R788">
        <v>1E-3</v>
      </c>
      <c r="S788" s="28">
        <v>0.5</v>
      </c>
      <c r="T788" s="28">
        <v>1.0000000000000001E-9</v>
      </c>
      <c r="U788">
        <v>8.0000000000000002E-3</v>
      </c>
      <c r="V788">
        <v>0.05</v>
      </c>
      <c r="W788">
        <v>0.05</v>
      </c>
      <c r="X788" s="9">
        <v>3.2345977114841003E-2</v>
      </c>
      <c r="Y788" s="28">
        <v>-9999</v>
      </c>
      <c r="Z788">
        <v>0.61</v>
      </c>
      <c r="AA788">
        <v>0.181461281742372</v>
      </c>
      <c r="AB788">
        <v>0.2</v>
      </c>
      <c r="AC788" s="28">
        <v>1</v>
      </c>
      <c r="AD788" s="15">
        <v>-0.181461281742372</v>
      </c>
      <c r="AE788" t="s">
        <v>561</v>
      </c>
      <c r="AF788" s="15"/>
    </row>
    <row r="789" spans="1:32" x14ac:dyDescent="0.25">
      <c r="A789">
        <v>788</v>
      </c>
      <c r="B789">
        <v>12484873</v>
      </c>
      <c r="C789">
        <v>0.10730000000000001</v>
      </c>
      <c r="D789">
        <v>6.7999999999999996E-3</v>
      </c>
      <c r="E789">
        <v>0.88590000000000002</v>
      </c>
      <c r="F789">
        <v>2330100</v>
      </c>
      <c r="G789">
        <v>0</v>
      </c>
      <c r="H789">
        <v>-0.6</v>
      </c>
      <c r="I789" s="28">
        <v>0.05</v>
      </c>
      <c r="J789" s="28">
        <v>0.83499999999999996</v>
      </c>
      <c r="K789">
        <v>10</v>
      </c>
      <c r="L789">
        <v>0</v>
      </c>
      <c r="M789">
        <v>0</v>
      </c>
      <c r="N789">
        <v>659</v>
      </c>
      <c r="O789">
        <v>157</v>
      </c>
      <c r="P789">
        <v>1</v>
      </c>
      <c r="Q789">
        <v>2.3E-2</v>
      </c>
      <c r="R789">
        <v>1E-3</v>
      </c>
      <c r="S789" s="28">
        <v>0.5</v>
      </c>
      <c r="T789" s="28">
        <v>1.0000000000000001E-9</v>
      </c>
      <c r="U789">
        <v>8.0000000000000002E-3</v>
      </c>
      <c r="V789">
        <v>0.05</v>
      </c>
      <c r="W789">
        <v>0.05</v>
      </c>
      <c r="X789" s="9">
        <v>0.119284832112718</v>
      </c>
      <c r="Y789" s="28">
        <v>-9999</v>
      </c>
      <c r="Z789">
        <v>0.41</v>
      </c>
      <c r="AA789">
        <v>0.31846195193201199</v>
      </c>
      <c r="AB789">
        <v>0.2</v>
      </c>
      <c r="AC789" s="28">
        <v>1</v>
      </c>
      <c r="AD789" s="15">
        <v>-0.31846195193201199</v>
      </c>
      <c r="AE789" t="s">
        <v>565</v>
      </c>
      <c r="AF789" s="15"/>
    </row>
    <row r="790" spans="1:32" x14ac:dyDescent="0.25">
      <c r="A790">
        <v>789</v>
      </c>
      <c r="B790">
        <v>5770616</v>
      </c>
      <c r="C790">
        <v>1.78E-2</v>
      </c>
      <c r="D790">
        <v>0</v>
      </c>
      <c r="E790">
        <v>0.98219999999999996</v>
      </c>
      <c r="F790">
        <v>334800</v>
      </c>
      <c r="G790">
        <v>0</v>
      </c>
      <c r="H790">
        <v>-0.6</v>
      </c>
      <c r="I790" s="28">
        <v>0.05</v>
      </c>
      <c r="J790" s="28">
        <v>0.83499999999999996</v>
      </c>
      <c r="K790">
        <v>10</v>
      </c>
      <c r="L790">
        <v>0</v>
      </c>
      <c r="M790">
        <v>0</v>
      </c>
      <c r="N790">
        <v>614</v>
      </c>
      <c r="O790">
        <v>156</v>
      </c>
      <c r="P790">
        <v>1</v>
      </c>
      <c r="Q790">
        <v>2.3E-2</v>
      </c>
      <c r="R790">
        <v>1E-3</v>
      </c>
      <c r="S790" s="28">
        <v>0.5</v>
      </c>
      <c r="T790" s="28">
        <v>1.0000000000000001E-9</v>
      </c>
      <c r="U790">
        <v>8.0000000000000002E-3</v>
      </c>
      <c r="V790">
        <v>0.05</v>
      </c>
      <c r="W790">
        <v>0.05</v>
      </c>
      <c r="X790" s="9">
        <v>5.0609905801916003E-2</v>
      </c>
      <c r="Y790" s="28">
        <v>-9999</v>
      </c>
      <c r="Z790">
        <v>0.49</v>
      </c>
      <c r="AA790">
        <v>0.18051123333745001</v>
      </c>
      <c r="AB790">
        <v>0.2</v>
      </c>
      <c r="AC790" s="28">
        <v>1</v>
      </c>
      <c r="AD790" s="15">
        <v>-0.18051123333745001</v>
      </c>
      <c r="AE790" t="s">
        <v>561</v>
      </c>
      <c r="AF790" s="15"/>
    </row>
    <row r="791" spans="1:32" x14ac:dyDescent="0.25">
      <c r="A791">
        <v>790</v>
      </c>
      <c r="B791">
        <v>1074068</v>
      </c>
      <c r="C791">
        <v>1</v>
      </c>
      <c r="D791">
        <v>0</v>
      </c>
      <c r="E791">
        <v>0</v>
      </c>
      <c r="F791">
        <v>0</v>
      </c>
      <c r="G791">
        <v>0</v>
      </c>
      <c r="H791">
        <v>-2</v>
      </c>
      <c r="I791" s="28">
        <v>0.05</v>
      </c>
      <c r="J791" s="28">
        <v>0.83499999999999996</v>
      </c>
      <c r="K791">
        <v>10</v>
      </c>
      <c r="L791">
        <v>0</v>
      </c>
      <c r="M791">
        <v>0</v>
      </c>
      <c r="N791">
        <v>595</v>
      </c>
      <c r="O791">
        <v>157</v>
      </c>
      <c r="P791">
        <v>1</v>
      </c>
      <c r="Q791">
        <v>2.3E-2</v>
      </c>
      <c r="R791">
        <v>1E-3</v>
      </c>
      <c r="S791" s="28">
        <v>0.5</v>
      </c>
      <c r="T791" s="28">
        <v>1.0000000000000001E-9</v>
      </c>
      <c r="U791">
        <v>8.0000000000000002E-3</v>
      </c>
      <c r="V791">
        <v>0.05</v>
      </c>
      <c r="W791">
        <v>0.05</v>
      </c>
      <c r="X791" s="9">
        <v>0.21823738126542</v>
      </c>
      <c r="Y791" s="28">
        <v>-9999</v>
      </c>
      <c r="Z791">
        <v>0.46630908870967758</v>
      </c>
      <c r="AA791">
        <v>0.26368889761221498</v>
      </c>
      <c r="AB791">
        <v>0.2</v>
      </c>
      <c r="AC791" s="28">
        <v>1</v>
      </c>
      <c r="AD791" s="15">
        <v>-0.26368889761221498</v>
      </c>
      <c r="AE791" t="s">
        <v>797</v>
      </c>
      <c r="AF791" s="15"/>
    </row>
    <row r="792" spans="1:32" x14ac:dyDescent="0.25">
      <c r="A792">
        <v>791</v>
      </c>
      <c r="B792">
        <v>9478177</v>
      </c>
      <c r="C792">
        <v>2.52E-2</v>
      </c>
      <c r="D792">
        <v>2.0000000000000001E-4</v>
      </c>
      <c r="E792">
        <v>0.97460000000000002</v>
      </c>
      <c r="F792">
        <v>744300</v>
      </c>
      <c r="G792">
        <v>0</v>
      </c>
      <c r="H792" s="28">
        <v>-0.6</v>
      </c>
      <c r="I792" s="28">
        <v>0.05</v>
      </c>
      <c r="J792" s="28">
        <v>0.83499999999999996</v>
      </c>
      <c r="K792">
        <v>10</v>
      </c>
      <c r="L792">
        <v>0</v>
      </c>
      <c r="M792">
        <v>0</v>
      </c>
      <c r="N792">
        <v>614</v>
      </c>
      <c r="O792">
        <v>157</v>
      </c>
      <c r="P792">
        <v>1</v>
      </c>
      <c r="Q792">
        <v>2.3E-2</v>
      </c>
      <c r="R792">
        <v>1E-3</v>
      </c>
      <c r="S792" s="28">
        <v>0.5</v>
      </c>
      <c r="T792" s="28">
        <v>1.0000000000000001E-9</v>
      </c>
      <c r="U792">
        <v>8.0000000000000002E-3</v>
      </c>
      <c r="V792">
        <v>0.05</v>
      </c>
      <c r="W792">
        <v>0.05</v>
      </c>
      <c r="X792" s="9">
        <v>4.4776635051220004E-3</v>
      </c>
      <c r="Y792" s="28">
        <v>-9999</v>
      </c>
      <c r="Z792">
        <v>0.54</v>
      </c>
      <c r="AA792">
        <v>0.19685586457968801</v>
      </c>
      <c r="AB792">
        <v>0.2</v>
      </c>
      <c r="AC792" s="28">
        <v>1</v>
      </c>
      <c r="AD792" s="15">
        <v>-0.19685586457968801</v>
      </c>
      <c r="AE792" t="s">
        <v>561</v>
      </c>
      <c r="AF792" s="15"/>
    </row>
    <row r="793" spans="1:32" x14ac:dyDescent="0.25">
      <c r="A793">
        <v>792</v>
      </c>
      <c r="B793">
        <v>12333530</v>
      </c>
      <c r="C793">
        <v>1.8200000000000001E-2</v>
      </c>
      <c r="D793">
        <v>5.9999999999999995E-4</v>
      </c>
      <c r="E793">
        <v>0.98119999999999996</v>
      </c>
      <c r="F793">
        <v>843300</v>
      </c>
      <c r="G793">
        <v>0</v>
      </c>
      <c r="H793">
        <v>-0.6</v>
      </c>
      <c r="I793" s="28">
        <v>0.05</v>
      </c>
      <c r="J793" s="28">
        <v>0.83499999999999996</v>
      </c>
      <c r="K793">
        <v>10</v>
      </c>
      <c r="L793">
        <v>0</v>
      </c>
      <c r="M793">
        <v>0</v>
      </c>
      <c r="N793">
        <v>604</v>
      </c>
      <c r="O793">
        <v>157</v>
      </c>
      <c r="P793">
        <v>1</v>
      </c>
      <c r="Q793">
        <v>2.3E-2</v>
      </c>
      <c r="R793">
        <v>1E-3</v>
      </c>
      <c r="S793" s="28">
        <v>0.5</v>
      </c>
      <c r="T793" s="28">
        <v>1.0000000000000001E-9</v>
      </c>
      <c r="U793">
        <v>8.0000000000000002E-3</v>
      </c>
      <c r="V793">
        <v>0.05</v>
      </c>
      <c r="W793">
        <v>0.05</v>
      </c>
      <c r="X793" s="9">
        <v>1.0505863937928E-2</v>
      </c>
      <c r="Y793" s="28">
        <v>-9999</v>
      </c>
      <c r="Z793">
        <v>0.56000000000000005</v>
      </c>
      <c r="AA793">
        <v>0.165262842901263</v>
      </c>
      <c r="AB793">
        <v>0.2</v>
      </c>
      <c r="AC793" s="28">
        <v>1</v>
      </c>
      <c r="AD793" s="15">
        <v>-0.165262842901263</v>
      </c>
      <c r="AE793" t="s">
        <v>561</v>
      </c>
      <c r="AF793" s="15"/>
    </row>
    <row r="794" spans="1:32" x14ac:dyDescent="0.25">
      <c r="A794">
        <v>793</v>
      </c>
      <c r="B794">
        <v>25679572</v>
      </c>
      <c r="C794">
        <v>1.5100000000000001E-2</v>
      </c>
      <c r="D794">
        <v>1E-4</v>
      </c>
      <c r="E794">
        <v>0.98480000000000001</v>
      </c>
      <c r="F794">
        <v>1843200</v>
      </c>
      <c r="G794">
        <v>0</v>
      </c>
      <c r="H794">
        <v>-0.6</v>
      </c>
      <c r="I794" s="28">
        <v>0.05</v>
      </c>
      <c r="J794" s="28">
        <v>0.83499999999999996</v>
      </c>
      <c r="K794">
        <v>10</v>
      </c>
      <c r="L794">
        <v>0</v>
      </c>
      <c r="M794">
        <v>0</v>
      </c>
      <c r="N794">
        <v>554</v>
      </c>
      <c r="O794">
        <v>169</v>
      </c>
      <c r="P794">
        <v>1</v>
      </c>
      <c r="Q794">
        <v>2.3E-2</v>
      </c>
      <c r="R794">
        <v>1E-3</v>
      </c>
      <c r="S794" s="28">
        <v>0.5</v>
      </c>
      <c r="T794" s="28">
        <v>1.0000000000000001E-9</v>
      </c>
      <c r="U794">
        <v>8.0000000000000002E-3</v>
      </c>
      <c r="V794">
        <v>0.05</v>
      </c>
      <c r="W794">
        <v>0.05</v>
      </c>
      <c r="X794" s="9">
        <v>1.9089745706707E-2</v>
      </c>
      <c r="Y794" s="28">
        <v>-9999</v>
      </c>
      <c r="Z794">
        <v>0.5</v>
      </c>
      <c r="AA794">
        <v>0.150385381529447</v>
      </c>
      <c r="AB794">
        <v>0.2</v>
      </c>
      <c r="AC794" s="28">
        <v>1</v>
      </c>
      <c r="AD794" s="15">
        <v>-0.150385381529447</v>
      </c>
      <c r="AE794" t="s">
        <v>561</v>
      </c>
      <c r="AF794" s="15"/>
    </row>
    <row r="795" spans="1:32" x14ac:dyDescent="0.25">
      <c r="A795">
        <v>794</v>
      </c>
      <c r="B795">
        <v>17906175</v>
      </c>
      <c r="C795">
        <v>0.16159999999999999</v>
      </c>
      <c r="D795">
        <v>1E-4</v>
      </c>
      <c r="E795">
        <v>0.83840000000000003</v>
      </c>
      <c r="F795">
        <v>1678500</v>
      </c>
      <c r="G795">
        <v>0</v>
      </c>
      <c r="H795">
        <v>-0.6</v>
      </c>
      <c r="I795" s="28">
        <v>0.05</v>
      </c>
      <c r="J795" s="28">
        <v>0.83499999999999996</v>
      </c>
      <c r="K795">
        <v>10</v>
      </c>
      <c r="L795">
        <v>0</v>
      </c>
      <c r="M795">
        <v>0</v>
      </c>
      <c r="N795">
        <v>554</v>
      </c>
      <c r="O795">
        <v>169</v>
      </c>
      <c r="P795">
        <v>1</v>
      </c>
      <c r="Q795">
        <v>2.3E-2</v>
      </c>
      <c r="R795">
        <v>1E-3</v>
      </c>
      <c r="S795" s="28">
        <v>0.5</v>
      </c>
      <c r="T795" s="28">
        <v>1.0000000000000001E-9</v>
      </c>
      <c r="U795">
        <v>8.0000000000000002E-3</v>
      </c>
      <c r="V795">
        <v>0.05</v>
      </c>
      <c r="W795">
        <v>0.05</v>
      </c>
      <c r="X795" s="9">
        <v>0.18434285525065</v>
      </c>
      <c r="Y795" s="28">
        <v>-9999</v>
      </c>
      <c r="Z795">
        <v>0.39</v>
      </c>
      <c r="AA795">
        <v>0.19308639039683001</v>
      </c>
      <c r="AB795">
        <v>0.2</v>
      </c>
      <c r="AC795" s="28">
        <v>1</v>
      </c>
      <c r="AD795" s="15">
        <v>-0.19308639039683001</v>
      </c>
      <c r="AE795" t="s">
        <v>561</v>
      </c>
      <c r="AF795" s="15"/>
    </row>
    <row r="796" spans="1:32" x14ac:dyDescent="0.25">
      <c r="A796">
        <v>795</v>
      </c>
      <c r="B796">
        <v>12035145</v>
      </c>
      <c r="C796">
        <v>8.7499999999999994E-2</v>
      </c>
      <c r="D796">
        <v>1.09E-2</v>
      </c>
      <c r="E796">
        <v>0.90159999999999996</v>
      </c>
      <c r="F796">
        <v>1286100</v>
      </c>
      <c r="G796">
        <v>0</v>
      </c>
      <c r="H796">
        <v>-0.6</v>
      </c>
      <c r="I796" s="28">
        <v>0.05</v>
      </c>
      <c r="J796" s="28">
        <v>0.83499999999999996</v>
      </c>
      <c r="K796">
        <v>10</v>
      </c>
      <c r="L796">
        <v>0</v>
      </c>
      <c r="M796">
        <v>0</v>
      </c>
      <c r="N796">
        <v>606</v>
      </c>
      <c r="O796">
        <v>169</v>
      </c>
      <c r="P796">
        <v>1</v>
      </c>
      <c r="Q796">
        <v>2.3E-2</v>
      </c>
      <c r="R796">
        <v>1E-3</v>
      </c>
      <c r="S796" s="28">
        <v>0.5</v>
      </c>
      <c r="T796" s="28">
        <v>1.0000000000000001E-9</v>
      </c>
      <c r="U796">
        <v>8.0000000000000002E-3</v>
      </c>
      <c r="V796">
        <v>0.05</v>
      </c>
      <c r="W796">
        <v>0.05</v>
      </c>
      <c r="X796" s="9">
        <v>6.9952921701103996E-2</v>
      </c>
      <c r="Y796" s="28">
        <v>-9999</v>
      </c>
      <c r="Z796">
        <v>0.32</v>
      </c>
      <c r="AA796">
        <v>0.17425801807977001</v>
      </c>
      <c r="AB796">
        <v>0.2</v>
      </c>
      <c r="AC796" s="28">
        <v>1</v>
      </c>
      <c r="AD796" s="15">
        <v>-0.17425801807977001</v>
      </c>
      <c r="AE796" t="s">
        <v>561</v>
      </c>
      <c r="AF796" s="15"/>
    </row>
    <row r="797" spans="1:32" x14ac:dyDescent="0.25">
      <c r="A797">
        <v>796</v>
      </c>
      <c r="B797">
        <v>19123137</v>
      </c>
      <c r="C797">
        <v>6.6799999999999998E-2</v>
      </c>
      <c r="D797">
        <v>5.0000000000000001E-4</v>
      </c>
      <c r="E797">
        <v>0.93269999999999997</v>
      </c>
      <c r="F797">
        <v>1788300</v>
      </c>
      <c r="G797">
        <v>0</v>
      </c>
      <c r="H797">
        <v>-0.6</v>
      </c>
      <c r="I797" s="28">
        <v>0.05</v>
      </c>
      <c r="J797" s="28">
        <v>0.83499999999999996</v>
      </c>
      <c r="K797">
        <v>10</v>
      </c>
      <c r="L797">
        <v>0</v>
      </c>
      <c r="M797">
        <v>0</v>
      </c>
      <c r="N797">
        <v>606</v>
      </c>
      <c r="O797">
        <v>169</v>
      </c>
      <c r="P797">
        <v>1</v>
      </c>
      <c r="Q797">
        <v>2.3E-2</v>
      </c>
      <c r="R797">
        <v>1E-3</v>
      </c>
      <c r="S797" s="28">
        <v>0.5</v>
      </c>
      <c r="T797" s="28">
        <v>1.0000000000000001E-9</v>
      </c>
      <c r="U797">
        <v>8.0000000000000002E-3</v>
      </c>
      <c r="V797">
        <v>0.05</v>
      </c>
      <c r="W797">
        <v>0.05</v>
      </c>
      <c r="X797" s="9">
        <v>3.7164689595064998E-2</v>
      </c>
      <c r="Y797" s="28">
        <v>-9999</v>
      </c>
      <c r="Z797">
        <v>0.37</v>
      </c>
      <c r="AA797">
        <v>0.186524452483048</v>
      </c>
      <c r="AB797">
        <v>0.2</v>
      </c>
      <c r="AC797" s="28">
        <v>1</v>
      </c>
      <c r="AD797" s="15">
        <v>-0.186524452483048</v>
      </c>
      <c r="AE797" t="s">
        <v>565</v>
      </c>
      <c r="AF797" s="15"/>
    </row>
    <row r="798" spans="1:32" x14ac:dyDescent="0.25">
      <c r="A798">
        <v>797</v>
      </c>
      <c r="B798">
        <v>1849462</v>
      </c>
      <c r="C798">
        <v>1</v>
      </c>
      <c r="D798">
        <v>0</v>
      </c>
      <c r="E798">
        <v>0</v>
      </c>
      <c r="F798">
        <v>0</v>
      </c>
      <c r="G798">
        <v>0</v>
      </c>
      <c r="H798">
        <v>-2</v>
      </c>
      <c r="I798" s="28">
        <v>0.05</v>
      </c>
      <c r="J798" s="28">
        <v>0.83499999999999996</v>
      </c>
      <c r="K798">
        <v>10</v>
      </c>
      <c r="L798">
        <v>0</v>
      </c>
      <c r="M798">
        <v>0</v>
      </c>
      <c r="N798">
        <v>485</v>
      </c>
      <c r="O798">
        <v>181</v>
      </c>
      <c r="P798">
        <v>1</v>
      </c>
      <c r="Q798">
        <v>2.3E-2</v>
      </c>
      <c r="R798">
        <v>1E-3</v>
      </c>
      <c r="S798" s="28">
        <v>0.5</v>
      </c>
      <c r="T798" s="28">
        <v>1.0000000000000001E-9</v>
      </c>
      <c r="U798">
        <v>8.0000000000000002E-3</v>
      </c>
      <c r="V798">
        <v>0.05</v>
      </c>
      <c r="W798">
        <v>0.05</v>
      </c>
      <c r="X798" s="9">
        <v>0.20112647306519599</v>
      </c>
      <c r="Y798" s="28">
        <v>-9999</v>
      </c>
      <c r="Z798">
        <v>0.46630908870967758</v>
      </c>
      <c r="AA798">
        <v>0.224184977330497</v>
      </c>
      <c r="AB798">
        <v>0.2</v>
      </c>
      <c r="AC798" s="28">
        <v>1</v>
      </c>
      <c r="AD798" s="15">
        <v>-0.224184977330497</v>
      </c>
      <c r="AE798" t="s">
        <v>797</v>
      </c>
      <c r="AF798" s="15"/>
    </row>
    <row r="799" spans="1:32" x14ac:dyDescent="0.25">
      <c r="A799">
        <v>798</v>
      </c>
      <c r="B799">
        <v>16046275</v>
      </c>
      <c r="C799">
        <v>1.8700000000000001E-2</v>
      </c>
      <c r="D799">
        <v>0</v>
      </c>
      <c r="E799">
        <v>0.98129999999999995</v>
      </c>
      <c r="F799">
        <v>1284300</v>
      </c>
      <c r="G799">
        <v>0</v>
      </c>
      <c r="H799">
        <v>-0.6</v>
      </c>
      <c r="I799" s="28">
        <v>0.05</v>
      </c>
      <c r="J799" s="28">
        <v>0.83499999999999996</v>
      </c>
      <c r="K799">
        <v>10</v>
      </c>
      <c r="L799">
        <v>0</v>
      </c>
      <c r="M799">
        <v>0</v>
      </c>
      <c r="N799">
        <v>524</v>
      </c>
      <c r="O799">
        <v>181</v>
      </c>
      <c r="P799">
        <v>1</v>
      </c>
      <c r="Q799">
        <v>2.3E-2</v>
      </c>
      <c r="R799">
        <v>1E-3</v>
      </c>
      <c r="S799" s="28">
        <v>0.5</v>
      </c>
      <c r="T799" s="28">
        <v>1.0000000000000001E-9</v>
      </c>
      <c r="U799">
        <v>8.0000000000000002E-3</v>
      </c>
      <c r="V799">
        <v>0.05</v>
      </c>
      <c r="W799">
        <v>0.05</v>
      </c>
      <c r="X799" s="9">
        <v>4.4915678227593001E-2</v>
      </c>
      <c r="Y799" s="28">
        <v>-9999</v>
      </c>
      <c r="Z799">
        <v>0.6</v>
      </c>
      <c r="AA799">
        <v>0.13769439044599599</v>
      </c>
      <c r="AB799">
        <v>0.2</v>
      </c>
      <c r="AC799" s="28">
        <v>1</v>
      </c>
      <c r="AD799" s="15">
        <v>-0.13769439044599599</v>
      </c>
      <c r="AE799" t="s">
        <v>561</v>
      </c>
      <c r="AF799" s="15"/>
    </row>
    <row r="800" spans="1:32" x14ac:dyDescent="0.25">
      <c r="A800">
        <v>799</v>
      </c>
      <c r="B800">
        <v>14335495</v>
      </c>
      <c r="C800">
        <v>1.7000000000000001E-2</v>
      </c>
      <c r="D800">
        <v>1E-4</v>
      </c>
      <c r="E800">
        <v>0.98299999999999998</v>
      </c>
      <c r="F800">
        <v>2085300</v>
      </c>
      <c r="G800">
        <v>0</v>
      </c>
      <c r="H800">
        <v>-0.6</v>
      </c>
      <c r="I800" s="28">
        <v>0.05</v>
      </c>
      <c r="J800" s="28">
        <v>0.83499999999999996</v>
      </c>
      <c r="K800">
        <v>10</v>
      </c>
      <c r="L800">
        <v>0</v>
      </c>
      <c r="M800">
        <v>0</v>
      </c>
      <c r="N800">
        <v>546</v>
      </c>
      <c r="O800">
        <v>181</v>
      </c>
      <c r="P800">
        <v>1</v>
      </c>
      <c r="Q800">
        <v>2.3E-2</v>
      </c>
      <c r="R800">
        <v>1E-3</v>
      </c>
      <c r="S800" s="28">
        <v>0.5</v>
      </c>
      <c r="T800" s="28">
        <v>1.0000000000000001E-9</v>
      </c>
      <c r="U800">
        <v>8.0000000000000002E-3</v>
      </c>
      <c r="V800">
        <v>0.05</v>
      </c>
      <c r="W800">
        <v>0.05</v>
      </c>
      <c r="X800" s="9">
        <v>3.7859258496883999E-2</v>
      </c>
      <c r="Y800" s="28">
        <v>-9999</v>
      </c>
      <c r="Z800">
        <v>0.51</v>
      </c>
      <c r="AA800">
        <v>0.175629200939108</v>
      </c>
      <c r="AB800">
        <v>0.2</v>
      </c>
      <c r="AC800" s="28">
        <v>1</v>
      </c>
      <c r="AD800" s="15">
        <v>-0.175629200939108</v>
      </c>
      <c r="AE800" t="s">
        <v>561</v>
      </c>
      <c r="AF800" s="15"/>
    </row>
    <row r="801" spans="1:32" x14ac:dyDescent="0.25">
      <c r="A801">
        <v>800</v>
      </c>
      <c r="B801">
        <v>18221236</v>
      </c>
      <c r="C801">
        <v>2.8899999999999999E-2</v>
      </c>
      <c r="D801">
        <v>0</v>
      </c>
      <c r="E801">
        <v>0.97109999999999996</v>
      </c>
      <c r="F801">
        <v>1803600</v>
      </c>
      <c r="G801">
        <v>0</v>
      </c>
      <c r="H801">
        <v>-0.6</v>
      </c>
      <c r="I801" s="28">
        <v>0.05</v>
      </c>
      <c r="J801" s="28">
        <v>0.83499999999999996</v>
      </c>
      <c r="K801">
        <v>10</v>
      </c>
      <c r="L801">
        <v>0</v>
      </c>
      <c r="M801">
        <v>0</v>
      </c>
      <c r="N801">
        <v>558</v>
      </c>
      <c r="O801">
        <v>169</v>
      </c>
      <c r="P801">
        <v>1</v>
      </c>
      <c r="Q801">
        <v>2.3E-2</v>
      </c>
      <c r="R801">
        <v>1E-3</v>
      </c>
      <c r="S801" s="28">
        <v>0.5</v>
      </c>
      <c r="T801" s="28">
        <v>1.0000000000000001E-9</v>
      </c>
      <c r="U801">
        <v>8.0000000000000002E-3</v>
      </c>
      <c r="V801">
        <v>0.05</v>
      </c>
      <c r="W801">
        <v>0.05</v>
      </c>
      <c r="X801" s="9">
        <v>6.9176135918920002E-3</v>
      </c>
      <c r="Y801" s="28">
        <v>-9999</v>
      </c>
      <c r="Z801">
        <v>0.39</v>
      </c>
      <c r="AA801">
        <v>0.19200142062081699</v>
      </c>
      <c r="AB801">
        <v>0.2</v>
      </c>
      <c r="AC801" s="28">
        <v>1</v>
      </c>
      <c r="AD801" s="15">
        <v>-0.19200142062081699</v>
      </c>
      <c r="AE801" t="s">
        <v>561</v>
      </c>
      <c r="AF801" s="15"/>
    </row>
    <row r="802" spans="1:32" x14ac:dyDescent="0.25">
      <c r="A802">
        <v>801</v>
      </c>
      <c r="B802">
        <v>26069286</v>
      </c>
      <c r="C802">
        <v>4.19E-2</v>
      </c>
      <c r="D802">
        <v>0</v>
      </c>
      <c r="E802">
        <v>0.95809999999999995</v>
      </c>
      <c r="F802">
        <v>2331000</v>
      </c>
      <c r="G802">
        <v>0</v>
      </c>
      <c r="H802">
        <v>-0.6</v>
      </c>
      <c r="I802" s="28">
        <v>0.05</v>
      </c>
      <c r="J802" s="28">
        <v>0.83499999999999996</v>
      </c>
      <c r="K802">
        <v>10</v>
      </c>
      <c r="L802">
        <v>0</v>
      </c>
      <c r="M802">
        <v>0</v>
      </c>
      <c r="N802">
        <v>547</v>
      </c>
      <c r="O802">
        <v>169</v>
      </c>
      <c r="P802">
        <v>1</v>
      </c>
      <c r="Q802">
        <v>2.3E-2</v>
      </c>
      <c r="R802">
        <v>1E-3</v>
      </c>
      <c r="S802" s="28">
        <v>0.5</v>
      </c>
      <c r="T802" s="28">
        <v>1.0000000000000001E-9</v>
      </c>
      <c r="U802">
        <v>8.0000000000000002E-3</v>
      </c>
      <c r="V802">
        <v>0.05</v>
      </c>
      <c r="W802">
        <v>0.05</v>
      </c>
      <c r="X802" s="9">
        <v>2.7602921901596002E-2</v>
      </c>
      <c r="Y802" s="28">
        <v>-9999</v>
      </c>
      <c r="Z802">
        <v>0.5</v>
      </c>
      <c r="AA802">
        <v>0.174732917785307</v>
      </c>
      <c r="AB802">
        <v>0.2</v>
      </c>
      <c r="AC802" s="28">
        <v>1</v>
      </c>
      <c r="AD802" s="15">
        <v>-0.174732917785307</v>
      </c>
      <c r="AE802" t="s">
        <v>561</v>
      </c>
      <c r="AF802" s="15"/>
    </row>
    <row r="803" spans="1:32" x14ac:dyDescent="0.25">
      <c r="A803">
        <v>802</v>
      </c>
      <c r="B803">
        <v>19741303</v>
      </c>
      <c r="C803">
        <v>1.66E-2</v>
      </c>
      <c r="D803">
        <v>0</v>
      </c>
      <c r="E803">
        <v>0.98329999999999995</v>
      </c>
      <c r="F803">
        <v>1764900</v>
      </c>
      <c r="G803">
        <v>0</v>
      </c>
      <c r="H803">
        <v>-0.6</v>
      </c>
      <c r="I803" s="28">
        <v>0.05</v>
      </c>
      <c r="J803" s="28">
        <v>0.83499999999999996</v>
      </c>
      <c r="K803">
        <v>10</v>
      </c>
      <c r="L803">
        <v>0</v>
      </c>
      <c r="M803">
        <v>0</v>
      </c>
      <c r="N803">
        <v>571</v>
      </c>
      <c r="O803">
        <v>169</v>
      </c>
      <c r="P803">
        <v>1</v>
      </c>
      <c r="Q803">
        <v>2.3E-2</v>
      </c>
      <c r="R803">
        <v>1E-3</v>
      </c>
      <c r="S803" s="28">
        <v>0.5</v>
      </c>
      <c r="T803" s="28">
        <v>1.0000000000000001E-9</v>
      </c>
      <c r="U803">
        <v>8.0000000000000002E-3</v>
      </c>
      <c r="V803">
        <v>0.05</v>
      </c>
      <c r="W803">
        <v>0.05</v>
      </c>
      <c r="X803" s="9">
        <v>1.2058678520874E-2</v>
      </c>
      <c r="Y803" s="28">
        <v>-9999</v>
      </c>
      <c r="Z803">
        <v>0.48</v>
      </c>
      <c r="AA803">
        <v>0.22944790668309201</v>
      </c>
      <c r="AB803">
        <v>0.2</v>
      </c>
      <c r="AC803" s="28">
        <v>1</v>
      </c>
      <c r="AD803" s="15">
        <v>-0.22944790668309201</v>
      </c>
      <c r="AE803" t="s">
        <v>561</v>
      </c>
      <c r="AF803" s="15"/>
    </row>
    <row r="804" spans="1:32" x14ac:dyDescent="0.25">
      <c r="A804">
        <v>803</v>
      </c>
      <c r="B804">
        <v>39094079</v>
      </c>
      <c r="C804">
        <v>7.7899999999999997E-2</v>
      </c>
      <c r="D804">
        <v>2.0000000000000001E-4</v>
      </c>
      <c r="E804">
        <v>0.92190000000000005</v>
      </c>
      <c r="F804">
        <v>5441400</v>
      </c>
      <c r="G804">
        <v>0</v>
      </c>
      <c r="H804">
        <v>-0.6</v>
      </c>
      <c r="I804" s="28">
        <v>0.05</v>
      </c>
      <c r="J804" s="28">
        <v>0.83499999999999996</v>
      </c>
      <c r="K804">
        <v>10</v>
      </c>
      <c r="L804">
        <v>0</v>
      </c>
      <c r="M804">
        <v>0</v>
      </c>
      <c r="N804">
        <v>577</v>
      </c>
      <c r="O804">
        <v>181</v>
      </c>
      <c r="P804">
        <v>1</v>
      </c>
      <c r="Q804">
        <v>2.3E-2</v>
      </c>
      <c r="R804">
        <v>1E-3</v>
      </c>
      <c r="S804" s="28">
        <v>0.5</v>
      </c>
      <c r="T804" s="28">
        <v>1.0000000000000001E-9</v>
      </c>
      <c r="U804">
        <v>8.0000000000000002E-3</v>
      </c>
      <c r="V804">
        <v>0.05</v>
      </c>
      <c r="W804">
        <v>0.05</v>
      </c>
      <c r="X804" s="9">
        <v>8.0746345575372996E-2</v>
      </c>
      <c r="Y804" s="28">
        <v>-9999</v>
      </c>
      <c r="Z804">
        <v>0.47</v>
      </c>
      <c r="AA804">
        <v>0.18986015441836801</v>
      </c>
      <c r="AB804">
        <v>0.2</v>
      </c>
      <c r="AC804" s="28">
        <v>1</v>
      </c>
      <c r="AD804" s="15">
        <v>-0.18986015441836801</v>
      </c>
      <c r="AE804" t="s">
        <v>561</v>
      </c>
      <c r="AF804" s="15"/>
    </row>
    <row r="805" spans="1:32" x14ac:dyDescent="0.25">
      <c r="A805">
        <v>804</v>
      </c>
      <c r="B805">
        <v>758245</v>
      </c>
      <c r="C805">
        <v>1</v>
      </c>
      <c r="D805">
        <v>0</v>
      </c>
      <c r="E805">
        <v>0</v>
      </c>
      <c r="F805">
        <v>0</v>
      </c>
      <c r="G805">
        <v>0</v>
      </c>
      <c r="H805">
        <v>-2</v>
      </c>
      <c r="I805" s="28">
        <v>0.05</v>
      </c>
      <c r="J805" s="28">
        <v>0.83499999999999996</v>
      </c>
      <c r="K805">
        <v>10</v>
      </c>
      <c r="L805">
        <v>0</v>
      </c>
      <c r="M805">
        <v>0</v>
      </c>
      <c r="N805">
        <v>577</v>
      </c>
      <c r="O805">
        <v>169</v>
      </c>
      <c r="P805">
        <v>1</v>
      </c>
      <c r="Q805">
        <v>2.3E-2</v>
      </c>
      <c r="R805">
        <v>1E-3</v>
      </c>
      <c r="S805" s="28">
        <v>0.5</v>
      </c>
      <c r="T805" s="28">
        <v>1.0000000000000001E-9</v>
      </c>
      <c r="U805">
        <v>8.0000000000000002E-3</v>
      </c>
      <c r="V805">
        <v>0.05</v>
      </c>
      <c r="W805">
        <v>0.05</v>
      </c>
      <c r="X805" s="9">
        <v>0.133366032059376</v>
      </c>
      <c r="Y805" s="28">
        <v>-9999</v>
      </c>
      <c r="Z805">
        <v>0.46630908870967758</v>
      </c>
      <c r="AA805">
        <v>0.17333621186888201</v>
      </c>
      <c r="AB805">
        <v>0.2</v>
      </c>
      <c r="AC805" s="28">
        <v>1</v>
      </c>
      <c r="AD805" s="15">
        <v>-0.17333621186888201</v>
      </c>
      <c r="AE805" t="s">
        <v>797</v>
      </c>
      <c r="AF805" s="15"/>
    </row>
    <row r="806" spans="1:32" x14ac:dyDescent="0.25">
      <c r="A806">
        <v>805</v>
      </c>
      <c r="B806">
        <v>11792799</v>
      </c>
      <c r="C806">
        <v>3.73E-2</v>
      </c>
      <c r="D806">
        <v>4.0000000000000002E-4</v>
      </c>
      <c r="E806">
        <v>0.96230000000000004</v>
      </c>
      <c r="F806">
        <v>1345500</v>
      </c>
      <c r="G806">
        <v>0</v>
      </c>
      <c r="H806">
        <v>-0.6</v>
      </c>
      <c r="I806" s="28">
        <v>0.05</v>
      </c>
      <c r="J806" s="28">
        <v>0.83499999999999996</v>
      </c>
      <c r="K806">
        <v>10</v>
      </c>
      <c r="L806">
        <v>0</v>
      </c>
      <c r="M806">
        <v>0</v>
      </c>
      <c r="N806">
        <v>612</v>
      </c>
      <c r="O806">
        <v>169</v>
      </c>
      <c r="P806">
        <v>1</v>
      </c>
      <c r="Q806">
        <v>2.3E-2</v>
      </c>
      <c r="R806">
        <v>1E-3</v>
      </c>
      <c r="S806" s="28">
        <v>0.5</v>
      </c>
      <c r="T806" s="28">
        <v>1.0000000000000001E-9</v>
      </c>
      <c r="U806">
        <v>8.0000000000000002E-3</v>
      </c>
      <c r="V806">
        <v>0.05</v>
      </c>
      <c r="W806">
        <v>0.05</v>
      </c>
      <c r="X806" s="9">
        <v>0.10052482585226</v>
      </c>
      <c r="Y806" s="28">
        <v>-9999</v>
      </c>
      <c r="Z806">
        <v>0.33</v>
      </c>
      <c r="AA806">
        <v>0.172610476257784</v>
      </c>
      <c r="AB806">
        <v>0.2</v>
      </c>
      <c r="AC806" s="28">
        <v>1</v>
      </c>
      <c r="AD806" s="15">
        <v>-0.172610476257784</v>
      </c>
      <c r="AE806" t="s">
        <v>561</v>
      </c>
      <c r="AF806" s="15"/>
    </row>
    <row r="807" spans="1:32" x14ac:dyDescent="0.25">
      <c r="A807">
        <v>806</v>
      </c>
      <c r="B807">
        <v>12953184</v>
      </c>
      <c r="C807">
        <v>8.0000000000000004E-4</v>
      </c>
      <c r="D807">
        <v>0</v>
      </c>
      <c r="E807">
        <v>0.99919999999999998</v>
      </c>
      <c r="F807">
        <v>123300</v>
      </c>
      <c r="G807">
        <v>0</v>
      </c>
      <c r="H807">
        <v>-0.6</v>
      </c>
      <c r="I807" s="28">
        <v>0.05</v>
      </c>
      <c r="J807" s="28">
        <v>0.83499999999999996</v>
      </c>
      <c r="K807">
        <v>10</v>
      </c>
      <c r="L807">
        <v>0</v>
      </c>
      <c r="M807">
        <v>0</v>
      </c>
      <c r="N807">
        <v>456</v>
      </c>
      <c r="O807">
        <v>193</v>
      </c>
      <c r="P807">
        <v>1</v>
      </c>
      <c r="Q807">
        <v>2.3E-2</v>
      </c>
      <c r="R807">
        <v>1E-3</v>
      </c>
      <c r="S807" s="28">
        <v>0.5</v>
      </c>
      <c r="T807" s="28">
        <v>1.0000000000000001E-9</v>
      </c>
      <c r="U807">
        <v>8.0000000000000002E-3</v>
      </c>
      <c r="V807">
        <v>0.05</v>
      </c>
      <c r="W807">
        <v>0.05</v>
      </c>
      <c r="X807" s="9">
        <v>3.3990627511500002E-4</v>
      </c>
      <c r="Y807" s="28">
        <v>-9999</v>
      </c>
      <c r="Z807">
        <v>0.66</v>
      </c>
      <c r="AA807">
        <v>0.123544055634417</v>
      </c>
      <c r="AB807">
        <v>0.2</v>
      </c>
      <c r="AC807" s="28">
        <v>1</v>
      </c>
      <c r="AD807" s="15">
        <v>-0.123544055634417</v>
      </c>
      <c r="AE807" t="s">
        <v>561</v>
      </c>
      <c r="AF807" s="15"/>
    </row>
    <row r="808" spans="1:32" x14ac:dyDescent="0.25">
      <c r="A808">
        <v>807</v>
      </c>
      <c r="B808">
        <v>1232313</v>
      </c>
      <c r="C808">
        <v>1</v>
      </c>
      <c r="D808">
        <v>0</v>
      </c>
      <c r="E808">
        <v>0</v>
      </c>
      <c r="F808">
        <v>0</v>
      </c>
      <c r="G808">
        <v>0</v>
      </c>
      <c r="H808">
        <v>-2</v>
      </c>
      <c r="I808" s="28">
        <v>0.05</v>
      </c>
      <c r="J808" s="28">
        <v>0.83499999999999996</v>
      </c>
      <c r="K808">
        <v>10</v>
      </c>
      <c r="L808">
        <v>0</v>
      </c>
      <c r="M808">
        <v>0</v>
      </c>
      <c r="N808">
        <v>612</v>
      </c>
      <c r="O808">
        <v>169</v>
      </c>
      <c r="P808">
        <v>1</v>
      </c>
      <c r="Q808">
        <v>2.3E-2</v>
      </c>
      <c r="R808">
        <v>1E-3</v>
      </c>
      <c r="S808" s="28">
        <v>0.5</v>
      </c>
      <c r="T808" s="28">
        <v>1.0000000000000001E-9</v>
      </c>
      <c r="U808">
        <v>8.0000000000000002E-3</v>
      </c>
      <c r="V808">
        <v>0.05</v>
      </c>
      <c r="W808">
        <v>0.05</v>
      </c>
      <c r="X808" s="9">
        <v>0.15294892591444201</v>
      </c>
      <c r="Y808" s="28">
        <v>-9999</v>
      </c>
      <c r="Z808">
        <v>0.46630908870967758</v>
      </c>
      <c r="AA808">
        <v>0.27916872654555702</v>
      </c>
      <c r="AB808">
        <v>0.2</v>
      </c>
      <c r="AC808" s="28">
        <v>1</v>
      </c>
      <c r="AD808" s="15">
        <v>-0.27916872654555702</v>
      </c>
      <c r="AE808" t="s">
        <v>797</v>
      </c>
      <c r="AF808" s="15"/>
    </row>
    <row r="809" spans="1:32" x14ac:dyDescent="0.25">
      <c r="A809">
        <v>808</v>
      </c>
      <c r="B809">
        <v>1327767</v>
      </c>
      <c r="C809">
        <v>1</v>
      </c>
      <c r="D809">
        <v>0</v>
      </c>
      <c r="E809">
        <v>0</v>
      </c>
      <c r="F809">
        <v>0</v>
      </c>
      <c r="G809">
        <v>0</v>
      </c>
      <c r="H809">
        <v>-3.5</v>
      </c>
      <c r="I809" s="28">
        <v>0.05</v>
      </c>
      <c r="J809" s="28">
        <v>0.83499999999999996</v>
      </c>
      <c r="K809">
        <v>10</v>
      </c>
      <c r="L809">
        <v>0</v>
      </c>
      <c r="M809">
        <v>0</v>
      </c>
      <c r="N809">
        <v>577</v>
      </c>
      <c r="O809">
        <v>169</v>
      </c>
      <c r="P809">
        <v>1</v>
      </c>
      <c r="Q809">
        <v>2.3E-2</v>
      </c>
      <c r="R809">
        <v>1E-3</v>
      </c>
      <c r="S809" s="28">
        <v>0.5</v>
      </c>
      <c r="T809" s="28">
        <v>1.0000000000000001E-9</v>
      </c>
      <c r="U809">
        <v>8.0000000000000002E-3</v>
      </c>
      <c r="V809">
        <v>0.05</v>
      </c>
      <c r="W809">
        <v>0.05</v>
      </c>
      <c r="X809" s="9">
        <v>8.1174478876282999E-2</v>
      </c>
      <c r="Y809" s="28">
        <v>-9999</v>
      </c>
      <c r="Z809">
        <v>0.46630908870967758</v>
      </c>
      <c r="AA809">
        <v>0.181441980317086</v>
      </c>
      <c r="AB809">
        <v>0.2</v>
      </c>
      <c r="AC809" s="28">
        <v>1</v>
      </c>
      <c r="AD809" s="15">
        <v>-0.181441980317086</v>
      </c>
      <c r="AE809" t="s">
        <v>797</v>
      </c>
      <c r="AF809" s="15"/>
    </row>
    <row r="810" spans="1:32" x14ac:dyDescent="0.25">
      <c r="A810">
        <v>809</v>
      </c>
      <c r="B810">
        <v>9608743</v>
      </c>
      <c r="C810">
        <v>6.6900000000000001E-2</v>
      </c>
      <c r="D810">
        <v>0</v>
      </c>
      <c r="E810">
        <v>0.93310000000000004</v>
      </c>
      <c r="F810">
        <v>1088100</v>
      </c>
      <c r="G810">
        <v>0</v>
      </c>
      <c r="H810">
        <v>-0.6</v>
      </c>
      <c r="I810" s="28">
        <v>0.05</v>
      </c>
      <c r="J810" s="28">
        <v>0.83499999999999996</v>
      </c>
      <c r="K810">
        <v>10</v>
      </c>
      <c r="L810">
        <v>0</v>
      </c>
      <c r="M810">
        <v>0</v>
      </c>
      <c r="N810">
        <v>589</v>
      </c>
      <c r="O810">
        <v>169</v>
      </c>
      <c r="P810">
        <v>1</v>
      </c>
      <c r="Q810">
        <v>2.3E-2</v>
      </c>
      <c r="R810">
        <v>1E-3</v>
      </c>
      <c r="S810" s="28">
        <v>0.5</v>
      </c>
      <c r="T810" s="28">
        <v>1.0000000000000001E-9</v>
      </c>
      <c r="U810">
        <v>8.0000000000000002E-3</v>
      </c>
      <c r="V810">
        <v>0.05</v>
      </c>
      <c r="W810">
        <v>0.05</v>
      </c>
      <c r="X810" s="9">
        <v>3.6650213225487997E-2</v>
      </c>
      <c r="Y810" s="28">
        <v>-9999</v>
      </c>
      <c r="Z810">
        <v>0.4</v>
      </c>
      <c r="AA810">
        <v>0.17731946321713099</v>
      </c>
      <c r="AB810">
        <v>0.2</v>
      </c>
      <c r="AC810" s="28">
        <v>1</v>
      </c>
      <c r="AD810" s="15">
        <v>-0.17731946321713099</v>
      </c>
      <c r="AE810" t="s">
        <v>561</v>
      </c>
      <c r="AF810" s="15"/>
    </row>
    <row r="811" spans="1:32" x14ac:dyDescent="0.25">
      <c r="A811">
        <v>810</v>
      </c>
      <c r="B811">
        <v>15802976</v>
      </c>
      <c r="C811">
        <v>0.1095</v>
      </c>
      <c r="D811">
        <v>0.01</v>
      </c>
      <c r="E811">
        <v>0.88060000000000005</v>
      </c>
      <c r="F811">
        <v>2367000</v>
      </c>
      <c r="G811">
        <v>0</v>
      </c>
      <c r="H811">
        <v>-0.6</v>
      </c>
      <c r="I811" s="28">
        <v>0.05</v>
      </c>
      <c r="J811" s="28">
        <v>0.83499999999999996</v>
      </c>
      <c r="K811">
        <v>10</v>
      </c>
      <c r="L811">
        <v>0</v>
      </c>
      <c r="M811">
        <v>0</v>
      </c>
      <c r="N811">
        <v>629</v>
      </c>
      <c r="O811">
        <v>169</v>
      </c>
      <c r="P811">
        <v>1</v>
      </c>
      <c r="Q811">
        <v>2.3E-2</v>
      </c>
      <c r="R811">
        <v>1E-3</v>
      </c>
      <c r="S811" s="28">
        <v>0.5</v>
      </c>
      <c r="T811" s="28">
        <v>1.0000000000000001E-9</v>
      </c>
      <c r="U811">
        <v>8.0000000000000002E-3</v>
      </c>
      <c r="V811">
        <v>0.05</v>
      </c>
      <c r="W811">
        <v>0.05</v>
      </c>
      <c r="X811" s="9">
        <v>0.16457244177059499</v>
      </c>
      <c r="Y811" s="28">
        <v>-9999</v>
      </c>
      <c r="Z811">
        <v>0.37</v>
      </c>
      <c r="AA811">
        <v>0.159438627798315</v>
      </c>
      <c r="AB811">
        <v>0.2</v>
      </c>
      <c r="AC811" s="28">
        <v>1</v>
      </c>
      <c r="AD811" s="15">
        <v>-0.159438627798315</v>
      </c>
      <c r="AE811" t="s">
        <v>561</v>
      </c>
      <c r="AF811" s="15"/>
    </row>
    <row r="812" spans="1:32" x14ac:dyDescent="0.25">
      <c r="A812">
        <v>811</v>
      </c>
      <c r="B812">
        <v>13933969</v>
      </c>
      <c r="C812">
        <v>0.92490000000000006</v>
      </c>
      <c r="D812">
        <v>8.9999999999999998E-4</v>
      </c>
      <c r="E812">
        <v>7.4200000000000002E-2</v>
      </c>
      <c r="F812">
        <v>390600</v>
      </c>
      <c r="G812">
        <v>0</v>
      </c>
      <c r="H812">
        <v>-2.14</v>
      </c>
      <c r="I812" s="28">
        <v>0.05</v>
      </c>
      <c r="J812" s="28">
        <v>0.83499999999999996</v>
      </c>
      <c r="K812">
        <v>10</v>
      </c>
      <c r="L812">
        <v>0</v>
      </c>
      <c r="M812">
        <v>0</v>
      </c>
      <c r="N812">
        <v>629</v>
      </c>
      <c r="O812">
        <v>169</v>
      </c>
      <c r="P812">
        <v>1</v>
      </c>
      <c r="Q812">
        <v>2.3E-2</v>
      </c>
      <c r="R812">
        <v>1E-3</v>
      </c>
      <c r="S812" s="28">
        <v>0.5</v>
      </c>
      <c r="T812" s="28">
        <v>1.0000000000000001E-9</v>
      </c>
      <c r="U812">
        <v>8.0000000000000002E-3</v>
      </c>
      <c r="V812">
        <v>0.05</v>
      </c>
      <c r="W812">
        <v>0.05</v>
      </c>
      <c r="X812" s="9">
        <v>0.113107373737579</v>
      </c>
      <c r="Y812" s="28">
        <v>-9999</v>
      </c>
      <c r="Z812">
        <v>0.49</v>
      </c>
      <c r="AA812">
        <v>0.33960727142768699</v>
      </c>
      <c r="AB812">
        <v>0.2</v>
      </c>
      <c r="AC812" s="28">
        <v>1</v>
      </c>
      <c r="AD812" s="15">
        <v>-0.33960727142768699</v>
      </c>
      <c r="AE812" t="s">
        <v>561</v>
      </c>
      <c r="AF812" s="15"/>
    </row>
    <row r="813" spans="1:32" x14ac:dyDescent="0.25">
      <c r="A813">
        <v>812</v>
      </c>
      <c r="B813">
        <v>1405028</v>
      </c>
      <c r="C813">
        <v>1</v>
      </c>
      <c r="D813">
        <v>0</v>
      </c>
      <c r="E813">
        <v>0</v>
      </c>
      <c r="F813">
        <v>0</v>
      </c>
      <c r="G813">
        <v>0</v>
      </c>
      <c r="H813">
        <v>-2.5</v>
      </c>
      <c r="I813" s="28">
        <v>0.05</v>
      </c>
      <c r="J813" s="28">
        <v>0.83499999999999996</v>
      </c>
      <c r="K813">
        <v>10</v>
      </c>
      <c r="L813">
        <v>0</v>
      </c>
      <c r="M813">
        <v>0</v>
      </c>
      <c r="N813">
        <v>629</v>
      </c>
      <c r="O813">
        <v>169</v>
      </c>
      <c r="P813">
        <v>1</v>
      </c>
      <c r="Q813">
        <v>2.3E-2</v>
      </c>
      <c r="R813">
        <v>1E-3</v>
      </c>
      <c r="S813" s="28">
        <v>0.5</v>
      </c>
      <c r="T813" s="28">
        <v>1.0000000000000001E-9</v>
      </c>
      <c r="U813">
        <v>8.0000000000000002E-3</v>
      </c>
      <c r="V813">
        <v>0.05</v>
      </c>
      <c r="W813">
        <v>0.05</v>
      </c>
      <c r="X813" s="9">
        <v>0.24192338620718501</v>
      </c>
      <c r="Y813" s="28">
        <v>-9999</v>
      </c>
      <c r="Z813">
        <v>0.46630908870967758</v>
      </c>
      <c r="AA813">
        <v>0.72878126871135995</v>
      </c>
      <c r="AB813">
        <v>0.2</v>
      </c>
      <c r="AC813" s="28">
        <v>1</v>
      </c>
      <c r="AD813" s="15">
        <v>-0.72878126871135995</v>
      </c>
      <c r="AE813" t="s">
        <v>797</v>
      </c>
      <c r="AF813" s="15"/>
    </row>
    <row r="814" spans="1:32" x14ac:dyDescent="0.25">
      <c r="A814">
        <v>813</v>
      </c>
      <c r="B814">
        <v>13012883</v>
      </c>
      <c r="C814">
        <v>0.21249999999999999</v>
      </c>
      <c r="D814">
        <v>4.0000000000000002E-4</v>
      </c>
      <c r="E814">
        <v>0.78710000000000002</v>
      </c>
      <c r="F814">
        <v>3141900</v>
      </c>
      <c r="G814">
        <v>0</v>
      </c>
      <c r="H814">
        <v>-0.6</v>
      </c>
      <c r="I814" s="28">
        <v>0.05</v>
      </c>
      <c r="J814" s="28">
        <v>0.83499999999999996</v>
      </c>
      <c r="K814">
        <v>10</v>
      </c>
      <c r="L814">
        <v>0</v>
      </c>
      <c r="M814">
        <v>0</v>
      </c>
      <c r="N814">
        <v>629</v>
      </c>
      <c r="O814">
        <v>169</v>
      </c>
      <c r="P814">
        <v>1</v>
      </c>
      <c r="Q814">
        <v>2.3E-2</v>
      </c>
      <c r="R814">
        <v>1E-3</v>
      </c>
      <c r="S814" s="28">
        <v>0.5</v>
      </c>
      <c r="T814" s="28">
        <v>1.0000000000000001E-9</v>
      </c>
      <c r="U814">
        <v>8.0000000000000002E-3</v>
      </c>
      <c r="V814">
        <v>0.05</v>
      </c>
      <c r="W814">
        <v>0.05</v>
      </c>
      <c r="X814" s="9">
        <v>0.24291497017288799</v>
      </c>
      <c r="Y814" s="28">
        <v>-9999</v>
      </c>
      <c r="Z814">
        <v>0.5</v>
      </c>
      <c r="AA814">
        <v>0.22234560090997499</v>
      </c>
      <c r="AB814">
        <v>0.2</v>
      </c>
      <c r="AC814" s="28">
        <v>1</v>
      </c>
      <c r="AD814" s="15">
        <v>-0.22234560090997499</v>
      </c>
      <c r="AE814" t="s">
        <v>561</v>
      </c>
      <c r="AF814" s="15"/>
    </row>
    <row r="815" spans="1:32" x14ac:dyDescent="0.25">
      <c r="A815">
        <v>814</v>
      </c>
      <c r="B815">
        <v>17569666</v>
      </c>
      <c r="C815">
        <v>0.15609999999999999</v>
      </c>
      <c r="D815">
        <v>1E-3</v>
      </c>
      <c r="E815">
        <v>0.84289999999999998</v>
      </c>
      <c r="F815">
        <v>2944800</v>
      </c>
      <c r="G815">
        <v>0</v>
      </c>
      <c r="H815">
        <v>-0.6</v>
      </c>
      <c r="I815" s="28">
        <v>0.05</v>
      </c>
      <c r="J815" s="28">
        <v>0.83499999999999996</v>
      </c>
      <c r="K815">
        <v>10</v>
      </c>
      <c r="L815">
        <v>0</v>
      </c>
      <c r="M815">
        <v>0</v>
      </c>
      <c r="N815">
        <v>601</v>
      </c>
      <c r="O815">
        <v>168</v>
      </c>
      <c r="P815">
        <v>1</v>
      </c>
      <c r="Q815">
        <v>2.3E-2</v>
      </c>
      <c r="R815">
        <v>1E-3</v>
      </c>
      <c r="S815" s="28">
        <v>0.5</v>
      </c>
      <c r="T815" s="28">
        <v>1.0000000000000001E-9</v>
      </c>
      <c r="U815">
        <v>8.0000000000000002E-3</v>
      </c>
      <c r="V815">
        <v>0.05</v>
      </c>
      <c r="W815">
        <v>0.05</v>
      </c>
      <c r="X815" s="9">
        <v>0.23977134813756701</v>
      </c>
      <c r="Y815" s="28">
        <v>-9999</v>
      </c>
      <c r="Z815">
        <v>0.25</v>
      </c>
      <c r="AA815">
        <v>0.18211676201023599</v>
      </c>
      <c r="AB815">
        <v>0.2</v>
      </c>
      <c r="AC815" s="28">
        <v>1</v>
      </c>
      <c r="AD815" s="15">
        <v>-0.18211676201023599</v>
      </c>
      <c r="AE815" t="s">
        <v>561</v>
      </c>
      <c r="AF815" s="15"/>
    </row>
    <row r="816" spans="1:32" x14ac:dyDescent="0.25">
      <c r="A816">
        <v>815</v>
      </c>
      <c r="B816">
        <v>22415448</v>
      </c>
      <c r="C816">
        <v>0.3463</v>
      </c>
      <c r="D816">
        <v>1.6999999999999999E-3</v>
      </c>
      <c r="E816">
        <v>0.65200000000000002</v>
      </c>
      <c r="F816">
        <v>3069900</v>
      </c>
      <c r="G816">
        <v>0</v>
      </c>
      <c r="H816">
        <v>-1.2</v>
      </c>
      <c r="I816" s="28">
        <v>0.05</v>
      </c>
      <c r="J816" s="28">
        <v>0.83499999999999996</v>
      </c>
      <c r="K816">
        <v>10</v>
      </c>
      <c r="L816">
        <v>0</v>
      </c>
      <c r="M816">
        <v>0</v>
      </c>
      <c r="N816">
        <v>629</v>
      </c>
      <c r="O816">
        <v>168</v>
      </c>
      <c r="P816">
        <v>1</v>
      </c>
      <c r="Q816">
        <v>2.3E-2</v>
      </c>
      <c r="R816">
        <v>1E-3</v>
      </c>
      <c r="S816" s="28">
        <v>0.5</v>
      </c>
      <c r="T816" s="28">
        <v>1.0000000000000001E-9</v>
      </c>
      <c r="U816">
        <v>8.0000000000000002E-3</v>
      </c>
      <c r="V816">
        <v>0.05</v>
      </c>
      <c r="W816">
        <v>0.05</v>
      </c>
      <c r="X816" s="9">
        <v>0.28533154096285201</v>
      </c>
      <c r="Y816" s="28">
        <v>-9999</v>
      </c>
      <c r="Z816">
        <v>0.42</v>
      </c>
      <c r="AA816">
        <v>0.211456687527006</v>
      </c>
      <c r="AB816">
        <v>0.2</v>
      </c>
      <c r="AC816" s="28">
        <v>1</v>
      </c>
      <c r="AD816" s="15">
        <v>-0.211456687527006</v>
      </c>
      <c r="AE816" t="s">
        <v>561</v>
      </c>
      <c r="AF816" s="15"/>
    </row>
    <row r="817" spans="1:32" x14ac:dyDescent="0.25">
      <c r="A817">
        <v>816</v>
      </c>
      <c r="B817">
        <v>11455230</v>
      </c>
      <c r="C817">
        <v>0.21829999999999999</v>
      </c>
      <c r="D817">
        <v>3.2000000000000002E-3</v>
      </c>
      <c r="E817">
        <v>0.77839999999999998</v>
      </c>
      <c r="F817">
        <v>2100600</v>
      </c>
      <c r="G817">
        <v>0</v>
      </c>
      <c r="H817">
        <v>-0.8</v>
      </c>
      <c r="I817" s="28">
        <v>0.05</v>
      </c>
      <c r="J817" s="28">
        <v>0.83499999999999996</v>
      </c>
      <c r="K817">
        <v>10</v>
      </c>
      <c r="L817">
        <v>0</v>
      </c>
      <c r="M817">
        <v>0</v>
      </c>
      <c r="N817">
        <v>617</v>
      </c>
      <c r="O817">
        <v>168</v>
      </c>
      <c r="P817">
        <v>1</v>
      </c>
      <c r="Q817">
        <v>2.3E-2</v>
      </c>
      <c r="R817">
        <v>1E-3</v>
      </c>
      <c r="S817" s="28">
        <v>0.5</v>
      </c>
      <c r="T817" s="28">
        <v>1.0000000000000001E-9</v>
      </c>
      <c r="U817">
        <v>8.0000000000000002E-3</v>
      </c>
      <c r="V817">
        <v>0.05</v>
      </c>
      <c r="W817">
        <v>0.05</v>
      </c>
      <c r="X817" s="9">
        <v>0.17043516169724099</v>
      </c>
      <c r="Y817" s="28">
        <v>-9999</v>
      </c>
      <c r="Z817">
        <v>0.28999999999999998</v>
      </c>
      <c r="AA817">
        <v>0.17145054954993799</v>
      </c>
      <c r="AB817">
        <v>0.2</v>
      </c>
      <c r="AC817" s="28">
        <v>1</v>
      </c>
      <c r="AD817" s="15">
        <v>-0.17145054954993799</v>
      </c>
      <c r="AE817" t="s">
        <v>561</v>
      </c>
      <c r="AF817" s="15"/>
    </row>
    <row r="818" spans="1:32" x14ac:dyDescent="0.25">
      <c r="A818">
        <v>817</v>
      </c>
      <c r="B818">
        <v>13412987</v>
      </c>
      <c r="C818">
        <v>9.4799999999999995E-2</v>
      </c>
      <c r="D818">
        <v>3.5000000000000001E-3</v>
      </c>
      <c r="E818">
        <v>0.90169999999999995</v>
      </c>
      <c r="F818">
        <v>2084400</v>
      </c>
      <c r="G818">
        <v>0</v>
      </c>
      <c r="H818">
        <v>-0.8</v>
      </c>
      <c r="I818" s="28">
        <v>0.05</v>
      </c>
      <c r="J818" s="28">
        <v>0.83499999999999996</v>
      </c>
      <c r="K818">
        <v>10</v>
      </c>
      <c r="L818">
        <v>0</v>
      </c>
      <c r="M818">
        <v>0</v>
      </c>
      <c r="N818">
        <v>694</v>
      </c>
      <c r="O818">
        <v>168</v>
      </c>
      <c r="P818">
        <v>1</v>
      </c>
      <c r="Q818">
        <v>2.3E-2</v>
      </c>
      <c r="R818">
        <v>1E-3</v>
      </c>
      <c r="S818" s="28">
        <v>0.5</v>
      </c>
      <c r="T818" s="28">
        <v>1.0000000000000001E-9</v>
      </c>
      <c r="U818">
        <v>8.0000000000000002E-3</v>
      </c>
      <c r="V818">
        <v>0.05</v>
      </c>
      <c r="W818">
        <v>0.05</v>
      </c>
      <c r="X818" s="9">
        <v>0.155240087757681</v>
      </c>
      <c r="Y818" s="28">
        <v>-9999</v>
      </c>
      <c r="Z818">
        <v>0.38</v>
      </c>
      <c r="AA818">
        <v>0.144901926600117</v>
      </c>
      <c r="AB818">
        <v>0.2</v>
      </c>
      <c r="AC818" s="28">
        <v>1</v>
      </c>
      <c r="AD818" s="15">
        <v>-0.144901926600117</v>
      </c>
      <c r="AE818" t="s">
        <v>561</v>
      </c>
      <c r="AF818" s="15"/>
    </row>
    <row r="819" spans="1:32" x14ac:dyDescent="0.25">
      <c r="A819">
        <v>818</v>
      </c>
      <c r="B819">
        <v>19151610</v>
      </c>
      <c r="C819">
        <v>0.27629999999999999</v>
      </c>
      <c r="D819">
        <v>1E-4</v>
      </c>
      <c r="E819">
        <v>0.72360000000000002</v>
      </c>
      <c r="F819">
        <v>2023200</v>
      </c>
      <c r="G819">
        <v>0</v>
      </c>
      <c r="H819">
        <v>-1</v>
      </c>
      <c r="I819" s="28">
        <v>0.05</v>
      </c>
      <c r="J819" s="28">
        <v>0.83499999999999996</v>
      </c>
      <c r="K819">
        <v>10</v>
      </c>
      <c r="L819">
        <v>0</v>
      </c>
      <c r="M819">
        <v>0</v>
      </c>
      <c r="N819">
        <v>572</v>
      </c>
      <c r="O819">
        <v>181</v>
      </c>
      <c r="P819">
        <v>1</v>
      </c>
      <c r="Q819">
        <v>2.3E-2</v>
      </c>
      <c r="R819">
        <v>1E-3</v>
      </c>
      <c r="S819" s="28">
        <v>0.5</v>
      </c>
      <c r="T819" s="28">
        <v>1.0000000000000001E-9</v>
      </c>
      <c r="U819">
        <v>8.0000000000000002E-3</v>
      </c>
      <c r="V819">
        <v>0.05</v>
      </c>
      <c r="W819">
        <v>0.05</v>
      </c>
      <c r="X819" s="9">
        <v>0.106161892447345</v>
      </c>
      <c r="Y819" s="28">
        <v>-9999</v>
      </c>
      <c r="Z819">
        <v>0.23</v>
      </c>
      <c r="AA819">
        <v>0.166777437452727</v>
      </c>
      <c r="AB819">
        <v>0.2</v>
      </c>
      <c r="AC819" s="28">
        <v>1</v>
      </c>
      <c r="AD819" s="15">
        <v>-0.166777437452727</v>
      </c>
      <c r="AE819" t="s">
        <v>561</v>
      </c>
      <c r="AF819" s="15"/>
    </row>
    <row r="820" spans="1:32" x14ac:dyDescent="0.25">
      <c r="A820">
        <v>819</v>
      </c>
      <c r="B820">
        <v>13812815</v>
      </c>
      <c r="C820">
        <v>5.2299999999999999E-2</v>
      </c>
      <c r="D820">
        <v>2.9999999999999997E-4</v>
      </c>
      <c r="E820">
        <v>0.94740000000000002</v>
      </c>
      <c r="F820">
        <v>1051200</v>
      </c>
      <c r="G820">
        <v>0</v>
      </c>
      <c r="H820">
        <v>-0.6</v>
      </c>
      <c r="I820" s="28">
        <v>0.05</v>
      </c>
      <c r="J820" s="28">
        <v>0.83499999999999996</v>
      </c>
      <c r="K820">
        <v>10</v>
      </c>
      <c r="L820">
        <v>0</v>
      </c>
      <c r="M820">
        <v>0</v>
      </c>
      <c r="N820">
        <v>580</v>
      </c>
      <c r="O820">
        <v>157</v>
      </c>
      <c r="P820">
        <v>1</v>
      </c>
      <c r="Q820">
        <v>2.3E-2</v>
      </c>
      <c r="R820">
        <v>1E-3</v>
      </c>
      <c r="S820" s="28">
        <v>0.5</v>
      </c>
      <c r="T820" s="28">
        <v>1.0000000000000001E-9</v>
      </c>
      <c r="U820">
        <v>8.0000000000000002E-3</v>
      </c>
      <c r="V820">
        <v>0.05</v>
      </c>
      <c r="W820">
        <v>0.05</v>
      </c>
      <c r="X820" s="9">
        <v>7.4588262414649997E-2</v>
      </c>
      <c r="Y820" s="28">
        <v>-9999</v>
      </c>
      <c r="Z820">
        <v>0.52</v>
      </c>
      <c r="AA820">
        <v>0.38369637206264001</v>
      </c>
      <c r="AB820">
        <v>0.2</v>
      </c>
      <c r="AC820" s="28">
        <v>1</v>
      </c>
      <c r="AD820" s="15">
        <v>-0.38369637206264001</v>
      </c>
      <c r="AE820" t="s">
        <v>565</v>
      </c>
      <c r="AF820" s="15"/>
    </row>
    <row r="821" spans="1:32" x14ac:dyDescent="0.25">
      <c r="A821">
        <v>820</v>
      </c>
      <c r="B821">
        <v>10595814</v>
      </c>
      <c r="C821">
        <v>5.8999999999999997E-2</v>
      </c>
      <c r="D821">
        <v>2.9999999999999997E-4</v>
      </c>
      <c r="E821">
        <v>0.94069999999999998</v>
      </c>
      <c r="F821">
        <v>1254600</v>
      </c>
      <c r="G821">
        <v>0</v>
      </c>
      <c r="H821">
        <v>-0.6</v>
      </c>
      <c r="I821" s="28">
        <v>0.05</v>
      </c>
      <c r="J821" s="28">
        <v>0.83499999999999996</v>
      </c>
      <c r="K821">
        <v>10</v>
      </c>
      <c r="L821">
        <v>0</v>
      </c>
      <c r="M821">
        <v>0</v>
      </c>
      <c r="N821">
        <v>563</v>
      </c>
      <c r="O821">
        <v>157</v>
      </c>
      <c r="P821">
        <v>1</v>
      </c>
      <c r="Q821">
        <v>2.3E-2</v>
      </c>
      <c r="R821">
        <v>1E-3</v>
      </c>
      <c r="S821" s="28">
        <v>0.5</v>
      </c>
      <c r="T821" s="28">
        <v>1.0000000000000001E-9</v>
      </c>
      <c r="U821">
        <v>8.0000000000000002E-3</v>
      </c>
      <c r="V821">
        <v>0.05</v>
      </c>
      <c r="W821">
        <v>0.05</v>
      </c>
      <c r="X821" s="9">
        <v>5.0309594219339997E-2</v>
      </c>
      <c r="Y821" s="28">
        <v>-9999</v>
      </c>
      <c r="Z821">
        <v>0.54</v>
      </c>
      <c r="AA821">
        <v>0.10251450669722501</v>
      </c>
      <c r="AB821">
        <v>0.2</v>
      </c>
      <c r="AC821" s="28">
        <v>1</v>
      </c>
      <c r="AD821" s="15">
        <v>-0.10251450669722501</v>
      </c>
      <c r="AE821" t="s">
        <v>561</v>
      </c>
      <c r="AF821" s="15"/>
    </row>
    <row r="822" spans="1:32" x14ac:dyDescent="0.25">
      <c r="A822">
        <v>821</v>
      </c>
      <c r="B822">
        <v>9514083</v>
      </c>
      <c r="C822">
        <v>1.66E-2</v>
      </c>
      <c r="D822">
        <v>2.9999999999999997E-4</v>
      </c>
      <c r="E822">
        <v>0.98309999999999997</v>
      </c>
      <c r="F822">
        <v>576900</v>
      </c>
      <c r="G822">
        <v>0</v>
      </c>
      <c r="H822">
        <v>-0.6</v>
      </c>
      <c r="I822" s="28">
        <v>0.05</v>
      </c>
      <c r="J822" s="28">
        <v>0.83499999999999996</v>
      </c>
      <c r="K822">
        <v>10</v>
      </c>
      <c r="L822">
        <v>0</v>
      </c>
      <c r="M822">
        <v>0</v>
      </c>
      <c r="N822">
        <v>570</v>
      </c>
      <c r="O822">
        <v>157</v>
      </c>
      <c r="P822">
        <v>1</v>
      </c>
      <c r="Q822">
        <v>2.3E-2</v>
      </c>
      <c r="R822">
        <v>1E-3</v>
      </c>
      <c r="S822" s="28">
        <v>0.5</v>
      </c>
      <c r="T822" s="28">
        <v>1.0000000000000001E-9</v>
      </c>
      <c r="U822">
        <v>8.0000000000000002E-3</v>
      </c>
      <c r="V822">
        <v>0.05</v>
      </c>
      <c r="W822">
        <v>0.05</v>
      </c>
      <c r="X822" s="9">
        <v>2.3548835109760001E-3</v>
      </c>
      <c r="Y822" s="28">
        <v>-9999</v>
      </c>
      <c r="Z822">
        <v>0.52</v>
      </c>
      <c r="AA822">
        <v>0.12458913926905001</v>
      </c>
      <c r="AB822">
        <v>0.2</v>
      </c>
      <c r="AC822" s="28">
        <v>1</v>
      </c>
      <c r="AD822" s="15">
        <v>-0.12458913926905001</v>
      </c>
      <c r="AE822" t="s">
        <v>561</v>
      </c>
      <c r="AF822" s="15"/>
    </row>
    <row r="823" spans="1:32" x14ac:dyDescent="0.25">
      <c r="A823">
        <v>822</v>
      </c>
      <c r="B823">
        <v>17666663</v>
      </c>
      <c r="C823">
        <v>0.1095</v>
      </c>
      <c r="D823">
        <v>4.0000000000000002E-4</v>
      </c>
      <c r="E823">
        <v>0.8901</v>
      </c>
      <c r="F823">
        <v>1703700</v>
      </c>
      <c r="G823">
        <v>0</v>
      </c>
      <c r="H823">
        <v>-1</v>
      </c>
      <c r="I823" s="28">
        <v>0.05</v>
      </c>
      <c r="J823" s="28">
        <v>0.83499999999999996</v>
      </c>
      <c r="K823">
        <v>10</v>
      </c>
      <c r="L823">
        <v>0</v>
      </c>
      <c r="M823">
        <v>0</v>
      </c>
      <c r="N823">
        <v>590</v>
      </c>
      <c r="O823">
        <v>157</v>
      </c>
      <c r="P823">
        <v>1</v>
      </c>
      <c r="Q823">
        <v>2.3E-2</v>
      </c>
      <c r="R823">
        <v>1E-3</v>
      </c>
      <c r="S823" s="28">
        <v>0.5</v>
      </c>
      <c r="T823" s="28">
        <v>1.0000000000000001E-9</v>
      </c>
      <c r="U823">
        <v>8.0000000000000002E-3</v>
      </c>
      <c r="V823">
        <v>0.05</v>
      </c>
      <c r="W823">
        <v>0.05</v>
      </c>
      <c r="X823" s="9">
        <v>8.5489842882035996E-2</v>
      </c>
      <c r="Y823" s="28">
        <v>-9999</v>
      </c>
      <c r="Z823">
        <v>0.45</v>
      </c>
      <c r="AA823">
        <v>0.12619250903971199</v>
      </c>
      <c r="AB823">
        <v>0.2</v>
      </c>
      <c r="AC823" s="28">
        <v>1</v>
      </c>
      <c r="AD823" s="15">
        <v>-0.12619250903971199</v>
      </c>
      <c r="AE823" t="s">
        <v>561</v>
      </c>
      <c r="AF823" s="15"/>
    </row>
    <row r="824" spans="1:32" x14ac:dyDescent="0.25">
      <c r="A824">
        <v>823</v>
      </c>
      <c r="B824">
        <v>5388567</v>
      </c>
      <c r="C824">
        <v>5.3100000000000001E-2</v>
      </c>
      <c r="D824">
        <v>8.0000000000000004E-4</v>
      </c>
      <c r="E824">
        <v>0.94610000000000005</v>
      </c>
      <c r="F824">
        <v>787500</v>
      </c>
      <c r="G824">
        <v>0</v>
      </c>
      <c r="H824">
        <v>-0.6</v>
      </c>
      <c r="I824" s="28">
        <v>0.05</v>
      </c>
      <c r="J824" s="28">
        <v>0.83499999999999996</v>
      </c>
      <c r="K824">
        <v>10</v>
      </c>
      <c r="L824">
        <v>0</v>
      </c>
      <c r="M824">
        <v>0</v>
      </c>
      <c r="N824">
        <v>618</v>
      </c>
      <c r="O824">
        <v>157</v>
      </c>
      <c r="P824">
        <v>1</v>
      </c>
      <c r="Q824">
        <v>2.3E-2</v>
      </c>
      <c r="R824">
        <v>1E-3</v>
      </c>
      <c r="S824" s="28">
        <v>0.5</v>
      </c>
      <c r="T824" s="28">
        <v>1.0000000000000001E-9</v>
      </c>
      <c r="U824">
        <v>8.0000000000000002E-3</v>
      </c>
      <c r="V824">
        <v>0.05</v>
      </c>
      <c r="W824">
        <v>0.05</v>
      </c>
      <c r="X824" s="9">
        <v>6.2550999078438002E-2</v>
      </c>
      <c r="Y824" s="28">
        <v>-9999</v>
      </c>
      <c r="Z824">
        <v>0.5</v>
      </c>
      <c r="AA824">
        <v>0.181534310297502</v>
      </c>
      <c r="AB824">
        <v>0.2</v>
      </c>
      <c r="AC824" s="28">
        <v>1</v>
      </c>
      <c r="AD824" s="15">
        <v>-0.181534310297502</v>
      </c>
      <c r="AE824" t="s">
        <v>561</v>
      </c>
      <c r="AF824" s="15"/>
    </row>
    <row r="825" spans="1:32" x14ac:dyDescent="0.25">
      <c r="A825">
        <v>824</v>
      </c>
      <c r="B825">
        <v>9971500</v>
      </c>
      <c r="C825">
        <v>0.14319999999999999</v>
      </c>
      <c r="D825">
        <v>3.5400000000000001E-2</v>
      </c>
      <c r="E825">
        <v>0.82140000000000002</v>
      </c>
      <c r="F825">
        <v>1219500</v>
      </c>
      <c r="G825">
        <v>0</v>
      </c>
      <c r="H825">
        <v>-1</v>
      </c>
      <c r="I825" s="28">
        <v>0.05</v>
      </c>
      <c r="J825" s="28">
        <v>0.83499999999999996</v>
      </c>
      <c r="K825">
        <v>10</v>
      </c>
      <c r="L825">
        <v>0</v>
      </c>
      <c r="M825">
        <v>0</v>
      </c>
      <c r="N825">
        <v>618</v>
      </c>
      <c r="O825">
        <v>156</v>
      </c>
      <c r="P825">
        <v>1</v>
      </c>
      <c r="Q825">
        <v>2.3E-2</v>
      </c>
      <c r="R825">
        <v>1E-3</v>
      </c>
      <c r="S825" s="28">
        <v>0.5</v>
      </c>
      <c r="T825" s="28">
        <v>1.0000000000000001E-9</v>
      </c>
      <c r="U825">
        <v>8.0000000000000002E-3</v>
      </c>
      <c r="V825">
        <v>0.05</v>
      </c>
      <c r="W825">
        <v>0.05</v>
      </c>
      <c r="X825" s="9">
        <v>0.10478509941776799</v>
      </c>
      <c r="Y825" s="28">
        <v>-9999</v>
      </c>
      <c r="Z825">
        <v>0.5</v>
      </c>
      <c r="AA825">
        <v>0.35849134994370402</v>
      </c>
      <c r="AB825">
        <v>0.2</v>
      </c>
      <c r="AC825" s="28">
        <v>1</v>
      </c>
      <c r="AD825" s="15">
        <v>-0.35849134994370402</v>
      </c>
      <c r="AE825" t="s">
        <v>561</v>
      </c>
      <c r="AF825" s="15"/>
    </row>
    <row r="826" spans="1:32" x14ac:dyDescent="0.25">
      <c r="A826">
        <v>825</v>
      </c>
      <c r="B826">
        <v>6045461</v>
      </c>
      <c r="C826">
        <v>1</v>
      </c>
      <c r="D826">
        <v>0</v>
      </c>
      <c r="E826">
        <v>0</v>
      </c>
      <c r="F826">
        <v>0</v>
      </c>
      <c r="G826">
        <v>0</v>
      </c>
      <c r="H826">
        <v>-1.67</v>
      </c>
      <c r="I826" s="28">
        <v>0.05</v>
      </c>
      <c r="J826" s="28">
        <v>0.83499999999999996</v>
      </c>
      <c r="K826">
        <v>10</v>
      </c>
      <c r="L826">
        <v>0</v>
      </c>
      <c r="M826">
        <v>0</v>
      </c>
      <c r="N826">
        <v>665</v>
      </c>
      <c r="O826">
        <v>156</v>
      </c>
      <c r="P826">
        <v>1</v>
      </c>
      <c r="Q826">
        <v>2.3E-2</v>
      </c>
      <c r="R826">
        <v>1E-3</v>
      </c>
      <c r="S826" s="28">
        <v>0.5</v>
      </c>
      <c r="T826" s="28">
        <v>1.0000000000000001E-9</v>
      </c>
      <c r="U826">
        <v>8.0000000000000002E-3</v>
      </c>
      <c r="V826">
        <v>0.05</v>
      </c>
      <c r="W826">
        <v>0.05</v>
      </c>
      <c r="X826" s="9">
        <v>3.473755368763E-3</v>
      </c>
      <c r="Y826" s="28">
        <v>-9999</v>
      </c>
      <c r="Z826">
        <v>0.46630908870967758</v>
      </c>
      <c r="AA826">
        <v>8.5193026696842006E-2</v>
      </c>
      <c r="AB826">
        <v>0.2</v>
      </c>
      <c r="AC826" s="28">
        <v>1</v>
      </c>
      <c r="AD826" s="15">
        <v>-8.5193026696842006E-2</v>
      </c>
      <c r="AE826" t="s">
        <v>561</v>
      </c>
      <c r="AF826" s="15"/>
    </row>
    <row r="827" spans="1:32" x14ac:dyDescent="0.25">
      <c r="A827">
        <v>826</v>
      </c>
      <c r="B827">
        <v>4686527</v>
      </c>
      <c r="C827">
        <v>5.3E-3</v>
      </c>
      <c r="D827">
        <v>0</v>
      </c>
      <c r="E827">
        <v>0.99470000000000003</v>
      </c>
      <c r="F827">
        <v>285300</v>
      </c>
      <c r="G827">
        <v>0</v>
      </c>
      <c r="H827">
        <v>-0.6</v>
      </c>
      <c r="I827" s="28">
        <v>0.05</v>
      </c>
      <c r="J827" s="28">
        <v>0.83499999999999996</v>
      </c>
      <c r="K827">
        <v>10</v>
      </c>
      <c r="L827">
        <v>0</v>
      </c>
      <c r="M827">
        <v>0</v>
      </c>
      <c r="N827">
        <v>590</v>
      </c>
      <c r="O827">
        <v>157</v>
      </c>
      <c r="P827">
        <v>1</v>
      </c>
      <c r="Q827">
        <v>2.3E-2</v>
      </c>
      <c r="R827">
        <v>1E-3</v>
      </c>
      <c r="S827" s="28">
        <v>0.5</v>
      </c>
      <c r="T827" s="28">
        <v>1.0000000000000001E-9</v>
      </c>
      <c r="U827">
        <v>8.0000000000000002E-3</v>
      </c>
      <c r="V827">
        <v>0.05</v>
      </c>
      <c r="W827">
        <v>0.05</v>
      </c>
      <c r="X827" s="9">
        <v>7.2727063562112004E-2</v>
      </c>
      <c r="Y827" s="28">
        <v>-9999</v>
      </c>
      <c r="Z827">
        <v>0.55000000000000004</v>
      </c>
      <c r="AA827">
        <v>0.111841324933605</v>
      </c>
      <c r="AB827">
        <v>0.2</v>
      </c>
      <c r="AC827" s="28">
        <v>1</v>
      </c>
      <c r="AD827" s="15">
        <v>-0.111841324933605</v>
      </c>
      <c r="AE827" t="s">
        <v>561</v>
      </c>
      <c r="AF827" s="15"/>
    </row>
    <row r="828" spans="1:32" x14ac:dyDescent="0.25">
      <c r="A828">
        <v>827</v>
      </c>
      <c r="B828">
        <v>4254849</v>
      </c>
      <c r="C828">
        <v>9.2999999999999992E-3</v>
      </c>
      <c r="D828">
        <v>0</v>
      </c>
      <c r="E828">
        <v>0.99070000000000003</v>
      </c>
      <c r="F828">
        <v>369900</v>
      </c>
      <c r="G828">
        <v>0</v>
      </c>
      <c r="H828">
        <v>-0.6</v>
      </c>
      <c r="I828" s="28">
        <v>0.05</v>
      </c>
      <c r="J828" s="28">
        <v>0.83499999999999996</v>
      </c>
      <c r="K828">
        <v>10</v>
      </c>
      <c r="L828">
        <v>0</v>
      </c>
      <c r="M828">
        <v>0</v>
      </c>
      <c r="N828">
        <v>590</v>
      </c>
      <c r="O828">
        <v>157</v>
      </c>
      <c r="P828">
        <v>1</v>
      </c>
      <c r="Q828">
        <v>2.3E-2</v>
      </c>
      <c r="R828">
        <v>1E-3</v>
      </c>
      <c r="S828" s="28">
        <v>0.5</v>
      </c>
      <c r="T828" s="28">
        <v>1.0000000000000001E-9</v>
      </c>
      <c r="U828">
        <v>8.0000000000000002E-3</v>
      </c>
      <c r="V828">
        <v>0.05</v>
      </c>
      <c r="W828">
        <v>0.05</v>
      </c>
      <c r="X828" s="9">
        <v>5.724277291396E-3</v>
      </c>
      <c r="Y828" s="28">
        <v>-9999</v>
      </c>
      <c r="Z828">
        <v>0.64</v>
      </c>
      <c r="AA828">
        <v>0.157493377506429</v>
      </c>
      <c r="AB828">
        <v>0.2</v>
      </c>
      <c r="AC828" s="28">
        <v>1</v>
      </c>
      <c r="AD828" s="15">
        <v>-0.157493377506429</v>
      </c>
      <c r="AE828" t="s">
        <v>561</v>
      </c>
      <c r="AF828" s="15"/>
    </row>
    <row r="829" spans="1:32" x14ac:dyDescent="0.25">
      <c r="A829">
        <v>828</v>
      </c>
      <c r="B829">
        <v>9862963</v>
      </c>
      <c r="C829">
        <v>6.7999999999999996E-3</v>
      </c>
      <c r="D829">
        <v>1E-4</v>
      </c>
      <c r="E829">
        <v>0.99309999999999998</v>
      </c>
      <c r="F829">
        <v>477900</v>
      </c>
      <c r="G829">
        <v>0</v>
      </c>
      <c r="H829">
        <v>-0.6</v>
      </c>
      <c r="I829" s="28">
        <v>0.05</v>
      </c>
      <c r="J829" s="28">
        <v>0.83499999999999996</v>
      </c>
      <c r="K829">
        <v>10</v>
      </c>
      <c r="L829">
        <v>0</v>
      </c>
      <c r="M829">
        <v>0</v>
      </c>
      <c r="N829">
        <v>590</v>
      </c>
      <c r="O829">
        <v>156</v>
      </c>
      <c r="P829">
        <v>1</v>
      </c>
      <c r="Q829">
        <v>2.3E-2</v>
      </c>
      <c r="R829">
        <v>1E-3</v>
      </c>
      <c r="S829" s="28">
        <v>0.5</v>
      </c>
      <c r="T829" s="28">
        <v>1.0000000000000001E-9</v>
      </c>
      <c r="U829">
        <v>8.0000000000000002E-3</v>
      </c>
      <c r="V829">
        <v>0.05</v>
      </c>
      <c r="W829">
        <v>0.05</v>
      </c>
      <c r="X829" s="9">
        <v>1.0979752909474999E-2</v>
      </c>
      <c r="Y829" s="28">
        <v>-9999</v>
      </c>
      <c r="Z829">
        <v>0.49</v>
      </c>
      <c r="AA829">
        <v>0.15997260604225599</v>
      </c>
      <c r="AB829">
        <v>0.2</v>
      </c>
      <c r="AC829" s="28">
        <v>1</v>
      </c>
      <c r="AD829" s="15">
        <v>-0.15997260604225599</v>
      </c>
      <c r="AE829" t="s">
        <v>561</v>
      </c>
      <c r="AF829" s="15"/>
    </row>
    <row r="830" spans="1:32" x14ac:dyDescent="0.25">
      <c r="A830">
        <v>829</v>
      </c>
      <c r="B830">
        <v>3875791</v>
      </c>
      <c r="C830">
        <v>5.0200000000000002E-2</v>
      </c>
      <c r="D830">
        <v>0</v>
      </c>
      <c r="E830">
        <v>0.94979999999999998</v>
      </c>
      <c r="F830">
        <v>352800</v>
      </c>
      <c r="G830">
        <v>0</v>
      </c>
      <c r="H830">
        <v>-0.6</v>
      </c>
      <c r="I830" s="28">
        <v>0.05</v>
      </c>
      <c r="J830" s="28">
        <v>0.83499999999999996</v>
      </c>
      <c r="K830">
        <v>10</v>
      </c>
      <c r="L830">
        <v>0</v>
      </c>
      <c r="M830">
        <v>0</v>
      </c>
      <c r="N830">
        <v>611</v>
      </c>
      <c r="O830">
        <v>156</v>
      </c>
      <c r="P830">
        <v>1</v>
      </c>
      <c r="Q830">
        <v>2.3E-2</v>
      </c>
      <c r="R830">
        <v>1E-3</v>
      </c>
      <c r="S830" s="28">
        <v>0.5</v>
      </c>
      <c r="T830" s="28">
        <v>1.0000000000000001E-9</v>
      </c>
      <c r="U830">
        <v>8.0000000000000002E-3</v>
      </c>
      <c r="V830">
        <v>0.05</v>
      </c>
      <c r="W830">
        <v>0.05</v>
      </c>
      <c r="X830" s="9">
        <v>0.11102418184287299</v>
      </c>
      <c r="Y830" s="28">
        <v>-9999</v>
      </c>
      <c r="Z830">
        <v>0.43</v>
      </c>
      <c r="AA830">
        <v>0.17653144360576001</v>
      </c>
      <c r="AB830">
        <v>0.2</v>
      </c>
      <c r="AC830" s="28">
        <v>1</v>
      </c>
      <c r="AD830" s="15">
        <v>-0.17653144360576001</v>
      </c>
      <c r="AE830" t="s">
        <v>561</v>
      </c>
      <c r="AF830" s="15"/>
    </row>
    <row r="831" spans="1:32" x14ac:dyDescent="0.25">
      <c r="A831">
        <v>830</v>
      </c>
      <c r="B831">
        <v>11880834</v>
      </c>
      <c r="C831">
        <v>6.59E-2</v>
      </c>
      <c r="D831">
        <v>4.0000000000000002E-4</v>
      </c>
      <c r="E831">
        <v>0.93369999999999997</v>
      </c>
      <c r="F831">
        <v>1674000</v>
      </c>
      <c r="G831">
        <v>0</v>
      </c>
      <c r="H831">
        <v>-0.6</v>
      </c>
      <c r="I831" s="28">
        <v>0.05</v>
      </c>
      <c r="J831" s="28">
        <v>0.83499999999999996</v>
      </c>
      <c r="K831">
        <v>10</v>
      </c>
      <c r="L831">
        <v>0</v>
      </c>
      <c r="M831">
        <v>0</v>
      </c>
      <c r="N831">
        <v>545</v>
      </c>
      <c r="O831">
        <v>170</v>
      </c>
      <c r="P831">
        <v>1</v>
      </c>
      <c r="Q831">
        <v>2.3E-2</v>
      </c>
      <c r="R831">
        <v>1E-3</v>
      </c>
      <c r="S831" s="28">
        <v>0.5</v>
      </c>
      <c r="T831" s="28">
        <v>1.0000000000000001E-9</v>
      </c>
      <c r="U831">
        <v>8.0000000000000002E-3</v>
      </c>
      <c r="V831">
        <v>0.05</v>
      </c>
      <c r="W831">
        <v>0.05</v>
      </c>
      <c r="X831" s="9">
        <v>8.6400214751666995E-2</v>
      </c>
      <c r="Y831" s="28">
        <v>-9999</v>
      </c>
      <c r="Z831">
        <v>0.45</v>
      </c>
      <c r="AA831">
        <v>0.332597148515139</v>
      </c>
      <c r="AB831">
        <v>0.2</v>
      </c>
      <c r="AC831" s="28">
        <v>1</v>
      </c>
      <c r="AD831" s="15">
        <v>-0.332597148515139</v>
      </c>
      <c r="AE831" t="s">
        <v>565</v>
      </c>
      <c r="AF831" s="15"/>
    </row>
    <row r="832" spans="1:32" x14ac:dyDescent="0.25">
      <c r="A832">
        <v>831</v>
      </c>
      <c r="B832">
        <v>899920</v>
      </c>
      <c r="C832">
        <v>1</v>
      </c>
      <c r="D832">
        <v>0</v>
      </c>
      <c r="E832">
        <v>0</v>
      </c>
      <c r="F832">
        <v>0</v>
      </c>
      <c r="G832">
        <v>0</v>
      </c>
      <c r="H832">
        <v>-2</v>
      </c>
      <c r="I832" s="28">
        <v>0.05</v>
      </c>
      <c r="J832" s="28">
        <v>0.83499999999999996</v>
      </c>
      <c r="K832">
        <v>10</v>
      </c>
      <c r="L832">
        <v>0</v>
      </c>
      <c r="M832">
        <v>0</v>
      </c>
      <c r="N832">
        <v>590</v>
      </c>
      <c r="O832">
        <v>170</v>
      </c>
      <c r="P832">
        <v>1</v>
      </c>
      <c r="Q832">
        <v>2.3E-2</v>
      </c>
      <c r="R832">
        <v>1E-3</v>
      </c>
      <c r="S832" s="28">
        <v>0.5</v>
      </c>
      <c r="T832" s="28">
        <v>1.0000000000000001E-9</v>
      </c>
      <c r="U832">
        <v>8.0000000000000002E-3</v>
      </c>
      <c r="V832">
        <v>0.05</v>
      </c>
      <c r="W832">
        <v>0.05</v>
      </c>
      <c r="X832" s="9">
        <v>0.17451097168028401</v>
      </c>
      <c r="Y832" s="28">
        <v>-9999</v>
      </c>
      <c r="Z832">
        <v>0.46630908870967758</v>
      </c>
      <c r="AA832">
        <v>0.93667290305633499</v>
      </c>
      <c r="AB832">
        <v>0.2</v>
      </c>
      <c r="AC832" s="28">
        <v>1</v>
      </c>
      <c r="AD832" s="15">
        <v>-0.93667290305633499</v>
      </c>
      <c r="AE832" t="s">
        <v>565</v>
      </c>
      <c r="AF832" s="15"/>
    </row>
    <row r="833" spans="1:32" x14ac:dyDescent="0.25">
      <c r="A833">
        <v>832</v>
      </c>
      <c r="B833">
        <v>9121786</v>
      </c>
      <c r="C833">
        <v>8.0000000000000002E-3</v>
      </c>
      <c r="D833">
        <v>0</v>
      </c>
      <c r="E833">
        <v>0.99199999999999999</v>
      </c>
      <c r="F833">
        <v>114300</v>
      </c>
      <c r="G833">
        <v>0</v>
      </c>
      <c r="H833">
        <v>-2.96</v>
      </c>
      <c r="I833" s="28">
        <v>0.05</v>
      </c>
      <c r="J833" s="28">
        <v>0.83499999999999996</v>
      </c>
      <c r="K833">
        <v>10</v>
      </c>
      <c r="L833">
        <v>0</v>
      </c>
      <c r="M833">
        <v>0</v>
      </c>
      <c r="N833">
        <v>591</v>
      </c>
      <c r="O833">
        <v>157</v>
      </c>
      <c r="P833">
        <v>1</v>
      </c>
      <c r="Q833">
        <v>2.3E-2</v>
      </c>
      <c r="R833">
        <v>1E-3</v>
      </c>
      <c r="S833" s="28">
        <v>0.5</v>
      </c>
      <c r="T833" s="28">
        <v>1.0000000000000001E-9</v>
      </c>
      <c r="U833">
        <v>8.0000000000000002E-3</v>
      </c>
      <c r="V833">
        <v>0.05</v>
      </c>
      <c r="W833">
        <v>0.05</v>
      </c>
      <c r="X833" s="9">
        <v>5.0401762585355003E-2</v>
      </c>
      <c r="Y833" s="28">
        <v>-9999</v>
      </c>
      <c r="Z833">
        <v>0.47</v>
      </c>
      <c r="AA833">
        <v>0.24229588956346401</v>
      </c>
      <c r="AB833">
        <v>0.2</v>
      </c>
      <c r="AC833" s="28">
        <v>1</v>
      </c>
      <c r="AD833" s="15">
        <v>-0.24229588956346401</v>
      </c>
      <c r="AE833" t="s">
        <v>565</v>
      </c>
      <c r="AF833" s="15"/>
    </row>
    <row r="834" spans="1:32" x14ac:dyDescent="0.25">
      <c r="A834">
        <v>833</v>
      </c>
      <c r="B834">
        <v>69529074</v>
      </c>
      <c r="C834">
        <v>0.97340000000000004</v>
      </c>
      <c r="D834">
        <v>4.0000000000000002E-4</v>
      </c>
      <c r="E834">
        <v>2.63E-2</v>
      </c>
      <c r="F834">
        <v>804600</v>
      </c>
      <c r="G834">
        <v>0</v>
      </c>
      <c r="H834">
        <v>-2.35</v>
      </c>
      <c r="I834" s="28">
        <v>0.05</v>
      </c>
      <c r="J834" s="28">
        <v>0.83499999999999996</v>
      </c>
      <c r="K834">
        <v>10</v>
      </c>
      <c r="L834">
        <v>0</v>
      </c>
      <c r="M834">
        <v>0</v>
      </c>
      <c r="N834">
        <v>727</v>
      </c>
      <c r="O834">
        <v>119</v>
      </c>
      <c r="P834">
        <v>1</v>
      </c>
      <c r="Q834">
        <v>2.3E-2</v>
      </c>
      <c r="R834">
        <v>1E-3</v>
      </c>
      <c r="S834" s="28">
        <v>0.5</v>
      </c>
      <c r="T834" s="28">
        <v>1.0000000000000001E-9</v>
      </c>
      <c r="U834">
        <v>8.0000000000000002E-3</v>
      </c>
      <c r="V834">
        <v>0.05</v>
      </c>
      <c r="W834">
        <v>0.05</v>
      </c>
      <c r="X834" s="9">
        <v>7.0542406660834001E-2</v>
      </c>
      <c r="Y834" s="28">
        <v>-9999</v>
      </c>
      <c r="Z834">
        <v>0.64</v>
      </c>
      <c r="AA834">
        <v>0.35368089286202398</v>
      </c>
      <c r="AB834">
        <v>0.2</v>
      </c>
      <c r="AC834" s="28">
        <v>1</v>
      </c>
      <c r="AD834" s="15">
        <v>-0.35368089286202398</v>
      </c>
      <c r="AE834" t="s">
        <v>561</v>
      </c>
      <c r="AF834" s="15"/>
    </row>
    <row r="835" spans="1:32" x14ac:dyDescent="0.25">
      <c r="A835">
        <v>834</v>
      </c>
      <c r="B835">
        <v>13221907</v>
      </c>
      <c r="C835">
        <v>0.18129999999999999</v>
      </c>
      <c r="D835">
        <v>1.8E-3</v>
      </c>
      <c r="E835">
        <v>0.81699999999999995</v>
      </c>
      <c r="F835">
        <v>2673000</v>
      </c>
      <c r="G835">
        <v>0</v>
      </c>
      <c r="H835">
        <v>-1</v>
      </c>
      <c r="I835" s="28">
        <v>0.05</v>
      </c>
      <c r="J835" s="28">
        <v>0.83499999999999996</v>
      </c>
      <c r="K835">
        <v>10</v>
      </c>
      <c r="L835">
        <v>0</v>
      </c>
      <c r="M835">
        <v>0</v>
      </c>
      <c r="N835">
        <v>615</v>
      </c>
      <c r="O835">
        <v>180</v>
      </c>
      <c r="P835">
        <v>1</v>
      </c>
      <c r="Q835">
        <v>2.3E-2</v>
      </c>
      <c r="R835">
        <v>1E-3</v>
      </c>
      <c r="S835" s="28">
        <v>0.5</v>
      </c>
      <c r="T835" s="28">
        <v>1.0000000000000001E-9</v>
      </c>
      <c r="U835">
        <v>8.0000000000000002E-3</v>
      </c>
      <c r="V835">
        <v>0.05</v>
      </c>
      <c r="W835">
        <v>0.05</v>
      </c>
      <c r="X835" s="9">
        <v>0.221184562130428</v>
      </c>
      <c r="Y835" s="28">
        <v>-9999</v>
      </c>
      <c r="Z835">
        <v>0.38</v>
      </c>
      <c r="AA835">
        <v>0.14996155069629999</v>
      </c>
      <c r="AB835">
        <v>0.2</v>
      </c>
      <c r="AC835" s="28">
        <v>1</v>
      </c>
      <c r="AD835" s="15">
        <v>-0.14996155069629999</v>
      </c>
      <c r="AE835" t="s">
        <v>561</v>
      </c>
      <c r="AF835" s="15"/>
    </row>
    <row r="836" spans="1:32" x14ac:dyDescent="0.25">
      <c r="A836">
        <v>835</v>
      </c>
      <c r="B836">
        <v>39932895</v>
      </c>
      <c r="C836">
        <v>0.58840000000000003</v>
      </c>
      <c r="D836">
        <v>1E-4</v>
      </c>
      <c r="E836">
        <v>0.41149999999999998</v>
      </c>
      <c r="F836">
        <v>10170900</v>
      </c>
      <c r="G836">
        <v>0</v>
      </c>
      <c r="H836">
        <v>-1.2</v>
      </c>
      <c r="I836" s="28">
        <v>0.05</v>
      </c>
      <c r="J836" s="28">
        <v>0.83499999999999996</v>
      </c>
      <c r="K836">
        <v>10</v>
      </c>
      <c r="L836">
        <v>0</v>
      </c>
      <c r="M836">
        <v>0</v>
      </c>
      <c r="N836">
        <v>561</v>
      </c>
      <c r="O836">
        <v>192</v>
      </c>
      <c r="P836">
        <v>1</v>
      </c>
      <c r="Q836">
        <v>2.3E-2</v>
      </c>
      <c r="R836">
        <v>1E-3</v>
      </c>
      <c r="S836" s="28">
        <v>0.5</v>
      </c>
      <c r="T836" s="28">
        <v>1.0000000000000001E-9</v>
      </c>
      <c r="U836">
        <v>8.0000000000000002E-3</v>
      </c>
      <c r="V836">
        <v>0.05</v>
      </c>
      <c r="W836">
        <v>0.05</v>
      </c>
      <c r="X836" s="9">
        <v>0.390426332358637</v>
      </c>
      <c r="Y836" s="28">
        <v>-9999</v>
      </c>
      <c r="Z836">
        <v>0.39</v>
      </c>
      <c r="AA836">
        <v>0.25397640032220398</v>
      </c>
      <c r="AB836">
        <v>0.2</v>
      </c>
      <c r="AC836" s="28">
        <v>1</v>
      </c>
      <c r="AD836" s="15">
        <v>-0.25397640032220398</v>
      </c>
      <c r="AE836" t="s">
        <v>561</v>
      </c>
      <c r="AF836" s="15"/>
    </row>
    <row r="837" spans="1:32" x14ac:dyDescent="0.25">
      <c r="A837">
        <v>836</v>
      </c>
      <c r="B837">
        <v>20555235</v>
      </c>
      <c r="C837">
        <v>0.62070000000000003</v>
      </c>
      <c r="D837">
        <v>0</v>
      </c>
      <c r="E837">
        <v>0.37930000000000003</v>
      </c>
      <c r="F837">
        <v>4132800</v>
      </c>
      <c r="G837">
        <v>0</v>
      </c>
      <c r="H837">
        <v>-1.2</v>
      </c>
      <c r="I837" s="28">
        <v>0.05</v>
      </c>
      <c r="J837" s="28">
        <v>0.83499999999999996</v>
      </c>
      <c r="K837">
        <v>10</v>
      </c>
      <c r="L837">
        <v>0</v>
      </c>
      <c r="M837">
        <v>0</v>
      </c>
      <c r="N837">
        <v>575</v>
      </c>
      <c r="O837">
        <v>192</v>
      </c>
      <c r="P837">
        <v>1</v>
      </c>
      <c r="Q837">
        <v>2.3E-2</v>
      </c>
      <c r="R837">
        <v>1E-3</v>
      </c>
      <c r="S837" s="28">
        <v>0.5</v>
      </c>
      <c r="T837" s="28">
        <v>1.0000000000000001E-9</v>
      </c>
      <c r="U837">
        <v>8.0000000000000002E-3</v>
      </c>
      <c r="V837">
        <v>0.05</v>
      </c>
      <c r="W837">
        <v>0.05</v>
      </c>
      <c r="X837" s="9">
        <v>0.53824206583879797</v>
      </c>
      <c r="Y837" s="28">
        <v>-9999</v>
      </c>
      <c r="Z837">
        <v>0.38</v>
      </c>
      <c r="AA837">
        <v>0.16698190884483899</v>
      </c>
      <c r="AB837">
        <v>0.2</v>
      </c>
      <c r="AC837" s="28">
        <v>1</v>
      </c>
      <c r="AD837" s="15">
        <v>-0.16698190884483899</v>
      </c>
      <c r="AE837" t="s">
        <v>561</v>
      </c>
      <c r="AF837" s="15"/>
    </row>
    <row r="838" spans="1:32" x14ac:dyDescent="0.25">
      <c r="A838">
        <v>837</v>
      </c>
      <c r="B838">
        <v>30907373</v>
      </c>
      <c r="C838">
        <v>0.753</v>
      </c>
      <c r="D838">
        <v>0</v>
      </c>
      <c r="E838">
        <v>0.247</v>
      </c>
      <c r="F838">
        <v>5451300</v>
      </c>
      <c r="G838">
        <v>0</v>
      </c>
      <c r="H838">
        <v>-1.3</v>
      </c>
      <c r="I838" s="28">
        <v>0.05</v>
      </c>
      <c r="J838" s="28">
        <v>0.83499999999999996</v>
      </c>
      <c r="K838">
        <v>10</v>
      </c>
      <c r="L838">
        <v>0</v>
      </c>
      <c r="M838">
        <v>0</v>
      </c>
      <c r="N838">
        <v>566</v>
      </c>
      <c r="O838">
        <v>191</v>
      </c>
      <c r="P838">
        <v>1</v>
      </c>
      <c r="Q838">
        <v>2.3E-2</v>
      </c>
      <c r="R838">
        <v>1E-3</v>
      </c>
      <c r="S838" s="28">
        <v>0.5</v>
      </c>
      <c r="T838" s="28">
        <v>1.0000000000000001E-9</v>
      </c>
      <c r="U838">
        <v>8.0000000000000002E-3</v>
      </c>
      <c r="V838">
        <v>0.05</v>
      </c>
      <c r="W838">
        <v>0.05</v>
      </c>
      <c r="X838" s="9">
        <v>0.74174003607426398</v>
      </c>
      <c r="Y838" s="28">
        <v>-9999</v>
      </c>
      <c r="Z838">
        <v>0.26</v>
      </c>
      <c r="AA838">
        <v>0.224460830851583</v>
      </c>
      <c r="AB838">
        <v>0.2</v>
      </c>
      <c r="AC838" s="28">
        <v>1</v>
      </c>
      <c r="AD838" s="15">
        <v>-0.224460830851583</v>
      </c>
      <c r="AE838" t="s">
        <v>561</v>
      </c>
      <c r="AF838" s="15"/>
    </row>
    <row r="839" spans="1:32" x14ac:dyDescent="0.25">
      <c r="A839">
        <v>838</v>
      </c>
      <c r="B839">
        <v>15945366</v>
      </c>
      <c r="C839">
        <v>0.83809999999999996</v>
      </c>
      <c r="D839">
        <v>0</v>
      </c>
      <c r="E839">
        <v>0.16189999999999999</v>
      </c>
      <c r="F839">
        <v>2587500</v>
      </c>
      <c r="G839">
        <v>0</v>
      </c>
      <c r="H839">
        <v>-1.2</v>
      </c>
      <c r="I839" s="28">
        <v>0.05</v>
      </c>
      <c r="J839" s="28">
        <v>0.83499999999999996</v>
      </c>
      <c r="K839">
        <v>10</v>
      </c>
      <c r="L839">
        <v>0</v>
      </c>
      <c r="M839">
        <v>0</v>
      </c>
      <c r="N839">
        <v>566</v>
      </c>
      <c r="O839">
        <v>192</v>
      </c>
      <c r="P839">
        <v>1</v>
      </c>
      <c r="Q839">
        <v>2.3E-2</v>
      </c>
      <c r="R839">
        <v>1E-3</v>
      </c>
      <c r="S839" s="28">
        <v>0.5</v>
      </c>
      <c r="T839" s="28">
        <v>1.0000000000000001E-9</v>
      </c>
      <c r="U839">
        <v>8.0000000000000002E-3</v>
      </c>
      <c r="V839">
        <v>0.05</v>
      </c>
      <c r="W839">
        <v>0.05</v>
      </c>
      <c r="X839" s="9">
        <v>0.44684055461034</v>
      </c>
      <c r="Y839" s="28">
        <v>-9999</v>
      </c>
      <c r="Z839">
        <v>0.25</v>
      </c>
      <c r="AA839">
        <v>0.196325989222977</v>
      </c>
      <c r="AB839">
        <v>0.2</v>
      </c>
      <c r="AC839" s="28">
        <v>1</v>
      </c>
      <c r="AD839" s="15">
        <v>-0.196325989222977</v>
      </c>
      <c r="AE839" t="s">
        <v>561</v>
      </c>
      <c r="AF839" s="15"/>
    </row>
    <row r="840" spans="1:32" x14ac:dyDescent="0.25">
      <c r="A840">
        <v>839</v>
      </c>
      <c r="B840">
        <v>10108743</v>
      </c>
      <c r="C840">
        <v>0.39079999999999998</v>
      </c>
      <c r="D840">
        <v>0</v>
      </c>
      <c r="E840">
        <v>0.60919999999999996</v>
      </c>
      <c r="F840">
        <v>3059100</v>
      </c>
      <c r="G840">
        <v>0</v>
      </c>
      <c r="H840">
        <v>-1</v>
      </c>
      <c r="I840" s="28">
        <v>0.05</v>
      </c>
      <c r="J840" s="28">
        <v>0.83499999999999996</v>
      </c>
      <c r="K840">
        <v>10</v>
      </c>
      <c r="L840">
        <v>0</v>
      </c>
      <c r="M840">
        <v>0</v>
      </c>
      <c r="N840">
        <v>371</v>
      </c>
      <c r="O840">
        <v>233</v>
      </c>
      <c r="P840">
        <v>1</v>
      </c>
      <c r="Q840">
        <v>2.3E-2</v>
      </c>
      <c r="R840">
        <v>1E-3</v>
      </c>
      <c r="S840" s="28">
        <v>0.5</v>
      </c>
      <c r="T840" s="28">
        <v>1.0000000000000001E-9</v>
      </c>
      <c r="U840">
        <v>8.0000000000000002E-3</v>
      </c>
      <c r="V840">
        <v>0.05</v>
      </c>
      <c r="W840">
        <v>0.05</v>
      </c>
      <c r="X840" s="9">
        <v>0.56531815093656501</v>
      </c>
      <c r="Y840" s="28">
        <v>-9999</v>
      </c>
      <c r="Z840">
        <v>0.33</v>
      </c>
      <c r="AA840">
        <v>0.142196774764873</v>
      </c>
      <c r="AB840">
        <v>0.2</v>
      </c>
      <c r="AC840" s="28">
        <v>1</v>
      </c>
      <c r="AD840" s="15">
        <v>-0.142196774764873</v>
      </c>
      <c r="AE840" t="s">
        <v>561</v>
      </c>
      <c r="AF840" s="15"/>
    </row>
    <row r="841" spans="1:32" x14ac:dyDescent="0.25">
      <c r="A841">
        <v>840</v>
      </c>
      <c r="B841">
        <v>49231950</v>
      </c>
      <c r="C841">
        <v>0.64780000000000004</v>
      </c>
      <c r="D841">
        <v>1.6000000000000001E-3</v>
      </c>
      <c r="E841">
        <v>0.35060000000000002</v>
      </c>
      <c r="F841">
        <v>9122400</v>
      </c>
      <c r="G841">
        <v>0</v>
      </c>
      <c r="H841">
        <v>-1.3</v>
      </c>
      <c r="I841" s="28">
        <v>0.05</v>
      </c>
      <c r="J841" s="28">
        <v>0.83499999999999996</v>
      </c>
      <c r="K841">
        <v>10</v>
      </c>
      <c r="L841">
        <v>0</v>
      </c>
      <c r="M841">
        <v>0</v>
      </c>
      <c r="N841">
        <v>377</v>
      </c>
      <c r="O841">
        <v>233</v>
      </c>
      <c r="P841">
        <v>1</v>
      </c>
      <c r="Q841">
        <v>2.3E-2</v>
      </c>
      <c r="R841">
        <v>1E-3</v>
      </c>
      <c r="S841" s="28">
        <v>0.5</v>
      </c>
      <c r="T841" s="28">
        <v>1.0000000000000001E-9</v>
      </c>
      <c r="U841">
        <v>8.0000000000000002E-3</v>
      </c>
      <c r="V841">
        <v>0.05</v>
      </c>
      <c r="W841">
        <v>0.05</v>
      </c>
      <c r="X841" s="9">
        <v>0.44032630617788499</v>
      </c>
      <c r="Y841" s="28">
        <v>-9999</v>
      </c>
      <c r="Z841">
        <v>0.2</v>
      </c>
      <c r="AA841">
        <v>0.25749277905735901</v>
      </c>
      <c r="AB841">
        <v>0.2</v>
      </c>
      <c r="AC841" s="28">
        <v>1</v>
      </c>
      <c r="AD841" s="15">
        <v>-0.25749277905735901</v>
      </c>
      <c r="AE841" t="s">
        <v>561</v>
      </c>
      <c r="AF841" s="15"/>
    </row>
    <row r="842" spans="1:32" x14ac:dyDescent="0.25">
      <c r="A842">
        <v>841</v>
      </c>
      <c r="B842">
        <v>51022101</v>
      </c>
      <c r="C842">
        <v>4.2900000000000001E-2</v>
      </c>
      <c r="D842">
        <v>1E-4</v>
      </c>
      <c r="E842">
        <v>0.95699999999999996</v>
      </c>
      <c r="F842">
        <v>12006900</v>
      </c>
      <c r="G842">
        <v>0</v>
      </c>
      <c r="H842">
        <v>-0.6</v>
      </c>
      <c r="I842" s="28">
        <v>0.05</v>
      </c>
      <c r="J842" s="28">
        <v>0.83499999999999996</v>
      </c>
      <c r="K842">
        <v>10</v>
      </c>
      <c r="L842">
        <v>0</v>
      </c>
      <c r="M842">
        <v>0</v>
      </c>
      <c r="N842">
        <v>467</v>
      </c>
      <c r="O842">
        <v>158</v>
      </c>
      <c r="P842">
        <v>1</v>
      </c>
      <c r="Q842">
        <v>2.3E-2</v>
      </c>
      <c r="R842">
        <v>1E-3</v>
      </c>
      <c r="S842" s="28">
        <v>0.5</v>
      </c>
      <c r="T842" s="28">
        <v>1.0000000000000001E-9</v>
      </c>
      <c r="U842">
        <v>8.0000000000000002E-3</v>
      </c>
      <c r="V842">
        <v>0.05</v>
      </c>
      <c r="W842">
        <v>0.05</v>
      </c>
      <c r="X842" s="9">
        <v>0</v>
      </c>
      <c r="Y842" s="28">
        <v>-9999</v>
      </c>
      <c r="Z842">
        <v>0.54</v>
      </c>
      <c r="AA842">
        <v>0.140409607857746</v>
      </c>
      <c r="AB842">
        <v>0.2</v>
      </c>
      <c r="AC842" s="28">
        <v>1</v>
      </c>
      <c r="AD842" s="15">
        <v>-0.140409607857746</v>
      </c>
      <c r="AE842" t="s">
        <v>561</v>
      </c>
      <c r="AF842" s="15"/>
    </row>
    <row r="843" spans="1:32" x14ac:dyDescent="0.25">
      <c r="A843">
        <v>842</v>
      </c>
      <c r="B843">
        <v>7951778</v>
      </c>
      <c r="C843">
        <v>0.51449999999999996</v>
      </c>
      <c r="D843">
        <v>3.7600000000000001E-2</v>
      </c>
      <c r="E843">
        <v>0.44790000000000002</v>
      </c>
      <c r="F843">
        <v>1449000</v>
      </c>
      <c r="G843">
        <v>0</v>
      </c>
      <c r="H843">
        <v>-1.5</v>
      </c>
      <c r="I843" s="28">
        <v>0.05</v>
      </c>
      <c r="J843" s="28">
        <v>0.83499999999999996</v>
      </c>
      <c r="K843">
        <v>10</v>
      </c>
      <c r="L843">
        <v>0</v>
      </c>
      <c r="M843">
        <v>0</v>
      </c>
      <c r="N843">
        <v>634</v>
      </c>
      <c r="O843">
        <v>145</v>
      </c>
      <c r="P843">
        <v>1</v>
      </c>
      <c r="Q843">
        <v>2.3E-2</v>
      </c>
      <c r="R843">
        <v>1E-3</v>
      </c>
      <c r="S843" s="28">
        <v>0.5</v>
      </c>
      <c r="T843" s="28">
        <v>1.0000000000000001E-9</v>
      </c>
      <c r="U843">
        <v>8.0000000000000002E-3</v>
      </c>
      <c r="V843">
        <v>0.05</v>
      </c>
      <c r="W843">
        <v>0.05</v>
      </c>
      <c r="X843" s="9">
        <v>0.248919010160667</v>
      </c>
      <c r="Y843" s="28">
        <v>-9999</v>
      </c>
      <c r="Z843">
        <v>0.51</v>
      </c>
      <c r="AA843">
        <v>0.46276956971223498</v>
      </c>
      <c r="AB843">
        <v>0.2</v>
      </c>
      <c r="AC843" s="28">
        <v>1</v>
      </c>
      <c r="AD843" s="15">
        <v>-0.46276956971223498</v>
      </c>
      <c r="AE843" t="s">
        <v>561</v>
      </c>
      <c r="AF843" s="15"/>
    </row>
    <row r="844" spans="1:32" x14ac:dyDescent="0.25">
      <c r="A844">
        <v>843</v>
      </c>
      <c r="B844">
        <v>9418517</v>
      </c>
      <c r="C844">
        <v>1</v>
      </c>
      <c r="D844">
        <v>0</v>
      </c>
      <c r="E844">
        <v>0</v>
      </c>
      <c r="F844">
        <v>0</v>
      </c>
      <c r="G844">
        <v>0</v>
      </c>
      <c r="H844">
        <v>-2.0099999999999998</v>
      </c>
      <c r="I844" s="28">
        <v>0.05</v>
      </c>
      <c r="J844" s="28">
        <v>0.83499999999999996</v>
      </c>
      <c r="K844">
        <v>10</v>
      </c>
      <c r="L844">
        <v>0</v>
      </c>
      <c r="M844">
        <v>0</v>
      </c>
      <c r="N844">
        <v>689</v>
      </c>
      <c r="O844">
        <v>144</v>
      </c>
      <c r="P844">
        <v>1</v>
      </c>
      <c r="Q844">
        <v>2.3E-2</v>
      </c>
      <c r="R844">
        <v>1E-3</v>
      </c>
      <c r="S844" s="28">
        <v>0.5</v>
      </c>
      <c r="T844" s="28">
        <v>1.0000000000000001E-9</v>
      </c>
      <c r="U844">
        <v>8.0000000000000002E-3</v>
      </c>
      <c r="V844">
        <v>0.05</v>
      </c>
      <c r="W844">
        <v>0.05</v>
      </c>
      <c r="X844" s="9">
        <v>0.24762472626857801</v>
      </c>
      <c r="Y844" s="28">
        <v>-9999</v>
      </c>
      <c r="Z844">
        <v>0.46630908870967758</v>
      </c>
      <c r="AA844">
        <v>0.43975883015564798</v>
      </c>
      <c r="AB844">
        <v>0.2</v>
      </c>
      <c r="AC844" s="28">
        <v>1</v>
      </c>
      <c r="AD844" s="15">
        <v>-0.43975883015564798</v>
      </c>
      <c r="AE844" t="s">
        <v>561</v>
      </c>
      <c r="AF844" s="15"/>
    </row>
    <row r="845" spans="1:32" x14ac:dyDescent="0.25">
      <c r="A845">
        <v>844</v>
      </c>
      <c r="B845">
        <v>70705664</v>
      </c>
      <c r="C845">
        <v>0.97330000000000005</v>
      </c>
      <c r="D845">
        <v>2.2000000000000001E-3</v>
      </c>
      <c r="E845">
        <v>2.4500000000000001E-2</v>
      </c>
      <c r="F845">
        <v>522000</v>
      </c>
      <c r="G845">
        <v>0</v>
      </c>
      <c r="H845">
        <v>-2.36</v>
      </c>
      <c r="I845" s="28">
        <v>0.05</v>
      </c>
      <c r="J845" s="28">
        <v>0.83499999999999996</v>
      </c>
      <c r="K845">
        <v>10</v>
      </c>
      <c r="L845">
        <v>0</v>
      </c>
      <c r="M845">
        <v>0</v>
      </c>
      <c r="N845">
        <v>713</v>
      </c>
      <c r="O845">
        <v>119</v>
      </c>
      <c r="P845">
        <v>1</v>
      </c>
      <c r="Q845">
        <v>2.3E-2</v>
      </c>
      <c r="R845">
        <v>1E-3</v>
      </c>
      <c r="S845" s="28">
        <v>0.5</v>
      </c>
      <c r="T845" s="28">
        <v>1.0000000000000001E-9</v>
      </c>
      <c r="U845">
        <v>8.0000000000000002E-3</v>
      </c>
      <c r="V845">
        <v>0.05</v>
      </c>
      <c r="W845">
        <v>0.05</v>
      </c>
      <c r="X845" s="9">
        <v>6.4431422212106002E-2</v>
      </c>
      <c r="Y845" s="28">
        <v>-9999</v>
      </c>
      <c r="Z845">
        <v>0.63</v>
      </c>
      <c r="AA845">
        <v>0.41146500803934299</v>
      </c>
      <c r="AB845">
        <v>0.2</v>
      </c>
      <c r="AC845" s="28">
        <v>1</v>
      </c>
      <c r="AD845" s="15">
        <v>-0.41146500803934299</v>
      </c>
      <c r="AE845" t="s">
        <v>561</v>
      </c>
      <c r="AF845" s="15"/>
    </row>
    <row r="846" spans="1:32" x14ac:dyDescent="0.25">
      <c r="A846">
        <v>845</v>
      </c>
      <c r="B846">
        <v>28800750</v>
      </c>
      <c r="C846">
        <v>1</v>
      </c>
      <c r="D846">
        <v>0</v>
      </c>
      <c r="E846">
        <v>0</v>
      </c>
      <c r="F846">
        <v>0</v>
      </c>
      <c r="G846">
        <v>0</v>
      </c>
      <c r="H846">
        <v>-1.95</v>
      </c>
      <c r="I846" s="28">
        <v>0.05</v>
      </c>
      <c r="J846" s="28">
        <v>0.83499999999999996</v>
      </c>
      <c r="K846">
        <v>10</v>
      </c>
      <c r="L846">
        <v>0</v>
      </c>
      <c r="M846">
        <v>0</v>
      </c>
      <c r="N846">
        <v>689</v>
      </c>
      <c r="O846">
        <v>132</v>
      </c>
      <c r="P846">
        <v>1</v>
      </c>
      <c r="Q846">
        <v>2.3E-2</v>
      </c>
      <c r="R846">
        <v>1E-3</v>
      </c>
      <c r="S846" s="28">
        <v>0.5</v>
      </c>
      <c r="T846" s="28">
        <v>1.0000000000000001E-9</v>
      </c>
      <c r="U846">
        <v>8.0000000000000002E-3</v>
      </c>
      <c r="V846">
        <v>0.05</v>
      </c>
      <c r="W846">
        <v>0.05</v>
      </c>
      <c r="X846" s="9">
        <v>0.10474604253594499</v>
      </c>
      <c r="Y846" s="28">
        <v>-9999</v>
      </c>
      <c r="Z846">
        <v>0.46630908870967758</v>
      </c>
      <c r="AA846">
        <v>0.213299017055815</v>
      </c>
      <c r="AB846">
        <v>0.2</v>
      </c>
      <c r="AC846" s="28">
        <v>1</v>
      </c>
      <c r="AD846" s="15">
        <v>-0.213299017055815</v>
      </c>
      <c r="AE846" t="s">
        <v>561</v>
      </c>
      <c r="AF846" s="15"/>
    </row>
    <row r="847" spans="1:32" x14ac:dyDescent="0.25">
      <c r="A847">
        <v>846</v>
      </c>
      <c r="B847">
        <v>39004192</v>
      </c>
      <c r="C847">
        <v>0.7651</v>
      </c>
      <c r="D847">
        <v>2.9999999999999997E-4</v>
      </c>
      <c r="E847">
        <v>0.2346</v>
      </c>
      <c r="F847">
        <v>1557000</v>
      </c>
      <c r="G847">
        <v>0</v>
      </c>
      <c r="H847">
        <v>-1.77</v>
      </c>
      <c r="I847" s="28">
        <v>0.05</v>
      </c>
      <c r="J847" s="28">
        <v>0.83499999999999996</v>
      </c>
      <c r="K847">
        <v>10</v>
      </c>
      <c r="L847">
        <v>0</v>
      </c>
      <c r="M847">
        <v>0</v>
      </c>
      <c r="N847">
        <v>727</v>
      </c>
      <c r="O847">
        <v>119</v>
      </c>
      <c r="P847">
        <v>1</v>
      </c>
      <c r="Q847">
        <v>2.3E-2</v>
      </c>
      <c r="R847">
        <v>1E-3</v>
      </c>
      <c r="S847" s="28">
        <v>0.5</v>
      </c>
      <c r="T847" s="28">
        <v>1.0000000000000001E-9</v>
      </c>
      <c r="U847">
        <v>8.0000000000000002E-3</v>
      </c>
      <c r="V847">
        <v>0.05</v>
      </c>
      <c r="W847">
        <v>0.05</v>
      </c>
      <c r="X847" s="9">
        <v>0.12646085350168501</v>
      </c>
      <c r="Y847" s="28">
        <v>-9999</v>
      </c>
      <c r="Z847">
        <v>0.7</v>
      </c>
      <c r="AA847">
        <v>0.22477322032424099</v>
      </c>
      <c r="AB847">
        <v>0.2</v>
      </c>
      <c r="AC847" s="28">
        <v>1</v>
      </c>
      <c r="AD847" s="15">
        <v>-0.22477322032424099</v>
      </c>
      <c r="AE847" t="s">
        <v>561</v>
      </c>
      <c r="AF847" s="15"/>
    </row>
    <row r="848" spans="1:32" x14ac:dyDescent="0.25">
      <c r="A848">
        <v>847</v>
      </c>
      <c r="B848">
        <v>90954760</v>
      </c>
      <c r="C848">
        <v>1</v>
      </c>
      <c r="D848">
        <v>0</v>
      </c>
      <c r="E848">
        <v>0</v>
      </c>
      <c r="F848">
        <v>0</v>
      </c>
      <c r="G848">
        <v>0</v>
      </c>
      <c r="H848">
        <v>-2.44</v>
      </c>
      <c r="I848" s="28">
        <v>0.05</v>
      </c>
      <c r="J848" s="28">
        <v>0.83499999999999996</v>
      </c>
      <c r="K848">
        <v>10</v>
      </c>
      <c r="L848">
        <v>0</v>
      </c>
      <c r="M848">
        <v>0</v>
      </c>
      <c r="N848">
        <v>742</v>
      </c>
      <c r="O848">
        <v>118</v>
      </c>
      <c r="P848">
        <v>1</v>
      </c>
      <c r="Q848">
        <v>2.3E-2</v>
      </c>
      <c r="R848">
        <v>1E-3</v>
      </c>
      <c r="S848" s="28">
        <v>0.5</v>
      </c>
      <c r="T848" s="28">
        <v>1.0000000000000001E-9</v>
      </c>
      <c r="U848">
        <v>8.0000000000000002E-3</v>
      </c>
      <c r="V848">
        <v>0.05</v>
      </c>
      <c r="W848">
        <v>0.05</v>
      </c>
      <c r="X848" s="9">
        <v>7.0800644867397997E-2</v>
      </c>
      <c r="Y848" s="28">
        <v>-9999</v>
      </c>
      <c r="Z848">
        <v>0.46630908870967758</v>
      </c>
      <c r="AA848">
        <v>0.57682704387844697</v>
      </c>
      <c r="AB848">
        <v>0.2</v>
      </c>
      <c r="AC848" s="28">
        <v>1</v>
      </c>
      <c r="AD848" s="15">
        <v>-0.57682704387844697</v>
      </c>
      <c r="AE848" t="s">
        <v>561</v>
      </c>
      <c r="AF848" s="15"/>
    </row>
    <row r="849" spans="1:32" x14ac:dyDescent="0.25">
      <c r="A849">
        <v>848</v>
      </c>
      <c r="B849">
        <v>18671304</v>
      </c>
      <c r="C849">
        <v>0.34110000000000001</v>
      </c>
      <c r="D849">
        <v>0</v>
      </c>
      <c r="E849">
        <v>0.65880000000000005</v>
      </c>
      <c r="F849">
        <v>4490100</v>
      </c>
      <c r="G849">
        <v>0</v>
      </c>
      <c r="H849">
        <v>-1.2</v>
      </c>
      <c r="I849" s="28">
        <v>0.05</v>
      </c>
      <c r="J849" s="28">
        <v>0.83499999999999996</v>
      </c>
      <c r="K849">
        <v>10</v>
      </c>
      <c r="L849">
        <v>0</v>
      </c>
      <c r="M849">
        <v>0</v>
      </c>
      <c r="N849">
        <v>736</v>
      </c>
      <c r="O849">
        <v>118</v>
      </c>
      <c r="P849">
        <v>1</v>
      </c>
      <c r="Q849">
        <v>2.3E-2</v>
      </c>
      <c r="R849">
        <v>1E-3</v>
      </c>
      <c r="S849" s="28">
        <v>0.5</v>
      </c>
      <c r="T849" s="28">
        <v>1.0000000000000001E-9</v>
      </c>
      <c r="U849">
        <v>8.0000000000000002E-3</v>
      </c>
      <c r="V849">
        <v>0.05</v>
      </c>
      <c r="W849">
        <v>0.05</v>
      </c>
      <c r="X849" s="9">
        <v>0.153580724105253</v>
      </c>
      <c r="Y849" s="28">
        <v>-9999</v>
      </c>
      <c r="Z849">
        <v>0.36</v>
      </c>
      <c r="AA849">
        <v>0.34809998284013999</v>
      </c>
      <c r="AB849">
        <v>0.2</v>
      </c>
      <c r="AC849" s="28">
        <v>1</v>
      </c>
      <c r="AD849" s="15">
        <v>-0.34809998284013999</v>
      </c>
      <c r="AE849" t="s">
        <v>561</v>
      </c>
      <c r="AF849" s="15"/>
    </row>
    <row r="850" spans="1:32" x14ac:dyDescent="0.25">
      <c r="A850">
        <v>849</v>
      </c>
      <c r="B850">
        <v>39627398</v>
      </c>
      <c r="C850">
        <v>1</v>
      </c>
      <c r="D850">
        <v>0</v>
      </c>
      <c r="E850">
        <v>0</v>
      </c>
      <c r="F850">
        <v>0</v>
      </c>
      <c r="G850">
        <v>0</v>
      </c>
      <c r="H850">
        <v>-2.04</v>
      </c>
      <c r="I850" s="28">
        <v>0.05</v>
      </c>
      <c r="J850" s="28">
        <v>0.83499999999999996</v>
      </c>
      <c r="K850">
        <v>10</v>
      </c>
      <c r="L850">
        <v>0</v>
      </c>
      <c r="M850">
        <v>0</v>
      </c>
      <c r="N850">
        <v>717</v>
      </c>
      <c r="O850">
        <v>131</v>
      </c>
      <c r="P850">
        <v>1</v>
      </c>
      <c r="Q850">
        <v>2.3E-2</v>
      </c>
      <c r="R850">
        <v>1E-3</v>
      </c>
      <c r="S850" s="28">
        <v>0.5</v>
      </c>
      <c r="T850" s="28">
        <v>1.0000000000000001E-9</v>
      </c>
      <c r="U850">
        <v>8.0000000000000002E-3</v>
      </c>
      <c r="V850">
        <v>0.05</v>
      </c>
      <c r="W850">
        <v>0.05</v>
      </c>
      <c r="X850" s="9">
        <v>5.0019990730359003E-2</v>
      </c>
      <c r="Y850" s="28">
        <v>-9999</v>
      </c>
      <c r="Z850">
        <v>0.46630908870967758</v>
      </c>
      <c r="AA850">
        <v>0.52970442562390296</v>
      </c>
      <c r="AB850">
        <v>0.2</v>
      </c>
      <c r="AC850" s="28">
        <v>1</v>
      </c>
      <c r="AD850" s="15">
        <v>-0.52970442562390296</v>
      </c>
      <c r="AE850" t="s">
        <v>561</v>
      </c>
      <c r="AF850" s="15"/>
    </row>
    <row r="851" spans="1:32" x14ac:dyDescent="0.25">
      <c r="A851">
        <v>850</v>
      </c>
      <c r="B851">
        <v>40516368</v>
      </c>
      <c r="C851">
        <v>0.1593</v>
      </c>
      <c r="D851">
        <v>1.9800000000000002E-2</v>
      </c>
      <c r="E851">
        <v>0.82089999999999996</v>
      </c>
      <c r="F851">
        <v>7751700</v>
      </c>
      <c r="G851">
        <v>0</v>
      </c>
      <c r="H851">
        <v>-1</v>
      </c>
      <c r="I851" s="28">
        <v>0.05</v>
      </c>
      <c r="J851" s="28">
        <v>0.83499999999999996</v>
      </c>
      <c r="K851">
        <v>10</v>
      </c>
      <c r="L851">
        <v>0</v>
      </c>
      <c r="M851">
        <v>0</v>
      </c>
      <c r="N851">
        <v>736</v>
      </c>
      <c r="O851">
        <v>130</v>
      </c>
      <c r="P851">
        <v>1</v>
      </c>
      <c r="Q851">
        <v>2.3E-2</v>
      </c>
      <c r="R851">
        <v>1E-3</v>
      </c>
      <c r="S851" s="28">
        <v>0.5</v>
      </c>
      <c r="T851" s="28">
        <v>1.0000000000000001E-9</v>
      </c>
      <c r="U851">
        <v>8.0000000000000002E-3</v>
      </c>
      <c r="V851">
        <v>0.05</v>
      </c>
      <c r="W851">
        <v>0.05</v>
      </c>
      <c r="X851" s="9">
        <v>0.10361644006003599</v>
      </c>
      <c r="Y851" s="28">
        <v>-9999</v>
      </c>
      <c r="Z851">
        <v>0.43</v>
      </c>
      <c r="AA851">
        <v>0.316715055196926</v>
      </c>
      <c r="AB851">
        <v>0.2</v>
      </c>
      <c r="AC851" s="28">
        <v>1</v>
      </c>
      <c r="AD851" s="15">
        <v>-0.316715055196926</v>
      </c>
      <c r="AE851" t="s">
        <v>561</v>
      </c>
      <c r="AF851" s="15"/>
    </row>
    <row r="852" spans="1:32" x14ac:dyDescent="0.25">
      <c r="A852">
        <v>851</v>
      </c>
      <c r="B852">
        <v>61452130</v>
      </c>
      <c r="C852">
        <v>1</v>
      </c>
      <c r="D852">
        <v>0</v>
      </c>
      <c r="E852">
        <v>0</v>
      </c>
      <c r="F852">
        <v>0</v>
      </c>
      <c r="G852">
        <v>0</v>
      </c>
      <c r="H852">
        <v>-1.94</v>
      </c>
      <c r="I852" s="28">
        <v>0.05</v>
      </c>
      <c r="J852" s="28">
        <v>0.83499999999999996</v>
      </c>
      <c r="K852">
        <v>10</v>
      </c>
      <c r="L852">
        <v>0</v>
      </c>
      <c r="M852">
        <v>0</v>
      </c>
      <c r="N852">
        <v>717</v>
      </c>
      <c r="O852">
        <v>130</v>
      </c>
      <c r="P852">
        <v>1</v>
      </c>
      <c r="Q852">
        <v>2.3E-2</v>
      </c>
      <c r="R852">
        <v>1E-3</v>
      </c>
      <c r="S852" s="28">
        <v>0.5</v>
      </c>
      <c r="T852" s="28">
        <v>1.0000000000000001E-9</v>
      </c>
      <c r="U852">
        <v>8.0000000000000002E-3</v>
      </c>
      <c r="V852">
        <v>0.05</v>
      </c>
      <c r="W852">
        <v>0.05</v>
      </c>
      <c r="X852" s="9">
        <v>3.0433500862579999E-2</v>
      </c>
      <c r="Y852" s="28">
        <v>-9999</v>
      </c>
      <c r="Z852">
        <v>0.46630908870967758</v>
      </c>
      <c r="AA852">
        <v>0.25648747976720698</v>
      </c>
      <c r="AB852">
        <v>0.2</v>
      </c>
      <c r="AC852" s="28">
        <v>1</v>
      </c>
      <c r="AD852" s="15">
        <v>-0.25648747976720698</v>
      </c>
      <c r="AE852" t="s">
        <v>561</v>
      </c>
      <c r="AF852" s="15"/>
    </row>
    <row r="853" spans="1:32" x14ac:dyDescent="0.25">
      <c r="A853">
        <v>852</v>
      </c>
      <c r="B853">
        <v>20081824</v>
      </c>
      <c r="C853">
        <v>0.23810000000000001</v>
      </c>
      <c r="D853">
        <v>6.9999999999999999E-4</v>
      </c>
      <c r="E853">
        <v>0.76129999999999998</v>
      </c>
      <c r="F853">
        <v>5051700</v>
      </c>
      <c r="G853">
        <v>0</v>
      </c>
      <c r="H853">
        <v>-1</v>
      </c>
      <c r="I853" s="28">
        <v>0.05</v>
      </c>
      <c r="J853" s="28">
        <v>0.83499999999999996</v>
      </c>
      <c r="K853">
        <v>10</v>
      </c>
      <c r="L853">
        <v>0</v>
      </c>
      <c r="M853">
        <v>0</v>
      </c>
      <c r="N853">
        <v>736</v>
      </c>
      <c r="O853">
        <v>131</v>
      </c>
      <c r="P853">
        <v>1</v>
      </c>
      <c r="Q853">
        <v>2.3E-2</v>
      </c>
      <c r="R853">
        <v>1E-3</v>
      </c>
      <c r="S853" s="28">
        <v>0.5</v>
      </c>
      <c r="T853" s="28">
        <v>1.0000000000000001E-9</v>
      </c>
      <c r="U853">
        <v>8.0000000000000002E-3</v>
      </c>
      <c r="V853">
        <v>0.05</v>
      </c>
      <c r="W853">
        <v>0.05</v>
      </c>
      <c r="X853" s="9">
        <v>9.0812555221979993E-2</v>
      </c>
      <c r="Y853" s="28">
        <v>-9999</v>
      </c>
      <c r="Z853">
        <v>0.35</v>
      </c>
      <c r="AA853">
        <v>0.368890392075233</v>
      </c>
      <c r="AB853">
        <v>0.2</v>
      </c>
      <c r="AC853" s="28">
        <v>1</v>
      </c>
      <c r="AD853" s="15">
        <v>-0.368890392075233</v>
      </c>
      <c r="AE853" t="s">
        <v>561</v>
      </c>
      <c r="AF853" s="15"/>
    </row>
    <row r="854" spans="1:32" x14ac:dyDescent="0.25">
      <c r="A854">
        <v>853</v>
      </c>
      <c r="B854">
        <v>11421333</v>
      </c>
      <c r="C854">
        <v>1</v>
      </c>
      <c r="D854">
        <v>0</v>
      </c>
      <c r="E854">
        <v>0</v>
      </c>
      <c r="F854">
        <v>0</v>
      </c>
      <c r="G854">
        <v>0</v>
      </c>
      <c r="H854">
        <v>-1.23</v>
      </c>
      <c r="I854" s="28">
        <v>0.05</v>
      </c>
      <c r="J854" s="28">
        <v>0.83499999999999996</v>
      </c>
      <c r="K854">
        <v>10</v>
      </c>
      <c r="L854">
        <v>0</v>
      </c>
      <c r="M854">
        <v>0</v>
      </c>
      <c r="N854">
        <v>672</v>
      </c>
      <c r="O854">
        <v>156</v>
      </c>
      <c r="P854">
        <v>1</v>
      </c>
      <c r="Q854">
        <v>2.3E-2</v>
      </c>
      <c r="R854">
        <v>1E-3</v>
      </c>
      <c r="S854" s="28">
        <v>0.5</v>
      </c>
      <c r="T854" s="28">
        <v>1.0000000000000001E-9</v>
      </c>
      <c r="U854">
        <v>8.0000000000000002E-3</v>
      </c>
      <c r="V854">
        <v>0.05</v>
      </c>
      <c r="W854">
        <v>0.05</v>
      </c>
      <c r="X854" s="9">
        <v>0.14864247881398601</v>
      </c>
      <c r="Y854" s="28">
        <v>-9999</v>
      </c>
      <c r="Z854">
        <v>0.46630908870967758</v>
      </c>
      <c r="AA854">
        <v>0.19310475199378899</v>
      </c>
      <c r="AB854">
        <v>0.2</v>
      </c>
      <c r="AC854" s="28">
        <v>1</v>
      </c>
      <c r="AD854" s="15">
        <v>-0.19310475199378899</v>
      </c>
      <c r="AE854" t="s">
        <v>561</v>
      </c>
      <c r="AF854" s="15"/>
    </row>
    <row r="855" spans="1:32" x14ac:dyDescent="0.25">
      <c r="A855">
        <v>854</v>
      </c>
      <c r="B855">
        <v>25021948</v>
      </c>
      <c r="C855">
        <v>0.1633</v>
      </c>
      <c r="D855">
        <v>4.1999999999999997E-3</v>
      </c>
      <c r="E855">
        <v>0.83250000000000002</v>
      </c>
      <c r="F855">
        <v>2560500</v>
      </c>
      <c r="G855">
        <v>0</v>
      </c>
      <c r="H855">
        <v>-0.8</v>
      </c>
      <c r="I855" s="28">
        <v>0.05</v>
      </c>
      <c r="J855" s="28">
        <v>0.83499999999999996</v>
      </c>
      <c r="K855">
        <v>10</v>
      </c>
      <c r="L855">
        <v>0</v>
      </c>
      <c r="M855">
        <v>0</v>
      </c>
      <c r="N855">
        <v>629</v>
      </c>
      <c r="O855">
        <v>168</v>
      </c>
      <c r="P855">
        <v>1</v>
      </c>
      <c r="Q855">
        <v>2.3E-2</v>
      </c>
      <c r="R855">
        <v>1E-3</v>
      </c>
      <c r="S855" s="28">
        <v>0.5</v>
      </c>
      <c r="T855" s="28">
        <v>1.0000000000000001E-9</v>
      </c>
      <c r="U855">
        <v>8.0000000000000002E-3</v>
      </c>
      <c r="V855">
        <v>0.05</v>
      </c>
      <c r="W855">
        <v>0.05</v>
      </c>
      <c r="X855" s="9">
        <v>0.37887176725670302</v>
      </c>
      <c r="Y855" s="28">
        <v>-9999</v>
      </c>
      <c r="Z855">
        <v>0.45</v>
      </c>
      <c r="AA855">
        <v>0.19723930278031099</v>
      </c>
      <c r="AB855">
        <v>0.2</v>
      </c>
      <c r="AC855" s="28">
        <v>1</v>
      </c>
      <c r="AD855" s="15">
        <v>-0.19723930278031099</v>
      </c>
      <c r="AE855" t="s">
        <v>561</v>
      </c>
      <c r="AF855" s="15"/>
    </row>
    <row r="856" spans="1:32" x14ac:dyDescent="0.25">
      <c r="A856">
        <v>855</v>
      </c>
      <c r="B856">
        <v>10239935</v>
      </c>
      <c r="C856">
        <v>3.9E-2</v>
      </c>
      <c r="D856">
        <v>0</v>
      </c>
      <c r="E856">
        <v>0.96099999999999997</v>
      </c>
      <c r="F856">
        <v>642600</v>
      </c>
      <c r="G856">
        <v>0</v>
      </c>
      <c r="H856">
        <v>-0.6</v>
      </c>
      <c r="I856" s="28">
        <v>0.05</v>
      </c>
      <c r="J856" s="28">
        <v>0.83499999999999996</v>
      </c>
      <c r="K856">
        <v>10</v>
      </c>
      <c r="L856">
        <v>0</v>
      </c>
      <c r="M856">
        <v>0</v>
      </c>
      <c r="N856">
        <v>687</v>
      </c>
      <c r="O856">
        <v>168</v>
      </c>
      <c r="P856">
        <v>1</v>
      </c>
      <c r="Q856">
        <v>2.3E-2</v>
      </c>
      <c r="R856">
        <v>1E-3</v>
      </c>
      <c r="S856" s="28">
        <v>0.5</v>
      </c>
      <c r="T856" s="28">
        <v>1.0000000000000001E-9</v>
      </c>
      <c r="U856">
        <v>8.0000000000000002E-3</v>
      </c>
      <c r="V856">
        <v>0.05</v>
      </c>
      <c r="W856">
        <v>0.05</v>
      </c>
      <c r="X856" s="9">
        <v>7.7472655336731006E-2</v>
      </c>
      <c r="Y856" s="28">
        <v>-9999</v>
      </c>
      <c r="Z856">
        <v>0.6</v>
      </c>
      <c r="AA856">
        <v>0.13383217719579901</v>
      </c>
      <c r="AB856">
        <v>0.2</v>
      </c>
      <c r="AC856" s="28">
        <v>1</v>
      </c>
      <c r="AD856" s="15">
        <v>-0.13383217719579901</v>
      </c>
      <c r="AE856" t="s">
        <v>561</v>
      </c>
      <c r="AF856" s="15"/>
    </row>
    <row r="857" spans="1:32" x14ac:dyDescent="0.25">
      <c r="A857">
        <v>856</v>
      </c>
      <c r="B857">
        <v>16605478</v>
      </c>
      <c r="C857">
        <v>7.2599999999999998E-2</v>
      </c>
      <c r="D857">
        <v>1.5299999999999999E-2</v>
      </c>
      <c r="E857">
        <v>0.91200000000000003</v>
      </c>
      <c r="F857">
        <v>1079100</v>
      </c>
      <c r="G857">
        <v>0</v>
      </c>
      <c r="H857">
        <v>-0.6</v>
      </c>
      <c r="I857" s="28">
        <v>0.05</v>
      </c>
      <c r="J857" s="28">
        <v>0.83499999999999996</v>
      </c>
      <c r="K857">
        <v>10</v>
      </c>
      <c r="L857">
        <v>0</v>
      </c>
      <c r="M857">
        <v>0</v>
      </c>
      <c r="N857">
        <v>637</v>
      </c>
      <c r="O857">
        <v>132</v>
      </c>
      <c r="P857">
        <v>1</v>
      </c>
      <c r="Q857">
        <v>2.3E-2</v>
      </c>
      <c r="R857">
        <v>1E-3</v>
      </c>
      <c r="S857" s="28">
        <v>0.5</v>
      </c>
      <c r="T857" s="28">
        <v>1.0000000000000001E-9</v>
      </c>
      <c r="U857">
        <v>8.0000000000000002E-3</v>
      </c>
      <c r="V857">
        <v>0.05</v>
      </c>
      <c r="W857">
        <v>0.05</v>
      </c>
      <c r="X857" s="9">
        <v>1.2990744588731E-2</v>
      </c>
      <c r="Y857" s="28">
        <v>-9999</v>
      </c>
      <c r="Z857">
        <v>0.59</v>
      </c>
      <c r="AA857">
        <v>0.25175747111001701</v>
      </c>
      <c r="AB857">
        <v>0.2</v>
      </c>
      <c r="AC857" s="28">
        <v>1</v>
      </c>
      <c r="AD857" s="15">
        <v>-0.25175747111001701</v>
      </c>
      <c r="AE857" t="s">
        <v>561</v>
      </c>
      <c r="AF857" s="15"/>
    </row>
    <row r="858" spans="1:32" x14ac:dyDescent="0.25">
      <c r="A858">
        <v>857</v>
      </c>
      <c r="B858">
        <v>44946099</v>
      </c>
      <c r="C858">
        <v>5.0000000000000001E-4</v>
      </c>
      <c r="D858">
        <v>0.9002</v>
      </c>
      <c r="E858">
        <v>9.9299999999999999E-2</v>
      </c>
      <c r="F858">
        <v>410400</v>
      </c>
      <c r="G858">
        <v>0</v>
      </c>
      <c r="H858">
        <v>-0.6</v>
      </c>
      <c r="I858" s="28">
        <v>0.05</v>
      </c>
      <c r="J858" s="28">
        <v>0.83499999999999996</v>
      </c>
      <c r="K858">
        <v>10</v>
      </c>
      <c r="L858">
        <v>0</v>
      </c>
      <c r="M858">
        <v>0</v>
      </c>
      <c r="N858">
        <v>342</v>
      </c>
      <c r="O858">
        <v>207</v>
      </c>
      <c r="P858">
        <v>1</v>
      </c>
      <c r="Q858">
        <v>2.3E-2</v>
      </c>
      <c r="R858">
        <v>1E-3</v>
      </c>
      <c r="S858" s="28">
        <v>0.5</v>
      </c>
      <c r="T858" s="28">
        <v>1.0000000000000001E-9</v>
      </c>
      <c r="U858">
        <v>8.0000000000000002E-3</v>
      </c>
      <c r="V858">
        <v>0.05</v>
      </c>
      <c r="W858">
        <v>0.05</v>
      </c>
      <c r="X858" s="9">
        <v>0</v>
      </c>
      <c r="Y858" s="28">
        <v>-9999</v>
      </c>
      <c r="Z858">
        <v>0.82</v>
      </c>
      <c r="AA858">
        <v>0.65117200598442804</v>
      </c>
      <c r="AB858">
        <v>0.2</v>
      </c>
      <c r="AC858" s="28">
        <v>1</v>
      </c>
      <c r="AD858" s="15">
        <v>-0.65117200598442804</v>
      </c>
      <c r="AE858" t="s">
        <v>561</v>
      </c>
      <c r="AF858" s="15"/>
    </row>
    <row r="859" spans="1:32" x14ac:dyDescent="0.25">
      <c r="A859">
        <v>858</v>
      </c>
      <c r="B859">
        <v>9073705</v>
      </c>
      <c r="C859">
        <v>1</v>
      </c>
      <c r="D859">
        <v>0</v>
      </c>
      <c r="E859">
        <v>0</v>
      </c>
      <c r="F859">
        <v>0</v>
      </c>
      <c r="G859">
        <v>0</v>
      </c>
      <c r="H859">
        <v>-1</v>
      </c>
      <c r="I859" s="28">
        <v>0.05</v>
      </c>
      <c r="J859" s="28">
        <v>0.83499999999999996</v>
      </c>
      <c r="K859">
        <v>10</v>
      </c>
      <c r="L859">
        <v>0</v>
      </c>
      <c r="M859">
        <v>0</v>
      </c>
      <c r="N859">
        <v>379</v>
      </c>
      <c r="O859">
        <v>195</v>
      </c>
      <c r="P859">
        <v>1</v>
      </c>
      <c r="Q859">
        <v>2.3E-2</v>
      </c>
      <c r="R859">
        <v>1E-3</v>
      </c>
      <c r="S859" s="28">
        <v>0.5</v>
      </c>
      <c r="T859" s="28">
        <v>1.0000000000000001E-9</v>
      </c>
      <c r="U859">
        <v>8.0000000000000002E-3</v>
      </c>
      <c r="V859">
        <v>0.05</v>
      </c>
      <c r="W859">
        <v>0.05</v>
      </c>
      <c r="X859" s="9">
        <v>0</v>
      </c>
      <c r="Y859" s="28">
        <v>-9999</v>
      </c>
      <c r="Z859">
        <v>0.46630908870967758</v>
      </c>
      <c r="AA859">
        <v>1.35333192551643</v>
      </c>
      <c r="AB859">
        <v>0.2</v>
      </c>
      <c r="AC859" s="28">
        <v>1</v>
      </c>
      <c r="AD859" s="15">
        <v>-1.35333192551643</v>
      </c>
      <c r="AE859" t="s">
        <v>797</v>
      </c>
      <c r="AF859" s="15"/>
    </row>
    <row r="860" spans="1:32" x14ac:dyDescent="0.25">
      <c r="A860">
        <v>859</v>
      </c>
      <c r="B860">
        <v>1650455</v>
      </c>
      <c r="C860">
        <v>1</v>
      </c>
      <c r="D860">
        <v>0</v>
      </c>
      <c r="E860">
        <v>0</v>
      </c>
      <c r="F860">
        <v>0</v>
      </c>
      <c r="G860">
        <v>0</v>
      </c>
      <c r="H860">
        <v>-2</v>
      </c>
      <c r="I860" s="28">
        <v>0.05</v>
      </c>
      <c r="J860" s="28">
        <v>0.83499999999999996</v>
      </c>
      <c r="K860">
        <v>10</v>
      </c>
      <c r="L860">
        <v>0</v>
      </c>
      <c r="M860">
        <v>0</v>
      </c>
      <c r="N860">
        <v>364</v>
      </c>
      <c r="O860">
        <v>220</v>
      </c>
      <c r="P860">
        <v>1</v>
      </c>
      <c r="Q860">
        <v>2.3E-2</v>
      </c>
      <c r="R860">
        <v>1E-3</v>
      </c>
      <c r="S860" s="28">
        <v>0.5</v>
      </c>
      <c r="T860" s="28">
        <v>1.0000000000000001E-9</v>
      </c>
      <c r="U860">
        <v>8.0000000000000002E-3</v>
      </c>
      <c r="V860">
        <v>0.05</v>
      </c>
      <c r="W860">
        <v>0.05</v>
      </c>
      <c r="X860" s="9">
        <v>0.57780295954925798</v>
      </c>
      <c r="Y860" s="28">
        <v>-9999</v>
      </c>
      <c r="Z860">
        <v>0.46630908870967758</v>
      </c>
      <c r="AA860">
        <v>0.39793862667255597</v>
      </c>
      <c r="AB860">
        <v>0.2</v>
      </c>
      <c r="AC860" s="28">
        <v>1</v>
      </c>
      <c r="AD860" s="15">
        <v>-0.39793862667255597</v>
      </c>
      <c r="AE860" t="s">
        <v>797</v>
      </c>
      <c r="AF860" s="15"/>
    </row>
    <row r="861" spans="1:32" x14ac:dyDescent="0.25">
      <c r="A861">
        <v>860</v>
      </c>
      <c r="B861">
        <v>2155825</v>
      </c>
      <c r="C861">
        <v>1</v>
      </c>
      <c r="D861">
        <v>0</v>
      </c>
      <c r="E861">
        <v>0</v>
      </c>
      <c r="F861">
        <v>0</v>
      </c>
      <c r="G861">
        <v>0</v>
      </c>
      <c r="H861">
        <v>-1.5</v>
      </c>
      <c r="I861" s="28">
        <v>0.05</v>
      </c>
      <c r="J861" s="28">
        <v>0.83499999999999996</v>
      </c>
      <c r="K861">
        <v>10</v>
      </c>
      <c r="L861">
        <v>0</v>
      </c>
      <c r="M861">
        <v>0</v>
      </c>
      <c r="N861">
        <v>503</v>
      </c>
      <c r="O861">
        <v>193</v>
      </c>
      <c r="P861">
        <v>1</v>
      </c>
      <c r="Q861">
        <v>2.3E-2</v>
      </c>
      <c r="R861">
        <v>1E-3</v>
      </c>
      <c r="S861" s="28">
        <v>0.5</v>
      </c>
      <c r="T861" s="28">
        <v>1.0000000000000001E-9</v>
      </c>
      <c r="U861">
        <v>8.0000000000000002E-3</v>
      </c>
      <c r="V861">
        <v>0.05</v>
      </c>
      <c r="W861">
        <v>0.05</v>
      </c>
      <c r="X861" s="9">
        <v>0.16593735473193</v>
      </c>
      <c r="Y861" s="28">
        <v>-9999</v>
      </c>
      <c r="Z861">
        <v>0.46630908870967758</v>
      </c>
      <c r="AA861">
        <v>0.64601208284367795</v>
      </c>
      <c r="AB861">
        <v>0.2</v>
      </c>
      <c r="AC861" s="28">
        <v>1</v>
      </c>
      <c r="AD861" s="15">
        <v>-0.64601208284367795</v>
      </c>
      <c r="AE861" t="s">
        <v>797</v>
      </c>
      <c r="AF861" s="15"/>
    </row>
    <row r="862" spans="1:32" x14ac:dyDescent="0.25">
      <c r="A862">
        <v>861</v>
      </c>
      <c r="B862">
        <v>783799</v>
      </c>
      <c r="C862">
        <v>1</v>
      </c>
      <c r="D862">
        <v>0</v>
      </c>
      <c r="E862">
        <v>0</v>
      </c>
      <c r="F862">
        <v>0</v>
      </c>
      <c r="G862">
        <v>0</v>
      </c>
      <c r="H862">
        <v>-2.5</v>
      </c>
      <c r="I862" s="28">
        <v>0.05</v>
      </c>
      <c r="J862" s="28">
        <v>0.83499999999999996</v>
      </c>
      <c r="K862">
        <v>10</v>
      </c>
      <c r="L862">
        <v>0</v>
      </c>
      <c r="M862">
        <v>0</v>
      </c>
      <c r="N862">
        <v>606</v>
      </c>
      <c r="O862">
        <v>169</v>
      </c>
      <c r="P862">
        <v>1</v>
      </c>
      <c r="Q862">
        <v>2.3E-2</v>
      </c>
      <c r="R862">
        <v>1E-3</v>
      </c>
      <c r="S862" s="28">
        <v>0.5</v>
      </c>
      <c r="T862" s="28">
        <v>1.0000000000000001E-9</v>
      </c>
      <c r="U862">
        <v>8.0000000000000002E-3</v>
      </c>
      <c r="V862">
        <v>0.05</v>
      </c>
      <c r="W862">
        <v>0.05</v>
      </c>
      <c r="X862" s="9">
        <v>0.173661844761965</v>
      </c>
      <c r="Y862" s="28">
        <v>-9999</v>
      </c>
      <c r="Z862">
        <v>0.46630908870967758</v>
      </c>
      <c r="AA862">
        <v>0.25632074962517798</v>
      </c>
      <c r="AB862">
        <v>0.2</v>
      </c>
      <c r="AC862" s="28">
        <v>1</v>
      </c>
      <c r="AD862" s="15">
        <v>-0.25632074962517798</v>
      </c>
      <c r="AE862" t="s">
        <v>797</v>
      </c>
      <c r="AF862" s="15"/>
    </row>
    <row r="863" spans="1:32" x14ac:dyDescent="0.25">
      <c r="A863">
        <v>862</v>
      </c>
      <c r="B863">
        <v>21500134</v>
      </c>
      <c r="C863">
        <v>6.4000000000000001E-2</v>
      </c>
      <c r="D863">
        <v>6.9999999999999999E-4</v>
      </c>
      <c r="E863">
        <v>0.93520000000000003</v>
      </c>
      <c r="F863">
        <v>1898100</v>
      </c>
      <c r="G863">
        <v>0</v>
      </c>
      <c r="H863">
        <v>-3</v>
      </c>
      <c r="I863" s="28">
        <v>0.05</v>
      </c>
      <c r="J863" s="28">
        <v>0.83499999999999996</v>
      </c>
      <c r="K863">
        <v>10</v>
      </c>
      <c r="L863">
        <v>0</v>
      </c>
      <c r="M863">
        <v>0</v>
      </c>
      <c r="N863">
        <v>678</v>
      </c>
      <c r="O863">
        <v>119</v>
      </c>
      <c r="P863">
        <v>1</v>
      </c>
      <c r="Q863">
        <v>2.3E-2</v>
      </c>
      <c r="R863">
        <v>1E-3</v>
      </c>
      <c r="S863" s="28">
        <v>0.5</v>
      </c>
      <c r="T863" s="28">
        <v>1.0000000000000001E-9</v>
      </c>
      <c r="U863">
        <v>8.0000000000000002E-3</v>
      </c>
      <c r="V863">
        <v>0.05</v>
      </c>
      <c r="W863">
        <v>0.05</v>
      </c>
      <c r="X863" s="9">
        <v>4.7449698948922002E-2</v>
      </c>
      <c r="Y863" s="28">
        <v>-9999</v>
      </c>
      <c r="Z863">
        <v>0.69</v>
      </c>
      <c r="AA863">
        <v>0.282299414857141</v>
      </c>
      <c r="AB863">
        <v>0.2</v>
      </c>
      <c r="AC863" s="28">
        <v>1</v>
      </c>
      <c r="AD863" s="15">
        <v>-0.282299414857141</v>
      </c>
      <c r="AE863" t="s">
        <v>561</v>
      </c>
      <c r="AF863" s="15"/>
    </row>
    <row r="864" spans="1:32" x14ac:dyDescent="0.25">
      <c r="A864">
        <v>863</v>
      </c>
      <c r="B864">
        <v>1577676</v>
      </c>
      <c r="C864">
        <v>1</v>
      </c>
      <c r="D864">
        <v>0</v>
      </c>
      <c r="E864">
        <v>0</v>
      </c>
      <c r="F864">
        <v>0</v>
      </c>
      <c r="G864">
        <v>0</v>
      </c>
      <c r="H864">
        <v>-3.94</v>
      </c>
      <c r="I864" s="28">
        <v>0.05</v>
      </c>
      <c r="J864" s="28">
        <v>0.83499999999999996</v>
      </c>
      <c r="K864">
        <v>10</v>
      </c>
      <c r="L864">
        <v>0</v>
      </c>
      <c r="M864">
        <v>0</v>
      </c>
      <c r="N864">
        <v>378</v>
      </c>
      <c r="O864">
        <v>182</v>
      </c>
      <c r="P864">
        <v>1</v>
      </c>
      <c r="Q864">
        <v>2.3E-2</v>
      </c>
      <c r="R864">
        <v>1E-3</v>
      </c>
      <c r="S864" s="28">
        <v>0.5</v>
      </c>
      <c r="T864" s="28">
        <v>1.0000000000000001E-9</v>
      </c>
      <c r="U864">
        <v>8.0000000000000002E-3</v>
      </c>
      <c r="V864">
        <v>0.05</v>
      </c>
      <c r="W864">
        <v>0.05</v>
      </c>
      <c r="X864" s="9">
        <v>0.198465325035829</v>
      </c>
      <c r="Y864" s="28">
        <v>-9999</v>
      </c>
      <c r="Z864">
        <v>0.46630908870967758</v>
      </c>
      <c r="AA864">
        <v>1.0675833103405901</v>
      </c>
      <c r="AB864">
        <v>0.2</v>
      </c>
      <c r="AC864" s="28">
        <v>1</v>
      </c>
      <c r="AD864" s="15">
        <v>-1.0675833103405901</v>
      </c>
      <c r="AE864" t="s">
        <v>797</v>
      </c>
      <c r="AF864" s="15"/>
    </row>
    <row r="865" spans="1:32" x14ac:dyDescent="0.25">
      <c r="A865">
        <v>864</v>
      </c>
      <c r="B865">
        <v>31083439</v>
      </c>
      <c r="C865">
        <v>0.2515</v>
      </c>
      <c r="D865">
        <v>7.7000000000000002E-3</v>
      </c>
      <c r="E865">
        <v>0.7409</v>
      </c>
      <c r="F865">
        <v>2642400</v>
      </c>
      <c r="G865">
        <v>0</v>
      </c>
      <c r="H865">
        <v>-1.2</v>
      </c>
      <c r="I865" s="28">
        <v>0.05</v>
      </c>
      <c r="J865" s="28">
        <v>0.83499999999999996</v>
      </c>
      <c r="K865">
        <v>10</v>
      </c>
      <c r="L865">
        <v>0</v>
      </c>
      <c r="M865">
        <v>0</v>
      </c>
      <c r="N865">
        <v>438</v>
      </c>
      <c r="O865">
        <v>193</v>
      </c>
      <c r="P865">
        <v>1</v>
      </c>
      <c r="Q865">
        <v>2.3E-2</v>
      </c>
      <c r="R865">
        <v>1E-3</v>
      </c>
      <c r="S865" s="28">
        <v>0.5</v>
      </c>
      <c r="T865" s="28">
        <v>1.0000000000000001E-9</v>
      </c>
      <c r="U865">
        <v>8.0000000000000002E-3</v>
      </c>
      <c r="V865">
        <v>0.05</v>
      </c>
      <c r="W865">
        <v>0.05</v>
      </c>
      <c r="X865" s="9">
        <v>0.103852744800405</v>
      </c>
      <c r="Y865" s="28">
        <v>-9999</v>
      </c>
      <c r="Z865">
        <v>0.5</v>
      </c>
      <c r="AA865">
        <v>0.28981874561317</v>
      </c>
      <c r="AB865">
        <v>0.2</v>
      </c>
      <c r="AC865" s="28">
        <v>1</v>
      </c>
      <c r="AD865" s="15">
        <v>-0.28981874561317</v>
      </c>
      <c r="AE865" t="s">
        <v>561</v>
      </c>
      <c r="AF865" s="15"/>
    </row>
    <row r="866" spans="1:32" x14ac:dyDescent="0.25">
      <c r="A866">
        <v>865</v>
      </c>
      <c r="B866">
        <v>6033023</v>
      </c>
      <c r="C866">
        <v>0.75960000000000005</v>
      </c>
      <c r="D866">
        <v>0.1113</v>
      </c>
      <c r="E866">
        <v>0.12909999999999999</v>
      </c>
      <c r="F866">
        <v>955800</v>
      </c>
      <c r="G866">
        <v>0</v>
      </c>
      <c r="H866">
        <v>-1.6</v>
      </c>
      <c r="I866" s="28">
        <v>0.05</v>
      </c>
      <c r="J866" s="28">
        <v>0.83499999999999996</v>
      </c>
      <c r="K866">
        <v>10</v>
      </c>
      <c r="L866">
        <v>0</v>
      </c>
      <c r="M866">
        <v>0</v>
      </c>
      <c r="N866">
        <v>665</v>
      </c>
      <c r="O866">
        <v>156</v>
      </c>
      <c r="P866">
        <v>1</v>
      </c>
      <c r="Q866">
        <v>2.3E-2</v>
      </c>
      <c r="R866">
        <v>1E-3</v>
      </c>
      <c r="S866" s="28">
        <v>0.5</v>
      </c>
      <c r="T866" s="28">
        <v>1.0000000000000001E-9</v>
      </c>
      <c r="U866">
        <v>8.0000000000000002E-3</v>
      </c>
      <c r="V866">
        <v>0.05</v>
      </c>
      <c r="W866">
        <v>0.05</v>
      </c>
      <c r="X866" s="9">
        <v>5.3697404298457999E-2</v>
      </c>
      <c r="Y866" s="28">
        <v>-9999</v>
      </c>
      <c r="Z866">
        <v>0.46630908870967758</v>
      </c>
      <c r="AA866">
        <v>0.36129523896399102</v>
      </c>
      <c r="AB866">
        <v>0.2</v>
      </c>
      <c r="AC866" s="28">
        <v>1</v>
      </c>
      <c r="AD866" s="15">
        <v>-0.36129523896399102</v>
      </c>
      <c r="AE866" t="s">
        <v>561</v>
      </c>
      <c r="AF866" s="15"/>
    </row>
    <row r="867" spans="1:32" x14ac:dyDescent="0.25">
      <c r="A867">
        <v>866</v>
      </c>
      <c r="B867">
        <v>4613940</v>
      </c>
      <c r="C867">
        <v>0.6673</v>
      </c>
      <c r="D867">
        <v>2.5000000000000001E-2</v>
      </c>
      <c r="E867">
        <v>0.30769999999999997</v>
      </c>
      <c r="F867">
        <v>869400</v>
      </c>
      <c r="G867">
        <v>0</v>
      </c>
      <c r="H867">
        <v>-1.8</v>
      </c>
      <c r="I867" s="28">
        <v>0.05</v>
      </c>
      <c r="J867" s="28">
        <v>0.83499999999999996</v>
      </c>
      <c r="K867">
        <v>10</v>
      </c>
      <c r="L867">
        <v>0</v>
      </c>
      <c r="M867">
        <v>0</v>
      </c>
      <c r="N867">
        <v>702</v>
      </c>
      <c r="O867">
        <v>143</v>
      </c>
      <c r="P867">
        <v>1</v>
      </c>
      <c r="Q867">
        <v>2.3E-2</v>
      </c>
      <c r="R867">
        <v>1E-3</v>
      </c>
      <c r="S867" s="28">
        <v>0.5</v>
      </c>
      <c r="T867" s="28">
        <v>1.0000000000000001E-9</v>
      </c>
      <c r="U867">
        <v>8.0000000000000002E-3</v>
      </c>
      <c r="V867">
        <v>0.05</v>
      </c>
      <c r="W867">
        <v>0.05</v>
      </c>
      <c r="X867" s="9">
        <v>9.6591405752000003E-5</v>
      </c>
      <c r="Y867" s="28">
        <v>-9999</v>
      </c>
      <c r="Z867">
        <v>0.46630908870967758</v>
      </c>
      <c r="AA867">
        <v>0.37848113219965002</v>
      </c>
      <c r="AB867">
        <v>0.2</v>
      </c>
      <c r="AC867" s="28">
        <v>1</v>
      </c>
      <c r="AD867" s="15">
        <v>-0.37848113219965002</v>
      </c>
      <c r="AE867" t="s">
        <v>561</v>
      </c>
      <c r="AF867" s="15"/>
    </row>
    <row r="868" spans="1:32" x14ac:dyDescent="0.25">
      <c r="A868">
        <v>867</v>
      </c>
      <c r="B868">
        <v>6866729</v>
      </c>
      <c r="C868">
        <v>1</v>
      </c>
      <c r="D868">
        <v>0</v>
      </c>
      <c r="E868">
        <v>0</v>
      </c>
      <c r="F868">
        <v>0</v>
      </c>
      <c r="G868">
        <v>0</v>
      </c>
      <c r="H868">
        <v>-1.51</v>
      </c>
      <c r="I868" s="28">
        <v>0.05</v>
      </c>
      <c r="J868" s="28">
        <v>0.83499999999999996</v>
      </c>
      <c r="K868">
        <v>10</v>
      </c>
      <c r="L868">
        <v>0</v>
      </c>
      <c r="M868">
        <v>0</v>
      </c>
      <c r="N868">
        <v>686</v>
      </c>
      <c r="O868">
        <v>143</v>
      </c>
      <c r="P868">
        <v>1</v>
      </c>
      <c r="Q868">
        <v>2.3E-2</v>
      </c>
      <c r="R868">
        <v>1E-3</v>
      </c>
      <c r="S868" s="28">
        <v>0.5</v>
      </c>
      <c r="T868" s="28">
        <v>1.0000000000000001E-9</v>
      </c>
      <c r="U868">
        <v>8.0000000000000002E-3</v>
      </c>
      <c r="V868">
        <v>0.05</v>
      </c>
      <c r="W868">
        <v>0.05</v>
      </c>
      <c r="X868" s="9">
        <v>5.5099940950107E-2</v>
      </c>
      <c r="Y868" s="28">
        <v>-9999</v>
      </c>
      <c r="Z868">
        <v>0.46630908870967758</v>
      </c>
      <c r="AA868">
        <v>0.22568064637302199</v>
      </c>
      <c r="AB868">
        <v>0.2</v>
      </c>
      <c r="AC868" s="28">
        <v>1</v>
      </c>
      <c r="AD868" s="15">
        <v>-0.22568064637302199</v>
      </c>
      <c r="AE868" t="s">
        <v>561</v>
      </c>
      <c r="AF868" s="15"/>
    </row>
    <row r="869" spans="1:32" x14ac:dyDescent="0.25">
      <c r="A869">
        <v>868</v>
      </c>
      <c r="B869">
        <v>7096751</v>
      </c>
      <c r="C869">
        <v>0.85980000000000001</v>
      </c>
      <c r="D869">
        <v>8.8599999999999998E-2</v>
      </c>
      <c r="E869">
        <v>5.1499999999999997E-2</v>
      </c>
      <c r="F869">
        <v>1018800</v>
      </c>
      <c r="G869">
        <v>0</v>
      </c>
      <c r="H869">
        <v>-1.1000000000000001</v>
      </c>
      <c r="I869" s="28">
        <v>0.05</v>
      </c>
      <c r="J869" s="28">
        <v>0.83499999999999996</v>
      </c>
      <c r="K869">
        <v>10</v>
      </c>
      <c r="L869">
        <v>0</v>
      </c>
      <c r="M869">
        <v>0</v>
      </c>
      <c r="N869">
        <v>663</v>
      </c>
      <c r="O869">
        <v>143</v>
      </c>
      <c r="P869">
        <v>1</v>
      </c>
      <c r="Q869">
        <v>2.3E-2</v>
      </c>
      <c r="R869">
        <v>1E-3</v>
      </c>
      <c r="S869" s="28">
        <v>0.5</v>
      </c>
      <c r="T869" s="28">
        <v>1.0000000000000001E-9</v>
      </c>
      <c r="U869">
        <v>8.0000000000000002E-3</v>
      </c>
      <c r="V869">
        <v>0.05</v>
      </c>
      <c r="W869">
        <v>0.05</v>
      </c>
      <c r="X869" s="9">
        <v>5.0814779673364001E-2</v>
      </c>
      <c r="Y869" s="28">
        <v>-9999</v>
      </c>
      <c r="Z869">
        <v>0.46630908870967758</v>
      </c>
      <c r="AA869">
        <v>0.38987392420464601</v>
      </c>
      <c r="AB869">
        <v>0.2</v>
      </c>
      <c r="AC869" s="28">
        <v>1</v>
      </c>
      <c r="AD869" s="15">
        <v>-0.38987392420464601</v>
      </c>
      <c r="AE869" t="s">
        <v>561</v>
      </c>
      <c r="AF869" s="15"/>
    </row>
    <row r="870" spans="1:32" x14ac:dyDescent="0.25">
      <c r="A870">
        <v>869</v>
      </c>
      <c r="B870">
        <v>5987153</v>
      </c>
      <c r="C870">
        <v>0.4274</v>
      </c>
      <c r="D870">
        <v>3.3E-3</v>
      </c>
      <c r="E870">
        <v>0.56930000000000003</v>
      </c>
      <c r="F870">
        <v>1292400</v>
      </c>
      <c r="G870">
        <v>0</v>
      </c>
      <c r="H870">
        <v>-1.5</v>
      </c>
      <c r="I870" s="28">
        <v>0.05</v>
      </c>
      <c r="J870" s="28">
        <v>0.83499999999999996</v>
      </c>
      <c r="K870">
        <v>10</v>
      </c>
      <c r="L870">
        <v>0</v>
      </c>
      <c r="M870">
        <v>0</v>
      </c>
      <c r="N870">
        <v>663</v>
      </c>
      <c r="O870">
        <v>144</v>
      </c>
      <c r="P870">
        <v>1</v>
      </c>
      <c r="Q870">
        <v>2.3E-2</v>
      </c>
      <c r="R870">
        <v>1E-3</v>
      </c>
      <c r="S870" s="28">
        <v>0.5</v>
      </c>
      <c r="T870" s="28">
        <v>1.0000000000000001E-9</v>
      </c>
      <c r="U870">
        <v>8.0000000000000002E-3</v>
      </c>
      <c r="V870">
        <v>0.05</v>
      </c>
      <c r="W870">
        <v>0.05</v>
      </c>
      <c r="X870" s="9">
        <v>4.9838182900738E-2</v>
      </c>
      <c r="Y870" s="28">
        <v>-9999</v>
      </c>
      <c r="Z870">
        <v>0.46630908870967758</v>
      </c>
      <c r="AA870">
        <v>0.26081427909563298</v>
      </c>
      <c r="AB870">
        <v>0.2</v>
      </c>
      <c r="AC870" s="28">
        <v>1</v>
      </c>
      <c r="AD870" s="15">
        <v>-0.26081427909563298</v>
      </c>
      <c r="AE870" t="s">
        <v>561</v>
      </c>
      <c r="AF870" s="15"/>
    </row>
    <row r="871" spans="1:32" x14ac:dyDescent="0.25">
      <c r="A871">
        <v>870</v>
      </c>
      <c r="B871">
        <v>3088812</v>
      </c>
      <c r="C871">
        <v>0.44030000000000002</v>
      </c>
      <c r="D871">
        <v>5.1999999999999998E-3</v>
      </c>
      <c r="E871">
        <v>0.55449999999999999</v>
      </c>
      <c r="F871">
        <v>387000</v>
      </c>
      <c r="G871">
        <v>0</v>
      </c>
      <c r="H871">
        <v>-3.84</v>
      </c>
      <c r="I871" s="28">
        <v>0.05</v>
      </c>
      <c r="J871" s="28">
        <v>0.83499999999999996</v>
      </c>
      <c r="K871">
        <v>10</v>
      </c>
      <c r="L871">
        <v>0</v>
      </c>
      <c r="M871">
        <v>0</v>
      </c>
      <c r="N871">
        <v>656</v>
      </c>
      <c r="O871">
        <v>157</v>
      </c>
      <c r="P871">
        <v>1</v>
      </c>
      <c r="Q871">
        <v>2.3E-2</v>
      </c>
      <c r="R871">
        <v>1E-3</v>
      </c>
      <c r="S871" s="28">
        <v>0.5</v>
      </c>
      <c r="T871" s="28">
        <v>1.0000000000000001E-9</v>
      </c>
      <c r="U871">
        <v>8.0000000000000002E-3</v>
      </c>
      <c r="V871">
        <v>0.05</v>
      </c>
      <c r="W871">
        <v>0.05</v>
      </c>
      <c r="X871" s="9">
        <v>0.15680989270307599</v>
      </c>
      <c r="Y871" s="28">
        <v>-9999</v>
      </c>
      <c r="Z871">
        <v>0.4</v>
      </c>
      <c r="AA871">
        <v>0.27024436103222899</v>
      </c>
      <c r="AB871">
        <v>0.2</v>
      </c>
      <c r="AC871" s="28">
        <v>1</v>
      </c>
      <c r="AD871" s="15">
        <v>-0.27024436103222899</v>
      </c>
      <c r="AE871" t="s">
        <v>565</v>
      </c>
      <c r="AF871" s="15"/>
    </row>
    <row r="872" spans="1:32" x14ac:dyDescent="0.25">
      <c r="A872">
        <v>871</v>
      </c>
      <c r="B872">
        <v>5166536</v>
      </c>
      <c r="C872">
        <v>0.63970000000000005</v>
      </c>
      <c r="D872">
        <v>1.6000000000000001E-3</v>
      </c>
      <c r="E872">
        <v>0.35880000000000001</v>
      </c>
      <c r="F872">
        <v>605700</v>
      </c>
      <c r="G872">
        <v>0</v>
      </c>
      <c r="H872">
        <v>-2</v>
      </c>
      <c r="I872" s="28">
        <v>0.05</v>
      </c>
      <c r="J872" s="28">
        <v>0.83499999999999996</v>
      </c>
      <c r="K872">
        <v>10</v>
      </c>
      <c r="L872">
        <v>0</v>
      </c>
      <c r="M872">
        <v>0</v>
      </c>
      <c r="N872">
        <v>656</v>
      </c>
      <c r="O872">
        <v>156</v>
      </c>
      <c r="P872">
        <v>1</v>
      </c>
      <c r="Q872">
        <v>2.3E-2</v>
      </c>
      <c r="R872">
        <v>1E-3</v>
      </c>
      <c r="S872" s="28">
        <v>0.5</v>
      </c>
      <c r="T872" s="28">
        <v>1.0000000000000001E-9</v>
      </c>
      <c r="U872">
        <v>8.0000000000000002E-3</v>
      </c>
      <c r="V872">
        <v>0.05</v>
      </c>
      <c r="W872">
        <v>0.05</v>
      </c>
      <c r="X872" s="9">
        <v>0.187794338617226</v>
      </c>
      <c r="Y872" s="28">
        <v>-9999</v>
      </c>
      <c r="Z872">
        <v>0.27</v>
      </c>
      <c r="AA872">
        <v>0.22136030928335801</v>
      </c>
      <c r="AB872">
        <v>0.2</v>
      </c>
      <c r="AC872" s="28">
        <v>0</v>
      </c>
      <c r="AD872" s="15">
        <v>-0.22136030928335801</v>
      </c>
      <c r="AE872" t="s">
        <v>567</v>
      </c>
      <c r="AF872" s="15"/>
    </row>
    <row r="873" spans="1:32" x14ac:dyDescent="0.25">
      <c r="A873">
        <v>872</v>
      </c>
      <c r="B873">
        <v>7488337</v>
      </c>
      <c r="C873">
        <v>0.4607</v>
      </c>
      <c r="D873">
        <v>3.0999999999999999E-3</v>
      </c>
      <c r="E873">
        <v>0.53620000000000001</v>
      </c>
      <c r="F873">
        <v>1371600</v>
      </c>
      <c r="G873">
        <v>0</v>
      </c>
      <c r="H873">
        <v>-2</v>
      </c>
      <c r="I873" s="28">
        <v>0.05</v>
      </c>
      <c r="J873" s="28">
        <v>0.83499999999999996</v>
      </c>
      <c r="K873">
        <v>10</v>
      </c>
      <c r="L873">
        <v>0</v>
      </c>
      <c r="M873">
        <v>0</v>
      </c>
      <c r="N873">
        <v>656</v>
      </c>
      <c r="O873">
        <v>156</v>
      </c>
      <c r="P873">
        <v>1</v>
      </c>
      <c r="Q873">
        <v>2.3E-2</v>
      </c>
      <c r="R873">
        <v>1E-3</v>
      </c>
      <c r="S873" s="28">
        <v>0.5</v>
      </c>
      <c r="T873" s="28">
        <v>1.0000000000000001E-9</v>
      </c>
      <c r="U873">
        <v>8.0000000000000002E-3</v>
      </c>
      <c r="V873">
        <v>0.05</v>
      </c>
      <c r="W873">
        <v>0.05</v>
      </c>
      <c r="X873" s="9">
        <v>0.18209227719296101</v>
      </c>
      <c r="Y873" s="28">
        <v>-9999</v>
      </c>
      <c r="Z873">
        <v>0.06</v>
      </c>
      <c r="AA873">
        <v>0.35385274225811603</v>
      </c>
      <c r="AB873">
        <v>0.2</v>
      </c>
      <c r="AC873" s="28">
        <v>1</v>
      </c>
      <c r="AD873" s="15">
        <v>-0.35385274225811603</v>
      </c>
      <c r="AE873" t="s">
        <v>561</v>
      </c>
      <c r="AF873" s="15"/>
    </row>
    <row r="874" spans="1:32" x14ac:dyDescent="0.25">
      <c r="A874">
        <v>873</v>
      </c>
      <c r="B874">
        <v>7335555</v>
      </c>
      <c r="C874">
        <v>0.36270000000000002</v>
      </c>
      <c r="D874">
        <v>1.03E-2</v>
      </c>
      <c r="E874">
        <v>0.627</v>
      </c>
      <c r="F874">
        <v>1001700</v>
      </c>
      <c r="G874">
        <v>0</v>
      </c>
      <c r="H874">
        <v>-1.5</v>
      </c>
      <c r="I874" s="28">
        <v>0.05</v>
      </c>
      <c r="J874" s="28">
        <v>0.83499999999999996</v>
      </c>
      <c r="K874">
        <v>10</v>
      </c>
      <c r="L874">
        <v>0</v>
      </c>
      <c r="M874">
        <v>0</v>
      </c>
      <c r="N874">
        <v>641</v>
      </c>
      <c r="O874">
        <v>169</v>
      </c>
      <c r="P874">
        <v>1</v>
      </c>
      <c r="Q874">
        <v>2.3E-2</v>
      </c>
      <c r="R874">
        <v>1E-3</v>
      </c>
      <c r="S874" s="28">
        <v>0.5</v>
      </c>
      <c r="T874" s="28">
        <v>1.0000000000000001E-9</v>
      </c>
      <c r="U874">
        <v>8.0000000000000002E-3</v>
      </c>
      <c r="V874">
        <v>0.05</v>
      </c>
      <c r="W874">
        <v>0.05</v>
      </c>
      <c r="X874" s="9">
        <v>0.14601826164259399</v>
      </c>
      <c r="Y874" s="28">
        <v>-9999</v>
      </c>
      <c r="Z874">
        <v>0.37</v>
      </c>
      <c r="AA874">
        <v>0.307839462212322</v>
      </c>
      <c r="AB874">
        <v>0.2</v>
      </c>
      <c r="AC874" s="28">
        <v>1</v>
      </c>
      <c r="AD874" s="15">
        <v>-0.307839462212322</v>
      </c>
      <c r="AE874" t="s">
        <v>561</v>
      </c>
      <c r="AF874" s="15"/>
    </row>
    <row r="875" spans="1:32" x14ac:dyDescent="0.25">
      <c r="A875">
        <v>874</v>
      </c>
      <c r="B875">
        <v>6448496</v>
      </c>
      <c r="C875">
        <v>0.51439999999999997</v>
      </c>
      <c r="D875">
        <v>9.5999999999999992E-3</v>
      </c>
      <c r="E875">
        <v>0.47589999999999999</v>
      </c>
      <c r="F875">
        <v>940500</v>
      </c>
      <c r="G875">
        <v>0</v>
      </c>
      <c r="H875">
        <v>-1.64</v>
      </c>
      <c r="I875" s="28">
        <v>0.05</v>
      </c>
      <c r="J875" s="28">
        <v>0.83499999999999996</v>
      </c>
      <c r="K875">
        <v>10</v>
      </c>
      <c r="L875">
        <v>0</v>
      </c>
      <c r="M875">
        <v>0</v>
      </c>
      <c r="N875">
        <v>651</v>
      </c>
      <c r="O875">
        <v>156</v>
      </c>
      <c r="P875">
        <v>1</v>
      </c>
      <c r="Q875">
        <v>2.3E-2</v>
      </c>
      <c r="R875">
        <v>1E-3</v>
      </c>
      <c r="S875" s="28">
        <v>0.5</v>
      </c>
      <c r="T875" s="28">
        <v>1.0000000000000001E-9</v>
      </c>
      <c r="U875">
        <v>8.0000000000000002E-3</v>
      </c>
      <c r="V875">
        <v>0.05</v>
      </c>
      <c r="W875">
        <v>0.05</v>
      </c>
      <c r="X875" s="9">
        <v>6.4580889422880997E-2</v>
      </c>
      <c r="Y875" s="28">
        <v>-9999</v>
      </c>
      <c r="Z875">
        <v>0.16</v>
      </c>
      <c r="AA875">
        <v>0.46511452717602197</v>
      </c>
      <c r="AB875">
        <v>0.2</v>
      </c>
      <c r="AC875" s="28">
        <v>1</v>
      </c>
      <c r="AD875" s="15">
        <v>-0.46511452717602197</v>
      </c>
      <c r="AE875" t="s">
        <v>561</v>
      </c>
      <c r="AF875" s="15"/>
    </row>
    <row r="876" spans="1:32" x14ac:dyDescent="0.25">
      <c r="A876">
        <v>875</v>
      </c>
      <c r="B876">
        <v>8501435</v>
      </c>
      <c r="C876">
        <v>1</v>
      </c>
      <c r="D876">
        <v>0</v>
      </c>
      <c r="E876">
        <v>0</v>
      </c>
      <c r="F876">
        <v>0</v>
      </c>
      <c r="G876">
        <v>0</v>
      </c>
      <c r="H876">
        <v>-9</v>
      </c>
      <c r="I876" s="28">
        <v>0.05</v>
      </c>
      <c r="J876" s="28">
        <v>0.83499999999999996</v>
      </c>
      <c r="K876">
        <v>10</v>
      </c>
      <c r="L876">
        <v>0</v>
      </c>
      <c r="M876">
        <v>0</v>
      </c>
      <c r="N876">
        <v>616</v>
      </c>
      <c r="O876">
        <v>169</v>
      </c>
      <c r="P876">
        <v>1</v>
      </c>
      <c r="Q876">
        <v>2.3E-2</v>
      </c>
      <c r="R876">
        <v>1E-3</v>
      </c>
      <c r="S876" s="28">
        <v>0.5</v>
      </c>
      <c r="T876" s="28">
        <v>1.0000000000000001E-9</v>
      </c>
      <c r="U876">
        <v>8.0000000000000002E-3</v>
      </c>
      <c r="V876">
        <v>0.05</v>
      </c>
      <c r="W876">
        <v>0.05</v>
      </c>
      <c r="X876" s="9">
        <v>0.33287043338585298</v>
      </c>
      <c r="Y876" s="28">
        <v>-9999</v>
      </c>
      <c r="Z876">
        <v>0.46630908870967758</v>
      </c>
      <c r="AA876">
        <v>0.72345543120432698</v>
      </c>
      <c r="AB876">
        <v>0.2</v>
      </c>
      <c r="AC876" s="28">
        <v>1</v>
      </c>
      <c r="AD876" s="15">
        <v>-0.72345543120432698</v>
      </c>
      <c r="AE876" t="s">
        <v>569</v>
      </c>
      <c r="AF876" s="15"/>
    </row>
    <row r="877" spans="1:32" x14ac:dyDescent="0.25">
      <c r="A877">
        <v>876</v>
      </c>
      <c r="B877">
        <v>7820061</v>
      </c>
      <c r="C877">
        <v>0.57740000000000002</v>
      </c>
      <c r="D877">
        <v>1.15E-2</v>
      </c>
      <c r="E877">
        <v>0.41110000000000002</v>
      </c>
      <c r="F877">
        <v>807300</v>
      </c>
      <c r="G877">
        <v>0</v>
      </c>
      <c r="H877">
        <v>-4.5</v>
      </c>
      <c r="I877" s="28">
        <v>0.05</v>
      </c>
      <c r="J877" s="28">
        <v>0.83499999999999996</v>
      </c>
      <c r="K877">
        <v>10</v>
      </c>
      <c r="L877">
        <v>0</v>
      </c>
      <c r="M877">
        <v>0</v>
      </c>
      <c r="N877">
        <v>672</v>
      </c>
      <c r="O877">
        <v>156</v>
      </c>
      <c r="P877">
        <v>1</v>
      </c>
      <c r="Q877">
        <v>2.3E-2</v>
      </c>
      <c r="R877">
        <v>1E-3</v>
      </c>
      <c r="S877" s="28">
        <v>0.5</v>
      </c>
      <c r="T877" s="28">
        <v>1.0000000000000001E-9</v>
      </c>
      <c r="U877">
        <v>8.0000000000000002E-3</v>
      </c>
      <c r="V877">
        <v>0.05</v>
      </c>
      <c r="W877">
        <v>0.05</v>
      </c>
      <c r="X877" s="9">
        <v>0.236410819447753</v>
      </c>
      <c r="Y877" s="28">
        <v>-9999</v>
      </c>
      <c r="Z877">
        <v>0.54</v>
      </c>
      <c r="AA877">
        <v>0.44346637812641898</v>
      </c>
      <c r="AB877">
        <v>0.2</v>
      </c>
      <c r="AC877" s="28">
        <v>1</v>
      </c>
      <c r="AD877" s="15">
        <v>-0.44346637812641898</v>
      </c>
      <c r="AE877" t="s">
        <v>561</v>
      </c>
      <c r="AF877" s="15"/>
    </row>
    <row r="878" spans="1:32" x14ac:dyDescent="0.25">
      <c r="A878">
        <v>877</v>
      </c>
      <c r="B878">
        <v>11155575</v>
      </c>
      <c r="C878">
        <v>0.49459999999999998</v>
      </c>
      <c r="D878">
        <v>8.6999999999999994E-3</v>
      </c>
      <c r="E878">
        <v>0.49669999999999997</v>
      </c>
      <c r="F878">
        <v>945900</v>
      </c>
      <c r="G878">
        <v>0</v>
      </c>
      <c r="H878">
        <v>-4.5</v>
      </c>
      <c r="I878" s="28">
        <v>0.05</v>
      </c>
      <c r="J878" s="28">
        <v>0.83499999999999996</v>
      </c>
      <c r="K878">
        <v>10</v>
      </c>
      <c r="L878">
        <v>0</v>
      </c>
      <c r="M878">
        <v>0</v>
      </c>
      <c r="N878">
        <v>651</v>
      </c>
      <c r="O878">
        <v>156</v>
      </c>
      <c r="P878">
        <v>1</v>
      </c>
      <c r="Q878">
        <v>2.3E-2</v>
      </c>
      <c r="R878">
        <v>1E-3</v>
      </c>
      <c r="S878" s="28">
        <v>0.5</v>
      </c>
      <c r="T878" s="28">
        <v>1.0000000000000001E-9</v>
      </c>
      <c r="U878">
        <v>8.0000000000000002E-3</v>
      </c>
      <c r="V878">
        <v>0.05</v>
      </c>
      <c r="W878">
        <v>0.05</v>
      </c>
      <c r="X878" s="9">
        <v>0.303481744573047</v>
      </c>
      <c r="Y878" s="28">
        <v>-9999</v>
      </c>
      <c r="Z878">
        <v>0.55000000000000004</v>
      </c>
      <c r="AA878">
        <v>0.64134451846197504</v>
      </c>
      <c r="AB878">
        <v>0.2</v>
      </c>
      <c r="AC878" s="28">
        <v>1</v>
      </c>
      <c r="AD878" s="15">
        <v>-0.64134451846197504</v>
      </c>
      <c r="AE878" t="s">
        <v>561</v>
      </c>
      <c r="AF878" s="15"/>
    </row>
    <row r="879" spans="1:32" x14ac:dyDescent="0.25">
      <c r="A879">
        <v>878</v>
      </c>
      <c r="B879">
        <v>6085289</v>
      </c>
      <c r="C879">
        <v>0.97119999999999995</v>
      </c>
      <c r="D879">
        <v>8.9999999999999998E-4</v>
      </c>
      <c r="E879">
        <v>2.7900000000000001E-2</v>
      </c>
      <c r="F879">
        <v>129600</v>
      </c>
      <c r="G879">
        <v>0</v>
      </c>
      <c r="H879">
        <v>-10</v>
      </c>
      <c r="I879" s="28">
        <v>0.05</v>
      </c>
      <c r="J879" s="28">
        <v>0.83499999999999996</v>
      </c>
      <c r="K879">
        <v>10</v>
      </c>
      <c r="L879">
        <v>0</v>
      </c>
      <c r="M879">
        <v>0</v>
      </c>
      <c r="N879">
        <v>576</v>
      </c>
      <c r="O879">
        <v>170</v>
      </c>
      <c r="P879">
        <v>1</v>
      </c>
      <c r="Q879">
        <v>2.3E-2</v>
      </c>
      <c r="R879">
        <v>1E-3</v>
      </c>
      <c r="S879" s="28">
        <v>0.5</v>
      </c>
      <c r="T879" s="28">
        <v>1.0000000000000001E-9</v>
      </c>
      <c r="U879">
        <v>8.0000000000000002E-3</v>
      </c>
      <c r="V879">
        <v>0.05</v>
      </c>
      <c r="W879">
        <v>0.05</v>
      </c>
      <c r="X879" s="9">
        <v>0.45129864122007501</v>
      </c>
      <c r="Y879" s="28">
        <v>-9999</v>
      </c>
      <c r="Z879">
        <v>0.46630908870967758</v>
      </c>
      <c r="AA879">
        <v>3.8912059556787</v>
      </c>
      <c r="AB879">
        <v>0.2</v>
      </c>
      <c r="AC879" s="28">
        <v>1</v>
      </c>
      <c r="AD879" s="15">
        <v>-3.8912059556787</v>
      </c>
      <c r="AE879" t="s">
        <v>569</v>
      </c>
      <c r="AF879" s="15"/>
    </row>
    <row r="880" spans="1:32" x14ac:dyDescent="0.25">
      <c r="A880">
        <v>879</v>
      </c>
      <c r="B880">
        <v>3623126</v>
      </c>
      <c r="C880">
        <v>1</v>
      </c>
      <c r="D880">
        <v>0</v>
      </c>
      <c r="E880">
        <v>0</v>
      </c>
      <c r="F880">
        <v>0</v>
      </c>
      <c r="G880">
        <v>0</v>
      </c>
      <c r="H880">
        <v>-10.5</v>
      </c>
      <c r="I880" s="28">
        <v>0.05</v>
      </c>
      <c r="J880" s="28">
        <v>0.83499999999999996</v>
      </c>
      <c r="K880">
        <v>10</v>
      </c>
      <c r="L880">
        <v>0</v>
      </c>
      <c r="M880">
        <v>0</v>
      </c>
      <c r="N880">
        <v>552</v>
      </c>
      <c r="O880">
        <v>170</v>
      </c>
      <c r="P880">
        <v>1</v>
      </c>
      <c r="Q880">
        <v>2.3E-2</v>
      </c>
      <c r="R880">
        <v>1E-3</v>
      </c>
      <c r="S880" s="28">
        <v>0.5</v>
      </c>
      <c r="T880" s="28">
        <v>1.0000000000000001E-9</v>
      </c>
      <c r="U880">
        <v>8.0000000000000002E-3</v>
      </c>
      <c r="V880">
        <v>0.05</v>
      </c>
      <c r="W880">
        <v>0.05</v>
      </c>
      <c r="X880" s="9">
        <v>0.40967406761566399</v>
      </c>
      <c r="Y880" s="28">
        <v>-9999</v>
      </c>
      <c r="Z880">
        <v>0.46630908870967758</v>
      </c>
      <c r="AA880">
        <v>3.8339376613715501</v>
      </c>
      <c r="AB880">
        <v>0.2</v>
      </c>
      <c r="AC880" s="28">
        <v>1</v>
      </c>
      <c r="AD880" s="15">
        <v>-3.8339376613715501</v>
      </c>
      <c r="AE880" t="s">
        <v>569</v>
      </c>
      <c r="AF880" s="15"/>
    </row>
    <row r="881" spans="1:32" x14ac:dyDescent="0.25">
      <c r="A881">
        <v>880</v>
      </c>
      <c r="B881">
        <v>4135821</v>
      </c>
      <c r="C881">
        <v>1</v>
      </c>
      <c r="D881">
        <v>0</v>
      </c>
      <c r="E881">
        <v>0</v>
      </c>
      <c r="F881">
        <v>0</v>
      </c>
      <c r="G881">
        <v>0</v>
      </c>
      <c r="H881">
        <v>-4</v>
      </c>
      <c r="I881" s="28">
        <v>0.05</v>
      </c>
      <c r="J881" s="28">
        <v>0.83499999999999996</v>
      </c>
      <c r="K881">
        <v>10</v>
      </c>
      <c r="L881">
        <v>0</v>
      </c>
      <c r="M881">
        <v>0</v>
      </c>
      <c r="N881">
        <v>747</v>
      </c>
      <c r="O881">
        <v>100</v>
      </c>
      <c r="P881">
        <v>1</v>
      </c>
      <c r="Q881">
        <v>2.3E-2</v>
      </c>
      <c r="R881">
        <v>1E-3</v>
      </c>
      <c r="S881" s="28">
        <v>0.5</v>
      </c>
      <c r="T881" s="28">
        <v>1.0000000000000001E-9</v>
      </c>
      <c r="U881">
        <v>8.0000000000000002E-3</v>
      </c>
      <c r="V881">
        <v>0.05</v>
      </c>
      <c r="W881">
        <v>0.05</v>
      </c>
      <c r="X881" s="9">
        <v>0.50164732882455099</v>
      </c>
      <c r="Y881" s="28">
        <v>-9999</v>
      </c>
      <c r="Z881">
        <v>0.46630908870967758</v>
      </c>
      <c r="AA881">
        <v>1.1259576736610299</v>
      </c>
      <c r="AB881">
        <v>0.2</v>
      </c>
      <c r="AC881" s="28">
        <v>1</v>
      </c>
      <c r="AD881" s="15">
        <v>-1.1259576736610299</v>
      </c>
      <c r="AE881" t="s">
        <v>797</v>
      </c>
      <c r="AF881" s="15"/>
    </row>
    <row r="882" spans="1:32" x14ac:dyDescent="0.25">
      <c r="A882">
        <v>881</v>
      </c>
      <c r="B882">
        <v>3901973</v>
      </c>
      <c r="C882">
        <v>1</v>
      </c>
      <c r="D882">
        <v>0</v>
      </c>
      <c r="E882">
        <v>0</v>
      </c>
      <c r="F882">
        <v>0</v>
      </c>
      <c r="G882">
        <v>0</v>
      </c>
      <c r="H882">
        <v>-4</v>
      </c>
      <c r="I882" s="28">
        <v>0.05</v>
      </c>
      <c r="J882" s="28">
        <v>0.83499999999999996</v>
      </c>
      <c r="K882">
        <v>10</v>
      </c>
      <c r="L882">
        <v>0</v>
      </c>
      <c r="M882">
        <v>0</v>
      </c>
      <c r="N882">
        <v>723</v>
      </c>
      <c r="O882">
        <v>109</v>
      </c>
      <c r="P882">
        <v>1</v>
      </c>
      <c r="Q882">
        <v>2.3E-2</v>
      </c>
      <c r="R882">
        <v>1E-3</v>
      </c>
      <c r="S882" s="28">
        <v>0.5</v>
      </c>
      <c r="T882" s="28">
        <v>1.0000000000000001E-9</v>
      </c>
      <c r="U882">
        <v>8.0000000000000002E-3</v>
      </c>
      <c r="V882">
        <v>0.05</v>
      </c>
      <c r="W882">
        <v>0.05</v>
      </c>
      <c r="X882" s="9">
        <v>0.641687807420802</v>
      </c>
      <c r="Y882" s="28">
        <v>-9999</v>
      </c>
      <c r="Z882">
        <v>0.46630908870967758</v>
      </c>
      <c r="AA882">
        <v>0.64165906495620495</v>
      </c>
      <c r="AB882">
        <v>0.2</v>
      </c>
      <c r="AC882" s="28">
        <v>1</v>
      </c>
      <c r="AD882" s="15">
        <v>-0.64165906495620495</v>
      </c>
      <c r="AE882" t="s">
        <v>797</v>
      </c>
      <c r="AF882" s="15"/>
    </row>
    <row r="883" spans="1:32" x14ac:dyDescent="0.25">
      <c r="A883">
        <v>882</v>
      </c>
      <c r="B883">
        <v>8685920</v>
      </c>
      <c r="C883">
        <v>1</v>
      </c>
      <c r="D883">
        <v>0</v>
      </c>
      <c r="E883">
        <v>0</v>
      </c>
      <c r="F883">
        <v>0</v>
      </c>
      <c r="G883">
        <v>0</v>
      </c>
      <c r="H883">
        <v>-4</v>
      </c>
      <c r="I883" s="28">
        <v>0.05</v>
      </c>
      <c r="J883" s="28">
        <v>0.83499999999999996</v>
      </c>
      <c r="K883">
        <v>10</v>
      </c>
      <c r="L883">
        <v>0</v>
      </c>
      <c r="M883">
        <v>0</v>
      </c>
      <c r="N883">
        <v>678</v>
      </c>
      <c r="O883">
        <v>119</v>
      </c>
      <c r="P883">
        <v>1</v>
      </c>
      <c r="Q883">
        <v>2.3E-2</v>
      </c>
      <c r="R883">
        <v>1E-3</v>
      </c>
      <c r="S883" s="28">
        <v>0.5</v>
      </c>
      <c r="T883" s="28">
        <v>1.0000000000000001E-9</v>
      </c>
      <c r="U883">
        <v>8.0000000000000002E-3</v>
      </c>
      <c r="V883">
        <v>0.05</v>
      </c>
      <c r="W883">
        <v>0.05</v>
      </c>
      <c r="X883" s="9">
        <v>0.43577680089248</v>
      </c>
      <c r="Y883" s="28">
        <v>-9999</v>
      </c>
      <c r="Z883">
        <v>0.46630908870967758</v>
      </c>
      <c r="AA883">
        <v>0.82086133598222</v>
      </c>
      <c r="AB883">
        <v>0.2</v>
      </c>
      <c r="AC883" s="28">
        <v>1</v>
      </c>
      <c r="AD883" s="15">
        <v>-0.82086133598222</v>
      </c>
      <c r="AE883" t="s">
        <v>797</v>
      </c>
      <c r="AF883" s="15"/>
    </row>
    <row r="884" spans="1:32" x14ac:dyDescent="0.25">
      <c r="A884">
        <v>883</v>
      </c>
      <c r="B884">
        <v>3152931</v>
      </c>
      <c r="C884">
        <v>1</v>
      </c>
      <c r="D884">
        <v>0</v>
      </c>
      <c r="E884">
        <v>0</v>
      </c>
      <c r="F884">
        <v>0</v>
      </c>
      <c r="G884">
        <v>0</v>
      </c>
      <c r="H884">
        <v>-4</v>
      </c>
      <c r="I884" s="28">
        <v>0.05</v>
      </c>
      <c r="J884" s="28">
        <v>0.83499999999999996</v>
      </c>
      <c r="K884">
        <v>10</v>
      </c>
      <c r="L884">
        <v>0</v>
      </c>
      <c r="M884">
        <v>0</v>
      </c>
      <c r="N884">
        <v>637</v>
      </c>
      <c r="O884">
        <v>132</v>
      </c>
      <c r="P884">
        <v>1</v>
      </c>
      <c r="Q884">
        <v>2.3E-2</v>
      </c>
      <c r="R884">
        <v>1E-3</v>
      </c>
      <c r="S884" s="28">
        <v>0.5</v>
      </c>
      <c r="T884" s="28">
        <v>1.0000000000000001E-9</v>
      </c>
      <c r="U884">
        <v>8.0000000000000002E-3</v>
      </c>
      <c r="V884">
        <v>0.05</v>
      </c>
      <c r="W884">
        <v>0.05</v>
      </c>
      <c r="X884" s="9">
        <v>0.34953369750980001</v>
      </c>
      <c r="Y884" s="28">
        <v>-9999</v>
      </c>
      <c r="Z884">
        <v>0.46630908870967758</v>
      </c>
      <c r="AA884">
        <v>0.78582560682494196</v>
      </c>
      <c r="AB884">
        <v>0.2</v>
      </c>
      <c r="AC884" s="28">
        <v>1</v>
      </c>
      <c r="AD884" s="15">
        <v>-0.78582560682494196</v>
      </c>
      <c r="AE884" t="s">
        <v>797</v>
      </c>
      <c r="AF884" s="15"/>
    </row>
    <row r="885" spans="1:32" x14ac:dyDescent="0.25">
      <c r="A885">
        <v>884</v>
      </c>
      <c r="B885">
        <v>2959323</v>
      </c>
      <c r="C885">
        <v>1</v>
      </c>
      <c r="D885">
        <v>0</v>
      </c>
      <c r="E885">
        <v>0</v>
      </c>
      <c r="F885">
        <v>0</v>
      </c>
      <c r="G885">
        <v>0</v>
      </c>
      <c r="H885">
        <v>-13.5</v>
      </c>
      <c r="I885" s="28">
        <v>0.05</v>
      </c>
      <c r="J885" s="28">
        <v>0.83499999999999996</v>
      </c>
      <c r="K885">
        <v>10</v>
      </c>
      <c r="L885">
        <v>0</v>
      </c>
      <c r="M885">
        <v>0</v>
      </c>
      <c r="N885">
        <v>580</v>
      </c>
      <c r="O885">
        <v>157</v>
      </c>
      <c r="P885">
        <v>1</v>
      </c>
      <c r="Q885">
        <v>2.3E-2</v>
      </c>
      <c r="R885">
        <v>1E-3</v>
      </c>
      <c r="S885" s="28">
        <v>0.5</v>
      </c>
      <c r="T885" s="28">
        <v>1.0000000000000001E-9</v>
      </c>
      <c r="U885">
        <v>8.0000000000000002E-3</v>
      </c>
      <c r="V885">
        <v>0.05</v>
      </c>
      <c r="W885">
        <v>0.05</v>
      </c>
      <c r="X885" s="9">
        <v>0.37933271048372902</v>
      </c>
      <c r="Y885" s="28">
        <v>-9999</v>
      </c>
      <c r="Z885">
        <v>0.46630908870967758</v>
      </c>
      <c r="AA885">
        <v>1.3524569383387901</v>
      </c>
      <c r="AB885">
        <v>0.2</v>
      </c>
      <c r="AC885" s="28">
        <v>1</v>
      </c>
      <c r="AD885" s="15">
        <v>-1.3524569383387901</v>
      </c>
      <c r="AE885" t="s">
        <v>569</v>
      </c>
      <c r="AF885" s="15"/>
    </row>
    <row r="886" spans="1:32" x14ac:dyDescent="0.25">
      <c r="A886">
        <v>885</v>
      </c>
      <c r="B886">
        <v>2625702</v>
      </c>
      <c r="C886">
        <v>1</v>
      </c>
      <c r="D886">
        <v>0</v>
      </c>
      <c r="E886">
        <v>0</v>
      </c>
      <c r="F886">
        <v>0</v>
      </c>
      <c r="G886">
        <v>0</v>
      </c>
      <c r="H886">
        <v>-14.41</v>
      </c>
      <c r="I886" s="28">
        <v>0.05</v>
      </c>
      <c r="J886" s="28">
        <v>0.83499999999999996</v>
      </c>
      <c r="K886">
        <v>10</v>
      </c>
      <c r="L886">
        <v>0</v>
      </c>
      <c r="M886">
        <v>0</v>
      </c>
      <c r="N886">
        <v>532</v>
      </c>
      <c r="O886">
        <v>157</v>
      </c>
      <c r="P886">
        <v>1</v>
      </c>
      <c r="Q886">
        <v>2.3E-2</v>
      </c>
      <c r="R886">
        <v>1E-3</v>
      </c>
      <c r="S886" s="28">
        <v>0.5</v>
      </c>
      <c r="T886" s="28">
        <v>1.0000000000000001E-9</v>
      </c>
      <c r="U886">
        <v>8.0000000000000002E-3</v>
      </c>
      <c r="V886">
        <v>0.05</v>
      </c>
      <c r="W886">
        <v>0.05</v>
      </c>
      <c r="X886" s="9">
        <v>0.15476760650318599</v>
      </c>
      <c r="Y886" s="28">
        <v>-9999</v>
      </c>
      <c r="Z886">
        <v>0.46630908870967758</v>
      </c>
      <c r="AA886">
        <v>3.8090398961393999</v>
      </c>
      <c r="AB886">
        <v>0.2</v>
      </c>
      <c r="AC886" s="28">
        <v>1</v>
      </c>
      <c r="AD886" s="15">
        <v>-3.8090398961393999</v>
      </c>
      <c r="AE886" t="s">
        <v>569</v>
      </c>
      <c r="AF886" s="15"/>
    </row>
    <row r="887" spans="1:32" x14ac:dyDescent="0.25">
      <c r="A887">
        <v>886</v>
      </c>
      <c r="B887">
        <v>2185888</v>
      </c>
      <c r="C887">
        <v>1</v>
      </c>
      <c r="D887">
        <v>0</v>
      </c>
      <c r="E887">
        <v>0</v>
      </c>
      <c r="F887">
        <v>0</v>
      </c>
      <c r="G887">
        <v>0</v>
      </c>
      <c r="H887">
        <v>-5.5</v>
      </c>
      <c r="I887" s="28">
        <v>0.05</v>
      </c>
      <c r="J887" s="28">
        <v>0.83499999999999996</v>
      </c>
      <c r="K887">
        <v>10</v>
      </c>
      <c r="L887">
        <v>0</v>
      </c>
      <c r="M887">
        <v>0</v>
      </c>
      <c r="N887">
        <v>580</v>
      </c>
      <c r="O887">
        <v>157</v>
      </c>
      <c r="P887">
        <v>1</v>
      </c>
      <c r="Q887">
        <v>2.3E-2</v>
      </c>
      <c r="R887">
        <v>1E-3</v>
      </c>
      <c r="S887" s="28">
        <v>0.5</v>
      </c>
      <c r="T887" s="28">
        <v>1.0000000000000001E-9</v>
      </c>
      <c r="U887">
        <v>8.0000000000000002E-3</v>
      </c>
      <c r="V887">
        <v>0.05</v>
      </c>
      <c r="W887">
        <v>0.05</v>
      </c>
      <c r="X887" s="9">
        <v>0.43636057376003401</v>
      </c>
      <c r="Y887" s="28">
        <v>-9999</v>
      </c>
      <c r="Z887">
        <v>0.46630908870967758</v>
      </c>
      <c r="AA887">
        <v>1.0997329809479199</v>
      </c>
      <c r="AB887">
        <v>0.2</v>
      </c>
      <c r="AC887" s="28">
        <v>1</v>
      </c>
      <c r="AD887" s="15">
        <v>-1.0997329809479199</v>
      </c>
      <c r="AE887" t="s">
        <v>797</v>
      </c>
      <c r="AF887" s="15"/>
    </row>
    <row r="888" spans="1:32" x14ac:dyDescent="0.25">
      <c r="A888">
        <v>887</v>
      </c>
      <c r="B888">
        <v>5258129</v>
      </c>
      <c r="C888">
        <v>1</v>
      </c>
      <c r="D888">
        <v>0</v>
      </c>
      <c r="E888">
        <v>0</v>
      </c>
      <c r="F888">
        <v>0</v>
      </c>
      <c r="G888">
        <v>0</v>
      </c>
      <c r="H888">
        <v>-7</v>
      </c>
      <c r="I888" s="28">
        <v>0.05</v>
      </c>
      <c r="J888" s="28">
        <v>0.83499999999999996</v>
      </c>
      <c r="K888">
        <v>10</v>
      </c>
      <c r="L888">
        <v>0</v>
      </c>
      <c r="M888">
        <v>0</v>
      </c>
      <c r="N888">
        <v>576</v>
      </c>
      <c r="O888">
        <v>170</v>
      </c>
      <c r="P888">
        <v>1</v>
      </c>
      <c r="Q888">
        <v>2.3E-2</v>
      </c>
      <c r="R888">
        <v>1E-3</v>
      </c>
      <c r="S888" s="28">
        <v>0.5</v>
      </c>
      <c r="T888" s="28">
        <v>1.0000000000000001E-9</v>
      </c>
      <c r="U888">
        <v>8.0000000000000002E-3</v>
      </c>
      <c r="V888">
        <v>0.05</v>
      </c>
      <c r="W888">
        <v>0.05</v>
      </c>
      <c r="X888" s="9">
        <v>0.417466859128648</v>
      </c>
      <c r="Y888" s="28">
        <v>-9999</v>
      </c>
      <c r="Z888">
        <v>0.46630908870967758</v>
      </c>
      <c r="AA888">
        <v>0.91041398123946604</v>
      </c>
      <c r="AB888">
        <v>0.2</v>
      </c>
      <c r="AC888" s="28">
        <v>1</v>
      </c>
      <c r="AD888" s="15">
        <v>-0.91041398123946604</v>
      </c>
      <c r="AE888" t="s">
        <v>569</v>
      </c>
      <c r="AF888" s="15"/>
    </row>
    <row r="889" spans="1:32" x14ac:dyDescent="0.25">
      <c r="A889">
        <v>888</v>
      </c>
      <c r="B889">
        <v>5381833</v>
      </c>
      <c r="C889">
        <v>1</v>
      </c>
      <c r="D889">
        <v>0</v>
      </c>
      <c r="E889">
        <v>0</v>
      </c>
      <c r="F889">
        <v>0</v>
      </c>
      <c r="G889">
        <v>0</v>
      </c>
      <c r="H889">
        <v>-8.5</v>
      </c>
      <c r="I889" s="28">
        <v>0.05</v>
      </c>
      <c r="J889" s="28">
        <v>0.83499999999999996</v>
      </c>
      <c r="K889">
        <v>10</v>
      </c>
      <c r="L889">
        <v>0</v>
      </c>
      <c r="M889">
        <v>0</v>
      </c>
      <c r="N889">
        <v>576</v>
      </c>
      <c r="O889">
        <v>170</v>
      </c>
      <c r="P889">
        <v>1</v>
      </c>
      <c r="Q889">
        <v>2.3E-2</v>
      </c>
      <c r="R889">
        <v>1E-3</v>
      </c>
      <c r="S889" s="28">
        <v>0.5</v>
      </c>
      <c r="T889" s="28">
        <v>1.0000000000000001E-9</v>
      </c>
      <c r="U889">
        <v>8.0000000000000002E-3</v>
      </c>
      <c r="V889">
        <v>0.05</v>
      </c>
      <c r="W889">
        <v>0.05</v>
      </c>
      <c r="X889" s="9">
        <v>0.44085539746300401</v>
      </c>
      <c r="Y889" s="28">
        <v>-9999</v>
      </c>
      <c r="Z889">
        <v>0.46630908870967758</v>
      </c>
      <c r="AA889">
        <v>0.86375852027150701</v>
      </c>
      <c r="AB889">
        <v>0.2</v>
      </c>
      <c r="AC889" s="28">
        <v>1</v>
      </c>
      <c r="AD889" s="15">
        <v>-0.86375852027150701</v>
      </c>
      <c r="AE889" t="s">
        <v>565</v>
      </c>
      <c r="AF889" s="15"/>
    </row>
    <row r="890" spans="1:32" x14ac:dyDescent="0.25">
      <c r="A890">
        <v>889</v>
      </c>
      <c r="B890">
        <v>4665672</v>
      </c>
      <c r="C890">
        <v>1</v>
      </c>
      <c r="D890">
        <v>0</v>
      </c>
      <c r="E890">
        <v>0</v>
      </c>
      <c r="F890">
        <v>0</v>
      </c>
      <c r="G890">
        <v>0</v>
      </c>
      <c r="H890">
        <v>-11.91</v>
      </c>
      <c r="I890" s="28">
        <v>0.05</v>
      </c>
      <c r="J890" s="28">
        <v>0.83499999999999996</v>
      </c>
      <c r="K890">
        <v>10</v>
      </c>
      <c r="L890">
        <v>0</v>
      </c>
      <c r="M890">
        <v>0</v>
      </c>
      <c r="N890">
        <v>515</v>
      </c>
      <c r="O890">
        <v>170</v>
      </c>
      <c r="P890">
        <v>1</v>
      </c>
      <c r="Q890">
        <v>2.3E-2</v>
      </c>
      <c r="R890">
        <v>1E-3</v>
      </c>
      <c r="S890" s="28">
        <v>0.5</v>
      </c>
      <c r="T890" s="28">
        <v>1.0000000000000001E-9</v>
      </c>
      <c r="U890">
        <v>8.0000000000000002E-3</v>
      </c>
      <c r="V890">
        <v>0.05</v>
      </c>
      <c r="W890">
        <v>0.05</v>
      </c>
      <c r="X890" s="9">
        <v>3.4131998510043997E-2</v>
      </c>
      <c r="Y890" s="28">
        <v>-9999</v>
      </c>
      <c r="Z890">
        <v>0.46630908870967758</v>
      </c>
      <c r="AA890">
        <v>1.8725883590443599</v>
      </c>
      <c r="AB890">
        <v>0.2</v>
      </c>
      <c r="AC890" s="28">
        <v>1</v>
      </c>
      <c r="AD890" s="15">
        <v>-1.8725883590443599</v>
      </c>
      <c r="AE890" t="s">
        <v>569</v>
      </c>
      <c r="AF890" s="15"/>
    </row>
    <row r="891" spans="1:32" x14ac:dyDescent="0.25">
      <c r="A891">
        <v>890</v>
      </c>
      <c r="B891">
        <v>2922658</v>
      </c>
      <c r="C891">
        <v>1</v>
      </c>
      <c r="D891">
        <v>0</v>
      </c>
      <c r="E891">
        <v>0</v>
      </c>
      <c r="F891">
        <v>0</v>
      </c>
      <c r="G891">
        <v>0</v>
      </c>
      <c r="H891">
        <v>-3.5</v>
      </c>
      <c r="I891" s="28">
        <v>0.05</v>
      </c>
      <c r="J891" s="28">
        <v>0.83499999999999996</v>
      </c>
      <c r="K891">
        <v>10</v>
      </c>
      <c r="L891">
        <v>0</v>
      </c>
      <c r="M891">
        <v>0</v>
      </c>
      <c r="N891">
        <v>509</v>
      </c>
      <c r="O891">
        <v>170</v>
      </c>
      <c r="P891">
        <v>1</v>
      </c>
      <c r="Q891">
        <v>2.3E-2</v>
      </c>
      <c r="R891">
        <v>1E-3</v>
      </c>
      <c r="S891" s="28">
        <v>0.5</v>
      </c>
      <c r="T891" s="28">
        <v>1.0000000000000001E-9</v>
      </c>
      <c r="U891">
        <v>8.0000000000000002E-3</v>
      </c>
      <c r="V891">
        <v>0.05</v>
      </c>
      <c r="W891">
        <v>0.05</v>
      </c>
      <c r="X891" s="9">
        <v>0.275474607022342</v>
      </c>
      <c r="Y891" s="28">
        <v>-9999</v>
      </c>
      <c r="Z891">
        <v>0.46630908870967758</v>
      </c>
      <c r="AA891">
        <v>0.886738393957204</v>
      </c>
      <c r="AB891">
        <v>0.2</v>
      </c>
      <c r="AC891" s="28">
        <v>1</v>
      </c>
      <c r="AD891" s="15">
        <v>-0.886738393957204</v>
      </c>
      <c r="AE891" t="s">
        <v>797</v>
      </c>
      <c r="AF891" s="15"/>
    </row>
    <row r="892" spans="1:32" x14ac:dyDescent="0.25">
      <c r="A892">
        <v>891</v>
      </c>
      <c r="B892">
        <v>2562940</v>
      </c>
      <c r="C892">
        <v>1</v>
      </c>
      <c r="D892">
        <v>0</v>
      </c>
      <c r="E892">
        <v>0</v>
      </c>
      <c r="F892">
        <v>0</v>
      </c>
      <c r="G892">
        <v>0</v>
      </c>
      <c r="H892">
        <v>-4</v>
      </c>
      <c r="I892" s="28">
        <v>0.05</v>
      </c>
      <c r="J892" s="28">
        <v>0.83499999999999996</v>
      </c>
      <c r="K892">
        <v>10</v>
      </c>
      <c r="L892">
        <v>0</v>
      </c>
      <c r="M892">
        <v>0</v>
      </c>
      <c r="N892">
        <v>523</v>
      </c>
      <c r="O892">
        <v>182</v>
      </c>
      <c r="P892">
        <v>1</v>
      </c>
      <c r="Q892">
        <v>2.3E-2</v>
      </c>
      <c r="R892">
        <v>1E-3</v>
      </c>
      <c r="S892" s="28">
        <v>0.5</v>
      </c>
      <c r="T892" s="28">
        <v>1.0000000000000001E-9</v>
      </c>
      <c r="U892">
        <v>8.0000000000000002E-3</v>
      </c>
      <c r="V892">
        <v>0.05</v>
      </c>
      <c r="W892">
        <v>0.05</v>
      </c>
      <c r="X892" s="9">
        <v>0.32037772833776301</v>
      </c>
      <c r="Y892" s="28">
        <v>-9999</v>
      </c>
      <c r="Z892">
        <v>0.46630908870967758</v>
      </c>
      <c r="AA892">
        <v>0.91640218107321303</v>
      </c>
      <c r="AB892">
        <v>0.2</v>
      </c>
      <c r="AC892" s="28">
        <v>1</v>
      </c>
      <c r="AD892" s="15">
        <v>-0.91640218107321303</v>
      </c>
      <c r="AE892" t="s">
        <v>797</v>
      </c>
      <c r="AF892" s="15"/>
    </row>
    <row r="893" spans="1:32" x14ac:dyDescent="0.25">
      <c r="A893">
        <v>892</v>
      </c>
      <c r="B893">
        <v>5809429</v>
      </c>
      <c r="C893">
        <v>1</v>
      </c>
      <c r="D893">
        <v>2.9999999999999997E-4</v>
      </c>
      <c r="E893">
        <v>0</v>
      </c>
      <c r="F893">
        <v>0</v>
      </c>
      <c r="G893">
        <v>0</v>
      </c>
      <c r="H893">
        <v>-4</v>
      </c>
      <c r="I893" s="28">
        <v>0.05</v>
      </c>
      <c r="J893" s="28">
        <v>0.83499999999999996</v>
      </c>
      <c r="K893">
        <v>10</v>
      </c>
      <c r="L893">
        <v>0</v>
      </c>
      <c r="M893">
        <v>0</v>
      </c>
      <c r="N893">
        <v>516</v>
      </c>
      <c r="O893">
        <v>182</v>
      </c>
      <c r="P893">
        <v>1</v>
      </c>
      <c r="Q893">
        <v>2.3E-2</v>
      </c>
      <c r="R893">
        <v>1E-3</v>
      </c>
      <c r="S893" s="28">
        <v>0.5</v>
      </c>
      <c r="T893" s="28">
        <v>1.0000000000000001E-9</v>
      </c>
      <c r="U893">
        <v>8.0000000000000002E-3</v>
      </c>
      <c r="V893">
        <v>0.05</v>
      </c>
      <c r="W893">
        <v>0.05</v>
      </c>
      <c r="X893" s="9">
        <v>0.66608607365742101</v>
      </c>
      <c r="Y893" s="28">
        <v>-9999</v>
      </c>
      <c r="Z893">
        <v>0.46630908870967758</v>
      </c>
      <c r="AA893">
        <v>0.77597682882190699</v>
      </c>
      <c r="AB893">
        <v>0.2</v>
      </c>
      <c r="AC893" s="28">
        <v>1</v>
      </c>
      <c r="AD893" s="15">
        <v>-0.77597682882190699</v>
      </c>
      <c r="AE893" t="s">
        <v>797</v>
      </c>
      <c r="AF893" s="15"/>
    </row>
    <row r="894" spans="1:32" x14ac:dyDescent="0.25">
      <c r="A894">
        <v>893</v>
      </c>
      <c r="B894">
        <v>897293</v>
      </c>
      <c r="C894">
        <v>1</v>
      </c>
      <c r="D894">
        <v>0</v>
      </c>
      <c r="E894">
        <v>0</v>
      </c>
      <c r="F894">
        <v>0</v>
      </c>
      <c r="G894">
        <v>0</v>
      </c>
      <c r="H894">
        <v>-4</v>
      </c>
      <c r="I894" s="28">
        <v>0.05</v>
      </c>
      <c r="J894" s="28">
        <v>0.83499999999999996</v>
      </c>
      <c r="K894">
        <v>10</v>
      </c>
      <c r="L894">
        <v>0</v>
      </c>
      <c r="M894">
        <v>0</v>
      </c>
      <c r="N894">
        <v>358</v>
      </c>
      <c r="O894">
        <v>207</v>
      </c>
      <c r="P894">
        <v>1</v>
      </c>
      <c r="Q894">
        <v>2.3E-2</v>
      </c>
      <c r="R894">
        <v>1E-3</v>
      </c>
      <c r="S894" s="28">
        <v>0.5</v>
      </c>
      <c r="T894" s="28">
        <v>1.0000000000000001E-9</v>
      </c>
      <c r="U894">
        <v>8.0000000000000002E-3</v>
      </c>
      <c r="V894">
        <v>0.05</v>
      </c>
      <c r="W894">
        <v>0.05</v>
      </c>
      <c r="X894" s="9">
        <v>8.2918130265878007E-2</v>
      </c>
      <c r="Y894" s="28">
        <v>-9999</v>
      </c>
      <c r="Z894">
        <v>0.46630908870967758</v>
      </c>
      <c r="AA894">
        <v>1.7996846717205</v>
      </c>
      <c r="AB894">
        <v>0.2</v>
      </c>
      <c r="AC894" s="28">
        <v>1</v>
      </c>
      <c r="AD894" s="15">
        <v>-1.7996846717205</v>
      </c>
      <c r="AE894" t="s">
        <v>797</v>
      </c>
      <c r="AF894" s="15"/>
    </row>
    <row r="895" spans="1:32" x14ac:dyDescent="0.25">
      <c r="A895">
        <v>894</v>
      </c>
      <c r="B895">
        <v>2589807</v>
      </c>
      <c r="C895">
        <v>1</v>
      </c>
      <c r="D895">
        <v>0</v>
      </c>
      <c r="E895">
        <v>0</v>
      </c>
      <c r="F895">
        <v>0</v>
      </c>
      <c r="G895">
        <v>0</v>
      </c>
      <c r="H895">
        <v>-4</v>
      </c>
      <c r="I895" s="28">
        <v>0.05</v>
      </c>
      <c r="J895" s="28">
        <v>0.83499999999999996</v>
      </c>
      <c r="K895">
        <v>10</v>
      </c>
      <c r="L895">
        <v>0</v>
      </c>
      <c r="M895">
        <v>0</v>
      </c>
      <c r="N895">
        <v>358</v>
      </c>
      <c r="O895">
        <v>207</v>
      </c>
      <c r="P895">
        <v>1</v>
      </c>
      <c r="Q895">
        <v>2.3E-2</v>
      </c>
      <c r="R895">
        <v>1E-3</v>
      </c>
      <c r="S895" s="28">
        <v>0.5</v>
      </c>
      <c r="T895" s="28">
        <v>1.0000000000000001E-9</v>
      </c>
      <c r="U895">
        <v>8.0000000000000002E-3</v>
      </c>
      <c r="V895">
        <v>0.05</v>
      </c>
      <c r="W895">
        <v>0.05</v>
      </c>
      <c r="X895" s="9">
        <v>0.27189323146039901</v>
      </c>
      <c r="Y895" s="28">
        <v>-9999</v>
      </c>
      <c r="Z895">
        <v>0.46630908870967758</v>
      </c>
      <c r="AA895">
        <v>1.4933212710804999</v>
      </c>
      <c r="AB895">
        <v>0.2</v>
      </c>
      <c r="AC895" s="28">
        <v>1</v>
      </c>
      <c r="AD895" s="15">
        <v>-1.4933212710804999</v>
      </c>
      <c r="AE895" t="s">
        <v>797</v>
      </c>
      <c r="AF895" s="15"/>
    </row>
    <row r="896" spans="1:32" x14ac:dyDescent="0.25">
      <c r="A896">
        <v>895</v>
      </c>
      <c r="B896">
        <v>3264393</v>
      </c>
      <c r="C896">
        <v>1</v>
      </c>
      <c r="D896">
        <v>0</v>
      </c>
      <c r="E896">
        <v>0</v>
      </c>
      <c r="F896">
        <v>0</v>
      </c>
      <c r="G896">
        <v>0</v>
      </c>
      <c r="H896">
        <v>-4</v>
      </c>
      <c r="I896" s="28">
        <v>0.05</v>
      </c>
      <c r="J896" s="28">
        <v>0.83499999999999996</v>
      </c>
      <c r="K896">
        <v>10</v>
      </c>
      <c r="L896">
        <v>0</v>
      </c>
      <c r="M896">
        <v>0</v>
      </c>
      <c r="N896">
        <v>303</v>
      </c>
      <c r="O896">
        <v>221</v>
      </c>
      <c r="P896">
        <v>1</v>
      </c>
      <c r="Q896">
        <v>2.3E-2</v>
      </c>
      <c r="R896">
        <v>1E-3</v>
      </c>
      <c r="S896" s="28">
        <v>0.5</v>
      </c>
      <c r="T896" s="28">
        <v>1.0000000000000001E-9</v>
      </c>
      <c r="U896">
        <v>8.0000000000000002E-3</v>
      </c>
      <c r="V896">
        <v>0.05</v>
      </c>
      <c r="W896">
        <v>0.05</v>
      </c>
      <c r="X896" s="9">
        <v>0.30051177281066199</v>
      </c>
      <c r="Y896" s="28">
        <v>-9999</v>
      </c>
      <c r="Z896">
        <v>0.46630908870967758</v>
      </c>
      <c r="AA896">
        <v>1.2116568809016399</v>
      </c>
      <c r="AB896">
        <v>0.2</v>
      </c>
      <c r="AC896" s="28">
        <v>1</v>
      </c>
      <c r="AD896" s="15">
        <v>-1.2116568809016399</v>
      </c>
      <c r="AE896" t="s">
        <v>797</v>
      </c>
      <c r="AF896" s="15"/>
    </row>
    <row r="897" spans="1:32" x14ac:dyDescent="0.25">
      <c r="A897">
        <v>896</v>
      </c>
      <c r="B897">
        <v>30261360</v>
      </c>
      <c r="C897">
        <v>0.29970000000000002</v>
      </c>
      <c r="D897">
        <v>7.3599999999999999E-2</v>
      </c>
      <c r="E897">
        <v>0.62670000000000003</v>
      </c>
      <c r="F897">
        <v>1957500</v>
      </c>
      <c r="G897">
        <v>0</v>
      </c>
      <c r="H897">
        <v>-15</v>
      </c>
      <c r="I897" s="28">
        <v>0.05</v>
      </c>
      <c r="J897" s="28">
        <v>0.83499999999999996</v>
      </c>
      <c r="K897">
        <v>10</v>
      </c>
      <c r="L897">
        <v>0</v>
      </c>
      <c r="M897">
        <v>0</v>
      </c>
      <c r="N897">
        <v>354</v>
      </c>
      <c r="O897">
        <v>136</v>
      </c>
      <c r="P897">
        <v>1</v>
      </c>
      <c r="Q897">
        <v>2.3E-2</v>
      </c>
      <c r="R897">
        <v>1E-3</v>
      </c>
      <c r="S897" s="28">
        <v>0.5</v>
      </c>
      <c r="T897" s="28">
        <v>1.0000000000000001E-9</v>
      </c>
      <c r="U897">
        <v>8.0000000000000002E-3</v>
      </c>
      <c r="V897">
        <v>0.05</v>
      </c>
      <c r="W897">
        <v>0.05</v>
      </c>
      <c r="X897" s="9">
        <v>0</v>
      </c>
      <c r="Y897" s="28">
        <v>-9999</v>
      </c>
      <c r="Z897">
        <v>7.82</v>
      </c>
      <c r="AA897">
        <v>0.51416898657001098</v>
      </c>
      <c r="AB897">
        <v>0.2</v>
      </c>
      <c r="AC897" s="28">
        <v>1</v>
      </c>
      <c r="AD897" s="15">
        <v>-0.51416898657001098</v>
      </c>
      <c r="AE897" t="s">
        <v>561</v>
      </c>
      <c r="AF897" s="15"/>
    </row>
    <row r="898" spans="1:32" x14ac:dyDescent="0.25">
      <c r="A898">
        <v>897</v>
      </c>
      <c r="B898">
        <v>11306675</v>
      </c>
      <c r="C898">
        <v>1</v>
      </c>
      <c r="D898">
        <v>0</v>
      </c>
      <c r="E898">
        <v>0</v>
      </c>
      <c r="F898">
        <v>0</v>
      </c>
      <c r="G898">
        <v>0</v>
      </c>
      <c r="H898">
        <v>-15.23</v>
      </c>
      <c r="I898" s="28">
        <v>0.05</v>
      </c>
      <c r="J898" s="28">
        <v>0.83499999999999996</v>
      </c>
      <c r="K898">
        <v>10</v>
      </c>
      <c r="L898">
        <v>0</v>
      </c>
      <c r="M898">
        <v>0</v>
      </c>
      <c r="N898">
        <v>420</v>
      </c>
      <c r="O898">
        <v>147</v>
      </c>
      <c r="P898">
        <v>1</v>
      </c>
      <c r="Q898">
        <v>2.3E-2</v>
      </c>
      <c r="R898">
        <v>1E-3</v>
      </c>
      <c r="S898" s="28">
        <v>0.5</v>
      </c>
      <c r="T898" s="28">
        <v>1.0000000000000001E-9</v>
      </c>
      <c r="U898">
        <v>8.0000000000000002E-3</v>
      </c>
      <c r="V898">
        <v>0.05</v>
      </c>
      <c r="W898">
        <v>0.05</v>
      </c>
      <c r="X898" s="9">
        <v>0</v>
      </c>
      <c r="Y898" s="28">
        <v>-9999</v>
      </c>
      <c r="Z898">
        <v>0.46630908870967758</v>
      </c>
      <c r="AA898">
        <v>3.9209554696329398</v>
      </c>
      <c r="AB898">
        <v>0.2</v>
      </c>
      <c r="AC898" s="28">
        <v>1</v>
      </c>
      <c r="AD898" s="15">
        <v>-3.9209554696329398</v>
      </c>
      <c r="AE898" t="s">
        <v>569</v>
      </c>
      <c r="AF898" s="15"/>
    </row>
    <row r="899" spans="1:32" x14ac:dyDescent="0.25">
      <c r="A899">
        <v>898</v>
      </c>
      <c r="B899">
        <v>17986934</v>
      </c>
      <c r="C899">
        <v>1</v>
      </c>
      <c r="D899">
        <v>0</v>
      </c>
      <c r="E899">
        <v>0</v>
      </c>
      <c r="F899">
        <v>0</v>
      </c>
      <c r="G899">
        <v>0</v>
      </c>
      <c r="H899">
        <v>-14</v>
      </c>
      <c r="I899" s="28">
        <v>0.05</v>
      </c>
      <c r="J899" s="28">
        <v>0.83499999999999996</v>
      </c>
      <c r="K899">
        <v>10</v>
      </c>
      <c r="L899">
        <v>0</v>
      </c>
      <c r="M899">
        <v>0</v>
      </c>
      <c r="N899">
        <v>532</v>
      </c>
      <c r="O899">
        <v>158</v>
      </c>
      <c r="P899">
        <v>1</v>
      </c>
      <c r="Q899">
        <v>2.3E-2</v>
      </c>
      <c r="R899">
        <v>1E-3</v>
      </c>
      <c r="S899" s="28">
        <v>0.5</v>
      </c>
      <c r="T899" s="28">
        <v>1.0000000000000001E-9</v>
      </c>
      <c r="U899">
        <v>8.0000000000000002E-3</v>
      </c>
      <c r="V899">
        <v>0.05</v>
      </c>
      <c r="W899">
        <v>0.05</v>
      </c>
      <c r="X899" s="9">
        <v>0</v>
      </c>
      <c r="Y899" s="28">
        <v>-9999</v>
      </c>
      <c r="Z899">
        <v>0.46630908870967758</v>
      </c>
      <c r="AA899">
        <v>2.2047972994739702</v>
      </c>
      <c r="AB899">
        <v>0.2</v>
      </c>
      <c r="AC899" s="28">
        <v>1</v>
      </c>
      <c r="AD899" s="15">
        <v>-2.2047972994739702</v>
      </c>
      <c r="AE899" t="s">
        <v>569</v>
      </c>
      <c r="AF899" s="15"/>
    </row>
    <row r="900" spans="1:32" x14ac:dyDescent="0.25">
      <c r="A900">
        <v>899</v>
      </c>
      <c r="B900">
        <v>5065311</v>
      </c>
      <c r="C900">
        <v>1</v>
      </c>
      <c r="D900">
        <v>0</v>
      </c>
      <c r="E900">
        <v>0</v>
      </c>
      <c r="F900">
        <v>0</v>
      </c>
      <c r="G900">
        <v>0</v>
      </c>
      <c r="H900">
        <v>-3.5</v>
      </c>
      <c r="I900" s="28">
        <v>0.05</v>
      </c>
      <c r="J900" s="28">
        <v>0.83499999999999996</v>
      </c>
      <c r="K900">
        <v>10</v>
      </c>
      <c r="L900">
        <v>0</v>
      </c>
      <c r="M900">
        <v>0</v>
      </c>
      <c r="N900">
        <v>463</v>
      </c>
      <c r="O900">
        <v>171</v>
      </c>
      <c r="P900">
        <v>1</v>
      </c>
      <c r="Q900">
        <v>2.3E-2</v>
      </c>
      <c r="R900">
        <v>1E-3</v>
      </c>
      <c r="S900" s="28">
        <v>0.5</v>
      </c>
      <c r="T900" s="28">
        <v>1.0000000000000001E-9</v>
      </c>
      <c r="U900">
        <v>8.0000000000000002E-3</v>
      </c>
      <c r="V900">
        <v>0.05</v>
      </c>
      <c r="W900">
        <v>0.05</v>
      </c>
      <c r="X900" s="9">
        <v>0.29559461155021099</v>
      </c>
      <c r="Y900" s="28">
        <v>-9999</v>
      </c>
      <c r="Z900">
        <v>0.46630908870967758</v>
      </c>
      <c r="AA900">
        <v>0.73069145954912695</v>
      </c>
      <c r="AB900">
        <v>0.2</v>
      </c>
      <c r="AC900" s="28">
        <v>1</v>
      </c>
      <c r="AD900" s="15">
        <v>-0.73069145954912695</v>
      </c>
      <c r="AE900" t="s">
        <v>565</v>
      </c>
      <c r="AF900" s="15"/>
    </row>
    <row r="901" spans="1:32" x14ac:dyDescent="0.25">
      <c r="A901">
        <v>900</v>
      </c>
      <c r="B901">
        <v>5579804</v>
      </c>
      <c r="C901">
        <v>1</v>
      </c>
      <c r="D901">
        <v>0</v>
      </c>
      <c r="E901">
        <v>0</v>
      </c>
      <c r="F901">
        <v>0</v>
      </c>
      <c r="G901">
        <v>0</v>
      </c>
      <c r="H901">
        <v>-3.5</v>
      </c>
      <c r="I901" s="28">
        <v>0.05</v>
      </c>
      <c r="J901" s="28">
        <v>0.83499999999999996</v>
      </c>
      <c r="K901">
        <v>10</v>
      </c>
      <c r="L901">
        <v>0</v>
      </c>
      <c r="M901">
        <v>0</v>
      </c>
      <c r="N901">
        <v>343</v>
      </c>
      <c r="O901">
        <v>171</v>
      </c>
      <c r="P901">
        <v>1</v>
      </c>
      <c r="Q901">
        <v>2.3E-2</v>
      </c>
      <c r="R901">
        <v>1E-3</v>
      </c>
      <c r="S901" s="28">
        <v>0.5</v>
      </c>
      <c r="T901" s="28">
        <v>1.0000000000000001E-9</v>
      </c>
      <c r="U901">
        <v>8.0000000000000002E-3</v>
      </c>
      <c r="V901">
        <v>0.05</v>
      </c>
      <c r="W901">
        <v>0.05</v>
      </c>
      <c r="X901" s="9">
        <v>0.21783124483511801</v>
      </c>
      <c r="Y901" s="28">
        <v>-9999</v>
      </c>
      <c r="Z901">
        <v>0.46630908870967758</v>
      </c>
      <c r="AA901">
        <v>0.87176590464982295</v>
      </c>
      <c r="AB901">
        <v>0.2</v>
      </c>
      <c r="AC901" s="28">
        <v>1</v>
      </c>
      <c r="AD901" s="15">
        <v>-0.87176590464982295</v>
      </c>
      <c r="AE901" t="s">
        <v>797</v>
      </c>
      <c r="AF901" s="15"/>
    </row>
    <row r="902" spans="1:32" x14ac:dyDescent="0.25">
      <c r="A902">
        <v>901</v>
      </c>
      <c r="B902">
        <v>6677409</v>
      </c>
      <c r="C902">
        <v>0.19869999999999999</v>
      </c>
      <c r="D902">
        <v>0.64990000000000003</v>
      </c>
      <c r="E902">
        <v>0.15140000000000001</v>
      </c>
      <c r="F902">
        <v>729900</v>
      </c>
      <c r="G902">
        <v>0</v>
      </c>
      <c r="H902">
        <v>-4</v>
      </c>
      <c r="I902" s="28">
        <v>0.05</v>
      </c>
      <c r="J902" s="28">
        <v>0.83499999999999996</v>
      </c>
      <c r="K902">
        <v>10</v>
      </c>
      <c r="L902">
        <v>0</v>
      </c>
      <c r="M902">
        <v>0</v>
      </c>
      <c r="N902">
        <v>460</v>
      </c>
      <c r="O902">
        <v>170</v>
      </c>
      <c r="P902">
        <v>1</v>
      </c>
      <c r="Q902">
        <v>2.3E-2</v>
      </c>
      <c r="R902">
        <v>1E-3</v>
      </c>
      <c r="S902" s="28">
        <v>0.5</v>
      </c>
      <c r="T902" s="28">
        <v>1.0000000000000001E-9</v>
      </c>
      <c r="U902">
        <v>8.0000000000000002E-3</v>
      </c>
      <c r="V902">
        <v>0.05</v>
      </c>
      <c r="W902">
        <v>0.05</v>
      </c>
      <c r="X902" s="9">
        <v>6.4016431923599001E-2</v>
      </c>
      <c r="Y902" s="28">
        <v>-9999</v>
      </c>
      <c r="Z902">
        <v>1.32</v>
      </c>
      <c r="AA902">
        <v>0.91285940678039501</v>
      </c>
      <c r="AB902">
        <v>0.2</v>
      </c>
      <c r="AC902" s="28">
        <v>1</v>
      </c>
      <c r="AD902" s="15">
        <v>-0.91285940678039501</v>
      </c>
      <c r="AE902" t="s">
        <v>561</v>
      </c>
      <c r="AF902" s="15"/>
    </row>
    <row r="903" spans="1:32" x14ac:dyDescent="0.25">
      <c r="A903">
        <v>902</v>
      </c>
      <c r="B903">
        <v>20187779</v>
      </c>
      <c r="C903">
        <v>0.24360000000000001</v>
      </c>
      <c r="D903">
        <v>0.129</v>
      </c>
      <c r="E903">
        <v>0.62739999999999996</v>
      </c>
      <c r="F903">
        <v>2063700</v>
      </c>
      <c r="G903">
        <v>0</v>
      </c>
      <c r="H903">
        <v>-2</v>
      </c>
      <c r="I903" s="28">
        <v>0.05</v>
      </c>
      <c r="J903" s="28">
        <v>0.83499999999999996</v>
      </c>
      <c r="K903">
        <v>10</v>
      </c>
      <c r="L903">
        <v>0</v>
      </c>
      <c r="M903">
        <v>0</v>
      </c>
      <c r="N903">
        <v>413</v>
      </c>
      <c r="O903">
        <v>171</v>
      </c>
      <c r="P903">
        <v>1</v>
      </c>
      <c r="Q903">
        <v>2.3E-2</v>
      </c>
      <c r="R903">
        <v>1E-3</v>
      </c>
      <c r="S903" s="28">
        <v>0.5</v>
      </c>
      <c r="T903" s="28">
        <v>1.0000000000000001E-9</v>
      </c>
      <c r="U903">
        <v>8.0000000000000002E-3</v>
      </c>
      <c r="V903">
        <v>0.05</v>
      </c>
      <c r="W903">
        <v>0.05</v>
      </c>
      <c r="X903" s="9">
        <v>0.29465293344687299</v>
      </c>
      <c r="Y903" s="28">
        <v>-9999</v>
      </c>
      <c r="Z903">
        <v>0.44</v>
      </c>
      <c r="AA903">
        <v>0.50956953504182601</v>
      </c>
      <c r="AB903">
        <v>0.2</v>
      </c>
      <c r="AC903" s="28">
        <v>1</v>
      </c>
      <c r="AD903" s="15">
        <v>-0.50956953504182601</v>
      </c>
      <c r="AE903" t="s">
        <v>561</v>
      </c>
      <c r="AF903" s="15"/>
    </row>
    <row r="904" spans="1:32" x14ac:dyDescent="0.25">
      <c r="A904">
        <v>903</v>
      </c>
      <c r="B904">
        <v>22173789</v>
      </c>
      <c r="C904">
        <v>0.1628</v>
      </c>
      <c r="D904">
        <v>7.0800000000000002E-2</v>
      </c>
      <c r="E904">
        <v>0.76639999999999997</v>
      </c>
      <c r="F904">
        <v>2690100</v>
      </c>
      <c r="G904">
        <v>0</v>
      </c>
      <c r="H904">
        <v>-2</v>
      </c>
      <c r="I904" s="28">
        <v>0.05</v>
      </c>
      <c r="J904" s="28">
        <v>0.83499999999999996</v>
      </c>
      <c r="K904">
        <v>10</v>
      </c>
      <c r="L904">
        <v>0</v>
      </c>
      <c r="M904">
        <v>0</v>
      </c>
      <c r="N904">
        <v>343</v>
      </c>
      <c r="O904">
        <v>172</v>
      </c>
      <c r="P904">
        <v>1</v>
      </c>
      <c r="Q904">
        <v>2.3E-2</v>
      </c>
      <c r="R904">
        <v>1E-3</v>
      </c>
      <c r="S904" s="28">
        <v>0.5</v>
      </c>
      <c r="T904" s="28">
        <v>1.0000000000000001E-9</v>
      </c>
      <c r="U904">
        <v>8.0000000000000002E-3</v>
      </c>
      <c r="V904">
        <v>0.05</v>
      </c>
      <c r="W904">
        <v>0.05</v>
      </c>
      <c r="X904" s="9">
        <v>0.119916836249083</v>
      </c>
      <c r="Y904" s="28">
        <v>-9999</v>
      </c>
      <c r="Z904">
        <v>0.5</v>
      </c>
      <c r="AA904">
        <v>0.19401941805641101</v>
      </c>
      <c r="AB904">
        <v>0.2</v>
      </c>
      <c r="AC904" s="28">
        <v>1</v>
      </c>
      <c r="AD904" s="15">
        <v>-0.19401941805641101</v>
      </c>
      <c r="AE904" t="s">
        <v>561</v>
      </c>
      <c r="AF904" s="15"/>
    </row>
    <row r="905" spans="1:32" x14ac:dyDescent="0.25">
      <c r="A905">
        <v>904</v>
      </c>
      <c r="B905">
        <v>14058490</v>
      </c>
      <c r="C905">
        <v>9.9900000000000003E-2</v>
      </c>
      <c r="D905">
        <v>0.10100000000000001</v>
      </c>
      <c r="E905">
        <v>0.79910000000000003</v>
      </c>
      <c r="F905">
        <v>1908000</v>
      </c>
      <c r="G905">
        <v>0</v>
      </c>
      <c r="H905">
        <v>-2.5</v>
      </c>
      <c r="I905" s="28">
        <v>0.05</v>
      </c>
      <c r="J905" s="28">
        <v>0.83499999999999996</v>
      </c>
      <c r="K905">
        <v>10</v>
      </c>
      <c r="L905">
        <v>0</v>
      </c>
      <c r="M905">
        <v>0</v>
      </c>
      <c r="N905">
        <v>343</v>
      </c>
      <c r="O905">
        <v>160</v>
      </c>
      <c r="P905">
        <v>1</v>
      </c>
      <c r="Q905">
        <v>2.3E-2</v>
      </c>
      <c r="R905">
        <v>1E-3</v>
      </c>
      <c r="S905" s="28">
        <v>0.5</v>
      </c>
      <c r="T905" s="28">
        <v>1.0000000000000001E-9</v>
      </c>
      <c r="U905">
        <v>8.0000000000000002E-3</v>
      </c>
      <c r="V905">
        <v>0.05</v>
      </c>
      <c r="W905">
        <v>0.05</v>
      </c>
      <c r="X905" s="9">
        <v>0</v>
      </c>
      <c r="Y905" s="28">
        <v>-9999</v>
      </c>
      <c r="Z905">
        <v>0.7</v>
      </c>
      <c r="AA905">
        <v>0.33338931710359299</v>
      </c>
      <c r="AB905">
        <v>0.2</v>
      </c>
      <c r="AC905" s="28">
        <v>1</v>
      </c>
      <c r="AD905" s="15">
        <v>-0.33338931710359299</v>
      </c>
      <c r="AE905" t="s">
        <v>561</v>
      </c>
      <c r="AF905" s="15"/>
    </row>
    <row r="906" spans="1:32" x14ac:dyDescent="0.25">
      <c r="A906">
        <v>905</v>
      </c>
      <c r="B906">
        <v>5230769</v>
      </c>
      <c r="C906">
        <v>0.23710000000000001</v>
      </c>
      <c r="D906">
        <v>0.11799999999999999</v>
      </c>
      <c r="E906">
        <v>0.64490000000000003</v>
      </c>
      <c r="F906">
        <v>896400</v>
      </c>
      <c r="G906">
        <v>0</v>
      </c>
      <c r="H906">
        <v>-4</v>
      </c>
      <c r="I906" s="28">
        <v>0.05</v>
      </c>
      <c r="J906" s="28">
        <v>0.83499999999999996</v>
      </c>
      <c r="K906">
        <v>10</v>
      </c>
      <c r="L906">
        <v>0</v>
      </c>
      <c r="M906">
        <v>0</v>
      </c>
      <c r="N906">
        <v>343</v>
      </c>
      <c r="O906">
        <v>160</v>
      </c>
      <c r="P906">
        <v>1</v>
      </c>
      <c r="Q906">
        <v>2.3E-2</v>
      </c>
      <c r="R906">
        <v>1E-3</v>
      </c>
      <c r="S906" s="28">
        <v>0.5</v>
      </c>
      <c r="T906" s="28">
        <v>1.0000000000000001E-9</v>
      </c>
      <c r="U906">
        <v>8.0000000000000002E-3</v>
      </c>
      <c r="V906">
        <v>0.05</v>
      </c>
      <c r="W906">
        <v>0.05</v>
      </c>
      <c r="X906" s="9">
        <v>0</v>
      </c>
      <c r="Y906" s="28">
        <v>-9999</v>
      </c>
      <c r="Z906">
        <v>1.3</v>
      </c>
      <c r="AA906">
        <v>0.61156392758943701</v>
      </c>
      <c r="AB906">
        <v>0.2</v>
      </c>
      <c r="AC906" s="28">
        <v>1</v>
      </c>
      <c r="AD906" s="15">
        <v>-0.61156392758943701</v>
      </c>
      <c r="AE906" t="s">
        <v>561</v>
      </c>
      <c r="AF906" s="15"/>
    </row>
    <row r="907" spans="1:32" x14ac:dyDescent="0.25">
      <c r="A907">
        <v>906</v>
      </c>
      <c r="B907">
        <v>1751859</v>
      </c>
      <c r="C907">
        <v>1</v>
      </c>
      <c r="D907">
        <v>0</v>
      </c>
      <c r="E907">
        <v>0</v>
      </c>
      <c r="F907">
        <v>0</v>
      </c>
      <c r="G907">
        <v>0</v>
      </c>
      <c r="H907">
        <v>-4</v>
      </c>
      <c r="I907" s="28">
        <v>0.05</v>
      </c>
      <c r="J907" s="28">
        <v>0.83499999999999996</v>
      </c>
      <c r="K907">
        <v>10</v>
      </c>
      <c r="L907">
        <v>0</v>
      </c>
      <c r="M907">
        <v>0</v>
      </c>
      <c r="N907">
        <v>309</v>
      </c>
      <c r="O907">
        <v>161</v>
      </c>
      <c r="P907">
        <v>1</v>
      </c>
      <c r="Q907">
        <v>2.3E-2</v>
      </c>
      <c r="R907">
        <v>1E-3</v>
      </c>
      <c r="S907" s="28">
        <v>0.5</v>
      </c>
      <c r="T907" s="28">
        <v>1.0000000000000001E-9</v>
      </c>
      <c r="U907">
        <v>8.0000000000000002E-3</v>
      </c>
      <c r="V907">
        <v>0.05</v>
      </c>
      <c r="W907">
        <v>0.05</v>
      </c>
      <c r="X907" s="9">
        <v>0</v>
      </c>
      <c r="Y907" s="28">
        <v>-9999</v>
      </c>
      <c r="Z907">
        <v>0.46630908870967758</v>
      </c>
      <c r="AA907">
        <v>0.55955696742595296</v>
      </c>
      <c r="AB907">
        <v>0.2</v>
      </c>
      <c r="AC907" s="28">
        <v>1</v>
      </c>
      <c r="AD907" s="15">
        <v>-0.55955696742595296</v>
      </c>
      <c r="AE907" t="s">
        <v>561</v>
      </c>
      <c r="AF907" s="15"/>
    </row>
    <row r="908" spans="1:32" x14ac:dyDescent="0.25">
      <c r="A908">
        <v>907</v>
      </c>
      <c r="B908">
        <v>3423345</v>
      </c>
      <c r="C908">
        <v>1</v>
      </c>
      <c r="D908">
        <v>0</v>
      </c>
      <c r="E908">
        <v>0</v>
      </c>
      <c r="F908">
        <v>0</v>
      </c>
      <c r="G908">
        <v>0</v>
      </c>
      <c r="H908">
        <v>-1.2</v>
      </c>
      <c r="I908" s="28">
        <v>0.05</v>
      </c>
      <c r="J908" s="28">
        <v>0.83499999999999996</v>
      </c>
      <c r="K908">
        <v>10</v>
      </c>
      <c r="L908">
        <v>0</v>
      </c>
      <c r="M908">
        <v>0</v>
      </c>
      <c r="N908">
        <v>611</v>
      </c>
      <c r="O908">
        <v>156</v>
      </c>
      <c r="P908">
        <v>1</v>
      </c>
      <c r="Q908">
        <v>2.3E-2</v>
      </c>
      <c r="R908">
        <v>1E-3</v>
      </c>
      <c r="S908" s="28">
        <v>0.5</v>
      </c>
      <c r="T908" s="28">
        <v>1.0000000000000001E-9</v>
      </c>
      <c r="U908">
        <v>8.0000000000000002E-3</v>
      </c>
      <c r="V908">
        <v>0.05</v>
      </c>
      <c r="W908">
        <v>0.05</v>
      </c>
      <c r="X908" s="9">
        <v>9.7859479565266E-2</v>
      </c>
      <c r="Y908" s="28">
        <v>-9999</v>
      </c>
      <c r="Z908">
        <v>0.46630908870967758</v>
      </c>
      <c r="AA908">
        <v>0.29973317939454702</v>
      </c>
      <c r="AB908">
        <v>0.2</v>
      </c>
      <c r="AC908" s="28">
        <v>1</v>
      </c>
      <c r="AD908" s="15">
        <v>-0.29973317939454702</v>
      </c>
      <c r="AE908" t="s">
        <v>561</v>
      </c>
      <c r="AF908" s="15"/>
    </row>
    <row r="909" spans="1:32" x14ac:dyDescent="0.25">
      <c r="A909">
        <v>908</v>
      </c>
      <c r="B909">
        <v>6026734</v>
      </c>
      <c r="C909">
        <v>0.79449999999999998</v>
      </c>
      <c r="D909">
        <v>8.3199999999999996E-2</v>
      </c>
      <c r="E909">
        <v>0.12239999999999999</v>
      </c>
      <c r="F909">
        <v>1054800</v>
      </c>
      <c r="G909">
        <v>0</v>
      </c>
      <c r="H909">
        <v>-1.5</v>
      </c>
      <c r="I909" s="28">
        <v>0.05</v>
      </c>
      <c r="J909" s="28">
        <v>0.83499999999999996</v>
      </c>
      <c r="K909">
        <v>10</v>
      </c>
      <c r="L909">
        <v>0</v>
      </c>
      <c r="M909">
        <v>0</v>
      </c>
      <c r="N909">
        <v>659</v>
      </c>
      <c r="O909">
        <v>156</v>
      </c>
      <c r="P909">
        <v>1</v>
      </c>
      <c r="Q909">
        <v>2.3E-2</v>
      </c>
      <c r="R909">
        <v>1E-3</v>
      </c>
      <c r="S909" s="28">
        <v>0.5</v>
      </c>
      <c r="T909" s="28">
        <v>1.0000000000000001E-9</v>
      </c>
      <c r="U909">
        <v>8.0000000000000002E-3</v>
      </c>
      <c r="V909">
        <v>0.05</v>
      </c>
      <c r="W909">
        <v>0.05</v>
      </c>
      <c r="X909" s="9">
        <v>9.6281429829170997E-2</v>
      </c>
      <c r="Y909" s="28">
        <v>-9999</v>
      </c>
      <c r="Z909">
        <v>0.02</v>
      </c>
      <c r="AA909">
        <v>0.379736515837024</v>
      </c>
      <c r="AB909">
        <v>0.2</v>
      </c>
      <c r="AC909" s="28">
        <v>1</v>
      </c>
      <c r="AD909" s="15">
        <v>-0.379736515837024</v>
      </c>
      <c r="AE909" t="s">
        <v>561</v>
      </c>
      <c r="AF909" s="15"/>
    </row>
    <row r="910" spans="1:32" x14ac:dyDescent="0.25">
      <c r="A910">
        <v>909</v>
      </c>
      <c r="B910">
        <v>6359726</v>
      </c>
      <c r="C910">
        <v>1</v>
      </c>
      <c r="D910">
        <v>0</v>
      </c>
      <c r="E910">
        <v>0</v>
      </c>
      <c r="F910">
        <v>0</v>
      </c>
      <c r="G910">
        <v>0</v>
      </c>
      <c r="H910">
        <v>-4.45</v>
      </c>
      <c r="I910" s="28">
        <v>0</v>
      </c>
      <c r="J910" s="28">
        <v>0.83499999999999996</v>
      </c>
      <c r="K910">
        <v>10</v>
      </c>
      <c r="L910">
        <v>0</v>
      </c>
      <c r="M910">
        <v>0</v>
      </c>
      <c r="N910">
        <v>419</v>
      </c>
      <c r="O910">
        <v>232</v>
      </c>
      <c r="P910">
        <v>1</v>
      </c>
      <c r="Q910">
        <v>2.3E-2</v>
      </c>
      <c r="R910">
        <v>1E-3</v>
      </c>
      <c r="S910" s="28">
        <v>0.5</v>
      </c>
      <c r="T910" s="28">
        <v>0</v>
      </c>
      <c r="U910">
        <v>8.0000000000000002E-3</v>
      </c>
      <c r="V910">
        <v>0.05</v>
      </c>
      <c r="W910">
        <v>0.05</v>
      </c>
      <c r="X910" s="9">
        <v>0.57791745170967701</v>
      </c>
      <c r="Y910" s="28">
        <v>-9999</v>
      </c>
      <c r="Z910">
        <v>0.46630908870967758</v>
      </c>
      <c r="AA910">
        <v>1.21828513074726</v>
      </c>
      <c r="AB910">
        <v>0.2</v>
      </c>
      <c r="AC910" s="28">
        <v>0</v>
      </c>
      <c r="AD910" s="15">
        <v>-1.21828513074726</v>
      </c>
      <c r="AE910" t="s">
        <v>561</v>
      </c>
      <c r="AF910" s="15"/>
    </row>
    <row r="911" spans="1:32" x14ac:dyDescent="0.25">
      <c r="A911">
        <v>910</v>
      </c>
      <c r="B911">
        <v>2559181</v>
      </c>
      <c r="C911">
        <v>1</v>
      </c>
      <c r="D911">
        <v>0</v>
      </c>
      <c r="E911">
        <v>0</v>
      </c>
      <c r="F911">
        <v>0</v>
      </c>
      <c r="G911">
        <v>0</v>
      </c>
      <c r="H911">
        <v>-1.3</v>
      </c>
      <c r="I911" s="28">
        <v>0.05</v>
      </c>
      <c r="J911" s="28">
        <v>0.83499999999999996</v>
      </c>
      <c r="K911">
        <v>10</v>
      </c>
      <c r="L911">
        <v>0</v>
      </c>
      <c r="M911">
        <v>0</v>
      </c>
      <c r="N911">
        <v>342</v>
      </c>
      <c r="O911">
        <v>221</v>
      </c>
      <c r="P911">
        <v>1</v>
      </c>
      <c r="Q911">
        <v>2.3E-2</v>
      </c>
      <c r="R911">
        <v>1E-3</v>
      </c>
      <c r="S911" s="28">
        <v>0.5</v>
      </c>
      <c r="T911" s="28">
        <v>1.0000000000000001E-9</v>
      </c>
      <c r="U911">
        <v>8.0000000000000002E-3</v>
      </c>
      <c r="V911">
        <v>0.05</v>
      </c>
      <c r="W911">
        <v>0.05</v>
      </c>
      <c r="X911" s="9">
        <v>0</v>
      </c>
      <c r="Y911" s="28">
        <v>-9999</v>
      </c>
      <c r="Z911">
        <v>0.46630908870967758</v>
      </c>
      <c r="AA911">
        <v>1.19582492589637</v>
      </c>
      <c r="AB911">
        <v>0.2</v>
      </c>
      <c r="AC911" s="28">
        <v>1</v>
      </c>
      <c r="AD911" s="15">
        <v>-1.19582492589637</v>
      </c>
      <c r="AE911" t="s">
        <v>561</v>
      </c>
      <c r="AF911" s="15"/>
    </row>
    <row r="912" spans="1:32" x14ac:dyDescent="0.25">
      <c r="A912">
        <v>911</v>
      </c>
      <c r="B912">
        <v>2333204</v>
      </c>
      <c r="C912">
        <v>1</v>
      </c>
      <c r="D912">
        <v>0</v>
      </c>
      <c r="E912">
        <v>0</v>
      </c>
      <c r="F912">
        <v>0</v>
      </c>
      <c r="G912">
        <v>0</v>
      </c>
      <c r="H912">
        <v>-1</v>
      </c>
      <c r="I912" s="28">
        <v>0.05</v>
      </c>
      <c r="J912" s="28">
        <v>0.83499999999999996</v>
      </c>
      <c r="K912">
        <v>10</v>
      </c>
      <c r="L912">
        <v>0</v>
      </c>
      <c r="M912">
        <v>0</v>
      </c>
      <c r="N912">
        <v>379</v>
      </c>
      <c r="O912">
        <v>184</v>
      </c>
      <c r="P912">
        <v>1</v>
      </c>
      <c r="Q912">
        <v>2.3E-2</v>
      </c>
      <c r="R912">
        <v>1E-3</v>
      </c>
      <c r="S912" s="28">
        <v>0.5</v>
      </c>
      <c r="T912" s="28">
        <v>1.0000000000000001E-9</v>
      </c>
      <c r="U912">
        <v>8.0000000000000002E-3</v>
      </c>
      <c r="V912">
        <v>0.05</v>
      </c>
      <c r="W912">
        <v>0.05</v>
      </c>
      <c r="X912" s="9">
        <v>0</v>
      </c>
      <c r="Y912" s="28">
        <v>-9999</v>
      </c>
      <c r="Z912">
        <v>0.46630908870967758</v>
      </c>
      <c r="AA912">
        <v>1.7483590149484101</v>
      </c>
      <c r="AB912">
        <v>0.2</v>
      </c>
      <c r="AC912" s="28">
        <v>1</v>
      </c>
      <c r="AD912" s="15">
        <v>-1.7483590149484101</v>
      </c>
      <c r="AE912" t="s">
        <v>797</v>
      </c>
      <c r="AF912" s="15"/>
    </row>
    <row r="913" spans="1:32" x14ac:dyDescent="0.25">
      <c r="A913">
        <v>912</v>
      </c>
      <c r="B913">
        <v>3395937</v>
      </c>
      <c r="C913">
        <v>1</v>
      </c>
      <c r="D913">
        <v>0</v>
      </c>
      <c r="E913">
        <v>0</v>
      </c>
      <c r="F913">
        <v>0</v>
      </c>
      <c r="G913">
        <v>0</v>
      </c>
      <c r="H913">
        <v>-4</v>
      </c>
      <c r="I913" s="28">
        <v>0.05</v>
      </c>
      <c r="J913" s="28">
        <v>0.83499999999999996</v>
      </c>
      <c r="K913">
        <v>10</v>
      </c>
      <c r="L913">
        <v>0</v>
      </c>
      <c r="M913">
        <v>0</v>
      </c>
      <c r="N913">
        <v>494</v>
      </c>
      <c r="O913">
        <v>205</v>
      </c>
      <c r="P913">
        <v>1</v>
      </c>
      <c r="Q913">
        <v>2.3E-2</v>
      </c>
      <c r="R913">
        <v>1E-3</v>
      </c>
      <c r="S913" s="28">
        <v>0.5</v>
      </c>
      <c r="T913" s="28">
        <v>1.0000000000000001E-9</v>
      </c>
      <c r="U913">
        <v>8.0000000000000002E-3</v>
      </c>
      <c r="V913">
        <v>0.05</v>
      </c>
      <c r="W913">
        <v>0.05</v>
      </c>
      <c r="X913" s="9">
        <v>0.64747500603416097</v>
      </c>
      <c r="Y913" s="28">
        <v>-9999</v>
      </c>
      <c r="Z913">
        <v>0.46630908870967758</v>
      </c>
      <c r="AA913">
        <v>0.56793756101277404</v>
      </c>
      <c r="AB913">
        <v>0.2</v>
      </c>
      <c r="AC913" s="28">
        <v>1</v>
      </c>
      <c r="AD913" s="15">
        <v>-0.56793756101277404</v>
      </c>
      <c r="AE913" t="s">
        <v>797</v>
      </c>
      <c r="AF913" s="15"/>
    </row>
    <row r="914" spans="1:32" x14ac:dyDescent="0.25">
      <c r="A914">
        <v>913</v>
      </c>
      <c r="B914">
        <v>2262600</v>
      </c>
      <c r="C914">
        <v>1</v>
      </c>
      <c r="D914">
        <v>0</v>
      </c>
      <c r="E914">
        <v>0</v>
      </c>
      <c r="F914">
        <v>0</v>
      </c>
      <c r="G914">
        <v>0</v>
      </c>
      <c r="H914">
        <v>-4</v>
      </c>
      <c r="I914" s="28">
        <v>0.05</v>
      </c>
      <c r="J914" s="28">
        <v>0.83499999999999996</v>
      </c>
      <c r="K914">
        <v>10</v>
      </c>
      <c r="L914">
        <v>0</v>
      </c>
      <c r="M914">
        <v>0</v>
      </c>
      <c r="N914">
        <v>450</v>
      </c>
      <c r="O914">
        <v>193</v>
      </c>
      <c r="P914">
        <v>1</v>
      </c>
      <c r="Q914">
        <v>2.3E-2</v>
      </c>
      <c r="R914">
        <v>1E-3</v>
      </c>
      <c r="S914" s="28">
        <v>0.5</v>
      </c>
      <c r="T914" s="28">
        <v>1.0000000000000001E-9</v>
      </c>
      <c r="U914">
        <v>8.0000000000000002E-3</v>
      </c>
      <c r="V914">
        <v>0.05</v>
      </c>
      <c r="W914">
        <v>0.05</v>
      </c>
      <c r="X914" s="9">
        <v>0.35838905229145801</v>
      </c>
      <c r="Y914" s="28">
        <v>-9999</v>
      </c>
      <c r="Z914">
        <v>0.46630908870967758</v>
      </c>
      <c r="AA914">
        <v>0.97204695652612505</v>
      </c>
      <c r="AB914">
        <v>0.2</v>
      </c>
      <c r="AC914" s="28">
        <v>1</v>
      </c>
      <c r="AD914" s="15">
        <v>-0.97204695652612505</v>
      </c>
      <c r="AE914" t="s">
        <v>797</v>
      </c>
      <c r="AF914" s="15"/>
    </row>
    <row r="915" spans="1:32" x14ac:dyDescent="0.25">
      <c r="A915">
        <v>914</v>
      </c>
      <c r="B915">
        <v>635790</v>
      </c>
      <c r="C915">
        <v>1</v>
      </c>
      <c r="D915">
        <v>0</v>
      </c>
      <c r="E915">
        <v>0</v>
      </c>
      <c r="F915">
        <v>0</v>
      </c>
      <c r="G915">
        <v>0</v>
      </c>
      <c r="H915">
        <v>-2</v>
      </c>
      <c r="I915" s="28">
        <v>0.05</v>
      </c>
      <c r="J915" s="28">
        <v>0.83499999999999996</v>
      </c>
      <c r="K915">
        <v>10</v>
      </c>
      <c r="L915">
        <v>0</v>
      </c>
      <c r="M915">
        <v>0</v>
      </c>
      <c r="N915">
        <v>648</v>
      </c>
      <c r="O915">
        <v>144</v>
      </c>
      <c r="P915">
        <v>1</v>
      </c>
      <c r="Q915">
        <v>2.3E-2</v>
      </c>
      <c r="R915">
        <v>1E-3</v>
      </c>
      <c r="S915" s="28">
        <v>0.5</v>
      </c>
      <c r="T915" s="28">
        <v>1.0000000000000001E-9</v>
      </c>
      <c r="U915">
        <v>8.0000000000000002E-3</v>
      </c>
      <c r="V915">
        <v>0.05</v>
      </c>
      <c r="W915">
        <v>0.05</v>
      </c>
      <c r="X915" s="9">
        <v>8.3734664367511993E-2</v>
      </c>
      <c r="Y915" s="28">
        <v>-9999</v>
      </c>
      <c r="Z915">
        <v>0.46630908870967758</v>
      </c>
      <c r="AA915">
        <v>0.620956975534672</v>
      </c>
      <c r="AB915">
        <v>0.2</v>
      </c>
      <c r="AC915" s="28">
        <v>1</v>
      </c>
      <c r="AD915" s="15">
        <v>-0.620956975534672</v>
      </c>
      <c r="AE915" t="s">
        <v>797</v>
      </c>
      <c r="AF915" s="15"/>
    </row>
    <row r="916" spans="1:32" x14ac:dyDescent="0.25">
      <c r="A916">
        <v>915</v>
      </c>
      <c r="B916">
        <v>578189</v>
      </c>
      <c r="C916">
        <v>1</v>
      </c>
      <c r="D916">
        <v>0</v>
      </c>
      <c r="E916">
        <v>0</v>
      </c>
      <c r="F916">
        <v>0</v>
      </c>
      <c r="G916">
        <v>0</v>
      </c>
      <c r="H916">
        <v>-2</v>
      </c>
      <c r="I916" s="28">
        <v>0.05</v>
      </c>
      <c r="J916" s="28">
        <v>0.83499999999999996</v>
      </c>
      <c r="K916">
        <v>10</v>
      </c>
      <c r="L916">
        <v>0</v>
      </c>
      <c r="M916">
        <v>0</v>
      </c>
      <c r="N916">
        <v>611</v>
      </c>
      <c r="O916">
        <v>156</v>
      </c>
      <c r="P916">
        <v>1</v>
      </c>
      <c r="Q916">
        <v>2.3E-2</v>
      </c>
      <c r="R916">
        <v>1E-3</v>
      </c>
      <c r="S916" s="28">
        <v>0.5</v>
      </c>
      <c r="T916" s="28">
        <v>1.0000000000000001E-9</v>
      </c>
      <c r="U916">
        <v>8.0000000000000002E-3</v>
      </c>
      <c r="V916">
        <v>0.05</v>
      </c>
      <c r="W916">
        <v>0.05</v>
      </c>
      <c r="X916" s="9">
        <v>0.207950362272881</v>
      </c>
      <c r="Y916" s="28">
        <v>-9999</v>
      </c>
      <c r="Z916">
        <v>0.46630908870967758</v>
      </c>
      <c r="AA916">
        <v>0.47759725089892002</v>
      </c>
      <c r="AB916">
        <v>0.2</v>
      </c>
      <c r="AC916" s="28">
        <v>1</v>
      </c>
      <c r="AD916" s="15">
        <v>-0.47759725089892002</v>
      </c>
      <c r="AE916" t="s">
        <v>797</v>
      </c>
      <c r="AF916" s="15"/>
    </row>
    <row r="917" spans="1:32" x14ac:dyDescent="0.25">
      <c r="A917">
        <v>916</v>
      </c>
      <c r="B917">
        <v>609041</v>
      </c>
      <c r="C917">
        <v>1</v>
      </c>
      <c r="D917">
        <v>0</v>
      </c>
      <c r="E917">
        <v>0</v>
      </c>
      <c r="F917">
        <v>0</v>
      </c>
      <c r="G917">
        <v>0</v>
      </c>
      <c r="H917">
        <v>-2</v>
      </c>
      <c r="I917" s="28">
        <v>0.05</v>
      </c>
      <c r="J917" s="28">
        <v>0.83499999999999996</v>
      </c>
      <c r="K917">
        <v>10</v>
      </c>
      <c r="L917">
        <v>0</v>
      </c>
      <c r="M917">
        <v>0</v>
      </c>
      <c r="N917">
        <v>614</v>
      </c>
      <c r="O917">
        <v>157</v>
      </c>
      <c r="P917">
        <v>1</v>
      </c>
      <c r="Q917">
        <v>2.3E-2</v>
      </c>
      <c r="R917">
        <v>1E-3</v>
      </c>
      <c r="S917" s="28">
        <v>0.5</v>
      </c>
      <c r="T917" s="28">
        <v>1.0000000000000001E-9</v>
      </c>
      <c r="U917">
        <v>8.0000000000000002E-3</v>
      </c>
      <c r="V917">
        <v>0.05</v>
      </c>
      <c r="W917">
        <v>0.05</v>
      </c>
      <c r="X917" s="9">
        <v>4.0891353732852E-2</v>
      </c>
      <c r="Y917" s="28">
        <v>-9999</v>
      </c>
      <c r="Z917">
        <v>0.46630908870967758</v>
      </c>
      <c r="AA917">
        <v>0.44248495543647398</v>
      </c>
      <c r="AB917">
        <v>0.2</v>
      </c>
      <c r="AC917" s="28">
        <v>1</v>
      </c>
      <c r="AD917" s="15">
        <v>-0.44248495543647398</v>
      </c>
      <c r="AE917" t="s">
        <v>797</v>
      </c>
      <c r="AF917" s="15"/>
    </row>
    <row r="918" spans="1:32" x14ac:dyDescent="0.25">
      <c r="A918">
        <v>917</v>
      </c>
      <c r="B918">
        <v>883781</v>
      </c>
      <c r="C918">
        <v>1</v>
      </c>
      <c r="D918">
        <v>0</v>
      </c>
      <c r="E918">
        <v>0</v>
      </c>
      <c r="F918">
        <v>0</v>
      </c>
      <c r="G918">
        <v>0</v>
      </c>
      <c r="H918">
        <v>-2</v>
      </c>
      <c r="I918" s="28">
        <v>0.05</v>
      </c>
      <c r="J918" s="28">
        <v>0.83499999999999996</v>
      </c>
      <c r="K918">
        <v>10</v>
      </c>
      <c r="L918">
        <v>0</v>
      </c>
      <c r="M918">
        <v>0</v>
      </c>
      <c r="N918">
        <v>595</v>
      </c>
      <c r="O918">
        <v>157</v>
      </c>
      <c r="P918">
        <v>1</v>
      </c>
      <c r="Q918">
        <v>2.3E-2</v>
      </c>
      <c r="R918">
        <v>1E-3</v>
      </c>
      <c r="S918" s="28">
        <v>0.5</v>
      </c>
      <c r="T918" s="28">
        <v>1.0000000000000001E-9</v>
      </c>
      <c r="U918">
        <v>8.0000000000000002E-3</v>
      </c>
      <c r="V918">
        <v>0.05</v>
      </c>
      <c r="W918">
        <v>0.05</v>
      </c>
      <c r="X918" s="9">
        <v>5.9305992695446001E-2</v>
      </c>
      <c r="Y918" s="28">
        <v>-9999</v>
      </c>
      <c r="Z918">
        <v>0.46630908870967758</v>
      </c>
      <c r="AA918">
        <v>0.271508897283676</v>
      </c>
      <c r="AB918">
        <v>0.2</v>
      </c>
      <c r="AC918" s="28">
        <v>1</v>
      </c>
      <c r="AD918" s="15">
        <v>-0.271508897283676</v>
      </c>
      <c r="AE918" t="s">
        <v>797</v>
      </c>
      <c r="AF918" s="15"/>
    </row>
    <row r="919" spans="1:32" x14ac:dyDescent="0.25">
      <c r="A919">
        <v>918</v>
      </c>
      <c r="B919">
        <v>1676554</v>
      </c>
      <c r="C919">
        <v>1</v>
      </c>
      <c r="D919">
        <v>0</v>
      </c>
      <c r="E919">
        <v>0</v>
      </c>
      <c r="F919">
        <v>0</v>
      </c>
      <c r="G919">
        <v>0</v>
      </c>
      <c r="H919">
        <v>-2</v>
      </c>
      <c r="I919" s="28">
        <v>0.05</v>
      </c>
      <c r="J919" s="28">
        <v>0.83499999999999996</v>
      </c>
      <c r="K919">
        <v>10</v>
      </c>
      <c r="L919">
        <v>0</v>
      </c>
      <c r="M919">
        <v>0</v>
      </c>
      <c r="N919">
        <v>554</v>
      </c>
      <c r="O919">
        <v>181</v>
      </c>
      <c r="P919">
        <v>1</v>
      </c>
      <c r="Q919">
        <v>2.3E-2</v>
      </c>
      <c r="R919">
        <v>1E-3</v>
      </c>
      <c r="S919" s="28">
        <v>0.5</v>
      </c>
      <c r="T919" s="28">
        <v>1.0000000000000001E-9</v>
      </c>
      <c r="U919">
        <v>8.0000000000000002E-3</v>
      </c>
      <c r="V919">
        <v>0.05</v>
      </c>
      <c r="W919">
        <v>0.05</v>
      </c>
      <c r="X919" s="9">
        <v>0.200577427650736</v>
      </c>
      <c r="Y919" s="28">
        <v>-9999</v>
      </c>
      <c r="Z919">
        <v>0.46630908870967758</v>
      </c>
      <c r="AA919">
        <v>0.18509469632828501</v>
      </c>
      <c r="AB919">
        <v>0.2</v>
      </c>
      <c r="AC919" s="28">
        <v>1</v>
      </c>
      <c r="AD919" s="15">
        <v>-0.18509469632828501</v>
      </c>
      <c r="AE919" t="s">
        <v>797</v>
      </c>
      <c r="AF919" s="15"/>
    </row>
    <row r="920" spans="1:32" x14ac:dyDescent="0.25">
      <c r="A920">
        <v>919</v>
      </c>
      <c r="B920">
        <v>2048089</v>
      </c>
      <c r="C920">
        <v>1</v>
      </c>
      <c r="D920">
        <v>0</v>
      </c>
      <c r="E920">
        <v>0</v>
      </c>
      <c r="F920">
        <v>0</v>
      </c>
      <c r="G920">
        <v>0</v>
      </c>
      <c r="H920">
        <v>-3</v>
      </c>
      <c r="I920" s="28">
        <v>0.05</v>
      </c>
      <c r="J920" s="28">
        <v>0.83499999999999996</v>
      </c>
      <c r="K920">
        <v>10</v>
      </c>
      <c r="L920">
        <v>0</v>
      </c>
      <c r="M920">
        <v>0</v>
      </c>
      <c r="N920">
        <v>583</v>
      </c>
      <c r="O920">
        <v>180</v>
      </c>
      <c r="P920">
        <v>1</v>
      </c>
      <c r="Q920">
        <v>2.3E-2</v>
      </c>
      <c r="R920">
        <v>1E-3</v>
      </c>
      <c r="S920" s="28">
        <v>0.5</v>
      </c>
      <c r="T920" s="28">
        <v>1.0000000000000001E-9</v>
      </c>
      <c r="U920">
        <v>8.0000000000000002E-3</v>
      </c>
      <c r="V920">
        <v>0.05</v>
      </c>
      <c r="W920">
        <v>0.05</v>
      </c>
      <c r="X920" s="9">
        <v>0.58318468616421804</v>
      </c>
      <c r="Y920" s="28">
        <v>-9999</v>
      </c>
      <c r="Z920">
        <v>0.37</v>
      </c>
      <c r="AA920">
        <v>0.32855324919248402</v>
      </c>
      <c r="AB920">
        <v>0.2</v>
      </c>
      <c r="AC920" s="28">
        <v>1</v>
      </c>
      <c r="AD920" s="15">
        <v>-0.32855324919248402</v>
      </c>
      <c r="AE920" t="s">
        <v>797</v>
      </c>
      <c r="AF920" s="15"/>
    </row>
    <row r="921" spans="1:32" x14ac:dyDescent="0.25">
      <c r="A921">
        <v>920</v>
      </c>
      <c r="B921">
        <v>1981743</v>
      </c>
      <c r="C921">
        <v>1</v>
      </c>
      <c r="D921">
        <v>0</v>
      </c>
      <c r="E921">
        <v>0</v>
      </c>
      <c r="F921">
        <v>0</v>
      </c>
      <c r="G921">
        <v>0</v>
      </c>
      <c r="H921">
        <v>-1.5</v>
      </c>
      <c r="I921" s="28">
        <v>0.05</v>
      </c>
      <c r="J921" s="28">
        <v>0.83499999999999996</v>
      </c>
      <c r="K921">
        <v>10</v>
      </c>
      <c r="L921">
        <v>0</v>
      </c>
      <c r="M921">
        <v>0</v>
      </c>
      <c r="N921">
        <v>394</v>
      </c>
      <c r="O921">
        <v>193</v>
      </c>
      <c r="P921">
        <v>1</v>
      </c>
      <c r="Q921">
        <v>2.3E-2</v>
      </c>
      <c r="R921">
        <v>1E-3</v>
      </c>
      <c r="S921" s="28">
        <v>0.5</v>
      </c>
      <c r="T921" s="28">
        <v>1.0000000000000001E-9</v>
      </c>
      <c r="U921">
        <v>8.0000000000000002E-3</v>
      </c>
      <c r="V921">
        <v>0.05</v>
      </c>
      <c r="W921">
        <v>0.05</v>
      </c>
      <c r="X921" s="9">
        <v>0.113572057003112</v>
      </c>
      <c r="Y921" s="28">
        <v>-9999</v>
      </c>
      <c r="Z921">
        <v>0.46630908870967758</v>
      </c>
      <c r="AA921">
        <v>0.43532522763571502</v>
      </c>
      <c r="AB921">
        <v>0.2</v>
      </c>
      <c r="AC921" s="28">
        <v>1</v>
      </c>
      <c r="AD921" s="15">
        <v>-0.43532522763571502</v>
      </c>
      <c r="AE921" t="s">
        <v>797</v>
      </c>
      <c r="AF921" s="15"/>
    </row>
    <row r="922" spans="1:32" x14ac:dyDescent="0.25">
      <c r="A922">
        <v>921</v>
      </c>
      <c r="B922">
        <v>20029694</v>
      </c>
      <c r="C922">
        <v>0.67900000000000005</v>
      </c>
      <c r="D922">
        <v>4.0000000000000002E-4</v>
      </c>
      <c r="E922">
        <v>0.3206</v>
      </c>
      <c r="F922">
        <v>4050900</v>
      </c>
      <c r="G922">
        <v>0</v>
      </c>
      <c r="H922">
        <v>-1.2</v>
      </c>
      <c r="I922" s="28">
        <v>0.05</v>
      </c>
      <c r="J922" s="28">
        <v>0.83499999999999996</v>
      </c>
      <c r="K922">
        <v>10</v>
      </c>
      <c r="L922">
        <v>0</v>
      </c>
      <c r="M922">
        <v>0</v>
      </c>
      <c r="N922">
        <v>506</v>
      </c>
      <c r="O922">
        <v>193</v>
      </c>
      <c r="P922">
        <v>1</v>
      </c>
      <c r="Q922">
        <v>2.3E-2</v>
      </c>
      <c r="R922">
        <v>1E-3</v>
      </c>
      <c r="S922" s="28">
        <v>0.5</v>
      </c>
      <c r="T922" s="28">
        <v>1.0000000000000001E-9</v>
      </c>
      <c r="U922">
        <v>8.0000000000000002E-3</v>
      </c>
      <c r="V922">
        <v>0.05</v>
      </c>
      <c r="W922">
        <v>0.05</v>
      </c>
      <c r="X922" s="9">
        <v>0.293385288203176</v>
      </c>
      <c r="Y922" s="28">
        <v>-9999</v>
      </c>
      <c r="Z922">
        <v>0.25</v>
      </c>
      <c r="AA922">
        <v>0.35952263722376399</v>
      </c>
      <c r="AB922">
        <v>0.2</v>
      </c>
      <c r="AC922" s="28">
        <v>1</v>
      </c>
      <c r="AD922" s="15">
        <v>-0.35952263722376399</v>
      </c>
      <c r="AE922" t="s">
        <v>561</v>
      </c>
      <c r="AF922" s="15"/>
    </row>
    <row r="923" spans="1:32" x14ac:dyDescent="0.25">
      <c r="A923">
        <v>922</v>
      </c>
      <c r="B923">
        <v>2588488</v>
      </c>
      <c r="C923">
        <v>1</v>
      </c>
      <c r="D923">
        <v>0</v>
      </c>
      <c r="E923">
        <v>0</v>
      </c>
      <c r="F923">
        <v>0</v>
      </c>
      <c r="G923">
        <v>0</v>
      </c>
      <c r="H923">
        <v>-2.5</v>
      </c>
      <c r="I923" s="28">
        <v>0.05</v>
      </c>
      <c r="J923" s="28">
        <v>0.83499999999999996</v>
      </c>
      <c r="K923">
        <v>10</v>
      </c>
      <c r="L923">
        <v>0</v>
      </c>
      <c r="M923">
        <v>0</v>
      </c>
      <c r="N923">
        <v>450</v>
      </c>
      <c r="O923">
        <v>206</v>
      </c>
      <c r="P923">
        <v>1</v>
      </c>
      <c r="Q923">
        <v>2.3E-2</v>
      </c>
      <c r="R923">
        <v>1E-3</v>
      </c>
      <c r="S923" s="28">
        <v>0.5</v>
      </c>
      <c r="T923" s="28">
        <v>1.0000000000000001E-9</v>
      </c>
      <c r="U923">
        <v>8.0000000000000002E-3</v>
      </c>
      <c r="V923">
        <v>0.05</v>
      </c>
      <c r="W923">
        <v>0.05</v>
      </c>
      <c r="X923" s="9">
        <v>7.4941404351012E-2</v>
      </c>
      <c r="Y923" s="28">
        <v>-9999</v>
      </c>
      <c r="Z923">
        <v>0.46630908870967758</v>
      </c>
      <c r="AA923">
        <v>0.44049948451260001</v>
      </c>
      <c r="AB923">
        <v>0.2</v>
      </c>
      <c r="AC923" s="28">
        <v>1</v>
      </c>
      <c r="AD923" s="15">
        <v>-0.44049948451260001</v>
      </c>
      <c r="AE923" t="s">
        <v>797</v>
      </c>
      <c r="AF923" s="15"/>
    </row>
    <row r="924" spans="1:32" x14ac:dyDescent="0.25">
      <c r="A924">
        <v>923</v>
      </c>
      <c r="B924">
        <v>1485058</v>
      </c>
      <c r="C924">
        <v>1</v>
      </c>
      <c r="D924">
        <v>0</v>
      </c>
      <c r="E924">
        <v>0</v>
      </c>
      <c r="F924">
        <v>0</v>
      </c>
      <c r="G924">
        <v>0</v>
      </c>
      <c r="H924">
        <v>-2</v>
      </c>
      <c r="I924" s="28">
        <v>0.05</v>
      </c>
      <c r="J924" s="28">
        <v>0.83499999999999996</v>
      </c>
      <c r="K924">
        <v>10</v>
      </c>
      <c r="L924">
        <v>0</v>
      </c>
      <c r="M924">
        <v>0</v>
      </c>
      <c r="N924">
        <v>494</v>
      </c>
      <c r="O924">
        <v>205</v>
      </c>
      <c r="P924">
        <v>1</v>
      </c>
      <c r="Q924">
        <v>2.3E-2</v>
      </c>
      <c r="R924">
        <v>1E-3</v>
      </c>
      <c r="S924" s="28">
        <v>0.5</v>
      </c>
      <c r="T924" s="28">
        <v>1.0000000000000001E-9</v>
      </c>
      <c r="U924">
        <v>8.0000000000000002E-3</v>
      </c>
      <c r="V924">
        <v>0.05</v>
      </c>
      <c r="W924">
        <v>0.05</v>
      </c>
      <c r="X924" s="9">
        <v>0.31171868637195199</v>
      </c>
      <c r="Y924" s="28">
        <v>-9999</v>
      </c>
      <c r="Z924">
        <v>0.46630908870967758</v>
      </c>
      <c r="AA924">
        <v>0.37862519581052601</v>
      </c>
      <c r="AB924">
        <v>0.2</v>
      </c>
      <c r="AC924" s="28">
        <v>1</v>
      </c>
      <c r="AD924" s="15">
        <v>-0.37862519581052601</v>
      </c>
      <c r="AE924" t="s">
        <v>797</v>
      </c>
      <c r="AF924" s="15"/>
    </row>
    <row r="925" spans="1:32" x14ac:dyDescent="0.25">
      <c r="A925">
        <v>924</v>
      </c>
      <c r="B925">
        <v>2507115</v>
      </c>
      <c r="C925">
        <v>1</v>
      </c>
      <c r="D925">
        <v>0</v>
      </c>
      <c r="E925">
        <v>0</v>
      </c>
      <c r="F925">
        <v>0</v>
      </c>
      <c r="G925">
        <v>0</v>
      </c>
      <c r="H925">
        <v>-2</v>
      </c>
      <c r="I925" s="28">
        <v>0.05</v>
      </c>
      <c r="J925" s="28">
        <v>0.83499999999999996</v>
      </c>
      <c r="K925">
        <v>10</v>
      </c>
      <c r="L925">
        <v>0</v>
      </c>
      <c r="M925">
        <v>0</v>
      </c>
      <c r="N925">
        <v>494</v>
      </c>
      <c r="O925">
        <v>205</v>
      </c>
      <c r="P925">
        <v>1</v>
      </c>
      <c r="Q925">
        <v>2.3E-2</v>
      </c>
      <c r="R925">
        <v>1E-3</v>
      </c>
      <c r="S925" s="28">
        <v>0.5</v>
      </c>
      <c r="T925" s="28">
        <v>1.0000000000000001E-9</v>
      </c>
      <c r="U925">
        <v>8.0000000000000002E-3</v>
      </c>
      <c r="V925">
        <v>0.05</v>
      </c>
      <c r="W925">
        <v>0.05</v>
      </c>
      <c r="X925" s="9">
        <v>0.33267752832636699</v>
      </c>
      <c r="Y925" s="28">
        <v>-9999</v>
      </c>
      <c r="Z925">
        <v>0.46630908870967758</v>
      </c>
      <c r="AA925">
        <v>0.48517843025834201</v>
      </c>
      <c r="AB925">
        <v>0.2</v>
      </c>
      <c r="AC925" s="28">
        <v>1</v>
      </c>
      <c r="AD925" s="15">
        <v>-0.48517843025834201</v>
      </c>
      <c r="AE925" t="s">
        <v>797</v>
      </c>
      <c r="AF925" s="15"/>
    </row>
    <row r="926" spans="1:32" x14ac:dyDescent="0.25">
      <c r="A926">
        <v>925</v>
      </c>
      <c r="B926">
        <v>1949645</v>
      </c>
      <c r="C926">
        <v>1</v>
      </c>
      <c r="D926">
        <v>0</v>
      </c>
      <c r="E926">
        <v>0</v>
      </c>
      <c r="F926">
        <v>0</v>
      </c>
      <c r="G926">
        <v>0</v>
      </c>
      <c r="H926">
        <v>-2</v>
      </c>
      <c r="I926" s="28">
        <v>0.05</v>
      </c>
      <c r="J926" s="28">
        <v>0.83499999999999996</v>
      </c>
      <c r="K926">
        <v>10</v>
      </c>
      <c r="L926">
        <v>0</v>
      </c>
      <c r="M926">
        <v>0</v>
      </c>
      <c r="N926">
        <v>404</v>
      </c>
      <c r="O926">
        <v>205</v>
      </c>
      <c r="P926">
        <v>1</v>
      </c>
      <c r="Q926">
        <v>2.3E-2</v>
      </c>
      <c r="R926">
        <v>1E-3</v>
      </c>
      <c r="S926" s="28">
        <v>0.5</v>
      </c>
      <c r="T926" s="28">
        <v>1.0000000000000001E-9</v>
      </c>
      <c r="U926">
        <v>8.0000000000000002E-3</v>
      </c>
      <c r="V926">
        <v>0.05</v>
      </c>
      <c r="W926">
        <v>0.05</v>
      </c>
      <c r="X926" s="9">
        <v>0.394705131601925</v>
      </c>
      <c r="Y926" s="28">
        <v>-9999</v>
      </c>
      <c r="Z926">
        <v>0.46630908870967758</v>
      </c>
      <c r="AA926">
        <v>0.48892944335646099</v>
      </c>
      <c r="AB926">
        <v>0.2</v>
      </c>
      <c r="AC926" s="28">
        <v>1</v>
      </c>
      <c r="AD926" s="15">
        <v>-0.48892944335646099</v>
      </c>
      <c r="AE926" t="s">
        <v>797</v>
      </c>
      <c r="AF926" s="15"/>
    </row>
    <row r="927" spans="1:32" x14ac:dyDescent="0.25">
      <c r="A927">
        <v>926</v>
      </c>
      <c r="B927">
        <v>2678752</v>
      </c>
      <c r="C927">
        <v>1</v>
      </c>
      <c r="D927">
        <v>0</v>
      </c>
      <c r="E927">
        <v>0</v>
      </c>
      <c r="F927">
        <v>0</v>
      </c>
      <c r="G927">
        <v>0</v>
      </c>
      <c r="H927">
        <v>-1.5</v>
      </c>
      <c r="I927" s="28">
        <v>0.05</v>
      </c>
      <c r="J927" s="28">
        <v>0.83499999999999996</v>
      </c>
      <c r="K927">
        <v>10</v>
      </c>
      <c r="L927">
        <v>0</v>
      </c>
      <c r="M927">
        <v>0</v>
      </c>
      <c r="N927">
        <v>367</v>
      </c>
      <c r="O927">
        <v>207</v>
      </c>
      <c r="P927">
        <v>1</v>
      </c>
      <c r="Q927">
        <v>2.3E-2</v>
      </c>
      <c r="R927">
        <v>1E-3</v>
      </c>
      <c r="S927" s="28">
        <v>0.5</v>
      </c>
      <c r="T927" s="28">
        <v>1.0000000000000001E-9</v>
      </c>
      <c r="U927">
        <v>8.0000000000000002E-3</v>
      </c>
      <c r="V927">
        <v>0.05</v>
      </c>
      <c r="W927">
        <v>0.05</v>
      </c>
      <c r="X927" s="9">
        <v>1.2719664475328E-2</v>
      </c>
      <c r="Y927" s="28">
        <v>-9999</v>
      </c>
      <c r="Z927">
        <v>0.46630908870967758</v>
      </c>
      <c r="AA927">
        <v>0.594860900072534</v>
      </c>
      <c r="AB927">
        <v>0.2</v>
      </c>
      <c r="AC927" s="28">
        <v>1</v>
      </c>
      <c r="AD927" s="15">
        <v>-0.594860900072534</v>
      </c>
      <c r="AE927" t="s">
        <v>797</v>
      </c>
      <c r="AF927" s="15"/>
    </row>
    <row r="928" spans="1:32" x14ac:dyDescent="0.25">
      <c r="A928">
        <v>927</v>
      </c>
      <c r="B928">
        <v>1985123</v>
      </c>
      <c r="C928">
        <v>1</v>
      </c>
      <c r="D928">
        <v>0</v>
      </c>
      <c r="E928">
        <v>0</v>
      </c>
      <c r="F928">
        <v>0</v>
      </c>
      <c r="G928">
        <v>0</v>
      </c>
      <c r="H928">
        <v>-2</v>
      </c>
      <c r="I928" s="28">
        <v>0.05</v>
      </c>
      <c r="J928" s="28">
        <v>0.83499999999999996</v>
      </c>
      <c r="K928">
        <v>10</v>
      </c>
      <c r="L928">
        <v>0</v>
      </c>
      <c r="M928">
        <v>0</v>
      </c>
      <c r="N928">
        <v>329</v>
      </c>
      <c r="O928">
        <v>220</v>
      </c>
      <c r="P928">
        <v>1</v>
      </c>
      <c r="Q928">
        <v>2.3E-2</v>
      </c>
      <c r="R928">
        <v>1E-3</v>
      </c>
      <c r="S928" s="28">
        <v>0.5</v>
      </c>
      <c r="T928" s="28">
        <v>1.0000000000000001E-9</v>
      </c>
      <c r="U928">
        <v>8.0000000000000002E-3</v>
      </c>
      <c r="V928">
        <v>0.05</v>
      </c>
      <c r="W928">
        <v>0.05</v>
      </c>
      <c r="X928" s="9">
        <v>0.40480562807081999</v>
      </c>
      <c r="Y928" s="28">
        <v>-9999</v>
      </c>
      <c r="Z928">
        <v>0.46630908870967758</v>
      </c>
      <c r="AA928">
        <v>0.22769288131475299</v>
      </c>
      <c r="AB928">
        <v>0.2</v>
      </c>
      <c r="AC928" s="28">
        <v>1</v>
      </c>
      <c r="AD928" s="15">
        <v>-0.22769288131475299</v>
      </c>
      <c r="AE928" t="s">
        <v>797</v>
      </c>
      <c r="AF928" s="15"/>
    </row>
    <row r="929" spans="1:32" x14ac:dyDescent="0.25">
      <c r="A929">
        <v>928</v>
      </c>
      <c r="B929">
        <v>1459598</v>
      </c>
      <c r="C929">
        <v>1</v>
      </c>
      <c r="D929">
        <v>0</v>
      </c>
      <c r="E929">
        <v>0</v>
      </c>
      <c r="F929">
        <v>0</v>
      </c>
      <c r="G929">
        <v>0</v>
      </c>
      <c r="H929">
        <v>-1</v>
      </c>
      <c r="I929" s="28">
        <v>0.05</v>
      </c>
      <c r="J929" s="28">
        <v>0.83499999999999996</v>
      </c>
      <c r="K929">
        <v>10</v>
      </c>
      <c r="L929">
        <v>0</v>
      </c>
      <c r="M929">
        <v>0</v>
      </c>
      <c r="N929">
        <v>410</v>
      </c>
      <c r="O929">
        <v>194</v>
      </c>
      <c r="P929">
        <v>1</v>
      </c>
      <c r="Q929">
        <v>2.3E-2</v>
      </c>
      <c r="R929">
        <v>1E-3</v>
      </c>
      <c r="S929" s="28">
        <v>0.5</v>
      </c>
      <c r="T929" s="28">
        <v>1.0000000000000001E-9</v>
      </c>
      <c r="U929">
        <v>8.0000000000000002E-3</v>
      </c>
      <c r="V929">
        <v>0.05</v>
      </c>
      <c r="W929">
        <v>0.05</v>
      </c>
      <c r="X929" s="9">
        <v>0</v>
      </c>
      <c r="Y929" s="28">
        <v>-9999</v>
      </c>
      <c r="Z929">
        <v>0.46630908870967758</v>
      </c>
      <c r="AA929">
        <v>0.572386560097495</v>
      </c>
      <c r="AB929">
        <v>0.2</v>
      </c>
      <c r="AC929" s="28">
        <v>1</v>
      </c>
      <c r="AD929" s="15">
        <v>-0.572386560097495</v>
      </c>
      <c r="AE929" t="s">
        <v>797</v>
      </c>
      <c r="AF929" s="15"/>
    </row>
    <row r="930" spans="1:32" x14ac:dyDescent="0.25">
      <c r="A930">
        <v>929</v>
      </c>
      <c r="B930">
        <v>817417</v>
      </c>
      <c r="C930">
        <v>1</v>
      </c>
      <c r="D930">
        <v>0</v>
      </c>
      <c r="E930">
        <v>0</v>
      </c>
      <c r="F930">
        <v>0</v>
      </c>
      <c r="G930">
        <v>0</v>
      </c>
      <c r="H930">
        <v>-2</v>
      </c>
      <c r="I930" s="28">
        <v>0.05</v>
      </c>
      <c r="J930" s="28">
        <v>0.83499999999999996</v>
      </c>
      <c r="K930">
        <v>10</v>
      </c>
      <c r="L930">
        <v>0</v>
      </c>
      <c r="M930">
        <v>0</v>
      </c>
      <c r="N930">
        <v>387</v>
      </c>
      <c r="O930">
        <v>147</v>
      </c>
      <c r="P930">
        <v>1</v>
      </c>
      <c r="Q930">
        <v>2.3E-2</v>
      </c>
      <c r="R930">
        <v>1E-3</v>
      </c>
      <c r="S930" s="28">
        <v>0.5</v>
      </c>
      <c r="T930" s="28">
        <v>1.0000000000000001E-9</v>
      </c>
      <c r="U930">
        <v>8.0000000000000002E-3</v>
      </c>
      <c r="V930">
        <v>0.05</v>
      </c>
      <c r="W930">
        <v>0.05</v>
      </c>
      <c r="X930" s="9">
        <v>0</v>
      </c>
      <c r="Y930" s="28">
        <v>-9999</v>
      </c>
      <c r="Z930">
        <v>0.46630908870967758</v>
      </c>
      <c r="AA930">
        <v>1.66183358395284</v>
      </c>
      <c r="AB930">
        <v>0.2</v>
      </c>
      <c r="AC930" s="28">
        <v>1</v>
      </c>
      <c r="AD930" s="15">
        <v>-1.66183358395284</v>
      </c>
      <c r="AE930" t="s">
        <v>565</v>
      </c>
      <c r="AF930" s="15"/>
    </row>
    <row r="931" spans="1:32" x14ac:dyDescent="0.25">
      <c r="A931">
        <v>930</v>
      </c>
      <c r="B931">
        <v>3318334</v>
      </c>
      <c r="C931">
        <v>1</v>
      </c>
      <c r="D931">
        <v>0</v>
      </c>
      <c r="E931">
        <v>0</v>
      </c>
      <c r="F931">
        <v>0</v>
      </c>
      <c r="G931">
        <v>0</v>
      </c>
      <c r="H931">
        <v>-2</v>
      </c>
      <c r="I931" s="28">
        <v>0.05</v>
      </c>
      <c r="J931" s="28">
        <v>0.83499999999999996</v>
      </c>
      <c r="K931">
        <v>10</v>
      </c>
      <c r="L931">
        <v>0</v>
      </c>
      <c r="M931">
        <v>0</v>
      </c>
      <c r="N931">
        <v>477</v>
      </c>
      <c r="O931">
        <v>147</v>
      </c>
      <c r="P931">
        <v>1</v>
      </c>
      <c r="Q931">
        <v>2.3E-2</v>
      </c>
      <c r="R931">
        <v>1E-3</v>
      </c>
      <c r="S931" s="28">
        <v>0.5</v>
      </c>
      <c r="T931" s="28">
        <v>1.0000000000000001E-9</v>
      </c>
      <c r="U931">
        <v>8.0000000000000002E-3</v>
      </c>
      <c r="V931">
        <v>0.05</v>
      </c>
      <c r="W931">
        <v>0.05</v>
      </c>
      <c r="X931" s="9">
        <v>0</v>
      </c>
      <c r="Y931" s="28">
        <v>-9999</v>
      </c>
      <c r="Z931">
        <v>0.46630908870967758</v>
      </c>
      <c r="AA931">
        <v>1.5376000718817799</v>
      </c>
      <c r="AB931">
        <v>0.2</v>
      </c>
      <c r="AC931" s="28">
        <v>1</v>
      </c>
      <c r="AD931" s="15">
        <v>-1.5376000718817799</v>
      </c>
      <c r="AE931" t="s">
        <v>561</v>
      </c>
      <c r="AF931" s="15"/>
    </row>
    <row r="932" spans="1:32" x14ac:dyDescent="0.25">
      <c r="A932">
        <v>931</v>
      </c>
      <c r="B932">
        <v>1927863</v>
      </c>
      <c r="C932">
        <v>1</v>
      </c>
      <c r="D932">
        <v>5.0000000000000001E-4</v>
      </c>
      <c r="E932">
        <v>0</v>
      </c>
      <c r="F932">
        <v>0</v>
      </c>
      <c r="G932">
        <v>0</v>
      </c>
      <c r="H932">
        <v>-5.5</v>
      </c>
      <c r="I932" s="28">
        <v>0.05</v>
      </c>
      <c r="J932" s="28">
        <v>0.83499999999999996</v>
      </c>
      <c r="K932">
        <v>10</v>
      </c>
      <c r="L932">
        <v>0</v>
      </c>
      <c r="M932">
        <v>0</v>
      </c>
      <c r="N932">
        <v>424</v>
      </c>
      <c r="O932">
        <v>147</v>
      </c>
      <c r="P932">
        <v>1</v>
      </c>
      <c r="Q932">
        <v>2.3E-2</v>
      </c>
      <c r="R932">
        <v>1E-3</v>
      </c>
      <c r="S932" s="28">
        <v>0.5</v>
      </c>
      <c r="T932" s="28">
        <v>1.0000000000000001E-9</v>
      </c>
      <c r="U932">
        <v>8.0000000000000002E-3</v>
      </c>
      <c r="V932">
        <v>0.05</v>
      </c>
      <c r="W932">
        <v>0.05</v>
      </c>
      <c r="X932" s="9">
        <v>0</v>
      </c>
      <c r="Y932" s="28">
        <v>-9999</v>
      </c>
      <c r="Z932">
        <v>0.46630908870967758</v>
      </c>
      <c r="AA932">
        <v>2.46980907263158</v>
      </c>
      <c r="AB932">
        <v>0.2</v>
      </c>
      <c r="AC932" s="28">
        <v>1</v>
      </c>
      <c r="AD932" s="15">
        <v>-2.46980907263158</v>
      </c>
      <c r="AE932" t="s">
        <v>565</v>
      </c>
      <c r="AF932" s="15"/>
    </row>
    <row r="933" spans="1:32" x14ac:dyDescent="0.25">
      <c r="A933">
        <v>932</v>
      </c>
      <c r="B933">
        <v>38502880</v>
      </c>
      <c r="C933">
        <v>1</v>
      </c>
      <c r="D933">
        <v>0</v>
      </c>
      <c r="E933">
        <v>0</v>
      </c>
      <c r="F933">
        <v>0</v>
      </c>
      <c r="G933">
        <v>0</v>
      </c>
      <c r="H933">
        <v>-1.5</v>
      </c>
      <c r="I933" s="28">
        <v>0</v>
      </c>
      <c r="J933" s="28">
        <v>0.83499999999999996</v>
      </c>
      <c r="K933">
        <v>10</v>
      </c>
      <c r="L933">
        <v>0</v>
      </c>
      <c r="M933">
        <v>0</v>
      </c>
      <c r="N933">
        <v>749</v>
      </c>
      <c r="O933">
        <v>130</v>
      </c>
      <c r="P933">
        <v>1</v>
      </c>
      <c r="Q933">
        <v>2.3E-2</v>
      </c>
      <c r="R933">
        <v>1E-3</v>
      </c>
      <c r="S933" s="28">
        <v>0.5</v>
      </c>
      <c r="T933" s="28">
        <v>0</v>
      </c>
      <c r="U933">
        <v>8.0000000000000002E-3</v>
      </c>
      <c r="V933">
        <v>0.05</v>
      </c>
      <c r="W933">
        <v>0.05</v>
      </c>
      <c r="X933" s="9">
        <v>8.9324373587008996E-2</v>
      </c>
      <c r="Y933" s="28">
        <v>-9999</v>
      </c>
      <c r="Z933">
        <v>0.46630908870967758</v>
      </c>
      <c r="AA933">
        <v>0.27904299677041999</v>
      </c>
      <c r="AB933">
        <v>0.2</v>
      </c>
      <c r="AC933" s="28">
        <v>0</v>
      </c>
      <c r="AD933" s="15">
        <v>-0.27904299677041999</v>
      </c>
      <c r="AE933" t="s">
        <v>561</v>
      </c>
      <c r="AF933" s="15"/>
    </row>
    <row r="934" spans="1:32" x14ac:dyDescent="0.25">
      <c r="A934">
        <v>933</v>
      </c>
      <c r="B934">
        <v>7743857</v>
      </c>
      <c r="C934">
        <v>4.5199999999999997E-2</v>
      </c>
      <c r="D934">
        <v>2.0999999999999999E-3</v>
      </c>
      <c r="E934">
        <v>0.95269999999999999</v>
      </c>
      <c r="F934">
        <v>766800</v>
      </c>
      <c r="G934">
        <v>0</v>
      </c>
      <c r="H934">
        <v>-0.6</v>
      </c>
      <c r="I934" s="28">
        <v>0.05</v>
      </c>
      <c r="J934" s="28">
        <v>0.83499999999999996</v>
      </c>
      <c r="K934">
        <v>10</v>
      </c>
      <c r="L934">
        <v>0</v>
      </c>
      <c r="M934">
        <v>0</v>
      </c>
      <c r="N934">
        <v>678</v>
      </c>
      <c r="O934">
        <v>119</v>
      </c>
      <c r="P934">
        <v>1</v>
      </c>
      <c r="Q934">
        <v>2.3E-2</v>
      </c>
      <c r="R934">
        <v>1E-3</v>
      </c>
      <c r="S934" s="28">
        <v>0.5</v>
      </c>
      <c r="T934" s="28">
        <v>1.0000000000000001E-9</v>
      </c>
      <c r="U934">
        <v>8.0000000000000002E-3</v>
      </c>
      <c r="V934">
        <v>0.05</v>
      </c>
      <c r="W934">
        <v>0.05</v>
      </c>
      <c r="X934" s="9">
        <v>9.7532408121950007E-2</v>
      </c>
      <c r="Y934" s="28">
        <v>-9999</v>
      </c>
      <c r="Z934">
        <v>0.52</v>
      </c>
      <c r="AA934">
        <v>0.262413085662975</v>
      </c>
      <c r="AB934">
        <v>0.2</v>
      </c>
      <c r="AC934" s="28">
        <v>1</v>
      </c>
      <c r="AD934" s="15">
        <v>-0.262413085662975</v>
      </c>
      <c r="AE934" t="s">
        <v>561</v>
      </c>
      <c r="AF934" s="15"/>
    </row>
    <row r="935" spans="1:32" x14ac:dyDescent="0.25">
      <c r="A935">
        <v>934</v>
      </c>
      <c r="B935">
        <v>31757696</v>
      </c>
      <c r="C935">
        <v>9.1399999999999995E-2</v>
      </c>
      <c r="D935">
        <v>0.22969999999999999</v>
      </c>
      <c r="E935">
        <v>0.67889999999999995</v>
      </c>
      <c r="F935">
        <v>3939300</v>
      </c>
      <c r="G935">
        <v>0</v>
      </c>
      <c r="H935">
        <v>-2</v>
      </c>
      <c r="I935" s="28">
        <v>0.05</v>
      </c>
      <c r="J935" s="28">
        <v>0.83499999999999996</v>
      </c>
      <c r="K935">
        <v>10</v>
      </c>
      <c r="L935">
        <v>0</v>
      </c>
      <c r="M935">
        <v>0</v>
      </c>
      <c r="N935">
        <v>637</v>
      </c>
      <c r="O935">
        <v>132</v>
      </c>
      <c r="P935">
        <v>1</v>
      </c>
      <c r="Q935">
        <v>2.3E-2</v>
      </c>
      <c r="R935">
        <v>1E-3</v>
      </c>
      <c r="S935" s="28">
        <v>0.5</v>
      </c>
      <c r="T935" s="28">
        <v>1.0000000000000001E-9</v>
      </c>
      <c r="U935">
        <v>8.0000000000000002E-3</v>
      </c>
      <c r="V935">
        <v>0.05</v>
      </c>
      <c r="W935">
        <v>0.05</v>
      </c>
      <c r="X935" s="9">
        <v>5.6972335067308998E-2</v>
      </c>
      <c r="Y935" s="28">
        <v>-9999</v>
      </c>
      <c r="Z935">
        <v>0.7</v>
      </c>
      <c r="AA935">
        <v>1.1526024938197601</v>
      </c>
      <c r="AB935">
        <v>0.2</v>
      </c>
      <c r="AC935" s="28">
        <v>1</v>
      </c>
      <c r="AD935" s="15">
        <v>-1.1526024938197601</v>
      </c>
      <c r="AE935" t="s">
        <v>561</v>
      </c>
      <c r="AF935" s="15"/>
    </row>
    <row r="936" spans="1:32" x14ac:dyDescent="0.25">
      <c r="A936">
        <v>935</v>
      </c>
      <c r="B936">
        <v>22568500</v>
      </c>
      <c r="C936">
        <v>9.5000000000000001E-2</v>
      </c>
      <c r="D936">
        <v>5.9999999999999995E-4</v>
      </c>
      <c r="E936">
        <v>0.90439999999999998</v>
      </c>
      <c r="F936">
        <v>2262600</v>
      </c>
      <c r="G936">
        <v>0</v>
      </c>
      <c r="H936">
        <v>-0.63</v>
      </c>
      <c r="I936" s="28">
        <v>0.05</v>
      </c>
      <c r="J936" s="28">
        <v>0.83499999999999996</v>
      </c>
      <c r="K936">
        <v>10</v>
      </c>
      <c r="L936">
        <v>0</v>
      </c>
      <c r="M936">
        <v>0</v>
      </c>
      <c r="N936">
        <v>749</v>
      </c>
      <c r="O936">
        <v>118</v>
      </c>
      <c r="P936">
        <v>1</v>
      </c>
      <c r="Q936">
        <v>2.3E-2</v>
      </c>
      <c r="R936">
        <v>1E-3</v>
      </c>
      <c r="S936" s="28">
        <v>0.5</v>
      </c>
      <c r="T936" s="28">
        <v>1.0000000000000001E-9</v>
      </c>
      <c r="U936">
        <v>8.0000000000000002E-3</v>
      </c>
      <c r="V936">
        <v>0.05</v>
      </c>
      <c r="W936">
        <v>0.05</v>
      </c>
      <c r="X936" s="9">
        <v>0.200253276885558</v>
      </c>
      <c r="Y936" s="28">
        <v>-9999</v>
      </c>
      <c r="Z936">
        <v>0.38</v>
      </c>
      <c r="AA936">
        <v>0.32336491909286602</v>
      </c>
      <c r="AB936">
        <v>0.2</v>
      </c>
      <c r="AC936" s="28">
        <v>1</v>
      </c>
      <c r="AD936" s="15">
        <v>-0.32336491909286602</v>
      </c>
      <c r="AE936" t="s">
        <v>561</v>
      </c>
      <c r="AF936" s="15"/>
    </row>
    <row r="937" spans="1:32" x14ac:dyDescent="0.25">
      <c r="A937">
        <v>936</v>
      </c>
      <c r="B937">
        <v>815161</v>
      </c>
      <c r="C937">
        <v>1</v>
      </c>
      <c r="D937">
        <v>0</v>
      </c>
      <c r="E937">
        <v>0</v>
      </c>
      <c r="F937">
        <v>0</v>
      </c>
      <c r="G937">
        <v>0</v>
      </c>
      <c r="H937">
        <v>-2</v>
      </c>
      <c r="I937" s="28">
        <v>0.05</v>
      </c>
      <c r="J937" s="28">
        <v>0.83499999999999996</v>
      </c>
      <c r="K937">
        <v>10</v>
      </c>
      <c r="L937">
        <v>0</v>
      </c>
      <c r="M937">
        <v>0</v>
      </c>
      <c r="N937">
        <v>539</v>
      </c>
      <c r="O937">
        <v>181</v>
      </c>
      <c r="P937">
        <v>1</v>
      </c>
      <c r="Q937">
        <v>2.3E-2</v>
      </c>
      <c r="R937">
        <v>1E-3</v>
      </c>
      <c r="S937" s="28">
        <v>0.5</v>
      </c>
      <c r="T937" s="28">
        <v>1.0000000000000001E-9</v>
      </c>
      <c r="U937">
        <v>8.0000000000000002E-3</v>
      </c>
      <c r="V937">
        <v>0.05</v>
      </c>
      <c r="W937">
        <v>0.05</v>
      </c>
      <c r="X937" s="9">
        <v>0.36062630703836202</v>
      </c>
      <c r="Y937" s="28">
        <v>-9999</v>
      </c>
      <c r="Z937">
        <v>0.46630908870967758</v>
      </c>
      <c r="AA937">
        <v>0.36298013577425697</v>
      </c>
      <c r="AB937">
        <v>0.2</v>
      </c>
      <c r="AC937" s="28">
        <v>1</v>
      </c>
      <c r="AD937" s="15">
        <v>-0.36298013577425697</v>
      </c>
      <c r="AE937" t="s">
        <v>797</v>
      </c>
      <c r="AF937" s="15"/>
    </row>
    <row r="938" spans="1:32" x14ac:dyDescent="0.25">
      <c r="A938">
        <v>937</v>
      </c>
      <c r="B938">
        <v>860452</v>
      </c>
      <c r="C938">
        <v>1</v>
      </c>
      <c r="D938">
        <v>0</v>
      </c>
      <c r="E938">
        <v>0</v>
      </c>
      <c r="F938">
        <v>0</v>
      </c>
      <c r="G938">
        <v>0</v>
      </c>
      <c r="H938">
        <v>-3.5</v>
      </c>
      <c r="I938" s="28">
        <v>0.05</v>
      </c>
      <c r="J938" s="28">
        <v>0.83499999999999996</v>
      </c>
      <c r="K938">
        <v>10</v>
      </c>
      <c r="L938">
        <v>0</v>
      </c>
      <c r="M938">
        <v>0</v>
      </c>
      <c r="N938">
        <v>503</v>
      </c>
      <c r="O938">
        <v>193</v>
      </c>
      <c r="P938">
        <v>1</v>
      </c>
      <c r="Q938">
        <v>2.3E-2</v>
      </c>
      <c r="R938">
        <v>1E-3</v>
      </c>
      <c r="S938" s="28">
        <v>0.5</v>
      </c>
      <c r="T938" s="28">
        <v>1.0000000000000001E-9</v>
      </c>
      <c r="U938">
        <v>8.0000000000000002E-3</v>
      </c>
      <c r="V938">
        <v>0.05</v>
      </c>
      <c r="W938">
        <v>0.05</v>
      </c>
      <c r="X938" s="9">
        <v>0.57085061945262505</v>
      </c>
      <c r="Y938" s="28">
        <v>-9999</v>
      </c>
      <c r="Z938">
        <v>0.46630908870967758</v>
      </c>
      <c r="AA938">
        <v>0.38304294321849103</v>
      </c>
      <c r="AB938">
        <v>0.2</v>
      </c>
      <c r="AC938" s="28">
        <v>1</v>
      </c>
      <c r="AD938" s="15">
        <v>-0.38304294321849103</v>
      </c>
      <c r="AE938" t="s">
        <v>797</v>
      </c>
      <c r="AF938" s="15"/>
    </row>
    <row r="939" spans="1:32" x14ac:dyDescent="0.25">
      <c r="A939">
        <v>938</v>
      </c>
      <c r="B939">
        <v>13279291</v>
      </c>
      <c r="C939">
        <v>0.62360000000000004</v>
      </c>
      <c r="D939">
        <v>2.9999999999999997E-4</v>
      </c>
      <c r="E939">
        <v>0.37609999999999999</v>
      </c>
      <c r="F939">
        <v>3569400</v>
      </c>
      <c r="G939">
        <v>0</v>
      </c>
      <c r="H939">
        <v>-1</v>
      </c>
      <c r="I939" s="28">
        <v>0.05</v>
      </c>
      <c r="J939" s="28">
        <v>0.83499999999999996</v>
      </c>
      <c r="K939">
        <v>10</v>
      </c>
      <c r="L939">
        <v>0</v>
      </c>
      <c r="M939">
        <v>0</v>
      </c>
      <c r="N939">
        <v>425</v>
      </c>
      <c r="O939">
        <v>206</v>
      </c>
      <c r="P939">
        <v>1</v>
      </c>
      <c r="Q939">
        <v>2.3E-2</v>
      </c>
      <c r="R939">
        <v>1E-3</v>
      </c>
      <c r="S939" s="28">
        <v>0.5</v>
      </c>
      <c r="T939" s="28">
        <v>1.0000000000000001E-9</v>
      </c>
      <c r="U939">
        <v>8.0000000000000002E-3</v>
      </c>
      <c r="V939">
        <v>0.05</v>
      </c>
      <c r="W939">
        <v>0.05</v>
      </c>
      <c r="X939" s="9">
        <v>0.39857089601914603</v>
      </c>
      <c r="Y939" s="28">
        <v>-9999</v>
      </c>
      <c r="Z939">
        <v>0.48</v>
      </c>
      <c r="AA939">
        <v>0.177261469669936</v>
      </c>
      <c r="AB939">
        <v>0.2</v>
      </c>
      <c r="AC939" s="28">
        <v>1</v>
      </c>
      <c r="AD939" s="15">
        <v>-0.177261469669936</v>
      </c>
      <c r="AE939" t="s">
        <v>561</v>
      </c>
      <c r="AF939" s="15"/>
    </row>
    <row r="940" spans="1:32" x14ac:dyDescent="0.25">
      <c r="A940">
        <v>939</v>
      </c>
      <c r="B940">
        <v>59651280</v>
      </c>
      <c r="C940">
        <v>0.79490000000000005</v>
      </c>
      <c r="D940">
        <v>2.0000000000000001E-4</v>
      </c>
      <c r="E940">
        <v>0.2049</v>
      </c>
      <c r="F940">
        <v>2559600</v>
      </c>
      <c r="G940">
        <v>0</v>
      </c>
      <c r="H940">
        <v>-1.5</v>
      </c>
      <c r="I940" s="28">
        <v>0.05</v>
      </c>
      <c r="J940" s="28">
        <v>0.83499999999999996</v>
      </c>
      <c r="K940">
        <v>10</v>
      </c>
      <c r="L940">
        <v>0</v>
      </c>
      <c r="M940">
        <v>0</v>
      </c>
      <c r="N940">
        <v>629</v>
      </c>
      <c r="O940">
        <v>168</v>
      </c>
      <c r="P940">
        <v>1</v>
      </c>
      <c r="Q940">
        <v>2.3E-2</v>
      </c>
      <c r="R940">
        <v>1E-3</v>
      </c>
      <c r="S940" s="28">
        <v>0.5</v>
      </c>
      <c r="T940" s="28">
        <v>1.0000000000000001E-9</v>
      </c>
      <c r="U940">
        <v>8.0000000000000002E-3</v>
      </c>
      <c r="V940">
        <v>0.05</v>
      </c>
      <c r="W940">
        <v>0.05</v>
      </c>
      <c r="X940" s="9">
        <v>0.19822948345636701</v>
      </c>
      <c r="Y940" s="28">
        <v>-9999</v>
      </c>
      <c r="Z940">
        <v>0.5</v>
      </c>
      <c r="AA940">
        <v>0.180916817708899</v>
      </c>
      <c r="AB940">
        <v>0.2</v>
      </c>
      <c r="AC940" s="28">
        <v>1</v>
      </c>
      <c r="AD940" s="15">
        <v>-0.180916817708899</v>
      </c>
      <c r="AE940" t="s">
        <v>561</v>
      </c>
      <c r="AF940" s="15"/>
    </row>
    <row r="941" spans="1:32" x14ac:dyDescent="0.25">
      <c r="A941">
        <v>940</v>
      </c>
      <c r="B941">
        <v>15212751</v>
      </c>
      <c r="C941">
        <v>0.47049999999999997</v>
      </c>
      <c r="D941">
        <v>1E-4</v>
      </c>
      <c r="E941">
        <v>0.52939999999999998</v>
      </c>
      <c r="F941">
        <v>3978900</v>
      </c>
      <c r="G941">
        <v>0</v>
      </c>
      <c r="H941">
        <v>-1.2</v>
      </c>
      <c r="I941" s="28">
        <v>0.05</v>
      </c>
      <c r="J941" s="28">
        <v>0.83499999999999996</v>
      </c>
      <c r="K941">
        <v>10</v>
      </c>
      <c r="L941">
        <v>0</v>
      </c>
      <c r="M941">
        <v>0</v>
      </c>
      <c r="N941">
        <v>364</v>
      </c>
      <c r="O941">
        <v>220</v>
      </c>
      <c r="P941">
        <v>1</v>
      </c>
      <c r="Q941">
        <v>2.3E-2</v>
      </c>
      <c r="R941">
        <v>1E-3</v>
      </c>
      <c r="S941" s="28">
        <v>0.5</v>
      </c>
      <c r="T941" s="28">
        <v>1.0000000000000001E-9</v>
      </c>
      <c r="U941">
        <v>8.0000000000000002E-3</v>
      </c>
      <c r="V941">
        <v>0.05</v>
      </c>
      <c r="W941">
        <v>0.05</v>
      </c>
      <c r="X941" s="9">
        <v>0.65016455555818098</v>
      </c>
      <c r="Y941" s="28">
        <v>-9999</v>
      </c>
      <c r="Z941">
        <v>0.48</v>
      </c>
      <c r="AA941">
        <v>0.165277351616122</v>
      </c>
      <c r="AB941">
        <v>0.2</v>
      </c>
      <c r="AC941" s="28">
        <v>1</v>
      </c>
      <c r="AD941" s="15">
        <v>-0.165277351616122</v>
      </c>
      <c r="AE941" t="s">
        <v>561</v>
      </c>
      <c r="AF941" s="15"/>
    </row>
    <row r="942" spans="1:32" x14ac:dyDescent="0.25">
      <c r="A942">
        <v>941</v>
      </c>
      <c r="B942">
        <v>55680267</v>
      </c>
      <c r="C942">
        <v>0.75900000000000001</v>
      </c>
      <c r="D942">
        <v>2.0000000000000001E-4</v>
      </c>
      <c r="E942">
        <v>0.24079999999999999</v>
      </c>
      <c r="F942">
        <v>3651300</v>
      </c>
      <c r="G942">
        <v>0</v>
      </c>
      <c r="H942">
        <v>-1.2</v>
      </c>
      <c r="I942" s="28">
        <v>0.05</v>
      </c>
      <c r="J942" s="28">
        <v>0.83499999999999996</v>
      </c>
      <c r="K942">
        <v>10</v>
      </c>
      <c r="L942">
        <v>0</v>
      </c>
      <c r="M942">
        <v>0</v>
      </c>
      <c r="N942">
        <v>625</v>
      </c>
      <c r="O942">
        <v>180</v>
      </c>
      <c r="P942">
        <v>1</v>
      </c>
      <c r="Q942">
        <v>2.3E-2</v>
      </c>
      <c r="R942">
        <v>1E-3</v>
      </c>
      <c r="S942" s="28">
        <v>0.5</v>
      </c>
      <c r="T942" s="28">
        <v>1.0000000000000001E-9</v>
      </c>
      <c r="U942">
        <v>8.0000000000000002E-3</v>
      </c>
      <c r="V942">
        <v>0.05</v>
      </c>
      <c r="W942">
        <v>0.05</v>
      </c>
      <c r="X942" s="9">
        <v>0.41801268777178502</v>
      </c>
      <c r="Y942" s="28">
        <v>-9999</v>
      </c>
      <c r="Z942">
        <v>0.48</v>
      </c>
      <c r="AA942">
        <v>0.2137617148998</v>
      </c>
      <c r="AB942">
        <v>0.2</v>
      </c>
      <c r="AC942" s="28">
        <v>1</v>
      </c>
      <c r="AD942" s="15">
        <v>-0.2137617148998</v>
      </c>
      <c r="AE942" t="s">
        <v>561</v>
      </c>
      <c r="AF942" s="15"/>
    </row>
    <row r="943" spans="1:32" x14ac:dyDescent="0.25">
      <c r="A943">
        <v>942</v>
      </c>
      <c r="B943">
        <v>1424723</v>
      </c>
      <c r="C943">
        <v>1</v>
      </c>
      <c r="D943">
        <v>0</v>
      </c>
      <c r="E943">
        <v>0</v>
      </c>
      <c r="F943">
        <v>0</v>
      </c>
      <c r="G943">
        <v>0</v>
      </c>
      <c r="H943">
        <v>-2</v>
      </c>
      <c r="I943" s="28">
        <v>0.05</v>
      </c>
      <c r="J943" s="28">
        <v>0.83499999999999996</v>
      </c>
      <c r="K943">
        <v>10</v>
      </c>
      <c r="L943">
        <v>0</v>
      </c>
      <c r="M943">
        <v>0</v>
      </c>
      <c r="N943">
        <v>499</v>
      </c>
      <c r="O943">
        <v>192</v>
      </c>
      <c r="P943">
        <v>1</v>
      </c>
      <c r="Q943">
        <v>2.3E-2</v>
      </c>
      <c r="R943">
        <v>1E-3</v>
      </c>
      <c r="S943" s="28">
        <v>0.5</v>
      </c>
      <c r="T943" s="28">
        <v>1.0000000000000001E-9</v>
      </c>
      <c r="U943">
        <v>8.0000000000000002E-3</v>
      </c>
      <c r="V943">
        <v>0.05</v>
      </c>
      <c r="W943">
        <v>0.05</v>
      </c>
      <c r="X943" s="9">
        <v>0.30478992618775302</v>
      </c>
      <c r="Y943" s="28">
        <v>-9999</v>
      </c>
      <c r="Z943">
        <v>0.46630908870967758</v>
      </c>
      <c r="AA943">
        <v>0.47712816361927302</v>
      </c>
      <c r="AB943">
        <v>0.2</v>
      </c>
      <c r="AC943" s="28">
        <v>1</v>
      </c>
      <c r="AD943" s="15">
        <v>-0.47712816361927302</v>
      </c>
      <c r="AE943" t="s">
        <v>797</v>
      </c>
      <c r="AF943" s="15"/>
    </row>
    <row r="944" spans="1:32" x14ac:dyDescent="0.25">
      <c r="A944">
        <v>943</v>
      </c>
      <c r="B944">
        <v>9791181</v>
      </c>
      <c r="C944">
        <v>0.47660000000000002</v>
      </c>
      <c r="D944">
        <v>1E-4</v>
      </c>
      <c r="E944">
        <v>0.52329999999999999</v>
      </c>
      <c r="F944">
        <v>1890000</v>
      </c>
      <c r="G944">
        <v>0</v>
      </c>
      <c r="H944">
        <v>-1.2</v>
      </c>
      <c r="I944" s="28">
        <v>0.05</v>
      </c>
      <c r="J944" s="28">
        <v>0.83499999999999996</v>
      </c>
      <c r="K944">
        <v>10</v>
      </c>
      <c r="L944">
        <v>0</v>
      </c>
      <c r="M944">
        <v>0</v>
      </c>
      <c r="N944">
        <v>508</v>
      </c>
      <c r="O944">
        <v>192</v>
      </c>
      <c r="P944">
        <v>1</v>
      </c>
      <c r="Q944">
        <v>2.3E-2</v>
      </c>
      <c r="R944">
        <v>1E-3</v>
      </c>
      <c r="S944" s="28">
        <v>0.5</v>
      </c>
      <c r="T944" s="28">
        <v>1.0000000000000001E-9</v>
      </c>
      <c r="U944">
        <v>8.0000000000000002E-3</v>
      </c>
      <c r="V944">
        <v>0.05</v>
      </c>
      <c r="W944">
        <v>0.05</v>
      </c>
      <c r="X944" s="9">
        <v>0.32871543133275299</v>
      </c>
      <c r="Y944" s="28">
        <v>-9999</v>
      </c>
      <c r="Z944">
        <v>0.5</v>
      </c>
      <c r="AA944">
        <v>0.244960652173282</v>
      </c>
      <c r="AB944">
        <v>0.2</v>
      </c>
      <c r="AC944" s="28">
        <v>1</v>
      </c>
      <c r="AD944" s="15">
        <v>-0.244960652173282</v>
      </c>
      <c r="AE944" t="s">
        <v>561</v>
      </c>
      <c r="AF944" s="15"/>
    </row>
    <row r="945" spans="1:32" x14ac:dyDescent="0.25">
      <c r="A945">
        <v>944</v>
      </c>
      <c r="B945">
        <v>2876123</v>
      </c>
      <c r="C945">
        <v>1</v>
      </c>
      <c r="D945">
        <v>0</v>
      </c>
      <c r="E945">
        <v>0</v>
      </c>
      <c r="F945">
        <v>0</v>
      </c>
      <c r="G945">
        <v>0</v>
      </c>
      <c r="H945">
        <v>-4</v>
      </c>
      <c r="I945" s="28">
        <v>0.05</v>
      </c>
      <c r="J945" s="28">
        <v>0.83499999999999996</v>
      </c>
      <c r="K945">
        <v>10</v>
      </c>
      <c r="L945">
        <v>0</v>
      </c>
      <c r="M945">
        <v>0</v>
      </c>
      <c r="N945">
        <v>580</v>
      </c>
      <c r="O945">
        <v>157</v>
      </c>
      <c r="P945">
        <v>1</v>
      </c>
      <c r="Q945">
        <v>2.3E-2</v>
      </c>
      <c r="R945">
        <v>1E-3</v>
      </c>
      <c r="S945" s="28">
        <v>0.5</v>
      </c>
      <c r="T945" s="28">
        <v>1.0000000000000001E-9</v>
      </c>
      <c r="U945">
        <v>8.0000000000000002E-3</v>
      </c>
      <c r="V945">
        <v>0.05</v>
      </c>
      <c r="W945">
        <v>0.05</v>
      </c>
      <c r="X945" s="9">
        <v>0.238331584707136</v>
      </c>
      <c r="Y945" s="28">
        <v>-9999</v>
      </c>
      <c r="Z945">
        <v>0.46630908870967758</v>
      </c>
      <c r="AA945">
        <v>0.97147370292291202</v>
      </c>
      <c r="AB945">
        <v>0.2</v>
      </c>
      <c r="AC945" s="28">
        <v>1</v>
      </c>
      <c r="AD945" s="15">
        <v>-0.97147370292291202</v>
      </c>
      <c r="AE945" t="s">
        <v>797</v>
      </c>
      <c r="AF945" s="15"/>
    </row>
    <row r="946" spans="1:32" x14ac:dyDescent="0.25">
      <c r="A946">
        <v>945</v>
      </c>
      <c r="B946">
        <v>3045025</v>
      </c>
      <c r="C946">
        <v>1</v>
      </c>
      <c r="D946">
        <v>2.9999999999999997E-4</v>
      </c>
      <c r="E946">
        <v>0</v>
      </c>
      <c r="F946">
        <v>0</v>
      </c>
      <c r="G946">
        <v>0</v>
      </c>
      <c r="H946">
        <v>-4</v>
      </c>
      <c r="I946" s="28">
        <v>0.05</v>
      </c>
      <c r="J946" s="28">
        <v>0.83499999999999996</v>
      </c>
      <c r="K946">
        <v>10</v>
      </c>
      <c r="L946">
        <v>0</v>
      </c>
      <c r="M946">
        <v>0</v>
      </c>
      <c r="N946">
        <v>410</v>
      </c>
      <c r="O946">
        <v>194</v>
      </c>
      <c r="P946">
        <v>1</v>
      </c>
      <c r="Q946">
        <v>2.3E-2</v>
      </c>
      <c r="R946">
        <v>1E-3</v>
      </c>
      <c r="S946" s="28">
        <v>0.5</v>
      </c>
      <c r="T946" s="28">
        <v>1.0000000000000001E-9</v>
      </c>
      <c r="U946">
        <v>8.0000000000000002E-3</v>
      </c>
      <c r="V946">
        <v>0.05</v>
      </c>
      <c r="W946">
        <v>0.05</v>
      </c>
      <c r="X946" s="9">
        <v>0.452995000056439</v>
      </c>
      <c r="Y946" s="28">
        <v>-9999</v>
      </c>
      <c r="Z946">
        <v>0.46630908870967758</v>
      </c>
      <c r="AA946">
        <v>1.44181237475309</v>
      </c>
      <c r="AB946">
        <v>0.2</v>
      </c>
      <c r="AC946" s="28">
        <v>1</v>
      </c>
      <c r="AD946" s="15">
        <v>-1.44181237475309</v>
      </c>
      <c r="AE946" t="s">
        <v>797</v>
      </c>
      <c r="AF946" s="15"/>
    </row>
    <row r="947" spans="1:32" x14ac:dyDescent="0.25">
      <c r="A947">
        <v>946</v>
      </c>
      <c r="B947">
        <v>8593328</v>
      </c>
      <c r="C947">
        <v>1</v>
      </c>
      <c r="D947">
        <v>0</v>
      </c>
      <c r="E947">
        <v>0</v>
      </c>
      <c r="F947">
        <v>0</v>
      </c>
      <c r="G947">
        <v>0</v>
      </c>
      <c r="H947">
        <v>-15</v>
      </c>
      <c r="I947" s="28">
        <v>0.05</v>
      </c>
      <c r="J947" s="28">
        <v>0.83499999999999996</v>
      </c>
      <c r="K947">
        <v>10</v>
      </c>
      <c r="L947">
        <v>0</v>
      </c>
      <c r="M947">
        <v>0</v>
      </c>
      <c r="N947">
        <v>354</v>
      </c>
      <c r="O947">
        <v>135</v>
      </c>
      <c r="P947">
        <v>1</v>
      </c>
      <c r="Q947">
        <v>2.3E-2</v>
      </c>
      <c r="R947">
        <v>1E-3</v>
      </c>
      <c r="S947" s="28">
        <v>0.5</v>
      </c>
      <c r="T947" s="28">
        <v>1.0000000000000001E-9</v>
      </c>
      <c r="U947">
        <v>8.0000000000000002E-3</v>
      </c>
      <c r="V947">
        <v>0.05</v>
      </c>
      <c r="W947">
        <v>0.05</v>
      </c>
      <c r="X947" s="9">
        <v>0</v>
      </c>
      <c r="Y947" s="28">
        <v>-9999</v>
      </c>
      <c r="Z947">
        <v>0.46630908870967758</v>
      </c>
      <c r="AA947">
        <v>4.9366606820874503</v>
      </c>
      <c r="AB947">
        <v>0.2</v>
      </c>
      <c r="AC947" s="28">
        <v>1</v>
      </c>
      <c r="AD947" s="15">
        <v>-4.9366606820874503</v>
      </c>
      <c r="AE947" t="s">
        <v>569</v>
      </c>
      <c r="AF947" s="15"/>
    </row>
    <row r="948" spans="1:32" x14ac:dyDescent="0.25">
      <c r="A948">
        <v>947</v>
      </c>
      <c r="B948">
        <v>999470</v>
      </c>
      <c r="C948">
        <v>1</v>
      </c>
      <c r="D948">
        <v>0</v>
      </c>
      <c r="E948">
        <v>0</v>
      </c>
      <c r="F948">
        <v>0</v>
      </c>
      <c r="G948">
        <v>0</v>
      </c>
      <c r="H948">
        <v>-4</v>
      </c>
      <c r="I948" s="28">
        <v>0.05</v>
      </c>
      <c r="J948" s="28">
        <v>0.83499999999999996</v>
      </c>
      <c r="K948">
        <v>10</v>
      </c>
      <c r="L948">
        <v>0</v>
      </c>
      <c r="M948">
        <v>0</v>
      </c>
      <c r="N948">
        <v>305</v>
      </c>
      <c r="O948">
        <v>221</v>
      </c>
      <c r="P948">
        <v>1</v>
      </c>
      <c r="Q948">
        <v>2.3E-2</v>
      </c>
      <c r="R948">
        <v>1E-3</v>
      </c>
      <c r="S948" s="28">
        <v>0.5</v>
      </c>
      <c r="T948" s="28">
        <v>1.0000000000000001E-9</v>
      </c>
      <c r="U948">
        <v>8.0000000000000002E-3</v>
      </c>
      <c r="V948">
        <v>0.05</v>
      </c>
      <c r="W948">
        <v>0.05</v>
      </c>
      <c r="X948" s="9">
        <v>6.9780547744180002E-3</v>
      </c>
      <c r="Y948" s="28">
        <v>-9999</v>
      </c>
      <c r="Z948">
        <v>0.46630908870967758</v>
      </c>
      <c r="AA948">
        <v>1.3865726891685399</v>
      </c>
      <c r="AB948">
        <v>0.2</v>
      </c>
      <c r="AC948" s="28">
        <v>1</v>
      </c>
      <c r="AD948" s="15">
        <v>-1.3865726891685399</v>
      </c>
      <c r="AE948" t="s">
        <v>797</v>
      </c>
      <c r="AF948" s="15"/>
    </row>
    <row r="949" spans="1:32" x14ac:dyDescent="0.25">
      <c r="A949">
        <v>948</v>
      </c>
      <c r="B949">
        <v>2177598</v>
      </c>
      <c r="C949">
        <v>1</v>
      </c>
      <c r="D949">
        <v>0</v>
      </c>
      <c r="E949">
        <v>0</v>
      </c>
      <c r="F949">
        <v>0</v>
      </c>
      <c r="G949">
        <v>0</v>
      </c>
      <c r="H949">
        <v>-2.46</v>
      </c>
      <c r="I949" s="28">
        <v>0.05</v>
      </c>
      <c r="J949" s="28">
        <v>0.83499999999999996</v>
      </c>
      <c r="K949">
        <v>10</v>
      </c>
      <c r="L949">
        <v>0</v>
      </c>
      <c r="M949">
        <v>0</v>
      </c>
      <c r="N949">
        <v>305</v>
      </c>
      <c r="O949">
        <v>233</v>
      </c>
      <c r="P949">
        <v>1</v>
      </c>
      <c r="Q949">
        <v>2.3E-2</v>
      </c>
      <c r="R949">
        <v>1E-3</v>
      </c>
      <c r="S949" s="28">
        <v>0.5</v>
      </c>
      <c r="T949" s="28">
        <v>1.0000000000000001E-9</v>
      </c>
      <c r="U949">
        <v>8.0000000000000002E-3</v>
      </c>
      <c r="V949">
        <v>0.05</v>
      </c>
      <c r="W949">
        <v>0.05</v>
      </c>
      <c r="X949" s="9">
        <v>0.392247811272943</v>
      </c>
      <c r="Y949" s="28">
        <v>-9999</v>
      </c>
      <c r="Z949">
        <v>0.46630908870967758</v>
      </c>
      <c r="AA949">
        <v>0.76696935531277699</v>
      </c>
      <c r="AB949">
        <v>0.2</v>
      </c>
      <c r="AC949" s="28">
        <v>1</v>
      </c>
      <c r="AD949" s="15">
        <v>-0.76696935531277699</v>
      </c>
      <c r="AE949" t="s">
        <v>797</v>
      </c>
      <c r="AF949" s="15"/>
    </row>
    <row r="950" spans="1:32" x14ac:dyDescent="0.25">
      <c r="A950">
        <v>949</v>
      </c>
      <c r="B950">
        <v>1389421</v>
      </c>
      <c r="C950">
        <v>1</v>
      </c>
      <c r="D950">
        <v>0</v>
      </c>
      <c r="E950">
        <v>0</v>
      </c>
      <c r="F950">
        <v>0</v>
      </c>
      <c r="G950">
        <v>0</v>
      </c>
      <c r="H950">
        <v>-2</v>
      </c>
      <c r="I950" s="28">
        <v>0.05</v>
      </c>
      <c r="J950" s="28">
        <v>0.83499999999999996</v>
      </c>
      <c r="K950">
        <v>10</v>
      </c>
      <c r="L950">
        <v>0</v>
      </c>
      <c r="M950">
        <v>0</v>
      </c>
      <c r="N950">
        <v>526</v>
      </c>
      <c r="O950">
        <v>146</v>
      </c>
      <c r="P950">
        <v>1</v>
      </c>
      <c r="Q950">
        <v>2.3E-2</v>
      </c>
      <c r="R950">
        <v>1E-3</v>
      </c>
      <c r="S950" s="28">
        <v>0.5</v>
      </c>
      <c r="T950" s="28">
        <v>1.0000000000000001E-9</v>
      </c>
      <c r="U950">
        <v>8.0000000000000002E-3</v>
      </c>
      <c r="V950">
        <v>0.05</v>
      </c>
      <c r="W950">
        <v>0.05</v>
      </c>
      <c r="X950" s="9">
        <v>0</v>
      </c>
      <c r="Y950" s="28">
        <v>-9999</v>
      </c>
      <c r="Z950">
        <v>0.46630908870967758</v>
      </c>
      <c r="AA950">
        <v>1.0710471297856601</v>
      </c>
      <c r="AB950">
        <v>0.2</v>
      </c>
      <c r="AC950" s="28">
        <v>1</v>
      </c>
      <c r="AD950" s="15">
        <v>-1.0710471297856601</v>
      </c>
      <c r="AE950" t="s">
        <v>561</v>
      </c>
      <c r="AF950" s="15"/>
    </row>
    <row r="951" spans="1:32" x14ac:dyDescent="0.25">
      <c r="A951">
        <v>950</v>
      </c>
      <c r="B951">
        <v>78745309</v>
      </c>
      <c r="C951">
        <v>5.33E-2</v>
      </c>
      <c r="D951">
        <v>2.0000000000000001E-4</v>
      </c>
      <c r="E951">
        <v>0.94650000000000001</v>
      </c>
      <c r="F951">
        <v>14657400</v>
      </c>
      <c r="G951">
        <v>0</v>
      </c>
      <c r="H951">
        <v>-0.6</v>
      </c>
      <c r="I951" s="28">
        <v>0.05</v>
      </c>
      <c r="J951" s="28">
        <v>0.83499999999999996</v>
      </c>
      <c r="K951">
        <v>10</v>
      </c>
      <c r="L951">
        <v>0</v>
      </c>
      <c r="M951">
        <v>0</v>
      </c>
      <c r="N951">
        <v>440</v>
      </c>
      <c r="O951">
        <v>159</v>
      </c>
      <c r="P951">
        <v>1</v>
      </c>
      <c r="Q951">
        <v>2.3E-2</v>
      </c>
      <c r="R951">
        <v>1E-3</v>
      </c>
      <c r="S951" s="28">
        <v>0.5</v>
      </c>
      <c r="T951" s="28">
        <v>1.0000000000000001E-9</v>
      </c>
      <c r="U951">
        <v>8.0000000000000002E-3</v>
      </c>
      <c r="V951">
        <v>0.05</v>
      </c>
      <c r="W951">
        <v>0.05</v>
      </c>
      <c r="X951" s="9">
        <v>0</v>
      </c>
      <c r="Y951" s="28">
        <v>-9999</v>
      </c>
      <c r="Z951">
        <v>0.65</v>
      </c>
      <c r="AA951">
        <v>0.31617326238952898</v>
      </c>
      <c r="AB951">
        <v>0.2</v>
      </c>
      <c r="AC951" s="28">
        <v>1</v>
      </c>
      <c r="AD951" s="15">
        <v>-0.31617326238952898</v>
      </c>
      <c r="AE951" t="s">
        <v>561</v>
      </c>
      <c r="AF951" s="15"/>
    </row>
    <row r="952" spans="1:32" x14ac:dyDescent="0.25">
      <c r="A952">
        <v>951</v>
      </c>
      <c r="B952">
        <v>577770</v>
      </c>
      <c r="C952">
        <v>1</v>
      </c>
      <c r="D952">
        <v>0</v>
      </c>
      <c r="E952">
        <v>0</v>
      </c>
      <c r="F952">
        <v>0</v>
      </c>
      <c r="G952">
        <v>0</v>
      </c>
      <c r="H952">
        <v>-2.5</v>
      </c>
      <c r="I952" s="28">
        <v>0.05</v>
      </c>
      <c r="J952" s="28">
        <v>0.83499999999999996</v>
      </c>
      <c r="K952">
        <v>10</v>
      </c>
      <c r="L952">
        <v>0</v>
      </c>
      <c r="M952">
        <v>0</v>
      </c>
      <c r="N952">
        <v>678</v>
      </c>
      <c r="O952">
        <v>120</v>
      </c>
      <c r="P952">
        <v>1</v>
      </c>
      <c r="Q952">
        <v>2.3E-2</v>
      </c>
      <c r="R952">
        <v>1E-3</v>
      </c>
      <c r="S952" s="28">
        <v>0.5</v>
      </c>
      <c r="T952" s="28">
        <v>1.0000000000000001E-9</v>
      </c>
      <c r="U952">
        <v>8.0000000000000002E-3</v>
      </c>
      <c r="V952">
        <v>0.05</v>
      </c>
      <c r="W952">
        <v>0.05</v>
      </c>
      <c r="X952" s="9">
        <v>9.3446020990189005E-2</v>
      </c>
      <c r="Y952" s="28">
        <v>-9999</v>
      </c>
      <c r="Z952">
        <v>0.46630908870967758</v>
      </c>
      <c r="AA952">
        <v>0.17606073736497599</v>
      </c>
      <c r="AB952">
        <v>0.2</v>
      </c>
      <c r="AC952" s="28">
        <v>1</v>
      </c>
      <c r="AD952" s="15">
        <v>-0.17606073736497599</v>
      </c>
      <c r="AE952" t="s">
        <v>797</v>
      </c>
      <c r="AF952" s="15"/>
    </row>
    <row r="953" spans="1:32" x14ac:dyDescent="0.25">
      <c r="A953">
        <v>952</v>
      </c>
      <c r="B953">
        <v>16673501</v>
      </c>
      <c r="C953">
        <v>2.3E-2</v>
      </c>
      <c r="D953">
        <v>5.9999999999999995E-4</v>
      </c>
      <c r="E953">
        <v>0.97640000000000005</v>
      </c>
      <c r="F953">
        <v>1479600</v>
      </c>
      <c r="G953">
        <v>0</v>
      </c>
      <c r="H953">
        <v>-0.7</v>
      </c>
      <c r="I953" s="28">
        <v>0.05</v>
      </c>
      <c r="J953" s="28">
        <v>0.83499999999999996</v>
      </c>
      <c r="K953">
        <v>10</v>
      </c>
      <c r="L953">
        <v>0</v>
      </c>
      <c r="M953">
        <v>0</v>
      </c>
      <c r="N953">
        <v>621</v>
      </c>
      <c r="O953">
        <v>157</v>
      </c>
      <c r="P953">
        <v>1</v>
      </c>
      <c r="Q953">
        <v>2.3E-2</v>
      </c>
      <c r="R953">
        <v>1E-3</v>
      </c>
      <c r="S953" s="28">
        <v>0.5</v>
      </c>
      <c r="T953" s="28">
        <v>1.0000000000000001E-9</v>
      </c>
      <c r="U953">
        <v>8.0000000000000002E-3</v>
      </c>
      <c r="V953">
        <v>0.05</v>
      </c>
      <c r="W953">
        <v>0.05</v>
      </c>
      <c r="X953" s="9">
        <v>4.2458605878598003E-2</v>
      </c>
      <c r="Y953" s="28">
        <v>-9999</v>
      </c>
      <c r="Z953">
        <v>0.55000000000000004</v>
      </c>
      <c r="AA953">
        <v>0.19830022416210499</v>
      </c>
      <c r="AB953">
        <v>0.2</v>
      </c>
      <c r="AC953" s="28">
        <v>1</v>
      </c>
      <c r="AD953" s="15">
        <v>-0.19830022416210499</v>
      </c>
      <c r="AE953" t="s">
        <v>565</v>
      </c>
      <c r="AF953" s="15"/>
    </row>
    <row r="954" spans="1:32" x14ac:dyDescent="0.25">
      <c r="A954">
        <v>953</v>
      </c>
      <c r="B954">
        <v>6427829</v>
      </c>
      <c r="C954">
        <v>4.8599999999999997E-2</v>
      </c>
      <c r="D954">
        <v>1.5E-3</v>
      </c>
      <c r="E954">
        <v>0.94989999999999997</v>
      </c>
      <c r="F954">
        <v>673200</v>
      </c>
      <c r="G954">
        <v>0</v>
      </c>
      <c r="H954">
        <v>-0.6</v>
      </c>
      <c r="I954" s="28">
        <v>0.05</v>
      </c>
      <c r="J954" s="28">
        <v>0.83499999999999996</v>
      </c>
      <c r="K954">
        <v>10</v>
      </c>
      <c r="L954">
        <v>0</v>
      </c>
      <c r="M954">
        <v>0</v>
      </c>
      <c r="N954">
        <v>747</v>
      </c>
      <c r="O954">
        <v>109</v>
      </c>
      <c r="P954">
        <v>1</v>
      </c>
      <c r="Q954">
        <v>2.3E-2</v>
      </c>
      <c r="R954">
        <v>1E-3</v>
      </c>
      <c r="S954" s="28">
        <v>0.5</v>
      </c>
      <c r="T954" s="28">
        <v>1.0000000000000001E-9</v>
      </c>
      <c r="U954">
        <v>8.0000000000000002E-3</v>
      </c>
      <c r="V954">
        <v>0.05</v>
      </c>
      <c r="W954">
        <v>0.05</v>
      </c>
      <c r="X954" s="9">
        <v>0.23063119170759999</v>
      </c>
      <c r="Y954" s="28">
        <v>-9999</v>
      </c>
      <c r="Z954">
        <v>0.74</v>
      </c>
      <c r="AA954">
        <v>0.26121097005640798</v>
      </c>
      <c r="AB954">
        <v>0.2</v>
      </c>
      <c r="AC954" s="28">
        <v>1</v>
      </c>
      <c r="AD954" s="15">
        <v>-0.26121097005640798</v>
      </c>
      <c r="AE954" t="s">
        <v>561</v>
      </c>
      <c r="AF954" s="15"/>
    </row>
    <row r="955" spans="1:32" x14ac:dyDescent="0.25">
      <c r="A955">
        <v>954</v>
      </c>
      <c r="B955">
        <v>17490276</v>
      </c>
      <c r="C955">
        <v>2.8999999999999998E-3</v>
      </c>
      <c r="D955">
        <v>0.82030000000000003</v>
      </c>
      <c r="E955">
        <v>0.17680000000000001</v>
      </c>
      <c r="F955">
        <v>253800</v>
      </c>
      <c r="G955">
        <v>0</v>
      </c>
      <c r="H955">
        <v>-0.94</v>
      </c>
      <c r="I955" s="28">
        <v>0.05</v>
      </c>
      <c r="J955" s="28">
        <v>0.83499999999999996</v>
      </c>
      <c r="K955">
        <v>10</v>
      </c>
      <c r="L955">
        <v>0</v>
      </c>
      <c r="M955">
        <v>0</v>
      </c>
      <c r="N955">
        <v>342</v>
      </c>
      <c r="O955">
        <v>207</v>
      </c>
      <c r="P955">
        <v>1</v>
      </c>
      <c r="Q955">
        <v>2.3E-2</v>
      </c>
      <c r="R955">
        <v>1E-3</v>
      </c>
      <c r="S955" s="28">
        <v>0.5</v>
      </c>
      <c r="T955" s="28">
        <v>1.0000000000000001E-9</v>
      </c>
      <c r="U955">
        <v>8.0000000000000002E-3</v>
      </c>
      <c r="V955">
        <v>0.05</v>
      </c>
      <c r="W955">
        <v>0.05</v>
      </c>
      <c r="X955" s="9">
        <v>5.7679030987849997E-3</v>
      </c>
      <c r="Y955" s="28">
        <v>-9999</v>
      </c>
      <c r="Z955">
        <v>0.46630908870967758</v>
      </c>
      <c r="AA955">
        <v>0.33831788360862503</v>
      </c>
      <c r="AB955">
        <v>0.2</v>
      </c>
      <c r="AC955" s="28">
        <v>1</v>
      </c>
      <c r="AD955" s="15">
        <v>-0.33831788360862503</v>
      </c>
      <c r="AE955" t="s">
        <v>561</v>
      </c>
      <c r="AF955" s="15"/>
    </row>
    <row r="956" spans="1:32" x14ac:dyDescent="0.25">
      <c r="A956">
        <v>955</v>
      </c>
      <c r="B956">
        <v>8605734</v>
      </c>
      <c r="C956">
        <v>0.01</v>
      </c>
      <c r="D956">
        <v>0.96120000000000005</v>
      </c>
      <c r="E956">
        <v>2.8799999999999999E-2</v>
      </c>
      <c r="F956">
        <v>256500</v>
      </c>
      <c r="G956">
        <v>0</v>
      </c>
      <c r="H956">
        <v>-1.18</v>
      </c>
      <c r="I956" s="28">
        <v>0.05</v>
      </c>
      <c r="J956" s="28">
        <v>0.83499999999999996</v>
      </c>
      <c r="K956">
        <v>10</v>
      </c>
      <c r="L956">
        <v>0</v>
      </c>
      <c r="M956">
        <v>0</v>
      </c>
      <c r="N956">
        <v>342</v>
      </c>
      <c r="O956">
        <v>207</v>
      </c>
      <c r="P956">
        <v>1</v>
      </c>
      <c r="Q956">
        <v>2.3E-2</v>
      </c>
      <c r="R956">
        <v>1E-3</v>
      </c>
      <c r="S956" s="28">
        <v>0.5</v>
      </c>
      <c r="T956" s="28">
        <v>1.0000000000000001E-9</v>
      </c>
      <c r="U956">
        <v>8.0000000000000002E-3</v>
      </c>
      <c r="V956">
        <v>0.05</v>
      </c>
      <c r="W956">
        <v>0.05</v>
      </c>
      <c r="X956" s="9">
        <v>2.272905272029E-3</v>
      </c>
      <c r="Y956" s="28">
        <v>-9999</v>
      </c>
      <c r="Z956">
        <v>0.46630908870967758</v>
      </c>
      <c r="AA956">
        <v>0.36524735325653701</v>
      </c>
      <c r="AB956">
        <v>0.2</v>
      </c>
      <c r="AC956" s="28">
        <v>1</v>
      </c>
      <c r="AD956" s="15">
        <v>-0.36524735325653701</v>
      </c>
      <c r="AE956" t="s">
        <v>561</v>
      </c>
      <c r="AF956" s="15"/>
    </row>
    <row r="957" spans="1:32" x14ac:dyDescent="0.25">
      <c r="A957">
        <v>956</v>
      </c>
      <c r="B957">
        <v>4973314</v>
      </c>
      <c r="C957">
        <v>2.0799999999999999E-2</v>
      </c>
      <c r="D957">
        <v>4.6899999999999997E-2</v>
      </c>
      <c r="E957">
        <v>0.93230000000000002</v>
      </c>
      <c r="F957">
        <v>153900</v>
      </c>
      <c r="G957">
        <v>0</v>
      </c>
      <c r="H957">
        <v>-0.6</v>
      </c>
      <c r="I957" s="28">
        <v>0.05</v>
      </c>
      <c r="J957" s="28">
        <v>0.83499999999999996</v>
      </c>
      <c r="K957">
        <v>10</v>
      </c>
      <c r="L957">
        <v>0</v>
      </c>
      <c r="M957">
        <v>0</v>
      </c>
      <c r="N957">
        <v>332</v>
      </c>
      <c r="O957">
        <v>221</v>
      </c>
      <c r="P957">
        <v>1</v>
      </c>
      <c r="Q957">
        <v>2.3E-2</v>
      </c>
      <c r="R957">
        <v>1E-3</v>
      </c>
      <c r="S957" s="28">
        <v>0.5</v>
      </c>
      <c r="T957" s="28">
        <v>1.0000000000000001E-9</v>
      </c>
      <c r="U957">
        <v>8.0000000000000002E-3</v>
      </c>
      <c r="V957">
        <v>0.05</v>
      </c>
      <c r="W957">
        <v>0.05</v>
      </c>
      <c r="X957" s="9">
        <v>6.9621494312631996E-2</v>
      </c>
      <c r="Y957" s="28">
        <v>-9999</v>
      </c>
      <c r="Z957">
        <v>0.45</v>
      </c>
      <c r="AA957">
        <v>0.22126924287800201</v>
      </c>
      <c r="AB957">
        <v>0.2</v>
      </c>
      <c r="AC957" s="28">
        <v>1</v>
      </c>
      <c r="AD957" s="15">
        <v>-0.22126924287800201</v>
      </c>
      <c r="AE957" t="s">
        <v>561</v>
      </c>
      <c r="AF957" s="15"/>
    </row>
    <row r="958" spans="1:32" x14ac:dyDescent="0.25">
      <c r="A958">
        <v>957</v>
      </c>
      <c r="B958">
        <v>22206300</v>
      </c>
      <c r="C958">
        <v>0.28139999999999998</v>
      </c>
      <c r="D958">
        <v>1.8200000000000001E-2</v>
      </c>
      <c r="E958">
        <v>0.70030000000000003</v>
      </c>
      <c r="F958">
        <v>3283200</v>
      </c>
      <c r="G958">
        <v>0</v>
      </c>
      <c r="H958">
        <v>-1.5</v>
      </c>
      <c r="I958" s="28">
        <v>0.05</v>
      </c>
      <c r="J958" s="28">
        <v>0.83499999999999996</v>
      </c>
      <c r="K958">
        <v>10</v>
      </c>
      <c r="L958">
        <v>0</v>
      </c>
      <c r="M958">
        <v>0</v>
      </c>
      <c r="N958">
        <v>736</v>
      </c>
      <c r="O958">
        <v>131</v>
      </c>
      <c r="P958">
        <v>1</v>
      </c>
      <c r="Q958">
        <v>2.3E-2</v>
      </c>
      <c r="R958">
        <v>1E-3</v>
      </c>
      <c r="S958" s="28">
        <v>0.5</v>
      </c>
      <c r="T958" s="28">
        <v>1.0000000000000001E-9</v>
      </c>
      <c r="U958">
        <v>8.0000000000000002E-3</v>
      </c>
      <c r="V958">
        <v>0.05</v>
      </c>
      <c r="W958">
        <v>0.05</v>
      </c>
      <c r="X958" s="9">
        <v>0.214634652363732</v>
      </c>
      <c r="Y958" s="28">
        <v>-9999</v>
      </c>
      <c r="Z958">
        <v>0.42</v>
      </c>
      <c r="AA958">
        <v>0.30707213681727402</v>
      </c>
      <c r="AB958">
        <v>0.2</v>
      </c>
      <c r="AC958" s="28">
        <v>1</v>
      </c>
      <c r="AD958" s="15">
        <v>-0.30707213681727402</v>
      </c>
      <c r="AE958" t="s">
        <v>561</v>
      </c>
      <c r="AF958" s="15"/>
    </row>
    <row r="959" spans="1:32" x14ac:dyDescent="0.25">
      <c r="A959">
        <v>958</v>
      </c>
      <c r="B959">
        <v>4448239</v>
      </c>
      <c r="C959">
        <v>0.20799999999999999</v>
      </c>
      <c r="D959">
        <v>7.4999999999999997E-3</v>
      </c>
      <c r="E959">
        <v>0.78449999999999998</v>
      </c>
      <c r="F959">
        <v>630000</v>
      </c>
      <c r="G959">
        <v>0</v>
      </c>
      <c r="H959">
        <v>-0.6</v>
      </c>
      <c r="I959" s="28">
        <v>0.05</v>
      </c>
      <c r="J959" s="28">
        <v>0.83499999999999996</v>
      </c>
      <c r="K959">
        <v>10</v>
      </c>
      <c r="L959">
        <v>0</v>
      </c>
      <c r="M959">
        <v>0</v>
      </c>
      <c r="N959">
        <v>723</v>
      </c>
      <c r="O959">
        <v>109</v>
      </c>
      <c r="P959">
        <v>1</v>
      </c>
      <c r="Q959">
        <v>2.3E-2</v>
      </c>
      <c r="R959">
        <v>1E-3</v>
      </c>
      <c r="S959" s="28">
        <v>0.5</v>
      </c>
      <c r="T959" s="28">
        <v>1.0000000000000001E-9</v>
      </c>
      <c r="U959">
        <v>8.0000000000000002E-3</v>
      </c>
      <c r="V959">
        <v>0.05</v>
      </c>
      <c r="W959">
        <v>0.05</v>
      </c>
      <c r="X959" s="9">
        <v>0.109382089586538</v>
      </c>
      <c r="Y959" s="28">
        <v>-9999</v>
      </c>
      <c r="Z959">
        <v>0.48</v>
      </c>
      <c r="AA959">
        <v>0.27328645439544003</v>
      </c>
      <c r="AB959">
        <v>0.2</v>
      </c>
      <c r="AC959" s="28">
        <v>1</v>
      </c>
      <c r="AD959" s="15">
        <v>-0.27328645439544003</v>
      </c>
      <c r="AE959" t="s">
        <v>561</v>
      </c>
      <c r="AF959" s="15"/>
    </row>
    <row r="960" spans="1:32" x14ac:dyDescent="0.25">
      <c r="A960">
        <v>959</v>
      </c>
      <c r="B960">
        <v>6239071</v>
      </c>
      <c r="C960">
        <v>0.1293</v>
      </c>
      <c r="D960">
        <v>1E-4</v>
      </c>
      <c r="E960">
        <v>0.87060000000000004</v>
      </c>
      <c r="F960">
        <v>2035800</v>
      </c>
      <c r="G960">
        <v>0</v>
      </c>
      <c r="H960">
        <v>-0.8</v>
      </c>
      <c r="I960" s="28">
        <v>0.05</v>
      </c>
      <c r="J960" s="28">
        <v>0.83499999999999996</v>
      </c>
      <c r="K960">
        <v>10</v>
      </c>
      <c r="L960">
        <v>0</v>
      </c>
      <c r="M960">
        <v>0</v>
      </c>
      <c r="N960">
        <v>723</v>
      </c>
      <c r="O960">
        <v>119</v>
      </c>
      <c r="P960">
        <v>1</v>
      </c>
      <c r="Q960">
        <v>2.3E-2</v>
      </c>
      <c r="R960">
        <v>1E-3</v>
      </c>
      <c r="S960" s="28">
        <v>0.5</v>
      </c>
      <c r="T960" s="28">
        <v>1.0000000000000001E-9</v>
      </c>
      <c r="U960">
        <v>8.0000000000000002E-3</v>
      </c>
      <c r="V960">
        <v>0.05</v>
      </c>
      <c r="W960">
        <v>0.05</v>
      </c>
      <c r="X960" s="9">
        <v>0.11960649968532799</v>
      </c>
      <c r="Y960" s="28">
        <v>-9999</v>
      </c>
      <c r="Z960">
        <v>0.5</v>
      </c>
      <c r="AA960">
        <v>0.199984307804214</v>
      </c>
      <c r="AB960">
        <v>0.2</v>
      </c>
      <c r="AC960" s="28">
        <v>1</v>
      </c>
      <c r="AD960" s="15">
        <v>-0.199984307804214</v>
      </c>
      <c r="AE960" t="s">
        <v>561</v>
      </c>
      <c r="AF960" s="15"/>
    </row>
    <row r="961" spans="1:32" x14ac:dyDescent="0.25">
      <c r="A961">
        <v>960</v>
      </c>
      <c r="B961">
        <v>2059836</v>
      </c>
      <c r="C961">
        <v>0.15770000000000001</v>
      </c>
      <c r="D961">
        <v>7.5600000000000001E-2</v>
      </c>
      <c r="E961">
        <v>0.76670000000000005</v>
      </c>
      <c r="F961">
        <v>396000</v>
      </c>
      <c r="G961">
        <v>0</v>
      </c>
      <c r="H961">
        <v>-0.6</v>
      </c>
      <c r="I961" s="28">
        <v>0.05</v>
      </c>
      <c r="J961" s="28">
        <v>0.83499999999999996</v>
      </c>
      <c r="K961">
        <v>10</v>
      </c>
      <c r="L961">
        <v>0</v>
      </c>
      <c r="M961">
        <v>0</v>
      </c>
      <c r="N961">
        <v>723</v>
      </c>
      <c r="O961">
        <v>119</v>
      </c>
      <c r="P961">
        <v>1</v>
      </c>
      <c r="Q961">
        <v>2.3E-2</v>
      </c>
      <c r="R961">
        <v>1E-3</v>
      </c>
      <c r="S961" s="28">
        <v>0.5</v>
      </c>
      <c r="T961" s="28">
        <v>1.0000000000000001E-9</v>
      </c>
      <c r="U961">
        <v>8.0000000000000002E-3</v>
      </c>
      <c r="V961">
        <v>0.05</v>
      </c>
      <c r="W961">
        <v>0.05</v>
      </c>
      <c r="X961" s="9">
        <v>0.16576858790436899</v>
      </c>
      <c r="Y961" s="28">
        <v>-9999</v>
      </c>
      <c r="Z961">
        <v>0.18</v>
      </c>
      <c r="AA961">
        <v>0.24203040030783099</v>
      </c>
      <c r="AB961">
        <v>0.2</v>
      </c>
      <c r="AC961" s="28">
        <v>1</v>
      </c>
      <c r="AD961" s="15">
        <v>-0.24203040030783099</v>
      </c>
      <c r="AE961" t="s">
        <v>561</v>
      </c>
      <c r="AF961" s="15"/>
    </row>
    <row r="962" spans="1:32" x14ac:dyDescent="0.25">
      <c r="A962">
        <v>961</v>
      </c>
      <c r="B962">
        <v>16355183</v>
      </c>
      <c r="C962">
        <v>0.23269999999999999</v>
      </c>
      <c r="D962">
        <v>6.9999999999999999E-4</v>
      </c>
      <c r="E962">
        <v>0.76659999999999995</v>
      </c>
      <c r="F962">
        <v>2749500</v>
      </c>
      <c r="G962">
        <v>0</v>
      </c>
      <c r="H962">
        <v>-1</v>
      </c>
      <c r="I962" s="28">
        <v>0.05</v>
      </c>
      <c r="J962" s="28">
        <v>0.83499999999999996</v>
      </c>
      <c r="K962">
        <v>10</v>
      </c>
      <c r="L962">
        <v>0</v>
      </c>
      <c r="M962">
        <v>0</v>
      </c>
      <c r="N962">
        <v>742</v>
      </c>
      <c r="O962">
        <v>118</v>
      </c>
      <c r="P962">
        <v>1</v>
      </c>
      <c r="Q962">
        <v>2.3E-2</v>
      </c>
      <c r="R962">
        <v>1E-3</v>
      </c>
      <c r="S962" s="28">
        <v>0.5</v>
      </c>
      <c r="T962" s="28">
        <v>1.0000000000000001E-9</v>
      </c>
      <c r="U962">
        <v>8.0000000000000002E-3</v>
      </c>
      <c r="V962">
        <v>0.05</v>
      </c>
      <c r="W962">
        <v>0.05</v>
      </c>
      <c r="X962" s="9">
        <v>0.25660585400647601</v>
      </c>
      <c r="Y962" s="28">
        <v>-9999</v>
      </c>
      <c r="Z962">
        <v>0.4</v>
      </c>
      <c r="AA962">
        <v>0.231833764630655</v>
      </c>
      <c r="AB962">
        <v>0.2</v>
      </c>
      <c r="AC962" s="28">
        <v>1</v>
      </c>
      <c r="AD962" s="15">
        <v>-0.231833764630655</v>
      </c>
      <c r="AE962" t="s">
        <v>561</v>
      </c>
      <c r="AF962" s="15"/>
    </row>
    <row r="963" spans="1:32" x14ac:dyDescent="0.25">
      <c r="A963">
        <v>962</v>
      </c>
      <c r="B963">
        <v>4198382</v>
      </c>
      <c r="C963">
        <v>0.65339999999999998</v>
      </c>
      <c r="D963">
        <v>0.1239</v>
      </c>
      <c r="E963">
        <v>0.22270000000000001</v>
      </c>
      <c r="F963">
        <v>501300</v>
      </c>
      <c r="G963">
        <v>0</v>
      </c>
      <c r="H963">
        <v>-4</v>
      </c>
      <c r="I963" s="28">
        <v>0.05</v>
      </c>
      <c r="J963" s="28">
        <v>0.83499999999999996</v>
      </c>
      <c r="K963">
        <v>10</v>
      </c>
      <c r="L963">
        <v>0</v>
      </c>
      <c r="M963">
        <v>0</v>
      </c>
      <c r="N963">
        <v>747</v>
      </c>
      <c r="O963">
        <v>109</v>
      </c>
      <c r="P963">
        <v>1</v>
      </c>
      <c r="Q963">
        <v>2.3E-2</v>
      </c>
      <c r="R963">
        <v>1E-3</v>
      </c>
      <c r="S963" s="28">
        <v>0.5</v>
      </c>
      <c r="T963" s="28">
        <v>1.0000000000000001E-9</v>
      </c>
      <c r="U963">
        <v>8.0000000000000002E-3</v>
      </c>
      <c r="V963">
        <v>0.05</v>
      </c>
      <c r="W963">
        <v>0.05</v>
      </c>
      <c r="X963" s="9">
        <v>0.68638972465094195</v>
      </c>
      <c r="Y963" s="28">
        <v>-9999</v>
      </c>
      <c r="Z963">
        <v>0.76</v>
      </c>
      <c r="AA963">
        <v>0.37940972771706899</v>
      </c>
      <c r="AB963">
        <v>0.2</v>
      </c>
      <c r="AC963" s="28">
        <v>1</v>
      </c>
      <c r="AD963" s="15">
        <v>-0.37940972771706899</v>
      </c>
      <c r="AE963" t="s">
        <v>797</v>
      </c>
      <c r="AF963" s="15"/>
    </row>
    <row r="964" spans="1:32" x14ac:dyDescent="0.25">
      <c r="A964">
        <v>963</v>
      </c>
      <c r="B964">
        <v>349858880</v>
      </c>
      <c r="C964">
        <v>1</v>
      </c>
      <c r="D964">
        <v>0</v>
      </c>
      <c r="E964">
        <v>0</v>
      </c>
      <c r="F964">
        <v>0</v>
      </c>
      <c r="G964">
        <v>0</v>
      </c>
      <c r="H964">
        <v>-14.2</v>
      </c>
      <c r="I964" s="28">
        <v>0</v>
      </c>
      <c r="J964" s="28">
        <v>0.83499999999999996</v>
      </c>
      <c r="K964">
        <v>10</v>
      </c>
      <c r="L964">
        <v>0</v>
      </c>
      <c r="M964">
        <v>0</v>
      </c>
      <c r="N964">
        <v>493</v>
      </c>
      <c r="O964">
        <v>217</v>
      </c>
      <c r="P964">
        <v>1</v>
      </c>
      <c r="Q964">
        <v>2.3E-2</v>
      </c>
      <c r="R964">
        <v>1E-3</v>
      </c>
      <c r="S964" s="28">
        <v>0.5</v>
      </c>
      <c r="T964" s="28">
        <v>0</v>
      </c>
      <c r="U964">
        <v>8.0000000000000002E-3</v>
      </c>
      <c r="V964">
        <v>0.05</v>
      </c>
      <c r="W964">
        <v>0.05</v>
      </c>
      <c r="X964" s="9">
        <v>0</v>
      </c>
      <c r="Y964" s="28">
        <v>100</v>
      </c>
      <c r="Z964">
        <v>0.46630908870967758</v>
      </c>
      <c r="AA964">
        <v>0.51416898657001098</v>
      </c>
      <c r="AB964">
        <v>0.2</v>
      </c>
      <c r="AC964" s="28">
        <v>0</v>
      </c>
      <c r="AD964" s="15">
        <v>-0.51416898657001098</v>
      </c>
      <c r="AE964" t="s">
        <v>794</v>
      </c>
      <c r="AF964" s="15"/>
    </row>
    <row r="965" spans="1:32" x14ac:dyDescent="0.25">
      <c r="A965">
        <v>964</v>
      </c>
      <c r="B965">
        <v>379476328</v>
      </c>
      <c r="C965">
        <v>1</v>
      </c>
      <c r="D965">
        <v>0</v>
      </c>
      <c r="E965">
        <v>0</v>
      </c>
      <c r="F965">
        <v>0</v>
      </c>
      <c r="G965">
        <v>0</v>
      </c>
      <c r="H965">
        <v>-9.1999999999999993</v>
      </c>
      <c r="I965" s="28">
        <v>0</v>
      </c>
      <c r="J965" s="28">
        <v>0.83499999999999996</v>
      </c>
      <c r="K965">
        <v>10</v>
      </c>
      <c r="L965">
        <v>0</v>
      </c>
      <c r="M965">
        <v>0</v>
      </c>
      <c r="N965">
        <v>598</v>
      </c>
      <c r="O965">
        <v>190</v>
      </c>
      <c r="P965">
        <v>1</v>
      </c>
      <c r="Q965">
        <v>2.3E-2</v>
      </c>
      <c r="R965">
        <v>1E-3</v>
      </c>
      <c r="S965" s="28">
        <v>0.5</v>
      </c>
      <c r="T965" s="28">
        <v>0</v>
      </c>
      <c r="U965">
        <v>8.0000000000000002E-3</v>
      </c>
      <c r="V965">
        <v>0.05</v>
      </c>
      <c r="W965">
        <v>0.05</v>
      </c>
      <c r="X965" s="9">
        <v>0</v>
      </c>
      <c r="Y965" s="28">
        <v>100</v>
      </c>
      <c r="Z965">
        <v>0.46630908870967758</v>
      </c>
      <c r="AA965">
        <v>0.51416898657001098</v>
      </c>
      <c r="AB965">
        <v>0.2</v>
      </c>
      <c r="AC965" s="28">
        <v>0</v>
      </c>
      <c r="AD965" s="15">
        <v>-0.51416898657001098</v>
      </c>
      <c r="AE965" t="s">
        <v>794</v>
      </c>
      <c r="AF965" s="15"/>
    </row>
    <row r="966" spans="1:32" x14ac:dyDescent="0.25">
      <c r="A966">
        <v>965</v>
      </c>
      <c r="B966">
        <v>324127416</v>
      </c>
      <c r="C966">
        <v>1</v>
      </c>
      <c r="D966">
        <v>0</v>
      </c>
      <c r="E966">
        <v>0</v>
      </c>
      <c r="F966">
        <v>0</v>
      </c>
      <c r="G966">
        <v>0</v>
      </c>
      <c r="H966">
        <v>-6.3</v>
      </c>
      <c r="I966" s="28">
        <v>0</v>
      </c>
      <c r="J966" s="28">
        <v>0.83499999999999996</v>
      </c>
      <c r="K966">
        <v>10</v>
      </c>
      <c r="L966">
        <v>0</v>
      </c>
      <c r="M966">
        <v>0</v>
      </c>
      <c r="N966">
        <v>721</v>
      </c>
      <c r="O966">
        <v>178</v>
      </c>
      <c r="P966">
        <v>1</v>
      </c>
      <c r="Q966">
        <v>2.3E-2</v>
      </c>
      <c r="R966">
        <v>1E-3</v>
      </c>
      <c r="S966" s="28">
        <v>0.5</v>
      </c>
      <c r="T966" s="28">
        <v>0</v>
      </c>
      <c r="U966">
        <v>8.0000000000000002E-3</v>
      </c>
      <c r="V966">
        <v>0.05</v>
      </c>
      <c r="W966">
        <v>0.05</v>
      </c>
      <c r="X966" s="9">
        <v>0</v>
      </c>
      <c r="Y966" s="28">
        <v>100</v>
      </c>
      <c r="Z966">
        <v>0.46630908870967758</v>
      </c>
      <c r="AA966">
        <v>0.51416898657001098</v>
      </c>
      <c r="AB966">
        <v>0.2</v>
      </c>
      <c r="AC966" s="28">
        <v>0</v>
      </c>
      <c r="AD966" s="15">
        <v>-0.51416898657001098</v>
      </c>
      <c r="AE966" t="s">
        <v>794</v>
      </c>
      <c r="AF966" s="15"/>
    </row>
    <row r="967" spans="1:32" x14ac:dyDescent="0.25">
      <c r="A967">
        <v>966</v>
      </c>
      <c r="B967">
        <v>437371608</v>
      </c>
      <c r="C967">
        <v>1</v>
      </c>
      <c r="D967">
        <v>0</v>
      </c>
      <c r="E967">
        <v>0</v>
      </c>
      <c r="F967">
        <v>0</v>
      </c>
      <c r="G967">
        <v>0</v>
      </c>
      <c r="H967">
        <v>-6.4</v>
      </c>
      <c r="I967" s="28">
        <v>0</v>
      </c>
      <c r="J967" s="28">
        <v>0.83499999999999996</v>
      </c>
      <c r="K967">
        <v>10</v>
      </c>
      <c r="L967">
        <v>0</v>
      </c>
      <c r="M967">
        <v>0</v>
      </c>
      <c r="N967">
        <v>741</v>
      </c>
      <c r="O967">
        <v>141</v>
      </c>
      <c r="P967">
        <v>1</v>
      </c>
      <c r="Q967">
        <v>2.3E-2</v>
      </c>
      <c r="R967">
        <v>1E-3</v>
      </c>
      <c r="S967" s="28">
        <v>0.5</v>
      </c>
      <c r="T967" s="28">
        <v>0</v>
      </c>
      <c r="U967">
        <v>8.0000000000000002E-3</v>
      </c>
      <c r="V967">
        <v>0.05</v>
      </c>
      <c r="W967">
        <v>0.05</v>
      </c>
      <c r="X967" s="9">
        <v>0</v>
      </c>
      <c r="Y967" s="28">
        <v>100</v>
      </c>
      <c r="Z967">
        <v>0.46630908870967758</v>
      </c>
      <c r="AA967">
        <v>0.51416898657001098</v>
      </c>
      <c r="AB967">
        <v>0.2</v>
      </c>
      <c r="AC967" s="28">
        <v>0</v>
      </c>
      <c r="AD967" s="15">
        <v>-0.51416898657001098</v>
      </c>
      <c r="AE967" t="s">
        <v>794</v>
      </c>
      <c r="AF967" s="15"/>
    </row>
    <row r="968" spans="1:32" x14ac:dyDescent="0.25">
      <c r="A968">
        <v>967</v>
      </c>
      <c r="B968">
        <v>406214016</v>
      </c>
      <c r="C968">
        <v>1</v>
      </c>
      <c r="D968">
        <v>0</v>
      </c>
      <c r="E968">
        <v>0</v>
      </c>
      <c r="F968">
        <v>0</v>
      </c>
      <c r="G968">
        <v>0</v>
      </c>
      <c r="H968">
        <v>-6</v>
      </c>
      <c r="I968" s="28">
        <v>0</v>
      </c>
      <c r="J968" s="28">
        <v>0.83499999999999996</v>
      </c>
      <c r="K968">
        <v>10</v>
      </c>
      <c r="L968">
        <v>0</v>
      </c>
      <c r="M968">
        <v>0</v>
      </c>
      <c r="N968">
        <v>757</v>
      </c>
      <c r="O968">
        <v>129</v>
      </c>
      <c r="P968">
        <v>1</v>
      </c>
      <c r="Q968">
        <v>2.3E-2</v>
      </c>
      <c r="R968">
        <v>1E-3</v>
      </c>
      <c r="S968" s="28">
        <v>0.5</v>
      </c>
      <c r="T968" s="28">
        <v>0</v>
      </c>
      <c r="U968">
        <v>8.0000000000000002E-3</v>
      </c>
      <c r="V968">
        <v>0.05</v>
      </c>
      <c r="W968">
        <v>0.05</v>
      </c>
      <c r="X968" s="9">
        <v>0</v>
      </c>
      <c r="Y968" s="28">
        <v>100</v>
      </c>
      <c r="Z968">
        <v>0.46630908870967758</v>
      </c>
      <c r="AA968">
        <v>0.51416898657001098</v>
      </c>
      <c r="AB968">
        <v>0.2</v>
      </c>
      <c r="AC968" s="28">
        <v>0</v>
      </c>
      <c r="AD968" s="15">
        <v>-0.51416898657001098</v>
      </c>
      <c r="AE968" t="s">
        <v>794</v>
      </c>
      <c r="AF968" s="15"/>
    </row>
    <row r="969" spans="1:32" x14ac:dyDescent="0.25">
      <c r="A969">
        <v>968</v>
      </c>
      <c r="B969">
        <v>675197171</v>
      </c>
      <c r="C969">
        <v>1</v>
      </c>
      <c r="D969">
        <v>0</v>
      </c>
      <c r="E969">
        <v>0</v>
      </c>
      <c r="F969">
        <v>0</v>
      </c>
      <c r="G969">
        <v>0</v>
      </c>
      <c r="H969">
        <v>-3.1</v>
      </c>
      <c r="I969" s="28">
        <v>0</v>
      </c>
      <c r="J969" s="28">
        <v>0.83499999999999996</v>
      </c>
      <c r="K969">
        <v>10</v>
      </c>
      <c r="L969">
        <v>0</v>
      </c>
      <c r="M969">
        <v>0</v>
      </c>
      <c r="N969">
        <v>795</v>
      </c>
      <c r="O969">
        <v>117</v>
      </c>
      <c r="P969">
        <v>1</v>
      </c>
      <c r="Q969">
        <v>2.3E-2</v>
      </c>
      <c r="R969">
        <v>1E-3</v>
      </c>
      <c r="S969" s="28">
        <v>0.5</v>
      </c>
      <c r="T969" s="28">
        <v>0</v>
      </c>
      <c r="U969">
        <v>8.0000000000000002E-3</v>
      </c>
      <c r="V969">
        <v>0.05</v>
      </c>
      <c r="W969">
        <v>0.05</v>
      </c>
      <c r="X969" s="9">
        <v>0</v>
      </c>
      <c r="Y969" s="28">
        <v>-9999</v>
      </c>
      <c r="Z969">
        <v>0.46630908870967758</v>
      </c>
      <c r="AA969">
        <v>0.51416898657001098</v>
      </c>
      <c r="AB969">
        <v>0.2</v>
      </c>
      <c r="AC969" s="28">
        <v>0</v>
      </c>
      <c r="AD969" s="15">
        <v>-0.51416898657001098</v>
      </c>
      <c r="AE969" t="s">
        <v>561</v>
      </c>
      <c r="AF969" s="15"/>
    </row>
    <row r="970" spans="1:32" x14ac:dyDescent="0.25">
      <c r="A970">
        <v>969</v>
      </c>
      <c r="B970">
        <v>473959757</v>
      </c>
      <c r="C970">
        <v>1</v>
      </c>
      <c r="D970">
        <v>0</v>
      </c>
      <c r="E970">
        <v>0</v>
      </c>
      <c r="F970">
        <v>0</v>
      </c>
      <c r="G970">
        <v>0</v>
      </c>
      <c r="H970">
        <v>-6</v>
      </c>
      <c r="I970" s="28">
        <v>0</v>
      </c>
      <c r="J970" s="28">
        <v>0.83499999999999996</v>
      </c>
      <c r="K970">
        <v>10</v>
      </c>
      <c r="L970">
        <v>0</v>
      </c>
      <c r="M970">
        <v>0</v>
      </c>
      <c r="N970">
        <v>795</v>
      </c>
      <c r="O970">
        <v>116</v>
      </c>
      <c r="P970">
        <v>1</v>
      </c>
      <c r="Q970">
        <v>2.3E-2</v>
      </c>
      <c r="R970">
        <v>1E-3</v>
      </c>
      <c r="S970" s="28">
        <v>0.5</v>
      </c>
      <c r="T970" s="28">
        <v>0</v>
      </c>
      <c r="U970">
        <v>8.0000000000000002E-3</v>
      </c>
      <c r="V970">
        <v>0.05</v>
      </c>
      <c r="W970">
        <v>0.05</v>
      </c>
      <c r="X970" s="9">
        <v>0</v>
      </c>
      <c r="Y970" s="28">
        <v>100</v>
      </c>
      <c r="Z970">
        <v>0.46630908870967758</v>
      </c>
      <c r="AA970">
        <v>0.51416898657001098</v>
      </c>
      <c r="AB970">
        <v>0.2</v>
      </c>
      <c r="AC970" s="28">
        <v>0</v>
      </c>
      <c r="AD970" s="15">
        <v>-0.51416898657001098</v>
      </c>
      <c r="AE970" t="s">
        <v>794</v>
      </c>
      <c r="AF970" s="15"/>
    </row>
    <row r="971" spans="1:32" x14ac:dyDescent="0.25">
      <c r="A971">
        <v>970</v>
      </c>
      <c r="B971">
        <v>454345699</v>
      </c>
      <c r="C971">
        <v>1</v>
      </c>
      <c r="D971">
        <v>0</v>
      </c>
      <c r="E971">
        <v>0</v>
      </c>
      <c r="F971">
        <v>0</v>
      </c>
      <c r="G971">
        <v>0</v>
      </c>
      <c r="H971">
        <v>-9.4</v>
      </c>
      <c r="I971" s="28">
        <v>0</v>
      </c>
      <c r="J971" s="28">
        <v>0.83499999999999996</v>
      </c>
      <c r="K971">
        <v>10</v>
      </c>
      <c r="L971">
        <v>0</v>
      </c>
      <c r="M971">
        <v>0</v>
      </c>
      <c r="N971">
        <v>795</v>
      </c>
      <c r="O971">
        <v>91</v>
      </c>
      <c r="P971">
        <v>1</v>
      </c>
      <c r="Q971">
        <v>2.3E-2</v>
      </c>
      <c r="R971">
        <v>1E-3</v>
      </c>
      <c r="S971" s="28">
        <v>0.5</v>
      </c>
      <c r="T971" s="28">
        <v>0</v>
      </c>
      <c r="U971">
        <v>8.0000000000000002E-3</v>
      </c>
      <c r="V971">
        <v>0.05</v>
      </c>
      <c r="W971">
        <v>0.05</v>
      </c>
      <c r="X971" s="9">
        <v>0</v>
      </c>
      <c r="Y971" s="28">
        <v>100</v>
      </c>
      <c r="Z971">
        <v>0.46630908870967758</v>
      </c>
      <c r="AA971">
        <v>0.51416898657001098</v>
      </c>
      <c r="AB971">
        <v>0.2</v>
      </c>
      <c r="AC971" s="28">
        <v>0</v>
      </c>
      <c r="AD971" s="15">
        <v>-0.51416898657001098</v>
      </c>
      <c r="AE971" t="s">
        <v>794</v>
      </c>
      <c r="AF971" s="15"/>
    </row>
    <row r="972" spans="1:32" x14ac:dyDescent="0.25">
      <c r="A972">
        <v>971</v>
      </c>
      <c r="B972">
        <v>411371159</v>
      </c>
      <c r="C972">
        <v>1</v>
      </c>
      <c r="D972">
        <v>0</v>
      </c>
      <c r="E972">
        <v>0</v>
      </c>
      <c r="F972">
        <v>0</v>
      </c>
      <c r="G972">
        <v>0</v>
      </c>
      <c r="H972">
        <v>-20</v>
      </c>
      <c r="I972" s="28">
        <v>0</v>
      </c>
      <c r="J972" s="28">
        <v>0.83499999999999996</v>
      </c>
      <c r="K972">
        <v>10</v>
      </c>
      <c r="L972">
        <v>0</v>
      </c>
      <c r="M972">
        <v>0</v>
      </c>
      <c r="N972">
        <v>549</v>
      </c>
      <c r="O972">
        <v>217</v>
      </c>
      <c r="P972">
        <v>1</v>
      </c>
      <c r="Q972">
        <v>2.3E-2</v>
      </c>
      <c r="R972">
        <v>1E-3</v>
      </c>
      <c r="S972" s="28">
        <v>0.5</v>
      </c>
      <c r="T972" s="28">
        <v>0</v>
      </c>
      <c r="U972">
        <v>8.0000000000000002E-3</v>
      </c>
      <c r="V972">
        <v>0.05</v>
      </c>
      <c r="W972">
        <v>0.05</v>
      </c>
      <c r="X972" s="9">
        <v>0</v>
      </c>
      <c r="Y972" s="28">
        <v>100</v>
      </c>
      <c r="Z972">
        <v>0.46630908870967758</v>
      </c>
      <c r="AA972">
        <v>0.51416898657001098</v>
      </c>
      <c r="AB972">
        <v>0.2</v>
      </c>
      <c r="AC972" s="28">
        <v>0</v>
      </c>
      <c r="AD972" s="15">
        <v>-0.51416898657001098</v>
      </c>
      <c r="AE972" t="s">
        <v>794</v>
      </c>
      <c r="AF972" s="15"/>
    </row>
    <row r="973" spans="1:32" x14ac:dyDescent="0.25">
      <c r="A973">
        <v>972</v>
      </c>
      <c r="B973">
        <v>426305822</v>
      </c>
      <c r="C973">
        <v>1</v>
      </c>
      <c r="D973">
        <v>0</v>
      </c>
      <c r="E973">
        <v>0</v>
      </c>
      <c r="F973">
        <v>0</v>
      </c>
      <c r="G973">
        <v>0</v>
      </c>
      <c r="H973">
        <v>-15.6</v>
      </c>
      <c r="I973" s="28">
        <v>0</v>
      </c>
      <c r="J973" s="28">
        <v>0.83499999999999996</v>
      </c>
      <c r="K973">
        <v>10</v>
      </c>
      <c r="L973">
        <v>0</v>
      </c>
      <c r="M973">
        <v>0</v>
      </c>
      <c r="N973">
        <v>685</v>
      </c>
      <c r="O973">
        <v>190</v>
      </c>
      <c r="P973">
        <v>1</v>
      </c>
      <c r="Q973">
        <v>2.3E-2</v>
      </c>
      <c r="R973">
        <v>1E-3</v>
      </c>
      <c r="S973" s="28">
        <v>0.5</v>
      </c>
      <c r="T973" s="28">
        <v>0</v>
      </c>
      <c r="U973">
        <v>8.0000000000000002E-3</v>
      </c>
      <c r="V973">
        <v>0.05</v>
      </c>
      <c r="W973">
        <v>0.05</v>
      </c>
      <c r="X973" s="9">
        <v>0</v>
      </c>
      <c r="Y973" s="28">
        <v>100</v>
      </c>
      <c r="Z973">
        <v>0.46630908870967758</v>
      </c>
      <c r="AA973">
        <v>0.51416898657001098</v>
      </c>
      <c r="AB973">
        <v>0.2</v>
      </c>
      <c r="AC973" s="28">
        <v>0</v>
      </c>
      <c r="AD973" s="15">
        <v>-0.51416898657001098</v>
      </c>
      <c r="AE973" t="s">
        <v>794</v>
      </c>
      <c r="AF973" s="15"/>
    </row>
    <row r="974" spans="1:32" x14ac:dyDescent="0.25">
      <c r="A974">
        <v>973</v>
      </c>
      <c r="B974">
        <v>365786724</v>
      </c>
      <c r="C974">
        <v>1</v>
      </c>
      <c r="D974">
        <v>0</v>
      </c>
      <c r="E974">
        <v>0</v>
      </c>
      <c r="F974">
        <v>0</v>
      </c>
      <c r="G974">
        <v>0</v>
      </c>
      <c r="H974">
        <v>-7.4</v>
      </c>
      <c r="I974" s="28">
        <v>0</v>
      </c>
      <c r="J974" s="28">
        <v>0.83499999999999996</v>
      </c>
      <c r="K974">
        <v>10</v>
      </c>
      <c r="L974">
        <v>0</v>
      </c>
      <c r="M974">
        <v>0</v>
      </c>
      <c r="N974">
        <v>739</v>
      </c>
      <c r="O974">
        <v>166</v>
      </c>
      <c r="P974">
        <v>1</v>
      </c>
      <c r="Q974">
        <v>2.3E-2</v>
      </c>
      <c r="R974">
        <v>1E-3</v>
      </c>
      <c r="S974" s="28">
        <v>0.5</v>
      </c>
      <c r="T974" s="28">
        <v>0</v>
      </c>
      <c r="U974">
        <v>8.0000000000000002E-3</v>
      </c>
      <c r="V974">
        <v>0.05</v>
      </c>
      <c r="W974">
        <v>0.05</v>
      </c>
      <c r="X974" s="9">
        <v>0</v>
      </c>
      <c r="Y974" s="28">
        <v>100</v>
      </c>
      <c r="Z974">
        <v>0.46630908870967758</v>
      </c>
      <c r="AA974">
        <v>0.51416898657001098</v>
      </c>
      <c r="AB974">
        <v>0.2</v>
      </c>
      <c r="AC974" s="28">
        <v>0</v>
      </c>
      <c r="AD974" s="15">
        <v>-0.51416898657001098</v>
      </c>
      <c r="AE974" t="s">
        <v>794</v>
      </c>
      <c r="AF974" s="15"/>
    </row>
    <row r="975" spans="1:32" x14ac:dyDescent="0.25">
      <c r="A975">
        <v>974</v>
      </c>
      <c r="B975">
        <v>483943209</v>
      </c>
      <c r="C975">
        <v>1</v>
      </c>
      <c r="D975">
        <v>0</v>
      </c>
      <c r="E975">
        <v>0</v>
      </c>
      <c r="F975">
        <v>0</v>
      </c>
      <c r="G975">
        <v>0</v>
      </c>
      <c r="H975">
        <v>-10.6</v>
      </c>
      <c r="I975" s="28">
        <v>0</v>
      </c>
      <c r="J975" s="28">
        <v>0.83499999999999996</v>
      </c>
      <c r="K975">
        <v>10</v>
      </c>
      <c r="L975">
        <v>0</v>
      </c>
      <c r="M975">
        <v>0</v>
      </c>
      <c r="N975">
        <v>768</v>
      </c>
      <c r="O975">
        <v>153</v>
      </c>
      <c r="P975">
        <v>1</v>
      </c>
      <c r="Q975">
        <v>2.3E-2</v>
      </c>
      <c r="R975">
        <v>1E-3</v>
      </c>
      <c r="S975" s="28">
        <v>0.5</v>
      </c>
      <c r="T975" s="28">
        <v>0</v>
      </c>
      <c r="U975">
        <v>8.0000000000000002E-3</v>
      </c>
      <c r="V975">
        <v>0.05</v>
      </c>
      <c r="W975">
        <v>0.05</v>
      </c>
      <c r="X975" s="9">
        <v>0</v>
      </c>
      <c r="Y975" s="28">
        <v>100</v>
      </c>
      <c r="Z975">
        <v>0.46630908870967758</v>
      </c>
      <c r="AA975">
        <v>0.51416898657001098</v>
      </c>
      <c r="AB975">
        <v>0.2</v>
      </c>
      <c r="AC975" s="28">
        <v>0</v>
      </c>
      <c r="AD975" s="15">
        <v>-0.51416898657001098</v>
      </c>
      <c r="AE975" t="s">
        <v>794</v>
      </c>
      <c r="AF975" s="15"/>
    </row>
    <row r="976" spans="1:32" x14ac:dyDescent="0.25">
      <c r="A976">
        <v>975</v>
      </c>
      <c r="B976">
        <v>466688975</v>
      </c>
      <c r="C976">
        <v>1</v>
      </c>
      <c r="D976">
        <v>0</v>
      </c>
      <c r="E976">
        <v>0</v>
      </c>
      <c r="F976">
        <v>0</v>
      </c>
      <c r="G976">
        <v>0</v>
      </c>
      <c r="H976">
        <v>-9.6999999999999993</v>
      </c>
      <c r="I976" s="28">
        <v>0</v>
      </c>
      <c r="J976" s="28">
        <v>0.83499999999999996</v>
      </c>
      <c r="K976">
        <v>10</v>
      </c>
      <c r="L976">
        <v>0</v>
      </c>
      <c r="M976">
        <v>0</v>
      </c>
      <c r="N976">
        <v>798</v>
      </c>
      <c r="O976">
        <v>115</v>
      </c>
      <c r="P976">
        <v>1</v>
      </c>
      <c r="Q976">
        <v>2.3E-2</v>
      </c>
      <c r="R976">
        <v>1E-3</v>
      </c>
      <c r="S976" s="28">
        <v>0.5</v>
      </c>
      <c r="T976" s="28">
        <v>0</v>
      </c>
      <c r="U976">
        <v>8.0000000000000002E-3</v>
      </c>
      <c r="V976">
        <v>0.05</v>
      </c>
      <c r="W976">
        <v>0.05</v>
      </c>
      <c r="X976" s="9">
        <v>0</v>
      </c>
      <c r="Y976" s="28">
        <v>100</v>
      </c>
      <c r="Z976">
        <v>0.46630908870967758</v>
      </c>
      <c r="AA976">
        <v>0.51416898657001098</v>
      </c>
      <c r="AB976">
        <v>0.2</v>
      </c>
      <c r="AC976" s="28">
        <v>0</v>
      </c>
      <c r="AD976" s="15">
        <v>-0.51416898657001098</v>
      </c>
      <c r="AE976" t="s">
        <v>794</v>
      </c>
      <c r="AF976" s="15"/>
    </row>
    <row r="977" spans="1:32" x14ac:dyDescent="0.25">
      <c r="A977">
        <v>976</v>
      </c>
      <c r="B977">
        <v>563466097</v>
      </c>
      <c r="C977">
        <v>1</v>
      </c>
      <c r="D977">
        <v>0</v>
      </c>
      <c r="E977">
        <v>0</v>
      </c>
      <c r="F977">
        <v>0</v>
      </c>
      <c r="G977">
        <v>0</v>
      </c>
      <c r="H977">
        <v>-9.1999999999999993</v>
      </c>
      <c r="I977" s="28">
        <v>0</v>
      </c>
      <c r="J977" s="28">
        <v>0.83499999999999996</v>
      </c>
      <c r="K977">
        <v>10</v>
      </c>
      <c r="L977">
        <v>0</v>
      </c>
      <c r="M977">
        <v>0</v>
      </c>
      <c r="N977">
        <v>843</v>
      </c>
      <c r="O977">
        <v>106</v>
      </c>
      <c r="P977">
        <v>1</v>
      </c>
      <c r="Q977">
        <v>2.3E-2</v>
      </c>
      <c r="R977">
        <v>1E-3</v>
      </c>
      <c r="S977" s="28">
        <v>0.5</v>
      </c>
      <c r="T977" s="28">
        <v>0</v>
      </c>
      <c r="U977">
        <v>8.0000000000000002E-3</v>
      </c>
      <c r="V977">
        <v>0.05</v>
      </c>
      <c r="W977">
        <v>0.05</v>
      </c>
      <c r="X977" s="9">
        <v>0</v>
      </c>
      <c r="Y977" s="28">
        <v>100</v>
      </c>
      <c r="Z977">
        <v>0.46630908870967758</v>
      </c>
      <c r="AA977">
        <v>0.51416898657001098</v>
      </c>
      <c r="AB977">
        <v>0.2</v>
      </c>
      <c r="AC977" s="28">
        <v>0</v>
      </c>
      <c r="AD977" s="15">
        <v>-0.51416898657001098</v>
      </c>
      <c r="AE977" t="s">
        <v>794</v>
      </c>
      <c r="AF977" s="15"/>
    </row>
    <row r="978" spans="1:32" x14ac:dyDescent="0.25">
      <c r="A978">
        <v>977</v>
      </c>
      <c r="B978">
        <v>626998510</v>
      </c>
      <c r="C978">
        <v>1</v>
      </c>
      <c r="D978">
        <v>0</v>
      </c>
      <c r="E978">
        <v>0</v>
      </c>
      <c r="F978">
        <v>0</v>
      </c>
      <c r="G978">
        <v>0</v>
      </c>
      <c r="H978">
        <v>-12.4</v>
      </c>
      <c r="I978" s="28">
        <v>0</v>
      </c>
      <c r="J978" s="28">
        <v>0.83499999999999996</v>
      </c>
      <c r="K978">
        <v>10</v>
      </c>
      <c r="L978">
        <v>0</v>
      </c>
      <c r="M978">
        <v>0</v>
      </c>
      <c r="N978">
        <v>843</v>
      </c>
      <c r="O978">
        <v>90</v>
      </c>
      <c r="P978">
        <v>1</v>
      </c>
      <c r="Q978">
        <v>2.3E-2</v>
      </c>
      <c r="R978">
        <v>1E-3</v>
      </c>
      <c r="S978" s="28">
        <v>0.5</v>
      </c>
      <c r="T978" s="28">
        <v>0</v>
      </c>
      <c r="U978">
        <v>8.0000000000000002E-3</v>
      </c>
      <c r="V978">
        <v>0.05</v>
      </c>
      <c r="W978">
        <v>0.05</v>
      </c>
      <c r="X978" s="9">
        <v>0</v>
      </c>
      <c r="Y978" s="28">
        <v>100</v>
      </c>
      <c r="Z978">
        <v>0.46630908870967758</v>
      </c>
      <c r="AA978">
        <v>0.51416898657001098</v>
      </c>
      <c r="AB978">
        <v>0.2</v>
      </c>
      <c r="AC978" s="28">
        <v>0</v>
      </c>
      <c r="AD978" s="15">
        <v>-0.51416898657001098</v>
      </c>
      <c r="AE978" t="s">
        <v>794</v>
      </c>
      <c r="AF978" s="15"/>
    </row>
    <row r="979" spans="1:32" x14ac:dyDescent="0.25">
      <c r="A979">
        <v>978</v>
      </c>
      <c r="B979">
        <v>564237323</v>
      </c>
      <c r="C979">
        <v>1</v>
      </c>
      <c r="D979">
        <v>0</v>
      </c>
      <c r="E979">
        <v>0</v>
      </c>
      <c r="F979">
        <v>0</v>
      </c>
      <c r="G979">
        <v>0</v>
      </c>
      <c r="H979">
        <v>-20.399999999999999</v>
      </c>
      <c r="I979" s="28">
        <v>0</v>
      </c>
      <c r="J979" s="28">
        <v>0.83499999999999996</v>
      </c>
      <c r="K979">
        <v>10</v>
      </c>
      <c r="L979">
        <v>0</v>
      </c>
      <c r="M979">
        <v>0</v>
      </c>
      <c r="N979">
        <v>843</v>
      </c>
      <c r="O979">
        <v>97</v>
      </c>
      <c r="P979">
        <v>1</v>
      </c>
      <c r="Q979">
        <v>2.3E-2</v>
      </c>
      <c r="R979">
        <v>1E-3</v>
      </c>
      <c r="S979" s="28">
        <v>0.5</v>
      </c>
      <c r="T979" s="28">
        <v>0</v>
      </c>
      <c r="U979">
        <v>8.0000000000000002E-3</v>
      </c>
      <c r="V979">
        <v>0.05</v>
      </c>
      <c r="W979">
        <v>0.05</v>
      </c>
      <c r="X979" s="9">
        <v>0</v>
      </c>
      <c r="Y979" s="28">
        <v>100</v>
      </c>
      <c r="Z979">
        <v>0.46630908870967758</v>
      </c>
      <c r="AA979">
        <v>0.51416898657001098</v>
      </c>
      <c r="AB979">
        <v>0.2</v>
      </c>
      <c r="AC979" s="28">
        <v>0</v>
      </c>
      <c r="AD979" s="15">
        <v>-0.51416898657001098</v>
      </c>
      <c r="AE979" t="s">
        <v>794</v>
      </c>
      <c r="AF979" s="15"/>
    </row>
    <row r="980" spans="1:32" x14ac:dyDescent="0.25">
      <c r="A980">
        <v>979</v>
      </c>
      <c r="B980">
        <v>704004259</v>
      </c>
      <c r="C980">
        <v>1</v>
      </c>
      <c r="D980">
        <v>0</v>
      </c>
      <c r="E980">
        <v>0</v>
      </c>
      <c r="F980">
        <v>0</v>
      </c>
      <c r="G980">
        <v>0</v>
      </c>
      <c r="H980">
        <v>-27.8</v>
      </c>
      <c r="I980" s="28">
        <v>0.05</v>
      </c>
      <c r="J980" s="28">
        <v>0.83499999999999996</v>
      </c>
      <c r="K980">
        <v>10</v>
      </c>
      <c r="L980">
        <v>0</v>
      </c>
      <c r="M980">
        <v>0</v>
      </c>
      <c r="N980">
        <v>890</v>
      </c>
      <c r="O980">
        <v>104</v>
      </c>
      <c r="P980">
        <v>1</v>
      </c>
      <c r="Q980">
        <v>2.3E-2</v>
      </c>
      <c r="R980">
        <v>1E-3</v>
      </c>
      <c r="S980" s="28">
        <v>0.5</v>
      </c>
      <c r="T980" s="28">
        <v>1.0000000000000001E-9</v>
      </c>
      <c r="U980">
        <v>8.0000000000000002E-3</v>
      </c>
      <c r="V980">
        <v>0.05</v>
      </c>
      <c r="W980">
        <v>0.05</v>
      </c>
      <c r="X980" s="9">
        <v>0</v>
      </c>
      <c r="Y980" s="28">
        <v>100</v>
      </c>
      <c r="Z980">
        <v>0.46630908870967758</v>
      </c>
      <c r="AA980">
        <v>0.51416898657001098</v>
      </c>
      <c r="AB980">
        <v>0.2</v>
      </c>
      <c r="AC980" s="28">
        <v>1</v>
      </c>
      <c r="AD980" s="15">
        <v>-0.51416898657001098</v>
      </c>
      <c r="AE980" t="s">
        <v>798</v>
      </c>
      <c r="AF980" s="15"/>
    </row>
    <row r="981" spans="1:32" x14ac:dyDescent="0.25">
      <c r="A981">
        <v>980</v>
      </c>
      <c r="B981">
        <v>653564</v>
      </c>
      <c r="C981">
        <v>1</v>
      </c>
      <c r="D981">
        <v>0</v>
      </c>
      <c r="E981">
        <v>0</v>
      </c>
      <c r="F981">
        <v>0</v>
      </c>
      <c r="G981">
        <v>0</v>
      </c>
      <c r="H981">
        <v>-2</v>
      </c>
      <c r="I981" s="28">
        <v>0.05</v>
      </c>
      <c r="J981" s="28">
        <v>0.83499999999999996</v>
      </c>
      <c r="K981">
        <v>10</v>
      </c>
      <c r="L981">
        <v>0</v>
      </c>
      <c r="M981">
        <v>0</v>
      </c>
      <c r="N981">
        <v>364</v>
      </c>
      <c r="O981">
        <v>220</v>
      </c>
      <c r="P981">
        <v>1</v>
      </c>
      <c r="Q981">
        <v>2.3E-2</v>
      </c>
      <c r="R981">
        <v>1E-3</v>
      </c>
      <c r="S981" s="28">
        <v>0.5</v>
      </c>
      <c r="T981" s="28">
        <v>1.0000000000000001E-9</v>
      </c>
      <c r="U981">
        <v>8.0000000000000002E-3</v>
      </c>
      <c r="V981">
        <v>0.05</v>
      </c>
      <c r="W981">
        <v>0.05</v>
      </c>
      <c r="X981" s="9">
        <v>0.106794622063313</v>
      </c>
      <c r="Y981" s="28">
        <v>-9999</v>
      </c>
      <c r="Z981">
        <v>0.46630908870967758</v>
      </c>
      <c r="AA981">
        <v>0.24602020432869401</v>
      </c>
      <c r="AB981">
        <v>0.2</v>
      </c>
      <c r="AC981" s="28">
        <v>1</v>
      </c>
      <c r="AD981" s="15">
        <v>-0.24602020432869401</v>
      </c>
      <c r="AE981" t="s">
        <v>797</v>
      </c>
      <c r="AF981" s="15"/>
    </row>
    <row r="982" spans="1:32" x14ac:dyDescent="0.25">
      <c r="A982">
        <v>981</v>
      </c>
      <c r="B982">
        <v>1142176</v>
      </c>
      <c r="C982">
        <v>1</v>
      </c>
      <c r="D982">
        <v>0</v>
      </c>
      <c r="E982">
        <v>0</v>
      </c>
      <c r="F982">
        <v>0</v>
      </c>
      <c r="G982">
        <v>0</v>
      </c>
      <c r="H982">
        <v>-4</v>
      </c>
      <c r="I982" s="28">
        <v>0.05</v>
      </c>
      <c r="J982" s="28">
        <v>0.83499999999999996</v>
      </c>
      <c r="K982">
        <v>10</v>
      </c>
      <c r="L982">
        <v>0</v>
      </c>
      <c r="M982">
        <v>0</v>
      </c>
      <c r="N982">
        <v>723</v>
      </c>
      <c r="O982">
        <v>109</v>
      </c>
      <c r="P982">
        <v>1</v>
      </c>
      <c r="Q982">
        <v>2.3E-2</v>
      </c>
      <c r="R982">
        <v>1E-3</v>
      </c>
      <c r="S982" s="28">
        <v>0.5</v>
      </c>
      <c r="T982" s="28">
        <v>1.0000000000000001E-9</v>
      </c>
      <c r="U982">
        <v>8.0000000000000002E-3</v>
      </c>
      <c r="V982">
        <v>0.05</v>
      </c>
      <c r="W982">
        <v>0.05</v>
      </c>
      <c r="X982" s="9">
        <v>0.55750836607495802</v>
      </c>
      <c r="Y982" s="28">
        <v>-9999</v>
      </c>
      <c r="Z982">
        <v>0.46630908870967758</v>
      </c>
      <c r="AA982">
        <v>0.76106481509510304</v>
      </c>
      <c r="AB982">
        <v>0.2</v>
      </c>
      <c r="AC982" s="28">
        <v>1</v>
      </c>
      <c r="AD982" s="15">
        <v>-0.76106481509510304</v>
      </c>
      <c r="AE982" t="s">
        <v>797</v>
      </c>
      <c r="AF982" s="15"/>
    </row>
    <row r="983" spans="1:32" x14ac:dyDescent="0.25">
      <c r="A983">
        <v>982</v>
      </c>
      <c r="B983">
        <v>856455</v>
      </c>
      <c r="C983">
        <v>1</v>
      </c>
      <c r="D983">
        <v>0</v>
      </c>
      <c r="E983">
        <v>0</v>
      </c>
      <c r="F983">
        <v>0</v>
      </c>
      <c r="G983">
        <v>0</v>
      </c>
      <c r="H983">
        <v>-4</v>
      </c>
      <c r="I983" s="28">
        <v>0.05</v>
      </c>
      <c r="J983" s="28">
        <v>0.83499999999999996</v>
      </c>
      <c r="K983">
        <v>10</v>
      </c>
      <c r="L983">
        <v>0</v>
      </c>
      <c r="M983">
        <v>0</v>
      </c>
      <c r="N983">
        <v>580</v>
      </c>
      <c r="O983">
        <v>157</v>
      </c>
      <c r="P983">
        <v>1</v>
      </c>
      <c r="Q983">
        <v>2.3E-2</v>
      </c>
      <c r="R983">
        <v>1E-3</v>
      </c>
      <c r="S983" s="28">
        <v>0.5</v>
      </c>
      <c r="T983" s="28">
        <v>1.0000000000000001E-9</v>
      </c>
      <c r="U983">
        <v>8.0000000000000002E-3</v>
      </c>
      <c r="V983">
        <v>0.05</v>
      </c>
      <c r="W983">
        <v>0.05</v>
      </c>
      <c r="X983" s="9">
        <v>0.28451308706665701</v>
      </c>
      <c r="Y983" s="28">
        <v>-9999</v>
      </c>
      <c r="Z983">
        <v>0.46630908870967758</v>
      </c>
      <c r="AA983">
        <v>2.01058808566503</v>
      </c>
      <c r="AB983">
        <v>0.2</v>
      </c>
      <c r="AC983" s="28">
        <v>1</v>
      </c>
      <c r="AD983" s="15">
        <v>-2.01058808566503</v>
      </c>
      <c r="AE983" t="s">
        <v>797</v>
      </c>
      <c r="AF983" s="15"/>
    </row>
    <row r="984" spans="1:32" x14ac:dyDescent="0.25">
      <c r="A984">
        <v>983</v>
      </c>
      <c r="B984">
        <v>689644</v>
      </c>
      <c r="C984">
        <v>1</v>
      </c>
      <c r="D984">
        <v>0</v>
      </c>
      <c r="E984">
        <v>0</v>
      </c>
      <c r="F984">
        <v>0</v>
      </c>
      <c r="G984">
        <v>0</v>
      </c>
      <c r="H984">
        <v>-4</v>
      </c>
      <c r="I984" s="28">
        <v>0.05</v>
      </c>
      <c r="J984" s="28">
        <v>0.83499999999999996</v>
      </c>
      <c r="K984">
        <v>10</v>
      </c>
      <c r="L984">
        <v>0</v>
      </c>
      <c r="M984">
        <v>0</v>
      </c>
      <c r="N984">
        <v>580</v>
      </c>
      <c r="O984">
        <v>157</v>
      </c>
      <c r="P984">
        <v>1</v>
      </c>
      <c r="Q984">
        <v>2.3E-2</v>
      </c>
      <c r="R984">
        <v>1E-3</v>
      </c>
      <c r="S984" s="28">
        <v>0.5</v>
      </c>
      <c r="T984" s="28">
        <v>1.0000000000000001E-9</v>
      </c>
      <c r="U984">
        <v>8.0000000000000002E-3</v>
      </c>
      <c r="V984">
        <v>0.05</v>
      </c>
      <c r="W984">
        <v>0.05</v>
      </c>
      <c r="X984" s="9">
        <v>0.34689017966681801</v>
      </c>
      <c r="Y984" s="28">
        <v>-9999</v>
      </c>
      <c r="Z984">
        <v>0.46630908870967758</v>
      </c>
      <c r="AA984">
        <v>1.7895281864152</v>
      </c>
      <c r="AB984">
        <v>0.2</v>
      </c>
      <c r="AC984" s="28">
        <v>1</v>
      </c>
      <c r="AD984" s="15">
        <v>-1.7895281864152</v>
      </c>
      <c r="AE984" t="s">
        <v>797</v>
      </c>
      <c r="AF984" s="15"/>
    </row>
    <row r="985" spans="1:32" x14ac:dyDescent="0.25">
      <c r="A985">
        <v>984</v>
      </c>
      <c r="B985">
        <v>1371725</v>
      </c>
      <c r="C985">
        <v>1</v>
      </c>
      <c r="D985">
        <v>0</v>
      </c>
      <c r="E985">
        <v>0</v>
      </c>
      <c r="F985">
        <v>0</v>
      </c>
      <c r="G985">
        <v>0</v>
      </c>
      <c r="H985">
        <v>-4</v>
      </c>
      <c r="I985" s="28">
        <v>0.05</v>
      </c>
      <c r="J985" s="28">
        <v>0.83499999999999996</v>
      </c>
      <c r="K985">
        <v>10</v>
      </c>
      <c r="L985">
        <v>0</v>
      </c>
      <c r="M985">
        <v>0</v>
      </c>
      <c r="N985">
        <v>552</v>
      </c>
      <c r="O985">
        <v>170</v>
      </c>
      <c r="P985">
        <v>1</v>
      </c>
      <c r="Q985">
        <v>2.3E-2</v>
      </c>
      <c r="R985">
        <v>1E-3</v>
      </c>
      <c r="S985" s="28">
        <v>0.5</v>
      </c>
      <c r="T985" s="28">
        <v>1.0000000000000001E-9</v>
      </c>
      <c r="U985">
        <v>8.0000000000000002E-3</v>
      </c>
      <c r="V985">
        <v>0.05</v>
      </c>
      <c r="W985">
        <v>0.05</v>
      </c>
      <c r="X985" s="9">
        <v>0.44164834929277602</v>
      </c>
      <c r="Y985" s="28">
        <v>-9999</v>
      </c>
      <c r="Z985">
        <v>0.46630908870967758</v>
      </c>
      <c r="AA985">
        <v>1.0336017332060601</v>
      </c>
      <c r="AB985">
        <v>0.2</v>
      </c>
      <c r="AC985" s="28">
        <v>1</v>
      </c>
      <c r="AD985" s="15">
        <v>-1.0336017332060601</v>
      </c>
      <c r="AE985" t="s">
        <v>797</v>
      </c>
      <c r="AF985" s="15"/>
    </row>
    <row r="986" spans="1:32" x14ac:dyDescent="0.25">
      <c r="A986">
        <v>985</v>
      </c>
      <c r="B986">
        <v>1493327</v>
      </c>
      <c r="C986">
        <v>1</v>
      </c>
      <c r="D986">
        <v>0</v>
      </c>
      <c r="E986">
        <v>0</v>
      </c>
      <c r="F986">
        <v>0</v>
      </c>
      <c r="G986">
        <v>0</v>
      </c>
      <c r="H986">
        <v>-10.5</v>
      </c>
      <c r="I986" s="28">
        <v>0.05</v>
      </c>
      <c r="J986" s="28">
        <v>0.83499999999999996</v>
      </c>
      <c r="K986">
        <v>10</v>
      </c>
      <c r="L986">
        <v>0</v>
      </c>
      <c r="M986">
        <v>0</v>
      </c>
      <c r="N986">
        <v>515</v>
      </c>
      <c r="O986">
        <v>170</v>
      </c>
      <c r="P986">
        <v>1</v>
      </c>
      <c r="Q986">
        <v>2.3E-2</v>
      </c>
      <c r="R986">
        <v>1E-3</v>
      </c>
      <c r="S986" s="28">
        <v>0.5</v>
      </c>
      <c r="T986" s="28">
        <v>1.0000000000000001E-9</v>
      </c>
      <c r="U986">
        <v>8.0000000000000002E-3</v>
      </c>
      <c r="V986">
        <v>0.05</v>
      </c>
      <c r="W986">
        <v>0.05</v>
      </c>
      <c r="X986" s="9">
        <v>0.213944531442747</v>
      </c>
      <c r="Y986" s="28">
        <v>-9999</v>
      </c>
      <c r="Z986">
        <v>0.46630908870967758</v>
      </c>
      <c r="AA986">
        <v>2.2619832305969001</v>
      </c>
      <c r="AB986">
        <v>0.2</v>
      </c>
      <c r="AC986" s="28">
        <v>1</v>
      </c>
      <c r="AD986" s="15">
        <v>-2.2619832305969001</v>
      </c>
      <c r="AE986" t="s">
        <v>565</v>
      </c>
      <c r="AF986" s="15"/>
    </row>
    <row r="987" spans="1:32" x14ac:dyDescent="0.25">
      <c r="A987">
        <v>986</v>
      </c>
      <c r="B987">
        <v>1246357</v>
      </c>
      <c r="C987">
        <v>1</v>
      </c>
      <c r="D987">
        <v>0</v>
      </c>
      <c r="E987">
        <v>0</v>
      </c>
      <c r="F987">
        <v>0</v>
      </c>
      <c r="G987">
        <v>0</v>
      </c>
      <c r="H987">
        <v>-4</v>
      </c>
      <c r="I987" s="28">
        <v>0.05</v>
      </c>
      <c r="J987" s="28">
        <v>0.83499999999999996</v>
      </c>
      <c r="K987">
        <v>10</v>
      </c>
      <c r="L987">
        <v>0</v>
      </c>
      <c r="M987">
        <v>0</v>
      </c>
      <c r="N987">
        <v>358</v>
      </c>
      <c r="O987">
        <v>207</v>
      </c>
      <c r="P987">
        <v>1</v>
      </c>
      <c r="Q987">
        <v>2.3E-2</v>
      </c>
      <c r="R987">
        <v>1E-3</v>
      </c>
      <c r="S987" s="28">
        <v>0.5</v>
      </c>
      <c r="T987" s="28">
        <v>1.0000000000000001E-9</v>
      </c>
      <c r="U987">
        <v>8.0000000000000002E-3</v>
      </c>
      <c r="V987">
        <v>0.05</v>
      </c>
      <c r="W987">
        <v>0.05</v>
      </c>
      <c r="X987" s="9">
        <v>1.4274868310670001E-3</v>
      </c>
      <c r="Y987" s="28">
        <v>-9999</v>
      </c>
      <c r="Z987">
        <v>0.46630908870967758</v>
      </c>
      <c r="AA987">
        <v>1.16268291125324</v>
      </c>
      <c r="AB987">
        <v>0.2</v>
      </c>
      <c r="AC987" s="28">
        <v>1</v>
      </c>
      <c r="AD987" s="15">
        <v>-1.16268291125324</v>
      </c>
      <c r="AE987" t="s">
        <v>797</v>
      </c>
      <c r="AF987" s="15"/>
    </row>
    <row r="988" spans="1:32" x14ac:dyDescent="0.25">
      <c r="A988">
        <v>987</v>
      </c>
      <c r="B988">
        <v>1251096</v>
      </c>
      <c r="C988">
        <v>1</v>
      </c>
      <c r="D988">
        <v>0</v>
      </c>
      <c r="E988">
        <v>0</v>
      </c>
      <c r="F988">
        <v>0</v>
      </c>
      <c r="G988">
        <v>0</v>
      </c>
      <c r="H988">
        <v>-1.3</v>
      </c>
      <c r="I988" s="28">
        <v>0.05</v>
      </c>
      <c r="J988" s="28">
        <v>0.83499999999999996</v>
      </c>
      <c r="K988">
        <v>10</v>
      </c>
      <c r="L988">
        <v>0</v>
      </c>
      <c r="M988">
        <v>0</v>
      </c>
      <c r="N988">
        <v>342</v>
      </c>
      <c r="O988">
        <v>221</v>
      </c>
      <c r="P988">
        <v>1</v>
      </c>
      <c r="Q988">
        <v>2.3E-2</v>
      </c>
      <c r="R988">
        <v>1E-3</v>
      </c>
      <c r="S988" s="28">
        <v>0.5</v>
      </c>
      <c r="T988" s="28">
        <v>1.0000000000000001E-9</v>
      </c>
      <c r="U988">
        <v>8.0000000000000002E-3</v>
      </c>
      <c r="V988">
        <v>0.05</v>
      </c>
      <c r="W988">
        <v>0.05</v>
      </c>
      <c r="X988" s="9">
        <v>0</v>
      </c>
      <c r="Y988" s="28">
        <v>-9999</v>
      </c>
      <c r="Z988">
        <v>0.46630908870967758</v>
      </c>
      <c r="AA988">
        <v>0.51416898657001098</v>
      </c>
      <c r="AB988">
        <v>0.2</v>
      </c>
      <c r="AC988" s="28">
        <v>1</v>
      </c>
      <c r="AD988" s="15">
        <v>-0.51416898657001098</v>
      </c>
      <c r="AE988" t="s">
        <v>797</v>
      </c>
      <c r="AF988" s="15"/>
    </row>
    <row r="989" spans="1:32" x14ac:dyDescent="0.25">
      <c r="A989">
        <v>988</v>
      </c>
      <c r="B989">
        <v>1195270</v>
      </c>
      <c r="C989">
        <v>1</v>
      </c>
      <c r="D989">
        <v>0</v>
      </c>
      <c r="E989">
        <v>0</v>
      </c>
      <c r="F989">
        <v>0</v>
      </c>
      <c r="G989">
        <v>0</v>
      </c>
      <c r="H989">
        <v>-2.2000000000000002</v>
      </c>
      <c r="I989" s="28">
        <v>0.05</v>
      </c>
      <c r="J989" s="28">
        <v>0.83499999999999996</v>
      </c>
      <c r="K989">
        <v>10</v>
      </c>
      <c r="L989">
        <v>0</v>
      </c>
      <c r="M989">
        <v>0</v>
      </c>
      <c r="N989">
        <v>305</v>
      </c>
      <c r="O989">
        <v>221</v>
      </c>
      <c r="P989">
        <v>1</v>
      </c>
      <c r="Q989">
        <v>2.3E-2</v>
      </c>
      <c r="R989">
        <v>1E-3</v>
      </c>
      <c r="S989" s="28">
        <v>0.5</v>
      </c>
      <c r="T989" s="28">
        <v>1.0000000000000001E-9</v>
      </c>
      <c r="U989">
        <v>8.0000000000000002E-3</v>
      </c>
      <c r="V989">
        <v>0.05</v>
      </c>
      <c r="W989">
        <v>0.05</v>
      </c>
      <c r="X989" s="9">
        <v>0</v>
      </c>
      <c r="Y989" s="28">
        <v>-9999</v>
      </c>
      <c r="Z989">
        <v>0.46630908870967758</v>
      </c>
      <c r="AA989">
        <v>0.218024982211345</v>
      </c>
      <c r="AB989">
        <v>0.2</v>
      </c>
      <c r="AC989" s="28">
        <v>1</v>
      </c>
      <c r="AD989" s="15">
        <v>-0.218024982211345</v>
      </c>
      <c r="AE989" t="s">
        <v>797</v>
      </c>
      <c r="AF989" s="15"/>
    </row>
    <row r="990" spans="1:32" x14ac:dyDescent="0.25">
      <c r="A990">
        <v>989</v>
      </c>
      <c r="B990">
        <v>5985394</v>
      </c>
      <c r="C990">
        <v>1</v>
      </c>
      <c r="D990">
        <v>0</v>
      </c>
      <c r="E990">
        <v>0</v>
      </c>
      <c r="F990">
        <v>0</v>
      </c>
      <c r="G990">
        <v>0</v>
      </c>
      <c r="H990">
        <v>-4</v>
      </c>
      <c r="I990" s="28">
        <v>0.05</v>
      </c>
      <c r="J990" s="28">
        <v>0.83499999999999996</v>
      </c>
      <c r="K990">
        <v>10</v>
      </c>
      <c r="L990">
        <v>0</v>
      </c>
      <c r="M990">
        <v>0</v>
      </c>
      <c r="N990">
        <v>576</v>
      </c>
      <c r="O990">
        <v>170</v>
      </c>
      <c r="P990">
        <v>1</v>
      </c>
      <c r="Q990">
        <v>2.3E-2</v>
      </c>
      <c r="R990">
        <v>1E-3</v>
      </c>
      <c r="S990" s="28">
        <v>0.5</v>
      </c>
      <c r="T990" s="28">
        <v>1.0000000000000001E-9</v>
      </c>
      <c r="U990">
        <v>8.0000000000000002E-3</v>
      </c>
      <c r="V990">
        <v>0.05</v>
      </c>
      <c r="W990">
        <v>0.05</v>
      </c>
      <c r="X990" s="9">
        <v>0.37568318428776198</v>
      </c>
      <c r="Y990" s="28">
        <v>-9999</v>
      </c>
      <c r="Z990">
        <v>0.46630908870967758</v>
      </c>
      <c r="AA990">
        <v>0.34066907833461602</v>
      </c>
      <c r="AB990">
        <v>0.2</v>
      </c>
      <c r="AC990" s="28">
        <v>1</v>
      </c>
      <c r="AD990" s="15">
        <v>-0.34066907833461602</v>
      </c>
      <c r="AE990" t="s">
        <v>565</v>
      </c>
      <c r="AF990" s="15"/>
    </row>
    <row r="991" spans="1:32" x14ac:dyDescent="0.25">
      <c r="A991">
        <v>990</v>
      </c>
      <c r="B991">
        <v>1215602</v>
      </c>
      <c r="C991">
        <v>1</v>
      </c>
      <c r="D991">
        <v>0</v>
      </c>
      <c r="E991">
        <v>0</v>
      </c>
      <c r="F991">
        <v>0</v>
      </c>
      <c r="G991">
        <v>0</v>
      </c>
      <c r="H991">
        <v>-4</v>
      </c>
      <c r="I991" s="28">
        <v>0.05</v>
      </c>
      <c r="J991" s="28">
        <v>0.83499999999999996</v>
      </c>
      <c r="K991">
        <v>10</v>
      </c>
      <c r="L991">
        <v>0</v>
      </c>
      <c r="M991">
        <v>0</v>
      </c>
      <c r="N991">
        <v>523</v>
      </c>
      <c r="O991">
        <v>170</v>
      </c>
      <c r="P991">
        <v>1</v>
      </c>
      <c r="Q991">
        <v>2.3E-2</v>
      </c>
      <c r="R991">
        <v>1E-3</v>
      </c>
      <c r="S991" s="28">
        <v>0.5</v>
      </c>
      <c r="T991" s="28">
        <v>1.0000000000000001E-9</v>
      </c>
      <c r="U991">
        <v>8.0000000000000002E-3</v>
      </c>
      <c r="V991">
        <v>0.05</v>
      </c>
      <c r="W991">
        <v>0.05</v>
      </c>
      <c r="X991" s="9">
        <v>0.33901698928007701</v>
      </c>
      <c r="Y991" s="28">
        <v>-9999</v>
      </c>
      <c r="Z991">
        <v>0.46630908870967758</v>
      </c>
      <c r="AA991">
        <v>1.90006495388509</v>
      </c>
      <c r="AB991">
        <v>0.2</v>
      </c>
      <c r="AC991" s="28">
        <v>1</v>
      </c>
      <c r="AD991" s="15">
        <v>-1.90006495388509</v>
      </c>
      <c r="AE991" t="s">
        <v>797</v>
      </c>
      <c r="AF991" s="15"/>
    </row>
    <row r="992" spans="1:32" x14ac:dyDescent="0.25">
      <c r="A992">
        <v>991</v>
      </c>
      <c r="B992">
        <v>14170882</v>
      </c>
      <c r="C992">
        <v>0.01</v>
      </c>
      <c r="D992">
        <v>0</v>
      </c>
      <c r="E992">
        <v>0.99</v>
      </c>
      <c r="F992">
        <v>3730</v>
      </c>
      <c r="G992">
        <v>0</v>
      </c>
      <c r="H992">
        <v>0.15</v>
      </c>
      <c r="I992" s="28">
        <v>0.05</v>
      </c>
      <c r="J992" s="28">
        <v>0.83499999999999996</v>
      </c>
      <c r="K992">
        <v>10</v>
      </c>
      <c r="L992">
        <v>0</v>
      </c>
      <c r="M992">
        <v>0</v>
      </c>
      <c r="N992">
        <v>956</v>
      </c>
      <c r="O992">
        <v>55</v>
      </c>
      <c r="P992">
        <v>2</v>
      </c>
      <c r="Q992">
        <v>2.3E-2</v>
      </c>
      <c r="R992">
        <v>1E-3</v>
      </c>
      <c r="S992" s="28">
        <v>0.5</v>
      </c>
      <c r="T992" s="28">
        <v>1.0000000000000001E-9</v>
      </c>
      <c r="U992">
        <v>8.0000000000000002E-3</v>
      </c>
      <c r="V992">
        <v>0.05</v>
      </c>
      <c r="W992">
        <v>0.05</v>
      </c>
      <c r="X992" s="9">
        <v>0</v>
      </c>
      <c r="Y992" s="28">
        <v>-9999</v>
      </c>
      <c r="Z992">
        <v>3.96</v>
      </c>
      <c r="AA992">
        <v>0.51416898657001098</v>
      </c>
      <c r="AB992">
        <v>0.2</v>
      </c>
      <c r="AC992" s="28">
        <v>1</v>
      </c>
      <c r="AD992" s="15">
        <v>-0.51416898657001098</v>
      </c>
      <c r="AE992" s="28" t="s">
        <v>570</v>
      </c>
      <c r="AF992" s="15"/>
    </row>
    <row r="993" spans="1:32" x14ac:dyDescent="0.25">
      <c r="A993">
        <v>992</v>
      </c>
      <c r="B993">
        <v>13020030</v>
      </c>
      <c r="C993">
        <v>0.01</v>
      </c>
      <c r="D993">
        <v>0</v>
      </c>
      <c r="E993">
        <v>0.99</v>
      </c>
      <c r="F993">
        <v>3570</v>
      </c>
      <c r="G993">
        <v>0</v>
      </c>
      <c r="H993">
        <v>-2.31</v>
      </c>
      <c r="I993" s="28">
        <v>0.05</v>
      </c>
      <c r="J993" s="28">
        <v>0.83499999999999996</v>
      </c>
      <c r="K993">
        <v>10</v>
      </c>
      <c r="L993">
        <v>0</v>
      </c>
      <c r="M993">
        <v>0</v>
      </c>
      <c r="N993">
        <v>956</v>
      </c>
      <c r="O993">
        <v>55</v>
      </c>
      <c r="P993">
        <v>2</v>
      </c>
      <c r="Q993">
        <v>2.3E-2</v>
      </c>
      <c r="R993">
        <v>1E-3</v>
      </c>
      <c r="S993" s="28">
        <v>0.5</v>
      </c>
      <c r="T993" s="28">
        <v>1.0000000000000001E-9</v>
      </c>
      <c r="U993">
        <v>8.0000000000000002E-3</v>
      </c>
      <c r="V993">
        <v>0.05</v>
      </c>
      <c r="W993">
        <v>0.05</v>
      </c>
      <c r="X993" s="9">
        <v>0</v>
      </c>
      <c r="Y993" s="28">
        <v>-9999</v>
      </c>
      <c r="Z993">
        <v>3.24</v>
      </c>
      <c r="AA993">
        <v>0.51416898657001098</v>
      </c>
      <c r="AB993">
        <v>0.2</v>
      </c>
      <c r="AC993" s="28">
        <v>1</v>
      </c>
      <c r="AD993" s="15">
        <v>-0.51416898657001098</v>
      </c>
      <c r="AE993" s="28" t="s">
        <v>570</v>
      </c>
      <c r="AF993" s="15"/>
    </row>
    <row r="994" spans="1:32" x14ac:dyDescent="0.25">
      <c r="A994">
        <v>993</v>
      </c>
      <c r="B994">
        <v>5535302</v>
      </c>
      <c r="C994">
        <v>0.05</v>
      </c>
      <c r="D994">
        <v>0</v>
      </c>
      <c r="E994">
        <v>0.95</v>
      </c>
      <c r="F994">
        <v>2240</v>
      </c>
      <c r="G994">
        <v>0</v>
      </c>
      <c r="H994">
        <v>-5.43</v>
      </c>
      <c r="I994" s="28">
        <v>0.05</v>
      </c>
      <c r="J994" s="28">
        <v>0.83499999999999996</v>
      </c>
      <c r="K994">
        <v>10</v>
      </c>
      <c r="L994">
        <v>0</v>
      </c>
      <c r="M994">
        <v>0</v>
      </c>
      <c r="N994">
        <v>815</v>
      </c>
      <c r="O994">
        <v>55</v>
      </c>
      <c r="P994">
        <v>1</v>
      </c>
      <c r="Q994">
        <v>2.3E-2</v>
      </c>
      <c r="R994">
        <v>1E-3</v>
      </c>
      <c r="S994" s="28">
        <v>0.5</v>
      </c>
      <c r="T994" s="28">
        <v>1.0000000000000001E-9</v>
      </c>
      <c r="U994">
        <v>8.0000000000000002E-3</v>
      </c>
      <c r="V994">
        <v>0.05</v>
      </c>
      <c r="W994">
        <v>0.05</v>
      </c>
      <c r="X994" s="9">
        <v>0</v>
      </c>
      <c r="Y994" s="28">
        <v>-9999</v>
      </c>
      <c r="Z994">
        <v>3.34</v>
      </c>
      <c r="AA994">
        <v>0.51416898657001098</v>
      </c>
      <c r="AB994">
        <v>0.2</v>
      </c>
      <c r="AC994" s="28">
        <v>1</v>
      </c>
      <c r="AD994" s="15">
        <v>-0.51416898657001098</v>
      </c>
      <c r="AE994" t="s">
        <v>565</v>
      </c>
      <c r="AF994" s="15"/>
    </row>
    <row r="995" spans="1:32" x14ac:dyDescent="0.25">
      <c r="A995">
        <v>994</v>
      </c>
      <c r="B995">
        <v>16034874</v>
      </c>
      <c r="C995">
        <v>0.15</v>
      </c>
      <c r="D995">
        <v>0</v>
      </c>
      <c r="E995">
        <v>0.85</v>
      </c>
      <c r="F995">
        <v>3410</v>
      </c>
      <c r="G995">
        <v>0</v>
      </c>
      <c r="H995">
        <v>-3.39</v>
      </c>
      <c r="I995" s="28">
        <v>0.05</v>
      </c>
      <c r="J995" s="28">
        <v>0.83499999999999996</v>
      </c>
      <c r="K995">
        <v>10</v>
      </c>
      <c r="L995">
        <v>0</v>
      </c>
      <c r="M995">
        <v>0</v>
      </c>
      <c r="N995">
        <v>815</v>
      </c>
      <c r="O995">
        <v>55</v>
      </c>
      <c r="P995">
        <v>1</v>
      </c>
      <c r="Q995">
        <v>2.3E-2</v>
      </c>
      <c r="R995">
        <v>1E-3</v>
      </c>
      <c r="S995" s="28">
        <v>0.5</v>
      </c>
      <c r="T995" s="28">
        <v>1.0000000000000001E-9</v>
      </c>
      <c r="U995">
        <v>8.0000000000000002E-3</v>
      </c>
      <c r="V995">
        <v>0.05</v>
      </c>
      <c r="W995">
        <v>0.05</v>
      </c>
      <c r="X995" s="9">
        <v>8.957226754306E-3</v>
      </c>
      <c r="Y995" s="28">
        <v>-9999</v>
      </c>
      <c r="Z995">
        <v>3.73</v>
      </c>
      <c r="AA995">
        <v>1.6629701864048301</v>
      </c>
      <c r="AB995">
        <v>0.2</v>
      </c>
      <c r="AC995" s="28">
        <v>1</v>
      </c>
      <c r="AD995" s="15">
        <v>-1.6629701864048301</v>
      </c>
      <c r="AE995" t="s">
        <v>565</v>
      </c>
      <c r="AF995" s="15"/>
    </row>
    <row r="996" spans="1:32" x14ac:dyDescent="0.25">
      <c r="A996">
        <v>995</v>
      </c>
      <c r="B996">
        <v>5098842</v>
      </c>
      <c r="C996">
        <v>0.04</v>
      </c>
      <c r="D996">
        <v>0</v>
      </c>
      <c r="E996">
        <v>0.96</v>
      </c>
      <c r="F996">
        <v>2170</v>
      </c>
      <c r="G996">
        <v>0</v>
      </c>
      <c r="H996">
        <v>2.4300000000000002</v>
      </c>
      <c r="I996" s="28">
        <v>0.05</v>
      </c>
      <c r="J996" s="28">
        <v>0.83499999999999996</v>
      </c>
      <c r="K996">
        <v>10</v>
      </c>
      <c r="L996">
        <v>0</v>
      </c>
      <c r="M996">
        <v>0</v>
      </c>
      <c r="N996">
        <v>815</v>
      </c>
      <c r="O996">
        <v>55</v>
      </c>
      <c r="P996">
        <v>1</v>
      </c>
      <c r="Q996">
        <v>2.3E-2</v>
      </c>
      <c r="R996">
        <v>1E-3</v>
      </c>
      <c r="S996" s="28">
        <v>0.5</v>
      </c>
      <c r="T996" s="28">
        <v>1.0000000000000001E-9</v>
      </c>
      <c r="U996">
        <v>8.0000000000000002E-3</v>
      </c>
      <c r="V996">
        <v>0.05</v>
      </c>
      <c r="W996">
        <v>0.05</v>
      </c>
      <c r="X996" s="9">
        <v>0</v>
      </c>
      <c r="Y996" s="28">
        <v>-9999</v>
      </c>
      <c r="Z996">
        <v>4.26</v>
      </c>
      <c r="AA996">
        <v>0.50240862236693395</v>
      </c>
      <c r="AB996">
        <v>0.2</v>
      </c>
      <c r="AC996" s="28">
        <v>1</v>
      </c>
      <c r="AD996" s="15">
        <v>-0.50240862236693395</v>
      </c>
      <c r="AE996" t="s">
        <v>561</v>
      </c>
      <c r="AF996" s="15"/>
    </row>
    <row r="997" spans="1:32" x14ac:dyDescent="0.25">
      <c r="A997">
        <v>996</v>
      </c>
      <c r="B997">
        <v>5817259</v>
      </c>
      <c r="C997">
        <v>0.33</v>
      </c>
      <c r="D997">
        <v>0</v>
      </c>
      <c r="E997">
        <v>0.67</v>
      </c>
      <c r="F997">
        <v>1620</v>
      </c>
      <c r="G997">
        <v>0</v>
      </c>
      <c r="H997">
        <v>-4.3</v>
      </c>
      <c r="I997" s="28">
        <v>0.05</v>
      </c>
      <c r="J997" s="28">
        <v>0.83499999999999996</v>
      </c>
      <c r="K997">
        <v>10</v>
      </c>
      <c r="L997">
        <v>0</v>
      </c>
      <c r="M997">
        <v>0</v>
      </c>
      <c r="N997">
        <v>825</v>
      </c>
      <c r="O997">
        <v>55</v>
      </c>
      <c r="P997">
        <v>1</v>
      </c>
      <c r="Q997">
        <v>2.3E-2</v>
      </c>
      <c r="R997">
        <v>1E-3</v>
      </c>
      <c r="S997" s="28">
        <v>0.5</v>
      </c>
      <c r="T997" s="28">
        <v>1.0000000000000001E-9</v>
      </c>
      <c r="U997">
        <v>8.0000000000000002E-3</v>
      </c>
      <c r="V997">
        <v>0.05</v>
      </c>
      <c r="W997">
        <v>0.05</v>
      </c>
      <c r="X997" s="9">
        <v>0.40487899037914998</v>
      </c>
      <c r="Y997" s="28">
        <v>-9999</v>
      </c>
      <c r="Z997">
        <v>1.81</v>
      </c>
      <c r="AA997">
        <v>1.5194413336122099</v>
      </c>
      <c r="AB997">
        <v>0.2</v>
      </c>
      <c r="AC997" s="28">
        <v>1</v>
      </c>
      <c r="AD997" s="15">
        <v>-1.5194413336122099</v>
      </c>
      <c r="AE997" t="s">
        <v>565</v>
      </c>
      <c r="AF997" s="15"/>
    </row>
    <row r="998" spans="1:32" x14ac:dyDescent="0.25">
      <c r="A998">
        <v>997</v>
      </c>
      <c r="B998">
        <v>15321152</v>
      </c>
      <c r="C998">
        <v>0.03</v>
      </c>
      <c r="D998">
        <v>0</v>
      </c>
      <c r="E998">
        <v>0.97</v>
      </c>
      <c r="F998">
        <v>3800</v>
      </c>
      <c r="G998">
        <v>0</v>
      </c>
      <c r="H998">
        <v>1.18</v>
      </c>
      <c r="I998" s="28">
        <v>0.05</v>
      </c>
      <c r="J998" s="28">
        <v>0.83499999999999996</v>
      </c>
      <c r="K998">
        <v>10</v>
      </c>
      <c r="L998">
        <v>0</v>
      </c>
      <c r="M998">
        <v>0</v>
      </c>
      <c r="N998">
        <v>815</v>
      </c>
      <c r="O998">
        <v>44</v>
      </c>
      <c r="P998">
        <v>1</v>
      </c>
      <c r="Q998">
        <v>2.3E-2</v>
      </c>
      <c r="R998">
        <v>1E-3</v>
      </c>
      <c r="S998" s="28">
        <v>0.5</v>
      </c>
      <c r="T998" s="28">
        <v>1.0000000000000001E-9</v>
      </c>
      <c r="U998">
        <v>8.0000000000000002E-3</v>
      </c>
      <c r="V998">
        <v>0.05</v>
      </c>
      <c r="W998">
        <v>0.05</v>
      </c>
      <c r="X998" s="9">
        <v>2.5140205711669E-2</v>
      </c>
      <c r="Y998" s="28">
        <v>-9999</v>
      </c>
      <c r="Z998">
        <v>3.46</v>
      </c>
      <c r="AA998">
        <v>1.31311986568446</v>
      </c>
      <c r="AB998">
        <v>0.2</v>
      </c>
      <c r="AC998" s="28">
        <v>1</v>
      </c>
      <c r="AD998" s="15">
        <v>-1.31311986568446</v>
      </c>
      <c r="AE998" t="s">
        <v>561</v>
      </c>
      <c r="AF998" s="15"/>
    </row>
    <row r="999" spans="1:32" x14ac:dyDescent="0.25">
      <c r="A999">
        <v>998</v>
      </c>
      <c r="B999">
        <v>6508163</v>
      </c>
      <c r="C999">
        <v>0.09</v>
      </c>
      <c r="D999">
        <v>0</v>
      </c>
      <c r="E999">
        <v>0.91</v>
      </c>
      <c r="F999">
        <v>2320</v>
      </c>
      <c r="G999">
        <v>0</v>
      </c>
      <c r="H999">
        <v>-0.13</v>
      </c>
      <c r="I999" s="28">
        <v>0.05</v>
      </c>
      <c r="J999" s="28">
        <v>0.83499999999999996</v>
      </c>
      <c r="K999">
        <v>10</v>
      </c>
      <c r="L999">
        <v>0</v>
      </c>
      <c r="M999">
        <v>0</v>
      </c>
      <c r="N999">
        <v>833</v>
      </c>
      <c r="O999">
        <v>44</v>
      </c>
      <c r="P999">
        <v>1</v>
      </c>
      <c r="Q999">
        <v>2.3E-2</v>
      </c>
      <c r="R999">
        <v>1E-3</v>
      </c>
      <c r="S999" s="28">
        <v>0.5</v>
      </c>
      <c r="T999" s="28">
        <v>1.0000000000000001E-9</v>
      </c>
      <c r="U999">
        <v>8.0000000000000002E-3</v>
      </c>
      <c r="V999">
        <v>0.05</v>
      </c>
      <c r="W999">
        <v>0.05</v>
      </c>
      <c r="X999" s="9">
        <v>7.9242915878246001E-2</v>
      </c>
      <c r="Y999" s="28">
        <v>-9999</v>
      </c>
      <c r="Z999">
        <v>1.78</v>
      </c>
      <c r="AA999">
        <v>0.70313753165477499</v>
      </c>
      <c r="AB999">
        <v>0.2</v>
      </c>
      <c r="AC999" s="28">
        <v>1</v>
      </c>
      <c r="AD999" s="15">
        <v>-0.70313753165477499</v>
      </c>
      <c r="AE999" t="s">
        <v>565</v>
      </c>
      <c r="AF999" s="15"/>
    </row>
    <row r="1000" spans="1:32" x14ac:dyDescent="0.25">
      <c r="A1000">
        <v>999</v>
      </c>
      <c r="B1000">
        <v>3080716</v>
      </c>
      <c r="C1000">
        <v>0.08</v>
      </c>
      <c r="D1000">
        <v>0</v>
      </c>
      <c r="E1000">
        <v>0.92</v>
      </c>
      <c r="F1000">
        <v>1620</v>
      </c>
      <c r="G1000">
        <v>0</v>
      </c>
      <c r="H1000">
        <v>0.12</v>
      </c>
      <c r="I1000" s="28">
        <v>0.05</v>
      </c>
      <c r="J1000" s="28">
        <v>0.83499999999999996</v>
      </c>
      <c r="K1000">
        <v>10</v>
      </c>
      <c r="L1000">
        <v>0</v>
      </c>
      <c r="M1000">
        <v>0</v>
      </c>
      <c r="N1000">
        <v>842</v>
      </c>
      <c r="O1000">
        <v>44</v>
      </c>
      <c r="P1000">
        <v>1</v>
      </c>
      <c r="Q1000">
        <v>2.3E-2</v>
      </c>
      <c r="R1000">
        <v>1E-3</v>
      </c>
      <c r="S1000" s="28">
        <v>0.5</v>
      </c>
      <c r="T1000" s="28">
        <v>1.0000000000000001E-9</v>
      </c>
      <c r="U1000">
        <v>8.0000000000000002E-3</v>
      </c>
      <c r="V1000">
        <v>0.05</v>
      </c>
      <c r="W1000">
        <v>0.05</v>
      </c>
      <c r="X1000" s="9">
        <v>0.23063651264705201</v>
      </c>
      <c r="Y1000" s="28">
        <v>-9999</v>
      </c>
      <c r="Z1000">
        <v>1.49</v>
      </c>
      <c r="AA1000">
        <v>0.63736742339792796</v>
      </c>
      <c r="AB1000">
        <v>0.2</v>
      </c>
      <c r="AC1000" s="28">
        <v>1</v>
      </c>
      <c r="AD1000" s="15">
        <v>-0.63736742339792796</v>
      </c>
      <c r="AE1000" t="s">
        <v>565</v>
      </c>
      <c r="AF1000" s="15"/>
    </row>
    <row r="1001" spans="1:32" x14ac:dyDescent="0.25">
      <c r="A1001">
        <v>1000</v>
      </c>
      <c r="B1001">
        <v>967820</v>
      </c>
      <c r="C1001">
        <v>0.72</v>
      </c>
      <c r="D1001">
        <v>0</v>
      </c>
      <c r="E1001">
        <v>0.28000000000000003</v>
      </c>
      <c r="F1001">
        <v>276</v>
      </c>
      <c r="G1001">
        <v>0</v>
      </c>
      <c r="H1001">
        <v>-8.06</v>
      </c>
      <c r="I1001" s="28">
        <v>0.05</v>
      </c>
      <c r="J1001" s="28">
        <v>0.83499999999999996</v>
      </c>
      <c r="K1001">
        <v>10</v>
      </c>
      <c r="L1001">
        <v>0</v>
      </c>
      <c r="M1001">
        <v>0</v>
      </c>
      <c r="N1001">
        <v>833</v>
      </c>
      <c r="O1001">
        <v>55</v>
      </c>
      <c r="P1001">
        <v>1</v>
      </c>
      <c r="Q1001">
        <v>2.3E-2</v>
      </c>
      <c r="R1001">
        <v>1E-3</v>
      </c>
      <c r="S1001" s="28">
        <v>0.5</v>
      </c>
      <c r="T1001" s="28">
        <v>1.0000000000000001E-9</v>
      </c>
      <c r="U1001">
        <v>8.0000000000000002E-3</v>
      </c>
      <c r="V1001">
        <v>0.05</v>
      </c>
      <c r="W1001">
        <v>0.05</v>
      </c>
      <c r="X1001" s="9">
        <v>0.350519935239335</v>
      </c>
      <c r="Y1001" s="28">
        <v>-9999</v>
      </c>
      <c r="Z1001">
        <v>2.5299999999999998</v>
      </c>
      <c r="AA1001">
        <v>2.8871778116999498</v>
      </c>
      <c r="AB1001">
        <v>0.2</v>
      </c>
      <c r="AC1001" s="28">
        <v>1</v>
      </c>
      <c r="AD1001" s="15">
        <v>-2.8871778116999498</v>
      </c>
      <c r="AE1001" t="s">
        <v>565</v>
      </c>
      <c r="AF1001" s="15"/>
    </row>
    <row r="1002" spans="1:32" x14ac:dyDescent="0.25">
      <c r="A1002">
        <v>1001</v>
      </c>
      <c r="B1002">
        <v>12010400</v>
      </c>
      <c r="C1002">
        <v>0.14000000000000001</v>
      </c>
      <c r="D1002">
        <v>0</v>
      </c>
      <c r="E1002">
        <v>0.86</v>
      </c>
      <c r="F1002">
        <v>2980</v>
      </c>
      <c r="G1002">
        <v>0</v>
      </c>
      <c r="H1002">
        <v>-2.86</v>
      </c>
      <c r="I1002" s="28">
        <v>0.05</v>
      </c>
      <c r="J1002" s="28">
        <v>0.83499999999999996</v>
      </c>
      <c r="K1002">
        <v>10</v>
      </c>
      <c r="L1002">
        <v>0</v>
      </c>
      <c r="M1002">
        <v>0</v>
      </c>
      <c r="N1002">
        <v>830</v>
      </c>
      <c r="O1002">
        <v>55</v>
      </c>
      <c r="P1002">
        <v>1</v>
      </c>
      <c r="Q1002">
        <v>2.3E-2</v>
      </c>
      <c r="R1002">
        <v>1E-3</v>
      </c>
      <c r="S1002" s="28">
        <v>0.5</v>
      </c>
      <c r="T1002" s="28">
        <v>1.0000000000000001E-9</v>
      </c>
      <c r="U1002">
        <v>8.0000000000000002E-3</v>
      </c>
      <c r="V1002">
        <v>0.05</v>
      </c>
      <c r="W1002">
        <v>0.05</v>
      </c>
      <c r="X1002" s="9">
        <v>0.15432550966824499</v>
      </c>
      <c r="Y1002" s="28">
        <v>-9999</v>
      </c>
      <c r="Z1002">
        <v>1.67</v>
      </c>
      <c r="AA1002">
        <v>1.94085218753782</v>
      </c>
      <c r="AB1002">
        <v>0.2</v>
      </c>
      <c r="AC1002" s="28">
        <v>1</v>
      </c>
      <c r="AD1002" s="15">
        <v>-1.94085218753782</v>
      </c>
      <c r="AE1002" t="s">
        <v>561</v>
      </c>
      <c r="AF1002" s="15"/>
    </row>
    <row r="1003" spans="1:32" x14ac:dyDescent="0.25">
      <c r="A1003">
        <v>1002</v>
      </c>
      <c r="B1003">
        <v>6801763</v>
      </c>
      <c r="C1003">
        <v>0.43</v>
      </c>
      <c r="D1003">
        <v>0</v>
      </c>
      <c r="E1003">
        <v>0.56999999999999995</v>
      </c>
      <c r="F1003">
        <v>1490</v>
      </c>
      <c r="G1003">
        <v>0</v>
      </c>
      <c r="H1003">
        <v>-2.5499999999999998</v>
      </c>
      <c r="I1003" s="28">
        <v>0.05</v>
      </c>
      <c r="J1003" s="28">
        <v>0.83499999999999996</v>
      </c>
      <c r="K1003">
        <v>10</v>
      </c>
      <c r="L1003">
        <v>0</v>
      </c>
      <c r="M1003">
        <v>0</v>
      </c>
      <c r="N1003">
        <v>830</v>
      </c>
      <c r="O1003">
        <v>54</v>
      </c>
      <c r="P1003">
        <v>1</v>
      </c>
      <c r="Q1003">
        <v>2.3E-2</v>
      </c>
      <c r="R1003">
        <v>1E-3</v>
      </c>
      <c r="S1003" s="28">
        <v>0.5</v>
      </c>
      <c r="T1003" s="28">
        <v>1.0000000000000001E-9</v>
      </c>
      <c r="U1003">
        <v>8.0000000000000002E-3</v>
      </c>
      <c r="V1003">
        <v>0.05</v>
      </c>
      <c r="W1003">
        <v>0.05</v>
      </c>
      <c r="X1003" s="9">
        <v>0.185250902091464</v>
      </c>
      <c r="Y1003" s="28">
        <v>-9999</v>
      </c>
      <c r="Z1003">
        <v>1.24</v>
      </c>
      <c r="AA1003">
        <v>1.3926090872807599</v>
      </c>
      <c r="AB1003">
        <v>0.2</v>
      </c>
      <c r="AC1003" s="28">
        <v>1</v>
      </c>
      <c r="AD1003" s="15">
        <v>-1.3926090872807599</v>
      </c>
      <c r="AE1003" t="s">
        <v>565</v>
      </c>
      <c r="AF1003" s="15"/>
    </row>
    <row r="1004" spans="1:32" x14ac:dyDescent="0.25">
      <c r="A1004">
        <v>1003</v>
      </c>
      <c r="B1004">
        <v>3966766</v>
      </c>
      <c r="C1004">
        <v>0.28999999999999998</v>
      </c>
      <c r="D1004">
        <v>0</v>
      </c>
      <c r="E1004">
        <v>0.71</v>
      </c>
      <c r="F1004">
        <v>1410</v>
      </c>
      <c r="G1004">
        <v>0</v>
      </c>
      <c r="H1004">
        <v>-0.85</v>
      </c>
      <c r="I1004" s="28">
        <v>0.05</v>
      </c>
      <c r="J1004" s="28">
        <v>0.83499999999999996</v>
      </c>
      <c r="K1004">
        <v>10</v>
      </c>
      <c r="L1004">
        <v>0</v>
      </c>
      <c r="M1004">
        <v>0</v>
      </c>
      <c r="N1004">
        <v>830</v>
      </c>
      <c r="O1004">
        <v>54</v>
      </c>
      <c r="P1004">
        <v>1</v>
      </c>
      <c r="Q1004">
        <v>2.3E-2</v>
      </c>
      <c r="R1004">
        <v>1E-3</v>
      </c>
      <c r="S1004" s="28">
        <v>0.5</v>
      </c>
      <c r="T1004" s="28">
        <v>1.0000000000000001E-9</v>
      </c>
      <c r="U1004">
        <v>8.0000000000000002E-3</v>
      </c>
      <c r="V1004">
        <v>0.05</v>
      </c>
      <c r="W1004">
        <v>0.05</v>
      </c>
      <c r="X1004" s="9">
        <v>0.27718884643525099</v>
      </c>
      <c r="Y1004" s="28">
        <v>-9999</v>
      </c>
      <c r="Z1004">
        <v>0.71</v>
      </c>
      <c r="AA1004">
        <v>0.35528147089588302</v>
      </c>
      <c r="AB1004">
        <v>0.2</v>
      </c>
      <c r="AC1004" s="28">
        <v>1</v>
      </c>
      <c r="AD1004" s="15">
        <v>-0.35528147089588302</v>
      </c>
      <c r="AE1004" t="s">
        <v>797</v>
      </c>
      <c r="AF1004" s="15"/>
    </row>
    <row r="1005" spans="1:32" x14ac:dyDescent="0.25">
      <c r="A1005">
        <v>1004</v>
      </c>
      <c r="B1005">
        <v>4004043</v>
      </c>
      <c r="C1005">
        <v>7.0000000000000007E-2</v>
      </c>
      <c r="D1005">
        <v>0</v>
      </c>
      <c r="E1005">
        <v>0.93</v>
      </c>
      <c r="F1005">
        <v>1860</v>
      </c>
      <c r="G1005">
        <v>0</v>
      </c>
      <c r="H1005">
        <v>-0.31</v>
      </c>
      <c r="I1005" s="28">
        <v>0.05</v>
      </c>
      <c r="J1005" s="28">
        <v>0.83499999999999996</v>
      </c>
      <c r="K1005">
        <v>10</v>
      </c>
      <c r="L1005">
        <v>0</v>
      </c>
      <c r="M1005">
        <v>0</v>
      </c>
      <c r="N1005">
        <v>830</v>
      </c>
      <c r="O1005">
        <v>54</v>
      </c>
      <c r="P1005">
        <v>1</v>
      </c>
      <c r="Q1005">
        <v>2.3E-2</v>
      </c>
      <c r="R1005">
        <v>1E-3</v>
      </c>
      <c r="S1005" s="28">
        <v>0.5</v>
      </c>
      <c r="T1005" s="28">
        <v>1.0000000000000001E-9</v>
      </c>
      <c r="U1005">
        <v>8.0000000000000002E-3</v>
      </c>
      <c r="V1005">
        <v>0.05</v>
      </c>
      <c r="W1005">
        <v>0.05</v>
      </c>
      <c r="X1005" s="9">
        <v>0.19207329897797901</v>
      </c>
      <c r="Y1005" s="28">
        <v>-9999</v>
      </c>
      <c r="Z1005">
        <v>0.64</v>
      </c>
      <c r="AA1005">
        <v>0.25308680687745699</v>
      </c>
      <c r="AB1005">
        <v>0.2</v>
      </c>
      <c r="AC1005" s="28">
        <v>1</v>
      </c>
      <c r="AD1005" s="15">
        <v>-0.25308680687745699</v>
      </c>
      <c r="AE1005" t="s">
        <v>561</v>
      </c>
      <c r="AF1005" s="15"/>
    </row>
    <row r="1006" spans="1:32" x14ac:dyDescent="0.25">
      <c r="A1006">
        <v>1005</v>
      </c>
      <c r="B1006">
        <v>2839985</v>
      </c>
      <c r="C1006">
        <v>0.38</v>
      </c>
      <c r="D1006">
        <v>0</v>
      </c>
      <c r="E1006">
        <v>0.62</v>
      </c>
      <c r="F1006">
        <v>1050</v>
      </c>
      <c r="G1006">
        <v>0</v>
      </c>
      <c r="H1006">
        <v>-0.72</v>
      </c>
      <c r="I1006" s="28">
        <v>0.05</v>
      </c>
      <c r="J1006" s="28">
        <v>0.83499999999999996</v>
      </c>
      <c r="K1006">
        <v>10</v>
      </c>
      <c r="L1006">
        <v>0</v>
      </c>
      <c r="M1006">
        <v>0</v>
      </c>
      <c r="N1006">
        <v>830</v>
      </c>
      <c r="O1006">
        <v>54</v>
      </c>
      <c r="P1006">
        <v>1</v>
      </c>
      <c r="Q1006">
        <v>2.3E-2</v>
      </c>
      <c r="R1006">
        <v>1E-3</v>
      </c>
      <c r="S1006" s="28">
        <v>0.5</v>
      </c>
      <c r="T1006" s="28">
        <v>1.0000000000000001E-9</v>
      </c>
      <c r="U1006">
        <v>8.0000000000000002E-3</v>
      </c>
      <c r="V1006">
        <v>0.05</v>
      </c>
      <c r="W1006">
        <v>0.05</v>
      </c>
      <c r="X1006" s="9">
        <v>0.45666022009583901</v>
      </c>
      <c r="Y1006" s="28">
        <v>-9999</v>
      </c>
      <c r="Z1006">
        <v>0.9</v>
      </c>
      <c r="AA1006">
        <v>0.49618823154657998</v>
      </c>
      <c r="AB1006">
        <v>0.2</v>
      </c>
      <c r="AC1006" s="28">
        <v>1</v>
      </c>
      <c r="AD1006" s="15">
        <v>-0.49618823154657998</v>
      </c>
      <c r="AE1006" t="s">
        <v>797</v>
      </c>
      <c r="AF1006" s="15"/>
    </row>
    <row r="1007" spans="1:32" x14ac:dyDescent="0.25">
      <c r="A1007">
        <v>1006</v>
      </c>
      <c r="B1007">
        <v>7071448</v>
      </c>
      <c r="C1007">
        <v>0.1</v>
      </c>
      <c r="D1007">
        <v>0</v>
      </c>
      <c r="E1007">
        <v>0.9</v>
      </c>
      <c r="F1007">
        <v>2390</v>
      </c>
      <c r="G1007">
        <v>0</v>
      </c>
      <c r="H1007">
        <v>-0.22</v>
      </c>
      <c r="I1007" s="28">
        <v>0.05</v>
      </c>
      <c r="J1007" s="28">
        <v>0.83499999999999996</v>
      </c>
      <c r="K1007">
        <v>10</v>
      </c>
      <c r="L1007">
        <v>0</v>
      </c>
      <c r="M1007">
        <v>0</v>
      </c>
      <c r="N1007">
        <v>830</v>
      </c>
      <c r="O1007">
        <v>54</v>
      </c>
      <c r="P1007">
        <v>1</v>
      </c>
      <c r="Q1007">
        <v>2.3E-2</v>
      </c>
      <c r="R1007">
        <v>1E-3</v>
      </c>
      <c r="S1007" s="28">
        <v>0.5</v>
      </c>
      <c r="T1007" s="28">
        <v>1.0000000000000001E-9</v>
      </c>
      <c r="U1007">
        <v>8.0000000000000002E-3</v>
      </c>
      <c r="V1007">
        <v>0.05</v>
      </c>
      <c r="W1007">
        <v>0.05</v>
      </c>
      <c r="X1007" s="9">
        <v>0.17521960298400499</v>
      </c>
      <c r="Y1007" s="28">
        <v>-9999</v>
      </c>
      <c r="Z1007">
        <v>0.95</v>
      </c>
      <c r="AA1007">
        <v>0.25159053445263102</v>
      </c>
      <c r="AB1007">
        <v>0.2</v>
      </c>
      <c r="AC1007" s="28">
        <v>1</v>
      </c>
      <c r="AD1007" s="15">
        <v>-0.25159053445263102</v>
      </c>
      <c r="AE1007" t="s">
        <v>561</v>
      </c>
      <c r="AF1007" s="15"/>
    </row>
    <row r="1008" spans="1:32" x14ac:dyDescent="0.25">
      <c r="A1008">
        <v>1007</v>
      </c>
      <c r="B1008">
        <v>20897484</v>
      </c>
      <c r="C1008">
        <v>0.04</v>
      </c>
      <c r="D1008">
        <v>0</v>
      </c>
      <c r="E1008">
        <v>0.96</v>
      </c>
      <c r="F1008">
        <v>4390</v>
      </c>
      <c r="G1008">
        <v>0</v>
      </c>
      <c r="H1008">
        <v>0.09</v>
      </c>
      <c r="I1008" s="28">
        <v>0.05</v>
      </c>
      <c r="J1008" s="28">
        <v>0.83499999999999996</v>
      </c>
      <c r="K1008">
        <v>10</v>
      </c>
      <c r="L1008">
        <v>0</v>
      </c>
      <c r="M1008">
        <v>0</v>
      </c>
      <c r="N1008">
        <v>833</v>
      </c>
      <c r="O1008">
        <v>55</v>
      </c>
      <c r="P1008">
        <v>1</v>
      </c>
      <c r="Q1008">
        <v>2.3E-2</v>
      </c>
      <c r="R1008">
        <v>1E-3</v>
      </c>
      <c r="S1008" s="28">
        <v>0.5</v>
      </c>
      <c r="T1008" s="28">
        <v>1.0000000000000001E-9</v>
      </c>
      <c r="U1008">
        <v>8.0000000000000002E-3</v>
      </c>
      <c r="V1008">
        <v>0.05</v>
      </c>
      <c r="W1008">
        <v>0.05</v>
      </c>
      <c r="X1008" s="9">
        <v>4.9493251706657998E-2</v>
      </c>
      <c r="Y1008" s="28">
        <v>-9999</v>
      </c>
      <c r="Z1008">
        <v>2.41</v>
      </c>
      <c r="AA1008">
        <v>1.2991858153867299</v>
      </c>
      <c r="AB1008">
        <v>0.2</v>
      </c>
      <c r="AC1008" s="28">
        <v>1</v>
      </c>
      <c r="AD1008" s="15">
        <v>-1.2991858153867299</v>
      </c>
      <c r="AE1008" t="s">
        <v>565</v>
      </c>
      <c r="AF1008" s="15"/>
    </row>
    <row r="1009" spans="1:32" x14ac:dyDescent="0.25">
      <c r="A1009">
        <v>1008</v>
      </c>
      <c r="B1009">
        <v>11537498</v>
      </c>
      <c r="C1009">
        <v>0.09</v>
      </c>
      <c r="D1009">
        <v>0</v>
      </c>
      <c r="E1009">
        <v>0.91</v>
      </c>
      <c r="F1009">
        <v>3090</v>
      </c>
      <c r="G1009">
        <v>0</v>
      </c>
      <c r="H1009">
        <v>-6.05</v>
      </c>
      <c r="I1009" s="28">
        <v>0.05</v>
      </c>
      <c r="J1009" s="28">
        <v>0.83499999999999996</v>
      </c>
      <c r="K1009">
        <v>10</v>
      </c>
      <c r="L1009">
        <v>0</v>
      </c>
      <c r="M1009">
        <v>0</v>
      </c>
      <c r="N1009">
        <v>833</v>
      </c>
      <c r="O1009">
        <v>55</v>
      </c>
      <c r="P1009">
        <v>1</v>
      </c>
      <c r="Q1009">
        <v>2.3E-2</v>
      </c>
      <c r="R1009">
        <v>1E-3</v>
      </c>
      <c r="S1009" s="28">
        <v>0.5</v>
      </c>
      <c r="T1009" s="28">
        <v>1.0000000000000001E-9</v>
      </c>
      <c r="U1009">
        <v>8.0000000000000002E-3</v>
      </c>
      <c r="V1009">
        <v>0.05</v>
      </c>
      <c r="W1009">
        <v>0.05</v>
      </c>
      <c r="X1009" s="9">
        <v>8.0091528191037001E-2</v>
      </c>
      <c r="Y1009" s="28">
        <v>-9999</v>
      </c>
      <c r="Z1009">
        <v>2.98</v>
      </c>
      <c r="AA1009">
        <v>2.73212504226044</v>
      </c>
      <c r="AB1009">
        <v>0.2</v>
      </c>
      <c r="AC1009" s="28">
        <v>1</v>
      </c>
      <c r="AD1009" s="15">
        <v>-2.73212504226044</v>
      </c>
      <c r="AE1009" t="s">
        <v>561</v>
      </c>
      <c r="AF1009" s="15"/>
    </row>
    <row r="1010" spans="1:32" x14ac:dyDescent="0.25">
      <c r="A1010">
        <v>1009</v>
      </c>
      <c r="B1010">
        <v>2389275</v>
      </c>
      <c r="C1010">
        <v>0.57999999999999996</v>
      </c>
      <c r="D1010">
        <v>0</v>
      </c>
      <c r="E1010">
        <v>0.42</v>
      </c>
      <c r="F1010">
        <v>650</v>
      </c>
      <c r="G1010">
        <v>0</v>
      </c>
      <c r="H1010">
        <v>-1.1599999999999999</v>
      </c>
      <c r="I1010" s="28">
        <v>0.05</v>
      </c>
      <c r="J1010" s="28">
        <v>0.83499999999999996</v>
      </c>
      <c r="K1010">
        <v>10</v>
      </c>
      <c r="L1010">
        <v>0</v>
      </c>
      <c r="M1010">
        <v>0</v>
      </c>
      <c r="N1010">
        <v>844</v>
      </c>
      <c r="O1010">
        <v>54</v>
      </c>
      <c r="P1010">
        <v>1</v>
      </c>
      <c r="Q1010">
        <v>2.3E-2</v>
      </c>
      <c r="R1010">
        <v>1E-3</v>
      </c>
      <c r="S1010" s="28">
        <v>0.5</v>
      </c>
      <c r="T1010" s="28">
        <v>1.0000000000000001E-9</v>
      </c>
      <c r="U1010">
        <v>8.0000000000000002E-3</v>
      </c>
      <c r="V1010">
        <v>0.05</v>
      </c>
      <c r="W1010">
        <v>0.05</v>
      </c>
      <c r="X1010" s="9">
        <v>0.82147436197398305</v>
      </c>
      <c r="Y1010" s="28">
        <v>-9999</v>
      </c>
      <c r="Z1010">
        <v>0.56000000000000005</v>
      </c>
      <c r="AA1010">
        <v>0.32408022432026401</v>
      </c>
      <c r="AB1010">
        <v>0.2</v>
      </c>
      <c r="AC1010" s="28">
        <v>1</v>
      </c>
      <c r="AD1010" s="15">
        <v>-0.32408022432026401</v>
      </c>
      <c r="AE1010" t="s">
        <v>797</v>
      </c>
      <c r="AF1010" s="15"/>
    </row>
    <row r="1011" spans="1:32" x14ac:dyDescent="0.25">
      <c r="A1011">
        <v>1010</v>
      </c>
      <c r="B1011">
        <v>4481011</v>
      </c>
      <c r="C1011">
        <v>0.55000000000000004</v>
      </c>
      <c r="D1011">
        <v>0</v>
      </c>
      <c r="E1011">
        <v>0.45</v>
      </c>
      <c r="F1011">
        <v>953</v>
      </c>
      <c r="G1011">
        <v>0</v>
      </c>
      <c r="H1011">
        <v>-1.32</v>
      </c>
      <c r="I1011" s="28">
        <v>0.05</v>
      </c>
      <c r="J1011" s="28">
        <v>0.83499999999999996</v>
      </c>
      <c r="K1011">
        <v>10</v>
      </c>
      <c r="L1011">
        <v>0</v>
      </c>
      <c r="M1011">
        <v>0</v>
      </c>
      <c r="N1011">
        <v>829</v>
      </c>
      <c r="O1011">
        <v>65</v>
      </c>
      <c r="P1011">
        <v>1</v>
      </c>
      <c r="Q1011">
        <v>2.3E-2</v>
      </c>
      <c r="R1011">
        <v>1E-3</v>
      </c>
      <c r="S1011" s="28">
        <v>0.5</v>
      </c>
      <c r="T1011" s="28">
        <v>1.0000000000000001E-9</v>
      </c>
      <c r="U1011">
        <v>8.0000000000000002E-3</v>
      </c>
      <c r="V1011">
        <v>0.05</v>
      </c>
      <c r="W1011">
        <v>0.05</v>
      </c>
      <c r="X1011" s="9">
        <v>0.67796370244747695</v>
      </c>
      <c r="Y1011" s="28">
        <v>-9999</v>
      </c>
      <c r="Z1011">
        <v>0.44</v>
      </c>
      <c r="AA1011">
        <v>0.574403597136949</v>
      </c>
      <c r="AB1011">
        <v>0.2</v>
      </c>
      <c r="AC1011" s="28">
        <v>1</v>
      </c>
      <c r="AD1011" s="15">
        <v>-0.574403597136949</v>
      </c>
      <c r="AE1011" t="s">
        <v>797</v>
      </c>
      <c r="AF1011" s="15"/>
    </row>
    <row r="1012" spans="1:32" x14ac:dyDescent="0.25">
      <c r="A1012">
        <v>1011</v>
      </c>
      <c r="B1012">
        <v>1090926</v>
      </c>
      <c r="C1012">
        <v>0.51</v>
      </c>
      <c r="D1012">
        <v>0</v>
      </c>
      <c r="E1012">
        <v>0.49</v>
      </c>
      <c r="F1012">
        <v>512</v>
      </c>
      <c r="G1012">
        <v>0</v>
      </c>
      <c r="H1012">
        <v>-5.57</v>
      </c>
      <c r="I1012" s="28">
        <v>0.05</v>
      </c>
      <c r="J1012" s="28">
        <v>0.83499999999999996</v>
      </c>
      <c r="K1012">
        <v>10</v>
      </c>
      <c r="L1012">
        <v>0</v>
      </c>
      <c r="M1012">
        <v>0</v>
      </c>
      <c r="N1012">
        <v>842</v>
      </c>
      <c r="O1012">
        <v>43</v>
      </c>
      <c r="P1012">
        <v>1</v>
      </c>
      <c r="Q1012">
        <v>2.3E-2</v>
      </c>
      <c r="R1012">
        <v>1E-3</v>
      </c>
      <c r="S1012" s="28">
        <v>0.5</v>
      </c>
      <c r="T1012" s="28">
        <v>1.0000000000000001E-9</v>
      </c>
      <c r="U1012">
        <v>8.0000000000000002E-3</v>
      </c>
      <c r="V1012">
        <v>0.05</v>
      </c>
      <c r="W1012">
        <v>0.05</v>
      </c>
      <c r="X1012" s="9">
        <v>0.37532640021700098</v>
      </c>
      <c r="Y1012" s="28">
        <v>-9999</v>
      </c>
      <c r="Z1012">
        <v>1.52</v>
      </c>
      <c r="AA1012">
        <v>1.8423922861893101</v>
      </c>
      <c r="AB1012">
        <v>0.2</v>
      </c>
      <c r="AC1012" s="28">
        <v>1</v>
      </c>
      <c r="AD1012" s="15">
        <v>-1.8423922861893101</v>
      </c>
      <c r="AE1012" t="s">
        <v>797</v>
      </c>
      <c r="AF1012" s="15"/>
    </row>
    <row r="1013" spans="1:32" x14ac:dyDescent="0.25">
      <c r="A1013">
        <v>1012</v>
      </c>
      <c r="B1013">
        <v>1784386</v>
      </c>
      <c r="C1013">
        <v>0.62</v>
      </c>
      <c r="D1013">
        <v>0</v>
      </c>
      <c r="E1013">
        <v>0.38</v>
      </c>
      <c r="F1013">
        <v>508</v>
      </c>
      <c r="G1013">
        <v>0</v>
      </c>
      <c r="H1013">
        <v>-8.0500000000000007</v>
      </c>
      <c r="I1013" s="28">
        <v>0.05</v>
      </c>
      <c r="J1013" s="28">
        <v>0.83499999999999996</v>
      </c>
      <c r="K1013">
        <v>10</v>
      </c>
      <c r="L1013">
        <v>0</v>
      </c>
      <c r="M1013">
        <v>0</v>
      </c>
      <c r="N1013">
        <v>833</v>
      </c>
      <c r="O1013">
        <v>54</v>
      </c>
      <c r="P1013">
        <v>1</v>
      </c>
      <c r="Q1013">
        <v>2.3E-2</v>
      </c>
      <c r="R1013">
        <v>1E-3</v>
      </c>
      <c r="S1013" s="28">
        <v>0.5</v>
      </c>
      <c r="T1013" s="28">
        <v>1.0000000000000001E-9</v>
      </c>
      <c r="U1013">
        <v>8.0000000000000002E-3</v>
      </c>
      <c r="V1013">
        <v>0.05</v>
      </c>
      <c r="W1013">
        <v>0.05</v>
      </c>
      <c r="X1013" s="9">
        <v>0.10056200389857201</v>
      </c>
      <c r="Y1013" s="28">
        <v>-9999</v>
      </c>
      <c r="Z1013">
        <v>2.54</v>
      </c>
      <c r="AA1013">
        <v>2.6537074942802499</v>
      </c>
      <c r="AB1013">
        <v>0.2</v>
      </c>
      <c r="AC1013" s="28">
        <v>1</v>
      </c>
      <c r="AD1013" s="15">
        <v>-2.6537074942802499</v>
      </c>
      <c r="AE1013" t="s">
        <v>569</v>
      </c>
      <c r="AF1013" s="15"/>
    </row>
    <row r="1014" spans="1:32" x14ac:dyDescent="0.25">
      <c r="A1014">
        <v>1013</v>
      </c>
      <c r="B1014">
        <v>1444279</v>
      </c>
      <c r="C1014">
        <v>0.75</v>
      </c>
      <c r="D1014">
        <v>0</v>
      </c>
      <c r="E1014">
        <v>0.25</v>
      </c>
      <c r="F1014">
        <v>301</v>
      </c>
      <c r="G1014">
        <v>0</v>
      </c>
      <c r="H1014">
        <v>-4.63</v>
      </c>
      <c r="I1014" s="28">
        <v>0.05</v>
      </c>
      <c r="J1014" s="28">
        <v>0.83499999999999996</v>
      </c>
      <c r="K1014">
        <v>10</v>
      </c>
      <c r="L1014">
        <v>0</v>
      </c>
      <c r="M1014">
        <v>0</v>
      </c>
      <c r="N1014">
        <v>833</v>
      </c>
      <c r="O1014">
        <v>54</v>
      </c>
      <c r="P1014">
        <v>1</v>
      </c>
      <c r="Q1014">
        <v>2.3E-2</v>
      </c>
      <c r="R1014">
        <v>1E-3</v>
      </c>
      <c r="S1014" s="28">
        <v>0.5</v>
      </c>
      <c r="T1014" s="28">
        <v>1.0000000000000001E-9</v>
      </c>
      <c r="U1014">
        <v>8.0000000000000002E-3</v>
      </c>
      <c r="V1014">
        <v>0.05</v>
      </c>
      <c r="W1014">
        <v>0.05</v>
      </c>
      <c r="X1014" s="9">
        <v>0.47532911510482401</v>
      </c>
      <c r="Y1014" s="28">
        <v>-9999</v>
      </c>
      <c r="Z1014">
        <v>3.31</v>
      </c>
      <c r="AA1014">
        <v>1.2277432383782101</v>
      </c>
      <c r="AB1014">
        <v>0.2</v>
      </c>
      <c r="AC1014" s="28">
        <v>1</v>
      </c>
      <c r="AD1014" s="15">
        <v>-1.2277432383782101</v>
      </c>
      <c r="AE1014" t="s">
        <v>569</v>
      </c>
      <c r="AF1014" s="15"/>
    </row>
    <row r="1015" spans="1:32" x14ac:dyDescent="0.25">
      <c r="A1015">
        <v>1014</v>
      </c>
      <c r="B1015">
        <v>4802541</v>
      </c>
      <c r="C1015">
        <v>0.61</v>
      </c>
      <c r="D1015">
        <v>0</v>
      </c>
      <c r="E1015">
        <v>0.39</v>
      </c>
      <c r="F1015">
        <v>855</v>
      </c>
      <c r="G1015">
        <v>0</v>
      </c>
      <c r="H1015">
        <v>-7.19</v>
      </c>
      <c r="I1015" s="28">
        <v>0.05</v>
      </c>
      <c r="J1015" s="28">
        <v>0.83499999999999996</v>
      </c>
      <c r="K1015">
        <v>10</v>
      </c>
      <c r="L1015">
        <v>0</v>
      </c>
      <c r="M1015">
        <v>0</v>
      </c>
      <c r="N1015">
        <v>852</v>
      </c>
      <c r="O1015">
        <v>54</v>
      </c>
      <c r="P1015">
        <v>1</v>
      </c>
      <c r="Q1015">
        <v>2.3E-2</v>
      </c>
      <c r="R1015">
        <v>1E-3</v>
      </c>
      <c r="S1015" s="28">
        <v>0.5</v>
      </c>
      <c r="T1015" s="28">
        <v>1.0000000000000001E-9</v>
      </c>
      <c r="U1015">
        <v>8.0000000000000002E-3</v>
      </c>
      <c r="V1015">
        <v>0.05</v>
      </c>
      <c r="W1015">
        <v>0.05</v>
      </c>
      <c r="X1015" s="9">
        <v>0.652831501498913</v>
      </c>
      <c r="Y1015" s="28">
        <v>-9999</v>
      </c>
      <c r="Z1015">
        <v>1.1499999999999999</v>
      </c>
      <c r="AA1015">
        <v>1.85487796511898</v>
      </c>
      <c r="AB1015">
        <v>0.2</v>
      </c>
      <c r="AC1015" s="28">
        <v>1</v>
      </c>
      <c r="AD1015" s="15">
        <v>-1.85487796511898</v>
      </c>
      <c r="AE1015" t="s">
        <v>569</v>
      </c>
      <c r="AF1015" s="15"/>
    </row>
    <row r="1016" spans="1:32" x14ac:dyDescent="0.25">
      <c r="A1016">
        <v>1015</v>
      </c>
      <c r="B1016">
        <v>6951856</v>
      </c>
      <c r="C1016">
        <v>0.63</v>
      </c>
      <c r="D1016">
        <v>0</v>
      </c>
      <c r="E1016">
        <v>0.37</v>
      </c>
      <c r="F1016">
        <v>976</v>
      </c>
      <c r="G1016">
        <v>0</v>
      </c>
      <c r="H1016">
        <v>-7.08</v>
      </c>
      <c r="I1016" s="28">
        <v>0.05</v>
      </c>
      <c r="J1016" s="28">
        <v>0.83499999999999996</v>
      </c>
      <c r="K1016">
        <v>10</v>
      </c>
      <c r="L1016">
        <v>0</v>
      </c>
      <c r="M1016">
        <v>0</v>
      </c>
      <c r="N1016">
        <v>852</v>
      </c>
      <c r="O1016">
        <v>54</v>
      </c>
      <c r="P1016">
        <v>1</v>
      </c>
      <c r="Q1016">
        <v>2.3E-2</v>
      </c>
      <c r="R1016">
        <v>1E-3</v>
      </c>
      <c r="S1016" s="28">
        <v>0.5</v>
      </c>
      <c r="T1016" s="28">
        <v>1.0000000000000001E-9</v>
      </c>
      <c r="U1016">
        <v>8.0000000000000002E-3</v>
      </c>
      <c r="V1016">
        <v>0.05</v>
      </c>
      <c r="W1016">
        <v>0.05</v>
      </c>
      <c r="X1016" s="9">
        <v>0.81461501826933902</v>
      </c>
      <c r="Y1016" s="28">
        <v>-9999</v>
      </c>
      <c r="Z1016">
        <v>0.72</v>
      </c>
      <c r="AA1016">
        <v>2.56469094427572</v>
      </c>
      <c r="AB1016">
        <v>0.2</v>
      </c>
      <c r="AC1016" s="28">
        <v>1</v>
      </c>
      <c r="AD1016" s="15">
        <v>-2.56469094427572</v>
      </c>
      <c r="AE1016" t="s">
        <v>569</v>
      </c>
      <c r="AF1016" s="15"/>
    </row>
    <row r="1017" spans="1:32" x14ac:dyDescent="0.25">
      <c r="A1017">
        <v>1016</v>
      </c>
      <c r="B1017">
        <v>2183924</v>
      </c>
      <c r="C1017">
        <v>0.48</v>
      </c>
      <c r="D1017">
        <v>0</v>
      </c>
      <c r="E1017">
        <v>0.52</v>
      </c>
      <c r="F1017">
        <v>769</v>
      </c>
      <c r="G1017">
        <v>0</v>
      </c>
      <c r="H1017">
        <v>-12.11</v>
      </c>
      <c r="I1017" s="28">
        <v>0.05</v>
      </c>
      <c r="J1017" s="28">
        <v>0.83499999999999996</v>
      </c>
      <c r="K1017">
        <v>10</v>
      </c>
      <c r="L1017">
        <v>0</v>
      </c>
      <c r="M1017">
        <v>0</v>
      </c>
      <c r="N1017">
        <v>856</v>
      </c>
      <c r="O1017">
        <v>42</v>
      </c>
      <c r="P1017">
        <v>1</v>
      </c>
      <c r="Q1017">
        <v>2.3E-2</v>
      </c>
      <c r="R1017">
        <v>1E-3</v>
      </c>
      <c r="S1017" s="28">
        <v>0.5</v>
      </c>
      <c r="T1017" s="28">
        <v>1.0000000000000001E-9</v>
      </c>
      <c r="U1017">
        <v>8.0000000000000002E-3</v>
      </c>
      <c r="V1017">
        <v>0.05</v>
      </c>
      <c r="W1017">
        <v>0.05</v>
      </c>
      <c r="X1017" s="9">
        <v>0.50560386357947895</v>
      </c>
      <c r="Y1017" s="28">
        <v>-9999</v>
      </c>
      <c r="Z1017">
        <v>1.3</v>
      </c>
      <c r="AA1017">
        <v>1.1119474660174899</v>
      </c>
      <c r="AB1017">
        <v>0.2</v>
      </c>
      <c r="AC1017" s="28">
        <v>1</v>
      </c>
      <c r="AD1017" s="15">
        <v>-1.1119474660174899</v>
      </c>
      <c r="AE1017" t="s">
        <v>569</v>
      </c>
      <c r="AF1017" s="15"/>
    </row>
    <row r="1018" spans="1:32" x14ac:dyDescent="0.25">
      <c r="A1018">
        <v>1017</v>
      </c>
      <c r="B1018">
        <v>1312392</v>
      </c>
      <c r="C1018">
        <v>0.59</v>
      </c>
      <c r="D1018">
        <v>0</v>
      </c>
      <c r="E1018">
        <v>0.41</v>
      </c>
      <c r="F1018">
        <v>470</v>
      </c>
      <c r="G1018">
        <v>0</v>
      </c>
      <c r="H1018">
        <v>-13.5</v>
      </c>
      <c r="I1018" s="28">
        <v>0.05</v>
      </c>
      <c r="J1018" s="28">
        <v>0.83499999999999996</v>
      </c>
      <c r="K1018">
        <v>10</v>
      </c>
      <c r="L1018">
        <v>0</v>
      </c>
      <c r="M1018">
        <v>0</v>
      </c>
      <c r="N1018">
        <v>883</v>
      </c>
      <c r="O1018">
        <v>42</v>
      </c>
      <c r="P1018">
        <v>1</v>
      </c>
      <c r="Q1018">
        <v>2.3E-2</v>
      </c>
      <c r="R1018">
        <v>1E-3</v>
      </c>
      <c r="S1018" s="28">
        <v>0.5</v>
      </c>
      <c r="T1018" s="28">
        <v>1.0000000000000001E-9</v>
      </c>
      <c r="U1018">
        <v>8.0000000000000002E-3</v>
      </c>
      <c r="V1018">
        <v>0.05</v>
      </c>
      <c r="W1018">
        <v>0.05</v>
      </c>
      <c r="X1018" s="9">
        <v>0.65853061125201895</v>
      </c>
      <c r="Y1018" s="28">
        <v>-9999</v>
      </c>
      <c r="Z1018">
        <v>0.88</v>
      </c>
      <c r="AA1018">
        <v>0.91398284203379798</v>
      </c>
      <c r="AB1018">
        <v>0.2</v>
      </c>
      <c r="AC1018" s="28">
        <v>1</v>
      </c>
      <c r="AD1018" s="15">
        <v>-0.91398284203379798</v>
      </c>
      <c r="AE1018" t="s">
        <v>569</v>
      </c>
      <c r="AF1018" s="15"/>
    </row>
    <row r="1019" spans="1:32" x14ac:dyDescent="0.25">
      <c r="A1019">
        <v>1018</v>
      </c>
      <c r="B1019">
        <v>3272099</v>
      </c>
      <c r="C1019">
        <v>0.23</v>
      </c>
      <c r="D1019">
        <v>0</v>
      </c>
      <c r="E1019">
        <v>0.77</v>
      </c>
      <c r="F1019">
        <v>1390</v>
      </c>
      <c r="G1019">
        <v>0</v>
      </c>
      <c r="H1019">
        <v>-3.29</v>
      </c>
      <c r="I1019" s="28">
        <v>0.05</v>
      </c>
      <c r="J1019" s="28">
        <v>0.83499999999999996</v>
      </c>
      <c r="K1019">
        <v>10</v>
      </c>
      <c r="L1019">
        <v>0</v>
      </c>
      <c r="M1019">
        <v>0</v>
      </c>
      <c r="N1019">
        <v>862</v>
      </c>
      <c r="O1019">
        <v>53</v>
      </c>
      <c r="P1019">
        <v>1</v>
      </c>
      <c r="Q1019">
        <v>2.3E-2</v>
      </c>
      <c r="R1019">
        <v>1E-3</v>
      </c>
      <c r="S1019" s="28">
        <v>0.5</v>
      </c>
      <c r="T1019" s="28">
        <v>1.0000000000000001E-9</v>
      </c>
      <c r="U1019">
        <v>8.0000000000000002E-3</v>
      </c>
      <c r="V1019">
        <v>0.05</v>
      </c>
      <c r="W1019">
        <v>0.05</v>
      </c>
      <c r="X1019" s="9">
        <v>0.36876350967328902</v>
      </c>
      <c r="Y1019" s="28">
        <v>-9999</v>
      </c>
      <c r="Z1019">
        <v>0.74</v>
      </c>
      <c r="AA1019">
        <v>0.52139414462829903</v>
      </c>
      <c r="AB1019">
        <v>0.2</v>
      </c>
      <c r="AC1019" s="28">
        <v>1</v>
      </c>
      <c r="AD1019" s="15">
        <v>-0.52139414462829903</v>
      </c>
      <c r="AE1019" t="s">
        <v>565</v>
      </c>
      <c r="AF1019" s="15"/>
    </row>
    <row r="1020" spans="1:32" x14ac:dyDescent="0.25">
      <c r="A1020">
        <v>1019</v>
      </c>
      <c r="B1020">
        <v>940220</v>
      </c>
      <c r="C1020">
        <v>0.48</v>
      </c>
      <c r="D1020">
        <v>0</v>
      </c>
      <c r="E1020">
        <v>0.52</v>
      </c>
      <c r="F1020">
        <v>504</v>
      </c>
      <c r="G1020">
        <v>0</v>
      </c>
      <c r="H1020">
        <v>-4.16</v>
      </c>
      <c r="I1020" s="28">
        <v>0.05</v>
      </c>
      <c r="J1020" s="28">
        <v>0.83499999999999996</v>
      </c>
      <c r="K1020">
        <v>10</v>
      </c>
      <c r="L1020">
        <v>0</v>
      </c>
      <c r="M1020">
        <v>0</v>
      </c>
      <c r="N1020">
        <v>862</v>
      </c>
      <c r="O1020">
        <v>53</v>
      </c>
      <c r="P1020">
        <v>1</v>
      </c>
      <c r="Q1020">
        <v>2.3E-2</v>
      </c>
      <c r="R1020">
        <v>1E-3</v>
      </c>
      <c r="S1020" s="28">
        <v>0.5</v>
      </c>
      <c r="T1020" s="28">
        <v>1.0000000000000001E-9</v>
      </c>
      <c r="U1020">
        <v>8.0000000000000002E-3</v>
      </c>
      <c r="V1020">
        <v>0.05</v>
      </c>
      <c r="W1020">
        <v>0.05</v>
      </c>
      <c r="X1020" s="9">
        <v>0.67885352718023295</v>
      </c>
      <c r="Y1020" s="28">
        <v>-9999</v>
      </c>
      <c r="Z1020">
        <v>0.61</v>
      </c>
      <c r="AA1020">
        <v>0.826441100111864</v>
      </c>
      <c r="AB1020">
        <v>0.2</v>
      </c>
      <c r="AC1020" s="28">
        <v>1</v>
      </c>
      <c r="AD1020" s="15">
        <v>-0.826441100111864</v>
      </c>
      <c r="AE1020" t="s">
        <v>561</v>
      </c>
      <c r="AF1020" s="15"/>
    </row>
    <row r="1021" spans="1:32" x14ac:dyDescent="0.25">
      <c r="A1021">
        <v>1020</v>
      </c>
      <c r="B1021">
        <v>141408701</v>
      </c>
      <c r="C1021">
        <v>0.94</v>
      </c>
      <c r="D1021">
        <v>0</v>
      </c>
      <c r="E1021">
        <v>0.06</v>
      </c>
      <c r="F1021">
        <v>714</v>
      </c>
      <c r="G1021">
        <v>0</v>
      </c>
      <c r="H1021">
        <v>-4.5999999999999996</v>
      </c>
      <c r="I1021" s="28">
        <v>0</v>
      </c>
      <c r="J1021" s="28">
        <v>0.83499999999999996</v>
      </c>
      <c r="K1021">
        <v>10</v>
      </c>
      <c r="L1021">
        <v>0</v>
      </c>
      <c r="M1021">
        <v>0</v>
      </c>
      <c r="N1021">
        <v>901</v>
      </c>
      <c r="O1021">
        <v>42</v>
      </c>
      <c r="P1021">
        <v>1</v>
      </c>
      <c r="Q1021">
        <v>2.3E-2</v>
      </c>
      <c r="R1021">
        <v>1E-3</v>
      </c>
      <c r="S1021" s="28">
        <v>0.5</v>
      </c>
      <c r="T1021" s="28">
        <v>0</v>
      </c>
      <c r="U1021">
        <v>8.0000000000000002E-3</v>
      </c>
      <c r="V1021">
        <v>0.05</v>
      </c>
      <c r="W1021">
        <v>0.05</v>
      </c>
      <c r="X1021" s="9">
        <v>7.6325276968777001E-2</v>
      </c>
      <c r="Y1021" s="28">
        <v>-9999</v>
      </c>
      <c r="Z1021">
        <v>1.1399999999999999</v>
      </c>
      <c r="AA1021">
        <v>0.58242029419990005</v>
      </c>
      <c r="AB1021">
        <v>0.2</v>
      </c>
      <c r="AC1021" s="28">
        <v>0</v>
      </c>
      <c r="AD1021" s="15">
        <v>-0.58242029419990005</v>
      </c>
      <c r="AE1021" t="s">
        <v>561</v>
      </c>
      <c r="AF1021" s="15"/>
    </row>
    <row r="1022" spans="1:32" x14ac:dyDescent="0.25">
      <c r="A1022">
        <v>1021</v>
      </c>
      <c r="B1022">
        <v>2612923</v>
      </c>
      <c r="C1022">
        <v>0.39</v>
      </c>
      <c r="D1022">
        <v>0</v>
      </c>
      <c r="E1022">
        <v>0.61</v>
      </c>
      <c r="F1022">
        <v>986</v>
      </c>
      <c r="G1022">
        <v>0</v>
      </c>
      <c r="H1022">
        <v>-2.97</v>
      </c>
      <c r="I1022" s="28">
        <v>0.05</v>
      </c>
      <c r="J1022" s="28">
        <v>0.83499999999999996</v>
      </c>
      <c r="K1022">
        <v>10</v>
      </c>
      <c r="L1022">
        <v>0</v>
      </c>
      <c r="M1022">
        <v>0</v>
      </c>
      <c r="N1022">
        <v>856</v>
      </c>
      <c r="O1022">
        <v>53</v>
      </c>
      <c r="P1022">
        <v>1</v>
      </c>
      <c r="Q1022">
        <v>2.3E-2</v>
      </c>
      <c r="R1022">
        <v>1E-3</v>
      </c>
      <c r="S1022" s="28">
        <v>0.5</v>
      </c>
      <c r="T1022" s="28">
        <v>1.0000000000000001E-9</v>
      </c>
      <c r="U1022">
        <v>8.0000000000000002E-3</v>
      </c>
      <c r="V1022">
        <v>0.05</v>
      </c>
      <c r="W1022">
        <v>0.05</v>
      </c>
      <c r="X1022" s="9">
        <v>0.65740139637013995</v>
      </c>
      <c r="Y1022" s="28">
        <v>-9999</v>
      </c>
      <c r="Z1022">
        <v>1.05</v>
      </c>
      <c r="AA1022">
        <v>0.98834519287147504</v>
      </c>
      <c r="AB1022">
        <v>0.2</v>
      </c>
      <c r="AC1022" s="28">
        <v>1</v>
      </c>
      <c r="AD1022" s="15">
        <v>-0.98834519287147504</v>
      </c>
      <c r="AE1022" t="s">
        <v>565</v>
      </c>
      <c r="AF1022" s="15"/>
    </row>
    <row r="1023" spans="1:32" x14ac:dyDescent="0.25">
      <c r="A1023">
        <v>1022</v>
      </c>
      <c r="B1023">
        <v>2599200</v>
      </c>
      <c r="C1023">
        <v>3.1163434903047093E-3</v>
      </c>
      <c r="D1023">
        <v>0.17416897506925208</v>
      </c>
      <c r="E1023">
        <v>0.82271468144044324</v>
      </c>
      <c r="F1023">
        <v>1610</v>
      </c>
      <c r="G1023">
        <v>0</v>
      </c>
      <c r="H1023">
        <v>0.18</v>
      </c>
      <c r="I1023" s="28">
        <v>0.05</v>
      </c>
      <c r="J1023" s="28">
        <v>0.83499999999999996</v>
      </c>
      <c r="K1023">
        <v>10</v>
      </c>
      <c r="L1023">
        <v>0</v>
      </c>
      <c r="M1023">
        <v>0</v>
      </c>
      <c r="N1023">
        <v>856</v>
      </c>
      <c r="O1023">
        <v>53</v>
      </c>
      <c r="P1023">
        <v>1</v>
      </c>
      <c r="Q1023">
        <v>2.3E-2</v>
      </c>
      <c r="R1023">
        <v>1E-3</v>
      </c>
      <c r="S1023" s="28">
        <v>0.5</v>
      </c>
      <c r="T1023" s="28">
        <v>1.0000000000000001E-9</v>
      </c>
      <c r="U1023">
        <v>8.0000000000000002E-3</v>
      </c>
      <c r="V1023">
        <v>0.05</v>
      </c>
      <c r="W1023">
        <v>0.05</v>
      </c>
      <c r="X1023" s="9">
        <v>0.219313278438271</v>
      </c>
      <c r="Y1023" s="28">
        <v>-9999</v>
      </c>
      <c r="Z1023">
        <v>0.49</v>
      </c>
      <c r="AA1023">
        <v>0.33295082976989898</v>
      </c>
      <c r="AB1023">
        <v>0.2</v>
      </c>
      <c r="AC1023" s="28">
        <v>1</v>
      </c>
      <c r="AD1023" s="15">
        <v>-0.33295082976989898</v>
      </c>
      <c r="AE1023" t="s">
        <v>565</v>
      </c>
      <c r="AF1023" s="15"/>
    </row>
    <row r="1024" spans="1:32" x14ac:dyDescent="0.25">
      <c r="A1024">
        <v>1023</v>
      </c>
      <c r="B1024">
        <v>2095890</v>
      </c>
      <c r="C1024">
        <v>0.1</v>
      </c>
      <c r="D1024">
        <v>0</v>
      </c>
      <c r="E1024">
        <v>0.9</v>
      </c>
      <c r="F1024">
        <v>1300</v>
      </c>
      <c r="G1024">
        <v>0</v>
      </c>
      <c r="H1024">
        <v>0.06</v>
      </c>
      <c r="I1024" s="28">
        <v>0.05</v>
      </c>
      <c r="J1024" s="28">
        <v>0.83499999999999996</v>
      </c>
      <c r="K1024">
        <v>10</v>
      </c>
      <c r="L1024">
        <v>0</v>
      </c>
      <c r="M1024">
        <v>0</v>
      </c>
      <c r="N1024">
        <v>856</v>
      </c>
      <c r="O1024">
        <v>53</v>
      </c>
      <c r="P1024">
        <v>1</v>
      </c>
      <c r="Q1024">
        <v>2.3E-2</v>
      </c>
      <c r="R1024">
        <v>1E-3</v>
      </c>
      <c r="S1024" s="28">
        <v>0.5</v>
      </c>
      <c r="T1024" s="28">
        <v>1.0000000000000001E-9</v>
      </c>
      <c r="U1024">
        <v>8.0000000000000002E-3</v>
      </c>
      <c r="V1024">
        <v>0.05</v>
      </c>
      <c r="W1024">
        <v>0.05</v>
      </c>
      <c r="X1024" s="9">
        <v>2.7473097532515998E-2</v>
      </c>
      <c r="Y1024" s="28">
        <v>-9999</v>
      </c>
      <c r="Z1024">
        <v>0.22</v>
      </c>
      <c r="AA1024">
        <v>0.146739880787052</v>
      </c>
      <c r="AB1024">
        <v>0.2</v>
      </c>
      <c r="AC1024" s="28">
        <v>1</v>
      </c>
      <c r="AD1024" s="15">
        <v>-0.146739880787052</v>
      </c>
      <c r="AE1024" t="s">
        <v>561</v>
      </c>
      <c r="AF1024" s="15"/>
    </row>
    <row r="1025" spans="1:32" x14ac:dyDescent="0.25">
      <c r="A1025">
        <v>1024</v>
      </c>
      <c r="B1025">
        <v>4997660</v>
      </c>
      <c r="C1025">
        <v>0.16</v>
      </c>
      <c r="D1025">
        <v>0</v>
      </c>
      <c r="E1025">
        <v>0.84</v>
      </c>
      <c r="F1025">
        <v>1880</v>
      </c>
      <c r="G1025">
        <v>0</v>
      </c>
      <c r="H1025">
        <v>-0.02</v>
      </c>
      <c r="I1025" s="28">
        <v>0.05</v>
      </c>
      <c r="J1025" s="28">
        <v>0.83499999999999996</v>
      </c>
      <c r="K1025">
        <v>10</v>
      </c>
      <c r="L1025">
        <v>0</v>
      </c>
      <c r="M1025">
        <v>0</v>
      </c>
      <c r="N1025">
        <v>856</v>
      </c>
      <c r="O1025">
        <v>53</v>
      </c>
      <c r="P1025">
        <v>1</v>
      </c>
      <c r="Q1025">
        <v>2.3E-2</v>
      </c>
      <c r="R1025">
        <v>1E-3</v>
      </c>
      <c r="S1025" s="28">
        <v>0.5</v>
      </c>
      <c r="T1025" s="28">
        <v>1.0000000000000001E-9</v>
      </c>
      <c r="U1025">
        <v>8.0000000000000002E-3</v>
      </c>
      <c r="V1025">
        <v>0.05</v>
      </c>
      <c r="W1025">
        <v>0.05</v>
      </c>
      <c r="X1025" s="9">
        <v>6.4801152226923994E-2</v>
      </c>
      <c r="Y1025" s="28">
        <v>-9999</v>
      </c>
      <c r="Z1025">
        <v>0.34</v>
      </c>
      <c r="AA1025">
        <v>0.23016170679461301</v>
      </c>
      <c r="AB1025">
        <v>0.2</v>
      </c>
      <c r="AC1025" s="28">
        <v>1</v>
      </c>
      <c r="AD1025" s="15">
        <v>-0.23016170679461301</v>
      </c>
      <c r="AE1025" t="s">
        <v>561</v>
      </c>
      <c r="AF1025" s="15"/>
    </row>
    <row r="1026" spans="1:32" x14ac:dyDescent="0.25">
      <c r="A1026">
        <v>1025</v>
      </c>
      <c r="B1026">
        <v>16323335</v>
      </c>
      <c r="C1026">
        <v>0.02</v>
      </c>
      <c r="D1026">
        <v>0</v>
      </c>
      <c r="E1026">
        <v>0.98</v>
      </c>
      <c r="F1026">
        <v>3960</v>
      </c>
      <c r="G1026">
        <v>0</v>
      </c>
      <c r="H1026">
        <v>-0.06</v>
      </c>
      <c r="I1026" s="28">
        <v>0.05</v>
      </c>
      <c r="J1026" s="28">
        <v>0.83499999999999996</v>
      </c>
      <c r="K1026">
        <v>10</v>
      </c>
      <c r="L1026">
        <v>0</v>
      </c>
      <c r="M1026">
        <v>0</v>
      </c>
      <c r="N1026">
        <v>856</v>
      </c>
      <c r="O1026">
        <v>53</v>
      </c>
      <c r="P1026">
        <v>1</v>
      </c>
      <c r="Q1026">
        <v>2.3E-2</v>
      </c>
      <c r="R1026">
        <v>1E-3</v>
      </c>
      <c r="S1026" s="28">
        <v>0.5</v>
      </c>
      <c r="T1026" s="28">
        <v>1.0000000000000001E-9</v>
      </c>
      <c r="U1026">
        <v>8.0000000000000002E-3</v>
      </c>
      <c r="V1026">
        <v>0.05</v>
      </c>
      <c r="W1026">
        <v>0.05</v>
      </c>
      <c r="X1026" s="9">
        <v>1.9914686334735001E-2</v>
      </c>
      <c r="Y1026" s="28">
        <v>-9999</v>
      </c>
      <c r="Z1026">
        <v>0.34</v>
      </c>
      <c r="AA1026">
        <v>0.23352753771076601</v>
      </c>
      <c r="AB1026">
        <v>0.2</v>
      </c>
      <c r="AC1026" s="28">
        <v>1</v>
      </c>
      <c r="AD1026" s="15">
        <v>-0.23352753771076601</v>
      </c>
      <c r="AE1026" t="s">
        <v>561</v>
      </c>
      <c r="AF1026" s="15"/>
    </row>
    <row r="1027" spans="1:32" x14ac:dyDescent="0.25">
      <c r="A1027">
        <v>1026</v>
      </c>
      <c r="B1027">
        <v>15387105</v>
      </c>
      <c r="C1027">
        <v>0.62</v>
      </c>
      <c r="D1027">
        <v>0</v>
      </c>
      <c r="E1027">
        <v>0.38</v>
      </c>
      <c r="F1027">
        <v>1490</v>
      </c>
      <c r="G1027">
        <v>0</v>
      </c>
      <c r="H1027">
        <v>-0.24</v>
      </c>
      <c r="I1027" s="28">
        <v>0.05</v>
      </c>
      <c r="J1027" s="28">
        <v>0.83499999999999996</v>
      </c>
      <c r="K1027">
        <v>10</v>
      </c>
      <c r="L1027">
        <v>0</v>
      </c>
      <c r="M1027">
        <v>0</v>
      </c>
      <c r="N1027">
        <v>856</v>
      </c>
      <c r="O1027">
        <v>53</v>
      </c>
      <c r="P1027">
        <v>1</v>
      </c>
      <c r="Q1027">
        <v>2.3E-2</v>
      </c>
      <c r="R1027">
        <v>1E-3</v>
      </c>
      <c r="S1027" s="28">
        <v>0.5</v>
      </c>
      <c r="T1027" s="28">
        <v>1.0000000000000001E-9</v>
      </c>
      <c r="U1027">
        <v>8.0000000000000002E-3</v>
      </c>
      <c r="V1027">
        <v>0.05</v>
      </c>
      <c r="W1027">
        <v>0.05</v>
      </c>
      <c r="X1027" s="9">
        <v>0.24099318526341301</v>
      </c>
      <c r="Y1027" s="28">
        <v>-9999</v>
      </c>
      <c r="Z1027">
        <v>0.38</v>
      </c>
      <c r="AA1027">
        <v>0.22397513959617099</v>
      </c>
      <c r="AB1027">
        <v>0.2</v>
      </c>
      <c r="AC1027" s="28">
        <v>1</v>
      </c>
      <c r="AD1027" s="15">
        <v>-0.22397513959617099</v>
      </c>
      <c r="AE1027" t="s">
        <v>561</v>
      </c>
      <c r="AF1027" s="15"/>
    </row>
    <row r="1028" spans="1:32" x14ac:dyDescent="0.25">
      <c r="A1028">
        <v>1027</v>
      </c>
      <c r="B1028">
        <v>20434463</v>
      </c>
      <c r="C1028">
        <v>0.69</v>
      </c>
      <c r="D1028">
        <v>0</v>
      </c>
      <c r="E1028">
        <v>0.31</v>
      </c>
      <c r="F1028">
        <v>1400</v>
      </c>
      <c r="G1028">
        <v>0</v>
      </c>
      <c r="H1028">
        <v>7.0000000000000007E-2</v>
      </c>
      <c r="I1028" s="28">
        <v>0.05</v>
      </c>
      <c r="J1028" s="28">
        <v>0.83499999999999996</v>
      </c>
      <c r="K1028">
        <v>10</v>
      </c>
      <c r="L1028">
        <v>0</v>
      </c>
      <c r="M1028">
        <v>0</v>
      </c>
      <c r="N1028">
        <v>856</v>
      </c>
      <c r="O1028">
        <v>53</v>
      </c>
      <c r="P1028">
        <v>1</v>
      </c>
      <c r="Q1028">
        <v>2.3E-2</v>
      </c>
      <c r="R1028">
        <v>1E-3</v>
      </c>
      <c r="S1028" s="28">
        <v>0.5</v>
      </c>
      <c r="T1028" s="28">
        <v>1.0000000000000001E-9</v>
      </c>
      <c r="U1028">
        <v>8.0000000000000002E-3</v>
      </c>
      <c r="V1028">
        <v>0.05</v>
      </c>
      <c r="W1028">
        <v>0.05</v>
      </c>
      <c r="X1028" s="9">
        <v>0.23693628853049301</v>
      </c>
      <c r="Y1028" s="28">
        <v>-9999</v>
      </c>
      <c r="Z1028">
        <v>0.39</v>
      </c>
      <c r="AA1028">
        <v>0.22456346554456599</v>
      </c>
      <c r="AB1028">
        <v>0.2</v>
      </c>
      <c r="AC1028" s="28">
        <v>1</v>
      </c>
      <c r="AD1028" s="15">
        <v>-0.22456346554456599</v>
      </c>
      <c r="AE1028" t="s">
        <v>561</v>
      </c>
      <c r="AF1028" s="15"/>
    </row>
    <row r="1029" spans="1:32" x14ac:dyDescent="0.25">
      <c r="A1029">
        <v>1028</v>
      </c>
      <c r="B1029">
        <v>18803443</v>
      </c>
      <c r="C1029">
        <v>0.54</v>
      </c>
      <c r="D1029">
        <v>0</v>
      </c>
      <c r="E1029">
        <v>0.46</v>
      </c>
      <c r="F1029">
        <v>2000</v>
      </c>
      <c r="G1029">
        <v>0</v>
      </c>
      <c r="H1029">
        <v>0.12</v>
      </c>
      <c r="I1029" s="28">
        <v>0.05</v>
      </c>
      <c r="J1029" s="28">
        <v>0.83499999999999996</v>
      </c>
      <c r="K1029">
        <v>10</v>
      </c>
      <c r="L1029">
        <v>0</v>
      </c>
      <c r="M1029">
        <v>0</v>
      </c>
      <c r="N1029">
        <v>856</v>
      </c>
      <c r="O1029">
        <v>53</v>
      </c>
      <c r="P1029">
        <v>1</v>
      </c>
      <c r="Q1029">
        <v>2.3E-2</v>
      </c>
      <c r="R1029">
        <v>1E-3</v>
      </c>
      <c r="S1029" s="28">
        <v>0.5</v>
      </c>
      <c r="T1029" s="28">
        <v>1.0000000000000001E-9</v>
      </c>
      <c r="U1029">
        <v>8.0000000000000002E-3</v>
      </c>
      <c r="V1029">
        <v>0.05</v>
      </c>
      <c r="W1029">
        <v>0.05</v>
      </c>
      <c r="X1029" s="9">
        <v>0.15968453507744601</v>
      </c>
      <c r="Y1029" s="28">
        <v>-9999</v>
      </c>
      <c r="Z1029">
        <v>0.36</v>
      </c>
      <c r="AA1029">
        <v>0.172234867427246</v>
      </c>
      <c r="AB1029">
        <v>0.2</v>
      </c>
      <c r="AC1029" s="28">
        <v>1</v>
      </c>
      <c r="AD1029" s="15">
        <v>-0.172234867427246</v>
      </c>
      <c r="AE1029" t="s">
        <v>561</v>
      </c>
      <c r="AF1029" s="15"/>
    </row>
    <row r="1030" spans="1:32" x14ac:dyDescent="0.25">
      <c r="A1030">
        <v>1029</v>
      </c>
      <c r="B1030">
        <v>7173595</v>
      </c>
      <c r="C1030">
        <v>0.01</v>
      </c>
      <c r="D1030">
        <v>0</v>
      </c>
      <c r="E1030">
        <v>0.99</v>
      </c>
      <c r="F1030">
        <v>2650</v>
      </c>
      <c r="G1030">
        <v>0</v>
      </c>
      <c r="H1030">
        <v>-0.13</v>
      </c>
      <c r="I1030" s="28">
        <v>0.05</v>
      </c>
      <c r="J1030" s="28">
        <v>0.83499999999999996</v>
      </c>
      <c r="K1030">
        <v>10</v>
      </c>
      <c r="L1030">
        <v>0</v>
      </c>
      <c r="M1030">
        <v>0</v>
      </c>
      <c r="N1030">
        <v>862</v>
      </c>
      <c r="O1030">
        <v>53</v>
      </c>
      <c r="P1030">
        <v>1</v>
      </c>
      <c r="Q1030">
        <v>2.3E-2</v>
      </c>
      <c r="R1030">
        <v>1E-3</v>
      </c>
      <c r="S1030" s="28">
        <v>0.5</v>
      </c>
      <c r="T1030" s="28">
        <v>1.0000000000000001E-9</v>
      </c>
      <c r="U1030">
        <v>8.0000000000000002E-3</v>
      </c>
      <c r="V1030">
        <v>0.05</v>
      </c>
      <c r="W1030">
        <v>0.05</v>
      </c>
      <c r="X1030" s="9">
        <v>0</v>
      </c>
      <c r="Y1030" s="28">
        <v>-9999</v>
      </c>
      <c r="Z1030">
        <v>0.54</v>
      </c>
      <c r="AA1030">
        <v>0.36342387799714798</v>
      </c>
      <c r="AB1030">
        <v>0.2</v>
      </c>
      <c r="AC1030" s="28">
        <v>1</v>
      </c>
      <c r="AD1030" s="15">
        <v>-0.36342387799714798</v>
      </c>
      <c r="AE1030" t="s">
        <v>561</v>
      </c>
      <c r="AF1030" s="15"/>
    </row>
    <row r="1031" spans="1:32" x14ac:dyDescent="0.25">
      <c r="A1031">
        <v>1030</v>
      </c>
      <c r="B1031">
        <v>9282437</v>
      </c>
      <c r="C1031">
        <v>0.04</v>
      </c>
      <c r="D1031">
        <v>0</v>
      </c>
      <c r="E1031">
        <v>0.96</v>
      </c>
      <c r="F1031">
        <v>2930</v>
      </c>
      <c r="G1031">
        <v>0</v>
      </c>
      <c r="H1031">
        <v>0.17</v>
      </c>
      <c r="I1031" s="28">
        <v>0.05</v>
      </c>
      <c r="J1031" s="28">
        <v>0.83499999999999996</v>
      </c>
      <c r="K1031">
        <v>10</v>
      </c>
      <c r="L1031">
        <v>0</v>
      </c>
      <c r="M1031">
        <v>0</v>
      </c>
      <c r="N1031">
        <v>856</v>
      </c>
      <c r="O1031">
        <v>53</v>
      </c>
      <c r="P1031">
        <v>1</v>
      </c>
      <c r="Q1031">
        <v>2.3E-2</v>
      </c>
      <c r="R1031">
        <v>1E-3</v>
      </c>
      <c r="S1031" s="28">
        <v>0.5</v>
      </c>
      <c r="T1031" s="28">
        <v>1.0000000000000001E-9</v>
      </c>
      <c r="U1031">
        <v>8.0000000000000002E-3</v>
      </c>
      <c r="V1031">
        <v>0.05</v>
      </c>
      <c r="W1031">
        <v>0.05</v>
      </c>
      <c r="X1031" s="9">
        <v>1.1892027884863E-2</v>
      </c>
      <c r="Y1031" s="28">
        <v>-9999</v>
      </c>
      <c r="Z1031">
        <v>0.41</v>
      </c>
      <c r="AA1031">
        <v>0.177883425372482</v>
      </c>
      <c r="AB1031">
        <v>0.2</v>
      </c>
      <c r="AC1031" s="28">
        <v>1</v>
      </c>
      <c r="AD1031" s="15">
        <v>-0.177883425372482</v>
      </c>
      <c r="AE1031" t="s">
        <v>561</v>
      </c>
      <c r="AF1031" s="15"/>
    </row>
    <row r="1032" spans="1:32" x14ac:dyDescent="0.25">
      <c r="A1032">
        <v>1031</v>
      </c>
      <c r="B1032">
        <v>21228489</v>
      </c>
      <c r="C1032">
        <v>0.01</v>
      </c>
      <c r="D1032">
        <v>0</v>
      </c>
      <c r="E1032">
        <v>0.99</v>
      </c>
      <c r="F1032">
        <v>4560</v>
      </c>
      <c r="G1032">
        <v>0</v>
      </c>
      <c r="H1032">
        <v>0.22</v>
      </c>
      <c r="I1032" s="28">
        <v>0.05</v>
      </c>
      <c r="J1032" s="28">
        <v>0.83499999999999996</v>
      </c>
      <c r="K1032">
        <v>10</v>
      </c>
      <c r="L1032">
        <v>0</v>
      </c>
      <c r="M1032">
        <v>0</v>
      </c>
      <c r="N1032">
        <v>841</v>
      </c>
      <c r="O1032">
        <v>64</v>
      </c>
      <c r="P1032">
        <v>1</v>
      </c>
      <c r="Q1032">
        <v>2.3E-2</v>
      </c>
      <c r="R1032">
        <v>1E-3</v>
      </c>
      <c r="S1032" s="28">
        <v>0.5</v>
      </c>
      <c r="T1032" s="28">
        <v>1.0000000000000001E-9</v>
      </c>
      <c r="U1032">
        <v>8.0000000000000002E-3</v>
      </c>
      <c r="V1032">
        <v>0.05</v>
      </c>
      <c r="W1032">
        <v>0.05</v>
      </c>
      <c r="X1032" s="9">
        <v>0</v>
      </c>
      <c r="Y1032" s="28">
        <v>-9999</v>
      </c>
      <c r="Z1032">
        <v>0.54</v>
      </c>
      <c r="AA1032">
        <v>0.26467687044124599</v>
      </c>
      <c r="AB1032">
        <v>0.2</v>
      </c>
      <c r="AC1032" s="28">
        <v>1</v>
      </c>
      <c r="AD1032" s="15">
        <v>-0.26467687044124599</v>
      </c>
      <c r="AE1032" t="s">
        <v>561</v>
      </c>
      <c r="AF1032" s="15"/>
    </row>
    <row r="1033" spans="1:32" x14ac:dyDescent="0.25">
      <c r="A1033">
        <v>1032</v>
      </c>
      <c r="B1033">
        <v>19546246</v>
      </c>
      <c r="C1033">
        <v>7.0000000000000007E-2</v>
      </c>
      <c r="D1033">
        <v>0</v>
      </c>
      <c r="E1033">
        <v>0.93</v>
      </c>
      <c r="F1033">
        <v>4110</v>
      </c>
      <c r="G1033">
        <v>0</v>
      </c>
      <c r="H1033">
        <v>-0.22</v>
      </c>
      <c r="I1033" s="28">
        <v>0.05</v>
      </c>
      <c r="J1033" s="28">
        <v>0.83499999999999996</v>
      </c>
      <c r="K1033">
        <v>10</v>
      </c>
      <c r="L1033">
        <v>0</v>
      </c>
      <c r="M1033">
        <v>0</v>
      </c>
      <c r="N1033">
        <v>856</v>
      </c>
      <c r="O1033">
        <v>64</v>
      </c>
      <c r="P1033">
        <v>1</v>
      </c>
      <c r="Q1033">
        <v>2.3E-2</v>
      </c>
      <c r="R1033">
        <v>1E-3</v>
      </c>
      <c r="S1033" s="28">
        <v>0.5</v>
      </c>
      <c r="T1033" s="28">
        <v>1.0000000000000001E-9</v>
      </c>
      <c r="U1033">
        <v>8.0000000000000002E-3</v>
      </c>
      <c r="V1033">
        <v>0.05</v>
      </c>
      <c r="W1033">
        <v>0.05</v>
      </c>
      <c r="X1033" s="9">
        <v>3.7846358774426998E-2</v>
      </c>
      <c r="Y1033" s="28">
        <v>-9999</v>
      </c>
      <c r="Z1033">
        <v>0.39</v>
      </c>
      <c r="AA1033">
        <v>0.170906511162838</v>
      </c>
      <c r="AB1033">
        <v>0.2</v>
      </c>
      <c r="AC1033" s="28">
        <v>1</v>
      </c>
      <c r="AD1033" s="15">
        <v>-0.170906511162838</v>
      </c>
      <c r="AE1033" t="s">
        <v>561</v>
      </c>
      <c r="AF1033" s="15"/>
    </row>
    <row r="1034" spans="1:32" x14ac:dyDescent="0.25">
      <c r="A1034">
        <v>1033</v>
      </c>
      <c r="B1034">
        <v>14292449</v>
      </c>
      <c r="C1034">
        <v>0.47</v>
      </c>
      <c r="D1034">
        <v>0</v>
      </c>
      <c r="E1034">
        <v>0.53</v>
      </c>
      <c r="F1034">
        <v>2000</v>
      </c>
      <c r="G1034">
        <v>0</v>
      </c>
      <c r="H1034">
        <v>-0.5</v>
      </c>
      <c r="I1034" s="28">
        <v>0.05</v>
      </c>
      <c r="J1034" s="28">
        <v>0.83499999999999996</v>
      </c>
      <c r="K1034">
        <v>10</v>
      </c>
      <c r="L1034">
        <v>0</v>
      </c>
      <c r="M1034">
        <v>0</v>
      </c>
      <c r="N1034">
        <v>841</v>
      </c>
      <c r="O1034">
        <v>64</v>
      </c>
      <c r="P1034">
        <v>1</v>
      </c>
      <c r="Q1034">
        <v>2.3E-2</v>
      </c>
      <c r="R1034">
        <v>1E-3</v>
      </c>
      <c r="S1034" s="28">
        <v>0.5</v>
      </c>
      <c r="T1034" s="28">
        <v>1.0000000000000001E-9</v>
      </c>
      <c r="U1034">
        <v>8.0000000000000002E-3</v>
      </c>
      <c r="V1034">
        <v>0.05</v>
      </c>
      <c r="W1034">
        <v>0.05</v>
      </c>
      <c r="X1034" s="9">
        <v>0.257036944439482</v>
      </c>
      <c r="Y1034" s="28">
        <v>-9999</v>
      </c>
      <c r="Z1034">
        <v>0.28999999999999998</v>
      </c>
      <c r="AA1034">
        <v>0.32218467753426</v>
      </c>
      <c r="AB1034">
        <v>0.2</v>
      </c>
      <c r="AC1034" s="28">
        <v>1</v>
      </c>
      <c r="AD1034" s="15">
        <v>-0.32218467753426</v>
      </c>
      <c r="AE1034" t="s">
        <v>561</v>
      </c>
      <c r="AF1034" s="15"/>
    </row>
    <row r="1035" spans="1:32" x14ac:dyDescent="0.25">
      <c r="A1035">
        <v>1034</v>
      </c>
      <c r="B1035">
        <v>4357892</v>
      </c>
      <c r="C1035">
        <v>0.59</v>
      </c>
      <c r="D1035">
        <v>0</v>
      </c>
      <c r="E1035">
        <v>0.41</v>
      </c>
      <c r="F1035">
        <v>856</v>
      </c>
      <c r="G1035">
        <v>0</v>
      </c>
      <c r="H1035">
        <v>-0.43</v>
      </c>
      <c r="I1035" s="28">
        <v>0.05</v>
      </c>
      <c r="J1035" s="28">
        <v>0.83499999999999996</v>
      </c>
      <c r="K1035">
        <v>10</v>
      </c>
      <c r="L1035">
        <v>0</v>
      </c>
      <c r="M1035">
        <v>0</v>
      </c>
      <c r="N1035">
        <v>838</v>
      </c>
      <c r="O1035">
        <v>64</v>
      </c>
      <c r="P1035">
        <v>1</v>
      </c>
      <c r="Q1035">
        <v>2.3E-2</v>
      </c>
      <c r="R1035">
        <v>1E-3</v>
      </c>
      <c r="S1035" s="28">
        <v>0.5</v>
      </c>
      <c r="T1035" s="28">
        <v>1.0000000000000001E-9</v>
      </c>
      <c r="U1035">
        <v>8.0000000000000002E-3</v>
      </c>
      <c r="V1035">
        <v>0.05</v>
      </c>
      <c r="W1035">
        <v>0.05</v>
      </c>
      <c r="X1035" s="9">
        <v>0.20284019929665301</v>
      </c>
      <c r="Y1035" s="28">
        <v>-9999</v>
      </c>
      <c r="Z1035">
        <v>0.17</v>
      </c>
      <c r="AA1035">
        <v>0.26826104547525398</v>
      </c>
      <c r="AB1035">
        <v>0.2</v>
      </c>
      <c r="AC1035" s="28">
        <v>1</v>
      </c>
      <c r="AD1035" s="15">
        <v>-0.26826104547525398</v>
      </c>
      <c r="AE1035" t="s">
        <v>561</v>
      </c>
      <c r="AF1035" s="15"/>
    </row>
    <row r="1036" spans="1:32" x14ac:dyDescent="0.25">
      <c r="A1036">
        <v>1035</v>
      </c>
      <c r="B1036">
        <v>10544623</v>
      </c>
      <c r="C1036">
        <v>0.77</v>
      </c>
      <c r="D1036">
        <v>0</v>
      </c>
      <c r="E1036">
        <v>0.23</v>
      </c>
      <c r="F1036">
        <v>747</v>
      </c>
      <c r="G1036">
        <v>0</v>
      </c>
      <c r="H1036">
        <v>-0.35</v>
      </c>
      <c r="I1036" s="28">
        <v>0.05</v>
      </c>
      <c r="J1036" s="28">
        <v>0.83499999999999996</v>
      </c>
      <c r="K1036">
        <v>10</v>
      </c>
      <c r="L1036">
        <v>0</v>
      </c>
      <c r="M1036">
        <v>0</v>
      </c>
      <c r="N1036">
        <v>838</v>
      </c>
      <c r="O1036">
        <v>64</v>
      </c>
      <c r="P1036">
        <v>1</v>
      </c>
      <c r="Q1036">
        <v>2.3E-2</v>
      </c>
      <c r="R1036">
        <v>1E-3</v>
      </c>
      <c r="S1036" s="28">
        <v>0.5</v>
      </c>
      <c r="T1036" s="28">
        <v>1.0000000000000001E-9</v>
      </c>
      <c r="U1036">
        <v>8.0000000000000002E-3</v>
      </c>
      <c r="V1036">
        <v>0.05</v>
      </c>
      <c r="W1036">
        <v>0.05</v>
      </c>
      <c r="X1036" s="9">
        <v>0.178833432937336</v>
      </c>
      <c r="Y1036" s="28">
        <v>-9999</v>
      </c>
      <c r="Z1036">
        <v>0.18</v>
      </c>
      <c r="AA1036">
        <v>0.29924819083763199</v>
      </c>
      <c r="AB1036">
        <v>0.2</v>
      </c>
      <c r="AC1036" s="28">
        <v>1</v>
      </c>
      <c r="AD1036" s="15">
        <v>-0.29924819083763199</v>
      </c>
      <c r="AE1036" t="s">
        <v>561</v>
      </c>
      <c r="AF1036" s="15"/>
    </row>
    <row r="1037" spans="1:32" x14ac:dyDescent="0.25">
      <c r="A1037">
        <v>1036</v>
      </c>
      <c r="B1037">
        <v>7087298</v>
      </c>
      <c r="C1037">
        <v>0.55000000000000004</v>
      </c>
      <c r="D1037">
        <v>0</v>
      </c>
      <c r="E1037">
        <v>0.45</v>
      </c>
      <c r="F1037">
        <v>1200</v>
      </c>
      <c r="G1037">
        <v>0</v>
      </c>
      <c r="H1037">
        <v>-0.17</v>
      </c>
      <c r="I1037" s="28">
        <v>0.05</v>
      </c>
      <c r="J1037" s="28">
        <v>0.83499999999999996</v>
      </c>
      <c r="K1037">
        <v>10</v>
      </c>
      <c r="L1037">
        <v>0</v>
      </c>
      <c r="M1037">
        <v>0</v>
      </c>
      <c r="N1037">
        <v>838</v>
      </c>
      <c r="O1037">
        <v>65</v>
      </c>
      <c r="P1037">
        <v>1</v>
      </c>
      <c r="Q1037">
        <v>2.3E-2</v>
      </c>
      <c r="R1037">
        <v>1E-3</v>
      </c>
      <c r="S1037" s="28">
        <v>0.5</v>
      </c>
      <c r="T1037" s="28">
        <v>1.0000000000000001E-9</v>
      </c>
      <c r="U1037">
        <v>8.0000000000000002E-3</v>
      </c>
      <c r="V1037">
        <v>0.05</v>
      </c>
      <c r="W1037">
        <v>0.05</v>
      </c>
      <c r="X1037" s="9">
        <v>0.17331624616826299</v>
      </c>
      <c r="Y1037" s="28">
        <v>-9999</v>
      </c>
      <c r="Z1037">
        <v>0.22</v>
      </c>
      <c r="AA1037">
        <v>0.30104523178208198</v>
      </c>
      <c r="AB1037">
        <v>0.2</v>
      </c>
      <c r="AC1037" s="28">
        <v>1</v>
      </c>
      <c r="AD1037" s="15">
        <v>-0.30104523178208198</v>
      </c>
      <c r="AE1037" t="s">
        <v>561</v>
      </c>
      <c r="AF1037" s="15"/>
    </row>
    <row r="1038" spans="1:32" x14ac:dyDescent="0.25">
      <c r="A1038">
        <v>1037</v>
      </c>
      <c r="B1038">
        <v>2430534</v>
      </c>
      <c r="C1038">
        <v>0.75</v>
      </c>
      <c r="D1038">
        <v>0</v>
      </c>
      <c r="E1038">
        <v>0.25</v>
      </c>
      <c r="F1038">
        <v>390</v>
      </c>
      <c r="G1038">
        <v>0</v>
      </c>
      <c r="H1038">
        <v>-0.09</v>
      </c>
      <c r="I1038" s="28">
        <v>0.05</v>
      </c>
      <c r="J1038" s="28">
        <v>0.83499999999999996</v>
      </c>
      <c r="K1038">
        <v>10</v>
      </c>
      <c r="L1038">
        <v>0</v>
      </c>
      <c r="M1038">
        <v>0</v>
      </c>
      <c r="N1038">
        <v>838</v>
      </c>
      <c r="O1038">
        <v>65</v>
      </c>
      <c r="P1038">
        <v>1</v>
      </c>
      <c r="Q1038">
        <v>2.3E-2</v>
      </c>
      <c r="R1038">
        <v>1E-3</v>
      </c>
      <c r="S1038" s="28">
        <v>0.5</v>
      </c>
      <c r="T1038" s="28">
        <v>1.0000000000000001E-9</v>
      </c>
      <c r="U1038">
        <v>8.0000000000000002E-3</v>
      </c>
      <c r="V1038">
        <v>0.05</v>
      </c>
      <c r="W1038">
        <v>0.05</v>
      </c>
      <c r="X1038" s="9">
        <v>0.254929774476645</v>
      </c>
      <c r="Y1038" s="28">
        <v>-9999</v>
      </c>
      <c r="Z1038">
        <v>0.21</v>
      </c>
      <c r="AA1038">
        <v>0.27115450829287702</v>
      </c>
      <c r="AB1038">
        <v>0.2</v>
      </c>
      <c r="AC1038" s="28">
        <v>1</v>
      </c>
      <c r="AD1038" s="15">
        <v>-0.27115450829287702</v>
      </c>
      <c r="AE1038" t="s">
        <v>561</v>
      </c>
      <c r="AF1038" s="15"/>
    </row>
    <row r="1039" spans="1:32" x14ac:dyDescent="0.25">
      <c r="A1039">
        <v>1038</v>
      </c>
      <c r="B1039">
        <v>8298108</v>
      </c>
      <c r="C1039">
        <v>0.02</v>
      </c>
      <c r="D1039">
        <v>0</v>
      </c>
      <c r="E1039">
        <v>0.98</v>
      </c>
      <c r="F1039">
        <v>2820</v>
      </c>
      <c r="G1039">
        <v>0</v>
      </c>
      <c r="H1039">
        <v>0.01</v>
      </c>
      <c r="I1039" s="28">
        <v>0.05</v>
      </c>
      <c r="J1039" s="28">
        <v>0.83499999999999996</v>
      </c>
      <c r="K1039">
        <v>10</v>
      </c>
      <c r="L1039">
        <v>0</v>
      </c>
      <c r="M1039">
        <v>0</v>
      </c>
      <c r="N1039">
        <v>844</v>
      </c>
      <c r="O1039">
        <v>65</v>
      </c>
      <c r="P1039">
        <v>1</v>
      </c>
      <c r="Q1039">
        <v>2.3E-2</v>
      </c>
      <c r="R1039">
        <v>1E-3</v>
      </c>
      <c r="S1039" s="28">
        <v>0.5</v>
      </c>
      <c r="T1039" s="28">
        <v>1.0000000000000001E-9</v>
      </c>
      <c r="U1039">
        <v>8.0000000000000002E-3</v>
      </c>
      <c r="V1039">
        <v>0.05</v>
      </c>
      <c r="W1039">
        <v>0.05</v>
      </c>
      <c r="X1039" s="9">
        <v>7.4387463160544995E-2</v>
      </c>
      <c r="Y1039" s="28">
        <v>-9999</v>
      </c>
      <c r="Z1039">
        <v>0.34</v>
      </c>
      <c r="AA1039">
        <v>0.220942271288528</v>
      </c>
      <c r="AB1039">
        <v>0.2</v>
      </c>
      <c r="AC1039" s="28">
        <v>1</v>
      </c>
      <c r="AD1039" s="15">
        <v>-0.220942271288528</v>
      </c>
      <c r="AE1039" t="s">
        <v>561</v>
      </c>
      <c r="AF1039" s="15"/>
    </row>
    <row r="1040" spans="1:32" x14ac:dyDescent="0.25">
      <c r="A1040">
        <v>1039</v>
      </c>
      <c r="B1040">
        <v>12828108</v>
      </c>
      <c r="C1040">
        <v>0.49</v>
      </c>
      <c r="D1040">
        <v>0</v>
      </c>
      <c r="E1040">
        <v>0.51</v>
      </c>
      <c r="F1040">
        <v>1830</v>
      </c>
      <c r="G1040">
        <v>0</v>
      </c>
      <c r="H1040">
        <v>-0.13</v>
      </c>
      <c r="I1040" s="28">
        <v>0.05</v>
      </c>
      <c r="J1040" s="28">
        <v>0.83499999999999996</v>
      </c>
      <c r="K1040">
        <v>10</v>
      </c>
      <c r="L1040">
        <v>0</v>
      </c>
      <c r="M1040">
        <v>0</v>
      </c>
      <c r="N1040">
        <v>856</v>
      </c>
      <c r="O1040">
        <v>53</v>
      </c>
      <c r="P1040">
        <v>1</v>
      </c>
      <c r="Q1040">
        <v>2.3E-2</v>
      </c>
      <c r="R1040">
        <v>1E-3</v>
      </c>
      <c r="S1040" s="28">
        <v>0.5</v>
      </c>
      <c r="T1040" s="28">
        <v>1.0000000000000001E-9</v>
      </c>
      <c r="U1040">
        <v>8.0000000000000002E-3</v>
      </c>
      <c r="V1040">
        <v>0.05</v>
      </c>
      <c r="W1040">
        <v>0.05</v>
      </c>
      <c r="X1040" s="9">
        <v>0.24934778100314101</v>
      </c>
      <c r="Y1040" s="28">
        <v>-9999</v>
      </c>
      <c r="Z1040">
        <v>0.35</v>
      </c>
      <c r="AA1040">
        <v>0.31712923334870202</v>
      </c>
      <c r="AB1040">
        <v>0.2</v>
      </c>
      <c r="AC1040" s="28">
        <v>1</v>
      </c>
      <c r="AD1040" s="15">
        <v>-0.31712923334870202</v>
      </c>
      <c r="AE1040" t="s">
        <v>561</v>
      </c>
      <c r="AF1040" s="15"/>
    </row>
    <row r="1041" spans="1:32" x14ac:dyDescent="0.25">
      <c r="A1041">
        <v>1040</v>
      </c>
      <c r="B1041">
        <v>19063059</v>
      </c>
      <c r="C1041">
        <v>0.48</v>
      </c>
      <c r="D1041">
        <v>0</v>
      </c>
      <c r="E1041">
        <v>0.52</v>
      </c>
      <c r="F1041">
        <v>2270</v>
      </c>
      <c r="G1041">
        <v>0</v>
      </c>
      <c r="H1041">
        <v>-0.33</v>
      </c>
      <c r="I1041" s="28">
        <v>0.05</v>
      </c>
      <c r="J1041" s="28">
        <v>0.83499999999999996</v>
      </c>
      <c r="K1041">
        <v>10</v>
      </c>
      <c r="L1041">
        <v>0</v>
      </c>
      <c r="M1041">
        <v>0</v>
      </c>
      <c r="N1041">
        <v>856</v>
      </c>
      <c r="O1041">
        <v>53</v>
      </c>
      <c r="P1041">
        <v>1</v>
      </c>
      <c r="Q1041">
        <v>2.3E-2</v>
      </c>
      <c r="R1041">
        <v>1E-3</v>
      </c>
      <c r="S1041" s="28">
        <v>0.5</v>
      </c>
      <c r="T1041" s="28">
        <v>1.0000000000000001E-9</v>
      </c>
      <c r="U1041">
        <v>8.0000000000000002E-3</v>
      </c>
      <c r="V1041">
        <v>0.05</v>
      </c>
      <c r="W1041">
        <v>0.05</v>
      </c>
      <c r="X1041" s="9">
        <v>0.25041432109211997</v>
      </c>
      <c r="Y1041" s="28">
        <v>-9999</v>
      </c>
      <c r="Z1041">
        <v>0.38</v>
      </c>
      <c r="AA1041">
        <v>0.215428613747323</v>
      </c>
      <c r="AB1041">
        <v>0.2</v>
      </c>
      <c r="AC1041" s="28">
        <v>1</v>
      </c>
      <c r="AD1041" s="15">
        <v>-0.215428613747323</v>
      </c>
      <c r="AE1041" t="s">
        <v>561</v>
      </c>
      <c r="AF1041" s="15"/>
    </row>
    <row r="1042" spans="1:32" x14ac:dyDescent="0.25">
      <c r="A1042">
        <v>1041</v>
      </c>
      <c r="B1042">
        <v>29688135</v>
      </c>
      <c r="C1042">
        <v>0.26</v>
      </c>
      <c r="D1042">
        <v>0</v>
      </c>
      <c r="E1042">
        <v>0.74</v>
      </c>
      <c r="F1042">
        <v>4030</v>
      </c>
      <c r="G1042">
        <v>0</v>
      </c>
      <c r="H1042">
        <v>-0.13</v>
      </c>
      <c r="I1042" s="28">
        <v>0.05</v>
      </c>
      <c r="J1042" s="28">
        <v>0.83499999999999996</v>
      </c>
      <c r="K1042">
        <v>10</v>
      </c>
      <c r="L1042">
        <v>0</v>
      </c>
      <c r="M1042">
        <v>0</v>
      </c>
      <c r="N1042">
        <v>856</v>
      </c>
      <c r="O1042">
        <v>53</v>
      </c>
      <c r="P1042">
        <v>1</v>
      </c>
      <c r="Q1042">
        <v>2.3E-2</v>
      </c>
      <c r="R1042">
        <v>1E-3</v>
      </c>
      <c r="S1042" s="28">
        <v>0.5</v>
      </c>
      <c r="T1042" s="28">
        <v>1.0000000000000001E-9</v>
      </c>
      <c r="U1042">
        <v>8.0000000000000002E-3</v>
      </c>
      <c r="V1042">
        <v>0.05</v>
      </c>
      <c r="W1042">
        <v>0.05</v>
      </c>
      <c r="X1042" s="9">
        <v>0.13737104140199</v>
      </c>
      <c r="Y1042" s="28">
        <v>-9999</v>
      </c>
      <c r="Z1042">
        <v>0.39</v>
      </c>
      <c r="AA1042">
        <v>0.16750546569045599</v>
      </c>
      <c r="AB1042">
        <v>0.2</v>
      </c>
      <c r="AC1042" s="28">
        <v>1</v>
      </c>
      <c r="AD1042" s="15">
        <v>-0.16750546569045599</v>
      </c>
      <c r="AE1042" t="s">
        <v>561</v>
      </c>
      <c r="AF1042" s="15"/>
    </row>
    <row r="1043" spans="1:32" x14ac:dyDescent="0.25">
      <c r="A1043">
        <v>1042</v>
      </c>
      <c r="B1043">
        <v>13538404</v>
      </c>
      <c r="C1043">
        <v>0.56000000000000005</v>
      </c>
      <c r="D1043">
        <v>0</v>
      </c>
      <c r="E1043">
        <v>0.44</v>
      </c>
      <c r="F1043">
        <v>1620</v>
      </c>
      <c r="G1043">
        <v>0</v>
      </c>
      <c r="H1043">
        <v>7.0000000000000007E-2</v>
      </c>
      <c r="I1043" s="28">
        <v>0.05</v>
      </c>
      <c r="J1043" s="28">
        <v>0.83499999999999996</v>
      </c>
      <c r="K1043">
        <v>10</v>
      </c>
      <c r="L1043">
        <v>0</v>
      </c>
      <c r="M1043">
        <v>0</v>
      </c>
      <c r="N1043">
        <v>856</v>
      </c>
      <c r="O1043">
        <v>54</v>
      </c>
      <c r="P1043">
        <v>1</v>
      </c>
      <c r="Q1043">
        <v>2.3E-2</v>
      </c>
      <c r="R1043">
        <v>1E-3</v>
      </c>
      <c r="S1043" s="28">
        <v>0.5</v>
      </c>
      <c r="T1043" s="28">
        <v>1.0000000000000001E-9</v>
      </c>
      <c r="U1043">
        <v>8.0000000000000002E-3</v>
      </c>
      <c r="V1043">
        <v>0.05</v>
      </c>
      <c r="W1043">
        <v>0.05</v>
      </c>
      <c r="X1043" s="9">
        <v>0.320427306925327</v>
      </c>
      <c r="Y1043" s="28">
        <v>-9999</v>
      </c>
      <c r="Z1043">
        <v>0.36</v>
      </c>
      <c r="AA1043">
        <v>0.26551846060973</v>
      </c>
      <c r="AB1043">
        <v>0.2</v>
      </c>
      <c r="AC1043" s="28">
        <v>1</v>
      </c>
      <c r="AD1043" s="15">
        <v>-0.26551846060973</v>
      </c>
      <c r="AE1043" t="s">
        <v>561</v>
      </c>
      <c r="AF1043" s="15"/>
    </row>
    <row r="1044" spans="1:32" x14ac:dyDescent="0.25">
      <c r="A1044">
        <v>1043</v>
      </c>
      <c r="B1044">
        <v>33558335</v>
      </c>
      <c r="C1044">
        <v>0.45</v>
      </c>
      <c r="D1044">
        <v>0</v>
      </c>
      <c r="E1044">
        <v>0.55000000000000004</v>
      </c>
      <c r="F1044">
        <v>3190</v>
      </c>
      <c r="G1044">
        <v>0</v>
      </c>
      <c r="H1044">
        <v>-0.19</v>
      </c>
      <c r="I1044" s="28">
        <v>0.05</v>
      </c>
      <c r="J1044" s="28">
        <v>0.83499999999999996</v>
      </c>
      <c r="K1044">
        <v>10</v>
      </c>
      <c r="L1044">
        <v>0</v>
      </c>
      <c r="M1044">
        <v>0</v>
      </c>
      <c r="N1044">
        <v>840</v>
      </c>
      <c r="O1044">
        <v>54</v>
      </c>
      <c r="P1044">
        <v>1</v>
      </c>
      <c r="Q1044">
        <v>2.3E-2</v>
      </c>
      <c r="R1044">
        <v>1E-3</v>
      </c>
      <c r="S1044" s="28">
        <v>0.5</v>
      </c>
      <c r="T1044" s="28">
        <v>1.0000000000000001E-9</v>
      </c>
      <c r="U1044">
        <v>8.0000000000000002E-3</v>
      </c>
      <c r="V1044">
        <v>0.05</v>
      </c>
      <c r="W1044">
        <v>0.05</v>
      </c>
      <c r="X1044" s="9">
        <v>0.21184178307902299</v>
      </c>
      <c r="Y1044" s="28">
        <v>-9999</v>
      </c>
      <c r="Z1044">
        <v>0.35</v>
      </c>
      <c r="AA1044">
        <v>0.277877679934593</v>
      </c>
      <c r="AB1044">
        <v>0.2</v>
      </c>
      <c r="AC1044" s="28">
        <v>1</v>
      </c>
      <c r="AD1044" s="15">
        <v>-0.277877679934593</v>
      </c>
      <c r="AE1044" t="s">
        <v>561</v>
      </c>
      <c r="AF1044" s="15"/>
    </row>
    <row r="1045" spans="1:32" x14ac:dyDescent="0.25">
      <c r="A1045">
        <v>1044</v>
      </c>
      <c r="B1045">
        <v>12760200</v>
      </c>
      <c r="C1045">
        <v>3.8087177316969952E-3</v>
      </c>
      <c r="D1045">
        <v>0.72767668218366488</v>
      </c>
      <c r="E1045">
        <v>0.26851460008463818</v>
      </c>
      <c r="F1045">
        <v>3570</v>
      </c>
      <c r="G1045">
        <v>0</v>
      </c>
      <c r="H1045">
        <v>0.26</v>
      </c>
      <c r="I1045" s="28">
        <v>0.05</v>
      </c>
      <c r="J1045" s="28">
        <v>0.83499999999999996</v>
      </c>
      <c r="K1045">
        <v>10</v>
      </c>
      <c r="L1045">
        <v>0</v>
      </c>
      <c r="M1045">
        <v>0</v>
      </c>
      <c r="N1045">
        <v>840</v>
      </c>
      <c r="O1045">
        <v>54</v>
      </c>
      <c r="P1045">
        <v>1</v>
      </c>
      <c r="Q1045">
        <v>2.3E-2</v>
      </c>
      <c r="R1045">
        <v>1E-3</v>
      </c>
      <c r="S1045" s="28">
        <v>0.5</v>
      </c>
      <c r="T1045" s="28">
        <v>1.0000000000000001E-9</v>
      </c>
      <c r="U1045">
        <v>8.0000000000000002E-3</v>
      </c>
      <c r="V1045">
        <v>0.05</v>
      </c>
      <c r="W1045">
        <v>0.05</v>
      </c>
      <c r="X1045" s="9">
        <v>8.2297424047593007E-2</v>
      </c>
      <c r="Y1045" s="28">
        <v>-9999</v>
      </c>
      <c r="Z1045">
        <v>1.2</v>
      </c>
      <c r="AA1045">
        <v>0.442813256981896</v>
      </c>
      <c r="AB1045">
        <v>0.2</v>
      </c>
      <c r="AC1045" s="28">
        <v>1</v>
      </c>
      <c r="AD1045" s="15">
        <v>-0.442813256981896</v>
      </c>
      <c r="AE1045" t="s">
        <v>561</v>
      </c>
      <c r="AF1045" s="15"/>
    </row>
    <row r="1046" spans="1:32" x14ac:dyDescent="0.25">
      <c r="A1046">
        <v>1045</v>
      </c>
      <c r="B1046">
        <v>7621538</v>
      </c>
      <c r="C1046">
        <v>0.13</v>
      </c>
      <c r="D1046">
        <v>0</v>
      </c>
      <c r="E1046">
        <v>0.87</v>
      </c>
      <c r="F1046">
        <v>2400</v>
      </c>
      <c r="G1046">
        <v>0</v>
      </c>
      <c r="H1046">
        <v>0.12</v>
      </c>
      <c r="I1046" s="28">
        <v>0.05</v>
      </c>
      <c r="J1046" s="28">
        <v>0.83499999999999996</v>
      </c>
      <c r="K1046">
        <v>10</v>
      </c>
      <c r="L1046">
        <v>0</v>
      </c>
      <c r="M1046">
        <v>0</v>
      </c>
      <c r="N1046">
        <v>840</v>
      </c>
      <c r="O1046">
        <v>54</v>
      </c>
      <c r="P1046">
        <v>1</v>
      </c>
      <c r="Q1046">
        <v>2.3E-2</v>
      </c>
      <c r="R1046">
        <v>1E-3</v>
      </c>
      <c r="S1046" s="28">
        <v>0.5</v>
      </c>
      <c r="T1046" s="28">
        <v>1.0000000000000001E-9</v>
      </c>
      <c r="U1046">
        <v>8.0000000000000002E-3</v>
      </c>
      <c r="V1046">
        <v>0.05</v>
      </c>
      <c r="W1046">
        <v>0.05</v>
      </c>
      <c r="X1046" s="9">
        <v>0.29233466719977103</v>
      </c>
      <c r="Y1046" s="28">
        <v>-9999</v>
      </c>
      <c r="Z1046">
        <v>0.47</v>
      </c>
      <c r="AA1046">
        <v>0.213988284202101</v>
      </c>
      <c r="AB1046">
        <v>0.2</v>
      </c>
      <c r="AC1046" s="28">
        <v>1</v>
      </c>
      <c r="AD1046" s="15">
        <v>-0.213988284202101</v>
      </c>
      <c r="AE1046" t="s">
        <v>561</v>
      </c>
      <c r="AF1046" s="15"/>
    </row>
    <row r="1047" spans="1:32" x14ac:dyDescent="0.25">
      <c r="A1047">
        <v>1046</v>
      </c>
      <c r="B1047">
        <v>42852290</v>
      </c>
      <c r="C1047">
        <v>0.76</v>
      </c>
      <c r="D1047">
        <v>0</v>
      </c>
      <c r="E1047">
        <v>0.24</v>
      </c>
      <c r="F1047">
        <v>1570</v>
      </c>
      <c r="G1047">
        <v>0</v>
      </c>
      <c r="H1047">
        <v>-2.06</v>
      </c>
      <c r="I1047" s="28">
        <v>0.05</v>
      </c>
      <c r="J1047" s="28">
        <v>0.83499999999999996</v>
      </c>
      <c r="K1047">
        <v>10</v>
      </c>
      <c r="L1047">
        <v>0</v>
      </c>
      <c r="M1047">
        <v>0</v>
      </c>
      <c r="N1047">
        <v>852</v>
      </c>
      <c r="O1047">
        <v>54</v>
      </c>
      <c r="P1047">
        <v>1</v>
      </c>
      <c r="Q1047">
        <v>2.3E-2</v>
      </c>
      <c r="R1047">
        <v>1E-3</v>
      </c>
      <c r="S1047" s="28">
        <v>0.5</v>
      </c>
      <c r="T1047" s="28">
        <v>1.0000000000000001E-9</v>
      </c>
      <c r="U1047">
        <v>8.0000000000000002E-3</v>
      </c>
      <c r="V1047">
        <v>0.05</v>
      </c>
      <c r="W1047">
        <v>0.05</v>
      </c>
      <c r="X1047" s="9">
        <v>0.192367179935448</v>
      </c>
      <c r="Y1047" s="28">
        <v>-9999</v>
      </c>
      <c r="Z1047">
        <v>1.05</v>
      </c>
      <c r="AA1047">
        <v>1.36100424471013</v>
      </c>
      <c r="AB1047">
        <v>0.2</v>
      </c>
      <c r="AC1047" s="28">
        <v>1</v>
      </c>
      <c r="AD1047" s="15">
        <v>-1.36100424471013</v>
      </c>
      <c r="AE1047" t="s">
        <v>565</v>
      </c>
      <c r="AF1047" s="15"/>
    </row>
    <row r="1048" spans="1:32" x14ac:dyDescent="0.25">
      <c r="A1048">
        <v>1047</v>
      </c>
      <c r="B1048">
        <v>42564531</v>
      </c>
      <c r="C1048">
        <v>0.95</v>
      </c>
      <c r="D1048">
        <v>0</v>
      </c>
      <c r="E1048">
        <v>0.05</v>
      </c>
      <c r="F1048">
        <v>326</v>
      </c>
      <c r="G1048">
        <v>0</v>
      </c>
      <c r="H1048">
        <v>-2.2999999999999998</v>
      </c>
      <c r="I1048" s="28">
        <v>0.05</v>
      </c>
      <c r="J1048" s="28">
        <v>0.83499999999999996</v>
      </c>
      <c r="K1048">
        <v>10</v>
      </c>
      <c r="L1048">
        <v>0</v>
      </c>
      <c r="M1048">
        <v>0</v>
      </c>
      <c r="N1048">
        <v>840</v>
      </c>
      <c r="O1048">
        <v>54</v>
      </c>
      <c r="P1048">
        <v>1</v>
      </c>
      <c r="Q1048">
        <v>2.3E-2</v>
      </c>
      <c r="R1048">
        <v>1E-3</v>
      </c>
      <c r="S1048" s="28">
        <v>0.5</v>
      </c>
      <c r="T1048" s="28">
        <v>1.0000000000000001E-9</v>
      </c>
      <c r="U1048">
        <v>8.0000000000000002E-3</v>
      </c>
      <c r="V1048">
        <v>0.05</v>
      </c>
      <c r="W1048">
        <v>0.05</v>
      </c>
      <c r="X1048" s="9">
        <v>0.20316276358155699</v>
      </c>
      <c r="Y1048" s="28">
        <v>-9999</v>
      </c>
      <c r="Z1048">
        <v>2.66</v>
      </c>
      <c r="AA1048">
        <v>1.7829179553983701</v>
      </c>
      <c r="AB1048">
        <v>0.2</v>
      </c>
      <c r="AC1048" s="28">
        <v>1</v>
      </c>
      <c r="AD1048" s="15">
        <v>-1.7829179553983701</v>
      </c>
      <c r="AE1048" t="s">
        <v>561</v>
      </c>
      <c r="AF1048" s="15"/>
    </row>
    <row r="1049" spans="1:32" x14ac:dyDescent="0.25">
      <c r="A1049">
        <v>1048</v>
      </c>
      <c r="B1049">
        <v>20178391</v>
      </c>
      <c r="C1049">
        <v>0.97</v>
      </c>
      <c r="D1049">
        <v>0</v>
      </c>
      <c r="E1049">
        <v>0.03</v>
      </c>
      <c r="F1049">
        <v>135</v>
      </c>
      <c r="G1049">
        <v>0</v>
      </c>
      <c r="H1049">
        <v>-2.2599999999999998</v>
      </c>
      <c r="I1049" s="28">
        <v>0.05</v>
      </c>
      <c r="J1049" s="28">
        <v>0.83499999999999996</v>
      </c>
      <c r="K1049">
        <v>10</v>
      </c>
      <c r="L1049">
        <v>0</v>
      </c>
      <c r="M1049">
        <v>0</v>
      </c>
      <c r="N1049">
        <v>844</v>
      </c>
      <c r="O1049">
        <v>54</v>
      </c>
      <c r="P1049">
        <v>1</v>
      </c>
      <c r="Q1049">
        <v>2.3E-2</v>
      </c>
      <c r="R1049">
        <v>1E-3</v>
      </c>
      <c r="S1049" s="28">
        <v>0.5</v>
      </c>
      <c r="T1049" s="28">
        <v>1.0000000000000001E-9</v>
      </c>
      <c r="U1049">
        <v>8.0000000000000002E-3</v>
      </c>
      <c r="V1049">
        <v>0.05</v>
      </c>
      <c r="W1049">
        <v>0.05</v>
      </c>
      <c r="X1049" s="9">
        <v>9.4476829071073007E-2</v>
      </c>
      <c r="Y1049" s="28">
        <v>-9999</v>
      </c>
      <c r="Z1049">
        <v>0.67</v>
      </c>
      <c r="AA1049">
        <v>0.38762944060044802</v>
      </c>
      <c r="AB1049">
        <v>0.2</v>
      </c>
      <c r="AC1049" s="28">
        <v>1</v>
      </c>
      <c r="AD1049" s="15">
        <v>-0.38762944060044802</v>
      </c>
      <c r="AE1049" t="s">
        <v>561</v>
      </c>
      <c r="AF1049" s="15"/>
    </row>
    <row r="1050" spans="1:32" x14ac:dyDescent="0.25">
      <c r="A1050">
        <v>1049</v>
      </c>
      <c r="B1050">
        <v>22009338</v>
      </c>
      <c r="C1050">
        <v>0.99</v>
      </c>
      <c r="D1050">
        <v>0</v>
      </c>
      <c r="E1050">
        <v>0.01</v>
      </c>
      <c r="F1050">
        <v>46.9</v>
      </c>
      <c r="G1050">
        <v>0</v>
      </c>
      <c r="H1050">
        <v>-2.29</v>
      </c>
      <c r="I1050" s="28">
        <v>0.05</v>
      </c>
      <c r="J1050" s="28">
        <v>0.83499999999999996</v>
      </c>
      <c r="K1050">
        <v>10</v>
      </c>
      <c r="L1050">
        <v>0</v>
      </c>
      <c r="M1050">
        <v>0</v>
      </c>
      <c r="N1050">
        <v>856</v>
      </c>
      <c r="O1050">
        <v>53</v>
      </c>
      <c r="P1050">
        <v>1</v>
      </c>
      <c r="Q1050">
        <v>2.3E-2</v>
      </c>
      <c r="R1050">
        <v>1E-3</v>
      </c>
      <c r="S1050" s="28">
        <v>0.5</v>
      </c>
      <c r="T1050" s="28">
        <v>1.0000000000000001E-9</v>
      </c>
      <c r="U1050">
        <v>8.0000000000000002E-3</v>
      </c>
      <c r="V1050">
        <v>0.05</v>
      </c>
      <c r="W1050">
        <v>0.05</v>
      </c>
      <c r="X1050" s="9">
        <v>7.5298046360954995E-2</v>
      </c>
      <c r="Y1050" s="28">
        <v>-9999</v>
      </c>
      <c r="Z1050">
        <v>0.77</v>
      </c>
      <c r="AA1050">
        <v>0.44822770881866097</v>
      </c>
      <c r="AB1050">
        <v>0.2</v>
      </c>
      <c r="AC1050" s="28">
        <v>1</v>
      </c>
      <c r="AD1050" s="15">
        <v>-0.44822770881866097</v>
      </c>
      <c r="AE1050" t="s">
        <v>561</v>
      </c>
      <c r="AF1050" s="15"/>
    </row>
    <row r="1051" spans="1:32" x14ac:dyDescent="0.25">
      <c r="A1051">
        <v>1050</v>
      </c>
      <c r="B1051">
        <v>10277198</v>
      </c>
      <c r="C1051">
        <v>1</v>
      </c>
      <c r="D1051">
        <v>0</v>
      </c>
      <c r="E1051">
        <v>0</v>
      </c>
      <c r="F1051">
        <v>0</v>
      </c>
      <c r="G1051">
        <v>0</v>
      </c>
      <c r="H1051">
        <v>-2.0299999999999998</v>
      </c>
      <c r="I1051" s="28">
        <v>0.05</v>
      </c>
      <c r="J1051" s="28">
        <v>0.83499999999999996</v>
      </c>
      <c r="K1051">
        <v>10</v>
      </c>
      <c r="L1051">
        <v>0</v>
      </c>
      <c r="M1051">
        <v>0</v>
      </c>
      <c r="N1051">
        <v>851</v>
      </c>
      <c r="O1051">
        <v>54</v>
      </c>
      <c r="P1051">
        <v>1</v>
      </c>
      <c r="Q1051">
        <v>2.3E-2</v>
      </c>
      <c r="R1051">
        <v>1E-3</v>
      </c>
      <c r="S1051" s="28">
        <v>0.5</v>
      </c>
      <c r="T1051" s="28">
        <v>1.0000000000000001E-9</v>
      </c>
      <c r="U1051">
        <v>8.0000000000000002E-3</v>
      </c>
      <c r="V1051">
        <v>0.05</v>
      </c>
      <c r="W1051">
        <v>0.05</v>
      </c>
      <c r="X1051" s="9">
        <v>0</v>
      </c>
      <c r="Y1051" s="28">
        <v>-9999</v>
      </c>
      <c r="Z1051">
        <v>0</v>
      </c>
      <c r="AA1051">
        <v>0.51416898657001098</v>
      </c>
      <c r="AB1051">
        <v>0.2</v>
      </c>
      <c r="AC1051" s="28">
        <v>1</v>
      </c>
      <c r="AD1051" s="15">
        <v>-0.51416898657001098</v>
      </c>
      <c r="AE1051" t="s">
        <v>561</v>
      </c>
      <c r="AF1051" s="15"/>
    </row>
    <row r="1052" spans="1:32" x14ac:dyDescent="0.25">
      <c r="A1052">
        <v>1051</v>
      </c>
      <c r="B1052">
        <v>4801219</v>
      </c>
      <c r="C1052">
        <v>0.59</v>
      </c>
      <c r="D1052">
        <v>0</v>
      </c>
      <c r="E1052">
        <v>0.41</v>
      </c>
      <c r="F1052">
        <v>899</v>
      </c>
      <c r="G1052">
        <v>0</v>
      </c>
      <c r="H1052">
        <v>-1.23</v>
      </c>
      <c r="I1052" s="28">
        <v>0.05</v>
      </c>
      <c r="J1052" s="28">
        <v>0.83499999999999996</v>
      </c>
      <c r="K1052">
        <v>10</v>
      </c>
      <c r="L1052">
        <v>0</v>
      </c>
      <c r="M1052">
        <v>0</v>
      </c>
      <c r="N1052">
        <v>864</v>
      </c>
      <c r="O1052">
        <v>54</v>
      </c>
      <c r="P1052">
        <v>1</v>
      </c>
      <c r="Q1052">
        <v>2.3E-2</v>
      </c>
      <c r="R1052">
        <v>1E-3</v>
      </c>
      <c r="S1052" s="28">
        <v>0.5</v>
      </c>
      <c r="T1052" s="28">
        <v>1.0000000000000001E-9</v>
      </c>
      <c r="U1052">
        <v>8.0000000000000002E-3</v>
      </c>
      <c r="V1052">
        <v>0.05</v>
      </c>
      <c r="W1052">
        <v>0.05</v>
      </c>
      <c r="X1052" s="9">
        <v>1.1328319627425101</v>
      </c>
      <c r="Y1052" s="28">
        <v>-9999</v>
      </c>
      <c r="Z1052">
        <v>3.8</v>
      </c>
      <c r="AA1052">
        <v>0.92762811554410796</v>
      </c>
      <c r="AB1052">
        <v>0.2</v>
      </c>
      <c r="AC1052" s="28">
        <v>1</v>
      </c>
      <c r="AD1052" s="15">
        <v>-0.92762811554410796</v>
      </c>
      <c r="AE1052" t="s">
        <v>561</v>
      </c>
      <c r="AF1052" s="15"/>
    </row>
    <row r="1053" spans="1:32" x14ac:dyDescent="0.25">
      <c r="A1053">
        <v>1052</v>
      </c>
      <c r="B1053">
        <v>7639566</v>
      </c>
      <c r="C1053">
        <v>1</v>
      </c>
      <c r="D1053">
        <v>0</v>
      </c>
      <c r="E1053">
        <v>0</v>
      </c>
      <c r="F1053">
        <v>0</v>
      </c>
      <c r="G1053">
        <v>0</v>
      </c>
      <c r="H1053">
        <v>-2.1</v>
      </c>
      <c r="I1053" s="28">
        <v>0.05</v>
      </c>
      <c r="J1053" s="28">
        <v>0.83499999999999996</v>
      </c>
      <c r="K1053">
        <v>10</v>
      </c>
      <c r="L1053">
        <v>0</v>
      </c>
      <c r="M1053">
        <v>0</v>
      </c>
      <c r="N1053">
        <v>851</v>
      </c>
      <c r="O1053">
        <v>53</v>
      </c>
      <c r="P1053">
        <v>1</v>
      </c>
      <c r="Q1053">
        <v>2.3E-2</v>
      </c>
      <c r="R1053">
        <v>1E-3</v>
      </c>
      <c r="S1053" s="28">
        <v>0.5</v>
      </c>
      <c r="T1053" s="28">
        <v>1.0000000000000001E-9</v>
      </c>
      <c r="U1053">
        <v>8.0000000000000002E-3</v>
      </c>
      <c r="V1053">
        <v>0.05</v>
      </c>
      <c r="W1053">
        <v>0.05</v>
      </c>
      <c r="X1053" s="9">
        <v>0</v>
      </c>
      <c r="Y1053" s="28">
        <v>-9999</v>
      </c>
      <c r="Z1053">
        <v>0</v>
      </c>
      <c r="AA1053">
        <v>0.51416898657001098</v>
      </c>
      <c r="AB1053">
        <v>0.2</v>
      </c>
      <c r="AC1053" s="28">
        <v>1</v>
      </c>
      <c r="AD1053" s="15">
        <v>-0.51416898657001098</v>
      </c>
      <c r="AE1053" t="s">
        <v>561</v>
      </c>
      <c r="AF1053" s="15"/>
    </row>
    <row r="1054" spans="1:32" x14ac:dyDescent="0.25">
      <c r="A1054">
        <v>1053</v>
      </c>
      <c r="B1054">
        <v>19433909</v>
      </c>
      <c r="C1054">
        <v>1</v>
      </c>
      <c r="D1054">
        <v>0</v>
      </c>
      <c r="E1054">
        <v>0</v>
      </c>
      <c r="F1054">
        <v>0</v>
      </c>
      <c r="G1054">
        <v>0</v>
      </c>
      <c r="H1054">
        <v>-2.17</v>
      </c>
      <c r="I1054" s="28">
        <v>0.05</v>
      </c>
      <c r="J1054" s="28">
        <v>0.83499999999999996</v>
      </c>
      <c r="K1054">
        <v>10</v>
      </c>
      <c r="L1054">
        <v>0</v>
      </c>
      <c r="M1054">
        <v>0</v>
      </c>
      <c r="N1054">
        <v>860</v>
      </c>
      <c r="O1054">
        <v>53</v>
      </c>
      <c r="P1054">
        <v>1</v>
      </c>
      <c r="Q1054">
        <v>2.3E-2</v>
      </c>
      <c r="R1054">
        <v>1E-3</v>
      </c>
      <c r="S1054" s="28">
        <v>0.5</v>
      </c>
      <c r="T1054" s="28">
        <v>1.0000000000000001E-9</v>
      </c>
      <c r="U1054">
        <v>8.0000000000000002E-3</v>
      </c>
      <c r="V1054">
        <v>0.05</v>
      </c>
      <c r="W1054">
        <v>0.05</v>
      </c>
      <c r="X1054" s="9">
        <v>0</v>
      </c>
      <c r="Y1054" s="28">
        <v>-9999</v>
      </c>
      <c r="Z1054">
        <v>0</v>
      </c>
      <c r="AA1054">
        <v>0.51416898657001098</v>
      </c>
      <c r="AB1054">
        <v>0.2</v>
      </c>
      <c r="AC1054" s="28">
        <v>1</v>
      </c>
      <c r="AD1054" s="15">
        <v>-0.51416898657001098</v>
      </c>
      <c r="AE1054" t="s">
        <v>561</v>
      </c>
      <c r="AF1054" s="15"/>
    </row>
    <row r="1055" spans="1:32" x14ac:dyDescent="0.25">
      <c r="A1055">
        <v>1054</v>
      </c>
      <c r="B1055">
        <v>4042939</v>
      </c>
      <c r="C1055">
        <v>0.89</v>
      </c>
      <c r="D1055">
        <v>0</v>
      </c>
      <c r="E1055">
        <v>0.11</v>
      </c>
      <c r="F1055">
        <v>221</v>
      </c>
      <c r="G1055">
        <v>0</v>
      </c>
      <c r="H1055">
        <v>-6.36</v>
      </c>
      <c r="I1055" s="28">
        <v>0.05</v>
      </c>
      <c r="J1055" s="28">
        <v>0.83499999999999996</v>
      </c>
      <c r="K1055">
        <v>10</v>
      </c>
      <c r="L1055">
        <v>0</v>
      </c>
      <c r="M1055">
        <v>0</v>
      </c>
      <c r="N1055">
        <v>864</v>
      </c>
      <c r="O1055">
        <v>42</v>
      </c>
      <c r="P1055">
        <v>1</v>
      </c>
      <c r="Q1055">
        <v>2.3E-2</v>
      </c>
      <c r="R1055">
        <v>1E-3</v>
      </c>
      <c r="S1055" s="28">
        <v>0.5</v>
      </c>
      <c r="T1055" s="28">
        <v>1.0000000000000001E-9</v>
      </c>
      <c r="U1055">
        <v>8.0000000000000002E-3</v>
      </c>
      <c r="V1055">
        <v>0.05</v>
      </c>
      <c r="W1055">
        <v>0.05</v>
      </c>
      <c r="X1055" s="9">
        <v>1.10087322606529</v>
      </c>
      <c r="Y1055" s="28">
        <v>-9999</v>
      </c>
      <c r="Z1055">
        <v>2.76</v>
      </c>
      <c r="AA1055">
        <v>2.9398106626473202</v>
      </c>
      <c r="AB1055">
        <v>0.2</v>
      </c>
      <c r="AC1055" s="28">
        <v>1</v>
      </c>
      <c r="AD1055" s="15">
        <v>-2.9398106626473202</v>
      </c>
      <c r="AE1055" t="s">
        <v>569</v>
      </c>
      <c r="AF1055" s="15"/>
    </row>
    <row r="1056" spans="1:32" x14ac:dyDescent="0.25">
      <c r="A1056">
        <v>1055</v>
      </c>
      <c r="B1056">
        <v>3203793</v>
      </c>
      <c r="C1056">
        <v>0.99</v>
      </c>
      <c r="D1056">
        <v>0</v>
      </c>
      <c r="E1056">
        <v>0.01</v>
      </c>
      <c r="F1056">
        <v>17.899999999999999</v>
      </c>
      <c r="G1056">
        <v>0</v>
      </c>
      <c r="H1056">
        <v>-2.04</v>
      </c>
      <c r="I1056" s="28">
        <v>0.05</v>
      </c>
      <c r="J1056" s="28">
        <v>0.83499999999999996</v>
      </c>
      <c r="K1056">
        <v>10</v>
      </c>
      <c r="L1056">
        <v>0</v>
      </c>
      <c r="M1056">
        <v>0</v>
      </c>
      <c r="N1056">
        <v>864</v>
      </c>
      <c r="O1056">
        <v>53</v>
      </c>
      <c r="P1056">
        <v>1</v>
      </c>
      <c r="Q1056">
        <v>2.3E-2</v>
      </c>
      <c r="R1056">
        <v>1E-3</v>
      </c>
      <c r="S1056" s="28">
        <v>0.5</v>
      </c>
      <c r="T1056" s="28">
        <v>1.0000000000000001E-9</v>
      </c>
      <c r="U1056">
        <v>8.0000000000000002E-3</v>
      </c>
      <c r="V1056">
        <v>0.05</v>
      </c>
      <c r="W1056">
        <v>0.05</v>
      </c>
      <c r="X1056" s="9">
        <v>0.33210140393021398</v>
      </c>
      <c r="Y1056" s="28">
        <v>-9999</v>
      </c>
      <c r="Z1056">
        <v>0.71</v>
      </c>
      <c r="AA1056">
        <v>0.46823399619171502</v>
      </c>
      <c r="AB1056">
        <v>0.2</v>
      </c>
      <c r="AC1056" s="28">
        <v>1</v>
      </c>
      <c r="AD1056" s="15">
        <v>-0.46823399619171502</v>
      </c>
      <c r="AE1056" t="s">
        <v>565</v>
      </c>
      <c r="AF1056" s="15"/>
    </row>
    <row r="1057" spans="1:32" x14ac:dyDescent="0.25">
      <c r="A1057">
        <v>1056</v>
      </c>
      <c r="B1057">
        <v>1293508</v>
      </c>
      <c r="C1057">
        <v>0.98</v>
      </c>
      <c r="D1057">
        <v>0</v>
      </c>
      <c r="E1057">
        <v>0.02</v>
      </c>
      <c r="F1057">
        <v>22.8</v>
      </c>
      <c r="G1057">
        <v>0</v>
      </c>
      <c r="H1057">
        <v>-1.3</v>
      </c>
      <c r="I1057" s="28">
        <v>0.05</v>
      </c>
      <c r="J1057" s="28">
        <v>0.83499999999999996</v>
      </c>
      <c r="K1057">
        <v>10</v>
      </c>
      <c r="L1057">
        <v>0</v>
      </c>
      <c r="M1057">
        <v>0</v>
      </c>
      <c r="N1057">
        <v>864</v>
      </c>
      <c r="O1057">
        <v>53</v>
      </c>
      <c r="P1057">
        <v>1</v>
      </c>
      <c r="Q1057">
        <v>2.3E-2</v>
      </c>
      <c r="R1057">
        <v>1E-3</v>
      </c>
      <c r="S1057" s="28">
        <v>0.5</v>
      </c>
      <c r="T1057" s="28">
        <v>1.0000000000000001E-9</v>
      </c>
      <c r="U1057">
        <v>8.0000000000000002E-3</v>
      </c>
      <c r="V1057">
        <v>0.05</v>
      </c>
      <c r="W1057">
        <v>0.05</v>
      </c>
      <c r="X1057" s="9">
        <v>0.207019178565166</v>
      </c>
      <c r="Y1057" s="28">
        <v>-9999</v>
      </c>
      <c r="Z1057">
        <v>0.74</v>
      </c>
      <c r="AA1057">
        <v>0.47513596643121297</v>
      </c>
      <c r="AB1057">
        <v>0.2</v>
      </c>
      <c r="AC1057" s="28">
        <v>1</v>
      </c>
      <c r="AD1057" s="15">
        <v>-0.47513596643121297</v>
      </c>
      <c r="AE1057" t="s">
        <v>565</v>
      </c>
      <c r="AF1057" s="15"/>
    </row>
    <row r="1058" spans="1:32" x14ac:dyDescent="0.25">
      <c r="A1058">
        <v>1057</v>
      </c>
      <c r="B1058">
        <v>3153295</v>
      </c>
      <c r="C1058">
        <v>0.94</v>
      </c>
      <c r="D1058">
        <v>0</v>
      </c>
      <c r="E1058">
        <v>0.06</v>
      </c>
      <c r="F1058">
        <v>106</v>
      </c>
      <c r="G1058">
        <v>0</v>
      </c>
      <c r="H1058">
        <v>-1.58</v>
      </c>
      <c r="I1058" s="28">
        <v>0.05</v>
      </c>
      <c r="J1058" s="28">
        <v>0.83499999999999996</v>
      </c>
      <c r="K1058">
        <v>10</v>
      </c>
      <c r="L1058">
        <v>0</v>
      </c>
      <c r="M1058">
        <v>0</v>
      </c>
      <c r="N1058">
        <v>856</v>
      </c>
      <c r="O1058">
        <v>53</v>
      </c>
      <c r="P1058">
        <v>1</v>
      </c>
      <c r="Q1058">
        <v>2.3E-2</v>
      </c>
      <c r="R1058">
        <v>1E-3</v>
      </c>
      <c r="S1058" s="28">
        <v>0.5</v>
      </c>
      <c r="T1058" s="28">
        <v>1.0000000000000001E-9</v>
      </c>
      <c r="U1058">
        <v>8.0000000000000002E-3</v>
      </c>
      <c r="V1058">
        <v>0.05</v>
      </c>
      <c r="W1058">
        <v>0.05</v>
      </c>
      <c r="X1058" s="9">
        <v>0.24847759204667799</v>
      </c>
      <c r="Y1058" s="28">
        <v>-9999</v>
      </c>
      <c r="Z1058">
        <v>0.54</v>
      </c>
      <c r="AA1058">
        <v>0.30212950808573202</v>
      </c>
      <c r="AB1058">
        <v>0.2</v>
      </c>
      <c r="AC1058" s="28">
        <v>1</v>
      </c>
      <c r="AD1058" s="15">
        <v>-0.30212950808573202</v>
      </c>
      <c r="AE1058" t="s">
        <v>561</v>
      </c>
      <c r="AF1058" s="15"/>
    </row>
    <row r="1059" spans="1:32" x14ac:dyDescent="0.25">
      <c r="A1059">
        <v>1058</v>
      </c>
      <c r="B1059">
        <v>7214183</v>
      </c>
      <c r="C1059">
        <v>0.96</v>
      </c>
      <c r="D1059">
        <v>0</v>
      </c>
      <c r="E1059">
        <v>0.04</v>
      </c>
      <c r="F1059">
        <v>107</v>
      </c>
      <c r="G1059">
        <v>0</v>
      </c>
      <c r="H1059">
        <v>-1.55</v>
      </c>
      <c r="I1059" s="28">
        <v>0.05</v>
      </c>
      <c r="J1059" s="28">
        <v>0.83499999999999996</v>
      </c>
      <c r="K1059">
        <v>10</v>
      </c>
      <c r="L1059">
        <v>0</v>
      </c>
      <c r="M1059">
        <v>0</v>
      </c>
      <c r="N1059">
        <v>856</v>
      </c>
      <c r="O1059">
        <v>53</v>
      </c>
      <c r="P1059">
        <v>1</v>
      </c>
      <c r="Q1059">
        <v>2.3E-2</v>
      </c>
      <c r="R1059">
        <v>1E-3</v>
      </c>
      <c r="S1059" s="28">
        <v>0.5</v>
      </c>
      <c r="T1059" s="28">
        <v>1.0000000000000001E-9</v>
      </c>
      <c r="U1059">
        <v>8.0000000000000002E-3</v>
      </c>
      <c r="V1059">
        <v>0.05</v>
      </c>
      <c r="W1059">
        <v>0.05</v>
      </c>
      <c r="X1059" s="9">
        <v>0.125918302080331</v>
      </c>
      <c r="Y1059" s="28">
        <v>-9999</v>
      </c>
      <c r="Z1059">
        <v>0.74</v>
      </c>
      <c r="AA1059">
        <v>0.35581631369636901</v>
      </c>
      <c r="AB1059">
        <v>0.2</v>
      </c>
      <c r="AC1059" s="28">
        <v>1</v>
      </c>
      <c r="AD1059" s="15">
        <v>-0.35581631369636901</v>
      </c>
      <c r="AE1059" t="s">
        <v>561</v>
      </c>
      <c r="AF1059" s="15"/>
    </row>
    <row r="1060" spans="1:32" x14ac:dyDescent="0.25">
      <c r="A1060">
        <v>1059</v>
      </c>
      <c r="B1060">
        <v>5712218</v>
      </c>
      <c r="C1060">
        <v>0.95</v>
      </c>
      <c r="D1060">
        <v>0</v>
      </c>
      <c r="E1060">
        <v>0.05</v>
      </c>
      <c r="F1060">
        <v>120</v>
      </c>
      <c r="G1060">
        <v>0</v>
      </c>
      <c r="H1060">
        <v>-1.71</v>
      </c>
      <c r="I1060" s="28">
        <v>0.05</v>
      </c>
      <c r="J1060" s="28">
        <v>0.83499999999999996</v>
      </c>
      <c r="K1060">
        <v>10</v>
      </c>
      <c r="L1060">
        <v>0</v>
      </c>
      <c r="M1060">
        <v>0</v>
      </c>
      <c r="N1060">
        <v>856</v>
      </c>
      <c r="O1060">
        <v>53</v>
      </c>
      <c r="P1060">
        <v>1</v>
      </c>
      <c r="Q1060">
        <v>2.3E-2</v>
      </c>
      <c r="R1060">
        <v>1E-3</v>
      </c>
      <c r="S1060" s="28">
        <v>0.5</v>
      </c>
      <c r="T1060" s="28">
        <v>1.0000000000000001E-9</v>
      </c>
      <c r="U1060">
        <v>8.0000000000000002E-3</v>
      </c>
      <c r="V1060">
        <v>0.05</v>
      </c>
      <c r="W1060">
        <v>0.05</v>
      </c>
      <c r="X1060" s="9">
        <v>0.20038726015902</v>
      </c>
      <c r="Y1060" s="28">
        <v>-9999</v>
      </c>
      <c r="Z1060">
        <v>0.69</v>
      </c>
      <c r="AA1060">
        <v>0.47672127797437103</v>
      </c>
      <c r="AB1060">
        <v>0.2</v>
      </c>
      <c r="AC1060" s="28">
        <v>1</v>
      </c>
      <c r="AD1060" s="15">
        <v>-0.47672127797437103</v>
      </c>
      <c r="AE1060" t="s">
        <v>561</v>
      </c>
      <c r="AF1060" s="15"/>
    </row>
    <row r="1061" spans="1:32" x14ac:dyDescent="0.25">
      <c r="A1061">
        <v>1060</v>
      </c>
      <c r="B1061">
        <v>10274446</v>
      </c>
      <c r="C1061">
        <v>0.01</v>
      </c>
      <c r="D1061">
        <v>0</v>
      </c>
      <c r="E1061">
        <v>0.99</v>
      </c>
      <c r="F1061">
        <v>3170</v>
      </c>
      <c r="G1061">
        <v>0</v>
      </c>
      <c r="H1061">
        <v>0.04</v>
      </c>
      <c r="I1061" s="28">
        <v>0.05</v>
      </c>
      <c r="J1061" s="28">
        <v>0.83499999999999996</v>
      </c>
      <c r="K1061">
        <v>10</v>
      </c>
      <c r="L1061">
        <v>0</v>
      </c>
      <c r="M1061">
        <v>0</v>
      </c>
      <c r="N1061">
        <v>862</v>
      </c>
      <c r="O1061">
        <v>53</v>
      </c>
      <c r="P1061">
        <v>1</v>
      </c>
      <c r="Q1061">
        <v>2.3E-2</v>
      </c>
      <c r="R1061">
        <v>1E-3</v>
      </c>
      <c r="S1061" s="28">
        <v>0.5</v>
      </c>
      <c r="T1061" s="28">
        <v>1.0000000000000001E-9</v>
      </c>
      <c r="U1061">
        <v>8.0000000000000002E-3</v>
      </c>
      <c r="V1061">
        <v>0.05</v>
      </c>
      <c r="W1061">
        <v>0.05</v>
      </c>
      <c r="X1061" s="9">
        <v>7.8921462459142999E-2</v>
      </c>
      <c r="Y1061" s="28">
        <v>-9999</v>
      </c>
      <c r="Z1061">
        <v>0.9</v>
      </c>
      <c r="AA1061">
        <v>0.31080626897515901</v>
      </c>
      <c r="AB1061">
        <v>0.2</v>
      </c>
      <c r="AC1061" s="28">
        <v>1</v>
      </c>
      <c r="AD1061" s="15">
        <v>-0.31080626897515901</v>
      </c>
      <c r="AE1061" t="s">
        <v>561</v>
      </c>
      <c r="AF1061" s="15"/>
    </row>
    <row r="1062" spans="1:32" x14ac:dyDescent="0.25">
      <c r="A1062">
        <v>1061</v>
      </c>
      <c r="B1062">
        <v>8043701</v>
      </c>
      <c r="C1062">
        <v>0.01</v>
      </c>
      <c r="D1062">
        <v>0</v>
      </c>
      <c r="E1062">
        <v>0.99</v>
      </c>
      <c r="F1062">
        <v>2810</v>
      </c>
      <c r="G1062">
        <v>0</v>
      </c>
      <c r="H1062">
        <v>-0.06</v>
      </c>
      <c r="I1062" s="28">
        <v>0.05</v>
      </c>
      <c r="J1062" s="28">
        <v>0.83499999999999996</v>
      </c>
      <c r="K1062">
        <v>10</v>
      </c>
      <c r="L1062">
        <v>0</v>
      </c>
      <c r="M1062">
        <v>0</v>
      </c>
      <c r="N1062">
        <v>862</v>
      </c>
      <c r="O1062">
        <v>53</v>
      </c>
      <c r="P1062">
        <v>1</v>
      </c>
      <c r="Q1062">
        <v>2.3E-2</v>
      </c>
      <c r="R1062">
        <v>1E-3</v>
      </c>
      <c r="S1062" s="28">
        <v>0.5</v>
      </c>
      <c r="T1062" s="28">
        <v>1.0000000000000001E-9</v>
      </c>
      <c r="U1062">
        <v>8.0000000000000002E-3</v>
      </c>
      <c r="V1062">
        <v>0.05</v>
      </c>
      <c r="W1062">
        <v>0.05</v>
      </c>
      <c r="X1062" s="9">
        <v>0.123907772666133</v>
      </c>
      <c r="Y1062" s="28">
        <v>-9999</v>
      </c>
      <c r="Z1062">
        <v>1.18</v>
      </c>
      <c r="AA1062">
        <v>0.33546179783145702</v>
      </c>
      <c r="AB1062">
        <v>0.2</v>
      </c>
      <c r="AC1062" s="28">
        <v>1</v>
      </c>
      <c r="AD1062" s="15">
        <v>-0.33546179783145702</v>
      </c>
      <c r="AE1062" t="s">
        <v>561</v>
      </c>
      <c r="AF1062" s="15"/>
    </row>
    <row r="1063" spans="1:32" x14ac:dyDescent="0.25">
      <c r="A1063">
        <v>1062</v>
      </c>
      <c r="B1063">
        <v>7446653</v>
      </c>
      <c r="C1063">
        <v>0.01</v>
      </c>
      <c r="D1063">
        <v>0</v>
      </c>
      <c r="E1063">
        <v>0.99</v>
      </c>
      <c r="F1063">
        <v>2700</v>
      </c>
      <c r="G1063">
        <v>0</v>
      </c>
      <c r="H1063">
        <v>0.18</v>
      </c>
      <c r="I1063" s="28">
        <v>0.05</v>
      </c>
      <c r="J1063" s="28">
        <v>0.83499999999999996</v>
      </c>
      <c r="K1063">
        <v>10</v>
      </c>
      <c r="L1063">
        <v>0</v>
      </c>
      <c r="M1063">
        <v>0</v>
      </c>
      <c r="N1063">
        <v>862</v>
      </c>
      <c r="O1063">
        <v>53</v>
      </c>
      <c r="P1063">
        <v>1</v>
      </c>
      <c r="Q1063">
        <v>2.3E-2</v>
      </c>
      <c r="R1063">
        <v>1E-3</v>
      </c>
      <c r="S1063" s="28">
        <v>0.5</v>
      </c>
      <c r="T1063" s="28">
        <v>1.0000000000000001E-9</v>
      </c>
      <c r="U1063">
        <v>8.0000000000000002E-3</v>
      </c>
      <c r="V1063">
        <v>0.05</v>
      </c>
      <c r="W1063">
        <v>0.05</v>
      </c>
      <c r="X1063" s="9">
        <v>0.143070756827372</v>
      </c>
      <c r="Y1063" s="28">
        <v>-9999</v>
      </c>
      <c r="Z1063">
        <v>0.84</v>
      </c>
      <c r="AA1063">
        <v>0.144341884805753</v>
      </c>
      <c r="AB1063">
        <v>0.2</v>
      </c>
      <c r="AC1063" s="28">
        <v>1</v>
      </c>
      <c r="AD1063" s="15">
        <v>-0.144341884805753</v>
      </c>
      <c r="AE1063" t="s">
        <v>561</v>
      </c>
      <c r="AF1063" s="15"/>
    </row>
    <row r="1064" spans="1:32" x14ac:dyDescent="0.25">
      <c r="A1064">
        <v>1063</v>
      </c>
      <c r="B1064">
        <v>40601894</v>
      </c>
      <c r="C1064">
        <v>0.23</v>
      </c>
      <c r="D1064">
        <v>0</v>
      </c>
      <c r="E1064">
        <v>0.77</v>
      </c>
      <c r="F1064">
        <v>4910</v>
      </c>
      <c r="G1064">
        <v>0</v>
      </c>
      <c r="H1064">
        <v>-1.66</v>
      </c>
      <c r="I1064" s="28">
        <v>0.05</v>
      </c>
      <c r="J1064" s="28">
        <v>0.83499999999999996</v>
      </c>
      <c r="K1064">
        <v>10</v>
      </c>
      <c r="L1064">
        <v>0</v>
      </c>
      <c r="M1064">
        <v>0</v>
      </c>
      <c r="N1064">
        <v>841</v>
      </c>
      <c r="O1064">
        <v>64</v>
      </c>
      <c r="P1064">
        <v>1</v>
      </c>
      <c r="Q1064">
        <v>2.3E-2</v>
      </c>
      <c r="R1064">
        <v>1E-3</v>
      </c>
      <c r="S1064" s="28">
        <v>0.5</v>
      </c>
      <c r="T1064" s="28">
        <v>1.0000000000000001E-9</v>
      </c>
      <c r="U1064">
        <v>8.0000000000000002E-3</v>
      </c>
      <c r="V1064">
        <v>0.05</v>
      </c>
      <c r="W1064">
        <v>0.05</v>
      </c>
      <c r="X1064" s="9">
        <v>0.16309903596839201</v>
      </c>
      <c r="Y1064" s="28">
        <v>-9999</v>
      </c>
      <c r="Z1064">
        <v>0.28999999999999998</v>
      </c>
      <c r="AA1064">
        <v>0.309034514445372</v>
      </c>
      <c r="AB1064">
        <v>0.2</v>
      </c>
      <c r="AC1064" s="28">
        <v>1</v>
      </c>
      <c r="AD1064" s="15">
        <v>-0.309034514445372</v>
      </c>
      <c r="AE1064" t="s">
        <v>561</v>
      </c>
      <c r="AF1064" s="15"/>
    </row>
    <row r="1065" spans="1:32" x14ac:dyDescent="0.25">
      <c r="A1065">
        <v>1064</v>
      </c>
      <c r="B1065">
        <v>8985366</v>
      </c>
      <c r="C1065">
        <v>0.04</v>
      </c>
      <c r="D1065">
        <v>0</v>
      </c>
      <c r="E1065">
        <v>0.96</v>
      </c>
      <c r="F1065">
        <v>2880</v>
      </c>
      <c r="G1065">
        <v>0</v>
      </c>
      <c r="H1065">
        <v>-1.1100000000000001</v>
      </c>
      <c r="I1065" s="28">
        <v>0.05</v>
      </c>
      <c r="J1065" s="28">
        <v>0.83499999999999996</v>
      </c>
      <c r="K1065">
        <v>10</v>
      </c>
      <c r="L1065">
        <v>0</v>
      </c>
      <c r="M1065">
        <v>0</v>
      </c>
      <c r="N1065">
        <v>850</v>
      </c>
      <c r="O1065">
        <v>64</v>
      </c>
      <c r="P1065">
        <v>1</v>
      </c>
      <c r="Q1065">
        <v>2.3E-2</v>
      </c>
      <c r="R1065">
        <v>1E-3</v>
      </c>
      <c r="S1065" s="28">
        <v>0.5</v>
      </c>
      <c r="T1065" s="28">
        <v>1.0000000000000001E-9</v>
      </c>
      <c r="U1065">
        <v>8.0000000000000002E-3</v>
      </c>
      <c r="V1065">
        <v>0.05</v>
      </c>
      <c r="W1065">
        <v>0.05</v>
      </c>
      <c r="X1065" s="9">
        <v>0.40010699597036298</v>
      </c>
      <c r="Y1065" s="28">
        <v>-9999</v>
      </c>
      <c r="Z1065">
        <v>0.52</v>
      </c>
      <c r="AA1065">
        <v>0.24395412642696401</v>
      </c>
      <c r="AB1065">
        <v>0.2</v>
      </c>
      <c r="AC1065" s="28">
        <v>1</v>
      </c>
      <c r="AD1065" s="15">
        <v>-0.24395412642696401</v>
      </c>
      <c r="AE1065" t="s">
        <v>561</v>
      </c>
      <c r="AF1065" s="15"/>
    </row>
    <row r="1066" spans="1:32" x14ac:dyDescent="0.25">
      <c r="A1066">
        <v>1065</v>
      </c>
      <c r="B1066">
        <v>6301888</v>
      </c>
      <c r="C1066">
        <v>0.09</v>
      </c>
      <c r="D1066">
        <v>0</v>
      </c>
      <c r="E1066">
        <v>0.91</v>
      </c>
      <c r="F1066">
        <v>2290</v>
      </c>
      <c r="G1066">
        <v>0</v>
      </c>
      <c r="H1066">
        <v>-0.05</v>
      </c>
      <c r="I1066" s="28">
        <v>0.05</v>
      </c>
      <c r="J1066" s="28">
        <v>0.83499999999999996</v>
      </c>
      <c r="K1066">
        <v>10</v>
      </c>
      <c r="L1066">
        <v>0</v>
      </c>
      <c r="M1066">
        <v>0</v>
      </c>
      <c r="N1066">
        <v>835</v>
      </c>
      <c r="O1066">
        <v>74</v>
      </c>
      <c r="P1066">
        <v>1</v>
      </c>
      <c r="Q1066">
        <v>2.3E-2</v>
      </c>
      <c r="R1066">
        <v>1E-3</v>
      </c>
      <c r="S1066" s="28">
        <v>0.5</v>
      </c>
      <c r="T1066" s="28">
        <v>1.0000000000000001E-9</v>
      </c>
      <c r="U1066">
        <v>8.0000000000000002E-3</v>
      </c>
      <c r="V1066">
        <v>0.05</v>
      </c>
      <c r="W1066">
        <v>0.05</v>
      </c>
      <c r="X1066" s="9">
        <v>0.13125588676161401</v>
      </c>
      <c r="Y1066" s="28">
        <v>-9999</v>
      </c>
      <c r="Z1066">
        <v>0.42</v>
      </c>
      <c r="AA1066">
        <v>0.20409859868741501</v>
      </c>
      <c r="AB1066">
        <v>0.2</v>
      </c>
      <c r="AC1066" s="28">
        <v>1</v>
      </c>
      <c r="AD1066" s="15">
        <v>-0.20409859868741501</v>
      </c>
      <c r="AE1066" t="s">
        <v>561</v>
      </c>
      <c r="AF1066" s="15"/>
    </row>
    <row r="1067" spans="1:32" x14ac:dyDescent="0.25">
      <c r="A1067">
        <v>1066</v>
      </c>
      <c r="B1067">
        <v>4304797</v>
      </c>
      <c r="C1067">
        <v>0.18</v>
      </c>
      <c r="D1067">
        <v>0</v>
      </c>
      <c r="E1067">
        <v>0.82</v>
      </c>
      <c r="F1067">
        <v>1700</v>
      </c>
      <c r="G1067">
        <v>0</v>
      </c>
      <c r="H1067">
        <v>-0.12</v>
      </c>
      <c r="I1067" s="28">
        <v>0.05</v>
      </c>
      <c r="J1067" s="28">
        <v>0.83499999999999996</v>
      </c>
      <c r="K1067">
        <v>10</v>
      </c>
      <c r="L1067">
        <v>0</v>
      </c>
      <c r="M1067">
        <v>0</v>
      </c>
      <c r="N1067">
        <v>835</v>
      </c>
      <c r="O1067">
        <v>74</v>
      </c>
      <c r="P1067">
        <v>1</v>
      </c>
      <c r="Q1067">
        <v>2.3E-2</v>
      </c>
      <c r="R1067">
        <v>1E-3</v>
      </c>
      <c r="S1067" s="28">
        <v>0.5</v>
      </c>
      <c r="T1067" s="28">
        <v>1.0000000000000001E-9</v>
      </c>
      <c r="U1067">
        <v>8.0000000000000002E-3</v>
      </c>
      <c r="V1067">
        <v>0.05</v>
      </c>
      <c r="W1067">
        <v>0.05</v>
      </c>
      <c r="X1067" s="9">
        <v>9.2619510407937006E-2</v>
      </c>
      <c r="Y1067" s="28">
        <v>-9999</v>
      </c>
      <c r="Z1067">
        <v>0.24</v>
      </c>
      <c r="AA1067">
        <v>0.188752629676257</v>
      </c>
      <c r="AB1067">
        <v>0.2</v>
      </c>
      <c r="AC1067" s="28">
        <v>1</v>
      </c>
      <c r="AD1067" s="15">
        <v>-0.188752629676257</v>
      </c>
      <c r="AE1067" t="s">
        <v>561</v>
      </c>
      <c r="AF1067" s="15"/>
    </row>
    <row r="1068" spans="1:32" x14ac:dyDescent="0.25">
      <c r="A1068">
        <v>1067</v>
      </c>
      <c r="B1068">
        <v>5641582</v>
      </c>
      <c r="C1068">
        <v>0.27</v>
      </c>
      <c r="D1068">
        <v>0</v>
      </c>
      <c r="E1068">
        <v>0.73</v>
      </c>
      <c r="F1068">
        <v>1730</v>
      </c>
      <c r="G1068">
        <v>0</v>
      </c>
      <c r="H1068">
        <v>-0.12</v>
      </c>
      <c r="I1068" s="28">
        <v>0.05</v>
      </c>
      <c r="J1068" s="28">
        <v>0.83499999999999996</v>
      </c>
      <c r="K1068">
        <v>10</v>
      </c>
      <c r="L1068">
        <v>0</v>
      </c>
      <c r="M1068">
        <v>0</v>
      </c>
      <c r="N1068">
        <v>835</v>
      </c>
      <c r="O1068">
        <v>74</v>
      </c>
      <c r="P1068">
        <v>1</v>
      </c>
      <c r="Q1068">
        <v>2.3E-2</v>
      </c>
      <c r="R1068">
        <v>1E-3</v>
      </c>
      <c r="S1068" s="28">
        <v>0.5</v>
      </c>
      <c r="T1068" s="28">
        <v>1.0000000000000001E-9</v>
      </c>
      <c r="U1068">
        <v>8.0000000000000002E-3</v>
      </c>
      <c r="V1068">
        <v>0.05</v>
      </c>
      <c r="W1068">
        <v>0.05</v>
      </c>
      <c r="X1068" s="9">
        <v>8.6744601563567003E-2</v>
      </c>
      <c r="Y1068" s="28">
        <v>-9999</v>
      </c>
      <c r="Z1068">
        <v>0.28999999999999998</v>
      </c>
      <c r="AA1068">
        <v>0.19341265897181301</v>
      </c>
      <c r="AB1068">
        <v>0.2</v>
      </c>
      <c r="AC1068" s="28">
        <v>1</v>
      </c>
      <c r="AD1068" s="15">
        <v>-0.19341265897181301</v>
      </c>
      <c r="AE1068" t="s">
        <v>561</v>
      </c>
      <c r="AF1068" s="15"/>
    </row>
    <row r="1069" spans="1:32" x14ac:dyDescent="0.25">
      <c r="A1069">
        <v>1068</v>
      </c>
      <c r="B1069">
        <v>174250</v>
      </c>
      <c r="C1069">
        <v>0.02</v>
      </c>
      <c r="D1069">
        <v>0</v>
      </c>
      <c r="E1069">
        <v>0.98</v>
      </c>
      <c r="F1069">
        <v>409</v>
      </c>
      <c r="G1069">
        <v>0</v>
      </c>
      <c r="H1069">
        <v>-0.11</v>
      </c>
      <c r="I1069" s="28">
        <v>0.05</v>
      </c>
      <c r="J1069" s="28">
        <v>0.83499999999999996</v>
      </c>
      <c r="K1069">
        <v>10</v>
      </c>
      <c r="L1069">
        <v>0</v>
      </c>
      <c r="M1069">
        <v>0</v>
      </c>
      <c r="N1069">
        <v>831</v>
      </c>
      <c r="O1069">
        <v>73</v>
      </c>
      <c r="P1069">
        <v>1</v>
      </c>
      <c r="Q1069">
        <v>2.3E-2</v>
      </c>
      <c r="R1069">
        <v>1E-3</v>
      </c>
      <c r="S1069" s="28">
        <v>0.5</v>
      </c>
      <c r="T1069" s="28">
        <v>1.0000000000000001E-9</v>
      </c>
      <c r="U1069">
        <v>8.0000000000000002E-3</v>
      </c>
      <c r="V1069">
        <v>0.05</v>
      </c>
      <c r="W1069">
        <v>0.05</v>
      </c>
      <c r="X1069" s="9">
        <v>0.23931028630899601</v>
      </c>
      <c r="Y1069" s="28">
        <v>-9999</v>
      </c>
      <c r="Z1069">
        <v>0.21</v>
      </c>
      <c r="AA1069">
        <v>0.183033074215293</v>
      </c>
      <c r="AB1069">
        <v>0.2</v>
      </c>
      <c r="AC1069" s="28">
        <v>1</v>
      </c>
      <c r="AD1069" s="15">
        <v>-0.183033074215293</v>
      </c>
      <c r="AE1069" t="s">
        <v>561</v>
      </c>
      <c r="AF1069" s="15"/>
    </row>
    <row r="1070" spans="1:32" x14ac:dyDescent="0.25">
      <c r="A1070">
        <v>1069</v>
      </c>
      <c r="B1070">
        <v>2621060</v>
      </c>
      <c r="C1070">
        <v>0.54</v>
      </c>
      <c r="D1070">
        <v>0</v>
      </c>
      <c r="E1070">
        <v>0.46</v>
      </c>
      <c r="F1070">
        <v>745</v>
      </c>
      <c r="G1070">
        <v>0</v>
      </c>
      <c r="H1070" s="16">
        <v>-1.5</v>
      </c>
      <c r="I1070" s="28">
        <v>0.05</v>
      </c>
      <c r="J1070" s="28">
        <v>0.83499999999999996</v>
      </c>
      <c r="K1070">
        <v>10</v>
      </c>
      <c r="L1070">
        <v>0</v>
      </c>
      <c r="M1070">
        <v>0</v>
      </c>
      <c r="N1070">
        <v>816</v>
      </c>
      <c r="O1070">
        <v>83</v>
      </c>
      <c r="P1070">
        <v>1</v>
      </c>
      <c r="Q1070">
        <v>2.3E-2</v>
      </c>
      <c r="R1070">
        <v>1E-3</v>
      </c>
      <c r="S1070" s="28">
        <v>0.5</v>
      </c>
      <c r="T1070" s="28">
        <v>1.0000000000000001E-9</v>
      </c>
      <c r="U1070">
        <v>8.0000000000000002E-3</v>
      </c>
      <c r="V1070">
        <v>0.05</v>
      </c>
      <c r="W1070">
        <v>0.05</v>
      </c>
      <c r="X1070" s="9">
        <v>0.25645277157824498</v>
      </c>
      <c r="Y1070" s="28">
        <v>-9999</v>
      </c>
      <c r="Z1070">
        <v>0.41</v>
      </c>
      <c r="AA1070">
        <v>0.49196002003287198</v>
      </c>
      <c r="AB1070">
        <v>0.2</v>
      </c>
      <c r="AC1070" s="28">
        <v>1</v>
      </c>
      <c r="AD1070" s="15">
        <v>-0.49196002003287198</v>
      </c>
      <c r="AE1070" t="s">
        <v>561</v>
      </c>
      <c r="AF1070" s="15"/>
    </row>
    <row r="1071" spans="1:32" x14ac:dyDescent="0.25">
      <c r="A1071">
        <v>1070</v>
      </c>
      <c r="B1071">
        <v>663491</v>
      </c>
      <c r="C1071">
        <v>0.57999999999999996</v>
      </c>
      <c r="D1071">
        <v>0</v>
      </c>
      <c r="E1071">
        <v>0.42</v>
      </c>
      <c r="F1071">
        <v>342</v>
      </c>
      <c r="G1071">
        <v>0</v>
      </c>
      <c r="H1071">
        <v>0.01</v>
      </c>
      <c r="I1071" s="28">
        <v>0.05</v>
      </c>
      <c r="J1071" s="28">
        <v>0.83499999999999996</v>
      </c>
      <c r="K1071">
        <v>10</v>
      </c>
      <c r="L1071">
        <v>0</v>
      </c>
      <c r="M1071">
        <v>0</v>
      </c>
      <c r="N1071">
        <v>807</v>
      </c>
      <c r="O1071">
        <v>92</v>
      </c>
      <c r="P1071">
        <v>1</v>
      </c>
      <c r="Q1071">
        <v>2.3E-2</v>
      </c>
      <c r="R1071">
        <v>1E-3</v>
      </c>
      <c r="S1071" s="28">
        <v>0.5</v>
      </c>
      <c r="T1071" s="28">
        <v>1.0000000000000001E-9</v>
      </c>
      <c r="U1071">
        <v>8.0000000000000002E-3</v>
      </c>
      <c r="V1071">
        <v>0.05</v>
      </c>
      <c r="W1071">
        <v>0.05</v>
      </c>
      <c r="X1071" s="9">
        <v>0.140829077734031</v>
      </c>
      <c r="Y1071" s="28">
        <v>-9999</v>
      </c>
      <c r="Z1071">
        <v>0.35</v>
      </c>
      <c r="AA1071">
        <v>0.34457921820569398</v>
      </c>
      <c r="AB1071">
        <v>0.2</v>
      </c>
      <c r="AC1071" s="28">
        <v>1</v>
      </c>
      <c r="AD1071" s="15">
        <v>-0.34457921820569398</v>
      </c>
      <c r="AE1071" t="s">
        <v>561</v>
      </c>
      <c r="AF1071" s="15"/>
    </row>
    <row r="1072" spans="1:32" x14ac:dyDescent="0.25">
      <c r="A1072">
        <v>1071</v>
      </c>
      <c r="B1072">
        <v>13377778</v>
      </c>
      <c r="C1072">
        <v>0.46</v>
      </c>
      <c r="D1072">
        <v>0</v>
      </c>
      <c r="E1072">
        <v>0.54</v>
      </c>
      <c r="F1072">
        <v>1980</v>
      </c>
      <c r="G1072">
        <v>0</v>
      </c>
      <c r="H1072">
        <v>-0.1</v>
      </c>
      <c r="I1072" s="28">
        <v>0.05</v>
      </c>
      <c r="J1072" s="28">
        <v>0.83499999999999996</v>
      </c>
      <c r="K1072">
        <v>10</v>
      </c>
      <c r="L1072">
        <v>0</v>
      </c>
      <c r="M1072">
        <v>0</v>
      </c>
      <c r="N1072">
        <v>856</v>
      </c>
      <c r="O1072">
        <v>53</v>
      </c>
      <c r="P1072">
        <v>1</v>
      </c>
      <c r="Q1072">
        <v>2.3E-2</v>
      </c>
      <c r="R1072">
        <v>1E-3</v>
      </c>
      <c r="S1072" s="28">
        <v>0.5</v>
      </c>
      <c r="T1072" s="28">
        <v>1.0000000000000001E-9</v>
      </c>
      <c r="U1072">
        <v>8.0000000000000002E-3</v>
      </c>
      <c r="V1072">
        <v>0.05</v>
      </c>
      <c r="W1072">
        <v>0.05</v>
      </c>
      <c r="X1072" s="9">
        <v>0.20591921932402901</v>
      </c>
      <c r="Y1072" s="28">
        <v>-9999</v>
      </c>
      <c r="Z1072">
        <v>0.38</v>
      </c>
      <c r="AA1072">
        <v>0.179328563718439</v>
      </c>
      <c r="AB1072">
        <v>0.2</v>
      </c>
      <c r="AC1072" s="28">
        <v>1</v>
      </c>
      <c r="AD1072" s="15">
        <v>-0.179328563718439</v>
      </c>
      <c r="AE1072" t="s">
        <v>561</v>
      </c>
      <c r="AF1072" s="15"/>
    </row>
    <row r="1073" spans="1:32" x14ac:dyDescent="0.25">
      <c r="A1073">
        <v>1072</v>
      </c>
      <c r="B1073">
        <v>1588225</v>
      </c>
      <c r="C1073">
        <v>0.85</v>
      </c>
      <c r="D1073">
        <v>0</v>
      </c>
      <c r="E1073">
        <v>0.15</v>
      </c>
      <c r="F1073">
        <v>189</v>
      </c>
      <c r="G1073">
        <v>0</v>
      </c>
      <c r="H1073">
        <v>-0.01</v>
      </c>
      <c r="I1073" s="28">
        <v>0.05</v>
      </c>
      <c r="J1073" s="28">
        <v>0.83499999999999996</v>
      </c>
      <c r="K1073">
        <v>10</v>
      </c>
      <c r="L1073">
        <v>0</v>
      </c>
      <c r="M1073">
        <v>0</v>
      </c>
      <c r="N1073">
        <v>835</v>
      </c>
      <c r="O1073">
        <v>74</v>
      </c>
      <c r="P1073">
        <v>1</v>
      </c>
      <c r="Q1073">
        <v>2.3E-2</v>
      </c>
      <c r="R1073">
        <v>1E-3</v>
      </c>
      <c r="S1073" s="28">
        <v>0.5</v>
      </c>
      <c r="T1073" s="28">
        <v>1.0000000000000001E-9</v>
      </c>
      <c r="U1073">
        <v>8.0000000000000002E-3</v>
      </c>
      <c r="V1073">
        <v>0.05</v>
      </c>
      <c r="W1073">
        <v>0.05</v>
      </c>
      <c r="X1073" s="9">
        <v>0.116820630117511</v>
      </c>
      <c r="Y1073" s="28">
        <v>-9999</v>
      </c>
      <c r="Z1073">
        <v>0.26</v>
      </c>
      <c r="AA1073">
        <v>0.20174850759608501</v>
      </c>
      <c r="AB1073">
        <v>0.2</v>
      </c>
      <c r="AC1073" s="28">
        <v>1</v>
      </c>
      <c r="AD1073" s="15">
        <v>-0.20174850759608501</v>
      </c>
      <c r="AE1073" t="s">
        <v>561</v>
      </c>
      <c r="AF1073" s="15"/>
    </row>
    <row r="1074" spans="1:32" x14ac:dyDescent="0.25">
      <c r="A1074">
        <v>1073</v>
      </c>
      <c r="B1074">
        <v>907349</v>
      </c>
      <c r="C1074">
        <v>0.48</v>
      </c>
      <c r="D1074">
        <v>0</v>
      </c>
      <c r="E1074">
        <v>0.52</v>
      </c>
      <c r="F1074">
        <v>496</v>
      </c>
      <c r="G1074">
        <v>0</v>
      </c>
      <c r="H1074">
        <v>0</v>
      </c>
      <c r="I1074" s="28">
        <v>0.05</v>
      </c>
      <c r="J1074" s="28">
        <v>0.83499999999999996</v>
      </c>
      <c r="K1074">
        <v>10</v>
      </c>
      <c r="L1074">
        <v>0</v>
      </c>
      <c r="M1074">
        <v>0</v>
      </c>
      <c r="N1074">
        <v>835</v>
      </c>
      <c r="O1074">
        <v>74</v>
      </c>
      <c r="P1074">
        <v>1</v>
      </c>
      <c r="Q1074">
        <v>2.3E-2</v>
      </c>
      <c r="R1074">
        <v>1E-3</v>
      </c>
      <c r="S1074" s="28">
        <v>0.5</v>
      </c>
      <c r="T1074" s="28">
        <v>1.0000000000000001E-9</v>
      </c>
      <c r="U1074">
        <v>8.0000000000000002E-3</v>
      </c>
      <c r="V1074">
        <v>0.05</v>
      </c>
      <c r="W1074">
        <v>0.05</v>
      </c>
      <c r="X1074" s="9">
        <v>0.102257719536817</v>
      </c>
      <c r="Y1074" s="28">
        <v>-9999</v>
      </c>
      <c r="Z1074">
        <v>0.2</v>
      </c>
      <c r="AA1074">
        <v>0.16940995333749101</v>
      </c>
      <c r="AB1074">
        <v>0.2</v>
      </c>
      <c r="AC1074" s="28">
        <v>1</v>
      </c>
      <c r="AD1074" s="15">
        <v>-0.16940995333749101</v>
      </c>
      <c r="AE1074" t="s">
        <v>561</v>
      </c>
      <c r="AF1074" s="15"/>
    </row>
    <row r="1075" spans="1:32" x14ac:dyDescent="0.25">
      <c r="A1075">
        <v>1074</v>
      </c>
      <c r="B1075">
        <v>1034540</v>
      </c>
      <c r="C1075">
        <v>0.9</v>
      </c>
      <c r="D1075">
        <v>0</v>
      </c>
      <c r="E1075">
        <v>0.1</v>
      </c>
      <c r="F1075">
        <v>102</v>
      </c>
      <c r="G1075">
        <v>0</v>
      </c>
      <c r="H1075">
        <v>-0.25</v>
      </c>
      <c r="I1075" s="28">
        <v>0.05</v>
      </c>
      <c r="J1075" s="28">
        <v>0.83499999999999996</v>
      </c>
      <c r="K1075">
        <v>10</v>
      </c>
      <c r="L1075">
        <v>0</v>
      </c>
      <c r="M1075">
        <v>0</v>
      </c>
      <c r="N1075">
        <v>835</v>
      </c>
      <c r="O1075">
        <v>74</v>
      </c>
      <c r="P1075">
        <v>1</v>
      </c>
      <c r="Q1075">
        <v>2.3E-2</v>
      </c>
      <c r="R1075">
        <v>1E-3</v>
      </c>
      <c r="S1075" s="28">
        <v>0.5</v>
      </c>
      <c r="T1075" s="28">
        <v>1.0000000000000001E-9</v>
      </c>
      <c r="U1075">
        <v>8.0000000000000002E-3</v>
      </c>
      <c r="V1075">
        <v>0.05</v>
      </c>
      <c r="W1075">
        <v>0.05</v>
      </c>
      <c r="X1075" s="9">
        <v>0.115902502001431</v>
      </c>
      <c r="Y1075" s="28">
        <v>-9999</v>
      </c>
      <c r="Z1075">
        <v>0.42</v>
      </c>
      <c r="AA1075">
        <v>0.39560938253600803</v>
      </c>
      <c r="AB1075">
        <v>0.2</v>
      </c>
      <c r="AC1075" s="28">
        <v>1</v>
      </c>
      <c r="AD1075" s="15">
        <v>-0.39560938253600803</v>
      </c>
      <c r="AE1075" t="s">
        <v>561</v>
      </c>
      <c r="AF1075" s="15"/>
    </row>
    <row r="1076" spans="1:32" x14ac:dyDescent="0.25">
      <c r="A1076">
        <v>1075</v>
      </c>
      <c r="B1076">
        <v>3700983</v>
      </c>
      <c r="C1076">
        <v>0.13</v>
      </c>
      <c r="D1076">
        <v>0</v>
      </c>
      <c r="E1076">
        <v>0.87</v>
      </c>
      <c r="F1076">
        <v>1670</v>
      </c>
      <c r="G1076">
        <v>0</v>
      </c>
      <c r="H1076">
        <v>0.06</v>
      </c>
      <c r="I1076" s="28">
        <v>0.05</v>
      </c>
      <c r="J1076" s="28">
        <v>0.83499999999999996</v>
      </c>
      <c r="K1076">
        <v>10</v>
      </c>
      <c r="L1076">
        <v>0</v>
      </c>
      <c r="M1076">
        <v>0</v>
      </c>
      <c r="N1076">
        <v>835</v>
      </c>
      <c r="O1076">
        <v>74</v>
      </c>
      <c r="P1076">
        <v>1</v>
      </c>
      <c r="Q1076">
        <v>2.3E-2</v>
      </c>
      <c r="R1076">
        <v>1E-3</v>
      </c>
      <c r="S1076" s="28">
        <v>0.5</v>
      </c>
      <c r="T1076" s="28">
        <v>1.0000000000000001E-9</v>
      </c>
      <c r="U1076">
        <v>8.0000000000000002E-3</v>
      </c>
      <c r="V1076">
        <v>0.05</v>
      </c>
      <c r="W1076">
        <v>0.05</v>
      </c>
      <c r="X1076" s="9">
        <v>0.113552245097633</v>
      </c>
      <c r="Y1076" s="28">
        <v>-9999</v>
      </c>
      <c r="Z1076">
        <v>0.14000000000000001</v>
      </c>
      <c r="AA1076">
        <v>0.13443143516717801</v>
      </c>
      <c r="AB1076">
        <v>0.2</v>
      </c>
      <c r="AC1076" s="28">
        <v>1</v>
      </c>
      <c r="AD1076" s="15">
        <v>-0.13443143516717801</v>
      </c>
      <c r="AE1076" t="s">
        <v>561</v>
      </c>
      <c r="AF1076" s="15"/>
    </row>
    <row r="1077" spans="1:32" x14ac:dyDescent="0.25">
      <c r="A1077">
        <v>1076</v>
      </c>
      <c r="B1077">
        <v>3362707</v>
      </c>
      <c r="C1077">
        <v>0.03</v>
      </c>
      <c r="D1077">
        <v>0</v>
      </c>
      <c r="E1077">
        <v>0.97</v>
      </c>
      <c r="F1077">
        <v>1780</v>
      </c>
      <c r="G1077">
        <v>0</v>
      </c>
      <c r="H1077">
        <v>-0.01</v>
      </c>
      <c r="I1077" s="28">
        <v>0.05</v>
      </c>
      <c r="J1077" s="28">
        <v>0.83499999999999996</v>
      </c>
      <c r="K1077">
        <v>10</v>
      </c>
      <c r="L1077">
        <v>0</v>
      </c>
      <c r="M1077">
        <v>0</v>
      </c>
      <c r="N1077">
        <v>835</v>
      </c>
      <c r="O1077">
        <v>73</v>
      </c>
      <c r="P1077">
        <v>1</v>
      </c>
      <c r="Q1077">
        <v>2.3E-2</v>
      </c>
      <c r="R1077">
        <v>1E-3</v>
      </c>
      <c r="S1077" s="28">
        <v>0.5</v>
      </c>
      <c r="T1077" s="28">
        <v>1.0000000000000001E-9</v>
      </c>
      <c r="U1077">
        <v>8.0000000000000002E-3</v>
      </c>
      <c r="V1077">
        <v>0.05</v>
      </c>
      <c r="W1077">
        <v>0.05</v>
      </c>
      <c r="X1077" s="9">
        <v>0.16050964448743599</v>
      </c>
      <c r="Y1077" s="28">
        <v>-9999</v>
      </c>
      <c r="Z1077">
        <v>0.46</v>
      </c>
      <c r="AA1077">
        <v>0.11627728568086999</v>
      </c>
      <c r="AB1077">
        <v>0.2</v>
      </c>
      <c r="AC1077" s="28">
        <v>1</v>
      </c>
      <c r="AD1077" s="15">
        <v>-0.11627728568086999</v>
      </c>
      <c r="AE1077" t="s">
        <v>561</v>
      </c>
      <c r="AF1077" s="15"/>
    </row>
    <row r="1078" spans="1:32" x14ac:dyDescent="0.25">
      <c r="A1078">
        <v>1077</v>
      </c>
      <c r="B1078">
        <v>891053</v>
      </c>
      <c r="C1078">
        <v>0.57999999999999996</v>
      </c>
      <c r="D1078">
        <v>0</v>
      </c>
      <c r="E1078">
        <v>0.42</v>
      </c>
      <c r="F1078">
        <v>397</v>
      </c>
      <c r="G1078">
        <v>0</v>
      </c>
      <c r="H1078">
        <v>-0.03</v>
      </c>
      <c r="I1078" s="28">
        <v>0.05</v>
      </c>
      <c r="J1078" s="28">
        <v>0.83499999999999996</v>
      </c>
      <c r="K1078">
        <v>10</v>
      </c>
      <c r="L1078">
        <v>0</v>
      </c>
      <c r="M1078">
        <v>0</v>
      </c>
      <c r="N1078">
        <v>835</v>
      </c>
      <c r="O1078">
        <v>74</v>
      </c>
      <c r="P1078">
        <v>1</v>
      </c>
      <c r="Q1078">
        <v>2.3E-2</v>
      </c>
      <c r="R1078">
        <v>1E-3</v>
      </c>
      <c r="S1078" s="28">
        <v>0.5</v>
      </c>
      <c r="T1078" s="28">
        <v>1.0000000000000001E-9</v>
      </c>
      <c r="U1078">
        <v>8.0000000000000002E-3</v>
      </c>
      <c r="V1078">
        <v>0.05</v>
      </c>
      <c r="W1078">
        <v>0.05</v>
      </c>
      <c r="X1078" s="9">
        <v>0.128961181275458</v>
      </c>
      <c r="Y1078" s="28">
        <v>-9999</v>
      </c>
      <c r="Z1078">
        <v>0.16</v>
      </c>
      <c r="AA1078">
        <v>0.24879909387472501</v>
      </c>
      <c r="AB1078">
        <v>0.2</v>
      </c>
      <c r="AC1078" s="28">
        <v>1</v>
      </c>
      <c r="AD1078" s="15">
        <v>-0.24879909387472501</v>
      </c>
      <c r="AE1078" t="s">
        <v>561</v>
      </c>
      <c r="AF1078" s="15"/>
    </row>
    <row r="1079" spans="1:32" x14ac:dyDescent="0.25">
      <c r="A1079">
        <v>1078</v>
      </c>
      <c r="B1079">
        <v>3556026</v>
      </c>
      <c r="C1079">
        <v>0.03</v>
      </c>
      <c r="D1079">
        <v>0</v>
      </c>
      <c r="E1079">
        <v>0.97</v>
      </c>
      <c r="F1079">
        <v>1830</v>
      </c>
      <c r="G1079">
        <v>0</v>
      </c>
      <c r="H1079">
        <v>0.05</v>
      </c>
      <c r="I1079" s="28">
        <v>0.05</v>
      </c>
      <c r="J1079" s="28">
        <v>0.83499999999999996</v>
      </c>
      <c r="K1079">
        <v>10</v>
      </c>
      <c r="L1079">
        <v>0</v>
      </c>
      <c r="M1079">
        <v>0</v>
      </c>
      <c r="N1079">
        <v>835</v>
      </c>
      <c r="O1079">
        <v>74</v>
      </c>
      <c r="P1079">
        <v>1</v>
      </c>
      <c r="Q1079">
        <v>2.3E-2</v>
      </c>
      <c r="R1079">
        <v>1E-3</v>
      </c>
      <c r="S1079" s="28">
        <v>0.5</v>
      </c>
      <c r="T1079" s="28">
        <v>1.0000000000000001E-9</v>
      </c>
      <c r="U1079">
        <v>8.0000000000000002E-3</v>
      </c>
      <c r="V1079">
        <v>0.05</v>
      </c>
      <c r="W1079">
        <v>0.05</v>
      </c>
      <c r="X1079" s="9">
        <v>7.3109224355673005E-2</v>
      </c>
      <c r="Y1079" s="28">
        <v>-9999</v>
      </c>
      <c r="Z1079">
        <v>0.39</v>
      </c>
      <c r="AA1079">
        <v>0.124725037489323</v>
      </c>
      <c r="AB1079">
        <v>0.2</v>
      </c>
      <c r="AC1079" s="28">
        <v>1</v>
      </c>
      <c r="AD1079" s="15">
        <v>-0.124725037489323</v>
      </c>
      <c r="AE1079" t="s">
        <v>561</v>
      </c>
      <c r="AF1079" s="15"/>
    </row>
    <row r="1080" spans="1:32" x14ac:dyDescent="0.25">
      <c r="A1080">
        <v>1079</v>
      </c>
      <c r="B1080">
        <v>38070390</v>
      </c>
      <c r="C1080">
        <v>0.95</v>
      </c>
      <c r="D1080">
        <v>0</v>
      </c>
      <c r="E1080">
        <v>0.05</v>
      </c>
      <c r="F1080">
        <v>309</v>
      </c>
      <c r="G1080">
        <v>0</v>
      </c>
      <c r="H1080">
        <v>-4.8600000000000003</v>
      </c>
      <c r="I1080" s="28">
        <v>0</v>
      </c>
      <c r="J1080" s="28">
        <v>0.83499999999999996</v>
      </c>
      <c r="K1080">
        <v>10</v>
      </c>
      <c r="L1080">
        <v>0</v>
      </c>
      <c r="M1080">
        <v>0</v>
      </c>
      <c r="N1080">
        <v>944</v>
      </c>
      <c r="O1080">
        <v>31</v>
      </c>
      <c r="P1080">
        <v>1</v>
      </c>
      <c r="Q1080">
        <v>2.3E-2</v>
      </c>
      <c r="R1080">
        <v>1E-3</v>
      </c>
      <c r="S1080" s="28">
        <v>0.5</v>
      </c>
      <c r="T1080" s="28">
        <v>0</v>
      </c>
      <c r="U1080">
        <v>8.0000000000000002E-3</v>
      </c>
      <c r="V1080">
        <v>0.05</v>
      </c>
      <c r="W1080">
        <v>0.05</v>
      </c>
      <c r="X1080" s="9">
        <v>2.4679554343177999E-2</v>
      </c>
      <c r="Y1080" s="28">
        <v>-9999</v>
      </c>
      <c r="Z1080">
        <v>1.0900000000000001</v>
      </c>
      <c r="AA1080">
        <v>0.45658491833714399</v>
      </c>
      <c r="AB1080">
        <v>0.2</v>
      </c>
      <c r="AC1080" s="28">
        <v>0</v>
      </c>
      <c r="AD1080" s="15">
        <v>-0.45658491833714399</v>
      </c>
      <c r="AE1080" t="s">
        <v>561</v>
      </c>
      <c r="AF1080" s="15"/>
    </row>
    <row r="1081" spans="1:32" x14ac:dyDescent="0.25">
      <c r="A1081">
        <v>1080</v>
      </c>
      <c r="B1081">
        <v>3093839</v>
      </c>
      <c r="C1081">
        <v>0.31</v>
      </c>
      <c r="D1081">
        <v>0</v>
      </c>
      <c r="E1081">
        <v>0.69</v>
      </c>
      <c r="F1081">
        <v>1210</v>
      </c>
      <c r="G1081">
        <v>0</v>
      </c>
      <c r="H1081">
        <v>-0.06</v>
      </c>
      <c r="I1081" s="28">
        <v>0.05</v>
      </c>
      <c r="J1081" s="28">
        <v>0.83499999999999996</v>
      </c>
      <c r="K1081">
        <v>10</v>
      </c>
      <c r="L1081">
        <v>0</v>
      </c>
      <c r="M1081">
        <v>0</v>
      </c>
      <c r="N1081">
        <v>831</v>
      </c>
      <c r="O1081">
        <v>73</v>
      </c>
      <c r="P1081">
        <v>1</v>
      </c>
      <c r="Q1081">
        <v>2.3E-2</v>
      </c>
      <c r="R1081">
        <v>1E-3</v>
      </c>
      <c r="S1081" s="28">
        <v>0.5</v>
      </c>
      <c r="T1081" s="28">
        <v>1.0000000000000001E-9</v>
      </c>
      <c r="U1081">
        <v>8.0000000000000002E-3</v>
      </c>
      <c r="V1081">
        <v>0.05</v>
      </c>
      <c r="W1081">
        <v>0.05</v>
      </c>
      <c r="X1081" s="9">
        <v>0.176406817781152</v>
      </c>
      <c r="Y1081" s="28">
        <v>-9999</v>
      </c>
      <c r="Z1081">
        <v>0.38</v>
      </c>
      <c r="AA1081">
        <v>0.21488785364658999</v>
      </c>
      <c r="AB1081">
        <v>0.2</v>
      </c>
      <c r="AC1081" s="28">
        <v>1</v>
      </c>
      <c r="AD1081" s="15">
        <v>-0.21488785364658999</v>
      </c>
      <c r="AE1081" t="s">
        <v>561</v>
      </c>
      <c r="AF1081" s="15"/>
    </row>
    <row r="1082" spans="1:32" x14ac:dyDescent="0.25">
      <c r="A1082">
        <v>1081</v>
      </c>
      <c r="B1082">
        <v>14717662</v>
      </c>
      <c r="C1082">
        <v>0.02</v>
      </c>
      <c r="D1082">
        <v>0</v>
      </c>
      <c r="E1082">
        <v>0.98</v>
      </c>
      <c r="F1082">
        <v>3760</v>
      </c>
      <c r="G1082">
        <v>0</v>
      </c>
      <c r="H1082">
        <v>0.01</v>
      </c>
      <c r="I1082" s="28">
        <v>0.05</v>
      </c>
      <c r="J1082" s="28">
        <v>0.83499999999999996</v>
      </c>
      <c r="K1082">
        <v>10</v>
      </c>
      <c r="L1082">
        <v>0</v>
      </c>
      <c r="M1082">
        <v>0</v>
      </c>
      <c r="N1082">
        <v>835</v>
      </c>
      <c r="O1082">
        <v>64</v>
      </c>
      <c r="P1082">
        <v>1</v>
      </c>
      <c r="Q1082">
        <v>2.3E-2</v>
      </c>
      <c r="R1082">
        <v>1E-3</v>
      </c>
      <c r="S1082" s="28">
        <v>0.5</v>
      </c>
      <c r="T1082" s="28">
        <v>1.0000000000000001E-9</v>
      </c>
      <c r="U1082">
        <v>8.0000000000000002E-3</v>
      </c>
      <c r="V1082">
        <v>0.05</v>
      </c>
      <c r="W1082">
        <v>0.05</v>
      </c>
      <c r="X1082" s="9">
        <v>2.2777379048886E-2</v>
      </c>
      <c r="Y1082" s="28">
        <v>-9999</v>
      </c>
      <c r="Z1082">
        <v>0.31</v>
      </c>
      <c r="AA1082">
        <v>0.20489512424467601</v>
      </c>
      <c r="AB1082">
        <v>0.2</v>
      </c>
      <c r="AC1082" s="28">
        <v>1</v>
      </c>
      <c r="AD1082" s="15">
        <v>-0.20489512424467601</v>
      </c>
      <c r="AE1082" t="s">
        <v>561</v>
      </c>
      <c r="AF1082" s="15"/>
    </row>
    <row r="1083" spans="1:32" x14ac:dyDescent="0.25">
      <c r="A1083">
        <v>1082</v>
      </c>
      <c r="B1083">
        <v>4369500</v>
      </c>
      <c r="C1083">
        <v>2.2657054582904223E-3</v>
      </c>
      <c r="D1083">
        <v>0</v>
      </c>
      <c r="E1083">
        <v>0.99773429454170959</v>
      </c>
      <c r="F1083">
        <v>2090</v>
      </c>
      <c r="G1083">
        <v>0</v>
      </c>
      <c r="H1083">
        <v>0.09</v>
      </c>
      <c r="I1083" s="28">
        <v>0.05</v>
      </c>
      <c r="J1083" s="28">
        <v>0.83499999999999996</v>
      </c>
      <c r="K1083">
        <v>10</v>
      </c>
      <c r="L1083">
        <v>0</v>
      </c>
      <c r="M1083">
        <v>0</v>
      </c>
      <c r="N1083">
        <v>831</v>
      </c>
      <c r="O1083">
        <v>73</v>
      </c>
      <c r="P1083">
        <v>1</v>
      </c>
      <c r="Q1083">
        <v>2.3E-2</v>
      </c>
      <c r="R1083">
        <v>1E-3</v>
      </c>
      <c r="S1083" s="28">
        <v>0.5</v>
      </c>
      <c r="T1083" s="28">
        <v>1.0000000000000001E-9</v>
      </c>
      <c r="U1083">
        <v>8.0000000000000002E-3</v>
      </c>
      <c r="V1083">
        <v>0.05</v>
      </c>
      <c r="W1083">
        <v>0.05</v>
      </c>
      <c r="X1083" s="9">
        <v>0.72170729848923598</v>
      </c>
      <c r="Y1083" s="28">
        <v>-9999</v>
      </c>
      <c r="Z1083">
        <v>0.53</v>
      </c>
      <c r="AA1083">
        <v>0.102506527582475</v>
      </c>
      <c r="AB1083">
        <v>0.2</v>
      </c>
      <c r="AC1083" s="28">
        <v>1</v>
      </c>
      <c r="AD1083" s="15">
        <v>-0.102506527582475</v>
      </c>
      <c r="AE1083" t="s">
        <v>561</v>
      </c>
      <c r="AF1083" s="15"/>
    </row>
    <row r="1084" spans="1:32" x14ac:dyDescent="0.25">
      <c r="A1084">
        <v>1083</v>
      </c>
      <c r="B1084">
        <v>827507</v>
      </c>
      <c r="C1084">
        <v>0.13</v>
      </c>
      <c r="D1084">
        <v>0</v>
      </c>
      <c r="E1084">
        <v>0.87</v>
      </c>
      <c r="F1084">
        <v>792</v>
      </c>
      <c r="G1084">
        <v>0</v>
      </c>
      <c r="H1084">
        <v>0.01</v>
      </c>
      <c r="I1084" s="28">
        <v>0.05</v>
      </c>
      <c r="J1084" s="28">
        <v>0.83499999999999996</v>
      </c>
      <c r="K1084">
        <v>10</v>
      </c>
      <c r="L1084">
        <v>0</v>
      </c>
      <c r="M1084">
        <v>0</v>
      </c>
      <c r="N1084">
        <v>831</v>
      </c>
      <c r="O1084">
        <v>73</v>
      </c>
      <c r="P1084">
        <v>1</v>
      </c>
      <c r="Q1084">
        <v>2.3E-2</v>
      </c>
      <c r="R1084">
        <v>1E-3</v>
      </c>
      <c r="S1084" s="28">
        <v>0.5</v>
      </c>
      <c r="T1084" s="28">
        <v>1.0000000000000001E-9</v>
      </c>
      <c r="U1084">
        <v>8.0000000000000002E-3</v>
      </c>
      <c r="V1084">
        <v>0.05</v>
      </c>
      <c r="W1084">
        <v>0.05</v>
      </c>
      <c r="X1084" s="9">
        <v>0.63425643850958902</v>
      </c>
      <c r="Y1084" s="28">
        <v>-9999</v>
      </c>
      <c r="Z1084">
        <v>0.18</v>
      </c>
      <c r="AA1084">
        <v>0.14648902105331299</v>
      </c>
      <c r="AB1084">
        <v>0.2</v>
      </c>
      <c r="AC1084" s="28">
        <v>1</v>
      </c>
      <c r="AD1084" s="15">
        <v>-0.14648902105331299</v>
      </c>
      <c r="AE1084" t="s">
        <v>561</v>
      </c>
      <c r="AF1084" s="15"/>
    </row>
    <row r="1085" spans="1:32" x14ac:dyDescent="0.25">
      <c r="A1085">
        <v>1084</v>
      </c>
      <c r="B1085">
        <v>3301018</v>
      </c>
      <c r="C1085">
        <v>0.5</v>
      </c>
      <c r="D1085">
        <v>0</v>
      </c>
      <c r="E1085">
        <v>0.5</v>
      </c>
      <c r="F1085">
        <v>909</v>
      </c>
      <c r="G1085">
        <v>0</v>
      </c>
      <c r="H1085">
        <v>-0.15</v>
      </c>
      <c r="I1085" s="28">
        <v>0.05</v>
      </c>
      <c r="J1085" s="28">
        <v>0.83499999999999996</v>
      </c>
      <c r="K1085">
        <v>10</v>
      </c>
      <c r="L1085">
        <v>0</v>
      </c>
      <c r="M1085">
        <v>0</v>
      </c>
      <c r="N1085">
        <v>831</v>
      </c>
      <c r="O1085">
        <v>74</v>
      </c>
      <c r="P1085">
        <v>1</v>
      </c>
      <c r="Q1085">
        <v>2.3E-2</v>
      </c>
      <c r="R1085">
        <v>1E-3</v>
      </c>
      <c r="S1085" s="28">
        <v>0.5</v>
      </c>
      <c r="T1085" s="28">
        <v>1.0000000000000001E-9</v>
      </c>
      <c r="U1085">
        <v>8.0000000000000002E-3</v>
      </c>
      <c r="V1085">
        <v>0.05</v>
      </c>
      <c r="W1085">
        <v>0.05</v>
      </c>
      <c r="X1085" s="9">
        <v>0.44703332671724899</v>
      </c>
      <c r="Y1085" s="28">
        <v>-9999</v>
      </c>
      <c r="Z1085">
        <v>0.03</v>
      </c>
      <c r="AA1085">
        <v>0.14568390171448101</v>
      </c>
      <c r="AB1085">
        <v>0.2</v>
      </c>
      <c r="AC1085" s="28">
        <v>1</v>
      </c>
      <c r="AD1085" s="15">
        <v>-0.14568390171448101</v>
      </c>
      <c r="AE1085" t="s">
        <v>561</v>
      </c>
      <c r="AF1085" s="15"/>
    </row>
    <row r="1086" spans="1:32" x14ac:dyDescent="0.25">
      <c r="A1086">
        <v>1085</v>
      </c>
      <c r="B1086">
        <v>31018393</v>
      </c>
      <c r="C1086">
        <v>0.53</v>
      </c>
      <c r="D1086">
        <v>0</v>
      </c>
      <c r="E1086">
        <v>0.47</v>
      </c>
      <c r="F1086">
        <v>2620</v>
      </c>
      <c r="G1086">
        <v>0</v>
      </c>
      <c r="H1086">
        <v>-0.22</v>
      </c>
      <c r="I1086" s="28">
        <v>0.05</v>
      </c>
      <c r="J1086" s="28">
        <v>0.83499999999999996</v>
      </c>
      <c r="K1086">
        <v>10</v>
      </c>
      <c r="L1086">
        <v>0</v>
      </c>
      <c r="M1086">
        <v>0</v>
      </c>
      <c r="N1086">
        <v>824</v>
      </c>
      <c r="O1086">
        <v>73</v>
      </c>
      <c r="P1086">
        <v>1</v>
      </c>
      <c r="Q1086">
        <v>2.3E-2</v>
      </c>
      <c r="R1086">
        <v>1E-3</v>
      </c>
      <c r="S1086" s="28">
        <v>0.5</v>
      </c>
      <c r="T1086" s="28">
        <v>1.0000000000000001E-9</v>
      </c>
      <c r="U1086">
        <v>8.0000000000000002E-3</v>
      </c>
      <c r="V1086">
        <v>0.05</v>
      </c>
      <c r="W1086">
        <v>0.05</v>
      </c>
      <c r="X1086" s="9">
        <v>0.22838877978987601</v>
      </c>
      <c r="Y1086" s="28">
        <v>-9999</v>
      </c>
      <c r="Z1086">
        <v>0.16</v>
      </c>
      <c r="AA1086">
        <v>0.36414866668713802</v>
      </c>
      <c r="AB1086">
        <v>0.2</v>
      </c>
      <c r="AC1086" s="28">
        <v>1</v>
      </c>
      <c r="AD1086" s="15">
        <v>-0.36414866668713802</v>
      </c>
      <c r="AE1086" t="s">
        <v>561</v>
      </c>
      <c r="AF1086" s="15"/>
    </row>
    <row r="1087" spans="1:32" x14ac:dyDescent="0.25">
      <c r="A1087">
        <v>1086</v>
      </c>
      <c r="B1087">
        <v>10499201</v>
      </c>
      <c r="C1087">
        <v>0.24</v>
      </c>
      <c r="D1087">
        <v>0</v>
      </c>
      <c r="E1087">
        <v>0.76</v>
      </c>
      <c r="F1087">
        <v>2460</v>
      </c>
      <c r="G1087">
        <v>0</v>
      </c>
      <c r="H1087">
        <v>-0.17</v>
      </c>
      <c r="I1087" s="28">
        <v>0.05</v>
      </c>
      <c r="J1087" s="28">
        <v>0.83499999999999996</v>
      </c>
      <c r="K1087">
        <v>10</v>
      </c>
      <c r="L1087">
        <v>0</v>
      </c>
      <c r="M1087">
        <v>0</v>
      </c>
      <c r="N1087">
        <v>824</v>
      </c>
      <c r="O1087">
        <v>73</v>
      </c>
      <c r="P1087">
        <v>1</v>
      </c>
      <c r="Q1087">
        <v>2.3E-2</v>
      </c>
      <c r="R1087">
        <v>1E-3</v>
      </c>
      <c r="S1087" s="28">
        <v>0.5</v>
      </c>
      <c r="T1087" s="28">
        <v>1.0000000000000001E-9</v>
      </c>
      <c r="U1087">
        <v>8.0000000000000002E-3</v>
      </c>
      <c r="V1087">
        <v>0.05</v>
      </c>
      <c r="W1087">
        <v>0.05</v>
      </c>
      <c r="X1087" s="9">
        <v>0.147043060563739</v>
      </c>
      <c r="Y1087" s="28">
        <v>-9999</v>
      </c>
      <c r="Z1087">
        <v>0.14000000000000001</v>
      </c>
      <c r="AA1087">
        <v>0.14266933263099901</v>
      </c>
      <c r="AB1087">
        <v>0.2</v>
      </c>
      <c r="AC1087" s="28">
        <v>1</v>
      </c>
      <c r="AD1087" s="15">
        <v>-0.14266933263099901</v>
      </c>
      <c r="AE1087" t="s">
        <v>561</v>
      </c>
      <c r="AF1087" s="15"/>
    </row>
    <row r="1088" spans="1:32" x14ac:dyDescent="0.25">
      <c r="A1088">
        <v>1087</v>
      </c>
      <c r="B1088">
        <v>22580144</v>
      </c>
      <c r="C1088">
        <v>0.24</v>
      </c>
      <c r="D1088">
        <v>0</v>
      </c>
      <c r="E1088">
        <v>0.76</v>
      </c>
      <c r="F1088">
        <v>3610</v>
      </c>
      <c r="G1088">
        <v>0</v>
      </c>
      <c r="H1088">
        <v>-0.39</v>
      </c>
      <c r="I1088" s="28">
        <v>0.05</v>
      </c>
      <c r="J1088" s="28">
        <v>0.83499999999999996</v>
      </c>
      <c r="K1088">
        <v>10</v>
      </c>
      <c r="L1088">
        <v>0</v>
      </c>
      <c r="M1088">
        <v>0</v>
      </c>
      <c r="N1088">
        <v>824</v>
      </c>
      <c r="O1088">
        <v>73</v>
      </c>
      <c r="P1088">
        <v>1</v>
      </c>
      <c r="Q1088">
        <v>2.3E-2</v>
      </c>
      <c r="R1088">
        <v>1E-3</v>
      </c>
      <c r="S1088" s="28">
        <v>0.5</v>
      </c>
      <c r="T1088" s="28">
        <v>1.0000000000000001E-9</v>
      </c>
      <c r="U1088">
        <v>8.0000000000000002E-3</v>
      </c>
      <c r="V1088">
        <v>0.05</v>
      </c>
      <c r="W1088">
        <v>0.05</v>
      </c>
      <c r="X1088" s="9">
        <v>0.13708121151611899</v>
      </c>
      <c r="Y1088" s="28">
        <v>-9999</v>
      </c>
      <c r="Z1088">
        <v>0.38</v>
      </c>
      <c r="AA1088">
        <v>0.16830869220188099</v>
      </c>
      <c r="AB1088">
        <v>0.2</v>
      </c>
      <c r="AC1088" s="28">
        <v>1</v>
      </c>
      <c r="AD1088" s="15">
        <v>-0.16830869220188099</v>
      </c>
      <c r="AE1088" t="s">
        <v>561</v>
      </c>
      <c r="AF1088" s="15"/>
    </row>
    <row r="1089" spans="1:32" x14ac:dyDescent="0.25">
      <c r="A1089">
        <v>1088</v>
      </c>
      <c r="B1089">
        <v>5648426</v>
      </c>
      <c r="C1089">
        <v>0.1</v>
      </c>
      <c r="D1089">
        <v>0</v>
      </c>
      <c r="E1089">
        <v>0.9</v>
      </c>
      <c r="F1089">
        <v>2140</v>
      </c>
      <c r="G1089">
        <v>0</v>
      </c>
      <c r="H1089">
        <v>-0.04</v>
      </c>
      <c r="I1089" s="28">
        <v>0.05</v>
      </c>
      <c r="J1089" s="28">
        <v>0.83499999999999996</v>
      </c>
      <c r="K1089">
        <v>10</v>
      </c>
      <c r="L1089">
        <v>0</v>
      </c>
      <c r="M1089">
        <v>0</v>
      </c>
      <c r="N1089">
        <v>808</v>
      </c>
      <c r="O1089">
        <v>74</v>
      </c>
      <c r="P1089">
        <v>1</v>
      </c>
      <c r="Q1089">
        <v>2.3E-2</v>
      </c>
      <c r="R1089">
        <v>1E-3</v>
      </c>
      <c r="S1089" s="28">
        <v>0.5</v>
      </c>
      <c r="T1089" s="28">
        <v>1.0000000000000001E-9</v>
      </c>
      <c r="U1089">
        <v>8.0000000000000002E-3</v>
      </c>
      <c r="V1089">
        <v>0.05</v>
      </c>
      <c r="W1089">
        <v>0.05</v>
      </c>
      <c r="X1089" s="9">
        <v>6.4509624699600004E-2</v>
      </c>
      <c r="Y1089" s="28">
        <v>-9999</v>
      </c>
      <c r="Z1089">
        <v>0.13</v>
      </c>
      <c r="AA1089">
        <v>0.22430719596391799</v>
      </c>
      <c r="AB1089">
        <v>0.2</v>
      </c>
      <c r="AC1089" s="28">
        <v>1</v>
      </c>
      <c r="AD1089" s="15">
        <v>-0.22430719596391799</v>
      </c>
      <c r="AE1089" t="s">
        <v>561</v>
      </c>
      <c r="AF1089" s="15"/>
    </row>
    <row r="1090" spans="1:32" x14ac:dyDescent="0.25">
      <c r="A1090">
        <v>1089</v>
      </c>
      <c r="B1090">
        <v>16057044</v>
      </c>
      <c r="C1090">
        <v>0.36</v>
      </c>
      <c r="D1090">
        <v>0</v>
      </c>
      <c r="E1090">
        <v>0.64</v>
      </c>
      <c r="F1090">
        <v>2570</v>
      </c>
      <c r="G1090">
        <v>0</v>
      </c>
      <c r="H1090">
        <v>-0.02</v>
      </c>
      <c r="I1090" s="28">
        <v>0.05</v>
      </c>
      <c r="J1090" s="28">
        <v>0.83499999999999996</v>
      </c>
      <c r="K1090">
        <v>10</v>
      </c>
      <c r="L1090">
        <v>0</v>
      </c>
      <c r="M1090">
        <v>0</v>
      </c>
      <c r="N1090">
        <v>824</v>
      </c>
      <c r="O1090">
        <v>83</v>
      </c>
      <c r="P1090">
        <v>1</v>
      </c>
      <c r="Q1090">
        <v>2.3E-2</v>
      </c>
      <c r="R1090">
        <v>1E-3</v>
      </c>
      <c r="S1090" s="28">
        <v>0.5</v>
      </c>
      <c r="T1090" s="28">
        <v>1.0000000000000001E-9</v>
      </c>
      <c r="U1090">
        <v>8.0000000000000002E-3</v>
      </c>
      <c r="V1090">
        <v>0.05</v>
      </c>
      <c r="W1090">
        <v>0.05</v>
      </c>
      <c r="X1090" s="9">
        <v>0.32458565423068603</v>
      </c>
      <c r="Y1090" s="28">
        <v>-9999</v>
      </c>
      <c r="Z1090">
        <v>0.22</v>
      </c>
      <c r="AA1090">
        <v>0.28046938999705601</v>
      </c>
      <c r="AB1090">
        <v>0.2</v>
      </c>
      <c r="AC1090" s="28">
        <v>1</v>
      </c>
      <c r="AD1090" s="15">
        <v>-0.28046938999705601</v>
      </c>
      <c r="AE1090" t="s">
        <v>561</v>
      </c>
      <c r="AF1090" s="15"/>
    </row>
    <row r="1091" spans="1:32" x14ac:dyDescent="0.25">
      <c r="A1091">
        <v>1090</v>
      </c>
      <c r="B1091">
        <v>5667218</v>
      </c>
      <c r="C1091">
        <v>0.72</v>
      </c>
      <c r="D1091">
        <v>0</v>
      </c>
      <c r="E1091">
        <v>0.28000000000000003</v>
      </c>
      <c r="F1091">
        <v>667</v>
      </c>
      <c r="G1091">
        <v>0</v>
      </c>
      <c r="H1091">
        <v>-0.05</v>
      </c>
      <c r="I1091" s="28">
        <v>0.05</v>
      </c>
      <c r="J1091" s="28">
        <v>0.83499999999999996</v>
      </c>
      <c r="K1091">
        <v>10</v>
      </c>
      <c r="L1091">
        <v>0</v>
      </c>
      <c r="M1091">
        <v>0</v>
      </c>
      <c r="N1091">
        <v>824</v>
      </c>
      <c r="O1091">
        <v>74</v>
      </c>
      <c r="P1091">
        <v>1</v>
      </c>
      <c r="Q1091">
        <v>2.3E-2</v>
      </c>
      <c r="R1091">
        <v>1E-3</v>
      </c>
      <c r="S1091" s="28">
        <v>0.5</v>
      </c>
      <c r="T1091" s="28">
        <v>1.0000000000000001E-9</v>
      </c>
      <c r="U1091">
        <v>8.0000000000000002E-3</v>
      </c>
      <c r="V1091">
        <v>0.05</v>
      </c>
      <c r="W1091">
        <v>0.05</v>
      </c>
      <c r="X1091" s="9">
        <v>0.11731989083710501</v>
      </c>
      <c r="Y1091" s="28">
        <v>-9999</v>
      </c>
      <c r="Z1091">
        <v>0.21</v>
      </c>
      <c r="AA1091">
        <v>0.20930930775816201</v>
      </c>
      <c r="AB1091">
        <v>0.2</v>
      </c>
      <c r="AC1091" s="28">
        <v>1</v>
      </c>
      <c r="AD1091" s="15">
        <v>-0.20930930775816201</v>
      </c>
      <c r="AE1091" t="s">
        <v>561</v>
      </c>
      <c r="AF1091" s="15"/>
    </row>
    <row r="1092" spans="1:32" x14ac:dyDescent="0.25">
      <c r="A1092">
        <v>1091</v>
      </c>
      <c r="B1092">
        <v>3758663</v>
      </c>
      <c r="C1092">
        <v>0.61</v>
      </c>
      <c r="D1092">
        <v>0</v>
      </c>
      <c r="E1092">
        <v>0.39</v>
      </c>
      <c r="F1092">
        <v>756</v>
      </c>
      <c r="G1092">
        <v>0</v>
      </c>
      <c r="H1092">
        <v>-0.37</v>
      </c>
      <c r="I1092" s="28">
        <v>0.05</v>
      </c>
      <c r="J1092" s="28">
        <v>0.83499999999999996</v>
      </c>
      <c r="K1092">
        <v>10</v>
      </c>
      <c r="L1092">
        <v>0</v>
      </c>
      <c r="M1092">
        <v>0</v>
      </c>
      <c r="N1092">
        <v>816</v>
      </c>
      <c r="O1092">
        <v>83</v>
      </c>
      <c r="P1092">
        <v>1</v>
      </c>
      <c r="Q1092">
        <v>2.3E-2</v>
      </c>
      <c r="R1092">
        <v>1E-3</v>
      </c>
      <c r="S1092" s="28">
        <v>0.5</v>
      </c>
      <c r="T1092" s="28">
        <v>1.0000000000000001E-9</v>
      </c>
      <c r="U1092">
        <v>8.0000000000000002E-3</v>
      </c>
      <c r="V1092">
        <v>0.05</v>
      </c>
      <c r="W1092">
        <v>0.05</v>
      </c>
      <c r="X1092" s="9">
        <v>0.14344152923088199</v>
      </c>
      <c r="Y1092" s="28">
        <v>-9999</v>
      </c>
      <c r="Z1092">
        <v>0.42</v>
      </c>
      <c r="AA1092">
        <v>0.38483687990048698</v>
      </c>
      <c r="AB1092">
        <v>0.2</v>
      </c>
      <c r="AC1092" s="28">
        <v>1</v>
      </c>
      <c r="AD1092" s="15">
        <v>-0.38483687990048698</v>
      </c>
      <c r="AE1092" t="s">
        <v>561</v>
      </c>
      <c r="AF1092" s="15"/>
    </row>
    <row r="1093" spans="1:32" x14ac:dyDescent="0.25">
      <c r="A1093">
        <v>1092</v>
      </c>
      <c r="B1093">
        <v>21368642</v>
      </c>
      <c r="C1093">
        <v>0.4</v>
      </c>
      <c r="D1093">
        <v>0</v>
      </c>
      <c r="E1093">
        <v>0.6</v>
      </c>
      <c r="F1093">
        <v>2770</v>
      </c>
      <c r="G1093">
        <v>0</v>
      </c>
      <c r="H1093">
        <v>-0.33</v>
      </c>
      <c r="I1093" s="28">
        <v>0.05</v>
      </c>
      <c r="J1093" s="28">
        <v>0.83499999999999996</v>
      </c>
      <c r="K1093">
        <v>10</v>
      </c>
      <c r="L1093">
        <v>0</v>
      </c>
      <c r="M1093">
        <v>0</v>
      </c>
      <c r="N1093">
        <v>816</v>
      </c>
      <c r="O1093">
        <v>83</v>
      </c>
      <c r="P1093">
        <v>1</v>
      </c>
      <c r="Q1093">
        <v>2.3E-2</v>
      </c>
      <c r="R1093">
        <v>1E-3</v>
      </c>
      <c r="S1093" s="28">
        <v>0.5</v>
      </c>
      <c r="T1093" s="28">
        <v>1.0000000000000001E-9</v>
      </c>
      <c r="U1093">
        <v>8.0000000000000002E-3</v>
      </c>
      <c r="V1093">
        <v>0.05</v>
      </c>
      <c r="W1093">
        <v>0.05</v>
      </c>
      <c r="X1093" s="9">
        <v>0.18223971942602099</v>
      </c>
      <c r="Y1093" s="28">
        <v>-9999</v>
      </c>
      <c r="Z1093">
        <v>0.26</v>
      </c>
      <c r="AA1093">
        <v>0.24435784798634</v>
      </c>
      <c r="AB1093">
        <v>0.2</v>
      </c>
      <c r="AC1093" s="28">
        <v>1</v>
      </c>
      <c r="AD1093" s="15">
        <v>-0.24435784798634</v>
      </c>
      <c r="AE1093" t="s">
        <v>561</v>
      </c>
      <c r="AF1093" s="15"/>
    </row>
    <row r="1094" spans="1:32" x14ac:dyDescent="0.25">
      <c r="A1094">
        <v>1093</v>
      </c>
      <c r="B1094">
        <v>19262336</v>
      </c>
      <c r="C1094">
        <v>0.2</v>
      </c>
      <c r="D1094">
        <v>0</v>
      </c>
      <c r="E1094">
        <v>0.8</v>
      </c>
      <c r="F1094">
        <v>3510</v>
      </c>
      <c r="G1094">
        <v>0</v>
      </c>
      <c r="H1094">
        <v>-0.09</v>
      </c>
      <c r="I1094" s="28">
        <v>0.05</v>
      </c>
      <c r="J1094" s="28">
        <v>0.83499999999999996</v>
      </c>
      <c r="K1094">
        <v>10</v>
      </c>
      <c r="L1094">
        <v>0</v>
      </c>
      <c r="M1094">
        <v>0</v>
      </c>
      <c r="N1094">
        <v>816</v>
      </c>
      <c r="O1094">
        <v>83</v>
      </c>
      <c r="P1094">
        <v>1</v>
      </c>
      <c r="Q1094">
        <v>2.3E-2</v>
      </c>
      <c r="R1094">
        <v>1E-3</v>
      </c>
      <c r="S1094" s="28">
        <v>0.5</v>
      </c>
      <c r="T1094" s="28">
        <v>1.0000000000000001E-9</v>
      </c>
      <c r="U1094">
        <v>8.0000000000000002E-3</v>
      </c>
      <c r="V1094">
        <v>0.05</v>
      </c>
      <c r="W1094">
        <v>0.05</v>
      </c>
      <c r="X1094" s="9">
        <v>0.12924019050121299</v>
      </c>
      <c r="Y1094" s="28">
        <v>-9999</v>
      </c>
      <c r="Z1094">
        <v>0.44</v>
      </c>
      <c r="AA1094">
        <v>0.26523359113415401</v>
      </c>
      <c r="AB1094">
        <v>0.2</v>
      </c>
      <c r="AC1094" s="28">
        <v>1</v>
      </c>
      <c r="AD1094" s="15">
        <v>-0.26523359113415401</v>
      </c>
      <c r="AE1094" t="s">
        <v>561</v>
      </c>
      <c r="AF1094" s="15"/>
    </row>
    <row r="1095" spans="1:32" x14ac:dyDescent="0.25">
      <c r="A1095">
        <v>1094</v>
      </c>
      <c r="B1095">
        <v>8078140</v>
      </c>
      <c r="C1095">
        <v>0.02</v>
      </c>
      <c r="D1095">
        <v>0</v>
      </c>
      <c r="E1095">
        <v>0.98</v>
      </c>
      <c r="F1095">
        <v>2790</v>
      </c>
      <c r="G1095">
        <v>0</v>
      </c>
      <c r="H1095">
        <v>0.21</v>
      </c>
      <c r="I1095" s="28">
        <v>0.05</v>
      </c>
      <c r="J1095" s="28">
        <v>0.83499999999999996</v>
      </c>
      <c r="K1095">
        <v>10</v>
      </c>
      <c r="L1095">
        <v>0</v>
      </c>
      <c r="M1095">
        <v>0</v>
      </c>
      <c r="N1095">
        <v>824</v>
      </c>
      <c r="O1095">
        <v>73</v>
      </c>
      <c r="P1095">
        <v>1</v>
      </c>
      <c r="Q1095">
        <v>2.3E-2</v>
      </c>
      <c r="R1095">
        <v>1E-3</v>
      </c>
      <c r="S1095" s="28">
        <v>0.5</v>
      </c>
      <c r="T1095" s="28">
        <v>1.0000000000000001E-9</v>
      </c>
      <c r="U1095">
        <v>8.0000000000000002E-3</v>
      </c>
      <c r="V1095">
        <v>0.05</v>
      </c>
      <c r="W1095">
        <v>0.05</v>
      </c>
      <c r="X1095" s="9">
        <v>9.6523513968319999E-2</v>
      </c>
      <c r="Y1095" s="28">
        <v>-9999</v>
      </c>
      <c r="Z1095">
        <v>0.37</v>
      </c>
      <c r="AA1095">
        <v>0.16197274124114999</v>
      </c>
      <c r="AB1095">
        <v>0.2</v>
      </c>
      <c r="AC1095" s="28">
        <v>1</v>
      </c>
      <c r="AD1095" s="15">
        <v>-0.16197274124114999</v>
      </c>
      <c r="AE1095" t="s">
        <v>561</v>
      </c>
      <c r="AF1095" s="15"/>
    </row>
    <row r="1096" spans="1:32" x14ac:dyDescent="0.25">
      <c r="A1096">
        <v>1095</v>
      </c>
      <c r="B1096">
        <v>55006643</v>
      </c>
      <c r="C1096">
        <v>0.16</v>
      </c>
      <c r="D1096">
        <v>0</v>
      </c>
      <c r="E1096">
        <v>0.84</v>
      </c>
      <c r="F1096">
        <v>6230</v>
      </c>
      <c r="G1096">
        <v>0</v>
      </c>
      <c r="H1096">
        <v>-0.2</v>
      </c>
      <c r="I1096" s="28">
        <v>0.05</v>
      </c>
      <c r="J1096" s="28">
        <v>0.83499999999999996</v>
      </c>
      <c r="K1096">
        <v>10</v>
      </c>
      <c r="L1096">
        <v>0</v>
      </c>
      <c r="M1096">
        <v>0</v>
      </c>
      <c r="N1096">
        <v>816</v>
      </c>
      <c r="O1096">
        <v>83</v>
      </c>
      <c r="P1096">
        <v>1</v>
      </c>
      <c r="Q1096">
        <v>2.3E-2</v>
      </c>
      <c r="R1096">
        <v>1E-3</v>
      </c>
      <c r="S1096" s="28">
        <v>0.5</v>
      </c>
      <c r="T1096" s="28">
        <v>1.0000000000000001E-9</v>
      </c>
      <c r="U1096">
        <v>8.0000000000000002E-3</v>
      </c>
      <c r="V1096">
        <v>0.05</v>
      </c>
      <c r="W1096">
        <v>0.05</v>
      </c>
      <c r="X1096" s="9">
        <v>6.6669593325875007E-2</v>
      </c>
      <c r="Y1096" s="28">
        <v>-9999</v>
      </c>
      <c r="Z1096">
        <v>0.31</v>
      </c>
      <c r="AA1096">
        <v>0.18746031872025001</v>
      </c>
      <c r="AB1096">
        <v>0.2</v>
      </c>
      <c r="AC1096" s="28">
        <v>1</v>
      </c>
      <c r="AD1096" s="15">
        <v>-0.18746031872025001</v>
      </c>
      <c r="AE1096" t="s">
        <v>561</v>
      </c>
      <c r="AF1096" s="15"/>
    </row>
    <row r="1097" spans="1:32" x14ac:dyDescent="0.25">
      <c r="A1097">
        <v>1096</v>
      </c>
      <c r="B1097">
        <v>13253102</v>
      </c>
      <c r="C1097">
        <v>0.04</v>
      </c>
      <c r="D1097">
        <v>0</v>
      </c>
      <c r="E1097">
        <v>0.96</v>
      </c>
      <c r="F1097">
        <v>3500</v>
      </c>
      <c r="G1097">
        <v>0</v>
      </c>
      <c r="H1097" s="16">
        <v>-0.1</v>
      </c>
      <c r="I1097" s="28">
        <v>0.05</v>
      </c>
      <c r="J1097" s="28">
        <v>0.83499999999999996</v>
      </c>
      <c r="K1097">
        <v>10</v>
      </c>
      <c r="L1097">
        <v>0</v>
      </c>
      <c r="M1097">
        <v>0</v>
      </c>
      <c r="N1097">
        <v>816</v>
      </c>
      <c r="O1097">
        <v>83</v>
      </c>
      <c r="P1097">
        <v>1</v>
      </c>
      <c r="Q1097">
        <v>2.3E-2</v>
      </c>
      <c r="R1097">
        <v>1E-3</v>
      </c>
      <c r="S1097" s="28">
        <v>0.5</v>
      </c>
      <c r="T1097" s="28">
        <v>1.0000000000000001E-9</v>
      </c>
      <c r="U1097">
        <v>8.0000000000000002E-3</v>
      </c>
      <c r="V1097">
        <v>0.05</v>
      </c>
      <c r="W1097">
        <v>0.05</v>
      </c>
      <c r="X1097" s="9">
        <v>0.47286738698842101</v>
      </c>
      <c r="Y1097" s="28">
        <v>-9999</v>
      </c>
      <c r="Z1097">
        <v>0.56000000000000005</v>
      </c>
      <c r="AA1097">
        <v>0.17610482601050201</v>
      </c>
      <c r="AB1097">
        <v>0.2</v>
      </c>
      <c r="AC1097" s="28">
        <v>1</v>
      </c>
      <c r="AD1097" s="15">
        <v>-0.17610482601050201</v>
      </c>
      <c r="AE1097" t="s">
        <v>561</v>
      </c>
      <c r="AF1097" s="15"/>
    </row>
    <row r="1098" spans="1:32" x14ac:dyDescent="0.25">
      <c r="A1098">
        <v>1097</v>
      </c>
      <c r="B1098">
        <v>6304073</v>
      </c>
      <c r="C1098">
        <v>0.01</v>
      </c>
      <c r="D1098">
        <v>0</v>
      </c>
      <c r="E1098">
        <v>0.99</v>
      </c>
      <c r="F1098">
        <v>2490</v>
      </c>
      <c r="G1098">
        <v>0</v>
      </c>
      <c r="H1098">
        <v>-0.14000000000000001</v>
      </c>
      <c r="I1098" s="28">
        <v>0.05</v>
      </c>
      <c r="J1098" s="28">
        <v>0.83499999999999996</v>
      </c>
      <c r="K1098">
        <v>10</v>
      </c>
      <c r="L1098">
        <v>0</v>
      </c>
      <c r="M1098">
        <v>0</v>
      </c>
      <c r="N1098">
        <v>816</v>
      </c>
      <c r="O1098">
        <v>83</v>
      </c>
      <c r="P1098">
        <v>1</v>
      </c>
      <c r="Q1098">
        <v>2.3E-2</v>
      </c>
      <c r="R1098">
        <v>1E-3</v>
      </c>
      <c r="S1098" s="28">
        <v>0.5</v>
      </c>
      <c r="T1098" s="28">
        <v>1.0000000000000001E-9</v>
      </c>
      <c r="U1098">
        <v>8.0000000000000002E-3</v>
      </c>
      <c r="V1098">
        <v>0.05</v>
      </c>
      <c r="W1098">
        <v>0.05</v>
      </c>
      <c r="X1098" s="9">
        <v>0.19806963589691201</v>
      </c>
      <c r="Y1098" s="28">
        <v>-9999</v>
      </c>
      <c r="Z1098">
        <v>0.73</v>
      </c>
      <c r="AA1098">
        <v>0.17645985377748599</v>
      </c>
      <c r="AB1098">
        <v>0.2</v>
      </c>
      <c r="AC1098" s="28">
        <v>1</v>
      </c>
      <c r="AD1098" s="15">
        <v>-0.17645985377748599</v>
      </c>
      <c r="AE1098" t="s">
        <v>561</v>
      </c>
      <c r="AF1098" s="15"/>
    </row>
    <row r="1099" spans="1:32" x14ac:dyDescent="0.25">
      <c r="A1099">
        <v>1098</v>
      </c>
      <c r="B1099">
        <v>17809030</v>
      </c>
      <c r="C1099">
        <v>0.14000000000000001</v>
      </c>
      <c r="D1099">
        <v>0</v>
      </c>
      <c r="E1099">
        <v>0.86</v>
      </c>
      <c r="F1099">
        <v>3630</v>
      </c>
      <c r="G1099">
        <v>0</v>
      </c>
      <c r="H1099">
        <v>-0.17</v>
      </c>
      <c r="I1099" s="28">
        <v>0.05</v>
      </c>
      <c r="J1099" s="28">
        <v>0.83499999999999996</v>
      </c>
      <c r="K1099">
        <v>10</v>
      </c>
      <c r="L1099">
        <v>0</v>
      </c>
      <c r="M1099">
        <v>0</v>
      </c>
      <c r="N1099">
        <v>807</v>
      </c>
      <c r="O1099">
        <v>83</v>
      </c>
      <c r="P1099">
        <v>1</v>
      </c>
      <c r="Q1099">
        <v>2.3E-2</v>
      </c>
      <c r="R1099">
        <v>1E-3</v>
      </c>
      <c r="S1099" s="28">
        <v>0.5</v>
      </c>
      <c r="T1099" s="28">
        <v>1.0000000000000001E-9</v>
      </c>
      <c r="U1099">
        <v>8.0000000000000002E-3</v>
      </c>
      <c r="V1099">
        <v>0.05</v>
      </c>
      <c r="W1099">
        <v>0.05</v>
      </c>
      <c r="X1099" s="9">
        <v>7.3952984013599996E-2</v>
      </c>
      <c r="Y1099" s="28">
        <v>-9999</v>
      </c>
      <c r="Z1099">
        <v>0.45</v>
      </c>
      <c r="AA1099">
        <v>0.186615910556058</v>
      </c>
      <c r="AB1099">
        <v>0.2</v>
      </c>
      <c r="AC1099" s="28">
        <v>1</v>
      </c>
      <c r="AD1099" s="15">
        <v>-0.186615910556058</v>
      </c>
      <c r="AE1099" t="s">
        <v>561</v>
      </c>
      <c r="AF1099" s="15"/>
    </row>
    <row r="1100" spans="1:32" x14ac:dyDescent="0.25">
      <c r="A1100">
        <v>1099</v>
      </c>
      <c r="B1100">
        <v>38550070</v>
      </c>
      <c r="C1100">
        <v>0.18</v>
      </c>
      <c r="D1100">
        <v>0</v>
      </c>
      <c r="E1100">
        <v>0.82</v>
      </c>
      <c r="F1100">
        <v>5090</v>
      </c>
      <c r="G1100">
        <v>0</v>
      </c>
      <c r="H1100">
        <v>-0.14000000000000001</v>
      </c>
      <c r="I1100" s="28">
        <v>0.05</v>
      </c>
      <c r="J1100" s="28">
        <v>0.83499999999999996</v>
      </c>
      <c r="K1100">
        <v>10</v>
      </c>
      <c r="L1100">
        <v>0</v>
      </c>
      <c r="M1100">
        <v>0</v>
      </c>
      <c r="N1100">
        <v>807</v>
      </c>
      <c r="O1100">
        <v>92</v>
      </c>
      <c r="P1100">
        <v>1</v>
      </c>
      <c r="Q1100">
        <v>2.3E-2</v>
      </c>
      <c r="R1100">
        <v>1E-3</v>
      </c>
      <c r="S1100" s="28">
        <v>0.5</v>
      </c>
      <c r="T1100" s="28">
        <v>1.0000000000000001E-9</v>
      </c>
      <c r="U1100">
        <v>8.0000000000000002E-3</v>
      </c>
      <c r="V1100">
        <v>0.05</v>
      </c>
      <c r="W1100">
        <v>0.05</v>
      </c>
      <c r="X1100" s="9">
        <v>0.21392289960283201</v>
      </c>
      <c r="Y1100" s="28">
        <v>-9999</v>
      </c>
      <c r="Z1100">
        <v>0.45</v>
      </c>
      <c r="AA1100">
        <v>0.180142193924691</v>
      </c>
      <c r="AB1100">
        <v>0.2</v>
      </c>
      <c r="AC1100" s="28">
        <v>1</v>
      </c>
      <c r="AD1100" s="15">
        <v>-0.180142193924691</v>
      </c>
      <c r="AE1100" t="s">
        <v>561</v>
      </c>
      <c r="AF1100" s="15"/>
    </row>
    <row r="1101" spans="1:32" x14ac:dyDescent="0.25">
      <c r="A1101">
        <v>1100</v>
      </c>
      <c r="B1101">
        <v>15293649</v>
      </c>
      <c r="C1101">
        <v>0.33</v>
      </c>
      <c r="D1101">
        <v>0</v>
      </c>
      <c r="E1101">
        <v>0.67</v>
      </c>
      <c r="F1101">
        <v>2620</v>
      </c>
      <c r="G1101">
        <v>0</v>
      </c>
      <c r="H1101">
        <v>-0.52</v>
      </c>
      <c r="I1101" s="28">
        <v>0.05</v>
      </c>
      <c r="J1101" s="28">
        <v>0.83499999999999996</v>
      </c>
      <c r="K1101">
        <v>10</v>
      </c>
      <c r="L1101">
        <v>0</v>
      </c>
      <c r="M1101">
        <v>0</v>
      </c>
      <c r="N1101">
        <v>807</v>
      </c>
      <c r="O1101">
        <v>92</v>
      </c>
      <c r="P1101">
        <v>1</v>
      </c>
      <c r="Q1101">
        <v>2.3E-2</v>
      </c>
      <c r="R1101">
        <v>1E-3</v>
      </c>
      <c r="S1101" s="28">
        <v>0.5</v>
      </c>
      <c r="T1101" s="28">
        <v>1.0000000000000001E-9</v>
      </c>
      <c r="U1101">
        <v>8.0000000000000002E-3</v>
      </c>
      <c r="V1101">
        <v>0.05</v>
      </c>
      <c r="W1101">
        <v>0.05</v>
      </c>
      <c r="X1101" s="9">
        <v>8.0507125694061002E-2</v>
      </c>
      <c r="Y1101" s="28">
        <v>-9999</v>
      </c>
      <c r="Z1101">
        <v>0.32</v>
      </c>
      <c r="AA1101">
        <v>0.222641719763186</v>
      </c>
      <c r="AB1101">
        <v>0.2</v>
      </c>
      <c r="AC1101" s="28">
        <v>1</v>
      </c>
      <c r="AD1101" s="15">
        <v>-0.222641719763186</v>
      </c>
      <c r="AE1101" t="s">
        <v>561</v>
      </c>
      <c r="AF1101" s="15"/>
    </row>
    <row r="1102" spans="1:32" x14ac:dyDescent="0.25">
      <c r="A1102">
        <v>1101</v>
      </c>
      <c r="B1102">
        <v>3025630</v>
      </c>
      <c r="C1102">
        <v>0.63</v>
      </c>
      <c r="D1102">
        <v>0</v>
      </c>
      <c r="E1102">
        <v>0.37</v>
      </c>
      <c r="F1102">
        <v>644</v>
      </c>
      <c r="G1102">
        <v>0</v>
      </c>
      <c r="H1102">
        <v>-0.08</v>
      </c>
      <c r="I1102" s="28">
        <v>0.05</v>
      </c>
      <c r="J1102" s="28">
        <v>0.83499999999999996</v>
      </c>
      <c r="K1102">
        <v>10</v>
      </c>
      <c r="L1102">
        <v>0</v>
      </c>
      <c r="M1102">
        <v>0</v>
      </c>
      <c r="N1102">
        <v>807</v>
      </c>
      <c r="O1102">
        <v>92</v>
      </c>
      <c r="P1102">
        <v>1</v>
      </c>
      <c r="Q1102">
        <v>2.3E-2</v>
      </c>
      <c r="R1102">
        <v>1E-3</v>
      </c>
      <c r="S1102" s="28">
        <v>0.5</v>
      </c>
      <c r="T1102" s="28">
        <v>1.0000000000000001E-9</v>
      </c>
      <c r="U1102">
        <v>8.0000000000000002E-3</v>
      </c>
      <c r="V1102">
        <v>0.05</v>
      </c>
      <c r="W1102">
        <v>0.05</v>
      </c>
      <c r="X1102" s="9">
        <v>0.19366555102942401</v>
      </c>
      <c r="Y1102" s="28">
        <v>-9999</v>
      </c>
      <c r="Z1102">
        <v>0.28999999999999998</v>
      </c>
      <c r="AA1102">
        <v>0.35781440161504802</v>
      </c>
      <c r="AB1102">
        <v>0.2</v>
      </c>
      <c r="AC1102" s="28">
        <v>1</v>
      </c>
      <c r="AD1102" s="15">
        <v>-0.35781440161504802</v>
      </c>
      <c r="AE1102" t="s">
        <v>561</v>
      </c>
      <c r="AF1102" s="15"/>
    </row>
    <row r="1103" spans="1:32" x14ac:dyDescent="0.25">
      <c r="A1103">
        <v>1102</v>
      </c>
      <c r="B1103">
        <v>9155413</v>
      </c>
      <c r="C1103">
        <v>0.2</v>
      </c>
      <c r="D1103">
        <v>0</v>
      </c>
      <c r="E1103">
        <v>0.8</v>
      </c>
      <c r="F1103">
        <v>2420</v>
      </c>
      <c r="G1103">
        <v>0</v>
      </c>
      <c r="H1103">
        <v>0.06</v>
      </c>
      <c r="I1103" s="28">
        <v>0.05</v>
      </c>
      <c r="J1103" s="28">
        <v>0.83499999999999996</v>
      </c>
      <c r="K1103">
        <v>10</v>
      </c>
      <c r="L1103">
        <v>0</v>
      </c>
      <c r="M1103">
        <v>0</v>
      </c>
      <c r="N1103">
        <v>803</v>
      </c>
      <c r="O1103">
        <v>92</v>
      </c>
      <c r="P1103">
        <v>1</v>
      </c>
      <c r="Q1103">
        <v>2.3E-2</v>
      </c>
      <c r="R1103">
        <v>1E-3</v>
      </c>
      <c r="S1103" s="28">
        <v>0.5</v>
      </c>
      <c r="T1103" s="28">
        <v>1.0000000000000001E-9</v>
      </c>
      <c r="U1103">
        <v>8.0000000000000002E-3</v>
      </c>
      <c r="V1103">
        <v>0.05</v>
      </c>
      <c r="W1103">
        <v>0.05</v>
      </c>
      <c r="X1103" s="9">
        <v>4.9290790800927999E-2</v>
      </c>
      <c r="Y1103" s="28">
        <v>-9999</v>
      </c>
      <c r="Z1103">
        <v>0.18</v>
      </c>
      <c r="AA1103">
        <v>0.23686335139414899</v>
      </c>
      <c r="AB1103">
        <v>0.2</v>
      </c>
      <c r="AC1103" s="28">
        <v>1</v>
      </c>
      <c r="AD1103" s="15">
        <v>-0.23686335139414899</v>
      </c>
      <c r="AE1103" t="s">
        <v>561</v>
      </c>
      <c r="AF1103" s="15"/>
    </row>
    <row r="1104" spans="1:32" x14ac:dyDescent="0.25">
      <c r="A1104">
        <v>1103</v>
      </c>
      <c r="B1104">
        <v>6795398</v>
      </c>
      <c r="C1104">
        <v>0.11</v>
      </c>
      <c r="D1104">
        <v>0</v>
      </c>
      <c r="E1104">
        <v>0.89</v>
      </c>
      <c r="F1104">
        <v>2320</v>
      </c>
      <c r="G1104">
        <v>0</v>
      </c>
      <c r="H1104">
        <v>0.08</v>
      </c>
      <c r="I1104" s="28">
        <v>0.05</v>
      </c>
      <c r="J1104" s="28">
        <v>0.83499999999999996</v>
      </c>
      <c r="K1104">
        <v>10</v>
      </c>
      <c r="L1104">
        <v>0</v>
      </c>
      <c r="M1104">
        <v>0</v>
      </c>
      <c r="N1104">
        <v>816</v>
      </c>
      <c r="O1104">
        <v>83</v>
      </c>
      <c r="P1104">
        <v>1</v>
      </c>
      <c r="Q1104">
        <v>2.3E-2</v>
      </c>
      <c r="R1104">
        <v>1E-3</v>
      </c>
      <c r="S1104" s="28">
        <v>0.5</v>
      </c>
      <c r="T1104" s="28">
        <v>1.0000000000000001E-9</v>
      </c>
      <c r="U1104">
        <v>8.0000000000000002E-3</v>
      </c>
      <c r="V1104">
        <v>0.05</v>
      </c>
      <c r="W1104">
        <v>0.05</v>
      </c>
      <c r="X1104" s="9">
        <v>1.7889407890151001E-2</v>
      </c>
      <c r="Y1104" s="28">
        <v>-9999</v>
      </c>
      <c r="Z1104">
        <v>0.3</v>
      </c>
      <c r="AA1104">
        <v>0.19355062591542799</v>
      </c>
      <c r="AB1104">
        <v>0.2</v>
      </c>
      <c r="AC1104" s="28">
        <v>1</v>
      </c>
      <c r="AD1104" s="15">
        <v>-0.19355062591542799</v>
      </c>
      <c r="AE1104" t="s">
        <v>561</v>
      </c>
      <c r="AF1104" s="15"/>
    </row>
    <row r="1105" spans="1:32" x14ac:dyDescent="0.25">
      <c r="A1105">
        <v>1104</v>
      </c>
      <c r="B1105">
        <v>1708655</v>
      </c>
      <c r="C1105">
        <v>0.1</v>
      </c>
      <c r="D1105">
        <v>0</v>
      </c>
      <c r="E1105">
        <v>0.9</v>
      </c>
      <c r="F1105">
        <v>1180</v>
      </c>
      <c r="G1105">
        <v>0</v>
      </c>
      <c r="H1105">
        <v>0.08</v>
      </c>
      <c r="I1105" s="28">
        <v>0.05</v>
      </c>
      <c r="J1105" s="28">
        <v>0.83499999999999996</v>
      </c>
      <c r="K1105">
        <v>10</v>
      </c>
      <c r="L1105">
        <v>0</v>
      </c>
      <c r="M1105">
        <v>0</v>
      </c>
      <c r="N1105">
        <v>816</v>
      </c>
      <c r="O1105">
        <v>83</v>
      </c>
      <c r="P1105">
        <v>1</v>
      </c>
      <c r="Q1105">
        <v>2.3E-2</v>
      </c>
      <c r="R1105">
        <v>1E-3</v>
      </c>
      <c r="S1105" s="28">
        <v>0.5</v>
      </c>
      <c r="T1105" s="28">
        <v>1.0000000000000001E-9</v>
      </c>
      <c r="U1105">
        <v>8.0000000000000002E-3</v>
      </c>
      <c r="V1105">
        <v>0.05</v>
      </c>
      <c r="W1105">
        <v>0.05</v>
      </c>
      <c r="X1105" s="9">
        <v>8.5624671653344003E-2</v>
      </c>
      <c r="Y1105" s="28">
        <v>-9999</v>
      </c>
      <c r="Z1105">
        <v>0.24</v>
      </c>
      <c r="AA1105">
        <v>0.15712205198496601</v>
      </c>
      <c r="AB1105">
        <v>0.2</v>
      </c>
      <c r="AC1105" s="28">
        <v>1</v>
      </c>
      <c r="AD1105" s="15">
        <v>-0.15712205198496601</v>
      </c>
      <c r="AE1105" t="s">
        <v>561</v>
      </c>
      <c r="AF1105" s="15"/>
    </row>
    <row r="1106" spans="1:32" x14ac:dyDescent="0.25">
      <c r="A1106">
        <v>1105</v>
      </c>
      <c r="B1106">
        <v>4090152</v>
      </c>
      <c r="C1106">
        <v>0.32</v>
      </c>
      <c r="D1106">
        <v>0</v>
      </c>
      <c r="E1106">
        <v>0.68</v>
      </c>
      <c r="F1106">
        <v>1380</v>
      </c>
      <c r="G1106">
        <v>0</v>
      </c>
      <c r="H1106" s="16">
        <v>-0.5</v>
      </c>
      <c r="I1106" s="28">
        <v>0.05</v>
      </c>
      <c r="J1106" s="28">
        <v>0.83499999999999996</v>
      </c>
      <c r="K1106">
        <v>10</v>
      </c>
      <c r="L1106">
        <v>0</v>
      </c>
      <c r="M1106">
        <v>0</v>
      </c>
      <c r="N1106">
        <v>816</v>
      </c>
      <c r="O1106">
        <v>83</v>
      </c>
      <c r="P1106">
        <v>1</v>
      </c>
      <c r="Q1106">
        <v>2.3E-2</v>
      </c>
      <c r="R1106">
        <v>1E-3</v>
      </c>
      <c r="S1106" s="28">
        <v>0.5</v>
      </c>
      <c r="T1106" s="28">
        <v>1.0000000000000001E-9</v>
      </c>
      <c r="U1106">
        <v>8.0000000000000002E-3</v>
      </c>
      <c r="V1106">
        <v>0.05</v>
      </c>
      <c r="W1106">
        <v>0.05</v>
      </c>
      <c r="X1106" s="9">
        <v>6.0469830594794001E-2</v>
      </c>
      <c r="Y1106" s="28">
        <v>-9999</v>
      </c>
      <c r="Z1106">
        <v>0.34</v>
      </c>
      <c r="AA1106">
        <v>0.247632883007295</v>
      </c>
      <c r="AB1106">
        <v>0.2</v>
      </c>
      <c r="AC1106" s="28">
        <v>1</v>
      </c>
      <c r="AD1106" s="15">
        <v>-0.247632883007295</v>
      </c>
      <c r="AE1106" t="s">
        <v>561</v>
      </c>
      <c r="AF1106" s="15"/>
    </row>
    <row r="1107" spans="1:32" x14ac:dyDescent="0.25">
      <c r="A1107">
        <v>1106</v>
      </c>
      <c r="B1107">
        <v>4327645</v>
      </c>
      <c r="C1107">
        <v>0.03</v>
      </c>
      <c r="D1107">
        <v>0</v>
      </c>
      <c r="E1107">
        <v>0.97</v>
      </c>
      <c r="F1107">
        <v>2020</v>
      </c>
      <c r="G1107">
        <v>0</v>
      </c>
      <c r="H1107">
        <v>0.13</v>
      </c>
      <c r="I1107" s="28">
        <v>0.05</v>
      </c>
      <c r="J1107" s="28">
        <v>0.83499999999999996</v>
      </c>
      <c r="K1107">
        <v>10</v>
      </c>
      <c r="L1107">
        <v>0</v>
      </c>
      <c r="M1107">
        <v>0</v>
      </c>
      <c r="N1107">
        <v>816</v>
      </c>
      <c r="O1107">
        <v>83</v>
      </c>
      <c r="P1107">
        <v>1</v>
      </c>
      <c r="Q1107">
        <v>2.3E-2</v>
      </c>
      <c r="R1107">
        <v>1E-3</v>
      </c>
      <c r="S1107" s="28">
        <v>0.5</v>
      </c>
      <c r="T1107" s="28">
        <v>1.0000000000000001E-9</v>
      </c>
      <c r="U1107">
        <v>8.0000000000000002E-3</v>
      </c>
      <c r="V1107">
        <v>0.05</v>
      </c>
      <c r="W1107">
        <v>0.05</v>
      </c>
      <c r="X1107" s="9">
        <v>3.2004123457733999E-2</v>
      </c>
      <c r="Y1107" s="28">
        <v>-9999</v>
      </c>
      <c r="Z1107">
        <v>0.26</v>
      </c>
      <c r="AA1107">
        <v>0.21239146155275801</v>
      </c>
      <c r="AB1107">
        <v>0.2</v>
      </c>
      <c r="AC1107" s="28">
        <v>1</v>
      </c>
      <c r="AD1107" s="15">
        <v>-0.21239146155275801</v>
      </c>
      <c r="AE1107" t="s">
        <v>561</v>
      </c>
      <c r="AF1107" s="15"/>
    </row>
    <row r="1108" spans="1:32" x14ac:dyDescent="0.25">
      <c r="A1108">
        <v>1107</v>
      </c>
      <c r="B1108">
        <v>9627022</v>
      </c>
      <c r="C1108">
        <v>0.14000000000000001</v>
      </c>
      <c r="D1108">
        <v>0</v>
      </c>
      <c r="E1108">
        <v>0.86</v>
      </c>
      <c r="F1108">
        <v>2670</v>
      </c>
      <c r="G1108">
        <v>0</v>
      </c>
      <c r="H1108" s="16">
        <v>-1</v>
      </c>
      <c r="I1108" s="28">
        <v>0.05</v>
      </c>
      <c r="J1108" s="28">
        <v>0.83499999999999996</v>
      </c>
      <c r="K1108">
        <v>10</v>
      </c>
      <c r="L1108">
        <v>0</v>
      </c>
      <c r="M1108">
        <v>0</v>
      </c>
      <c r="N1108">
        <v>808</v>
      </c>
      <c r="O1108">
        <v>83</v>
      </c>
      <c r="P1108">
        <v>1</v>
      </c>
      <c r="Q1108">
        <v>2.3E-2</v>
      </c>
      <c r="R1108">
        <v>1E-3</v>
      </c>
      <c r="S1108" s="28">
        <v>0.5</v>
      </c>
      <c r="T1108" s="28">
        <v>1.0000000000000001E-9</v>
      </c>
      <c r="U1108">
        <v>8.0000000000000002E-3</v>
      </c>
      <c r="V1108">
        <v>0.05</v>
      </c>
      <c r="W1108">
        <v>0.05</v>
      </c>
      <c r="X1108" s="9">
        <v>8.8049972467855994E-2</v>
      </c>
      <c r="Y1108" s="28">
        <v>-9999</v>
      </c>
      <c r="Z1108">
        <v>0.48</v>
      </c>
      <c r="AA1108">
        <v>0.233447715346735</v>
      </c>
      <c r="AB1108">
        <v>0.2</v>
      </c>
      <c r="AC1108" s="28">
        <v>1</v>
      </c>
      <c r="AD1108" s="15">
        <v>-0.233447715346735</v>
      </c>
      <c r="AE1108" t="s">
        <v>561</v>
      </c>
      <c r="AF1108" s="15"/>
    </row>
    <row r="1109" spans="1:32" x14ac:dyDescent="0.25">
      <c r="A1109">
        <v>1108</v>
      </c>
      <c r="B1109">
        <v>14241996</v>
      </c>
      <c r="C1109">
        <v>0.18</v>
      </c>
      <c r="D1109">
        <v>0</v>
      </c>
      <c r="E1109">
        <v>0.82</v>
      </c>
      <c r="F1109">
        <v>3100</v>
      </c>
      <c r="G1109">
        <v>0</v>
      </c>
      <c r="H1109">
        <v>-0.31</v>
      </c>
      <c r="I1109" s="28">
        <v>0.05</v>
      </c>
      <c r="J1109" s="28">
        <v>0.83499999999999996</v>
      </c>
      <c r="K1109">
        <v>10</v>
      </c>
      <c r="L1109">
        <v>0</v>
      </c>
      <c r="M1109">
        <v>0</v>
      </c>
      <c r="N1109">
        <v>808</v>
      </c>
      <c r="O1109">
        <v>83</v>
      </c>
      <c r="P1109">
        <v>1</v>
      </c>
      <c r="Q1109">
        <v>2.3E-2</v>
      </c>
      <c r="R1109">
        <v>1E-3</v>
      </c>
      <c r="S1109" s="28">
        <v>0.5</v>
      </c>
      <c r="T1109" s="28">
        <v>1.0000000000000001E-9</v>
      </c>
      <c r="U1109">
        <v>8.0000000000000002E-3</v>
      </c>
      <c r="V1109">
        <v>0.05</v>
      </c>
      <c r="W1109">
        <v>0.05</v>
      </c>
      <c r="X1109" s="9">
        <v>6.7868536447999006E-2</v>
      </c>
      <c r="Y1109" s="28">
        <v>-9999</v>
      </c>
      <c r="Z1109">
        <v>0.3</v>
      </c>
      <c r="AA1109">
        <v>0.24330239061969</v>
      </c>
      <c r="AB1109">
        <v>0.2</v>
      </c>
      <c r="AC1109" s="28">
        <v>1</v>
      </c>
      <c r="AD1109" s="15">
        <v>-0.24330239061969</v>
      </c>
      <c r="AE1109" t="s">
        <v>561</v>
      </c>
      <c r="AF1109" s="15"/>
    </row>
    <row r="1110" spans="1:32" x14ac:dyDescent="0.25">
      <c r="A1110">
        <v>1109</v>
      </c>
      <c r="B1110">
        <v>18417795</v>
      </c>
      <c r="C1110">
        <v>0.56000000000000005</v>
      </c>
      <c r="D1110">
        <v>0</v>
      </c>
      <c r="E1110">
        <v>0.44</v>
      </c>
      <c r="F1110">
        <v>1890</v>
      </c>
      <c r="G1110">
        <v>0</v>
      </c>
      <c r="H1110">
        <v>-0.52</v>
      </c>
      <c r="I1110" s="28">
        <v>0.05</v>
      </c>
      <c r="J1110" s="28">
        <v>0.83499999999999996</v>
      </c>
      <c r="K1110">
        <v>10</v>
      </c>
      <c r="L1110">
        <v>0</v>
      </c>
      <c r="M1110">
        <v>0</v>
      </c>
      <c r="N1110">
        <v>807</v>
      </c>
      <c r="O1110">
        <v>92</v>
      </c>
      <c r="P1110">
        <v>1</v>
      </c>
      <c r="Q1110">
        <v>2.3E-2</v>
      </c>
      <c r="R1110">
        <v>1E-3</v>
      </c>
      <c r="S1110" s="28">
        <v>0.5</v>
      </c>
      <c r="T1110" s="28">
        <v>1.0000000000000001E-9</v>
      </c>
      <c r="U1110">
        <v>8.0000000000000002E-3</v>
      </c>
      <c r="V1110">
        <v>0.05</v>
      </c>
      <c r="W1110">
        <v>0.05</v>
      </c>
      <c r="X1110" s="9">
        <v>0.17400329615805199</v>
      </c>
      <c r="Y1110" s="28">
        <v>-9999</v>
      </c>
      <c r="Z1110">
        <v>0.4</v>
      </c>
      <c r="AA1110">
        <v>0.24374426966579801</v>
      </c>
      <c r="AB1110">
        <v>0.2</v>
      </c>
      <c r="AC1110" s="28">
        <v>1</v>
      </c>
      <c r="AD1110" s="15">
        <v>-0.24374426966579801</v>
      </c>
      <c r="AE1110" t="s">
        <v>561</v>
      </c>
      <c r="AF1110" s="15"/>
    </row>
    <row r="1111" spans="1:32" x14ac:dyDescent="0.25">
      <c r="A1111">
        <v>1110</v>
      </c>
      <c r="B1111">
        <v>3761605</v>
      </c>
      <c r="C1111">
        <v>0.4</v>
      </c>
      <c r="D1111">
        <v>0</v>
      </c>
      <c r="E1111">
        <v>0.6</v>
      </c>
      <c r="F1111">
        <v>1160</v>
      </c>
      <c r="G1111">
        <v>0</v>
      </c>
      <c r="H1111">
        <v>0.01</v>
      </c>
      <c r="I1111" s="28">
        <v>0.05</v>
      </c>
      <c r="J1111" s="28">
        <v>0.83499999999999996</v>
      </c>
      <c r="K1111">
        <v>10</v>
      </c>
      <c r="L1111">
        <v>0</v>
      </c>
      <c r="M1111">
        <v>0</v>
      </c>
      <c r="N1111">
        <v>786</v>
      </c>
      <c r="O1111">
        <v>100</v>
      </c>
      <c r="P1111">
        <v>1</v>
      </c>
      <c r="Q1111">
        <v>2.3E-2</v>
      </c>
      <c r="R1111">
        <v>1E-3</v>
      </c>
      <c r="S1111" s="28">
        <v>0.5</v>
      </c>
      <c r="T1111" s="28">
        <v>1.0000000000000001E-9</v>
      </c>
      <c r="U1111">
        <v>8.0000000000000002E-3</v>
      </c>
      <c r="V1111">
        <v>0.05</v>
      </c>
      <c r="W1111">
        <v>0.05</v>
      </c>
      <c r="X1111" s="9">
        <v>0.14479253137048601</v>
      </c>
      <c r="Y1111" s="28">
        <v>-9999</v>
      </c>
      <c r="Z1111">
        <v>0.61</v>
      </c>
      <c r="AA1111">
        <v>0.372858728409795</v>
      </c>
      <c r="AB1111">
        <v>0.2</v>
      </c>
      <c r="AC1111" s="28">
        <v>1</v>
      </c>
      <c r="AD1111" s="15">
        <v>-0.372858728409795</v>
      </c>
      <c r="AE1111" t="s">
        <v>561</v>
      </c>
      <c r="AF1111" s="15"/>
    </row>
    <row r="1112" spans="1:32" x14ac:dyDescent="0.25">
      <c r="A1112">
        <v>1111</v>
      </c>
      <c r="B1112">
        <v>25757601</v>
      </c>
      <c r="C1112">
        <v>0.8</v>
      </c>
      <c r="D1112">
        <v>0</v>
      </c>
      <c r="E1112">
        <v>0.2</v>
      </c>
      <c r="F1112">
        <v>1020</v>
      </c>
      <c r="G1112">
        <v>0</v>
      </c>
      <c r="H1112">
        <v>-0.42</v>
      </c>
      <c r="I1112" s="28">
        <v>0.05</v>
      </c>
      <c r="J1112" s="28">
        <v>0.83499999999999996</v>
      </c>
      <c r="K1112">
        <v>10</v>
      </c>
      <c r="L1112">
        <v>0</v>
      </c>
      <c r="M1112">
        <v>0</v>
      </c>
      <c r="N1112">
        <v>786</v>
      </c>
      <c r="O1112">
        <v>92</v>
      </c>
      <c r="P1112">
        <v>1</v>
      </c>
      <c r="Q1112">
        <v>2.3E-2</v>
      </c>
      <c r="R1112">
        <v>1E-3</v>
      </c>
      <c r="S1112" s="28">
        <v>0.5</v>
      </c>
      <c r="T1112" s="28">
        <v>1.0000000000000001E-9</v>
      </c>
      <c r="U1112">
        <v>8.0000000000000002E-3</v>
      </c>
      <c r="V1112">
        <v>0.05</v>
      </c>
      <c r="W1112">
        <v>0.05</v>
      </c>
      <c r="X1112" s="9">
        <v>0.20082055532222301</v>
      </c>
      <c r="Y1112" s="28">
        <v>-9999</v>
      </c>
      <c r="Z1112">
        <v>0.37</v>
      </c>
      <c r="AA1112">
        <v>0.32816500386849701</v>
      </c>
      <c r="AB1112">
        <v>0.2</v>
      </c>
      <c r="AC1112" s="28">
        <v>1</v>
      </c>
      <c r="AD1112" s="15">
        <v>-0.32816500386849701</v>
      </c>
      <c r="AE1112" t="s">
        <v>561</v>
      </c>
      <c r="AF1112" s="15"/>
    </row>
    <row r="1113" spans="1:32" x14ac:dyDescent="0.25">
      <c r="A1113">
        <v>1112</v>
      </c>
      <c r="B1113">
        <v>16581115</v>
      </c>
      <c r="C1113">
        <v>0.55000000000000004</v>
      </c>
      <c r="D1113">
        <v>0</v>
      </c>
      <c r="E1113">
        <v>0.45</v>
      </c>
      <c r="F1113">
        <v>1830</v>
      </c>
      <c r="G1113">
        <v>0</v>
      </c>
      <c r="H1113">
        <v>-0.35</v>
      </c>
      <c r="I1113" s="28">
        <v>0.05</v>
      </c>
      <c r="J1113" s="28">
        <v>0.83499999999999996</v>
      </c>
      <c r="K1113">
        <v>10</v>
      </c>
      <c r="L1113">
        <v>0</v>
      </c>
      <c r="M1113">
        <v>0</v>
      </c>
      <c r="N1113">
        <v>786</v>
      </c>
      <c r="O1113">
        <v>92</v>
      </c>
      <c r="P1113">
        <v>1</v>
      </c>
      <c r="Q1113">
        <v>2.3E-2</v>
      </c>
      <c r="R1113">
        <v>1E-3</v>
      </c>
      <c r="S1113" s="28">
        <v>0.5</v>
      </c>
      <c r="T1113" s="28">
        <v>1.0000000000000001E-9</v>
      </c>
      <c r="U1113">
        <v>8.0000000000000002E-3</v>
      </c>
      <c r="V1113">
        <v>0.05</v>
      </c>
      <c r="W1113">
        <v>0.05</v>
      </c>
      <c r="X1113" s="9">
        <v>0.17508172293778901</v>
      </c>
      <c r="Y1113" s="28">
        <v>-9999</v>
      </c>
      <c r="Z1113">
        <v>0.27</v>
      </c>
      <c r="AA1113">
        <v>0.28648312698912798</v>
      </c>
      <c r="AB1113">
        <v>0.2</v>
      </c>
      <c r="AC1113" s="28">
        <v>1</v>
      </c>
      <c r="AD1113" s="15">
        <v>-0.28648312698912798</v>
      </c>
      <c r="AE1113" t="s">
        <v>561</v>
      </c>
      <c r="AF1113" s="15"/>
    </row>
    <row r="1114" spans="1:32" x14ac:dyDescent="0.25">
      <c r="A1114">
        <v>1113</v>
      </c>
      <c r="B1114">
        <v>1510200</v>
      </c>
      <c r="C1114">
        <v>5.9594755661501785E-4</v>
      </c>
      <c r="D1114">
        <v>0.86114421930870089</v>
      </c>
      <c r="E1114">
        <v>0.13825983313468415</v>
      </c>
      <c r="F1114">
        <v>1230</v>
      </c>
      <c r="G1114">
        <v>0</v>
      </c>
      <c r="H1114">
        <v>-0.12</v>
      </c>
      <c r="I1114" s="28">
        <v>0.05</v>
      </c>
      <c r="J1114" s="28">
        <v>0.83499999999999996</v>
      </c>
      <c r="K1114">
        <v>10</v>
      </c>
      <c r="L1114">
        <v>0</v>
      </c>
      <c r="M1114">
        <v>0</v>
      </c>
      <c r="N1114">
        <v>786</v>
      </c>
      <c r="O1114">
        <v>92</v>
      </c>
      <c r="P1114">
        <v>1</v>
      </c>
      <c r="Q1114">
        <v>2.3E-2</v>
      </c>
      <c r="R1114">
        <v>1E-3</v>
      </c>
      <c r="S1114" s="28">
        <v>0.5</v>
      </c>
      <c r="T1114" s="28">
        <v>1.0000000000000001E-9</v>
      </c>
      <c r="U1114">
        <v>8.0000000000000002E-3</v>
      </c>
      <c r="V1114">
        <v>0.05</v>
      </c>
      <c r="W1114">
        <v>0.05</v>
      </c>
      <c r="X1114" s="9">
        <v>2.7014551708681001E-2</v>
      </c>
      <c r="Y1114" s="28">
        <v>-9999</v>
      </c>
      <c r="Z1114">
        <v>0.05</v>
      </c>
      <c r="AA1114">
        <v>0.403389478952075</v>
      </c>
      <c r="AB1114">
        <v>0.2</v>
      </c>
      <c r="AC1114" s="28">
        <v>1</v>
      </c>
      <c r="AD1114" s="15">
        <v>-0.403389478952075</v>
      </c>
      <c r="AE1114" t="s">
        <v>561</v>
      </c>
      <c r="AF1114" s="15"/>
    </row>
    <row r="1115" spans="1:32" x14ac:dyDescent="0.25">
      <c r="A1115">
        <v>1114</v>
      </c>
      <c r="B1115">
        <v>12991375</v>
      </c>
      <c r="C1115">
        <v>0.59</v>
      </c>
      <c r="D1115">
        <v>0</v>
      </c>
      <c r="E1115">
        <v>0.41</v>
      </c>
      <c r="F1115">
        <v>1480</v>
      </c>
      <c r="G1115">
        <v>0</v>
      </c>
      <c r="H1115">
        <v>-0.27</v>
      </c>
      <c r="I1115" s="28">
        <v>0.05</v>
      </c>
      <c r="J1115" s="28">
        <v>0.83499999999999996</v>
      </c>
      <c r="K1115">
        <v>10</v>
      </c>
      <c r="L1115">
        <v>0</v>
      </c>
      <c r="M1115">
        <v>0</v>
      </c>
      <c r="N1115">
        <v>786</v>
      </c>
      <c r="O1115">
        <v>100</v>
      </c>
      <c r="P1115">
        <v>1</v>
      </c>
      <c r="Q1115">
        <v>2.3E-2</v>
      </c>
      <c r="R1115">
        <v>1E-3</v>
      </c>
      <c r="S1115" s="28">
        <v>0.5</v>
      </c>
      <c r="T1115" s="28">
        <v>1.0000000000000001E-9</v>
      </c>
      <c r="U1115">
        <v>8.0000000000000002E-3</v>
      </c>
      <c r="V1115">
        <v>0.05</v>
      </c>
      <c r="W1115">
        <v>0.05</v>
      </c>
      <c r="X1115" s="9">
        <v>0.23796639132866901</v>
      </c>
      <c r="Y1115" s="28">
        <v>-9999</v>
      </c>
      <c r="Z1115">
        <v>0.4</v>
      </c>
      <c r="AA1115">
        <v>0.25572211068867101</v>
      </c>
      <c r="AB1115">
        <v>0.2</v>
      </c>
      <c r="AC1115" s="28">
        <v>1</v>
      </c>
      <c r="AD1115" s="15">
        <v>-0.25572211068867101</v>
      </c>
      <c r="AE1115" t="s">
        <v>561</v>
      </c>
      <c r="AF1115" s="15"/>
    </row>
    <row r="1116" spans="1:32" x14ac:dyDescent="0.25">
      <c r="A1116">
        <v>1115</v>
      </c>
      <c r="B1116">
        <v>2820448</v>
      </c>
      <c r="C1116">
        <v>0.08</v>
      </c>
      <c r="D1116">
        <v>0</v>
      </c>
      <c r="E1116">
        <v>0.92</v>
      </c>
      <c r="F1116">
        <v>1550</v>
      </c>
      <c r="G1116">
        <v>0</v>
      </c>
      <c r="H1116">
        <v>0.08</v>
      </c>
      <c r="I1116" s="28">
        <v>0.05</v>
      </c>
      <c r="J1116" s="28">
        <v>0.83499999999999996</v>
      </c>
      <c r="K1116">
        <v>10</v>
      </c>
      <c r="L1116">
        <v>0</v>
      </c>
      <c r="M1116">
        <v>0</v>
      </c>
      <c r="N1116">
        <v>786</v>
      </c>
      <c r="O1116">
        <v>100</v>
      </c>
      <c r="P1116">
        <v>1</v>
      </c>
      <c r="Q1116">
        <v>2.3E-2</v>
      </c>
      <c r="R1116">
        <v>1E-3</v>
      </c>
      <c r="S1116" s="28">
        <v>0.5</v>
      </c>
      <c r="T1116" s="28">
        <v>1.0000000000000001E-9</v>
      </c>
      <c r="U1116">
        <v>8.0000000000000002E-3</v>
      </c>
      <c r="V1116">
        <v>0.05</v>
      </c>
      <c r="W1116">
        <v>0.05</v>
      </c>
      <c r="X1116" s="9">
        <v>2.3259582225316999E-2</v>
      </c>
      <c r="Y1116" s="28">
        <v>-9999</v>
      </c>
      <c r="Z1116">
        <v>0.41</v>
      </c>
      <c r="AA1116">
        <v>0.208221219719812</v>
      </c>
      <c r="AB1116">
        <v>0.2</v>
      </c>
      <c r="AC1116" s="28">
        <v>1</v>
      </c>
      <c r="AD1116" s="15">
        <v>-0.208221219719812</v>
      </c>
      <c r="AE1116" t="s">
        <v>561</v>
      </c>
      <c r="AF1116" s="15"/>
    </row>
    <row r="1117" spans="1:32" x14ac:dyDescent="0.25">
      <c r="A1117">
        <v>1116</v>
      </c>
      <c r="B1117">
        <v>29156369</v>
      </c>
      <c r="C1117">
        <v>0.03</v>
      </c>
      <c r="D1117">
        <v>0</v>
      </c>
      <c r="E1117">
        <v>0.97</v>
      </c>
      <c r="F1117">
        <v>5240</v>
      </c>
      <c r="G1117">
        <v>0</v>
      </c>
      <c r="H1117">
        <v>-7.0000000000000007E-2</v>
      </c>
      <c r="I1117" s="28">
        <v>0.05</v>
      </c>
      <c r="J1117" s="28">
        <v>0.83499999999999996</v>
      </c>
      <c r="K1117">
        <v>10</v>
      </c>
      <c r="L1117">
        <v>0</v>
      </c>
      <c r="M1117">
        <v>0</v>
      </c>
      <c r="N1117">
        <v>786</v>
      </c>
      <c r="O1117">
        <v>100</v>
      </c>
      <c r="P1117">
        <v>1</v>
      </c>
      <c r="Q1117">
        <v>2.3E-2</v>
      </c>
      <c r="R1117">
        <v>1E-3</v>
      </c>
      <c r="S1117" s="28">
        <v>0.5</v>
      </c>
      <c r="T1117" s="28">
        <v>1.0000000000000001E-9</v>
      </c>
      <c r="U1117">
        <v>8.0000000000000002E-3</v>
      </c>
      <c r="V1117">
        <v>0.05</v>
      </c>
      <c r="W1117">
        <v>0.05</v>
      </c>
      <c r="X1117" s="9">
        <v>0.34261347739716702</v>
      </c>
      <c r="Y1117" s="28">
        <v>-9999</v>
      </c>
      <c r="Z1117">
        <v>0.52</v>
      </c>
      <c r="AA1117">
        <v>0.19803679366723101</v>
      </c>
      <c r="AB1117">
        <v>0.2</v>
      </c>
      <c r="AC1117" s="28">
        <v>1</v>
      </c>
      <c r="AD1117" s="15">
        <v>-0.19803679366723101</v>
      </c>
      <c r="AE1117" t="s">
        <v>561</v>
      </c>
      <c r="AF1117" s="15"/>
    </row>
    <row r="1118" spans="1:32" x14ac:dyDescent="0.25">
      <c r="A1118">
        <v>1117</v>
      </c>
      <c r="B1118">
        <v>11386605</v>
      </c>
      <c r="C1118">
        <v>0.36</v>
      </c>
      <c r="D1118">
        <v>0</v>
      </c>
      <c r="E1118">
        <v>0.64</v>
      </c>
      <c r="F1118">
        <v>2160</v>
      </c>
      <c r="G1118">
        <v>0</v>
      </c>
      <c r="H1118">
        <v>-0.17</v>
      </c>
      <c r="I1118" s="28">
        <v>0.05</v>
      </c>
      <c r="J1118" s="28">
        <v>0.83499999999999996</v>
      </c>
      <c r="K1118">
        <v>10</v>
      </c>
      <c r="L1118">
        <v>0</v>
      </c>
      <c r="M1118">
        <v>0</v>
      </c>
      <c r="N1118">
        <v>786</v>
      </c>
      <c r="O1118">
        <v>100</v>
      </c>
      <c r="P1118">
        <v>1</v>
      </c>
      <c r="Q1118">
        <v>2.3E-2</v>
      </c>
      <c r="R1118">
        <v>1E-3</v>
      </c>
      <c r="S1118" s="28">
        <v>0.5</v>
      </c>
      <c r="T1118" s="28">
        <v>1.0000000000000001E-9</v>
      </c>
      <c r="U1118">
        <v>8.0000000000000002E-3</v>
      </c>
      <c r="V1118">
        <v>0.05</v>
      </c>
      <c r="W1118">
        <v>0.05</v>
      </c>
      <c r="X1118" s="9">
        <v>0.112384836826825</v>
      </c>
      <c r="Y1118" s="28">
        <v>-9999</v>
      </c>
      <c r="Z1118">
        <v>0.37</v>
      </c>
      <c r="AA1118">
        <v>0.216968767930446</v>
      </c>
      <c r="AB1118">
        <v>0.2</v>
      </c>
      <c r="AC1118" s="28">
        <v>1</v>
      </c>
      <c r="AD1118" s="15">
        <v>-0.216968767930446</v>
      </c>
      <c r="AE1118" t="s">
        <v>561</v>
      </c>
      <c r="AF1118" s="15"/>
    </row>
    <row r="1119" spans="1:32" x14ac:dyDescent="0.25">
      <c r="A1119">
        <v>1118</v>
      </c>
      <c r="B1119">
        <v>24677942</v>
      </c>
      <c r="C1119">
        <v>0.11</v>
      </c>
      <c r="D1119">
        <v>0</v>
      </c>
      <c r="E1119">
        <v>0.89</v>
      </c>
      <c r="F1119">
        <v>4420</v>
      </c>
      <c r="G1119">
        <v>0</v>
      </c>
      <c r="H1119">
        <v>-0.05</v>
      </c>
      <c r="I1119" s="28">
        <v>0.05</v>
      </c>
      <c r="J1119" s="28">
        <v>0.83499999999999996</v>
      </c>
      <c r="K1119">
        <v>10</v>
      </c>
      <c r="L1119">
        <v>0</v>
      </c>
      <c r="M1119">
        <v>0</v>
      </c>
      <c r="N1119">
        <v>786</v>
      </c>
      <c r="O1119">
        <v>100</v>
      </c>
      <c r="P1119">
        <v>1</v>
      </c>
      <c r="Q1119">
        <v>2.3E-2</v>
      </c>
      <c r="R1119">
        <v>1E-3</v>
      </c>
      <c r="S1119" s="28">
        <v>0.5</v>
      </c>
      <c r="T1119" s="28">
        <v>1.0000000000000001E-9</v>
      </c>
      <c r="U1119">
        <v>8.0000000000000002E-3</v>
      </c>
      <c r="V1119">
        <v>0.05</v>
      </c>
      <c r="W1119">
        <v>0.05</v>
      </c>
      <c r="X1119" s="9">
        <v>5.7876975871589E-2</v>
      </c>
      <c r="Y1119" s="28">
        <v>-9999</v>
      </c>
      <c r="Z1119">
        <v>0.47</v>
      </c>
      <c r="AA1119">
        <v>0.186085104898152</v>
      </c>
      <c r="AB1119">
        <v>0.2</v>
      </c>
      <c r="AC1119" s="28">
        <v>1</v>
      </c>
      <c r="AD1119" s="15">
        <v>-0.186085104898152</v>
      </c>
      <c r="AE1119" t="s">
        <v>561</v>
      </c>
      <c r="AF1119" s="15"/>
    </row>
    <row r="1120" spans="1:32" x14ac:dyDescent="0.25">
      <c r="A1120">
        <v>1119</v>
      </c>
      <c r="B1120">
        <v>9678497</v>
      </c>
      <c r="C1120">
        <v>0.05</v>
      </c>
      <c r="D1120">
        <v>0</v>
      </c>
      <c r="E1120">
        <v>0.95</v>
      </c>
      <c r="F1120">
        <v>2960</v>
      </c>
      <c r="G1120">
        <v>0</v>
      </c>
      <c r="H1120">
        <v>-0.28000000000000003</v>
      </c>
      <c r="I1120" s="28">
        <v>0.05</v>
      </c>
      <c r="J1120" s="28">
        <v>0.83499999999999996</v>
      </c>
      <c r="K1120">
        <v>10</v>
      </c>
      <c r="L1120">
        <v>0</v>
      </c>
      <c r="M1120">
        <v>0</v>
      </c>
      <c r="N1120">
        <v>786</v>
      </c>
      <c r="O1120">
        <v>100</v>
      </c>
      <c r="P1120">
        <v>1</v>
      </c>
      <c r="Q1120">
        <v>2.3E-2</v>
      </c>
      <c r="R1120">
        <v>1E-3</v>
      </c>
      <c r="S1120" s="28">
        <v>0.5</v>
      </c>
      <c r="T1120" s="28">
        <v>1.0000000000000001E-9</v>
      </c>
      <c r="U1120">
        <v>8.0000000000000002E-3</v>
      </c>
      <c r="V1120">
        <v>0.05</v>
      </c>
      <c r="W1120">
        <v>0.05</v>
      </c>
      <c r="X1120" s="9">
        <v>0.22142047614399499</v>
      </c>
      <c r="Y1120" s="28">
        <v>-9999</v>
      </c>
      <c r="Z1120">
        <v>0.51</v>
      </c>
      <c r="AA1120">
        <v>0.21199066404082401</v>
      </c>
      <c r="AB1120">
        <v>0.2</v>
      </c>
      <c r="AC1120" s="28">
        <v>1</v>
      </c>
      <c r="AD1120" s="15">
        <v>-0.21199066404082401</v>
      </c>
      <c r="AE1120" t="s">
        <v>561</v>
      </c>
      <c r="AF1120" s="15"/>
    </row>
    <row r="1121" spans="1:32" x14ac:dyDescent="0.25">
      <c r="A1121">
        <v>1120</v>
      </c>
      <c r="B1121">
        <v>15639439</v>
      </c>
      <c r="C1121">
        <v>0.16</v>
      </c>
      <c r="D1121">
        <v>0</v>
      </c>
      <c r="E1121">
        <v>0.84</v>
      </c>
      <c r="F1121">
        <v>3320</v>
      </c>
      <c r="G1121">
        <v>0</v>
      </c>
      <c r="H1121">
        <v>-7.0000000000000007E-2</v>
      </c>
      <c r="I1121" s="28">
        <v>0.05</v>
      </c>
      <c r="J1121" s="28">
        <v>0.83499999999999996</v>
      </c>
      <c r="K1121">
        <v>10</v>
      </c>
      <c r="L1121">
        <v>0</v>
      </c>
      <c r="M1121">
        <v>0</v>
      </c>
      <c r="N1121">
        <v>786</v>
      </c>
      <c r="O1121">
        <v>100</v>
      </c>
      <c r="P1121">
        <v>1</v>
      </c>
      <c r="Q1121">
        <v>2.3E-2</v>
      </c>
      <c r="R1121">
        <v>1E-3</v>
      </c>
      <c r="S1121" s="28">
        <v>0.5</v>
      </c>
      <c r="T1121" s="28">
        <v>1.0000000000000001E-9</v>
      </c>
      <c r="U1121">
        <v>8.0000000000000002E-3</v>
      </c>
      <c r="V1121">
        <v>0.05</v>
      </c>
      <c r="W1121">
        <v>0.05</v>
      </c>
      <c r="X1121" s="9">
        <v>5.5695734519753001E-2</v>
      </c>
      <c r="Y1121" s="28">
        <v>-9999</v>
      </c>
      <c r="Z1121">
        <v>0.35</v>
      </c>
      <c r="AA1121">
        <v>0.29508903538013898</v>
      </c>
      <c r="AB1121">
        <v>0.2</v>
      </c>
      <c r="AC1121" s="28">
        <v>1</v>
      </c>
      <c r="AD1121" s="15">
        <v>-0.29508903538013898</v>
      </c>
      <c r="AE1121" t="s">
        <v>561</v>
      </c>
      <c r="AF1121" s="15"/>
    </row>
    <row r="1122" spans="1:32" x14ac:dyDescent="0.25">
      <c r="A1122">
        <v>1121</v>
      </c>
      <c r="B1122">
        <v>42465766</v>
      </c>
      <c r="C1122">
        <v>0.46</v>
      </c>
      <c r="D1122">
        <v>0</v>
      </c>
      <c r="E1122">
        <v>0.54</v>
      </c>
      <c r="F1122">
        <v>3520</v>
      </c>
      <c r="G1122">
        <v>0</v>
      </c>
      <c r="H1122">
        <v>-0.1</v>
      </c>
      <c r="I1122" s="28">
        <v>0.05</v>
      </c>
      <c r="J1122" s="28">
        <v>0.83499999999999996</v>
      </c>
      <c r="K1122">
        <v>10</v>
      </c>
      <c r="L1122">
        <v>0</v>
      </c>
      <c r="M1122">
        <v>0</v>
      </c>
      <c r="N1122">
        <v>786</v>
      </c>
      <c r="O1122">
        <v>100</v>
      </c>
      <c r="P1122">
        <v>1</v>
      </c>
      <c r="Q1122">
        <v>2.3E-2</v>
      </c>
      <c r="R1122">
        <v>1E-3</v>
      </c>
      <c r="S1122" s="28">
        <v>0.5</v>
      </c>
      <c r="T1122" s="28">
        <v>1.0000000000000001E-9</v>
      </c>
      <c r="U1122">
        <v>8.0000000000000002E-3</v>
      </c>
      <c r="V1122">
        <v>0.05</v>
      </c>
      <c r="W1122">
        <v>0.05</v>
      </c>
      <c r="X1122" s="9">
        <v>0.14392123401506099</v>
      </c>
      <c r="Y1122" s="28">
        <v>-9999</v>
      </c>
      <c r="Z1122">
        <v>0.43</v>
      </c>
      <c r="AA1122">
        <v>0.32098318076110499</v>
      </c>
      <c r="AB1122">
        <v>0.2</v>
      </c>
      <c r="AC1122" s="28">
        <v>1</v>
      </c>
      <c r="AD1122" s="15">
        <v>-0.32098318076110499</v>
      </c>
      <c r="AE1122" t="s">
        <v>561</v>
      </c>
      <c r="AF1122" s="15"/>
    </row>
    <row r="1123" spans="1:32" x14ac:dyDescent="0.25">
      <c r="A1123">
        <v>1122</v>
      </c>
      <c r="B1123">
        <v>8657308</v>
      </c>
      <c r="C1123">
        <v>0.05</v>
      </c>
      <c r="D1123">
        <v>0</v>
      </c>
      <c r="E1123">
        <v>0.95</v>
      </c>
      <c r="F1123">
        <v>2800</v>
      </c>
      <c r="G1123">
        <v>0</v>
      </c>
      <c r="H1123">
        <v>-0.12</v>
      </c>
      <c r="I1123" s="28">
        <v>0.05</v>
      </c>
      <c r="J1123" s="28">
        <v>0.83499999999999996</v>
      </c>
      <c r="K1123">
        <v>10</v>
      </c>
      <c r="L1123">
        <v>0</v>
      </c>
      <c r="M1123">
        <v>0</v>
      </c>
      <c r="N1123">
        <v>786</v>
      </c>
      <c r="O1123">
        <v>92</v>
      </c>
      <c r="P1123">
        <v>1</v>
      </c>
      <c r="Q1123">
        <v>2.3E-2</v>
      </c>
      <c r="R1123">
        <v>1E-3</v>
      </c>
      <c r="S1123" s="28">
        <v>0.5</v>
      </c>
      <c r="T1123" s="28">
        <v>1.0000000000000001E-9</v>
      </c>
      <c r="U1123">
        <v>8.0000000000000002E-3</v>
      </c>
      <c r="V1123">
        <v>0.05</v>
      </c>
      <c r="W1123">
        <v>0.05</v>
      </c>
      <c r="X1123" s="9">
        <v>5.2576848617622997E-2</v>
      </c>
      <c r="Y1123" s="28">
        <v>-9999</v>
      </c>
      <c r="Z1123">
        <v>0.28999999999999998</v>
      </c>
      <c r="AA1123">
        <v>0.29084172492166299</v>
      </c>
      <c r="AB1123">
        <v>0.2</v>
      </c>
      <c r="AC1123" s="28">
        <v>1</v>
      </c>
      <c r="AD1123" s="15">
        <v>-0.29084172492166299</v>
      </c>
      <c r="AE1123" t="s">
        <v>561</v>
      </c>
      <c r="AF1123" s="15"/>
    </row>
    <row r="1124" spans="1:32" x14ac:dyDescent="0.25">
      <c r="A1124">
        <v>1123</v>
      </c>
      <c r="B1124">
        <v>38626887</v>
      </c>
      <c r="C1124">
        <v>0.09</v>
      </c>
      <c r="D1124">
        <v>0</v>
      </c>
      <c r="E1124">
        <v>0.91</v>
      </c>
      <c r="F1124">
        <v>5660</v>
      </c>
      <c r="G1124">
        <v>0</v>
      </c>
      <c r="H1124">
        <v>-0.25</v>
      </c>
      <c r="I1124" s="28">
        <v>0.05</v>
      </c>
      <c r="J1124" s="28">
        <v>0.83499999999999996</v>
      </c>
      <c r="K1124">
        <v>10</v>
      </c>
      <c r="L1124">
        <v>0</v>
      </c>
      <c r="M1124">
        <v>0</v>
      </c>
      <c r="N1124">
        <v>786</v>
      </c>
      <c r="O1124">
        <v>92</v>
      </c>
      <c r="P1124">
        <v>1</v>
      </c>
      <c r="Q1124">
        <v>2.3E-2</v>
      </c>
      <c r="R1124">
        <v>1E-3</v>
      </c>
      <c r="S1124" s="28">
        <v>0.5</v>
      </c>
      <c r="T1124" s="28">
        <v>1.0000000000000001E-9</v>
      </c>
      <c r="U1124">
        <v>8.0000000000000002E-3</v>
      </c>
      <c r="V1124">
        <v>0.05</v>
      </c>
      <c r="W1124">
        <v>0.05</v>
      </c>
      <c r="X1124" s="9">
        <v>7.4640953933776996E-2</v>
      </c>
      <c r="Y1124" s="28">
        <v>-9999</v>
      </c>
      <c r="Z1124">
        <v>0.51</v>
      </c>
      <c r="AA1124">
        <v>0.16843634380241701</v>
      </c>
      <c r="AB1124">
        <v>0.2</v>
      </c>
      <c r="AC1124" s="28">
        <v>1</v>
      </c>
      <c r="AD1124" s="15">
        <v>-0.16843634380241701</v>
      </c>
      <c r="AE1124" t="s">
        <v>561</v>
      </c>
      <c r="AF1124" s="15"/>
    </row>
    <row r="1125" spans="1:32" x14ac:dyDescent="0.25">
      <c r="A1125">
        <v>1124</v>
      </c>
      <c r="B1125">
        <v>17471424</v>
      </c>
      <c r="C1125">
        <v>0.06</v>
      </c>
      <c r="D1125">
        <v>0</v>
      </c>
      <c r="E1125">
        <v>0.94</v>
      </c>
      <c r="F1125">
        <v>3930</v>
      </c>
      <c r="G1125">
        <v>0</v>
      </c>
      <c r="H1125">
        <v>-0.02</v>
      </c>
      <c r="I1125" s="28">
        <v>0.05</v>
      </c>
      <c r="J1125" s="28">
        <v>0.83499999999999996</v>
      </c>
      <c r="K1125">
        <v>10</v>
      </c>
      <c r="L1125">
        <v>0</v>
      </c>
      <c r="M1125">
        <v>0</v>
      </c>
      <c r="N1125">
        <v>786</v>
      </c>
      <c r="O1125">
        <v>100</v>
      </c>
      <c r="P1125">
        <v>1</v>
      </c>
      <c r="Q1125">
        <v>2.3E-2</v>
      </c>
      <c r="R1125">
        <v>1E-3</v>
      </c>
      <c r="S1125" s="28">
        <v>0.5</v>
      </c>
      <c r="T1125" s="28">
        <v>1.0000000000000001E-9</v>
      </c>
      <c r="U1125">
        <v>8.0000000000000002E-3</v>
      </c>
      <c r="V1125">
        <v>0.05</v>
      </c>
      <c r="W1125">
        <v>0.05</v>
      </c>
      <c r="X1125" s="9">
        <v>2.5605475376470001E-3</v>
      </c>
      <c r="Y1125" s="28">
        <v>-9999</v>
      </c>
      <c r="Z1125">
        <v>0.39</v>
      </c>
      <c r="AA1125">
        <v>0.13994408812599299</v>
      </c>
      <c r="AB1125">
        <v>0.2</v>
      </c>
      <c r="AC1125" s="28">
        <v>1</v>
      </c>
      <c r="AD1125" s="15">
        <v>-0.13994408812599299</v>
      </c>
      <c r="AE1125" t="s">
        <v>561</v>
      </c>
      <c r="AF1125" s="15"/>
    </row>
    <row r="1126" spans="1:32" x14ac:dyDescent="0.25">
      <c r="A1126">
        <v>1125</v>
      </c>
      <c r="B1126">
        <v>30845864</v>
      </c>
      <c r="C1126">
        <v>0.08</v>
      </c>
      <c r="D1126">
        <v>0</v>
      </c>
      <c r="E1126">
        <v>0.92</v>
      </c>
      <c r="F1126">
        <v>5110</v>
      </c>
      <c r="G1126">
        <v>0</v>
      </c>
      <c r="H1126">
        <v>-0.1</v>
      </c>
      <c r="I1126" s="28">
        <v>0.05</v>
      </c>
      <c r="J1126" s="28">
        <v>0.83499999999999996</v>
      </c>
      <c r="K1126">
        <v>10</v>
      </c>
      <c r="L1126">
        <v>0</v>
      </c>
      <c r="M1126">
        <v>0</v>
      </c>
      <c r="N1126">
        <v>772</v>
      </c>
      <c r="O1126">
        <v>100</v>
      </c>
      <c r="P1126">
        <v>1</v>
      </c>
      <c r="Q1126">
        <v>2.3E-2</v>
      </c>
      <c r="R1126">
        <v>1E-3</v>
      </c>
      <c r="S1126" s="28">
        <v>0.5</v>
      </c>
      <c r="T1126" s="28">
        <v>1.0000000000000001E-9</v>
      </c>
      <c r="U1126">
        <v>8.0000000000000002E-3</v>
      </c>
      <c r="V1126">
        <v>0.05</v>
      </c>
      <c r="W1126">
        <v>0.05</v>
      </c>
      <c r="X1126" s="9">
        <v>1.9038882738654998E-2</v>
      </c>
      <c r="Y1126" s="28">
        <v>-9999</v>
      </c>
      <c r="Z1126">
        <v>0.41</v>
      </c>
      <c r="AA1126">
        <v>0.21408805632752201</v>
      </c>
      <c r="AB1126">
        <v>0.2</v>
      </c>
      <c r="AC1126" s="28">
        <v>1</v>
      </c>
      <c r="AD1126" s="15">
        <v>-0.21408805632752201</v>
      </c>
      <c r="AE1126" t="s">
        <v>561</v>
      </c>
      <c r="AF1126" s="15"/>
    </row>
    <row r="1127" spans="1:32" x14ac:dyDescent="0.25">
      <c r="A1127">
        <v>1126</v>
      </c>
      <c r="B1127">
        <v>26360937</v>
      </c>
      <c r="C1127">
        <v>0.11</v>
      </c>
      <c r="D1127">
        <v>0</v>
      </c>
      <c r="E1127">
        <v>0.89</v>
      </c>
      <c r="F1127">
        <v>4570</v>
      </c>
      <c r="G1127">
        <v>0</v>
      </c>
      <c r="H1127">
        <v>-0.13</v>
      </c>
      <c r="I1127" s="28">
        <v>0.05</v>
      </c>
      <c r="J1127" s="28">
        <v>0.83499999999999996</v>
      </c>
      <c r="K1127">
        <v>10</v>
      </c>
      <c r="L1127">
        <v>0</v>
      </c>
      <c r="M1127">
        <v>0</v>
      </c>
      <c r="N1127">
        <v>772</v>
      </c>
      <c r="O1127">
        <v>100</v>
      </c>
      <c r="P1127">
        <v>1</v>
      </c>
      <c r="Q1127">
        <v>2.3E-2</v>
      </c>
      <c r="R1127">
        <v>1E-3</v>
      </c>
      <c r="S1127" s="28">
        <v>0.5</v>
      </c>
      <c r="T1127" s="28">
        <v>1.0000000000000001E-9</v>
      </c>
      <c r="U1127">
        <v>8.0000000000000002E-3</v>
      </c>
      <c r="V1127">
        <v>0.05</v>
      </c>
      <c r="W1127">
        <v>0.05</v>
      </c>
      <c r="X1127" s="9">
        <v>5.6888494714861002E-2</v>
      </c>
      <c r="Y1127" s="28">
        <v>-9999</v>
      </c>
      <c r="Z1127">
        <v>0.59</v>
      </c>
      <c r="AA1127">
        <v>0.22875333150139601</v>
      </c>
      <c r="AB1127">
        <v>0.2</v>
      </c>
      <c r="AC1127" s="28">
        <v>1</v>
      </c>
      <c r="AD1127" s="15">
        <v>-0.22875333150139601</v>
      </c>
      <c r="AE1127" t="s">
        <v>561</v>
      </c>
      <c r="AF1127" s="15"/>
    </row>
    <row r="1128" spans="1:32" x14ac:dyDescent="0.25">
      <c r="A1128">
        <v>1127</v>
      </c>
      <c r="B1128">
        <v>14992773</v>
      </c>
      <c r="C1128">
        <v>0.05</v>
      </c>
      <c r="D1128">
        <v>0</v>
      </c>
      <c r="E1128">
        <v>0.95</v>
      </c>
      <c r="F1128">
        <v>3680</v>
      </c>
      <c r="G1128">
        <v>0</v>
      </c>
      <c r="H1128">
        <v>0.06</v>
      </c>
      <c r="I1128" s="28">
        <v>0.05</v>
      </c>
      <c r="J1128" s="28">
        <v>0.83499999999999996</v>
      </c>
      <c r="K1128">
        <v>10</v>
      </c>
      <c r="L1128">
        <v>0</v>
      </c>
      <c r="M1128">
        <v>0</v>
      </c>
      <c r="N1128">
        <v>755</v>
      </c>
      <c r="O1128">
        <v>101</v>
      </c>
      <c r="P1128">
        <v>1</v>
      </c>
      <c r="Q1128">
        <v>2.3E-2</v>
      </c>
      <c r="R1128">
        <v>1E-3</v>
      </c>
      <c r="S1128" s="28">
        <v>0.5</v>
      </c>
      <c r="T1128" s="28">
        <v>1.0000000000000001E-9</v>
      </c>
      <c r="U1128">
        <v>8.0000000000000002E-3</v>
      </c>
      <c r="V1128">
        <v>0.05</v>
      </c>
      <c r="W1128">
        <v>0.05</v>
      </c>
      <c r="X1128" s="9">
        <v>5.8671335112822999E-2</v>
      </c>
      <c r="Y1128" s="28">
        <v>-9999</v>
      </c>
      <c r="Z1128">
        <v>0.61</v>
      </c>
      <c r="AA1128">
        <v>0.172484456413214</v>
      </c>
      <c r="AB1128">
        <v>0.2</v>
      </c>
      <c r="AC1128" s="28">
        <v>1</v>
      </c>
      <c r="AD1128" s="15">
        <v>-0.172484456413214</v>
      </c>
      <c r="AE1128" t="s">
        <v>561</v>
      </c>
      <c r="AF1128" s="15"/>
    </row>
    <row r="1129" spans="1:32" x14ac:dyDescent="0.25">
      <c r="A1129">
        <v>1128</v>
      </c>
      <c r="B1129">
        <v>13405095</v>
      </c>
      <c r="C1129">
        <v>0.06</v>
      </c>
      <c r="D1129">
        <v>0</v>
      </c>
      <c r="E1129">
        <v>0.94</v>
      </c>
      <c r="F1129">
        <v>3440</v>
      </c>
      <c r="G1129">
        <v>0</v>
      </c>
      <c r="H1129">
        <v>-0.26</v>
      </c>
      <c r="I1129" s="28">
        <v>0.05</v>
      </c>
      <c r="J1129" s="28">
        <v>0.83499999999999996</v>
      </c>
      <c r="K1129">
        <v>10</v>
      </c>
      <c r="L1129">
        <v>0</v>
      </c>
      <c r="M1129">
        <v>0</v>
      </c>
      <c r="N1129">
        <v>755</v>
      </c>
      <c r="O1129">
        <v>101</v>
      </c>
      <c r="P1129">
        <v>1</v>
      </c>
      <c r="Q1129">
        <v>2.3E-2</v>
      </c>
      <c r="R1129">
        <v>1E-3</v>
      </c>
      <c r="S1129" s="28">
        <v>0.5</v>
      </c>
      <c r="T1129" s="28">
        <v>1.0000000000000001E-9</v>
      </c>
      <c r="U1129">
        <v>8.0000000000000002E-3</v>
      </c>
      <c r="V1129">
        <v>0.05</v>
      </c>
      <c r="W1129">
        <v>0.05</v>
      </c>
      <c r="X1129" s="9">
        <v>8.6122035719169002E-2</v>
      </c>
      <c r="Y1129" s="28">
        <v>-9999</v>
      </c>
      <c r="Z1129">
        <v>0.64</v>
      </c>
      <c r="AA1129">
        <v>0.22480076804833199</v>
      </c>
      <c r="AB1129">
        <v>0.2</v>
      </c>
      <c r="AC1129" s="28">
        <v>1</v>
      </c>
      <c r="AD1129" s="15">
        <v>-0.22480076804833199</v>
      </c>
      <c r="AE1129" t="s">
        <v>561</v>
      </c>
      <c r="AF1129" s="15"/>
    </row>
    <row r="1130" spans="1:32" x14ac:dyDescent="0.25">
      <c r="A1130">
        <v>1129</v>
      </c>
      <c r="B1130">
        <v>19182071</v>
      </c>
      <c r="C1130">
        <v>0.05</v>
      </c>
      <c r="D1130">
        <v>0</v>
      </c>
      <c r="E1130">
        <v>0.95</v>
      </c>
      <c r="F1130">
        <v>4160</v>
      </c>
      <c r="G1130">
        <v>0</v>
      </c>
      <c r="H1130">
        <v>-0.44</v>
      </c>
      <c r="I1130" s="28">
        <v>0.05</v>
      </c>
      <c r="J1130" s="28">
        <v>0.83499999999999996</v>
      </c>
      <c r="K1130">
        <v>10</v>
      </c>
      <c r="L1130">
        <v>0</v>
      </c>
      <c r="M1130">
        <v>0</v>
      </c>
      <c r="N1130">
        <v>755</v>
      </c>
      <c r="O1130">
        <v>101</v>
      </c>
      <c r="P1130">
        <v>1</v>
      </c>
      <c r="Q1130">
        <v>2.3E-2</v>
      </c>
      <c r="R1130">
        <v>1E-3</v>
      </c>
      <c r="S1130" s="28">
        <v>0.5</v>
      </c>
      <c r="T1130" s="28">
        <v>1.0000000000000001E-9</v>
      </c>
      <c r="U1130">
        <v>8.0000000000000002E-3</v>
      </c>
      <c r="V1130">
        <v>0.05</v>
      </c>
      <c r="W1130">
        <v>0.05</v>
      </c>
      <c r="X1130" s="9">
        <v>6.7103639524722994E-2</v>
      </c>
      <c r="Y1130" s="28">
        <v>-9999</v>
      </c>
      <c r="Z1130">
        <v>0.48</v>
      </c>
      <c r="AA1130">
        <v>0.28075577021325498</v>
      </c>
      <c r="AB1130">
        <v>0.2</v>
      </c>
      <c r="AC1130" s="28">
        <v>1</v>
      </c>
      <c r="AD1130" s="15">
        <v>-0.28075577021325498</v>
      </c>
      <c r="AE1130" t="s">
        <v>561</v>
      </c>
      <c r="AF1130" s="15"/>
    </row>
    <row r="1131" spans="1:32" x14ac:dyDescent="0.25">
      <c r="A1131">
        <v>1130</v>
      </c>
      <c r="B1131">
        <v>6977708</v>
      </c>
      <c r="C1131">
        <v>0.08</v>
      </c>
      <c r="D1131">
        <v>0</v>
      </c>
      <c r="E1131">
        <v>0.92</v>
      </c>
      <c r="F1131">
        <v>2430</v>
      </c>
      <c r="G1131">
        <v>0</v>
      </c>
      <c r="H1131">
        <v>0.03</v>
      </c>
      <c r="I1131" s="28">
        <v>0.05</v>
      </c>
      <c r="J1131" s="28">
        <v>0.83499999999999996</v>
      </c>
      <c r="K1131">
        <v>10</v>
      </c>
      <c r="L1131">
        <v>0</v>
      </c>
      <c r="M1131">
        <v>0</v>
      </c>
      <c r="N1131">
        <v>751</v>
      </c>
      <c r="O1131">
        <v>109</v>
      </c>
      <c r="P1131">
        <v>1</v>
      </c>
      <c r="Q1131">
        <v>2.3E-2</v>
      </c>
      <c r="R1131">
        <v>1E-3</v>
      </c>
      <c r="S1131" s="28">
        <v>0.5</v>
      </c>
      <c r="T1131" s="28">
        <v>1.0000000000000001E-9</v>
      </c>
      <c r="U1131">
        <v>8.0000000000000002E-3</v>
      </c>
      <c r="V1131">
        <v>0.05</v>
      </c>
      <c r="W1131">
        <v>0.05</v>
      </c>
      <c r="X1131" s="9">
        <v>0.42167901284147302</v>
      </c>
      <c r="Y1131" s="28">
        <v>-9999</v>
      </c>
      <c r="Z1131">
        <v>0.63</v>
      </c>
      <c r="AA1131">
        <v>0.29473394676279302</v>
      </c>
      <c r="AB1131">
        <v>0.2</v>
      </c>
      <c r="AC1131" s="28">
        <v>1</v>
      </c>
      <c r="AD1131" s="15">
        <v>-0.29473394676279302</v>
      </c>
      <c r="AE1131" t="s">
        <v>561</v>
      </c>
      <c r="AF1131" s="15"/>
    </row>
    <row r="1132" spans="1:32" x14ac:dyDescent="0.25">
      <c r="A1132">
        <v>1131</v>
      </c>
      <c r="B1132">
        <v>9704738</v>
      </c>
      <c r="C1132">
        <v>0.08</v>
      </c>
      <c r="D1132">
        <v>0</v>
      </c>
      <c r="E1132">
        <v>0.92</v>
      </c>
      <c r="F1132">
        <v>2870</v>
      </c>
      <c r="G1132">
        <v>0</v>
      </c>
      <c r="H1132">
        <v>-0.08</v>
      </c>
      <c r="I1132" s="28">
        <v>0.05</v>
      </c>
      <c r="J1132" s="28">
        <v>0.83499999999999996</v>
      </c>
      <c r="K1132">
        <v>10</v>
      </c>
      <c r="L1132">
        <v>0</v>
      </c>
      <c r="M1132">
        <v>0</v>
      </c>
      <c r="N1132">
        <v>755</v>
      </c>
      <c r="O1132">
        <v>101</v>
      </c>
      <c r="P1132">
        <v>1</v>
      </c>
      <c r="Q1132">
        <v>2.3E-2</v>
      </c>
      <c r="R1132">
        <v>1E-3</v>
      </c>
      <c r="S1132" s="28">
        <v>0.5</v>
      </c>
      <c r="T1132" s="28">
        <v>1.0000000000000001E-9</v>
      </c>
      <c r="U1132">
        <v>8.0000000000000002E-3</v>
      </c>
      <c r="V1132">
        <v>0.05</v>
      </c>
      <c r="W1132">
        <v>0.05</v>
      </c>
      <c r="X1132" s="9">
        <v>3.4468221190062001E-2</v>
      </c>
      <c r="Y1132" s="28">
        <v>-9999</v>
      </c>
      <c r="Z1132">
        <v>0.54</v>
      </c>
      <c r="AA1132">
        <v>0.28111132557405499</v>
      </c>
      <c r="AB1132">
        <v>0.2</v>
      </c>
      <c r="AC1132" s="28">
        <v>1</v>
      </c>
      <c r="AD1132" s="15">
        <v>-0.28111132557405499</v>
      </c>
      <c r="AE1132" t="s">
        <v>561</v>
      </c>
      <c r="AF1132" s="15"/>
    </row>
    <row r="1133" spans="1:32" x14ac:dyDescent="0.25">
      <c r="A1133">
        <v>1132</v>
      </c>
      <c r="B1133">
        <v>25009611</v>
      </c>
      <c r="C1133">
        <v>0.01</v>
      </c>
      <c r="D1133">
        <v>0</v>
      </c>
      <c r="E1133">
        <v>0.99</v>
      </c>
      <c r="F1133">
        <v>4950</v>
      </c>
      <c r="G1133">
        <v>0</v>
      </c>
      <c r="H1133">
        <v>-0.36</v>
      </c>
      <c r="I1133" s="28">
        <v>0.05</v>
      </c>
      <c r="J1133" s="28">
        <v>0.83499999999999996</v>
      </c>
      <c r="K1133">
        <v>10</v>
      </c>
      <c r="L1133">
        <v>0</v>
      </c>
      <c r="M1133">
        <v>0</v>
      </c>
      <c r="N1133">
        <v>755</v>
      </c>
      <c r="O1133">
        <v>101</v>
      </c>
      <c r="P1133">
        <v>1</v>
      </c>
      <c r="Q1133">
        <v>2.3E-2</v>
      </c>
      <c r="R1133">
        <v>1E-3</v>
      </c>
      <c r="S1133" s="28">
        <v>0.5</v>
      </c>
      <c r="T1133" s="28">
        <v>1.0000000000000001E-9</v>
      </c>
      <c r="U1133">
        <v>8.0000000000000002E-3</v>
      </c>
      <c r="V1133">
        <v>0.05</v>
      </c>
      <c r="W1133">
        <v>0.05</v>
      </c>
      <c r="X1133" s="9">
        <v>1.8432057773542999E-2</v>
      </c>
      <c r="Y1133" s="28">
        <v>-9999</v>
      </c>
      <c r="Z1133">
        <v>0.35</v>
      </c>
      <c r="AA1133">
        <v>0.26945280131481802</v>
      </c>
      <c r="AB1133">
        <v>0.2</v>
      </c>
      <c r="AC1133" s="28">
        <v>1</v>
      </c>
      <c r="AD1133" s="15">
        <v>-0.26945280131481802</v>
      </c>
      <c r="AE1133" t="s">
        <v>561</v>
      </c>
      <c r="AF1133" s="15"/>
    </row>
    <row r="1134" spans="1:32" x14ac:dyDescent="0.25">
      <c r="A1134">
        <v>1133</v>
      </c>
      <c r="B1134">
        <v>4161888</v>
      </c>
      <c r="C1134">
        <v>0.02</v>
      </c>
      <c r="D1134">
        <v>0</v>
      </c>
      <c r="E1134">
        <v>0.98</v>
      </c>
      <c r="F1134">
        <v>2000</v>
      </c>
      <c r="G1134">
        <v>0</v>
      </c>
      <c r="H1134">
        <v>0</v>
      </c>
      <c r="I1134" s="28">
        <v>0.05</v>
      </c>
      <c r="J1134" s="28">
        <v>0.83499999999999996</v>
      </c>
      <c r="K1134">
        <v>10</v>
      </c>
      <c r="L1134">
        <v>0</v>
      </c>
      <c r="M1134">
        <v>0</v>
      </c>
      <c r="N1134">
        <v>750</v>
      </c>
      <c r="O1134">
        <v>109</v>
      </c>
      <c r="P1134">
        <v>1</v>
      </c>
      <c r="Q1134">
        <v>2.3E-2</v>
      </c>
      <c r="R1134">
        <v>1E-3</v>
      </c>
      <c r="S1134" s="28">
        <v>0.5</v>
      </c>
      <c r="T1134" s="28">
        <v>1.0000000000000001E-9</v>
      </c>
      <c r="U1134">
        <v>8.0000000000000002E-3</v>
      </c>
      <c r="V1134">
        <v>0.05</v>
      </c>
      <c r="W1134">
        <v>0.05</v>
      </c>
      <c r="X1134" s="9">
        <v>7.2396722999692006E-2</v>
      </c>
      <c r="Y1134" s="28">
        <v>-9999</v>
      </c>
      <c r="Z1134">
        <v>0.83</v>
      </c>
      <c r="AA1134">
        <v>0.62581123417467999</v>
      </c>
      <c r="AB1134">
        <v>0.2</v>
      </c>
      <c r="AC1134" s="28">
        <v>1</v>
      </c>
      <c r="AD1134" s="15">
        <v>-0.62581123417467999</v>
      </c>
      <c r="AE1134" t="s">
        <v>561</v>
      </c>
      <c r="AF1134" s="15"/>
    </row>
    <row r="1135" spans="1:32" x14ac:dyDescent="0.25">
      <c r="A1135">
        <v>1134</v>
      </c>
      <c r="B1135">
        <v>28398267</v>
      </c>
      <c r="C1135">
        <v>0.08</v>
      </c>
      <c r="D1135">
        <v>0</v>
      </c>
      <c r="E1135">
        <v>0.92</v>
      </c>
      <c r="F1135">
        <v>4900</v>
      </c>
      <c r="G1135">
        <v>0</v>
      </c>
      <c r="H1135">
        <v>-0.05</v>
      </c>
      <c r="I1135" s="28">
        <v>0.05</v>
      </c>
      <c r="J1135" s="28">
        <v>0.83499999999999996</v>
      </c>
      <c r="K1135">
        <v>10</v>
      </c>
      <c r="L1135">
        <v>0</v>
      </c>
      <c r="M1135">
        <v>0</v>
      </c>
      <c r="N1135">
        <v>750</v>
      </c>
      <c r="O1135">
        <v>109</v>
      </c>
      <c r="P1135">
        <v>1</v>
      </c>
      <c r="Q1135">
        <v>2.3E-2</v>
      </c>
      <c r="R1135">
        <v>1E-3</v>
      </c>
      <c r="S1135" s="28">
        <v>0.5</v>
      </c>
      <c r="T1135" s="28">
        <v>1.0000000000000001E-9</v>
      </c>
      <c r="U1135">
        <v>8.0000000000000002E-3</v>
      </c>
      <c r="V1135">
        <v>0.05</v>
      </c>
      <c r="W1135">
        <v>0.05</v>
      </c>
      <c r="X1135" s="9">
        <v>6.8556425828238995E-2</v>
      </c>
      <c r="Y1135" s="28">
        <v>-9999</v>
      </c>
      <c r="Z1135">
        <v>0.39</v>
      </c>
      <c r="AA1135">
        <v>0.34444562617494301</v>
      </c>
      <c r="AB1135">
        <v>0.2</v>
      </c>
      <c r="AC1135" s="28">
        <v>1</v>
      </c>
      <c r="AD1135" s="15">
        <v>-0.34444562617494301</v>
      </c>
      <c r="AE1135" t="s">
        <v>561</v>
      </c>
      <c r="AF1135" s="15"/>
    </row>
    <row r="1136" spans="1:32" x14ac:dyDescent="0.25">
      <c r="A1136">
        <v>1135</v>
      </c>
      <c r="B1136">
        <v>858903</v>
      </c>
      <c r="C1136">
        <v>0.81</v>
      </c>
      <c r="D1136">
        <v>0</v>
      </c>
      <c r="E1136">
        <v>0.19</v>
      </c>
      <c r="F1136">
        <v>176</v>
      </c>
      <c r="G1136">
        <v>0</v>
      </c>
      <c r="H1136">
        <v>-0.84</v>
      </c>
      <c r="I1136" s="28">
        <v>0.05</v>
      </c>
      <c r="J1136" s="28">
        <v>0.83499999999999996</v>
      </c>
      <c r="K1136">
        <v>10</v>
      </c>
      <c r="L1136">
        <v>0</v>
      </c>
      <c r="M1136">
        <v>0</v>
      </c>
      <c r="N1136">
        <v>743</v>
      </c>
      <c r="O1136">
        <v>109</v>
      </c>
      <c r="P1136">
        <v>1</v>
      </c>
      <c r="Q1136">
        <v>2.3E-2</v>
      </c>
      <c r="R1136">
        <v>1E-3</v>
      </c>
      <c r="S1136" s="28">
        <v>0.5</v>
      </c>
      <c r="T1136" s="28">
        <v>1.0000000000000001E-9</v>
      </c>
      <c r="U1136">
        <v>8.0000000000000002E-3</v>
      </c>
      <c r="V1136">
        <v>0.05</v>
      </c>
      <c r="W1136">
        <v>0.05</v>
      </c>
      <c r="X1136" s="9">
        <v>0.48027300081721802</v>
      </c>
      <c r="Y1136" s="28">
        <v>-9999</v>
      </c>
      <c r="Z1136">
        <v>0.85</v>
      </c>
      <c r="AA1136">
        <v>0.80211950196549597</v>
      </c>
      <c r="AB1136">
        <v>0.2</v>
      </c>
      <c r="AC1136" s="28">
        <v>1</v>
      </c>
      <c r="AD1136" s="15">
        <v>-0.80211950196549597</v>
      </c>
      <c r="AE1136" t="s">
        <v>797</v>
      </c>
      <c r="AF1136" s="15"/>
    </row>
    <row r="1137" spans="1:32" x14ac:dyDescent="0.25">
      <c r="A1137">
        <v>1136</v>
      </c>
      <c r="B1137">
        <v>15362661</v>
      </c>
      <c r="C1137">
        <v>0.62</v>
      </c>
      <c r="D1137">
        <v>0</v>
      </c>
      <c r="E1137">
        <v>0.38</v>
      </c>
      <c r="F1137">
        <v>1490</v>
      </c>
      <c r="G1137">
        <v>0</v>
      </c>
      <c r="H1137">
        <v>-4.8099999999999996</v>
      </c>
      <c r="I1137" s="28">
        <v>0.05</v>
      </c>
      <c r="J1137" s="28">
        <v>0.83499999999999996</v>
      </c>
      <c r="K1137">
        <v>10</v>
      </c>
      <c r="L1137">
        <v>0</v>
      </c>
      <c r="M1137">
        <v>0</v>
      </c>
      <c r="N1137">
        <v>815</v>
      </c>
      <c r="O1137">
        <v>55</v>
      </c>
      <c r="P1137">
        <v>1</v>
      </c>
      <c r="Q1137">
        <v>2.3E-2</v>
      </c>
      <c r="R1137">
        <v>1E-3</v>
      </c>
      <c r="S1137" s="28">
        <v>0.5</v>
      </c>
      <c r="T1137" s="28">
        <v>1.0000000000000001E-9</v>
      </c>
      <c r="U1137">
        <v>8.0000000000000002E-3</v>
      </c>
      <c r="V1137">
        <v>0.05</v>
      </c>
      <c r="W1137">
        <v>0.05</v>
      </c>
      <c r="X1137" s="9">
        <v>0</v>
      </c>
      <c r="Y1137" s="28">
        <v>-9999</v>
      </c>
      <c r="Z1137">
        <v>0.96</v>
      </c>
      <c r="AA1137">
        <v>0.51416898657001098</v>
      </c>
      <c r="AB1137">
        <v>0.2</v>
      </c>
      <c r="AC1137" s="28">
        <v>1</v>
      </c>
      <c r="AD1137" s="15">
        <v>-0.51416898657001098</v>
      </c>
      <c r="AE1137" t="s">
        <v>569</v>
      </c>
      <c r="AF1137" s="15"/>
    </row>
    <row r="1138" spans="1:32" x14ac:dyDescent="0.25">
      <c r="A1138">
        <v>1137</v>
      </c>
      <c r="B1138">
        <v>11480220</v>
      </c>
      <c r="C1138">
        <v>0.67</v>
      </c>
      <c r="D1138">
        <v>0</v>
      </c>
      <c r="E1138">
        <v>0.33</v>
      </c>
      <c r="F1138">
        <v>1120</v>
      </c>
      <c r="G1138">
        <v>0</v>
      </c>
      <c r="H1138">
        <v>-4.4800000000000004</v>
      </c>
      <c r="I1138" s="28">
        <v>0.05</v>
      </c>
      <c r="J1138" s="28">
        <v>0.83499999999999996</v>
      </c>
      <c r="K1138">
        <v>10</v>
      </c>
      <c r="L1138">
        <v>0</v>
      </c>
      <c r="M1138">
        <v>0</v>
      </c>
      <c r="N1138">
        <v>815</v>
      </c>
      <c r="O1138">
        <v>55</v>
      </c>
      <c r="P1138">
        <v>1</v>
      </c>
      <c r="Q1138">
        <v>2.3E-2</v>
      </c>
      <c r="R1138">
        <v>1E-3</v>
      </c>
      <c r="S1138" s="28">
        <v>0.5</v>
      </c>
      <c r="T1138" s="28">
        <v>1.0000000000000001E-9</v>
      </c>
      <c r="U1138">
        <v>8.0000000000000002E-3</v>
      </c>
      <c r="V1138">
        <v>0.05</v>
      </c>
      <c r="W1138">
        <v>0.05</v>
      </c>
      <c r="X1138" s="9">
        <v>0</v>
      </c>
      <c r="Y1138" s="28">
        <v>-9999</v>
      </c>
      <c r="Z1138">
        <v>1.92</v>
      </c>
      <c r="AA1138">
        <v>0.51416898657001098</v>
      </c>
      <c r="AB1138">
        <v>0.2</v>
      </c>
      <c r="AC1138" s="28">
        <v>1</v>
      </c>
      <c r="AD1138" s="15">
        <v>-0.51416898657001098</v>
      </c>
      <c r="AE1138" t="s">
        <v>569</v>
      </c>
      <c r="AF1138" s="15"/>
    </row>
    <row r="1139" spans="1:32" x14ac:dyDescent="0.25">
      <c r="A1139">
        <v>1138</v>
      </c>
      <c r="B1139">
        <v>3632393</v>
      </c>
      <c r="C1139">
        <v>0.53</v>
      </c>
      <c r="D1139">
        <v>0</v>
      </c>
      <c r="E1139">
        <v>0.47</v>
      </c>
      <c r="F1139">
        <v>896</v>
      </c>
      <c r="G1139">
        <v>0</v>
      </c>
      <c r="H1139">
        <v>-8.16</v>
      </c>
      <c r="I1139" s="28">
        <v>0.05</v>
      </c>
      <c r="J1139" s="28">
        <v>0.83499999999999996</v>
      </c>
      <c r="K1139">
        <v>10</v>
      </c>
      <c r="L1139">
        <v>0</v>
      </c>
      <c r="M1139">
        <v>0</v>
      </c>
      <c r="N1139">
        <v>815</v>
      </c>
      <c r="O1139">
        <v>55</v>
      </c>
      <c r="P1139">
        <v>1</v>
      </c>
      <c r="Q1139">
        <v>2.3E-2</v>
      </c>
      <c r="R1139">
        <v>1E-3</v>
      </c>
      <c r="S1139" s="28">
        <v>0.5</v>
      </c>
      <c r="T1139" s="28">
        <v>1.0000000000000001E-9</v>
      </c>
      <c r="U1139">
        <v>8.0000000000000002E-3</v>
      </c>
      <c r="V1139">
        <v>0.05</v>
      </c>
      <c r="W1139">
        <v>0.05</v>
      </c>
      <c r="X1139" s="9">
        <v>0.136373263053747</v>
      </c>
      <c r="Y1139" s="28">
        <v>-9999</v>
      </c>
      <c r="Z1139">
        <v>1.48</v>
      </c>
      <c r="AA1139">
        <v>6.0090696562584602</v>
      </c>
      <c r="AB1139">
        <v>0.2</v>
      </c>
      <c r="AC1139" s="28">
        <v>1</v>
      </c>
      <c r="AD1139" s="15">
        <v>-6.0090696562584602</v>
      </c>
      <c r="AE1139" t="s">
        <v>569</v>
      </c>
      <c r="AF1139" s="15"/>
    </row>
    <row r="1140" spans="1:32" x14ac:dyDescent="0.25">
      <c r="A1140">
        <v>1139</v>
      </c>
      <c r="B1140">
        <v>5985114</v>
      </c>
      <c r="C1140">
        <v>0.69</v>
      </c>
      <c r="D1140">
        <v>0</v>
      </c>
      <c r="E1140">
        <v>0.31</v>
      </c>
      <c r="F1140">
        <v>759</v>
      </c>
      <c r="G1140">
        <v>0</v>
      </c>
      <c r="H1140">
        <v>-4.5199999999999996</v>
      </c>
      <c r="I1140" s="28">
        <v>0.05</v>
      </c>
      <c r="J1140" s="28">
        <v>0.83499999999999996</v>
      </c>
      <c r="K1140">
        <v>10</v>
      </c>
      <c r="L1140">
        <v>0</v>
      </c>
      <c r="M1140">
        <v>0</v>
      </c>
      <c r="N1140">
        <v>833</v>
      </c>
      <c r="O1140">
        <v>55</v>
      </c>
      <c r="P1140">
        <v>1</v>
      </c>
      <c r="Q1140">
        <v>2.3E-2</v>
      </c>
      <c r="R1140">
        <v>1E-3</v>
      </c>
      <c r="S1140" s="28">
        <v>0.5</v>
      </c>
      <c r="T1140" s="28">
        <v>1.0000000000000001E-9</v>
      </c>
      <c r="U1140">
        <v>8.0000000000000002E-3</v>
      </c>
      <c r="V1140">
        <v>0.05</v>
      </c>
      <c r="W1140">
        <v>0.05</v>
      </c>
      <c r="X1140" s="9">
        <v>0.28880789376743798</v>
      </c>
      <c r="Y1140" s="28">
        <v>-9999</v>
      </c>
      <c r="Z1140">
        <v>2.09</v>
      </c>
      <c r="AA1140">
        <v>2.3066247007460601</v>
      </c>
      <c r="AB1140">
        <v>0.2</v>
      </c>
      <c r="AC1140" s="28">
        <v>1</v>
      </c>
      <c r="AD1140" s="15">
        <v>-2.3066247007460601</v>
      </c>
      <c r="AE1140" t="s">
        <v>569</v>
      </c>
      <c r="AF1140" s="15"/>
    </row>
    <row r="1141" spans="1:32" x14ac:dyDescent="0.25">
      <c r="A1141">
        <v>1140</v>
      </c>
      <c r="B1141">
        <v>21562035</v>
      </c>
      <c r="C1141">
        <v>0.16</v>
      </c>
      <c r="D1141">
        <v>0</v>
      </c>
      <c r="E1141">
        <v>0.84</v>
      </c>
      <c r="F1141">
        <v>3900</v>
      </c>
      <c r="G1141">
        <v>0</v>
      </c>
      <c r="H1141">
        <v>7.0000000000000007E-2</v>
      </c>
      <c r="I1141" s="28">
        <v>0.05</v>
      </c>
      <c r="J1141" s="28">
        <v>0.83499999999999996</v>
      </c>
      <c r="K1141">
        <v>10</v>
      </c>
      <c r="L1141">
        <v>0</v>
      </c>
      <c r="M1141">
        <v>0</v>
      </c>
      <c r="N1141">
        <v>755</v>
      </c>
      <c r="O1141">
        <v>101</v>
      </c>
      <c r="P1141">
        <v>1</v>
      </c>
      <c r="Q1141">
        <v>2.3E-2</v>
      </c>
      <c r="R1141">
        <v>1E-3</v>
      </c>
      <c r="S1141" s="28">
        <v>0.5</v>
      </c>
      <c r="T1141" s="28">
        <v>1.0000000000000001E-9</v>
      </c>
      <c r="U1141">
        <v>8.0000000000000002E-3</v>
      </c>
      <c r="V1141">
        <v>0.05</v>
      </c>
      <c r="W1141">
        <v>0.05</v>
      </c>
      <c r="X1141" s="9">
        <v>0.102825621019056</v>
      </c>
      <c r="Y1141" s="28">
        <v>-9999</v>
      </c>
      <c r="Z1141">
        <v>0.31</v>
      </c>
      <c r="AA1141">
        <v>0.242888174875452</v>
      </c>
      <c r="AB1141">
        <v>0.2</v>
      </c>
      <c r="AC1141" s="28">
        <v>1</v>
      </c>
      <c r="AD1141" s="15">
        <v>-0.242888174875452</v>
      </c>
      <c r="AE1141" t="s">
        <v>561</v>
      </c>
      <c r="AF1141" s="15"/>
    </row>
    <row r="1142" spans="1:32" x14ac:dyDescent="0.25">
      <c r="A1142">
        <v>1141</v>
      </c>
      <c r="B1142">
        <v>3252967</v>
      </c>
      <c r="C1142">
        <v>0.27</v>
      </c>
      <c r="D1142">
        <v>0</v>
      </c>
      <c r="E1142">
        <v>0.73</v>
      </c>
      <c r="F1142">
        <v>1320</v>
      </c>
      <c r="G1142">
        <v>0</v>
      </c>
      <c r="H1142">
        <v>-0.69</v>
      </c>
      <c r="I1142" s="28">
        <v>0.05</v>
      </c>
      <c r="J1142" s="28">
        <v>0.83499999999999996</v>
      </c>
      <c r="K1142">
        <v>10</v>
      </c>
      <c r="L1142">
        <v>0</v>
      </c>
      <c r="M1142">
        <v>0</v>
      </c>
      <c r="N1142">
        <v>750</v>
      </c>
      <c r="O1142">
        <v>101</v>
      </c>
      <c r="P1142">
        <v>1</v>
      </c>
      <c r="Q1142">
        <v>2.3E-2</v>
      </c>
      <c r="R1142">
        <v>1E-3</v>
      </c>
      <c r="S1142" s="28">
        <v>0.5</v>
      </c>
      <c r="T1142" s="28">
        <v>1.0000000000000001E-9</v>
      </c>
      <c r="U1142">
        <v>8.0000000000000002E-3</v>
      </c>
      <c r="V1142">
        <v>0.05</v>
      </c>
      <c r="W1142">
        <v>0.05</v>
      </c>
      <c r="X1142" s="9">
        <v>0.17018209627390199</v>
      </c>
      <c r="Y1142" s="28">
        <v>-9999</v>
      </c>
      <c r="Z1142">
        <v>0.64</v>
      </c>
      <c r="AA1142">
        <v>0.40334495779212698</v>
      </c>
      <c r="AB1142">
        <v>0.2</v>
      </c>
      <c r="AC1142" s="28">
        <v>1</v>
      </c>
      <c r="AD1142" s="15">
        <v>-0.40334495779212698</v>
      </c>
      <c r="AE1142" t="s">
        <v>561</v>
      </c>
      <c r="AF1142" s="15"/>
    </row>
    <row r="1143" spans="1:32" x14ac:dyDescent="0.25">
      <c r="A1143">
        <v>1142</v>
      </c>
      <c r="B1143">
        <v>951167</v>
      </c>
      <c r="C1143">
        <v>0.72</v>
      </c>
      <c r="D1143">
        <v>0</v>
      </c>
      <c r="E1143">
        <v>0.28000000000000003</v>
      </c>
      <c r="F1143">
        <v>273</v>
      </c>
      <c r="G1143">
        <v>0</v>
      </c>
      <c r="H1143">
        <v>-0.78</v>
      </c>
      <c r="I1143" s="28">
        <v>0.05</v>
      </c>
      <c r="J1143" s="28">
        <v>0.83499999999999996</v>
      </c>
      <c r="K1143">
        <v>10</v>
      </c>
      <c r="L1143">
        <v>0</v>
      </c>
      <c r="M1143">
        <v>0</v>
      </c>
      <c r="N1143">
        <v>750</v>
      </c>
      <c r="O1143">
        <v>101</v>
      </c>
      <c r="P1143">
        <v>1</v>
      </c>
      <c r="Q1143">
        <v>2.3E-2</v>
      </c>
      <c r="R1143">
        <v>1E-3</v>
      </c>
      <c r="S1143" s="28">
        <v>0.5</v>
      </c>
      <c r="T1143" s="28">
        <v>1.0000000000000001E-9</v>
      </c>
      <c r="U1143">
        <v>8.0000000000000002E-3</v>
      </c>
      <c r="V1143">
        <v>0.05</v>
      </c>
      <c r="W1143">
        <v>0.05</v>
      </c>
      <c r="X1143" s="9">
        <v>0.23990916014281</v>
      </c>
      <c r="Y1143" s="28">
        <v>-9999</v>
      </c>
      <c r="Z1143">
        <v>0.88</v>
      </c>
      <c r="AA1143">
        <v>0.87941057165917802</v>
      </c>
      <c r="AB1143">
        <v>0.2</v>
      </c>
      <c r="AC1143" s="28">
        <v>1</v>
      </c>
      <c r="AD1143" s="15">
        <v>-0.87941057165917802</v>
      </c>
      <c r="AE1143" t="s">
        <v>797</v>
      </c>
      <c r="AF1143" s="15"/>
    </row>
    <row r="1144" spans="1:32" x14ac:dyDescent="0.25">
      <c r="A1144">
        <v>1143</v>
      </c>
      <c r="B1144">
        <v>37722890</v>
      </c>
      <c r="C1144">
        <v>0.14000000000000001</v>
      </c>
      <c r="D1144">
        <v>0</v>
      </c>
      <c r="E1144">
        <v>0.86</v>
      </c>
      <c r="F1144">
        <v>5280</v>
      </c>
      <c r="G1144">
        <v>0</v>
      </c>
      <c r="H1144">
        <v>0.02</v>
      </c>
      <c r="I1144" s="28">
        <v>0.05</v>
      </c>
      <c r="J1144" s="28">
        <v>0.83499999999999996</v>
      </c>
      <c r="K1144">
        <v>10</v>
      </c>
      <c r="L1144">
        <v>0</v>
      </c>
      <c r="M1144">
        <v>0</v>
      </c>
      <c r="N1144">
        <v>786</v>
      </c>
      <c r="O1144">
        <v>100</v>
      </c>
      <c r="P1144">
        <v>1</v>
      </c>
      <c r="Q1144">
        <v>2.3E-2</v>
      </c>
      <c r="R1144">
        <v>1E-3</v>
      </c>
      <c r="S1144" s="28">
        <v>0.5</v>
      </c>
      <c r="T1144" s="28">
        <v>1.0000000000000001E-9</v>
      </c>
      <c r="U1144">
        <v>8.0000000000000002E-3</v>
      </c>
      <c r="V1144">
        <v>0.05</v>
      </c>
      <c r="W1144">
        <v>0.05</v>
      </c>
      <c r="X1144" s="9">
        <v>0.163146425824335</v>
      </c>
      <c r="Y1144" s="28">
        <v>-9999</v>
      </c>
      <c r="Z1144">
        <v>0.22</v>
      </c>
      <c r="AA1144">
        <v>0.16438789442955501</v>
      </c>
      <c r="AB1144">
        <v>0.2</v>
      </c>
      <c r="AC1144" s="28">
        <v>1</v>
      </c>
      <c r="AD1144" s="15">
        <v>-0.16438789442955501</v>
      </c>
      <c r="AE1144" t="s">
        <v>561</v>
      </c>
      <c r="AF1144" s="15"/>
    </row>
    <row r="1145" spans="1:32" x14ac:dyDescent="0.25">
      <c r="A1145">
        <v>1144</v>
      </c>
      <c r="B1145">
        <v>17674697</v>
      </c>
      <c r="C1145">
        <v>0.1</v>
      </c>
      <c r="D1145">
        <v>0</v>
      </c>
      <c r="E1145">
        <v>0.9</v>
      </c>
      <c r="F1145">
        <v>3790</v>
      </c>
      <c r="G1145">
        <v>0</v>
      </c>
      <c r="H1145">
        <v>-0.5</v>
      </c>
      <c r="I1145" s="28">
        <v>0.05</v>
      </c>
      <c r="J1145" s="28">
        <v>0.83499999999999996</v>
      </c>
      <c r="K1145">
        <v>10</v>
      </c>
      <c r="L1145">
        <v>0</v>
      </c>
      <c r="M1145">
        <v>0</v>
      </c>
      <c r="N1145">
        <v>755</v>
      </c>
      <c r="O1145">
        <v>101</v>
      </c>
      <c r="P1145">
        <v>1</v>
      </c>
      <c r="Q1145">
        <v>2.3E-2</v>
      </c>
      <c r="R1145">
        <v>1E-3</v>
      </c>
      <c r="S1145" s="28">
        <v>0.5</v>
      </c>
      <c r="T1145" s="28">
        <v>1.0000000000000001E-9</v>
      </c>
      <c r="U1145">
        <v>8.0000000000000002E-3</v>
      </c>
      <c r="V1145">
        <v>0.05</v>
      </c>
      <c r="W1145">
        <v>0.05</v>
      </c>
      <c r="X1145" s="9">
        <v>0.118209561988723</v>
      </c>
      <c r="Y1145" s="28">
        <v>-9999</v>
      </c>
      <c r="Z1145">
        <v>0.38</v>
      </c>
      <c r="AA1145">
        <v>0.19230469034424499</v>
      </c>
      <c r="AB1145">
        <v>0.2</v>
      </c>
      <c r="AC1145" s="28">
        <v>1</v>
      </c>
      <c r="AD1145" s="15">
        <v>-0.19230469034424499</v>
      </c>
      <c r="AE1145" t="s">
        <v>561</v>
      </c>
      <c r="AF1145" s="15"/>
    </row>
    <row r="1146" spans="1:32" x14ac:dyDescent="0.25">
      <c r="A1146">
        <v>1145</v>
      </c>
      <c r="B1146">
        <v>19805754</v>
      </c>
      <c r="C1146">
        <v>0.04</v>
      </c>
      <c r="D1146">
        <v>0</v>
      </c>
      <c r="E1146">
        <v>0.96</v>
      </c>
      <c r="F1146">
        <v>4270</v>
      </c>
      <c r="G1146">
        <v>0</v>
      </c>
      <c r="H1146" s="16">
        <v>-0.2</v>
      </c>
      <c r="I1146" s="28">
        <v>0.05</v>
      </c>
      <c r="J1146" s="28">
        <v>0.83499999999999996</v>
      </c>
      <c r="K1146">
        <v>10</v>
      </c>
      <c r="L1146">
        <v>0</v>
      </c>
      <c r="M1146">
        <v>0</v>
      </c>
      <c r="N1146">
        <v>755</v>
      </c>
      <c r="O1146">
        <v>101</v>
      </c>
      <c r="P1146">
        <v>1</v>
      </c>
      <c r="Q1146">
        <v>2.3E-2</v>
      </c>
      <c r="R1146">
        <v>1E-3</v>
      </c>
      <c r="S1146" s="28">
        <v>0.5</v>
      </c>
      <c r="T1146" s="28">
        <v>1.0000000000000001E-9</v>
      </c>
      <c r="U1146">
        <v>8.0000000000000002E-3</v>
      </c>
      <c r="V1146">
        <v>0.05</v>
      </c>
      <c r="W1146">
        <v>0.05</v>
      </c>
      <c r="X1146" s="9">
        <v>0.58340967810465805</v>
      </c>
      <c r="Y1146" s="28">
        <v>-9999</v>
      </c>
      <c r="Z1146">
        <v>0.5</v>
      </c>
      <c r="AA1146">
        <v>0.212013745614369</v>
      </c>
      <c r="AB1146">
        <v>0.2</v>
      </c>
      <c r="AC1146" s="28">
        <v>1</v>
      </c>
      <c r="AD1146" s="15">
        <v>-0.212013745614369</v>
      </c>
      <c r="AE1146" t="s">
        <v>561</v>
      </c>
      <c r="AF1146" s="15"/>
    </row>
    <row r="1147" spans="1:32" x14ac:dyDescent="0.25">
      <c r="A1147">
        <v>1146</v>
      </c>
      <c r="B1147">
        <v>22544802</v>
      </c>
      <c r="C1147">
        <v>0.73</v>
      </c>
      <c r="D1147">
        <v>0</v>
      </c>
      <c r="E1147">
        <v>0.27</v>
      </c>
      <c r="F1147">
        <v>1280</v>
      </c>
      <c r="G1147">
        <v>0</v>
      </c>
      <c r="H1147">
        <v>-1.37</v>
      </c>
      <c r="I1147" s="28">
        <v>0.05</v>
      </c>
      <c r="J1147" s="28">
        <v>0.83499999999999996</v>
      </c>
      <c r="K1147">
        <v>10</v>
      </c>
      <c r="L1147">
        <v>0</v>
      </c>
      <c r="M1147">
        <v>0</v>
      </c>
      <c r="N1147">
        <v>799</v>
      </c>
      <c r="O1147">
        <v>92</v>
      </c>
      <c r="P1147">
        <v>1</v>
      </c>
      <c r="Q1147">
        <v>2.3E-2</v>
      </c>
      <c r="R1147">
        <v>1E-3</v>
      </c>
      <c r="S1147" s="28">
        <v>0.5</v>
      </c>
      <c r="T1147" s="28">
        <v>1.0000000000000001E-9</v>
      </c>
      <c r="U1147">
        <v>8.0000000000000002E-3</v>
      </c>
      <c r="V1147">
        <v>0.05</v>
      </c>
      <c r="W1147">
        <v>0.05</v>
      </c>
      <c r="X1147" s="9">
        <v>6.3191374976226997E-2</v>
      </c>
      <c r="Y1147" s="28">
        <v>-9999</v>
      </c>
      <c r="Z1147">
        <v>0.26</v>
      </c>
      <c r="AA1147">
        <v>0.18016272975956099</v>
      </c>
      <c r="AB1147">
        <v>0.2</v>
      </c>
      <c r="AC1147" s="28">
        <v>1</v>
      </c>
      <c r="AD1147" s="15">
        <v>-0.18016272975956099</v>
      </c>
      <c r="AE1147" t="s">
        <v>561</v>
      </c>
      <c r="AF1147" s="15"/>
    </row>
    <row r="1148" spans="1:32" x14ac:dyDescent="0.25">
      <c r="A1148">
        <v>1147</v>
      </c>
      <c r="B1148">
        <v>17042855</v>
      </c>
      <c r="C1148">
        <v>1</v>
      </c>
      <c r="D1148">
        <v>0</v>
      </c>
      <c r="E1148">
        <v>0</v>
      </c>
      <c r="F1148">
        <v>0</v>
      </c>
      <c r="G1148">
        <v>0</v>
      </c>
      <c r="H1148">
        <v>-2.1</v>
      </c>
      <c r="I1148" s="28">
        <v>0.05</v>
      </c>
      <c r="J1148" s="28">
        <v>0.83499999999999996</v>
      </c>
      <c r="K1148">
        <v>10</v>
      </c>
      <c r="L1148">
        <v>0</v>
      </c>
      <c r="M1148">
        <v>0</v>
      </c>
      <c r="N1148">
        <v>771</v>
      </c>
      <c r="O1148">
        <v>93</v>
      </c>
      <c r="P1148">
        <v>1</v>
      </c>
      <c r="Q1148">
        <v>2.3E-2</v>
      </c>
      <c r="R1148">
        <v>1E-3</v>
      </c>
      <c r="S1148" s="28">
        <v>0.5</v>
      </c>
      <c r="T1148" s="28">
        <v>1.0000000000000001E-9</v>
      </c>
      <c r="U1148">
        <v>8.0000000000000002E-3</v>
      </c>
      <c r="V1148">
        <v>0.05</v>
      </c>
      <c r="W1148">
        <v>0.05</v>
      </c>
      <c r="X1148" s="9">
        <v>0</v>
      </c>
      <c r="Y1148" s="28">
        <v>-9999</v>
      </c>
      <c r="Z1148">
        <v>0</v>
      </c>
      <c r="AA1148">
        <v>1.17004030942916</v>
      </c>
      <c r="AB1148">
        <v>0.2</v>
      </c>
      <c r="AC1148" s="28">
        <v>1</v>
      </c>
      <c r="AD1148" s="15">
        <v>-1.17004030942916</v>
      </c>
      <c r="AE1148" t="s">
        <v>561</v>
      </c>
      <c r="AF1148" s="15"/>
    </row>
    <row r="1149" spans="1:32" x14ac:dyDescent="0.25">
      <c r="A1149">
        <v>1148</v>
      </c>
      <c r="B1149">
        <v>10244971</v>
      </c>
      <c r="C1149">
        <v>1</v>
      </c>
      <c r="D1149">
        <v>0</v>
      </c>
      <c r="E1149">
        <v>0</v>
      </c>
      <c r="F1149">
        <v>0</v>
      </c>
      <c r="G1149">
        <v>0</v>
      </c>
      <c r="H1149">
        <v>-2.2799999999999998</v>
      </c>
      <c r="I1149" s="28">
        <v>0.05</v>
      </c>
      <c r="J1149" s="28">
        <v>0.83499999999999996</v>
      </c>
      <c r="K1149">
        <v>10</v>
      </c>
      <c r="L1149">
        <v>0</v>
      </c>
      <c r="M1149">
        <v>0</v>
      </c>
      <c r="N1149">
        <v>785</v>
      </c>
      <c r="O1149">
        <v>93</v>
      </c>
      <c r="P1149">
        <v>1</v>
      </c>
      <c r="Q1149">
        <v>2.3E-2</v>
      </c>
      <c r="R1149">
        <v>1E-3</v>
      </c>
      <c r="S1149" s="28">
        <v>0.5</v>
      </c>
      <c r="T1149" s="28">
        <v>1.0000000000000001E-9</v>
      </c>
      <c r="U1149">
        <v>8.0000000000000002E-3</v>
      </c>
      <c r="V1149">
        <v>0.05</v>
      </c>
      <c r="W1149">
        <v>0.05</v>
      </c>
      <c r="X1149" s="9">
        <v>0</v>
      </c>
      <c r="Y1149" s="28">
        <v>-9999</v>
      </c>
      <c r="Z1149">
        <v>0</v>
      </c>
      <c r="AA1149">
        <v>0.51416898657001098</v>
      </c>
      <c r="AB1149">
        <v>0.2</v>
      </c>
      <c r="AC1149" s="28">
        <v>1</v>
      </c>
      <c r="AD1149" s="15">
        <v>-0.51416898657001098</v>
      </c>
      <c r="AE1149" t="s">
        <v>561</v>
      </c>
      <c r="AF1149" s="15"/>
    </row>
    <row r="1150" spans="1:32" x14ac:dyDescent="0.25">
      <c r="A1150">
        <v>1149</v>
      </c>
      <c r="B1150">
        <v>14590388</v>
      </c>
      <c r="C1150">
        <v>1</v>
      </c>
      <c r="D1150">
        <v>0</v>
      </c>
      <c r="E1150">
        <v>0</v>
      </c>
      <c r="F1150">
        <v>0</v>
      </c>
      <c r="G1150">
        <v>0</v>
      </c>
      <c r="H1150">
        <v>-1.77</v>
      </c>
      <c r="I1150" s="28">
        <v>0.05</v>
      </c>
      <c r="J1150" s="28">
        <v>0.83499999999999996</v>
      </c>
      <c r="K1150">
        <v>10</v>
      </c>
      <c r="L1150">
        <v>0</v>
      </c>
      <c r="M1150">
        <v>0</v>
      </c>
      <c r="N1150">
        <v>763</v>
      </c>
      <c r="O1150">
        <v>93</v>
      </c>
      <c r="P1150">
        <v>1</v>
      </c>
      <c r="Q1150">
        <v>2.3E-2</v>
      </c>
      <c r="R1150">
        <v>1E-3</v>
      </c>
      <c r="S1150" s="28">
        <v>0.5</v>
      </c>
      <c r="T1150" s="28">
        <v>1.0000000000000001E-9</v>
      </c>
      <c r="U1150">
        <v>8.0000000000000002E-3</v>
      </c>
      <c r="V1150">
        <v>0.05</v>
      </c>
      <c r="W1150">
        <v>0.05</v>
      </c>
      <c r="X1150" s="9">
        <v>0</v>
      </c>
      <c r="Y1150" s="28">
        <v>-9999</v>
      </c>
      <c r="Z1150">
        <v>0</v>
      </c>
      <c r="AA1150">
        <v>0.51416898657001098</v>
      </c>
      <c r="AB1150">
        <v>0.2</v>
      </c>
      <c r="AC1150" s="28">
        <v>1</v>
      </c>
      <c r="AD1150" s="15">
        <v>-0.51416898657001098</v>
      </c>
      <c r="AE1150" t="s">
        <v>561</v>
      </c>
      <c r="AF1150" s="15"/>
    </row>
    <row r="1151" spans="1:32" x14ac:dyDescent="0.25">
      <c r="A1151">
        <v>1150</v>
      </c>
      <c r="B1151">
        <v>3716938</v>
      </c>
      <c r="C1151">
        <v>0.02</v>
      </c>
      <c r="D1151">
        <v>0</v>
      </c>
      <c r="E1151">
        <v>0.98</v>
      </c>
      <c r="F1151">
        <v>1890</v>
      </c>
      <c r="G1151">
        <v>0</v>
      </c>
      <c r="H1151">
        <v>0.08</v>
      </c>
      <c r="I1151" s="28">
        <v>0.05</v>
      </c>
      <c r="J1151" s="28">
        <v>0.83499999999999996</v>
      </c>
      <c r="K1151">
        <v>10</v>
      </c>
      <c r="L1151">
        <v>0</v>
      </c>
      <c r="M1151">
        <v>0</v>
      </c>
      <c r="N1151">
        <v>786</v>
      </c>
      <c r="O1151">
        <v>92</v>
      </c>
      <c r="P1151">
        <v>1</v>
      </c>
      <c r="Q1151">
        <v>2.3E-2</v>
      </c>
      <c r="R1151">
        <v>1E-3</v>
      </c>
      <c r="S1151" s="28">
        <v>0.5</v>
      </c>
      <c r="T1151" s="28">
        <v>1.0000000000000001E-9</v>
      </c>
      <c r="U1151">
        <v>8.0000000000000002E-3</v>
      </c>
      <c r="V1151">
        <v>0.05</v>
      </c>
      <c r="W1151">
        <v>0.05</v>
      </c>
      <c r="X1151" s="9">
        <v>1.4008360423135E-2</v>
      </c>
      <c r="Y1151" s="28">
        <v>-9999</v>
      </c>
      <c r="Z1151">
        <v>0.52</v>
      </c>
      <c r="AA1151">
        <v>0.27218078140482099</v>
      </c>
      <c r="AB1151">
        <v>0.2</v>
      </c>
      <c r="AC1151" s="28">
        <v>1</v>
      </c>
      <c r="AD1151" s="15">
        <v>-0.27218078140482099</v>
      </c>
      <c r="AE1151" t="s">
        <v>561</v>
      </c>
      <c r="AF1151" s="15"/>
    </row>
    <row r="1152" spans="1:32" x14ac:dyDescent="0.25">
      <c r="A1152">
        <v>1151</v>
      </c>
      <c r="B1152">
        <v>15438542</v>
      </c>
      <c r="C1152">
        <v>0.89</v>
      </c>
      <c r="D1152">
        <v>0</v>
      </c>
      <c r="E1152">
        <v>0.11</v>
      </c>
      <c r="F1152">
        <v>432</v>
      </c>
      <c r="G1152">
        <v>0</v>
      </c>
      <c r="H1152">
        <v>-1.35</v>
      </c>
      <c r="I1152" s="28">
        <v>0.05</v>
      </c>
      <c r="J1152" s="28">
        <v>0.83499999999999996</v>
      </c>
      <c r="K1152">
        <v>10</v>
      </c>
      <c r="L1152">
        <v>0</v>
      </c>
      <c r="M1152">
        <v>0</v>
      </c>
      <c r="N1152">
        <v>763</v>
      </c>
      <c r="O1152">
        <v>93</v>
      </c>
      <c r="P1152">
        <v>1</v>
      </c>
      <c r="Q1152">
        <v>2.3E-2</v>
      </c>
      <c r="R1152">
        <v>1E-3</v>
      </c>
      <c r="S1152" s="28">
        <v>0.5</v>
      </c>
      <c r="T1152" s="28">
        <v>1.0000000000000001E-9</v>
      </c>
      <c r="U1152">
        <v>8.0000000000000002E-3</v>
      </c>
      <c r="V1152">
        <v>0.05</v>
      </c>
      <c r="W1152">
        <v>0.05</v>
      </c>
      <c r="X1152" s="9">
        <v>0.11785269135835499</v>
      </c>
      <c r="Y1152" s="28">
        <v>-9999</v>
      </c>
      <c r="Z1152">
        <v>0.42</v>
      </c>
      <c r="AA1152">
        <v>0.196447490199537</v>
      </c>
      <c r="AB1152">
        <v>0.2</v>
      </c>
      <c r="AC1152" s="28">
        <v>1</v>
      </c>
      <c r="AD1152" s="15">
        <v>-0.196447490199537</v>
      </c>
      <c r="AE1152" t="s">
        <v>561</v>
      </c>
      <c r="AF1152" s="15"/>
    </row>
    <row r="1153" spans="1:32" x14ac:dyDescent="0.25">
      <c r="A1153">
        <v>1152</v>
      </c>
      <c r="B1153">
        <v>7842336</v>
      </c>
      <c r="C1153">
        <v>0.12</v>
      </c>
      <c r="D1153">
        <v>0</v>
      </c>
      <c r="E1153">
        <v>0.88</v>
      </c>
      <c r="F1153">
        <v>2470</v>
      </c>
      <c r="G1153">
        <v>0</v>
      </c>
      <c r="H1153">
        <v>-0.09</v>
      </c>
      <c r="I1153" s="28">
        <v>0.05</v>
      </c>
      <c r="J1153" s="28">
        <v>0.83499999999999996</v>
      </c>
      <c r="K1153">
        <v>10</v>
      </c>
      <c r="L1153">
        <v>0</v>
      </c>
      <c r="M1153">
        <v>0</v>
      </c>
      <c r="N1153">
        <v>799</v>
      </c>
      <c r="O1153">
        <v>92</v>
      </c>
      <c r="P1153">
        <v>1</v>
      </c>
      <c r="Q1153">
        <v>2.3E-2</v>
      </c>
      <c r="R1153">
        <v>1E-3</v>
      </c>
      <c r="S1153" s="28">
        <v>0.5</v>
      </c>
      <c r="T1153" s="28">
        <v>1.0000000000000001E-9</v>
      </c>
      <c r="U1153">
        <v>8.0000000000000002E-3</v>
      </c>
      <c r="V1153">
        <v>0.05</v>
      </c>
      <c r="W1153">
        <v>0.05</v>
      </c>
      <c r="X1153" s="9">
        <v>7.0671397938889005E-2</v>
      </c>
      <c r="Y1153" s="28">
        <v>-9999</v>
      </c>
      <c r="Z1153">
        <v>0.32</v>
      </c>
      <c r="AA1153">
        <v>0.32311119847327902</v>
      </c>
      <c r="AB1153">
        <v>0.2</v>
      </c>
      <c r="AC1153" s="28">
        <v>1</v>
      </c>
      <c r="AD1153" s="15">
        <v>-0.32311119847327902</v>
      </c>
      <c r="AE1153" t="s">
        <v>561</v>
      </c>
      <c r="AF1153" s="15"/>
    </row>
    <row r="1154" spans="1:32" x14ac:dyDescent="0.25">
      <c r="A1154">
        <v>1153</v>
      </c>
      <c r="B1154">
        <v>4347021</v>
      </c>
      <c r="C1154">
        <v>0.25</v>
      </c>
      <c r="D1154">
        <v>0</v>
      </c>
      <c r="E1154">
        <v>0.75</v>
      </c>
      <c r="F1154">
        <v>1560</v>
      </c>
      <c r="G1154">
        <v>0</v>
      </c>
      <c r="H1154">
        <v>-0.01</v>
      </c>
      <c r="I1154" s="28">
        <v>0.05</v>
      </c>
      <c r="J1154" s="28">
        <v>0.83499999999999996</v>
      </c>
      <c r="K1154">
        <v>10</v>
      </c>
      <c r="L1154">
        <v>0</v>
      </c>
      <c r="M1154">
        <v>0</v>
      </c>
      <c r="N1154">
        <v>807</v>
      </c>
      <c r="O1154">
        <v>92</v>
      </c>
      <c r="P1154">
        <v>1</v>
      </c>
      <c r="Q1154">
        <v>2.3E-2</v>
      </c>
      <c r="R1154">
        <v>1E-3</v>
      </c>
      <c r="S1154" s="28">
        <v>0.5</v>
      </c>
      <c r="T1154" s="28">
        <v>1.0000000000000001E-9</v>
      </c>
      <c r="U1154">
        <v>8.0000000000000002E-3</v>
      </c>
      <c r="V1154">
        <v>0.05</v>
      </c>
      <c r="W1154">
        <v>0.05</v>
      </c>
      <c r="X1154" s="9">
        <v>6.2605334645569E-2</v>
      </c>
      <c r="Y1154" s="28">
        <v>-9999</v>
      </c>
      <c r="Z1154">
        <v>0.15</v>
      </c>
      <c r="AA1154">
        <v>0.325730610982919</v>
      </c>
      <c r="AB1154">
        <v>0.2</v>
      </c>
      <c r="AC1154" s="28">
        <v>1</v>
      </c>
      <c r="AD1154" s="15">
        <v>-0.325730610982919</v>
      </c>
      <c r="AE1154" t="s">
        <v>561</v>
      </c>
      <c r="AF1154" s="15"/>
    </row>
    <row r="1155" spans="1:32" x14ac:dyDescent="0.25">
      <c r="A1155">
        <v>1154</v>
      </c>
      <c r="B1155">
        <v>5832146</v>
      </c>
      <c r="C1155">
        <v>0.1</v>
      </c>
      <c r="D1155">
        <v>0</v>
      </c>
      <c r="E1155">
        <v>0.9</v>
      </c>
      <c r="F1155">
        <v>2170</v>
      </c>
      <c r="G1155">
        <v>0</v>
      </c>
      <c r="H1155">
        <v>-0.06</v>
      </c>
      <c r="I1155" s="28">
        <v>0.05</v>
      </c>
      <c r="J1155" s="28">
        <v>0.83499999999999996</v>
      </c>
      <c r="K1155">
        <v>10</v>
      </c>
      <c r="L1155">
        <v>0</v>
      </c>
      <c r="M1155">
        <v>0</v>
      </c>
      <c r="N1155">
        <v>803</v>
      </c>
      <c r="O1155">
        <v>92</v>
      </c>
      <c r="P1155">
        <v>1</v>
      </c>
      <c r="Q1155">
        <v>2.3E-2</v>
      </c>
      <c r="R1155">
        <v>1E-3</v>
      </c>
      <c r="S1155" s="28">
        <v>0.5</v>
      </c>
      <c r="T1155" s="28">
        <v>1.0000000000000001E-9</v>
      </c>
      <c r="U1155">
        <v>8.0000000000000002E-3</v>
      </c>
      <c r="V1155">
        <v>0.05</v>
      </c>
      <c r="W1155">
        <v>0.05</v>
      </c>
      <c r="X1155" s="9">
        <v>4.5935035415747998E-2</v>
      </c>
      <c r="Y1155" s="28">
        <v>-9999</v>
      </c>
      <c r="Z1155">
        <v>0.09</v>
      </c>
      <c r="AA1155">
        <v>0.10689505233421701</v>
      </c>
      <c r="AB1155">
        <v>0.2</v>
      </c>
      <c r="AC1155" s="28">
        <v>1</v>
      </c>
      <c r="AD1155" s="15">
        <v>-0.10689505233421701</v>
      </c>
      <c r="AE1155" t="s">
        <v>561</v>
      </c>
      <c r="AF1155" s="15"/>
    </row>
    <row r="1156" spans="1:32" x14ac:dyDescent="0.25">
      <c r="A1156">
        <v>1155</v>
      </c>
      <c r="B1156">
        <v>12519229</v>
      </c>
      <c r="C1156">
        <v>0.12</v>
      </c>
      <c r="D1156">
        <v>0</v>
      </c>
      <c r="E1156">
        <v>0.88</v>
      </c>
      <c r="F1156">
        <v>3110</v>
      </c>
      <c r="G1156">
        <v>0</v>
      </c>
      <c r="H1156">
        <v>-0.03</v>
      </c>
      <c r="I1156" s="28">
        <v>0.05</v>
      </c>
      <c r="J1156" s="28">
        <v>0.83499999999999996</v>
      </c>
      <c r="K1156">
        <v>10</v>
      </c>
      <c r="L1156">
        <v>0</v>
      </c>
      <c r="M1156">
        <v>0</v>
      </c>
      <c r="N1156">
        <v>793</v>
      </c>
      <c r="O1156">
        <v>92</v>
      </c>
      <c r="P1156">
        <v>1</v>
      </c>
      <c r="Q1156">
        <v>2.3E-2</v>
      </c>
      <c r="R1156">
        <v>1E-3</v>
      </c>
      <c r="S1156" s="28">
        <v>0.5</v>
      </c>
      <c r="T1156" s="28">
        <v>1.0000000000000001E-9</v>
      </c>
      <c r="U1156">
        <v>8.0000000000000002E-3</v>
      </c>
      <c r="V1156">
        <v>0.05</v>
      </c>
      <c r="W1156">
        <v>0.05</v>
      </c>
      <c r="X1156" s="9">
        <v>2.990755578379E-3</v>
      </c>
      <c r="Y1156" s="28">
        <v>-9999</v>
      </c>
      <c r="Z1156">
        <v>0.13</v>
      </c>
      <c r="AA1156">
        <v>0.12631835304011901</v>
      </c>
      <c r="AB1156">
        <v>0.2</v>
      </c>
      <c r="AC1156" s="28">
        <v>1</v>
      </c>
      <c r="AD1156" s="15">
        <v>-0.12631835304011901</v>
      </c>
      <c r="AE1156" t="s">
        <v>561</v>
      </c>
      <c r="AF1156" s="15"/>
    </row>
    <row r="1157" spans="1:32" x14ac:dyDescent="0.25">
      <c r="A1157">
        <v>1156</v>
      </c>
      <c r="B1157">
        <v>22583672</v>
      </c>
      <c r="C1157">
        <v>0.88</v>
      </c>
      <c r="D1157">
        <v>0</v>
      </c>
      <c r="E1157">
        <v>0.12</v>
      </c>
      <c r="F1157">
        <v>570</v>
      </c>
      <c r="G1157">
        <v>0</v>
      </c>
      <c r="H1157">
        <v>-1.38</v>
      </c>
      <c r="I1157" s="28">
        <v>0.05</v>
      </c>
      <c r="J1157" s="28">
        <v>0.83499999999999996</v>
      </c>
      <c r="K1157">
        <v>10</v>
      </c>
      <c r="L1157">
        <v>0</v>
      </c>
      <c r="M1157">
        <v>0</v>
      </c>
      <c r="N1157">
        <v>793</v>
      </c>
      <c r="O1157">
        <v>92</v>
      </c>
      <c r="P1157">
        <v>1</v>
      </c>
      <c r="Q1157">
        <v>2.3E-2</v>
      </c>
      <c r="R1157">
        <v>1E-3</v>
      </c>
      <c r="S1157" s="28">
        <v>0.5</v>
      </c>
      <c r="T1157" s="28">
        <v>1.0000000000000001E-9</v>
      </c>
      <c r="U1157">
        <v>8.0000000000000002E-3</v>
      </c>
      <c r="V1157">
        <v>0.05</v>
      </c>
      <c r="W1157">
        <v>0.05</v>
      </c>
      <c r="X1157" s="9">
        <v>4.5064896536125998E-2</v>
      </c>
      <c r="Y1157" s="28">
        <v>-9999</v>
      </c>
      <c r="Z1157">
        <v>0.17</v>
      </c>
      <c r="AA1157">
        <v>0.26389286636648102</v>
      </c>
      <c r="AB1157">
        <v>0.2</v>
      </c>
      <c r="AC1157" s="28">
        <v>1</v>
      </c>
      <c r="AD1157" s="15">
        <v>-0.26389286636648102</v>
      </c>
      <c r="AE1157" t="s">
        <v>561</v>
      </c>
      <c r="AF1157" s="15"/>
    </row>
    <row r="1158" spans="1:32" x14ac:dyDescent="0.25">
      <c r="A1158">
        <v>1157</v>
      </c>
      <c r="B1158">
        <v>21667960</v>
      </c>
      <c r="C1158">
        <v>1</v>
      </c>
      <c r="D1158">
        <v>0</v>
      </c>
      <c r="E1158">
        <v>0</v>
      </c>
      <c r="F1158">
        <v>0</v>
      </c>
      <c r="G1158">
        <v>0</v>
      </c>
      <c r="H1158">
        <v>-2.2200000000000002</v>
      </c>
      <c r="I1158" s="28">
        <v>0.05</v>
      </c>
      <c r="J1158" s="28">
        <v>0.83499999999999996</v>
      </c>
      <c r="K1158">
        <v>10</v>
      </c>
      <c r="L1158">
        <v>0</v>
      </c>
      <c r="M1158">
        <v>0</v>
      </c>
      <c r="N1158">
        <v>793</v>
      </c>
      <c r="O1158">
        <v>93</v>
      </c>
      <c r="P1158">
        <v>1</v>
      </c>
      <c r="Q1158">
        <v>2.3E-2</v>
      </c>
      <c r="R1158">
        <v>1E-3</v>
      </c>
      <c r="S1158" s="28">
        <v>0.5</v>
      </c>
      <c r="T1158" s="28">
        <v>1.0000000000000001E-9</v>
      </c>
      <c r="U1158">
        <v>8.0000000000000002E-3</v>
      </c>
      <c r="V1158">
        <v>0.05</v>
      </c>
      <c r="W1158">
        <v>0.05</v>
      </c>
      <c r="X1158" s="9">
        <v>0</v>
      </c>
      <c r="Y1158" s="28">
        <v>-9999</v>
      </c>
      <c r="Z1158">
        <v>0</v>
      </c>
      <c r="AA1158">
        <v>0.51416898657001098</v>
      </c>
      <c r="AB1158">
        <v>0.2</v>
      </c>
      <c r="AC1158" s="28">
        <v>1</v>
      </c>
      <c r="AD1158" s="15">
        <v>-0.51416898657001098</v>
      </c>
      <c r="AE1158" t="s">
        <v>561</v>
      </c>
      <c r="AF1158" s="15"/>
    </row>
    <row r="1159" spans="1:32" x14ac:dyDescent="0.25">
      <c r="A1159">
        <v>1158</v>
      </c>
      <c r="B1159">
        <v>16080966</v>
      </c>
      <c r="C1159">
        <v>0.81</v>
      </c>
      <c r="D1159">
        <v>0</v>
      </c>
      <c r="E1159">
        <v>0.19</v>
      </c>
      <c r="F1159">
        <v>762</v>
      </c>
      <c r="G1159">
        <v>0</v>
      </c>
      <c r="H1159">
        <v>-1.48</v>
      </c>
      <c r="I1159" s="28">
        <v>0.05</v>
      </c>
      <c r="J1159" s="28">
        <v>0.83499999999999996</v>
      </c>
      <c r="K1159">
        <v>10</v>
      </c>
      <c r="L1159">
        <v>0</v>
      </c>
      <c r="M1159">
        <v>0</v>
      </c>
      <c r="N1159">
        <v>763</v>
      </c>
      <c r="O1159">
        <v>93</v>
      </c>
      <c r="P1159">
        <v>1</v>
      </c>
      <c r="Q1159">
        <v>2.3E-2</v>
      </c>
      <c r="R1159">
        <v>1E-3</v>
      </c>
      <c r="S1159" s="28">
        <v>0.5</v>
      </c>
      <c r="T1159" s="28">
        <v>1.0000000000000001E-9</v>
      </c>
      <c r="U1159">
        <v>8.0000000000000002E-3</v>
      </c>
      <c r="V1159">
        <v>0.05</v>
      </c>
      <c r="W1159">
        <v>0.05</v>
      </c>
      <c r="X1159" s="9">
        <v>0.122025978470817</v>
      </c>
      <c r="Y1159" s="28">
        <v>-9999</v>
      </c>
      <c r="Z1159">
        <v>0.43</v>
      </c>
      <c r="AA1159">
        <v>0.154197394024504</v>
      </c>
      <c r="AB1159">
        <v>0.2</v>
      </c>
      <c r="AC1159" s="28">
        <v>1</v>
      </c>
      <c r="AD1159" s="15">
        <v>-0.154197394024504</v>
      </c>
      <c r="AE1159" t="s">
        <v>561</v>
      </c>
      <c r="AF1159" s="15"/>
    </row>
    <row r="1160" spans="1:32" x14ac:dyDescent="0.25">
      <c r="A1160">
        <v>1159</v>
      </c>
      <c r="B1160">
        <v>29915021</v>
      </c>
      <c r="C1160">
        <v>0.65</v>
      </c>
      <c r="D1160">
        <v>0</v>
      </c>
      <c r="E1160">
        <v>0.35</v>
      </c>
      <c r="F1160">
        <v>1920</v>
      </c>
      <c r="G1160">
        <v>0</v>
      </c>
      <c r="H1160">
        <v>-1.4</v>
      </c>
      <c r="I1160" s="28">
        <v>0.05</v>
      </c>
      <c r="J1160" s="28">
        <v>0.83499999999999996</v>
      </c>
      <c r="K1160">
        <v>10</v>
      </c>
      <c r="L1160">
        <v>0</v>
      </c>
      <c r="M1160">
        <v>0</v>
      </c>
      <c r="N1160">
        <v>771</v>
      </c>
      <c r="O1160">
        <v>93</v>
      </c>
      <c r="P1160">
        <v>1</v>
      </c>
      <c r="Q1160">
        <v>2.3E-2</v>
      </c>
      <c r="R1160">
        <v>1E-3</v>
      </c>
      <c r="S1160" s="28">
        <v>0.5</v>
      </c>
      <c r="T1160" s="28">
        <v>1.0000000000000001E-9</v>
      </c>
      <c r="U1160">
        <v>8.0000000000000002E-3</v>
      </c>
      <c r="V1160">
        <v>0.05</v>
      </c>
      <c r="W1160">
        <v>0.05</v>
      </c>
      <c r="X1160" s="9">
        <v>9.6038629049290003E-2</v>
      </c>
      <c r="Y1160" s="28">
        <v>-9999</v>
      </c>
      <c r="Z1160">
        <v>0.25</v>
      </c>
      <c r="AA1160">
        <v>0.18141217726349901</v>
      </c>
      <c r="AB1160">
        <v>0.2</v>
      </c>
      <c r="AC1160" s="28">
        <v>1</v>
      </c>
      <c r="AD1160" s="15">
        <v>-0.18141217726349901</v>
      </c>
      <c r="AE1160" t="s">
        <v>561</v>
      </c>
      <c r="AF1160" s="15"/>
    </row>
    <row r="1161" spans="1:32" x14ac:dyDescent="0.25">
      <c r="A1161">
        <v>1160</v>
      </c>
      <c r="B1161">
        <v>29897797</v>
      </c>
      <c r="C1161">
        <v>0.03</v>
      </c>
      <c r="D1161">
        <v>0</v>
      </c>
      <c r="E1161">
        <v>0.97</v>
      </c>
      <c r="F1161">
        <v>5310</v>
      </c>
      <c r="G1161">
        <v>0</v>
      </c>
      <c r="H1161">
        <v>0.15</v>
      </c>
      <c r="I1161" s="28">
        <v>0.05</v>
      </c>
      <c r="J1161" s="28">
        <v>0.83499999999999996</v>
      </c>
      <c r="K1161">
        <v>10</v>
      </c>
      <c r="L1161">
        <v>0</v>
      </c>
      <c r="M1161">
        <v>0</v>
      </c>
      <c r="N1161">
        <v>763</v>
      </c>
      <c r="O1161">
        <v>93</v>
      </c>
      <c r="P1161">
        <v>1</v>
      </c>
      <c r="Q1161">
        <v>2.3E-2</v>
      </c>
      <c r="R1161">
        <v>1E-3</v>
      </c>
      <c r="S1161" s="28">
        <v>0.5</v>
      </c>
      <c r="T1161" s="28">
        <v>1.0000000000000001E-9</v>
      </c>
      <c r="U1161">
        <v>8.0000000000000002E-3</v>
      </c>
      <c r="V1161">
        <v>0.05</v>
      </c>
      <c r="W1161">
        <v>0.05</v>
      </c>
      <c r="X1161" s="9">
        <v>3.7609367130080002E-3</v>
      </c>
      <c r="Y1161" s="28">
        <v>-9999</v>
      </c>
      <c r="Z1161">
        <v>0.38</v>
      </c>
      <c r="AA1161">
        <v>0.13016817598041799</v>
      </c>
      <c r="AB1161">
        <v>0.2</v>
      </c>
      <c r="AC1161" s="28">
        <v>1</v>
      </c>
      <c r="AD1161" s="15">
        <v>-0.13016817598041799</v>
      </c>
      <c r="AE1161" t="s">
        <v>561</v>
      </c>
      <c r="AF1161" s="15"/>
    </row>
    <row r="1162" spans="1:32" x14ac:dyDescent="0.25">
      <c r="A1162">
        <v>1161</v>
      </c>
      <c r="B1162">
        <v>23730086</v>
      </c>
      <c r="C1162">
        <v>0.09</v>
      </c>
      <c r="D1162">
        <v>0</v>
      </c>
      <c r="E1162">
        <v>0.91</v>
      </c>
      <c r="F1162">
        <v>4430</v>
      </c>
      <c r="G1162">
        <v>0</v>
      </c>
      <c r="H1162">
        <v>-0.16</v>
      </c>
      <c r="I1162" s="28">
        <v>0.05</v>
      </c>
      <c r="J1162" s="28">
        <v>0.83499999999999996</v>
      </c>
      <c r="K1162">
        <v>10</v>
      </c>
      <c r="L1162">
        <v>0</v>
      </c>
      <c r="M1162">
        <v>0</v>
      </c>
      <c r="N1162">
        <v>755</v>
      </c>
      <c r="O1162">
        <v>101</v>
      </c>
      <c r="P1162">
        <v>1</v>
      </c>
      <c r="Q1162">
        <v>2.3E-2</v>
      </c>
      <c r="R1162">
        <v>1E-3</v>
      </c>
      <c r="S1162" s="28">
        <v>0.5</v>
      </c>
      <c r="T1162" s="28">
        <v>1.0000000000000001E-9</v>
      </c>
      <c r="U1162">
        <v>8.0000000000000002E-3</v>
      </c>
      <c r="V1162">
        <v>0.05</v>
      </c>
      <c r="W1162">
        <v>0.05</v>
      </c>
      <c r="X1162" s="9">
        <v>3.3218699698992001E-2</v>
      </c>
      <c r="Y1162" s="28">
        <v>-9999</v>
      </c>
      <c r="Z1162">
        <v>0.31</v>
      </c>
      <c r="AA1162">
        <v>0.30333695636033498</v>
      </c>
      <c r="AB1162">
        <v>0.2</v>
      </c>
      <c r="AC1162" s="28">
        <v>1</v>
      </c>
      <c r="AD1162" s="15">
        <v>-0.30333695636033498</v>
      </c>
      <c r="AE1162" t="s">
        <v>561</v>
      </c>
      <c r="AF1162" s="15"/>
    </row>
    <row r="1163" spans="1:32" x14ac:dyDescent="0.25">
      <c r="A1163">
        <v>1162</v>
      </c>
      <c r="B1163">
        <v>66184056</v>
      </c>
      <c r="C1163">
        <v>0.11</v>
      </c>
      <c r="D1163">
        <v>0</v>
      </c>
      <c r="E1163">
        <v>0.89</v>
      </c>
      <c r="F1163">
        <v>7240</v>
      </c>
      <c r="G1163">
        <v>0</v>
      </c>
      <c r="H1163">
        <v>0.18</v>
      </c>
      <c r="I1163" s="28">
        <v>0.05</v>
      </c>
      <c r="J1163" s="28">
        <v>0.83499999999999996</v>
      </c>
      <c r="K1163">
        <v>10</v>
      </c>
      <c r="L1163">
        <v>0</v>
      </c>
      <c r="M1163">
        <v>0</v>
      </c>
      <c r="N1163">
        <v>763</v>
      </c>
      <c r="O1163">
        <v>93</v>
      </c>
      <c r="P1163">
        <v>1</v>
      </c>
      <c r="Q1163">
        <v>2.3E-2</v>
      </c>
      <c r="R1163">
        <v>1E-3</v>
      </c>
      <c r="S1163" s="28">
        <v>0.5</v>
      </c>
      <c r="T1163" s="28">
        <v>1.0000000000000001E-9</v>
      </c>
      <c r="U1163">
        <v>8.0000000000000002E-3</v>
      </c>
      <c r="V1163">
        <v>0.05</v>
      </c>
      <c r="W1163">
        <v>0.05</v>
      </c>
      <c r="X1163" s="9">
        <v>8.3340771653190003E-3</v>
      </c>
      <c r="Y1163" s="28">
        <v>-9999</v>
      </c>
      <c r="Z1163">
        <v>0.39</v>
      </c>
      <c r="AA1163">
        <v>0.103322316500171</v>
      </c>
      <c r="AB1163">
        <v>0.2</v>
      </c>
      <c r="AC1163" s="28">
        <v>1</v>
      </c>
      <c r="AD1163" s="15">
        <v>-0.103322316500171</v>
      </c>
      <c r="AE1163" t="s">
        <v>561</v>
      </c>
      <c r="AF1163" s="15"/>
    </row>
    <row r="1164" spans="1:32" x14ac:dyDescent="0.25">
      <c r="A1164">
        <v>1163</v>
      </c>
      <c r="B1164">
        <v>62792705</v>
      </c>
      <c r="C1164">
        <v>0.04</v>
      </c>
      <c r="D1164">
        <v>0</v>
      </c>
      <c r="E1164">
        <v>0.96</v>
      </c>
      <c r="F1164">
        <v>7610</v>
      </c>
      <c r="G1164">
        <v>0</v>
      </c>
      <c r="H1164">
        <v>-0.03</v>
      </c>
      <c r="I1164" s="28">
        <v>0.05</v>
      </c>
      <c r="J1164" s="28">
        <v>0.83499999999999996</v>
      </c>
      <c r="K1164">
        <v>10</v>
      </c>
      <c r="L1164">
        <v>0</v>
      </c>
      <c r="M1164">
        <v>0</v>
      </c>
      <c r="N1164">
        <v>774</v>
      </c>
      <c r="O1164">
        <v>93</v>
      </c>
      <c r="P1164">
        <v>1</v>
      </c>
      <c r="Q1164">
        <v>2.3E-2</v>
      </c>
      <c r="R1164">
        <v>1E-3</v>
      </c>
      <c r="S1164" s="28">
        <v>0.5</v>
      </c>
      <c r="T1164" s="28">
        <v>1.0000000000000001E-9</v>
      </c>
      <c r="U1164">
        <v>8.0000000000000002E-3</v>
      </c>
      <c r="V1164">
        <v>0.05</v>
      </c>
      <c r="W1164">
        <v>0.05</v>
      </c>
      <c r="X1164" s="9">
        <v>1.6421120270489999E-2</v>
      </c>
      <c r="Y1164" s="28">
        <v>-9999</v>
      </c>
      <c r="Z1164">
        <v>0.32</v>
      </c>
      <c r="AA1164">
        <v>0.107725251975247</v>
      </c>
      <c r="AB1164">
        <v>0.2</v>
      </c>
      <c r="AC1164" s="28">
        <v>1</v>
      </c>
      <c r="AD1164" s="15">
        <v>-0.107725251975247</v>
      </c>
      <c r="AE1164" t="s">
        <v>561</v>
      </c>
      <c r="AF1164" s="15"/>
    </row>
    <row r="1165" spans="1:32" x14ac:dyDescent="0.25">
      <c r="A1165">
        <v>1164</v>
      </c>
      <c r="B1165">
        <v>20805997</v>
      </c>
      <c r="C1165">
        <v>0.13</v>
      </c>
      <c r="D1165">
        <v>0</v>
      </c>
      <c r="E1165">
        <v>0.87</v>
      </c>
      <c r="F1165">
        <v>3970</v>
      </c>
      <c r="G1165">
        <v>0</v>
      </c>
      <c r="H1165">
        <v>-0.47</v>
      </c>
      <c r="I1165" s="28">
        <v>0.05</v>
      </c>
      <c r="J1165" s="28">
        <v>0.83499999999999996</v>
      </c>
      <c r="K1165">
        <v>10</v>
      </c>
      <c r="L1165">
        <v>0</v>
      </c>
      <c r="M1165">
        <v>0</v>
      </c>
      <c r="N1165">
        <v>774</v>
      </c>
      <c r="O1165">
        <v>93</v>
      </c>
      <c r="P1165">
        <v>1</v>
      </c>
      <c r="Q1165">
        <v>2.3E-2</v>
      </c>
      <c r="R1165">
        <v>1E-3</v>
      </c>
      <c r="S1165" s="28">
        <v>0.5</v>
      </c>
      <c r="T1165" s="28">
        <v>1.0000000000000001E-9</v>
      </c>
      <c r="U1165">
        <v>8.0000000000000002E-3</v>
      </c>
      <c r="V1165">
        <v>0.05</v>
      </c>
      <c r="W1165">
        <v>0.05</v>
      </c>
      <c r="X1165" s="9">
        <v>2.6608679711955002E-2</v>
      </c>
      <c r="Y1165" s="28">
        <v>-9999</v>
      </c>
      <c r="Z1165">
        <v>0.46630908870967758</v>
      </c>
      <c r="AA1165">
        <v>0.22666905681114599</v>
      </c>
      <c r="AB1165">
        <v>0.2</v>
      </c>
      <c r="AC1165" s="28">
        <v>1</v>
      </c>
      <c r="AD1165" s="15">
        <v>-0.22666905681114599</v>
      </c>
      <c r="AE1165" t="s">
        <v>561</v>
      </c>
      <c r="AF1165" s="15"/>
    </row>
    <row r="1166" spans="1:32" x14ac:dyDescent="0.25">
      <c r="A1166">
        <v>1165</v>
      </c>
      <c r="B1166">
        <v>3081368</v>
      </c>
      <c r="C1166">
        <v>0.22</v>
      </c>
      <c r="D1166">
        <v>0</v>
      </c>
      <c r="E1166">
        <v>0.78</v>
      </c>
      <c r="F1166">
        <v>1370</v>
      </c>
      <c r="G1166">
        <v>0</v>
      </c>
      <c r="H1166">
        <v>0.02</v>
      </c>
      <c r="I1166" s="28">
        <v>0.05</v>
      </c>
      <c r="J1166" s="28">
        <v>0.83499999999999996</v>
      </c>
      <c r="K1166">
        <v>10</v>
      </c>
      <c r="L1166">
        <v>0</v>
      </c>
      <c r="M1166">
        <v>0</v>
      </c>
      <c r="N1166">
        <v>774</v>
      </c>
      <c r="O1166">
        <v>93</v>
      </c>
      <c r="P1166">
        <v>1</v>
      </c>
      <c r="Q1166">
        <v>2.3E-2</v>
      </c>
      <c r="R1166">
        <v>1E-3</v>
      </c>
      <c r="S1166" s="28">
        <v>0.5</v>
      </c>
      <c r="T1166" s="28">
        <v>1.0000000000000001E-9</v>
      </c>
      <c r="U1166">
        <v>8.0000000000000002E-3</v>
      </c>
      <c r="V1166">
        <v>0.05</v>
      </c>
      <c r="W1166">
        <v>0.05</v>
      </c>
      <c r="X1166" s="9">
        <v>0.222184871714315</v>
      </c>
      <c r="Y1166" s="28">
        <v>-9999</v>
      </c>
      <c r="Z1166">
        <v>0.47</v>
      </c>
      <c r="AA1166">
        <v>0.34528432992277602</v>
      </c>
      <c r="AB1166">
        <v>0.2</v>
      </c>
      <c r="AC1166" s="28">
        <v>1</v>
      </c>
      <c r="AD1166" s="15">
        <v>-0.34528432992277602</v>
      </c>
      <c r="AE1166" t="s">
        <v>561</v>
      </c>
      <c r="AF1166" s="15"/>
    </row>
    <row r="1167" spans="1:32" x14ac:dyDescent="0.25">
      <c r="A1167">
        <v>1166</v>
      </c>
      <c r="B1167">
        <v>2793545</v>
      </c>
      <c r="C1167">
        <v>0.27</v>
      </c>
      <c r="D1167">
        <v>0</v>
      </c>
      <c r="E1167">
        <v>0.73</v>
      </c>
      <c r="F1167">
        <v>1220</v>
      </c>
      <c r="G1167">
        <v>0</v>
      </c>
      <c r="H1167">
        <v>0.39</v>
      </c>
      <c r="I1167" s="28">
        <v>0.05</v>
      </c>
      <c r="J1167" s="28">
        <v>0.83499999999999996</v>
      </c>
      <c r="K1167">
        <v>10</v>
      </c>
      <c r="L1167">
        <v>0</v>
      </c>
      <c r="M1167">
        <v>0</v>
      </c>
      <c r="N1167">
        <v>774</v>
      </c>
      <c r="O1167">
        <v>93</v>
      </c>
      <c r="P1167">
        <v>1</v>
      </c>
      <c r="Q1167">
        <v>2.3E-2</v>
      </c>
      <c r="R1167">
        <v>1E-3</v>
      </c>
      <c r="S1167" s="28">
        <v>0.5</v>
      </c>
      <c r="T1167" s="28">
        <v>1.0000000000000001E-9</v>
      </c>
      <c r="U1167">
        <v>8.0000000000000002E-3</v>
      </c>
      <c r="V1167">
        <v>0.05</v>
      </c>
      <c r="W1167">
        <v>0.05</v>
      </c>
      <c r="X1167" s="9">
        <v>0.84524985868213498</v>
      </c>
      <c r="Y1167" s="28">
        <v>-9999</v>
      </c>
      <c r="Z1167">
        <v>0.43</v>
      </c>
      <c r="AA1167">
        <v>0.134228727241298</v>
      </c>
      <c r="AB1167">
        <v>0.2</v>
      </c>
      <c r="AC1167" s="28">
        <v>1</v>
      </c>
      <c r="AD1167" s="15">
        <v>-0.134228727241298</v>
      </c>
      <c r="AE1167" t="s">
        <v>561</v>
      </c>
      <c r="AF1167" s="15"/>
    </row>
    <row r="1168" spans="1:32" x14ac:dyDescent="0.25">
      <c r="A1168">
        <v>1167</v>
      </c>
      <c r="B1168">
        <v>580255</v>
      </c>
      <c r="C1168">
        <v>0.17</v>
      </c>
      <c r="D1168">
        <v>0</v>
      </c>
      <c r="E1168">
        <v>0.83</v>
      </c>
      <c r="F1168">
        <v>632</v>
      </c>
      <c r="G1168">
        <v>0</v>
      </c>
      <c r="H1168">
        <v>-0.03</v>
      </c>
      <c r="I1168" s="28">
        <v>0.05</v>
      </c>
      <c r="J1168" s="28">
        <v>0.83499999999999996</v>
      </c>
      <c r="K1168">
        <v>10</v>
      </c>
      <c r="L1168">
        <v>0</v>
      </c>
      <c r="M1168">
        <v>0</v>
      </c>
      <c r="N1168">
        <v>766</v>
      </c>
      <c r="O1168">
        <v>93</v>
      </c>
      <c r="P1168">
        <v>1</v>
      </c>
      <c r="Q1168">
        <v>2.3E-2</v>
      </c>
      <c r="R1168">
        <v>1E-3</v>
      </c>
      <c r="S1168" s="28">
        <v>0.5</v>
      </c>
      <c r="T1168" s="28">
        <v>1.0000000000000001E-9</v>
      </c>
      <c r="U1168">
        <v>8.0000000000000002E-3</v>
      </c>
      <c r="V1168">
        <v>0.05</v>
      </c>
      <c r="W1168">
        <v>0.05</v>
      </c>
      <c r="X1168" s="9">
        <v>4.2856320877189998E-3</v>
      </c>
      <c r="Y1168" s="28">
        <v>-9999</v>
      </c>
      <c r="Z1168">
        <v>0.47</v>
      </c>
      <c r="AA1168">
        <v>0.11128548497877799</v>
      </c>
      <c r="AB1168">
        <v>0.2</v>
      </c>
      <c r="AC1168" s="28">
        <v>1</v>
      </c>
      <c r="AD1168" s="15">
        <v>-0.11128548497877799</v>
      </c>
      <c r="AE1168" t="s">
        <v>561</v>
      </c>
      <c r="AF1168" s="15"/>
    </row>
    <row r="1169" spans="1:32" x14ac:dyDescent="0.25">
      <c r="A1169">
        <v>1168</v>
      </c>
      <c r="B1169">
        <v>5802177</v>
      </c>
      <c r="C1169">
        <v>0.15</v>
      </c>
      <c r="D1169">
        <v>0</v>
      </c>
      <c r="E1169">
        <v>0.85</v>
      </c>
      <c r="F1169">
        <v>2050</v>
      </c>
      <c r="G1169">
        <v>0</v>
      </c>
      <c r="H1169">
        <v>0.37</v>
      </c>
      <c r="I1169" s="28">
        <v>0.05</v>
      </c>
      <c r="J1169" s="28">
        <v>0.83499999999999996</v>
      </c>
      <c r="K1169">
        <v>10</v>
      </c>
      <c r="L1169">
        <v>0</v>
      </c>
      <c r="M1169">
        <v>0</v>
      </c>
      <c r="N1169">
        <v>774</v>
      </c>
      <c r="O1169">
        <v>93</v>
      </c>
      <c r="P1169">
        <v>1</v>
      </c>
      <c r="Q1169">
        <v>2.3E-2</v>
      </c>
      <c r="R1169">
        <v>1E-3</v>
      </c>
      <c r="S1169" s="28">
        <v>0.5</v>
      </c>
      <c r="T1169" s="28">
        <v>1.0000000000000001E-9</v>
      </c>
      <c r="U1169">
        <v>8.0000000000000002E-3</v>
      </c>
      <c r="V1169">
        <v>0.05</v>
      </c>
      <c r="W1169">
        <v>0.05</v>
      </c>
      <c r="X1169" s="9">
        <v>2.0586824256668999E-2</v>
      </c>
      <c r="Y1169" s="28">
        <v>-9999</v>
      </c>
      <c r="Z1169">
        <v>0.66</v>
      </c>
      <c r="AA1169">
        <v>0.14440610736885701</v>
      </c>
      <c r="AB1169">
        <v>0.2</v>
      </c>
      <c r="AC1169" s="28">
        <v>1</v>
      </c>
      <c r="AD1169" s="15">
        <v>-0.14440610736885701</v>
      </c>
      <c r="AE1169" t="s">
        <v>561</v>
      </c>
      <c r="AF1169" s="15"/>
    </row>
    <row r="1170" spans="1:32" x14ac:dyDescent="0.25">
      <c r="A1170">
        <v>1169</v>
      </c>
      <c r="B1170">
        <v>14025399</v>
      </c>
      <c r="C1170">
        <v>0.04</v>
      </c>
      <c r="D1170">
        <v>0</v>
      </c>
      <c r="E1170">
        <v>0.96</v>
      </c>
      <c r="F1170">
        <v>3600</v>
      </c>
      <c r="G1170">
        <v>0</v>
      </c>
      <c r="H1170">
        <v>0.13</v>
      </c>
      <c r="I1170" s="28">
        <v>0.05</v>
      </c>
      <c r="J1170" s="28">
        <v>0.83499999999999996</v>
      </c>
      <c r="K1170">
        <v>10</v>
      </c>
      <c r="L1170">
        <v>0</v>
      </c>
      <c r="M1170">
        <v>0</v>
      </c>
      <c r="N1170">
        <v>763</v>
      </c>
      <c r="O1170">
        <v>93</v>
      </c>
      <c r="P1170">
        <v>1</v>
      </c>
      <c r="Q1170">
        <v>2.3E-2</v>
      </c>
      <c r="R1170">
        <v>1E-3</v>
      </c>
      <c r="S1170" s="28">
        <v>0.5</v>
      </c>
      <c r="T1170" s="28">
        <v>1.0000000000000001E-9</v>
      </c>
      <c r="U1170">
        <v>8.0000000000000002E-3</v>
      </c>
      <c r="V1170">
        <v>0.05</v>
      </c>
      <c r="W1170">
        <v>0.05</v>
      </c>
      <c r="X1170" s="9">
        <v>0.11204882434775</v>
      </c>
      <c r="Y1170" s="28">
        <v>-9999</v>
      </c>
      <c r="Z1170">
        <v>0.39</v>
      </c>
      <c r="AA1170">
        <v>0.13907296097955699</v>
      </c>
      <c r="AB1170">
        <v>0.2</v>
      </c>
      <c r="AC1170" s="28">
        <v>1</v>
      </c>
      <c r="AD1170" s="15">
        <v>-0.13907296097955699</v>
      </c>
      <c r="AE1170" t="s">
        <v>561</v>
      </c>
      <c r="AF1170" s="15"/>
    </row>
    <row r="1171" spans="1:32" x14ac:dyDescent="0.25">
      <c r="A1171">
        <v>1170</v>
      </c>
      <c r="B1171">
        <v>12275018</v>
      </c>
      <c r="C1171">
        <v>0.94</v>
      </c>
      <c r="D1171">
        <v>0</v>
      </c>
      <c r="E1171">
        <v>0.06</v>
      </c>
      <c r="F1171">
        <v>210</v>
      </c>
      <c r="G1171">
        <v>0</v>
      </c>
      <c r="H1171">
        <v>-1.42</v>
      </c>
      <c r="I1171" s="28">
        <v>0.05</v>
      </c>
      <c r="J1171" s="28">
        <v>0.83499999999999996</v>
      </c>
      <c r="K1171">
        <v>10</v>
      </c>
      <c r="L1171">
        <v>0</v>
      </c>
      <c r="M1171">
        <v>0</v>
      </c>
      <c r="N1171">
        <v>789</v>
      </c>
      <c r="O1171">
        <v>93</v>
      </c>
      <c r="P1171">
        <v>1</v>
      </c>
      <c r="Q1171">
        <v>2.3E-2</v>
      </c>
      <c r="R1171">
        <v>1E-3</v>
      </c>
      <c r="S1171" s="28">
        <v>0.5</v>
      </c>
      <c r="T1171" s="28">
        <v>1.0000000000000001E-9</v>
      </c>
      <c r="U1171">
        <v>8.0000000000000002E-3</v>
      </c>
      <c r="V1171">
        <v>0.05</v>
      </c>
      <c r="W1171">
        <v>0.05</v>
      </c>
      <c r="X1171" s="9">
        <v>0.117498926938453</v>
      </c>
      <c r="Y1171" s="28">
        <v>-9999</v>
      </c>
      <c r="Z1171">
        <v>0.2</v>
      </c>
      <c r="AA1171">
        <v>0.14118165187050599</v>
      </c>
      <c r="AB1171">
        <v>0.2</v>
      </c>
      <c r="AC1171" s="28">
        <v>1</v>
      </c>
      <c r="AD1171" s="15">
        <v>-0.14118165187050599</v>
      </c>
      <c r="AE1171" t="s">
        <v>561</v>
      </c>
      <c r="AF1171" s="15"/>
    </row>
    <row r="1172" spans="1:32" x14ac:dyDescent="0.25">
      <c r="A1172">
        <v>1171</v>
      </c>
      <c r="B1172">
        <v>18163203</v>
      </c>
      <c r="C1172">
        <v>0.85</v>
      </c>
      <c r="D1172">
        <v>0</v>
      </c>
      <c r="E1172">
        <v>0.15</v>
      </c>
      <c r="F1172">
        <v>640</v>
      </c>
      <c r="G1172">
        <v>0</v>
      </c>
      <c r="H1172">
        <v>-1.35</v>
      </c>
      <c r="I1172" s="28">
        <v>0.05</v>
      </c>
      <c r="J1172" s="28">
        <v>0.83499999999999996</v>
      </c>
      <c r="K1172">
        <v>10</v>
      </c>
      <c r="L1172">
        <v>0</v>
      </c>
      <c r="M1172">
        <v>0</v>
      </c>
      <c r="N1172">
        <v>808</v>
      </c>
      <c r="O1172">
        <v>84</v>
      </c>
      <c r="P1172">
        <v>1</v>
      </c>
      <c r="Q1172">
        <v>2.3E-2</v>
      </c>
      <c r="R1172">
        <v>1E-3</v>
      </c>
      <c r="S1172" s="28">
        <v>0.5</v>
      </c>
      <c r="T1172" s="28">
        <v>1.0000000000000001E-9</v>
      </c>
      <c r="U1172">
        <v>8.0000000000000002E-3</v>
      </c>
      <c r="V1172">
        <v>0.05</v>
      </c>
      <c r="W1172">
        <v>0.05</v>
      </c>
      <c r="X1172" s="9">
        <v>0.26979716272925902</v>
      </c>
      <c r="Y1172" s="28">
        <v>-9999</v>
      </c>
      <c r="Z1172">
        <v>0.45</v>
      </c>
      <c r="AA1172">
        <v>0.180724912310327</v>
      </c>
      <c r="AB1172">
        <v>0.2</v>
      </c>
      <c r="AC1172" s="28">
        <v>1</v>
      </c>
      <c r="AD1172" s="15">
        <v>-0.180724912310327</v>
      </c>
      <c r="AE1172" t="s">
        <v>561</v>
      </c>
      <c r="AF1172" s="15"/>
    </row>
    <row r="1173" spans="1:32" x14ac:dyDescent="0.25">
      <c r="A1173">
        <v>1172</v>
      </c>
      <c r="B1173">
        <v>28261366</v>
      </c>
      <c r="C1173">
        <v>1</v>
      </c>
      <c r="D1173">
        <v>0</v>
      </c>
      <c r="E1173">
        <v>0</v>
      </c>
      <c r="F1173">
        <v>0</v>
      </c>
      <c r="G1173">
        <v>0</v>
      </c>
      <c r="H1173">
        <v>-1.95</v>
      </c>
      <c r="I1173" s="28">
        <v>0.05</v>
      </c>
      <c r="J1173" s="28">
        <v>0.83499999999999996</v>
      </c>
      <c r="K1173">
        <v>10</v>
      </c>
      <c r="L1173">
        <v>0</v>
      </c>
      <c r="M1173">
        <v>0</v>
      </c>
      <c r="N1173">
        <v>793</v>
      </c>
      <c r="O1173">
        <v>92</v>
      </c>
      <c r="P1173">
        <v>1</v>
      </c>
      <c r="Q1173">
        <v>2.3E-2</v>
      </c>
      <c r="R1173">
        <v>1E-3</v>
      </c>
      <c r="S1173" s="28">
        <v>0.5</v>
      </c>
      <c r="T1173" s="28">
        <v>1.0000000000000001E-9</v>
      </c>
      <c r="U1173">
        <v>8.0000000000000002E-3</v>
      </c>
      <c r="V1173">
        <v>0.05</v>
      </c>
      <c r="W1173">
        <v>0.05</v>
      </c>
      <c r="X1173" s="9">
        <v>7.2131170963899999E-4</v>
      </c>
      <c r="Y1173" s="28">
        <v>-9999</v>
      </c>
      <c r="Z1173">
        <v>0</v>
      </c>
      <c r="AA1173">
        <v>0.51416898657001098</v>
      </c>
      <c r="AB1173">
        <v>0.2</v>
      </c>
      <c r="AC1173" s="28">
        <v>1</v>
      </c>
      <c r="AD1173" s="15">
        <v>-0.51416898657001098</v>
      </c>
      <c r="AE1173" t="s">
        <v>561</v>
      </c>
      <c r="AF1173" s="15"/>
    </row>
    <row r="1174" spans="1:32" x14ac:dyDescent="0.25">
      <c r="A1174">
        <v>1173</v>
      </c>
      <c r="B1174">
        <v>12778530</v>
      </c>
      <c r="C1174">
        <v>0.87</v>
      </c>
      <c r="D1174">
        <v>0</v>
      </c>
      <c r="E1174">
        <v>0.13</v>
      </c>
      <c r="F1174">
        <v>465</v>
      </c>
      <c r="G1174">
        <v>0</v>
      </c>
      <c r="H1174">
        <v>-1.43</v>
      </c>
      <c r="I1174" s="28">
        <v>0.05</v>
      </c>
      <c r="J1174" s="28">
        <v>0.83499999999999996</v>
      </c>
      <c r="K1174">
        <v>10</v>
      </c>
      <c r="L1174">
        <v>0</v>
      </c>
      <c r="M1174">
        <v>0</v>
      </c>
      <c r="N1174">
        <v>776</v>
      </c>
      <c r="O1174">
        <v>92</v>
      </c>
      <c r="P1174">
        <v>1</v>
      </c>
      <c r="Q1174">
        <v>2.3E-2</v>
      </c>
      <c r="R1174">
        <v>1E-3</v>
      </c>
      <c r="S1174" s="28">
        <v>0.5</v>
      </c>
      <c r="T1174" s="28">
        <v>1.0000000000000001E-9</v>
      </c>
      <c r="U1174">
        <v>8.0000000000000002E-3</v>
      </c>
      <c r="V1174">
        <v>0.05</v>
      </c>
      <c r="W1174">
        <v>0.05</v>
      </c>
      <c r="X1174" s="9">
        <v>0.25599741636929801</v>
      </c>
      <c r="Y1174" s="28">
        <v>-9999</v>
      </c>
      <c r="Z1174">
        <v>0.33</v>
      </c>
      <c r="AA1174">
        <v>0.16281772448381801</v>
      </c>
      <c r="AB1174">
        <v>0.2</v>
      </c>
      <c r="AC1174" s="28">
        <v>1</v>
      </c>
      <c r="AD1174" s="15">
        <v>-0.16281772448381801</v>
      </c>
      <c r="AE1174" t="s">
        <v>561</v>
      </c>
      <c r="AF1174" s="15"/>
    </row>
    <row r="1175" spans="1:32" x14ac:dyDescent="0.25">
      <c r="A1175">
        <v>1174</v>
      </c>
      <c r="B1175">
        <v>15729189</v>
      </c>
      <c r="C1175">
        <v>1</v>
      </c>
      <c r="D1175">
        <v>0</v>
      </c>
      <c r="E1175">
        <v>0</v>
      </c>
      <c r="F1175">
        <v>0</v>
      </c>
      <c r="G1175">
        <v>0</v>
      </c>
      <c r="H1175">
        <v>-1.93</v>
      </c>
      <c r="I1175" s="28">
        <v>0.05</v>
      </c>
      <c r="J1175" s="28">
        <v>0.83499999999999996</v>
      </c>
      <c r="K1175">
        <v>10</v>
      </c>
      <c r="L1175">
        <v>0</v>
      </c>
      <c r="M1175">
        <v>0</v>
      </c>
      <c r="N1175">
        <v>785</v>
      </c>
      <c r="O1175">
        <v>92</v>
      </c>
      <c r="P1175">
        <v>1</v>
      </c>
      <c r="Q1175">
        <v>2.3E-2</v>
      </c>
      <c r="R1175">
        <v>1E-3</v>
      </c>
      <c r="S1175" s="28">
        <v>0.5</v>
      </c>
      <c r="T1175" s="28">
        <v>1.0000000000000001E-9</v>
      </c>
      <c r="U1175">
        <v>8.0000000000000002E-3</v>
      </c>
      <c r="V1175">
        <v>0.05</v>
      </c>
      <c r="W1175">
        <v>0.05</v>
      </c>
      <c r="X1175" s="9">
        <v>0</v>
      </c>
      <c r="Y1175" s="28">
        <v>-9999</v>
      </c>
      <c r="Z1175">
        <v>0</v>
      </c>
      <c r="AA1175">
        <v>0.51416898657001098</v>
      </c>
      <c r="AB1175">
        <v>0.2</v>
      </c>
      <c r="AC1175" s="28">
        <v>1</v>
      </c>
      <c r="AD1175" s="15">
        <v>-0.51416898657001098</v>
      </c>
      <c r="AE1175" t="s">
        <v>561</v>
      </c>
      <c r="AF1175" s="15"/>
    </row>
    <row r="1176" spans="1:32" x14ac:dyDescent="0.25">
      <c r="A1176">
        <v>1175</v>
      </c>
      <c r="B1176">
        <v>11045093</v>
      </c>
      <c r="C1176">
        <v>0.08</v>
      </c>
      <c r="D1176">
        <v>0</v>
      </c>
      <c r="E1176">
        <v>0.92</v>
      </c>
      <c r="F1176">
        <v>3060</v>
      </c>
      <c r="G1176">
        <v>0</v>
      </c>
      <c r="H1176">
        <v>-0.16</v>
      </c>
      <c r="I1176" s="28">
        <v>0.05</v>
      </c>
      <c r="J1176" s="28">
        <v>0.83499999999999996</v>
      </c>
      <c r="K1176">
        <v>10</v>
      </c>
      <c r="L1176">
        <v>0</v>
      </c>
      <c r="M1176">
        <v>0</v>
      </c>
      <c r="N1176">
        <v>774</v>
      </c>
      <c r="O1176">
        <v>84</v>
      </c>
      <c r="P1176">
        <v>1</v>
      </c>
      <c r="Q1176">
        <v>2.3E-2</v>
      </c>
      <c r="R1176">
        <v>1E-3</v>
      </c>
      <c r="S1176" s="28">
        <v>0.5</v>
      </c>
      <c r="T1176" s="28">
        <v>1.0000000000000001E-9</v>
      </c>
      <c r="U1176">
        <v>8.0000000000000002E-3</v>
      </c>
      <c r="V1176">
        <v>0.05</v>
      </c>
      <c r="W1176">
        <v>0.05</v>
      </c>
      <c r="X1176" s="9">
        <v>9.0066813873292004E-2</v>
      </c>
      <c r="Y1176" s="28">
        <v>-9999</v>
      </c>
      <c r="Z1176">
        <v>0.24</v>
      </c>
      <c r="AA1176">
        <v>0.19053136713674601</v>
      </c>
      <c r="AB1176">
        <v>0.2</v>
      </c>
      <c r="AC1176" s="28">
        <v>1</v>
      </c>
      <c r="AD1176" s="15">
        <v>-0.19053136713674601</v>
      </c>
      <c r="AE1176" t="s">
        <v>561</v>
      </c>
      <c r="AF1176" s="15"/>
    </row>
    <row r="1177" spans="1:32" x14ac:dyDescent="0.25">
      <c r="A1177">
        <v>1176</v>
      </c>
      <c r="B1177">
        <v>12886856</v>
      </c>
      <c r="C1177">
        <v>0.65</v>
      </c>
      <c r="D1177">
        <v>0</v>
      </c>
      <c r="E1177">
        <v>0.35</v>
      </c>
      <c r="F1177">
        <v>1260</v>
      </c>
      <c r="G1177">
        <v>0</v>
      </c>
      <c r="H1177">
        <v>-0.95</v>
      </c>
      <c r="I1177" s="28">
        <v>0.05</v>
      </c>
      <c r="J1177" s="28">
        <v>0.83499999999999996</v>
      </c>
      <c r="K1177">
        <v>10</v>
      </c>
      <c r="L1177">
        <v>0</v>
      </c>
      <c r="M1177">
        <v>0</v>
      </c>
      <c r="N1177">
        <v>774</v>
      </c>
      <c r="O1177">
        <v>85</v>
      </c>
      <c r="P1177">
        <v>1</v>
      </c>
      <c r="Q1177">
        <v>2.3E-2</v>
      </c>
      <c r="R1177">
        <v>1E-3</v>
      </c>
      <c r="S1177" s="28">
        <v>0.5</v>
      </c>
      <c r="T1177" s="28">
        <v>1.0000000000000001E-9</v>
      </c>
      <c r="U1177">
        <v>8.0000000000000002E-3</v>
      </c>
      <c r="V1177">
        <v>0.05</v>
      </c>
      <c r="W1177">
        <v>0.05</v>
      </c>
      <c r="X1177" s="9">
        <v>0.24396737910723301</v>
      </c>
      <c r="Y1177" s="28">
        <v>-9999</v>
      </c>
      <c r="Z1177">
        <v>0.37</v>
      </c>
      <c r="AA1177">
        <v>0.36684638938929998</v>
      </c>
      <c r="AB1177">
        <v>0.2</v>
      </c>
      <c r="AC1177" s="28">
        <v>1</v>
      </c>
      <c r="AD1177" s="15">
        <v>-0.36684638938929998</v>
      </c>
      <c r="AE1177" t="s">
        <v>561</v>
      </c>
      <c r="AF1177" s="15"/>
    </row>
    <row r="1178" spans="1:32" x14ac:dyDescent="0.25">
      <c r="A1178">
        <v>1177</v>
      </c>
      <c r="B1178">
        <v>13630160</v>
      </c>
      <c r="C1178">
        <v>0.16</v>
      </c>
      <c r="D1178">
        <v>0</v>
      </c>
      <c r="E1178">
        <v>0.84</v>
      </c>
      <c r="F1178">
        <v>3100</v>
      </c>
      <c r="G1178">
        <v>0</v>
      </c>
      <c r="H1178">
        <v>-0.32</v>
      </c>
      <c r="I1178" s="28">
        <v>0.05</v>
      </c>
      <c r="J1178" s="28">
        <v>0.83499999999999996</v>
      </c>
      <c r="K1178">
        <v>10</v>
      </c>
      <c r="L1178">
        <v>0</v>
      </c>
      <c r="M1178">
        <v>0</v>
      </c>
      <c r="N1178">
        <v>774</v>
      </c>
      <c r="O1178">
        <v>84</v>
      </c>
      <c r="P1178">
        <v>1</v>
      </c>
      <c r="Q1178">
        <v>2.3E-2</v>
      </c>
      <c r="R1178">
        <v>1E-3</v>
      </c>
      <c r="S1178" s="28">
        <v>0.5</v>
      </c>
      <c r="T1178" s="28">
        <v>1.0000000000000001E-9</v>
      </c>
      <c r="U1178">
        <v>8.0000000000000002E-3</v>
      </c>
      <c r="V1178">
        <v>0.05</v>
      </c>
      <c r="W1178">
        <v>0.05</v>
      </c>
      <c r="X1178" s="9">
        <v>0.15177018778424001</v>
      </c>
      <c r="Y1178" s="28">
        <v>-9999</v>
      </c>
      <c r="Z1178">
        <v>0.17</v>
      </c>
      <c r="AA1178">
        <v>0.33023177623552402</v>
      </c>
      <c r="AB1178">
        <v>0.2</v>
      </c>
      <c r="AC1178" s="28">
        <v>1</v>
      </c>
      <c r="AD1178" s="15">
        <v>-0.33023177623552402</v>
      </c>
      <c r="AE1178" t="s">
        <v>561</v>
      </c>
      <c r="AF1178" s="15"/>
    </row>
    <row r="1179" spans="1:32" x14ac:dyDescent="0.25">
      <c r="A1179">
        <v>1178</v>
      </c>
      <c r="B1179">
        <v>13838328</v>
      </c>
      <c r="C1179">
        <v>0.2</v>
      </c>
      <c r="D1179">
        <v>0</v>
      </c>
      <c r="E1179">
        <v>0.8</v>
      </c>
      <c r="F1179">
        <v>2980</v>
      </c>
      <c r="G1179">
        <v>0</v>
      </c>
      <c r="H1179">
        <v>-0.72</v>
      </c>
      <c r="I1179" s="28">
        <v>0.05</v>
      </c>
      <c r="J1179" s="28">
        <v>0.83499999999999996</v>
      </c>
      <c r="K1179">
        <v>10</v>
      </c>
      <c r="L1179">
        <v>0</v>
      </c>
      <c r="M1179">
        <v>0</v>
      </c>
      <c r="N1179">
        <v>774</v>
      </c>
      <c r="O1179">
        <v>84</v>
      </c>
      <c r="P1179">
        <v>1</v>
      </c>
      <c r="Q1179">
        <v>2.3E-2</v>
      </c>
      <c r="R1179">
        <v>1E-3</v>
      </c>
      <c r="S1179" s="28">
        <v>0.5</v>
      </c>
      <c r="T1179" s="28">
        <v>1.0000000000000001E-9</v>
      </c>
      <c r="U1179">
        <v>8.0000000000000002E-3</v>
      </c>
      <c r="V1179">
        <v>0.05</v>
      </c>
      <c r="W1179">
        <v>0.05</v>
      </c>
      <c r="X1179" s="9">
        <v>0.115307102511067</v>
      </c>
      <c r="Y1179" s="28">
        <v>-9999</v>
      </c>
      <c r="Z1179">
        <v>0.1</v>
      </c>
      <c r="AA1179">
        <v>0.22682544102766</v>
      </c>
      <c r="AB1179">
        <v>0.2</v>
      </c>
      <c r="AC1179" s="28">
        <v>1</v>
      </c>
      <c r="AD1179" s="15">
        <v>-0.22682544102766</v>
      </c>
      <c r="AE1179" t="s">
        <v>561</v>
      </c>
      <c r="AF1179" s="15"/>
    </row>
    <row r="1180" spans="1:32" x14ac:dyDescent="0.25">
      <c r="A1180">
        <v>1179</v>
      </c>
      <c r="B1180">
        <v>18039958</v>
      </c>
      <c r="C1180">
        <v>0.18</v>
      </c>
      <c r="D1180">
        <v>0</v>
      </c>
      <c r="E1180">
        <v>0.82</v>
      </c>
      <c r="F1180">
        <v>3480</v>
      </c>
      <c r="G1180">
        <v>0</v>
      </c>
      <c r="H1180">
        <v>-0.49</v>
      </c>
      <c r="I1180" s="28">
        <v>0.05</v>
      </c>
      <c r="J1180" s="28">
        <v>0.83499999999999996</v>
      </c>
      <c r="K1180">
        <v>10</v>
      </c>
      <c r="L1180">
        <v>0</v>
      </c>
      <c r="M1180">
        <v>0</v>
      </c>
      <c r="N1180">
        <v>780</v>
      </c>
      <c r="O1180">
        <v>84</v>
      </c>
      <c r="P1180">
        <v>1</v>
      </c>
      <c r="Q1180">
        <v>2.3E-2</v>
      </c>
      <c r="R1180">
        <v>1E-3</v>
      </c>
      <c r="S1180" s="28">
        <v>0.5</v>
      </c>
      <c r="T1180" s="28">
        <v>1.0000000000000001E-9</v>
      </c>
      <c r="U1180">
        <v>8.0000000000000002E-3</v>
      </c>
      <c r="V1180">
        <v>0.05</v>
      </c>
      <c r="W1180">
        <v>0.05</v>
      </c>
      <c r="X1180" s="9">
        <v>7.5670266241738005E-2</v>
      </c>
      <c r="Y1180" s="28">
        <v>-9999</v>
      </c>
      <c r="Z1180">
        <v>0.17</v>
      </c>
      <c r="AA1180">
        <v>0.232039216928943</v>
      </c>
      <c r="AB1180">
        <v>0.2</v>
      </c>
      <c r="AC1180" s="28">
        <v>1</v>
      </c>
      <c r="AD1180" s="15">
        <v>-0.232039216928943</v>
      </c>
      <c r="AE1180" t="s">
        <v>561</v>
      </c>
      <c r="AF1180" s="15"/>
    </row>
    <row r="1181" spans="1:32" x14ac:dyDescent="0.25">
      <c r="A1181">
        <v>1180</v>
      </c>
      <c r="B1181">
        <v>15675773</v>
      </c>
      <c r="C1181">
        <v>0.74</v>
      </c>
      <c r="D1181">
        <v>0</v>
      </c>
      <c r="E1181">
        <v>0.26</v>
      </c>
      <c r="F1181">
        <v>1030</v>
      </c>
      <c r="G1181">
        <v>0</v>
      </c>
      <c r="H1181">
        <v>-1.17</v>
      </c>
      <c r="I1181" s="28">
        <v>0.05</v>
      </c>
      <c r="J1181" s="28">
        <v>0.83499999999999996</v>
      </c>
      <c r="K1181">
        <v>10</v>
      </c>
      <c r="L1181">
        <v>0</v>
      </c>
      <c r="M1181">
        <v>0</v>
      </c>
      <c r="N1181">
        <v>808</v>
      </c>
      <c r="O1181">
        <v>84</v>
      </c>
      <c r="P1181">
        <v>1</v>
      </c>
      <c r="Q1181">
        <v>2.3E-2</v>
      </c>
      <c r="R1181">
        <v>1E-3</v>
      </c>
      <c r="S1181" s="28">
        <v>0.5</v>
      </c>
      <c r="T1181" s="28">
        <v>1.0000000000000001E-9</v>
      </c>
      <c r="U1181">
        <v>8.0000000000000002E-3</v>
      </c>
      <c r="V1181">
        <v>0.05</v>
      </c>
      <c r="W1181">
        <v>0.05</v>
      </c>
      <c r="X1181" s="9">
        <v>0.21315336396968099</v>
      </c>
      <c r="Y1181" s="28">
        <v>-9999</v>
      </c>
      <c r="Z1181">
        <v>0.32</v>
      </c>
      <c r="AA1181">
        <v>0.224846596185966</v>
      </c>
      <c r="AB1181">
        <v>0.2</v>
      </c>
      <c r="AC1181" s="28">
        <v>1</v>
      </c>
      <c r="AD1181" s="15">
        <v>-0.224846596185966</v>
      </c>
      <c r="AE1181" t="s">
        <v>561</v>
      </c>
      <c r="AF1181" s="15"/>
    </row>
    <row r="1182" spans="1:32" x14ac:dyDescent="0.25">
      <c r="A1182">
        <v>1181</v>
      </c>
      <c r="B1182">
        <v>9790840</v>
      </c>
      <c r="C1182">
        <v>0.32</v>
      </c>
      <c r="D1182">
        <v>0</v>
      </c>
      <c r="E1182">
        <v>0.68</v>
      </c>
      <c r="F1182">
        <v>2130</v>
      </c>
      <c r="G1182">
        <v>0</v>
      </c>
      <c r="H1182">
        <v>-0.5</v>
      </c>
      <c r="I1182" s="28">
        <v>0.05</v>
      </c>
      <c r="J1182" s="28">
        <v>0.83499999999999996</v>
      </c>
      <c r="K1182">
        <v>10</v>
      </c>
      <c r="L1182">
        <v>0</v>
      </c>
      <c r="M1182">
        <v>0</v>
      </c>
      <c r="N1182">
        <v>808</v>
      </c>
      <c r="O1182">
        <v>84</v>
      </c>
      <c r="P1182">
        <v>1</v>
      </c>
      <c r="Q1182">
        <v>2.3E-2</v>
      </c>
      <c r="R1182">
        <v>1E-3</v>
      </c>
      <c r="S1182" s="28">
        <v>0.5</v>
      </c>
      <c r="T1182" s="28">
        <v>1.0000000000000001E-9</v>
      </c>
      <c r="U1182">
        <v>8.0000000000000002E-3</v>
      </c>
      <c r="V1182">
        <v>0.05</v>
      </c>
      <c r="W1182">
        <v>0.05</v>
      </c>
      <c r="X1182" s="9">
        <v>0.20980348943951799</v>
      </c>
      <c r="Y1182" s="28">
        <v>-9999</v>
      </c>
      <c r="Z1182">
        <v>0.38</v>
      </c>
      <c r="AA1182">
        <v>0.18553003696086101</v>
      </c>
      <c r="AB1182">
        <v>0.2</v>
      </c>
      <c r="AC1182" s="28">
        <v>1</v>
      </c>
      <c r="AD1182" s="15">
        <v>-0.18553003696086101</v>
      </c>
      <c r="AE1182" t="s">
        <v>561</v>
      </c>
      <c r="AF1182" s="15"/>
    </row>
    <row r="1183" spans="1:32" x14ac:dyDescent="0.25">
      <c r="A1183">
        <v>1182</v>
      </c>
      <c r="B1183">
        <v>19260956</v>
      </c>
      <c r="C1183">
        <v>0.03</v>
      </c>
      <c r="D1183">
        <v>0</v>
      </c>
      <c r="E1183">
        <v>0.97</v>
      </c>
      <c r="F1183">
        <v>4260</v>
      </c>
      <c r="G1183">
        <v>0</v>
      </c>
      <c r="H1183">
        <v>-0.02</v>
      </c>
      <c r="I1183" s="28">
        <v>0.05</v>
      </c>
      <c r="J1183" s="28">
        <v>0.83499999999999996</v>
      </c>
      <c r="K1183">
        <v>10</v>
      </c>
      <c r="L1183">
        <v>0</v>
      </c>
      <c r="M1183">
        <v>0</v>
      </c>
      <c r="N1183">
        <v>808</v>
      </c>
      <c r="O1183">
        <v>84</v>
      </c>
      <c r="P1183">
        <v>1</v>
      </c>
      <c r="Q1183">
        <v>2.3E-2</v>
      </c>
      <c r="R1183">
        <v>1E-3</v>
      </c>
      <c r="S1183" s="28">
        <v>0.5</v>
      </c>
      <c r="T1183" s="28">
        <v>1.0000000000000001E-9</v>
      </c>
      <c r="U1183">
        <v>8.0000000000000002E-3</v>
      </c>
      <c r="V1183">
        <v>0.05</v>
      </c>
      <c r="W1183">
        <v>0.05</v>
      </c>
      <c r="X1183" s="9">
        <v>4.2211584022142E-2</v>
      </c>
      <c r="Y1183" s="28">
        <v>-9999</v>
      </c>
      <c r="Z1183">
        <v>0.28000000000000003</v>
      </c>
      <c r="AA1183">
        <v>0.141143228059179</v>
      </c>
      <c r="AB1183">
        <v>0.2</v>
      </c>
      <c r="AC1183" s="28">
        <v>1</v>
      </c>
      <c r="AD1183" s="15">
        <v>-0.141143228059179</v>
      </c>
      <c r="AE1183" t="s">
        <v>561</v>
      </c>
      <c r="AF1183" s="15"/>
    </row>
    <row r="1184" spans="1:32" x14ac:dyDescent="0.25">
      <c r="A1184">
        <v>1183</v>
      </c>
      <c r="B1184">
        <v>1818913</v>
      </c>
      <c r="C1184">
        <v>0.23</v>
      </c>
      <c r="D1184">
        <v>0</v>
      </c>
      <c r="E1184">
        <v>0.77</v>
      </c>
      <c r="F1184">
        <v>1040</v>
      </c>
      <c r="G1184">
        <v>0</v>
      </c>
      <c r="H1184">
        <v>-0.1</v>
      </c>
      <c r="I1184" s="28">
        <v>0.05</v>
      </c>
      <c r="J1184" s="28">
        <v>0.83499999999999996</v>
      </c>
      <c r="K1184">
        <v>10</v>
      </c>
      <c r="L1184">
        <v>0</v>
      </c>
      <c r="M1184">
        <v>0</v>
      </c>
      <c r="N1184">
        <v>808</v>
      </c>
      <c r="O1184">
        <v>84</v>
      </c>
      <c r="P1184">
        <v>1</v>
      </c>
      <c r="Q1184">
        <v>2.3E-2</v>
      </c>
      <c r="R1184">
        <v>1E-3</v>
      </c>
      <c r="S1184" s="28">
        <v>0.5</v>
      </c>
      <c r="T1184" s="28">
        <v>1.0000000000000001E-9</v>
      </c>
      <c r="U1184">
        <v>8.0000000000000002E-3</v>
      </c>
      <c r="V1184">
        <v>0.05</v>
      </c>
      <c r="W1184">
        <v>0.05</v>
      </c>
      <c r="X1184" s="9">
        <v>9.7378452874988003E-2</v>
      </c>
      <c r="Y1184" s="28">
        <v>-9999</v>
      </c>
      <c r="Z1184">
        <v>0.4</v>
      </c>
      <c r="AA1184">
        <v>0.321973909080708</v>
      </c>
      <c r="AB1184">
        <v>0.2</v>
      </c>
      <c r="AC1184" s="28">
        <v>1</v>
      </c>
      <c r="AD1184" s="15">
        <v>-0.321973909080708</v>
      </c>
      <c r="AE1184" t="s">
        <v>561</v>
      </c>
      <c r="AF1184" s="15"/>
    </row>
    <row r="1185" spans="1:32" x14ac:dyDescent="0.25">
      <c r="A1185">
        <v>1184</v>
      </c>
      <c r="B1185">
        <v>9660695</v>
      </c>
      <c r="C1185">
        <v>0.08</v>
      </c>
      <c r="D1185">
        <v>0</v>
      </c>
      <c r="E1185">
        <v>0.92</v>
      </c>
      <c r="F1185">
        <v>2860</v>
      </c>
      <c r="G1185">
        <v>0</v>
      </c>
      <c r="H1185">
        <v>0</v>
      </c>
      <c r="I1185" s="28">
        <v>0.05</v>
      </c>
      <c r="J1185" s="28">
        <v>0.83499999999999996</v>
      </c>
      <c r="K1185">
        <v>10</v>
      </c>
      <c r="L1185">
        <v>0</v>
      </c>
      <c r="M1185">
        <v>0</v>
      </c>
      <c r="N1185">
        <v>808</v>
      </c>
      <c r="O1185">
        <v>84</v>
      </c>
      <c r="P1185">
        <v>1</v>
      </c>
      <c r="Q1185">
        <v>2.3E-2</v>
      </c>
      <c r="R1185">
        <v>1E-3</v>
      </c>
      <c r="S1185" s="28">
        <v>0.5</v>
      </c>
      <c r="T1185" s="28">
        <v>1.0000000000000001E-9</v>
      </c>
      <c r="U1185">
        <v>8.0000000000000002E-3</v>
      </c>
      <c r="V1185">
        <v>0.05</v>
      </c>
      <c r="W1185">
        <v>0.05</v>
      </c>
      <c r="X1185" s="9">
        <v>0.125618028633393</v>
      </c>
      <c r="Y1185" s="28">
        <v>-9999</v>
      </c>
      <c r="Z1185">
        <v>0.44</v>
      </c>
      <c r="AA1185">
        <v>0.23258921292797999</v>
      </c>
      <c r="AB1185">
        <v>0.2</v>
      </c>
      <c r="AC1185" s="28">
        <v>1</v>
      </c>
      <c r="AD1185" s="15">
        <v>-0.23258921292797999</v>
      </c>
      <c r="AE1185" t="s">
        <v>561</v>
      </c>
      <c r="AF1185" s="15"/>
    </row>
    <row r="1186" spans="1:32" x14ac:dyDescent="0.25">
      <c r="A1186">
        <v>1185</v>
      </c>
      <c r="B1186">
        <v>30863566</v>
      </c>
      <c r="C1186">
        <v>7.0000000000000007E-2</v>
      </c>
      <c r="D1186">
        <v>0</v>
      </c>
      <c r="E1186">
        <v>0.93</v>
      </c>
      <c r="F1186">
        <v>5170</v>
      </c>
      <c r="G1186">
        <v>0</v>
      </c>
      <c r="H1186">
        <v>-0.06</v>
      </c>
      <c r="I1186" s="28">
        <v>0.05</v>
      </c>
      <c r="J1186" s="28">
        <v>0.83499999999999996</v>
      </c>
      <c r="K1186">
        <v>10</v>
      </c>
      <c r="L1186">
        <v>0</v>
      </c>
      <c r="M1186">
        <v>0</v>
      </c>
      <c r="N1186">
        <v>808</v>
      </c>
      <c r="O1186">
        <v>84</v>
      </c>
      <c r="P1186">
        <v>1</v>
      </c>
      <c r="Q1186">
        <v>2.3E-2</v>
      </c>
      <c r="R1186">
        <v>1E-3</v>
      </c>
      <c r="S1186" s="28">
        <v>0.5</v>
      </c>
      <c r="T1186" s="28">
        <v>1.0000000000000001E-9</v>
      </c>
      <c r="U1186">
        <v>8.0000000000000002E-3</v>
      </c>
      <c r="V1186">
        <v>0.05</v>
      </c>
      <c r="W1186">
        <v>0.05</v>
      </c>
      <c r="X1186" s="9">
        <v>6.8477297410149005E-2</v>
      </c>
      <c r="Y1186" s="28">
        <v>-9999</v>
      </c>
      <c r="Z1186">
        <v>0.36</v>
      </c>
      <c r="AA1186">
        <v>0.196334484432347</v>
      </c>
      <c r="AB1186">
        <v>0.2</v>
      </c>
      <c r="AC1186" s="28">
        <v>1</v>
      </c>
      <c r="AD1186" s="15">
        <v>-0.196334484432347</v>
      </c>
      <c r="AE1186" t="s">
        <v>561</v>
      </c>
      <c r="AF1186" s="15"/>
    </row>
    <row r="1187" spans="1:32" x14ac:dyDescent="0.25">
      <c r="A1187">
        <v>1186</v>
      </c>
      <c r="B1187">
        <v>19735981</v>
      </c>
      <c r="C1187">
        <v>0.03</v>
      </c>
      <c r="D1187">
        <v>0</v>
      </c>
      <c r="E1187">
        <v>0.97</v>
      </c>
      <c r="F1187">
        <v>4310</v>
      </c>
      <c r="G1187">
        <v>0</v>
      </c>
      <c r="H1187">
        <v>7.0000000000000007E-2</v>
      </c>
      <c r="I1187" s="28">
        <v>0.05</v>
      </c>
      <c r="J1187" s="28">
        <v>0.83499999999999996</v>
      </c>
      <c r="K1187">
        <v>10</v>
      </c>
      <c r="L1187">
        <v>0</v>
      </c>
      <c r="M1187">
        <v>0</v>
      </c>
      <c r="N1187">
        <v>808</v>
      </c>
      <c r="O1187">
        <v>84</v>
      </c>
      <c r="P1187">
        <v>1</v>
      </c>
      <c r="Q1187">
        <v>2.3E-2</v>
      </c>
      <c r="R1187">
        <v>1E-3</v>
      </c>
      <c r="S1187" s="28">
        <v>0.5</v>
      </c>
      <c r="T1187" s="28">
        <v>1.0000000000000001E-9</v>
      </c>
      <c r="U1187">
        <v>8.0000000000000002E-3</v>
      </c>
      <c r="V1187">
        <v>0.05</v>
      </c>
      <c r="W1187">
        <v>0.05</v>
      </c>
      <c r="X1187" s="9">
        <v>6.3728704873528996E-2</v>
      </c>
      <c r="Y1187" s="28">
        <v>-9999</v>
      </c>
      <c r="Z1187">
        <v>0.41</v>
      </c>
      <c r="AA1187">
        <v>0.18276373922276101</v>
      </c>
      <c r="AB1187">
        <v>0.2</v>
      </c>
      <c r="AC1187" s="28">
        <v>1</v>
      </c>
      <c r="AD1187" s="15">
        <v>-0.18276373922276101</v>
      </c>
      <c r="AE1187" t="s">
        <v>561</v>
      </c>
      <c r="AF1187" s="15"/>
    </row>
    <row r="1188" spans="1:32" x14ac:dyDescent="0.25">
      <c r="A1188">
        <v>1187</v>
      </c>
      <c r="B1188">
        <v>22569204</v>
      </c>
      <c r="C1188">
        <v>0.04</v>
      </c>
      <c r="D1188">
        <v>0</v>
      </c>
      <c r="E1188">
        <v>0.96</v>
      </c>
      <c r="F1188">
        <v>4560</v>
      </c>
      <c r="G1188">
        <v>0</v>
      </c>
      <c r="H1188">
        <v>0.02</v>
      </c>
      <c r="I1188" s="28">
        <v>0.05</v>
      </c>
      <c r="J1188" s="28">
        <v>0.83499999999999996</v>
      </c>
      <c r="K1188">
        <v>10</v>
      </c>
      <c r="L1188">
        <v>0</v>
      </c>
      <c r="M1188">
        <v>0</v>
      </c>
      <c r="N1188">
        <v>808</v>
      </c>
      <c r="O1188">
        <v>84</v>
      </c>
      <c r="P1188">
        <v>1</v>
      </c>
      <c r="Q1188">
        <v>2.3E-2</v>
      </c>
      <c r="R1188">
        <v>1E-3</v>
      </c>
      <c r="S1188" s="28">
        <v>0.5</v>
      </c>
      <c r="T1188" s="28">
        <v>1.0000000000000001E-9</v>
      </c>
      <c r="U1188">
        <v>8.0000000000000002E-3</v>
      </c>
      <c r="V1188">
        <v>0.05</v>
      </c>
      <c r="W1188">
        <v>0.05</v>
      </c>
      <c r="X1188" s="9">
        <v>6.1462616113117E-2</v>
      </c>
      <c r="Y1188" s="28">
        <v>-9999</v>
      </c>
      <c r="Z1188">
        <v>0.34</v>
      </c>
      <c r="AA1188">
        <v>0.14752749110292199</v>
      </c>
      <c r="AB1188">
        <v>0.2</v>
      </c>
      <c r="AC1188" s="28">
        <v>1</v>
      </c>
      <c r="AD1188" s="15">
        <v>-0.14752749110292199</v>
      </c>
      <c r="AE1188" t="s">
        <v>561</v>
      </c>
      <c r="AF1188" s="15"/>
    </row>
    <row r="1189" spans="1:32" x14ac:dyDescent="0.25">
      <c r="A1189">
        <v>1188</v>
      </c>
      <c r="B1189">
        <v>20405844</v>
      </c>
      <c r="C1189">
        <v>0.04</v>
      </c>
      <c r="D1189">
        <v>0</v>
      </c>
      <c r="E1189">
        <v>0.96</v>
      </c>
      <c r="F1189">
        <v>4340</v>
      </c>
      <c r="G1189">
        <v>0</v>
      </c>
      <c r="H1189">
        <v>0.05</v>
      </c>
      <c r="I1189" s="28">
        <v>0.05</v>
      </c>
      <c r="J1189" s="28">
        <v>0.83499999999999996</v>
      </c>
      <c r="K1189">
        <v>10</v>
      </c>
      <c r="L1189">
        <v>0</v>
      </c>
      <c r="M1189">
        <v>0</v>
      </c>
      <c r="N1189">
        <v>808</v>
      </c>
      <c r="O1189">
        <v>84</v>
      </c>
      <c r="P1189">
        <v>1</v>
      </c>
      <c r="Q1189">
        <v>2.3E-2</v>
      </c>
      <c r="R1189">
        <v>1E-3</v>
      </c>
      <c r="S1189" s="28">
        <v>0.5</v>
      </c>
      <c r="T1189" s="28">
        <v>1.0000000000000001E-9</v>
      </c>
      <c r="U1189">
        <v>8.0000000000000002E-3</v>
      </c>
      <c r="V1189">
        <v>0.05</v>
      </c>
      <c r="W1189">
        <v>0.05</v>
      </c>
      <c r="X1189" s="9">
        <v>5.0349484947199999E-2</v>
      </c>
      <c r="Y1189" s="28">
        <v>-9999</v>
      </c>
      <c r="Z1189">
        <v>0.38</v>
      </c>
      <c r="AA1189">
        <v>0.205548465639037</v>
      </c>
      <c r="AB1189">
        <v>0.2</v>
      </c>
      <c r="AC1189" s="28">
        <v>1</v>
      </c>
      <c r="AD1189" s="15">
        <v>-0.205548465639037</v>
      </c>
      <c r="AE1189" t="s">
        <v>561</v>
      </c>
      <c r="AF1189" s="15"/>
    </row>
    <row r="1190" spans="1:32" x14ac:dyDescent="0.25">
      <c r="A1190">
        <v>1189</v>
      </c>
      <c r="B1190">
        <v>23632330</v>
      </c>
      <c r="C1190">
        <v>0.04</v>
      </c>
      <c r="D1190">
        <v>0</v>
      </c>
      <c r="E1190">
        <v>0.96</v>
      </c>
      <c r="F1190">
        <v>4670</v>
      </c>
      <c r="G1190">
        <v>0</v>
      </c>
      <c r="H1190">
        <v>0.06</v>
      </c>
      <c r="I1190" s="28">
        <v>0.05</v>
      </c>
      <c r="J1190" s="28">
        <v>0.83499999999999996</v>
      </c>
      <c r="K1190">
        <v>10</v>
      </c>
      <c r="L1190">
        <v>0</v>
      </c>
      <c r="M1190">
        <v>0</v>
      </c>
      <c r="N1190">
        <v>808</v>
      </c>
      <c r="O1190">
        <v>84</v>
      </c>
      <c r="P1190">
        <v>1</v>
      </c>
      <c r="Q1190">
        <v>2.3E-2</v>
      </c>
      <c r="R1190">
        <v>1E-3</v>
      </c>
      <c r="S1190" s="28">
        <v>0.5</v>
      </c>
      <c r="T1190" s="28">
        <v>1.0000000000000001E-9</v>
      </c>
      <c r="U1190">
        <v>8.0000000000000002E-3</v>
      </c>
      <c r="V1190">
        <v>0.05</v>
      </c>
      <c r="W1190">
        <v>0.05</v>
      </c>
      <c r="X1190" s="9">
        <v>4.4448316931280001E-3</v>
      </c>
      <c r="Y1190" s="28">
        <v>-9999</v>
      </c>
      <c r="Z1190">
        <v>0.3</v>
      </c>
      <c r="AA1190">
        <v>0.16118853029177599</v>
      </c>
      <c r="AB1190">
        <v>0.2</v>
      </c>
      <c r="AC1190" s="28">
        <v>1</v>
      </c>
      <c r="AD1190" s="15">
        <v>-0.16118853029177599</v>
      </c>
      <c r="AE1190" t="s">
        <v>561</v>
      </c>
      <c r="AF1190" s="15"/>
    </row>
    <row r="1191" spans="1:32" x14ac:dyDescent="0.25">
      <c r="A1191">
        <v>1190</v>
      </c>
      <c r="B1191">
        <v>2514829</v>
      </c>
      <c r="C1191">
        <v>7.0000000000000007E-2</v>
      </c>
      <c r="D1191">
        <v>0</v>
      </c>
      <c r="E1191">
        <v>0.93</v>
      </c>
      <c r="F1191">
        <v>1480</v>
      </c>
      <c r="G1191">
        <v>0</v>
      </c>
      <c r="H1191">
        <v>0.1</v>
      </c>
      <c r="I1191" s="28">
        <v>0.05</v>
      </c>
      <c r="J1191" s="28">
        <v>0.83499999999999996</v>
      </c>
      <c r="K1191">
        <v>10</v>
      </c>
      <c r="L1191">
        <v>0</v>
      </c>
      <c r="M1191">
        <v>0</v>
      </c>
      <c r="N1191">
        <v>804</v>
      </c>
      <c r="O1191">
        <v>84</v>
      </c>
      <c r="P1191">
        <v>1</v>
      </c>
      <c r="Q1191">
        <v>2.3E-2</v>
      </c>
      <c r="R1191">
        <v>1E-3</v>
      </c>
      <c r="S1191" s="28">
        <v>0.5</v>
      </c>
      <c r="T1191" s="28">
        <v>1.0000000000000001E-9</v>
      </c>
      <c r="U1191">
        <v>8.0000000000000002E-3</v>
      </c>
      <c r="V1191">
        <v>0.05</v>
      </c>
      <c r="W1191">
        <v>0.05</v>
      </c>
      <c r="X1191" s="9">
        <v>9.6261723794571E-2</v>
      </c>
      <c r="Y1191" s="28">
        <v>-9999</v>
      </c>
      <c r="Z1191">
        <v>0.27</v>
      </c>
      <c r="AA1191">
        <v>0.23895869705028899</v>
      </c>
      <c r="AB1191">
        <v>0.2</v>
      </c>
      <c r="AC1191" s="28">
        <v>1</v>
      </c>
      <c r="AD1191" s="15">
        <v>-0.23895869705028899</v>
      </c>
      <c r="AE1191" t="s">
        <v>561</v>
      </c>
      <c r="AF1191" s="15"/>
    </row>
    <row r="1192" spans="1:32" x14ac:dyDescent="0.25">
      <c r="A1192">
        <v>1191</v>
      </c>
      <c r="B1192">
        <v>18837268</v>
      </c>
      <c r="C1192">
        <v>0.94</v>
      </c>
      <c r="D1192">
        <v>0</v>
      </c>
      <c r="E1192">
        <v>0.06</v>
      </c>
      <c r="F1192">
        <v>261</v>
      </c>
      <c r="G1192">
        <v>0</v>
      </c>
      <c r="H1192">
        <v>-1.66</v>
      </c>
      <c r="I1192" s="28">
        <v>0.05</v>
      </c>
      <c r="J1192" s="28">
        <v>0.83499999999999996</v>
      </c>
      <c r="K1192">
        <v>10</v>
      </c>
      <c r="L1192">
        <v>0</v>
      </c>
      <c r="M1192">
        <v>0</v>
      </c>
      <c r="N1192">
        <v>804</v>
      </c>
      <c r="O1192">
        <v>84</v>
      </c>
      <c r="P1192">
        <v>1</v>
      </c>
      <c r="Q1192">
        <v>2.3E-2</v>
      </c>
      <c r="R1192">
        <v>1E-3</v>
      </c>
      <c r="S1192" s="28">
        <v>0.5</v>
      </c>
      <c r="T1192" s="28">
        <v>1.0000000000000001E-9</v>
      </c>
      <c r="U1192">
        <v>8.0000000000000002E-3</v>
      </c>
      <c r="V1192">
        <v>0.05</v>
      </c>
      <c r="W1192">
        <v>0.05</v>
      </c>
      <c r="X1192" s="9">
        <v>2.2877447331665999E-2</v>
      </c>
      <c r="Y1192" s="28">
        <v>-9999</v>
      </c>
      <c r="Z1192">
        <v>0.38</v>
      </c>
      <c r="AA1192">
        <v>0.21822096880737499</v>
      </c>
      <c r="AB1192">
        <v>0.2</v>
      </c>
      <c r="AC1192" s="28">
        <v>1</v>
      </c>
      <c r="AD1192" s="15">
        <v>-0.21822096880737499</v>
      </c>
      <c r="AE1192" t="s">
        <v>561</v>
      </c>
      <c r="AF1192" s="15"/>
    </row>
    <row r="1193" spans="1:32" x14ac:dyDescent="0.25">
      <c r="A1193">
        <v>1192</v>
      </c>
      <c r="B1193">
        <v>12610050</v>
      </c>
      <c r="C1193">
        <v>0.14000000000000001</v>
      </c>
      <c r="D1193">
        <v>0</v>
      </c>
      <c r="E1193">
        <v>0.86</v>
      </c>
      <c r="F1193">
        <v>3060</v>
      </c>
      <c r="G1193">
        <v>0</v>
      </c>
      <c r="H1193">
        <v>7.0000000000000007E-2</v>
      </c>
      <c r="I1193" s="28">
        <v>0.05</v>
      </c>
      <c r="J1193" s="28">
        <v>0.83499999999999996</v>
      </c>
      <c r="K1193">
        <v>10</v>
      </c>
      <c r="L1193">
        <v>0</v>
      </c>
      <c r="M1193">
        <v>0</v>
      </c>
      <c r="N1193">
        <v>804</v>
      </c>
      <c r="O1193">
        <v>74</v>
      </c>
      <c r="P1193">
        <v>1</v>
      </c>
      <c r="Q1193">
        <v>2.3E-2</v>
      </c>
      <c r="R1193">
        <v>1E-3</v>
      </c>
      <c r="S1193" s="28">
        <v>0.5</v>
      </c>
      <c r="T1193" s="28">
        <v>1.0000000000000001E-9</v>
      </c>
      <c r="U1193">
        <v>8.0000000000000002E-3</v>
      </c>
      <c r="V1193">
        <v>0.05</v>
      </c>
      <c r="W1193">
        <v>0.05</v>
      </c>
      <c r="X1193" s="9">
        <v>9.3713262113692006E-2</v>
      </c>
      <c r="Y1193" s="28">
        <v>-9999</v>
      </c>
      <c r="Z1193">
        <v>0.18</v>
      </c>
      <c r="AA1193">
        <v>0.174156833514193</v>
      </c>
      <c r="AB1193">
        <v>0.2</v>
      </c>
      <c r="AC1193" s="28">
        <v>1</v>
      </c>
      <c r="AD1193" s="15">
        <v>-0.174156833514193</v>
      </c>
      <c r="AE1193" t="s">
        <v>561</v>
      </c>
      <c r="AF1193" s="15"/>
    </row>
    <row r="1194" spans="1:32" x14ac:dyDescent="0.25">
      <c r="A1194">
        <v>1193</v>
      </c>
      <c r="B1194">
        <v>4444811</v>
      </c>
      <c r="C1194">
        <v>0.03</v>
      </c>
      <c r="D1194">
        <v>0</v>
      </c>
      <c r="E1194">
        <v>0.97</v>
      </c>
      <c r="F1194">
        <v>2050</v>
      </c>
      <c r="G1194">
        <v>0</v>
      </c>
      <c r="H1194">
        <v>-0.26</v>
      </c>
      <c r="I1194" s="28">
        <v>0.05</v>
      </c>
      <c r="J1194" s="28">
        <v>0.83499999999999996</v>
      </c>
      <c r="K1194">
        <v>10</v>
      </c>
      <c r="L1194">
        <v>0</v>
      </c>
      <c r="M1194">
        <v>0</v>
      </c>
      <c r="N1194">
        <v>808</v>
      </c>
      <c r="O1194">
        <v>84</v>
      </c>
      <c r="P1194">
        <v>1</v>
      </c>
      <c r="Q1194">
        <v>2.3E-2</v>
      </c>
      <c r="R1194">
        <v>1E-3</v>
      </c>
      <c r="S1194" s="28">
        <v>0.5</v>
      </c>
      <c r="T1194" s="28">
        <v>1.0000000000000001E-9</v>
      </c>
      <c r="U1194">
        <v>8.0000000000000002E-3</v>
      </c>
      <c r="V1194">
        <v>0.05</v>
      </c>
      <c r="W1194">
        <v>0.05</v>
      </c>
      <c r="X1194" s="9">
        <v>0.1217139050778</v>
      </c>
      <c r="Y1194" s="28">
        <v>-9999</v>
      </c>
      <c r="Z1194">
        <v>0.45</v>
      </c>
      <c r="AA1194">
        <v>0.125540636048427</v>
      </c>
      <c r="AB1194">
        <v>0.2</v>
      </c>
      <c r="AC1194" s="28">
        <v>1</v>
      </c>
      <c r="AD1194" s="15">
        <v>-0.125540636048427</v>
      </c>
      <c r="AE1194" t="s">
        <v>561</v>
      </c>
      <c r="AF1194" s="15"/>
    </row>
    <row r="1195" spans="1:32" x14ac:dyDescent="0.25">
      <c r="A1195">
        <v>1194</v>
      </c>
      <c r="B1195">
        <v>49017337</v>
      </c>
      <c r="C1195">
        <v>0.91</v>
      </c>
      <c r="D1195">
        <v>0</v>
      </c>
      <c r="E1195">
        <v>0.09</v>
      </c>
      <c r="F1195">
        <v>630</v>
      </c>
      <c r="G1195">
        <v>0</v>
      </c>
      <c r="H1195">
        <v>-3.1</v>
      </c>
      <c r="I1195" s="28">
        <v>0</v>
      </c>
      <c r="J1195" s="28">
        <v>0.83499999999999996</v>
      </c>
      <c r="K1195">
        <v>10</v>
      </c>
      <c r="L1195">
        <v>0</v>
      </c>
      <c r="M1195">
        <v>0</v>
      </c>
      <c r="N1195">
        <v>850</v>
      </c>
      <c r="O1195">
        <v>53</v>
      </c>
      <c r="P1195">
        <v>1</v>
      </c>
      <c r="Q1195">
        <v>2.3E-2</v>
      </c>
      <c r="R1195">
        <v>1E-3</v>
      </c>
      <c r="S1195" s="28">
        <v>0.5</v>
      </c>
      <c r="T1195" s="28">
        <v>0</v>
      </c>
      <c r="U1195">
        <v>8.0000000000000002E-3</v>
      </c>
      <c r="V1195">
        <v>0.05</v>
      </c>
      <c r="W1195">
        <v>0.05</v>
      </c>
      <c r="X1195" s="9">
        <v>0.17975932151942101</v>
      </c>
      <c r="Y1195" s="28">
        <v>-9999</v>
      </c>
      <c r="Z1195">
        <v>1.04</v>
      </c>
      <c r="AA1195">
        <v>0.65695712180092303</v>
      </c>
      <c r="AB1195">
        <v>0.2</v>
      </c>
      <c r="AC1195" s="28">
        <v>0</v>
      </c>
      <c r="AD1195" s="15">
        <v>-0.65695712180092303</v>
      </c>
      <c r="AE1195" t="s">
        <v>561</v>
      </c>
      <c r="AF1195" s="15"/>
    </row>
    <row r="1196" spans="1:32" x14ac:dyDescent="0.25">
      <c r="A1196">
        <v>1195</v>
      </c>
      <c r="B1196">
        <v>6383577</v>
      </c>
      <c r="C1196">
        <v>0.36</v>
      </c>
      <c r="D1196">
        <v>0</v>
      </c>
      <c r="E1196">
        <v>0.64</v>
      </c>
      <c r="F1196">
        <v>1620</v>
      </c>
      <c r="G1196">
        <v>0</v>
      </c>
      <c r="H1196">
        <v>-0.06</v>
      </c>
      <c r="I1196" s="28">
        <v>0.05</v>
      </c>
      <c r="J1196" s="28">
        <v>0.83499999999999996</v>
      </c>
      <c r="K1196">
        <v>10</v>
      </c>
      <c r="L1196">
        <v>0</v>
      </c>
      <c r="M1196">
        <v>0</v>
      </c>
      <c r="N1196">
        <v>808</v>
      </c>
      <c r="O1196">
        <v>74</v>
      </c>
      <c r="P1196">
        <v>1</v>
      </c>
      <c r="Q1196">
        <v>2.3E-2</v>
      </c>
      <c r="R1196">
        <v>1E-3</v>
      </c>
      <c r="S1196" s="28">
        <v>0.5</v>
      </c>
      <c r="T1196" s="28">
        <v>1.0000000000000001E-9</v>
      </c>
      <c r="U1196">
        <v>8.0000000000000002E-3</v>
      </c>
      <c r="V1196">
        <v>0.05</v>
      </c>
      <c r="W1196">
        <v>0.05</v>
      </c>
      <c r="X1196" s="9">
        <v>7.8478742410804006E-2</v>
      </c>
      <c r="Y1196" s="28">
        <v>-9999</v>
      </c>
      <c r="Z1196">
        <v>0.38</v>
      </c>
      <c r="AA1196">
        <v>0.29100270957293101</v>
      </c>
      <c r="AB1196">
        <v>0.2</v>
      </c>
      <c r="AC1196" s="28">
        <v>1</v>
      </c>
      <c r="AD1196" s="15">
        <v>-0.29100270957293101</v>
      </c>
      <c r="AE1196" t="s">
        <v>561</v>
      </c>
      <c r="AF1196" s="15"/>
    </row>
    <row r="1197" spans="1:32" x14ac:dyDescent="0.25">
      <c r="A1197">
        <v>1196</v>
      </c>
      <c r="B1197">
        <v>4419519</v>
      </c>
      <c r="C1197">
        <v>0.4</v>
      </c>
      <c r="D1197">
        <v>0</v>
      </c>
      <c r="E1197">
        <v>0.6</v>
      </c>
      <c r="F1197">
        <v>1260</v>
      </c>
      <c r="G1197">
        <v>0</v>
      </c>
      <c r="H1197">
        <v>-0.03</v>
      </c>
      <c r="I1197" s="28">
        <v>0.05</v>
      </c>
      <c r="J1197" s="28">
        <v>0.83499999999999996</v>
      </c>
      <c r="K1197">
        <v>10</v>
      </c>
      <c r="L1197">
        <v>0</v>
      </c>
      <c r="M1197">
        <v>0</v>
      </c>
      <c r="N1197">
        <v>808</v>
      </c>
      <c r="O1197">
        <v>74</v>
      </c>
      <c r="P1197">
        <v>1</v>
      </c>
      <c r="Q1197">
        <v>2.3E-2</v>
      </c>
      <c r="R1197">
        <v>1E-3</v>
      </c>
      <c r="S1197" s="28">
        <v>0.5</v>
      </c>
      <c r="T1197" s="28">
        <v>1.0000000000000001E-9</v>
      </c>
      <c r="U1197">
        <v>8.0000000000000002E-3</v>
      </c>
      <c r="V1197">
        <v>0.05</v>
      </c>
      <c r="W1197">
        <v>0.05</v>
      </c>
      <c r="X1197" s="9">
        <v>0.183330372957594</v>
      </c>
      <c r="Y1197" s="28">
        <v>-9999</v>
      </c>
      <c r="Z1197">
        <v>0.44</v>
      </c>
      <c r="AA1197">
        <v>0.28132011472500901</v>
      </c>
      <c r="AB1197">
        <v>0.2</v>
      </c>
      <c r="AC1197" s="28">
        <v>1</v>
      </c>
      <c r="AD1197" s="15">
        <v>-0.28132011472500901</v>
      </c>
      <c r="AE1197" t="s">
        <v>561</v>
      </c>
      <c r="AF1197" s="15"/>
    </row>
    <row r="1198" spans="1:32" x14ac:dyDescent="0.25">
      <c r="A1198">
        <v>1197</v>
      </c>
      <c r="B1198">
        <v>1442833</v>
      </c>
      <c r="C1198">
        <v>0.9</v>
      </c>
      <c r="D1198">
        <v>0</v>
      </c>
      <c r="E1198">
        <v>0.1</v>
      </c>
      <c r="F1198">
        <v>120</v>
      </c>
      <c r="G1198">
        <v>0</v>
      </c>
      <c r="H1198">
        <v>0.19</v>
      </c>
      <c r="I1198" s="28">
        <v>0.05</v>
      </c>
      <c r="J1198" s="28">
        <v>0.83499999999999996</v>
      </c>
      <c r="K1198">
        <v>10</v>
      </c>
      <c r="L1198">
        <v>0</v>
      </c>
      <c r="M1198">
        <v>0</v>
      </c>
      <c r="N1198">
        <v>817</v>
      </c>
      <c r="O1198">
        <v>74</v>
      </c>
      <c r="P1198">
        <v>1</v>
      </c>
      <c r="Q1198">
        <v>2.3E-2</v>
      </c>
      <c r="R1198">
        <v>1E-3</v>
      </c>
      <c r="S1198" s="28">
        <v>0.5</v>
      </c>
      <c r="T1198" s="28">
        <v>1.0000000000000001E-9</v>
      </c>
      <c r="U1198">
        <v>8.0000000000000002E-3</v>
      </c>
      <c r="V1198">
        <v>0.05</v>
      </c>
      <c r="W1198">
        <v>0.05</v>
      </c>
      <c r="X1198" s="9">
        <v>0.21526134172692099</v>
      </c>
      <c r="Y1198" s="28">
        <v>-9999</v>
      </c>
      <c r="Z1198">
        <v>0.48</v>
      </c>
      <c r="AA1198">
        <v>0.24508695457537899</v>
      </c>
      <c r="AB1198">
        <v>0.2</v>
      </c>
      <c r="AC1198" s="28">
        <v>1</v>
      </c>
      <c r="AD1198" s="15">
        <v>-0.24508695457537899</v>
      </c>
      <c r="AE1198" t="s">
        <v>561</v>
      </c>
      <c r="AF1198" s="15"/>
    </row>
    <row r="1199" spans="1:32" x14ac:dyDescent="0.25">
      <c r="A1199">
        <v>1198</v>
      </c>
      <c r="B1199">
        <v>8318731</v>
      </c>
      <c r="C1199">
        <v>0.35</v>
      </c>
      <c r="D1199">
        <v>0</v>
      </c>
      <c r="E1199">
        <v>0.65</v>
      </c>
      <c r="F1199">
        <v>1880</v>
      </c>
      <c r="G1199">
        <v>0</v>
      </c>
      <c r="H1199">
        <v>-0.42</v>
      </c>
      <c r="I1199" s="28">
        <v>0.05</v>
      </c>
      <c r="J1199" s="28">
        <v>0.83499999999999996</v>
      </c>
      <c r="K1199">
        <v>10</v>
      </c>
      <c r="L1199">
        <v>0</v>
      </c>
      <c r="M1199">
        <v>0</v>
      </c>
      <c r="N1199">
        <v>808</v>
      </c>
      <c r="O1199">
        <v>74</v>
      </c>
      <c r="P1199">
        <v>1</v>
      </c>
      <c r="Q1199">
        <v>2.3E-2</v>
      </c>
      <c r="R1199">
        <v>1E-3</v>
      </c>
      <c r="S1199" s="28">
        <v>0.5</v>
      </c>
      <c r="T1199" s="28">
        <v>1.0000000000000001E-9</v>
      </c>
      <c r="U1199">
        <v>8.0000000000000002E-3</v>
      </c>
      <c r="V1199">
        <v>0.05</v>
      </c>
      <c r="W1199">
        <v>0.05</v>
      </c>
      <c r="X1199" s="9">
        <v>1.6619303634576399</v>
      </c>
      <c r="Y1199" s="28">
        <v>-9999</v>
      </c>
      <c r="Z1199">
        <v>0.5</v>
      </c>
      <c r="AA1199">
        <v>0.337793209363483</v>
      </c>
      <c r="AB1199">
        <v>0.2</v>
      </c>
      <c r="AC1199" s="28">
        <v>1</v>
      </c>
      <c r="AD1199" s="15">
        <v>-0.337793209363483</v>
      </c>
      <c r="AE1199" t="s">
        <v>561</v>
      </c>
      <c r="AF1199" s="15"/>
    </row>
    <row r="1200" spans="1:32" x14ac:dyDescent="0.25">
      <c r="A1200">
        <v>1199</v>
      </c>
      <c r="B1200">
        <v>77040993</v>
      </c>
      <c r="C1200">
        <v>0.92</v>
      </c>
      <c r="D1200">
        <v>0</v>
      </c>
      <c r="E1200">
        <v>0.08</v>
      </c>
      <c r="F1200">
        <v>703</v>
      </c>
      <c r="G1200">
        <v>0</v>
      </c>
      <c r="H1200">
        <v>-2.0499999999999998</v>
      </c>
      <c r="I1200" s="28">
        <v>0</v>
      </c>
      <c r="J1200" s="28">
        <v>0.83499999999999996</v>
      </c>
      <c r="K1200">
        <v>10</v>
      </c>
      <c r="L1200">
        <v>0</v>
      </c>
      <c r="M1200">
        <v>0</v>
      </c>
      <c r="N1200">
        <v>850</v>
      </c>
      <c r="O1200">
        <v>73</v>
      </c>
      <c r="P1200">
        <v>1</v>
      </c>
      <c r="Q1200">
        <v>2.3E-2</v>
      </c>
      <c r="R1200">
        <v>1E-3</v>
      </c>
      <c r="S1200" s="28">
        <v>0.5</v>
      </c>
      <c r="T1200" s="28">
        <v>0</v>
      </c>
      <c r="U1200">
        <v>8.0000000000000002E-3</v>
      </c>
      <c r="V1200">
        <v>0.05</v>
      </c>
      <c r="W1200">
        <v>0.05</v>
      </c>
      <c r="X1200" s="9">
        <v>0.31081029042897002</v>
      </c>
      <c r="Y1200" s="28">
        <v>-9999</v>
      </c>
      <c r="Z1200">
        <v>0.69</v>
      </c>
      <c r="AA1200">
        <v>0.25065931036822597</v>
      </c>
      <c r="AB1200">
        <v>0.2</v>
      </c>
      <c r="AC1200" s="28">
        <v>0</v>
      </c>
      <c r="AD1200" s="15">
        <v>-0.25065931036822597</v>
      </c>
      <c r="AE1200" t="s">
        <v>561</v>
      </c>
      <c r="AF1200" s="15"/>
    </row>
    <row r="1201" spans="1:32" x14ac:dyDescent="0.25">
      <c r="A1201">
        <v>1200</v>
      </c>
      <c r="B1201">
        <v>7903318</v>
      </c>
      <c r="C1201">
        <v>0.41</v>
      </c>
      <c r="D1201">
        <v>0</v>
      </c>
      <c r="E1201">
        <v>0.59</v>
      </c>
      <c r="F1201">
        <v>1660</v>
      </c>
      <c r="G1201">
        <v>0</v>
      </c>
      <c r="H1201">
        <v>0.14000000000000001</v>
      </c>
      <c r="I1201" s="28">
        <v>0.05</v>
      </c>
      <c r="J1201" s="28">
        <v>0.83499999999999996</v>
      </c>
      <c r="K1201">
        <v>10</v>
      </c>
      <c r="L1201">
        <v>0</v>
      </c>
      <c r="M1201">
        <v>0</v>
      </c>
      <c r="N1201">
        <v>804</v>
      </c>
      <c r="O1201">
        <v>74</v>
      </c>
      <c r="P1201">
        <v>1</v>
      </c>
      <c r="Q1201">
        <v>2.3E-2</v>
      </c>
      <c r="R1201">
        <v>1E-3</v>
      </c>
      <c r="S1201" s="28">
        <v>0.5</v>
      </c>
      <c r="T1201" s="28">
        <v>1.0000000000000001E-9</v>
      </c>
      <c r="U1201">
        <v>8.0000000000000002E-3</v>
      </c>
      <c r="V1201">
        <v>0.05</v>
      </c>
      <c r="W1201">
        <v>0.05</v>
      </c>
      <c r="X1201" s="9">
        <v>2.2963103118562998E-2</v>
      </c>
      <c r="Y1201" s="28">
        <v>-9999</v>
      </c>
      <c r="Z1201">
        <v>0.38</v>
      </c>
      <c r="AA1201">
        <v>0.189028842483214</v>
      </c>
      <c r="AB1201">
        <v>0.2</v>
      </c>
      <c r="AC1201" s="28">
        <v>1</v>
      </c>
      <c r="AD1201" s="15">
        <v>-0.189028842483214</v>
      </c>
      <c r="AE1201" t="s">
        <v>561</v>
      </c>
      <c r="AF1201" s="15"/>
    </row>
    <row r="1202" spans="1:32" x14ac:dyDescent="0.25">
      <c r="A1202">
        <v>1201</v>
      </c>
      <c r="B1202">
        <v>9511350</v>
      </c>
      <c r="C1202">
        <v>0.05</v>
      </c>
      <c r="D1202">
        <v>0</v>
      </c>
      <c r="E1202">
        <v>0.95</v>
      </c>
      <c r="F1202">
        <v>2930</v>
      </c>
      <c r="G1202">
        <v>0</v>
      </c>
      <c r="H1202">
        <v>-0.2</v>
      </c>
      <c r="I1202" s="28">
        <v>0.05</v>
      </c>
      <c r="J1202" s="28">
        <v>0.83499999999999996</v>
      </c>
      <c r="K1202">
        <v>10</v>
      </c>
      <c r="L1202">
        <v>0</v>
      </c>
      <c r="M1202">
        <v>0</v>
      </c>
      <c r="N1202">
        <v>827</v>
      </c>
      <c r="O1202">
        <v>74</v>
      </c>
      <c r="P1202">
        <v>1</v>
      </c>
      <c r="Q1202">
        <v>2.3E-2</v>
      </c>
      <c r="R1202">
        <v>1E-3</v>
      </c>
      <c r="S1202" s="28">
        <v>0.5</v>
      </c>
      <c r="T1202" s="28">
        <v>1.0000000000000001E-9</v>
      </c>
      <c r="U1202">
        <v>8.0000000000000002E-3</v>
      </c>
      <c r="V1202">
        <v>0.05</v>
      </c>
      <c r="W1202">
        <v>0.05</v>
      </c>
      <c r="X1202" s="9">
        <v>6.6351223776119003E-2</v>
      </c>
      <c r="Y1202" s="28">
        <v>-9999</v>
      </c>
      <c r="Z1202">
        <v>0.24</v>
      </c>
      <c r="AA1202">
        <v>0.23991110239469299</v>
      </c>
      <c r="AB1202">
        <v>0.2</v>
      </c>
      <c r="AC1202" s="28">
        <v>1</v>
      </c>
      <c r="AD1202" s="15">
        <v>-0.23991110239469299</v>
      </c>
      <c r="AE1202" t="s">
        <v>561</v>
      </c>
      <c r="AF1202" s="15"/>
    </row>
    <row r="1203" spans="1:32" x14ac:dyDescent="0.25">
      <c r="A1203">
        <v>1202</v>
      </c>
      <c r="B1203">
        <v>5593595</v>
      </c>
      <c r="C1203">
        <v>0.84</v>
      </c>
      <c r="D1203">
        <v>0</v>
      </c>
      <c r="E1203">
        <v>0.16</v>
      </c>
      <c r="F1203">
        <v>379</v>
      </c>
      <c r="G1203">
        <v>0</v>
      </c>
      <c r="H1203">
        <v>-1.0900000000000001</v>
      </c>
      <c r="I1203" s="28">
        <v>0.05</v>
      </c>
      <c r="J1203" s="28">
        <v>0.83499999999999996</v>
      </c>
      <c r="K1203">
        <v>10</v>
      </c>
      <c r="L1203">
        <v>0</v>
      </c>
      <c r="M1203">
        <v>0</v>
      </c>
      <c r="N1203">
        <v>804</v>
      </c>
      <c r="O1203">
        <v>74</v>
      </c>
      <c r="P1203">
        <v>1</v>
      </c>
      <c r="Q1203">
        <v>2.3E-2</v>
      </c>
      <c r="R1203">
        <v>1E-3</v>
      </c>
      <c r="S1203" s="28">
        <v>0.5</v>
      </c>
      <c r="T1203" s="28">
        <v>1.0000000000000001E-9</v>
      </c>
      <c r="U1203">
        <v>8.0000000000000002E-3</v>
      </c>
      <c r="V1203">
        <v>0.05</v>
      </c>
      <c r="W1203">
        <v>0.05</v>
      </c>
      <c r="X1203" s="9">
        <v>0.196218805981759</v>
      </c>
      <c r="Y1203" s="28">
        <v>-9999</v>
      </c>
      <c r="Z1203">
        <v>0.34</v>
      </c>
      <c r="AA1203">
        <v>0.19248341323096199</v>
      </c>
      <c r="AB1203">
        <v>0.2</v>
      </c>
      <c r="AC1203" s="28">
        <v>1</v>
      </c>
      <c r="AD1203" s="15">
        <v>-0.19248341323096199</v>
      </c>
      <c r="AE1203" t="s">
        <v>561</v>
      </c>
      <c r="AF1203" s="15"/>
    </row>
    <row r="1204" spans="1:32" x14ac:dyDescent="0.25">
      <c r="A1204">
        <v>1203</v>
      </c>
      <c r="B1204">
        <v>3515992</v>
      </c>
      <c r="C1204">
        <v>0.02</v>
      </c>
      <c r="D1204">
        <v>0</v>
      </c>
      <c r="E1204">
        <v>0.98</v>
      </c>
      <c r="F1204">
        <v>1840</v>
      </c>
      <c r="G1204">
        <v>0</v>
      </c>
      <c r="H1204">
        <v>0.2</v>
      </c>
      <c r="I1204" s="28">
        <v>0.05</v>
      </c>
      <c r="J1204" s="28">
        <v>0.83499999999999996</v>
      </c>
      <c r="K1204">
        <v>10</v>
      </c>
      <c r="L1204">
        <v>0</v>
      </c>
      <c r="M1204">
        <v>0</v>
      </c>
      <c r="N1204">
        <v>804</v>
      </c>
      <c r="O1204">
        <v>74</v>
      </c>
      <c r="P1204">
        <v>1</v>
      </c>
      <c r="Q1204">
        <v>2.3E-2</v>
      </c>
      <c r="R1204">
        <v>1E-3</v>
      </c>
      <c r="S1204" s="28">
        <v>0.5</v>
      </c>
      <c r="T1204" s="28">
        <v>1.0000000000000001E-9</v>
      </c>
      <c r="U1204">
        <v>8.0000000000000002E-3</v>
      </c>
      <c r="V1204">
        <v>0.05</v>
      </c>
      <c r="W1204">
        <v>0.05</v>
      </c>
      <c r="X1204" s="9">
        <v>0.26131277491931099</v>
      </c>
      <c r="Y1204" s="28">
        <v>-9999</v>
      </c>
      <c r="Z1204">
        <v>0.36</v>
      </c>
      <c r="AA1204">
        <v>0.13739263626812701</v>
      </c>
      <c r="AB1204">
        <v>0.2</v>
      </c>
      <c r="AC1204" s="28">
        <v>1</v>
      </c>
      <c r="AD1204" s="15">
        <v>-0.13739263626812701</v>
      </c>
      <c r="AE1204" t="s">
        <v>561</v>
      </c>
      <c r="AF1204" s="15"/>
    </row>
    <row r="1205" spans="1:32" x14ac:dyDescent="0.25">
      <c r="A1205">
        <v>1204</v>
      </c>
      <c r="B1205">
        <v>4646576</v>
      </c>
      <c r="C1205">
        <v>0.06</v>
      </c>
      <c r="D1205">
        <v>0</v>
      </c>
      <c r="E1205">
        <v>0.94</v>
      </c>
      <c r="F1205">
        <v>2030</v>
      </c>
      <c r="G1205">
        <v>0</v>
      </c>
      <c r="H1205">
        <v>0.28000000000000003</v>
      </c>
      <c r="I1205" s="28">
        <v>0.05</v>
      </c>
      <c r="J1205" s="28">
        <v>0.83499999999999996</v>
      </c>
      <c r="K1205">
        <v>10</v>
      </c>
      <c r="L1205">
        <v>0</v>
      </c>
      <c r="M1205">
        <v>0</v>
      </c>
      <c r="N1205">
        <v>804</v>
      </c>
      <c r="O1205">
        <v>74</v>
      </c>
      <c r="P1205">
        <v>1</v>
      </c>
      <c r="Q1205">
        <v>2.3E-2</v>
      </c>
      <c r="R1205">
        <v>1E-3</v>
      </c>
      <c r="S1205" s="28">
        <v>0.5</v>
      </c>
      <c r="T1205" s="28">
        <v>1.0000000000000001E-9</v>
      </c>
      <c r="U1205">
        <v>8.0000000000000002E-3</v>
      </c>
      <c r="V1205">
        <v>0.05</v>
      </c>
      <c r="W1205">
        <v>0.05</v>
      </c>
      <c r="X1205" s="9">
        <v>5.2795382084942999E-2</v>
      </c>
      <c r="Y1205" s="28">
        <v>-9999</v>
      </c>
      <c r="Z1205">
        <v>0.31</v>
      </c>
      <c r="AA1205">
        <v>0.120029946478126</v>
      </c>
      <c r="AB1205">
        <v>0.2</v>
      </c>
      <c r="AC1205" s="28">
        <v>1</v>
      </c>
      <c r="AD1205" s="15">
        <v>-0.120029946478126</v>
      </c>
      <c r="AE1205" t="s">
        <v>561</v>
      </c>
      <c r="AF1205" s="15"/>
    </row>
    <row r="1206" spans="1:32" x14ac:dyDescent="0.25">
      <c r="A1206">
        <v>1205</v>
      </c>
      <c r="B1206">
        <v>17843395</v>
      </c>
      <c r="C1206">
        <v>0.03</v>
      </c>
      <c r="D1206">
        <v>0</v>
      </c>
      <c r="E1206">
        <v>0.97</v>
      </c>
      <c r="F1206">
        <v>4100</v>
      </c>
      <c r="G1206">
        <v>0</v>
      </c>
      <c r="H1206">
        <v>-7.0000000000000007E-2</v>
      </c>
      <c r="I1206" s="28">
        <v>0.05</v>
      </c>
      <c r="J1206" s="28">
        <v>0.83499999999999996</v>
      </c>
      <c r="K1206">
        <v>10</v>
      </c>
      <c r="L1206">
        <v>0</v>
      </c>
      <c r="M1206">
        <v>0</v>
      </c>
      <c r="N1206">
        <v>808</v>
      </c>
      <c r="O1206">
        <v>74</v>
      </c>
      <c r="P1206">
        <v>1</v>
      </c>
      <c r="Q1206">
        <v>2.3E-2</v>
      </c>
      <c r="R1206">
        <v>1E-3</v>
      </c>
      <c r="S1206" s="28">
        <v>0.5</v>
      </c>
      <c r="T1206" s="28">
        <v>1.0000000000000001E-9</v>
      </c>
      <c r="U1206">
        <v>8.0000000000000002E-3</v>
      </c>
      <c r="V1206">
        <v>0.05</v>
      </c>
      <c r="W1206">
        <v>0.05</v>
      </c>
      <c r="X1206" s="9">
        <v>1.8082532843981002E-2</v>
      </c>
      <c r="Y1206" s="28">
        <v>-9999</v>
      </c>
      <c r="Z1206">
        <v>0.39</v>
      </c>
      <c r="AA1206">
        <v>0.20864273871814101</v>
      </c>
      <c r="AB1206">
        <v>0.2</v>
      </c>
      <c r="AC1206" s="28">
        <v>1</v>
      </c>
      <c r="AD1206" s="15">
        <v>-0.20864273871814101</v>
      </c>
      <c r="AE1206" t="s">
        <v>561</v>
      </c>
      <c r="AF1206" s="15"/>
    </row>
    <row r="1207" spans="1:32" x14ac:dyDescent="0.25">
      <c r="A1207">
        <v>1206</v>
      </c>
      <c r="B1207">
        <v>2636525</v>
      </c>
      <c r="C1207">
        <v>0.1</v>
      </c>
      <c r="D1207">
        <v>0</v>
      </c>
      <c r="E1207">
        <v>0.9</v>
      </c>
      <c r="F1207">
        <v>1460</v>
      </c>
      <c r="G1207">
        <v>0</v>
      </c>
      <c r="H1207">
        <v>0.03</v>
      </c>
      <c r="I1207" s="28">
        <v>0.05</v>
      </c>
      <c r="J1207" s="28">
        <v>0.83499999999999996</v>
      </c>
      <c r="K1207">
        <v>10</v>
      </c>
      <c r="L1207">
        <v>0</v>
      </c>
      <c r="M1207">
        <v>0</v>
      </c>
      <c r="N1207">
        <v>808</v>
      </c>
      <c r="O1207">
        <v>84</v>
      </c>
      <c r="P1207">
        <v>1</v>
      </c>
      <c r="Q1207">
        <v>2.3E-2</v>
      </c>
      <c r="R1207">
        <v>1E-3</v>
      </c>
      <c r="S1207" s="28">
        <v>0.5</v>
      </c>
      <c r="T1207" s="28">
        <v>1.0000000000000001E-9</v>
      </c>
      <c r="U1207">
        <v>8.0000000000000002E-3</v>
      </c>
      <c r="V1207">
        <v>0.05</v>
      </c>
      <c r="W1207">
        <v>0.05</v>
      </c>
      <c r="X1207" s="9">
        <v>0.738457588498596</v>
      </c>
      <c r="Y1207" s="28">
        <v>-9999</v>
      </c>
      <c r="Z1207">
        <v>0.44</v>
      </c>
      <c r="AA1207">
        <v>0.22616497270852601</v>
      </c>
      <c r="AB1207">
        <v>0.2</v>
      </c>
      <c r="AC1207" s="28">
        <v>1</v>
      </c>
      <c r="AD1207" s="15">
        <v>-0.22616497270852601</v>
      </c>
      <c r="AE1207" t="s">
        <v>561</v>
      </c>
      <c r="AF1207" s="15"/>
    </row>
    <row r="1208" spans="1:32" x14ac:dyDescent="0.25">
      <c r="A1208">
        <v>1207</v>
      </c>
      <c r="B1208">
        <v>9351430</v>
      </c>
      <c r="C1208">
        <v>0.23</v>
      </c>
      <c r="D1208">
        <v>0</v>
      </c>
      <c r="E1208">
        <v>0.77</v>
      </c>
      <c r="F1208">
        <v>2360</v>
      </c>
      <c r="G1208">
        <v>0</v>
      </c>
      <c r="H1208">
        <v>-0.05</v>
      </c>
      <c r="I1208" s="28">
        <v>0.05</v>
      </c>
      <c r="J1208" s="28">
        <v>0.83499999999999996</v>
      </c>
      <c r="K1208">
        <v>10</v>
      </c>
      <c r="L1208">
        <v>0</v>
      </c>
      <c r="M1208">
        <v>0</v>
      </c>
      <c r="N1208">
        <v>808</v>
      </c>
      <c r="O1208">
        <v>84</v>
      </c>
      <c r="P1208">
        <v>1</v>
      </c>
      <c r="Q1208">
        <v>2.3E-2</v>
      </c>
      <c r="R1208">
        <v>1E-3</v>
      </c>
      <c r="S1208" s="28">
        <v>0.5</v>
      </c>
      <c r="T1208" s="28">
        <v>1.0000000000000001E-9</v>
      </c>
      <c r="U1208">
        <v>8.0000000000000002E-3</v>
      </c>
      <c r="V1208">
        <v>0.05</v>
      </c>
      <c r="W1208">
        <v>0.05</v>
      </c>
      <c r="X1208" s="9">
        <v>0.14066417231210601</v>
      </c>
      <c r="Y1208" s="28">
        <v>-9999</v>
      </c>
      <c r="Z1208">
        <v>0.35</v>
      </c>
      <c r="AA1208">
        <v>0.117281225223123</v>
      </c>
      <c r="AB1208">
        <v>0.2</v>
      </c>
      <c r="AC1208" s="28">
        <v>1</v>
      </c>
      <c r="AD1208" s="15">
        <v>-0.117281225223123</v>
      </c>
      <c r="AE1208" t="s">
        <v>561</v>
      </c>
      <c r="AF1208" s="15"/>
    </row>
    <row r="1209" spans="1:32" x14ac:dyDescent="0.25">
      <c r="A1209">
        <v>1208</v>
      </c>
      <c r="B1209">
        <v>31288656</v>
      </c>
      <c r="C1209">
        <v>0.05</v>
      </c>
      <c r="D1209">
        <v>0</v>
      </c>
      <c r="E1209">
        <v>0.95</v>
      </c>
      <c r="F1209">
        <v>5320</v>
      </c>
      <c r="G1209">
        <v>0</v>
      </c>
      <c r="H1209">
        <v>0.06</v>
      </c>
      <c r="I1209" s="28">
        <v>0.05</v>
      </c>
      <c r="J1209" s="28">
        <v>0.83499999999999996</v>
      </c>
      <c r="K1209">
        <v>10</v>
      </c>
      <c r="L1209">
        <v>0</v>
      </c>
      <c r="M1209">
        <v>0</v>
      </c>
      <c r="N1209">
        <v>808</v>
      </c>
      <c r="O1209">
        <v>84</v>
      </c>
      <c r="P1209">
        <v>1</v>
      </c>
      <c r="Q1209">
        <v>2.3E-2</v>
      </c>
      <c r="R1209">
        <v>1E-3</v>
      </c>
      <c r="S1209" s="28">
        <v>0.5</v>
      </c>
      <c r="T1209" s="28">
        <v>1.0000000000000001E-9</v>
      </c>
      <c r="U1209">
        <v>8.0000000000000002E-3</v>
      </c>
      <c r="V1209">
        <v>0.05</v>
      </c>
      <c r="W1209">
        <v>0.05</v>
      </c>
      <c r="X1209" s="9">
        <v>1.2307233291752E-2</v>
      </c>
      <c r="Y1209" s="28">
        <v>-9999</v>
      </c>
      <c r="Z1209">
        <v>0.4</v>
      </c>
      <c r="AA1209">
        <v>0.20095436852471499</v>
      </c>
      <c r="AB1209">
        <v>0.2</v>
      </c>
      <c r="AC1209" s="28">
        <v>1</v>
      </c>
      <c r="AD1209" s="15">
        <v>-0.20095436852471499</v>
      </c>
      <c r="AE1209" t="s">
        <v>561</v>
      </c>
      <c r="AF1209" s="15"/>
    </row>
    <row r="1210" spans="1:32" x14ac:dyDescent="0.25">
      <c r="A1210">
        <v>1209</v>
      </c>
      <c r="B1210">
        <v>6446784</v>
      </c>
      <c r="C1210">
        <v>0.19</v>
      </c>
      <c r="D1210">
        <v>0</v>
      </c>
      <c r="E1210">
        <v>0.81</v>
      </c>
      <c r="F1210">
        <v>2060</v>
      </c>
      <c r="G1210">
        <v>0</v>
      </c>
      <c r="H1210">
        <v>-0.2</v>
      </c>
      <c r="I1210" s="28">
        <v>0.05</v>
      </c>
      <c r="J1210" s="28">
        <v>0.83499999999999996</v>
      </c>
      <c r="K1210">
        <v>10</v>
      </c>
      <c r="L1210">
        <v>0</v>
      </c>
      <c r="M1210">
        <v>0</v>
      </c>
      <c r="N1210">
        <v>827</v>
      </c>
      <c r="O1210">
        <v>74</v>
      </c>
      <c r="P1210">
        <v>1</v>
      </c>
      <c r="Q1210">
        <v>2.3E-2</v>
      </c>
      <c r="R1210">
        <v>1E-3</v>
      </c>
      <c r="S1210" s="28">
        <v>0.5</v>
      </c>
      <c r="T1210" s="28">
        <v>1.0000000000000001E-9</v>
      </c>
      <c r="U1210">
        <v>8.0000000000000002E-3</v>
      </c>
      <c r="V1210">
        <v>0.05</v>
      </c>
      <c r="W1210">
        <v>0.05</v>
      </c>
      <c r="X1210" s="9">
        <v>3.8255692517161002E-2</v>
      </c>
      <c r="Y1210" s="28">
        <v>-9999</v>
      </c>
      <c r="Z1210">
        <v>0.38</v>
      </c>
      <c r="AA1210">
        <v>0.19022393508536101</v>
      </c>
      <c r="AB1210">
        <v>0.2</v>
      </c>
      <c r="AC1210" s="28">
        <v>1</v>
      </c>
      <c r="AD1210" s="15">
        <v>-0.19022393508536101</v>
      </c>
      <c r="AE1210" t="s">
        <v>561</v>
      </c>
      <c r="AF1210" s="15"/>
    </row>
    <row r="1211" spans="1:32" x14ac:dyDescent="0.25">
      <c r="A1211">
        <v>1210</v>
      </c>
      <c r="B1211">
        <v>12820014</v>
      </c>
      <c r="C1211">
        <v>0.06</v>
      </c>
      <c r="D1211">
        <v>0</v>
      </c>
      <c r="E1211">
        <v>0.94</v>
      </c>
      <c r="F1211">
        <v>3370</v>
      </c>
      <c r="G1211">
        <v>0</v>
      </c>
      <c r="H1211">
        <v>-7.0000000000000007E-2</v>
      </c>
      <c r="I1211" s="28">
        <v>0.05</v>
      </c>
      <c r="J1211" s="28">
        <v>0.83499999999999996</v>
      </c>
      <c r="K1211">
        <v>10</v>
      </c>
      <c r="L1211">
        <v>0</v>
      </c>
      <c r="M1211">
        <v>0</v>
      </c>
      <c r="N1211">
        <v>808</v>
      </c>
      <c r="O1211">
        <v>74</v>
      </c>
      <c r="P1211">
        <v>1</v>
      </c>
      <c r="Q1211">
        <v>2.3E-2</v>
      </c>
      <c r="R1211">
        <v>1E-3</v>
      </c>
      <c r="S1211" s="28">
        <v>0.5</v>
      </c>
      <c r="T1211" s="28">
        <v>1.0000000000000001E-9</v>
      </c>
      <c r="U1211">
        <v>8.0000000000000002E-3</v>
      </c>
      <c r="V1211">
        <v>0.05</v>
      </c>
      <c r="W1211">
        <v>0.05</v>
      </c>
      <c r="X1211" s="9">
        <v>3.7483479444307001E-2</v>
      </c>
      <c r="Y1211" s="28">
        <v>-9999</v>
      </c>
      <c r="Z1211">
        <v>0.38</v>
      </c>
      <c r="AA1211">
        <v>0.21280033510509699</v>
      </c>
      <c r="AB1211">
        <v>0.2</v>
      </c>
      <c r="AC1211" s="28">
        <v>1</v>
      </c>
      <c r="AD1211" s="15">
        <v>-0.21280033510509699</v>
      </c>
      <c r="AE1211" t="s">
        <v>561</v>
      </c>
      <c r="AF1211" s="15"/>
    </row>
    <row r="1212" spans="1:32" x14ac:dyDescent="0.25">
      <c r="A1212">
        <v>1211</v>
      </c>
      <c r="B1212">
        <v>17467597</v>
      </c>
      <c r="C1212">
        <v>0.01</v>
      </c>
      <c r="D1212">
        <v>0</v>
      </c>
      <c r="E1212">
        <v>0.99</v>
      </c>
      <c r="F1212">
        <v>4140</v>
      </c>
      <c r="G1212">
        <v>0</v>
      </c>
      <c r="H1212">
        <v>-0.01</v>
      </c>
      <c r="I1212" s="28">
        <v>0.05</v>
      </c>
      <c r="J1212" s="28">
        <v>0.83499999999999996</v>
      </c>
      <c r="K1212">
        <v>10</v>
      </c>
      <c r="L1212">
        <v>0</v>
      </c>
      <c r="M1212">
        <v>0</v>
      </c>
      <c r="N1212">
        <v>824</v>
      </c>
      <c r="O1212">
        <v>74</v>
      </c>
      <c r="P1212">
        <v>1</v>
      </c>
      <c r="Q1212">
        <v>2.3E-2</v>
      </c>
      <c r="R1212">
        <v>1E-3</v>
      </c>
      <c r="S1212" s="28">
        <v>0.5</v>
      </c>
      <c r="T1212" s="28">
        <v>1.0000000000000001E-9</v>
      </c>
      <c r="U1212">
        <v>8.0000000000000002E-3</v>
      </c>
      <c r="V1212">
        <v>0.05</v>
      </c>
      <c r="W1212">
        <v>0.05</v>
      </c>
      <c r="X1212" s="9">
        <v>5.5118100975697998E-2</v>
      </c>
      <c r="Y1212" s="28">
        <v>-9999</v>
      </c>
      <c r="Z1212">
        <v>0.48</v>
      </c>
      <c r="AA1212">
        <v>0.21488989894164201</v>
      </c>
      <c r="AB1212">
        <v>0.2</v>
      </c>
      <c r="AC1212" s="28">
        <v>1</v>
      </c>
      <c r="AD1212" s="15">
        <v>-0.21488989894164201</v>
      </c>
      <c r="AE1212" t="s">
        <v>561</v>
      </c>
      <c r="AF1212" s="15"/>
    </row>
    <row r="1213" spans="1:32" x14ac:dyDescent="0.25">
      <c r="A1213">
        <v>1212</v>
      </c>
      <c r="B1213">
        <v>3772247</v>
      </c>
      <c r="C1213">
        <v>0.28000000000000003</v>
      </c>
      <c r="D1213">
        <v>0</v>
      </c>
      <c r="E1213">
        <v>0.72</v>
      </c>
      <c r="F1213">
        <v>1400</v>
      </c>
      <c r="G1213">
        <v>0</v>
      </c>
      <c r="H1213">
        <v>-1.62</v>
      </c>
      <c r="I1213" s="28">
        <v>0.05</v>
      </c>
      <c r="J1213" s="28">
        <v>0.83499999999999996</v>
      </c>
      <c r="K1213">
        <v>10</v>
      </c>
      <c r="L1213">
        <v>0</v>
      </c>
      <c r="M1213">
        <v>0</v>
      </c>
      <c r="N1213">
        <v>841</v>
      </c>
      <c r="O1213">
        <v>64</v>
      </c>
      <c r="P1213">
        <v>1</v>
      </c>
      <c r="Q1213">
        <v>2.3E-2</v>
      </c>
      <c r="R1213">
        <v>1E-3</v>
      </c>
      <c r="S1213" s="28">
        <v>0.5</v>
      </c>
      <c r="T1213" s="28">
        <v>1.0000000000000001E-9</v>
      </c>
      <c r="U1213">
        <v>8.0000000000000002E-3</v>
      </c>
      <c r="V1213">
        <v>0.05</v>
      </c>
      <c r="W1213">
        <v>0.05</v>
      </c>
      <c r="X1213" s="9">
        <v>0.31931016053959999</v>
      </c>
      <c r="Y1213" s="28">
        <v>-9999</v>
      </c>
      <c r="Z1213">
        <v>0.57999999999999996</v>
      </c>
      <c r="AA1213">
        <v>0.581604346301554</v>
      </c>
      <c r="AB1213">
        <v>0.2</v>
      </c>
      <c r="AC1213" s="28">
        <v>1</v>
      </c>
      <c r="AD1213" s="15">
        <v>-0.581604346301554</v>
      </c>
      <c r="AE1213" t="s">
        <v>561</v>
      </c>
      <c r="AF1213" s="15"/>
    </row>
    <row r="1214" spans="1:32" x14ac:dyDescent="0.25">
      <c r="A1214">
        <v>1213</v>
      </c>
      <c r="B1214">
        <v>6756363</v>
      </c>
      <c r="C1214">
        <v>0.2</v>
      </c>
      <c r="D1214">
        <v>0</v>
      </c>
      <c r="E1214">
        <v>0.8</v>
      </c>
      <c r="F1214">
        <v>2080</v>
      </c>
      <c r="G1214">
        <v>0</v>
      </c>
      <c r="H1214">
        <v>-0.05</v>
      </c>
      <c r="I1214" s="28">
        <v>0.05</v>
      </c>
      <c r="J1214" s="28">
        <v>0.83499999999999996</v>
      </c>
      <c r="K1214">
        <v>10</v>
      </c>
      <c r="L1214">
        <v>0</v>
      </c>
      <c r="M1214">
        <v>0</v>
      </c>
      <c r="N1214">
        <v>817</v>
      </c>
      <c r="O1214">
        <v>74</v>
      </c>
      <c r="P1214">
        <v>1</v>
      </c>
      <c r="Q1214">
        <v>2.3E-2</v>
      </c>
      <c r="R1214">
        <v>1E-3</v>
      </c>
      <c r="S1214" s="28">
        <v>0.5</v>
      </c>
      <c r="T1214" s="28">
        <v>1.0000000000000001E-9</v>
      </c>
      <c r="U1214">
        <v>8.0000000000000002E-3</v>
      </c>
      <c r="V1214">
        <v>0.05</v>
      </c>
      <c r="W1214">
        <v>0.05</v>
      </c>
      <c r="X1214" s="9">
        <v>6.0541328738908003E-2</v>
      </c>
      <c r="Y1214" s="28">
        <v>-9999</v>
      </c>
      <c r="Z1214">
        <v>0.18</v>
      </c>
      <c r="AA1214">
        <v>0.20812156223576</v>
      </c>
      <c r="AB1214">
        <v>0.2</v>
      </c>
      <c r="AC1214" s="28">
        <v>1</v>
      </c>
      <c r="AD1214" s="15">
        <v>-0.20812156223576</v>
      </c>
      <c r="AE1214" t="s">
        <v>561</v>
      </c>
      <c r="AF1214" s="15"/>
    </row>
    <row r="1215" spans="1:32" x14ac:dyDescent="0.25">
      <c r="A1215">
        <v>1214</v>
      </c>
      <c r="B1215">
        <v>15172920</v>
      </c>
      <c r="C1215">
        <v>0.08</v>
      </c>
      <c r="D1215">
        <v>0</v>
      </c>
      <c r="E1215">
        <v>0.92</v>
      </c>
      <c r="F1215">
        <v>3590</v>
      </c>
      <c r="G1215">
        <v>0</v>
      </c>
      <c r="H1215">
        <v>-0.01</v>
      </c>
      <c r="I1215" s="28">
        <v>0.05</v>
      </c>
      <c r="J1215" s="28">
        <v>0.83499999999999996</v>
      </c>
      <c r="K1215">
        <v>10</v>
      </c>
      <c r="L1215">
        <v>0</v>
      </c>
      <c r="M1215">
        <v>0</v>
      </c>
      <c r="N1215">
        <v>827</v>
      </c>
      <c r="O1215">
        <v>74</v>
      </c>
      <c r="P1215">
        <v>1</v>
      </c>
      <c r="Q1215">
        <v>2.3E-2</v>
      </c>
      <c r="R1215">
        <v>1E-3</v>
      </c>
      <c r="S1215" s="28">
        <v>0.5</v>
      </c>
      <c r="T1215" s="28">
        <v>1.0000000000000001E-9</v>
      </c>
      <c r="U1215">
        <v>8.0000000000000002E-3</v>
      </c>
      <c r="V1215">
        <v>0.05</v>
      </c>
      <c r="W1215">
        <v>0.05</v>
      </c>
      <c r="X1215" s="9">
        <v>3.2431573123262003E-2</v>
      </c>
      <c r="Y1215" s="28">
        <v>-9999</v>
      </c>
      <c r="Z1215">
        <v>0.14000000000000001</v>
      </c>
      <c r="AA1215">
        <v>0.18209412492643801</v>
      </c>
      <c r="AB1215">
        <v>0.2</v>
      </c>
      <c r="AC1215" s="28">
        <v>1</v>
      </c>
      <c r="AD1215" s="15">
        <v>-0.18209412492643801</v>
      </c>
      <c r="AE1215" t="s">
        <v>561</v>
      </c>
      <c r="AF1215" s="15"/>
    </row>
    <row r="1216" spans="1:32" x14ac:dyDescent="0.25">
      <c r="A1216">
        <v>1215</v>
      </c>
      <c r="B1216">
        <v>2590457</v>
      </c>
      <c r="C1216">
        <v>0.71</v>
      </c>
      <c r="D1216">
        <v>0</v>
      </c>
      <c r="E1216">
        <v>0.28999999999999998</v>
      </c>
      <c r="F1216">
        <v>467</v>
      </c>
      <c r="G1216">
        <v>0</v>
      </c>
      <c r="H1216">
        <v>-1.44</v>
      </c>
      <c r="I1216" s="28">
        <v>0.05</v>
      </c>
      <c r="J1216" s="28">
        <v>0.83499999999999996</v>
      </c>
      <c r="K1216">
        <v>10</v>
      </c>
      <c r="L1216">
        <v>0</v>
      </c>
      <c r="M1216">
        <v>0</v>
      </c>
      <c r="N1216">
        <v>827</v>
      </c>
      <c r="O1216">
        <v>74</v>
      </c>
      <c r="P1216">
        <v>1</v>
      </c>
      <c r="Q1216">
        <v>2.3E-2</v>
      </c>
      <c r="R1216">
        <v>1E-3</v>
      </c>
      <c r="S1216" s="28">
        <v>0.5</v>
      </c>
      <c r="T1216" s="28">
        <v>1.0000000000000001E-9</v>
      </c>
      <c r="U1216">
        <v>8.0000000000000002E-3</v>
      </c>
      <c r="V1216">
        <v>0.05</v>
      </c>
      <c r="W1216">
        <v>0.05</v>
      </c>
      <c r="X1216" s="9">
        <v>0.338383383450717</v>
      </c>
      <c r="Y1216" s="28">
        <v>-9999</v>
      </c>
      <c r="Z1216">
        <v>0.46</v>
      </c>
      <c r="AA1216">
        <v>0.636934568165055</v>
      </c>
      <c r="AB1216">
        <v>0.2</v>
      </c>
      <c r="AC1216" s="28">
        <v>1</v>
      </c>
      <c r="AD1216" s="15">
        <v>-0.636934568165055</v>
      </c>
      <c r="AE1216" t="s">
        <v>561</v>
      </c>
      <c r="AF1216" s="15"/>
    </row>
    <row r="1217" spans="1:32" x14ac:dyDescent="0.25">
      <c r="A1217">
        <v>1216</v>
      </c>
      <c r="B1217">
        <v>5871213</v>
      </c>
      <c r="C1217">
        <v>0.69</v>
      </c>
      <c r="D1217">
        <v>0</v>
      </c>
      <c r="E1217">
        <v>0.31</v>
      </c>
      <c r="F1217">
        <v>751</v>
      </c>
      <c r="G1217">
        <v>0</v>
      </c>
      <c r="H1217">
        <v>-0.97</v>
      </c>
      <c r="I1217" s="28">
        <v>0.05</v>
      </c>
      <c r="J1217" s="28">
        <v>0.83499999999999996</v>
      </c>
      <c r="K1217">
        <v>10</v>
      </c>
      <c r="L1217">
        <v>0</v>
      </c>
      <c r="M1217">
        <v>0</v>
      </c>
      <c r="N1217">
        <v>812</v>
      </c>
      <c r="O1217">
        <v>75</v>
      </c>
      <c r="P1217">
        <v>1</v>
      </c>
      <c r="Q1217">
        <v>2.3E-2</v>
      </c>
      <c r="R1217">
        <v>1E-3</v>
      </c>
      <c r="S1217" s="28">
        <v>0.5</v>
      </c>
      <c r="T1217" s="28">
        <v>1.0000000000000001E-9</v>
      </c>
      <c r="U1217">
        <v>8.0000000000000002E-3</v>
      </c>
      <c r="V1217">
        <v>0.05</v>
      </c>
      <c r="W1217">
        <v>0.05</v>
      </c>
      <c r="X1217" s="9">
        <v>0.241337359289505</v>
      </c>
      <c r="Y1217" s="28">
        <v>-9999</v>
      </c>
      <c r="Z1217">
        <v>0.4</v>
      </c>
      <c r="AA1217">
        <v>0.110334078551644</v>
      </c>
      <c r="AB1217">
        <v>0.2</v>
      </c>
      <c r="AC1217" s="28">
        <v>1</v>
      </c>
      <c r="AD1217" s="15">
        <v>-0.110334078551644</v>
      </c>
      <c r="AE1217" t="s">
        <v>561</v>
      </c>
      <c r="AF1217" s="15"/>
    </row>
    <row r="1218" spans="1:32" x14ac:dyDescent="0.25">
      <c r="A1218">
        <v>1217</v>
      </c>
      <c r="B1218">
        <v>15984665</v>
      </c>
      <c r="C1218">
        <v>0.9</v>
      </c>
      <c r="D1218">
        <v>0</v>
      </c>
      <c r="E1218">
        <v>0.1</v>
      </c>
      <c r="F1218">
        <v>400</v>
      </c>
      <c r="G1218">
        <v>0</v>
      </c>
      <c r="H1218">
        <v>-1.34</v>
      </c>
      <c r="I1218" s="28">
        <v>0.05</v>
      </c>
      <c r="J1218" s="28">
        <v>0.83499999999999996</v>
      </c>
      <c r="K1218">
        <v>10</v>
      </c>
      <c r="L1218">
        <v>0</v>
      </c>
      <c r="M1218">
        <v>0</v>
      </c>
      <c r="N1218">
        <v>788</v>
      </c>
      <c r="O1218">
        <v>75</v>
      </c>
      <c r="P1218">
        <v>1</v>
      </c>
      <c r="Q1218">
        <v>2.3E-2</v>
      </c>
      <c r="R1218">
        <v>1E-3</v>
      </c>
      <c r="S1218" s="28">
        <v>0.5</v>
      </c>
      <c r="T1218" s="28">
        <v>1.0000000000000001E-9</v>
      </c>
      <c r="U1218">
        <v>8.0000000000000002E-3</v>
      </c>
      <c r="V1218">
        <v>0.05</v>
      </c>
      <c r="W1218">
        <v>0.05</v>
      </c>
      <c r="X1218" s="9">
        <v>0.110820770364718</v>
      </c>
      <c r="Y1218" s="28">
        <v>-9999</v>
      </c>
      <c r="Z1218">
        <v>0.36</v>
      </c>
      <c r="AA1218">
        <v>0.21383582833988701</v>
      </c>
      <c r="AB1218">
        <v>0.2</v>
      </c>
      <c r="AC1218" s="28">
        <v>1</v>
      </c>
      <c r="AD1218" s="15">
        <v>-0.21383582833988701</v>
      </c>
      <c r="AE1218" t="s">
        <v>561</v>
      </c>
      <c r="AF1218" s="15"/>
    </row>
    <row r="1219" spans="1:32" x14ac:dyDescent="0.25">
      <c r="A1219">
        <v>1218</v>
      </c>
      <c r="B1219">
        <v>15008323</v>
      </c>
      <c r="C1219">
        <v>0.02</v>
      </c>
      <c r="D1219">
        <v>0</v>
      </c>
      <c r="E1219">
        <v>0.98</v>
      </c>
      <c r="F1219">
        <v>3800</v>
      </c>
      <c r="G1219">
        <v>0</v>
      </c>
      <c r="H1219">
        <v>0.33</v>
      </c>
      <c r="I1219" s="28">
        <v>0.05</v>
      </c>
      <c r="J1219" s="28">
        <v>0.83499999999999996</v>
      </c>
      <c r="K1219">
        <v>10</v>
      </c>
      <c r="L1219">
        <v>0</v>
      </c>
      <c r="M1219">
        <v>0</v>
      </c>
      <c r="N1219">
        <v>812</v>
      </c>
      <c r="O1219">
        <v>75</v>
      </c>
      <c r="P1219">
        <v>1</v>
      </c>
      <c r="Q1219">
        <v>2.3E-2</v>
      </c>
      <c r="R1219">
        <v>1E-3</v>
      </c>
      <c r="S1219" s="28">
        <v>0.5</v>
      </c>
      <c r="T1219" s="28">
        <v>1.0000000000000001E-9</v>
      </c>
      <c r="U1219">
        <v>8.0000000000000002E-3</v>
      </c>
      <c r="V1219">
        <v>0.05</v>
      </c>
      <c r="W1219">
        <v>0.05</v>
      </c>
      <c r="X1219" s="9">
        <v>9.8077255251525997E-2</v>
      </c>
      <c r="Y1219" s="28">
        <v>-9999</v>
      </c>
      <c r="Z1219">
        <v>0.4</v>
      </c>
      <c r="AA1219">
        <v>0.17144539634706099</v>
      </c>
      <c r="AB1219">
        <v>0.2</v>
      </c>
      <c r="AC1219" s="28">
        <v>1</v>
      </c>
      <c r="AD1219" s="15">
        <v>-0.17144539634706099</v>
      </c>
      <c r="AE1219" t="s">
        <v>561</v>
      </c>
      <c r="AF1219" s="15"/>
    </row>
    <row r="1220" spans="1:32" x14ac:dyDescent="0.25">
      <c r="A1220">
        <v>1219</v>
      </c>
      <c r="B1220">
        <v>4583523</v>
      </c>
      <c r="C1220">
        <v>0.54</v>
      </c>
      <c r="D1220">
        <v>0</v>
      </c>
      <c r="E1220">
        <v>0.46</v>
      </c>
      <c r="F1220">
        <v>985</v>
      </c>
      <c r="G1220">
        <v>0</v>
      </c>
      <c r="H1220">
        <v>-1.42</v>
      </c>
      <c r="I1220" s="28">
        <v>0.05</v>
      </c>
      <c r="J1220" s="28">
        <v>0.83499999999999996</v>
      </c>
      <c r="K1220">
        <v>10</v>
      </c>
      <c r="L1220">
        <v>0</v>
      </c>
      <c r="M1220">
        <v>0</v>
      </c>
      <c r="N1220">
        <v>788</v>
      </c>
      <c r="O1220">
        <v>75</v>
      </c>
      <c r="P1220">
        <v>1</v>
      </c>
      <c r="Q1220">
        <v>2.3E-2</v>
      </c>
      <c r="R1220">
        <v>1E-3</v>
      </c>
      <c r="S1220" s="28">
        <v>0.5</v>
      </c>
      <c r="T1220" s="28">
        <v>1.0000000000000001E-9</v>
      </c>
      <c r="U1220">
        <v>8.0000000000000002E-3</v>
      </c>
      <c r="V1220">
        <v>0.05</v>
      </c>
      <c r="W1220">
        <v>0.05</v>
      </c>
      <c r="X1220" s="9">
        <v>0.30816432422110102</v>
      </c>
      <c r="Y1220" s="28">
        <v>-9999</v>
      </c>
      <c r="Z1220">
        <v>0.51</v>
      </c>
      <c r="AA1220">
        <v>0.404061869581825</v>
      </c>
      <c r="AB1220">
        <v>0.2</v>
      </c>
      <c r="AC1220" s="28">
        <v>1</v>
      </c>
      <c r="AD1220" s="15">
        <v>-0.404061869581825</v>
      </c>
      <c r="AE1220" t="s">
        <v>561</v>
      </c>
      <c r="AF1220" s="15"/>
    </row>
    <row r="1221" spans="1:32" x14ac:dyDescent="0.25">
      <c r="A1221">
        <v>1220</v>
      </c>
      <c r="B1221">
        <v>21314873</v>
      </c>
      <c r="C1221">
        <v>0.94</v>
      </c>
      <c r="D1221">
        <v>0</v>
      </c>
      <c r="E1221">
        <v>0.06</v>
      </c>
      <c r="F1221">
        <v>277</v>
      </c>
      <c r="G1221">
        <v>0</v>
      </c>
      <c r="H1221">
        <v>-1.44</v>
      </c>
      <c r="I1221" s="28">
        <v>0.05</v>
      </c>
      <c r="J1221" s="28">
        <v>0.83499999999999996</v>
      </c>
      <c r="K1221">
        <v>10</v>
      </c>
      <c r="L1221">
        <v>0</v>
      </c>
      <c r="M1221">
        <v>0</v>
      </c>
      <c r="N1221">
        <v>788</v>
      </c>
      <c r="O1221">
        <v>85</v>
      </c>
      <c r="P1221">
        <v>1</v>
      </c>
      <c r="Q1221">
        <v>2.3E-2</v>
      </c>
      <c r="R1221">
        <v>1E-3</v>
      </c>
      <c r="S1221" s="28">
        <v>0.5</v>
      </c>
      <c r="T1221" s="28">
        <v>1.0000000000000001E-9</v>
      </c>
      <c r="U1221">
        <v>8.0000000000000002E-3</v>
      </c>
      <c r="V1221">
        <v>0.05</v>
      </c>
      <c r="W1221">
        <v>0.05</v>
      </c>
      <c r="X1221" s="9">
        <v>5.1837403877933001E-2</v>
      </c>
      <c r="Y1221" s="28">
        <v>-9999</v>
      </c>
      <c r="Z1221">
        <v>0.5</v>
      </c>
      <c r="AA1221">
        <v>0.34023835233213101</v>
      </c>
      <c r="AB1221">
        <v>0.2</v>
      </c>
      <c r="AC1221" s="28">
        <v>1</v>
      </c>
      <c r="AD1221" s="15">
        <v>-0.34023835233213101</v>
      </c>
      <c r="AE1221" t="s">
        <v>561</v>
      </c>
      <c r="AF1221" s="15"/>
    </row>
    <row r="1222" spans="1:32" x14ac:dyDescent="0.25">
      <c r="A1222">
        <v>1221</v>
      </c>
      <c r="B1222">
        <v>28910828</v>
      </c>
      <c r="C1222">
        <v>0.81</v>
      </c>
      <c r="D1222">
        <v>0</v>
      </c>
      <c r="E1222">
        <v>0.19</v>
      </c>
      <c r="F1222">
        <v>1020</v>
      </c>
      <c r="G1222">
        <v>0</v>
      </c>
      <c r="H1222">
        <v>-1.34</v>
      </c>
      <c r="I1222" s="28">
        <v>0.05</v>
      </c>
      <c r="J1222" s="28">
        <v>0.83499999999999996</v>
      </c>
      <c r="K1222">
        <v>10</v>
      </c>
      <c r="L1222">
        <v>0</v>
      </c>
      <c r="M1222">
        <v>0</v>
      </c>
      <c r="N1222">
        <v>775</v>
      </c>
      <c r="O1222">
        <v>85</v>
      </c>
      <c r="P1222">
        <v>1</v>
      </c>
      <c r="Q1222">
        <v>2.3E-2</v>
      </c>
      <c r="R1222">
        <v>1E-3</v>
      </c>
      <c r="S1222" s="28">
        <v>0.5</v>
      </c>
      <c r="T1222" s="28">
        <v>1.0000000000000001E-9</v>
      </c>
      <c r="U1222">
        <v>8.0000000000000002E-3</v>
      </c>
      <c r="V1222">
        <v>0.05</v>
      </c>
      <c r="W1222">
        <v>0.05</v>
      </c>
      <c r="X1222" s="9">
        <v>0.25957646395588901</v>
      </c>
      <c r="Y1222" s="28">
        <v>-9999</v>
      </c>
      <c r="Z1222">
        <v>0.41</v>
      </c>
      <c r="AA1222">
        <v>0.34850586852999899</v>
      </c>
      <c r="AB1222">
        <v>0.2</v>
      </c>
      <c r="AC1222" s="28">
        <v>1</v>
      </c>
      <c r="AD1222" s="15">
        <v>-0.34850586852999899</v>
      </c>
      <c r="AE1222" t="s">
        <v>561</v>
      </c>
      <c r="AF1222" s="15"/>
    </row>
    <row r="1223" spans="1:32" x14ac:dyDescent="0.25">
      <c r="A1223">
        <v>1222</v>
      </c>
      <c r="B1223">
        <v>13124606</v>
      </c>
      <c r="C1223">
        <v>0.85</v>
      </c>
      <c r="D1223">
        <v>0</v>
      </c>
      <c r="E1223">
        <v>0.15</v>
      </c>
      <c r="F1223">
        <v>544</v>
      </c>
      <c r="G1223">
        <v>0</v>
      </c>
      <c r="H1223">
        <v>-1.35</v>
      </c>
      <c r="I1223" s="28">
        <v>0.05</v>
      </c>
      <c r="J1223" s="28">
        <v>0.83499999999999996</v>
      </c>
      <c r="K1223">
        <v>10</v>
      </c>
      <c r="L1223">
        <v>0</v>
      </c>
      <c r="M1223">
        <v>0</v>
      </c>
      <c r="N1223">
        <v>804</v>
      </c>
      <c r="O1223">
        <v>74</v>
      </c>
      <c r="P1223">
        <v>1</v>
      </c>
      <c r="Q1223">
        <v>2.3E-2</v>
      </c>
      <c r="R1223">
        <v>1E-3</v>
      </c>
      <c r="S1223" s="28">
        <v>0.5</v>
      </c>
      <c r="T1223" s="28">
        <v>1.0000000000000001E-9</v>
      </c>
      <c r="U1223">
        <v>8.0000000000000002E-3</v>
      </c>
      <c r="V1223">
        <v>0.05</v>
      </c>
      <c r="W1223">
        <v>0.05</v>
      </c>
      <c r="X1223" s="9">
        <v>0.16057636901845601</v>
      </c>
      <c r="Y1223" s="28">
        <v>-9999</v>
      </c>
      <c r="Z1223">
        <v>0.38</v>
      </c>
      <c r="AA1223">
        <v>0.27633667237176301</v>
      </c>
      <c r="AB1223">
        <v>0.2</v>
      </c>
      <c r="AC1223" s="28">
        <v>1</v>
      </c>
      <c r="AD1223" s="15">
        <v>-0.27633667237176301</v>
      </c>
      <c r="AE1223" t="s">
        <v>561</v>
      </c>
      <c r="AF1223" s="15"/>
    </row>
    <row r="1224" spans="1:32" x14ac:dyDescent="0.25">
      <c r="A1224">
        <v>1223</v>
      </c>
      <c r="B1224">
        <v>34429622</v>
      </c>
      <c r="C1224">
        <v>0.98</v>
      </c>
      <c r="D1224">
        <v>0</v>
      </c>
      <c r="E1224">
        <v>0.02</v>
      </c>
      <c r="F1224">
        <v>117</v>
      </c>
      <c r="G1224">
        <v>0</v>
      </c>
      <c r="H1224">
        <v>-1.75</v>
      </c>
      <c r="I1224" s="28">
        <v>0.05</v>
      </c>
      <c r="J1224" s="28">
        <v>0.83499999999999996</v>
      </c>
      <c r="K1224">
        <v>10</v>
      </c>
      <c r="L1224">
        <v>0</v>
      </c>
      <c r="M1224">
        <v>0</v>
      </c>
      <c r="N1224">
        <v>788</v>
      </c>
      <c r="O1224">
        <v>84</v>
      </c>
      <c r="P1224">
        <v>1</v>
      </c>
      <c r="Q1224">
        <v>2.3E-2</v>
      </c>
      <c r="R1224">
        <v>1E-3</v>
      </c>
      <c r="S1224" s="28">
        <v>0.5</v>
      </c>
      <c r="T1224" s="28">
        <v>1.0000000000000001E-9</v>
      </c>
      <c r="U1224">
        <v>8.0000000000000002E-3</v>
      </c>
      <c r="V1224">
        <v>0.05</v>
      </c>
      <c r="W1224">
        <v>0.05</v>
      </c>
      <c r="X1224" s="9">
        <v>3.4580142287668002E-2</v>
      </c>
      <c r="Y1224" s="28">
        <v>-9999</v>
      </c>
      <c r="Z1224">
        <v>0.37</v>
      </c>
      <c r="AA1224">
        <v>0.14411937442801401</v>
      </c>
      <c r="AB1224">
        <v>0.2</v>
      </c>
      <c r="AC1224" s="28">
        <v>1</v>
      </c>
      <c r="AD1224" s="15">
        <v>-0.14411937442801401</v>
      </c>
      <c r="AE1224" t="s">
        <v>561</v>
      </c>
      <c r="AF1224" s="15"/>
    </row>
    <row r="1225" spans="1:32" x14ac:dyDescent="0.25">
      <c r="A1225">
        <v>1224</v>
      </c>
      <c r="B1225">
        <v>20016353</v>
      </c>
      <c r="C1225">
        <v>0.86</v>
      </c>
      <c r="D1225">
        <v>0</v>
      </c>
      <c r="E1225">
        <v>0.14000000000000001</v>
      </c>
      <c r="F1225">
        <v>627</v>
      </c>
      <c r="G1225">
        <v>0</v>
      </c>
      <c r="H1225">
        <v>-1.45</v>
      </c>
      <c r="I1225" s="28">
        <v>0.05</v>
      </c>
      <c r="J1225" s="28">
        <v>0.83499999999999996</v>
      </c>
      <c r="K1225">
        <v>10</v>
      </c>
      <c r="L1225">
        <v>0</v>
      </c>
      <c r="M1225">
        <v>0</v>
      </c>
      <c r="N1225">
        <v>775</v>
      </c>
      <c r="O1225">
        <v>84</v>
      </c>
      <c r="P1225">
        <v>1</v>
      </c>
      <c r="Q1225">
        <v>2.3E-2</v>
      </c>
      <c r="R1225">
        <v>1E-3</v>
      </c>
      <c r="S1225" s="28">
        <v>0.5</v>
      </c>
      <c r="T1225" s="28">
        <v>1.0000000000000001E-9</v>
      </c>
      <c r="U1225">
        <v>8.0000000000000002E-3</v>
      </c>
      <c r="V1225">
        <v>0.05</v>
      </c>
      <c r="W1225">
        <v>0.05</v>
      </c>
      <c r="X1225" s="9">
        <v>0.163943048942573</v>
      </c>
      <c r="Y1225" s="28">
        <v>-9999</v>
      </c>
      <c r="Z1225">
        <v>0.2</v>
      </c>
      <c r="AA1225">
        <v>0.34494577246156299</v>
      </c>
      <c r="AB1225">
        <v>0.2</v>
      </c>
      <c r="AC1225" s="28">
        <v>1</v>
      </c>
      <c r="AD1225" s="15">
        <v>-0.34494577246156299</v>
      </c>
      <c r="AE1225" t="s">
        <v>561</v>
      </c>
      <c r="AF1225" s="15"/>
    </row>
    <row r="1226" spans="1:32" x14ac:dyDescent="0.25">
      <c r="A1226">
        <v>1225</v>
      </c>
      <c r="B1226">
        <v>10175868</v>
      </c>
      <c r="C1226">
        <v>1</v>
      </c>
      <c r="D1226">
        <v>0</v>
      </c>
      <c r="E1226">
        <v>0</v>
      </c>
      <c r="F1226">
        <v>0</v>
      </c>
      <c r="G1226">
        <v>0</v>
      </c>
      <c r="H1226">
        <v>-1.65</v>
      </c>
      <c r="I1226" s="28">
        <v>0.05</v>
      </c>
      <c r="J1226" s="28">
        <v>0.83499999999999996</v>
      </c>
      <c r="K1226">
        <v>10</v>
      </c>
      <c r="L1226">
        <v>0</v>
      </c>
      <c r="M1226">
        <v>0</v>
      </c>
      <c r="N1226">
        <v>790</v>
      </c>
      <c r="O1226">
        <v>84</v>
      </c>
      <c r="P1226">
        <v>1</v>
      </c>
      <c r="Q1226">
        <v>2.3E-2</v>
      </c>
      <c r="R1226">
        <v>1E-3</v>
      </c>
      <c r="S1226" s="28">
        <v>0.5</v>
      </c>
      <c r="T1226" s="28">
        <v>1.0000000000000001E-9</v>
      </c>
      <c r="U1226">
        <v>8.0000000000000002E-3</v>
      </c>
      <c r="V1226">
        <v>0.05</v>
      </c>
      <c r="W1226">
        <v>0.05</v>
      </c>
      <c r="X1226" s="9">
        <v>0</v>
      </c>
      <c r="Y1226" s="28">
        <v>-9999</v>
      </c>
      <c r="Z1226">
        <v>0</v>
      </c>
      <c r="AA1226">
        <v>0.51416898657001098</v>
      </c>
      <c r="AB1226">
        <v>0.2</v>
      </c>
      <c r="AC1226" s="28">
        <v>1</v>
      </c>
      <c r="AD1226" s="15">
        <v>-0.51416898657001098</v>
      </c>
      <c r="AE1226" t="s">
        <v>561</v>
      </c>
      <c r="AF1226" s="15"/>
    </row>
    <row r="1227" spans="1:32" x14ac:dyDescent="0.25">
      <c r="A1227">
        <v>1226</v>
      </c>
      <c r="B1227">
        <v>13243992</v>
      </c>
      <c r="C1227">
        <v>0.94</v>
      </c>
      <c r="D1227">
        <v>0</v>
      </c>
      <c r="E1227">
        <v>0.06</v>
      </c>
      <c r="F1227">
        <v>218</v>
      </c>
      <c r="G1227">
        <v>0</v>
      </c>
      <c r="H1227">
        <v>-1.44</v>
      </c>
      <c r="I1227" s="28">
        <v>0.05</v>
      </c>
      <c r="J1227" s="28">
        <v>0.83499999999999996</v>
      </c>
      <c r="K1227">
        <v>10</v>
      </c>
      <c r="L1227">
        <v>0</v>
      </c>
      <c r="M1227">
        <v>0</v>
      </c>
      <c r="N1227">
        <v>790</v>
      </c>
      <c r="O1227">
        <v>84</v>
      </c>
      <c r="P1227">
        <v>1</v>
      </c>
      <c r="Q1227">
        <v>2.3E-2</v>
      </c>
      <c r="R1227">
        <v>1E-3</v>
      </c>
      <c r="S1227" s="28">
        <v>0.5</v>
      </c>
      <c r="T1227" s="28">
        <v>1.0000000000000001E-9</v>
      </c>
      <c r="U1227">
        <v>8.0000000000000002E-3</v>
      </c>
      <c r="V1227">
        <v>0.05</v>
      </c>
      <c r="W1227">
        <v>0.05</v>
      </c>
      <c r="X1227" s="9">
        <v>0.107408453728033</v>
      </c>
      <c r="Y1227" s="28">
        <v>-9999</v>
      </c>
      <c r="Z1227">
        <v>0.15</v>
      </c>
      <c r="AA1227">
        <v>0.30376303553237</v>
      </c>
      <c r="AB1227">
        <v>0.2</v>
      </c>
      <c r="AC1227" s="28">
        <v>1</v>
      </c>
      <c r="AD1227" s="15">
        <v>-0.30376303553237</v>
      </c>
      <c r="AE1227" t="s">
        <v>561</v>
      </c>
      <c r="AF1227" s="15"/>
    </row>
    <row r="1228" spans="1:32" x14ac:dyDescent="0.25">
      <c r="A1228">
        <v>1227</v>
      </c>
      <c r="B1228">
        <v>13609215</v>
      </c>
      <c r="C1228">
        <v>0.96</v>
      </c>
      <c r="D1228">
        <v>0</v>
      </c>
      <c r="E1228">
        <v>0.04</v>
      </c>
      <c r="F1228">
        <v>148</v>
      </c>
      <c r="G1228">
        <v>0</v>
      </c>
      <c r="H1228">
        <v>-1.6</v>
      </c>
      <c r="I1228" s="28">
        <v>0.05</v>
      </c>
      <c r="J1228" s="28">
        <v>0.83499999999999996</v>
      </c>
      <c r="K1228">
        <v>10</v>
      </c>
      <c r="L1228">
        <v>0</v>
      </c>
      <c r="M1228">
        <v>0</v>
      </c>
      <c r="N1228">
        <v>790</v>
      </c>
      <c r="O1228">
        <v>84</v>
      </c>
      <c r="P1228">
        <v>1</v>
      </c>
      <c r="Q1228">
        <v>2.3E-2</v>
      </c>
      <c r="R1228">
        <v>1E-3</v>
      </c>
      <c r="S1228" s="28">
        <v>0.5</v>
      </c>
      <c r="T1228" s="28">
        <v>1.0000000000000001E-9</v>
      </c>
      <c r="U1228">
        <v>8.0000000000000002E-3</v>
      </c>
      <c r="V1228">
        <v>0.05</v>
      </c>
      <c r="W1228">
        <v>0.05</v>
      </c>
      <c r="X1228" s="9">
        <v>3.1710943739944999E-2</v>
      </c>
      <c r="Y1228" s="28">
        <v>-9999</v>
      </c>
      <c r="Z1228">
        <v>0.32</v>
      </c>
      <c r="AA1228">
        <v>0.24552533270586899</v>
      </c>
      <c r="AB1228">
        <v>0.2</v>
      </c>
      <c r="AC1228" s="28">
        <v>1</v>
      </c>
      <c r="AD1228" s="15">
        <v>-0.24552533270586899</v>
      </c>
      <c r="AE1228" t="s">
        <v>561</v>
      </c>
      <c r="AF1228" s="15"/>
    </row>
    <row r="1229" spans="1:32" x14ac:dyDescent="0.25">
      <c r="A1229">
        <v>1228</v>
      </c>
      <c r="B1229">
        <v>11200958</v>
      </c>
      <c r="C1229">
        <v>0.01</v>
      </c>
      <c r="D1229">
        <v>0</v>
      </c>
      <c r="E1229">
        <v>0.99</v>
      </c>
      <c r="F1229">
        <v>3310</v>
      </c>
      <c r="G1229">
        <v>0</v>
      </c>
      <c r="H1229">
        <v>0.27</v>
      </c>
      <c r="I1229" s="28">
        <v>0.05</v>
      </c>
      <c r="J1229" s="28">
        <v>0.83499999999999996</v>
      </c>
      <c r="K1229">
        <v>10</v>
      </c>
      <c r="L1229">
        <v>0</v>
      </c>
      <c r="M1229">
        <v>0</v>
      </c>
      <c r="N1229">
        <v>812</v>
      </c>
      <c r="O1229">
        <v>74</v>
      </c>
      <c r="P1229">
        <v>1</v>
      </c>
      <c r="Q1229">
        <v>2.3E-2</v>
      </c>
      <c r="R1229">
        <v>1E-3</v>
      </c>
      <c r="S1229" s="28">
        <v>0.5</v>
      </c>
      <c r="T1229" s="28">
        <v>1.0000000000000001E-9</v>
      </c>
      <c r="U1229">
        <v>8.0000000000000002E-3</v>
      </c>
      <c r="V1229">
        <v>0.05</v>
      </c>
      <c r="W1229">
        <v>0.05</v>
      </c>
      <c r="X1229" s="9">
        <v>4.7878645907796002E-2</v>
      </c>
      <c r="Y1229" s="28">
        <v>-9999</v>
      </c>
      <c r="Z1229">
        <v>0.45</v>
      </c>
      <c r="AA1229">
        <v>0.15288708468793</v>
      </c>
      <c r="AB1229">
        <v>0.2</v>
      </c>
      <c r="AC1229" s="28">
        <v>1</v>
      </c>
      <c r="AD1229" s="15">
        <v>-0.15288708468793</v>
      </c>
      <c r="AE1229" t="s">
        <v>561</v>
      </c>
      <c r="AF1229" s="15"/>
    </row>
    <row r="1230" spans="1:32" x14ac:dyDescent="0.25">
      <c r="A1230">
        <v>1229</v>
      </c>
      <c r="B1230">
        <v>15589057</v>
      </c>
      <c r="C1230">
        <v>0.41</v>
      </c>
      <c r="D1230">
        <v>0</v>
      </c>
      <c r="E1230">
        <v>0.59</v>
      </c>
      <c r="F1230">
        <v>2330</v>
      </c>
      <c r="G1230">
        <v>0</v>
      </c>
      <c r="H1230">
        <v>-0.76</v>
      </c>
      <c r="I1230" s="28">
        <v>0.05</v>
      </c>
      <c r="J1230" s="28">
        <v>0.83499999999999996</v>
      </c>
      <c r="K1230">
        <v>10</v>
      </c>
      <c r="L1230">
        <v>0</v>
      </c>
      <c r="M1230">
        <v>0</v>
      </c>
      <c r="N1230">
        <v>812</v>
      </c>
      <c r="O1230">
        <v>75</v>
      </c>
      <c r="P1230">
        <v>1</v>
      </c>
      <c r="Q1230">
        <v>2.3E-2</v>
      </c>
      <c r="R1230">
        <v>1E-3</v>
      </c>
      <c r="S1230" s="28">
        <v>0.5</v>
      </c>
      <c r="T1230" s="28">
        <v>1.0000000000000001E-9</v>
      </c>
      <c r="U1230">
        <v>8.0000000000000002E-3</v>
      </c>
      <c r="V1230">
        <v>0.05</v>
      </c>
      <c r="W1230">
        <v>0.05</v>
      </c>
      <c r="X1230" s="9">
        <v>0.20678125649062401</v>
      </c>
      <c r="Y1230" s="28">
        <v>-9999</v>
      </c>
      <c r="Z1230">
        <v>0.33</v>
      </c>
      <c r="AA1230">
        <v>0.117072319826436</v>
      </c>
      <c r="AB1230">
        <v>0.2</v>
      </c>
      <c r="AC1230" s="28">
        <v>1</v>
      </c>
      <c r="AD1230" s="15">
        <v>-0.117072319826436</v>
      </c>
      <c r="AE1230" t="s">
        <v>561</v>
      </c>
      <c r="AF1230" s="15"/>
    </row>
    <row r="1231" spans="1:32" x14ac:dyDescent="0.25">
      <c r="A1231">
        <v>1230</v>
      </c>
      <c r="B1231">
        <v>9586912</v>
      </c>
      <c r="C1231">
        <v>0.02</v>
      </c>
      <c r="D1231">
        <v>0</v>
      </c>
      <c r="E1231">
        <v>0.98</v>
      </c>
      <c r="F1231">
        <v>3040</v>
      </c>
      <c r="G1231">
        <v>0</v>
      </c>
      <c r="H1231">
        <v>0.01</v>
      </c>
      <c r="I1231" s="28">
        <v>0.05</v>
      </c>
      <c r="J1231" s="28">
        <v>0.83499999999999996</v>
      </c>
      <c r="K1231">
        <v>10</v>
      </c>
      <c r="L1231">
        <v>0</v>
      </c>
      <c r="M1231">
        <v>0</v>
      </c>
      <c r="N1231">
        <v>812</v>
      </c>
      <c r="O1231">
        <v>74</v>
      </c>
      <c r="P1231">
        <v>1</v>
      </c>
      <c r="Q1231">
        <v>2.3E-2</v>
      </c>
      <c r="R1231">
        <v>1E-3</v>
      </c>
      <c r="S1231" s="28">
        <v>0.5</v>
      </c>
      <c r="T1231" s="28">
        <v>1.0000000000000001E-9</v>
      </c>
      <c r="U1231">
        <v>8.0000000000000002E-3</v>
      </c>
      <c r="V1231">
        <v>0.05</v>
      </c>
      <c r="W1231">
        <v>0.05</v>
      </c>
      <c r="X1231" s="9">
        <v>2.4266347019324001E-2</v>
      </c>
      <c r="Y1231" s="28">
        <v>-9999</v>
      </c>
      <c r="Z1231">
        <v>0.34</v>
      </c>
      <c r="AA1231">
        <v>0.19559241436087599</v>
      </c>
      <c r="AB1231">
        <v>0.2</v>
      </c>
      <c r="AC1231" s="28">
        <v>1</v>
      </c>
      <c r="AD1231" s="15">
        <v>-0.19559241436087599</v>
      </c>
      <c r="AE1231" t="s">
        <v>561</v>
      </c>
      <c r="AF1231" s="15"/>
    </row>
    <row r="1232" spans="1:32" x14ac:dyDescent="0.25">
      <c r="A1232">
        <v>1231</v>
      </c>
      <c r="B1232">
        <v>7470878</v>
      </c>
      <c r="C1232">
        <v>0.27</v>
      </c>
      <c r="D1232">
        <v>0</v>
      </c>
      <c r="E1232">
        <v>0.73</v>
      </c>
      <c r="F1232">
        <v>2000</v>
      </c>
      <c r="G1232">
        <v>0</v>
      </c>
      <c r="H1232">
        <v>-2.09</v>
      </c>
      <c r="I1232" s="28">
        <v>0.05</v>
      </c>
      <c r="J1232" s="28">
        <v>0.83499999999999996</v>
      </c>
      <c r="K1232">
        <v>10</v>
      </c>
      <c r="L1232">
        <v>0</v>
      </c>
      <c r="M1232">
        <v>0</v>
      </c>
      <c r="N1232">
        <v>827</v>
      </c>
      <c r="O1232">
        <v>74</v>
      </c>
      <c r="P1232">
        <v>1</v>
      </c>
      <c r="Q1232">
        <v>2.3E-2</v>
      </c>
      <c r="R1232">
        <v>1E-3</v>
      </c>
      <c r="S1232" s="28">
        <v>0.5</v>
      </c>
      <c r="T1232" s="28">
        <v>1.0000000000000001E-9</v>
      </c>
      <c r="U1232">
        <v>8.0000000000000002E-3</v>
      </c>
      <c r="V1232">
        <v>0.05</v>
      </c>
      <c r="W1232">
        <v>0.05</v>
      </c>
      <c r="X1232" s="9">
        <v>0.31720192399379699</v>
      </c>
      <c r="Y1232" s="28">
        <v>-9999</v>
      </c>
      <c r="Z1232">
        <v>0.41</v>
      </c>
      <c r="AA1232">
        <v>0.34831459454397701</v>
      </c>
      <c r="AB1232">
        <v>0.2</v>
      </c>
      <c r="AC1232" s="28">
        <v>1</v>
      </c>
      <c r="AD1232" s="15">
        <v>-0.34831459454397701</v>
      </c>
      <c r="AE1232" t="s">
        <v>561</v>
      </c>
      <c r="AF1232" s="15"/>
    </row>
    <row r="1233" spans="1:32" x14ac:dyDescent="0.25">
      <c r="A1233">
        <v>1232</v>
      </c>
      <c r="B1233">
        <v>4022071</v>
      </c>
      <c r="C1233">
        <v>0.69</v>
      </c>
      <c r="D1233">
        <v>0</v>
      </c>
      <c r="E1233">
        <v>0.31</v>
      </c>
      <c r="F1233">
        <v>622</v>
      </c>
      <c r="G1233">
        <v>0</v>
      </c>
      <c r="H1233">
        <v>-1.41</v>
      </c>
      <c r="I1233" s="28">
        <v>0.05</v>
      </c>
      <c r="J1233" s="28">
        <v>0.83499999999999996</v>
      </c>
      <c r="K1233">
        <v>10</v>
      </c>
      <c r="L1233">
        <v>0</v>
      </c>
      <c r="M1233">
        <v>0</v>
      </c>
      <c r="N1233">
        <v>827</v>
      </c>
      <c r="O1233">
        <v>74</v>
      </c>
      <c r="P1233">
        <v>1</v>
      </c>
      <c r="Q1233">
        <v>2.3E-2</v>
      </c>
      <c r="R1233">
        <v>1E-3</v>
      </c>
      <c r="S1233" s="28">
        <v>0.5</v>
      </c>
      <c r="T1233" s="28">
        <v>1.0000000000000001E-9</v>
      </c>
      <c r="U1233">
        <v>8.0000000000000002E-3</v>
      </c>
      <c r="V1233">
        <v>0.05</v>
      </c>
      <c r="W1233">
        <v>0.05</v>
      </c>
      <c r="X1233" s="9">
        <v>0.28173210085745998</v>
      </c>
      <c r="Y1233" s="28">
        <v>-9999</v>
      </c>
      <c r="Z1233">
        <v>0.45</v>
      </c>
      <c r="AA1233">
        <v>0.34088705314003598</v>
      </c>
      <c r="AB1233">
        <v>0.2</v>
      </c>
      <c r="AC1233" s="28">
        <v>1</v>
      </c>
      <c r="AD1233" s="15">
        <v>-0.34088705314003598</v>
      </c>
      <c r="AE1233" t="s">
        <v>561</v>
      </c>
      <c r="AF1233" s="15"/>
    </row>
    <row r="1234" spans="1:32" x14ac:dyDescent="0.25">
      <c r="A1234">
        <v>1233</v>
      </c>
      <c r="B1234">
        <v>9560918</v>
      </c>
      <c r="C1234">
        <v>0.79</v>
      </c>
      <c r="D1234">
        <v>0</v>
      </c>
      <c r="E1234">
        <v>0.21</v>
      </c>
      <c r="F1234">
        <v>650</v>
      </c>
      <c r="G1234">
        <v>0</v>
      </c>
      <c r="H1234">
        <v>-0.88</v>
      </c>
      <c r="I1234" s="28">
        <v>0.05</v>
      </c>
      <c r="J1234" s="28">
        <v>0.83499999999999996</v>
      </c>
      <c r="K1234">
        <v>10</v>
      </c>
      <c r="L1234">
        <v>0</v>
      </c>
      <c r="M1234">
        <v>0</v>
      </c>
      <c r="N1234">
        <v>812</v>
      </c>
      <c r="O1234">
        <v>75</v>
      </c>
      <c r="P1234">
        <v>1</v>
      </c>
      <c r="Q1234">
        <v>2.3E-2</v>
      </c>
      <c r="R1234">
        <v>1E-3</v>
      </c>
      <c r="S1234" s="28">
        <v>0.5</v>
      </c>
      <c r="T1234" s="28">
        <v>1.0000000000000001E-9</v>
      </c>
      <c r="U1234">
        <v>8.0000000000000002E-3</v>
      </c>
      <c r="V1234">
        <v>0.05</v>
      </c>
      <c r="W1234">
        <v>0.05</v>
      </c>
      <c r="X1234" s="9">
        <v>0.279989580402145</v>
      </c>
      <c r="Y1234" s="28">
        <v>-9999</v>
      </c>
      <c r="Z1234">
        <v>0.46</v>
      </c>
      <c r="AA1234">
        <v>0.21295186380634901</v>
      </c>
      <c r="AB1234">
        <v>0.2</v>
      </c>
      <c r="AC1234" s="28">
        <v>1</v>
      </c>
      <c r="AD1234" s="15">
        <v>-0.21295186380634901</v>
      </c>
      <c r="AE1234" t="s">
        <v>561</v>
      </c>
      <c r="AF1234" s="15"/>
    </row>
    <row r="1235" spans="1:32" x14ac:dyDescent="0.25">
      <c r="A1235">
        <v>1234</v>
      </c>
      <c r="B1235">
        <v>11659500</v>
      </c>
      <c r="C1235">
        <v>2.3928984947896564E-3</v>
      </c>
      <c r="D1235">
        <v>1.8525665766113469E-3</v>
      </c>
      <c r="E1235">
        <v>0.995754534928599</v>
      </c>
      <c r="F1235">
        <v>3420</v>
      </c>
      <c r="G1235">
        <v>0</v>
      </c>
      <c r="H1235">
        <v>0.17</v>
      </c>
      <c r="I1235" s="28">
        <v>0.05</v>
      </c>
      <c r="J1235" s="28">
        <v>0.83499999999999996</v>
      </c>
      <c r="K1235">
        <v>10</v>
      </c>
      <c r="L1235">
        <v>0</v>
      </c>
      <c r="M1235">
        <v>0</v>
      </c>
      <c r="N1235">
        <v>812</v>
      </c>
      <c r="O1235">
        <v>75</v>
      </c>
      <c r="P1235">
        <v>1</v>
      </c>
      <c r="Q1235">
        <v>2.3E-2</v>
      </c>
      <c r="R1235">
        <v>1E-3</v>
      </c>
      <c r="S1235" s="28">
        <v>0.5</v>
      </c>
      <c r="T1235" s="28">
        <v>1.0000000000000001E-9</v>
      </c>
      <c r="U1235">
        <v>8.0000000000000002E-3</v>
      </c>
      <c r="V1235">
        <v>0.05</v>
      </c>
      <c r="W1235">
        <v>0.05</v>
      </c>
      <c r="X1235" s="9">
        <v>0.13828696915883401</v>
      </c>
      <c r="Y1235" s="28">
        <v>-9999</v>
      </c>
      <c r="Z1235">
        <v>0.33</v>
      </c>
      <c r="AA1235">
        <v>0.111120144425222</v>
      </c>
      <c r="AB1235">
        <v>0.2</v>
      </c>
      <c r="AC1235" s="28">
        <v>1</v>
      </c>
      <c r="AD1235" s="15">
        <v>-0.111120144425222</v>
      </c>
      <c r="AE1235" t="s">
        <v>561</v>
      </c>
      <c r="AF1235" s="15"/>
    </row>
    <row r="1236" spans="1:32" x14ac:dyDescent="0.25">
      <c r="A1236">
        <v>1235</v>
      </c>
      <c r="B1236">
        <v>2904165</v>
      </c>
      <c r="C1236">
        <v>0.3</v>
      </c>
      <c r="D1236">
        <v>0</v>
      </c>
      <c r="E1236">
        <v>0.7</v>
      </c>
      <c r="F1236">
        <v>1190</v>
      </c>
      <c r="G1236">
        <v>0</v>
      </c>
      <c r="H1236">
        <v>-0.53</v>
      </c>
      <c r="I1236" s="28">
        <v>0.05</v>
      </c>
      <c r="J1236" s="28">
        <v>0.83499999999999996</v>
      </c>
      <c r="K1236">
        <v>10</v>
      </c>
      <c r="L1236">
        <v>0</v>
      </c>
      <c r="M1236">
        <v>0</v>
      </c>
      <c r="N1236">
        <v>796</v>
      </c>
      <c r="O1236">
        <v>75</v>
      </c>
      <c r="P1236">
        <v>1</v>
      </c>
      <c r="Q1236">
        <v>2.3E-2</v>
      </c>
      <c r="R1236">
        <v>1E-3</v>
      </c>
      <c r="S1236" s="28">
        <v>0.5</v>
      </c>
      <c r="T1236" s="28">
        <v>1.0000000000000001E-9</v>
      </c>
      <c r="U1236">
        <v>8.0000000000000002E-3</v>
      </c>
      <c r="V1236">
        <v>0.05</v>
      </c>
      <c r="W1236">
        <v>0.05</v>
      </c>
      <c r="X1236" s="9">
        <v>0.238246299169565</v>
      </c>
      <c r="Y1236" s="28">
        <v>-9999</v>
      </c>
      <c r="Z1236">
        <v>0.38</v>
      </c>
      <c r="AA1236">
        <v>0.11507493717513</v>
      </c>
      <c r="AB1236">
        <v>0.2</v>
      </c>
      <c r="AC1236" s="28">
        <v>1</v>
      </c>
      <c r="AD1236" s="15">
        <v>-0.11507493717513</v>
      </c>
      <c r="AE1236" t="s">
        <v>561</v>
      </c>
      <c r="AF1236" s="15"/>
    </row>
    <row r="1237" spans="1:32" x14ac:dyDescent="0.25">
      <c r="A1237">
        <v>1236</v>
      </c>
      <c r="B1237">
        <v>24756401</v>
      </c>
      <c r="C1237">
        <v>0.01</v>
      </c>
      <c r="D1237">
        <v>0</v>
      </c>
      <c r="E1237">
        <v>0.99</v>
      </c>
      <c r="F1237">
        <v>4930</v>
      </c>
      <c r="G1237">
        <v>0</v>
      </c>
      <c r="H1237">
        <v>0.05</v>
      </c>
      <c r="I1237" s="28">
        <v>0.05</v>
      </c>
      <c r="J1237" s="28">
        <v>0.83499999999999996</v>
      </c>
      <c r="K1237">
        <v>10</v>
      </c>
      <c r="L1237">
        <v>0</v>
      </c>
      <c r="M1237">
        <v>0</v>
      </c>
      <c r="N1237">
        <v>812</v>
      </c>
      <c r="O1237">
        <v>74</v>
      </c>
      <c r="P1237">
        <v>1</v>
      </c>
      <c r="Q1237">
        <v>2.3E-2</v>
      </c>
      <c r="R1237">
        <v>1E-3</v>
      </c>
      <c r="S1237" s="28">
        <v>0.5</v>
      </c>
      <c r="T1237" s="28">
        <v>1.0000000000000001E-9</v>
      </c>
      <c r="U1237">
        <v>8.0000000000000002E-3</v>
      </c>
      <c r="V1237">
        <v>0.05</v>
      </c>
      <c r="W1237">
        <v>0.05</v>
      </c>
      <c r="X1237" s="9">
        <v>3.7191227322221999E-2</v>
      </c>
      <c r="Y1237" s="28">
        <v>-9999</v>
      </c>
      <c r="Z1237">
        <v>0.25</v>
      </c>
      <c r="AA1237">
        <v>0.17889372535106901</v>
      </c>
      <c r="AB1237">
        <v>0.2</v>
      </c>
      <c r="AC1237" s="28">
        <v>1</v>
      </c>
      <c r="AD1237" s="15">
        <v>-0.17889372535106901</v>
      </c>
      <c r="AE1237" t="s">
        <v>561</v>
      </c>
      <c r="AF1237" s="15"/>
    </row>
    <row r="1238" spans="1:32" x14ac:dyDescent="0.25">
      <c r="A1238">
        <v>1237</v>
      </c>
      <c r="B1238">
        <v>8398919</v>
      </c>
      <c r="C1238">
        <v>0.09</v>
      </c>
      <c r="D1238">
        <v>0</v>
      </c>
      <c r="E1238">
        <v>0.91</v>
      </c>
      <c r="F1238">
        <v>2640</v>
      </c>
      <c r="G1238">
        <v>0</v>
      </c>
      <c r="H1238">
        <v>0.03</v>
      </c>
      <c r="I1238" s="28">
        <v>0.05</v>
      </c>
      <c r="J1238" s="28">
        <v>0.83499999999999996</v>
      </c>
      <c r="K1238">
        <v>10</v>
      </c>
      <c r="L1238">
        <v>0</v>
      </c>
      <c r="M1238">
        <v>0</v>
      </c>
      <c r="N1238">
        <v>812</v>
      </c>
      <c r="O1238">
        <v>64</v>
      </c>
      <c r="P1238">
        <v>1</v>
      </c>
      <c r="Q1238">
        <v>2.3E-2</v>
      </c>
      <c r="R1238">
        <v>1E-3</v>
      </c>
      <c r="S1238" s="28">
        <v>0.5</v>
      </c>
      <c r="T1238" s="28">
        <v>1.0000000000000001E-9</v>
      </c>
      <c r="U1238">
        <v>8.0000000000000002E-3</v>
      </c>
      <c r="V1238">
        <v>0.05</v>
      </c>
      <c r="W1238">
        <v>0.05</v>
      </c>
      <c r="X1238" s="9">
        <v>0.10672533611728199</v>
      </c>
      <c r="Y1238" s="28">
        <v>-9999</v>
      </c>
      <c r="Z1238">
        <v>0.35</v>
      </c>
      <c r="AA1238">
        <v>0.219156224540491</v>
      </c>
      <c r="AB1238">
        <v>0.2</v>
      </c>
      <c r="AC1238" s="28">
        <v>1</v>
      </c>
      <c r="AD1238" s="15">
        <v>-0.219156224540491</v>
      </c>
      <c r="AE1238" t="s">
        <v>561</v>
      </c>
      <c r="AF1238" s="15"/>
    </row>
    <row r="1239" spans="1:32" x14ac:dyDescent="0.25">
      <c r="A1239">
        <v>1238</v>
      </c>
      <c r="B1239">
        <v>38316505</v>
      </c>
      <c r="C1239">
        <v>0.03</v>
      </c>
      <c r="D1239">
        <v>0</v>
      </c>
      <c r="E1239">
        <v>0.97</v>
      </c>
      <c r="F1239">
        <v>6010</v>
      </c>
      <c r="G1239">
        <v>0</v>
      </c>
      <c r="H1239">
        <v>-0.02</v>
      </c>
      <c r="I1239" s="28">
        <v>0.05</v>
      </c>
      <c r="J1239" s="28">
        <v>0.83499999999999996</v>
      </c>
      <c r="K1239">
        <v>10</v>
      </c>
      <c r="L1239">
        <v>0</v>
      </c>
      <c r="M1239">
        <v>0</v>
      </c>
      <c r="N1239">
        <v>841</v>
      </c>
      <c r="O1239">
        <v>64</v>
      </c>
      <c r="P1239">
        <v>1</v>
      </c>
      <c r="Q1239">
        <v>2.3E-2</v>
      </c>
      <c r="R1239">
        <v>1E-3</v>
      </c>
      <c r="S1239" s="28">
        <v>0.5</v>
      </c>
      <c r="T1239" s="28">
        <v>1.0000000000000001E-9</v>
      </c>
      <c r="U1239">
        <v>8.0000000000000002E-3</v>
      </c>
      <c r="V1239">
        <v>0.05</v>
      </c>
      <c r="W1239">
        <v>0.05</v>
      </c>
      <c r="X1239" s="9">
        <v>5.2110918573150004E-3</v>
      </c>
      <c r="Y1239" s="28">
        <v>-9999</v>
      </c>
      <c r="Z1239">
        <v>0.22</v>
      </c>
      <c r="AA1239">
        <v>0.12740983991161101</v>
      </c>
      <c r="AB1239">
        <v>0.2</v>
      </c>
      <c r="AC1239" s="28">
        <v>1</v>
      </c>
      <c r="AD1239" s="15">
        <v>-0.12740983991161101</v>
      </c>
      <c r="AE1239" t="s">
        <v>561</v>
      </c>
      <c r="AF1239" s="15"/>
    </row>
    <row r="1240" spans="1:32" x14ac:dyDescent="0.25">
      <c r="A1240">
        <v>1239</v>
      </c>
      <c r="B1240">
        <v>9001296</v>
      </c>
      <c r="C1240">
        <v>0.38</v>
      </c>
      <c r="D1240">
        <v>0</v>
      </c>
      <c r="E1240">
        <v>0.62</v>
      </c>
      <c r="F1240">
        <v>1860</v>
      </c>
      <c r="G1240">
        <v>0</v>
      </c>
      <c r="H1240">
        <v>-0.41</v>
      </c>
      <c r="I1240" s="28">
        <v>0.05</v>
      </c>
      <c r="J1240" s="28">
        <v>0.83499999999999996</v>
      </c>
      <c r="K1240">
        <v>10</v>
      </c>
      <c r="L1240">
        <v>0</v>
      </c>
      <c r="M1240">
        <v>0</v>
      </c>
      <c r="N1240">
        <v>812</v>
      </c>
      <c r="O1240">
        <v>74</v>
      </c>
      <c r="P1240">
        <v>1</v>
      </c>
      <c r="Q1240">
        <v>2.3E-2</v>
      </c>
      <c r="R1240">
        <v>1E-3</v>
      </c>
      <c r="S1240" s="28">
        <v>0.5</v>
      </c>
      <c r="T1240" s="28">
        <v>1.0000000000000001E-9</v>
      </c>
      <c r="U1240">
        <v>8.0000000000000002E-3</v>
      </c>
      <c r="V1240">
        <v>0.05</v>
      </c>
      <c r="W1240">
        <v>0.05</v>
      </c>
      <c r="X1240" s="9">
        <v>0.24221680468097301</v>
      </c>
      <c r="Y1240" s="28">
        <v>-9999</v>
      </c>
      <c r="Z1240">
        <v>0.42</v>
      </c>
      <c r="AA1240">
        <v>0.19934428874437199</v>
      </c>
      <c r="AB1240">
        <v>0.2</v>
      </c>
      <c r="AC1240" s="28">
        <v>1</v>
      </c>
      <c r="AD1240" s="15">
        <v>-0.19934428874437199</v>
      </c>
      <c r="AE1240" t="s">
        <v>561</v>
      </c>
      <c r="AF1240" s="15"/>
    </row>
    <row r="1241" spans="1:32" x14ac:dyDescent="0.25">
      <c r="A1241">
        <v>1240</v>
      </c>
      <c r="B1241">
        <v>20357689</v>
      </c>
      <c r="C1241">
        <v>7.0000000000000007E-2</v>
      </c>
      <c r="D1241">
        <v>0</v>
      </c>
      <c r="E1241">
        <v>0.93</v>
      </c>
      <c r="F1241">
        <v>4200</v>
      </c>
      <c r="G1241">
        <v>0</v>
      </c>
      <c r="H1241">
        <v>-0.32</v>
      </c>
      <c r="I1241" s="28">
        <v>0.05</v>
      </c>
      <c r="J1241" s="28">
        <v>0.83499999999999996</v>
      </c>
      <c r="K1241">
        <v>10</v>
      </c>
      <c r="L1241">
        <v>0</v>
      </c>
      <c r="M1241">
        <v>0</v>
      </c>
      <c r="N1241">
        <v>812</v>
      </c>
      <c r="O1241">
        <v>74</v>
      </c>
      <c r="P1241">
        <v>1</v>
      </c>
      <c r="Q1241">
        <v>2.3E-2</v>
      </c>
      <c r="R1241">
        <v>1E-3</v>
      </c>
      <c r="S1241" s="28">
        <v>0.5</v>
      </c>
      <c r="T1241" s="28">
        <v>1.0000000000000001E-9</v>
      </c>
      <c r="U1241">
        <v>8.0000000000000002E-3</v>
      </c>
      <c r="V1241">
        <v>0.05</v>
      </c>
      <c r="W1241">
        <v>0.05</v>
      </c>
      <c r="X1241" s="9">
        <v>0.19605971092476501</v>
      </c>
      <c r="Y1241" s="28">
        <v>-9999</v>
      </c>
      <c r="Z1241">
        <v>0.2</v>
      </c>
      <c r="AA1241">
        <v>0.19296701602522101</v>
      </c>
      <c r="AB1241">
        <v>0.2</v>
      </c>
      <c r="AC1241" s="28">
        <v>1</v>
      </c>
      <c r="AD1241" s="15">
        <v>-0.19296701602522101</v>
      </c>
      <c r="AE1241" t="s">
        <v>561</v>
      </c>
      <c r="AF1241" s="15"/>
    </row>
    <row r="1242" spans="1:32" x14ac:dyDescent="0.25">
      <c r="A1242">
        <v>1241</v>
      </c>
      <c r="B1242">
        <v>8839786</v>
      </c>
      <c r="C1242">
        <v>0.06</v>
      </c>
      <c r="D1242">
        <v>0</v>
      </c>
      <c r="E1242">
        <v>0.94</v>
      </c>
      <c r="F1242">
        <v>2800</v>
      </c>
      <c r="G1242">
        <v>0</v>
      </c>
      <c r="H1242">
        <v>0.02</v>
      </c>
      <c r="I1242" s="28">
        <v>0.05</v>
      </c>
      <c r="J1242" s="28">
        <v>0.83499999999999996</v>
      </c>
      <c r="K1242">
        <v>10</v>
      </c>
      <c r="L1242">
        <v>0</v>
      </c>
      <c r="M1242">
        <v>0</v>
      </c>
      <c r="N1242">
        <v>812</v>
      </c>
      <c r="O1242">
        <v>74</v>
      </c>
      <c r="P1242">
        <v>1</v>
      </c>
      <c r="Q1242">
        <v>2.3E-2</v>
      </c>
      <c r="R1242">
        <v>1E-3</v>
      </c>
      <c r="S1242" s="28">
        <v>0.5</v>
      </c>
      <c r="T1242" s="28">
        <v>1.0000000000000001E-9</v>
      </c>
      <c r="U1242">
        <v>8.0000000000000002E-3</v>
      </c>
      <c r="V1242">
        <v>0.05</v>
      </c>
      <c r="W1242">
        <v>0.05</v>
      </c>
      <c r="X1242" s="9">
        <v>3.077312572927E-2</v>
      </c>
      <c r="Y1242" s="28">
        <v>-9999</v>
      </c>
      <c r="Z1242">
        <v>0.32</v>
      </c>
      <c r="AA1242">
        <v>0.16700835680574999</v>
      </c>
      <c r="AB1242">
        <v>0.2</v>
      </c>
      <c r="AC1242" s="28">
        <v>1</v>
      </c>
      <c r="AD1242" s="15">
        <v>-0.16700835680574999</v>
      </c>
      <c r="AE1242" t="s">
        <v>561</v>
      </c>
      <c r="AF1242" s="15"/>
    </row>
    <row r="1243" spans="1:32" x14ac:dyDescent="0.25">
      <c r="A1243">
        <v>1242</v>
      </c>
      <c r="B1243">
        <v>6824714</v>
      </c>
      <c r="C1243">
        <v>0.04</v>
      </c>
      <c r="D1243">
        <v>0</v>
      </c>
      <c r="E1243">
        <v>0.96</v>
      </c>
      <c r="F1243">
        <v>2510</v>
      </c>
      <c r="G1243">
        <v>0</v>
      </c>
      <c r="H1243">
        <v>0.14000000000000001</v>
      </c>
      <c r="I1243" s="28">
        <v>0.05</v>
      </c>
      <c r="J1243" s="28">
        <v>0.83499999999999996</v>
      </c>
      <c r="K1243">
        <v>10</v>
      </c>
      <c r="L1243">
        <v>0</v>
      </c>
      <c r="M1243">
        <v>0</v>
      </c>
      <c r="N1243">
        <v>812</v>
      </c>
      <c r="O1243">
        <v>74</v>
      </c>
      <c r="P1243">
        <v>1</v>
      </c>
      <c r="Q1243">
        <v>2.3E-2</v>
      </c>
      <c r="R1243">
        <v>1E-3</v>
      </c>
      <c r="S1243" s="28">
        <v>0.5</v>
      </c>
      <c r="T1243" s="28">
        <v>1.0000000000000001E-9</v>
      </c>
      <c r="U1243">
        <v>8.0000000000000002E-3</v>
      </c>
      <c r="V1243">
        <v>0.05</v>
      </c>
      <c r="W1243">
        <v>0.05</v>
      </c>
      <c r="X1243" s="9">
        <v>3.7765672895750002E-2</v>
      </c>
      <c r="Y1243" s="28">
        <v>-9999</v>
      </c>
      <c r="Z1243">
        <v>0.42</v>
      </c>
      <c r="AA1243">
        <v>0.194829003273641</v>
      </c>
      <c r="AB1243">
        <v>0.2</v>
      </c>
      <c r="AC1243" s="28">
        <v>1</v>
      </c>
      <c r="AD1243" s="15">
        <v>-0.194829003273641</v>
      </c>
      <c r="AE1243" t="s">
        <v>561</v>
      </c>
      <c r="AF1243" s="15"/>
    </row>
    <row r="1244" spans="1:32" x14ac:dyDescent="0.25">
      <c r="A1244">
        <v>1243</v>
      </c>
      <c r="B1244">
        <v>10665376</v>
      </c>
      <c r="C1244">
        <v>0.49</v>
      </c>
      <c r="D1244">
        <v>0</v>
      </c>
      <c r="E1244">
        <v>0.51</v>
      </c>
      <c r="F1244">
        <v>1670</v>
      </c>
      <c r="G1244">
        <v>0</v>
      </c>
      <c r="H1244">
        <v>-0.04</v>
      </c>
      <c r="I1244" s="28">
        <v>0.05</v>
      </c>
      <c r="J1244" s="28">
        <v>0.83499999999999996</v>
      </c>
      <c r="K1244">
        <v>10</v>
      </c>
      <c r="L1244">
        <v>0</v>
      </c>
      <c r="M1244">
        <v>0</v>
      </c>
      <c r="N1244">
        <v>812</v>
      </c>
      <c r="O1244">
        <v>74</v>
      </c>
      <c r="P1244">
        <v>1</v>
      </c>
      <c r="Q1244">
        <v>2.3E-2</v>
      </c>
      <c r="R1244">
        <v>1E-3</v>
      </c>
      <c r="S1244" s="28">
        <v>0.5</v>
      </c>
      <c r="T1244" s="28">
        <v>1.0000000000000001E-9</v>
      </c>
      <c r="U1244">
        <v>8.0000000000000002E-3</v>
      </c>
      <c r="V1244">
        <v>0.05</v>
      </c>
      <c r="W1244">
        <v>0.05</v>
      </c>
      <c r="X1244" s="9">
        <v>0.27969332775997002</v>
      </c>
      <c r="Y1244" s="28">
        <v>-9999</v>
      </c>
      <c r="Z1244">
        <v>0.18</v>
      </c>
      <c r="AA1244">
        <v>0.23040553149703699</v>
      </c>
      <c r="AB1244">
        <v>0.2</v>
      </c>
      <c r="AC1244" s="28">
        <v>1</v>
      </c>
      <c r="AD1244" s="15">
        <v>-0.23040553149703699</v>
      </c>
      <c r="AE1244" t="s">
        <v>561</v>
      </c>
      <c r="AF1244" s="15"/>
    </row>
    <row r="1245" spans="1:32" x14ac:dyDescent="0.25">
      <c r="A1245">
        <v>1244</v>
      </c>
      <c r="B1245">
        <v>15669394</v>
      </c>
      <c r="C1245">
        <v>0.03</v>
      </c>
      <c r="D1245">
        <v>0</v>
      </c>
      <c r="E1245">
        <v>0.97</v>
      </c>
      <c r="F1245">
        <v>3840</v>
      </c>
      <c r="G1245">
        <v>0</v>
      </c>
      <c r="H1245">
        <v>0.19</v>
      </c>
      <c r="I1245" s="28">
        <v>0.05</v>
      </c>
      <c r="J1245" s="28">
        <v>0.83499999999999996</v>
      </c>
      <c r="K1245">
        <v>10</v>
      </c>
      <c r="L1245">
        <v>0</v>
      </c>
      <c r="M1245">
        <v>0</v>
      </c>
      <c r="N1245">
        <v>812</v>
      </c>
      <c r="O1245">
        <v>74</v>
      </c>
      <c r="P1245">
        <v>1</v>
      </c>
      <c r="Q1245">
        <v>2.3E-2</v>
      </c>
      <c r="R1245">
        <v>1E-3</v>
      </c>
      <c r="S1245" s="28">
        <v>0.5</v>
      </c>
      <c r="T1245" s="28">
        <v>1.0000000000000001E-9</v>
      </c>
      <c r="U1245">
        <v>8.0000000000000002E-3</v>
      </c>
      <c r="V1245">
        <v>0.05</v>
      </c>
      <c r="W1245">
        <v>0.05</v>
      </c>
      <c r="X1245" s="9">
        <v>2.2615463901522002E-2</v>
      </c>
      <c r="Y1245" s="28">
        <v>-9999</v>
      </c>
      <c r="Z1245">
        <v>0.34</v>
      </c>
      <c r="AA1245">
        <v>0.17209376835821899</v>
      </c>
      <c r="AB1245">
        <v>0.2</v>
      </c>
      <c r="AC1245" s="28">
        <v>1</v>
      </c>
      <c r="AD1245" s="15">
        <v>-0.17209376835821899</v>
      </c>
      <c r="AE1245" t="s">
        <v>561</v>
      </c>
      <c r="AF1245" s="15"/>
    </row>
    <row r="1246" spans="1:32" x14ac:dyDescent="0.25">
      <c r="A1246">
        <v>1245</v>
      </c>
      <c r="B1246">
        <v>13248602</v>
      </c>
      <c r="C1246">
        <v>0.04</v>
      </c>
      <c r="D1246">
        <v>0</v>
      </c>
      <c r="E1246">
        <v>0.96</v>
      </c>
      <c r="F1246">
        <v>3500</v>
      </c>
      <c r="G1246">
        <v>0</v>
      </c>
      <c r="H1246">
        <v>0.13</v>
      </c>
      <c r="I1246" s="28">
        <v>0.05</v>
      </c>
      <c r="J1246" s="28">
        <v>0.83499999999999996</v>
      </c>
      <c r="K1246">
        <v>10</v>
      </c>
      <c r="L1246">
        <v>0</v>
      </c>
      <c r="M1246">
        <v>0</v>
      </c>
      <c r="N1246">
        <v>812</v>
      </c>
      <c r="O1246">
        <v>64</v>
      </c>
      <c r="P1246">
        <v>1</v>
      </c>
      <c r="Q1246">
        <v>2.3E-2</v>
      </c>
      <c r="R1246">
        <v>1E-3</v>
      </c>
      <c r="S1246" s="28">
        <v>0.5</v>
      </c>
      <c r="T1246" s="28">
        <v>1.0000000000000001E-9</v>
      </c>
      <c r="U1246">
        <v>8.0000000000000002E-3</v>
      </c>
      <c r="V1246">
        <v>0.05</v>
      </c>
      <c r="W1246">
        <v>0.05</v>
      </c>
      <c r="X1246" s="9">
        <v>1.21207290204E-4</v>
      </c>
      <c r="Y1246" s="28">
        <v>-9999</v>
      </c>
      <c r="Z1246">
        <v>0.28000000000000003</v>
      </c>
      <c r="AA1246">
        <v>0.117175899116371</v>
      </c>
      <c r="AB1246">
        <v>0.2</v>
      </c>
      <c r="AC1246" s="28">
        <v>1</v>
      </c>
      <c r="AD1246" s="15">
        <v>-0.117175899116371</v>
      </c>
      <c r="AE1246" t="s">
        <v>561</v>
      </c>
      <c r="AF1246" s="15"/>
    </row>
    <row r="1247" spans="1:32" x14ac:dyDescent="0.25">
      <c r="A1247">
        <v>1246</v>
      </c>
      <c r="B1247">
        <v>4637588</v>
      </c>
      <c r="C1247">
        <v>0.22</v>
      </c>
      <c r="D1247">
        <v>0</v>
      </c>
      <c r="E1247">
        <v>0.78</v>
      </c>
      <c r="F1247">
        <v>1680</v>
      </c>
      <c r="G1247">
        <v>0</v>
      </c>
      <c r="H1247">
        <v>0.06</v>
      </c>
      <c r="I1247" s="28">
        <v>0.05</v>
      </c>
      <c r="J1247" s="28">
        <v>0.83499999999999996</v>
      </c>
      <c r="K1247">
        <v>10</v>
      </c>
      <c r="L1247">
        <v>0</v>
      </c>
      <c r="M1247">
        <v>0</v>
      </c>
      <c r="N1247">
        <v>812</v>
      </c>
      <c r="O1247">
        <v>64</v>
      </c>
      <c r="P1247">
        <v>1</v>
      </c>
      <c r="Q1247">
        <v>2.3E-2</v>
      </c>
      <c r="R1247">
        <v>1E-3</v>
      </c>
      <c r="S1247" s="28">
        <v>0.5</v>
      </c>
      <c r="T1247" s="28">
        <v>1.0000000000000001E-9</v>
      </c>
      <c r="U1247">
        <v>8.0000000000000002E-3</v>
      </c>
      <c r="V1247">
        <v>0.05</v>
      </c>
      <c r="W1247">
        <v>0.05</v>
      </c>
      <c r="X1247" s="9">
        <v>0.175690559567351</v>
      </c>
      <c r="Y1247" s="28">
        <v>-9999</v>
      </c>
      <c r="Z1247">
        <v>0.3</v>
      </c>
      <c r="AA1247">
        <v>0.20080478797083101</v>
      </c>
      <c r="AB1247">
        <v>0.2</v>
      </c>
      <c r="AC1247" s="28">
        <v>1</v>
      </c>
      <c r="AD1247" s="15">
        <v>-0.20080478797083101</v>
      </c>
      <c r="AE1247" t="s">
        <v>561</v>
      </c>
      <c r="AF1247" s="15"/>
    </row>
    <row r="1248" spans="1:32" x14ac:dyDescent="0.25">
      <c r="A1248">
        <v>1247</v>
      </c>
      <c r="B1248">
        <v>6058756</v>
      </c>
      <c r="C1248">
        <v>7.0000000000000007E-2</v>
      </c>
      <c r="D1248">
        <v>0</v>
      </c>
      <c r="E1248">
        <v>0.93</v>
      </c>
      <c r="F1248">
        <v>2290</v>
      </c>
      <c r="G1248">
        <v>0</v>
      </c>
      <c r="H1248">
        <v>0.11</v>
      </c>
      <c r="I1248" s="28">
        <v>0.05</v>
      </c>
      <c r="J1248" s="28">
        <v>0.83499999999999996</v>
      </c>
      <c r="K1248">
        <v>10</v>
      </c>
      <c r="L1248">
        <v>0</v>
      </c>
      <c r="M1248">
        <v>0</v>
      </c>
      <c r="N1248">
        <v>812</v>
      </c>
      <c r="O1248">
        <v>64</v>
      </c>
      <c r="P1248">
        <v>1</v>
      </c>
      <c r="Q1248">
        <v>2.3E-2</v>
      </c>
      <c r="R1248">
        <v>1E-3</v>
      </c>
      <c r="S1248" s="28">
        <v>0.5</v>
      </c>
      <c r="T1248" s="28">
        <v>1.0000000000000001E-9</v>
      </c>
      <c r="U1248">
        <v>8.0000000000000002E-3</v>
      </c>
      <c r="V1248">
        <v>0.05</v>
      </c>
      <c r="W1248">
        <v>0.05</v>
      </c>
      <c r="X1248" s="9">
        <v>2.9458468728158001E-2</v>
      </c>
      <c r="Y1248" s="28">
        <v>-9999</v>
      </c>
      <c r="Z1248">
        <v>0.28000000000000003</v>
      </c>
      <c r="AA1248">
        <v>0.16283833890827701</v>
      </c>
      <c r="AB1248">
        <v>0.2</v>
      </c>
      <c r="AC1248" s="28">
        <v>1</v>
      </c>
      <c r="AD1248" s="15">
        <v>-0.16283833890827701</v>
      </c>
      <c r="AE1248" t="s">
        <v>561</v>
      </c>
      <c r="AF1248" s="15"/>
    </row>
    <row r="1249" spans="1:32" x14ac:dyDescent="0.25">
      <c r="A1249">
        <v>1248</v>
      </c>
      <c r="B1249">
        <v>8041887</v>
      </c>
      <c r="C1249">
        <v>0.1</v>
      </c>
      <c r="D1249">
        <v>0</v>
      </c>
      <c r="E1249">
        <v>0.9</v>
      </c>
      <c r="F1249">
        <v>2550</v>
      </c>
      <c r="G1249">
        <v>0</v>
      </c>
      <c r="H1249">
        <v>0.04</v>
      </c>
      <c r="I1249" s="28">
        <v>0.05</v>
      </c>
      <c r="J1249" s="28">
        <v>0.83499999999999996</v>
      </c>
      <c r="K1249">
        <v>10</v>
      </c>
      <c r="L1249">
        <v>0</v>
      </c>
      <c r="M1249">
        <v>0</v>
      </c>
      <c r="N1249">
        <v>811</v>
      </c>
      <c r="O1249">
        <v>64</v>
      </c>
      <c r="P1249">
        <v>1</v>
      </c>
      <c r="Q1249">
        <v>2.3E-2</v>
      </c>
      <c r="R1249">
        <v>1E-3</v>
      </c>
      <c r="S1249" s="28">
        <v>0.5</v>
      </c>
      <c r="T1249" s="28">
        <v>1.0000000000000001E-9</v>
      </c>
      <c r="U1249">
        <v>8.0000000000000002E-3</v>
      </c>
      <c r="V1249">
        <v>0.05</v>
      </c>
      <c r="W1249">
        <v>0.05</v>
      </c>
      <c r="X1249" s="9">
        <v>0.18076808631400099</v>
      </c>
      <c r="Y1249" s="28">
        <v>-9999</v>
      </c>
      <c r="Z1249">
        <v>0.25</v>
      </c>
      <c r="AA1249">
        <v>0.13174373919643201</v>
      </c>
      <c r="AB1249">
        <v>0.2</v>
      </c>
      <c r="AC1249" s="28">
        <v>1</v>
      </c>
      <c r="AD1249" s="15">
        <v>-0.13174373919643201</v>
      </c>
      <c r="AE1249" t="s">
        <v>561</v>
      </c>
      <c r="AF1249" s="15"/>
    </row>
    <row r="1250" spans="1:32" x14ac:dyDescent="0.25">
      <c r="A1250">
        <v>1249</v>
      </c>
      <c r="B1250">
        <v>30823511</v>
      </c>
      <c r="C1250">
        <v>7.0000000000000007E-2</v>
      </c>
      <c r="D1250">
        <v>0</v>
      </c>
      <c r="E1250">
        <v>0.93</v>
      </c>
      <c r="F1250">
        <v>5170</v>
      </c>
      <c r="G1250">
        <v>0</v>
      </c>
      <c r="H1250">
        <v>0.19</v>
      </c>
      <c r="I1250" s="28">
        <v>0.05</v>
      </c>
      <c r="J1250" s="28">
        <v>0.83499999999999996</v>
      </c>
      <c r="K1250">
        <v>10</v>
      </c>
      <c r="L1250">
        <v>0</v>
      </c>
      <c r="M1250">
        <v>0</v>
      </c>
      <c r="N1250">
        <v>829</v>
      </c>
      <c r="O1250">
        <v>65</v>
      </c>
      <c r="P1250">
        <v>1</v>
      </c>
      <c r="Q1250">
        <v>2.3E-2</v>
      </c>
      <c r="R1250">
        <v>1E-3</v>
      </c>
      <c r="S1250" s="28">
        <v>0.5</v>
      </c>
      <c r="T1250" s="28">
        <v>1.0000000000000001E-9</v>
      </c>
      <c r="U1250">
        <v>8.0000000000000002E-3</v>
      </c>
      <c r="V1250">
        <v>0.05</v>
      </c>
      <c r="W1250">
        <v>0.05</v>
      </c>
      <c r="X1250" s="9">
        <v>3.6335569300162997E-2</v>
      </c>
      <c r="Y1250" s="28">
        <v>-9999</v>
      </c>
      <c r="Z1250">
        <v>0.6</v>
      </c>
      <c r="AA1250">
        <v>0.22190971500727899</v>
      </c>
      <c r="AB1250">
        <v>0.2</v>
      </c>
      <c r="AC1250" s="28">
        <v>1</v>
      </c>
      <c r="AD1250" s="15">
        <v>-0.22190971500727899</v>
      </c>
      <c r="AE1250" t="s">
        <v>561</v>
      </c>
      <c r="AF1250" s="15"/>
    </row>
    <row r="1251" spans="1:32" x14ac:dyDescent="0.25">
      <c r="A1251">
        <v>1250</v>
      </c>
      <c r="B1251">
        <v>14390113</v>
      </c>
      <c r="C1251">
        <v>0.01</v>
      </c>
      <c r="D1251">
        <v>0</v>
      </c>
      <c r="E1251">
        <v>0.99</v>
      </c>
      <c r="F1251">
        <v>3760</v>
      </c>
      <c r="G1251">
        <v>0</v>
      </c>
      <c r="H1251">
        <v>0.2</v>
      </c>
      <c r="I1251" s="28">
        <v>0.05</v>
      </c>
      <c r="J1251" s="28">
        <v>0.83499999999999996</v>
      </c>
      <c r="K1251">
        <v>10</v>
      </c>
      <c r="L1251">
        <v>0</v>
      </c>
      <c r="M1251">
        <v>0</v>
      </c>
      <c r="N1251">
        <v>812</v>
      </c>
      <c r="O1251">
        <v>65</v>
      </c>
      <c r="P1251">
        <v>1</v>
      </c>
      <c r="Q1251">
        <v>2.3E-2</v>
      </c>
      <c r="R1251">
        <v>1E-3</v>
      </c>
      <c r="S1251" s="28">
        <v>0.5</v>
      </c>
      <c r="T1251" s="28">
        <v>1.0000000000000001E-9</v>
      </c>
      <c r="U1251">
        <v>8.0000000000000002E-3</v>
      </c>
      <c r="V1251">
        <v>0.05</v>
      </c>
      <c r="W1251">
        <v>0.05</v>
      </c>
      <c r="X1251" s="9">
        <v>3.9182253627058003E-2</v>
      </c>
      <c r="Y1251" s="28">
        <v>-9999</v>
      </c>
      <c r="Z1251">
        <v>0.36</v>
      </c>
      <c r="AA1251">
        <v>0.11682002796023599</v>
      </c>
      <c r="AB1251">
        <v>0.2</v>
      </c>
      <c r="AC1251" s="28">
        <v>1</v>
      </c>
      <c r="AD1251" s="15">
        <v>-0.11682002796023599</v>
      </c>
      <c r="AE1251" t="s">
        <v>561</v>
      </c>
      <c r="AF1251" s="15"/>
    </row>
    <row r="1252" spans="1:32" x14ac:dyDescent="0.25">
      <c r="A1252">
        <v>1251</v>
      </c>
      <c r="B1252">
        <v>32859176</v>
      </c>
      <c r="C1252">
        <v>0.24</v>
      </c>
      <c r="D1252">
        <v>0</v>
      </c>
      <c r="E1252">
        <v>0.76</v>
      </c>
      <c r="F1252">
        <v>4360</v>
      </c>
      <c r="G1252">
        <v>0</v>
      </c>
      <c r="H1252">
        <v>0.03</v>
      </c>
      <c r="I1252" s="28">
        <v>0.05</v>
      </c>
      <c r="J1252" s="28">
        <v>0.83499999999999996</v>
      </c>
      <c r="K1252">
        <v>10</v>
      </c>
      <c r="L1252">
        <v>0</v>
      </c>
      <c r="M1252">
        <v>0</v>
      </c>
      <c r="N1252">
        <v>841</v>
      </c>
      <c r="O1252">
        <v>64</v>
      </c>
      <c r="P1252">
        <v>1</v>
      </c>
      <c r="Q1252">
        <v>2.3E-2</v>
      </c>
      <c r="R1252">
        <v>1E-3</v>
      </c>
      <c r="S1252" s="28">
        <v>0.5</v>
      </c>
      <c r="T1252" s="28">
        <v>1.0000000000000001E-9</v>
      </c>
      <c r="U1252">
        <v>8.0000000000000002E-3</v>
      </c>
      <c r="V1252">
        <v>0.05</v>
      </c>
      <c r="W1252">
        <v>0.05</v>
      </c>
      <c r="X1252" s="9">
        <v>0.1126436309761</v>
      </c>
      <c r="Y1252" s="28">
        <v>-9999</v>
      </c>
      <c r="Z1252">
        <v>0.19</v>
      </c>
      <c r="AA1252">
        <v>0.14444862514149501</v>
      </c>
      <c r="AB1252">
        <v>0.2</v>
      </c>
      <c r="AC1252" s="28">
        <v>1</v>
      </c>
      <c r="AD1252" s="15">
        <v>-0.14444862514149501</v>
      </c>
      <c r="AE1252" t="s">
        <v>561</v>
      </c>
      <c r="AF1252" s="15"/>
    </row>
    <row r="1253" spans="1:32" x14ac:dyDescent="0.25">
      <c r="A1253">
        <v>1252</v>
      </c>
      <c r="B1253">
        <v>3451105</v>
      </c>
      <c r="C1253">
        <v>0.03</v>
      </c>
      <c r="D1253">
        <v>0</v>
      </c>
      <c r="E1253">
        <v>0.97</v>
      </c>
      <c r="F1253">
        <v>1800</v>
      </c>
      <c r="G1253">
        <v>0</v>
      </c>
      <c r="H1253">
        <v>0.2</v>
      </c>
      <c r="I1253" s="28">
        <v>0.05</v>
      </c>
      <c r="J1253" s="28">
        <v>0.83499999999999996</v>
      </c>
      <c r="K1253">
        <v>10</v>
      </c>
      <c r="L1253">
        <v>0</v>
      </c>
      <c r="M1253">
        <v>0</v>
      </c>
      <c r="N1253">
        <v>812</v>
      </c>
      <c r="O1253">
        <v>64</v>
      </c>
      <c r="P1253">
        <v>1</v>
      </c>
      <c r="Q1253">
        <v>2.3E-2</v>
      </c>
      <c r="R1253">
        <v>1E-3</v>
      </c>
      <c r="S1253" s="28">
        <v>0.5</v>
      </c>
      <c r="T1253" s="28">
        <v>1.0000000000000001E-9</v>
      </c>
      <c r="U1253">
        <v>8.0000000000000002E-3</v>
      </c>
      <c r="V1253">
        <v>0.05</v>
      </c>
      <c r="W1253">
        <v>0.05</v>
      </c>
      <c r="X1253" s="9">
        <v>0.118536528415392</v>
      </c>
      <c r="Y1253" s="28">
        <v>-9999</v>
      </c>
      <c r="Z1253">
        <v>0.35</v>
      </c>
      <c r="AA1253">
        <v>0.20235887101262701</v>
      </c>
      <c r="AB1253">
        <v>0.2</v>
      </c>
      <c r="AC1253" s="28">
        <v>1</v>
      </c>
      <c r="AD1253" s="15">
        <v>-0.20235887101262701</v>
      </c>
      <c r="AE1253" t="s">
        <v>561</v>
      </c>
      <c r="AF1253" s="15"/>
    </row>
    <row r="1254" spans="1:32" x14ac:dyDescent="0.25">
      <c r="A1254">
        <v>1253</v>
      </c>
      <c r="B1254">
        <v>16898882</v>
      </c>
      <c r="C1254">
        <v>0.01</v>
      </c>
      <c r="D1254">
        <v>0</v>
      </c>
      <c r="E1254">
        <v>0.99</v>
      </c>
      <c r="F1254">
        <v>4070</v>
      </c>
      <c r="G1254">
        <v>0</v>
      </c>
      <c r="H1254">
        <v>-0.08</v>
      </c>
      <c r="I1254" s="28">
        <v>0.05</v>
      </c>
      <c r="J1254" s="28">
        <v>0.83499999999999996</v>
      </c>
      <c r="K1254">
        <v>10</v>
      </c>
      <c r="L1254">
        <v>0</v>
      </c>
      <c r="M1254">
        <v>0</v>
      </c>
      <c r="N1254">
        <v>827</v>
      </c>
      <c r="O1254">
        <v>74</v>
      </c>
      <c r="P1254">
        <v>1</v>
      </c>
      <c r="Q1254">
        <v>2.3E-2</v>
      </c>
      <c r="R1254">
        <v>1E-3</v>
      </c>
      <c r="S1254" s="28">
        <v>0.5</v>
      </c>
      <c r="T1254" s="28">
        <v>1.0000000000000001E-9</v>
      </c>
      <c r="U1254">
        <v>8.0000000000000002E-3</v>
      </c>
      <c r="V1254">
        <v>0.05</v>
      </c>
      <c r="W1254">
        <v>0.05</v>
      </c>
      <c r="X1254" s="9">
        <v>3.1372455942865002E-2</v>
      </c>
      <c r="Y1254" s="28">
        <v>-9999</v>
      </c>
      <c r="Z1254">
        <v>0.28000000000000003</v>
      </c>
      <c r="AA1254">
        <v>0.18950308323231399</v>
      </c>
      <c r="AB1254">
        <v>0.2</v>
      </c>
      <c r="AC1254" s="28">
        <v>1</v>
      </c>
      <c r="AD1254" s="15">
        <v>-0.18950308323231399</v>
      </c>
      <c r="AE1254" t="s">
        <v>561</v>
      </c>
      <c r="AF1254" s="15"/>
    </row>
    <row r="1255" spans="1:32" x14ac:dyDescent="0.25">
      <c r="A1255">
        <v>1254</v>
      </c>
      <c r="B1255">
        <v>11870056</v>
      </c>
      <c r="C1255">
        <v>7.0000000000000007E-2</v>
      </c>
      <c r="D1255">
        <v>0</v>
      </c>
      <c r="E1255">
        <v>0.93</v>
      </c>
      <c r="F1255">
        <v>3210</v>
      </c>
      <c r="G1255">
        <v>0</v>
      </c>
      <c r="H1255">
        <v>0.09</v>
      </c>
      <c r="I1255" s="28">
        <v>0.05</v>
      </c>
      <c r="J1255" s="28">
        <v>0.83499999999999996</v>
      </c>
      <c r="K1255">
        <v>10</v>
      </c>
      <c r="L1255">
        <v>0</v>
      </c>
      <c r="M1255">
        <v>0</v>
      </c>
      <c r="N1255">
        <v>841</v>
      </c>
      <c r="O1255">
        <v>64</v>
      </c>
      <c r="P1255">
        <v>1</v>
      </c>
      <c r="Q1255">
        <v>2.3E-2</v>
      </c>
      <c r="R1255">
        <v>1E-3</v>
      </c>
      <c r="S1255" s="28">
        <v>0.5</v>
      </c>
      <c r="T1255" s="28">
        <v>1.0000000000000001E-9</v>
      </c>
      <c r="U1255">
        <v>8.0000000000000002E-3</v>
      </c>
      <c r="V1255">
        <v>0.05</v>
      </c>
      <c r="W1255">
        <v>0.05</v>
      </c>
      <c r="X1255" s="9">
        <v>9.1472211325310006E-3</v>
      </c>
      <c r="Y1255" s="28">
        <v>-9999</v>
      </c>
      <c r="Z1255">
        <v>0.19</v>
      </c>
      <c r="AA1255">
        <v>0.117102098796252</v>
      </c>
      <c r="AB1255">
        <v>0.2</v>
      </c>
      <c r="AC1255" s="28">
        <v>1</v>
      </c>
      <c r="AD1255" s="15">
        <v>-0.117102098796252</v>
      </c>
      <c r="AE1255" t="s">
        <v>561</v>
      </c>
      <c r="AF1255" s="15"/>
    </row>
    <row r="1256" spans="1:32" x14ac:dyDescent="0.25">
      <c r="A1256">
        <v>1255</v>
      </c>
      <c r="B1256">
        <v>28360438</v>
      </c>
      <c r="C1256">
        <v>0.01</v>
      </c>
      <c r="D1256">
        <v>0</v>
      </c>
      <c r="E1256">
        <v>0.99</v>
      </c>
      <c r="F1256">
        <v>5270</v>
      </c>
      <c r="G1256">
        <v>0</v>
      </c>
      <c r="H1256">
        <v>-0.02</v>
      </c>
      <c r="I1256" s="28">
        <v>0.05</v>
      </c>
      <c r="J1256" s="28">
        <v>0.83499999999999996</v>
      </c>
      <c r="K1256">
        <v>10</v>
      </c>
      <c r="L1256">
        <v>0</v>
      </c>
      <c r="M1256">
        <v>0</v>
      </c>
      <c r="N1256">
        <v>841</v>
      </c>
      <c r="O1256">
        <v>74</v>
      </c>
      <c r="P1256">
        <v>1</v>
      </c>
      <c r="Q1256">
        <v>2.3E-2</v>
      </c>
      <c r="R1256">
        <v>1E-3</v>
      </c>
      <c r="S1256" s="28">
        <v>0.5</v>
      </c>
      <c r="T1256" s="28">
        <v>1.0000000000000001E-9</v>
      </c>
      <c r="U1256">
        <v>8.0000000000000002E-3</v>
      </c>
      <c r="V1256">
        <v>0.05</v>
      </c>
      <c r="W1256">
        <v>0.05</v>
      </c>
      <c r="X1256" s="9">
        <v>1.0975003700604001E-2</v>
      </c>
      <c r="Y1256" s="28">
        <v>-9999</v>
      </c>
      <c r="Z1256">
        <v>0.27</v>
      </c>
      <c r="AA1256">
        <v>0.166306810051665</v>
      </c>
      <c r="AB1256">
        <v>0.2</v>
      </c>
      <c r="AC1256" s="28">
        <v>1</v>
      </c>
      <c r="AD1256" s="15">
        <v>-0.166306810051665</v>
      </c>
      <c r="AE1256" t="s">
        <v>561</v>
      </c>
      <c r="AF1256" s="15"/>
    </row>
    <row r="1257" spans="1:32" x14ac:dyDescent="0.25">
      <c r="A1257">
        <v>1256</v>
      </c>
      <c r="B1257">
        <v>10041300</v>
      </c>
      <c r="C1257">
        <v>0</v>
      </c>
      <c r="D1257">
        <v>4.4994174061127545E-2</v>
      </c>
      <c r="E1257">
        <v>0.95500582593887251</v>
      </c>
      <c r="F1257">
        <v>3170</v>
      </c>
      <c r="G1257">
        <v>0</v>
      </c>
      <c r="H1257">
        <v>0.03</v>
      </c>
      <c r="I1257" s="28">
        <v>0.05</v>
      </c>
      <c r="J1257" s="28">
        <v>0.83499999999999996</v>
      </c>
      <c r="K1257">
        <v>10</v>
      </c>
      <c r="L1257">
        <v>0</v>
      </c>
      <c r="M1257">
        <v>0</v>
      </c>
      <c r="N1257">
        <v>841</v>
      </c>
      <c r="O1257">
        <v>64</v>
      </c>
      <c r="P1257">
        <v>1</v>
      </c>
      <c r="Q1257">
        <v>2.3E-2</v>
      </c>
      <c r="R1257">
        <v>1E-3</v>
      </c>
      <c r="S1257" s="28">
        <v>0.5</v>
      </c>
      <c r="T1257" s="28">
        <v>1.0000000000000001E-9</v>
      </c>
      <c r="U1257">
        <v>8.0000000000000002E-3</v>
      </c>
      <c r="V1257">
        <v>0.05</v>
      </c>
      <c r="W1257">
        <v>0.05</v>
      </c>
      <c r="X1257" s="9">
        <v>6.7185713439899995E-4</v>
      </c>
      <c r="Y1257" s="28">
        <v>-9999</v>
      </c>
      <c r="Z1257">
        <v>0.19</v>
      </c>
      <c r="AA1257">
        <v>0.15108848834437999</v>
      </c>
      <c r="AB1257">
        <v>0.2</v>
      </c>
      <c r="AC1257" s="28">
        <v>1</v>
      </c>
      <c r="AD1257" s="15">
        <v>-0.15108848834437999</v>
      </c>
      <c r="AE1257" t="s">
        <v>561</v>
      </c>
      <c r="AF1257" s="15"/>
    </row>
    <row r="1258" spans="1:32" x14ac:dyDescent="0.25">
      <c r="A1258">
        <v>1257</v>
      </c>
      <c r="B1258">
        <v>11071800</v>
      </c>
      <c r="C1258">
        <v>4.0643797756462364E-3</v>
      </c>
      <c r="D1258">
        <v>0.11494066005527556</v>
      </c>
      <c r="E1258">
        <v>0.88099496016907819</v>
      </c>
      <c r="F1258">
        <v>3330</v>
      </c>
      <c r="G1258">
        <v>0</v>
      </c>
      <c r="H1258">
        <v>-0.1</v>
      </c>
      <c r="I1258" s="28">
        <v>0.05</v>
      </c>
      <c r="J1258" s="28">
        <v>0.83499999999999996</v>
      </c>
      <c r="K1258">
        <v>10</v>
      </c>
      <c r="L1258">
        <v>0</v>
      </c>
      <c r="M1258">
        <v>0</v>
      </c>
      <c r="N1258">
        <v>841</v>
      </c>
      <c r="O1258">
        <v>64</v>
      </c>
      <c r="P1258">
        <v>1</v>
      </c>
      <c r="Q1258">
        <v>2.3E-2</v>
      </c>
      <c r="R1258">
        <v>1E-3</v>
      </c>
      <c r="S1258" s="28">
        <v>0.5</v>
      </c>
      <c r="T1258" s="28">
        <v>1.0000000000000001E-9</v>
      </c>
      <c r="U1258">
        <v>8.0000000000000002E-3</v>
      </c>
      <c r="V1258">
        <v>0.05</v>
      </c>
      <c r="W1258">
        <v>0.05</v>
      </c>
      <c r="X1258" s="9">
        <v>1.3713815418022E-2</v>
      </c>
      <c r="Y1258" s="28">
        <v>-9999</v>
      </c>
      <c r="Z1258">
        <v>0.33</v>
      </c>
      <c r="AA1258">
        <v>0.18623155716078499</v>
      </c>
      <c r="AB1258">
        <v>0.2</v>
      </c>
      <c r="AC1258" s="28">
        <v>1</v>
      </c>
      <c r="AD1258" s="15">
        <v>-0.18623155716078499</v>
      </c>
      <c r="AE1258" t="s">
        <v>561</v>
      </c>
      <c r="AF1258" s="15"/>
    </row>
    <row r="1259" spans="1:32" x14ac:dyDescent="0.25">
      <c r="A1259">
        <v>1258</v>
      </c>
      <c r="B1259">
        <v>8274600</v>
      </c>
      <c r="C1259">
        <v>1.7946486839242985E-2</v>
      </c>
      <c r="D1259">
        <v>3.1324777028496849E-2</v>
      </c>
      <c r="E1259">
        <v>0.95072873613226017</v>
      </c>
      <c r="F1259">
        <v>2880</v>
      </c>
      <c r="G1259">
        <v>0</v>
      </c>
      <c r="H1259">
        <v>-0.2</v>
      </c>
      <c r="I1259" s="28">
        <v>0.05</v>
      </c>
      <c r="J1259" s="28">
        <v>0.83499999999999996</v>
      </c>
      <c r="K1259">
        <v>10</v>
      </c>
      <c r="L1259">
        <v>0</v>
      </c>
      <c r="M1259">
        <v>0</v>
      </c>
      <c r="N1259">
        <v>841</v>
      </c>
      <c r="O1259">
        <v>64</v>
      </c>
      <c r="P1259">
        <v>1</v>
      </c>
      <c r="Q1259">
        <v>2.3E-2</v>
      </c>
      <c r="R1259">
        <v>1E-3</v>
      </c>
      <c r="S1259" s="28">
        <v>0.5</v>
      </c>
      <c r="T1259" s="28">
        <v>1.0000000000000001E-9</v>
      </c>
      <c r="U1259">
        <v>8.0000000000000002E-3</v>
      </c>
      <c r="V1259">
        <v>0.05</v>
      </c>
      <c r="W1259">
        <v>0.05</v>
      </c>
      <c r="X1259" s="9">
        <v>0</v>
      </c>
      <c r="Y1259" s="28">
        <v>-9999</v>
      </c>
      <c r="Z1259">
        <v>0.11</v>
      </c>
      <c r="AA1259">
        <v>0.127988526915884</v>
      </c>
      <c r="AB1259">
        <v>0.2</v>
      </c>
      <c r="AC1259" s="28">
        <v>1</v>
      </c>
      <c r="AD1259" s="15">
        <v>-0.127988526915884</v>
      </c>
      <c r="AE1259" t="s">
        <v>561</v>
      </c>
      <c r="AF1259" s="15"/>
    </row>
    <row r="1260" spans="1:32" x14ac:dyDescent="0.25">
      <c r="A1260">
        <v>1259</v>
      </c>
      <c r="B1260">
        <v>4711500</v>
      </c>
      <c r="C1260">
        <v>1.9102196752626553E-4</v>
      </c>
      <c r="D1260">
        <v>5.8070678127984721E-2</v>
      </c>
      <c r="E1260">
        <v>0.94173829990448898</v>
      </c>
      <c r="F1260">
        <v>2180</v>
      </c>
      <c r="G1260">
        <v>0</v>
      </c>
      <c r="H1260">
        <v>-0.2</v>
      </c>
      <c r="I1260" s="28">
        <v>0.05</v>
      </c>
      <c r="J1260" s="28">
        <v>0.83499999999999996</v>
      </c>
      <c r="K1260">
        <v>10</v>
      </c>
      <c r="L1260">
        <v>0</v>
      </c>
      <c r="M1260">
        <v>0</v>
      </c>
      <c r="N1260">
        <v>841</v>
      </c>
      <c r="O1260">
        <v>64</v>
      </c>
      <c r="P1260">
        <v>1</v>
      </c>
      <c r="Q1260">
        <v>2.3E-2</v>
      </c>
      <c r="R1260">
        <v>1E-3</v>
      </c>
      <c r="S1260" s="28">
        <v>0.5</v>
      </c>
      <c r="T1260" s="28">
        <v>1.0000000000000001E-9</v>
      </c>
      <c r="U1260">
        <v>8.0000000000000002E-3</v>
      </c>
      <c r="V1260">
        <v>0.05</v>
      </c>
      <c r="W1260">
        <v>0.05</v>
      </c>
      <c r="X1260" s="9">
        <v>0</v>
      </c>
      <c r="Y1260" s="28">
        <v>-9999</v>
      </c>
      <c r="Z1260">
        <v>0.16</v>
      </c>
      <c r="AA1260">
        <v>9.1347800418374994E-2</v>
      </c>
      <c r="AB1260">
        <v>0.2</v>
      </c>
      <c r="AC1260" s="28">
        <v>1</v>
      </c>
      <c r="AD1260" s="15">
        <v>-9.1347800418374994E-2</v>
      </c>
      <c r="AE1260" t="s">
        <v>561</v>
      </c>
      <c r="AF1260" s="15"/>
    </row>
    <row r="1261" spans="1:32" x14ac:dyDescent="0.25">
      <c r="A1261">
        <v>1260</v>
      </c>
      <c r="B1261">
        <v>18417159</v>
      </c>
      <c r="C1261">
        <v>0.01</v>
      </c>
      <c r="D1261">
        <v>0</v>
      </c>
      <c r="E1261">
        <v>0.99</v>
      </c>
      <c r="F1261">
        <v>4250</v>
      </c>
      <c r="G1261">
        <v>0</v>
      </c>
      <c r="H1261">
        <v>0.15</v>
      </c>
      <c r="I1261" s="28">
        <v>0.05</v>
      </c>
      <c r="J1261" s="28">
        <v>0.83499999999999996</v>
      </c>
      <c r="K1261">
        <v>10</v>
      </c>
      <c r="L1261">
        <v>0</v>
      </c>
      <c r="M1261">
        <v>0</v>
      </c>
      <c r="N1261">
        <v>841</v>
      </c>
      <c r="O1261">
        <v>64</v>
      </c>
      <c r="P1261">
        <v>1</v>
      </c>
      <c r="Q1261">
        <v>2.3E-2</v>
      </c>
      <c r="R1261">
        <v>1E-3</v>
      </c>
      <c r="S1261" s="28">
        <v>0.5</v>
      </c>
      <c r="T1261" s="28">
        <v>1.0000000000000001E-9</v>
      </c>
      <c r="U1261">
        <v>8.0000000000000002E-3</v>
      </c>
      <c r="V1261">
        <v>0.05</v>
      </c>
      <c r="W1261">
        <v>0.05</v>
      </c>
      <c r="X1261" s="9">
        <v>4.5091308048410004E-3</v>
      </c>
      <c r="Y1261" s="28">
        <v>-9999</v>
      </c>
      <c r="Z1261">
        <v>0.33</v>
      </c>
      <c r="AA1261">
        <v>0.20587084642327899</v>
      </c>
      <c r="AB1261">
        <v>0.2</v>
      </c>
      <c r="AC1261" s="28">
        <v>1</v>
      </c>
      <c r="AD1261" s="15">
        <v>-0.20587084642327899</v>
      </c>
      <c r="AE1261" t="s">
        <v>561</v>
      </c>
      <c r="AF1261" s="15"/>
    </row>
    <row r="1262" spans="1:32" x14ac:dyDescent="0.25">
      <c r="A1262">
        <v>1261</v>
      </c>
      <c r="B1262">
        <v>5008362</v>
      </c>
      <c r="C1262">
        <v>7.0000000000000007E-2</v>
      </c>
      <c r="D1262">
        <v>0</v>
      </c>
      <c r="E1262">
        <v>0.93</v>
      </c>
      <c r="F1262">
        <v>2080</v>
      </c>
      <c r="G1262">
        <v>0</v>
      </c>
      <c r="H1262">
        <v>-2</v>
      </c>
      <c r="I1262" s="28">
        <v>0.05</v>
      </c>
      <c r="J1262" s="28">
        <v>0.83499999999999996</v>
      </c>
      <c r="K1262">
        <v>10</v>
      </c>
      <c r="L1262">
        <v>0</v>
      </c>
      <c r="M1262">
        <v>0</v>
      </c>
      <c r="N1262">
        <v>852</v>
      </c>
      <c r="O1262">
        <v>54</v>
      </c>
      <c r="P1262">
        <v>1</v>
      </c>
      <c r="Q1262">
        <v>2.3E-2</v>
      </c>
      <c r="R1262">
        <v>1E-3</v>
      </c>
      <c r="S1262" s="28">
        <v>0.5</v>
      </c>
      <c r="T1262" s="28">
        <v>1.0000000000000001E-9</v>
      </c>
      <c r="U1262">
        <v>8.0000000000000002E-3</v>
      </c>
      <c r="V1262">
        <v>0.05</v>
      </c>
      <c r="W1262">
        <v>0.05</v>
      </c>
      <c r="X1262" s="9">
        <v>0.32401430961688998</v>
      </c>
      <c r="Y1262" s="28">
        <v>-9999</v>
      </c>
      <c r="Z1262">
        <v>2.13</v>
      </c>
      <c r="AA1262">
        <v>1.0794540721264101</v>
      </c>
      <c r="AB1262">
        <v>0.2</v>
      </c>
      <c r="AC1262" s="28">
        <v>1</v>
      </c>
      <c r="AD1262" s="15">
        <v>-1.0794540721264101</v>
      </c>
      <c r="AE1262" t="s">
        <v>565</v>
      </c>
      <c r="AF1262" s="15"/>
    </row>
    <row r="1263" spans="1:32" x14ac:dyDescent="0.25">
      <c r="A1263">
        <v>1262</v>
      </c>
      <c r="B1263">
        <v>4212745</v>
      </c>
      <c r="C1263">
        <v>0.61</v>
      </c>
      <c r="D1263">
        <v>0</v>
      </c>
      <c r="E1263">
        <v>0.39</v>
      </c>
      <c r="F1263">
        <v>800</v>
      </c>
      <c r="G1263">
        <v>0</v>
      </c>
      <c r="H1263">
        <v>-1.1100000000000001</v>
      </c>
      <c r="I1263" s="28">
        <v>0.05</v>
      </c>
      <c r="J1263" s="28">
        <v>0.83499999999999996</v>
      </c>
      <c r="K1263">
        <v>10</v>
      </c>
      <c r="L1263">
        <v>0</v>
      </c>
      <c r="M1263">
        <v>0</v>
      </c>
      <c r="N1263">
        <v>849</v>
      </c>
      <c r="O1263">
        <v>43</v>
      </c>
      <c r="P1263">
        <v>1</v>
      </c>
      <c r="Q1263">
        <v>2.3E-2</v>
      </c>
      <c r="R1263">
        <v>1E-3</v>
      </c>
      <c r="S1263" s="28">
        <v>0.5</v>
      </c>
      <c r="T1263" s="28">
        <v>1.0000000000000001E-9</v>
      </c>
      <c r="U1263">
        <v>8.0000000000000002E-3</v>
      </c>
      <c r="V1263">
        <v>0.05</v>
      </c>
      <c r="W1263">
        <v>0.05</v>
      </c>
      <c r="X1263" s="9">
        <v>0.41459909432833297</v>
      </c>
      <c r="Y1263" s="28">
        <v>-9999</v>
      </c>
      <c r="Z1263">
        <v>1.24</v>
      </c>
      <c r="AA1263">
        <v>0.978429906805803</v>
      </c>
      <c r="AB1263">
        <v>0.2</v>
      </c>
      <c r="AC1263" s="28">
        <v>1</v>
      </c>
      <c r="AD1263" s="15">
        <v>-0.978429906805803</v>
      </c>
      <c r="AE1263" t="s">
        <v>797</v>
      </c>
      <c r="AF1263" s="15"/>
    </row>
    <row r="1264" spans="1:32" x14ac:dyDescent="0.25">
      <c r="A1264">
        <v>1263</v>
      </c>
      <c r="B1264">
        <v>91167201</v>
      </c>
      <c r="C1264">
        <v>0.49</v>
      </c>
      <c r="D1264">
        <v>0</v>
      </c>
      <c r="E1264">
        <v>0.51</v>
      </c>
      <c r="F1264">
        <v>4870</v>
      </c>
      <c r="G1264">
        <v>0</v>
      </c>
      <c r="H1264">
        <v>-0.5</v>
      </c>
      <c r="I1264" s="28">
        <v>0.05</v>
      </c>
      <c r="J1264" s="28">
        <v>0.83499999999999996</v>
      </c>
      <c r="K1264">
        <v>10</v>
      </c>
      <c r="L1264">
        <v>0</v>
      </c>
      <c r="M1264">
        <v>0</v>
      </c>
      <c r="N1264">
        <v>852</v>
      </c>
      <c r="O1264">
        <v>43</v>
      </c>
      <c r="P1264">
        <v>1</v>
      </c>
      <c r="Q1264">
        <v>2.3E-2</v>
      </c>
      <c r="R1264">
        <v>1E-3</v>
      </c>
      <c r="S1264" s="28">
        <v>0.5</v>
      </c>
      <c r="T1264" s="28">
        <v>1.0000000000000001E-9</v>
      </c>
      <c r="U1264">
        <v>8.0000000000000002E-3</v>
      </c>
      <c r="V1264">
        <v>0.05</v>
      </c>
      <c r="W1264">
        <v>0.05</v>
      </c>
      <c r="X1264" s="9">
        <v>0.21983143073989</v>
      </c>
      <c r="Y1264" s="28">
        <v>-9999</v>
      </c>
      <c r="Z1264">
        <v>0.8</v>
      </c>
      <c r="AA1264">
        <v>0.478449934140314</v>
      </c>
      <c r="AB1264">
        <v>0.2</v>
      </c>
      <c r="AC1264" s="28">
        <v>1</v>
      </c>
      <c r="AD1264" s="15">
        <v>-0.478449934140314</v>
      </c>
      <c r="AE1264" t="s">
        <v>565</v>
      </c>
      <c r="AF1264" s="15"/>
    </row>
    <row r="1265" spans="1:32" x14ac:dyDescent="0.25">
      <c r="A1265">
        <v>1264</v>
      </c>
      <c r="B1265">
        <v>18025693</v>
      </c>
      <c r="C1265">
        <v>0.27</v>
      </c>
      <c r="D1265">
        <v>0</v>
      </c>
      <c r="E1265">
        <v>0.73</v>
      </c>
      <c r="F1265">
        <v>3100</v>
      </c>
      <c r="G1265">
        <v>0</v>
      </c>
      <c r="H1265">
        <v>-1.21</v>
      </c>
      <c r="I1265" s="28">
        <v>0.05</v>
      </c>
      <c r="J1265" s="28">
        <v>0.83499999999999996</v>
      </c>
      <c r="K1265">
        <v>10</v>
      </c>
      <c r="L1265">
        <v>0</v>
      </c>
      <c r="M1265">
        <v>0</v>
      </c>
      <c r="N1265">
        <v>852</v>
      </c>
      <c r="O1265">
        <v>43</v>
      </c>
      <c r="P1265">
        <v>1</v>
      </c>
      <c r="Q1265">
        <v>2.3E-2</v>
      </c>
      <c r="R1265">
        <v>1E-3</v>
      </c>
      <c r="S1265" s="28">
        <v>0.5</v>
      </c>
      <c r="T1265" s="28">
        <v>1.0000000000000001E-9</v>
      </c>
      <c r="U1265">
        <v>8.0000000000000002E-3</v>
      </c>
      <c r="V1265">
        <v>0.05</v>
      </c>
      <c r="W1265">
        <v>0.05</v>
      </c>
      <c r="X1265" s="9">
        <v>0.154166207395324</v>
      </c>
      <c r="Y1265" s="28">
        <v>-9999</v>
      </c>
      <c r="Z1265">
        <v>0.83</v>
      </c>
      <c r="AA1265">
        <v>0.35787448788404302</v>
      </c>
      <c r="AB1265">
        <v>0.2</v>
      </c>
      <c r="AC1265" s="28">
        <v>1</v>
      </c>
      <c r="AD1265" s="15">
        <v>-0.35787448788404302</v>
      </c>
      <c r="AE1265" t="s">
        <v>565</v>
      </c>
      <c r="AF1265" s="15"/>
    </row>
    <row r="1266" spans="1:32" x14ac:dyDescent="0.25">
      <c r="A1266">
        <v>1265</v>
      </c>
      <c r="B1266">
        <v>21409344</v>
      </c>
      <c r="C1266">
        <v>0.93</v>
      </c>
      <c r="D1266">
        <v>0</v>
      </c>
      <c r="E1266">
        <v>7.0000000000000007E-2</v>
      </c>
      <c r="F1266">
        <v>324</v>
      </c>
      <c r="G1266">
        <v>0</v>
      </c>
      <c r="H1266">
        <v>-0.3</v>
      </c>
      <c r="I1266" s="28">
        <v>0.05</v>
      </c>
      <c r="J1266" s="28">
        <v>0.83499999999999996</v>
      </c>
      <c r="K1266">
        <v>10</v>
      </c>
      <c r="L1266">
        <v>0</v>
      </c>
      <c r="M1266">
        <v>0</v>
      </c>
      <c r="N1266">
        <v>858</v>
      </c>
      <c r="O1266">
        <v>43</v>
      </c>
      <c r="P1266">
        <v>1</v>
      </c>
      <c r="Q1266">
        <v>2.3E-2</v>
      </c>
      <c r="R1266">
        <v>1E-3</v>
      </c>
      <c r="S1266" s="28">
        <v>0.5</v>
      </c>
      <c r="T1266" s="28">
        <v>1.0000000000000001E-9</v>
      </c>
      <c r="U1266">
        <v>8.0000000000000002E-3</v>
      </c>
      <c r="V1266">
        <v>0.05</v>
      </c>
      <c r="W1266">
        <v>0.05</v>
      </c>
      <c r="X1266" s="9">
        <v>0.15740325064077099</v>
      </c>
      <c r="Y1266" s="28">
        <v>-9999</v>
      </c>
      <c r="Z1266">
        <v>0.23</v>
      </c>
      <c r="AA1266">
        <v>0.40512019974511398</v>
      </c>
      <c r="AB1266">
        <v>0.2</v>
      </c>
      <c r="AC1266" s="28">
        <v>1</v>
      </c>
      <c r="AD1266" s="15">
        <v>-0.40512019974511398</v>
      </c>
      <c r="AE1266" t="s">
        <v>561</v>
      </c>
      <c r="AF1266" s="15"/>
    </row>
    <row r="1267" spans="1:32" x14ac:dyDescent="0.25">
      <c r="A1267">
        <v>1266</v>
      </c>
      <c r="B1267">
        <v>12191927</v>
      </c>
      <c r="C1267">
        <v>0.88</v>
      </c>
      <c r="D1267">
        <v>0</v>
      </c>
      <c r="E1267">
        <v>0.12</v>
      </c>
      <c r="F1267">
        <v>419</v>
      </c>
      <c r="G1267">
        <v>0</v>
      </c>
      <c r="H1267">
        <v>0.08</v>
      </c>
      <c r="I1267" s="28">
        <v>0.05</v>
      </c>
      <c r="J1267" s="28">
        <v>0.83499999999999996</v>
      </c>
      <c r="K1267">
        <v>10</v>
      </c>
      <c r="L1267">
        <v>0</v>
      </c>
      <c r="M1267">
        <v>0</v>
      </c>
      <c r="N1267">
        <v>858</v>
      </c>
      <c r="O1267">
        <v>43</v>
      </c>
      <c r="P1267">
        <v>1</v>
      </c>
      <c r="Q1267">
        <v>2.3E-2</v>
      </c>
      <c r="R1267">
        <v>1E-3</v>
      </c>
      <c r="S1267" s="28">
        <v>0.5</v>
      </c>
      <c r="T1267" s="28">
        <v>1.0000000000000001E-9</v>
      </c>
      <c r="U1267">
        <v>8.0000000000000002E-3</v>
      </c>
      <c r="V1267">
        <v>0.05</v>
      </c>
      <c r="W1267">
        <v>0.05</v>
      </c>
      <c r="X1267" s="9">
        <v>0.28147526837154502</v>
      </c>
      <c r="Y1267" s="28">
        <v>-9999</v>
      </c>
      <c r="Z1267">
        <v>0.72</v>
      </c>
      <c r="AA1267">
        <v>0.428221448707585</v>
      </c>
      <c r="AB1267">
        <v>0.2</v>
      </c>
      <c r="AC1267" s="28">
        <v>1</v>
      </c>
      <c r="AD1267" s="15">
        <v>-0.428221448707585</v>
      </c>
      <c r="AE1267" t="s">
        <v>561</v>
      </c>
      <c r="AF1267" s="15"/>
    </row>
    <row r="1268" spans="1:32" x14ac:dyDescent="0.25">
      <c r="A1268">
        <v>1267</v>
      </c>
      <c r="B1268">
        <v>10152108</v>
      </c>
      <c r="C1268">
        <v>0.08</v>
      </c>
      <c r="D1268">
        <v>0</v>
      </c>
      <c r="E1268">
        <v>0.92</v>
      </c>
      <c r="F1268">
        <v>2930</v>
      </c>
      <c r="G1268">
        <v>0</v>
      </c>
      <c r="H1268">
        <v>-0.34</v>
      </c>
      <c r="I1268" s="28">
        <v>0.05</v>
      </c>
      <c r="J1268" s="28">
        <v>0.83499999999999996</v>
      </c>
      <c r="K1268">
        <v>10</v>
      </c>
      <c r="L1268">
        <v>0</v>
      </c>
      <c r="M1268">
        <v>0</v>
      </c>
      <c r="N1268">
        <v>852</v>
      </c>
      <c r="O1268">
        <v>43</v>
      </c>
      <c r="P1268">
        <v>1</v>
      </c>
      <c r="Q1268">
        <v>2.3E-2</v>
      </c>
      <c r="R1268">
        <v>1E-3</v>
      </c>
      <c r="S1268" s="28">
        <v>0.5</v>
      </c>
      <c r="T1268" s="28">
        <v>1.0000000000000001E-9</v>
      </c>
      <c r="U1268">
        <v>8.0000000000000002E-3</v>
      </c>
      <c r="V1268">
        <v>0.05</v>
      </c>
      <c r="W1268">
        <v>0.05</v>
      </c>
      <c r="X1268" s="9">
        <v>8.3541161696541993E-2</v>
      </c>
      <c r="Y1268" s="28">
        <v>-9999</v>
      </c>
      <c r="Z1268">
        <v>0.67</v>
      </c>
      <c r="AA1268">
        <v>0.36316758952292399</v>
      </c>
      <c r="AB1268">
        <v>0.2</v>
      </c>
      <c r="AC1268" s="28">
        <v>1</v>
      </c>
      <c r="AD1268" s="15">
        <v>-0.36316758952292399</v>
      </c>
      <c r="AE1268" t="s">
        <v>561</v>
      </c>
      <c r="AF1268" s="15"/>
    </row>
    <row r="1269" spans="1:32" x14ac:dyDescent="0.25">
      <c r="A1269">
        <v>1268</v>
      </c>
      <c r="B1269">
        <v>22036998</v>
      </c>
      <c r="C1269">
        <v>0.15</v>
      </c>
      <c r="D1269">
        <v>0</v>
      </c>
      <c r="E1269">
        <v>0.85</v>
      </c>
      <c r="F1269">
        <v>3990</v>
      </c>
      <c r="G1269">
        <v>0</v>
      </c>
      <c r="H1269">
        <v>-0.14000000000000001</v>
      </c>
      <c r="I1269" s="28">
        <v>0.05</v>
      </c>
      <c r="J1269" s="28">
        <v>0.83499999999999996</v>
      </c>
      <c r="K1269">
        <v>10</v>
      </c>
      <c r="L1269">
        <v>0</v>
      </c>
      <c r="M1269">
        <v>0</v>
      </c>
      <c r="N1269">
        <v>864</v>
      </c>
      <c r="O1269">
        <v>42</v>
      </c>
      <c r="P1269">
        <v>1</v>
      </c>
      <c r="Q1269">
        <v>2.3E-2</v>
      </c>
      <c r="R1269">
        <v>1E-3</v>
      </c>
      <c r="S1269" s="28">
        <v>0.5</v>
      </c>
      <c r="T1269" s="28">
        <v>1.0000000000000001E-9</v>
      </c>
      <c r="U1269">
        <v>8.0000000000000002E-3</v>
      </c>
      <c r="V1269">
        <v>0.05</v>
      </c>
      <c r="W1269">
        <v>0.05</v>
      </c>
      <c r="X1269" s="9">
        <v>0.18204148926955299</v>
      </c>
      <c r="Y1269" s="28">
        <v>-9999</v>
      </c>
      <c r="Z1269">
        <v>0.36</v>
      </c>
      <c r="AA1269">
        <v>0.35948833978494599</v>
      </c>
      <c r="AB1269">
        <v>0.2</v>
      </c>
      <c r="AC1269" s="28">
        <v>1</v>
      </c>
      <c r="AD1269" s="15">
        <v>-0.35948833978494599</v>
      </c>
      <c r="AE1269" t="s">
        <v>565</v>
      </c>
      <c r="AF1269" s="15"/>
    </row>
    <row r="1270" spans="1:32" x14ac:dyDescent="0.25">
      <c r="A1270">
        <v>1269</v>
      </c>
      <c r="B1270">
        <v>12937008</v>
      </c>
      <c r="C1270">
        <v>0.28000000000000003</v>
      </c>
      <c r="D1270">
        <v>0</v>
      </c>
      <c r="E1270">
        <v>0.72</v>
      </c>
      <c r="F1270">
        <v>2590</v>
      </c>
      <c r="G1270">
        <v>0</v>
      </c>
      <c r="H1270">
        <v>-0.05</v>
      </c>
      <c r="I1270" s="28">
        <v>0.05</v>
      </c>
      <c r="J1270" s="28">
        <v>0.83499999999999996</v>
      </c>
      <c r="K1270">
        <v>10</v>
      </c>
      <c r="L1270">
        <v>0</v>
      </c>
      <c r="M1270">
        <v>0</v>
      </c>
      <c r="N1270">
        <v>893</v>
      </c>
      <c r="O1270">
        <v>42</v>
      </c>
      <c r="P1270">
        <v>1</v>
      </c>
      <c r="Q1270">
        <v>2.3E-2</v>
      </c>
      <c r="R1270">
        <v>1E-3</v>
      </c>
      <c r="S1270" s="28">
        <v>0.5</v>
      </c>
      <c r="T1270" s="28">
        <v>1.0000000000000001E-9</v>
      </c>
      <c r="U1270">
        <v>8.0000000000000002E-3</v>
      </c>
      <c r="V1270">
        <v>0.05</v>
      </c>
      <c r="W1270">
        <v>0.05</v>
      </c>
      <c r="X1270" s="9">
        <v>0.81580119854776101</v>
      </c>
      <c r="Y1270" s="28">
        <v>-9999</v>
      </c>
      <c r="Z1270">
        <v>0.37</v>
      </c>
      <c r="AA1270">
        <v>0.213312489083815</v>
      </c>
      <c r="AB1270">
        <v>0.2</v>
      </c>
      <c r="AC1270" s="28">
        <v>1</v>
      </c>
      <c r="AD1270" s="15">
        <v>-0.213312489083815</v>
      </c>
      <c r="AE1270" t="s">
        <v>561</v>
      </c>
      <c r="AF1270" s="15"/>
    </row>
    <row r="1271" spans="1:32" x14ac:dyDescent="0.25">
      <c r="A1271">
        <v>1270</v>
      </c>
      <c r="B1271">
        <v>15026982</v>
      </c>
      <c r="C1271">
        <v>0.37</v>
      </c>
      <c r="D1271">
        <v>0</v>
      </c>
      <c r="E1271">
        <v>0.63</v>
      </c>
      <c r="F1271">
        <v>2440</v>
      </c>
      <c r="G1271">
        <v>0</v>
      </c>
      <c r="H1271">
        <v>-0.02</v>
      </c>
      <c r="I1271" s="28">
        <v>0.05</v>
      </c>
      <c r="J1271" s="28">
        <v>0.83499999999999996</v>
      </c>
      <c r="K1271">
        <v>10</v>
      </c>
      <c r="L1271">
        <v>0</v>
      </c>
      <c r="M1271">
        <v>0</v>
      </c>
      <c r="N1271">
        <v>893</v>
      </c>
      <c r="O1271">
        <v>42</v>
      </c>
      <c r="P1271">
        <v>1</v>
      </c>
      <c r="Q1271">
        <v>2.3E-2</v>
      </c>
      <c r="R1271">
        <v>1E-3</v>
      </c>
      <c r="S1271" s="28">
        <v>0.5</v>
      </c>
      <c r="T1271" s="28">
        <v>1.0000000000000001E-9</v>
      </c>
      <c r="U1271">
        <v>8.0000000000000002E-3</v>
      </c>
      <c r="V1271">
        <v>0.05</v>
      </c>
      <c r="W1271">
        <v>0.05</v>
      </c>
      <c r="X1271" s="9">
        <v>0.181496311013956</v>
      </c>
      <c r="Y1271" s="28">
        <v>-9999</v>
      </c>
      <c r="Z1271">
        <v>0.43</v>
      </c>
      <c r="AA1271">
        <v>0.31411886853264098</v>
      </c>
      <c r="AB1271">
        <v>0.2</v>
      </c>
      <c r="AC1271" s="28">
        <v>1</v>
      </c>
      <c r="AD1271" s="15">
        <v>-0.31411886853264098</v>
      </c>
      <c r="AE1271" t="s">
        <v>561</v>
      </c>
      <c r="AF1271" s="15"/>
    </row>
    <row r="1272" spans="1:32" x14ac:dyDescent="0.25">
      <c r="A1272">
        <v>1271</v>
      </c>
      <c r="B1272">
        <v>10464674</v>
      </c>
      <c r="C1272">
        <v>0.48438172274330954</v>
      </c>
      <c r="D1272">
        <v>6.4538335771448241E-3</v>
      </c>
      <c r="E1272">
        <v>0.50916444367954561</v>
      </c>
      <c r="F1272">
        <v>1650</v>
      </c>
      <c r="G1272">
        <v>0</v>
      </c>
      <c r="H1272">
        <v>-1.1499999999999999</v>
      </c>
      <c r="I1272" s="28">
        <v>0.05</v>
      </c>
      <c r="J1272" s="28">
        <v>0.83499999999999996</v>
      </c>
      <c r="K1272">
        <v>10</v>
      </c>
      <c r="L1272">
        <v>0</v>
      </c>
      <c r="M1272">
        <v>0</v>
      </c>
      <c r="N1272">
        <v>873</v>
      </c>
      <c r="O1272">
        <v>42</v>
      </c>
      <c r="P1272">
        <v>1</v>
      </c>
      <c r="Q1272">
        <v>2.3E-2</v>
      </c>
      <c r="R1272">
        <v>1E-3</v>
      </c>
      <c r="S1272" s="28">
        <v>0.5</v>
      </c>
      <c r="T1272" s="28">
        <v>1.0000000000000001E-9</v>
      </c>
      <c r="U1272">
        <v>8.0000000000000002E-3</v>
      </c>
      <c r="V1272">
        <v>0.05</v>
      </c>
      <c r="W1272">
        <v>0.05</v>
      </c>
      <c r="X1272" s="9">
        <v>0.42099149806750202</v>
      </c>
      <c r="Y1272" s="28">
        <v>-9999</v>
      </c>
      <c r="Z1272">
        <v>0.64</v>
      </c>
      <c r="AA1272">
        <v>0.601421785729221</v>
      </c>
      <c r="AB1272">
        <v>0.2</v>
      </c>
      <c r="AC1272" s="28">
        <v>1</v>
      </c>
      <c r="AD1272" s="15">
        <v>-0.601421785729221</v>
      </c>
      <c r="AE1272" t="s">
        <v>561</v>
      </c>
      <c r="AF1272" s="15"/>
    </row>
    <row r="1273" spans="1:32" x14ac:dyDescent="0.25">
      <c r="A1273">
        <v>1272</v>
      </c>
      <c r="B1273">
        <v>3252972</v>
      </c>
      <c r="C1273">
        <v>0.2</v>
      </c>
      <c r="D1273">
        <v>0</v>
      </c>
      <c r="E1273">
        <v>0.8</v>
      </c>
      <c r="F1273">
        <v>1440</v>
      </c>
      <c r="G1273">
        <v>0</v>
      </c>
      <c r="H1273">
        <v>-0.24</v>
      </c>
      <c r="I1273" s="28">
        <v>0.05</v>
      </c>
      <c r="J1273" s="28">
        <v>0.83499999999999996</v>
      </c>
      <c r="K1273">
        <v>10</v>
      </c>
      <c r="L1273">
        <v>0</v>
      </c>
      <c r="M1273">
        <v>0</v>
      </c>
      <c r="N1273">
        <v>873</v>
      </c>
      <c r="O1273">
        <v>42</v>
      </c>
      <c r="P1273">
        <v>1</v>
      </c>
      <c r="Q1273">
        <v>2.3E-2</v>
      </c>
      <c r="R1273">
        <v>1E-3</v>
      </c>
      <c r="S1273" s="28">
        <v>0.5</v>
      </c>
      <c r="T1273" s="28">
        <v>1.0000000000000001E-9</v>
      </c>
      <c r="U1273">
        <v>8.0000000000000002E-3</v>
      </c>
      <c r="V1273">
        <v>0.05</v>
      </c>
      <c r="W1273">
        <v>0.05</v>
      </c>
      <c r="X1273" s="9">
        <v>0.28148385203029702</v>
      </c>
      <c r="Y1273" s="28">
        <v>-9999</v>
      </c>
      <c r="Z1273">
        <v>0.45</v>
      </c>
      <c r="AA1273">
        <v>0.38535735486701</v>
      </c>
      <c r="AB1273">
        <v>0.2</v>
      </c>
      <c r="AC1273" s="28">
        <v>1</v>
      </c>
      <c r="AD1273" s="15">
        <v>-0.38535735486701</v>
      </c>
      <c r="AE1273" t="s">
        <v>565</v>
      </c>
      <c r="AF1273" s="15"/>
    </row>
    <row r="1274" spans="1:32" x14ac:dyDescent="0.25">
      <c r="A1274">
        <v>1273</v>
      </c>
      <c r="B1274">
        <v>25145700</v>
      </c>
      <c r="C1274">
        <v>0.57999999999999996</v>
      </c>
      <c r="D1274">
        <v>0</v>
      </c>
      <c r="E1274">
        <v>0.42</v>
      </c>
      <c r="F1274">
        <v>2110</v>
      </c>
      <c r="G1274">
        <v>0</v>
      </c>
      <c r="H1274">
        <v>-0.72</v>
      </c>
      <c r="I1274" s="28">
        <v>0.05</v>
      </c>
      <c r="J1274" s="28">
        <v>0.83499999999999996</v>
      </c>
      <c r="K1274">
        <v>10</v>
      </c>
      <c r="L1274">
        <v>0</v>
      </c>
      <c r="M1274">
        <v>0</v>
      </c>
      <c r="N1274">
        <v>893</v>
      </c>
      <c r="O1274">
        <v>42</v>
      </c>
      <c r="P1274">
        <v>1</v>
      </c>
      <c r="Q1274">
        <v>2.3E-2</v>
      </c>
      <c r="R1274">
        <v>1E-3</v>
      </c>
      <c r="S1274" s="28">
        <v>0.5</v>
      </c>
      <c r="T1274" s="28">
        <v>1.0000000000000001E-9</v>
      </c>
      <c r="U1274">
        <v>8.0000000000000002E-3</v>
      </c>
      <c r="V1274">
        <v>0.05</v>
      </c>
      <c r="W1274">
        <v>0.05</v>
      </c>
      <c r="X1274" s="9">
        <v>0.20132174865758201</v>
      </c>
      <c r="Y1274" s="28">
        <v>-9999</v>
      </c>
      <c r="Z1274">
        <v>0.49</v>
      </c>
      <c r="AA1274">
        <v>0.25979590151402698</v>
      </c>
      <c r="AB1274">
        <v>0.2</v>
      </c>
      <c r="AC1274" s="28">
        <v>1</v>
      </c>
      <c r="AD1274" s="15">
        <v>-0.25979590151402698</v>
      </c>
      <c r="AE1274" t="s">
        <v>561</v>
      </c>
      <c r="AF1274" s="15"/>
    </row>
    <row r="1275" spans="1:32" x14ac:dyDescent="0.25">
      <c r="A1275">
        <v>1274</v>
      </c>
      <c r="B1275">
        <v>35713724</v>
      </c>
      <c r="C1275">
        <v>0.16301991429291657</v>
      </c>
      <c r="D1275">
        <v>3.0804134106377615E-2</v>
      </c>
      <c r="E1275">
        <v>0.80617595160070588</v>
      </c>
      <c r="F1275">
        <v>4780</v>
      </c>
      <c r="G1275">
        <v>0</v>
      </c>
      <c r="H1275">
        <v>0.01</v>
      </c>
      <c r="I1275" s="28">
        <v>0.05</v>
      </c>
      <c r="J1275" s="28">
        <v>0.83499999999999996</v>
      </c>
      <c r="K1275">
        <v>10</v>
      </c>
      <c r="L1275">
        <v>0</v>
      </c>
      <c r="M1275">
        <v>0</v>
      </c>
      <c r="N1275">
        <v>873</v>
      </c>
      <c r="O1275">
        <v>42</v>
      </c>
      <c r="P1275">
        <v>1</v>
      </c>
      <c r="Q1275">
        <v>2.3E-2</v>
      </c>
      <c r="R1275">
        <v>1E-3</v>
      </c>
      <c r="S1275" s="28">
        <v>0.5</v>
      </c>
      <c r="T1275" s="28">
        <v>1.0000000000000001E-9</v>
      </c>
      <c r="U1275">
        <v>8.0000000000000002E-3</v>
      </c>
      <c r="V1275">
        <v>0.05</v>
      </c>
      <c r="W1275">
        <v>0.05</v>
      </c>
      <c r="X1275" s="9">
        <v>0.108968667654621</v>
      </c>
      <c r="Y1275" s="28">
        <v>-9999</v>
      </c>
      <c r="Z1275">
        <v>0.35</v>
      </c>
      <c r="AA1275">
        <v>0.29808448514067498</v>
      </c>
      <c r="AB1275">
        <v>0.2</v>
      </c>
      <c r="AC1275" s="28">
        <v>1</v>
      </c>
      <c r="AD1275" s="15">
        <v>-0.29808448514067498</v>
      </c>
      <c r="AE1275" t="s">
        <v>561</v>
      </c>
      <c r="AF1275" s="15"/>
    </row>
    <row r="1276" spans="1:32" x14ac:dyDescent="0.25">
      <c r="A1276">
        <v>1275</v>
      </c>
      <c r="B1276">
        <v>72428164</v>
      </c>
      <c r="C1276">
        <v>0.95</v>
      </c>
      <c r="D1276">
        <v>0</v>
      </c>
      <c r="E1276">
        <v>0.05</v>
      </c>
      <c r="F1276">
        <v>426</v>
      </c>
      <c r="G1276">
        <v>0</v>
      </c>
      <c r="H1276">
        <v>-1.9</v>
      </c>
      <c r="I1276" s="28">
        <v>0</v>
      </c>
      <c r="J1276" s="28">
        <v>0.83499999999999996</v>
      </c>
      <c r="K1276">
        <v>10</v>
      </c>
      <c r="L1276">
        <v>0</v>
      </c>
      <c r="M1276">
        <v>0</v>
      </c>
      <c r="N1276">
        <v>814</v>
      </c>
      <c r="O1276">
        <v>83</v>
      </c>
      <c r="P1276">
        <v>1</v>
      </c>
      <c r="Q1276">
        <v>2.3E-2</v>
      </c>
      <c r="R1276">
        <v>1E-3</v>
      </c>
      <c r="S1276" s="28">
        <v>0.5</v>
      </c>
      <c r="T1276" s="28">
        <v>0</v>
      </c>
      <c r="U1276">
        <v>8.0000000000000002E-3</v>
      </c>
      <c r="V1276">
        <v>0.05</v>
      </c>
      <c r="W1276">
        <v>0.05</v>
      </c>
      <c r="X1276" s="9">
        <v>0.24999244444797999</v>
      </c>
      <c r="Y1276" s="28">
        <v>-9999</v>
      </c>
      <c r="Z1276">
        <v>0.66</v>
      </c>
      <c r="AA1276">
        <v>0.31163257953218299</v>
      </c>
      <c r="AB1276">
        <v>0.2</v>
      </c>
      <c r="AC1276" s="28">
        <v>0</v>
      </c>
      <c r="AD1276" s="15">
        <v>-0.31163257953218299</v>
      </c>
      <c r="AE1276" t="s">
        <v>561</v>
      </c>
      <c r="AF1276" s="15"/>
    </row>
    <row r="1277" spans="1:32" x14ac:dyDescent="0.25">
      <c r="A1277">
        <v>1276</v>
      </c>
      <c r="B1277">
        <v>13033026</v>
      </c>
      <c r="C1277">
        <v>0.93</v>
      </c>
      <c r="D1277">
        <v>0</v>
      </c>
      <c r="E1277">
        <v>7.0000000000000007E-2</v>
      </c>
      <c r="F1277">
        <v>253</v>
      </c>
      <c r="G1277">
        <v>0</v>
      </c>
      <c r="H1277">
        <v>-1.29</v>
      </c>
      <c r="I1277" s="28">
        <v>0.05</v>
      </c>
      <c r="J1277" s="28">
        <v>0.83499999999999996</v>
      </c>
      <c r="K1277">
        <v>10</v>
      </c>
      <c r="L1277">
        <v>0</v>
      </c>
      <c r="M1277">
        <v>0</v>
      </c>
      <c r="N1277">
        <v>867</v>
      </c>
      <c r="O1277">
        <v>42</v>
      </c>
      <c r="P1277">
        <v>1</v>
      </c>
      <c r="Q1277">
        <v>2.3E-2</v>
      </c>
      <c r="R1277">
        <v>1E-3</v>
      </c>
      <c r="S1277" s="28">
        <v>0.5</v>
      </c>
      <c r="T1277" s="28">
        <v>1.0000000000000001E-9</v>
      </c>
      <c r="U1277">
        <v>8.0000000000000002E-3</v>
      </c>
      <c r="V1277">
        <v>0.05</v>
      </c>
      <c r="W1277">
        <v>0.05</v>
      </c>
      <c r="X1277" s="9">
        <v>0.16314291093550901</v>
      </c>
      <c r="Y1277" s="28">
        <v>-9999</v>
      </c>
      <c r="Z1277">
        <v>0.63</v>
      </c>
      <c r="AA1277">
        <v>0.275115504587995</v>
      </c>
      <c r="AB1277">
        <v>0.2</v>
      </c>
      <c r="AC1277" s="28">
        <v>1</v>
      </c>
      <c r="AD1277" s="15">
        <v>-0.275115504587995</v>
      </c>
      <c r="AE1277" t="s">
        <v>561</v>
      </c>
      <c r="AF1277" s="15"/>
    </row>
    <row r="1278" spans="1:32" x14ac:dyDescent="0.25">
      <c r="A1278">
        <v>1277</v>
      </c>
      <c r="B1278">
        <v>17391048</v>
      </c>
      <c r="C1278">
        <v>0.92</v>
      </c>
      <c r="D1278">
        <v>0</v>
      </c>
      <c r="E1278">
        <v>0.08</v>
      </c>
      <c r="F1278">
        <v>334</v>
      </c>
      <c r="G1278">
        <v>0</v>
      </c>
      <c r="H1278">
        <v>-1.5</v>
      </c>
      <c r="I1278" s="28">
        <v>0.05</v>
      </c>
      <c r="J1278" s="28">
        <v>0.83499999999999996</v>
      </c>
      <c r="K1278">
        <v>10</v>
      </c>
      <c r="L1278">
        <v>0</v>
      </c>
      <c r="M1278">
        <v>0</v>
      </c>
      <c r="N1278">
        <v>864</v>
      </c>
      <c r="O1278">
        <v>42</v>
      </c>
      <c r="P1278">
        <v>1</v>
      </c>
      <c r="Q1278">
        <v>2.3E-2</v>
      </c>
      <c r="R1278">
        <v>1E-3</v>
      </c>
      <c r="S1278" s="28">
        <v>0.5</v>
      </c>
      <c r="T1278" s="28">
        <v>1.0000000000000001E-9</v>
      </c>
      <c r="U1278">
        <v>8.0000000000000002E-3</v>
      </c>
      <c r="V1278">
        <v>0.05</v>
      </c>
      <c r="W1278">
        <v>0.05</v>
      </c>
      <c r="X1278" s="9">
        <v>0.27380570471903598</v>
      </c>
      <c r="Y1278" s="28">
        <v>-9999</v>
      </c>
      <c r="Z1278">
        <v>1.41</v>
      </c>
      <c r="AA1278">
        <v>1.32478222831437</v>
      </c>
      <c r="AB1278">
        <v>0.2</v>
      </c>
      <c r="AC1278" s="28">
        <v>1</v>
      </c>
      <c r="AD1278" s="15">
        <v>-1.32478222831437</v>
      </c>
      <c r="AE1278" t="s">
        <v>565</v>
      </c>
      <c r="AF1278" s="15"/>
    </row>
    <row r="1279" spans="1:32" x14ac:dyDescent="0.25">
      <c r="A1279">
        <v>1278</v>
      </c>
      <c r="B1279">
        <v>5476667</v>
      </c>
      <c r="C1279">
        <v>0.91</v>
      </c>
      <c r="D1279">
        <v>0</v>
      </c>
      <c r="E1279">
        <v>0.09</v>
      </c>
      <c r="F1279">
        <v>211</v>
      </c>
      <c r="G1279">
        <v>0</v>
      </c>
      <c r="H1279">
        <v>-1.38</v>
      </c>
      <c r="I1279" s="28">
        <v>0.05</v>
      </c>
      <c r="J1279" s="28">
        <v>0.83499999999999996</v>
      </c>
      <c r="K1279">
        <v>10</v>
      </c>
      <c r="L1279">
        <v>0</v>
      </c>
      <c r="M1279">
        <v>0</v>
      </c>
      <c r="N1279">
        <v>873</v>
      </c>
      <c r="O1279">
        <v>42</v>
      </c>
      <c r="P1279">
        <v>1</v>
      </c>
      <c r="Q1279">
        <v>2.3E-2</v>
      </c>
      <c r="R1279">
        <v>1E-3</v>
      </c>
      <c r="S1279" s="28">
        <v>0.5</v>
      </c>
      <c r="T1279" s="28">
        <v>1.0000000000000001E-9</v>
      </c>
      <c r="U1279">
        <v>8.0000000000000002E-3</v>
      </c>
      <c r="V1279">
        <v>0.05</v>
      </c>
      <c r="W1279">
        <v>0.05</v>
      </c>
      <c r="X1279" s="9">
        <v>0.43051725544200697</v>
      </c>
      <c r="Y1279" s="28">
        <v>-9999</v>
      </c>
      <c r="Z1279">
        <v>1.84</v>
      </c>
      <c r="AA1279">
        <v>0.95504217016092396</v>
      </c>
      <c r="AB1279">
        <v>0.2</v>
      </c>
      <c r="AC1279" s="28">
        <v>1</v>
      </c>
      <c r="AD1279" s="15">
        <v>-0.95504217016092396</v>
      </c>
      <c r="AE1279" t="s">
        <v>565</v>
      </c>
      <c r="AF1279" s="15"/>
    </row>
    <row r="1280" spans="1:32" x14ac:dyDescent="0.25">
      <c r="A1280">
        <v>1279</v>
      </c>
      <c r="B1280">
        <v>22275915</v>
      </c>
      <c r="C1280">
        <v>0.4</v>
      </c>
      <c r="D1280">
        <v>0</v>
      </c>
      <c r="E1280">
        <v>0.6</v>
      </c>
      <c r="F1280">
        <v>2830</v>
      </c>
      <c r="G1280">
        <v>0</v>
      </c>
      <c r="H1280">
        <v>-0.32</v>
      </c>
      <c r="I1280" s="28">
        <v>0.05</v>
      </c>
      <c r="J1280" s="28">
        <v>0.83499999999999996</v>
      </c>
      <c r="K1280">
        <v>10</v>
      </c>
      <c r="L1280">
        <v>0</v>
      </c>
      <c r="M1280">
        <v>0</v>
      </c>
      <c r="N1280">
        <v>863</v>
      </c>
      <c r="O1280">
        <v>42</v>
      </c>
      <c r="P1280">
        <v>1</v>
      </c>
      <c r="Q1280">
        <v>2.3E-2</v>
      </c>
      <c r="R1280">
        <v>1E-3</v>
      </c>
      <c r="S1280" s="28">
        <v>0.5</v>
      </c>
      <c r="T1280" s="28">
        <v>1.0000000000000001E-9</v>
      </c>
      <c r="U1280">
        <v>8.0000000000000002E-3</v>
      </c>
      <c r="V1280">
        <v>0.05</v>
      </c>
      <c r="W1280">
        <v>0.05</v>
      </c>
      <c r="X1280" s="9">
        <v>0.29453789154180798</v>
      </c>
      <c r="Y1280" s="28">
        <v>-9999</v>
      </c>
      <c r="Z1280">
        <v>0.53</v>
      </c>
      <c r="AA1280">
        <v>0.22293709162523001</v>
      </c>
      <c r="AB1280">
        <v>0.2</v>
      </c>
      <c r="AC1280" s="28">
        <v>1</v>
      </c>
      <c r="AD1280" s="15">
        <v>-0.22293709162523001</v>
      </c>
      <c r="AE1280" t="s">
        <v>561</v>
      </c>
      <c r="AF1280" s="15"/>
    </row>
    <row r="1281" spans="1:32" x14ac:dyDescent="0.25">
      <c r="A1281">
        <v>1280</v>
      </c>
      <c r="B1281">
        <v>767700</v>
      </c>
      <c r="C1281">
        <v>8.2063305978898007E-2</v>
      </c>
      <c r="D1281">
        <v>0.11488862837045721</v>
      </c>
      <c r="E1281">
        <v>0.80304806565064479</v>
      </c>
      <c r="F1281">
        <v>883</v>
      </c>
      <c r="G1281">
        <v>0</v>
      </c>
      <c r="H1281">
        <v>0.16</v>
      </c>
      <c r="I1281" s="28">
        <v>0.05</v>
      </c>
      <c r="J1281" s="28">
        <v>0.83499999999999996</v>
      </c>
      <c r="K1281">
        <v>10</v>
      </c>
      <c r="L1281">
        <v>0</v>
      </c>
      <c r="M1281">
        <v>0</v>
      </c>
      <c r="N1281">
        <v>893</v>
      </c>
      <c r="O1281">
        <v>42</v>
      </c>
      <c r="P1281">
        <v>1</v>
      </c>
      <c r="Q1281">
        <v>2.3E-2</v>
      </c>
      <c r="R1281">
        <v>1E-3</v>
      </c>
      <c r="S1281" s="28">
        <v>0.5</v>
      </c>
      <c r="T1281" s="28">
        <v>1.0000000000000001E-9</v>
      </c>
      <c r="U1281">
        <v>8.0000000000000002E-3</v>
      </c>
      <c r="V1281">
        <v>0.05</v>
      </c>
      <c r="W1281">
        <v>0.05</v>
      </c>
      <c r="X1281" s="9">
        <v>4.9746327809684E-2</v>
      </c>
      <c r="Y1281" s="28">
        <v>-9999</v>
      </c>
      <c r="Z1281">
        <v>0.44</v>
      </c>
      <c r="AA1281">
        <v>0.26718219567159002</v>
      </c>
      <c r="AB1281">
        <v>0.2</v>
      </c>
      <c r="AC1281" s="28">
        <v>1</v>
      </c>
      <c r="AD1281" s="15">
        <v>-0.26718219567159002</v>
      </c>
      <c r="AE1281" t="s">
        <v>561</v>
      </c>
      <c r="AF1281" s="15"/>
    </row>
    <row r="1282" spans="1:32" x14ac:dyDescent="0.25">
      <c r="A1282">
        <v>1281</v>
      </c>
      <c r="B1282">
        <v>3426574</v>
      </c>
      <c r="C1282">
        <v>0.77</v>
      </c>
      <c r="D1282">
        <v>0</v>
      </c>
      <c r="E1282">
        <v>0.23</v>
      </c>
      <c r="F1282">
        <v>426</v>
      </c>
      <c r="G1282">
        <v>0</v>
      </c>
      <c r="H1282">
        <v>-7.17</v>
      </c>
      <c r="I1282" s="28">
        <v>0.05</v>
      </c>
      <c r="J1282" s="28">
        <v>0.83499999999999996</v>
      </c>
      <c r="K1282">
        <v>10</v>
      </c>
      <c r="L1282">
        <v>0</v>
      </c>
      <c r="M1282">
        <v>0</v>
      </c>
      <c r="N1282">
        <v>873</v>
      </c>
      <c r="O1282">
        <v>42</v>
      </c>
      <c r="P1282">
        <v>1</v>
      </c>
      <c r="Q1282">
        <v>2.3E-2</v>
      </c>
      <c r="R1282">
        <v>1E-3</v>
      </c>
      <c r="S1282" s="28">
        <v>0.5</v>
      </c>
      <c r="T1282" s="28">
        <v>1.0000000000000001E-9</v>
      </c>
      <c r="U1282">
        <v>8.0000000000000002E-3</v>
      </c>
      <c r="V1282">
        <v>0.05</v>
      </c>
      <c r="W1282">
        <v>0.05</v>
      </c>
      <c r="X1282" s="9">
        <v>1.24349941966414</v>
      </c>
      <c r="Y1282" s="28">
        <v>-9999</v>
      </c>
      <c r="Z1282">
        <v>1.89</v>
      </c>
      <c r="AA1282">
        <v>1.91114589263055</v>
      </c>
      <c r="AB1282">
        <v>0.2</v>
      </c>
      <c r="AC1282" s="28">
        <v>1</v>
      </c>
      <c r="AD1282" s="15">
        <v>-1.91114589263055</v>
      </c>
      <c r="AE1282" t="s">
        <v>569</v>
      </c>
      <c r="AF1282" s="15"/>
    </row>
    <row r="1283" spans="1:32" x14ac:dyDescent="0.25">
      <c r="A1283">
        <v>1282</v>
      </c>
      <c r="B1283">
        <v>40634083</v>
      </c>
      <c r="C1283">
        <v>0.05</v>
      </c>
      <c r="D1283">
        <v>0</v>
      </c>
      <c r="E1283">
        <v>0.95</v>
      </c>
      <c r="F1283">
        <v>6060</v>
      </c>
      <c r="G1283">
        <v>0</v>
      </c>
      <c r="H1283">
        <v>0</v>
      </c>
      <c r="I1283" s="28">
        <v>0.05</v>
      </c>
      <c r="J1283" s="28">
        <v>0.83499999999999996</v>
      </c>
      <c r="K1283">
        <v>10</v>
      </c>
      <c r="L1283">
        <v>0</v>
      </c>
      <c r="M1283">
        <v>0</v>
      </c>
      <c r="N1283">
        <v>893</v>
      </c>
      <c r="O1283">
        <v>42</v>
      </c>
      <c r="P1283">
        <v>1</v>
      </c>
      <c r="Q1283">
        <v>2.3E-2</v>
      </c>
      <c r="R1283">
        <v>1E-3</v>
      </c>
      <c r="S1283" s="28">
        <v>0.5</v>
      </c>
      <c r="T1283" s="28">
        <v>1.0000000000000001E-9</v>
      </c>
      <c r="U1283">
        <v>8.0000000000000002E-3</v>
      </c>
      <c r="V1283">
        <v>0.05</v>
      </c>
      <c r="W1283">
        <v>0.05</v>
      </c>
      <c r="X1283" s="9">
        <v>4.0600804218058999E-2</v>
      </c>
      <c r="Y1283" s="28">
        <v>-9999</v>
      </c>
      <c r="Z1283">
        <v>0.67</v>
      </c>
      <c r="AA1283">
        <v>0.142825687048307</v>
      </c>
      <c r="AB1283">
        <v>0.2</v>
      </c>
      <c r="AC1283" s="28">
        <v>1</v>
      </c>
      <c r="AD1283" s="15">
        <v>-0.142825687048307</v>
      </c>
      <c r="AE1283" t="s">
        <v>561</v>
      </c>
      <c r="AF1283" s="15"/>
    </row>
    <row r="1284" spans="1:32" x14ac:dyDescent="0.25">
      <c r="A1284">
        <v>1283</v>
      </c>
      <c r="B1284">
        <v>2609679</v>
      </c>
      <c r="C1284">
        <v>0.03</v>
      </c>
      <c r="D1284">
        <v>0</v>
      </c>
      <c r="E1284">
        <v>0.97</v>
      </c>
      <c r="F1284">
        <v>1570</v>
      </c>
      <c r="G1284">
        <v>0</v>
      </c>
      <c r="H1284">
        <v>0.17</v>
      </c>
      <c r="I1284" s="28">
        <v>0.05</v>
      </c>
      <c r="J1284" s="28">
        <v>0.83499999999999996</v>
      </c>
      <c r="K1284">
        <v>10</v>
      </c>
      <c r="L1284">
        <v>0</v>
      </c>
      <c r="M1284">
        <v>0</v>
      </c>
      <c r="N1284">
        <v>901</v>
      </c>
      <c r="O1284">
        <v>42</v>
      </c>
      <c r="P1284">
        <v>1</v>
      </c>
      <c r="Q1284">
        <v>2.3E-2</v>
      </c>
      <c r="R1284">
        <v>1E-3</v>
      </c>
      <c r="S1284" s="28">
        <v>0.5</v>
      </c>
      <c r="T1284" s="28">
        <v>1.0000000000000001E-9</v>
      </c>
      <c r="U1284">
        <v>8.0000000000000002E-3</v>
      </c>
      <c r="V1284">
        <v>0.05</v>
      </c>
      <c r="W1284">
        <v>0.05</v>
      </c>
      <c r="X1284" s="9">
        <v>3.2865694009229E-2</v>
      </c>
      <c r="Y1284" s="28">
        <v>-9999</v>
      </c>
      <c r="Z1284">
        <v>0.57999999999999996</v>
      </c>
      <c r="AA1284">
        <v>0.15268782471232001</v>
      </c>
      <c r="AB1284">
        <v>0.2</v>
      </c>
      <c r="AC1284" s="28">
        <v>1</v>
      </c>
      <c r="AD1284" s="15">
        <v>-0.15268782471232001</v>
      </c>
      <c r="AE1284" t="s">
        <v>561</v>
      </c>
      <c r="AF1284" s="15"/>
    </row>
    <row r="1285" spans="1:32" x14ac:dyDescent="0.25">
      <c r="A1285">
        <v>1284</v>
      </c>
      <c r="B1285">
        <v>29225415</v>
      </c>
      <c r="C1285">
        <v>0.19</v>
      </c>
      <c r="D1285">
        <v>0</v>
      </c>
      <c r="E1285">
        <v>0.81</v>
      </c>
      <c r="F1285">
        <v>4380</v>
      </c>
      <c r="G1285">
        <v>0</v>
      </c>
      <c r="H1285">
        <v>7.0000000000000007E-2</v>
      </c>
      <c r="I1285" s="28">
        <v>0.05</v>
      </c>
      <c r="J1285" s="28">
        <v>0.83499999999999996</v>
      </c>
      <c r="K1285">
        <v>10</v>
      </c>
      <c r="L1285">
        <v>0</v>
      </c>
      <c r="M1285">
        <v>0</v>
      </c>
      <c r="N1285">
        <v>867</v>
      </c>
      <c r="O1285">
        <v>42</v>
      </c>
      <c r="P1285">
        <v>1</v>
      </c>
      <c r="Q1285">
        <v>2.3E-2</v>
      </c>
      <c r="R1285">
        <v>1E-3</v>
      </c>
      <c r="S1285" s="28">
        <v>0.5</v>
      </c>
      <c r="T1285" s="28">
        <v>1.0000000000000001E-9</v>
      </c>
      <c r="U1285">
        <v>8.0000000000000002E-3</v>
      </c>
      <c r="V1285">
        <v>0.05</v>
      </c>
      <c r="W1285">
        <v>0.05</v>
      </c>
      <c r="X1285" s="9">
        <v>0.112430777219984</v>
      </c>
      <c r="Y1285" s="28">
        <v>-9999</v>
      </c>
      <c r="Z1285">
        <v>0.45</v>
      </c>
      <c r="AA1285">
        <v>0.21940937534459501</v>
      </c>
      <c r="AB1285">
        <v>0.2</v>
      </c>
      <c r="AC1285" s="28">
        <v>1</v>
      </c>
      <c r="AD1285" s="15">
        <v>-0.21940937534459501</v>
      </c>
      <c r="AE1285" t="s">
        <v>561</v>
      </c>
      <c r="AF1285" s="15"/>
    </row>
    <row r="1286" spans="1:32" x14ac:dyDescent="0.25">
      <c r="A1286">
        <v>1285</v>
      </c>
      <c r="B1286">
        <v>49938933</v>
      </c>
      <c r="C1286">
        <v>0.48</v>
      </c>
      <c r="D1286">
        <v>0</v>
      </c>
      <c r="E1286">
        <v>0.52</v>
      </c>
      <c r="F1286">
        <v>3680</v>
      </c>
      <c r="G1286">
        <v>0</v>
      </c>
      <c r="H1286">
        <v>-0.64</v>
      </c>
      <c r="I1286" s="28">
        <v>0.05</v>
      </c>
      <c r="J1286" s="28">
        <v>0.83499999999999996</v>
      </c>
      <c r="K1286">
        <v>10</v>
      </c>
      <c r="L1286">
        <v>0</v>
      </c>
      <c r="M1286">
        <v>0</v>
      </c>
      <c r="N1286">
        <v>858</v>
      </c>
      <c r="O1286">
        <v>43</v>
      </c>
      <c r="P1286">
        <v>1</v>
      </c>
      <c r="Q1286">
        <v>2.3E-2</v>
      </c>
      <c r="R1286">
        <v>1E-3</v>
      </c>
      <c r="S1286" s="28">
        <v>0.5</v>
      </c>
      <c r="T1286" s="28">
        <v>1.0000000000000001E-9</v>
      </c>
      <c r="U1286">
        <v>8.0000000000000002E-3</v>
      </c>
      <c r="V1286">
        <v>0.05</v>
      </c>
      <c r="W1286">
        <v>0.05</v>
      </c>
      <c r="X1286" s="9">
        <v>0.18033111367867299</v>
      </c>
      <c r="Y1286" s="28">
        <v>-9999</v>
      </c>
      <c r="Z1286">
        <v>0.39</v>
      </c>
      <c r="AA1286">
        <v>0.18162750575182399</v>
      </c>
      <c r="AB1286">
        <v>0.2</v>
      </c>
      <c r="AC1286" s="28">
        <v>1</v>
      </c>
      <c r="AD1286" s="15">
        <v>-0.18162750575182399</v>
      </c>
      <c r="AE1286" t="s">
        <v>561</v>
      </c>
      <c r="AF1286" s="15"/>
    </row>
    <row r="1287" spans="1:32" x14ac:dyDescent="0.25">
      <c r="A1287">
        <v>1286</v>
      </c>
      <c r="B1287">
        <v>27056305</v>
      </c>
      <c r="C1287">
        <v>0.52</v>
      </c>
      <c r="D1287">
        <v>0</v>
      </c>
      <c r="E1287">
        <v>0.48</v>
      </c>
      <c r="F1287">
        <v>2500</v>
      </c>
      <c r="G1287">
        <v>0</v>
      </c>
      <c r="H1287">
        <v>-0.69</v>
      </c>
      <c r="I1287" s="28">
        <v>0.05</v>
      </c>
      <c r="J1287" s="28">
        <v>0.83499999999999996</v>
      </c>
      <c r="K1287">
        <v>10</v>
      </c>
      <c r="L1287">
        <v>0</v>
      </c>
      <c r="M1287">
        <v>0</v>
      </c>
      <c r="N1287">
        <v>863</v>
      </c>
      <c r="O1287">
        <v>43</v>
      </c>
      <c r="P1287">
        <v>1</v>
      </c>
      <c r="Q1287">
        <v>2.3E-2</v>
      </c>
      <c r="R1287">
        <v>1E-3</v>
      </c>
      <c r="S1287" s="28">
        <v>0.5</v>
      </c>
      <c r="T1287" s="28">
        <v>1.0000000000000001E-9</v>
      </c>
      <c r="U1287">
        <v>8.0000000000000002E-3</v>
      </c>
      <c r="V1287">
        <v>0.05</v>
      </c>
      <c r="W1287">
        <v>0.05</v>
      </c>
      <c r="X1287" s="9">
        <v>0.177450567834086</v>
      </c>
      <c r="Y1287" s="28">
        <v>-9999</v>
      </c>
      <c r="Z1287">
        <v>0.1</v>
      </c>
      <c r="AA1287">
        <v>0.23423888124150699</v>
      </c>
      <c r="AB1287">
        <v>0.2</v>
      </c>
      <c r="AC1287" s="28">
        <v>1</v>
      </c>
      <c r="AD1287" s="15">
        <v>-0.23423888124150699</v>
      </c>
      <c r="AE1287" t="s">
        <v>561</v>
      </c>
      <c r="AF1287" s="15"/>
    </row>
    <row r="1288" spans="1:32" x14ac:dyDescent="0.25">
      <c r="A1288">
        <v>1287</v>
      </c>
      <c r="B1288">
        <v>6905700</v>
      </c>
      <c r="C1288">
        <v>1.3032712107389547E-4</v>
      </c>
      <c r="D1288">
        <v>0</v>
      </c>
      <c r="E1288">
        <v>0.99986967287892614</v>
      </c>
      <c r="F1288">
        <v>2630</v>
      </c>
      <c r="G1288">
        <v>0</v>
      </c>
      <c r="H1288">
        <v>0.31</v>
      </c>
      <c r="I1288" s="28">
        <v>0.05</v>
      </c>
      <c r="J1288" s="28">
        <v>0.83499999999999996</v>
      </c>
      <c r="K1288">
        <v>10</v>
      </c>
      <c r="L1288">
        <v>0</v>
      </c>
      <c r="M1288">
        <v>0</v>
      </c>
      <c r="N1288">
        <v>901</v>
      </c>
      <c r="O1288">
        <v>42</v>
      </c>
      <c r="P1288">
        <v>1</v>
      </c>
      <c r="Q1288">
        <v>2.3E-2</v>
      </c>
      <c r="R1288">
        <v>1E-3</v>
      </c>
      <c r="S1288" s="28">
        <v>0.5</v>
      </c>
      <c r="T1288" s="28">
        <v>1.0000000000000001E-9</v>
      </c>
      <c r="U1288">
        <v>8.0000000000000002E-3</v>
      </c>
      <c r="V1288">
        <v>0.05</v>
      </c>
      <c r="W1288">
        <v>0.05</v>
      </c>
      <c r="X1288" s="9">
        <v>0</v>
      </c>
      <c r="Y1288" s="28">
        <v>-9999</v>
      </c>
      <c r="Z1288">
        <v>0.7</v>
      </c>
      <c r="AA1288">
        <v>0.103590027956424</v>
      </c>
      <c r="AB1288">
        <v>0.2</v>
      </c>
      <c r="AC1288" s="28">
        <v>1</v>
      </c>
      <c r="AD1288" s="15">
        <v>-0.103590027956424</v>
      </c>
      <c r="AE1288" t="s">
        <v>561</v>
      </c>
      <c r="AF1288" s="15"/>
    </row>
    <row r="1289" spans="1:32" x14ac:dyDescent="0.25">
      <c r="A1289">
        <v>1288</v>
      </c>
      <c r="B1289">
        <v>9626866</v>
      </c>
      <c r="C1289">
        <v>0.01</v>
      </c>
      <c r="D1289">
        <v>0</v>
      </c>
      <c r="E1289">
        <v>0.99</v>
      </c>
      <c r="F1289">
        <v>3070</v>
      </c>
      <c r="G1289">
        <v>0</v>
      </c>
      <c r="H1289">
        <v>0.41</v>
      </c>
      <c r="I1289" s="28">
        <v>0.05</v>
      </c>
      <c r="J1289" s="28">
        <v>0.83499999999999996</v>
      </c>
      <c r="K1289">
        <v>10</v>
      </c>
      <c r="L1289">
        <v>0</v>
      </c>
      <c r="M1289">
        <v>0</v>
      </c>
      <c r="N1289">
        <v>876</v>
      </c>
      <c r="O1289">
        <v>42</v>
      </c>
      <c r="P1289">
        <v>1</v>
      </c>
      <c r="Q1289">
        <v>2.3E-2</v>
      </c>
      <c r="R1289">
        <v>1E-3</v>
      </c>
      <c r="S1289" s="28">
        <v>0.5</v>
      </c>
      <c r="T1289" s="28">
        <v>1.0000000000000001E-9</v>
      </c>
      <c r="U1289">
        <v>8.0000000000000002E-3</v>
      </c>
      <c r="V1289">
        <v>0.05</v>
      </c>
      <c r="W1289">
        <v>0.05</v>
      </c>
      <c r="X1289" s="9">
        <v>2.7960055119729999E-3</v>
      </c>
      <c r="Y1289" s="28">
        <v>-9999</v>
      </c>
      <c r="Z1289">
        <v>0.63</v>
      </c>
      <c r="AA1289">
        <v>0.107881049327851</v>
      </c>
      <c r="AB1289">
        <v>0.2</v>
      </c>
      <c r="AC1289" s="28">
        <v>1</v>
      </c>
      <c r="AD1289" s="15">
        <v>-0.107881049327851</v>
      </c>
      <c r="AE1289" t="s">
        <v>561</v>
      </c>
      <c r="AF1289" s="15"/>
    </row>
    <row r="1290" spans="1:32" x14ac:dyDescent="0.25">
      <c r="A1290">
        <v>1289</v>
      </c>
      <c r="B1290">
        <v>5877857</v>
      </c>
      <c r="C1290">
        <v>0.01</v>
      </c>
      <c r="D1290">
        <v>0</v>
      </c>
      <c r="E1290">
        <v>0.99</v>
      </c>
      <c r="F1290">
        <v>2400</v>
      </c>
      <c r="G1290">
        <v>0</v>
      </c>
      <c r="H1290">
        <v>0.4</v>
      </c>
      <c r="I1290" s="28">
        <v>0.05</v>
      </c>
      <c r="J1290" s="28">
        <v>0.83499999999999996</v>
      </c>
      <c r="K1290">
        <v>10</v>
      </c>
      <c r="L1290">
        <v>0</v>
      </c>
      <c r="M1290">
        <v>0</v>
      </c>
      <c r="N1290">
        <v>901</v>
      </c>
      <c r="O1290">
        <v>42</v>
      </c>
      <c r="P1290">
        <v>1</v>
      </c>
      <c r="Q1290">
        <v>2.3E-2</v>
      </c>
      <c r="R1290">
        <v>1E-3</v>
      </c>
      <c r="S1290" s="28">
        <v>0.5</v>
      </c>
      <c r="T1290" s="28">
        <v>1.0000000000000001E-9</v>
      </c>
      <c r="U1290">
        <v>8.0000000000000002E-3</v>
      </c>
      <c r="V1290">
        <v>0.05</v>
      </c>
      <c r="W1290">
        <v>0.05</v>
      </c>
      <c r="X1290" s="9">
        <v>5.82688057412E-4</v>
      </c>
      <c r="Y1290" s="28">
        <v>-9999</v>
      </c>
      <c r="Z1290">
        <v>0.65</v>
      </c>
      <c r="AA1290">
        <v>0.107050573627219</v>
      </c>
      <c r="AB1290">
        <v>0.2</v>
      </c>
      <c r="AC1290" s="28">
        <v>1</v>
      </c>
      <c r="AD1290" s="15">
        <v>-0.107050573627219</v>
      </c>
      <c r="AE1290" t="s">
        <v>561</v>
      </c>
      <c r="AF1290" s="15"/>
    </row>
    <row r="1291" spans="1:32" x14ac:dyDescent="0.25">
      <c r="A1291">
        <v>1290</v>
      </c>
      <c r="B1291">
        <v>5663118</v>
      </c>
      <c r="C1291">
        <v>0.43</v>
      </c>
      <c r="D1291">
        <v>0</v>
      </c>
      <c r="E1291">
        <v>0.56999999999999995</v>
      </c>
      <c r="F1291">
        <v>1360</v>
      </c>
      <c r="G1291">
        <v>0</v>
      </c>
      <c r="H1291">
        <v>0.21</v>
      </c>
      <c r="I1291" s="28">
        <v>0.05</v>
      </c>
      <c r="J1291" s="28">
        <v>0.83499999999999996</v>
      </c>
      <c r="K1291">
        <v>10</v>
      </c>
      <c r="L1291">
        <v>0</v>
      </c>
      <c r="M1291">
        <v>0</v>
      </c>
      <c r="N1291">
        <v>896</v>
      </c>
      <c r="O1291">
        <v>42</v>
      </c>
      <c r="P1291">
        <v>1</v>
      </c>
      <c r="Q1291">
        <v>2.3E-2</v>
      </c>
      <c r="R1291">
        <v>1E-3</v>
      </c>
      <c r="S1291" s="28">
        <v>0.5</v>
      </c>
      <c r="T1291" s="28">
        <v>1.0000000000000001E-9</v>
      </c>
      <c r="U1291">
        <v>8.0000000000000002E-3</v>
      </c>
      <c r="V1291">
        <v>0.05</v>
      </c>
      <c r="W1291">
        <v>0.05</v>
      </c>
      <c r="X1291" s="9">
        <v>0.14019026038597099</v>
      </c>
      <c r="Y1291" s="28">
        <v>-9999</v>
      </c>
      <c r="Z1291">
        <v>0.54</v>
      </c>
      <c r="AA1291">
        <v>0.168940401234006</v>
      </c>
      <c r="AB1291">
        <v>0.2</v>
      </c>
      <c r="AC1291" s="28">
        <v>1</v>
      </c>
      <c r="AD1291" s="15">
        <v>-0.168940401234006</v>
      </c>
      <c r="AE1291" t="s">
        <v>561</v>
      </c>
      <c r="AF1291" s="15"/>
    </row>
    <row r="1292" spans="1:32" x14ac:dyDescent="0.25">
      <c r="A1292">
        <v>1291</v>
      </c>
      <c r="B1292">
        <v>20132758</v>
      </c>
      <c r="C1292">
        <v>0.39</v>
      </c>
      <c r="D1292">
        <v>0</v>
      </c>
      <c r="E1292">
        <v>0.61</v>
      </c>
      <c r="F1292">
        <v>2740</v>
      </c>
      <c r="G1292">
        <v>0</v>
      </c>
      <c r="H1292">
        <v>0.08</v>
      </c>
      <c r="I1292" s="28">
        <v>0.05</v>
      </c>
      <c r="J1292" s="28">
        <v>0.83499999999999996</v>
      </c>
      <c r="K1292">
        <v>10</v>
      </c>
      <c r="L1292">
        <v>0</v>
      </c>
      <c r="M1292">
        <v>0</v>
      </c>
      <c r="N1292">
        <v>866</v>
      </c>
      <c r="O1292">
        <v>42</v>
      </c>
      <c r="P1292">
        <v>1</v>
      </c>
      <c r="Q1292">
        <v>2.3E-2</v>
      </c>
      <c r="R1292">
        <v>1E-3</v>
      </c>
      <c r="S1292" s="28">
        <v>0.5</v>
      </c>
      <c r="T1292" s="28">
        <v>1.0000000000000001E-9</v>
      </c>
      <c r="U1292">
        <v>8.0000000000000002E-3</v>
      </c>
      <c r="V1292">
        <v>0.05</v>
      </c>
      <c r="W1292">
        <v>0.05</v>
      </c>
      <c r="X1292" s="9">
        <v>0.206267217880062</v>
      </c>
      <c r="Y1292" s="28">
        <v>-9999</v>
      </c>
      <c r="Z1292">
        <v>0.3</v>
      </c>
      <c r="AA1292">
        <v>0.17721460914191101</v>
      </c>
      <c r="AB1292">
        <v>0.2</v>
      </c>
      <c r="AC1292" s="28">
        <v>1</v>
      </c>
      <c r="AD1292" s="15">
        <v>-0.17721460914191101</v>
      </c>
      <c r="AE1292" t="s">
        <v>561</v>
      </c>
      <c r="AF1292" s="15"/>
    </row>
    <row r="1293" spans="1:32" x14ac:dyDescent="0.25">
      <c r="A1293">
        <v>1292</v>
      </c>
      <c r="B1293">
        <v>827483</v>
      </c>
      <c r="C1293">
        <v>0.08</v>
      </c>
      <c r="D1293">
        <v>0</v>
      </c>
      <c r="E1293">
        <v>0.92</v>
      </c>
      <c r="F1293">
        <v>837</v>
      </c>
      <c r="G1293">
        <v>0</v>
      </c>
      <c r="H1293">
        <v>0.33</v>
      </c>
      <c r="I1293" s="28">
        <v>0.05</v>
      </c>
      <c r="J1293" s="28">
        <v>0.83499999999999996</v>
      </c>
      <c r="K1293">
        <v>10</v>
      </c>
      <c r="L1293">
        <v>0</v>
      </c>
      <c r="M1293">
        <v>0</v>
      </c>
      <c r="N1293">
        <v>879</v>
      </c>
      <c r="O1293">
        <v>43</v>
      </c>
      <c r="P1293">
        <v>1</v>
      </c>
      <c r="Q1293">
        <v>2.3E-2</v>
      </c>
      <c r="R1293">
        <v>1E-3</v>
      </c>
      <c r="S1293" s="28">
        <v>0.5</v>
      </c>
      <c r="T1293" s="28">
        <v>1.0000000000000001E-9</v>
      </c>
      <c r="U1293">
        <v>8.0000000000000002E-3</v>
      </c>
      <c r="V1293">
        <v>0.05</v>
      </c>
      <c r="W1293">
        <v>0.05</v>
      </c>
      <c r="X1293" s="9">
        <v>0.24783173598299499</v>
      </c>
      <c r="Y1293" s="28">
        <v>-9999</v>
      </c>
      <c r="Z1293">
        <v>0.62</v>
      </c>
      <c r="AA1293">
        <v>0.28103402431290397</v>
      </c>
      <c r="AB1293">
        <v>0.2</v>
      </c>
      <c r="AC1293" s="28">
        <v>1</v>
      </c>
      <c r="AD1293" s="15">
        <v>-0.28103402431290397</v>
      </c>
      <c r="AE1293" t="s">
        <v>561</v>
      </c>
      <c r="AF1293" s="15"/>
    </row>
    <row r="1294" spans="1:32" x14ac:dyDescent="0.25">
      <c r="A1294">
        <v>1293</v>
      </c>
      <c r="B1294">
        <v>1092367</v>
      </c>
      <c r="C1294">
        <v>0.08</v>
      </c>
      <c r="D1294">
        <v>0</v>
      </c>
      <c r="E1294">
        <v>0.92</v>
      </c>
      <c r="F1294">
        <v>964</v>
      </c>
      <c r="G1294">
        <v>0</v>
      </c>
      <c r="H1294">
        <v>0.09</v>
      </c>
      <c r="I1294" s="28">
        <v>0.05</v>
      </c>
      <c r="J1294" s="28">
        <v>0.83499999999999996</v>
      </c>
      <c r="K1294">
        <v>10</v>
      </c>
      <c r="L1294">
        <v>0</v>
      </c>
      <c r="M1294">
        <v>0</v>
      </c>
      <c r="N1294">
        <v>879</v>
      </c>
      <c r="O1294">
        <v>33</v>
      </c>
      <c r="P1294">
        <v>1</v>
      </c>
      <c r="Q1294">
        <v>2.3E-2</v>
      </c>
      <c r="R1294">
        <v>1E-3</v>
      </c>
      <c r="S1294" s="28">
        <v>0.5</v>
      </c>
      <c r="T1294" s="28">
        <v>1.0000000000000001E-9</v>
      </c>
      <c r="U1294">
        <v>8.0000000000000002E-3</v>
      </c>
      <c r="V1294">
        <v>0.05</v>
      </c>
      <c r="W1294">
        <v>0.05</v>
      </c>
      <c r="X1294" s="9">
        <v>0.170029131569125</v>
      </c>
      <c r="Y1294" s="28">
        <v>-9999</v>
      </c>
      <c r="Z1294">
        <v>0.64</v>
      </c>
      <c r="AA1294">
        <v>0.36312574693674698</v>
      </c>
      <c r="AB1294">
        <v>0.2</v>
      </c>
      <c r="AC1294" s="28">
        <v>1</v>
      </c>
      <c r="AD1294" s="15">
        <v>-0.36312574693674698</v>
      </c>
      <c r="AE1294" t="s">
        <v>561</v>
      </c>
      <c r="AF1294" s="15"/>
    </row>
    <row r="1295" spans="1:32" x14ac:dyDescent="0.25">
      <c r="A1295">
        <v>1294</v>
      </c>
      <c r="B1295">
        <v>27838677</v>
      </c>
      <c r="C1295">
        <v>0.1</v>
      </c>
      <c r="D1295">
        <v>0</v>
      </c>
      <c r="E1295">
        <v>0.9</v>
      </c>
      <c r="F1295">
        <v>4750</v>
      </c>
      <c r="G1295">
        <v>0</v>
      </c>
      <c r="H1295">
        <v>-0.17</v>
      </c>
      <c r="I1295" s="28">
        <v>0.05</v>
      </c>
      <c r="J1295" s="28">
        <v>0.83499999999999996</v>
      </c>
      <c r="K1295">
        <v>10</v>
      </c>
      <c r="L1295">
        <v>0</v>
      </c>
      <c r="M1295">
        <v>0</v>
      </c>
      <c r="N1295">
        <v>901</v>
      </c>
      <c r="O1295">
        <v>32</v>
      </c>
      <c r="P1295">
        <v>1</v>
      </c>
      <c r="Q1295">
        <v>2.3E-2</v>
      </c>
      <c r="R1295">
        <v>1E-3</v>
      </c>
      <c r="S1295" s="28">
        <v>0.5</v>
      </c>
      <c r="T1295" s="28">
        <v>1.0000000000000001E-9</v>
      </c>
      <c r="U1295">
        <v>8.0000000000000002E-3</v>
      </c>
      <c r="V1295">
        <v>0.05</v>
      </c>
      <c r="W1295">
        <v>0.05</v>
      </c>
      <c r="X1295" s="9">
        <v>0.10874525199344399</v>
      </c>
      <c r="Y1295" s="28">
        <v>-9999</v>
      </c>
      <c r="Z1295">
        <v>0.5</v>
      </c>
      <c r="AA1295">
        <v>0.219658691551082</v>
      </c>
      <c r="AB1295">
        <v>0.2</v>
      </c>
      <c r="AC1295" s="28">
        <v>1</v>
      </c>
      <c r="AD1295" s="15">
        <v>-0.219658691551082</v>
      </c>
      <c r="AE1295" t="s">
        <v>561</v>
      </c>
      <c r="AF1295" s="15"/>
    </row>
    <row r="1296" spans="1:32" x14ac:dyDescent="0.25">
      <c r="A1296">
        <v>1295</v>
      </c>
      <c r="B1296">
        <v>616407</v>
      </c>
      <c r="C1296">
        <v>0.02</v>
      </c>
      <c r="D1296">
        <v>0</v>
      </c>
      <c r="E1296">
        <v>0.98</v>
      </c>
      <c r="F1296">
        <v>770</v>
      </c>
      <c r="G1296">
        <v>0</v>
      </c>
      <c r="H1296">
        <v>0.24</v>
      </c>
      <c r="I1296" s="28">
        <v>0.05</v>
      </c>
      <c r="J1296" s="28">
        <v>0.83499999999999996</v>
      </c>
      <c r="K1296">
        <v>10</v>
      </c>
      <c r="L1296">
        <v>0</v>
      </c>
      <c r="M1296">
        <v>0</v>
      </c>
      <c r="N1296">
        <v>901</v>
      </c>
      <c r="O1296">
        <v>32</v>
      </c>
      <c r="P1296">
        <v>1</v>
      </c>
      <c r="Q1296">
        <v>2.3E-2</v>
      </c>
      <c r="R1296">
        <v>1E-3</v>
      </c>
      <c r="S1296" s="28">
        <v>0.5</v>
      </c>
      <c r="T1296" s="28">
        <v>1.0000000000000001E-9</v>
      </c>
      <c r="U1296">
        <v>8.0000000000000002E-3</v>
      </c>
      <c r="V1296">
        <v>0.05</v>
      </c>
      <c r="W1296">
        <v>0.05</v>
      </c>
      <c r="X1296" s="9">
        <v>1.4167970944853E-2</v>
      </c>
      <c r="Y1296" s="28">
        <v>-9999</v>
      </c>
      <c r="Z1296">
        <v>0.47</v>
      </c>
      <c r="AA1296">
        <v>0.14345165360412901</v>
      </c>
      <c r="AB1296">
        <v>0.2</v>
      </c>
      <c r="AC1296" s="28">
        <v>1</v>
      </c>
      <c r="AD1296" s="15">
        <v>-0.14345165360412901</v>
      </c>
      <c r="AE1296" t="s">
        <v>561</v>
      </c>
      <c r="AF1296" s="15"/>
    </row>
    <row r="1297" spans="1:32" x14ac:dyDescent="0.25">
      <c r="A1297">
        <v>1296</v>
      </c>
      <c r="B1297">
        <v>531900</v>
      </c>
      <c r="C1297">
        <v>1.1844331641285956E-2</v>
      </c>
      <c r="D1297">
        <v>0</v>
      </c>
      <c r="E1297">
        <v>0.98815566835871405</v>
      </c>
      <c r="F1297">
        <v>721</v>
      </c>
      <c r="G1297">
        <v>0</v>
      </c>
      <c r="H1297">
        <v>-0.17</v>
      </c>
      <c r="I1297" s="28">
        <v>0.05</v>
      </c>
      <c r="J1297" s="28">
        <v>0.83499999999999996</v>
      </c>
      <c r="K1297">
        <v>10</v>
      </c>
      <c r="L1297">
        <v>0</v>
      </c>
      <c r="M1297">
        <v>0</v>
      </c>
      <c r="N1297">
        <v>901</v>
      </c>
      <c r="O1297">
        <v>42</v>
      </c>
      <c r="P1297">
        <v>1</v>
      </c>
      <c r="Q1297">
        <v>2.3E-2</v>
      </c>
      <c r="R1297">
        <v>1E-3</v>
      </c>
      <c r="S1297" s="28">
        <v>0.5</v>
      </c>
      <c r="T1297" s="28">
        <v>1.0000000000000001E-9</v>
      </c>
      <c r="U1297">
        <v>8.0000000000000002E-3</v>
      </c>
      <c r="V1297">
        <v>0.05</v>
      </c>
      <c r="W1297">
        <v>0.05</v>
      </c>
      <c r="X1297" s="9">
        <v>0.38671216726706498</v>
      </c>
      <c r="Y1297" s="28">
        <v>-9999</v>
      </c>
      <c r="Z1297">
        <v>0.56999999999999995</v>
      </c>
      <c r="AA1297">
        <v>0.16172415639337101</v>
      </c>
      <c r="AB1297">
        <v>0.2</v>
      </c>
      <c r="AC1297" s="28">
        <v>1</v>
      </c>
      <c r="AD1297" s="15">
        <v>-0.16172415639337101</v>
      </c>
      <c r="AE1297" t="s">
        <v>561</v>
      </c>
      <c r="AF1297" s="15"/>
    </row>
    <row r="1298" spans="1:32" x14ac:dyDescent="0.25">
      <c r="A1298">
        <v>1297</v>
      </c>
      <c r="B1298">
        <v>4658826</v>
      </c>
      <c r="C1298">
        <v>0.01</v>
      </c>
      <c r="D1298">
        <v>0</v>
      </c>
      <c r="E1298">
        <v>0.99</v>
      </c>
      <c r="F1298">
        <v>2140</v>
      </c>
      <c r="G1298">
        <v>0</v>
      </c>
      <c r="H1298">
        <v>0.2</v>
      </c>
      <c r="I1298" s="28">
        <v>0.05</v>
      </c>
      <c r="J1298" s="28">
        <v>0.83499999999999996</v>
      </c>
      <c r="K1298">
        <v>10</v>
      </c>
      <c r="L1298">
        <v>0</v>
      </c>
      <c r="M1298">
        <v>0</v>
      </c>
      <c r="N1298">
        <v>901</v>
      </c>
      <c r="O1298">
        <v>32</v>
      </c>
      <c r="P1298">
        <v>1</v>
      </c>
      <c r="Q1298">
        <v>2.3E-2</v>
      </c>
      <c r="R1298">
        <v>1E-3</v>
      </c>
      <c r="S1298" s="28">
        <v>0.5</v>
      </c>
      <c r="T1298" s="28">
        <v>1.0000000000000001E-9</v>
      </c>
      <c r="U1298">
        <v>8.0000000000000002E-3</v>
      </c>
      <c r="V1298">
        <v>0.05</v>
      </c>
      <c r="W1298">
        <v>0.05</v>
      </c>
      <c r="X1298" s="9">
        <v>1.0355410627522E-2</v>
      </c>
      <c r="Y1298" s="28">
        <v>-9999</v>
      </c>
      <c r="Z1298">
        <v>0.57999999999999996</v>
      </c>
      <c r="AA1298">
        <v>0.168517708466873</v>
      </c>
      <c r="AB1298">
        <v>0.2</v>
      </c>
      <c r="AC1298" s="28">
        <v>1</v>
      </c>
      <c r="AD1298" s="15">
        <v>-0.168517708466873</v>
      </c>
      <c r="AE1298" t="s">
        <v>561</v>
      </c>
      <c r="AF1298" s="15"/>
    </row>
    <row r="1299" spans="1:32" x14ac:dyDescent="0.25">
      <c r="A1299">
        <v>1298</v>
      </c>
      <c r="B1299">
        <v>8418734</v>
      </c>
      <c r="C1299">
        <v>0.02</v>
      </c>
      <c r="D1299">
        <v>0</v>
      </c>
      <c r="E1299">
        <v>0.98</v>
      </c>
      <c r="F1299">
        <v>2840</v>
      </c>
      <c r="G1299">
        <v>0</v>
      </c>
      <c r="H1299">
        <v>-0.23</v>
      </c>
      <c r="I1299" s="28">
        <v>0.05</v>
      </c>
      <c r="J1299" s="28">
        <v>0.83499999999999996</v>
      </c>
      <c r="K1299">
        <v>10</v>
      </c>
      <c r="L1299">
        <v>0</v>
      </c>
      <c r="M1299">
        <v>0</v>
      </c>
      <c r="N1299">
        <v>901</v>
      </c>
      <c r="O1299">
        <v>32</v>
      </c>
      <c r="P1299">
        <v>1</v>
      </c>
      <c r="Q1299">
        <v>2.3E-2</v>
      </c>
      <c r="R1299">
        <v>1E-3</v>
      </c>
      <c r="S1299" s="28">
        <v>0.5</v>
      </c>
      <c r="T1299" s="28">
        <v>1.0000000000000001E-9</v>
      </c>
      <c r="U1299">
        <v>8.0000000000000002E-3</v>
      </c>
      <c r="V1299">
        <v>0.05</v>
      </c>
      <c r="W1299">
        <v>0.05</v>
      </c>
      <c r="X1299" s="9">
        <v>0.12768817004831801</v>
      </c>
      <c r="Y1299" s="28">
        <v>-9999</v>
      </c>
      <c r="Z1299">
        <v>0.6</v>
      </c>
      <c r="AA1299">
        <v>0.15072579684642401</v>
      </c>
      <c r="AB1299">
        <v>0.2</v>
      </c>
      <c r="AC1299" s="28">
        <v>1</v>
      </c>
      <c r="AD1299" s="15">
        <v>-0.15072579684642401</v>
      </c>
      <c r="AE1299" t="s">
        <v>561</v>
      </c>
      <c r="AF1299" s="15"/>
    </row>
    <row r="1300" spans="1:32" x14ac:dyDescent="0.25">
      <c r="A1300">
        <v>1299</v>
      </c>
      <c r="B1300">
        <v>827290</v>
      </c>
      <c r="C1300">
        <v>0.14000000000000001</v>
      </c>
      <c r="D1300">
        <v>0</v>
      </c>
      <c r="E1300">
        <v>0.86</v>
      </c>
      <c r="F1300">
        <v>781</v>
      </c>
      <c r="G1300">
        <v>0</v>
      </c>
      <c r="H1300">
        <v>0.42</v>
      </c>
      <c r="I1300" s="28">
        <v>0.05</v>
      </c>
      <c r="J1300" s="28">
        <v>0.83499999999999996</v>
      </c>
      <c r="K1300">
        <v>10</v>
      </c>
      <c r="L1300">
        <v>0</v>
      </c>
      <c r="M1300">
        <v>0</v>
      </c>
      <c r="N1300">
        <v>898</v>
      </c>
      <c r="O1300">
        <v>32</v>
      </c>
      <c r="P1300">
        <v>1</v>
      </c>
      <c r="Q1300">
        <v>2.3E-2</v>
      </c>
      <c r="R1300">
        <v>1E-3</v>
      </c>
      <c r="S1300" s="28">
        <v>0.5</v>
      </c>
      <c r="T1300" s="28">
        <v>1.0000000000000001E-9</v>
      </c>
      <c r="U1300">
        <v>8.0000000000000002E-3</v>
      </c>
      <c r="V1300">
        <v>0.05</v>
      </c>
      <c r="W1300">
        <v>0.05</v>
      </c>
      <c r="X1300" s="9">
        <v>0.28572356386588599</v>
      </c>
      <c r="Y1300" s="28">
        <v>-9999</v>
      </c>
      <c r="Z1300">
        <v>0.6</v>
      </c>
      <c r="AA1300">
        <v>0.28682261206874798</v>
      </c>
      <c r="AB1300">
        <v>0.2</v>
      </c>
      <c r="AC1300" s="28">
        <v>1</v>
      </c>
      <c r="AD1300" s="15">
        <v>-0.28682261206874798</v>
      </c>
      <c r="AE1300" t="s">
        <v>561</v>
      </c>
      <c r="AF1300" s="15"/>
    </row>
    <row r="1301" spans="1:32" x14ac:dyDescent="0.25">
      <c r="A1301">
        <v>1300</v>
      </c>
      <c r="B1301">
        <v>418240461</v>
      </c>
      <c r="C1301">
        <v>1</v>
      </c>
      <c r="D1301">
        <v>0</v>
      </c>
      <c r="E1301">
        <v>0</v>
      </c>
      <c r="F1301">
        <v>0</v>
      </c>
      <c r="G1301">
        <v>0</v>
      </c>
      <c r="H1301">
        <v>-9.14</v>
      </c>
      <c r="I1301" s="28">
        <v>0</v>
      </c>
      <c r="J1301" s="28">
        <v>0.83499999999999996</v>
      </c>
      <c r="K1301">
        <v>10</v>
      </c>
      <c r="L1301">
        <v>0</v>
      </c>
      <c r="M1301">
        <v>0</v>
      </c>
      <c r="N1301">
        <v>944</v>
      </c>
      <c r="O1301">
        <v>41</v>
      </c>
      <c r="P1301">
        <v>1</v>
      </c>
      <c r="Q1301">
        <v>2.3E-2</v>
      </c>
      <c r="R1301">
        <v>1E-3</v>
      </c>
      <c r="S1301" s="28">
        <v>0.5</v>
      </c>
      <c r="T1301" s="28">
        <v>0</v>
      </c>
      <c r="U1301">
        <v>8.0000000000000002E-3</v>
      </c>
      <c r="V1301">
        <v>0.05</v>
      </c>
      <c r="W1301">
        <v>0.05</v>
      </c>
      <c r="X1301" s="9">
        <v>0</v>
      </c>
      <c r="Y1301" s="28">
        <v>-9999</v>
      </c>
      <c r="Z1301">
        <v>0</v>
      </c>
      <c r="AA1301">
        <v>0.51416898657001098</v>
      </c>
      <c r="AB1301">
        <v>0.2</v>
      </c>
      <c r="AC1301" s="28">
        <v>0</v>
      </c>
      <c r="AD1301" s="15">
        <v>-0.51416898657001098</v>
      </c>
      <c r="AE1301" t="s">
        <v>561</v>
      </c>
      <c r="AF1301" s="15"/>
    </row>
    <row r="1302" spans="1:32" x14ac:dyDescent="0.25">
      <c r="A1302">
        <v>1301</v>
      </c>
      <c r="B1302">
        <v>974347</v>
      </c>
      <c r="C1302">
        <v>0.26</v>
      </c>
      <c r="D1302">
        <v>0</v>
      </c>
      <c r="E1302">
        <v>0.74</v>
      </c>
      <c r="F1302">
        <v>731</v>
      </c>
      <c r="G1302">
        <v>0</v>
      </c>
      <c r="H1302">
        <v>7.0000000000000007E-2</v>
      </c>
      <c r="I1302" s="28">
        <v>0.05</v>
      </c>
      <c r="J1302" s="28">
        <v>0.83499999999999996</v>
      </c>
      <c r="K1302">
        <v>10</v>
      </c>
      <c r="L1302">
        <v>0</v>
      </c>
      <c r="M1302">
        <v>0</v>
      </c>
      <c r="N1302">
        <v>898</v>
      </c>
      <c r="O1302">
        <v>33</v>
      </c>
      <c r="P1302">
        <v>1</v>
      </c>
      <c r="Q1302">
        <v>2.3E-2</v>
      </c>
      <c r="R1302">
        <v>1E-3</v>
      </c>
      <c r="S1302" s="28">
        <v>0.5</v>
      </c>
      <c r="T1302" s="28">
        <v>1.0000000000000001E-9</v>
      </c>
      <c r="U1302">
        <v>8.0000000000000002E-3</v>
      </c>
      <c r="V1302">
        <v>0.05</v>
      </c>
      <c r="W1302">
        <v>0.05</v>
      </c>
      <c r="X1302" s="9">
        <v>0.29099009999905301</v>
      </c>
      <c r="Y1302" s="28">
        <v>-9999</v>
      </c>
      <c r="Z1302">
        <v>0.56000000000000005</v>
      </c>
      <c r="AA1302">
        <v>0.333484141762944</v>
      </c>
      <c r="AB1302">
        <v>0.2</v>
      </c>
      <c r="AC1302" s="28">
        <v>1</v>
      </c>
      <c r="AD1302" s="15">
        <v>-0.333484141762944</v>
      </c>
      <c r="AE1302" t="s">
        <v>561</v>
      </c>
      <c r="AF1302" s="15"/>
    </row>
    <row r="1303" spans="1:32" x14ac:dyDescent="0.25">
      <c r="A1303">
        <v>1302</v>
      </c>
      <c r="B1303">
        <v>480110</v>
      </c>
      <c r="C1303">
        <v>0.27</v>
      </c>
      <c r="D1303">
        <v>0</v>
      </c>
      <c r="E1303">
        <v>0.73</v>
      </c>
      <c r="F1303">
        <v>506</v>
      </c>
      <c r="G1303">
        <v>0</v>
      </c>
      <c r="H1303">
        <v>0.11</v>
      </c>
      <c r="I1303" s="28">
        <v>0.05</v>
      </c>
      <c r="J1303" s="28">
        <v>0.83499999999999996</v>
      </c>
      <c r="K1303">
        <v>10</v>
      </c>
      <c r="L1303">
        <v>0</v>
      </c>
      <c r="M1303">
        <v>0</v>
      </c>
      <c r="N1303">
        <v>906</v>
      </c>
      <c r="O1303">
        <v>32</v>
      </c>
      <c r="P1303">
        <v>1</v>
      </c>
      <c r="Q1303">
        <v>2.3E-2</v>
      </c>
      <c r="R1303">
        <v>1E-3</v>
      </c>
      <c r="S1303" s="28">
        <v>0.5</v>
      </c>
      <c r="T1303" s="28">
        <v>1.0000000000000001E-9</v>
      </c>
      <c r="U1303">
        <v>8.0000000000000002E-3</v>
      </c>
      <c r="V1303">
        <v>0.05</v>
      </c>
      <c r="W1303">
        <v>0.05</v>
      </c>
      <c r="X1303" s="9">
        <v>0.30664726605489301</v>
      </c>
      <c r="Y1303" s="28">
        <v>-9999</v>
      </c>
      <c r="Z1303">
        <v>0.44</v>
      </c>
      <c r="AA1303">
        <v>0.215433419589488</v>
      </c>
      <c r="AB1303">
        <v>0.2</v>
      </c>
      <c r="AC1303" s="28">
        <v>1</v>
      </c>
      <c r="AD1303" s="15">
        <v>-0.215433419589488</v>
      </c>
      <c r="AE1303" t="s">
        <v>561</v>
      </c>
      <c r="AF1303" s="15"/>
    </row>
    <row r="1304" spans="1:32" x14ac:dyDescent="0.25">
      <c r="A1304">
        <v>1303</v>
      </c>
      <c r="B1304">
        <v>11279982</v>
      </c>
      <c r="C1304">
        <v>0.37</v>
      </c>
      <c r="D1304">
        <v>0</v>
      </c>
      <c r="E1304">
        <v>0.63</v>
      </c>
      <c r="F1304">
        <v>2120</v>
      </c>
      <c r="G1304">
        <v>0</v>
      </c>
      <c r="H1304">
        <v>0.14000000000000001</v>
      </c>
      <c r="I1304" s="28">
        <v>0.05</v>
      </c>
      <c r="J1304" s="28">
        <v>0.83499999999999996</v>
      </c>
      <c r="K1304">
        <v>10</v>
      </c>
      <c r="L1304">
        <v>0</v>
      </c>
      <c r="M1304">
        <v>0</v>
      </c>
      <c r="N1304">
        <v>912</v>
      </c>
      <c r="O1304">
        <v>32</v>
      </c>
      <c r="P1304">
        <v>1</v>
      </c>
      <c r="Q1304">
        <v>2.3E-2</v>
      </c>
      <c r="R1304">
        <v>1E-3</v>
      </c>
      <c r="S1304" s="28">
        <v>0.5</v>
      </c>
      <c r="T1304" s="28">
        <v>1.0000000000000001E-9</v>
      </c>
      <c r="U1304">
        <v>8.0000000000000002E-3</v>
      </c>
      <c r="V1304">
        <v>0.05</v>
      </c>
      <c r="W1304">
        <v>0.05</v>
      </c>
      <c r="X1304" s="9">
        <v>0.20773554917318199</v>
      </c>
      <c r="Y1304" s="28">
        <v>-9999</v>
      </c>
      <c r="Z1304">
        <v>0.54</v>
      </c>
      <c r="AA1304">
        <v>0.34062591047160101</v>
      </c>
      <c r="AB1304">
        <v>0.2</v>
      </c>
      <c r="AC1304" s="28">
        <v>1</v>
      </c>
      <c r="AD1304" s="15">
        <v>-0.34062591047160101</v>
      </c>
      <c r="AE1304" t="s">
        <v>561</v>
      </c>
      <c r="AF1304" s="15"/>
    </row>
    <row r="1305" spans="1:32" x14ac:dyDescent="0.25">
      <c r="A1305">
        <v>1304</v>
      </c>
      <c r="B1305">
        <v>154822</v>
      </c>
      <c r="C1305">
        <v>0.06</v>
      </c>
      <c r="D1305">
        <v>0</v>
      </c>
      <c r="E1305">
        <v>0.94</v>
      </c>
      <c r="F1305">
        <v>370</v>
      </c>
      <c r="G1305">
        <v>0</v>
      </c>
      <c r="H1305">
        <v>-0.06</v>
      </c>
      <c r="I1305" s="28">
        <v>0.05</v>
      </c>
      <c r="J1305" s="28">
        <v>0.83499999999999996</v>
      </c>
      <c r="K1305">
        <v>10</v>
      </c>
      <c r="L1305">
        <v>0</v>
      </c>
      <c r="M1305">
        <v>0</v>
      </c>
      <c r="N1305">
        <v>906</v>
      </c>
      <c r="O1305">
        <v>32</v>
      </c>
      <c r="P1305">
        <v>1</v>
      </c>
      <c r="Q1305">
        <v>2.3E-2</v>
      </c>
      <c r="R1305">
        <v>1E-3</v>
      </c>
      <c r="S1305" s="28">
        <v>0.5</v>
      </c>
      <c r="T1305" s="28">
        <v>1.0000000000000001E-9</v>
      </c>
      <c r="U1305">
        <v>8.0000000000000002E-3</v>
      </c>
      <c r="V1305">
        <v>0.05</v>
      </c>
      <c r="W1305">
        <v>0.05</v>
      </c>
      <c r="X1305" s="9">
        <v>0.16844463454500699</v>
      </c>
      <c r="Y1305" s="28">
        <v>-9999</v>
      </c>
      <c r="Z1305">
        <v>0.46</v>
      </c>
      <c r="AA1305">
        <v>0.23371384067776299</v>
      </c>
      <c r="AB1305">
        <v>0.2</v>
      </c>
      <c r="AC1305" s="28">
        <v>1</v>
      </c>
      <c r="AD1305" s="15">
        <v>-0.23371384067776299</v>
      </c>
      <c r="AE1305" t="s">
        <v>561</v>
      </c>
      <c r="AF1305" s="15"/>
    </row>
    <row r="1306" spans="1:32" x14ac:dyDescent="0.25">
      <c r="A1306">
        <v>1305</v>
      </c>
      <c r="B1306">
        <v>455400</v>
      </c>
      <c r="C1306">
        <v>9.881422924901186E-3</v>
      </c>
      <c r="D1306">
        <v>0</v>
      </c>
      <c r="E1306">
        <v>0.99011857707509876</v>
      </c>
      <c r="F1306">
        <v>661</v>
      </c>
      <c r="G1306">
        <v>0</v>
      </c>
      <c r="H1306">
        <v>-0.05</v>
      </c>
      <c r="I1306" s="28">
        <v>0.05</v>
      </c>
      <c r="J1306" s="28">
        <v>0.83499999999999996</v>
      </c>
      <c r="K1306">
        <v>10</v>
      </c>
      <c r="L1306">
        <v>0</v>
      </c>
      <c r="M1306">
        <v>0</v>
      </c>
      <c r="N1306">
        <v>912</v>
      </c>
      <c r="O1306">
        <v>25</v>
      </c>
      <c r="P1306">
        <v>1</v>
      </c>
      <c r="Q1306">
        <v>2.3E-2</v>
      </c>
      <c r="R1306">
        <v>1E-3</v>
      </c>
      <c r="S1306" s="28">
        <v>0.5</v>
      </c>
      <c r="T1306" s="28">
        <v>1.0000000000000001E-9</v>
      </c>
      <c r="U1306">
        <v>8.0000000000000002E-3</v>
      </c>
      <c r="V1306">
        <v>0.05</v>
      </c>
      <c r="W1306">
        <v>0.05</v>
      </c>
      <c r="X1306" s="9">
        <v>0.112728006224858</v>
      </c>
      <c r="Y1306" s="28">
        <v>-9999</v>
      </c>
      <c r="Z1306">
        <v>0.47</v>
      </c>
      <c r="AA1306">
        <v>0.19315582281896901</v>
      </c>
      <c r="AB1306">
        <v>0.2</v>
      </c>
      <c r="AC1306" s="28">
        <v>1</v>
      </c>
      <c r="AD1306" s="15">
        <v>-0.19315582281896901</v>
      </c>
      <c r="AE1306" t="s">
        <v>561</v>
      </c>
      <c r="AF1306" s="15"/>
    </row>
    <row r="1307" spans="1:32" x14ac:dyDescent="0.25">
      <c r="A1307">
        <v>1306</v>
      </c>
      <c r="B1307">
        <v>4550320</v>
      </c>
      <c r="C1307">
        <v>0.02</v>
      </c>
      <c r="D1307">
        <v>0</v>
      </c>
      <c r="E1307">
        <v>0.98</v>
      </c>
      <c r="F1307">
        <v>2090</v>
      </c>
      <c r="G1307">
        <v>0</v>
      </c>
      <c r="H1307">
        <v>0.06</v>
      </c>
      <c r="I1307" s="28">
        <v>0.05</v>
      </c>
      <c r="J1307" s="28">
        <v>0.83499999999999996</v>
      </c>
      <c r="K1307">
        <v>10</v>
      </c>
      <c r="L1307">
        <v>0</v>
      </c>
      <c r="M1307">
        <v>0</v>
      </c>
      <c r="N1307">
        <v>907</v>
      </c>
      <c r="O1307">
        <v>32</v>
      </c>
      <c r="P1307">
        <v>1</v>
      </c>
      <c r="Q1307">
        <v>2.3E-2</v>
      </c>
      <c r="R1307">
        <v>1E-3</v>
      </c>
      <c r="S1307" s="28">
        <v>0.5</v>
      </c>
      <c r="T1307" s="28">
        <v>1.0000000000000001E-9</v>
      </c>
      <c r="U1307">
        <v>8.0000000000000002E-3</v>
      </c>
      <c r="V1307">
        <v>0.05</v>
      </c>
      <c r="W1307">
        <v>0.05</v>
      </c>
      <c r="X1307" s="9">
        <v>2.3145383439690002E-2</v>
      </c>
      <c r="Y1307" s="28">
        <v>-9999</v>
      </c>
      <c r="Z1307">
        <v>0.57999999999999996</v>
      </c>
      <c r="AA1307">
        <v>0.18077536954344101</v>
      </c>
      <c r="AB1307">
        <v>0.2</v>
      </c>
      <c r="AC1307" s="28">
        <v>1</v>
      </c>
      <c r="AD1307" s="15">
        <v>-0.18077536954344101</v>
      </c>
      <c r="AE1307" t="s">
        <v>561</v>
      </c>
      <c r="AF1307" s="15"/>
    </row>
    <row r="1308" spans="1:32" x14ac:dyDescent="0.25">
      <c r="A1308">
        <v>1307</v>
      </c>
      <c r="B1308">
        <v>25353581</v>
      </c>
      <c r="C1308">
        <v>0.39</v>
      </c>
      <c r="D1308">
        <v>0</v>
      </c>
      <c r="E1308">
        <v>0.61</v>
      </c>
      <c r="F1308">
        <v>3070</v>
      </c>
      <c r="G1308">
        <v>0</v>
      </c>
      <c r="H1308">
        <v>0.18</v>
      </c>
      <c r="I1308" s="28">
        <v>0.05</v>
      </c>
      <c r="J1308" s="28">
        <v>0.83499999999999996</v>
      </c>
      <c r="K1308">
        <v>10</v>
      </c>
      <c r="L1308">
        <v>0</v>
      </c>
      <c r="M1308">
        <v>0</v>
      </c>
      <c r="N1308">
        <v>896</v>
      </c>
      <c r="O1308">
        <v>32</v>
      </c>
      <c r="P1308">
        <v>1</v>
      </c>
      <c r="Q1308">
        <v>2.3E-2</v>
      </c>
      <c r="R1308">
        <v>1E-3</v>
      </c>
      <c r="S1308" s="28">
        <v>0.5</v>
      </c>
      <c r="T1308" s="28">
        <v>1.0000000000000001E-9</v>
      </c>
      <c r="U1308">
        <v>8.0000000000000002E-3</v>
      </c>
      <c r="V1308">
        <v>0.05</v>
      </c>
      <c r="W1308">
        <v>0.05</v>
      </c>
      <c r="X1308" s="9">
        <v>0.206411125718475</v>
      </c>
      <c r="Y1308" s="28">
        <v>-9999</v>
      </c>
      <c r="Z1308">
        <v>0.34</v>
      </c>
      <c r="AA1308">
        <v>0.16368922641455699</v>
      </c>
      <c r="AB1308">
        <v>0.2</v>
      </c>
      <c r="AC1308" s="28">
        <v>1</v>
      </c>
      <c r="AD1308" s="15">
        <v>-0.16368922641455699</v>
      </c>
      <c r="AE1308" t="s">
        <v>561</v>
      </c>
      <c r="AF1308" s="15"/>
    </row>
    <row r="1309" spans="1:32" x14ac:dyDescent="0.25">
      <c r="A1309">
        <v>1308</v>
      </c>
      <c r="B1309">
        <v>14410066</v>
      </c>
      <c r="C1309">
        <v>0.02</v>
      </c>
      <c r="D1309">
        <v>0</v>
      </c>
      <c r="E1309">
        <v>0.98</v>
      </c>
      <c r="F1309">
        <v>3720</v>
      </c>
      <c r="G1309">
        <v>0</v>
      </c>
      <c r="H1309">
        <v>0.31</v>
      </c>
      <c r="I1309" s="28">
        <v>0.05</v>
      </c>
      <c r="J1309" s="28">
        <v>0.83499999999999996</v>
      </c>
      <c r="K1309">
        <v>10</v>
      </c>
      <c r="L1309">
        <v>0</v>
      </c>
      <c r="M1309">
        <v>0</v>
      </c>
      <c r="N1309">
        <v>901</v>
      </c>
      <c r="O1309">
        <v>32</v>
      </c>
      <c r="P1309">
        <v>1</v>
      </c>
      <c r="Q1309">
        <v>2.3E-2</v>
      </c>
      <c r="R1309">
        <v>1E-3</v>
      </c>
      <c r="S1309" s="28">
        <v>0.5</v>
      </c>
      <c r="T1309" s="28">
        <v>1.0000000000000001E-9</v>
      </c>
      <c r="U1309">
        <v>8.0000000000000002E-3</v>
      </c>
      <c r="V1309">
        <v>0.05</v>
      </c>
      <c r="W1309">
        <v>0.05</v>
      </c>
      <c r="X1309" s="9">
        <v>1.6772956665250999E-2</v>
      </c>
      <c r="Y1309" s="28">
        <v>-9999</v>
      </c>
      <c r="Z1309">
        <v>0.45</v>
      </c>
      <c r="AA1309">
        <v>0.121282325234863</v>
      </c>
      <c r="AB1309">
        <v>0.2</v>
      </c>
      <c r="AC1309" s="28">
        <v>1</v>
      </c>
      <c r="AD1309" s="15">
        <v>-0.121282325234863</v>
      </c>
      <c r="AE1309" t="s">
        <v>561</v>
      </c>
      <c r="AF1309" s="15"/>
    </row>
    <row r="1310" spans="1:32" x14ac:dyDescent="0.25">
      <c r="A1310">
        <v>1309</v>
      </c>
      <c r="B1310">
        <v>32059326</v>
      </c>
      <c r="C1310">
        <v>0.49</v>
      </c>
      <c r="D1310">
        <v>0</v>
      </c>
      <c r="E1310">
        <v>0.51</v>
      </c>
      <c r="F1310">
        <v>2890</v>
      </c>
      <c r="G1310">
        <v>0</v>
      </c>
      <c r="H1310">
        <v>0.18</v>
      </c>
      <c r="I1310" s="28">
        <v>0.05</v>
      </c>
      <c r="J1310" s="28">
        <v>0.83499999999999996</v>
      </c>
      <c r="K1310">
        <v>10</v>
      </c>
      <c r="L1310">
        <v>0</v>
      </c>
      <c r="M1310">
        <v>0</v>
      </c>
      <c r="N1310">
        <v>896</v>
      </c>
      <c r="O1310">
        <v>32</v>
      </c>
      <c r="P1310">
        <v>1</v>
      </c>
      <c r="Q1310">
        <v>2.3E-2</v>
      </c>
      <c r="R1310">
        <v>1E-3</v>
      </c>
      <c r="S1310" s="28">
        <v>0.5</v>
      </c>
      <c r="T1310" s="28">
        <v>1.0000000000000001E-9</v>
      </c>
      <c r="U1310">
        <v>8.0000000000000002E-3</v>
      </c>
      <c r="V1310">
        <v>0.05</v>
      </c>
      <c r="W1310">
        <v>0.05</v>
      </c>
      <c r="X1310" s="9">
        <v>0.27031442055175497</v>
      </c>
      <c r="Y1310" s="28">
        <v>-9999</v>
      </c>
      <c r="Z1310">
        <v>0.56000000000000005</v>
      </c>
      <c r="AA1310">
        <v>0.194081504815073</v>
      </c>
      <c r="AB1310">
        <v>0.2</v>
      </c>
      <c r="AC1310" s="28">
        <v>1</v>
      </c>
      <c r="AD1310" s="15">
        <v>-0.194081504815073</v>
      </c>
      <c r="AE1310" t="s">
        <v>561</v>
      </c>
      <c r="AF1310" s="15"/>
    </row>
    <row r="1311" spans="1:32" x14ac:dyDescent="0.25">
      <c r="A1311">
        <v>1310</v>
      </c>
      <c r="B1311">
        <v>11773853</v>
      </c>
      <c r="C1311">
        <v>0.64</v>
      </c>
      <c r="D1311">
        <v>0</v>
      </c>
      <c r="E1311">
        <v>0.36</v>
      </c>
      <c r="F1311">
        <v>1240</v>
      </c>
      <c r="G1311">
        <v>0</v>
      </c>
      <c r="H1311">
        <v>-0.32</v>
      </c>
      <c r="I1311" s="28">
        <v>0.05</v>
      </c>
      <c r="J1311" s="28">
        <v>0.83499999999999996</v>
      </c>
      <c r="K1311">
        <v>10</v>
      </c>
      <c r="L1311">
        <v>0</v>
      </c>
      <c r="M1311">
        <v>0</v>
      </c>
      <c r="N1311">
        <v>906</v>
      </c>
      <c r="O1311">
        <v>32</v>
      </c>
      <c r="P1311">
        <v>1</v>
      </c>
      <c r="Q1311">
        <v>2.3E-2</v>
      </c>
      <c r="R1311">
        <v>1E-3</v>
      </c>
      <c r="S1311" s="28">
        <v>0.5</v>
      </c>
      <c r="T1311" s="28">
        <v>1.0000000000000001E-9</v>
      </c>
      <c r="U1311">
        <v>8.0000000000000002E-3</v>
      </c>
      <c r="V1311">
        <v>0.05</v>
      </c>
      <c r="W1311">
        <v>0.05</v>
      </c>
      <c r="X1311" s="9">
        <v>0.241515994096484</v>
      </c>
      <c r="Y1311" s="28">
        <v>-9999</v>
      </c>
      <c r="Z1311">
        <v>0.47</v>
      </c>
      <c r="AA1311">
        <v>0.22070971207342799</v>
      </c>
      <c r="AB1311">
        <v>0.2</v>
      </c>
      <c r="AC1311" s="28">
        <v>1</v>
      </c>
      <c r="AD1311" s="15">
        <v>-0.22070971207342799</v>
      </c>
      <c r="AE1311" t="s">
        <v>561</v>
      </c>
      <c r="AF1311" s="15"/>
    </row>
    <row r="1312" spans="1:32" x14ac:dyDescent="0.25">
      <c r="A1312">
        <v>1311</v>
      </c>
      <c r="B1312">
        <v>71973863</v>
      </c>
      <c r="C1312">
        <v>0.16287850373815418</v>
      </c>
      <c r="D1312">
        <v>8.6577651088940569E-2</v>
      </c>
      <c r="E1312">
        <v>0.75054384517290529</v>
      </c>
      <c r="F1312">
        <v>6620</v>
      </c>
      <c r="G1312">
        <v>0</v>
      </c>
      <c r="H1312">
        <v>0.13</v>
      </c>
      <c r="I1312" s="28">
        <v>0.05</v>
      </c>
      <c r="J1312" s="28">
        <v>0.83499999999999996</v>
      </c>
      <c r="K1312">
        <v>10</v>
      </c>
      <c r="L1312">
        <v>0</v>
      </c>
      <c r="M1312">
        <v>0</v>
      </c>
      <c r="N1312">
        <v>913</v>
      </c>
      <c r="O1312">
        <v>32</v>
      </c>
      <c r="P1312">
        <v>1</v>
      </c>
      <c r="Q1312">
        <v>2.3E-2</v>
      </c>
      <c r="R1312">
        <v>1E-3</v>
      </c>
      <c r="S1312" s="28">
        <v>0.5</v>
      </c>
      <c r="T1312" s="28">
        <v>1.0000000000000001E-9</v>
      </c>
      <c r="U1312">
        <v>8.0000000000000002E-3</v>
      </c>
      <c r="V1312">
        <v>0.05</v>
      </c>
      <c r="W1312">
        <v>0.05</v>
      </c>
      <c r="X1312" s="9">
        <v>9.4832259447282005E-2</v>
      </c>
      <c r="Y1312" s="28">
        <v>-9999</v>
      </c>
      <c r="Z1312">
        <v>0.53</v>
      </c>
      <c r="AA1312">
        <v>0.224876905060194</v>
      </c>
      <c r="AB1312">
        <v>0.2</v>
      </c>
      <c r="AC1312" s="28">
        <v>1</v>
      </c>
      <c r="AD1312" s="15">
        <v>-0.224876905060194</v>
      </c>
      <c r="AE1312" t="s">
        <v>561</v>
      </c>
      <c r="AF1312" s="15"/>
    </row>
    <row r="1313" spans="1:32" x14ac:dyDescent="0.25">
      <c r="A1313">
        <v>1312</v>
      </c>
      <c r="B1313">
        <v>34447712</v>
      </c>
      <c r="C1313">
        <v>0.02</v>
      </c>
      <c r="D1313">
        <v>0</v>
      </c>
      <c r="E1313">
        <v>0.98</v>
      </c>
      <c r="F1313">
        <v>5750</v>
      </c>
      <c r="G1313">
        <v>0</v>
      </c>
      <c r="H1313">
        <v>-0.04</v>
      </c>
      <c r="I1313" s="28">
        <v>0.05</v>
      </c>
      <c r="J1313" s="28">
        <v>0.83499999999999996</v>
      </c>
      <c r="K1313">
        <v>10</v>
      </c>
      <c r="L1313">
        <v>0</v>
      </c>
      <c r="M1313">
        <v>0</v>
      </c>
      <c r="N1313">
        <v>913</v>
      </c>
      <c r="O1313">
        <v>25</v>
      </c>
      <c r="P1313">
        <v>1</v>
      </c>
      <c r="Q1313">
        <v>2.3E-2</v>
      </c>
      <c r="R1313">
        <v>1E-3</v>
      </c>
      <c r="S1313" s="28">
        <v>0.5</v>
      </c>
      <c r="T1313" s="28">
        <v>1.0000000000000001E-9</v>
      </c>
      <c r="U1313">
        <v>8.0000000000000002E-3</v>
      </c>
      <c r="V1313">
        <v>0.05</v>
      </c>
      <c r="W1313">
        <v>0.05</v>
      </c>
      <c r="X1313" s="9">
        <v>0.13238238740643299</v>
      </c>
      <c r="Y1313" s="28">
        <v>-9999</v>
      </c>
      <c r="Z1313">
        <v>0.4</v>
      </c>
      <c r="AA1313">
        <v>0.124336018485234</v>
      </c>
      <c r="AB1313">
        <v>0.2</v>
      </c>
      <c r="AC1313" s="28">
        <v>1</v>
      </c>
      <c r="AD1313" s="15">
        <v>-0.124336018485234</v>
      </c>
      <c r="AE1313" t="s">
        <v>561</v>
      </c>
      <c r="AF1313" s="15"/>
    </row>
    <row r="1314" spans="1:32" x14ac:dyDescent="0.25">
      <c r="A1314">
        <v>1313</v>
      </c>
      <c r="B1314">
        <v>60180093</v>
      </c>
      <c r="C1314">
        <v>0.1</v>
      </c>
      <c r="D1314">
        <v>0</v>
      </c>
      <c r="E1314">
        <v>0.9</v>
      </c>
      <c r="F1314">
        <v>6980</v>
      </c>
      <c r="G1314">
        <v>0</v>
      </c>
      <c r="H1314">
        <v>0.03</v>
      </c>
      <c r="I1314" s="28">
        <v>0.05</v>
      </c>
      <c r="J1314" s="28">
        <v>0.83499999999999996</v>
      </c>
      <c r="K1314">
        <v>10</v>
      </c>
      <c r="L1314">
        <v>0</v>
      </c>
      <c r="M1314">
        <v>0</v>
      </c>
      <c r="N1314">
        <v>912</v>
      </c>
      <c r="O1314">
        <v>25</v>
      </c>
      <c r="P1314">
        <v>1</v>
      </c>
      <c r="Q1314">
        <v>2.3E-2</v>
      </c>
      <c r="R1314">
        <v>1E-3</v>
      </c>
      <c r="S1314" s="28">
        <v>0.5</v>
      </c>
      <c r="T1314" s="28">
        <v>1.0000000000000001E-9</v>
      </c>
      <c r="U1314">
        <v>8.0000000000000002E-3</v>
      </c>
      <c r="V1314">
        <v>0.05</v>
      </c>
      <c r="W1314">
        <v>0.05</v>
      </c>
      <c r="X1314" s="9">
        <v>0.13806364778830499</v>
      </c>
      <c r="Y1314" s="28">
        <v>-9999</v>
      </c>
      <c r="Z1314">
        <v>0.46</v>
      </c>
      <c r="AA1314">
        <v>0.17468756892192</v>
      </c>
      <c r="AB1314">
        <v>0.2</v>
      </c>
      <c r="AC1314" s="28">
        <v>1</v>
      </c>
      <c r="AD1314" s="15">
        <v>-0.17468756892192</v>
      </c>
      <c r="AE1314" t="s">
        <v>561</v>
      </c>
      <c r="AF1314" s="15"/>
    </row>
    <row r="1315" spans="1:32" x14ac:dyDescent="0.25">
      <c r="A1315">
        <v>1314</v>
      </c>
      <c r="B1315">
        <v>22870766</v>
      </c>
      <c r="C1315">
        <v>0.31</v>
      </c>
      <c r="D1315">
        <v>0</v>
      </c>
      <c r="E1315">
        <v>0.69</v>
      </c>
      <c r="F1315">
        <v>3300</v>
      </c>
      <c r="G1315">
        <v>0</v>
      </c>
      <c r="H1315">
        <v>-0.05</v>
      </c>
      <c r="I1315" s="28">
        <v>0.05</v>
      </c>
      <c r="J1315" s="28">
        <v>0.83499999999999996</v>
      </c>
      <c r="K1315">
        <v>10</v>
      </c>
      <c r="L1315">
        <v>0</v>
      </c>
      <c r="M1315">
        <v>0</v>
      </c>
      <c r="N1315">
        <v>912</v>
      </c>
      <c r="O1315">
        <v>25</v>
      </c>
      <c r="P1315">
        <v>1</v>
      </c>
      <c r="Q1315">
        <v>2.3E-2</v>
      </c>
      <c r="R1315">
        <v>1E-3</v>
      </c>
      <c r="S1315" s="28">
        <v>0.5</v>
      </c>
      <c r="T1315" s="28">
        <v>1.0000000000000001E-9</v>
      </c>
      <c r="U1315">
        <v>8.0000000000000002E-3</v>
      </c>
      <c r="V1315">
        <v>0.05</v>
      </c>
      <c r="W1315">
        <v>0.05</v>
      </c>
      <c r="X1315" s="9">
        <v>0.181102820295309</v>
      </c>
      <c r="Y1315" s="28">
        <v>-9999</v>
      </c>
      <c r="Z1315">
        <v>0.47</v>
      </c>
      <c r="AA1315">
        <v>0.19493631090905</v>
      </c>
      <c r="AB1315">
        <v>0.2</v>
      </c>
      <c r="AC1315" s="28">
        <v>1</v>
      </c>
      <c r="AD1315" s="15">
        <v>-0.19493631090905</v>
      </c>
      <c r="AE1315" t="s">
        <v>561</v>
      </c>
      <c r="AF1315" s="15"/>
    </row>
    <row r="1316" spans="1:32" x14ac:dyDescent="0.25">
      <c r="A1316">
        <v>1315</v>
      </c>
      <c r="B1316">
        <v>10372186</v>
      </c>
      <c r="C1316">
        <v>0.17</v>
      </c>
      <c r="D1316">
        <v>0</v>
      </c>
      <c r="E1316">
        <v>0.83</v>
      </c>
      <c r="F1316">
        <v>2670</v>
      </c>
      <c r="G1316">
        <v>0</v>
      </c>
      <c r="H1316">
        <v>0.08</v>
      </c>
      <c r="I1316" s="28">
        <v>0.05</v>
      </c>
      <c r="J1316" s="28">
        <v>0.83499999999999996</v>
      </c>
      <c r="K1316">
        <v>10</v>
      </c>
      <c r="L1316">
        <v>0</v>
      </c>
      <c r="M1316">
        <v>0</v>
      </c>
      <c r="N1316">
        <v>906</v>
      </c>
      <c r="O1316">
        <v>25</v>
      </c>
      <c r="P1316">
        <v>1</v>
      </c>
      <c r="Q1316">
        <v>2.3E-2</v>
      </c>
      <c r="R1316">
        <v>1E-3</v>
      </c>
      <c r="S1316" s="28">
        <v>0.5</v>
      </c>
      <c r="T1316" s="28">
        <v>1.0000000000000001E-9</v>
      </c>
      <c r="U1316">
        <v>8.0000000000000002E-3</v>
      </c>
      <c r="V1316">
        <v>0.05</v>
      </c>
      <c r="W1316">
        <v>0.05</v>
      </c>
      <c r="X1316" s="9">
        <v>0.114690900426984</v>
      </c>
      <c r="Y1316" s="28">
        <v>-9999</v>
      </c>
      <c r="Z1316">
        <v>0.35</v>
      </c>
      <c r="AA1316">
        <v>0.22763001252919299</v>
      </c>
      <c r="AB1316">
        <v>0.2</v>
      </c>
      <c r="AC1316" s="28">
        <v>1</v>
      </c>
      <c r="AD1316" s="15">
        <v>-0.22763001252919299</v>
      </c>
      <c r="AE1316" t="s">
        <v>561</v>
      </c>
      <c r="AF1316" s="15"/>
    </row>
    <row r="1317" spans="1:32" x14ac:dyDescent="0.25">
      <c r="A1317">
        <v>1316</v>
      </c>
      <c r="B1317">
        <v>31938402</v>
      </c>
      <c r="C1317">
        <v>0.38</v>
      </c>
      <c r="D1317">
        <v>0</v>
      </c>
      <c r="E1317">
        <v>0.62</v>
      </c>
      <c r="F1317">
        <v>3510</v>
      </c>
      <c r="G1317">
        <v>0</v>
      </c>
      <c r="H1317">
        <v>0.18</v>
      </c>
      <c r="I1317" s="28">
        <v>0.05</v>
      </c>
      <c r="J1317" s="28">
        <v>0.83499999999999996</v>
      </c>
      <c r="K1317">
        <v>10</v>
      </c>
      <c r="L1317">
        <v>0</v>
      </c>
      <c r="M1317">
        <v>0</v>
      </c>
      <c r="N1317">
        <v>901</v>
      </c>
      <c r="O1317">
        <v>32</v>
      </c>
      <c r="P1317">
        <v>1</v>
      </c>
      <c r="Q1317">
        <v>2.3E-2</v>
      </c>
      <c r="R1317">
        <v>1E-3</v>
      </c>
      <c r="S1317" s="28">
        <v>0.5</v>
      </c>
      <c r="T1317" s="28">
        <v>1.0000000000000001E-9</v>
      </c>
      <c r="U1317">
        <v>8.0000000000000002E-3</v>
      </c>
      <c r="V1317">
        <v>0.05</v>
      </c>
      <c r="W1317">
        <v>0.05</v>
      </c>
      <c r="X1317" s="9">
        <v>0.115179285818095</v>
      </c>
      <c r="Y1317" s="28">
        <v>-9999</v>
      </c>
      <c r="Z1317">
        <v>0.63</v>
      </c>
      <c r="AA1317">
        <v>0.21203921739885101</v>
      </c>
      <c r="AB1317">
        <v>0.2</v>
      </c>
      <c r="AC1317" s="28">
        <v>1</v>
      </c>
      <c r="AD1317" s="15">
        <v>-0.21203921739885101</v>
      </c>
      <c r="AE1317" t="s">
        <v>561</v>
      </c>
      <c r="AF1317" s="15"/>
    </row>
    <row r="1318" spans="1:32" x14ac:dyDescent="0.25">
      <c r="A1318">
        <v>1317</v>
      </c>
      <c r="B1318">
        <v>5083614</v>
      </c>
      <c r="C1318">
        <v>0.18</v>
      </c>
      <c r="D1318">
        <v>0</v>
      </c>
      <c r="E1318">
        <v>0.82</v>
      </c>
      <c r="F1318">
        <v>1850</v>
      </c>
      <c r="G1318">
        <v>0</v>
      </c>
      <c r="H1318">
        <v>0.01</v>
      </c>
      <c r="I1318" s="28">
        <v>0.05</v>
      </c>
      <c r="J1318" s="28">
        <v>0.83499999999999996</v>
      </c>
      <c r="K1318">
        <v>10</v>
      </c>
      <c r="L1318">
        <v>0</v>
      </c>
      <c r="M1318">
        <v>0</v>
      </c>
      <c r="N1318">
        <v>913</v>
      </c>
      <c r="O1318">
        <v>32</v>
      </c>
      <c r="P1318">
        <v>1</v>
      </c>
      <c r="Q1318">
        <v>2.3E-2</v>
      </c>
      <c r="R1318">
        <v>1E-3</v>
      </c>
      <c r="S1318" s="28">
        <v>0.5</v>
      </c>
      <c r="T1318" s="28">
        <v>1.0000000000000001E-9</v>
      </c>
      <c r="U1318">
        <v>8.0000000000000002E-3</v>
      </c>
      <c r="V1318">
        <v>0.05</v>
      </c>
      <c r="W1318">
        <v>0.05</v>
      </c>
      <c r="X1318" s="9">
        <v>6.5137323701162E-2</v>
      </c>
      <c r="Y1318" s="28">
        <v>-9999</v>
      </c>
      <c r="Z1318">
        <v>0.61</v>
      </c>
      <c r="AA1318">
        <v>0.148044505524075</v>
      </c>
      <c r="AB1318">
        <v>0.2</v>
      </c>
      <c r="AC1318" s="28">
        <v>1</v>
      </c>
      <c r="AD1318" s="15">
        <v>-0.148044505524075</v>
      </c>
      <c r="AE1318" t="s">
        <v>561</v>
      </c>
      <c r="AF1318" s="15"/>
    </row>
    <row r="1319" spans="1:32" x14ac:dyDescent="0.25">
      <c r="A1319">
        <v>1318</v>
      </c>
      <c r="B1319">
        <v>103572516</v>
      </c>
      <c r="C1319">
        <v>0.4</v>
      </c>
      <c r="D1319">
        <v>0</v>
      </c>
      <c r="E1319">
        <v>0.6</v>
      </c>
      <c r="F1319">
        <v>6110</v>
      </c>
      <c r="G1319">
        <v>0</v>
      </c>
      <c r="H1319">
        <v>-0.15</v>
      </c>
      <c r="I1319" s="28">
        <v>0.05</v>
      </c>
      <c r="J1319" s="28">
        <v>0.83499999999999996</v>
      </c>
      <c r="K1319">
        <v>10</v>
      </c>
      <c r="L1319">
        <v>0</v>
      </c>
      <c r="M1319">
        <v>0</v>
      </c>
      <c r="N1319">
        <v>912</v>
      </c>
      <c r="O1319">
        <v>33</v>
      </c>
      <c r="P1319">
        <v>1</v>
      </c>
      <c r="Q1319">
        <v>2.3E-2</v>
      </c>
      <c r="R1319">
        <v>1E-3</v>
      </c>
      <c r="S1319" s="28">
        <v>0.5</v>
      </c>
      <c r="T1319" s="28">
        <v>1.0000000000000001E-9</v>
      </c>
      <c r="U1319">
        <v>8.0000000000000002E-3</v>
      </c>
      <c r="V1319">
        <v>0.05</v>
      </c>
      <c r="W1319">
        <v>0.05</v>
      </c>
      <c r="X1319" s="9">
        <v>0.21270306791666599</v>
      </c>
      <c r="Y1319" s="28">
        <v>-9999</v>
      </c>
      <c r="Z1319">
        <v>0.47</v>
      </c>
      <c r="AA1319">
        <v>0.210776266712173</v>
      </c>
      <c r="AB1319">
        <v>0.2</v>
      </c>
      <c r="AC1319" s="28">
        <v>1</v>
      </c>
      <c r="AD1319" s="15">
        <v>-0.210776266712173</v>
      </c>
      <c r="AE1319" t="s">
        <v>561</v>
      </c>
      <c r="AF1319" s="15"/>
    </row>
    <row r="1320" spans="1:32" x14ac:dyDescent="0.25">
      <c r="A1320">
        <v>1319</v>
      </c>
      <c r="B1320">
        <v>9630323</v>
      </c>
      <c r="C1320">
        <v>0.16</v>
      </c>
      <c r="D1320">
        <v>0</v>
      </c>
      <c r="E1320">
        <v>0.84</v>
      </c>
      <c r="F1320">
        <v>2610</v>
      </c>
      <c r="G1320">
        <v>0</v>
      </c>
      <c r="H1320">
        <v>-7.0000000000000007E-2</v>
      </c>
      <c r="I1320" s="28">
        <v>0.05</v>
      </c>
      <c r="J1320" s="28">
        <v>0.83499999999999996</v>
      </c>
      <c r="K1320">
        <v>10</v>
      </c>
      <c r="L1320">
        <v>0</v>
      </c>
      <c r="M1320">
        <v>0</v>
      </c>
      <c r="N1320">
        <v>899</v>
      </c>
      <c r="O1320">
        <v>33</v>
      </c>
      <c r="P1320">
        <v>1</v>
      </c>
      <c r="Q1320">
        <v>2.3E-2</v>
      </c>
      <c r="R1320">
        <v>1E-3</v>
      </c>
      <c r="S1320" s="28">
        <v>0.5</v>
      </c>
      <c r="T1320" s="28">
        <v>1.0000000000000001E-9</v>
      </c>
      <c r="U1320">
        <v>8.0000000000000002E-3</v>
      </c>
      <c r="V1320">
        <v>0.05</v>
      </c>
      <c r="W1320">
        <v>0.05</v>
      </c>
      <c r="X1320" s="9">
        <v>0.21528789950659999</v>
      </c>
      <c r="Y1320" s="28">
        <v>-9999</v>
      </c>
      <c r="Z1320">
        <v>0.52</v>
      </c>
      <c r="AA1320">
        <v>0.18635484204219399</v>
      </c>
      <c r="AB1320">
        <v>0.2</v>
      </c>
      <c r="AC1320" s="28">
        <v>1</v>
      </c>
      <c r="AD1320" s="15">
        <v>-0.18635484204219399</v>
      </c>
      <c r="AE1320" t="s">
        <v>561</v>
      </c>
      <c r="AF1320" s="15"/>
    </row>
    <row r="1321" spans="1:32" x14ac:dyDescent="0.25">
      <c r="A1321">
        <v>1320</v>
      </c>
      <c r="B1321">
        <v>25802125</v>
      </c>
      <c r="C1321">
        <v>0.22</v>
      </c>
      <c r="D1321">
        <v>0</v>
      </c>
      <c r="E1321">
        <v>0.78</v>
      </c>
      <c r="F1321">
        <v>3960</v>
      </c>
      <c r="G1321">
        <v>0</v>
      </c>
      <c r="H1321">
        <v>-0.12</v>
      </c>
      <c r="I1321" s="28">
        <v>0.05</v>
      </c>
      <c r="J1321" s="28">
        <v>0.83499999999999996</v>
      </c>
      <c r="K1321">
        <v>10</v>
      </c>
      <c r="L1321">
        <v>0</v>
      </c>
      <c r="M1321">
        <v>0</v>
      </c>
      <c r="N1321">
        <v>899</v>
      </c>
      <c r="O1321">
        <v>26</v>
      </c>
      <c r="P1321">
        <v>1</v>
      </c>
      <c r="Q1321">
        <v>2.3E-2</v>
      </c>
      <c r="R1321">
        <v>1E-3</v>
      </c>
      <c r="S1321" s="28">
        <v>0.5</v>
      </c>
      <c r="T1321" s="28">
        <v>1.0000000000000001E-9</v>
      </c>
      <c r="U1321">
        <v>8.0000000000000002E-3</v>
      </c>
      <c r="V1321">
        <v>0.05</v>
      </c>
      <c r="W1321">
        <v>0.05</v>
      </c>
      <c r="X1321" s="9">
        <v>0.29284691680673403</v>
      </c>
      <c r="Y1321" s="28">
        <v>-9999</v>
      </c>
      <c r="Z1321">
        <v>0.44</v>
      </c>
      <c r="AA1321">
        <v>0.17807295641585</v>
      </c>
      <c r="AB1321">
        <v>0.2</v>
      </c>
      <c r="AC1321" s="28">
        <v>1</v>
      </c>
      <c r="AD1321" s="15">
        <v>-0.17807295641585</v>
      </c>
      <c r="AE1321" t="s">
        <v>561</v>
      </c>
      <c r="AF1321" s="15"/>
    </row>
    <row r="1322" spans="1:32" x14ac:dyDescent="0.25">
      <c r="A1322">
        <v>1321</v>
      </c>
      <c r="B1322">
        <v>30601886</v>
      </c>
      <c r="C1322">
        <v>0.51</v>
      </c>
      <c r="D1322">
        <v>0</v>
      </c>
      <c r="E1322">
        <v>0.49</v>
      </c>
      <c r="F1322">
        <v>2710</v>
      </c>
      <c r="G1322">
        <v>0</v>
      </c>
      <c r="H1322">
        <v>-2.77</v>
      </c>
      <c r="I1322" s="28">
        <v>0.05</v>
      </c>
      <c r="J1322" s="28">
        <v>0.83499999999999996</v>
      </c>
      <c r="K1322">
        <v>10</v>
      </c>
      <c r="L1322">
        <v>0</v>
      </c>
      <c r="M1322">
        <v>0</v>
      </c>
      <c r="N1322">
        <v>868</v>
      </c>
      <c r="O1322">
        <v>26</v>
      </c>
      <c r="P1322">
        <v>1</v>
      </c>
      <c r="Q1322">
        <v>2.3E-2</v>
      </c>
      <c r="R1322">
        <v>1E-3</v>
      </c>
      <c r="S1322" s="28">
        <v>0.5</v>
      </c>
      <c r="T1322" s="28">
        <v>1.0000000000000001E-9</v>
      </c>
      <c r="U1322">
        <v>8.0000000000000002E-3</v>
      </c>
      <c r="V1322">
        <v>0.05</v>
      </c>
      <c r="W1322">
        <v>0.05</v>
      </c>
      <c r="X1322" s="9">
        <v>0.20326421899706301</v>
      </c>
      <c r="Y1322" s="28">
        <v>-9999</v>
      </c>
      <c r="Z1322">
        <v>0.98</v>
      </c>
      <c r="AA1322">
        <v>0.69557821782700402</v>
      </c>
      <c r="AB1322">
        <v>0.2</v>
      </c>
      <c r="AC1322" s="28">
        <v>1</v>
      </c>
      <c r="AD1322" s="15">
        <v>-0.69557821782700402</v>
      </c>
      <c r="AE1322" t="s">
        <v>562</v>
      </c>
      <c r="AF1322" s="15"/>
    </row>
    <row r="1323" spans="1:32" x14ac:dyDescent="0.25">
      <c r="A1323">
        <v>1322</v>
      </c>
      <c r="B1323">
        <v>83719681</v>
      </c>
      <c r="C1323">
        <v>0.91</v>
      </c>
      <c r="D1323">
        <v>0</v>
      </c>
      <c r="E1323">
        <v>0.09</v>
      </c>
      <c r="F1323">
        <v>824</v>
      </c>
      <c r="G1323">
        <v>0</v>
      </c>
      <c r="H1323">
        <v>-2</v>
      </c>
      <c r="I1323" s="28">
        <v>0.05</v>
      </c>
      <c r="J1323" s="28">
        <v>0.83499999999999996</v>
      </c>
      <c r="K1323">
        <v>10</v>
      </c>
      <c r="L1323">
        <v>0</v>
      </c>
      <c r="M1323">
        <v>0</v>
      </c>
      <c r="N1323">
        <v>912</v>
      </c>
      <c r="O1323">
        <v>25</v>
      </c>
      <c r="P1323">
        <v>1</v>
      </c>
      <c r="Q1323">
        <v>2.3E-2</v>
      </c>
      <c r="R1323">
        <v>1E-3</v>
      </c>
      <c r="S1323" s="28">
        <v>0.5</v>
      </c>
      <c r="T1323" s="28">
        <v>1.0000000000000001E-9</v>
      </c>
      <c r="U1323">
        <v>8.0000000000000002E-3</v>
      </c>
      <c r="V1323">
        <v>0.05</v>
      </c>
      <c r="W1323">
        <v>0.05</v>
      </c>
      <c r="X1323" s="9">
        <v>0.17385295669760001</v>
      </c>
      <c r="Y1323" s="28">
        <v>-9999</v>
      </c>
      <c r="Z1323">
        <v>2.16</v>
      </c>
      <c r="AA1323">
        <v>1.91363662551853</v>
      </c>
      <c r="AB1323">
        <v>0.2</v>
      </c>
      <c r="AC1323" s="28">
        <v>1</v>
      </c>
      <c r="AD1323" s="15">
        <v>-1.91363662551853</v>
      </c>
      <c r="AE1323" t="s">
        <v>561</v>
      </c>
      <c r="AF1323" s="15"/>
    </row>
    <row r="1324" spans="1:32" x14ac:dyDescent="0.25">
      <c r="A1324">
        <v>1323</v>
      </c>
      <c r="B1324">
        <v>44214126</v>
      </c>
      <c r="C1324">
        <v>0.6</v>
      </c>
      <c r="D1324">
        <v>0</v>
      </c>
      <c r="E1324">
        <v>0.4</v>
      </c>
      <c r="F1324">
        <v>2660</v>
      </c>
      <c r="G1324">
        <v>0</v>
      </c>
      <c r="H1324">
        <v>-4.41</v>
      </c>
      <c r="I1324" s="28">
        <v>0.05</v>
      </c>
      <c r="J1324" s="28">
        <v>0.83499999999999996</v>
      </c>
      <c r="K1324">
        <v>10</v>
      </c>
      <c r="L1324">
        <v>0</v>
      </c>
      <c r="M1324">
        <v>0</v>
      </c>
      <c r="N1324">
        <v>914</v>
      </c>
      <c r="O1324">
        <v>24</v>
      </c>
      <c r="P1324">
        <v>1</v>
      </c>
      <c r="Q1324">
        <v>2.3E-2</v>
      </c>
      <c r="R1324">
        <v>1E-3</v>
      </c>
      <c r="S1324" s="28">
        <v>0.5</v>
      </c>
      <c r="T1324" s="28">
        <v>1.0000000000000001E-9</v>
      </c>
      <c r="U1324">
        <v>8.0000000000000002E-3</v>
      </c>
      <c r="V1324">
        <v>0.05</v>
      </c>
      <c r="W1324">
        <v>0.05</v>
      </c>
      <c r="X1324" s="9">
        <v>0.21429296027623099</v>
      </c>
      <c r="Y1324" s="28">
        <v>-9999</v>
      </c>
      <c r="Z1324">
        <v>0.8</v>
      </c>
      <c r="AA1324">
        <v>0.73316000665636805</v>
      </c>
      <c r="AB1324">
        <v>0.2</v>
      </c>
      <c r="AC1324" s="28">
        <v>1</v>
      </c>
      <c r="AD1324" s="15">
        <v>-0.73316000665636805</v>
      </c>
      <c r="AE1324" t="s">
        <v>561</v>
      </c>
      <c r="AF1324" s="15"/>
    </row>
    <row r="1325" spans="1:32" x14ac:dyDescent="0.25">
      <c r="A1325">
        <v>1324</v>
      </c>
      <c r="B1325">
        <v>55671466</v>
      </c>
      <c r="C1325">
        <v>0.97</v>
      </c>
      <c r="D1325">
        <v>0</v>
      </c>
      <c r="E1325">
        <v>0.03</v>
      </c>
      <c r="F1325">
        <v>224</v>
      </c>
      <c r="G1325">
        <v>0</v>
      </c>
      <c r="H1325">
        <v>-2.11</v>
      </c>
      <c r="I1325" s="28">
        <v>0.05</v>
      </c>
      <c r="J1325" s="28">
        <v>0.83499999999999996</v>
      </c>
      <c r="K1325">
        <v>10</v>
      </c>
      <c r="L1325">
        <v>0</v>
      </c>
      <c r="M1325">
        <v>0</v>
      </c>
      <c r="N1325">
        <v>912</v>
      </c>
      <c r="O1325">
        <v>26</v>
      </c>
      <c r="P1325">
        <v>1</v>
      </c>
      <c r="Q1325">
        <v>2.3E-2</v>
      </c>
      <c r="R1325">
        <v>1E-3</v>
      </c>
      <c r="S1325" s="28">
        <v>0.5</v>
      </c>
      <c r="T1325" s="28">
        <v>1.0000000000000001E-9</v>
      </c>
      <c r="U1325">
        <v>8.0000000000000002E-3</v>
      </c>
      <c r="V1325">
        <v>0.05</v>
      </c>
      <c r="W1325">
        <v>0.05</v>
      </c>
      <c r="X1325" s="9">
        <v>9.7840557580074997E-2</v>
      </c>
      <c r="Y1325" s="28">
        <v>-9999</v>
      </c>
      <c r="Z1325">
        <v>0.5</v>
      </c>
      <c r="AA1325">
        <v>0.20951345024820101</v>
      </c>
      <c r="AB1325">
        <v>0.2</v>
      </c>
      <c r="AC1325" s="28">
        <v>1</v>
      </c>
      <c r="AD1325" s="15">
        <v>-0.20951345024820101</v>
      </c>
      <c r="AE1325" t="s">
        <v>561</v>
      </c>
      <c r="AF1325" s="15"/>
    </row>
    <row r="1326" spans="1:32" x14ac:dyDescent="0.25">
      <c r="A1326">
        <v>1325</v>
      </c>
      <c r="B1326">
        <v>72765356</v>
      </c>
      <c r="C1326">
        <v>0.7</v>
      </c>
      <c r="D1326">
        <v>0</v>
      </c>
      <c r="E1326">
        <v>0.3</v>
      </c>
      <c r="F1326">
        <v>2560</v>
      </c>
      <c r="G1326">
        <v>0</v>
      </c>
      <c r="H1326">
        <v>-2.0299999999999998</v>
      </c>
      <c r="I1326" s="28">
        <v>0.05</v>
      </c>
      <c r="J1326" s="28">
        <v>0.83499999999999996</v>
      </c>
      <c r="K1326">
        <v>10</v>
      </c>
      <c r="L1326">
        <v>0</v>
      </c>
      <c r="M1326">
        <v>0</v>
      </c>
      <c r="N1326">
        <v>912</v>
      </c>
      <c r="O1326">
        <v>19</v>
      </c>
      <c r="P1326">
        <v>1</v>
      </c>
      <c r="Q1326">
        <v>2.3E-2</v>
      </c>
      <c r="R1326">
        <v>1E-3</v>
      </c>
      <c r="S1326" s="28">
        <v>0.5</v>
      </c>
      <c r="T1326" s="28">
        <v>1.0000000000000001E-9</v>
      </c>
      <c r="U1326">
        <v>8.0000000000000002E-3</v>
      </c>
      <c r="V1326">
        <v>0.05</v>
      </c>
      <c r="W1326">
        <v>0.05</v>
      </c>
      <c r="X1326" s="9">
        <v>0</v>
      </c>
      <c r="Y1326" s="28">
        <v>-9999</v>
      </c>
      <c r="Z1326">
        <v>2.4300000000000002</v>
      </c>
      <c r="AA1326">
        <v>1.52704257749949</v>
      </c>
      <c r="AB1326">
        <v>0.2</v>
      </c>
      <c r="AC1326" s="28">
        <v>1</v>
      </c>
      <c r="AD1326" s="15">
        <v>-1.52704257749949</v>
      </c>
      <c r="AE1326" t="s">
        <v>561</v>
      </c>
      <c r="AF1326" s="15"/>
    </row>
    <row r="1327" spans="1:32" x14ac:dyDescent="0.25">
      <c r="A1327">
        <v>1326</v>
      </c>
      <c r="B1327">
        <v>51402044</v>
      </c>
      <c r="C1327">
        <v>0.9</v>
      </c>
      <c r="D1327">
        <v>0</v>
      </c>
      <c r="E1327">
        <v>0.1</v>
      </c>
      <c r="F1327">
        <v>717</v>
      </c>
      <c r="G1327">
        <v>0</v>
      </c>
      <c r="H1327">
        <v>-2.13</v>
      </c>
      <c r="I1327" s="28">
        <v>0.05</v>
      </c>
      <c r="J1327" s="28">
        <v>0.83499999999999996</v>
      </c>
      <c r="K1327">
        <v>10</v>
      </c>
      <c r="L1327">
        <v>0</v>
      </c>
      <c r="M1327">
        <v>0</v>
      </c>
      <c r="N1327">
        <v>912</v>
      </c>
      <c r="O1327">
        <v>26</v>
      </c>
      <c r="P1327">
        <v>1</v>
      </c>
      <c r="Q1327">
        <v>2.3E-2</v>
      </c>
      <c r="R1327">
        <v>1E-3</v>
      </c>
      <c r="S1327" s="28">
        <v>0.5</v>
      </c>
      <c r="T1327" s="28">
        <v>1.0000000000000001E-9</v>
      </c>
      <c r="U1327">
        <v>8.0000000000000002E-3</v>
      </c>
      <c r="V1327">
        <v>0.05</v>
      </c>
      <c r="W1327">
        <v>0.05</v>
      </c>
      <c r="X1327" s="9">
        <v>0</v>
      </c>
      <c r="Y1327" s="28">
        <v>-9999</v>
      </c>
      <c r="Z1327">
        <v>1.56</v>
      </c>
      <c r="AA1327">
        <v>1.3136599532500299</v>
      </c>
      <c r="AB1327">
        <v>0.2</v>
      </c>
      <c r="AC1327" s="28">
        <v>1</v>
      </c>
      <c r="AD1327" s="15">
        <v>-1.3136599532500299</v>
      </c>
      <c r="AE1327" t="s">
        <v>562</v>
      </c>
      <c r="AF1327" s="15"/>
    </row>
    <row r="1328" spans="1:32" x14ac:dyDescent="0.25">
      <c r="A1328">
        <v>1327</v>
      </c>
      <c r="B1328">
        <v>105227060</v>
      </c>
      <c r="C1328">
        <v>0.32</v>
      </c>
      <c r="D1328">
        <v>0</v>
      </c>
      <c r="E1328">
        <v>0.68</v>
      </c>
      <c r="F1328">
        <v>6980</v>
      </c>
      <c r="G1328">
        <v>0</v>
      </c>
      <c r="H1328">
        <v>-0.26</v>
      </c>
      <c r="I1328" s="28">
        <v>0.05</v>
      </c>
      <c r="J1328" s="28">
        <v>0.83499999999999996</v>
      </c>
      <c r="K1328">
        <v>10</v>
      </c>
      <c r="L1328">
        <v>0</v>
      </c>
      <c r="M1328">
        <v>0</v>
      </c>
      <c r="N1328">
        <v>879</v>
      </c>
      <c r="O1328">
        <v>33</v>
      </c>
      <c r="P1328">
        <v>1</v>
      </c>
      <c r="Q1328">
        <v>2.3E-2</v>
      </c>
      <c r="R1328">
        <v>1E-3</v>
      </c>
      <c r="S1328" s="28">
        <v>0.5</v>
      </c>
      <c r="T1328" s="28">
        <v>1.0000000000000001E-9</v>
      </c>
      <c r="U1328">
        <v>8.0000000000000002E-3</v>
      </c>
      <c r="V1328">
        <v>0.05</v>
      </c>
      <c r="W1328">
        <v>0.05</v>
      </c>
      <c r="X1328" s="9">
        <v>0.13734798667482201</v>
      </c>
      <c r="Y1328" s="28">
        <v>-9999</v>
      </c>
      <c r="Z1328">
        <v>0.86</v>
      </c>
      <c r="AA1328">
        <v>0.127294023968997</v>
      </c>
      <c r="AB1328">
        <v>0.2</v>
      </c>
      <c r="AC1328" s="28">
        <v>1</v>
      </c>
      <c r="AD1328" s="15">
        <v>-0.127294023968997</v>
      </c>
      <c r="AE1328" t="s">
        <v>561</v>
      </c>
      <c r="AF1328" s="15"/>
    </row>
    <row r="1329" spans="1:32" x14ac:dyDescent="0.25">
      <c r="A1329">
        <v>1328</v>
      </c>
      <c r="B1329">
        <v>64013009</v>
      </c>
      <c r="C1329">
        <v>0.32</v>
      </c>
      <c r="D1329">
        <v>0</v>
      </c>
      <c r="E1329">
        <v>0.68</v>
      </c>
      <c r="F1329">
        <v>5440</v>
      </c>
      <c r="G1329">
        <v>0</v>
      </c>
      <c r="H1329">
        <v>-0.4</v>
      </c>
      <c r="I1329" s="28">
        <v>0.05</v>
      </c>
      <c r="J1329" s="28">
        <v>0.83499999999999996</v>
      </c>
      <c r="K1329">
        <v>10</v>
      </c>
      <c r="L1329">
        <v>0</v>
      </c>
      <c r="M1329">
        <v>0</v>
      </c>
      <c r="N1329">
        <v>858</v>
      </c>
      <c r="O1329">
        <v>33</v>
      </c>
      <c r="P1329">
        <v>1</v>
      </c>
      <c r="Q1329">
        <v>2.3E-2</v>
      </c>
      <c r="R1329">
        <v>1E-3</v>
      </c>
      <c r="S1329" s="28">
        <v>0.5</v>
      </c>
      <c r="T1329" s="28">
        <v>1.0000000000000001E-9</v>
      </c>
      <c r="U1329">
        <v>8.0000000000000002E-3</v>
      </c>
      <c r="V1329">
        <v>0.05</v>
      </c>
      <c r="W1329">
        <v>0.05</v>
      </c>
      <c r="X1329" s="9">
        <v>0.162951796185586</v>
      </c>
      <c r="Y1329" s="28">
        <v>-9999</v>
      </c>
      <c r="Z1329">
        <v>0.66</v>
      </c>
      <c r="AA1329">
        <v>0.26149912488197502</v>
      </c>
      <c r="AB1329">
        <v>0.2</v>
      </c>
      <c r="AC1329" s="28">
        <v>1</v>
      </c>
      <c r="AD1329" s="15">
        <v>-0.26149912488197502</v>
      </c>
      <c r="AE1329" t="s">
        <v>561</v>
      </c>
      <c r="AF1329" s="15"/>
    </row>
    <row r="1330" spans="1:32" x14ac:dyDescent="0.25">
      <c r="A1330">
        <v>1329</v>
      </c>
      <c r="B1330">
        <v>68042766</v>
      </c>
      <c r="C1330">
        <v>0.28999999999999998</v>
      </c>
      <c r="D1330">
        <v>0</v>
      </c>
      <c r="E1330">
        <v>0.71</v>
      </c>
      <c r="F1330">
        <v>5860</v>
      </c>
      <c r="G1330">
        <v>0</v>
      </c>
      <c r="H1330">
        <v>-0.2</v>
      </c>
      <c r="I1330" s="28">
        <v>0.05</v>
      </c>
      <c r="J1330" s="28">
        <v>0.83499999999999996</v>
      </c>
      <c r="K1330">
        <v>10</v>
      </c>
      <c r="L1330">
        <v>0</v>
      </c>
      <c r="M1330">
        <v>0</v>
      </c>
      <c r="N1330">
        <v>868</v>
      </c>
      <c r="O1330">
        <v>33</v>
      </c>
      <c r="P1330">
        <v>1</v>
      </c>
      <c r="Q1330">
        <v>2.3E-2</v>
      </c>
      <c r="R1330">
        <v>1E-3</v>
      </c>
      <c r="S1330" s="28">
        <v>0.5</v>
      </c>
      <c r="T1330" s="28">
        <v>1.0000000000000001E-9</v>
      </c>
      <c r="U1330">
        <v>8.0000000000000002E-3</v>
      </c>
      <c r="V1330">
        <v>0.05</v>
      </c>
      <c r="W1330">
        <v>0.05</v>
      </c>
      <c r="X1330" s="9">
        <v>0.18869938677859299</v>
      </c>
      <c r="Y1330" s="28">
        <v>-9999</v>
      </c>
      <c r="Z1330">
        <v>0.56999999999999995</v>
      </c>
      <c r="AA1330">
        <v>0.21364142883616799</v>
      </c>
      <c r="AB1330">
        <v>0.2</v>
      </c>
      <c r="AC1330" s="28">
        <v>1</v>
      </c>
      <c r="AD1330" s="15">
        <v>-0.21364142883616799</v>
      </c>
      <c r="AE1330" t="s">
        <v>561</v>
      </c>
      <c r="AF1330" s="15"/>
    </row>
    <row r="1331" spans="1:32" x14ac:dyDescent="0.25">
      <c r="A1331">
        <v>1330</v>
      </c>
      <c r="B1331">
        <v>44267348</v>
      </c>
      <c r="C1331">
        <v>0.12</v>
      </c>
      <c r="D1331">
        <v>0</v>
      </c>
      <c r="E1331">
        <v>0.88</v>
      </c>
      <c r="F1331">
        <v>5860</v>
      </c>
      <c r="G1331">
        <v>0</v>
      </c>
      <c r="H1331">
        <v>-0.11</v>
      </c>
      <c r="I1331" s="28">
        <v>0.05</v>
      </c>
      <c r="J1331" s="28">
        <v>0.83499999999999996</v>
      </c>
      <c r="K1331">
        <v>10</v>
      </c>
      <c r="L1331">
        <v>0</v>
      </c>
      <c r="M1331">
        <v>0</v>
      </c>
      <c r="N1331">
        <v>879</v>
      </c>
      <c r="O1331">
        <v>33</v>
      </c>
      <c r="P1331">
        <v>1</v>
      </c>
      <c r="Q1331">
        <v>2.3E-2</v>
      </c>
      <c r="R1331">
        <v>1E-3</v>
      </c>
      <c r="S1331" s="28">
        <v>0.5</v>
      </c>
      <c r="T1331" s="28">
        <v>1.0000000000000001E-9</v>
      </c>
      <c r="U1331">
        <v>8.0000000000000002E-3</v>
      </c>
      <c r="V1331">
        <v>0.05</v>
      </c>
      <c r="W1331">
        <v>0.05</v>
      </c>
      <c r="X1331" s="9">
        <v>9.3542564476879003E-2</v>
      </c>
      <c r="Y1331" s="28">
        <v>-9999</v>
      </c>
      <c r="Z1331">
        <v>0.62</v>
      </c>
      <c r="AA1331">
        <v>0.22568986085942799</v>
      </c>
      <c r="AB1331">
        <v>0.2</v>
      </c>
      <c r="AC1331" s="28">
        <v>1</v>
      </c>
      <c r="AD1331" s="15">
        <v>-0.22568986085942799</v>
      </c>
      <c r="AE1331" t="s">
        <v>561</v>
      </c>
      <c r="AF1331" s="15"/>
    </row>
    <row r="1332" spans="1:32" x14ac:dyDescent="0.25">
      <c r="A1332">
        <v>1331</v>
      </c>
      <c r="B1332">
        <v>36364877</v>
      </c>
      <c r="C1332">
        <v>0.06</v>
      </c>
      <c r="D1332">
        <v>0</v>
      </c>
      <c r="E1332">
        <v>0.94</v>
      </c>
      <c r="F1332">
        <v>5670</v>
      </c>
      <c r="G1332">
        <v>0</v>
      </c>
      <c r="H1332">
        <v>0.02</v>
      </c>
      <c r="I1332" s="28">
        <v>0.05</v>
      </c>
      <c r="J1332" s="28">
        <v>0.83499999999999996</v>
      </c>
      <c r="K1332">
        <v>10</v>
      </c>
      <c r="L1332">
        <v>0</v>
      </c>
      <c r="M1332">
        <v>0</v>
      </c>
      <c r="N1332">
        <v>858</v>
      </c>
      <c r="O1332">
        <v>33</v>
      </c>
      <c r="P1332">
        <v>1</v>
      </c>
      <c r="Q1332">
        <v>2.3E-2</v>
      </c>
      <c r="R1332">
        <v>1E-3</v>
      </c>
      <c r="S1332" s="28">
        <v>0.5</v>
      </c>
      <c r="T1332" s="28">
        <v>1.0000000000000001E-9</v>
      </c>
      <c r="U1332">
        <v>8.0000000000000002E-3</v>
      </c>
      <c r="V1332">
        <v>0.05</v>
      </c>
      <c r="W1332">
        <v>0.05</v>
      </c>
      <c r="X1332" s="9">
        <v>2.6331424733964E-2</v>
      </c>
      <c r="Y1332" s="28">
        <v>-9999</v>
      </c>
      <c r="Z1332">
        <v>0.62</v>
      </c>
      <c r="AA1332">
        <v>0.20393389539937101</v>
      </c>
      <c r="AB1332">
        <v>0.2</v>
      </c>
      <c r="AC1332" s="28">
        <v>1</v>
      </c>
      <c r="AD1332" s="15">
        <v>-0.20393389539937101</v>
      </c>
      <c r="AE1332" t="s">
        <v>561</v>
      </c>
      <c r="AF1332" s="15"/>
    </row>
    <row r="1333" spans="1:32" x14ac:dyDescent="0.25">
      <c r="A1333">
        <v>1332</v>
      </c>
      <c r="B1333">
        <v>78998458</v>
      </c>
      <c r="C1333">
        <v>0.03</v>
      </c>
      <c r="D1333">
        <v>0</v>
      </c>
      <c r="E1333">
        <v>0.97</v>
      </c>
      <c r="F1333">
        <v>8620</v>
      </c>
      <c r="G1333">
        <v>0</v>
      </c>
      <c r="H1333">
        <v>0.36</v>
      </c>
      <c r="I1333" s="28">
        <v>0.05</v>
      </c>
      <c r="J1333" s="28">
        <v>0.83499999999999996</v>
      </c>
      <c r="K1333">
        <v>10</v>
      </c>
      <c r="L1333">
        <v>0</v>
      </c>
      <c r="M1333">
        <v>0</v>
      </c>
      <c r="N1333">
        <v>901</v>
      </c>
      <c r="O1333">
        <v>25</v>
      </c>
      <c r="P1333">
        <v>1</v>
      </c>
      <c r="Q1333">
        <v>2.3E-2</v>
      </c>
      <c r="R1333">
        <v>1E-3</v>
      </c>
      <c r="S1333" s="28">
        <v>0.5</v>
      </c>
      <c r="T1333" s="28">
        <v>1.0000000000000001E-9</v>
      </c>
      <c r="U1333">
        <v>8.0000000000000002E-3</v>
      </c>
      <c r="V1333">
        <v>0.05</v>
      </c>
      <c r="W1333">
        <v>0.05</v>
      </c>
      <c r="X1333" s="9">
        <v>6.3588661815251996E-2</v>
      </c>
      <c r="Y1333" s="28">
        <v>-9999</v>
      </c>
      <c r="Z1333">
        <v>0.92</v>
      </c>
      <c r="AA1333">
        <v>0.75498916213746103</v>
      </c>
      <c r="AB1333">
        <v>0.2</v>
      </c>
      <c r="AC1333" s="28">
        <v>1</v>
      </c>
      <c r="AD1333" s="15">
        <v>-0.75498916213746103</v>
      </c>
      <c r="AE1333" t="s">
        <v>561</v>
      </c>
      <c r="AF1333" s="15"/>
    </row>
    <row r="1334" spans="1:32" x14ac:dyDescent="0.25">
      <c r="A1334">
        <v>1333</v>
      </c>
      <c r="B1334">
        <v>442428858</v>
      </c>
      <c r="C1334">
        <v>1</v>
      </c>
      <c r="D1334">
        <v>0</v>
      </c>
      <c r="E1334">
        <v>0</v>
      </c>
      <c r="F1334">
        <v>0</v>
      </c>
      <c r="G1334">
        <v>0</v>
      </c>
      <c r="H1334">
        <v>-18.97</v>
      </c>
      <c r="I1334" s="28">
        <v>0</v>
      </c>
      <c r="J1334" s="28">
        <v>0.83499999999999996</v>
      </c>
      <c r="K1334">
        <v>10</v>
      </c>
      <c r="L1334">
        <v>0</v>
      </c>
      <c r="M1334">
        <v>0</v>
      </c>
      <c r="N1334">
        <v>902</v>
      </c>
      <c r="O1334">
        <v>61</v>
      </c>
      <c r="P1334">
        <v>1</v>
      </c>
      <c r="Q1334">
        <v>2.3E-2</v>
      </c>
      <c r="R1334">
        <v>1E-3</v>
      </c>
      <c r="S1334" s="28">
        <v>0.5</v>
      </c>
      <c r="T1334" s="28">
        <v>0</v>
      </c>
      <c r="U1334">
        <v>8.0000000000000002E-3</v>
      </c>
      <c r="V1334">
        <v>0.05</v>
      </c>
      <c r="W1334">
        <v>0.05</v>
      </c>
      <c r="X1334" s="9">
        <v>0</v>
      </c>
      <c r="Y1334" s="28">
        <v>100</v>
      </c>
      <c r="Z1334">
        <v>0</v>
      </c>
      <c r="AA1334">
        <v>0.51416898657001098</v>
      </c>
      <c r="AB1334">
        <v>0.2</v>
      </c>
      <c r="AC1334" s="28">
        <v>0</v>
      </c>
      <c r="AD1334" s="15">
        <v>-0.51416898657001098</v>
      </c>
      <c r="AE1334" t="s">
        <v>794</v>
      </c>
      <c r="AF1334" s="15"/>
    </row>
    <row r="1335" spans="1:32" x14ac:dyDescent="0.25">
      <c r="A1335">
        <v>1334</v>
      </c>
      <c r="B1335">
        <v>880249277</v>
      </c>
      <c r="C1335">
        <v>1</v>
      </c>
      <c r="D1335">
        <v>0</v>
      </c>
      <c r="E1335">
        <v>0</v>
      </c>
      <c r="F1335">
        <v>0</v>
      </c>
      <c r="G1335">
        <v>0</v>
      </c>
      <c r="H1335">
        <v>-9.75</v>
      </c>
      <c r="I1335" s="28">
        <v>0</v>
      </c>
      <c r="J1335" s="28">
        <v>0.83499999999999996</v>
      </c>
      <c r="K1335">
        <v>10</v>
      </c>
      <c r="L1335">
        <v>0</v>
      </c>
      <c r="M1335">
        <v>0</v>
      </c>
      <c r="N1335">
        <v>944</v>
      </c>
      <c r="O1335">
        <v>6</v>
      </c>
      <c r="P1335">
        <v>1</v>
      </c>
      <c r="Q1335">
        <v>2.3E-2</v>
      </c>
      <c r="R1335">
        <v>1E-3</v>
      </c>
      <c r="S1335" s="28">
        <v>0.5</v>
      </c>
      <c r="T1335" s="28">
        <v>0</v>
      </c>
      <c r="U1335">
        <v>8.0000000000000002E-3</v>
      </c>
      <c r="V1335">
        <v>0.05</v>
      </c>
      <c r="W1335">
        <v>0.05</v>
      </c>
      <c r="X1335" s="9">
        <v>0</v>
      </c>
      <c r="Y1335" s="28">
        <v>100</v>
      </c>
      <c r="Z1335">
        <v>0</v>
      </c>
      <c r="AA1335">
        <v>0.51416898657001098</v>
      </c>
      <c r="AB1335">
        <v>0.2</v>
      </c>
      <c r="AC1335" s="28">
        <v>0</v>
      </c>
      <c r="AD1335" s="15">
        <v>-0.51416898657001098</v>
      </c>
      <c r="AE1335" t="s">
        <v>794</v>
      </c>
      <c r="AF1335" s="15"/>
    </row>
    <row r="1336" spans="1:32" x14ac:dyDescent="0.25">
      <c r="A1336">
        <v>1335</v>
      </c>
      <c r="B1336">
        <v>540390618</v>
      </c>
      <c r="C1336">
        <v>1</v>
      </c>
      <c r="D1336">
        <v>0</v>
      </c>
      <c r="E1336">
        <v>0</v>
      </c>
      <c r="F1336">
        <v>0</v>
      </c>
      <c r="G1336">
        <v>0</v>
      </c>
      <c r="H1336">
        <v>-24.27</v>
      </c>
      <c r="I1336" s="28">
        <v>0.05</v>
      </c>
      <c r="J1336" s="28">
        <v>0.83499999999999996</v>
      </c>
      <c r="K1336">
        <v>10</v>
      </c>
      <c r="L1336">
        <v>0</v>
      </c>
      <c r="M1336">
        <v>0</v>
      </c>
      <c r="N1336">
        <v>918</v>
      </c>
      <c r="O1336">
        <v>69</v>
      </c>
      <c r="P1336">
        <v>1</v>
      </c>
      <c r="Q1336">
        <v>2.3E-2</v>
      </c>
      <c r="R1336">
        <v>1E-3</v>
      </c>
      <c r="S1336" s="28">
        <v>0.5</v>
      </c>
      <c r="T1336" s="28">
        <v>1.0000000000000001E-9</v>
      </c>
      <c r="U1336">
        <v>8.0000000000000002E-3</v>
      </c>
      <c r="V1336">
        <v>0.05</v>
      </c>
      <c r="W1336">
        <v>0.05</v>
      </c>
      <c r="X1336" s="9">
        <v>0</v>
      </c>
      <c r="Y1336" s="28">
        <v>100</v>
      </c>
      <c r="Z1336">
        <v>0</v>
      </c>
      <c r="AA1336">
        <v>0.51416898657001098</v>
      </c>
      <c r="AB1336">
        <v>0.2</v>
      </c>
      <c r="AC1336" s="28">
        <v>1</v>
      </c>
      <c r="AD1336" s="15">
        <v>-0.51416898657001098</v>
      </c>
      <c r="AE1336" t="s">
        <v>798</v>
      </c>
      <c r="AF1336" s="15"/>
    </row>
    <row r="1337" spans="1:32" x14ac:dyDescent="0.25">
      <c r="A1337">
        <v>1336</v>
      </c>
      <c r="B1337">
        <v>418556471</v>
      </c>
      <c r="C1337">
        <v>1</v>
      </c>
      <c r="D1337">
        <v>0</v>
      </c>
      <c r="E1337">
        <v>0</v>
      </c>
      <c r="F1337">
        <v>0</v>
      </c>
      <c r="G1337">
        <v>0</v>
      </c>
      <c r="H1337">
        <v>-8.8800000000000008</v>
      </c>
      <c r="I1337" s="28">
        <v>0</v>
      </c>
      <c r="J1337" s="28">
        <v>0.83499999999999996</v>
      </c>
      <c r="K1337">
        <v>10</v>
      </c>
      <c r="L1337">
        <v>0</v>
      </c>
      <c r="M1337">
        <v>0</v>
      </c>
      <c r="N1337">
        <v>855</v>
      </c>
      <c r="O1337">
        <v>63</v>
      </c>
      <c r="P1337">
        <v>1</v>
      </c>
      <c r="Q1337">
        <v>2.3E-2</v>
      </c>
      <c r="R1337">
        <v>1E-3</v>
      </c>
      <c r="S1337" s="28">
        <v>0.5</v>
      </c>
      <c r="T1337" s="28">
        <v>0</v>
      </c>
      <c r="U1337">
        <v>8.0000000000000002E-3</v>
      </c>
      <c r="V1337">
        <v>0.05</v>
      </c>
      <c r="W1337">
        <v>0.05</v>
      </c>
      <c r="X1337" s="9">
        <v>7.1122922740000002E-6</v>
      </c>
      <c r="Y1337" s="28">
        <v>-9999</v>
      </c>
      <c r="Z1337">
        <v>0</v>
      </c>
      <c r="AA1337">
        <v>0.51416898657001098</v>
      </c>
      <c r="AB1337">
        <v>0.2</v>
      </c>
      <c r="AC1337" s="28">
        <v>0</v>
      </c>
      <c r="AD1337" s="15">
        <v>-0.51416898657001098</v>
      </c>
      <c r="AE1337" t="s">
        <v>561</v>
      </c>
      <c r="AF1337" s="15"/>
    </row>
    <row r="1338" spans="1:32" x14ac:dyDescent="0.25">
      <c r="A1338">
        <v>1337</v>
      </c>
      <c r="B1338">
        <v>508866219</v>
      </c>
      <c r="C1338">
        <v>1</v>
      </c>
      <c r="D1338">
        <v>0</v>
      </c>
      <c r="E1338">
        <v>0</v>
      </c>
      <c r="F1338">
        <v>0</v>
      </c>
      <c r="G1338">
        <v>0</v>
      </c>
      <c r="H1338">
        <v>-21.21</v>
      </c>
      <c r="I1338" s="28">
        <v>0.05</v>
      </c>
      <c r="J1338" s="28">
        <v>0.83499999999999996</v>
      </c>
      <c r="K1338">
        <v>10</v>
      </c>
      <c r="L1338">
        <v>0</v>
      </c>
      <c r="M1338">
        <v>0</v>
      </c>
      <c r="N1338">
        <v>943</v>
      </c>
      <c r="O1338">
        <v>38</v>
      </c>
      <c r="P1338">
        <v>1</v>
      </c>
      <c r="Q1338">
        <v>2.3E-2</v>
      </c>
      <c r="R1338">
        <v>1E-3</v>
      </c>
      <c r="S1338" s="28">
        <v>0.5</v>
      </c>
      <c r="T1338" s="28">
        <v>1.0000000000000001E-9</v>
      </c>
      <c r="U1338">
        <v>8.0000000000000002E-3</v>
      </c>
      <c r="V1338">
        <v>0.05</v>
      </c>
      <c r="W1338">
        <v>0.05</v>
      </c>
      <c r="X1338" s="9">
        <v>0</v>
      </c>
      <c r="Y1338" s="28">
        <v>100</v>
      </c>
      <c r="Z1338">
        <v>0</v>
      </c>
      <c r="AA1338">
        <v>0.51416898657001098</v>
      </c>
      <c r="AB1338">
        <v>0.2</v>
      </c>
      <c r="AC1338" s="28">
        <v>1</v>
      </c>
      <c r="AD1338" s="15">
        <v>-0.51416898657001098</v>
      </c>
      <c r="AE1338" t="s">
        <v>798</v>
      </c>
      <c r="AF1338" s="15"/>
    </row>
    <row r="1339" spans="1:32" x14ac:dyDescent="0.25">
      <c r="A1339">
        <v>1338</v>
      </c>
      <c r="B1339">
        <v>707937973</v>
      </c>
      <c r="C1339">
        <v>1</v>
      </c>
      <c r="D1339">
        <v>0</v>
      </c>
      <c r="E1339">
        <v>0</v>
      </c>
      <c r="F1339">
        <v>0</v>
      </c>
      <c r="G1339">
        <v>0</v>
      </c>
      <c r="H1339">
        <v>-20.420000000000002</v>
      </c>
      <c r="I1339" s="28">
        <v>0.05</v>
      </c>
      <c r="J1339" s="28">
        <v>0.83499999999999996</v>
      </c>
      <c r="K1339">
        <v>10</v>
      </c>
      <c r="L1339">
        <v>0</v>
      </c>
      <c r="M1339">
        <v>0</v>
      </c>
      <c r="N1339">
        <v>943</v>
      </c>
      <c r="O1339">
        <v>21</v>
      </c>
      <c r="P1339">
        <v>1</v>
      </c>
      <c r="Q1339">
        <v>2.3E-2</v>
      </c>
      <c r="R1339">
        <v>1E-3</v>
      </c>
      <c r="S1339" s="28">
        <v>0.5</v>
      </c>
      <c r="T1339" s="28">
        <v>1.0000000000000001E-9</v>
      </c>
      <c r="U1339">
        <v>8.0000000000000002E-3</v>
      </c>
      <c r="V1339">
        <v>0.05</v>
      </c>
      <c r="W1339">
        <v>0.05</v>
      </c>
      <c r="X1339" s="9">
        <v>0</v>
      </c>
      <c r="Y1339" s="28">
        <v>100</v>
      </c>
      <c r="Z1339">
        <v>0</v>
      </c>
      <c r="AA1339">
        <v>0.51416898657001098</v>
      </c>
      <c r="AB1339">
        <v>0.2</v>
      </c>
      <c r="AC1339" s="28">
        <v>1</v>
      </c>
      <c r="AD1339" s="15">
        <v>-0.51416898657001098</v>
      </c>
      <c r="AE1339" t="s">
        <v>798</v>
      </c>
      <c r="AF1339" s="15"/>
    </row>
    <row r="1340" spans="1:32" x14ac:dyDescent="0.25">
      <c r="A1340">
        <v>1339</v>
      </c>
      <c r="B1340">
        <v>394247616</v>
      </c>
      <c r="C1340">
        <v>1</v>
      </c>
      <c r="D1340">
        <v>0</v>
      </c>
      <c r="E1340">
        <v>0</v>
      </c>
      <c r="F1340">
        <v>0</v>
      </c>
      <c r="G1340">
        <v>0</v>
      </c>
      <c r="H1340">
        <v>-15.91</v>
      </c>
      <c r="I1340" s="28">
        <v>0</v>
      </c>
      <c r="J1340" s="28">
        <v>0.83499999999999996</v>
      </c>
      <c r="K1340">
        <v>10</v>
      </c>
      <c r="L1340">
        <v>0</v>
      </c>
      <c r="M1340">
        <v>0</v>
      </c>
      <c r="N1340">
        <v>943</v>
      </c>
      <c r="O1340">
        <v>29</v>
      </c>
      <c r="P1340">
        <v>1</v>
      </c>
      <c r="Q1340">
        <v>2.3E-2</v>
      </c>
      <c r="R1340">
        <v>1E-3</v>
      </c>
      <c r="S1340" s="28">
        <v>0.5</v>
      </c>
      <c r="T1340" s="28">
        <v>0</v>
      </c>
      <c r="U1340">
        <v>8.0000000000000002E-3</v>
      </c>
      <c r="V1340">
        <v>0.05</v>
      </c>
      <c r="W1340">
        <v>0.05</v>
      </c>
      <c r="X1340" s="9">
        <v>0</v>
      </c>
      <c r="Y1340" s="28">
        <v>100</v>
      </c>
      <c r="Z1340">
        <v>0</v>
      </c>
      <c r="AA1340">
        <v>0.51416898657001098</v>
      </c>
      <c r="AB1340">
        <v>0.2</v>
      </c>
      <c r="AC1340" s="28">
        <v>0</v>
      </c>
      <c r="AD1340" s="15">
        <v>-0.51416898657001098</v>
      </c>
      <c r="AE1340" t="s">
        <v>794</v>
      </c>
      <c r="AF1340" s="15"/>
    </row>
    <row r="1341" spans="1:32" x14ac:dyDescent="0.25">
      <c r="A1341">
        <v>1340</v>
      </c>
      <c r="B1341">
        <v>560556829</v>
      </c>
      <c r="C1341">
        <v>1</v>
      </c>
      <c r="D1341">
        <v>0</v>
      </c>
      <c r="E1341">
        <v>0</v>
      </c>
      <c r="F1341">
        <v>0</v>
      </c>
      <c r="G1341">
        <v>0</v>
      </c>
      <c r="H1341">
        <v>-15.91</v>
      </c>
      <c r="I1341" s="28">
        <v>0</v>
      </c>
      <c r="J1341" s="28">
        <v>0.83499999999999996</v>
      </c>
      <c r="K1341">
        <v>10</v>
      </c>
      <c r="L1341">
        <v>0</v>
      </c>
      <c r="M1341">
        <v>0</v>
      </c>
      <c r="N1341">
        <v>943</v>
      </c>
      <c r="O1341">
        <v>22</v>
      </c>
      <c r="P1341">
        <v>1</v>
      </c>
      <c r="Q1341">
        <v>2.3E-2</v>
      </c>
      <c r="R1341">
        <v>1E-3</v>
      </c>
      <c r="S1341" s="28">
        <v>0.5</v>
      </c>
      <c r="T1341" s="28">
        <v>0</v>
      </c>
      <c r="U1341">
        <v>8.0000000000000002E-3</v>
      </c>
      <c r="V1341">
        <v>0.05</v>
      </c>
      <c r="W1341">
        <v>0.05</v>
      </c>
      <c r="X1341" s="9">
        <v>0</v>
      </c>
      <c r="Y1341" s="28">
        <v>100</v>
      </c>
      <c r="Z1341">
        <v>0</v>
      </c>
      <c r="AA1341">
        <v>0.51416898657001098</v>
      </c>
      <c r="AB1341">
        <v>0.2</v>
      </c>
      <c r="AC1341" s="28">
        <v>0</v>
      </c>
      <c r="AD1341" s="15">
        <v>-0.51416898657001098</v>
      </c>
      <c r="AE1341" t="s">
        <v>794</v>
      </c>
      <c r="AF1341" s="15"/>
    </row>
    <row r="1342" spans="1:32" x14ac:dyDescent="0.25">
      <c r="A1342">
        <v>1341</v>
      </c>
      <c r="B1342">
        <v>2637615</v>
      </c>
      <c r="C1342">
        <v>0.8</v>
      </c>
      <c r="D1342">
        <v>0</v>
      </c>
      <c r="E1342">
        <v>0.2</v>
      </c>
      <c r="F1342">
        <v>325</v>
      </c>
      <c r="G1342">
        <v>0</v>
      </c>
      <c r="H1342">
        <v>-0.4</v>
      </c>
      <c r="I1342" s="28">
        <v>0.05</v>
      </c>
      <c r="J1342" s="28">
        <v>0.83499999999999996</v>
      </c>
      <c r="K1342">
        <v>10</v>
      </c>
      <c r="L1342">
        <v>0</v>
      </c>
      <c r="M1342">
        <v>0</v>
      </c>
      <c r="N1342">
        <v>813</v>
      </c>
      <c r="O1342">
        <v>92</v>
      </c>
      <c r="P1342">
        <v>1</v>
      </c>
      <c r="Q1342">
        <v>2.3E-2</v>
      </c>
      <c r="R1342">
        <v>1E-3</v>
      </c>
      <c r="S1342" s="28">
        <v>0.5</v>
      </c>
      <c r="T1342" s="28">
        <v>1.0000000000000001E-9</v>
      </c>
      <c r="U1342">
        <v>8.0000000000000002E-3</v>
      </c>
      <c r="V1342">
        <v>0.05</v>
      </c>
      <c r="W1342">
        <v>0.05</v>
      </c>
      <c r="X1342" s="9">
        <v>2.0443942883200901</v>
      </c>
      <c r="Y1342" s="28">
        <v>-9999</v>
      </c>
      <c r="Z1342">
        <v>0.63</v>
      </c>
      <c r="AA1342">
        <v>0.41248609216603999</v>
      </c>
      <c r="AB1342">
        <v>0.2</v>
      </c>
      <c r="AC1342" s="28">
        <v>1</v>
      </c>
      <c r="AD1342" s="15">
        <v>-0.41248609216603999</v>
      </c>
      <c r="AE1342" t="s">
        <v>561</v>
      </c>
      <c r="AF1342" s="15"/>
    </row>
    <row r="1343" spans="1:32" x14ac:dyDescent="0.25">
      <c r="A1343">
        <v>1342</v>
      </c>
      <c r="B1343">
        <v>1834843</v>
      </c>
      <c r="C1343">
        <v>0.5</v>
      </c>
      <c r="D1343">
        <v>0</v>
      </c>
      <c r="E1343">
        <v>0.5</v>
      </c>
      <c r="F1343">
        <v>678</v>
      </c>
      <c r="G1343">
        <v>0</v>
      </c>
      <c r="H1343">
        <v>-10.039999999999999</v>
      </c>
      <c r="I1343" s="28">
        <v>0.05</v>
      </c>
      <c r="J1343" s="28">
        <v>0.83499999999999996</v>
      </c>
      <c r="K1343">
        <v>10</v>
      </c>
      <c r="L1343">
        <v>0</v>
      </c>
      <c r="M1343">
        <v>0</v>
      </c>
      <c r="N1343">
        <v>862</v>
      </c>
      <c r="O1343">
        <v>42</v>
      </c>
      <c r="P1343">
        <v>1</v>
      </c>
      <c r="Q1343">
        <v>2.3E-2</v>
      </c>
      <c r="R1343">
        <v>1E-3</v>
      </c>
      <c r="S1343" s="28">
        <v>0.5</v>
      </c>
      <c r="T1343" s="28">
        <v>1.0000000000000001E-9</v>
      </c>
      <c r="U1343">
        <v>8.0000000000000002E-3</v>
      </c>
      <c r="V1343">
        <v>0.05</v>
      </c>
      <c r="W1343">
        <v>0.05</v>
      </c>
      <c r="X1343" s="9">
        <v>0.68729448090804501</v>
      </c>
      <c r="Y1343" s="28">
        <v>-9999</v>
      </c>
      <c r="Z1343">
        <v>1.1599999999999999</v>
      </c>
      <c r="AA1343">
        <v>0.737883833120625</v>
      </c>
      <c r="AB1343">
        <v>0.2</v>
      </c>
      <c r="AC1343" s="28">
        <v>0</v>
      </c>
      <c r="AD1343" s="15">
        <v>-0.737883833120625</v>
      </c>
      <c r="AE1343" t="s">
        <v>567</v>
      </c>
      <c r="AF1343" s="15"/>
    </row>
    <row r="1344" spans="1:32" x14ac:dyDescent="0.25">
      <c r="A1344">
        <v>1343</v>
      </c>
      <c r="B1344">
        <v>401636388</v>
      </c>
      <c r="C1344">
        <v>1</v>
      </c>
      <c r="D1344">
        <v>0</v>
      </c>
      <c r="E1344">
        <v>0</v>
      </c>
      <c r="F1344">
        <v>0</v>
      </c>
      <c r="G1344">
        <v>0</v>
      </c>
      <c r="H1344">
        <v>-8.5399999999999991</v>
      </c>
      <c r="I1344" s="28">
        <v>0</v>
      </c>
      <c r="J1344" s="28">
        <v>0.83499999999999996</v>
      </c>
      <c r="K1344">
        <v>10</v>
      </c>
      <c r="L1344">
        <v>0</v>
      </c>
      <c r="M1344">
        <v>0</v>
      </c>
      <c r="N1344">
        <v>855</v>
      </c>
      <c r="O1344">
        <v>52</v>
      </c>
      <c r="P1344">
        <v>1</v>
      </c>
      <c r="Q1344">
        <v>2.3E-2</v>
      </c>
      <c r="R1344">
        <v>1E-3</v>
      </c>
      <c r="S1344" s="28">
        <v>0.5</v>
      </c>
      <c r="T1344" s="28">
        <v>0</v>
      </c>
      <c r="U1344">
        <v>8.0000000000000002E-3</v>
      </c>
      <c r="V1344">
        <v>0.05</v>
      </c>
      <c r="W1344">
        <v>0.05</v>
      </c>
      <c r="X1344" s="9">
        <v>0</v>
      </c>
      <c r="Y1344" s="28">
        <v>-9999</v>
      </c>
      <c r="Z1344">
        <v>0.46630908870967758</v>
      </c>
      <c r="AA1344">
        <v>0.51416898657001098</v>
      </c>
      <c r="AB1344">
        <v>0.2</v>
      </c>
      <c r="AC1344" s="28">
        <v>0</v>
      </c>
      <c r="AD1344" s="15">
        <v>-0.51416898657001098</v>
      </c>
      <c r="AE1344" t="s">
        <v>561</v>
      </c>
      <c r="AF1344" s="15"/>
    </row>
    <row r="1345" spans="1:32" x14ac:dyDescent="0.25">
      <c r="A1345">
        <v>1344</v>
      </c>
      <c r="B1345">
        <v>240176</v>
      </c>
      <c r="C1345">
        <v>0.37</v>
      </c>
      <c r="D1345">
        <v>0</v>
      </c>
      <c r="E1345">
        <v>0.63</v>
      </c>
      <c r="F1345">
        <v>309</v>
      </c>
      <c r="G1345">
        <v>0</v>
      </c>
      <c r="H1345">
        <v>0.19</v>
      </c>
      <c r="I1345" s="28">
        <v>0</v>
      </c>
      <c r="J1345" s="28">
        <v>0.83499999999999996</v>
      </c>
      <c r="K1345">
        <v>10</v>
      </c>
      <c r="L1345">
        <v>0</v>
      </c>
      <c r="M1345">
        <v>0</v>
      </c>
      <c r="N1345">
        <v>892</v>
      </c>
      <c r="O1345">
        <v>42</v>
      </c>
      <c r="P1345">
        <v>1</v>
      </c>
      <c r="Q1345">
        <v>2.3E-2</v>
      </c>
      <c r="R1345">
        <v>1E-3</v>
      </c>
      <c r="S1345" s="28">
        <v>0.5</v>
      </c>
      <c r="T1345" s="28">
        <v>0</v>
      </c>
      <c r="U1345">
        <v>8.0000000000000002E-3</v>
      </c>
      <c r="V1345">
        <v>0.05</v>
      </c>
      <c r="W1345">
        <v>0.05</v>
      </c>
      <c r="X1345" s="9">
        <v>0.77447828314358103</v>
      </c>
      <c r="Y1345" s="28">
        <v>-9999</v>
      </c>
      <c r="Z1345">
        <v>0.94</v>
      </c>
      <c r="AA1345">
        <v>0.35267885883323802</v>
      </c>
      <c r="AB1345">
        <v>0.2</v>
      </c>
      <c r="AC1345" s="28">
        <v>0</v>
      </c>
      <c r="AD1345" s="15">
        <v>-0.35267885883323802</v>
      </c>
      <c r="AE1345" t="s">
        <v>561</v>
      </c>
      <c r="AF1345" s="15"/>
    </row>
    <row r="1346" spans="1:32" x14ac:dyDescent="0.25">
      <c r="A1346">
        <v>1345</v>
      </c>
      <c r="B1346">
        <v>1941765</v>
      </c>
      <c r="C1346">
        <v>1</v>
      </c>
      <c r="D1346">
        <v>0</v>
      </c>
      <c r="E1346">
        <v>0</v>
      </c>
      <c r="F1346">
        <v>0</v>
      </c>
      <c r="G1346">
        <v>0</v>
      </c>
      <c r="H1346">
        <v>-3.07</v>
      </c>
      <c r="I1346" s="28">
        <v>0</v>
      </c>
      <c r="J1346" s="28">
        <v>0.83499999999999996</v>
      </c>
      <c r="K1346">
        <v>10</v>
      </c>
      <c r="L1346">
        <v>0</v>
      </c>
      <c r="M1346">
        <v>0</v>
      </c>
      <c r="N1346">
        <v>891</v>
      </c>
      <c r="O1346">
        <v>42</v>
      </c>
      <c r="P1346">
        <v>1</v>
      </c>
      <c r="Q1346">
        <v>2.3E-2</v>
      </c>
      <c r="R1346">
        <v>1E-3</v>
      </c>
      <c r="S1346" s="28">
        <v>0.5</v>
      </c>
      <c r="T1346" s="28">
        <v>0</v>
      </c>
      <c r="U1346">
        <v>8.0000000000000002E-3</v>
      </c>
      <c r="V1346">
        <v>0.05</v>
      </c>
      <c r="W1346">
        <v>0.05</v>
      </c>
      <c r="X1346" s="9">
        <v>0</v>
      </c>
      <c r="Y1346" s="28">
        <v>-9999</v>
      </c>
      <c r="Z1346">
        <v>0</v>
      </c>
      <c r="AA1346">
        <v>0.51416898657001098</v>
      </c>
      <c r="AB1346">
        <v>0.2</v>
      </c>
      <c r="AC1346" s="28">
        <v>0</v>
      </c>
      <c r="AD1346" s="15">
        <v>-0.51416898657001098</v>
      </c>
      <c r="AE1346" t="s">
        <v>561</v>
      </c>
      <c r="AF1346" s="15"/>
    </row>
    <row r="1347" spans="1:32" x14ac:dyDescent="0.25">
      <c r="A1347">
        <v>1346</v>
      </c>
      <c r="B1347">
        <v>2726157</v>
      </c>
      <c r="C1347">
        <v>1</v>
      </c>
      <c r="D1347">
        <v>0</v>
      </c>
      <c r="E1347">
        <v>0</v>
      </c>
      <c r="F1347">
        <v>0</v>
      </c>
      <c r="G1347">
        <v>0</v>
      </c>
      <c r="H1347">
        <v>-4.3099999999999996</v>
      </c>
      <c r="I1347" s="28">
        <v>0</v>
      </c>
      <c r="J1347" s="28">
        <v>0.83499999999999996</v>
      </c>
      <c r="K1347">
        <v>10</v>
      </c>
      <c r="L1347">
        <v>0</v>
      </c>
      <c r="M1347">
        <v>0</v>
      </c>
      <c r="N1347">
        <v>895</v>
      </c>
      <c r="O1347">
        <v>42</v>
      </c>
      <c r="P1347">
        <v>1</v>
      </c>
      <c r="Q1347">
        <v>2.3E-2</v>
      </c>
      <c r="R1347">
        <v>1E-3</v>
      </c>
      <c r="S1347" s="28">
        <v>0.5</v>
      </c>
      <c r="T1347" s="28">
        <v>0</v>
      </c>
      <c r="U1347">
        <v>8.0000000000000002E-3</v>
      </c>
      <c r="V1347">
        <v>0.05</v>
      </c>
      <c r="W1347">
        <v>0.05</v>
      </c>
      <c r="X1347" s="9">
        <v>0</v>
      </c>
      <c r="Y1347" s="28">
        <v>-9999</v>
      </c>
      <c r="Z1347">
        <v>0</v>
      </c>
      <c r="AA1347">
        <v>0.51416898657001098</v>
      </c>
      <c r="AB1347">
        <v>0.2</v>
      </c>
      <c r="AC1347" s="28">
        <v>0</v>
      </c>
      <c r="AD1347" s="15">
        <v>-0.51416898657001098</v>
      </c>
      <c r="AE1347" t="s">
        <v>561</v>
      </c>
      <c r="AF1347" s="15"/>
    </row>
    <row r="1348" spans="1:32" x14ac:dyDescent="0.25">
      <c r="A1348">
        <v>1347</v>
      </c>
      <c r="B1348">
        <v>852553</v>
      </c>
      <c r="C1348">
        <v>0.75</v>
      </c>
      <c r="D1348">
        <v>0</v>
      </c>
      <c r="E1348">
        <v>0.25</v>
      </c>
      <c r="F1348">
        <v>231</v>
      </c>
      <c r="G1348">
        <v>0</v>
      </c>
      <c r="H1348">
        <v>-2.4900000000000002</v>
      </c>
      <c r="I1348" s="28">
        <v>0</v>
      </c>
      <c r="J1348" s="28">
        <v>0.83499999999999996</v>
      </c>
      <c r="K1348">
        <v>10</v>
      </c>
      <c r="L1348">
        <v>0</v>
      </c>
      <c r="M1348">
        <v>0</v>
      </c>
      <c r="N1348">
        <v>886</v>
      </c>
      <c r="O1348">
        <v>42</v>
      </c>
      <c r="P1348">
        <v>1</v>
      </c>
      <c r="Q1348">
        <v>2.3E-2</v>
      </c>
      <c r="R1348">
        <v>1E-3</v>
      </c>
      <c r="S1348" s="28">
        <v>0.5</v>
      </c>
      <c r="T1348" s="28">
        <v>0</v>
      </c>
      <c r="U1348">
        <v>8.0000000000000002E-3</v>
      </c>
      <c r="V1348">
        <v>0.05</v>
      </c>
      <c r="W1348">
        <v>0.05</v>
      </c>
      <c r="X1348" s="9">
        <v>0.24361139403728899</v>
      </c>
      <c r="Y1348" s="28">
        <v>-9999</v>
      </c>
      <c r="Z1348">
        <v>0.73</v>
      </c>
      <c r="AA1348">
        <v>0.28930038902994099</v>
      </c>
      <c r="AB1348">
        <v>0.2</v>
      </c>
      <c r="AC1348" s="28">
        <v>0</v>
      </c>
      <c r="AD1348" s="15">
        <v>-0.28930038902994099</v>
      </c>
      <c r="AE1348" t="s">
        <v>561</v>
      </c>
      <c r="AF1348" s="15"/>
    </row>
    <row r="1349" spans="1:32" x14ac:dyDescent="0.25">
      <c r="A1349">
        <v>1348</v>
      </c>
      <c r="B1349">
        <v>988333</v>
      </c>
      <c r="C1349">
        <v>1</v>
      </c>
      <c r="D1349">
        <v>0</v>
      </c>
      <c r="E1349">
        <v>0</v>
      </c>
      <c r="F1349">
        <v>0</v>
      </c>
      <c r="G1349">
        <v>0</v>
      </c>
      <c r="H1349">
        <v>-8.34</v>
      </c>
      <c r="I1349" s="28">
        <v>0</v>
      </c>
      <c r="J1349" s="28">
        <v>0.83499999999999996</v>
      </c>
      <c r="K1349">
        <v>10</v>
      </c>
      <c r="L1349">
        <v>0</v>
      </c>
      <c r="M1349">
        <v>0</v>
      </c>
      <c r="N1349">
        <v>888</v>
      </c>
      <c r="O1349">
        <v>53</v>
      </c>
      <c r="P1349">
        <v>1</v>
      </c>
      <c r="Q1349">
        <v>2.3E-2</v>
      </c>
      <c r="R1349">
        <v>1E-3</v>
      </c>
      <c r="S1349" s="28">
        <v>0.5</v>
      </c>
      <c r="T1349" s="28">
        <v>0</v>
      </c>
      <c r="U1349">
        <v>8.0000000000000002E-3</v>
      </c>
      <c r="V1349">
        <v>0.05</v>
      </c>
      <c r="W1349">
        <v>0.05</v>
      </c>
      <c r="X1349" s="9">
        <v>0.100134705530924</v>
      </c>
      <c r="Y1349" s="28">
        <v>-9999</v>
      </c>
      <c r="Z1349">
        <v>0</v>
      </c>
      <c r="AA1349">
        <v>3.9964303186947601</v>
      </c>
      <c r="AB1349">
        <v>0.2</v>
      </c>
      <c r="AC1349" s="28">
        <v>0</v>
      </c>
      <c r="AD1349" s="15">
        <v>-3.9964303186947601</v>
      </c>
      <c r="AE1349" t="s">
        <v>561</v>
      </c>
      <c r="AF1349" s="15"/>
    </row>
    <row r="1350" spans="1:32" x14ac:dyDescent="0.25">
      <c r="A1350">
        <v>1349</v>
      </c>
      <c r="B1350">
        <v>1547820</v>
      </c>
      <c r="C1350">
        <v>1</v>
      </c>
      <c r="D1350">
        <v>0</v>
      </c>
      <c r="E1350">
        <v>0</v>
      </c>
      <c r="F1350">
        <v>0</v>
      </c>
      <c r="G1350">
        <v>0</v>
      </c>
      <c r="H1350">
        <v>-8.23</v>
      </c>
      <c r="I1350" s="28">
        <v>0</v>
      </c>
      <c r="J1350" s="28">
        <v>0.83499999999999996</v>
      </c>
      <c r="K1350">
        <v>10</v>
      </c>
      <c r="L1350">
        <v>0</v>
      </c>
      <c r="M1350">
        <v>0</v>
      </c>
      <c r="N1350">
        <v>888</v>
      </c>
      <c r="O1350">
        <v>53</v>
      </c>
      <c r="P1350">
        <v>1</v>
      </c>
      <c r="Q1350">
        <v>2.3E-2</v>
      </c>
      <c r="R1350">
        <v>1E-3</v>
      </c>
      <c r="S1350" s="28">
        <v>0.5</v>
      </c>
      <c r="T1350" s="28">
        <v>0</v>
      </c>
      <c r="U1350">
        <v>8.0000000000000002E-3</v>
      </c>
      <c r="V1350">
        <v>0.05</v>
      </c>
      <c r="W1350">
        <v>0.05</v>
      </c>
      <c r="X1350" s="9">
        <v>2.3761904067818002E-2</v>
      </c>
      <c r="Y1350" s="28">
        <v>-9999</v>
      </c>
      <c r="Z1350">
        <v>0</v>
      </c>
      <c r="AA1350">
        <v>0.51416898657001098</v>
      </c>
      <c r="AB1350">
        <v>0.2</v>
      </c>
      <c r="AC1350" s="28">
        <v>0</v>
      </c>
      <c r="AD1350" s="15">
        <v>-0.51416898657001098</v>
      </c>
      <c r="AE1350" t="s">
        <v>561</v>
      </c>
      <c r="AF1350" s="15"/>
    </row>
    <row r="1351" spans="1:32" x14ac:dyDescent="0.25">
      <c r="A1351">
        <v>1350</v>
      </c>
      <c r="B1351">
        <v>435435</v>
      </c>
      <c r="C1351">
        <v>0.98</v>
      </c>
      <c r="D1351">
        <v>0</v>
      </c>
      <c r="E1351">
        <v>0.02</v>
      </c>
      <c r="F1351">
        <v>13.2</v>
      </c>
      <c r="G1351">
        <v>0</v>
      </c>
      <c r="H1351">
        <v>-11.63</v>
      </c>
      <c r="I1351" s="28">
        <v>0</v>
      </c>
      <c r="J1351" s="28">
        <v>0.83499999999999996</v>
      </c>
      <c r="K1351">
        <v>10</v>
      </c>
      <c r="L1351">
        <v>0</v>
      </c>
      <c r="M1351">
        <v>0</v>
      </c>
      <c r="N1351">
        <v>888</v>
      </c>
      <c r="O1351">
        <v>53</v>
      </c>
      <c r="P1351">
        <v>1</v>
      </c>
      <c r="Q1351">
        <v>2.3E-2</v>
      </c>
      <c r="R1351">
        <v>1E-3</v>
      </c>
      <c r="S1351" s="28">
        <v>0.5</v>
      </c>
      <c r="T1351" s="28">
        <v>0</v>
      </c>
      <c r="U1351">
        <v>8.0000000000000002E-3</v>
      </c>
      <c r="V1351">
        <v>0.05</v>
      </c>
      <c r="W1351">
        <v>0.05</v>
      </c>
      <c r="X1351" s="9">
        <v>0.108478608573835</v>
      </c>
      <c r="Y1351" s="28">
        <v>-9999</v>
      </c>
      <c r="Z1351">
        <v>0.46630908870967758</v>
      </c>
      <c r="AA1351">
        <v>4.2995243915766501</v>
      </c>
      <c r="AB1351">
        <v>0.2</v>
      </c>
      <c r="AC1351" s="28">
        <v>0</v>
      </c>
      <c r="AD1351" s="15">
        <v>-4.2995243915766501</v>
      </c>
      <c r="AE1351" t="s">
        <v>561</v>
      </c>
      <c r="AF1351" s="15"/>
    </row>
    <row r="1352" spans="1:32" x14ac:dyDescent="0.25">
      <c r="A1352">
        <v>1351</v>
      </c>
      <c r="B1352">
        <v>1440888</v>
      </c>
      <c r="C1352">
        <v>1</v>
      </c>
      <c r="D1352">
        <v>0</v>
      </c>
      <c r="E1352">
        <v>0</v>
      </c>
      <c r="F1352">
        <v>0</v>
      </c>
      <c r="G1352">
        <v>0</v>
      </c>
      <c r="H1352">
        <v>-3.5</v>
      </c>
      <c r="I1352" s="28">
        <v>0</v>
      </c>
      <c r="J1352" s="28">
        <v>0.83499999999999996</v>
      </c>
      <c r="K1352">
        <v>10</v>
      </c>
      <c r="L1352">
        <v>0</v>
      </c>
      <c r="M1352">
        <v>0</v>
      </c>
      <c r="N1352">
        <v>888</v>
      </c>
      <c r="O1352">
        <v>53</v>
      </c>
      <c r="P1352">
        <v>1</v>
      </c>
      <c r="Q1352">
        <v>2.3E-2</v>
      </c>
      <c r="R1352">
        <v>1E-3</v>
      </c>
      <c r="S1352" s="28">
        <v>0.5</v>
      </c>
      <c r="T1352" s="28">
        <v>0</v>
      </c>
      <c r="U1352">
        <v>8.0000000000000002E-3</v>
      </c>
      <c r="V1352">
        <v>0.05</v>
      </c>
      <c r="W1352">
        <v>0.05</v>
      </c>
      <c r="X1352" s="9">
        <v>1.6311176163013998E-2</v>
      </c>
      <c r="Y1352" s="28">
        <v>-9999</v>
      </c>
      <c r="Z1352">
        <v>0</v>
      </c>
      <c r="AA1352">
        <v>0.51416898657001098</v>
      </c>
      <c r="AB1352">
        <v>0.2</v>
      </c>
      <c r="AC1352" s="28">
        <v>0</v>
      </c>
      <c r="AD1352" s="15">
        <v>-0.51416898657001098</v>
      </c>
      <c r="AE1352" t="s">
        <v>561</v>
      </c>
      <c r="AF1352" s="15"/>
    </row>
    <row r="1353" spans="1:32" x14ac:dyDescent="0.25">
      <c r="A1353">
        <v>1352</v>
      </c>
      <c r="B1353">
        <v>388951960</v>
      </c>
      <c r="C1353">
        <v>1</v>
      </c>
      <c r="D1353">
        <v>0</v>
      </c>
      <c r="E1353">
        <v>0</v>
      </c>
      <c r="F1353">
        <v>0</v>
      </c>
      <c r="G1353">
        <v>0</v>
      </c>
      <c r="H1353">
        <v>-9.75</v>
      </c>
      <c r="I1353" s="28">
        <v>0</v>
      </c>
      <c r="J1353" s="28">
        <v>0.83499999999999996</v>
      </c>
      <c r="K1353">
        <v>10</v>
      </c>
      <c r="L1353">
        <v>0</v>
      </c>
      <c r="M1353">
        <v>0</v>
      </c>
      <c r="N1353">
        <v>944</v>
      </c>
      <c r="O1353">
        <v>18</v>
      </c>
      <c r="P1353">
        <v>1</v>
      </c>
      <c r="Q1353">
        <v>2.3E-2</v>
      </c>
      <c r="R1353">
        <v>1E-3</v>
      </c>
      <c r="S1353" s="28">
        <v>0.5</v>
      </c>
      <c r="T1353" s="28">
        <v>0</v>
      </c>
      <c r="U1353">
        <v>8.0000000000000002E-3</v>
      </c>
      <c r="V1353">
        <v>0.05</v>
      </c>
      <c r="W1353">
        <v>0.05</v>
      </c>
      <c r="X1353" s="9">
        <v>0</v>
      </c>
      <c r="Y1353" s="28">
        <v>-9999</v>
      </c>
      <c r="Z1353">
        <v>0</v>
      </c>
      <c r="AA1353">
        <v>0.51416898657001098</v>
      </c>
      <c r="AB1353">
        <v>0.2</v>
      </c>
      <c r="AC1353" s="28">
        <v>0</v>
      </c>
      <c r="AD1353" s="15">
        <v>-0.51416898657001098</v>
      </c>
      <c r="AE1353" t="s">
        <v>561</v>
      </c>
      <c r="AF1353" s="15"/>
    </row>
    <row r="1354" spans="1:32" x14ac:dyDescent="0.25">
      <c r="A1354">
        <v>1353</v>
      </c>
      <c r="B1354">
        <v>2154447</v>
      </c>
      <c r="C1354">
        <v>1</v>
      </c>
      <c r="D1354">
        <v>0</v>
      </c>
      <c r="E1354">
        <v>0</v>
      </c>
      <c r="F1354">
        <v>0</v>
      </c>
      <c r="G1354">
        <v>0</v>
      </c>
      <c r="H1354">
        <v>-4.99</v>
      </c>
      <c r="I1354" s="28">
        <v>0</v>
      </c>
      <c r="J1354" s="28">
        <v>0.83499999999999996</v>
      </c>
      <c r="K1354">
        <v>10</v>
      </c>
      <c r="L1354">
        <v>0</v>
      </c>
      <c r="M1354">
        <v>0</v>
      </c>
      <c r="N1354">
        <v>888</v>
      </c>
      <c r="O1354">
        <v>53</v>
      </c>
      <c r="P1354">
        <v>1</v>
      </c>
      <c r="Q1354">
        <v>2.3E-2</v>
      </c>
      <c r="R1354">
        <v>1E-3</v>
      </c>
      <c r="S1354" s="28">
        <v>0.5</v>
      </c>
      <c r="T1354" s="28">
        <v>0</v>
      </c>
      <c r="U1354">
        <v>8.0000000000000002E-3</v>
      </c>
      <c r="V1354">
        <v>0.05</v>
      </c>
      <c r="W1354">
        <v>0.05</v>
      </c>
      <c r="X1354" s="9">
        <v>0</v>
      </c>
      <c r="Y1354" s="28">
        <v>-9999</v>
      </c>
      <c r="Z1354">
        <v>0</v>
      </c>
      <c r="AA1354">
        <v>0.51416898657001098</v>
      </c>
      <c r="AB1354">
        <v>0.2</v>
      </c>
      <c r="AC1354" s="28">
        <v>0</v>
      </c>
      <c r="AD1354" s="15">
        <v>-0.51416898657001098</v>
      </c>
      <c r="AE1354" t="s">
        <v>561</v>
      </c>
      <c r="AF1354" s="15"/>
    </row>
    <row r="1355" spans="1:32" x14ac:dyDescent="0.25">
      <c r="A1355">
        <v>1354</v>
      </c>
      <c r="B1355">
        <v>2874892</v>
      </c>
      <c r="C1355">
        <v>0.83</v>
      </c>
      <c r="D1355">
        <v>0</v>
      </c>
      <c r="E1355">
        <v>0.17</v>
      </c>
      <c r="F1355">
        <v>288</v>
      </c>
      <c r="G1355">
        <v>0</v>
      </c>
      <c r="H1355">
        <v>-2.54</v>
      </c>
      <c r="I1355" s="28">
        <v>0</v>
      </c>
      <c r="J1355" s="28">
        <v>0.83499999999999996</v>
      </c>
      <c r="K1355">
        <v>10</v>
      </c>
      <c r="L1355">
        <v>0</v>
      </c>
      <c r="M1355">
        <v>0</v>
      </c>
      <c r="N1355">
        <v>892</v>
      </c>
      <c r="O1355">
        <v>42</v>
      </c>
      <c r="P1355">
        <v>1</v>
      </c>
      <c r="Q1355">
        <v>2.3E-2</v>
      </c>
      <c r="R1355">
        <v>1E-3</v>
      </c>
      <c r="S1355" s="28">
        <v>0.5</v>
      </c>
      <c r="T1355" s="28">
        <v>0</v>
      </c>
      <c r="U1355">
        <v>8.0000000000000002E-3</v>
      </c>
      <c r="V1355">
        <v>0.05</v>
      </c>
      <c r="W1355">
        <v>0.05</v>
      </c>
      <c r="X1355" s="9">
        <v>8.2035328979370003E-3</v>
      </c>
      <c r="Y1355" s="28">
        <v>-9999</v>
      </c>
      <c r="Z1355">
        <v>0.62</v>
      </c>
      <c r="AA1355">
        <v>0.33328954893065299</v>
      </c>
      <c r="AB1355">
        <v>0.2</v>
      </c>
      <c r="AC1355" s="28">
        <v>0</v>
      </c>
      <c r="AD1355" s="15">
        <v>-0.33328954893065299</v>
      </c>
      <c r="AE1355" t="s">
        <v>561</v>
      </c>
      <c r="AF1355" s="15"/>
    </row>
    <row r="1356" spans="1:32" x14ac:dyDescent="0.25">
      <c r="A1356">
        <v>1355</v>
      </c>
      <c r="B1356">
        <v>868606</v>
      </c>
      <c r="C1356">
        <v>0.85</v>
      </c>
      <c r="D1356">
        <v>0</v>
      </c>
      <c r="E1356">
        <v>0.15</v>
      </c>
      <c r="F1356">
        <v>140</v>
      </c>
      <c r="G1356">
        <v>0</v>
      </c>
      <c r="H1356">
        <v>-1.61</v>
      </c>
      <c r="I1356" s="28">
        <v>0</v>
      </c>
      <c r="J1356" s="28">
        <v>0.83499999999999996</v>
      </c>
      <c r="K1356">
        <v>10</v>
      </c>
      <c r="L1356">
        <v>0</v>
      </c>
      <c r="M1356">
        <v>0</v>
      </c>
      <c r="N1356">
        <v>882</v>
      </c>
      <c r="O1356">
        <v>53</v>
      </c>
      <c r="P1356">
        <v>1</v>
      </c>
      <c r="Q1356">
        <v>2.3E-2</v>
      </c>
      <c r="R1356">
        <v>1E-3</v>
      </c>
      <c r="S1356" s="28">
        <v>0.5</v>
      </c>
      <c r="T1356" s="28">
        <v>0</v>
      </c>
      <c r="U1356">
        <v>8.0000000000000002E-3</v>
      </c>
      <c r="V1356">
        <v>0.05</v>
      </c>
      <c r="W1356">
        <v>0.05</v>
      </c>
      <c r="X1356" s="9">
        <v>0.16074925921241601</v>
      </c>
      <c r="Y1356" s="28">
        <v>-9999</v>
      </c>
      <c r="Z1356">
        <v>0.57999999999999996</v>
      </c>
      <c r="AA1356">
        <v>0.61139003900178501</v>
      </c>
      <c r="AB1356">
        <v>0.2</v>
      </c>
      <c r="AC1356" s="28">
        <v>0</v>
      </c>
      <c r="AD1356" s="15">
        <v>-0.61139003900178501</v>
      </c>
      <c r="AE1356" t="s">
        <v>561</v>
      </c>
      <c r="AF1356" s="15"/>
    </row>
    <row r="1357" spans="1:32" x14ac:dyDescent="0.25">
      <c r="A1357">
        <v>1356</v>
      </c>
      <c r="B1357">
        <v>835158</v>
      </c>
      <c r="C1357">
        <v>0.78</v>
      </c>
      <c r="D1357">
        <v>0</v>
      </c>
      <c r="E1357">
        <v>0.22</v>
      </c>
      <c r="F1357">
        <v>201</v>
      </c>
      <c r="G1357">
        <v>0</v>
      </c>
      <c r="H1357">
        <v>-2.5299999999999998</v>
      </c>
      <c r="I1357" s="28">
        <v>0</v>
      </c>
      <c r="J1357" s="28">
        <v>0.83499999999999996</v>
      </c>
      <c r="K1357">
        <v>10</v>
      </c>
      <c r="L1357">
        <v>0</v>
      </c>
      <c r="M1357">
        <v>0</v>
      </c>
      <c r="N1357">
        <v>880</v>
      </c>
      <c r="O1357">
        <v>53</v>
      </c>
      <c r="P1357">
        <v>1</v>
      </c>
      <c r="Q1357">
        <v>2.3E-2</v>
      </c>
      <c r="R1357">
        <v>1E-3</v>
      </c>
      <c r="S1357" s="28">
        <v>0.5</v>
      </c>
      <c r="T1357" s="28">
        <v>0</v>
      </c>
      <c r="U1357">
        <v>8.0000000000000002E-3</v>
      </c>
      <c r="V1357">
        <v>0.05</v>
      </c>
      <c r="W1357">
        <v>0.05</v>
      </c>
      <c r="X1357" s="9">
        <v>0.24144641342929499</v>
      </c>
      <c r="Y1357" s="28">
        <v>-9999</v>
      </c>
      <c r="Z1357">
        <v>0.52</v>
      </c>
      <c r="AA1357">
        <v>0.728996517544936</v>
      </c>
      <c r="AB1357">
        <v>0.2</v>
      </c>
      <c r="AC1357" s="28">
        <v>0</v>
      </c>
      <c r="AD1357" s="15">
        <v>-0.728996517544936</v>
      </c>
      <c r="AE1357" t="s">
        <v>561</v>
      </c>
      <c r="AF1357" s="15"/>
    </row>
    <row r="1358" spans="1:32" x14ac:dyDescent="0.25">
      <c r="A1358">
        <v>1357</v>
      </c>
      <c r="B1358">
        <v>2160609</v>
      </c>
      <c r="C1358">
        <v>0.93</v>
      </c>
      <c r="D1358">
        <v>0</v>
      </c>
      <c r="E1358">
        <v>7.0000000000000007E-2</v>
      </c>
      <c r="F1358">
        <v>103</v>
      </c>
      <c r="G1358">
        <v>0</v>
      </c>
      <c r="H1358">
        <v>-2.5099999999999998</v>
      </c>
      <c r="I1358" s="28">
        <v>0</v>
      </c>
      <c r="J1358" s="28">
        <v>0.83499999999999996</v>
      </c>
      <c r="K1358">
        <v>10</v>
      </c>
      <c r="L1358">
        <v>0</v>
      </c>
      <c r="M1358">
        <v>0</v>
      </c>
      <c r="N1358">
        <v>882</v>
      </c>
      <c r="O1358">
        <v>53</v>
      </c>
      <c r="P1358">
        <v>1</v>
      </c>
      <c r="Q1358">
        <v>2.3E-2</v>
      </c>
      <c r="R1358">
        <v>1E-3</v>
      </c>
      <c r="S1358" s="28">
        <v>0.5</v>
      </c>
      <c r="T1358" s="28">
        <v>0</v>
      </c>
      <c r="U1358">
        <v>8.0000000000000002E-3</v>
      </c>
      <c r="V1358">
        <v>0.05</v>
      </c>
      <c r="W1358">
        <v>0.05</v>
      </c>
      <c r="X1358" s="9">
        <v>6.1860104339583999E-2</v>
      </c>
      <c r="Y1358" s="28">
        <v>-9999</v>
      </c>
      <c r="Z1358">
        <v>0.75</v>
      </c>
      <c r="AA1358">
        <v>0.46056939938358499</v>
      </c>
      <c r="AB1358">
        <v>0.2</v>
      </c>
      <c r="AC1358" s="28">
        <v>0</v>
      </c>
      <c r="AD1358" s="15">
        <v>-0.46056939938358499</v>
      </c>
      <c r="AE1358" t="s">
        <v>561</v>
      </c>
      <c r="AF1358" s="15"/>
    </row>
    <row r="1359" spans="1:32" x14ac:dyDescent="0.25">
      <c r="A1359">
        <v>1358</v>
      </c>
      <c r="B1359">
        <v>1935210</v>
      </c>
      <c r="C1359">
        <v>0.71</v>
      </c>
      <c r="D1359">
        <v>0</v>
      </c>
      <c r="E1359">
        <v>0.28999999999999998</v>
      </c>
      <c r="F1359">
        <v>404</v>
      </c>
      <c r="G1359">
        <v>0</v>
      </c>
      <c r="H1359">
        <v>-0.45</v>
      </c>
      <c r="I1359" s="28">
        <v>0</v>
      </c>
      <c r="J1359" s="28">
        <v>0.83499999999999996</v>
      </c>
      <c r="K1359">
        <v>10</v>
      </c>
      <c r="L1359">
        <v>0</v>
      </c>
      <c r="M1359">
        <v>0</v>
      </c>
      <c r="N1359">
        <v>925</v>
      </c>
      <c r="O1359">
        <v>24</v>
      </c>
      <c r="P1359">
        <v>1</v>
      </c>
      <c r="Q1359">
        <v>2.3E-2</v>
      </c>
      <c r="R1359">
        <v>1E-3</v>
      </c>
      <c r="S1359" s="28">
        <v>0.5</v>
      </c>
      <c r="T1359" s="28">
        <v>0</v>
      </c>
      <c r="U1359">
        <v>8.0000000000000002E-3</v>
      </c>
      <c r="V1359">
        <v>0.05</v>
      </c>
      <c r="W1359">
        <v>0.05</v>
      </c>
      <c r="X1359" s="9">
        <v>0</v>
      </c>
      <c r="Y1359" s="28">
        <v>-9999</v>
      </c>
      <c r="Z1359">
        <v>0.5</v>
      </c>
      <c r="AA1359">
        <v>0.209836288630041</v>
      </c>
      <c r="AB1359">
        <v>0.2</v>
      </c>
      <c r="AC1359" s="28">
        <v>0</v>
      </c>
      <c r="AD1359" s="15">
        <v>-0.209836288630041</v>
      </c>
      <c r="AE1359" t="s">
        <v>561</v>
      </c>
      <c r="AF1359" s="15"/>
    </row>
    <row r="1360" spans="1:32" x14ac:dyDescent="0.25">
      <c r="A1360">
        <v>1359</v>
      </c>
      <c r="B1360">
        <v>5868614</v>
      </c>
      <c r="C1360">
        <v>0.91</v>
      </c>
      <c r="D1360">
        <v>0</v>
      </c>
      <c r="E1360">
        <v>0.09</v>
      </c>
      <c r="F1360">
        <v>218</v>
      </c>
      <c r="G1360">
        <v>0</v>
      </c>
      <c r="H1360">
        <v>-1.32</v>
      </c>
      <c r="I1360" s="28">
        <v>0</v>
      </c>
      <c r="J1360" s="28">
        <v>0.83499999999999996</v>
      </c>
      <c r="K1360">
        <v>10</v>
      </c>
      <c r="L1360">
        <v>0</v>
      </c>
      <c r="M1360">
        <v>0</v>
      </c>
      <c r="N1360">
        <v>935</v>
      </c>
      <c r="O1360">
        <v>24</v>
      </c>
      <c r="P1360">
        <v>1</v>
      </c>
      <c r="Q1360">
        <v>2.3E-2</v>
      </c>
      <c r="R1360">
        <v>1E-3</v>
      </c>
      <c r="S1360" s="28">
        <v>0.5</v>
      </c>
      <c r="T1360" s="28">
        <v>0</v>
      </c>
      <c r="U1360">
        <v>8.0000000000000002E-3</v>
      </c>
      <c r="V1360">
        <v>0.05</v>
      </c>
      <c r="W1360">
        <v>0.05</v>
      </c>
      <c r="X1360" s="9">
        <v>0</v>
      </c>
      <c r="Y1360" s="28">
        <v>-9999</v>
      </c>
      <c r="Z1360">
        <v>0.66</v>
      </c>
      <c r="AA1360">
        <v>0.193592668064728</v>
      </c>
      <c r="AB1360">
        <v>0.2</v>
      </c>
      <c r="AC1360" s="28">
        <v>0</v>
      </c>
      <c r="AD1360" s="15">
        <v>-0.193592668064728</v>
      </c>
      <c r="AE1360" t="s">
        <v>561</v>
      </c>
      <c r="AF1360" s="15"/>
    </row>
    <row r="1361" spans="1:32" x14ac:dyDescent="0.25">
      <c r="A1361">
        <v>1360</v>
      </c>
      <c r="B1361">
        <v>14038675</v>
      </c>
      <c r="C1361">
        <v>0.94</v>
      </c>
      <c r="D1361">
        <v>0</v>
      </c>
      <c r="E1361">
        <v>0.06</v>
      </c>
      <c r="F1361">
        <v>225</v>
      </c>
      <c r="G1361">
        <v>0</v>
      </c>
      <c r="H1361">
        <v>-2.0299999999999998</v>
      </c>
      <c r="I1361" s="28">
        <v>0</v>
      </c>
      <c r="J1361" s="28">
        <v>0.83499999999999996</v>
      </c>
      <c r="K1361">
        <v>10</v>
      </c>
      <c r="L1361">
        <v>0</v>
      </c>
      <c r="M1361">
        <v>0</v>
      </c>
      <c r="N1361">
        <v>944</v>
      </c>
      <c r="O1361">
        <v>24</v>
      </c>
      <c r="P1361">
        <v>1</v>
      </c>
      <c r="Q1361">
        <v>2.3E-2</v>
      </c>
      <c r="R1361">
        <v>1E-3</v>
      </c>
      <c r="S1361" s="28">
        <v>0.5</v>
      </c>
      <c r="T1361" s="28">
        <v>0</v>
      </c>
      <c r="U1361">
        <v>8.0000000000000002E-3</v>
      </c>
      <c r="V1361">
        <v>0.05</v>
      </c>
      <c r="W1361">
        <v>0.05</v>
      </c>
      <c r="X1361" s="9">
        <v>0</v>
      </c>
      <c r="Y1361" s="28">
        <v>-9999</v>
      </c>
      <c r="Z1361">
        <v>0.76</v>
      </c>
      <c r="AA1361">
        <v>0.173347247964661</v>
      </c>
      <c r="AB1361">
        <v>0.2</v>
      </c>
      <c r="AC1361" s="28">
        <v>0</v>
      </c>
      <c r="AD1361" s="15">
        <v>-0.173347247964661</v>
      </c>
      <c r="AE1361" t="s">
        <v>561</v>
      </c>
      <c r="AF1361" s="15"/>
    </row>
    <row r="1362" spans="1:32" x14ac:dyDescent="0.25">
      <c r="A1362">
        <v>1361</v>
      </c>
      <c r="B1362">
        <v>3035928</v>
      </c>
      <c r="C1362">
        <v>0.96</v>
      </c>
      <c r="D1362">
        <v>0</v>
      </c>
      <c r="E1362">
        <v>0.04</v>
      </c>
      <c r="F1362">
        <v>69.7</v>
      </c>
      <c r="G1362">
        <v>0</v>
      </c>
      <c r="H1362">
        <v>-1.49</v>
      </c>
      <c r="I1362" s="28">
        <v>0</v>
      </c>
      <c r="J1362" s="28">
        <v>0.83499999999999996</v>
      </c>
      <c r="K1362">
        <v>10</v>
      </c>
      <c r="L1362">
        <v>0</v>
      </c>
      <c r="M1362">
        <v>0</v>
      </c>
      <c r="N1362">
        <v>925</v>
      </c>
      <c r="O1362">
        <v>24</v>
      </c>
      <c r="P1362">
        <v>1</v>
      </c>
      <c r="Q1362">
        <v>2.3E-2</v>
      </c>
      <c r="R1362">
        <v>1E-3</v>
      </c>
      <c r="S1362" s="28">
        <v>0.5</v>
      </c>
      <c r="T1362" s="28">
        <v>0</v>
      </c>
      <c r="U1362">
        <v>8.0000000000000002E-3</v>
      </c>
      <c r="V1362">
        <v>0.05</v>
      </c>
      <c r="W1362">
        <v>0.05</v>
      </c>
      <c r="X1362" s="9">
        <v>0</v>
      </c>
      <c r="Y1362" s="28">
        <v>-9999</v>
      </c>
      <c r="Z1362">
        <v>0.56999999999999995</v>
      </c>
      <c r="AA1362">
        <v>0.185997705662972</v>
      </c>
      <c r="AB1362">
        <v>0.2</v>
      </c>
      <c r="AC1362" s="28">
        <v>0</v>
      </c>
      <c r="AD1362" s="15">
        <v>-0.185997705662972</v>
      </c>
      <c r="AE1362" t="s">
        <v>561</v>
      </c>
      <c r="AF1362" s="15"/>
    </row>
    <row r="1363" spans="1:32" x14ac:dyDescent="0.25">
      <c r="A1363">
        <v>1362</v>
      </c>
      <c r="B1363">
        <v>5208074</v>
      </c>
      <c r="C1363">
        <v>1</v>
      </c>
      <c r="D1363">
        <v>0</v>
      </c>
      <c r="E1363">
        <v>0</v>
      </c>
      <c r="F1363">
        <v>0</v>
      </c>
      <c r="G1363">
        <v>0</v>
      </c>
      <c r="H1363">
        <v>-2.67</v>
      </c>
      <c r="I1363" s="28">
        <v>0</v>
      </c>
      <c r="J1363" s="28">
        <v>0.83499999999999996</v>
      </c>
      <c r="K1363">
        <v>10</v>
      </c>
      <c r="L1363">
        <v>0</v>
      </c>
      <c r="M1363">
        <v>0</v>
      </c>
      <c r="N1363">
        <v>934</v>
      </c>
      <c r="O1363">
        <v>24</v>
      </c>
      <c r="P1363">
        <v>1</v>
      </c>
      <c r="Q1363">
        <v>2.3E-2</v>
      </c>
      <c r="R1363">
        <v>1E-3</v>
      </c>
      <c r="S1363" s="28">
        <v>0.5</v>
      </c>
      <c r="T1363" s="28">
        <v>0</v>
      </c>
      <c r="U1363">
        <v>8.0000000000000002E-3</v>
      </c>
      <c r="V1363">
        <v>0.05</v>
      </c>
      <c r="W1363">
        <v>0.05</v>
      </c>
      <c r="X1363" s="9">
        <v>0</v>
      </c>
      <c r="Y1363" s="28">
        <v>-9999</v>
      </c>
      <c r="Z1363">
        <v>0</v>
      </c>
      <c r="AA1363">
        <v>0.51416898657001098</v>
      </c>
      <c r="AB1363">
        <v>0.2</v>
      </c>
      <c r="AC1363" s="28">
        <v>0</v>
      </c>
      <c r="AD1363" s="15">
        <v>-0.51416898657001098</v>
      </c>
      <c r="AE1363" t="s">
        <v>561</v>
      </c>
      <c r="AF1363" s="15"/>
    </row>
    <row r="1364" spans="1:32" x14ac:dyDescent="0.25">
      <c r="A1364">
        <v>1363</v>
      </c>
      <c r="B1364">
        <v>11447115</v>
      </c>
      <c r="C1364">
        <v>1</v>
      </c>
      <c r="D1364">
        <v>0</v>
      </c>
      <c r="E1364">
        <v>0</v>
      </c>
      <c r="F1364">
        <v>0</v>
      </c>
      <c r="G1364">
        <v>0</v>
      </c>
      <c r="H1364">
        <v>-3.48</v>
      </c>
      <c r="I1364" s="28">
        <v>0</v>
      </c>
      <c r="J1364" s="28">
        <v>0.83499999999999996</v>
      </c>
      <c r="K1364">
        <v>10</v>
      </c>
      <c r="L1364">
        <v>0</v>
      </c>
      <c r="M1364">
        <v>0</v>
      </c>
      <c r="N1364">
        <v>944</v>
      </c>
      <c r="O1364">
        <v>24</v>
      </c>
      <c r="P1364">
        <v>1</v>
      </c>
      <c r="Q1364">
        <v>2.3E-2</v>
      </c>
      <c r="R1364">
        <v>1E-3</v>
      </c>
      <c r="S1364" s="28">
        <v>0.5</v>
      </c>
      <c r="T1364" s="28">
        <v>0</v>
      </c>
      <c r="U1364">
        <v>8.0000000000000002E-3</v>
      </c>
      <c r="V1364">
        <v>0.05</v>
      </c>
      <c r="W1364">
        <v>0.05</v>
      </c>
      <c r="X1364" s="9">
        <v>0</v>
      </c>
      <c r="Y1364" s="28">
        <v>-9999</v>
      </c>
      <c r="Z1364">
        <v>0</v>
      </c>
      <c r="AA1364">
        <v>0.51416898657001098</v>
      </c>
      <c r="AB1364">
        <v>0.2</v>
      </c>
      <c r="AC1364" s="28">
        <v>0</v>
      </c>
      <c r="AD1364" s="15">
        <v>-0.51416898657001098</v>
      </c>
      <c r="AE1364" t="s">
        <v>561</v>
      </c>
      <c r="AF1364" s="15"/>
    </row>
    <row r="1365" spans="1:32" x14ac:dyDescent="0.25">
      <c r="A1365">
        <v>1364</v>
      </c>
      <c r="B1365">
        <v>1662905</v>
      </c>
      <c r="C1365">
        <v>1</v>
      </c>
      <c r="D1365">
        <v>0</v>
      </c>
      <c r="E1365">
        <v>0</v>
      </c>
      <c r="F1365">
        <v>0</v>
      </c>
      <c r="G1365">
        <v>0</v>
      </c>
      <c r="H1365">
        <v>-1.73</v>
      </c>
      <c r="I1365" s="28">
        <v>0</v>
      </c>
      <c r="J1365" s="28">
        <v>0.83499999999999996</v>
      </c>
      <c r="K1365">
        <v>10</v>
      </c>
      <c r="L1365">
        <v>0</v>
      </c>
      <c r="M1365">
        <v>0</v>
      </c>
      <c r="N1365">
        <v>934</v>
      </c>
      <c r="O1365">
        <v>24</v>
      </c>
      <c r="P1365">
        <v>1</v>
      </c>
      <c r="Q1365">
        <v>2.3E-2</v>
      </c>
      <c r="R1365">
        <v>1E-3</v>
      </c>
      <c r="S1365" s="28">
        <v>0.5</v>
      </c>
      <c r="T1365" s="28">
        <v>0</v>
      </c>
      <c r="U1365">
        <v>8.0000000000000002E-3</v>
      </c>
      <c r="V1365">
        <v>0.05</v>
      </c>
      <c r="W1365">
        <v>0.05</v>
      </c>
      <c r="X1365" s="9">
        <v>0</v>
      </c>
      <c r="Y1365" s="28">
        <v>-9999</v>
      </c>
      <c r="Z1365">
        <v>0.72</v>
      </c>
      <c r="AA1365">
        <v>0.31901115049835699</v>
      </c>
      <c r="AB1365">
        <v>0.2</v>
      </c>
      <c r="AC1365" s="28">
        <v>0</v>
      </c>
      <c r="AD1365" s="15">
        <v>-0.31901115049835699</v>
      </c>
      <c r="AE1365" t="s">
        <v>561</v>
      </c>
      <c r="AF1365" s="15"/>
    </row>
    <row r="1366" spans="1:32" x14ac:dyDescent="0.25">
      <c r="A1366">
        <v>1365</v>
      </c>
      <c r="B1366">
        <v>3122327</v>
      </c>
      <c r="C1366">
        <v>1</v>
      </c>
      <c r="D1366">
        <v>0</v>
      </c>
      <c r="E1366">
        <v>0</v>
      </c>
      <c r="F1366">
        <v>0</v>
      </c>
      <c r="G1366">
        <v>0</v>
      </c>
      <c r="H1366">
        <v>-2.9</v>
      </c>
      <c r="I1366" s="28">
        <v>0</v>
      </c>
      <c r="J1366" s="28">
        <v>0.83499999999999996</v>
      </c>
      <c r="K1366">
        <v>10</v>
      </c>
      <c r="L1366">
        <v>0</v>
      </c>
      <c r="M1366">
        <v>0</v>
      </c>
      <c r="N1366">
        <v>938</v>
      </c>
      <c r="O1366">
        <v>24</v>
      </c>
      <c r="P1366">
        <v>1</v>
      </c>
      <c r="Q1366">
        <v>2.3E-2</v>
      </c>
      <c r="R1366">
        <v>1E-3</v>
      </c>
      <c r="S1366" s="28">
        <v>0.5</v>
      </c>
      <c r="T1366" s="28">
        <v>0</v>
      </c>
      <c r="U1366">
        <v>8.0000000000000002E-3</v>
      </c>
      <c r="V1366">
        <v>0.05</v>
      </c>
      <c r="W1366">
        <v>0.05</v>
      </c>
      <c r="X1366" s="9">
        <v>0</v>
      </c>
      <c r="Y1366" s="28">
        <v>-9999</v>
      </c>
      <c r="Z1366">
        <v>0</v>
      </c>
      <c r="AA1366">
        <v>0.51416898657001098</v>
      </c>
      <c r="AB1366">
        <v>0.2</v>
      </c>
      <c r="AC1366" s="28">
        <v>0</v>
      </c>
      <c r="AD1366" s="15">
        <v>-0.51416898657001098</v>
      </c>
      <c r="AE1366" t="s">
        <v>561</v>
      </c>
      <c r="AF1366" s="15"/>
    </row>
    <row r="1367" spans="1:32" x14ac:dyDescent="0.25">
      <c r="A1367">
        <v>1366</v>
      </c>
      <c r="B1367">
        <v>7392107</v>
      </c>
      <c r="C1367">
        <v>1</v>
      </c>
      <c r="D1367">
        <v>0</v>
      </c>
      <c r="E1367">
        <v>0</v>
      </c>
      <c r="F1367">
        <v>0</v>
      </c>
      <c r="G1367">
        <v>0</v>
      </c>
      <c r="H1367">
        <v>-4.57</v>
      </c>
      <c r="I1367" s="28">
        <v>0</v>
      </c>
      <c r="J1367" s="28">
        <v>0.83499999999999996</v>
      </c>
      <c r="K1367">
        <v>10</v>
      </c>
      <c r="L1367">
        <v>0</v>
      </c>
      <c r="M1367">
        <v>0</v>
      </c>
      <c r="N1367">
        <v>944</v>
      </c>
      <c r="O1367">
        <v>24</v>
      </c>
      <c r="P1367">
        <v>1</v>
      </c>
      <c r="Q1367">
        <v>2.3E-2</v>
      </c>
      <c r="R1367">
        <v>1E-3</v>
      </c>
      <c r="S1367" s="28">
        <v>0.5</v>
      </c>
      <c r="T1367" s="28">
        <v>0</v>
      </c>
      <c r="U1367">
        <v>8.0000000000000002E-3</v>
      </c>
      <c r="V1367">
        <v>0.05</v>
      </c>
      <c r="W1367">
        <v>0.05</v>
      </c>
      <c r="X1367" s="9">
        <v>0</v>
      </c>
      <c r="Y1367" s="28">
        <v>-9999</v>
      </c>
      <c r="Z1367">
        <v>0</v>
      </c>
      <c r="AA1367">
        <v>0.51416898657001098</v>
      </c>
      <c r="AB1367">
        <v>0.2</v>
      </c>
      <c r="AC1367" s="28">
        <v>0</v>
      </c>
      <c r="AD1367" s="15">
        <v>-0.51416898657001098</v>
      </c>
      <c r="AE1367" t="s">
        <v>561</v>
      </c>
      <c r="AF1367" s="15"/>
    </row>
    <row r="1368" spans="1:32" x14ac:dyDescent="0.25">
      <c r="A1368">
        <v>1367</v>
      </c>
      <c r="B1368">
        <v>2164066</v>
      </c>
      <c r="C1368">
        <v>1</v>
      </c>
      <c r="D1368">
        <v>0</v>
      </c>
      <c r="E1368">
        <v>0</v>
      </c>
      <c r="F1368">
        <v>0</v>
      </c>
      <c r="G1368">
        <v>0</v>
      </c>
      <c r="H1368">
        <v>-7.07</v>
      </c>
      <c r="I1368" s="28">
        <v>0</v>
      </c>
      <c r="J1368" s="28">
        <v>0.83499999999999996</v>
      </c>
      <c r="K1368">
        <v>10</v>
      </c>
      <c r="L1368">
        <v>0</v>
      </c>
      <c r="M1368">
        <v>0</v>
      </c>
      <c r="N1368">
        <v>930</v>
      </c>
      <c r="O1368">
        <v>24</v>
      </c>
      <c r="P1368">
        <v>1</v>
      </c>
      <c r="Q1368">
        <v>2.3E-2</v>
      </c>
      <c r="R1368">
        <v>1E-3</v>
      </c>
      <c r="S1368" s="28">
        <v>0.5</v>
      </c>
      <c r="T1368" s="28">
        <v>0</v>
      </c>
      <c r="U1368">
        <v>8.0000000000000002E-3</v>
      </c>
      <c r="V1368">
        <v>0.05</v>
      </c>
      <c r="W1368">
        <v>0.05</v>
      </c>
      <c r="X1368" s="9">
        <v>6.8885713232545998E-2</v>
      </c>
      <c r="Y1368" s="28">
        <v>-9999</v>
      </c>
      <c r="Z1368">
        <v>0</v>
      </c>
      <c r="AA1368">
        <v>0.51416898657001098</v>
      </c>
      <c r="AB1368">
        <v>0.2</v>
      </c>
      <c r="AC1368" s="28">
        <v>0</v>
      </c>
      <c r="AD1368" s="15">
        <v>-0.51416898657001098</v>
      </c>
      <c r="AE1368" t="s">
        <v>561</v>
      </c>
      <c r="AF1368" s="15"/>
    </row>
    <row r="1369" spans="1:32" x14ac:dyDescent="0.25">
      <c r="A1369">
        <v>1368</v>
      </c>
      <c r="B1369">
        <v>2739045</v>
      </c>
      <c r="C1369">
        <v>1</v>
      </c>
      <c r="D1369">
        <v>0</v>
      </c>
      <c r="E1369">
        <v>0</v>
      </c>
      <c r="F1369">
        <v>0</v>
      </c>
      <c r="G1369">
        <v>0</v>
      </c>
      <c r="H1369">
        <v>-7.66</v>
      </c>
      <c r="I1369" s="28">
        <v>0</v>
      </c>
      <c r="J1369" s="28">
        <v>0.83499999999999996</v>
      </c>
      <c r="K1369">
        <v>10</v>
      </c>
      <c r="L1369">
        <v>0</v>
      </c>
      <c r="M1369">
        <v>0</v>
      </c>
      <c r="N1369">
        <v>930</v>
      </c>
      <c r="O1369">
        <v>24</v>
      </c>
      <c r="P1369">
        <v>1</v>
      </c>
      <c r="Q1369">
        <v>2.3E-2</v>
      </c>
      <c r="R1369">
        <v>1E-3</v>
      </c>
      <c r="S1369" s="28">
        <v>0.5</v>
      </c>
      <c r="T1369" s="28">
        <v>0</v>
      </c>
      <c r="U1369">
        <v>8.0000000000000002E-3</v>
      </c>
      <c r="V1369">
        <v>0.05</v>
      </c>
      <c r="W1369">
        <v>0.05</v>
      </c>
      <c r="X1369" s="9">
        <v>3.9700459224312999E-2</v>
      </c>
      <c r="Y1369" s="28">
        <v>-9999</v>
      </c>
      <c r="Z1369">
        <v>0</v>
      </c>
      <c r="AA1369">
        <v>0.29379785567565497</v>
      </c>
      <c r="AB1369">
        <v>0.2</v>
      </c>
      <c r="AC1369" s="28">
        <v>0</v>
      </c>
      <c r="AD1369" s="15">
        <v>-0.29379785567565497</v>
      </c>
      <c r="AE1369" t="s">
        <v>561</v>
      </c>
      <c r="AF1369" s="15"/>
    </row>
    <row r="1370" spans="1:32" x14ac:dyDescent="0.25">
      <c r="A1370">
        <v>1369</v>
      </c>
      <c r="B1370">
        <v>5283518</v>
      </c>
      <c r="C1370">
        <v>1</v>
      </c>
      <c r="D1370">
        <v>0</v>
      </c>
      <c r="E1370">
        <v>0</v>
      </c>
      <c r="F1370">
        <v>0</v>
      </c>
      <c r="G1370">
        <v>0</v>
      </c>
      <c r="H1370">
        <v>-7.36</v>
      </c>
      <c r="I1370" s="28">
        <v>0</v>
      </c>
      <c r="J1370" s="28">
        <v>0.83499999999999996</v>
      </c>
      <c r="K1370">
        <v>10</v>
      </c>
      <c r="L1370">
        <v>0</v>
      </c>
      <c r="M1370">
        <v>0</v>
      </c>
      <c r="N1370">
        <v>944</v>
      </c>
      <c r="O1370">
        <v>24</v>
      </c>
      <c r="P1370">
        <v>1</v>
      </c>
      <c r="Q1370">
        <v>2.3E-2</v>
      </c>
      <c r="R1370">
        <v>1E-3</v>
      </c>
      <c r="S1370" s="28">
        <v>0.5</v>
      </c>
      <c r="T1370" s="28">
        <v>0</v>
      </c>
      <c r="U1370">
        <v>8.0000000000000002E-3</v>
      </c>
      <c r="V1370">
        <v>0.05</v>
      </c>
      <c r="W1370">
        <v>0.05</v>
      </c>
      <c r="X1370" s="9">
        <v>0</v>
      </c>
      <c r="Y1370" s="28">
        <v>-9999</v>
      </c>
      <c r="Z1370">
        <v>0</v>
      </c>
      <c r="AA1370">
        <v>0.51416898657001098</v>
      </c>
      <c r="AB1370">
        <v>0.2</v>
      </c>
      <c r="AC1370" s="28">
        <v>0</v>
      </c>
      <c r="AD1370" s="15">
        <v>-0.51416898657001098</v>
      </c>
      <c r="AE1370" t="s">
        <v>561</v>
      </c>
      <c r="AF1370" s="15"/>
    </row>
    <row r="1371" spans="1:32" x14ac:dyDescent="0.25">
      <c r="A1371">
        <v>1370</v>
      </c>
      <c r="B1371">
        <v>3843812</v>
      </c>
      <c r="C1371">
        <v>1</v>
      </c>
      <c r="D1371">
        <v>0</v>
      </c>
      <c r="E1371">
        <v>0</v>
      </c>
      <c r="F1371">
        <v>0</v>
      </c>
      <c r="G1371">
        <v>0</v>
      </c>
      <c r="H1371">
        <v>-4.3600000000000003</v>
      </c>
      <c r="I1371" s="28">
        <v>0</v>
      </c>
      <c r="J1371" s="28">
        <v>0.83499999999999996</v>
      </c>
      <c r="K1371">
        <v>10</v>
      </c>
      <c r="L1371">
        <v>0</v>
      </c>
      <c r="M1371">
        <v>0</v>
      </c>
      <c r="N1371">
        <v>925</v>
      </c>
      <c r="O1371">
        <v>24</v>
      </c>
      <c r="P1371">
        <v>1</v>
      </c>
      <c r="Q1371">
        <v>2.3E-2</v>
      </c>
      <c r="R1371">
        <v>1E-3</v>
      </c>
      <c r="S1371" s="28">
        <v>0.5</v>
      </c>
      <c r="T1371" s="28">
        <v>0</v>
      </c>
      <c r="U1371">
        <v>8.0000000000000002E-3</v>
      </c>
      <c r="V1371">
        <v>0.05</v>
      </c>
      <c r="W1371">
        <v>0.05</v>
      </c>
      <c r="X1371" s="9">
        <v>8.7092223574369992E-3</v>
      </c>
      <c r="Y1371" s="28">
        <v>-9999</v>
      </c>
      <c r="Z1371">
        <v>0</v>
      </c>
      <c r="AA1371">
        <v>0.51416898657001098</v>
      </c>
      <c r="AB1371">
        <v>0.2</v>
      </c>
      <c r="AC1371" s="28">
        <v>0</v>
      </c>
      <c r="AD1371" s="15">
        <v>-0.51416898657001098</v>
      </c>
      <c r="AE1371" t="s">
        <v>561</v>
      </c>
      <c r="AF1371" s="15"/>
    </row>
    <row r="1372" spans="1:32" x14ac:dyDescent="0.25">
      <c r="A1372">
        <v>1371</v>
      </c>
      <c r="B1372">
        <v>5794041</v>
      </c>
      <c r="C1372">
        <v>1</v>
      </c>
      <c r="D1372">
        <v>0</v>
      </c>
      <c r="E1372">
        <v>0</v>
      </c>
      <c r="F1372">
        <v>0</v>
      </c>
      <c r="G1372">
        <v>0</v>
      </c>
      <c r="H1372">
        <v>-7.37</v>
      </c>
      <c r="I1372" s="28">
        <v>0</v>
      </c>
      <c r="J1372" s="28">
        <v>0.83499999999999996</v>
      </c>
      <c r="K1372">
        <v>10</v>
      </c>
      <c r="L1372">
        <v>0</v>
      </c>
      <c r="M1372">
        <v>0</v>
      </c>
      <c r="N1372">
        <v>933</v>
      </c>
      <c r="O1372">
        <v>24</v>
      </c>
      <c r="P1372">
        <v>1</v>
      </c>
      <c r="Q1372">
        <v>2.3E-2</v>
      </c>
      <c r="R1372">
        <v>1E-3</v>
      </c>
      <c r="S1372" s="28">
        <v>0.5</v>
      </c>
      <c r="T1372" s="28">
        <v>0</v>
      </c>
      <c r="U1372">
        <v>8.0000000000000002E-3</v>
      </c>
      <c r="V1372">
        <v>0.05</v>
      </c>
      <c r="W1372">
        <v>0.05</v>
      </c>
      <c r="X1372" s="9">
        <v>5.2612756968000004E-4</v>
      </c>
      <c r="Y1372" s="28">
        <v>-9999</v>
      </c>
      <c r="Z1372">
        <v>0</v>
      </c>
      <c r="AA1372">
        <v>0.51416898657001098</v>
      </c>
      <c r="AB1372">
        <v>0.2</v>
      </c>
      <c r="AC1372" s="28">
        <v>0</v>
      </c>
      <c r="AD1372" s="15">
        <v>-0.51416898657001098</v>
      </c>
      <c r="AE1372" t="s">
        <v>561</v>
      </c>
      <c r="AF1372" s="15"/>
    </row>
    <row r="1373" spans="1:32" x14ac:dyDescent="0.25">
      <c r="A1373">
        <v>1372</v>
      </c>
      <c r="B1373">
        <v>10492982</v>
      </c>
      <c r="C1373">
        <v>1</v>
      </c>
      <c r="D1373">
        <v>0</v>
      </c>
      <c r="E1373">
        <v>0</v>
      </c>
      <c r="F1373">
        <v>0</v>
      </c>
      <c r="G1373">
        <v>0</v>
      </c>
      <c r="H1373">
        <v>-7.73</v>
      </c>
      <c r="I1373" s="28">
        <v>0</v>
      </c>
      <c r="J1373" s="28">
        <v>0.83499999999999996</v>
      </c>
      <c r="K1373">
        <v>10</v>
      </c>
      <c r="L1373">
        <v>0</v>
      </c>
      <c r="M1373">
        <v>0</v>
      </c>
      <c r="N1373">
        <v>944</v>
      </c>
      <c r="O1373">
        <v>24</v>
      </c>
      <c r="P1373">
        <v>1</v>
      </c>
      <c r="Q1373">
        <v>2.3E-2</v>
      </c>
      <c r="R1373">
        <v>1E-3</v>
      </c>
      <c r="S1373" s="28">
        <v>0.5</v>
      </c>
      <c r="T1373" s="28">
        <v>0</v>
      </c>
      <c r="U1373">
        <v>8.0000000000000002E-3</v>
      </c>
      <c r="V1373">
        <v>0.05</v>
      </c>
      <c r="W1373">
        <v>0.05</v>
      </c>
      <c r="X1373" s="9">
        <v>0</v>
      </c>
      <c r="Y1373" s="28">
        <v>-9999</v>
      </c>
      <c r="Z1373">
        <v>0</v>
      </c>
      <c r="AA1373">
        <v>0.51416898657001098</v>
      </c>
      <c r="AB1373">
        <v>0.2</v>
      </c>
      <c r="AC1373" s="28">
        <v>0</v>
      </c>
      <c r="AD1373" s="15">
        <v>-0.51416898657001098</v>
      </c>
      <c r="AE1373" t="s">
        <v>561</v>
      </c>
      <c r="AF1373" s="15"/>
    </row>
    <row r="1374" spans="1:32" x14ac:dyDescent="0.25">
      <c r="A1374">
        <v>1373</v>
      </c>
      <c r="B1374">
        <v>4006816</v>
      </c>
      <c r="C1374">
        <v>1</v>
      </c>
      <c r="D1374">
        <v>0</v>
      </c>
      <c r="E1374">
        <v>0</v>
      </c>
      <c r="F1374">
        <v>0</v>
      </c>
      <c r="G1374">
        <v>0</v>
      </c>
      <c r="H1374">
        <v>-4.3899999999999997</v>
      </c>
      <c r="I1374" s="28">
        <v>0</v>
      </c>
      <c r="J1374" s="28">
        <v>0.83499999999999996</v>
      </c>
      <c r="K1374">
        <v>10</v>
      </c>
      <c r="L1374">
        <v>0</v>
      </c>
      <c r="M1374">
        <v>0</v>
      </c>
      <c r="N1374">
        <v>925</v>
      </c>
      <c r="O1374">
        <v>24</v>
      </c>
      <c r="P1374">
        <v>1</v>
      </c>
      <c r="Q1374">
        <v>2.3E-2</v>
      </c>
      <c r="R1374">
        <v>1E-3</v>
      </c>
      <c r="S1374" s="28">
        <v>0.5</v>
      </c>
      <c r="T1374" s="28">
        <v>0</v>
      </c>
      <c r="U1374">
        <v>8.0000000000000002E-3</v>
      </c>
      <c r="V1374">
        <v>0.05</v>
      </c>
      <c r="W1374">
        <v>0.05</v>
      </c>
      <c r="X1374" s="9">
        <v>0</v>
      </c>
      <c r="Y1374" s="28">
        <v>-9999</v>
      </c>
      <c r="Z1374">
        <v>0</v>
      </c>
      <c r="AA1374">
        <v>0.51416898657001098</v>
      </c>
      <c r="AB1374">
        <v>0.2</v>
      </c>
      <c r="AC1374" s="28">
        <v>0</v>
      </c>
      <c r="AD1374" s="15">
        <v>-0.51416898657001098</v>
      </c>
      <c r="AE1374" t="s">
        <v>561</v>
      </c>
      <c r="AF1374" s="15"/>
    </row>
    <row r="1375" spans="1:32" x14ac:dyDescent="0.25">
      <c r="A1375">
        <v>1374</v>
      </c>
      <c r="B1375">
        <v>3967539</v>
      </c>
      <c r="C1375">
        <v>0.75</v>
      </c>
      <c r="D1375">
        <v>0</v>
      </c>
      <c r="E1375">
        <v>0.25</v>
      </c>
      <c r="F1375">
        <v>498</v>
      </c>
      <c r="G1375">
        <v>0</v>
      </c>
      <c r="H1375">
        <v>-1.87</v>
      </c>
      <c r="I1375" s="28">
        <v>0</v>
      </c>
      <c r="J1375" s="28">
        <v>0.83499999999999996</v>
      </c>
      <c r="K1375">
        <v>10</v>
      </c>
      <c r="L1375">
        <v>0</v>
      </c>
      <c r="M1375">
        <v>0</v>
      </c>
      <c r="N1375">
        <v>925</v>
      </c>
      <c r="O1375">
        <v>24</v>
      </c>
      <c r="P1375">
        <v>1</v>
      </c>
      <c r="Q1375">
        <v>2.3E-2</v>
      </c>
      <c r="R1375">
        <v>1E-3</v>
      </c>
      <c r="S1375" s="28">
        <v>0.5</v>
      </c>
      <c r="T1375" s="28">
        <v>0</v>
      </c>
      <c r="U1375">
        <v>8.0000000000000002E-3</v>
      </c>
      <c r="V1375">
        <v>0.05</v>
      </c>
      <c r="W1375">
        <v>0.05</v>
      </c>
      <c r="X1375" s="9">
        <v>2.2861485324913E-2</v>
      </c>
      <c r="Y1375" s="28">
        <v>-9999</v>
      </c>
      <c r="Z1375">
        <v>0.37</v>
      </c>
      <c r="AA1375">
        <v>0.57528447332216104</v>
      </c>
      <c r="AB1375">
        <v>0.2</v>
      </c>
      <c r="AC1375" s="28">
        <v>0</v>
      </c>
      <c r="AD1375" s="15">
        <v>-0.57528447332216104</v>
      </c>
      <c r="AE1375" t="s">
        <v>561</v>
      </c>
      <c r="AF1375" s="15"/>
    </row>
    <row r="1376" spans="1:32" x14ac:dyDescent="0.25">
      <c r="A1376">
        <v>1375</v>
      </c>
      <c r="B1376">
        <v>5763681</v>
      </c>
      <c r="C1376">
        <v>1</v>
      </c>
      <c r="D1376">
        <v>0</v>
      </c>
      <c r="E1376">
        <v>0</v>
      </c>
      <c r="F1376">
        <v>0</v>
      </c>
      <c r="G1376">
        <v>0</v>
      </c>
      <c r="H1376">
        <v>-5.44</v>
      </c>
      <c r="I1376" s="28">
        <v>0</v>
      </c>
      <c r="J1376" s="28">
        <v>0.83499999999999996</v>
      </c>
      <c r="K1376">
        <v>10</v>
      </c>
      <c r="L1376">
        <v>0</v>
      </c>
      <c r="M1376">
        <v>0</v>
      </c>
      <c r="N1376">
        <v>928</v>
      </c>
      <c r="O1376">
        <v>24</v>
      </c>
      <c r="P1376">
        <v>1</v>
      </c>
      <c r="Q1376">
        <v>2.3E-2</v>
      </c>
      <c r="R1376">
        <v>1E-3</v>
      </c>
      <c r="S1376" s="28">
        <v>0.5</v>
      </c>
      <c r="T1376" s="28">
        <v>0</v>
      </c>
      <c r="U1376">
        <v>8.0000000000000002E-3</v>
      </c>
      <c r="V1376">
        <v>0.05</v>
      </c>
      <c r="W1376">
        <v>0.05</v>
      </c>
      <c r="X1376" s="9">
        <v>0</v>
      </c>
      <c r="Y1376" s="28">
        <v>-9999</v>
      </c>
      <c r="Z1376">
        <v>0</v>
      </c>
      <c r="AA1376">
        <v>0.51416898657001098</v>
      </c>
      <c r="AB1376">
        <v>0.2</v>
      </c>
      <c r="AC1376" s="28">
        <v>0</v>
      </c>
      <c r="AD1376" s="15">
        <v>-0.51416898657001098</v>
      </c>
      <c r="AE1376" t="s">
        <v>561</v>
      </c>
      <c r="AF1376" s="15"/>
    </row>
    <row r="1377" spans="1:32" x14ac:dyDescent="0.25">
      <c r="A1377">
        <v>1376</v>
      </c>
      <c r="B1377">
        <v>5683825</v>
      </c>
      <c r="C1377">
        <v>0.82</v>
      </c>
      <c r="D1377">
        <v>0</v>
      </c>
      <c r="E1377">
        <v>0.18</v>
      </c>
      <c r="F1377">
        <v>429</v>
      </c>
      <c r="G1377">
        <v>0</v>
      </c>
      <c r="H1377">
        <v>-3.34</v>
      </c>
      <c r="I1377" s="28">
        <v>0</v>
      </c>
      <c r="J1377" s="28">
        <v>0.83499999999999996</v>
      </c>
      <c r="K1377">
        <v>10</v>
      </c>
      <c r="L1377">
        <v>0</v>
      </c>
      <c r="M1377">
        <v>0</v>
      </c>
      <c r="N1377">
        <v>924</v>
      </c>
      <c r="O1377">
        <v>24</v>
      </c>
      <c r="P1377">
        <v>1</v>
      </c>
      <c r="Q1377">
        <v>2.3E-2</v>
      </c>
      <c r="R1377">
        <v>1E-3</v>
      </c>
      <c r="S1377" s="28">
        <v>0.5</v>
      </c>
      <c r="T1377" s="28">
        <v>0</v>
      </c>
      <c r="U1377">
        <v>8.0000000000000002E-3</v>
      </c>
      <c r="V1377">
        <v>0.05</v>
      </c>
      <c r="W1377">
        <v>0.05</v>
      </c>
      <c r="X1377" s="9">
        <v>0.115159634129867</v>
      </c>
      <c r="Y1377" s="28">
        <v>-9999</v>
      </c>
      <c r="Z1377">
        <v>0.71</v>
      </c>
      <c r="AA1377">
        <v>0.41162708086597999</v>
      </c>
      <c r="AB1377">
        <v>0.2</v>
      </c>
      <c r="AC1377" s="28">
        <v>0</v>
      </c>
      <c r="AD1377" s="15">
        <v>-0.41162708086597999</v>
      </c>
      <c r="AE1377" t="s">
        <v>561</v>
      </c>
      <c r="AF1377" s="15"/>
    </row>
    <row r="1378" spans="1:32" x14ac:dyDescent="0.25">
      <c r="A1378">
        <v>1377</v>
      </c>
      <c r="B1378">
        <v>8790850</v>
      </c>
      <c r="C1378">
        <v>1</v>
      </c>
      <c r="D1378">
        <v>0</v>
      </c>
      <c r="E1378">
        <v>0</v>
      </c>
      <c r="F1378">
        <v>0</v>
      </c>
      <c r="G1378">
        <v>0</v>
      </c>
      <c r="H1378">
        <v>-6.29</v>
      </c>
      <c r="I1378" s="28">
        <v>0</v>
      </c>
      <c r="J1378" s="28">
        <v>0.83499999999999996</v>
      </c>
      <c r="K1378">
        <v>10</v>
      </c>
      <c r="L1378">
        <v>0</v>
      </c>
      <c r="M1378">
        <v>0</v>
      </c>
      <c r="N1378">
        <v>944</v>
      </c>
      <c r="O1378">
        <v>24</v>
      </c>
      <c r="P1378">
        <v>1</v>
      </c>
      <c r="Q1378">
        <v>2.3E-2</v>
      </c>
      <c r="R1378">
        <v>1E-3</v>
      </c>
      <c r="S1378" s="28">
        <v>0.5</v>
      </c>
      <c r="T1378" s="28">
        <v>0</v>
      </c>
      <c r="U1378">
        <v>8.0000000000000002E-3</v>
      </c>
      <c r="V1378">
        <v>0.05</v>
      </c>
      <c r="W1378">
        <v>0.05</v>
      </c>
      <c r="X1378" s="9">
        <v>0</v>
      </c>
      <c r="Y1378" s="28">
        <v>-9999</v>
      </c>
      <c r="Z1378">
        <v>0</v>
      </c>
      <c r="AA1378">
        <v>0.51416898657001098</v>
      </c>
      <c r="AB1378">
        <v>0.2</v>
      </c>
      <c r="AC1378" s="28">
        <v>0</v>
      </c>
      <c r="AD1378" s="15">
        <v>-0.51416898657001098</v>
      </c>
      <c r="AE1378" t="s">
        <v>561</v>
      </c>
      <c r="AF1378" s="15"/>
    </row>
    <row r="1379" spans="1:32" x14ac:dyDescent="0.25">
      <c r="A1379">
        <v>1378</v>
      </c>
      <c r="B1379">
        <v>8633688</v>
      </c>
      <c r="C1379">
        <v>0.87</v>
      </c>
      <c r="D1379">
        <v>0</v>
      </c>
      <c r="E1379">
        <v>0.13</v>
      </c>
      <c r="F1379">
        <v>382</v>
      </c>
      <c r="G1379">
        <v>0</v>
      </c>
      <c r="H1379">
        <v>-4.04</v>
      </c>
      <c r="I1379" s="28">
        <v>0</v>
      </c>
      <c r="J1379" s="28">
        <v>0.83499999999999996</v>
      </c>
      <c r="K1379">
        <v>10</v>
      </c>
      <c r="L1379">
        <v>0</v>
      </c>
      <c r="M1379">
        <v>0</v>
      </c>
      <c r="N1379">
        <v>944</v>
      </c>
      <c r="O1379">
        <v>24</v>
      </c>
      <c r="P1379">
        <v>1</v>
      </c>
      <c r="Q1379">
        <v>2.3E-2</v>
      </c>
      <c r="R1379">
        <v>1E-3</v>
      </c>
      <c r="S1379" s="28">
        <v>0.5</v>
      </c>
      <c r="T1379" s="28">
        <v>0</v>
      </c>
      <c r="U1379">
        <v>8.0000000000000002E-3</v>
      </c>
      <c r="V1379">
        <v>0.05</v>
      </c>
      <c r="W1379">
        <v>0.05</v>
      </c>
      <c r="X1379" s="9">
        <v>2.8757071813136002E-2</v>
      </c>
      <c r="Y1379" s="28">
        <v>-9999</v>
      </c>
      <c r="Z1379">
        <v>0.85</v>
      </c>
      <c r="AA1379">
        <v>0.501896423566911</v>
      </c>
      <c r="AB1379">
        <v>0.2</v>
      </c>
      <c r="AC1379" s="28">
        <v>0</v>
      </c>
      <c r="AD1379" s="15">
        <v>-0.501896423566911</v>
      </c>
      <c r="AE1379" t="s">
        <v>561</v>
      </c>
      <c r="AF1379" s="15"/>
    </row>
    <row r="1380" spans="1:32" x14ac:dyDescent="0.25">
      <c r="A1380">
        <v>1379</v>
      </c>
      <c r="B1380">
        <v>1562521</v>
      </c>
      <c r="C1380">
        <v>0.77</v>
      </c>
      <c r="D1380">
        <v>0</v>
      </c>
      <c r="E1380">
        <v>0.23</v>
      </c>
      <c r="F1380">
        <v>288</v>
      </c>
      <c r="G1380">
        <v>0</v>
      </c>
      <c r="H1380">
        <v>-1.91</v>
      </c>
      <c r="I1380" s="28">
        <v>0</v>
      </c>
      <c r="J1380" s="28">
        <v>0.83499999999999996</v>
      </c>
      <c r="K1380">
        <v>10</v>
      </c>
      <c r="L1380">
        <v>0</v>
      </c>
      <c r="M1380">
        <v>0</v>
      </c>
      <c r="N1380">
        <v>892</v>
      </c>
      <c r="O1380">
        <v>42</v>
      </c>
      <c r="P1380">
        <v>1</v>
      </c>
      <c r="Q1380">
        <v>2.3E-2</v>
      </c>
      <c r="R1380">
        <v>1E-3</v>
      </c>
      <c r="S1380" s="28">
        <v>0.5</v>
      </c>
      <c r="T1380" s="28">
        <v>0</v>
      </c>
      <c r="U1380">
        <v>8.0000000000000002E-3</v>
      </c>
      <c r="V1380">
        <v>0.05</v>
      </c>
      <c r="W1380">
        <v>0.05</v>
      </c>
      <c r="X1380" s="9">
        <v>0.263741357220868</v>
      </c>
      <c r="Y1380" s="28">
        <v>-9999</v>
      </c>
      <c r="Z1380">
        <v>1</v>
      </c>
      <c r="AA1380">
        <v>0.31240723375322799</v>
      </c>
      <c r="AB1380">
        <v>0.2</v>
      </c>
      <c r="AC1380" s="28">
        <v>0</v>
      </c>
      <c r="AD1380" s="15">
        <v>-0.31240723375322799</v>
      </c>
      <c r="AE1380" t="s">
        <v>561</v>
      </c>
      <c r="AF1380" s="15"/>
    </row>
    <row r="1381" spans="1:32" x14ac:dyDescent="0.25">
      <c r="A1381">
        <v>1380</v>
      </c>
      <c r="B1381">
        <v>56036039</v>
      </c>
      <c r="C1381">
        <v>0.97</v>
      </c>
      <c r="D1381">
        <v>0</v>
      </c>
      <c r="E1381">
        <v>0.03</v>
      </c>
      <c r="F1381">
        <v>224</v>
      </c>
      <c r="G1381">
        <v>0</v>
      </c>
      <c r="H1381">
        <v>-2.95</v>
      </c>
      <c r="I1381" s="28">
        <v>0</v>
      </c>
      <c r="J1381" s="28">
        <v>0.83499999999999996</v>
      </c>
      <c r="K1381">
        <v>10</v>
      </c>
      <c r="L1381">
        <v>0</v>
      </c>
      <c r="M1381">
        <v>0</v>
      </c>
      <c r="N1381">
        <v>813</v>
      </c>
      <c r="O1381">
        <v>92</v>
      </c>
      <c r="P1381">
        <v>1</v>
      </c>
      <c r="Q1381">
        <v>2.3E-2</v>
      </c>
      <c r="R1381">
        <v>1E-3</v>
      </c>
      <c r="S1381" s="28">
        <v>0.5</v>
      </c>
      <c r="T1381" s="28">
        <v>0</v>
      </c>
      <c r="U1381">
        <v>8.0000000000000002E-3</v>
      </c>
      <c r="V1381">
        <v>0.05</v>
      </c>
      <c r="W1381">
        <v>0.05</v>
      </c>
      <c r="X1381" s="9">
        <v>0.258248389416732</v>
      </c>
      <c r="Y1381" s="28">
        <v>-9999</v>
      </c>
      <c r="Z1381">
        <v>0.87</v>
      </c>
      <c r="AA1381">
        <v>0.22558987048814899</v>
      </c>
      <c r="AB1381">
        <v>0.2</v>
      </c>
      <c r="AC1381" s="28">
        <v>0</v>
      </c>
      <c r="AD1381" s="15">
        <v>-0.22558987048814899</v>
      </c>
      <c r="AE1381" t="s">
        <v>561</v>
      </c>
      <c r="AF1381" s="15"/>
    </row>
    <row r="1382" spans="1:32" x14ac:dyDescent="0.25">
      <c r="A1382">
        <v>1381</v>
      </c>
      <c r="B1382">
        <v>154681938</v>
      </c>
      <c r="C1382">
        <v>0.67</v>
      </c>
      <c r="D1382">
        <v>0</v>
      </c>
      <c r="E1382">
        <v>0.33</v>
      </c>
      <c r="F1382">
        <v>4110</v>
      </c>
      <c r="G1382">
        <v>0</v>
      </c>
      <c r="H1382">
        <v>-2.0299999999999998</v>
      </c>
      <c r="I1382" s="28">
        <v>0</v>
      </c>
      <c r="J1382" s="28">
        <v>0.83499999999999996</v>
      </c>
      <c r="K1382">
        <v>10</v>
      </c>
      <c r="L1382">
        <v>0</v>
      </c>
      <c r="M1382">
        <v>0</v>
      </c>
      <c r="N1382">
        <v>944</v>
      </c>
      <c r="O1382">
        <v>18</v>
      </c>
      <c r="P1382">
        <v>1</v>
      </c>
      <c r="Q1382">
        <v>2.3E-2</v>
      </c>
      <c r="R1382">
        <v>1E-3</v>
      </c>
      <c r="S1382" s="28">
        <v>0.5</v>
      </c>
      <c r="T1382" s="28">
        <v>0</v>
      </c>
      <c r="U1382">
        <v>8.0000000000000002E-3</v>
      </c>
      <c r="V1382">
        <v>0.05</v>
      </c>
      <c r="W1382">
        <v>0.05</v>
      </c>
      <c r="X1382" s="9">
        <v>0</v>
      </c>
      <c r="Y1382" s="28">
        <v>-9999</v>
      </c>
      <c r="Z1382">
        <v>0.28000000000000003</v>
      </c>
      <c r="AA1382">
        <v>0.26583014637483199</v>
      </c>
      <c r="AB1382">
        <v>0.2</v>
      </c>
      <c r="AC1382" s="28">
        <v>0</v>
      </c>
      <c r="AD1382" s="15">
        <v>-0.26583014637483199</v>
      </c>
      <c r="AE1382" t="s">
        <v>561</v>
      </c>
      <c r="AF1382" s="15"/>
    </row>
    <row r="1383" spans="1:32" x14ac:dyDescent="0.25">
      <c r="A1383">
        <v>1382</v>
      </c>
      <c r="B1383">
        <v>4104250</v>
      </c>
      <c r="C1383">
        <v>0.52</v>
      </c>
      <c r="D1383">
        <v>0</v>
      </c>
      <c r="E1383">
        <v>0.48</v>
      </c>
      <c r="F1383">
        <v>973</v>
      </c>
      <c r="G1383">
        <v>0</v>
      </c>
      <c r="H1383">
        <v>-0.56999999999999995</v>
      </c>
      <c r="I1383" s="28">
        <v>0.05</v>
      </c>
      <c r="J1383" s="28">
        <v>0.83499999999999996</v>
      </c>
      <c r="K1383">
        <v>10</v>
      </c>
      <c r="L1383">
        <v>0</v>
      </c>
      <c r="M1383">
        <v>0</v>
      </c>
      <c r="N1383">
        <v>750</v>
      </c>
      <c r="O1383">
        <v>101</v>
      </c>
      <c r="P1383">
        <v>1</v>
      </c>
      <c r="Q1383">
        <v>2.3E-2</v>
      </c>
      <c r="R1383">
        <v>1E-3</v>
      </c>
      <c r="S1383" s="28">
        <v>0.5</v>
      </c>
      <c r="T1383" s="28">
        <v>1.0000000000000001E-9</v>
      </c>
      <c r="U1383">
        <v>8.0000000000000002E-3</v>
      </c>
      <c r="V1383">
        <v>0.05</v>
      </c>
      <c r="W1383">
        <v>0.05</v>
      </c>
      <c r="X1383" s="9">
        <v>9.2307503822604997E-2</v>
      </c>
      <c r="Y1383" s="28">
        <v>-9999</v>
      </c>
      <c r="Z1383">
        <v>1.18</v>
      </c>
      <c r="AA1383">
        <v>1.0908371492735101</v>
      </c>
      <c r="AB1383">
        <v>0.2</v>
      </c>
      <c r="AC1383" s="28">
        <v>1</v>
      </c>
      <c r="AD1383" s="15">
        <v>-1.0908371492735101</v>
      </c>
      <c r="AE1383" t="s">
        <v>797</v>
      </c>
      <c r="AF1383" s="15"/>
    </row>
    <row r="1384" spans="1:32" x14ac:dyDescent="0.25">
      <c r="A1384">
        <v>1383</v>
      </c>
      <c r="B1384">
        <v>12946680</v>
      </c>
      <c r="C1384">
        <v>0.27</v>
      </c>
      <c r="D1384">
        <v>0</v>
      </c>
      <c r="E1384">
        <v>0.73</v>
      </c>
      <c r="F1384">
        <v>2630</v>
      </c>
      <c r="G1384">
        <v>0</v>
      </c>
      <c r="H1384">
        <v>-1.1100000000000001</v>
      </c>
      <c r="I1384" s="28">
        <v>0.05</v>
      </c>
      <c r="J1384" s="28">
        <v>0.83499999999999996</v>
      </c>
      <c r="K1384">
        <v>10</v>
      </c>
      <c r="L1384">
        <v>0</v>
      </c>
      <c r="M1384">
        <v>0</v>
      </c>
      <c r="N1384">
        <v>774</v>
      </c>
      <c r="O1384">
        <v>85</v>
      </c>
      <c r="P1384">
        <v>1</v>
      </c>
      <c r="Q1384">
        <v>2.3E-2</v>
      </c>
      <c r="R1384">
        <v>1E-3</v>
      </c>
      <c r="S1384" s="28">
        <v>0.5</v>
      </c>
      <c r="T1384" s="28">
        <v>1.0000000000000001E-9</v>
      </c>
      <c r="U1384">
        <v>8.0000000000000002E-3</v>
      </c>
      <c r="V1384">
        <v>0.05</v>
      </c>
      <c r="W1384">
        <v>0.05</v>
      </c>
      <c r="X1384" s="9">
        <v>0.28712415048016399</v>
      </c>
      <c r="Y1384" s="28">
        <v>-9999</v>
      </c>
      <c r="Z1384">
        <v>0.68</v>
      </c>
      <c r="AA1384">
        <v>0.50924374163425301</v>
      </c>
      <c r="AB1384">
        <v>0.2</v>
      </c>
      <c r="AC1384" s="28">
        <v>1</v>
      </c>
      <c r="AD1384" s="15">
        <v>-0.50924374163425301</v>
      </c>
      <c r="AE1384" t="s">
        <v>797</v>
      </c>
      <c r="AF1384" s="15"/>
    </row>
    <row r="1385" spans="1:32" x14ac:dyDescent="0.25">
      <c r="A1385">
        <v>1384</v>
      </c>
      <c r="B1385">
        <v>5085324</v>
      </c>
      <c r="C1385">
        <v>0.43</v>
      </c>
      <c r="D1385">
        <v>0</v>
      </c>
      <c r="E1385">
        <v>0.56999999999999995</v>
      </c>
      <c r="F1385">
        <v>1290</v>
      </c>
      <c r="G1385">
        <v>0</v>
      </c>
      <c r="H1385">
        <v>-1.1399999999999999</v>
      </c>
      <c r="I1385" s="28">
        <v>0.05</v>
      </c>
      <c r="J1385" s="28">
        <v>0.83499999999999996</v>
      </c>
      <c r="K1385">
        <v>10</v>
      </c>
      <c r="L1385">
        <v>0</v>
      </c>
      <c r="M1385">
        <v>0</v>
      </c>
      <c r="N1385">
        <v>812</v>
      </c>
      <c r="O1385">
        <v>75</v>
      </c>
      <c r="P1385">
        <v>1</v>
      </c>
      <c r="Q1385">
        <v>2.3E-2</v>
      </c>
      <c r="R1385">
        <v>1E-3</v>
      </c>
      <c r="S1385" s="28">
        <v>0.5</v>
      </c>
      <c r="T1385" s="28">
        <v>1.0000000000000001E-9</v>
      </c>
      <c r="U1385">
        <v>8.0000000000000002E-3</v>
      </c>
      <c r="V1385">
        <v>0.05</v>
      </c>
      <c r="W1385">
        <v>0.05</v>
      </c>
      <c r="X1385" s="9">
        <v>0.380326347093424</v>
      </c>
      <c r="Y1385" s="28">
        <v>-9999</v>
      </c>
      <c r="Z1385">
        <v>0.46</v>
      </c>
      <c r="AA1385">
        <v>0.492475488139198</v>
      </c>
      <c r="AB1385">
        <v>0.2</v>
      </c>
      <c r="AC1385" s="28">
        <v>1</v>
      </c>
      <c r="AD1385" s="15">
        <v>-0.492475488139198</v>
      </c>
      <c r="AE1385" t="s">
        <v>797</v>
      </c>
      <c r="AF1385" s="15"/>
    </row>
    <row r="1386" spans="1:32" x14ac:dyDescent="0.25">
      <c r="A1386">
        <v>1385</v>
      </c>
      <c r="B1386">
        <v>2141900</v>
      </c>
      <c r="C1386">
        <v>0.69</v>
      </c>
      <c r="D1386">
        <v>0</v>
      </c>
      <c r="E1386">
        <v>0.31</v>
      </c>
      <c r="F1386">
        <v>454</v>
      </c>
      <c r="G1386">
        <v>0</v>
      </c>
      <c r="H1386">
        <v>-1.23</v>
      </c>
      <c r="I1386" s="28">
        <v>0.05</v>
      </c>
      <c r="J1386" s="28">
        <v>0.83499999999999996</v>
      </c>
      <c r="K1386">
        <v>10</v>
      </c>
      <c r="L1386">
        <v>0</v>
      </c>
      <c r="M1386">
        <v>0</v>
      </c>
      <c r="N1386">
        <v>811</v>
      </c>
      <c r="O1386">
        <v>65</v>
      </c>
      <c r="P1386">
        <v>1</v>
      </c>
      <c r="Q1386">
        <v>2.3E-2</v>
      </c>
      <c r="R1386">
        <v>1E-3</v>
      </c>
      <c r="S1386" s="28">
        <v>0.5</v>
      </c>
      <c r="T1386" s="28">
        <v>1.0000000000000001E-9</v>
      </c>
      <c r="U1386">
        <v>8.0000000000000002E-3</v>
      </c>
      <c r="V1386">
        <v>0.05</v>
      </c>
      <c r="W1386">
        <v>0.05</v>
      </c>
      <c r="X1386" s="9">
        <v>0.61950530596375197</v>
      </c>
      <c r="Y1386" s="28">
        <v>-9999</v>
      </c>
      <c r="Z1386">
        <v>0.45</v>
      </c>
      <c r="AA1386">
        <v>0.51045924517991603</v>
      </c>
      <c r="AB1386">
        <v>0.2</v>
      </c>
      <c r="AC1386" s="28">
        <v>1</v>
      </c>
      <c r="AD1386" s="15">
        <v>-0.51045924517991603</v>
      </c>
      <c r="AE1386" t="s">
        <v>797</v>
      </c>
      <c r="AF1386" s="15"/>
    </row>
    <row r="1387" spans="1:32" x14ac:dyDescent="0.25">
      <c r="A1387">
        <v>1386</v>
      </c>
      <c r="B1387">
        <v>9373981</v>
      </c>
      <c r="C1387">
        <v>0.05</v>
      </c>
      <c r="D1387">
        <v>0</v>
      </c>
      <c r="E1387">
        <v>0.95</v>
      </c>
      <c r="F1387">
        <v>2910</v>
      </c>
      <c r="G1387">
        <v>0</v>
      </c>
      <c r="H1387">
        <v>0.21</v>
      </c>
      <c r="I1387" s="28">
        <v>0.05</v>
      </c>
      <c r="J1387" s="28">
        <v>0.83499999999999996</v>
      </c>
      <c r="K1387">
        <v>10</v>
      </c>
      <c r="L1387">
        <v>0</v>
      </c>
      <c r="M1387">
        <v>0</v>
      </c>
      <c r="N1387">
        <v>755</v>
      </c>
      <c r="O1387">
        <v>101</v>
      </c>
      <c r="P1387">
        <v>1</v>
      </c>
      <c r="Q1387">
        <v>2.3E-2</v>
      </c>
      <c r="R1387">
        <v>1E-3</v>
      </c>
      <c r="S1387" s="28">
        <v>0.5</v>
      </c>
      <c r="T1387" s="28">
        <v>1.0000000000000001E-9</v>
      </c>
      <c r="U1387">
        <v>8.0000000000000002E-3</v>
      </c>
      <c r="V1387">
        <v>0.05</v>
      </c>
      <c r="W1387">
        <v>0.05</v>
      </c>
      <c r="X1387" s="9">
        <v>0</v>
      </c>
      <c r="Y1387" s="28">
        <v>-9999</v>
      </c>
      <c r="Z1387">
        <v>0.6</v>
      </c>
      <c r="AA1387">
        <v>0.29683297084563098</v>
      </c>
      <c r="AB1387">
        <v>0.2</v>
      </c>
      <c r="AC1387" s="28">
        <v>1</v>
      </c>
      <c r="AD1387" s="15">
        <v>-0.29683297084563098</v>
      </c>
      <c r="AE1387" t="s">
        <v>561</v>
      </c>
      <c r="AF1387" s="15"/>
    </row>
    <row r="1388" spans="1:32" x14ac:dyDescent="0.25">
      <c r="A1388">
        <v>1387</v>
      </c>
      <c r="B1388">
        <v>49925666</v>
      </c>
      <c r="C1388">
        <v>7.0000000000000007E-2</v>
      </c>
      <c r="D1388">
        <v>0</v>
      </c>
      <c r="E1388">
        <v>0.93</v>
      </c>
      <c r="F1388">
        <v>6570</v>
      </c>
      <c r="G1388">
        <v>0</v>
      </c>
      <c r="H1388">
        <v>-7.0000000000000007E-2</v>
      </c>
      <c r="I1388" s="28">
        <v>0.05</v>
      </c>
      <c r="J1388" s="28">
        <v>0.83499999999999996</v>
      </c>
      <c r="K1388">
        <v>10</v>
      </c>
      <c r="L1388">
        <v>0</v>
      </c>
      <c r="M1388">
        <v>0</v>
      </c>
      <c r="N1388">
        <v>755</v>
      </c>
      <c r="O1388">
        <v>101</v>
      </c>
      <c r="P1388">
        <v>1</v>
      </c>
      <c r="Q1388">
        <v>2.3E-2</v>
      </c>
      <c r="R1388">
        <v>1E-3</v>
      </c>
      <c r="S1388" s="28">
        <v>0.5</v>
      </c>
      <c r="T1388" s="28">
        <v>1.0000000000000001E-9</v>
      </c>
      <c r="U1388">
        <v>8.0000000000000002E-3</v>
      </c>
      <c r="V1388">
        <v>0.05</v>
      </c>
      <c r="W1388">
        <v>0.05</v>
      </c>
      <c r="X1388" s="9">
        <v>3.9750814397029998E-3</v>
      </c>
      <c r="Y1388" s="28">
        <v>-9999</v>
      </c>
      <c r="Z1388">
        <v>0.65</v>
      </c>
      <c r="AA1388">
        <v>0.51799289761252898</v>
      </c>
      <c r="AB1388">
        <v>0.2</v>
      </c>
      <c r="AC1388" s="28">
        <v>1</v>
      </c>
      <c r="AD1388" s="15">
        <v>-0.51799289761252898</v>
      </c>
      <c r="AE1388" t="s">
        <v>561</v>
      </c>
      <c r="AF1388" s="15"/>
    </row>
    <row r="1389" spans="1:32" x14ac:dyDescent="0.25">
      <c r="A1389">
        <v>1388</v>
      </c>
      <c r="B1389">
        <v>8256619</v>
      </c>
      <c r="C1389">
        <v>0.38</v>
      </c>
      <c r="D1389">
        <v>0</v>
      </c>
      <c r="E1389">
        <v>0.62</v>
      </c>
      <c r="F1389">
        <v>1780</v>
      </c>
      <c r="G1389">
        <v>0</v>
      </c>
      <c r="H1389">
        <v>-0.82</v>
      </c>
      <c r="I1389" s="28">
        <v>0.05</v>
      </c>
      <c r="J1389" s="28">
        <v>0.83499999999999996</v>
      </c>
      <c r="K1389">
        <v>10</v>
      </c>
      <c r="L1389">
        <v>0</v>
      </c>
      <c r="M1389">
        <v>0</v>
      </c>
      <c r="N1389">
        <v>868</v>
      </c>
      <c r="O1389">
        <v>33</v>
      </c>
      <c r="P1389">
        <v>1</v>
      </c>
      <c r="Q1389">
        <v>2.3E-2</v>
      </c>
      <c r="R1389">
        <v>1E-3</v>
      </c>
      <c r="S1389" s="28">
        <v>0.5</v>
      </c>
      <c r="T1389" s="28">
        <v>1.0000000000000001E-9</v>
      </c>
      <c r="U1389">
        <v>8.0000000000000002E-3</v>
      </c>
      <c r="V1389">
        <v>0.05</v>
      </c>
      <c r="W1389">
        <v>0.05</v>
      </c>
      <c r="X1389" s="9">
        <v>0.49321473586584103</v>
      </c>
      <c r="Y1389" s="28">
        <v>-9999</v>
      </c>
      <c r="Z1389">
        <v>1.37</v>
      </c>
      <c r="AA1389">
        <v>0.85103196322271002</v>
      </c>
      <c r="AB1389">
        <v>0.2</v>
      </c>
      <c r="AC1389" s="28">
        <v>1</v>
      </c>
      <c r="AD1389" s="15">
        <v>-0.85103196322271002</v>
      </c>
      <c r="AE1389" s="28" t="s">
        <v>797</v>
      </c>
      <c r="AF1389" s="15"/>
    </row>
    <row r="1390" spans="1:32" x14ac:dyDescent="0.25">
      <c r="A1390">
        <v>1389</v>
      </c>
      <c r="B1390">
        <v>19657545</v>
      </c>
      <c r="C1390">
        <v>0.14000000000000001</v>
      </c>
      <c r="D1390">
        <v>0</v>
      </c>
      <c r="E1390">
        <v>0.86</v>
      </c>
      <c r="F1390">
        <v>3810</v>
      </c>
      <c r="G1390">
        <v>0</v>
      </c>
      <c r="H1390">
        <v>-0.47</v>
      </c>
      <c r="I1390" s="28">
        <v>0.05</v>
      </c>
      <c r="J1390" s="28">
        <v>0.83499999999999996</v>
      </c>
      <c r="K1390">
        <v>10</v>
      </c>
      <c r="L1390">
        <v>0</v>
      </c>
      <c r="M1390">
        <v>0</v>
      </c>
      <c r="N1390">
        <v>842</v>
      </c>
      <c r="O1390">
        <v>43</v>
      </c>
      <c r="P1390">
        <v>1</v>
      </c>
      <c r="Q1390">
        <v>2.3E-2</v>
      </c>
      <c r="R1390">
        <v>1E-3</v>
      </c>
      <c r="S1390" s="28">
        <v>0.5</v>
      </c>
      <c r="T1390" s="28">
        <v>1.0000000000000001E-9</v>
      </c>
      <c r="U1390">
        <v>8.0000000000000002E-3</v>
      </c>
      <c r="V1390">
        <v>0.05</v>
      </c>
      <c r="W1390">
        <v>0.05</v>
      </c>
      <c r="X1390" s="9">
        <v>0.17919030932013599</v>
      </c>
      <c r="Y1390" s="28">
        <v>-9999</v>
      </c>
      <c r="Z1390">
        <v>1.05</v>
      </c>
      <c r="AA1390">
        <v>0.70529852134989601</v>
      </c>
      <c r="AB1390">
        <v>0.2</v>
      </c>
      <c r="AC1390" s="28">
        <v>1</v>
      </c>
      <c r="AD1390" s="15">
        <v>-0.70529852134989601</v>
      </c>
      <c r="AE1390" t="s">
        <v>561</v>
      </c>
      <c r="AF1390" s="15"/>
    </row>
    <row r="1391" spans="1:32" x14ac:dyDescent="0.25">
      <c r="A1391">
        <v>1390</v>
      </c>
      <c r="B1391">
        <v>10358899</v>
      </c>
      <c r="C1391">
        <v>0.22</v>
      </c>
      <c r="D1391">
        <v>0</v>
      </c>
      <c r="E1391">
        <v>0.78</v>
      </c>
      <c r="F1391">
        <v>2510</v>
      </c>
      <c r="G1391">
        <v>0</v>
      </c>
      <c r="H1391">
        <v>0.04</v>
      </c>
      <c r="I1391" s="28">
        <v>0.05</v>
      </c>
      <c r="J1391" s="28">
        <v>0.83499999999999996</v>
      </c>
      <c r="K1391">
        <v>10</v>
      </c>
      <c r="L1391">
        <v>0</v>
      </c>
      <c r="M1391">
        <v>0</v>
      </c>
      <c r="N1391">
        <v>842</v>
      </c>
      <c r="O1391">
        <v>43</v>
      </c>
      <c r="P1391">
        <v>1</v>
      </c>
      <c r="Q1391">
        <v>2.3E-2</v>
      </c>
      <c r="R1391">
        <v>1E-3</v>
      </c>
      <c r="S1391" s="28">
        <v>0.5</v>
      </c>
      <c r="T1391" s="28">
        <v>1.0000000000000001E-9</v>
      </c>
      <c r="U1391">
        <v>8.0000000000000002E-3</v>
      </c>
      <c r="V1391">
        <v>0.05</v>
      </c>
      <c r="W1391">
        <v>0.05</v>
      </c>
      <c r="X1391" s="9">
        <v>9.6760981159202994E-2</v>
      </c>
      <c r="Y1391" s="28">
        <v>-9999</v>
      </c>
      <c r="Z1391">
        <v>0.55000000000000004</v>
      </c>
      <c r="AA1391">
        <v>0.31835966539827698</v>
      </c>
      <c r="AB1391">
        <v>0.2</v>
      </c>
      <c r="AC1391" s="28">
        <v>1</v>
      </c>
      <c r="AD1391" s="15">
        <v>-0.31835966539827698</v>
      </c>
      <c r="AE1391" t="s">
        <v>561</v>
      </c>
      <c r="AF1391" s="15"/>
    </row>
    <row r="1392" spans="1:32" x14ac:dyDescent="0.25">
      <c r="A1392">
        <v>1391</v>
      </c>
      <c r="B1392">
        <v>17065780</v>
      </c>
      <c r="C1392">
        <v>0.04</v>
      </c>
      <c r="D1392">
        <v>0</v>
      </c>
      <c r="E1392">
        <v>0.96</v>
      </c>
      <c r="F1392">
        <v>3970</v>
      </c>
      <c r="G1392">
        <v>0</v>
      </c>
      <c r="H1392">
        <v>-0.04</v>
      </c>
      <c r="I1392" s="28">
        <v>0.05</v>
      </c>
      <c r="J1392" s="28">
        <v>0.83499999999999996</v>
      </c>
      <c r="K1392">
        <v>10</v>
      </c>
      <c r="L1392">
        <v>0</v>
      </c>
      <c r="M1392">
        <v>0</v>
      </c>
      <c r="N1392">
        <v>842</v>
      </c>
      <c r="O1392">
        <v>44</v>
      </c>
      <c r="P1392">
        <v>1</v>
      </c>
      <c r="Q1392">
        <v>2.3E-2</v>
      </c>
      <c r="R1392">
        <v>1E-3</v>
      </c>
      <c r="S1392" s="28">
        <v>0.5</v>
      </c>
      <c r="T1392" s="28">
        <v>1.0000000000000001E-9</v>
      </c>
      <c r="U1392">
        <v>8.0000000000000002E-3</v>
      </c>
      <c r="V1392">
        <v>0.05</v>
      </c>
      <c r="W1392">
        <v>0.05</v>
      </c>
      <c r="X1392" s="9">
        <v>1.8136030371772E-2</v>
      </c>
      <c r="Y1392" s="28">
        <v>-9999</v>
      </c>
      <c r="Z1392">
        <v>1.74</v>
      </c>
      <c r="AA1392">
        <v>1.1329361049426501</v>
      </c>
      <c r="AB1392">
        <v>0.2</v>
      </c>
      <c r="AC1392" s="28">
        <v>1</v>
      </c>
      <c r="AD1392" s="15">
        <v>-1.1329361049426501</v>
      </c>
      <c r="AE1392" t="s">
        <v>561</v>
      </c>
      <c r="AF1392" s="15"/>
    </row>
    <row r="1393" spans="1:32" x14ac:dyDescent="0.25">
      <c r="A1393">
        <v>1392</v>
      </c>
      <c r="B1393">
        <v>250713346</v>
      </c>
      <c r="C1393">
        <v>7.0000000000000007E-2</v>
      </c>
      <c r="D1393">
        <v>0</v>
      </c>
      <c r="E1393">
        <v>0.93</v>
      </c>
      <c r="F1393">
        <v>14700</v>
      </c>
      <c r="G1393">
        <v>0</v>
      </c>
      <c r="H1393">
        <v>0.02</v>
      </c>
      <c r="I1393" s="28">
        <v>0.05</v>
      </c>
      <c r="J1393" s="28">
        <v>0.83499999999999996</v>
      </c>
      <c r="K1393">
        <v>10</v>
      </c>
      <c r="L1393">
        <v>0</v>
      </c>
      <c r="M1393">
        <v>0</v>
      </c>
      <c r="N1393">
        <v>868</v>
      </c>
      <c r="O1393">
        <v>34</v>
      </c>
      <c r="P1393">
        <v>1</v>
      </c>
      <c r="Q1393">
        <v>2.3E-2</v>
      </c>
      <c r="R1393">
        <v>1E-3</v>
      </c>
      <c r="S1393" s="28">
        <v>0.5</v>
      </c>
      <c r="T1393" s="28">
        <v>1.0000000000000001E-9</v>
      </c>
      <c r="U1393">
        <v>8.0000000000000002E-3</v>
      </c>
      <c r="V1393">
        <v>0.05</v>
      </c>
      <c r="W1393">
        <v>0.05</v>
      </c>
      <c r="X1393" s="9">
        <v>4.8484833711869998E-2</v>
      </c>
      <c r="Y1393" s="28">
        <v>-9999</v>
      </c>
      <c r="Z1393">
        <v>2.08</v>
      </c>
      <c r="AA1393">
        <v>0.67889119115428598</v>
      </c>
      <c r="AB1393">
        <v>0.2</v>
      </c>
      <c r="AC1393" s="28">
        <v>1</v>
      </c>
      <c r="AD1393" s="15">
        <v>-0.67889119115428598</v>
      </c>
      <c r="AE1393" t="s">
        <v>561</v>
      </c>
      <c r="AF1393" s="15"/>
    </row>
    <row r="1394" spans="1:32" x14ac:dyDescent="0.25">
      <c r="A1394">
        <v>1393</v>
      </c>
      <c r="B1394">
        <v>47292179</v>
      </c>
      <c r="C1394">
        <v>0.19</v>
      </c>
      <c r="D1394">
        <v>0</v>
      </c>
      <c r="E1394">
        <v>0.81</v>
      </c>
      <c r="F1394">
        <v>5570</v>
      </c>
      <c r="G1394">
        <v>0</v>
      </c>
      <c r="H1394">
        <v>-0.21</v>
      </c>
      <c r="I1394" s="28">
        <v>0.05</v>
      </c>
      <c r="J1394" s="28">
        <v>0.83499999999999996</v>
      </c>
      <c r="K1394">
        <v>10</v>
      </c>
      <c r="L1394">
        <v>0</v>
      </c>
      <c r="M1394">
        <v>0</v>
      </c>
      <c r="N1394">
        <v>868</v>
      </c>
      <c r="O1394">
        <v>34</v>
      </c>
      <c r="P1394">
        <v>1</v>
      </c>
      <c r="Q1394">
        <v>2.3E-2</v>
      </c>
      <c r="R1394">
        <v>1E-3</v>
      </c>
      <c r="S1394" s="28">
        <v>0.5</v>
      </c>
      <c r="T1394" s="28">
        <v>1.0000000000000001E-9</v>
      </c>
      <c r="U1394">
        <v>8.0000000000000002E-3</v>
      </c>
      <c r="V1394">
        <v>0.05</v>
      </c>
      <c r="W1394">
        <v>0.05</v>
      </c>
      <c r="X1394" s="9">
        <v>0.16437772021059999</v>
      </c>
      <c r="Y1394" s="28">
        <v>-9999</v>
      </c>
      <c r="Z1394">
        <v>0.72</v>
      </c>
      <c r="AA1394">
        <v>0.43579894694989402</v>
      </c>
      <c r="AB1394">
        <v>0.2</v>
      </c>
      <c r="AC1394" s="28">
        <v>1</v>
      </c>
      <c r="AD1394" s="15">
        <v>-0.43579894694989402</v>
      </c>
      <c r="AE1394" t="s">
        <v>561</v>
      </c>
      <c r="AF1394" s="15"/>
    </row>
    <row r="1395" spans="1:32" x14ac:dyDescent="0.25">
      <c r="A1395">
        <v>1394</v>
      </c>
      <c r="B1395">
        <v>57565715</v>
      </c>
      <c r="C1395">
        <v>0.01</v>
      </c>
      <c r="D1395">
        <v>0</v>
      </c>
      <c r="E1395">
        <v>0.99</v>
      </c>
      <c r="F1395">
        <v>7510</v>
      </c>
      <c r="G1395">
        <v>0</v>
      </c>
      <c r="H1395">
        <v>0.54</v>
      </c>
      <c r="I1395" s="28">
        <v>0.05</v>
      </c>
      <c r="J1395" s="28">
        <v>0.83499999999999996</v>
      </c>
      <c r="K1395">
        <v>10</v>
      </c>
      <c r="L1395">
        <v>0</v>
      </c>
      <c r="M1395">
        <v>0</v>
      </c>
      <c r="N1395">
        <v>842</v>
      </c>
      <c r="O1395">
        <v>44</v>
      </c>
      <c r="P1395">
        <v>1</v>
      </c>
      <c r="Q1395">
        <v>2.3E-2</v>
      </c>
      <c r="R1395">
        <v>1E-3</v>
      </c>
      <c r="S1395" s="28">
        <v>0.5</v>
      </c>
      <c r="T1395" s="28">
        <v>1.0000000000000001E-9</v>
      </c>
      <c r="U1395">
        <v>8.0000000000000002E-3</v>
      </c>
      <c r="V1395">
        <v>0.05</v>
      </c>
      <c r="W1395">
        <v>0.05</v>
      </c>
      <c r="X1395" s="9">
        <v>8.6783223603500005E-4</v>
      </c>
      <c r="Y1395" s="28">
        <v>-9999</v>
      </c>
      <c r="Z1395">
        <v>2.2200000000000002</v>
      </c>
      <c r="AA1395">
        <v>3.7677208384582901</v>
      </c>
      <c r="AB1395">
        <v>0.2</v>
      </c>
      <c r="AC1395" s="28">
        <v>1</v>
      </c>
      <c r="AD1395" s="15">
        <v>-3.7677208384582901</v>
      </c>
      <c r="AE1395" t="s">
        <v>561</v>
      </c>
      <c r="AF1395" s="15"/>
    </row>
    <row r="1396" spans="1:32" x14ac:dyDescent="0.25">
      <c r="A1396">
        <v>1395</v>
      </c>
      <c r="B1396">
        <v>106008128</v>
      </c>
      <c r="C1396">
        <v>0</v>
      </c>
      <c r="D1396">
        <v>0</v>
      </c>
      <c r="E1396">
        <v>1</v>
      </c>
      <c r="F1396">
        <v>10300</v>
      </c>
      <c r="G1396">
        <v>0</v>
      </c>
      <c r="H1396">
        <v>2</v>
      </c>
      <c r="I1396" s="28">
        <v>0.05</v>
      </c>
      <c r="J1396" s="28">
        <v>0.83499999999999996</v>
      </c>
      <c r="K1396">
        <v>10</v>
      </c>
      <c r="L1396">
        <v>0</v>
      </c>
      <c r="M1396">
        <v>0</v>
      </c>
      <c r="N1396">
        <v>859</v>
      </c>
      <c r="O1396">
        <v>44</v>
      </c>
      <c r="P1396">
        <v>1</v>
      </c>
      <c r="Q1396">
        <v>2.3E-2</v>
      </c>
      <c r="R1396">
        <v>1E-3</v>
      </c>
      <c r="S1396" s="28">
        <v>0.5</v>
      </c>
      <c r="T1396" s="28">
        <v>1.0000000000000001E-9</v>
      </c>
      <c r="U1396">
        <v>8.0000000000000002E-3</v>
      </c>
      <c r="V1396">
        <v>0.05</v>
      </c>
      <c r="W1396">
        <v>0.05</v>
      </c>
      <c r="X1396" s="9">
        <v>0</v>
      </c>
      <c r="Y1396" s="28">
        <v>-9999</v>
      </c>
      <c r="Z1396">
        <v>2</v>
      </c>
      <c r="AA1396">
        <v>0.92949567705608205</v>
      </c>
      <c r="AB1396">
        <v>0.2</v>
      </c>
      <c r="AC1396" s="28">
        <v>1</v>
      </c>
      <c r="AD1396" s="15">
        <v>-0.92949567705608205</v>
      </c>
      <c r="AE1396" t="s">
        <v>570</v>
      </c>
      <c r="AF1396" s="15"/>
    </row>
    <row r="1397" spans="1:32" x14ac:dyDescent="0.25">
      <c r="A1397">
        <v>1396</v>
      </c>
      <c r="B1397">
        <v>53395012</v>
      </c>
      <c r="C1397">
        <v>0.01</v>
      </c>
      <c r="D1397">
        <v>0</v>
      </c>
      <c r="E1397">
        <v>0.99</v>
      </c>
      <c r="F1397">
        <v>7240</v>
      </c>
      <c r="G1397">
        <v>0</v>
      </c>
      <c r="H1397">
        <v>0.6</v>
      </c>
      <c r="I1397" s="28">
        <v>0.05</v>
      </c>
      <c r="J1397" s="28">
        <v>0.83499999999999996</v>
      </c>
      <c r="K1397">
        <v>10</v>
      </c>
      <c r="L1397">
        <v>0</v>
      </c>
      <c r="M1397">
        <v>0</v>
      </c>
      <c r="N1397">
        <v>815</v>
      </c>
      <c r="O1397">
        <v>44</v>
      </c>
      <c r="P1397">
        <v>1</v>
      </c>
      <c r="Q1397">
        <v>2.3E-2</v>
      </c>
      <c r="R1397">
        <v>1E-3</v>
      </c>
      <c r="S1397" s="28">
        <v>0.5</v>
      </c>
      <c r="T1397" s="28">
        <v>1.0000000000000001E-9</v>
      </c>
      <c r="U1397">
        <v>8.0000000000000002E-3</v>
      </c>
      <c r="V1397">
        <v>0.05</v>
      </c>
      <c r="W1397">
        <v>0.05</v>
      </c>
      <c r="X1397" s="9">
        <v>0</v>
      </c>
      <c r="Y1397" s="28">
        <v>-9999</v>
      </c>
      <c r="Z1397">
        <v>0.6</v>
      </c>
      <c r="AA1397">
        <v>1.36048145379565</v>
      </c>
      <c r="AB1397">
        <v>0.2</v>
      </c>
      <c r="AC1397" s="28">
        <v>1</v>
      </c>
      <c r="AD1397" s="15">
        <v>-1.36048145379565</v>
      </c>
      <c r="AE1397" t="s">
        <v>570</v>
      </c>
      <c r="AF1397" s="15"/>
    </row>
    <row r="1398" spans="1:32" x14ac:dyDescent="0.25">
      <c r="A1398">
        <v>1397</v>
      </c>
      <c r="B1398">
        <v>51694811</v>
      </c>
      <c r="C1398">
        <v>0.01</v>
      </c>
      <c r="D1398">
        <v>0</v>
      </c>
      <c r="E1398">
        <v>0.99</v>
      </c>
      <c r="F1398">
        <v>7120</v>
      </c>
      <c r="G1398">
        <v>0</v>
      </c>
      <c r="H1398">
        <v>0.8</v>
      </c>
      <c r="I1398" s="28">
        <v>0.05</v>
      </c>
      <c r="J1398" s="28">
        <v>0.83499999999999996</v>
      </c>
      <c r="K1398">
        <v>10</v>
      </c>
      <c r="L1398">
        <v>0</v>
      </c>
      <c r="M1398">
        <v>0</v>
      </c>
      <c r="N1398">
        <v>833</v>
      </c>
      <c r="O1398">
        <v>55</v>
      </c>
      <c r="P1398">
        <v>1</v>
      </c>
      <c r="Q1398">
        <v>2.3E-2</v>
      </c>
      <c r="R1398">
        <v>1E-3</v>
      </c>
      <c r="S1398" s="28">
        <v>0.5</v>
      </c>
      <c r="T1398" s="28">
        <v>1.0000000000000001E-9</v>
      </c>
      <c r="U1398">
        <v>8.0000000000000002E-3</v>
      </c>
      <c r="V1398">
        <v>0.05</v>
      </c>
      <c r="W1398">
        <v>0.05</v>
      </c>
      <c r="X1398" s="9">
        <v>0</v>
      </c>
      <c r="Y1398" s="28">
        <v>-9999</v>
      </c>
      <c r="Z1398">
        <v>3.07</v>
      </c>
      <c r="AA1398">
        <v>1.6934585479306401</v>
      </c>
      <c r="AB1398">
        <v>0.2</v>
      </c>
      <c r="AC1398" s="28">
        <v>1</v>
      </c>
      <c r="AD1398" s="15">
        <v>-1.6934585479306401</v>
      </c>
      <c r="AE1398" t="s">
        <v>561</v>
      </c>
      <c r="AF1398" s="15"/>
    </row>
    <row r="1399" spans="1:32" x14ac:dyDescent="0.25">
      <c r="A1399">
        <v>1398</v>
      </c>
      <c r="B1399">
        <v>10672664</v>
      </c>
      <c r="C1399">
        <v>7.0000000000000007E-2</v>
      </c>
      <c r="D1399">
        <v>0</v>
      </c>
      <c r="E1399">
        <v>0.93</v>
      </c>
      <c r="F1399">
        <v>3040</v>
      </c>
      <c r="G1399">
        <v>0</v>
      </c>
      <c r="H1399">
        <v>-0.11</v>
      </c>
      <c r="I1399" s="28">
        <v>0.05</v>
      </c>
      <c r="J1399" s="28">
        <v>0.83499999999999996</v>
      </c>
      <c r="K1399">
        <v>10</v>
      </c>
      <c r="L1399">
        <v>0</v>
      </c>
      <c r="M1399">
        <v>0</v>
      </c>
      <c r="N1399">
        <v>830</v>
      </c>
      <c r="O1399">
        <v>54</v>
      </c>
      <c r="P1399">
        <v>1</v>
      </c>
      <c r="Q1399">
        <v>2.3E-2</v>
      </c>
      <c r="R1399">
        <v>1E-3</v>
      </c>
      <c r="S1399" s="28">
        <v>0.5</v>
      </c>
      <c r="T1399" s="28">
        <v>1.0000000000000001E-9</v>
      </c>
      <c r="U1399">
        <v>8.0000000000000002E-3</v>
      </c>
      <c r="V1399">
        <v>0.05</v>
      </c>
      <c r="W1399">
        <v>0.05</v>
      </c>
      <c r="X1399" s="9">
        <v>4.5093347832622997E-2</v>
      </c>
      <c r="Y1399" s="28">
        <v>-9999</v>
      </c>
      <c r="Z1399">
        <v>0.95</v>
      </c>
      <c r="AA1399">
        <v>0.29035302657272899</v>
      </c>
      <c r="AB1399">
        <v>0.2</v>
      </c>
      <c r="AC1399" s="28">
        <v>1</v>
      </c>
      <c r="AD1399" s="15">
        <v>-0.29035302657272899</v>
      </c>
      <c r="AE1399" t="s">
        <v>561</v>
      </c>
      <c r="AF1399" s="15"/>
    </row>
    <row r="1400" spans="1:32" x14ac:dyDescent="0.25">
      <c r="A1400">
        <v>1399</v>
      </c>
      <c r="B1400">
        <v>81493022</v>
      </c>
      <c r="C1400">
        <v>0.01</v>
      </c>
      <c r="D1400">
        <v>0</v>
      </c>
      <c r="E1400">
        <v>0.99</v>
      </c>
      <c r="F1400">
        <v>8940</v>
      </c>
      <c r="G1400">
        <v>0</v>
      </c>
      <c r="H1400">
        <v>2.17</v>
      </c>
      <c r="I1400" s="28">
        <v>0.05</v>
      </c>
      <c r="J1400" s="28">
        <v>0.83499999999999996</v>
      </c>
      <c r="K1400">
        <v>10</v>
      </c>
      <c r="L1400">
        <v>0</v>
      </c>
      <c r="M1400">
        <v>0</v>
      </c>
      <c r="N1400">
        <v>821</v>
      </c>
      <c r="O1400">
        <v>66</v>
      </c>
      <c r="P1400">
        <v>1</v>
      </c>
      <c r="Q1400">
        <v>2.3E-2</v>
      </c>
      <c r="R1400">
        <v>1E-3</v>
      </c>
      <c r="S1400" s="28">
        <v>0.5</v>
      </c>
      <c r="T1400" s="28">
        <v>1.0000000000000001E-9</v>
      </c>
      <c r="U1400">
        <v>8.0000000000000002E-3</v>
      </c>
      <c r="V1400">
        <v>0.05</v>
      </c>
      <c r="W1400">
        <v>0.05</v>
      </c>
      <c r="X1400" s="9">
        <v>0</v>
      </c>
      <c r="Y1400" s="28">
        <v>-9999</v>
      </c>
      <c r="Z1400">
        <v>3.43</v>
      </c>
      <c r="AA1400">
        <v>1.95107252721229</v>
      </c>
      <c r="AB1400">
        <v>0.2</v>
      </c>
      <c r="AC1400" s="28">
        <v>1</v>
      </c>
      <c r="AD1400" s="15">
        <v>-1.95107252721229</v>
      </c>
      <c r="AE1400" t="s">
        <v>561</v>
      </c>
      <c r="AF1400" s="15"/>
    </row>
    <row r="1401" spans="1:32" x14ac:dyDescent="0.25">
      <c r="A1401">
        <v>1400</v>
      </c>
      <c r="B1401">
        <v>21234820</v>
      </c>
      <c r="C1401">
        <v>0.44</v>
      </c>
      <c r="D1401">
        <v>0</v>
      </c>
      <c r="E1401">
        <v>0.56000000000000005</v>
      </c>
      <c r="F1401">
        <v>2580</v>
      </c>
      <c r="G1401">
        <v>0</v>
      </c>
      <c r="H1401">
        <v>-0.32</v>
      </c>
      <c r="I1401" s="28">
        <v>0.05</v>
      </c>
      <c r="J1401" s="28">
        <v>0.83499999999999996</v>
      </c>
      <c r="K1401">
        <v>10</v>
      </c>
      <c r="L1401">
        <v>0</v>
      </c>
      <c r="M1401">
        <v>0</v>
      </c>
      <c r="N1401">
        <v>829</v>
      </c>
      <c r="O1401">
        <v>54</v>
      </c>
      <c r="P1401">
        <v>1</v>
      </c>
      <c r="Q1401">
        <v>2.3E-2</v>
      </c>
      <c r="R1401">
        <v>1E-3</v>
      </c>
      <c r="S1401" s="28">
        <v>0.5</v>
      </c>
      <c r="T1401" s="28">
        <v>1.0000000000000001E-9</v>
      </c>
      <c r="U1401">
        <v>8.0000000000000002E-3</v>
      </c>
      <c r="V1401">
        <v>0.05</v>
      </c>
      <c r="W1401">
        <v>0.05</v>
      </c>
      <c r="X1401" s="9">
        <v>0.26459362710795398</v>
      </c>
      <c r="Y1401" s="28">
        <v>-9999</v>
      </c>
      <c r="Z1401">
        <v>0.79</v>
      </c>
      <c r="AA1401">
        <v>0.27541064642971802</v>
      </c>
      <c r="AB1401">
        <v>0.2</v>
      </c>
      <c r="AC1401" s="28">
        <v>1</v>
      </c>
      <c r="AD1401" s="15">
        <v>-0.27541064642971802</v>
      </c>
      <c r="AE1401" t="s">
        <v>561</v>
      </c>
      <c r="AF1401" s="15"/>
    </row>
    <row r="1402" spans="1:32" x14ac:dyDescent="0.25">
      <c r="A1402">
        <v>1401</v>
      </c>
      <c r="B1402">
        <v>19169133</v>
      </c>
      <c r="C1402">
        <v>0.5</v>
      </c>
      <c r="D1402">
        <v>0</v>
      </c>
      <c r="E1402">
        <v>0.5</v>
      </c>
      <c r="F1402">
        <v>2190</v>
      </c>
      <c r="G1402">
        <v>0</v>
      </c>
      <c r="H1402">
        <v>-0.79</v>
      </c>
      <c r="I1402" s="28">
        <v>0.05</v>
      </c>
      <c r="J1402" s="28">
        <v>0.83499999999999996</v>
      </c>
      <c r="K1402">
        <v>10</v>
      </c>
      <c r="L1402">
        <v>0</v>
      </c>
      <c r="M1402">
        <v>0</v>
      </c>
      <c r="N1402">
        <v>829</v>
      </c>
      <c r="O1402">
        <v>65</v>
      </c>
      <c r="P1402">
        <v>1</v>
      </c>
      <c r="Q1402">
        <v>2.3E-2</v>
      </c>
      <c r="R1402">
        <v>1E-3</v>
      </c>
      <c r="S1402" s="28">
        <v>0.5</v>
      </c>
      <c r="T1402" s="28">
        <v>1.0000000000000001E-9</v>
      </c>
      <c r="U1402">
        <v>8.0000000000000002E-3</v>
      </c>
      <c r="V1402">
        <v>0.05</v>
      </c>
      <c r="W1402">
        <v>0.05</v>
      </c>
      <c r="X1402" s="9">
        <v>0.22312910340245001</v>
      </c>
      <c r="Y1402" s="28">
        <v>-9999</v>
      </c>
      <c r="Z1402">
        <v>0.3</v>
      </c>
      <c r="AA1402">
        <v>0.21961477154276901</v>
      </c>
      <c r="AB1402">
        <v>0.2</v>
      </c>
      <c r="AC1402" s="28">
        <v>1</v>
      </c>
      <c r="AD1402" s="15">
        <v>-0.21961477154276901</v>
      </c>
      <c r="AE1402" t="s">
        <v>561</v>
      </c>
      <c r="AF1402" s="15"/>
    </row>
    <row r="1403" spans="1:32" x14ac:dyDescent="0.25">
      <c r="A1403">
        <v>1402</v>
      </c>
      <c r="B1403">
        <v>22120499</v>
      </c>
      <c r="C1403">
        <v>0.24</v>
      </c>
      <c r="D1403">
        <v>0</v>
      </c>
      <c r="E1403">
        <v>0.76</v>
      </c>
      <c r="F1403">
        <v>3580</v>
      </c>
      <c r="G1403">
        <v>0</v>
      </c>
      <c r="H1403">
        <v>-0.5</v>
      </c>
      <c r="I1403" s="28">
        <v>0.05</v>
      </c>
      <c r="J1403" s="28">
        <v>0.83499999999999996</v>
      </c>
      <c r="K1403">
        <v>10</v>
      </c>
      <c r="L1403">
        <v>0</v>
      </c>
      <c r="M1403">
        <v>0</v>
      </c>
      <c r="N1403">
        <v>829</v>
      </c>
      <c r="O1403">
        <v>54</v>
      </c>
      <c r="P1403">
        <v>1</v>
      </c>
      <c r="Q1403">
        <v>2.3E-2</v>
      </c>
      <c r="R1403">
        <v>1E-3</v>
      </c>
      <c r="S1403" s="28">
        <v>0.5</v>
      </c>
      <c r="T1403" s="28">
        <v>1.0000000000000001E-9</v>
      </c>
      <c r="U1403">
        <v>8.0000000000000002E-3</v>
      </c>
      <c r="V1403">
        <v>0.05</v>
      </c>
      <c r="W1403">
        <v>0.05</v>
      </c>
      <c r="X1403" s="9">
        <v>0.25455720760413197</v>
      </c>
      <c r="Y1403" s="28">
        <v>-9999</v>
      </c>
      <c r="Z1403">
        <v>0.9</v>
      </c>
      <c r="AA1403">
        <v>0.23248535118732799</v>
      </c>
      <c r="AB1403">
        <v>0.2</v>
      </c>
      <c r="AC1403" s="28">
        <v>1</v>
      </c>
      <c r="AD1403" s="15">
        <v>-0.23248535118732799</v>
      </c>
      <c r="AE1403" t="s">
        <v>561</v>
      </c>
      <c r="AF1403" s="15"/>
    </row>
    <row r="1404" spans="1:32" x14ac:dyDescent="0.25">
      <c r="A1404">
        <v>1403</v>
      </c>
      <c r="B1404">
        <v>23729524</v>
      </c>
      <c r="C1404">
        <v>0.02</v>
      </c>
      <c r="D1404">
        <v>0</v>
      </c>
      <c r="E1404">
        <v>0.98</v>
      </c>
      <c r="F1404">
        <v>4780</v>
      </c>
      <c r="G1404">
        <v>0</v>
      </c>
      <c r="H1404">
        <v>0.26</v>
      </c>
      <c r="I1404" s="28">
        <v>0.05</v>
      </c>
      <c r="J1404" s="28">
        <v>0.83499999999999996</v>
      </c>
      <c r="K1404">
        <v>10</v>
      </c>
      <c r="L1404">
        <v>0</v>
      </c>
      <c r="M1404">
        <v>0</v>
      </c>
      <c r="N1404">
        <v>829</v>
      </c>
      <c r="O1404">
        <v>54</v>
      </c>
      <c r="P1404">
        <v>1</v>
      </c>
      <c r="Q1404">
        <v>2.3E-2</v>
      </c>
      <c r="R1404">
        <v>1E-3</v>
      </c>
      <c r="S1404" s="28">
        <v>0.5</v>
      </c>
      <c r="T1404" s="28">
        <v>1.0000000000000001E-9</v>
      </c>
      <c r="U1404">
        <v>8.0000000000000002E-3</v>
      </c>
      <c r="V1404">
        <v>0.05</v>
      </c>
      <c r="W1404">
        <v>0.05</v>
      </c>
      <c r="X1404" s="9">
        <v>1.4142870647521E-2</v>
      </c>
      <c r="Y1404" s="28">
        <v>-9999</v>
      </c>
      <c r="Z1404">
        <v>1.21</v>
      </c>
      <c r="AA1404">
        <v>0.41320079736512699</v>
      </c>
      <c r="AB1404">
        <v>0.2</v>
      </c>
      <c r="AC1404" s="28">
        <v>1</v>
      </c>
      <c r="AD1404" s="15">
        <v>-0.41320079736512699</v>
      </c>
      <c r="AE1404" t="s">
        <v>561</v>
      </c>
      <c r="AF1404" s="15"/>
    </row>
    <row r="1405" spans="1:32" x14ac:dyDescent="0.25">
      <c r="A1405">
        <v>1404</v>
      </c>
      <c r="B1405">
        <v>784946</v>
      </c>
      <c r="C1405">
        <v>0.01</v>
      </c>
      <c r="D1405">
        <v>0</v>
      </c>
      <c r="E1405">
        <v>0.99</v>
      </c>
      <c r="F1405">
        <v>877</v>
      </c>
      <c r="G1405">
        <v>0</v>
      </c>
      <c r="H1405">
        <v>-0.25</v>
      </c>
      <c r="I1405" s="28">
        <v>0.05</v>
      </c>
      <c r="J1405" s="28">
        <v>0.83499999999999996</v>
      </c>
      <c r="K1405">
        <v>10</v>
      </c>
      <c r="L1405">
        <v>0</v>
      </c>
      <c r="M1405">
        <v>0</v>
      </c>
      <c r="N1405">
        <v>809</v>
      </c>
      <c r="O1405">
        <v>65</v>
      </c>
      <c r="P1405">
        <v>1</v>
      </c>
      <c r="Q1405">
        <v>2.3E-2</v>
      </c>
      <c r="R1405">
        <v>1E-3</v>
      </c>
      <c r="S1405" s="28">
        <v>0.5</v>
      </c>
      <c r="T1405" s="28">
        <v>1.0000000000000001E-9</v>
      </c>
      <c r="U1405">
        <v>8.0000000000000002E-3</v>
      </c>
      <c r="V1405">
        <v>0.05</v>
      </c>
      <c r="W1405">
        <v>0.05</v>
      </c>
      <c r="X1405" s="9">
        <v>1.7904096827239001E-2</v>
      </c>
      <c r="Y1405" s="28">
        <v>-9999</v>
      </c>
      <c r="Z1405">
        <v>0.72</v>
      </c>
      <c r="AA1405">
        <v>0.370321114385677</v>
      </c>
      <c r="AB1405">
        <v>0.2</v>
      </c>
      <c r="AC1405" s="28">
        <v>1</v>
      </c>
      <c r="AD1405" s="15">
        <v>-0.370321114385677</v>
      </c>
      <c r="AE1405" t="s">
        <v>561</v>
      </c>
      <c r="AF1405" s="15"/>
    </row>
    <row r="1406" spans="1:32" x14ac:dyDescent="0.25">
      <c r="A1406">
        <v>1405</v>
      </c>
      <c r="B1406">
        <v>40219703</v>
      </c>
      <c r="C1406">
        <v>0.09</v>
      </c>
      <c r="D1406">
        <v>0</v>
      </c>
      <c r="E1406">
        <v>0.91</v>
      </c>
      <c r="F1406">
        <v>5770</v>
      </c>
      <c r="G1406">
        <v>0</v>
      </c>
      <c r="H1406">
        <v>0.23</v>
      </c>
      <c r="I1406" s="28">
        <v>0.05</v>
      </c>
      <c r="J1406" s="28">
        <v>0.83499999999999996</v>
      </c>
      <c r="K1406">
        <v>10</v>
      </c>
      <c r="L1406">
        <v>0</v>
      </c>
      <c r="M1406">
        <v>0</v>
      </c>
      <c r="N1406">
        <v>809</v>
      </c>
      <c r="O1406">
        <v>65</v>
      </c>
      <c r="P1406">
        <v>1</v>
      </c>
      <c r="Q1406">
        <v>2.3E-2</v>
      </c>
      <c r="R1406">
        <v>1E-3</v>
      </c>
      <c r="S1406" s="28">
        <v>0.5</v>
      </c>
      <c r="T1406" s="28">
        <v>1.0000000000000001E-9</v>
      </c>
      <c r="U1406">
        <v>8.0000000000000002E-3</v>
      </c>
      <c r="V1406">
        <v>0.05</v>
      </c>
      <c r="W1406">
        <v>0.05</v>
      </c>
      <c r="X1406" s="9">
        <v>0.101978674159921</v>
      </c>
      <c r="Y1406" s="28">
        <v>-9999</v>
      </c>
      <c r="Z1406">
        <v>0.51</v>
      </c>
      <c r="AA1406">
        <v>0.27952347987021903</v>
      </c>
      <c r="AB1406">
        <v>0.2</v>
      </c>
      <c r="AC1406" s="28">
        <v>1</v>
      </c>
      <c r="AD1406" s="15">
        <v>-0.27952347987021903</v>
      </c>
      <c r="AE1406" t="s">
        <v>561</v>
      </c>
      <c r="AF1406" s="15"/>
    </row>
    <row r="1407" spans="1:32" x14ac:dyDescent="0.25">
      <c r="A1407">
        <v>1406</v>
      </c>
      <c r="B1407">
        <v>6514687</v>
      </c>
      <c r="C1407">
        <v>0.08</v>
      </c>
      <c r="D1407">
        <v>0</v>
      </c>
      <c r="E1407">
        <v>0.92</v>
      </c>
      <c r="F1407">
        <v>2350</v>
      </c>
      <c r="G1407">
        <v>0</v>
      </c>
      <c r="H1407">
        <v>0.14000000000000001</v>
      </c>
      <c r="I1407" s="28">
        <v>0.05</v>
      </c>
      <c r="J1407" s="28">
        <v>0.83499999999999996</v>
      </c>
      <c r="K1407">
        <v>10</v>
      </c>
      <c r="L1407">
        <v>0</v>
      </c>
      <c r="M1407">
        <v>0</v>
      </c>
      <c r="N1407">
        <v>809</v>
      </c>
      <c r="O1407">
        <v>65</v>
      </c>
      <c r="P1407">
        <v>1</v>
      </c>
      <c r="Q1407">
        <v>2.3E-2</v>
      </c>
      <c r="R1407">
        <v>1E-3</v>
      </c>
      <c r="S1407" s="28">
        <v>0.5</v>
      </c>
      <c r="T1407" s="28">
        <v>1.0000000000000001E-9</v>
      </c>
      <c r="U1407">
        <v>8.0000000000000002E-3</v>
      </c>
      <c r="V1407">
        <v>0.05</v>
      </c>
      <c r="W1407">
        <v>0.05</v>
      </c>
      <c r="X1407" s="9">
        <v>5.9493394212707003E-2</v>
      </c>
      <c r="Y1407" s="28">
        <v>-9999</v>
      </c>
      <c r="Z1407">
        <v>0.39</v>
      </c>
      <c r="AA1407">
        <v>0.24087588871840601</v>
      </c>
      <c r="AB1407">
        <v>0.2</v>
      </c>
      <c r="AC1407" s="28">
        <v>1</v>
      </c>
      <c r="AD1407" s="15">
        <v>-0.24087588871840601</v>
      </c>
      <c r="AE1407" t="s">
        <v>561</v>
      </c>
      <c r="AF1407" s="15"/>
    </row>
    <row r="1408" spans="1:32" x14ac:dyDescent="0.25">
      <c r="A1408">
        <v>1407</v>
      </c>
      <c r="B1408">
        <v>23945727</v>
      </c>
      <c r="C1408">
        <v>0.11</v>
      </c>
      <c r="D1408">
        <v>0</v>
      </c>
      <c r="E1408">
        <v>0.89</v>
      </c>
      <c r="F1408">
        <v>4360</v>
      </c>
      <c r="G1408">
        <v>0</v>
      </c>
      <c r="H1408">
        <v>0.01</v>
      </c>
      <c r="I1408" s="28">
        <v>0.05</v>
      </c>
      <c r="J1408" s="28">
        <v>0.83499999999999996</v>
      </c>
      <c r="K1408">
        <v>10</v>
      </c>
      <c r="L1408">
        <v>0</v>
      </c>
      <c r="M1408">
        <v>0</v>
      </c>
      <c r="N1408">
        <v>809</v>
      </c>
      <c r="O1408">
        <v>75</v>
      </c>
      <c r="P1408">
        <v>1</v>
      </c>
      <c r="Q1408">
        <v>2.3E-2</v>
      </c>
      <c r="R1408">
        <v>1E-3</v>
      </c>
      <c r="S1408" s="28">
        <v>0.5</v>
      </c>
      <c r="T1408" s="28">
        <v>1.0000000000000001E-9</v>
      </c>
      <c r="U1408">
        <v>8.0000000000000002E-3</v>
      </c>
      <c r="V1408">
        <v>0.05</v>
      </c>
      <c r="W1408">
        <v>0.05</v>
      </c>
      <c r="X1408" s="9">
        <v>0.105417101056545</v>
      </c>
      <c r="Y1408" s="28">
        <v>-9999</v>
      </c>
      <c r="Z1408">
        <v>0.69</v>
      </c>
      <c r="AA1408">
        <v>0.20691584717756001</v>
      </c>
      <c r="AB1408">
        <v>0.2</v>
      </c>
      <c r="AC1408" s="28">
        <v>1</v>
      </c>
      <c r="AD1408" s="15">
        <v>-0.20691584717756001</v>
      </c>
      <c r="AE1408" t="s">
        <v>561</v>
      </c>
      <c r="AF1408" s="15"/>
    </row>
    <row r="1409" spans="1:32" x14ac:dyDescent="0.25">
      <c r="A1409">
        <v>1408</v>
      </c>
      <c r="B1409">
        <v>16048107</v>
      </c>
      <c r="C1409">
        <v>0.05</v>
      </c>
      <c r="D1409">
        <v>0</v>
      </c>
      <c r="E1409">
        <v>0.95</v>
      </c>
      <c r="F1409">
        <v>3810</v>
      </c>
      <c r="G1409">
        <v>0</v>
      </c>
      <c r="H1409">
        <v>0.18</v>
      </c>
      <c r="I1409" s="28">
        <v>0.05</v>
      </c>
      <c r="J1409" s="28">
        <v>0.83499999999999996</v>
      </c>
      <c r="K1409">
        <v>10</v>
      </c>
      <c r="L1409">
        <v>0</v>
      </c>
      <c r="M1409">
        <v>0</v>
      </c>
      <c r="N1409">
        <v>809</v>
      </c>
      <c r="O1409">
        <v>75</v>
      </c>
      <c r="P1409">
        <v>1</v>
      </c>
      <c r="Q1409">
        <v>2.3E-2</v>
      </c>
      <c r="R1409">
        <v>1E-3</v>
      </c>
      <c r="S1409" s="28">
        <v>0.5</v>
      </c>
      <c r="T1409" s="28">
        <v>1.0000000000000001E-9</v>
      </c>
      <c r="U1409">
        <v>8.0000000000000002E-3</v>
      </c>
      <c r="V1409">
        <v>0.05</v>
      </c>
      <c r="W1409">
        <v>0.05</v>
      </c>
      <c r="X1409" s="9">
        <v>4.3735996795330002E-2</v>
      </c>
      <c r="Y1409" s="28">
        <v>-9999</v>
      </c>
      <c r="Z1409">
        <v>0.66</v>
      </c>
      <c r="AA1409">
        <v>0.113193869233587</v>
      </c>
      <c r="AB1409">
        <v>0.2</v>
      </c>
      <c r="AC1409" s="28">
        <v>1</v>
      </c>
      <c r="AD1409" s="15">
        <v>-0.113193869233587</v>
      </c>
      <c r="AE1409" t="s">
        <v>561</v>
      </c>
      <c r="AF1409" s="15"/>
    </row>
    <row r="1410" spans="1:32" x14ac:dyDescent="0.25">
      <c r="A1410">
        <v>1409</v>
      </c>
      <c r="B1410">
        <v>27168147</v>
      </c>
      <c r="C1410">
        <v>0.25</v>
      </c>
      <c r="D1410">
        <v>0</v>
      </c>
      <c r="E1410">
        <v>0.75</v>
      </c>
      <c r="F1410">
        <v>3910</v>
      </c>
      <c r="G1410">
        <v>0</v>
      </c>
      <c r="H1410">
        <v>0.17</v>
      </c>
      <c r="I1410" s="28">
        <v>0.05</v>
      </c>
      <c r="J1410" s="28">
        <v>0.83499999999999996</v>
      </c>
      <c r="K1410">
        <v>10</v>
      </c>
      <c r="L1410">
        <v>0</v>
      </c>
      <c r="M1410">
        <v>0</v>
      </c>
      <c r="N1410">
        <v>809</v>
      </c>
      <c r="O1410">
        <v>75</v>
      </c>
      <c r="P1410">
        <v>1</v>
      </c>
      <c r="Q1410">
        <v>2.3E-2</v>
      </c>
      <c r="R1410">
        <v>1E-3</v>
      </c>
      <c r="S1410" s="28">
        <v>0.5</v>
      </c>
      <c r="T1410" s="28">
        <v>1.0000000000000001E-9</v>
      </c>
      <c r="U1410">
        <v>8.0000000000000002E-3</v>
      </c>
      <c r="V1410">
        <v>0.05</v>
      </c>
      <c r="W1410">
        <v>0.05</v>
      </c>
      <c r="X1410" s="9">
        <v>8.7394689430096997E-2</v>
      </c>
      <c r="Y1410" s="28">
        <v>-9999</v>
      </c>
      <c r="Z1410">
        <v>0.65</v>
      </c>
      <c r="AA1410">
        <v>0.125450230750111</v>
      </c>
      <c r="AB1410">
        <v>0.2</v>
      </c>
      <c r="AC1410" s="28">
        <v>1</v>
      </c>
      <c r="AD1410" s="15">
        <v>-0.125450230750111</v>
      </c>
      <c r="AE1410" t="s">
        <v>561</v>
      </c>
      <c r="AF1410" s="15"/>
    </row>
    <row r="1411" spans="1:32" x14ac:dyDescent="0.25">
      <c r="A1411">
        <v>1410</v>
      </c>
      <c r="B1411">
        <v>8427728</v>
      </c>
      <c r="C1411">
        <v>0.01</v>
      </c>
      <c r="D1411">
        <v>0</v>
      </c>
      <c r="E1411">
        <v>0.99</v>
      </c>
      <c r="F1411">
        <v>2880</v>
      </c>
      <c r="G1411">
        <v>0</v>
      </c>
      <c r="H1411">
        <v>0.56000000000000005</v>
      </c>
      <c r="I1411" s="28">
        <v>0.05</v>
      </c>
      <c r="J1411" s="28">
        <v>0.83499999999999996</v>
      </c>
      <c r="K1411">
        <v>10</v>
      </c>
      <c r="L1411">
        <v>0</v>
      </c>
      <c r="M1411">
        <v>0</v>
      </c>
      <c r="N1411">
        <v>830</v>
      </c>
      <c r="O1411">
        <v>54</v>
      </c>
      <c r="P1411">
        <v>1</v>
      </c>
      <c r="Q1411">
        <v>2.3E-2</v>
      </c>
      <c r="R1411">
        <v>1E-3</v>
      </c>
      <c r="S1411" s="28">
        <v>0.5</v>
      </c>
      <c r="T1411" s="28">
        <v>1.0000000000000001E-9</v>
      </c>
      <c r="U1411">
        <v>8.0000000000000002E-3</v>
      </c>
      <c r="V1411">
        <v>0.05</v>
      </c>
      <c r="W1411">
        <v>0.05</v>
      </c>
      <c r="X1411" s="9">
        <v>5.9473312099939998E-3</v>
      </c>
      <c r="Y1411" s="28">
        <v>-9999</v>
      </c>
      <c r="Z1411">
        <v>1.57</v>
      </c>
      <c r="AA1411">
        <v>0.662405677517519</v>
      </c>
      <c r="AB1411">
        <v>0.2</v>
      </c>
      <c r="AC1411" s="28">
        <v>1</v>
      </c>
      <c r="AD1411" s="15">
        <v>-0.662405677517519</v>
      </c>
      <c r="AE1411" t="s">
        <v>561</v>
      </c>
      <c r="AF1411" s="15"/>
    </row>
    <row r="1412" spans="1:32" x14ac:dyDescent="0.25">
      <c r="A1412">
        <v>1411</v>
      </c>
      <c r="B1412">
        <v>3586289</v>
      </c>
      <c r="C1412">
        <v>0.01</v>
      </c>
      <c r="D1412">
        <v>0</v>
      </c>
      <c r="E1412">
        <v>0.99</v>
      </c>
      <c r="F1412">
        <v>1880</v>
      </c>
      <c r="G1412">
        <v>0</v>
      </c>
      <c r="H1412">
        <v>-0.09</v>
      </c>
      <c r="I1412" s="28">
        <v>0.05</v>
      </c>
      <c r="J1412" s="28">
        <v>0.83499999999999996</v>
      </c>
      <c r="K1412">
        <v>10</v>
      </c>
      <c r="L1412">
        <v>0</v>
      </c>
      <c r="M1412">
        <v>0</v>
      </c>
      <c r="N1412">
        <v>830</v>
      </c>
      <c r="O1412">
        <v>54</v>
      </c>
      <c r="P1412">
        <v>1</v>
      </c>
      <c r="Q1412">
        <v>2.3E-2</v>
      </c>
      <c r="R1412">
        <v>1E-3</v>
      </c>
      <c r="S1412" s="28">
        <v>0.5</v>
      </c>
      <c r="T1412" s="28">
        <v>1.0000000000000001E-9</v>
      </c>
      <c r="U1412">
        <v>8.0000000000000002E-3</v>
      </c>
      <c r="V1412">
        <v>0.05</v>
      </c>
      <c r="W1412">
        <v>0.05</v>
      </c>
      <c r="X1412" s="9">
        <v>9.3981154721775997E-2</v>
      </c>
      <c r="Y1412" s="28">
        <v>-9999</v>
      </c>
      <c r="Z1412">
        <v>1.26</v>
      </c>
      <c r="AA1412">
        <v>0.30898418613533302</v>
      </c>
      <c r="AB1412">
        <v>0.2</v>
      </c>
      <c r="AC1412" s="28">
        <v>1</v>
      </c>
      <c r="AD1412" s="15">
        <v>-0.30898418613533302</v>
      </c>
      <c r="AE1412" t="s">
        <v>561</v>
      </c>
      <c r="AF1412" s="15"/>
    </row>
    <row r="1413" spans="1:32" x14ac:dyDescent="0.25">
      <c r="A1413">
        <v>1412</v>
      </c>
      <c r="B1413">
        <v>111621600</v>
      </c>
      <c r="C1413">
        <v>2.5897539330375151E-3</v>
      </c>
      <c r="D1413">
        <v>0.93699072206534895</v>
      </c>
      <c r="E1413">
        <v>6.0419524001613552E-2</v>
      </c>
      <c r="F1413">
        <v>10600</v>
      </c>
      <c r="G1413">
        <v>0</v>
      </c>
      <c r="H1413">
        <v>2.98</v>
      </c>
      <c r="I1413" s="28">
        <v>0.05</v>
      </c>
      <c r="J1413" s="28">
        <v>0.83499999999999996</v>
      </c>
      <c r="K1413">
        <v>10</v>
      </c>
      <c r="L1413">
        <v>0</v>
      </c>
      <c r="M1413">
        <v>0</v>
      </c>
      <c r="N1413">
        <v>822</v>
      </c>
      <c r="O1413">
        <v>66</v>
      </c>
      <c r="P1413">
        <v>1</v>
      </c>
      <c r="Q1413">
        <v>2.3E-2</v>
      </c>
      <c r="R1413">
        <v>1E-3</v>
      </c>
      <c r="S1413" s="28">
        <v>0.5</v>
      </c>
      <c r="T1413" s="28">
        <v>1.0000000000000001E-9</v>
      </c>
      <c r="U1413">
        <v>8.0000000000000002E-3</v>
      </c>
      <c r="V1413">
        <v>0.05</v>
      </c>
      <c r="W1413">
        <v>0.05</v>
      </c>
      <c r="X1413" s="9">
        <v>0</v>
      </c>
      <c r="Y1413" s="28">
        <v>-9999</v>
      </c>
      <c r="Z1413">
        <v>3.13</v>
      </c>
      <c r="AA1413">
        <v>1.6898023314556301</v>
      </c>
      <c r="AB1413">
        <v>0.2</v>
      </c>
      <c r="AC1413" s="28">
        <v>1</v>
      </c>
      <c r="AD1413" s="15">
        <v>-1.6898023314556301</v>
      </c>
      <c r="AE1413" t="s">
        <v>561</v>
      </c>
      <c r="AF1413" s="15"/>
    </row>
    <row r="1414" spans="1:32" x14ac:dyDescent="0.25">
      <c r="A1414">
        <v>1413</v>
      </c>
      <c r="B1414">
        <v>82588700</v>
      </c>
      <c r="C1414">
        <v>0.01</v>
      </c>
      <c r="D1414">
        <v>0</v>
      </c>
      <c r="E1414">
        <v>0.99</v>
      </c>
      <c r="F1414">
        <v>9000</v>
      </c>
      <c r="G1414">
        <v>0</v>
      </c>
      <c r="H1414">
        <v>0.22</v>
      </c>
      <c r="I1414" s="28">
        <v>0.05</v>
      </c>
      <c r="J1414" s="28">
        <v>0.83499999999999996</v>
      </c>
      <c r="K1414">
        <v>10</v>
      </c>
      <c r="L1414">
        <v>0</v>
      </c>
      <c r="M1414">
        <v>0</v>
      </c>
      <c r="N1414">
        <v>809</v>
      </c>
      <c r="O1414">
        <v>65</v>
      </c>
      <c r="P1414">
        <v>1</v>
      </c>
      <c r="Q1414">
        <v>2.3E-2</v>
      </c>
      <c r="R1414">
        <v>1E-3</v>
      </c>
      <c r="S1414" s="28">
        <v>0.5</v>
      </c>
      <c r="T1414" s="28">
        <v>1.0000000000000001E-9</v>
      </c>
      <c r="U1414">
        <v>8.0000000000000002E-3</v>
      </c>
      <c r="V1414">
        <v>0.05</v>
      </c>
      <c r="W1414">
        <v>0.05</v>
      </c>
      <c r="X1414" s="9">
        <v>6.6287250116399995E-4</v>
      </c>
      <c r="Y1414" s="28">
        <v>-9999</v>
      </c>
      <c r="Z1414">
        <v>0.76</v>
      </c>
      <c r="AA1414">
        <v>0.35376298280309998</v>
      </c>
      <c r="AB1414">
        <v>0.2</v>
      </c>
      <c r="AC1414" s="28">
        <v>1</v>
      </c>
      <c r="AD1414" s="15">
        <v>-0.35376298280309998</v>
      </c>
      <c r="AE1414" t="s">
        <v>561</v>
      </c>
      <c r="AF1414" s="15"/>
    </row>
    <row r="1415" spans="1:32" x14ac:dyDescent="0.25">
      <c r="A1415">
        <v>1414</v>
      </c>
      <c r="B1415">
        <v>37733400</v>
      </c>
      <c r="C1415">
        <v>1.2834887992938426E-2</v>
      </c>
      <c r="D1415">
        <v>0.88043037431113869</v>
      </c>
      <c r="E1415">
        <v>0.1067347376959229</v>
      </c>
      <c r="F1415">
        <v>6140</v>
      </c>
      <c r="G1415">
        <v>0</v>
      </c>
      <c r="H1415">
        <v>0.34</v>
      </c>
      <c r="I1415" s="28">
        <v>0.05</v>
      </c>
      <c r="J1415" s="28">
        <v>0.83499999999999996</v>
      </c>
      <c r="K1415">
        <v>10</v>
      </c>
      <c r="L1415">
        <v>0</v>
      </c>
      <c r="M1415">
        <v>0</v>
      </c>
      <c r="N1415">
        <v>829</v>
      </c>
      <c r="O1415">
        <v>65</v>
      </c>
      <c r="P1415">
        <v>1</v>
      </c>
      <c r="Q1415">
        <v>2.3E-2</v>
      </c>
      <c r="R1415">
        <v>1E-3</v>
      </c>
      <c r="S1415" s="28">
        <v>0.5</v>
      </c>
      <c r="T1415" s="28">
        <v>1.0000000000000001E-9</v>
      </c>
      <c r="U1415">
        <v>8.0000000000000002E-3</v>
      </c>
      <c r="V1415">
        <v>0.05</v>
      </c>
      <c r="W1415">
        <v>0.05</v>
      </c>
      <c r="X1415" s="9">
        <v>6.1095028654349999E-3</v>
      </c>
      <c r="Y1415" s="28">
        <v>-9999</v>
      </c>
      <c r="Z1415">
        <v>1.8</v>
      </c>
      <c r="AA1415">
        <v>0.89553807493570603</v>
      </c>
      <c r="AB1415">
        <v>0.2</v>
      </c>
      <c r="AC1415" s="28">
        <v>1</v>
      </c>
      <c r="AD1415" s="15">
        <v>-0.89553807493570603</v>
      </c>
      <c r="AE1415" t="s">
        <v>561</v>
      </c>
      <c r="AF1415" s="15"/>
    </row>
    <row r="1416" spans="1:32" x14ac:dyDescent="0.25">
      <c r="A1416">
        <v>1415</v>
      </c>
      <c r="B1416">
        <v>9242878</v>
      </c>
      <c r="C1416">
        <v>0.15</v>
      </c>
      <c r="D1416">
        <v>0</v>
      </c>
      <c r="E1416">
        <v>0.85</v>
      </c>
      <c r="F1416">
        <v>2590</v>
      </c>
      <c r="G1416">
        <v>0</v>
      </c>
      <c r="H1416">
        <v>0.22</v>
      </c>
      <c r="I1416" s="28">
        <v>0.05</v>
      </c>
      <c r="J1416" s="28">
        <v>0.83499999999999996</v>
      </c>
      <c r="K1416">
        <v>10</v>
      </c>
      <c r="L1416">
        <v>0</v>
      </c>
      <c r="M1416">
        <v>0</v>
      </c>
      <c r="N1416">
        <v>809</v>
      </c>
      <c r="O1416">
        <v>65</v>
      </c>
      <c r="P1416">
        <v>1</v>
      </c>
      <c r="Q1416">
        <v>2.3E-2</v>
      </c>
      <c r="R1416">
        <v>1E-3</v>
      </c>
      <c r="S1416" s="28">
        <v>0.5</v>
      </c>
      <c r="T1416" s="28">
        <v>1.0000000000000001E-9</v>
      </c>
      <c r="U1416">
        <v>8.0000000000000002E-3</v>
      </c>
      <c r="V1416">
        <v>0.05</v>
      </c>
      <c r="W1416">
        <v>0.05</v>
      </c>
      <c r="X1416" s="9">
        <v>2.112071293786E-3</v>
      </c>
      <c r="Y1416" s="28">
        <v>-9999</v>
      </c>
      <c r="Z1416">
        <v>0.59</v>
      </c>
      <c r="AA1416">
        <v>0.175586369872232</v>
      </c>
      <c r="AB1416">
        <v>0.2</v>
      </c>
      <c r="AC1416" s="28">
        <v>1</v>
      </c>
      <c r="AD1416" s="15">
        <v>-0.175586369872232</v>
      </c>
      <c r="AE1416" t="s">
        <v>561</v>
      </c>
      <c r="AF1416" s="15"/>
    </row>
    <row r="1417" spans="1:32" x14ac:dyDescent="0.25">
      <c r="A1417">
        <v>1416</v>
      </c>
      <c r="B1417">
        <v>9921236</v>
      </c>
      <c r="C1417">
        <v>0.14000000000000001</v>
      </c>
      <c r="D1417">
        <v>0</v>
      </c>
      <c r="E1417">
        <v>0.86</v>
      </c>
      <c r="F1417">
        <v>2710</v>
      </c>
      <c r="G1417">
        <v>0</v>
      </c>
      <c r="H1417">
        <v>0.26</v>
      </c>
      <c r="I1417" s="28">
        <v>0.05</v>
      </c>
      <c r="J1417" s="28">
        <v>0.83499999999999996</v>
      </c>
      <c r="K1417">
        <v>10</v>
      </c>
      <c r="L1417">
        <v>0</v>
      </c>
      <c r="M1417">
        <v>0</v>
      </c>
      <c r="N1417">
        <v>809</v>
      </c>
      <c r="O1417">
        <v>65</v>
      </c>
      <c r="P1417">
        <v>1</v>
      </c>
      <c r="Q1417">
        <v>2.3E-2</v>
      </c>
      <c r="R1417">
        <v>1E-3</v>
      </c>
      <c r="S1417" s="28">
        <v>0.5</v>
      </c>
      <c r="T1417" s="28">
        <v>1.0000000000000001E-9</v>
      </c>
      <c r="U1417">
        <v>8.0000000000000002E-3</v>
      </c>
      <c r="V1417">
        <v>0.05</v>
      </c>
      <c r="W1417">
        <v>0.05</v>
      </c>
      <c r="X1417" s="9">
        <v>4.8101170114130003E-2</v>
      </c>
      <c r="Y1417" s="28">
        <v>-9999</v>
      </c>
      <c r="Z1417">
        <v>0.49</v>
      </c>
      <c r="AA1417">
        <v>0.12615135224372401</v>
      </c>
      <c r="AB1417">
        <v>0.2</v>
      </c>
      <c r="AC1417" s="28">
        <v>1</v>
      </c>
      <c r="AD1417" s="15">
        <v>-0.12615135224372401</v>
      </c>
      <c r="AE1417" t="s">
        <v>561</v>
      </c>
      <c r="AF1417" s="15"/>
    </row>
    <row r="1418" spans="1:32" x14ac:dyDescent="0.25">
      <c r="A1418">
        <v>1417</v>
      </c>
      <c r="B1418">
        <v>8418886</v>
      </c>
      <c r="C1418">
        <v>0.03</v>
      </c>
      <c r="D1418">
        <v>0</v>
      </c>
      <c r="E1418">
        <v>0.97</v>
      </c>
      <c r="F1418">
        <v>2820</v>
      </c>
      <c r="G1418">
        <v>0</v>
      </c>
      <c r="H1418">
        <v>0.04</v>
      </c>
      <c r="I1418" s="28">
        <v>0.05</v>
      </c>
      <c r="J1418" s="28">
        <v>0.83499999999999996</v>
      </c>
      <c r="K1418">
        <v>10</v>
      </c>
      <c r="L1418">
        <v>0</v>
      </c>
      <c r="M1418">
        <v>0</v>
      </c>
      <c r="N1418">
        <v>809</v>
      </c>
      <c r="O1418">
        <v>65</v>
      </c>
      <c r="P1418">
        <v>1</v>
      </c>
      <c r="Q1418">
        <v>2.3E-2</v>
      </c>
      <c r="R1418">
        <v>1E-3</v>
      </c>
      <c r="S1418" s="28">
        <v>0.5</v>
      </c>
      <c r="T1418" s="28">
        <v>1.0000000000000001E-9</v>
      </c>
      <c r="U1418">
        <v>8.0000000000000002E-3</v>
      </c>
      <c r="V1418">
        <v>0.05</v>
      </c>
      <c r="W1418">
        <v>0.05</v>
      </c>
      <c r="X1418" s="9">
        <v>0</v>
      </c>
      <c r="Y1418" s="28">
        <v>-9999</v>
      </c>
      <c r="Z1418">
        <v>0.34</v>
      </c>
      <c r="AA1418">
        <v>0.29312769948881101</v>
      </c>
      <c r="AB1418">
        <v>0.2</v>
      </c>
      <c r="AC1418" s="28">
        <v>1</v>
      </c>
      <c r="AD1418" s="15">
        <v>-0.29312769948881101</v>
      </c>
      <c r="AE1418" t="s">
        <v>561</v>
      </c>
      <c r="AF1418" s="15"/>
    </row>
    <row r="1419" spans="1:32" x14ac:dyDescent="0.25">
      <c r="A1419">
        <v>1418</v>
      </c>
      <c r="B1419">
        <v>429013156</v>
      </c>
      <c r="C1419">
        <v>1</v>
      </c>
      <c r="D1419">
        <v>0</v>
      </c>
      <c r="E1419">
        <v>0</v>
      </c>
      <c r="F1419">
        <v>0</v>
      </c>
      <c r="G1419">
        <v>0</v>
      </c>
      <c r="H1419">
        <v>-21.19</v>
      </c>
      <c r="I1419" s="28">
        <v>0</v>
      </c>
      <c r="J1419" s="28">
        <v>0.83499999999999996</v>
      </c>
      <c r="K1419">
        <v>10</v>
      </c>
      <c r="L1419">
        <v>0</v>
      </c>
      <c r="M1419">
        <v>0</v>
      </c>
      <c r="N1419">
        <v>902</v>
      </c>
      <c r="O1419">
        <v>80</v>
      </c>
      <c r="P1419">
        <v>1</v>
      </c>
      <c r="Q1419">
        <v>2.3E-2</v>
      </c>
      <c r="R1419">
        <v>1E-3</v>
      </c>
      <c r="S1419" s="28">
        <v>0.5</v>
      </c>
      <c r="T1419" s="28">
        <v>0</v>
      </c>
      <c r="U1419">
        <v>8.0000000000000002E-3</v>
      </c>
      <c r="V1419">
        <v>0.05</v>
      </c>
      <c r="W1419">
        <v>0.05</v>
      </c>
      <c r="X1419" s="9">
        <v>0</v>
      </c>
      <c r="Y1419" s="28">
        <v>100</v>
      </c>
      <c r="Z1419">
        <v>0</v>
      </c>
      <c r="AA1419">
        <v>0.51416898657001098</v>
      </c>
      <c r="AB1419">
        <v>0.2</v>
      </c>
      <c r="AC1419" s="28">
        <v>0</v>
      </c>
      <c r="AD1419" s="15">
        <v>-0.51416898657001098</v>
      </c>
      <c r="AE1419" t="s">
        <v>794</v>
      </c>
      <c r="AF1419" s="15"/>
    </row>
    <row r="1420" spans="1:32" x14ac:dyDescent="0.25">
      <c r="A1420">
        <v>1419</v>
      </c>
      <c r="B1420">
        <v>533628950</v>
      </c>
      <c r="C1420">
        <v>1</v>
      </c>
      <c r="D1420">
        <v>0</v>
      </c>
      <c r="E1420">
        <v>0</v>
      </c>
      <c r="F1420">
        <v>0</v>
      </c>
      <c r="G1420">
        <v>0</v>
      </c>
      <c r="H1420">
        <v>-15.91</v>
      </c>
      <c r="I1420" s="28">
        <v>0</v>
      </c>
      <c r="J1420" s="28">
        <v>0.83499999999999996</v>
      </c>
      <c r="K1420">
        <v>10</v>
      </c>
      <c r="L1420">
        <v>0</v>
      </c>
      <c r="M1420">
        <v>0</v>
      </c>
      <c r="N1420">
        <v>946</v>
      </c>
      <c r="O1420">
        <v>9</v>
      </c>
      <c r="P1420">
        <v>1</v>
      </c>
      <c r="Q1420">
        <v>2.3E-2</v>
      </c>
      <c r="R1420">
        <v>1E-3</v>
      </c>
      <c r="S1420" s="28">
        <v>0.5</v>
      </c>
      <c r="T1420" s="28">
        <v>0</v>
      </c>
      <c r="U1420">
        <v>8.0000000000000002E-3</v>
      </c>
      <c r="V1420">
        <v>0.05</v>
      </c>
      <c r="W1420">
        <v>0.05</v>
      </c>
      <c r="X1420" s="9">
        <v>0</v>
      </c>
      <c r="Y1420" s="28">
        <v>100</v>
      </c>
      <c r="Z1420">
        <v>0</v>
      </c>
      <c r="AA1420">
        <v>0.51416898657001098</v>
      </c>
      <c r="AB1420">
        <v>0.2</v>
      </c>
      <c r="AC1420" s="28">
        <v>0</v>
      </c>
      <c r="AD1420" s="15">
        <v>-0.51416898657001098</v>
      </c>
      <c r="AE1420" t="s">
        <v>794</v>
      </c>
      <c r="AF1420" s="15"/>
    </row>
    <row r="1421" spans="1:32" x14ac:dyDescent="0.25">
      <c r="A1421">
        <v>1420</v>
      </c>
      <c r="B1421">
        <v>382138094</v>
      </c>
      <c r="C1421">
        <v>1</v>
      </c>
      <c r="D1421">
        <v>0</v>
      </c>
      <c r="E1421">
        <v>0</v>
      </c>
      <c r="F1421">
        <v>0</v>
      </c>
      <c r="G1421">
        <v>0</v>
      </c>
      <c r="H1421">
        <v>-17.559999999999999</v>
      </c>
      <c r="I1421" s="28">
        <v>0</v>
      </c>
      <c r="J1421" s="28">
        <v>0.83499999999999996</v>
      </c>
      <c r="K1421">
        <v>10</v>
      </c>
      <c r="L1421">
        <v>0</v>
      </c>
      <c r="M1421">
        <v>0</v>
      </c>
      <c r="N1421">
        <v>902</v>
      </c>
      <c r="O1421">
        <v>50</v>
      </c>
      <c r="P1421">
        <v>1</v>
      </c>
      <c r="Q1421">
        <v>2.3E-2</v>
      </c>
      <c r="R1421">
        <v>1E-3</v>
      </c>
      <c r="S1421" s="28">
        <v>0.5</v>
      </c>
      <c r="T1421" s="28">
        <v>0</v>
      </c>
      <c r="U1421">
        <v>8.0000000000000002E-3</v>
      </c>
      <c r="V1421">
        <v>0.05</v>
      </c>
      <c r="W1421">
        <v>0.05</v>
      </c>
      <c r="X1421" s="9">
        <v>0</v>
      </c>
      <c r="Y1421" s="28">
        <v>100</v>
      </c>
      <c r="Z1421">
        <v>0</v>
      </c>
      <c r="AA1421">
        <v>0.51416898657001098</v>
      </c>
      <c r="AB1421">
        <v>0.2</v>
      </c>
      <c r="AC1421" s="28">
        <v>0</v>
      </c>
      <c r="AD1421" s="15">
        <v>-0.51416898657001098</v>
      </c>
      <c r="AE1421" t="s">
        <v>794</v>
      </c>
      <c r="AF1421" s="15"/>
    </row>
    <row r="1422" spans="1:32" x14ac:dyDescent="0.25">
      <c r="A1422">
        <v>1421</v>
      </c>
      <c r="B1422">
        <v>610994339</v>
      </c>
      <c r="C1422">
        <v>1</v>
      </c>
      <c r="D1422">
        <v>0</v>
      </c>
      <c r="E1422">
        <v>0</v>
      </c>
      <c r="F1422">
        <v>0</v>
      </c>
      <c r="G1422">
        <v>0</v>
      </c>
      <c r="H1422">
        <v>-20.420000000000002</v>
      </c>
      <c r="I1422" s="28">
        <v>0.05</v>
      </c>
      <c r="J1422" s="28">
        <v>0.83499999999999996</v>
      </c>
      <c r="K1422">
        <v>10</v>
      </c>
      <c r="L1422">
        <v>0</v>
      </c>
      <c r="M1422">
        <v>0</v>
      </c>
      <c r="N1422">
        <v>946</v>
      </c>
      <c r="O1422">
        <v>15</v>
      </c>
      <c r="P1422">
        <v>1</v>
      </c>
      <c r="Q1422">
        <v>2.3E-2</v>
      </c>
      <c r="R1422">
        <v>1E-3</v>
      </c>
      <c r="S1422" s="28">
        <v>0.5</v>
      </c>
      <c r="T1422" s="28">
        <v>1.0000000000000001E-9</v>
      </c>
      <c r="U1422">
        <v>8.0000000000000002E-3</v>
      </c>
      <c r="V1422">
        <v>0.05</v>
      </c>
      <c r="W1422">
        <v>0.05</v>
      </c>
      <c r="X1422" s="9">
        <v>0</v>
      </c>
      <c r="Y1422" s="28">
        <v>100</v>
      </c>
      <c r="Z1422">
        <v>0</v>
      </c>
      <c r="AA1422">
        <v>0.51416898657001098</v>
      </c>
      <c r="AB1422">
        <v>0.2</v>
      </c>
      <c r="AC1422" s="28">
        <v>1</v>
      </c>
      <c r="AD1422" s="15">
        <v>-0.51416898657001098</v>
      </c>
      <c r="AE1422" t="s">
        <v>798</v>
      </c>
      <c r="AF1422" s="15"/>
    </row>
    <row r="1423" spans="1:32" x14ac:dyDescent="0.25">
      <c r="A1423">
        <v>1422</v>
      </c>
      <c r="B1423">
        <v>485653092</v>
      </c>
      <c r="C1423">
        <v>1</v>
      </c>
      <c r="D1423">
        <v>0</v>
      </c>
      <c r="E1423">
        <v>0</v>
      </c>
      <c r="F1423">
        <v>0</v>
      </c>
      <c r="G1423">
        <v>0</v>
      </c>
      <c r="H1423">
        <v>-22.44</v>
      </c>
      <c r="I1423" s="28">
        <v>0.05</v>
      </c>
      <c r="J1423" s="28">
        <v>0.83499999999999996</v>
      </c>
      <c r="K1423">
        <v>10</v>
      </c>
      <c r="L1423">
        <v>0</v>
      </c>
      <c r="M1423">
        <v>0</v>
      </c>
      <c r="N1423">
        <v>918</v>
      </c>
      <c r="O1423">
        <v>49</v>
      </c>
      <c r="P1423">
        <v>1</v>
      </c>
      <c r="Q1423">
        <v>2.3E-2</v>
      </c>
      <c r="R1423">
        <v>1E-3</v>
      </c>
      <c r="S1423" s="28">
        <v>0.5</v>
      </c>
      <c r="T1423" s="28">
        <v>1.0000000000000001E-9</v>
      </c>
      <c r="U1423">
        <v>8.0000000000000002E-3</v>
      </c>
      <c r="V1423">
        <v>0.05</v>
      </c>
      <c r="W1423">
        <v>0.05</v>
      </c>
      <c r="X1423" s="9">
        <v>0</v>
      </c>
      <c r="Y1423" s="28">
        <v>100</v>
      </c>
      <c r="Z1423">
        <v>0</v>
      </c>
      <c r="AA1423">
        <v>0.51416898657001098</v>
      </c>
      <c r="AB1423">
        <v>0.2</v>
      </c>
      <c r="AC1423" s="28">
        <v>1</v>
      </c>
      <c r="AD1423" s="15">
        <v>-0.51416898657001098</v>
      </c>
      <c r="AE1423" t="s">
        <v>798</v>
      </c>
      <c r="AF1423" s="15"/>
    </row>
    <row r="1424" spans="1:32" x14ac:dyDescent="0.25">
      <c r="A1424">
        <v>1423</v>
      </c>
      <c r="B1424">
        <v>302946156</v>
      </c>
      <c r="C1424">
        <v>1</v>
      </c>
      <c r="D1424">
        <v>0</v>
      </c>
      <c r="E1424">
        <v>0</v>
      </c>
      <c r="F1424">
        <v>0</v>
      </c>
      <c r="G1424">
        <v>0</v>
      </c>
      <c r="H1424">
        <v>-9.2200000000000006</v>
      </c>
      <c r="I1424" s="28">
        <v>0</v>
      </c>
      <c r="J1424" s="28">
        <v>0.83499999999999996</v>
      </c>
      <c r="K1424">
        <v>10</v>
      </c>
      <c r="L1424">
        <v>0</v>
      </c>
      <c r="M1424">
        <v>0</v>
      </c>
      <c r="N1424">
        <v>834</v>
      </c>
      <c r="O1424">
        <v>82</v>
      </c>
      <c r="P1424">
        <v>1</v>
      </c>
      <c r="Q1424">
        <v>2.3E-2</v>
      </c>
      <c r="R1424">
        <v>1E-3</v>
      </c>
      <c r="S1424" s="28">
        <v>0.5</v>
      </c>
      <c r="T1424" s="28">
        <v>0</v>
      </c>
      <c r="U1424">
        <v>8.0000000000000002E-3</v>
      </c>
      <c r="V1424">
        <v>0.05</v>
      </c>
      <c r="W1424">
        <v>0.05</v>
      </c>
      <c r="X1424" s="9">
        <v>0</v>
      </c>
      <c r="Y1424" s="28">
        <v>-9999</v>
      </c>
      <c r="Z1424">
        <v>0</v>
      </c>
      <c r="AA1424">
        <v>0.51416898657001098</v>
      </c>
      <c r="AB1424">
        <v>0.2</v>
      </c>
      <c r="AC1424" s="28">
        <v>0</v>
      </c>
      <c r="AD1424" s="15">
        <v>-0.51416898657001098</v>
      </c>
      <c r="AE1424" t="s">
        <v>561</v>
      </c>
      <c r="AF1424" s="15"/>
    </row>
    <row r="1425" spans="1:32" x14ac:dyDescent="0.25">
      <c r="A1425">
        <v>1424</v>
      </c>
      <c r="B1425">
        <v>531635553</v>
      </c>
      <c r="C1425">
        <v>1</v>
      </c>
      <c r="D1425">
        <v>0</v>
      </c>
      <c r="E1425">
        <v>0</v>
      </c>
      <c r="F1425">
        <v>0</v>
      </c>
      <c r="G1425">
        <v>0</v>
      </c>
      <c r="H1425">
        <v>-22.98</v>
      </c>
      <c r="I1425" s="28">
        <v>0.05</v>
      </c>
      <c r="J1425" s="28">
        <v>0.83499999999999996</v>
      </c>
      <c r="K1425">
        <v>10</v>
      </c>
      <c r="L1425">
        <v>0</v>
      </c>
      <c r="M1425">
        <v>0</v>
      </c>
      <c r="N1425">
        <v>918</v>
      </c>
      <c r="O1425">
        <v>60</v>
      </c>
      <c r="P1425">
        <v>1</v>
      </c>
      <c r="Q1425">
        <v>2.3E-2</v>
      </c>
      <c r="R1425">
        <v>1E-3</v>
      </c>
      <c r="S1425" s="28">
        <v>0.5</v>
      </c>
      <c r="T1425" s="28">
        <v>1.0000000000000001E-9</v>
      </c>
      <c r="U1425">
        <v>8.0000000000000002E-3</v>
      </c>
      <c r="V1425">
        <v>0.05</v>
      </c>
      <c r="W1425">
        <v>0.05</v>
      </c>
      <c r="X1425" s="9">
        <v>0</v>
      </c>
      <c r="Y1425" s="28">
        <v>100</v>
      </c>
      <c r="Z1425">
        <v>0</v>
      </c>
      <c r="AA1425">
        <v>0.51416898657001098</v>
      </c>
      <c r="AB1425">
        <v>0.2</v>
      </c>
      <c r="AC1425" s="28">
        <v>1</v>
      </c>
      <c r="AD1425" s="15">
        <v>-0.51416898657001098</v>
      </c>
      <c r="AE1425" t="s">
        <v>798</v>
      </c>
      <c r="AF1425" s="15"/>
    </row>
    <row r="1426" spans="1:32" x14ac:dyDescent="0.25">
      <c r="A1426">
        <v>1425</v>
      </c>
      <c r="B1426">
        <v>193544993</v>
      </c>
      <c r="C1426">
        <v>1</v>
      </c>
      <c r="D1426">
        <v>0</v>
      </c>
      <c r="E1426">
        <v>0</v>
      </c>
      <c r="F1426">
        <v>0</v>
      </c>
      <c r="G1426">
        <v>0</v>
      </c>
      <c r="H1426">
        <v>-9.75</v>
      </c>
      <c r="I1426" s="28">
        <v>0</v>
      </c>
      <c r="J1426" s="28">
        <v>0.83499999999999996</v>
      </c>
      <c r="K1426">
        <v>10</v>
      </c>
      <c r="L1426">
        <v>0</v>
      </c>
      <c r="M1426">
        <v>0</v>
      </c>
      <c r="N1426">
        <v>944</v>
      </c>
      <c r="O1426">
        <v>24</v>
      </c>
      <c r="P1426">
        <v>1</v>
      </c>
      <c r="Q1426">
        <v>2.3E-2</v>
      </c>
      <c r="R1426">
        <v>1E-3</v>
      </c>
      <c r="S1426" s="28">
        <v>0.5</v>
      </c>
      <c r="T1426" s="28">
        <v>0</v>
      </c>
      <c r="U1426">
        <v>8.0000000000000002E-3</v>
      </c>
      <c r="V1426">
        <v>0.05</v>
      </c>
      <c r="W1426">
        <v>0.05</v>
      </c>
      <c r="X1426" s="9">
        <v>0</v>
      </c>
      <c r="Y1426" s="28">
        <v>-9999</v>
      </c>
      <c r="Z1426">
        <v>0</v>
      </c>
      <c r="AA1426">
        <v>0.51416898657001098</v>
      </c>
      <c r="AB1426">
        <v>0.2</v>
      </c>
      <c r="AC1426" s="28">
        <v>0</v>
      </c>
      <c r="AD1426" s="15">
        <v>-0.51416898657001098</v>
      </c>
      <c r="AE1426" t="s">
        <v>561</v>
      </c>
      <c r="AF1426" s="15"/>
    </row>
    <row r="1427" spans="1:32" x14ac:dyDescent="0.25">
      <c r="A1427">
        <v>1426</v>
      </c>
      <c r="B1427">
        <v>326309650</v>
      </c>
      <c r="C1427">
        <v>1</v>
      </c>
      <c r="D1427">
        <v>0</v>
      </c>
      <c r="E1427">
        <v>0</v>
      </c>
      <c r="F1427">
        <v>0</v>
      </c>
      <c r="G1427">
        <v>0</v>
      </c>
      <c r="H1427">
        <v>-14.22</v>
      </c>
      <c r="I1427" s="28">
        <v>0</v>
      </c>
      <c r="J1427" s="28">
        <v>0.83499999999999996</v>
      </c>
      <c r="K1427">
        <v>10</v>
      </c>
      <c r="L1427">
        <v>0</v>
      </c>
      <c r="M1427">
        <v>0</v>
      </c>
      <c r="N1427">
        <v>902</v>
      </c>
      <c r="O1427">
        <v>82</v>
      </c>
      <c r="P1427">
        <v>1</v>
      </c>
      <c r="Q1427">
        <v>2.3E-2</v>
      </c>
      <c r="R1427">
        <v>1E-3</v>
      </c>
      <c r="S1427" s="28">
        <v>0.5</v>
      </c>
      <c r="T1427" s="28">
        <v>0</v>
      </c>
      <c r="U1427">
        <v>8.0000000000000002E-3</v>
      </c>
      <c r="V1427">
        <v>0.05</v>
      </c>
      <c r="W1427">
        <v>0.05</v>
      </c>
      <c r="X1427" s="9">
        <v>0</v>
      </c>
      <c r="Y1427" s="28">
        <v>100</v>
      </c>
      <c r="Z1427">
        <v>0</v>
      </c>
      <c r="AA1427">
        <v>0.51416898657001098</v>
      </c>
      <c r="AB1427">
        <v>0.2</v>
      </c>
      <c r="AC1427" s="28">
        <v>0</v>
      </c>
      <c r="AD1427" s="15">
        <v>-0.51416898657001098</v>
      </c>
      <c r="AE1427" t="s">
        <v>794</v>
      </c>
      <c r="AF1427" s="15"/>
    </row>
    <row r="1428" spans="1:32" x14ac:dyDescent="0.25">
      <c r="A1428">
        <v>1427</v>
      </c>
      <c r="B1428">
        <v>458882344</v>
      </c>
      <c r="C1428">
        <v>1</v>
      </c>
      <c r="D1428">
        <v>0</v>
      </c>
      <c r="E1428">
        <v>0</v>
      </c>
      <c r="F1428">
        <v>0</v>
      </c>
      <c r="G1428">
        <v>0</v>
      </c>
      <c r="H1428">
        <v>-17.57</v>
      </c>
      <c r="I1428" s="28">
        <v>0</v>
      </c>
      <c r="J1428" s="28">
        <v>0.83499999999999996</v>
      </c>
      <c r="K1428">
        <v>10</v>
      </c>
      <c r="L1428">
        <v>0</v>
      </c>
      <c r="M1428">
        <v>0</v>
      </c>
      <c r="N1428">
        <v>902</v>
      </c>
      <c r="O1428">
        <v>71</v>
      </c>
      <c r="P1428">
        <v>1</v>
      </c>
      <c r="Q1428">
        <v>2.3E-2</v>
      </c>
      <c r="R1428">
        <v>1E-3</v>
      </c>
      <c r="S1428" s="28">
        <v>0.5</v>
      </c>
      <c r="T1428" s="28">
        <v>0</v>
      </c>
      <c r="U1428">
        <v>8.0000000000000002E-3</v>
      </c>
      <c r="V1428">
        <v>0.05</v>
      </c>
      <c r="W1428">
        <v>0.05</v>
      </c>
      <c r="X1428" s="9">
        <v>0</v>
      </c>
      <c r="Y1428" s="28">
        <v>100</v>
      </c>
      <c r="Z1428">
        <v>0</v>
      </c>
      <c r="AA1428">
        <v>0.51416898657001098</v>
      </c>
      <c r="AB1428">
        <v>0.2</v>
      </c>
      <c r="AC1428" s="28">
        <v>0</v>
      </c>
      <c r="AD1428" s="15">
        <v>-0.51416898657001098</v>
      </c>
      <c r="AE1428" t="s">
        <v>794</v>
      </c>
      <c r="AF1428" s="15"/>
    </row>
    <row r="1429" spans="1:32" x14ac:dyDescent="0.25">
      <c r="A1429">
        <v>1428</v>
      </c>
      <c r="B1429">
        <v>378751887</v>
      </c>
      <c r="C1429">
        <v>1</v>
      </c>
      <c r="D1429">
        <v>0</v>
      </c>
      <c r="E1429">
        <v>0</v>
      </c>
      <c r="F1429">
        <v>0</v>
      </c>
      <c r="G1429">
        <v>0</v>
      </c>
      <c r="H1429">
        <v>-13.43</v>
      </c>
      <c r="I1429" s="28">
        <v>0</v>
      </c>
      <c r="J1429" s="28">
        <v>0.83499999999999996</v>
      </c>
      <c r="K1429">
        <v>10</v>
      </c>
      <c r="L1429">
        <v>0</v>
      </c>
      <c r="M1429">
        <v>0</v>
      </c>
      <c r="N1429">
        <v>854</v>
      </c>
      <c r="O1429">
        <v>72</v>
      </c>
      <c r="P1429">
        <v>1</v>
      </c>
      <c r="Q1429">
        <v>2.3E-2</v>
      </c>
      <c r="R1429">
        <v>1E-3</v>
      </c>
      <c r="S1429" s="28">
        <v>0.5</v>
      </c>
      <c r="T1429" s="28">
        <v>0</v>
      </c>
      <c r="U1429">
        <v>8.0000000000000002E-3</v>
      </c>
      <c r="V1429">
        <v>0.05</v>
      </c>
      <c r="W1429">
        <v>0.05</v>
      </c>
      <c r="X1429" s="9">
        <v>0</v>
      </c>
      <c r="Y1429" s="28">
        <v>100</v>
      </c>
      <c r="Z1429">
        <v>0</v>
      </c>
      <c r="AA1429">
        <v>0.51416898657001098</v>
      </c>
      <c r="AB1429">
        <v>0.2</v>
      </c>
      <c r="AC1429" s="28">
        <v>0</v>
      </c>
      <c r="AD1429" s="15">
        <v>-0.51416898657001098</v>
      </c>
      <c r="AE1429" t="s">
        <v>794</v>
      </c>
      <c r="AF1429" s="15"/>
    </row>
    <row r="1430" spans="1:32" x14ac:dyDescent="0.25">
      <c r="A1430">
        <v>1429</v>
      </c>
      <c r="B1430">
        <v>500091829</v>
      </c>
      <c r="C1430">
        <v>1</v>
      </c>
      <c r="D1430">
        <v>0</v>
      </c>
      <c r="E1430">
        <v>0</v>
      </c>
      <c r="F1430">
        <v>0</v>
      </c>
      <c r="G1430">
        <v>0</v>
      </c>
      <c r="H1430">
        <v>-16.05</v>
      </c>
      <c r="I1430" s="28">
        <v>0</v>
      </c>
      <c r="J1430" s="28">
        <v>0.83499999999999996</v>
      </c>
      <c r="K1430">
        <v>10</v>
      </c>
      <c r="L1430">
        <v>0</v>
      </c>
      <c r="M1430">
        <v>0</v>
      </c>
      <c r="N1430">
        <v>902</v>
      </c>
      <c r="O1430">
        <v>62</v>
      </c>
      <c r="P1430">
        <v>1</v>
      </c>
      <c r="Q1430">
        <v>2.3E-2</v>
      </c>
      <c r="R1430">
        <v>1E-3</v>
      </c>
      <c r="S1430" s="28">
        <v>0.5</v>
      </c>
      <c r="T1430" s="28">
        <v>0</v>
      </c>
      <c r="U1430">
        <v>8.0000000000000002E-3</v>
      </c>
      <c r="V1430">
        <v>0.05</v>
      </c>
      <c r="W1430">
        <v>0.05</v>
      </c>
      <c r="X1430" s="9">
        <v>0</v>
      </c>
      <c r="Y1430" s="28">
        <v>100</v>
      </c>
      <c r="Z1430">
        <v>0</v>
      </c>
      <c r="AA1430">
        <v>0.51416898657001098</v>
      </c>
      <c r="AB1430">
        <v>0.2</v>
      </c>
      <c r="AC1430" s="28">
        <v>0</v>
      </c>
      <c r="AD1430" s="15">
        <v>-0.51416898657001098</v>
      </c>
      <c r="AE1430" t="s">
        <v>794</v>
      </c>
      <c r="AF1430" s="15"/>
    </row>
    <row r="1431" spans="1:32" x14ac:dyDescent="0.25">
      <c r="A1431">
        <v>1430</v>
      </c>
      <c r="B1431">
        <v>352837282</v>
      </c>
      <c r="C1431">
        <v>1</v>
      </c>
      <c r="D1431">
        <v>0</v>
      </c>
      <c r="E1431">
        <v>0</v>
      </c>
      <c r="F1431">
        <v>0</v>
      </c>
      <c r="G1431">
        <v>0</v>
      </c>
      <c r="H1431">
        <v>-12.13</v>
      </c>
      <c r="I1431" s="28">
        <v>0</v>
      </c>
      <c r="J1431" s="28">
        <v>0.83499999999999996</v>
      </c>
      <c r="K1431">
        <v>10</v>
      </c>
      <c r="L1431">
        <v>0</v>
      </c>
      <c r="M1431">
        <v>0</v>
      </c>
      <c r="N1431">
        <v>854</v>
      </c>
      <c r="O1431">
        <v>52</v>
      </c>
      <c r="P1431">
        <v>1</v>
      </c>
      <c r="Q1431">
        <v>2.3E-2</v>
      </c>
      <c r="R1431">
        <v>1E-3</v>
      </c>
      <c r="S1431" s="28">
        <v>0.5</v>
      </c>
      <c r="T1431" s="28">
        <v>0</v>
      </c>
      <c r="U1431">
        <v>8.0000000000000002E-3</v>
      </c>
      <c r="V1431">
        <v>0.05</v>
      </c>
      <c r="W1431">
        <v>0.05</v>
      </c>
      <c r="X1431" s="9">
        <v>0</v>
      </c>
      <c r="Y1431" s="28">
        <v>100</v>
      </c>
      <c r="Z1431">
        <v>0</v>
      </c>
      <c r="AA1431">
        <v>0.51416898657001098</v>
      </c>
      <c r="AB1431">
        <v>0.2</v>
      </c>
      <c r="AC1431" s="28">
        <v>0</v>
      </c>
      <c r="AD1431" s="15">
        <v>-0.51416898657001098</v>
      </c>
      <c r="AE1431" t="s">
        <v>794</v>
      </c>
      <c r="AF1431" s="15"/>
    </row>
    <row r="1432" spans="1:32" x14ac:dyDescent="0.25">
      <c r="A1432">
        <v>1431</v>
      </c>
      <c r="B1432">
        <v>459027365</v>
      </c>
      <c r="C1432">
        <v>1</v>
      </c>
      <c r="D1432">
        <v>0</v>
      </c>
      <c r="E1432">
        <v>0</v>
      </c>
      <c r="F1432">
        <v>0</v>
      </c>
      <c r="G1432">
        <v>0</v>
      </c>
      <c r="H1432">
        <v>-14.01</v>
      </c>
      <c r="I1432" s="28">
        <v>0</v>
      </c>
      <c r="J1432" s="28">
        <v>0.83499999999999996</v>
      </c>
      <c r="K1432">
        <v>10</v>
      </c>
      <c r="L1432">
        <v>0</v>
      </c>
      <c r="M1432">
        <v>0</v>
      </c>
      <c r="N1432">
        <v>902</v>
      </c>
      <c r="O1432">
        <v>51</v>
      </c>
      <c r="P1432">
        <v>1</v>
      </c>
      <c r="Q1432">
        <v>2.3E-2</v>
      </c>
      <c r="R1432">
        <v>1E-3</v>
      </c>
      <c r="S1432" s="28">
        <v>0.5</v>
      </c>
      <c r="T1432" s="28">
        <v>0</v>
      </c>
      <c r="U1432">
        <v>8.0000000000000002E-3</v>
      </c>
      <c r="V1432">
        <v>0.05</v>
      </c>
      <c r="W1432">
        <v>0.05</v>
      </c>
      <c r="X1432" s="9">
        <v>0</v>
      </c>
      <c r="Y1432" s="28">
        <v>100</v>
      </c>
      <c r="Z1432">
        <v>0</v>
      </c>
      <c r="AA1432">
        <v>0.51416898657001098</v>
      </c>
      <c r="AB1432">
        <v>0.2</v>
      </c>
      <c r="AC1432" s="28">
        <v>0</v>
      </c>
      <c r="AD1432" s="15">
        <v>-0.51416898657001098</v>
      </c>
      <c r="AE1432" t="s">
        <v>794</v>
      </c>
      <c r="AF1432" s="15"/>
    </row>
    <row r="1433" spans="1:32" x14ac:dyDescent="0.25">
      <c r="A1433">
        <v>1432</v>
      </c>
      <c r="B1433">
        <v>416426488</v>
      </c>
      <c r="C1433">
        <v>1</v>
      </c>
      <c r="D1433">
        <v>0</v>
      </c>
      <c r="E1433">
        <v>0</v>
      </c>
      <c r="F1433">
        <v>0</v>
      </c>
      <c r="G1433">
        <v>0</v>
      </c>
      <c r="H1433">
        <v>-10.98</v>
      </c>
      <c r="I1433" s="28">
        <v>0</v>
      </c>
      <c r="J1433" s="28">
        <v>0.83499999999999996</v>
      </c>
      <c r="K1433">
        <v>10</v>
      </c>
      <c r="L1433">
        <v>0</v>
      </c>
      <c r="M1433">
        <v>0</v>
      </c>
      <c r="N1433">
        <v>944</v>
      </c>
      <c r="O1433">
        <v>30</v>
      </c>
      <c r="P1433">
        <v>1</v>
      </c>
      <c r="Q1433">
        <v>2.3E-2</v>
      </c>
      <c r="R1433">
        <v>1E-3</v>
      </c>
      <c r="S1433" s="28">
        <v>0.5</v>
      </c>
      <c r="T1433" s="28">
        <v>0</v>
      </c>
      <c r="U1433">
        <v>8.0000000000000002E-3</v>
      </c>
      <c r="V1433">
        <v>0.05</v>
      </c>
      <c r="W1433">
        <v>0.05</v>
      </c>
      <c r="X1433" s="9">
        <v>0</v>
      </c>
      <c r="Y1433" s="28">
        <v>100</v>
      </c>
      <c r="Z1433">
        <v>0</v>
      </c>
      <c r="AA1433">
        <v>0.51416898657001098</v>
      </c>
      <c r="AB1433">
        <v>0.2</v>
      </c>
      <c r="AC1433" s="28">
        <v>0</v>
      </c>
      <c r="AD1433" s="15">
        <v>-0.51416898657001098</v>
      </c>
      <c r="AE1433" t="s">
        <v>794</v>
      </c>
      <c r="AF1433" s="15"/>
    </row>
    <row r="1434" spans="1:32" x14ac:dyDescent="0.25">
      <c r="A1434">
        <v>1433</v>
      </c>
      <c r="B1434">
        <v>431001594</v>
      </c>
      <c r="C1434">
        <v>1</v>
      </c>
      <c r="D1434">
        <v>0</v>
      </c>
      <c r="E1434">
        <v>0</v>
      </c>
      <c r="F1434">
        <v>0</v>
      </c>
      <c r="G1434">
        <v>0</v>
      </c>
      <c r="H1434">
        <v>-13.62</v>
      </c>
      <c r="I1434" s="28">
        <v>0</v>
      </c>
      <c r="J1434" s="28">
        <v>0.83499999999999996</v>
      </c>
      <c r="K1434">
        <v>10</v>
      </c>
      <c r="L1434">
        <v>0</v>
      </c>
      <c r="M1434">
        <v>0</v>
      </c>
      <c r="N1434">
        <v>944</v>
      </c>
      <c r="O1434">
        <v>40</v>
      </c>
      <c r="P1434">
        <v>1</v>
      </c>
      <c r="Q1434">
        <v>2.3E-2</v>
      </c>
      <c r="R1434">
        <v>1E-3</v>
      </c>
      <c r="S1434" s="28">
        <v>0.5</v>
      </c>
      <c r="T1434" s="28">
        <v>0</v>
      </c>
      <c r="U1434">
        <v>8.0000000000000002E-3</v>
      </c>
      <c r="V1434">
        <v>0.05</v>
      </c>
      <c r="W1434">
        <v>0.05</v>
      </c>
      <c r="X1434" s="9">
        <v>0</v>
      </c>
      <c r="Y1434" s="28">
        <v>100</v>
      </c>
      <c r="Z1434">
        <v>0</v>
      </c>
      <c r="AA1434">
        <v>0.51416898657001098</v>
      </c>
      <c r="AB1434">
        <v>0.2</v>
      </c>
      <c r="AC1434" s="28">
        <v>0</v>
      </c>
      <c r="AD1434" s="15">
        <v>-0.51416898657001098</v>
      </c>
      <c r="AE1434" t="s">
        <v>794</v>
      </c>
      <c r="AF1434" s="15"/>
    </row>
    <row r="1435" spans="1:32" x14ac:dyDescent="0.25">
      <c r="A1435">
        <v>1434</v>
      </c>
      <c r="B1435">
        <v>349949241</v>
      </c>
      <c r="C1435">
        <v>1</v>
      </c>
      <c r="D1435">
        <v>0</v>
      </c>
      <c r="E1435">
        <v>0</v>
      </c>
      <c r="F1435">
        <v>0</v>
      </c>
      <c r="G1435">
        <v>0</v>
      </c>
      <c r="H1435">
        <v>-10.26</v>
      </c>
      <c r="I1435" s="28">
        <v>0</v>
      </c>
      <c r="J1435" s="28">
        <v>0.83499999999999996</v>
      </c>
      <c r="K1435">
        <v>10</v>
      </c>
      <c r="L1435">
        <v>0</v>
      </c>
      <c r="M1435">
        <v>0</v>
      </c>
      <c r="N1435">
        <v>944</v>
      </c>
      <c r="O1435">
        <v>17</v>
      </c>
      <c r="P1435">
        <v>1</v>
      </c>
      <c r="Q1435">
        <v>2.3E-2</v>
      </c>
      <c r="R1435">
        <v>1E-3</v>
      </c>
      <c r="S1435" s="28">
        <v>0.5</v>
      </c>
      <c r="T1435" s="28">
        <v>0</v>
      </c>
      <c r="U1435">
        <v>8.0000000000000002E-3</v>
      </c>
      <c r="V1435">
        <v>0.05</v>
      </c>
      <c r="W1435">
        <v>0.05</v>
      </c>
      <c r="X1435" s="9">
        <v>0</v>
      </c>
      <c r="Y1435" s="28">
        <v>100</v>
      </c>
      <c r="Z1435">
        <v>0</v>
      </c>
      <c r="AA1435">
        <v>0.51416898657001098</v>
      </c>
      <c r="AB1435">
        <v>0.2</v>
      </c>
      <c r="AC1435" s="28">
        <v>0</v>
      </c>
      <c r="AD1435" s="15">
        <v>-0.51416898657001098</v>
      </c>
      <c r="AE1435" t="s">
        <v>794</v>
      </c>
      <c r="AF1435" s="15"/>
    </row>
    <row r="1436" spans="1:32" x14ac:dyDescent="0.25">
      <c r="A1436">
        <v>1435</v>
      </c>
      <c r="B1436">
        <v>626063119</v>
      </c>
      <c r="C1436">
        <v>1</v>
      </c>
      <c r="D1436">
        <v>0</v>
      </c>
      <c r="E1436">
        <v>0</v>
      </c>
      <c r="F1436">
        <v>0</v>
      </c>
      <c r="G1436">
        <v>0</v>
      </c>
      <c r="H1436">
        <v>-13.62</v>
      </c>
      <c r="I1436" s="28">
        <v>0</v>
      </c>
      <c r="J1436" s="28">
        <v>0.83499999999999996</v>
      </c>
      <c r="K1436">
        <v>10</v>
      </c>
      <c r="L1436">
        <v>0</v>
      </c>
      <c r="M1436">
        <v>0</v>
      </c>
      <c r="N1436">
        <v>944</v>
      </c>
      <c r="O1436">
        <v>16</v>
      </c>
      <c r="P1436">
        <v>1</v>
      </c>
      <c r="Q1436">
        <v>2.3E-2</v>
      </c>
      <c r="R1436">
        <v>1E-3</v>
      </c>
      <c r="S1436" s="28">
        <v>0.5</v>
      </c>
      <c r="T1436" s="28">
        <v>0</v>
      </c>
      <c r="U1436">
        <v>8.0000000000000002E-3</v>
      </c>
      <c r="V1436">
        <v>0.05</v>
      </c>
      <c r="W1436">
        <v>0.05</v>
      </c>
      <c r="X1436" s="9">
        <v>0</v>
      </c>
      <c r="Y1436" s="28">
        <v>100</v>
      </c>
      <c r="Z1436">
        <v>0</v>
      </c>
      <c r="AA1436">
        <v>0.51416898657001098</v>
      </c>
      <c r="AB1436">
        <v>0.2</v>
      </c>
      <c r="AC1436" s="28">
        <v>0</v>
      </c>
      <c r="AD1436" s="15">
        <v>-0.51416898657001098</v>
      </c>
      <c r="AE1436" t="s">
        <v>794</v>
      </c>
      <c r="AF1436" s="15"/>
    </row>
    <row r="1437" spans="1:32" x14ac:dyDescent="0.25">
      <c r="A1437">
        <v>1436</v>
      </c>
      <c r="B1437">
        <v>577921245</v>
      </c>
      <c r="C1437">
        <v>1</v>
      </c>
      <c r="D1437">
        <v>0</v>
      </c>
      <c r="E1437">
        <v>0</v>
      </c>
      <c r="F1437">
        <v>0</v>
      </c>
      <c r="G1437">
        <v>0</v>
      </c>
      <c r="H1437">
        <v>-10.26</v>
      </c>
      <c r="I1437" s="28">
        <v>0</v>
      </c>
      <c r="J1437" s="28">
        <v>0.83499999999999996</v>
      </c>
      <c r="K1437">
        <v>10</v>
      </c>
      <c r="L1437">
        <v>0</v>
      </c>
      <c r="M1437">
        <v>0</v>
      </c>
      <c r="N1437">
        <v>944</v>
      </c>
      <c r="O1437">
        <v>5</v>
      </c>
      <c r="P1437">
        <v>1</v>
      </c>
      <c r="Q1437">
        <v>2.3E-2</v>
      </c>
      <c r="R1437">
        <v>1E-3</v>
      </c>
      <c r="S1437" s="28">
        <v>0.5</v>
      </c>
      <c r="T1437" s="28">
        <v>0</v>
      </c>
      <c r="U1437">
        <v>8.0000000000000002E-3</v>
      </c>
      <c r="V1437">
        <v>0.05</v>
      </c>
      <c r="W1437">
        <v>0.05</v>
      </c>
      <c r="X1437" s="9">
        <v>0</v>
      </c>
      <c r="Y1437" s="28">
        <v>100</v>
      </c>
      <c r="Z1437">
        <v>0</v>
      </c>
      <c r="AA1437">
        <v>0.51416898657001098</v>
      </c>
      <c r="AB1437">
        <v>0.2</v>
      </c>
      <c r="AC1437" s="28">
        <v>0</v>
      </c>
      <c r="AD1437" s="15">
        <v>-0.51416898657001098</v>
      </c>
      <c r="AE1437" t="s">
        <v>794</v>
      </c>
      <c r="AF1437" s="15"/>
    </row>
    <row r="1438" spans="1:32" x14ac:dyDescent="0.25">
      <c r="A1438">
        <v>1437</v>
      </c>
      <c r="B1438">
        <v>522157931</v>
      </c>
      <c r="C1438">
        <v>1</v>
      </c>
      <c r="D1438">
        <v>0</v>
      </c>
      <c r="E1438">
        <v>0</v>
      </c>
      <c r="F1438">
        <v>0</v>
      </c>
      <c r="G1438">
        <v>0</v>
      </c>
      <c r="H1438">
        <v>-13.62</v>
      </c>
      <c r="I1438" s="28">
        <v>0</v>
      </c>
      <c r="J1438" s="28">
        <v>0.83499999999999996</v>
      </c>
      <c r="K1438">
        <v>10</v>
      </c>
      <c r="L1438">
        <v>0</v>
      </c>
      <c r="M1438">
        <v>0</v>
      </c>
      <c r="N1438">
        <v>944</v>
      </c>
      <c r="O1438">
        <v>10</v>
      </c>
      <c r="P1438">
        <v>1</v>
      </c>
      <c r="Q1438">
        <v>2.3E-2</v>
      </c>
      <c r="R1438">
        <v>1E-3</v>
      </c>
      <c r="S1438" s="28">
        <v>0.5</v>
      </c>
      <c r="T1438" s="28">
        <v>0</v>
      </c>
      <c r="U1438">
        <v>8.0000000000000002E-3</v>
      </c>
      <c r="V1438">
        <v>0.05</v>
      </c>
      <c r="W1438">
        <v>0.05</v>
      </c>
      <c r="X1438" s="9">
        <v>0</v>
      </c>
      <c r="Y1438" s="28">
        <v>100</v>
      </c>
      <c r="Z1438">
        <v>0</v>
      </c>
      <c r="AA1438">
        <v>0.51416898657001098</v>
      </c>
      <c r="AB1438">
        <v>0.2</v>
      </c>
      <c r="AC1438" s="28">
        <v>0</v>
      </c>
      <c r="AD1438" s="15">
        <v>-0.51416898657001098</v>
      </c>
      <c r="AE1438" t="s">
        <v>794</v>
      </c>
      <c r="AF1438" s="15"/>
    </row>
    <row r="1439" spans="1:32" x14ac:dyDescent="0.25">
      <c r="A1439">
        <v>1438</v>
      </c>
      <c r="B1439">
        <v>247235635</v>
      </c>
      <c r="C1439">
        <v>1</v>
      </c>
      <c r="D1439">
        <v>0</v>
      </c>
      <c r="E1439">
        <v>0</v>
      </c>
      <c r="F1439">
        <v>0</v>
      </c>
      <c r="G1439">
        <v>0</v>
      </c>
      <c r="H1439">
        <v>-10.26</v>
      </c>
      <c r="I1439" s="28">
        <v>0</v>
      </c>
      <c r="J1439" s="28">
        <v>0.83499999999999996</v>
      </c>
      <c r="K1439">
        <v>10</v>
      </c>
      <c r="L1439">
        <v>0</v>
      </c>
      <c r="M1439">
        <v>0</v>
      </c>
      <c r="N1439">
        <v>944</v>
      </c>
      <c r="O1439">
        <v>23</v>
      </c>
      <c r="P1439">
        <v>1</v>
      </c>
      <c r="Q1439">
        <v>2.3E-2</v>
      </c>
      <c r="R1439">
        <v>1E-3</v>
      </c>
      <c r="S1439" s="28">
        <v>0.5</v>
      </c>
      <c r="T1439" s="28">
        <v>0</v>
      </c>
      <c r="U1439">
        <v>8.0000000000000002E-3</v>
      </c>
      <c r="V1439">
        <v>0.05</v>
      </c>
      <c r="W1439">
        <v>0.05</v>
      </c>
      <c r="X1439" s="9">
        <v>0</v>
      </c>
      <c r="Y1439" s="28">
        <v>100</v>
      </c>
      <c r="Z1439">
        <v>0</v>
      </c>
      <c r="AA1439">
        <v>0.51416898657001098</v>
      </c>
      <c r="AB1439">
        <v>0.2</v>
      </c>
      <c r="AC1439" s="28">
        <v>0</v>
      </c>
      <c r="AD1439" s="15">
        <v>-0.51416898657001098</v>
      </c>
      <c r="AE1439" t="s">
        <v>794</v>
      </c>
      <c r="AF1439" s="15"/>
    </row>
    <row r="1440" spans="1:32" x14ac:dyDescent="0.25">
      <c r="A1440">
        <v>1439</v>
      </c>
      <c r="B1440">
        <v>3565695</v>
      </c>
      <c r="C1440">
        <v>0.96</v>
      </c>
      <c r="D1440">
        <v>0</v>
      </c>
      <c r="E1440">
        <v>0.04</v>
      </c>
      <c r="F1440">
        <v>75.599999999999994</v>
      </c>
      <c r="G1440">
        <v>0</v>
      </c>
      <c r="H1440">
        <v>-1.83</v>
      </c>
      <c r="I1440" s="28">
        <v>0.05</v>
      </c>
      <c r="J1440" s="28">
        <v>0.83499999999999996</v>
      </c>
      <c r="K1440">
        <v>10</v>
      </c>
      <c r="L1440">
        <v>0</v>
      </c>
      <c r="M1440">
        <v>0</v>
      </c>
      <c r="N1440">
        <v>856</v>
      </c>
      <c r="O1440">
        <v>53</v>
      </c>
      <c r="P1440">
        <v>1</v>
      </c>
      <c r="Q1440">
        <v>2.3E-2</v>
      </c>
      <c r="R1440">
        <v>1E-3</v>
      </c>
      <c r="S1440" s="28">
        <v>0.5</v>
      </c>
      <c r="T1440" s="28">
        <v>1.0000000000000001E-9</v>
      </c>
      <c r="U1440">
        <v>8.0000000000000002E-3</v>
      </c>
      <c r="V1440">
        <v>0.05</v>
      </c>
      <c r="W1440">
        <v>0.05</v>
      </c>
      <c r="X1440" s="9">
        <v>0.25719127304077599</v>
      </c>
      <c r="Y1440" s="28">
        <v>-9999</v>
      </c>
      <c r="Z1440">
        <v>0.6</v>
      </c>
      <c r="AA1440">
        <v>0.38674435806582302</v>
      </c>
      <c r="AB1440">
        <v>0.2</v>
      </c>
      <c r="AC1440" s="28">
        <v>1</v>
      </c>
      <c r="AD1440" s="15">
        <v>-0.38674435806582302</v>
      </c>
      <c r="AE1440" t="s">
        <v>561</v>
      </c>
      <c r="AF1440" s="15"/>
    </row>
    <row r="1441" spans="1:32" x14ac:dyDescent="0.25">
      <c r="A1441">
        <v>1440</v>
      </c>
      <c r="B1441">
        <v>19151136</v>
      </c>
      <c r="C1441">
        <v>0.26203459947348628</v>
      </c>
      <c r="D1441">
        <v>3.7890184279804437E-2</v>
      </c>
      <c r="E1441">
        <v>0.70007521624670932</v>
      </c>
      <c r="F1441">
        <v>5295600</v>
      </c>
      <c r="G1441">
        <v>0</v>
      </c>
      <c r="H1441">
        <v>-2</v>
      </c>
      <c r="I1441" s="28">
        <v>0.05</v>
      </c>
      <c r="J1441" s="28">
        <v>0.83499999999999996</v>
      </c>
      <c r="K1441">
        <v>10</v>
      </c>
      <c r="L1441">
        <v>0</v>
      </c>
      <c r="M1441">
        <v>0</v>
      </c>
      <c r="N1441" s="28">
        <v>36</v>
      </c>
      <c r="O1441">
        <v>266</v>
      </c>
      <c r="P1441">
        <v>1</v>
      </c>
      <c r="Q1441">
        <v>2.3E-2</v>
      </c>
      <c r="R1441">
        <v>1E-3</v>
      </c>
      <c r="S1441" s="28">
        <v>0.5</v>
      </c>
      <c r="T1441" s="28">
        <v>1.0000000000000001E-9</v>
      </c>
      <c r="U1441">
        <v>8.0000000000000002E-3</v>
      </c>
      <c r="V1441">
        <v>0.05</v>
      </c>
      <c r="W1441">
        <v>0.05</v>
      </c>
      <c r="X1441" s="9">
        <v>0.19397977210305301</v>
      </c>
      <c r="Y1441" s="28">
        <v>-9999</v>
      </c>
      <c r="Z1441">
        <v>0.80656799999999995</v>
      </c>
      <c r="AA1441">
        <v>0.217558100397546</v>
      </c>
      <c r="AB1441">
        <v>0.2</v>
      </c>
      <c r="AC1441" s="28">
        <v>1</v>
      </c>
      <c r="AD1441" s="15">
        <v>-0.217558100397546</v>
      </c>
      <c r="AE1441" t="s">
        <v>561</v>
      </c>
      <c r="AF1441" s="15"/>
    </row>
    <row r="1442" spans="1:32" x14ac:dyDescent="0.25">
      <c r="A1442">
        <v>1441</v>
      </c>
      <c r="B1442">
        <v>6391015</v>
      </c>
      <c r="C1442">
        <v>0.63431000000000004</v>
      </c>
      <c r="D1442">
        <v>1.8994E-2</v>
      </c>
      <c r="E1442">
        <v>0.346696</v>
      </c>
      <c r="F1442">
        <v>1429200</v>
      </c>
      <c r="G1442">
        <v>0</v>
      </c>
      <c r="H1442">
        <v>-1.993053</v>
      </c>
      <c r="I1442" s="28">
        <v>0.05</v>
      </c>
      <c r="J1442" s="28">
        <v>0.83499999999999996</v>
      </c>
      <c r="K1442">
        <v>10</v>
      </c>
      <c r="L1442">
        <v>0</v>
      </c>
      <c r="M1442">
        <v>0</v>
      </c>
      <c r="N1442" s="28">
        <v>293</v>
      </c>
      <c r="O1442">
        <v>235</v>
      </c>
      <c r="P1442">
        <v>1</v>
      </c>
      <c r="Q1442">
        <v>2.3E-2</v>
      </c>
      <c r="R1442">
        <v>1E-3</v>
      </c>
      <c r="S1442" s="28">
        <v>0.5</v>
      </c>
      <c r="T1442" s="28">
        <v>1.0000000000000001E-9</v>
      </c>
      <c r="U1442">
        <v>8.0000000000000002E-3</v>
      </c>
      <c r="V1442">
        <v>0.05</v>
      </c>
      <c r="W1442">
        <v>0.05</v>
      </c>
      <c r="X1442" s="9">
        <v>0.25301735881759002</v>
      </c>
      <c r="Y1442" s="28">
        <v>-9999</v>
      </c>
      <c r="Z1442">
        <v>0.34390999999999999</v>
      </c>
      <c r="AA1442">
        <v>0.49681741648279898</v>
      </c>
      <c r="AB1442">
        <v>0.2</v>
      </c>
      <c r="AC1442" s="28">
        <v>1</v>
      </c>
      <c r="AD1442" s="15">
        <v>-0.49681741648279898</v>
      </c>
      <c r="AE1442" t="s">
        <v>797</v>
      </c>
      <c r="AF1442" s="15"/>
    </row>
    <row r="1443" spans="1:32" x14ac:dyDescent="0.25">
      <c r="A1443">
        <v>1442</v>
      </c>
      <c r="B1443">
        <v>90939318</v>
      </c>
      <c r="C1443">
        <v>0</v>
      </c>
      <c r="D1443">
        <v>1</v>
      </c>
      <c r="E1443">
        <v>0</v>
      </c>
      <c r="F1443">
        <v>0</v>
      </c>
      <c r="G1443">
        <v>0</v>
      </c>
      <c r="H1443">
        <v>7</v>
      </c>
      <c r="I1443" s="28">
        <v>0.05</v>
      </c>
      <c r="J1443" s="28">
        <v>0.83499999999999996</v>
      </c>
      <c r="K1443">
        <v>10</v>
      </c>
      <c r="L1443">
        <v>0</v>
      </c>
      <c r="M1443">
        <v>0</v>
      </c>
      <c r="N1443">
        <v>954</v>
      </c>
      <c r="O1443">
        <v>58</v>
      </c>
      <c r="P1443">
        <v>1</v>
      </c>
      <c r="Q1443">
        <v>2.3E-2</v>
      </c>
      <c r="R1443">
        <v>1E-3</v>
      </c>
      <c r="S1443" s="28">
        <v>0.5</v>
      </c>
      <c r="T1443" s="28">
        <v>1.0000000000000001E-9</v>
      </c>
      <c r="U1443">
        <v>8.0000000000000002E-3</v>
      </c>
      <c r="V1443">
        <v>0.05</v>
      </c>
      <c r="W1443">
        <v>0.05</v>
      </c>
      <c r="X1443" s="9">
        <v>0</v>
      </c>
      <c r="Y1443" s="28">
        <v>-9999</v>
      </c>
      <c r="Z1443">
        <v>7</v>
      </c>
      <c r="AA1443">
        <v>0.51416898657001098</v>
      </c>
      <c r="AB1443">
        <v>0.2</v>
      </c>
      <c r="AC1443" s="28">
        <v>1</v>
      </c>
      <c r="AD1443" s="15">
        <v>-0.51416898657001098</v>
      </c>
      <c r="AE1443" t="s">
        <v>570</v>
      </c>
      <c r="AF1443" s="15"/>
    </row>
    <row r="1444" spans="1:32" x14ac:dyDescent="0.25">
      <c r="A1444">
        <v>1443</v>
      </c>
      <c r="B1444">
        <v>111417227</v>
      </c>
      <c r="C1444">
        <v>0</v>
      </c>
      <c r="D1444">
        <v>1</v>
      </c>
      <c r="E1444">
        <v>0</v>
      </c>
      <c r="F1444">
        <v>0</v>
      </c>
      <c r="G1444">
        <v>0</v>
      </c>
      <c r="H1444">
        <v>5</v>
      </c>
      <c r="I1444" s="28">
        <v>0.05</v>
      </c>
      <c r="J1444" s="28">
        <v>0.83499999999999996</v>
      </c>
      <c r="K1444">
        <v>10</v>
      </c>
      <c r="L1444">
        <v>0</v>
      </c>
      <c r="M1444">
        <v>0</v>
      </c>
      <c r="N1444">
        <v>954</v>
      </c>
      <c r="O1444">
        <v>57</v>
      </c>
      <c r="P1444">
        <v>1</v>
      </c>
      <c r="Q1444">
        <v>2.3E-2</v>
      </c>
      <c r="R1444">
        <v>1E-3</v>
      </c>
      <c r="S1444" s="28">
        <v>0.5</v>
      </c>
      <c r="T1444" s="28">
        <v>1.0000000000000001E-9</v>
      </c>
      <c r="U1444">
        <v>8.0000000000000002E-3</v>
      </c>
      <c r="V1444">
        <v>0.05</v>
      </c>
      <c r="W1444">
        <v>0.05</v>
      </c>
      <c r="X1444" s="9">
        <v>0</v>
      </c>
      <c r="Y1444" s="28">
        <v>-9999</v>
      </c>
      <c r="Z1444">
        <v>5</v>
      </c>
      <c r="AA1444">
        <v>0.51416898657001098</v>
      </c>
      <c r="AB1444">
        <v>0.2</v>
      </c>
      <c r="AC1444" s="28">
        <v>1</v>
      </c>
      <c r="AD1444" s="15">
        <v>-0.51416898657001098</v>
      </c>
      <c r="AE1444" t="s">
        <v>570</v>
      </c>
      <c r="AF1444" s="15"/>
    </row>
    <row r="1445" spans="1:32" x14ac:dyDescent="0.25">
      <c r="A1445">
        <v>1444</v>
      </c>
      <c r="B1445">
        <v>74874387</v>
      </c>
      <c r="C1445">
        <v>0</v>
      </c>
      <c r="D1445">
        <v>1</v>
      </c>
      <c r="E1445">
        <v>0</v>
      </c>
      <c r="F1445">
        <v>0</v>
      </c>
      <c r="G1445">
        <v>0</v>
      </c>
      <c r="H1445">
        <v>5</v>
      </c>
      <c r="I1445" s="28">
        <v>0.05</v>
      </c>
      <c r="J1445" s="28">
        <v>0.83499999999999996</v>
      </c>
      <c r="K1445">
        <v>10</v>
      </c>
      <c r="L1445">
        <v>0</v>
      </c>
      <c r="M1445">
        <v>0</v>
      </c>
      <c r="N1445">
        <v>954</v>
      </c>
      <c r="O1445">
        <v>57</v>
      </c>
      <c r="P1445">
        <v>1</v>
      </c>
      <c r="Q1445">
        <v>2.3E-2</v>
      </c>
      <c r="R1445">
        <v>1E-3</v>
      </c>
      <c r="S1445" s="28">
        <v>0.5</v>
      </c>
      <c r="T1445" s="28">
        <v>1.0000000000000001E-9</v>
      </c>
      <c r="U1445">
        <v>8.0000000000000002E-3</v>
      </c>
      <c r="V1445">
        <v>0.05</v>
      </c>
      <c r="W1445">
        <v>0.05</v>
      </c>
      <c r="X1445" s="9">
        <v>0</v>
      </c>
      <c r="Y1445" s="28">
        <v>-9999</v>
      </c>
      <c r="Z1445">
        <v>5</v>
      </c>
      <c r="AA1445">
        <v>0.51416898657001098</v>
      </c>
      <c r="AB1445">
        <v>0.2</v>
      </c>
      <c r="AC1445" s="28">
        <v>1</v>
      </c>
      <c r="AD1445" s="15">
        <v>-0.51416898657001098</v>
      </c>
      <c r="AE1445" t="s">
        <v>570</v>
      </c>
      <c r="AF1445" s="15"/>
    </row>
    <row r="1446" spans="1:32" x14ac:dyDescent="0.25">
      <c r="A1446">
        <v>1445</v>
      </c>
      <c r="B1446">
        <v>78851519</v>
      </c>
      <c r="C1446">
        <v>0</v>
      </c>
      <c r="D1446">
        <v>1</v>
      </c>
      <c r="E1446">
        <v>0</v>
      </c>
      <c r="F1446">
        <v>0</v>
      </c>
      <c r="G1446">
        <v>0</v>
      </c>
      <c r="H1446">
        <v>7</v>
      </c>
      <c r="I1446" s="28">
        <v>0.05</v>
      </c>
      <c r="J1446" s="28">
        <v>0.83499999999999996</v>
      </c>
      <c r="K1446">
        <v>10</v>
      </c>
      <c r="L1446">
        <v>0</v>
      </c>
      <c r="M1446">
        <v>0</v>
      </c>
      <c r="N1446">
        <v>954</v>
      </c>
      <c r="O1446">
        <v>46</v>
      </c>
      <c r="P1446">
        <v>1</v>
      </c>
      <c r="Q1446">
        <v>2.3E-2</v>
      </c>
      <c r="R1446">
        <v>1E-3</v>
      </c>
      <c r="S1446" s="28">
        <v>0.5</v>
      </c>
      <c r="T1446" s="28">
        <v>1.0000000000000001E-9</v>
      </c>
      <c r="U1446">
        <v>8.0000000000000002E-3</v>
      </c>
      <c r="V1446">
        <v>0.05</v>
      </c>
      <c r="W1446">
        <v>0.05</v>
      </c>
      <c r="X1446" s="9">
        <v>0</v>
      </c>
      <c r="Y1446" s="28">
        <v>-9999</v>
      </c>
      <c r="Z1446">
        <v>7</v>
      </c>
      <c r="AA1446">
        <v>0.51416898657001098</v>
      </c>
      <c r="AB1446">
        <v>0.2</v>
      </c>
      <c r="AC1446" s="28">
        <v>1</v>
      </c>
      <c r="AD1446" s="15">
        <v>-0.51416898657001098</v>
      </c>
      <c r="AE1446" t="s">
        <v>570</v>
      </c>
      <c r="AF1446" s="15"/>
    </row>
    <row r="1447" spans="1:32" x14ac:dyDescent="0.25">
      <c r="A1447">
        <v>1446</v>
      </c>
      <c r="B1447">
        <v>107252652</v>
      </c>
      <c r="C1447">
        <v>0</v>
      </c>
      <c r="D1447">
        <v>1</v>
      </c>
      <c r="E1447">
        <v>0</v>
      </c>
      <c r="F1447">
        <v>0</v>
      </c>
      <c r="G1447">
        <v>0</v>
      </c>
      <c r="H1447">
        <v>3</v>
      </c>
      <c r="I1447" s="28">
        <v>0.05</v>
      </c>
      <c r="J1447" s="28">
        <v>0.83499999999999996</v>
      </c>
      <c r="K1447">
        <v>10</v>
      </c>
      <c r="L1447">
        <v>0</v>
      </c>
      <c r="M1447">
        <v>0</v>
      </c>
      <c r="N1447">
        <v>954</v>
      </c>
      <c r="O1447">
        <v>46</v>
      </c>
      <c r="P1447">
        <v>1</v>
      </c>
      <c r="Q1447">
        <v>2.3E-2</v>
      </c>
      <c r="R1447">
        <v>1E-3</v>
      </c>
      <c r="S1447" s="28">
        <v>0.5</v>
      </c>
      <c r="T1447" s="28">
        <v>1.0000000000000001E-9</v>
      </c>
      <c r="U1447">
        <v>8.0000000000000002E-3</v>
      </c>
      <c r="V1447">
        <v>0.05</v>
      </c>
      <c r="W1447">
        <v>0.05</v>
      </c>
      <c r="X1447" s="9">
        <v>0</v>
      </c>
      <c r="Y1447" s="28">
        <v>-9999</v>
      </c>
      <c r="Z1447">
        <v>3</v>
      </c>
      <c r="AA1447">
        <v>0.51416898657001098</v>
      </c>
      <c r="AB1447">
        <v>0.2</v>
      </c>
      <c r="AC1447" s="28">
        <v>1</v>
      </c>
      <c r="AD1447" s="15">
        <v>-0.51416898657001098</v>
      </c>
      <c r="AE1447" t="s">
        <v>570</v>
      </c>
      <c r="AF1447" s="15"/>
    </row>
    <row r="1448" spans="1:32" x14ac:dyDescent="0.25">
      <c r="A1448">
        <v>1447</v>
      </c>
      <c r="B1448">
        <v>148780576</v>
      </c>
      <c r="C1448">
        <v>0</v>
      </c>
      <c r="D1448">
        <v>1</v>
      </c>
      <c r="E1448">
        <v>0</v>
      </c>
      <c r="F1448">
        <v>0</v>
      </c>
      <c r="G1448">
        <v>0</v>
      </c>
      <c r="H1448">
        <v>4</v>
      </c>
      <c r="I1448" s="28">
        <v>0.05</v>
      </c>
      <c r="J1448" s="28">
        <v>0.83499999999999996</v>
      </c>
      <c r="K1448">
        <v>10</v>
      </c>
      <c r="L1448">
        <v>0</v>
      </c>
      <c r="M1448">
        <v>0</v>
      </c>
      <c r="N1448">
        <v>954</v>
      </c>
      <c r="O1448">
        <v>57</v>
      </c>
      <c r="P1448">
        <v>1</v>
      </c>
      <c r="Q1448">
        <v>2.3E-2</v>
      </c>
      <c r="R1448">
        <v>1E-3</v>
      </c>
      <c r="S1448" s="28">
        <v>0.5</v>
      </c>
      <c r="T1448" s="28">
        <v>1.0000000000000001E-9</v>
      </c>
      <c r="U1448">
        <v>8.0000000000000002E-3</v>
      </c>
      <c r="V1448">
        <v>0.05</v>
      </c>
      <c r="W1448">
        <v>0.05</v>
      </c>
      <c r="X1448" s="9">
        <v>0</v>
      </c>
      <c r="Y1448" s="28">
        <v>-9999</v>
      </c>
      <c r="Z1448">
        <v>4</v>
      </c>
      <c r="AA1448">
        <v>0.51416898657001098</v>
      </c>
      <c r="AB1448">
        <v>0.2</v>
      </c>
      <c r="AC1448" s="28">
        <v>1</v>
      </c>
      <c r="AD1448" s="15">
        <v>-0.51416898657001098</v>
      </c>
      <c r="AE1448" t="s">
        <v>570</v>
      </c>
      <c r="AF1448" s="15"/>
    </row>
    <row r="1449" spans="1:32" x14ac:dyDescent="0.25">
      <c r="A1449">
        <v>1448</v>
      </c>
      <c r="B1449">
        <v>63162176</v>
      </c>
      <c r="C1449">
        <v>0</v>
      </c>
      <c r="D1449">
        <v>1</v>
      </c>
      <c r="E1449">
        <v>0</v>
      </c>
      <c r="F1449">
        <v>0</v>
      </c>
      <c r="G1449">
        <v>0</v>
      </c>
      <c r="H1449">
        <v>3</v>
      </c>
      <c r="I1449" s="28">
        <v>0.05</v>
      </c>
      <c r="J1449" s="28">
        <v>0.83499999999999996</v>
      </c>
      <c r="K1449">
        <v>10</v>
      </c>
      <c r="L1449">
        <v>0</v>
      </c>
      <c r="M1449">
        <v>0</v>
      </c>
      <c r="N1449">
        <v>954</v>
      </c>
      <c r="O1449">
        <v>57</v>
      </c>
      <c r="P1449">
        <v>1</v>
      </c>
      <c r="Q1449">
        <v>2.3E-2</v>
      </c>
      <c r="R1449">
        <v>1E-3</v>
      </c>
      <c r="S1449" s="28">
        <v>0.5</v>
      </c>
      <c r="T1449" s="28">
        <v>1.0000000000000001E-9</v>
      </c>
      <c r="U1449">
        <v>8.0000000000000002E-3</v>
      </c>
      <c r="V1449">
        <v>0.05</v>
      </c>
      <c r="W1449">
        <v>0.05</v>
      </c>
      <c r="X1449" s="9">
        <v>0</v>
      </c>
      <c r="Y1449" s="28">
        <v>-9999</v>
      </c>
      <c r="Z1449">
        <v>3</v>
      </c>
      <c r="AA1449">
        <v>0.51416898657001098</v>
      </c>
      <c r="AB1449">
        <v>0.2</v>
      </c>
      <c r="AC1449" s="28">
        <v>1</v>
      </c>
      <c r="AD1449" s="15">
        <v>-0.51416898657001098</v>
      </c>
      <c r="AE1449" t="s">
        <v>570</v>
      </c>
      <c r="AF1449" s="15"/>
    </row>
    <row r="1450" spans="1:32" x14ac:dyDescent="0.25">
      <c r="A1450">
        <v>1449</v>
      </c>
      <c r="B1450">
        <v>103142478</v>
      </c>
      <c r="C1450">
        <v>0</v>
      </c>
      <c r="D1450">
        <v>1</v>
      </c>
      <c r="E1450">
        <v>0</v>
      </c>
      <c r="F1450">
        <v>0</v>
      </c>
      <c r="G1450">
        <v>0</v>
      </c>
      <c r="H1450">
        <v>2.4</v>
      </c>
      <c r="I1450" s="28">
        <v>0.05</v>
      </c>
      <c r="J1450" s="28">
        <v>0.83499999999999996</v>
      </c>
      <c r="K1450">
        <v>10</v>
      </c>
      <c r="L1450">
        <v>0</v>
      </c>
      <c r="M1450">
        <v>0</v>
      </c>
      <c r="N1450">
        <v>954</v>
      </c>
      <c r="O1450">
        <v>68</v>
      </c>
      <c r="P1450">
        <v>1</v>
      </c>
      <c r="Q1450">
        <v>2.3E-2</v>
      </c>
      <c r="R1450">
        <v>1E-3</v>
      </c>
      <c r="S1450" s="28">
        <v>0.5</v>
      </c>
      <c r="T1450" s="28">
        <v>1.0000000000000001E-9</v>
      </c>
      <c r="U1450">
        <v>8.0000000000000002E-3</v>
      </c>
      <c r="V1450">
        <v>0.05</v>
      </c>
      <c r="W1450">
        <v>0.05</v>
      </c>
      <c r="X1450" s="9">
        <v>0</v>
      </c>
      <c r="Y1450" s="28">
        <v>-9999</v>
      </c>
      <c r="Z1450">
        <v>6.8523310000000004</v>
      </c>
      <c r="AA1450">
        <v>0.51416898657001098</v>
      </c>
      <c r="AB1450">
        <v>0.2</v>
      </c>
      <c r="AC1450" s="28">
        <v>1</v>
      </c>
      <c r="AD1450" s="15">
        <v>-0.51416898657001098</v>
      </c>
      <c r="AE1450" t="s">
        <v>570</v>
      </c>
      <c r="AF1450" s="15"/>
    </row>
    <row r="1451" spans="1:32" x14ac:dyDescent="0.25">
      <c r="A1451">
        <v>1450</v>
      </c>
      <c r="B1451">
        <v>83365332</v>
      </c>
      <c r="C1451">
        <v>0</v>
      </c>
      <c r="D1451">
        <v>1</v>
      </c>
      <c r="E1451">
        <v>0</v>
      </c>
      <c r="F1451">
        <v>0</v>
      </c>
      <c r="G1451">
        <v>0</v>
      </c>
      <c r="H1451">
        <v>3.2</v>
      </c>
      <c r="I1451" s="28">
        <v>0.05</v>
      </c>
      <c r="J1451" s="28">
        <v>0.83499999999999996</v>
      </c>
      <c r="K1451">
        <v>10</v>
      </c>
      <c r="L1451">
        <v>0</v>
      </c>
      <c r="M1451">
        <v>0</v>
      </c>
      <c r="N1451">
        <v>954</v>
      </c>
      <c r="O1451">
        <v>68</v>
      </c>
      <c r="P1451">
        <v>1</v>
      </c>
      <c r="Q1451">
        <v>2.3E-2</v>
      </c>
      <c r="R1451">
        <v>1E-3</v>
      </c>
      <c r="S1451" s="28">
        <v>0.5</v>
      </c>
      <c r="T1451" s="28">
        <v>1.0000000000000001E-9</v>
      </c>
      <c r="U1451">
        <v>8.0000000000000002E-3</v>
      </c>
      <c r="V1451">
        <v>0.05</v>
      </c>
      <c r="W1451">
        <v>0.05</v>
      </c>
      <c r="X1451" s="9">
        <v>0</v>
      </c>
      <c r="Y1451" s="28">
        <v>-9999</v>
      </c>
      <c r="Z1451">
        <v>7.5089129999999997</v>
      </c>
      <c r="AA1451">
        <v>0.51416898657001098</v>
      </c>
      <c r="AB1451">
        <v>0.2</v>
      </c>
      <c r="AC1451" s="28">
        <v>1</v>
      </c>
      <c r="AD1451" s="15">
        <v>-0.51416898657001098</v>
      </c>
      <c r="AE1451" t="s">
        <v>570</v>
      </c>
      <c r="AF1451" s="15"/>
    </row>
    <row r="1452" spans="1:32" x14ac:dyDescent="0.25">
      <c r="A1452">
        <v>1451</v>
      </c>
      <c r="B1452">
        <v>88596398</v>
      </c>
      <c r="C1452">
        <v>0</v>
      </c>
      <c r="D1452">
        <v>1</v>
      </c>
      <c r="E1452">
        <v>0</v>
      </c>
      <c r="F1452">
        <v>0</v>
      </c>
      <c r="G1452">
        <v>0</v>
      </c>
      <c r="H1452">
        <v>3.7</v>
      </c>
      <c r="I1452" s="28">
        <v>0.05</v>
      </c>
      <c r="J1452" s="28">
        <v>0.83499999999999996</v>
      </c>
      <c r="K1452">
        <v>10</v>
      </c>
      <c r="L1452">
        <v>0</v>
      </c>
      <c r="M1452">
        <v>0</v>
      </c>
      <c r="N1452">
        <v>954</v>
      </c>
      <c r="O1452">
        <v>68</v>
      </c>
      <c r="P1452">
        <v>1</v>
      </c>
      <c r="Q1452">
        <v>2.3E-2</v>
      </c>
      <c r="R1452">
        <v>1E-3</v>
      </c>
      <c r="S1452" s="28">
        <v>0.5</v>
      </c>
      <c r="T1452" s="28">
        <v>1.0000000000000001E-9</v>
      </c>
      <c r="U1452">
        <v>8.0000000000000002E-3</v>
      </c>
      <c r="V1452">
        <v>0.05</v>
      </c>
      <c r="W1452">
        <v>0.05</v>
      </c>
      <c r="X1452" s="9">
        <v>0</v>
      </c>
      <c r="Y1452" s="28">
        <v>-9999</v>
      </c>
      <c r="Z1452">
        <v>8.3569270000000007</v>
      </c>
      <c r="AA1452">
        <v>0.51416898657001098</v>
      </c>
      <c r="AB1452">
        <v>0.2</v>
      </c>
      <c r="AC1452" s="28">
        <v>1</v>
      </c>
      <c r="AD1452" s="15">
        <v>-0.51416898657001098</v>
      </c>
      <c r="AE1452" t="s">
        <v>570</v>
      </c>
      <c r="AF1452" s="15"/>
    </row>
    <row r="1453" spans="1:32" x14ac:dyDescent="0.25">
      <c r="A1453">
        <v>1452</v>
      </c>
      <c r="B1453">
        <v>44454586</v>
      </c>
      <c r="C1453">
        <v>0</v>
      </c>
      <c r="D1453">
        <v>1</v>
      </c>
      <c r="E1453">
        <v>0</v>
      </c>
      <c r="F1453">
        <v>0</v>
      </c>
      <c r="G1453">
        <v>0</v>
      </c>
      <c r="H1453">
        <v>5</v>
      </c>
      <c r="I1453" s="28">
        <v>0.05</v>
      </c>
      <c r="J1453" s="28">
        <v>0.83499999999999996</v>
      </c>
      <c r="K1453">
        <v>10</v>
      </c>
      <c r="L1453">
        <v>0</v>
      </c>
      <c r="M1453">
        <v>0</v>
      </c>
      <c r="N1453">
        <v>954</v>
      </c>
      <c r="O1453">
        <v>57</v>
      </c>
      <c r="P1453">
        <v>1</v>
      </c>
      <c r="Q1453">
        <v>2.3E-2</v>
      </c>
      <c r="R1453">
        <v>1E-3</v>
      </c>
      <c r="S1453" s="28">
        <v>0.5</v>
      </c>
      <c r="T1453" s="28">
        <v>1.0000000000000001E-9</v>
      </c>
      <c r="U1453">
        <v>8.0000000000000002E-3</v>
      </c>
      <c r="V1453">
        <v>0.05</v>
      </c>
      <c r="W1453">
        <v>0.05</v>
      </c>
      <c r="X1453" s="9">
        <v>0</v>
      </c>
      <c r="Y1453" s="28">
        <v>-9999</v>
      </c>
      <c r="Z1453">
        <v>3</v>
      </c>
      <c r="AA1453">
        <v>0.51416898657001098</v>
      </c>
      <c r="AB1453">
        <v>0.2</v>
      </c>
      <c r="AC1453" s="28">
        <v>1</v>
      </c>
      <c r="AD1453" s="15">
        <v>-0.51416898657001098</v>
      </c>
      <c r="AE1453" t="s">
        <v>570</v>
      </c>
      <c r="AF1453" s="15"/>
    </row>
    <row r="1454" spans="1:32" x14ac:dyDescent="0.25">
      <c r="A1454">
        <v>1453</v>
      </c>
      <c r="B1454">
        <v>46125693</v>
      </c>
      <c r="C1454">
        <v>0</v>
      </c>
      <c r="D1454">
        <v>1</v>
      </c>
      <c r="E1454">
        <v>0</v>
      </c>
      <c r="F1454">
        <v>0</v>
      </c>
      <c r="G1454">
        <v>0</v>
      </c>
      <c r="H1454">
        <v>3</v>
      </c>
      <c r="I1454" s="28">
        <v>0.05</v>
      </c>
      <c r="J1454" s="28">
        <v>0.83499999999999996</v>
      </c>
      <c r="K1454">
        <v>10</v>
      </c>
      <c r="L1454">
        <v>0</v>
      </c>
      <c r="M1454">
        <v>0</v>
      </c>
      <c r="N1454">
        <v>954</v>
      </c>
      <c r="O1454">
        <v>46</v>
      </c>
      <c r="P1454">
        <v>1</v>
      </c>
      <c r="Q1454">
        <v>2.3E-2</v>
      </c>
      <c r="R1454">
        <v>1E-3</v>
      </c>
      <c r="S1454" s="28">
        <v>0.5</v>
      </c>
      <c r="T1454" s="28">
        <v>1.0000000000000001E-9</v>
      </c>
      <c r="U1454">
        <v>8.0000000000000002E-3</v>
      </c>
      <c r="V1454">
        <v>0.05</v>
      </c>
      <c r="W1454">
        <v>0.05</v>
      </c>
      <c r="X1454" s="9">
        <v>0</v>
      </c>
      <c r="Y1454" s="28">
        <v>-9999</v>
      </c>
      <c r="Z1454">
        <v>3</v>
      </c>
      <c r="AA1454">
        <v>0.51416898657001098</v>
      </c>
      <c r="AB1454">
        <v>0.2</v>
      </c>
      <c r="AC1454" s="28">
        <v>1</v>
      </c>
      <c r="AD1454" s="15">
        <v>-0.51416898657001098</v>
      </c>
      <c r="AE1454" t="s">
        <v>570</v>
      </c>
      <c r="AF1454" s="15"/>
    </row>
    <row r="1455" spans="1:32" x14ac:dyDescent="0.25">
      <c r="A1455">
        <v>1454</v>
      </c>
      <c r="B1455">
        <v>104616133</v>
      </c>
      <c r="C1455">
        <v>0</v>
      </c>
      <c r="D1455">
        <v>1</v>
      </c>
      <c r="E1455">
        <v>0</v>
      </c>
      <c r="F1455">
        <v>0</v>
      </c>
      <c r="G1455">
        <v>0</v>
      </c>
      <c r="H1455">
        <v>5</v>
      </c>
      <c r="I1455" s="28">
        <v>0.05</v>
      </c>
      <c r="J1455" s="28">
        <v>0.83499999999999996</v>
      </c>
      <c r="K1455">
        <v>10</v>
      </c>
      <c r="L1455">
        <v>0</v>
      </c>
      <c r="M1455">
        <v>0</v>
      </c>
      <c r="N1455">
        <v>954</v>
      </c>
      <c r="O1455">
        <v>36</v>
      </c>
      <c r="P1455">
        <v>1</v>
      </c>
      <c r="Q1455">
        <v>2.3E-2</v>
      </c>
      <c r="R1455">
        <v>1E-3</v>
      </c>
      <c r="S1455" s="28">
        <v>0.5</v>
      </c>
      <c r="T1455" s="28">
        <v>1.0000000000000001E-9</v>
      </c>
      <c r="U1455">
        <v>8.0000000000000002E-3</v>
      </c>
      <c r="V1455">
        <v>0.05</v>
      </c>
      <c r="W1455">
        <v>0.05</v>
      </c>
      <c r="X1455" s="9">
        <v>0</v>
      </c>
      <c r="Y1455" s="28">
        <v>-9999</v>
      </c>
      <c r="Z1455">
        <v>5</v>
      </c>
      <c r="AA1455">
        <v>0.51416898657001098</v>
      </c>
      <c r="AB1455">
        <v>0.2</v>
      </c>
      <c r="AC1455" s="28">
        <v>1</v>
      </c>
      <c r="AD1455" s="15">
        <v>-0.51416898657001098</v>
      </c>
      <c r="AE1455" t="s">
        <v>570</v>
      </c>
      <c r="AF1455" s="15"/>
    </row>
    <row r="1456" spans="1:32" x14ac:dyDescent="0.25">
      <c r="A1456">
        <v>1455</v>
      </c>
      <c r="B1456">
        <v>83074106</v>
      </c>
      <c r="C1456">
        <v>0</v>
      </c>
      <c r="D1456">
        <v>1</v>
      </c>
      <c r="E1456">
        <v>0</v>
      </c>
      <c r="F1456">
        <v>0</v>
      </c>
      <c r="G1456">
        <v>0</v>
      </c>
      <c r="H1456">
        <v>3</v>
      </c>
      <c r="I1456" s="28">
        <v>0.05</v>
      </c>
      <c r="J1456" s="28">
        <v>0.83499999999999996</v>
      </c>
      <c r="K1456">
        <v>10</v>
      </c>
      <c r="L1456">
        <v>0</v>
      </c>
      <c r="M1456">
        <v>0</v>
      </c>
      <c r="N1456">
        <v>954</v>
      </c>
      <c r="O1456">
        <v>35</v>
      </c>
      <c r="P1456">
        <v>1</v>
      </c>
      <c r="Q1456">
        <v>2.3E-2</v>
      </c>
      <c r="R1456">
        <v>1E-3</v>
      </c>
      <c r="S1456" s="28">
        <v>0.5</v>
      </c>
      <c r="T1456" s="28">
        <v>1.0000000000000001E-9</v>
      </c>
      <c r="U1456">
        <v>8.0000000000000002E-3</v>
      </c>
      <c r="V1456">
        <v>0.05</v>
      </c>
      <c r="W1456">
        <v>0.05</v>
      </c>
      <c r="X1456" s="9">
        <v>0</v>
      </c>
      <c r="Y1456" s="28">
        <v>-9999</v>
      </c>
      <c r="Z1456">
        <v>3</v>
      </c>
      <c r="AA1456">
        <v>0.51416898657001098</v>
      </c>
      <c r="AB1456">
        <v>0.2</v>
      </c>
      <c r="AC1456" s="28">
        <v>1</v>
      </c>
      <c r="AD1456" s="15">
        <v>-0.51416898657001098</v>
      </c>
      <c r="AE1456" t="s">
        <v>570</v>
      </c>
      <c r="AF1456" s="15"/>
    </row>
    <row r="1457" spans="1:32" x14ac:dyDescent="0.25">
      <c r="A1457">
        <v>1456</v>
      </c>
      <c r="B1457">
        <v>118646469</v>
      </c>
      <c r="C1457">
        <v>0</v>
      </c>
      <c r="D1457">
        <v>1</v>
      </c>
      <c r="E1457">
        <v>0</v>
      </c>
      <c r="F1457">
        <v>0</v>
      </c>
      <c r="G1457">
        <v>0</v>
      </c>
      <c r="H1457">
        <v>-2</v>
      </c>
      <c r="I1457" s="28">
        <v>0.05</v>
      </c>
      <c r="J1457" s="28">
        <v>0.83499999999999996</v>
      </c>
      <c r="K1457">
        <v>10</v>
      </c>
      <c r="L1457">
        <v>0</v>
      </c>
      <c r="M1457">
        <v>0</v>
      </c>
      <c r="N1457">
        <v>954</v>
      </c>
      <c r="O1457">
        <v>78</v>
      </c>
      <c r="P1457">
        <v>1</v>
      </c>
      <c r="Q1457">
        <v>2.3E-2</v>
      </c>
      <c r="R1457">
        <v>1E-3</v>
      </c>
      <c r="S1457" s="28">
        <v>0.5</v>
      </c>
      <c r="T1457" s="28">
        <v>1.0000000000000001E-9</v>
      </c>
      <c r="U1457">
        <v>8.0000000000000002E-3</v>
      </c>
      <c r="V1457">
        <v>0.05</v>
      </c>
      <c r="W1457">
        <v>0.05</v>
      </c>
      <c r="X1457" s="9">
        <v>0</v>
      </c>
      <c r="Y1457" s="28">
        <v>-9999</v>
      </c>
      <c r="Z1457">
        <v>6.6773439999999997</v>
      </c>
      <c r="AA1457">
        <v>0.51416898657001098</v>
      </c>
      <c r="AB1457">
        <v>0.2</v>
      </c>
      <c r="AC1457" s="28">
        <v>1</v>
      </c>
      <c r="AD1457" s="15">
        <v>-0.51416898657001098</v>
      </c>
      <c r="AE1457" t="s">
        <v>570</v>
      </c>
      <c r="AF1457" s="15"/>
    </row>
    <row r="1458" spans="1:32" x14ac:dyDescent="0.25">
      <c r="A1458">
        <v>1457</v>
      </c>
      <c r="B1458">
        <v>55709367</v>
      </c>
      <c r="C1458">
        <v>0</v>
      </c>
      <c r="D1458">
        <v>1</v>
      </c>
      <c r="E1458">
        <v>0</v>
      </c>
      <c r="F1458">
        <v>0</v>
      </c>
      <c r="G1458">
        <v>0</v>
      </c>
      <c r="H1458">
        <v>5</v>
      </c>
      <c r="I1458" s="28">
        <v>0.05</v>
      </c>
      <c r="J1458" s="28">
        <v>0.83499999999999996</v>
      </c>
      <c r="K1458">
        <v>10</v>
      </c>
      <c r="L1458">
        <v>0</v>
      </c>
      <c r="M1458">
        <v>0</v>
      </c>
      <c r="N1458">
        <v>954</v>
      </c>
      <c r="O1458">
        <v>87</v>
      </c>
      <c r="P1458">
        <v>1</v>
      </c>
      <c r="Q1458">
        <v>2.3E-2</v>
      </c>
      <c r="R1458">
        <v>1E-3</v>
      </c>
      <c r="S1458" s="28">
        <v>0.5</v>
      </c>
      <c r="T1458" s="28">
        <v>1.0000000000000001E-9</v>
      </c>
      <c r="U1458">
        <v>8.0000000000000002E-3</v>
      </c>
      <c r="V1458">
        <v>0.05</v>
      </c>
      <c r="W1458">
        <v>0.05</v>
      </c>
      <c r="X1458" s="9">
        <v>0</v>
      </c>
      <c r="Y1458" s="28">
        <v>-9999</v>
      </c>
      <c r="Z1458">
        <v>5</v>
      </c>
      <c r="AA1458">
        <v>0.51416898657001098</v>
      </c>
      <c r="AB1458">
        <v>0.2</v>
      </c>
      <c r="AC1458" s="28">
        <v>1</v>
      </c>
      <c r="AD1458" s="15">
        <v>-0.51416898657001098</v>
      </c>
      <c r="AE1458" t="s">
        <v>570</v>
      </c>
      <c r="AF1458" s="15"/>
    </row>
    <row r="1459" spans="1:32" x14ac:dyDescent="0.25">
      <c r="A1459">
        <v>1458</v>
      </c>
      <c r="B1459">
        <v>85909032</v>
      </c>
      <c r="C1459">
        <v>0</v>
      </c>
      <c r="D1459">
        <v>1</v>
      </c>
      <c r="E1459">
        <v>0</v>
      </c>
      <c r="F1459">
        <v>0</v>
      </c>
      <c r="G1459">
        <v>0</v>
      </c>
      <c r="H1459">
        <v>0.5</v>
      </c>
      <c r="I1459" s="28">
        <v>0.05</v>
      </c>
      <c r="J1459" s="28">
        <v>0.83499999999999996</v>
      </c>
      <c r="K1459">
        <v>10</v>
      </c>
      <c r="L1459">
        <v>0</v>
      </c>
      <c r="M1459">
        <v>0</v>
      </c>
      <c r="N1459">
        <v>954</v>
      </c>
      <c r="O1459">
        <v>56</v>
      </c>
      <c r="P1459">
        <v>1</v>
      </c>
      <c r="Q1459">
        <v>2.3E-2</v>
      </c>
      <c r="R1459">
        <v>1E-3</v>
      </c>
      <c r="S1459" s="28">
        <v>0.5</v>
      </c>
      <c r="T1459" s="28">
        <v>1.0000000000000001E-9</v>
      </c>
      <c r="U1459">
        <v>8.0000000000000002E-3</v>
      </c>
      <c r="V1459">
        <v>0.05</v>
      </c>
      <c r="W1459">
        <v>0.05</v>
      </c>
      <c r="X1459" s="9">
        <v>0</v>
      </c>
      <c r="Y1459" s="28">
        <v>-9999</v>
      </c>
      <c r="Z1459">
        <v>7.0616570000000003</v>
      </c>
      <c r="AA1459">
        <v>0.51416898657001098</v>
      </c>
      <c r="AB1459">
        <v>0.2</v>
      </c>
      <c r="AC1459" s="28">
        <v>1</v>
      </c>
      <c r="AD1459" s="15">
        <v>-0.51416898657001098</v>
      </c>
      <c r="AE1459" t="s">
        <v>570</v>
      </c>
      <c r="AF1459" s="15"/>
    </row>
    <row r="1460" spans="1:32" x14ac:dyDescent="0.25">
      <c r="A1460">
        <v>1459</v>
      </c>
      <c r="B1460">
        <v>105523613</v>
      </c>
      <c r="C1460">
        <v>0</v>
      </c>
      <c r="D1460">
        <v>1</v>
      </c>
      <c r="E1460">
        <v>0</v>
      </c>
      <c r="F1460">
        <v>0</v>
      </c>
      <c r="G1460">
        <v>0</v>
      </c>
      <c r="H1460">
        <v>1.3</v>
      </c>
      <c r="I1460" s="28">
        <v>0.05</v>
      </c>
      <c r="J1460" s="28">
        <v>0.83499999999999996</v>
      </c>
      <c r="K1460">
        <v>10</v>
      </c>
      <c r="L1460">
        <v>0</v>
      </c>
      <c r="M1460">
        <v>0</v>
      </c>
      <c r="N1460">
        <v>954</v>
      </c>
      <c r="O1460">
        <v>45</v>
      </c>
      <c r="P1460">
        <v>1</v>
      </c>
      <c r="Q1460">
        <v>2.3E-2</v>
      </c>
      <c r="R1460">
        <v>1E-3</v>
      </c>
      <c r="S1460" s="28">
        <v>0.5</v>
      </c>
      <c r="T1460" s="28">
        <v>1.0000000000000001E-9</v>
      </c>
      <c r="U1460">
        <v>8.0000000000000002E-3</v>
      </c>
      <c r="V1460">
        <v>0.05</v>
      </c>
      <c r="W1460">
        <v>0.05</v>
      </c>
      <c r="X1460" s="9">
        <v>0</v>
      </c>
      <c r="Y1460" s="28">
        <v>-9999</v>
      </c>
      <c r="Z1460">
        <v>7.4029179999999997</v>
      </c>
      <c r="AA1460">
        <v>0.51416898657001098</v>
      </c>
      <c r="AB1460">
        <v>0.2</v>
      </c>
      <c r="AC1460" s="28">
        <v>1</v>
      </c>
      <c r="AD1460" s="15">
        <v>-0.51416898657001098</v>
      </c>
      <c r="AE1460" t="s">
        <v>570</v>
      </c>
      <c r="AF1460" s="15"/>
    </row>
    <row r="1461" spans="1:32" x14ac:dyDescent="0.25">
      <c r="A1461">
        <v>1460</v>
      </c>
      <c r="B1461">
        <v>59820285</v>
      </c>
      <c r="C1461">
        <v>0</v>
      </c>
      <c r="D1461">
        <v>1</v>
      </c>
      <c r="E1461">
        <v>0</v>
      </c>
      <c r="F1461">
        <v>0</v>
      </c>
      <c r="G1461">
        <v>0</v>
      </c>
      <c r="H1461">
        <v>4.5999999999999996</v>
      </c>
      <c r="I1461" s="28">
        <v>0.05</v>
      </c>
      <c r="J1461" s="28">
        <v>0.83499999999999996</v>
      </c>
      <c r="K1461">
        <v>10</v>
      </c>
      <c r="L1461">
        <v>0</v>
      </c>
      <c r="M1461">
        <v>0</v>
      </c>
      <c r="N1461">
        <v>954</v>
      </c>
      <c r="O1461">
        <v>45</v>
      </c>
      <c r="P1461">
        <v>1</v>
      </c>
      <c r="Q1461">
        <v>2.3E-2</v>
      </c>
      <c r="R1461">
        <v>1E-3</v>
      </c>
      <c r="S1461" s="28">
        <v>0.5</v>
      </c>
      <c r="T1461" s="28">
        <v>1.0000000000000001E-9</v>
      </c>
      <c r="U1461">
        <v>8.0000000000000002E-3</v>
      </c>
      <c r="V1461">
        <v>0.05</v>
      </c>
      <c r="W1461">
        <v>0.05</v>
      </c>
      <c r="X1461" s="9">
        <v>0</v>
      </c>
      <c r="Y1461" s="28">
        <v>-9999</v>
      </c>
      <c r="Z1461">
        <v>8.8774320000000007</v>
      </c>
      <c r="AA1461">
        <v>0.51416898657001098</v>
      </c>
      <c r="AB1461">
        <v>0.2</v>
      </c>
      <c r="AC1461" s="28">
        <v>1</v>
      </c>
      <c r="AD1461" s="15">
        <v>-0.51416898657001098</v>
      </c>
      <c r="AE1461" t="s">
        <v>570</v>
      </c>
      <c r="AF1461" s="15"/>
    </row>
    <row r="1462" spans="1:32" x14ac:dyDescent="0.25">
      <c r="A1462">
        <v>1461</v>
      </c>
      <c r="B1462">
        <v>58346597</v>
      </c>
      <c r="C1462">
        <v>0</v>
      </c>
      <c r="D1462">
        <v>1</v>
      </c>
      <c r="E1462">
        <v>0</v>
      </c>
      <c r="F1462">
        <v>0</v>
      </c>
      <c r="G1462">
        <v>0</v>
      </c>
      <c r="H1462">
        <v>0.5</v>
      </c>
      <c r="I1462" s="28">
        <v>0.05</v>
      </c>
      <c r="J1462" s="28">
        <v>0.83499999999999996</v>
      </c>
      <c r="K1462">
        <v>10</v>
      </c>
      <c r="L1462">
        <v>0</v>
      </c>
      <c r="M1462">
        <v>0</v>
      </c>
      <c r="N1462">
        <v>954</v>
      </c>
      <c r="O1462">
        <v>56</v>
      </c>
      <c r="P1462">
        <v>1</v>
      </c>
      <c r="Q1462">
        <v>2.3E-2</v>
      </c>
      <c r="R1462">
        <v>1E-3</v>
      </c>
      <c r="S1462" s="28">
        <v>0.5</v>
      </c>
      <c r="T1462" s="28">
        <v>1.0000000000000001E-9</v>
      </c>
      <c r="U1462">
        <v>8.0000000000000002E-3</v>
      </c>
      <c r="V1462">
        <v>0.05</v>
      </c>
      <c r="W1462">
        <v>0.05</v>
      </c>
      <c r="X1462" s="9">
        <v>0</v>
      </c>
      <c r="Y1462" s="28">
        <v>-9999</v>
      </c>
      <c r="Z1462">
        <v>7.1904969999999997</v>
      </c>
      <c r="AA1462">
        <v>0.51416898657001098</v>
      </c>
      <c r="AB1462">
        <v>0.2</v>
      </c>
      <c r="AC1462" s="28">
        <v>1</v>
      </c>
      <c r="AD1462" s="15">
        <v>-0.51416898657001098</v>
      </c>
      <c r="AE1462" t="s">
        <v>570</v>
      </c>
      <c r="AF1462" s="15"/>
    </row>
    <row r="1463" spans="1:32" x14ac:dyDescent="0.25">
      <c r="A1463">
        <v>1462</v>
      </c>
      <c r="B1463">
        <v>78167609</v>
      </c>
      <c r="C1463">
        <v>0</v>
      </c>
      <c r="D1463">
        <v>1</v>
      </c>
      <c r="E1463">
        <v>0</v>
      </c>
      <c r="F1463">
        <v>0</v>
      </c>
      <c r="G1463">
        <v>0</v>
      </c>
      <c r="H1463">
        <v>-0.1</v>
      </c>
      <c r="I1463" s="28">
        <v>0.05</v>
      </c>
      <c r="J1463" s="28">
        <v>0.83499999999999996</v>
      </c>
      <c r="K1463">
        <v>10</v>
      </c>
      <c r="L1463">
        <v>0</v>
      </c>
      <c r="M1463">
        <v>0</v>
      </c>
      <c r="N1463">
        <v>954</v>
      </c>
      <c r="O1463">
        <v>56</v>
      </c>
      <c r="P1463">
        <v>1</v>
      </c>
      <c r="Q1463">
        <v>2.3E-2</v>
      </c>
      <c r="R1463">
        <v>1E-3</v>
      </c>
      <c r="S1463" s="28">
        <v>0.5</v>
      </c>
      <c r="T1463" s="28">
        <v>1.0000000000000001E-9</v>
      </c>
      <c r="U1463">
        <v>8.0000000000000002E-3</v>
      </c>
      <c r="V1463">
        <v>0.05</v>
      </c>
      <c r="W1463">
        <v>0.05</v>
      </c>
      <c r="X1463" s="9">
        <v>0</v>
      </c>
      <c r="Y1463" s="28">
        <v>-9999</v>
      </c>
      <c r="Z1463">
        <v>7.1020079999999997</v>
      </c>
      <c r="AA1463">
        <v>0.51416898657001098</v>
      </c>
      <c r="AB1463">
        <v>0.2</v>
      </c>
      <c r="AC1463" s="28">
        <v>1</v>
      </c>
      <c r="AD1463" s="15">
        <v>-0.51416898657001098</v>
      </c>
      <c r="AE1463" t="s">
        <v>570</v>
      </c>
      <c r="AF1463" s="15"/>
    </row>
    <row r="1464" spans="1:32" x14ac:dyDescent="0.25">
      <c r="A1464">
        <v>1463</v>
      </c>
      <c r="B1464">
        <v>102585738</v>
      </c>
      <c r="C1464">
        <v>0</v>
      </c>
      <c r="D1464">
        <v>1</v>
      </c>
      <c r="E1464">
        <v>0</v>
      </c>
      <c r="F1464">
        <v>0</v>
      </c>
      <c r="G1464">
        <v>0</v>
      </c>
      <c r="H1464">
        <v>1</v>
      </c>
      <c r="I1464" s="28">
        <v>0.05</v>
      </c>
      <c r="J1464" s="28">
        <v>0.83499999999999996</v>
      </c>
      <c r="K1464">
        <v>10</v>
      </c>
      <c r="L1464">
        <v>0</v>
      </c>
      <c r="M1464">
        <v>0</v>
      </c>
      <c r="N1464">
        <v>954</v>
      </c>
      <c r="O1464">
        <v>67</v>
      </c>
      <c r="P1464">
        <v>1</v>
      </c>
      <c r="Q1464">
        <v>2.3E-2</v>
      </c>
      <c r="R1464">
        <v>1E-3</v>
      </c>
      <c r="S1464" s="28">
        <v>0.5</v>
      </c>
      <c r="T1464" s="28">
        <v>1.0000000000000001E-9</v>
      </c>
      <c r="U1464">
        <v>8.0000000000000002E-3</v>
      </c>
      <c r="V1464">
        <v>0.05</v>
      </c>
      <c r="W1464">
        <v>0.05</v>
      </c>
      <c r="X1464" s="9">
        <v>0</v>
      </c>
      <c r="Y1464" s="28">
        <v>-9999</v>
      </c>
      <c r="Z1464">
        <v>7.1578400000000002</v>
      </c>
      <c r="AA1464">
        <v>0.51416898657001098</v>
      </c>
      <c r="AB1464">
        <v>0.2</v>
      </c>
      <c r="AC1464" s="28">
        <v>1</v>
      </c>
      <c r="AD1464" s="15">
        <v>-0.51416898657001098</v>
      </c>
      <c r="AE1464" t="s">
        <v>570</v>
      </c>
      <c r="AF1464" s="15"/>
    </row>
    <row r="1465" spans="1:32" x14ac:dyDescent="0.25">
      <c r="A1465">
        <v>1464</v>
      </c>
      <c r="B1465">
        <v>154420721</v>
      </c>
      <c r="C1465">
        <v>0</v>
      </c>
      <c r="D1465">
        <v>1</v>
      </c>
      <c r="E1465">
        <v>0</v>
      </c>
      <c r="F1465">
        <v>0</v>
      </c>
      <c r="G1465">
        <v>0</v>
      </c>
      <c r="H1465">
        <v>0.2</v>
      </c>
      <c r="I1465" s="28">
        <v>0.05</v>
      </c>
      <c r="J1465" s="28">
        <v>0.83499999999999996</v>
      </c>
      <c r="K1465">
        <v>10</v>
      </c>
      <c r="L1465">
        <v>0</v>
      </c>
      <c r="M1465">
        <v>0</v>
      </c>
      <c r="N1465">
        <v>954</v>
      </c>
      <c r="O1465">
        <v>77</v>
      </c>
      <c r="P1465">
        <v>1</v>
      </c>
      <c r="Q1465">
        <v>2.3E-2</v>
      </c>
      <c r="R1465">
        <v>1E-3</v>
      </c>
      <c r="S1465" s="28">
        <v>0.5</v>
      </c>
      <c r="T1465" s="28">
        <v>1.0000000000000001E-9</v>
      </c>
      <c r="U1465">
        <v>8.0000000000000002E-3</v>
      </c>
      <c r="V1465">
        <v>0.05</v>
      </c>
      <c r="W1465">
        <v>0.05</v>
      </c>
      <c r="X1465" s="9">
        <v>0</v>
      </c>
      <c r="Y1465" s="28">
        <v>-9999</v>
      </c>
      <c r="Z1465">
        <v>7.5828300000000004</v>
      </c>
      <c r="AA1465">
        <v>0.51416898657001098</v>
      </c>
      <c r="AB1465">
        <v>0.2</v>
      </c>
      <c r="AC1465" s="28">
        <v>1</v>
      </c>
      <c r="AD1465" s="15">
        <v>-0.51416898657001098</v>
      </c>
      <c r="AE1465" t="s">
        <v>570</v>
      </c>
      <c r="AF1465" s="15"/>
    </row>
    <row r="1466" spans="1:32" x14ac:dyDescent="0.25">
      <c r="A1466">
        <v>1465</v>
      </c>
      <c r="B1466">
        <v>90316269</v>
      </c>
      <c r="C1466">
        <v>0</v>
      </c>
      <c r="D1466">
        <v>1</v>
      </c>
      <c r="E1466">
        <v>0</v>
      </c>
      <c r="F1466">
        <v>0</v>
      </c>
      <c r="G1466">
        <v>0</v>
      </c>
      <c r="H1466">
        <v>0.1</v>
      </c>
      <c r="I1466" s="28">
        <v>0.05</v>
      </c>
      <c r="J1466" s="28">
        <v>0.83499999999999996</v>
      </c>
      <c r="K1466">
        <v>10</v>
      </c>
      <c r="L1466">
        <v>0</v>
      </c>
      <c r="M1466">
        <v>0</v>
      </c>
      <c r="N1466">
        <v>954</v>
      </c>
      <c r="O1466">
        <v>45</v>
      </c>
      <c r="P1466">
        <v>1</v>
      </c>
      <c r="Q1466">
        <v>2.3E-2</v>
      </c>
      <c r="R1466">
        <v>1E-3</v>
      </c>
      <c r="S1466" s="28">
        <v>0.5</v>
      </c>
      <c r="T1466" s="28">
        <v>1.0000000000000001E-9</v>
      </c>
      <c r="U1466">
        <v>8.0000000000000002E-3</v>
      </c>
      <c r="V1466">
        <v>0.05</v>
      </c>
      <c r="W1466">
        <v>0.05</v>
      </c>
      <c r="X1466" s="9">
        <v>0</v>
      </c>
      <c r="Y1466" s="28">
        <v>-9999</v>
      </c>
      <c r="Z1466">
        <v>6.7396180000000001</v>
      </c>
      <c r="AA1466">
        <v>0.51416898657001098</v>
      </c>
      <c r="AB1466">
        <v>0.2</v>
      </c>
      <c r="AC1466" s="28">
        <v>1</v>
      </c>
      <c r="AD1466" s="15">
        <v>-0.51416898657001098</v>
      </c>
      <c r="AE1466" t="s">
        <v>570</v>
      </c>
      <c r="AF1466" s="15"/>
    </row>
    <row r="1467" spans="1:32" x14ac:dyDescent="0.25">
      <c r="A1467">
        <v>1466</v>
      </c>
      <c r="B1467">
        <v>145734619</v>
      </c>
      <c r="C1467">
        <v>0</v>
      </c>
      <c r="D1467">
        <v>1</v>
      </c>
      <c r="E1467">
        <v>0</v>
      </c>
      <c r="F1467">
        <v>0</v>
      </c>
      <c r="G1467">
        <v>0</v>
      </c>
      <c r="H1467">
        <v>1</v>
      </c>
      <c r="I1467" s="28">
        <v>0.05</v>
      </c>
      <c r="J1467" s="28">
        <v>0.83499999999999996</v>
      </c>
      <c r="K1467">
        <v>10</v>
      </c>
      <c r="L1467">
        <v>0</v>
      </c>
      <c r="M1467">
        <v>0</v>
      </c>
      <c r="N1467">
        <v>954</v>
      </c>
      <c r="O1467">
        <v>77</v>
      </c>
      <c r="P1467">
        <v>1</v>
      </c>
      <c r="Q1467">
        <v>2.3E-2</v>
      </c>
      <c r="R1467">
        <v>1E-3</v>
      </c>
      <c r="S1467" s="28">
        <v>0.5</v>
      </c>
      <c r="T1467" s="28">
        <v>1.0000000000000001E-9</v>
      </c>
      <c r="U1467">
        <v>8.0000000000000002E-3</v>
      </c>
      <c r="V1467">
        <v>0.05</v>
      </c>
      <c r="W1467">
        <v>0.05</v>
      </c>
      <c r="X1467" s="9">
        <v>0</v>
      </c>
      <c r="Y1467" s="28">
        <v>-9999</v>
      </c>
      <c r="Z1467">
        <v>9.3128890000000002</v>
      </c>
      <c r="AA1467">
        <v>0.51416898657001098</v>
      </c>
      <c r="AB1467">
        <v>0.2</v>
      </c>
      <c r="AC1467" s="28">
        <v>1</v>
      </c>
      <c r="AD1467" s="15">
        <v>-0.51416898657001098</v>
      </c>
      <c r="AE1467" t="s">
        <v>570</v>
      </c>
      <c r="AF1467" s="15"/>
    </row>
    <row r="1468" spans="1:32" x14ac:dyDescent="0.25">
      <c r="A1468">
        <v>1467</v>
      </c>
      <c r="B1468">
        <v>64369013</v>
      </c>
      <c r="C1468">
        <v>0</v>
      </c>
      <c r="D1468">
        <v>1</v>
      </c>
      <c r="E1468">
        <v>0</v>
      </c>
      <c r="F1468">
        <v>0</v>
      </c>
      <c r="G1468">
        <v>0</v>
      </c>
      <c r="H1468">
        <v>3</v>
      </c>
      <c r="I1468" s="28">
        <v>0.05</v>
      </c>
      <c r="J1468" s="28">
        <v>0.83499999999999996</v>
      </c>
      <c r="K1468">
        <v>10</v>
      </c>
      <c r="L1468">
        <v>0</v>
      </c>
      <c r="M1468">
        <v>0</v>
      </c>
      <c r="N1468">
        <v>954</v>
      </c>
      <c r="O1468">
        <v>35</v>
      </c>
      <c r="P1468">
        <v>1</v>
      </c>
      <c r="Q1468">
        <v>2.3E-2</v>
      </c>
      <c r="R1468">
        <v>1E-3</v>
      </c>
      <c r="S1468" s="28">
        <v>0.5</v>
      </c>
      <c r="T1468" s="28">
        <v>1.0000000000000001E-9</v>
      </c>
      <c r="U1468">
        <v>8.0000000000000002E-3</v>
      </c>
      <c r="V1468">
        <v>0.05</v>
      </c>
      <c r="W1468">
        <v>0.05</v>
      </c>
      <c r="X1468" s="9">
        <v>0</v>
      </c>
      <c r="Y1468" s="28">
        <v>-9999</v>
      </c>
      <c r="Z1468">
        <v>3</v>
      </c>
      <c r="AA1468">
        <v>0.51416898657001098</v>
      </c>
      <c r="AB1468">
        <v>0.2</v>
      </c>
      <c r="AC1468" s="28">
        <v>1</v>
      </c>
      <c r="AD1468" s="15">
        <v>-0.51416898657001098</v>
      </c>
      <c r="AE1468" t="s">
        <v>570</v>
      </c>
      <c r="AF1468" s="15"/>
    </row>
    <row r="1469" spans="1:32" x14ac:dyDescent="0.25">
      <c r="A1469">
        <v>1468</v>
      </c>
      <c r="B1469">
        <v>102130214</v>
      </c>
      <c r="C1469">
        <v>0</v>
      </c>
      <c r="D1469">
        <v>1</v>
      </c>
      <c r="E1469">
        <v>0</v>
      </c>
      <c r="F1469">
        <v>0</v>
      </c>
      <c r="G1469">
        <v>0</v>
      </c>
      <c r="H1469">
        <v>-4</v>
      </c>
      <c r="I1469" s="28">
        <v>0.05</v>
      </c>
      <c r="J1469" s="28">
        <v>0.83499999999999996</v>
      </c>
      <c r="K1469">
        <v>10</v>
      </c>
      <c r="L1469">
        <v>0</v>
      </c>
      <c r="M1469">
        <v>0</v>
      </c>
      <c r="N1469">
        <v>954</v>
      </c>
      <c r="O1469">
        <v>67</v>
      </c>
      <c r="P1469">
        <v>1</v>
      </c>
      <c r="Q1469">
        <v>2.3E-2</v>
      </c>
      <c r="R1469">
        <v>1E-3</v>
      </c>
      <c r="S1469" s="28">
        <v>0.5</v>
      </c>
      <c r="T1469" s="28">
        <v>1.0000000000000001E-9</v>
      </c>
      <c r="U1469">
        <v>8.0000000000000002E-3</v>
      </c>
      <c r="V1469">
        <v>0.05</v>
      </c>
      <c r="W1469">
        <v>0.05</v>
      </c>
      <c r="X1469" s="9">
        <v>0</v>
      </c>
      <c r="Y1469" s="28">
        <v>-9999</v>
      </c>
      <c r="Z1469">
        <v>4.6932280000000004</v>
      </c>
      <c r="AA1469">
        <v>0.51416898657001098</v>
      </c>
      <c r="AB1469">
        <v>0.2</v>
      </c>
      <c r="AC1469" s="28">
        <v>1</v>
      </c>
      <c r="AD1469" s="15">
        <v>-0.51416898657001098</v>
      </c>
      <c r="AE1469" t="s">
        <v>570</v>
      </c>
      <c r="AF1469" s="15"/>
    </row>
    <row r="1470" spans="1:32" x14ac:dyDescent="0.25">
      <c r="A1470">
        <v>1469</v>
      </c>
      <c r="B1470">
        <v>54876236</v>
      </c>
      <c r="C1470">
        <v>0</v>
      </c>
      <c r="D1470">
        <v>1</v>
      </c>
      <c r="E1470">
        <v>0</v>
      </c>
      <c r="F1470">
        <v>0</v>
      </c>
      <c r="G1470">
        <v>0</v>
      </c>
      <c r="H1470">
        <v>1.7</v>
      </c>
      <c r="I1470" s="28">
        <v>0.05</v>
      </c>
      <c r="J1470" s="28">
        <v>0.83499999999999996</v>
      </c>
      <c r="K1470">
        <v>10</v>
      </c>
      <c r="L1470">
        <v>0</v>
      </c>
      <c r="M1470">
        <v>0</v>
      </c>
      <c r="N1470">
        <v>954</v>
      </c>
      <c r="O1470">
        <v>35</v>
      </c>
      <c r="P1470">
        <v>1</v>
      </c>
      <c r="Q1470">
        <v>2.3E-2</v>
      </c>
      <c r="R1470">
        <v>1E-3</v>
      </c>
      <c r="S1470" s="28">
        <v>0.5</v>
      </c>
      <c r="T1470" s="28">
        <v>1.0000000000000001E-9</v>
      </c>
      <c r="U1470">
        <v>8.0000000000000002E-3</v>
      </c>
      <c r="V1470">
        <v>0.05</v>
      </c>
      <c r="W1470">
        <v>0.05</v>
      </c>
      <c r="X1470" s="9">
        <v>0</v>
      </c>
      <c r="Y1470" s="28">
        <v>-9999</v>
      </c>
      <c r="Z1470">
        <v>7.8257180000000002</v>
      </c>
      <c r="AA1470">
        <v>0.51416898657001098</v>
      </c>
      <c r="AB1470">
        <v>0.2</v>
      </c>
      <c r="AC1470" s="28">
        <v>1</v>
      </c>
      <c r="AD1470" s="15">
        <v>-0.51416898657001098</v>
      </c>
      <c r="AE1470" t="s">
        <v>570</v>
      </c>
      <c r="AF1470" s="15"/>
    </row>
    <row r="1471" spans="1:32" x14ac:dyDescent="0.25">
      <c r="A1471">
        <v>1470</v>
      </c>
      <c r="B1471">
        <v>51549207</v>
      </c>
      <c r="C1471">
        <v>0</v>
      </c>
      <c r="D1471">
        <v>1</v>
      </c>
      <c r="E1471">
        <v>0</v>
      </c>
      <c r="F1471">
        <v>0</v>
      </c>
      <c r="G1471">
        <v>0</v>
      </c>
      <c r="H1471">
        <v>0.5</v>
      </c>
      <c r="I1471" s="28">
        <v>0.05</v>
      </c>
      <c r="J1471" s="28">
        <v>0.83499999999999996</v>
      </c>
      <c r="K1471">
        <v>10</v>
      </c>
      <c r="L1471">
        <v>0</v>
      </c>
      <c r="M1471">
        <v>0</v>
      </c>
      <c r="N1471">
        <v>954</v>
      </c>
      <c r="O1471">
        <v>56</v>
      </c>
      <c r="P1471">
        <v>1</v>
      </c>
      <c r="Q1471">
        <v>2.3E-2</v>
      </c>
      <c r="R1471">
        <v>1E-3</v>
      </c>
      <c r="S1471" s="28">
        <v>0.5</v>
      </c>
      <c r="T1471" s="28">
        <v>1.0000000000000001E-9</v>
      </c>
      <c r="U1471">
        <v>8.0000000000000002E-3</v>
      </c>
      <c r="V1471">
        <v>0.05</v>
      </c>
      <c r="W1471">
        <v>0.05</v>
      </c>
      <c r="X1471" s="9">
        <v>0</v>
      </c>
      <c r="Y1471" s="28">
        <v>-9999</v>
      </c>
      <c r="Z1471">
        <v>7.7963209999999998</v>
      </c>
      <c r="AA1471">
        <v>0.51416898657001098</v>
      </c>
      <c r="AB1471">
        <v>0.2</v>
      </c>
      <c r="AC1471" s="28">
        <v>1</v>
      </c>
      <c r="AD1471" s="15">
        <v>-0.51416898657001098</v>
      </c>
      <c r="AE1471" t="s">
        <v>570</v>
      </c>
      <c r="AF1471" s="15"/>
    </row>
    <row r="1472" spans="1:32" x14ac:dyDescent="0.25">
      <c r="A1472">
        <v>1471</v>
      </c>
      <c r="B1472">
        <v>60073749</v>
      </c>
      <c r="C1472">
        <v>0</v>
      </c>
      <c r="D1472">
        <v>1</v>
      </c>
      <c r="E1472">
        <v>0</v>
      </c>
      <c r="F1472">
        <v>0</v>
      </c>
      <c r="G1472">
        <v>0</v>
      </c>
      <c r="H1472">
        <v>-0.8</v>
      </c>
      <c r="I1472" s="28">
        <v>0.05</v>
      </c>
      <c r="J1472" s="28">
        <v>0.83499999999999996</v>
      </c>
      <c r="K1472">
        <v>10</v>
      </c>
      <c r="L1472">
        <v>0</v>
      </c>
      <c r="M1472">
        <v>0</v>
      </c>
      <c r="N1472">
        <v>954</v>
      </c>
      <c r="O1472">
        <v>56</v>
      </c>
      <c r="P1472">
        <v>1</v>
      </c>
      <c r="Q1472">
        <v>2.3E-2</v>
      </c>
      <c r="R1472">
        <v>1E-3</v>
      </c>
      <c r="S1472" s="28">
        <v>0.5</v>
      </c>
      <c r="T1472" s="28">
        <v>1.0000000000000001E-9</v>
      </c>
      <c r="U1472">
        <v>8.0000000000000002E-3</v>
      </c>
      <c r="V1472">
        <v>0.05</v>
      </c>
      <c r="W1472">
        <v>0.05</v>
      </c>
      <c r="X1472" s="9">
        <v>0</v>
      </c>
      <c r="Y1472" s="28">
        <v>-9999</v>
      </c>
      <c r="Z1472">
        <v>4.6280219999999996</v>
      </c>
      <c r="AA1472">
        <v>0.51416898657001098</v>
      </c>
      <c r="AB1472">
        <v>0.2</v>
      </c>
      <c r="AC1472" s="28">
        <v>1</v>
      </c>
      <c r="AD1472" s="15">
        <v>-0.51416898657001098</v>
      </c>
      <c r="AE1472" t="s">
        <v>570</v>
      </c>
      <c r="AF1472" s="15"/>
    </row>
    <row r="1473" spans="1:32" x14ac:dyDescent="0.25">
      <c r="A1473">
        <v>1472</v>
      </c>
      <c r="B1473">
        <v>68283625</v>
      </c>
      <c r="C1473">
        <v>0</v>
      </c>
      <c r="D1473">
        <v>1</v>
      </c>
      <c r="E1473">
        <v>0</v>
      </c>
      <c r="F1473">
        <v>0</v>
      </c>
      <c r="G1473">
        <v>0</v>
      </c>
      <c r="H1473">
        <v>2.1</v>
      </c>
      <c r="I1473" s="28">
        <v>0.05</v>
      </c>
      <c r="J1473" s="28">
        <v>0.83499999999999996</v>
      </c>
      <c r="K1473">
        <v>10</v>
      </c>
      <c r="L1473">
        <v>0</v>
      </c>
      <c r="M1473">
        <v>0</v>
      </c>
      <c r="N1473">
        <v>954</v>
      </c>
      <c r="O1473">
        <v>77</v>
      </c>
      <c r="P1473">
        <v>1</v>
      </c>
      <c r="Q1473">
        <v>2.3E-2</v>
      </c>
      <c r="R1473">
        <v>1E-3</v>
      </c>
      <c r="S1473" s="28">
        <v>0.5</v>
      </c>
      <c r="T1473" s="28">
        <v>1.0000000000000001E-9</v>
      </c>
      <c r="U1473">
        <v>8.0000000000000002E-3</v>
      </c>
      <c r="V1473">
        <v>0.05</v>
      </c>
      <c r="W1473">
        <v>0.05</v>
      </c>
      <c r="X1473" s="9">
        <v>0</v>
      </c>
      <c r="Y1473" s="28">
        <v>-9999</v>
      </c>
      <c r="Z1473">
        <v>8.7643679999999993</v>
      </c>
      <c r="AA1473">
        <v>0.51416898657001098</v>
      </c>
      <c r="AB1473">
        <v>0.2</v>
      </c>
      <c r="AC1473" s="28">
        <v>1</v>
      </c>
      <c r="AD1473" s="15">
        <v>-0.51416898657001098</v>
      </c>
      <c r="AE1473" t="s">
        <v>570</v>
      </c>
      <c r="AF1473" s="15"/>
    </row>
    <row r="1474" spans="1:32" x14ac:dyDescent="0.25">
      <c r="A1474">
        <v>1473</v>
      </c>
      <c r="B1474">
        <v>120215186</v>
      </c>
      <c r="C1474">
        <v>0</v>
      </c>
      <c r="D1474">
        <v>1</v>
      </c>
      <c r="E1474">
        <v>0</v>
      </c>
      <c r="F1474">
        <v>0</v>
      </c>
      <c r="G1474">
        <v>0</v>
      </c>
      <c r="H1474">
        <v>1</v>
      </c>
      <c r="I1474" s="28">
        <v>0.05</v>
      </c>
      <c r="J1474" s="28">
        <v>0.83499999999999996</v>
      </c>
      <c r="K1474">
        <v>10</v>
      </c>
      <c r="L1474">
        <v>0</v>
      </c>
      <c r="M1474">
        <v>0</v>
      </c>
      <c r="N1474">
        <v>954</v>
      </c>
      <c r="O1474">
        <v>45</v>
      </c>
      <c r="P1474">
        <v>1</v>
      </c>
      <c r="Q1474">
        <v>2.3E-2</v>
      </c>
      <c r="R1474">
        <v>1E-3</v>
      </c>
      <c r="S1474" s="28">
        <v>0.5</v>
      </c>
      <c r="T1474" s="28">
        <v>1.0000000000000001E-9</v>
      </c>
      <c r="U1474">
        <v>8.0000000000000002E-3</v>
      </c>
      <c r="V1474">
        <v>0.05</v>
      </c>
      <c r="W1474">
        <v>0.05</v>
      </c>
      <c r="X1474" s="9">
        <v>0</v>
      </c>
      <c r="Y1474" s="28">
        <v>-9999</v>
      </c>
      <c r="Z1474">
        <v>5.5084860000000004</v>
      </c>
      <c r="AA1474">
        <v>0.51416898657001098</v>
      </c>
      <c r="AB1474">
        <v>0.2</v>
      </c>
      <c r="AC1474" s="28">
        <v>1</v>
      </c>
      <c r="AD1474" s="15">
        <v>-0.51416898657001098</v>
      </c>
      <c r="AE1474" t="s">
        <v>570</v>
      </c>
      <c r="AF1474" s="15"/>
    </row>
    <row r="1475" spans="1:32" x14ac:dyDescent="0.25">
      <c r="A1475">
        <v>1474</v>
      </c>
      <c r="B1475">
        <v>89850732</v>
      </c>
      <c r="C1475">
        <v>0</v>
      </c>
      <c r="D1475">
        <v>1</v>
      </c>
      <c r="E1475">
        <v>0</v>
      </c>
      <c r="F1475">
        <v>0</v>
      </c>
      <c r="G1475">
        <v>0</v>
      </c>
      <c r="H1475">
        <v>1.3</v>
      </c>
      <c r="I1475" s="28">
        <v>0.05</v>
      </c>
      <c r="J1475" s="28">
        <v>0.83499999999999996</v>
      </c>
      <c r="K1475">
        <v>10</v>
      </c>
      <c r="L1475">
        <v>0</v>
      </c>
      <c r="M1475">
        <v>0</v>
      </c>
      <c r="N1475">
        <v>954</v>
      </c>
      <c r="O1475">
        <v>35</v>
      </c>
      <c r="P1475">
        <v>1</v>
      </c>
      <c r="Q1475">
        <v>2.3E-2</v>
      </c>
      <c r="R1475">
        <v>1E-3</v>
      </c>
      <c r="S1475" s="28">
        <v>0.5</v>
      </c>
      <c r="T1475" s="28">
        <v>1.0000000000000001E-9</v>
      </c>
      <c r="U1475">
        <v>8.0000000000000002E-3</v>
      </c>
      <c r="V1475">
        <v>0.05</v>
      </c>
      <c r="W1475">
        <v>0.05</v>
      </c>
      <c r="X1475" s="9">
        <v>0</v>
      </c>
      <c r="Y1475" s="28">
        <v>-9999</v>
      </c>
      <c r="Z1475">
        <v>8.4141910000000006</v>
      </c>
      <c r="AA1475">
        <v>0.51416898657001098</v>
      </c>
      <c r="AB1475">
        <v>0.2</v>
      </c>
      <c r="AC1475" s="28">
        <v>1</v>
      </c>
      <c r="AD1475" s="15">
        <v>-0.51416898657001098</v>
      </c>
      <c r="AE1475" t="s">
        <v>570</v>
      </c>
      <c r="AF1475" s="15"/>
    </row>
    <row r="1476" spans="1:32" x14ac:dyDescent="0.25">
      <c r="A1476">
        <v>1475</v>
      </c>
      <c r="B1476">
        <v>60160849</v>
      </c>
      <c r="C1476">
        <v>0</v>
      </c>
      <c r="D1476">
        <v>1</v>
      </c>
      <c r="E1476">
        <v>0</v>
      </c>
      <c r="F1476">
        <v>0</v>
      </c>
      <c r="G1476">
        <v>0</v>
      </c>
      <c r="H1476">
        <v>-5</v>
      </c>
      <c r="I1476" s="28">
        <v>0.05</v>
      </c>
      <c r="J1476" s="28">
        <v>0.83499999999999996</v>
      </c>
      <c r="K1476">
        <v>10</v>
      </c>
      <c r="L1476">
        <v>0</v>
      </c>
      <c r="M1476">
        <v>0</v>
      </c>
      <c r="N1476">
        <v>954</v>
      </c>
      <c r="O1476">
        <v>56</v>
      </c>
      <c r="P1476">
        <v>1</v>
      </c>
      <c r="Q1476">
        <v>2.3E-2</v>
      </c>
      <c r="R1476">
        <v>1E-3</v>
      </c>
      <c r="S1476" s="28">
        <v>0.5</v>
      </c>
      <c r="T1476" s="28">
        <v>1.0000000000000001E-9</v>
      </c>
      <c r="U1476">
        <v>8.0000000000000002E-3</v>
      </c>
      <c r="V1476">
        <v>0.05</v>
      </c>
      <c r="W1476">
        <v>0.05</v>
      </c>
      <c r="X1476" s="9">
        <v>0</v>
      </c>
      <c r="Y1476" s="28">
        <v>-9999</v>
      </c>
      <c r="Z1476">
        <v>4.0381939999999998</v>
      </c>
      <c r="AA1476">
        <v>0.51416898657001098</v>
      </c>
      <c r="AB1476">
        <v>0.2</v>
      </c>
      <c r="AC1476" s="28">
        <v>1</v>
      </c>
      <c r="AD1476" s="15">
        <v>-0.51416898657001098</v>
      </c>
      <c r="AE1476" t="s">
        <v>565</v>
      </c>
      <c r="AF1476" s="15"/>
    </row>
    <row r="1477" spans="1:32" x14ac:dyDescent="0.25">
      <c r="A1477">
        <v>1476</v>
      </c>
      <c r="B1477">
        <v>120996356</v>
      </c>
      <c r="C1477">
        <v>0</v>
      </c>
      <c r="D1477">
        <v>1</v>
      </c>
      <c r="E1477">
        <v>0</v>
      </c>
      <c r="F1477">
        <v>0</v>
      </c>
      <c r="G1477">
        <v>0</v>
      </c>
      <c r="H1477">
        <v>0.3</v>
      </c>
      <c r="I1477" s="28">
        <v>0.05</v>
      </c>
      <c r="J1477" s="28">
        <v>0.83499999999999996</v>
      </c>
      <c r="K1477">
        <v>10</v>
      </c>
      <c r="L1477">
        <v>0</v>
      </c>
      <c r="M1477">
        <v>0</v>
      </c>
      <c r="N1477">
        <v>954</v>
      </c>
      <c r="O1477">
        <v>67</v>
      </c>
      <c r="P1477">
        <v>1</v>
      </c>
      <c r="Q1477">
        <v>2.3E-2</v>
      </c>
      <c r="R1477">
        <v>1E-3</v>
      </c>
      <c r="S1477" s="28">
        <v>0.5</v>
      </c>
      <c r="T1477" s="28">
        <v>1.0000000000000001E-9</v>
      </c>
      <c r="U1477">
        <v>8.0000000000000002E-3</v>
      </c>
      <c r="V1477">
        <v>0.05</v>
      </c>
      <c r="W1477">
        <v>0.05</v>
      </c>
      <c r="X1477" s="9">
        <v>0</v>
      </c>
      <c r="Y1477" s="28">
        <v>-9999</v>
      </c>
      <c r="Z1477">
        <v>6.8276469999999998</v>
      </c>
      <c r="AA1477">
        <v>0.51416898657001098</v>
      </c>
      <c r="AB1477">
        <v>0.2</v>
      </c>
      <c r="AC1477" s="28">
        <v>1</v>
      </c>
      <c r="AD1477" s="15">
        <v>-0.51416898657001098</v>
      </c>
      <c r="AE1477" t="s">
        <v>570</v>
      </c>
      <c r="AF1477" s="15"/>
    </row>
    <row r="1478" spans="1:32" x14ac:dyDescent="0.25">
      <c r="A1478">
        <v>1477</v>
      </c>
      <c r="B1478">
        <v>145583675</v>
      </c>
      <c r="C1478">
        <v>0</v>
      </c>
      <c r="D1478">
        <v>1</v>
      </c>
      <c r="E1478">
        <v>0</v>
      </c>
      <c r="F1478">
        <v>0</v>
      </c>
      <c r="G1478">
        <v>0</v>
      </c>
      <c r="H1478">
        <v>-0.5</v>
      </c>
      <c r="I1478" s="28">
        <v>0.05</v>
      </c>
      <c r="J1478" s="28">
        <v>0.83499999999999996</v>
      </c>
      <c r="K1478">
        <v>10</v>
      </c>
      <c r="L1478">
        <v>0</v>
      </c>
      <c r="M1478">
        <v>0</v>
      </c>
      <c r="N1478">
        <v>954</v>
      </c>
      <c r="O1478">
        <v>66</v>
      </c>
      <c r="P1478">
        <v>1</v>
      </c>
      <c r="Q1478">
        <v>2.3E-2</v>
      </c>
      <c r="R1478">
        <v>1E-3</v>
      </c>
      <c r="S1478" s="28">
        <v>0.5</v>
      </c>
      <c r="T1478" s="28">
        <v>1.0000000000000001E-9</v>
      </c>
      <c r="U1478">
        <v>8.0000000000000002E-3</v>
      </c>
      <c r="V1478">
        <v>0.05</v>
      </c>
      <c r="W1478">
        <v>0.05</v>
      </c>
      <c r="X1478" s="9">
        <v>0</v>
      </c>
      <c r="Y1478" s="28">
        <v>-9999</v>
      </c>
      <c r="Z1478">
        <v>5.097658</v>
      </c>
      <c r="AA1478">
        <v>0.54464909194514499</v>
      </c>
      <c r="AB1478">
        <v>0.2</v>
      </c>
      <c r="AC1478" s="28">
        <v>1</v>
      </c>
      <c r="AD1478" s="15">
        <v>-0.54464909194514499</v>
      </c>
      <c r="AE1478" t="s">
        <v>570</v>
      </c>
      <c r="AF1478" s="15"/>
    </row>
    <row r="1479" spans="1:32" x14ac:dyDescent="0.25">
      <c r="A1479">
        <v>1478</v>
      </c>
      <c r="B1479">
        <v>68982350</v>
      </c>
      <c r="C1479">
        <v>0</v>
      </c>
      <c r="D1479">
        <v>1</v>
      </c>
      <c r="E1479">
        <v>0</v>
      </c>
      <c r="F1479">
        <v>0</v>
      </c>
      <c r="G1479">
        <v>0</v>
      </c>
      <c r="H1479">
        <v>-0.5</v>
      </c>
      <c r="I1479" s="28">
        <v>0.05</v>
      </c>
      <c r="J1479" s="28">
        <v>0.83499999999999996</v>
      </c>
      <c r="K1479">
        <v>10</v>
      </c>
      <c r="L1479">
        <v>0</v>
      </c>
      <c r="M1479">
        <v>0</v>
      </c>
      <c r="N1479">
        <v>954</v>
      </c>
      <c r="O1479">
        <v>66</v>
      </c>
      <c r="P1479">
        <v>1</v>
      </c>
      <c r="Q1479">
        <v>2.3E-2</v>
      </c>
      <c r="R1479">
        <v>1E-3</v>
      </c>
      <c r="S1479" s="28">
        <v>0.5</v>
      </c>
      <c r="T1479" s="28">
        <v>1.0000000000000001E-9</v>
      </c>
      <c r="U1479">
        <v>8.0000000000000002E-3</v>
      </c>
      <c r="V1479">
        <v>0.05</v>
      </c>
      <c r="W1479">
        <v>0.05</v>
      </c>
      <c r="X1479" s="9">
        <v>0</v>
      </c>
      <c r="Y1479" s="28">
        <v>-9999</v>
      </c>
      <c r="Z1479">
        <v>4.1738559999999998</v>
      </c>
      <c r="AA1479">
        <v>0.21814900426957701</v>
      </c>
      <c r="AB1479">
        <v>0.2</v>
      </c>
      <c r="AC1479" s="28">
        <v>1</v>
      </c>
      <c r="AD1479" s="15">
        <v>-0.21814900426957701</v>
      </c>
      <c r="AE1479" t="s">
        <v>570</v>
      </c>
      <c r="AF1479" s="15"/>
    </row>
    <row r="1480" spans="1:32" x14ac:dyDescent="0.25">
      <c r="A1480">
        <v>1479</v>
      </c>
      <c r="B1480">
        <v>105033321</v>
      </c>
      <c r="C1480">
        <v>0</v>
      </c>
      <c r="D1480">
        <v>1</v>
      </c>
      <c r="E1480">
        <v>0</v>
      </c>
      <c r="F1480">
        <v>0</v>
      </c>
      <c r="G1480">
        <v>0</v>
      </c>
      <c r="H1480">
        <v>14</v>
      </c>
      <c r="I1480" s="28">
        <v>0.05</v>
      </c>
      <c r="J1480" s="28">
        <v>0.83499999999999996</v>
      </c>
      <c r="K1480">
        <v>10</v>
      </c>
      <c r="L1480">
        <v>0</v>
      </c>
      <c r="M1480">
        <v>0</v>
      </c>
      <c r="N1480">
        <v>950</v>
      </c>
      <c r="O1480">
        <v>255</v>
      </c>
      <c r="P1480">
        <v>1</v>
      </c>
      <c r="Q1480">
        <v>2.3E-2</v>
      </c>
      <c r="R1480">
        <v>1E-3</v>
      </c>
      <c r="S1480" s="28">
        <v>0.5</v>
      </c>
      <c r="T1480" s="28">
        <v>1.0000000000000001E-9</v>
      </c>
      <c r="U1480">
        <v>8.0000000000000002E-3</v>
      </c>
      <c r="V1480">
        <v>0.05</v>
      </c>
      <c r="W1480">
        <v>0.05</v>
      </c>
      <c r="X1480" s="9">
        <v>0</v>
      </c>
      <c r="Y1480" s="28">
        <v>-9999</v>
      </c>
      <c r="Z1480">
        <v>80.396758000000005</v>
      </c>
      <c r="AA1480">
        <v>0.51416898657001098</v>
      </c>
      <c r="AB1480">
        <v>0.2</v>
      </c>
      <c r="AC1480" s="28">
        <v>1</v>
      </c>
      <c r="AD1480" s="15">
        <v>-0.51416898657001098</v>
      </c>
      <c r="AE1480" t="s">
        <v>570</v>
      </c>
      <c r="AF1480" s="15"/>
    </row>
    <row r="1481" spans="1:32" x14ac:dyDescent="0.25">
      <c r="A1481">
        <v>1480</v>
      </c>
      <c r="B1481">
        <v>103051598</v>
      </c>
      <c r="C1481">
        <v>0</v>
      </c>
      <c r="D1481">
        <v>1</v>
      </c>
      <c r="E1481">
        <v>0</v>
      </c>
      <c r="F1481">
        <v>0</v>
      </c>
      <c r="G1481">
        <v>0</v>
      </c>
      <c r="H1481">
        <v>5</v>
      </c>
      <c r="I1481" s="28">
        <v>0.05</v>
      </c>
      <c r="J1481" s="28">
        <v>0.83499999999999996</v>
      </c>
      <c r="K1481">
        <v>10</v>
      </c>
      <c r="L1481">
        <v>0</v>
      </c>
      <c r="M1481">
        <v>0</v>
      </c>
      <c r="N1481">
        <v>948</v>
      </c>
      <c r="O1481">
        <v>200</v>
      </c>
      <c r="P1481">
        <v>1</v>
      </c>
      <c r="Q1481">
        <v>2.3E-2</v>
      </c>
      <c r="R1481">
        <v>1E-3</v>
      </c>
      <c r="S1481" s="28">
        <v>0.5</v>
      </c>
      <c r="T1481" s="28">
        <v>1.0000000000000001E-9</v>
      </c>
      <c r="U1481">
        <v>8.0000000000000002E-3</v>
      </c>
      <c r="V1481">
        <v>0.05</v>
      </c>
      <c r="W1481">
        <v>0.05</v>
      </c>
      <c r="X1481" s="9">
        <v>0</v>
      </c>
      <c r="Y1481" s="28">
        <v>-9999</v>
      </c>
      <c r="Z1481">
        <v>5</v>
      </c>
      <c r="AA1481">
        <v>0.51416898657001098</v>
      </c>
      <c r="AB1481">
        <v>0.2</v>
      </c>
      <c r="AC1481" s="28">
        <v>1</v>
      </c>
      <c r="AD1481" s="15">
        <v>-0.51416898657001098</v>
      </c>
      <c r="AE1481" t="s">
        <v>570</v>
      </c>
      <c r="AF1481" s="15"/>
    </row>
    <row r="1482" spans="1:32" x14ac:dyDescent="0.25">
      <c r="A1482">
        <v>1481</v>
      </c>
      <c r="B1482">
        <v>122454542</v>
      </c>
      <c r="C1482">
        <v>0</v>
      </c>
      <c r="D1482">
        <v>1</v>
      </c>
      <c r="E1482">
        <v>0</v>
      </c>
      <c r="F1482">
        <v>0</v>
      </c>
      <c r="G1482">
        <v>0</v>
      </c>
      <c r="H1482">
        <v>7</v>
      </c>
      <c r="I1482" s="28">
        <v>0.05</v>
      </c>
      <c r="J1482" s="28">
        <v>0.83499999999999996</v>
      </c>
      <c r="K1482">
        <v>10</v>
      </c>
      <c r="L1482">
        <v>0</v>
      </c>
      <c r="M1482">
        <v>0</v>
      </c>
      <c r="N1482">
        <v>949</v>
      </c>
      <c r="O1482">
        <v>241</v>
      </c>
      <c r="P1482">
        <v>1</v>
      </c>
      <c r="Q1482">
        <v>2.3E-2</v>
      </c>
      <c r="R1482">
        <v>1E-3</v>
      </c>
      <c r="S1482" s="28">
        <v>0.5</v>
      </c>
      <c r="T1482" s="28">
        <v>1.0000000000000001E-9</v>
      </c>
      <c r="U1482">
        <v>8.0000000000000002E-3</v>
      </c>
      <c r="V1482">
        <v>0.05</v>
      </c>
      <c r="W1482">
        <v>0.05</v>
      </c>
      <c r="X1482" s="9">
        <v>0</v>
      </c>
      <c r="Y1482" s="28">
        <v>-9999</v>
      </c>
      <c r="Z1482">
        <v>7</v>
      </c>
      <c r="AA1482">
        <v>0.51416898657001098</v>
      </c>
      <c r="AB1482">
        <v>0.2</v>
      </c>
      <c r="AC1482" s="28">
        <v>1</v>
      </c>
      <c r="AD1482" s="15">
        <v>-0.51416898657001098</v>
      </c>
      <c r="AE1482" t="s">
        <v>570</v>
      </c>
      <c r="AF1482" s="15"/>
    </row>
    <row r="1483" spans="1:32" x14ac:dyDescent="0.25">
      <c r="A1483">
        <v>1482</v>
      </c>
      <c r="B1483">
        <v>127350925</v>
      </c>
      <c r="C1483">
        <v>0</v>
      </c>
      <c r="D1483">
        <v>1</v>
      </c>
      <c r="E1483">
        <v>0</v>
      </c>
      <c r="F1483">
        <v>0</v>
      </c>
      <c r="G1483">
        <v>0</v>
      </c>
      <c r="H1483">
        <v>5</v>
      </c>
      <c r="I1483" s="28">
        <v>0.05</v>
      </c>
      <c r="J1483" s="28">
        <v>0.83499999999999996</v>
      </c>
      <c r="K1483">
        <v>10</v>
      </c>
      <c r="L1483">
        <v>0</v>
      </c>
      <c r="M1483">
        <v>0</v>
      </c>
      <c r="N1483">
        <v>948</v>
      </c>
      <c r="O1483">
        <v>213</v>
      </c>
      <c r="P1483">
        <v>1</v>
      </c>
      <c r="Q1483">
        <v>2.3E-2</v>
      </c>
      <c r="R1483">
        <v>1E-3</v>
      </c>
      <c r="S1483" s="28">
        <v>0.5</v>
      </c>
      <c r="T1483" s="28">
        <v>1.0000000000000001E-9</v>
      </c>
      <c r="U1483">
        <v>8.0000000000000002E-3</v>
      </c>
      <c r="V1483">
        <v>0.05</v>
      </c>
      <c r="W1483">
        <v>0.05</v>
      </c>
      <c r="X1483" s="9">
        <v>0</v>
      </c>
      <c r="Y1483" s="28">
        <v>-9999</v>
      </c>
      <c r="Z1483">
        <v>5</v>
      </c>
      <c r="AA1483">
        <v>0.51416898657001098</v>
      </c>
      <c r="AB1483">
        <v>0.2</v>
      </c>
      <c r="AC1483" s="28">
        <v>1</v>
      </c>
      <c r="AD1483" s="15">
        <v>-0.51416898657001098</v>
      </c>
      <c r="AE1483" t="s">
        <v>570</v>
      </c>
      <c r="AF1483" s="15"/>
    </row>
    <row r="1484" spans="1:32" x14ac:dyDescent="0.25">
      <c r="A1484">
        <v>1483</v>
      </c>
      <c r="B1484">
        <v>48004196</v>
      </c>
      <c r="C1484">
        <v>0</v>
      </c>
      <c r="D1484">
        <v>1</v>
      </c>
      <c r="E1484">
        <v>0</v>
      </c>
      <c r="F1484">
        <v>0</v>
      </c>
      <c r="G1484">
        <v>0</v>
      </c>
      <c r="H1484">
        <v>7</v>
      </c>
      <c r="I1484" s="28">
        <v>0.05</v>
      </c>
      <c r="J1484" s="28">
        <v>0.83499999999999996</v>
      </c>
      <c r="K1484">
        <v>10</v>
      </c>
      <c r="L1484">
        <v>0</v>
      </c>
      <c r="M1484">
        <v>0</v>
      </c>
      <c r="N1484">
        <v>948</v>
      </c>
      <c r="O1484">
        <v>199</v>
      </c>
      <c r="P1484">
        <v>1</v>
      </c>
      <c r="Q1484">
        <v>2.3E-2</v>
      </c>
      <c r="R1484">
        <v>1E-3</v>
      </c>
      <c r="S1484" s="28">
        <v>0.5</v>
      </c>
      <c r="T1484" s="28">
        <v>1.0000000000000001E-9</v>
      </c>
      <c r="U1484">
        <v>8.0000000000000002E-3</v>
      </c>
      <c r="V1484">
        <v>0.05</v>
      </c>
      <c r="W1484">
        <v>0.05</v>
      </c>
      <c r="X1484" s="9">
        <v>0</v>
      </c>
      <c r="Y1484" s="28">
        <v>-9999</v>
      </c>
      <c r="Z1484">
        <v>7</v>
      </c>
      <c r="AA1484">
        <v>0.51416898657001098</v>
      </c>
      <c r="AB1484">
        <v>0.2</v>
      </c>
      <c r="AC1484" s="28">
        <v>1</v>
      </c>
      <c r="AD1484" s="15">
        <v>-0.51416898657001098</v>
      </c>
      <c r="AE1484" t="s">
        <v>570</v>
      </c>
      <c r="AF1484" s="15"/>
    </row>
    <row r="1485" spans="1:32" x14ac:dyDescent="0.25">
      <c r="A1485">
        <v>1484</v>
      </c>
      <c r="B1485">
        <v>54396750</v>
      </c>
      <c r="C1485">
        <v>0</v>
      </c>
      <c r="D1485">
        <v>1</v>
      </c>
      <c r="E1485">
        <v>0</v>
      </c>
      <c r="F1485">
        <v>0</v>
      </c>
      <c r="G1485">
        <v>0</v>
      </c>
      <c r="H1485">
        <v>5</v>
      </c>
      <c r="I1485" s="28">
        <v>0.05</v>
      </c>
      <c r="J1485" s="28">
        <v>0.83499999999999996</v>
      </c>
      <c r="K1485">
        <v>10</v>
      </c>
      <c r="L1485">
        <v>0</v>
      </c>
      <c r="M1485">
        <v>0</v>
      </c>
      <c r="N1485">
        <v>949</v>
      </c>
      <c r="O1485">
        <v>240</v>
      </c>
      <c r="P1485">
        <v>1</v>
      </c>
      <c r="Q1485">
        <v>2.3E-2</v>
      </c>
      <c r="R1485">
        <v>1E-3</v>
      </c>
      <c r="S1485" s="28">
        <v>0.5</v>
      </c>
      <c r="T1485" s="28">
        <v>1.0000000000000001E-9</v>
      </c>
      <c r="U1485">
        <v>8.0000000000000002E-3</v>
      </c>
      <c r="V1485">
        <v>0.05</v>
      </c>
      <c r="W1485">
        <v>0.05</v>
      </c>
      <c r="X1485" s="9">
        <v>0</v>
      </c>
      <c r="Y1485" s="28">
        <v>-9999</v>
      </c>
      <c r="Z1485">
        <v>5</v>
      </c>
      <c r="AA1485">
        <v>0.51416898657001098</v>
      </c>
      <c r="AB1485">
        <v>0.2</v>
      </c>
      <c r="AC1485" s="28">
        <v>1</v>
      </c>
      <c r="AD1485" s="15">
        <v>-0.51416898657001098</v>
      </c>
      <c r="AE1485" t="s">
        <v>570</v>
      </c>
      <c r="AF1485" s="15"/>
    </row>
    <row r="1486" spans="1:32" x14ac:dyDescent="0.25">
      <c r="A1486">
        <v>1485</v>
      </c>
      <c r="B1486">
        <v>54986795</v>
      </c>
      <c r="C1486">
        <v>0</v>
      </c>
      <c r="D1486">
        <v>1</v>
      </c>
      <c r="E1486">
        <v>0</v>
      </c>
      <c r="F1486">
        <v>0</v>
      </c>
      <c r="G1486">
        <v>0</v>
      </c>
      <c r="H1486">
        <v>5</v>
      </c>
      <c r="I1486" s="28">
        <v>0.05</v>
      </c>
      <c r="J1486" s="28">
        <v>0.83499999999999996</v>
      </c>
      <c r="K1486">
        <v>10</v>
      </c>
      <c r="L1486">
        <v>0</v>
      </c>
      <c r="M1486">
        <v>0</v>
      </c>
      <c r="N1486">
        <v>949</v>
      </c>
      <c r="O1486">
        <v>254</v>
      </c>
      <c r="P1486">
        <v>1</v>
      </c>
      <c r="Q1486">
        <v>2.3E-2</v>
      </c>
      <c r="R1486">
        <v>1E-3</v>
      </c>
      <c r="S1486" s="28">
        <v>0.5</v>
      </c>
      <c r="T1486" s="28">
        <v>1.0000000000000001E-9</v>
      </c>
      <c r="U1486">
        <v>8.0000000000000002E-3</v>
      </c>
      <c r="V1486">
        <v>0.05</v>
      </c>
      <c r="W1486">
        <v>0.05</v>
      </c>
      <c r="X1486" s="9">
        <v>0</v>
      </c>
      <c r="Y1486" s="28">
        <v>-9999</v>
      </c>
      <c r="Z1486">
        <v>40.890484999999998</v>
      </c>
      <c r="AA1486">
        <v>0.51416898657001098</v>
      </c>
      <c r="AB1486">
        <v>0.2</v>
      </c>
      <c r="AC1486" s="28">
        <v>1</v>
      </c>
      <c r="AD1486" s="15">
        <v>-0.51416898657001098</v>
      </c>
      <c r="AE1486" t="s">
        <v>570</v>
      </c>
      <c r="AF1486" s="15"/>
    </row>
    <row r="1487" spans="1:32" x14ac:dyDescent="0.25">
      <c r="A1487">
        <v>1486</v>
      </c>
      <c r="B1487">
        <v>99327562</v>
      </c>
      <c r="C1487">
        <v>0</v>
      </c>
      <c r="D1487">
        <v>1</v>
      </c>
      <c r="E1487">
        <v>0</v>
      </c>
      <c r="F1487">
        <v>0</v>
      </c>
      <c r="G1487">
        <v>0</v>
      </c>
      <c r="H1487">
        <v>3</v>
      </c>
      <c r="I1487" s="28">
        <v>0.05</v>
      </c>
      <c r="J1487" s="28">
        <v>0.83499999999999996</v>
      </c>
      <c r="K1487">
        <v>10</v>
      </c>
      <c r="L1487">
        <v>0</v>
      </c>
      <c r="M1487">
        <v>0</v>
      </c>
      <c r="N1487">
        <v>949</v>
      </c>
      <c r="O1487">
        <v>254</v>
      </c>
      <c r="P1487">
        <v>1</v>
      </c>
      <c r="Q1487">
        <v>2.3E-2</v>
      </c>
      <c r="R1487">
        <v>1E-3</v>
      </c>
      <c r="S1487" s="28">
        <v>0.5</v>
      </c>
      <c r="T1487" s="28">
        <v>1.0000000000000001E-9</v>
      </c>
      <c r="U1487">
        <v>8.0000000000000002E-3</v>
      </c>
      <c r="V1487">
        <v>0.05</v>
      </c>
      <c r="W1487">
        <v>0.05</v>
      </c>
      <c r="X1487" s="9">
        <v>0</v>
      </c>
      <c r="Y1487" s="28">
        <v>-9999</v>
      </c>
      <c r="Z1487">
        <v>3</v>
      </c>
      <c r="AA1487">
        <v>0.51416898657001098</v>
      </c>
      <c r="AB1487">
        <v>0.2</v>
      </c>
      <c r="AC1487" s="28">
        <v>1</v>
      </c>
      <c r="AD1487" s="15">
        <v>-0.51416898657001098</v>
      </c>
      <c r="AE1487" t="s">
        <v>570</v>
      </c>
      <c r="AF1487" s="15"/>
    </row>
    <row r="1488" spans="1:32" x14ac:dyDescent="0.25">
      <c r="A1488">
        <v>1487</v>
      </c>
      <c r="B1488">
        <v>58842732</v>
      </c>
      <c r="C1488">
        <v>0</v>
      </c>
      <c r="D1488">
        <v>1</v>
      </c>
      <c r="E1488">
        <v>0</v>
      </c>
      <c r="F1488">
        <v>0</v>
      </c>
      <c r="G1488">
        <v>0</v>
      </c>
      <c r="H1488">
        <v>0.5</v>
      </c>
      <c r="I1488" s="28">
        <v>0.05</v>
      </c>
      <c r="J1488" s="28">
        <v>0.83499999999999996</v>
      </c>
      <c r="K1488">
        <v>10</v>
      </c>
      <c r="L1488">
        <v>0</v>
      </c>
      <c r="M1488">
        <v>0</v>
      </c>
      <c r="N1488">
        <v>947</v>
      </c>
      <c r="O1488">
        <v>198</v>
      </c>
      <c r="P1488">
        <v>1</v>
      </c>
      <c r="Q1488">
        <v>2.3E-2</v>
      </c>
      <c r="R1488">
        <v>1E-3</v>
      </c>
      <c r="S1488" s="28">
        <v>0.5</v>
      </c>
      <c r="T1488" s="28">
        <v>1.0000000000000001E-9</v>
      </c>
      <c r="U1488">
        <v>8.0000000000000002E-3</v>
      </c>
      <c r="V1488">
        <v>0.05</v>
      </c>
      <c r="W1488">
        <v>0.05</v>
      </c>
      <c r="X1488" s="9">
        <v>0</v>
      </c>
      <c r="Y1488" s="28">
        <v>-9999</v>
      </c>
      <c r="Z1488">
        <v>6.6610360000000002</v>
      </c>
      <c r="AA1488">
        <v>0.51416898657001098</v>
      </c>
      <c r="AB1488">
        <v>0.2</v>
      </c>
      <c r="AC1488" s="28">
        <v>1</v>
      </c>
      <c r="AD1488" s="15">
        <v>-0.51416898657001098</v>
      </c>
      <c r="AE1488" t="s">
        <v>570</v>
      </c>
      <c r="AF1488" s="15"/>
    </row>
    <row r="1489" spans="1:32" x14ac:dyDescent="0.25">
      <c r="A1489">
        <v>1488</v>
      </c>
      <c r="B1489">
        <v>64745402</v>
      </c>
      <c r="C1489">
        <v>0</v>
      </c>
      <c r="D1489">
        <v>1</v>
      </c>
      <c r="E1489">
        <v>0</v>
      </c>
      <c r="F1489">
        <v>0</v>
      </c>
      <c r="G1489">
        <v>0</v>
      </c>
      <c r="H1489">
        <v>3</v>
      </c>
      <c r="I1489" s="28">
        <v>0.05</v>
      </c>
      <c r="J1489" s="28">
        <v>0.83499999999999996</v>
      </c>
      <c r="K1489">
        <v>10</v>
      </c>
      <c r="L1489">
        <v>0</v>
      </c>
      <c r="M1489">
        <v>0</v>
      </c>
      <c r="N1489">
        <v>947</v>
      </c>
      <c r="O1489">
        <v>199</v>
      </c>
      <c r="P1489">
        <v>1</v>
      </c>
      <c r="Q1489">
        <v>2.3E-2</v>
      </c>
      <c r="R1489">
        <v>1E-3</v>
      </c>
      <c r="S1489" s="28">
        <v>0.5</v>
      </c>
      <c r="T1489" s="28">
        <v>1.0000000000000001E-9</v>
      </c>
      <c r="U1489">
        <v>8.0000000000000002E-3</v>
      </c>
      <c r="V1489">
        <v>0.05</v>
      </c>
      <c r="W1489">
        <v>0.05</v>
      </c>
      <c r="X1489" s="9">
        <v>0</v>
      </c>
      <c r="Y1489" s="28">
        <v>-9999</v>
      </c>
      <c r="Z1489">
        <v>3</v>
      </c>
      <c r="AA1489">
        <v>0.51416898657001098</v>
      </c>
      <c r="AB1489">
        <v>0.2</v>
      </c>
      <c r="AC1489" s="28">
        <v>1</v>
      </c>
      <c r="AD1489" s="15">
        <v>-0.51416898657001098</v>
      </c>
      <c r="AE1489" t="s">
        <v>570</v>
      </c>
      <c r="AF1489" s="15"/>
    </row>
    <row r="1490" spans="1:32" x14ac:dyDescent="0.25">
      <c r="A1490">
        <v>1489</v>
      </c>
      <c r="B1490">
        <v>57879538</v>
      </c>
      <c r="C1490">
        <v>0</v>
      </c>
      <c r="D1490">
        <v>1</v>
      </c>
      <c r="E1490">
        <v>0</v>
      </c>
      <c r="F1490">
        <v>0</v>
      </c>
      <c r="G1490">
        <v>0</v>
      </c>
      <c r="H1490">
        <v>5</v>
      </c>
      <c r="I1490" s="28">
        <v>0.05</v>
      </c>
      <c r="J1490" s="28">
        <v>0.83499999999999996</v>
      </c>
      <c r="K1490">
        <v>10</v>
      </c>
      <c r="L1490">
        <v>0</v>
      </c>
      <c r="M1490">
        <v>0</v>
      </c>
      <c r="N1490">
        <v>949</v>
      </c>
      <c r="O1490">
        <v>240</v>
      </c>
      <c r="P1490">
        <v>1</v>
      </c>
      <c r="Q1490">
        <v>2.3E-2</v>
      </c>
      <c r="R1490">
        <v>1E-3</v>
      </c>
      <c r="S1490" s="28">
        <v>0.5</v>
      </c>
      <c r="T1490" s="28">
        <v>1.0000000000000001E-9</v>
      </c>
      <c r="U1490">
        <v>8.0000000000000002E-3</v>
      </c>
      <c r="V1490">
        <v>0.05</v>
      </c>
      <c r="W1490">
        <v>0.05</v>
      </c>
      <c r="X1490" s="9">
        <v>0</v>
      </c>
      <c r="Y1490" s="28">
        <v>-9999</v>
      </c>
      <c r="Z1490">
        <v>5</v>
      </c>
      <c r="AA1490">
        <v>0.51416898657001098</v>
      </c>
      <c r="AB1490">
        <v>0.2</v>
      </c>
      <c r="AC1490" s="28">
        <v>1</v>
      </c>
      <c r="AD1490" s="15">
        <v>-0.51416898657001098</v>
      </c>
      <c r="AE1490" t="s">
        <v>570</v>
      </c>
      <c r="AF1490" s="15"/>
    </row>
    <row r="1491" spans="1:32" x14ac:dyDescent="0.25">
      <c r="A1491">
        <v>1490</v>
      </c>
      <c r="B1491">
        <v>110076267</v>
      </c>
      <c r="C1491">
        <v>0</v>
      </c>
      <c r="D1491">
        <v>1</v>
      </c>
      <c r="E1491">
        <v>0</v>
      </c>
      <c r="F1491">
        <v>0</v>
      </c>
      <c r="G1491">
        <v>0</v>
      </c>
      <c r="H1491">
        <v>3</v>
      </c>
      <c r="I1491" s="28">
        <v>0.05</v>
      </c>
      <c r="J1491" s="28">
        <v>0.83499999999999996</v>
      </c>
      <c r="K1491">
        <v>10</v>
      </c>
      <c r="L1491">
        <v>0</v>
      </c>
      <c r="M1491">
        <v>0</v>
      </c>
      <c r="N1491">
        <v>948</v>
      </c>
      <c r="O1491">
        <v>199</v>
      </c>
      <c r="P1491">
        <v>1</v>
      </c>
      <c r="Q1491">
        <v>2.3E-2</v>
      </c>
      <c r="R1491">
        <v>1E-3</v>
      </c>
      <c r="S1491" s="28">
        <v>0.5</v>
      </c>
      <c r="T1491" s="28">
        <v>1.0000000000000001E-9</v>
      </c>
      <c r="U1491">
        <v>8.0000000000000002E-3</v>
      </c>
      <c r="V1491">
        <v>0.05</v>
      </c>
      <c r="W1491">
        <v>0.05</v>
      </c>
      <c r="X1491" s="9">
        <v>0</v>
      </c>
      <c r="Y1491" s="28">
        <v>-9999</v>
      </c>
      <c r="Z1491">
        <v>3</v>
      </c>
      <c r="AA1491">
        <v>0.51416898657001098</v>
      </c>
      <c r="AB1491">
        <v>0.2</v>
      </c>
      <c r="AC1491" s="28">
        <v>1</v>
      </c>
      <c r="AD1491" s="15">
        <v>-0.51416898657001098</v>
      </c>
      <c r="AE1491" t="s">
        <v>570</v>
      </c>
      <c r="AF1491" s="15"/>
    </row>
    <row r="1492" spans="1:32" x14ac:dyDescent="0.25">
      <c r="A1492">
        <v>1491</v>
      </c>
      <c r="B1492">
        <v>79290955</v>
      </c>
      <c r="C1492">
        <v>0</v>
      </c>
      <c r="D1492">
        <v>1</v>
      </c>
      <c r="E1492">
        <v>0</v>
      </c>
      <c r="F1492">
        <v>0</v>
      </c>
      <c r="G1492">
        <v>0</v>
      </c>
      <c r="H1492">
        <v>0.3</v>
      </c>
      <c r="I1492" s="28">
        <v>0.05</v>
      </c>
      <c r="J1492" s="28">
        <v>0.83499999999999996</v>
      </c>
      <c r="K1492">
        <v>10</v>
      </c>
      <c r="L1492">
        <v>0</v>
      </c>
      <c r="M1492">
        <v>0</v>
      </c>
      <c r="N1492">
        <v>948</v>
      </c>
      <c r="O1492">
        <v>211</v>
      </c>
      <c r="P1492">
        <v>1</v>
      </c>
      <c r="Q1492">
        <v>2.3E-2</v>
      </c>
      <c r="R1492">
        <v>1E-3</v>
      </c>
      <c r="S1492" s="28">
        <v>0.5</v>
      </c>
      <c r="T1492" s="28">
        <v>1.0000000000000001E-9</v>
      </c>
      <c r="U1492">
        <v>8.0000000000000002E-3</v>
      </c>
      <c r="V1492">
        <v>0.05</v>
      </c>
      <c r="W1492">
        <v>0.05</v>
      </c>
      <c r="X1492" s="9">
        <v>0</v>
      </c>
      <c r="Y1492" s="28">
        <v>-9999</v>
      </c>
      <c r="Z1492">
        <v>4.9923929999999999</v>
      </c>
      <c r="AA1492">
        <v>0.42570818746953099</v>
      </c>
      <c r="AB1492">
        <v>0.2</v>
      </c>
      <c r="AC1492" s="28">
        <v>1</v>
      </c>
      <c r="AD1492" s="15">
        <v>-0.42570818746953099</v>
      </c>
      <c r="AE1492" t="s">
        <v>570</v>
      </c>
      <c r="AF1492" s="15"/>
    </row>
    <row r="1493" spans="1:32" x14ac:dyDescent="0.25">
      <c r="A1493">
        <v>1492</v>
      </c>
      <c r="B1493">
        <v>78964926</v>
      </c>
      <c r="C1493">
        <v>0</v>
      </c>
      <c r="D1493">
        <v>1</v>
      </c>
      <c r="E1493">
        <v>0</v>
      </c>
      <c r="F1493">
        <v>0</v>
      </c>
      <c r="G1493">
        <v>0</v>
      </c>
      <c r="H1493">
        <v>3</v>
      </c>
      <c r="I1493" s="28">
        <v>0.05</v>
      </c>
      <c r="J1493" s="28">
        <v>0.83499999999999996</v>
      </c>
      <c r="K1493">
        <v>10</v>
      </c>
      <c r="L1493">
        <v>0</v>
      </c>
      <c r="M1493">
        <v>0</v>
      </c>
      <c r="N1493">
        <v>949</v>
      </c>
      <c r="O1493">
        <v>254</v>
      </c>
      <c r="P1493">
        <v>1</v>
      </c>
      <c r="Q1493">
        <v>2.3E-2</v>
      </c>
      <c r="R1493">
        <v>1E-3</v>
      </c>
      <c r="S1493" s="28">
        <v>0.5</v>
      </c>
      <c r="T1493" s="28">
        <v>1.0000000000000001E-9</v>
      </c>
      <c r="U1493">
        <v>8.0000000000000002E-3</v>
      </c>
      <c r="V1493">
        <v>0.05</v>
      </c>
      <c r="W1493">
        <v>0.05</v>
      </c>
      <c r="X1493" s="9">
        <v>0</v>
      </c>
      <c r="Y1493" s="28">
        <v>-9999</v>
      </c>
      <c r="Z1493">
        <v>3</v>
      </c>
      <c r="AA1493">
        <v>0.51416898657001098</v>
      </c>
      <c r="AB1493">
        <v>0.2</v>
      </c>
      <c r="AC1493" s="28">
        <v>1</v>
      </c>
      <c r="AD1493" s="15">
        <v>-0.51416898657001098</v>
      </c>
      <c r="AE1493" t="s">
        <v>570</v>
      </c>
      <c r="AF1493" s="15"/>
    </row>
    <row r="1494" spans="1:32" x14ac:dyDescent="0.25">
      <c r="A1494">
        <v>1493</v>
      </c>
      <c r="B1494">
        <v>45541569</v>
      </c>
      <c r="C1494">
        <v>0</v>
      </c>
      <c r="D1494">
        <v>1</v>
      </c>
      <c r="E1494">
        <v>0</v>
      </c>
      <c r="F1494">
        <v>0</v>
      </c>
      <c r="G1494">
        <v>0</v>
      </c>
      <c r="H1494">
        <v>3</v>
      </c>
      <c r="I1494" s="28">
        <v>0.05</v>
      </c>
      <c r="J1494" s="28">
        <v>0.83499999999999996</v>
      </c>
      <c r="K1494">
        <v>10</v>
      </c>
      <c r="L1494">
        <v>0</v>
      </c>
      <c r="M1494">
        <v>0</v>
      </c>
      <c r="N1494">
        <v>949</v>
      </c>
      <c r="O1494">
        <v>254</v>
      </c>
      <c r="P1494">
        <v>1</v>
      </c>
      <c r="Q1494">
        <v>2.3E-2</v>
      </c>
      <c r="R1494">
        <v>1E-3</v>
      </c>
      <c r="S1494" s="28">
        <v>0.5</v>
      </c>
      <c r="T1494" s="28">
        <v>1.0000000000000001E-9</v>
      </c>
      <c r="U1494">
        <v>8.0000000000000002E-3</v>
      </c>
      <c r="V1494">
        <v>0.05</v>
      </c>
      <c r="W1494">
        <v>0.05</v>
      </c>
      <c r="X1494" s="9">
        <v>0</v>
      </c>
      <c r="Y1494" s="28">
        <v>-9999</v>
      </c>
      <c r="Z1494">
        <v>3</v>
      </c>
      <c r="AA1494">
        <v>0.51416898657001098</v>
      </c>
      <c r="AB1494">
        <v>0.2</v>
      </c>
      <c r="AC1494" s="28">
        <v>1</v>
      </c>
      <c r="AD1494" s="15">
        <v>-0.51416898657001098</v>
      </c>
      <c r="AE1494" t="s">
        <v>570</v>
      </c>
      <c r="AF1494" s="15"/>
    </row>
    <row r="1495" spans="1:32" x14ac:dyDescent="0.25">
      <c r="A1495">
        <v>1494</v>
      </c>
      <c r="B1495">
        <v>58850490</v>
      </c>
      <c r="C1495">
        <v>0</v>
      </c>
      <c r="D1495">
        <v>1</v>
      </c>
      <c r="E1495">
        <v>0</v>
      </c>
      <c r="F1495">
        <v>0</v>
      </c>
      <c r="G1495">
        <v>0</v>
      </c>
      <c r="H1495">
        <v>1.6</v>
      </c>
      <c r="I1495" s="28">
        <v>0.05</v>
      </c>
      <c r="J1495" s="28">
        <v>0.83499999999999996</v>
      </c>
      <c r="K1495">
        <v>10</v>
      </c>
      <c r="L1495">
        <v>0</v>
      </c>
      <c r="M1495">
        <v>0</v>
      </c>
      <c r="N1495">
        <v>949</v>
      </c>
      <c r="O1495">
        <v>240</v>
      </c>
      <c r="P1495">
        <v>1</v>
      </c>
      <c r="Q1495">
        <v>2.3E-2</v>
      </c>
      <c r="R1495">
        <v>1E-3</v>
      </c>
      <c r="S1495" s="28">
        <v>0.5</v>
      </c>
      <c r="T1495" s="28">
        <v>1.0000000000000001E-9</v>
      </c>
      <c r="U1495">
        <v>8.0000000000000002E-3</v>
      </c>
      <c r="V1495">
        <v>0.05</v>
      </c>
      <c r="W1495">
        <v>0.05</v>
      </c>
      <c r="X1495" s="9">
        <v>0</v>
      </c>
      <c r="Y1495" s="28">
        <v>-9999</v>
      </c>
      <c r="Z1495">
        <v>8.7465220000000006</v>
      </c>
      <c r="AA1495">
        <v>0.51416898657001098</v>
      </c>
      <c r="AB1495">
        <v>0.2</v>
      </c>
      <c r="AC1495" s="28">
        <v>1</v>
      </c>
      <c r="AD1495" s="15">
        <v>-0.51416898657001098</v>
      </c>
      <c r="AE1495" t="s">
        <v>570</v>
      </c>
      <c r="AF1495" s="15"/>
    </row>
    <row r="1496" spans="1:32" x14ac:dyDescent="0.25">
      <c r="A1496">
        <v>1495</v>
      </c>
      <c r="B1496">
        <v>40571876</v>
      </c>
      <c r="C1496">
        <v>0</v>
      </c>
      <c r="D1496">
        <v>1</v>
      </c>
      <c r="E1496">
        <v>0</v>
      </c>
      <c r="F1496">
        <v>0</v>
      </c>
      <c r="G1496">
        <v>0</v>
      </c>
      <c r="H1496">
        <v>1.5</v>
      </c>
      <c r="I1496" s="28">
        <v>0.05</v>
      </c>
      <c r="J1496" s="28">
        <v>0.83499999999999996</v>
      </c>
      <c r="K1496">
        <v>10</v>
      </c>
      <c r="L1496">
        <v>0</v>
      </c>
      <c r="M1496">
        <v>0</v>
      </c>
      <c r="N1496">
        <v>948</v>
      </c>
      <c r="O1496">
        <v>226</v>
      </c>
      <c r="P1496">
        <v>1</v>
      </c>
      <c r="Q1496">
        <v>2.3E-2</v>
      </c>
      <c r="R1496">
        <v>1E-3</v>
      </c>
      <c r="S1496" s="28">
        <v>0.5</v>
      </c>
      <c r="T1496" s="28">
        <v>1.0000000000000001E-9</v>
      </c>
      <c r="U1496">
        <v>8.0000000000000002E-3</v>
      </c>
      <c r="V1496">
        <v>0.05</v>
      </c>
      <c r="W1496">
        <v>0.05</v>
      </c>
      <c r="X1496" s="9">
        <v>0</v>
      </c>
      <c r="Y1496" s="28">
        <v>-9999</v>
      </c>
      <c r="Z1496">
        <v>5</v>
      </c>
      <c r="AA1496">
        <v>0.51416898657001098</v>
      </c>
      <c r="AB1496">
        <v>0.2</v>
      </c>
      <c r="AC1496" s="28">
        <v>1</v>
      </c>
      <c r="AD1496" s="15">
        <v>-0.51416898657001098</v>
      </c>
      <c r="AE1496" t="s">
        <v>570</v>
      </c>
      <c r="AF1496" s="15"/>
    </row>
    <row r="1497" spans="1:32" x14ac:dyDescent="0.25">
      <c r="A1497">
        <v>1496</v>
      </c>
      <c r="B1497">
        <v>99158882</v>
      </c>
      <c r="C1497">
        <v>0</v>
      </c>
      <c r="D1497">
        <v>1</v>
      </c>
      <c r="E1497">
        <v>0</v>
      </c>
      <c r="F1497">
        <v>0</v>
      </c>
      <c r="G1497">
        <v>0</v>
      </c>
      <c r="H1497">
        <v>4.7</v>
      </c>
      <c r="I1497" s="28">
        <v>0.05</v>
      </c>
      <c r="J1497" s="28">
        <v>0.83499999999999996</v>
      </c>
      <c r="K1497">
        <v>10</v>
      </c>
      <c r="L1497">
        <v>0</v>
      </c>
      <c r="M1497">
        <v>0</v>
      </c>
      <c r="N1497">
        <v>949</v>
      </c>
      <c r="O1497">
        <v>240</v>
      </c>
      <c r="P1497">
        <v>1</v>
      </c>
      <c r="Q1497">
        <v>2.3E-2</v>
      </c>
      <c r="R1497">
        <v>1E-3</v>
      </c>
      <c r="S1497" s="28">
        <v>0.5</v>
      </c>
      <c r="T1497" s="28">
        <v>1.0000000000000001E-9</v>
      </c>
      <c r="U1497">
        <v>8.0000000000000002E-3</v>
      </c>
      <c r="V1497">
        <v>0.05</v>
      </c>
      <c r="W1497">
        <v>0.05</v>
      </c>
      <c r="X1497" s="9">
        <v>0</v>
      </c>
      <c r="Y1497" s="28">
        <v>-9999</v>
      </c>
      <c r="Z1497">
        <v>6.4887030000000001</v>
      </c>
      <c r="AA1497">
        <v>1.25049591582833</v>
      </c>
      <c r="AB1497">
        <v>0.2</v>
      </c>
      <c r="AC1497" s="28">
        <v>1</v>
      </c>
      <c r="AD1497" s="15">
        <v>-1.25049591582833</v>
      </c>
      <c r="AE1497" t="s">
        <v>570</v>
      </c>
      <c r="AF1497" s="15"/>
    </row>
    <row r="1498" spans="1:32" x14ac:dyDescent="0.25">
      <c r="A1498">
        <v>1497</v>
      </c>
      <c r="B1498">
        <v>48472273</v>
      </c>
      <c r="C1498">
        <v>0</v>
      </c>
      <c r="D1498">
        <v>1</v>
      </c>
      <c r="E1498">
        <v>0</v>
      </c>
      <c r="F1498">
        <v>0</v>
      </c>
      <c r="G1498">
        <v>0</v>
      </c>
      <c r="H1498">
        <v>1.6</v>
      </c>
      <c r="I1498" s="28">
        <v>0.05</v>
      </c>
      <c r="J1498" s="28">
        <v>0.83499999999999996</v>
      </c>
      <c r="K1498">
        <v>10</v>
      </c>
      <c r="L1498">
        <v>0</v>
      </c>
      <c r="M1498">
        <v>0</v>
      </c>
      <c r="N1498">
        <v>948</v>
      </c>
      <c r="O1498">
        <v>199</v>
      </c>
      <c r="P1498">
        <v>1</v>
      </c>
      <c r="Q1498">
        <v>2.3E-2</v>
      </c>
      <c r="R1498">
        <v>1E-3</v>
      </c>
      <c r="S1498" s="28">
        <v>0.5</v>
      </c>
      <c r="T1498" s="28">
        <v>1.0000000000000001E-9</v>
      </c>
      <c r="U1498">
        <v>8.0000000000000002E-3</v>
      </c>
      <c r="V1498">
        <v>0.05</v>
      </c>
      <c r="W1498">
        <v>0.05</v>
      </c>
      <c r="X1498" s="9">
        <v>0</v>
      </c>
      <c r="Y1498" s="28">
        <v>-9999</v>
      </c>
      <c r="Z1498">
        <v>8.2464370000000002</v>
      </c>
      <c r="AA1498">
        <v>0.51416898657001098</v>
      </c>
      <c r="AB1498">
        <v>0.2</v>
      </c>
      <c r="AC1498" s="28">
        <v>1</v>
      </c>
      <c r="AD1498" s="15">
        <v>-0.51416898657001098</v>
      </c>
      <c r="AE1498" t="s">
        <v>570</v>
      </c>
      <c r="AF1498" s="15"/>
    </row>
    <row r="1499" spans="1:32" x14ac:dyDescent="0.25">
      <c r="A1499">
        <v>1498</v>
      </c>
      <c r="B1499">
        <v>49139219</v>
      </c>
      <c r="C1499">
        <v>0</v>
      </c>
      <c r="D1499">
        <v>1</v>
      </c>
      <c r="E1499">
        <v>0</v>
      </c>
      <c r="F1499">
        <v>0</v>
      </c>
      <c r="G1499">
        <v>0</v>
      </c>
      <c r="H1499">
        <v>3</v>
      </c>
      <c r="I1499" s="28">
        <v>0.05</v>
      </c>
      <c r="J1499" s="28">
        <v>0.83499999999999996</v>
      </c>
      <c r="K1499">
        <v>10</v>
      </c>
      <c r="L1499">
        <v>0</v>
      </c>
      <c r="M1499">
        <v>0</v>
      </c>
      <c r="N1499">
        <v>949</v>
      </c>
      <c r="O1499">
        <v>268</v>
      </c>
      <c r="P1499">
        <v>1</v>
      </c>
      <c r="Q1499">
        <v>2.3E-2</v>
      </c>
      <c r="R1499">
        <v>1E-3</v>
      </c>
      <c r="S1499" s="28">
        <v>0.5</v>
      </c>
      <c r="T1499" s="28">
        <v>1.0000000000000001E-9</v>
      </c>
      <c r="U1499">
        <v>8.0000000000000002E-3</v>
      </c>
      <c r="V1499">
        <v>0.05</v>
      </c>
      <c r="W1499">
        <v>0.05</v>
      </c>
      <c r="X1499" s="9">
        <v>0</v>
      </c>
      <c r="Y1499" s="28">
        <v>-9999</v>
      </c>
      <c r="Z1499">
        <v>3</v>
      </c>
      <c r="AA1499">
        <v>0.51416898657001098</v>
      </c>
      <c r="AB1499">
        <v>0.2</v>
      </c>
      <c r="AC1499" s="28">
        <v>1</v>
      </c>
      <c r="AD1499" s="15">
        <v>-0.51416898657001098</v>
      </c>
      <c r="AE1499" t="s">
        <v>570</v>
      </c>
      <c r="AF1499" s="15"/>
    </row>
    <row r="1500" spans="1:32" x14ac:dyDescent="0.25">
      <c r="A1500">
        <v>1499</v>
      </c>
      <c r="B1500">
        <v>80547334</v>
      </c>
      <c r="C1500">
        <v>0</v>
      </c>
      <c r="D1500">
        <v>1</v>
      </c>
      <c r="E1500">
        <v>0</v>
      </c>
      <c r="F1500">
        <v>0</v>
      </c>
      <c r="G1500">
        <v>0</v>
      </c>
      <c r="H1500">
        <v>0.7</v>
      </c>
      <c r="I1500" s="28">
        <v>0.05</v>
      </c>
      <c r="J1500" s="28">
        <v>0.83499999999999996</v>
      </c>
      <c r="K1500">
        <v>10</v>
      </c>
      <c r="L1500">
        <v>0</v>
      </c>
      <c r="M1500">
        <v>0</v>
      </c>
      <c r="N1500">
        <v>948</v>
      </c>
      <c r="O1500">
        <v>226</v>
      </c>
      <c r="P1500">
        <v>1</v>
      </c>
      <c r="Q1500">
        <v>2.3E-2</v>
      </c>
      <c r="R1500">
        <v>1E-3</v>
      </c>
      <c r="S1500" s="28">
        <v>0.5</v>
      </c>
      <c r="T1500" s="28">
        <v>1.0000000000000001E-9</v>
      </c>
      <c r="U1500">
        <v>8.0000000000000002E-3</v>
      </c>
      <c r="V1500">
        <v>0.05</v>
      </c>
      <c r="W1500">
        <v>0.05</v>
      </c>
      <c r="X1500" s="9">
        <v>0</v>
      </c>
      <c r="Y1500" s="28">
        <v>-9999</v>
      </c>
      <c r="Z1500">
        <v>6.140339</v>
      </c>
      <c r="AA1500">
        <v>1.4216507082722201</v>
      </c>
      <c r="AB1500">
        <v>0.2</v>
      </c>
      <c r="AC1500" s="28">
        <v>1</v>
      </c>
      <c r="AD1500" s="15">
        <v>-1.4216507082722201</v>
      </c>
      <c r="AE1500" t="s">
        <v>570</v>
      </c>
      <c r="AF1500" s="15"/>
    </row>
    <row r="1501" spans="1:32" x14ac:dyDescent="0.25">
      <c r="A1501">
        <v>1500</v>
      </c>
      <c r="B1501">
        <v>88302961</v>
      </c>
      <c r="C1501">
        <v>0</v>
      </c>
      <c r="D1501">
        <v>1</v>
      </c>
      <c r="E1501">
        <v>0</v>
      </c>
      <c r="F1501">
        <v>0</v>
      </c>
      <c r="G1501">
        <v>0</v>
      </c>
      <c r="H1501">
        <v>0.9</v>
      </c>
      <c r="I1501" s="28">
        <v>0.05</v>
      </c>
      <c r="J1501" s="28">
        <v>0.83499999999999996</v>
      </c>
      <c r="K1501">
        <v>10</v>
      </c>
      <c r="L1501">
        <v>0</v>
      </c>
      <c r="M1501">
        <v>0</v>
      </c>
      <c r="N1501">
        <v>947</v>
      </c>
      <c r="O1501">
        <v>198</v>
      </c>
      <c r="P1501">
        <v>1</v>
      </c>
      <c r="Q1501">
        <v>2.3E-2</v>
      </c>
      <c r="R1501">
        <v>1E-3</v>
      </c>
      <c r="S1501" s="28">
        <v>0.5</v>
      </c>
      <c r="T1501" s="28">
        <v>1.0000000000000001E-9</v>
      </c>
      <c r="U1501">
        <v>8.0000000000000002E-3</v>
      </c>
      <c r="V1501">
        <v>0.05</v>
      </c>
      <c r="W1501">
        <v>0.05</v>
      </c>
      <c r="X1501" s="9">
        <v>0</v>
      </c>
      <c r="Y1501" s="28">
        <v>-9999</v>
      </c>
      <c r="Z1501">
        <v>5.8951750000000001</v>
      </c>
      <c r="AA1501">
        <v>0.51416898657001098</v>
      </c>
      <c r="AB1501">
        <v>0.2</v>
      </c>
      <c r="AC1501" s="28">
        <v>1</v>
      </c>
      <c r="AD1501" s="15">
        <v>-0.51416898657001098</v>
      </c>
      <c r="AE1501" t="s">
        <v>570</v>
      </c>
      <c r="AF1501" s="15"/>
    </row>
    <row r="1502" spans="1:32" x14ac:dyDescent="0.25">
      <c r="A1502">
        <v>1501</v>
      </c>
      <c r="B1502">
        <v>46579114</v>
      </c>
      <c r="C1502">
        <v>0</v>
      </c>
      <c r="D1502">
        <v>1</v>
      </c>
      <c r="E1502">
        <v>0</v>
      </c>
      <c r="F1502">
        <v>0</v>
      </c>
      <c r="G1502">
        <v>0</v>
      </c>
      <c r="H1502">
        <v>-0.1</v>
      </c>
      <c r="I1502" s="28">
        <v>0.05</v>
      </c>
      <c r="J1502" s="28">
        <v>0.83499999999999996</v>
      </c>
      <c r="K1502">
        <v>10</v>
      </c>
      <c r="L1502">
        <v>0</v>
      </c>
      <c r="M1502">
        <v>0</v>
      </c>
      <c r="N1502">
        <v>948</v>
      </c>
      <c r="O1502">
        <v>226</v>
      </c>
      <c r="P1502">
        <v>1</v>
      </c>
      <c r="Q1502">
        <v>2.3E-2</v>
      </c>
      <c r="R1502">
        <v>1E-3</v>
      </c>
      <c r="S1502" s="28">
        <v>0.5</v>
      </c>
      <c r="T1502" s="28">
        <v>1.0000000000000001E-9</v>
      </c>
      <c r="U1502">
        <v>8.0000000000000002E-3</v>
      </c>
      <c r="V1502">
        <v>0.05</v>
      </c>
      <c r="W1502">
        <v>0.05</v>
      </c>
      <c r="X1502" s="9">
        <v>0</v>
      </c>
      <c r="Y1502" s="28">
        <v>-9999</v>
      </c>
      <c r="Z1502">
        <v>7.433986</v>
      </c>
      <c r="AA1502">
        <v>1.36387127274605</v>
      </c>
      <c r="AB1502">
        <v>0.2</v>
      </c>
      <c r="AC1502" s="28">
        <v>1</v>
      </c>
      <c r="AD1502" s="15">
        <v>-1.36387127274605</v>
      </c>
      <c r="AE1502" t="s">
        <v>570</v>
      </c>
      <c r="AF1502" s="15"/>
    </row>
    <row r="1503" spans="1:32" x14ac:dyDescent="0.25">
      <c r="A1503">
        <v>1502</v>
      </c>
      <c r="B1503">
        <v>80640872</v>
      </c>
      <c r="C1503">
        <v>0</v>
      </c>
      <c r="D1503">
        <v>1</v>
      </c>
      <c r="E1503">
        <v>0</v>
      </c>
      <c r="F1503">
        <v>0</v>
      </c>
      <c r="G1503">
        <v>0</v>
      </c>
      <c r="H1503">
        <v>0.5</v>
      </c>
      <c r="I1503" s="28">
        <v>0.05</v>
      </c>
      <c r="J1503" s="28">
        <v>0.83499999999999996</v>
      </c>
      <c r="K1503">
        <v>10</v>
      </c>
      <c r="L1503">
        <v>0</v>
      </c>
      <c r="M1503">
        <v>0</v>
      </c>
      <c r="N1503">
        <v>948</v>
      </c>
      <c r="O1503">
        <v>198</v>
      </c>
      <c r="P1503">
        <v>1</v>
      </c>
      <c r="Q1503">
        <v>2.3E-2</v>
      </c>
      <c r="R1503">
        <v>1E-3</v>
      </c>
      <c r="S1503" s="28">
        <v>0.5</v>
      </c>
      <c r="T1503" s="28">
        <v>1.0000000000000001E-9</v>
      </c>
      <c r="U1503">
        <v>8.0000000000000002E-3</v>
      </c>
      <c r="V1503">
        <v>0.05</v>
      </c>
      <c r="W1503">
        <v>0.05</v>
      </c>
      <c r="X1503" s="9">
        <v>0</v>
      </c>
      <c r="Y1503" s="28">
        <v>-9999</v>
      </c>
      <c r="Z1503">
        <v>6.6909960000000002</v>
      </c>
      <c r="AA1503">
        <v>0.51416898657001098</v>
      </c>
      <c r="AB1503">
        <v>0.2</v>
      </c>
      <c r="AC1503" s="28">
        <v>1</v>
      </c>
      <c r="AD1503" s="15">
        <v>-0.51416898657001098</v>
      </c>
      <c r="AE1503" t="s">
        <v>570</v>
      </c>
      <c r="AF1503" s="15"/>
    </row>
    <row r="1504" spans="1:32" x14ac:dyDescent="0.25">
      <c r="A1504">
        <v>1503</v>
      </c>
      <c r="B1504">
        <v>117348041</v>
      </c>
      <c r="C1504">
        <v>0</v>
      </c>
      <c r="D1504">
        <v>1</v>
      </c>
      <c r="E1504">
        <v>0</v>
      </c>
      <c r="F1504">
        <v>0</v>
      </c>
      <c r="G1504">
        <v>0</v>
      </c>
      <c r="H1504">
        <v>1</v>
      </c>
      <c r="I1504" s="28">
        <v>0.05</v>
      </c>
      <c r="J1504" s="28">
        <v>0.83499999999999996</v>
      </c>
      <c r="K1504">
        <v>10</v>
      </c>
      <c r="L1504">
        <v>0</v>
      </c>
      <c r="M1504">
        <v>0</v>
      </c>
      <c r="N1504">
        <v>947</v>
      </c>
      <c r="O1504">
        <v>186</v>
      </c>
      <c r="P1504">
        <v>1</v>
      </c>
      <c r="Q1504">
        <v>2.3E-2</v>
      </c>
      <c r="R1504">
        <v>1E-3</v>
      </c>
      <c r="S1504" s="28">
        <v>0.5</v>
      </c>
      <c r="T1504" s="28">
        <v>1.0000000000000001E-9</v>
      </c>
      <c r="U1504">
        <v>8.0000000000000002E-3</v>
      </c>
      <c r="V1504">
        <v>0.05</v>
      </c>
      <c r="W1504">
        <v>0.05</v>
      </c>
      <c r="X1504" s="9">
        <v>0</v>
      </c>
      <c r="Y1504" s="28">
        <v>-9999</v>
      </c>
      <c r="Z1504">
        <v>8.0683939999999996</v>
      </c>
      <c r="AA1504">
        <v>0.51416898657001098</v>
      </c>
      <c r="AB1504">
        <v>0.2</v>
      </c>
      <c r="AC1504" s="28">
        <v>1</v>
      </c>
      <c r="AD1504" s="15">
        <v>-0.51416898657001098</v>
      </c>
      <c r="AE1504" t="s">
        <v>570</v>
      </c>
      <c r="AF1504" s="15"/>
    </row>
    <row r="1505" spans="1:32" x14ac:dyDescent="0.25">
      <c r="A1505">
        <v>1504</v>
      </c>
      <c r="B1505">
        <v>62818809</v>
      </c>
      <c r="C1505">
        <v>0</v>
      </c>
      <c r="D1505">
        <v>1</v>
      </c>
      <c r="E1505">
        <v>0</v>
      </c>
      <c r="F1505">
        <v>0</v>
      </c>
      <c r="G1505">
        <v>0</v>
      </c>
      <c r="H1505">
        <v>2.1</v>
      </c>
      <c r="I1505" s="28">
        <v>0.05</v>
      </c>
      <c r="J1505" s="28">
        <v>0.83499999999999996</v>
      </c>
      <c r="K1505">
        <v>10</v>
      </c>
      <c r="L1505">
        <v>0</v>
      </c>
      <c r="M1505">
        <v>0</v>
      </c>
      <c r="N1505">
        <v>947</v>
      </c>
      <c r="O1505">
        <v>186</v>
      </c>
      <c r="P1505">
        <v>1</v>
      </c>
      <c r="Q1505">
        <v>2.3E-2</v>
      </c>
      <c r="R1505">
        <v>1E-3</v>
      </c>
      <c r="S1505" s="28">
        <v>0.5</v>
      </c>
      <c r="T1505" s="28">
        <v>1.0000000000000001E-9</v>
      </c>
      <c r="U1505">
        <v>8.0000000000000002E-3</v>
      </c>
      <c r="V1505">
        <v>0.05</v>
      </c>
      <c r="W1505">
        <v>0.05</v>
      </c>
      <c r="X1505" s="9">
        <v>0</v>
      </c>
      <c r="Y1505" s="28">
        <v>-9999</v>
      </c>
      <c r="Z1505">
        <v>6.8965959999999997</v>
      </c>
      <c r="AA1505">
        <v>0.51416898657001098</v>
      </c>
      <c r="AB1505">
        <v>0.2</v>
      </c>
      <c r="AC1505" s="28">
        <v>1</v>
      </c>
      <c r="AD1505" s="15">
        <v>-0.51416898657001098</v>
      </c>
      <c r="AE1505" t="s">
        <v>570</v>
      </c>
      <c r="AF1505" s="15"/>
    </row>
    <row r="1506" spans="1:32" x14ac:dyDescent="0.25">
      <c r="A1506">
        <v>1505</v>
      </c>
      <c r="B1506">
        <v>93517432</v>
      </c>
      <c r="C1506">
        <v>0</v>
      </c>
      <c r="D1506">
        <v>1</v>
      </c>
      <c r="E1506">
        <v>0</v>
      </c>
      <c r="F1506">
        <v>0</v>
      </c>
      <c r="G1506">
        <v>0</v>
      </c>
      <c r="H1506">
        <v>0.5</v>
      </c>
      <c r="I1506" s="28">
        <v>0.05</v>
      </c>
      <c r="J1506" s="28">
        <v>0.83499999999999996</v>
      </c>
      <c r="K1506">
        <v>10</v>
      </c>
      <c r="L1506">
        <v>0</v>
      </c>
      <c r="M1506">
        <v>0</v>
      </c>
      <c r="N1506">
        <v>948</v>
      </c>
      <c r="O1506">
        <v>211</v>
      </c>
      <c r="P1506">
        <v>1</v>
      </c>
      <c r="Q1506">
        <v>2.3E-2</v>
      </c>
      <c r="R1506">
        <v>1E-3</v>
      </c>
      <c r="S1506" s="28">
        <v>0.5</v>
      </c>
      <c r="T1506" s="28">
        <v>1.0000000000000001E-9</v>
      </c>
      <c r="U1506">
        <v>8.0000000000000002E-3</v>
      </c>
      <c r="V1506">
        <v>0.05</v>
      </c>
      <c r="W1506">
        <v>0.05</v>
      </c>
      <c r="X1506" s="9">
        <v>0</v>
      </c>
      <c r="Y1506" s="28">
        <v>-9999</v>
      </c>
      <c r="Z1506">
        <v>4.9038570000000004</v>
      </c>
      <c r="AA1506">
        <v>0.51416898657001098</v>
      </c>
      <c r="AB1506">
        <v>0.2</v>
      </c>
      <c r="AC1506" s="28">
        <v>1</v>
      </c>
      <c r="AD1506" s="15">
        <v>-0.51416898657001098</v>
      </c>
      <c r="AE1506" t="s">
        <v>570</v>
      </c>
      <c r="AF1506" s="15"/>
    </row>
    <row r="1507" spans="1:32" x14ac:dyDescent="0.25">
      <c r="A1507">
        <v>1506</v>
      </c>
      <c r="B1507">
        <v>63379074</v>
      </c>
      <c r="C1507">
        <v>0</v>
      </c>
      <c r="D1507">
        <v>1</v>
      </c>
      <c r="E1507">
        <v>0</v>
      </c>
      <c r="F1507">
        <v>0</v>
      </c>
      <c r="G1507">
        <v>0</v>
      </c>
      <c r="H1507">
        <v>-1</v>
      </c>
      <c r="I1507" s="28">
        <v>0.05</v>
      </c>
      <c r="J1507" s="28">
        <v>0.83499999999999996</v>
      </c>
      <c r="K1507">
        <v>10</v>
      </c>
      <c r="L1507">
        <v>0</v>
      </c>
      <c r="M1507">
        <v>0</v>
      </c>
      <c r="N1507">
        <v>947</v>
      </c>
      <c r="O1507">
        <v>186</v>
      </c>
      <c r="P1507">
        <v>1</v>
      </c>
      <c r="Q1507">
        <v>2.3E-2</v>
      </c>
      <c r="R1507">
        <v>1E-3</v>
      </c>
      <c r="S1507" s="28">
        <v>0.5</v>
      </c>
      <c r="T1507" s="28">
        <v>1.0000000000000001E-9</v>
      </c>
      <c r="U1507">
        <v>8.0000000000000002E-3</v>
      </c>
      <c r="V1507">
        <v>0.05</v>
      </c>
      <c r="W1507">
        <v>0.05</v>
      </c>
      <c r="X1507" s="9">
        <v>0</v>
      </c>
      <c r="Y1507" s="28">
        <v>-9999</v>
      </c>
      <c r="Z1507">
        <v>6.2405359999999996</v>
      </c>
      <c r="AA1507">
        <v>0.51416898657001098</v>
      </c>
      <c r="AB1507">
        <v>0.2</v>
      </c>
      <c r="AC1507" s="28">
        <v>1</v>
      </c>
      <c r="AD1507" s="15">
        <v>-0.51416898657001098</v>
      </c>
      <c r="AE1507" t="s">
        <v>570</v>
      </c>
      <c r="AF1507" s="15"/>
    </row>
    <row r="1508" spans="1:32" x14ac:dyDescent="0.25">
      <c r="A1508">
        <v>1507</v>
      </c>
      <c r="B1508">
        <v>47534105</v>
      </c>
      <c r="C1508">
        <v>0</v>
      </c>
      <c r="D1508">
        <v>1</v>
      </c>
      <c r="E1508">
        <v>0</v>
      </c>
      <c r="F1508">
        <v>0</v>
      </c>
      <c r="G1508">
        <v>0</v>
      </c>
      <c r="H1508">
        <v>-0.2</v>
      </c>
      <c r="I1508" s="28">
        <v>0.05</v>
      </c>
      <c r="J1508" s="28">
        <v>0.83499999999999996</v>
      </c>
      <c r="K1508">
        <v>10</v>
      </c>
      <c r="L1508">
        <v>0</v>
      </c>
      <c r="M1508">
        <v>0</v>
      </c>
      <c r="N1508">
        <v>949</v>
      </c>
      <c r="O1508">
        <v>253</v>
      </c>
      <c r="P1508">
        <v>1</v>
      </c>
      <c r="Q1508">
        <v>2.3E-2</v>
      </c>
      <c r="R1508">
        <v>1E-3</v>
      </c>
      <c r="S1508" s="28">
        <v>0.5</v>
      </c>
      <c r="T1508" s="28">
        <v>1.0000000000000001E-9</v>
      </c>
      <c r="U1508">
        <v>8.0000000000000002E-3</v>
      </c>
      <c r="V1508">
        <v>0.05</v>
      </c>
      <c r="W1508">
        <v>0.05</v>
      </c>
      <c r="X1508" s="9">
        <v>2.3668707696580002E-3</v>
      </c>
      <c r="Y1508" s="28">
        <v>-9999</v>
      </c>
      <c r="Z1508">
        <v>5.7929839999999997</v>
      </c>
      <c r="AA1508">
        <v>0.72512394001582803</v>
      </c>
      <c r="AB1508">
        <v>0.2</v>
      </c>
      <c r="AC1508" s="28">
        <v>1</v>
      </c>
      <c r="AD1508" s="15">
        <v>-0.72512394001582803</v>
      </c>
      <c r="AE1508" t="s">
        <v>570</v>
      </c>
      <c r="AF1508" s="15"/>
    </row>
    <row r="1509" spans="1:32" x14ac:dyDescent="0.25">
      <c r="A1509">
        <v>1508</v>
      </c>
      <c r="B1509">
        <v>19941834</v>
      </c>
      <c r="C1509">
        <v>0</v>
      </c>
      <c r="D1509">
        <v>1</v>
      </c>
      <c r="E1509">
        <v>0</v>
      </c>
      <c r="F1509">
        <v>0</v>
      </c>
      <c r="G1509">
        <v>0</v>
      </c>
      <c r="H1509">
        <v>1.6</v>
      </c>
      <c r="I1509" s="28">
        <v>0.05</v>
      </c>
      <c r="J1509" s="28">
        <v>0.83499999999999996</v>
      </c>
      <c r="K1509">
        <v>10</v>
      </c>
      <c r="L1509">
        <v>0</v>
      </c>
      <c r="M1509">
        <v>0</v>
      </c>
      <c r="N1509">
        <v>949</v>
      </c>
      <c r="O1509">
        <v>239</v>
      </c>
      <c r="P1509">
        <v>1</v>
      </c>
      <c r="Q1509">
        <v>2.3E-2</v>
      </c>
      <c r="R1509">
        <v>1E-3</v>
      </c>
      <c r="S1509" s="28">
        <v>0.5</v>
      </c>
      <c r="T1509" s="28">
        <v>1.0000000000000001E-9</v>
      </c>
      <c r="U1509">
        <v>8.0000000000000002E-3</v>
      </c>
      <c r="V1509">
        <v>0.05</v>
      </c>
      <c r="W1509">
        <v>0.05</v>
      </c>
      <c r="X1509" s="9">
        <v>0</v>
      </c>
      <c r="Y1509" s="28">
        <v>-9999</v>
      </c>
      <c r="Z1509">
        <v>5.0925739999999999</v>
      </c>
      <c r="AA1509">
        <v>1.59324630856823</v>
      </c>
      <c r="AB1509">
        <v>0.2</v>
      </c>
      <c r="AC1509" s="28">
        <v>1</v>
      </c>
      <c r="AD1509" s="15">
        <v>-1.59324630856823</v>
      </c>
      <c r="AE1509" t="s">
        <v>570</v>
      </c>
      <c r="AF1509" s="15"/>
    </row>
    <row r="1510" spans="1:32" x14ac:dyDescent="0.25">
      <c r="A1510">
        <v>1509</v>
      </c>
      <c r="B1510">
        <v>32134850</v>
      </c>
      <c r="C1510">
        <v>0</v>
      </c>
      <c r="D1510">
        <v>1</v>
      </c>
      <c r="E1510">
        <v>0</v>
      </c>
      <c r="F1510">
        <v>0</v>
      </c>
      <c r="G1510">
        <v>0</v>
      </c>
      <c r="H1510">
        <v>7.8</v>
      </c>
      <c r="I1510" s="28">
        <v>0.05</v>
      </c>
      <c r="J1510" s="28">
        <v>0.83499999999999996</v>
      </c>
      <c r="K1510">
        <v>10</v>
      </c>
      <c r="L1510">
        <v>0</v>
      </c>
      <c r="M1510">
        <v>0</v>
      </c>
      <c r="N1510">
        <v>950</v>
      </c>
      <c r="O1510">
        <v>253</v>
      </c>
      <c r="P1510">
        <v>1</v>
      </c>
      <c r="Q1510">
        <v>2.3E-2</v>
      </c>
      <c r="R1510">
        <v>1E-3</v>
      </c>
      <c r="S1510" s="28">
        <v>0.5</v>
      </c>
      <c r="T1510" s="28">
        <v>1.0000000000000001E-9</v>
      </c>
      <c r="U1510">
        <v>8.0000000000000002E-3</v>
      </c>
      <c r="V1510">
        <v>0.05</v>
      </c>
      <c r="W1510">
        <v>0.05</v>
      </c>
      <c r="X1510" s="9">
        <v>0</v>
      </c>
      <c r="Y1510" s="28">
        <v>-9999</v>
      </c>
      <c r="Z1510">
        <v>7.96896</v>
      </c>
      <c r="AA1510">
        <v>0.51416898657001098</v>
      </c>
      <c r="AB1510">
        <v>0.2</v>
      </c>
      <c r="AC1510" s="28">
        <v>1</v>
      </c>
      <c r="AD1510" s="15">
        <v>-0.51416898657001098</v>
      </c>
      <c r="AE1510" t="s">
        <v>570</v>
      </c>
      <c r="AF1510" s="15"/>
    </row>
    <row r="1511" spans="1:32" x14ac:dyDescent="0.25">
      <c r="A1511">
        <v>1510</v>
      </c>
      <c r="B1511">
        <v>68431503</v>
      </c>
      <c r="C1511">
        <v>0</v>
      </c>
      <c r="D1511">
        <v>1</v>
      </c>
      <c r="E1511">
        <v>0</v>
      </c>
      <c r="F1511">
        <v>0</v>
      </c>
      <c r="G1511">
        <v>0</v>
      </c>
      <c r="H1511">
        <v>6.2</v>
      </c>
      <c r="I1511" s="28">
        <v>0.05</v>
      </c>
      <c r="J1511" s="28">
        <v>0.83499999999999996</v>
      </c>
      <c r="K1511">
        <v>10</v>
      </c>
      <c r="L1511">
        <v>0</v>
      </c>
      <c r="M1511">
        <v>0</v>
      </c>
      <c r="N1511">
        <v>949</v>
      </c>
      <c r="O1511">
        <v>267</v>
      </c>
      <c r="P1511">
        <v>1</v>
      </c>
      <c r="Q1511">
        <v>2.3E-2</v>
      </c>
      <c r="R1511">
        <v>1E-3</v>
      </c>
      <c r="S1511" s="28">
        <v>0.5</v>
      </c>
      <c r="T1511" s="28">
        <v>1.0000000000000001E-9</v>
      </c>
      <c r="U1511">
        <v>8.0000000000000002E-3</v>
      </c>
      <c r="V1511">
        <v>0.05</v>
      </c>
      <c r="W1511">
        <v>0.05</v>
      </c>
      <c r="X1511" s="9">
        <v>0</v>
      </c>
      <c r="Y1511" s="28">
        <v>-9999</v>
      </c>
      <c r="Z1511">
        <v>6.5422079999999996</v>
      </c>
      <c r="AA1511">
        <v>0.51416898657001098</v>
      </c>
      <c r="AB1511">
        <v>0.2</v>
      </c>
      <c r="AC1511" s="28">
        <v>1</v>
      </c>
      <c r="AD1511" s="15">
        <v>-0.51416898657001098</v>
      </c>
      <c r="AE1511" t="s">
        <v>570</v>
      </c>
      <c r="AF1511" s="15"/>
    </row>
    <row r="1512" spans="1:32" x14ac:dyDescent="0.25">
      <c r="A1512">
        <v>1511</v>
      </c>
      <c r="B1512">
        <v>111479189</v>
      </c>
      <c r="C1512">
        <v>0</v>
      </c>
      <c r="D1512">
        <v>1</v>
      </c>
      <c r="E1512">
        <v>0</v>
      </c>
      <c r="F1512">
        <v>0</v>
      </c>
      <c r="G1512">
        <v>0</v>
      </c>
      <c r="H1512">
        <v>0.6</v>
      </c>
      <c r="I1512" s="28">
        <v>0.05</v>
      </c>
      <c r="J1512" s="28">
        <v>0.83499999999999996</v>
      </c>
      <c r="K1512">
        <v>10</v>
      </c>
      <c r="L1512">
        <v>0</v>
      </c>
      <c r="M1512">
        <v>0</v>
      </c>
      <c r="N1512">
        <v>947</v>
      </c>
      <c r="O1512">
        <v>174</v>
      </c>
      <c r="P1512">
        <v>1</v>
      </c>
      <c r="Q1512">
        <v>2.3E-2</v>
      </c>
      <c r="R1512">
        <v>1E-3</v>
      </c>
      <c r="S1512" s="28">
        <v>0.5</v>
      </c>
      <c r="T1512" s="28">
        <v>1.0000000000000001E-9</v>
      </c>
      <c r="U1512">
        <v>8.0000000000000002E-3</v>
      </c>
      <c r="V1512">
        <v>0.05</v>
      </c>
      <c r="W1512">
        <v>0.05</v>
      </c>
      <c r="X1512" s="9">
        <v>0</v>
      </c>
      <c r="Y1512" s="28">
        <v>-9999</v>
      </c>
      <c r="Z1512">
        <v>6.2171329999999996</v>
      </c>
      <c r="AA1512">
        <v>0.51416898657001098</v>
      </c>
      <c r="AB1512">
        <v>0.2</v>
      </c>
      <c r="AC1512" s="28">
        <v>1</v>
      </c>
      <c r="AD1512" s="15">
        <v>-0.51416898657001098</v>
      </c>
      <c r="AE1512" t="s">
        <v>570</v>
      </c>
      <c r="AF1512" s="15"/>
    </row>
    <row r="1513" spans="1:32" x14ac:dyDescent="0.25">
      <c r="A1513">
        <v>1512</v>
      </c>
      <c r="B1513">
        <v>44085691</v>
      </c>
      <c r="C1513">
        <v>0</v>
      </c>
      <c r="D1513">
        <v>1</v>
      </c>
      <c r="E1513">
        <v>0</v>
      </c>
      <c r="F1513">
        <v>0</v>
      </c>
      <c r="G1513">
        <v>0</v>
      </c>
      <c r="H1513">
        <v>-0.3</v>
      </c>
      <c r="I1513" s="28">
        <v>0.05</v>
      </c>
      <c r="J1513" s="28">
        <v>0.83499999999999996</v>
      </c>
      <c r="K1513">
        <v>10</v>
      </c>
      <c r="L1513">
        <v>0</v>
      </c>
      <c r="M1513">
        <v>0</v>
      </c>
      <c r="N1513">
        <v>949</v>
      </c>
      <c r="O1513">
        <v>267</v>
      </c>
      <c r="P1513">
        <v>1</v>
      </c>
      <c r="Q1513">
        <v>2.3E-2</v>
      </c>
      <c r="R1513">
        <v>1E-3</v>
      </c>
      <c r="S1513" s="28">
        <v>0.5</v>
      </c>
      <c r="T1513" s="28">
        <v>1.0000000000000001E-9</v>
      </c>
      <c r="U1513">
        <v>8.0000000000000002E-3</v>
      </c>
      <c r="V1513">
        <v>0.05</v>
      </c>
      <c r="W1513">
        <v>0.05</v>
      </c>
      <c r="X1513" s="9">
        <v>0</v>
      </c>
      <c r="Y1513" s="28">
        <v>-9999</v>
      </c>
      <c r="Z1513">
        <v>6.9968649999999997</v>
      </c>
      <c r="AA1513">
        <v>1.6193620624631</v>
      </c>
      <c r="AB1513">
        <v>0.2</v>
      </c>
      <c r="AC1513" s="28">
        <v>1</v>
      </c>
      <c r="AD1513" s="15">
        <v>-1.6193620624631</v>
      </c>
      <c r="AE1513" t="s">
        <v>570</v>
      </c>
      <c r="AF1513" s="15"/>
    </row>
    <row r="1514" spans="1:32" x14ac:dyDescent="0.25">
      <c r="A1514">
        <v>1513</v>
      </c>
      <c r="B1514">
        <v>46615835</v>
      </c>
      <c r="C1514">
        <v>0</v>
      </c>
      <c r="D1514">
        <v>1</v>
      </c>
      <c r="E1514">
        <v>0</v>
      </c>
      <c r="F1514">
        <v>0</v>
      </c>
      <c r="G1514">
        <v>0</v>
      </c>
      <c r="H1514">
        <v>4.5999999999999996</v>
      </c>
      <c r="I1514" s="28">
        <v>0.05</v>
      </c>
      <c r="J1514" s="28">
        <v>0.83499999999999996</v>
      </c>
      <c r="K1514">
        <v>10</v>
      </c>
      <c r="L1514">
        <v>0</v>
      </c>
      <c r="M1514">
        <v>0</v>
      </c>
      <c r="N1514">
        <v>949</v>
      </c>
      <c r="O1514">
        <v>253</v>
      </c>
      <c r="P1514">
        <v>1</v>
      </c>
      <c r="Q1514">
        <v>2.3E-2</v>
      </c>
      <c r="R1514">
        <v>1E-3</v>
      </c>
      <c r="S1514" s="28">
        <v>0.5</v>
      </c>
      <c r="T1514" s="28">
        <v>1.0000000000000001E-9</v>
      </c>
      <c r="U1514">
        <v>8.0000000000000002E-3</v>
      </c>
      <c r="V1514">
        <v>0.05</v>
      </c>
      <c r="W1514">
        <v>0.05</v>
      </c>
      <c r="X1514" s="9">
        <v>1.5537571294E-4</v>
      </c>
      <c r="Y1514" s="28">
        <v>-9999</v>
      </c>
      <c r="Z1514">
        <v>6.3217080000000001</v>
      </c>
      <c r="AA1514">
        <v>1.0577354100353999</v>
      </c>
      <c r="AB1514">
        <v>0.2</v>
      </c>
      <c r="AC1514" s="28">
        <v>1</v>
      </c>
      <c r="AD1514" s="15">
        <v>-1.0577354100353999</v>
      </c>
      <c r="AE1514" t="s">
        <v>570</v>
      </c>
      <c r="AF1514" s="15"/>
    </row>
    <row r="1515" spans="1:32" x14ac:dyDescent="0.25">
      <c r="A1515">
        <v>1514</v>
      </c>
      <c r="B1515">
        <v>27124350</v>
      </c>
      <c r="C1515">
        <v>0</v>
      </c>
      <c r="D1515">
        <v>1</v>
      </c>
      <c r="E1515">
        <v>0</v>
      </c>
      <c r="F1515">
        <v>0</v>
      </c>
      <c r="G1515">
        <v>0</v>
      </c>
      <c r="H1515">
        <v>0.3</v>
      </c>
      <c r="I1515" s="28">
        <v>0.05</v>
      </c>
      <c r="J1515" s="28">
        <v>0.83499999999999996</v>
      </c>
      <c r="K1515">
        <v>10</v>
      </c>
      <c r="L1515">
        <v>0</v>
      </c>
      <c r="M1515">
        <v>0</v>
      </c>
      <c r="N1515">
        <v>947</v>
      </c>
      <c r="O1515">
        <v>211</v>
      </c>
      <c r="P1515">
        <v>1</v>
      </c>
      <c r="Q1515">
        <v>2.3E-2</v>
      </c>
      <c r="R1515">
        <v>1E-3</v>
      </c>
      <c r="S1515" s="28">
        <v>0.5</v>
      </c>
      <c r="T1515" s="28">
        <v>1.0000000000000001E-9</v>
      </c>
      <c r="U1515">
        <v>8.0000000000000002E-3</v>
      </c>
      <c r="V1515">
        <v>0.05</v>
      </c>
      <c r="W1515">
        <v>0.05</v>
      </c>
      <c r="X1515" s="9">
        <v>5.9036461531229998E-3</v>
      </c>
      <c r="Y1515" s="28">
        <v>-9999</v>
      </c>
      <c r="Z1515">
        <v>3.1021670000000001</v>
      </c>
      <c r="AA1515">
        <v>1.0451851696649099</v>
      </c>
      <c r="AB1515">
        <v>0.2</v>
      </c>
      <c r="AC1515" s="28">
        <v>1</v>
      </c>
      <c r="AD1515" s="15">
        <v>-1.0451851696649099</v>
      </c>
      <c r="AE1515" t="s">
        <v>570</v>
      </c>
      <c r="AF1515" s="15"/>
    </row>
    <row r="1516" spans="1:32" x14ac:dyDescent="0.25">
      <c r="A1516">
        <v>1515</v>
      </c>
      <c r="B1516">
        <v>67120822</v>
      </c>
      <c r="C1516">
        <v>0</v>
      </c>
      <c r="D1516">
        <v>1</v>
      </c>
      <c r="E1516">
        <v>0</v>
      </c>
      <c r="F1516">
        <v>0</v>
      </c>
      <c r="G1516">
        <v>0</v>
      </c>
      <c r="H1516">
        <v>0.3</v>
      </c>
      <c r="I1516" s="28">
        <v>0.05</v>
      </c>
      <c r="J1516" s="28">
        <v>0.83499999999999996</v>
      </c>
      <c r="K1516">
        <v>10</v>
      </c>
      <c r="L1516">
        <v>0</v>
      </c>
      <c r="M1516">
        <v>0</v>
      </c>
      <c r="N1516">
        <v>947</v>
      </c>
      <c r="O1516">
        <v>211</v>
      </c>
      <c r="P1516">
        <v>1</v>
      </c>
      <c r="Q1516">
        <v>2.3E-2</v>
      </c>
      <c r="R1516">
        <v>1E-3</v>
      </c>
      <c r="S1516" s="28">
        <v>0.5</v>
      </c>
      <c r="T1516" s="28">
        <v>1.0000000000000001E-9</v>
      </c>
      <c r="U1516">
        <v>8.0000000000000002E-3</v>
      </c>
      <c r="V1516">
        <v>0.05</v>
      </c>
      <c r="W1516">
        <v>0.05</v>
      </c>
      <c r="X1516" s="9">
        <v>0</v>
      </c>
      <c r="Y1516" s="28">
        <v>-9999</v>
      </c>
      <c r="Z1516">
        <v>3.9325109999999999</v>
      </c>
      <c r="AA1516">
        <v>1.0141838489135699</v>
      </c>
      <c r="AB1516">
        <v>0.2</v>
      </c>
      <c r="AC1516" s="28">
        <v>1</v>
      </c>
      <c r="AD1516" s="15">
        <v>-1.0141838489135699</v>
      </c>
      <c r="AE1516" t="s">
        <v>570</v>
      </c>
      <c r="AF1516" s="15"/>
    </row>
    <row r="1517" spans="1:32" x14ac:dyDescent="0.25">
      <c r="A1517">
        <v>1516</v>
      </c>
      <c r="B1517">
        <v>38213539</v>
      </c>
      <c r="C1517">
        <v>0</v>
      </c>
      <c r="D1517">
        <v>1</v>
      </c>
      <c r="E1517">
        <v>0</v>
      </c>
      <c r="F1517">
        <v>0</v>
      </c>
      <c r="G1517">
        <v>0</v>
      </c>
      <c r="H1517">
        <v>4.5</v>
      </c>
      <c r="I1517" s="28">
        <v>0.05</v>
      </c>
      <c r="J1517" s="28">
        <v>0.83499999999999996</v>
      </c>
      <c r="K1517">
        <v>10</v>
      </c>
      <c r="L1517">
        <v>0</v>
      </c>
      <c r="M1517">
        <v>0</v>
      </c>
      <c r="N1517">
        <v>949</v>
      </c>
      <c r="O1517">
        <v>267</v>
      </c>
      <c r="P1517">
        <v>1</v>
      </c>
      <c r="Q1517">
        <v>2.3E-2</v>
      </c>
      <c r="R1517">
        <v>1E-3</v>
      </c>
      <c r="S1517" s="28">
        <v>0.5</v>
      </c>
      <c r="T1517" s="28">
        <v>1.0000000000000001E-9</v>
      </c>
      <c r="U1517">
        <v>8.0000000000000002E-3</v>
      </c>
      <c r="V1517">
        <v>0.05</v>
      </c>
      <c r="W1517">
        <v>0.05</v>
      </c>
      <c r="X1517" s="9">
        <v>0</v>
      </c>
      <c r="Y1517" s="28">
        <v>-9999</v>
      </c>
      <c r="Z1517">
        <v>6.1916460000000004</v>
      </c>
      <c r="AA1517">
        <v>0.51416898657001098</v>
      </c>
      <c r="AB1517">
        <v>0.2</v>
      </c>
      <c r="AC1517" s="28">
        <v>1</v>
      </c>
      <c r="AD1517" s="15">
        <v>-0.51416898657001098</v>
      </c>
      <c r="AE1517" t="s">
        <v>570</v>
      </c>
      <c r="AF1517" s="15"/>
    </row>
    <row r="1518" spans="1:32" x14ac:dyDescent="0.25">
      <c r="A1518">
        <v>1517</v>
      </c>
      <c r="B1518">
        <v>28697427</v>
      </c>
      <c r="C1518">
        <v>0</v>
      </c>
      <c r="D1518">
        <v>1</v>
      </c>
      <c r="E1518">
        <v>0</v>
      </c>
      <c r="F1518">
        <v>0</v>
      </c>
      <c r="G1518">
        <v>0</v>
      </c>
      <c r="H1518">
        <v>0.7</v>
      </c>
      <c r="I1518" s="28">
        <v>0.05</v>
      </c>
      <c r="J1518" s="28">
        <v>0.83499999999999996</v>
      </c>
      <c r="K1518">
        <v>10</v>
      </c>
      <c r="L1518">
        <v>0</v>
      </c>
      <c r="M1518">
        <v>0</v>
      </c>
      <c r="N1518">
        <v>947</v>
      </c>
      <c r="O1518">
        <v>198</v>
      </c>
      <c r="P1518">
        <v>1</v>
      </c>
      <c r="Q1518">
        <v>2.3E-2</v>
      </c>
      <c r="R1518">
        <v>1E-3</v>
      </c>
      <c r="S1518" s="28">
        <v>0.5</v>
      </c>
      <c r="T1518" s="28">
        <v>1.0000000000000001E-9</v>
      </c>
      <c r="U1518">
        <v>8.0000000000000002E-3</v>
      </c>
      <c r="V1518">
        <v>0.05</v>
      </c>
      <c r="W1518">
        <v>0.05</v>
      </c>
      <c r="X1518" s="9">
        <v>0</v>
      </c>
      <c r="Y1518" s="28">
        <v>-9999</v>
      </c>
      <c r="Z1518">
        <v>3.8305189999999998</v>
      </c>
      <c r="AA1518">
        <v>0.88320587171141496</v>
      </c>
      <c r="AB1518">
        <v>0.2</v>
      </c>
      <c r="AC1518" s="28">
        <v>1</v>
      </c>
      <c r="AD1518" s="15">
        <v>-0.88320587171141496</v>
      </c>
      <c r="AE1518" t="s">
        <v>570</v>
      </c>
      <c r="AF1518" s="15"/>
    </row>
    <row r="1519" spans="1:32" x14ac:dyDescent="0.25">
      <c r="A1519">
        <v>1518</v>
      </c>
      <c r="B1519">
        <v>110829604</v>
      </c>
      <c r="C1519">
        <v>0</v>
      </c>
      <c r="D1519">
        <v>1</v>
      </c>
      <c r="E1519">
        <v>0</v>
      </c>
      <c r="F1519">
        <v>0</v>
      </c>
      <c r="G1519">
        <v>0</v>
      </c>
      <c r="H1519">
        <v>0.9</v>
      </c>
      <c r="I1519" s="28">
        <v>0.05</v>
      </c>
      <c r="J1519" s="28">
        <v>0.83499999999999996</v>
      </c>
      <c r="K1519">
        <v>10</v>
      </c>
      <c r="L1519">
        <v>0</v>
      </c>
      <c r="M1519">
        <v>0</v>
      </c>
      <c r="N1519">
        <v>947</v>
      </c>
      <c r="O1519">
        <v>186</v>
      </c>
      <c r="P1519">
        <v>1</v>
      </c>
      <c r="Q1519">
        <v>2.3E-2</v>
      </c>
      <c r="R1519">
        <v>1E-3</v>
      </c>
      <c r="S1519" s="28">
        <v>0.5</v>
      </c>
      <c r="T1519" s="28">
        <v>1.0000000000000001E-9</v>
      </c>
      <c r="U1519">
        <v>8.0000000000000002E-3</v>
      </c>
      <c r="V1519">
        <v>0.05</v>
      </c>
      <c r="W1519">
        <v>0.05</v>
      </c>
      <c r="X1519" s="9">
        <v>0</v>
      </c>
      <c r="Y1519" s="28">
        <v>-9999</v>
      </c>
      <c r="Z1519">
        <v>4.2189069999999997</v>
      </c>
      <c r="AA1519">
        <v>0.51416898657001098</v>
      </c>
      <c r="AB1519">
        <v>0.2</v>
      </c>
      <c r="AC1519" s="28">
        <v>1</v>
      </c>
      <c r="AD1519" s="15">
        <v>-0.51416898657001098</v>
      </c>
      <c r="AE1519" t="s">
        <v>570</v>
      </c>
      <c r="AF1519" s="15"/>
    </row>
    <row r="1520" spans="1:32" x14ac:dyDescent="0.25">
      <c r="A1520">
        <v>1519</v>
      </c>
      <c r="B1520">
        <v>51567392</v>
      </c>
      <c r="C1520">
        <v>0</v>
      </c>
      <c r="D1520">
        <v>1</v>
      </c>
      <c r="E1520">
        <v>0</v>
      </c>
      <c r="F1520">
        <v>0</v>
      </c>
      <c r="G1520">
        <v>0</v>
      </c>
      <c r="H1520">
        <v>-0.5</v>
      </c>
      <c r="I1520" s="28">
        <v>0.05</v>
      </c>
      <c r="J1520" s="28">
        <v>0.83499999999999996</v>
      </c>
      <c r="K1520">
        <v>10</v>
      </c>
      <c r="L1520">
        <v>0</v>
      </c>
      <c r="M1520">
        <v>0</v>
      </c>
      <c r="N1520">
        <v>947</v>
      </c>
      <c r="O1520">
        <v>197</v>
      </c>
      <c r="P1520">
        <v>1</v>
      </c>
      <c r="Q1520">
        <v>2.3E-2</v>
      </c>
      <c r="R1520">
        <v>1E-3</v>
      </c>
      <c r="S1520" s="28">
        <v>0.5</v>
      </c>
      <c r="T1520" s="28">
        <v>1.0000000000000001E-9</v>
      </c>
      <c r="U1520">
        <v>8.0000000000000002E-3</v>
      </c>
      <c r="V1520">
        <v>0.05</v>
      </c>
      <c r="W1520">
        <v>0.05</v>
      </c>
      <c r="X1520" s="9">
        <v>0</v>
      </c>
      <c r="Y1520" s="28">
        <v>-9999</v>
      </c>
      <c r="Z1520">
        <v>3.810365</v>
      </c>
      <c r="AA1520">
        <v>0.51416898657001098</v>
      </c>
      <c r="AB1520">
        <v>0.2</v>
      </c>
      <c r="AC1520" s="28">
        <v>1</v>
      </c>
      <c r="AD1520" s="15">
        <v>-0.51416898657001098</v>
      </c>
      <c r="AE1520" t="s">
        <v>570</v>
      </c>
      <c r="AF1520" s="15"/>
    </row>
    <row r="1521" spans="1:32" x14ac:dyDescent="0.25">
      <c r="A1521">
        <v>1520</v>
      </c>
      <c r="B1521">
        <v>51025646</v>
      </c>
      <c r="C1521">
        <v>0</v>
      </c>
      <c r="D1521">
        <v>1</v>
      </c>
      <c r="E1521">
        <v>0</v>
      </c>
      <c r="F1521">
        <v>0</v>
      </c>
      <c r="G1521">
        <v>0</v>
      </c>
      <c r="H1521">
        <v>0.8</v>
      </c>
      <c r="I1521" s="28">
        <v>0.05</v>
      </c>
      <c r="J1521" s="28">
        <v>0.83499999999999996</v>
      </c>
      <c r="K1521">
        <v>10</v>
      </c>
      <c r="L1521">
        <v>0</v>
      </c>
      <c r="M1521">
        <v>0</v>
      </c>
      <c r="N1521">
        <v>947</v>
      </c>
      <c r="O1521">
        <v>185</v>
      </c>
      <c r="P1521">
        <v>1</v>
      </c>
      <c r="Q1521">
        <v>2.3E-2</v>
      </c>
      <c r="R1521">
        <v>1E-3</v>
      </c>
      <c r="S1521" s="28">
        <v>0.5</v>
      </c>
      <c r="T1521" s="28">
        <v>1.0000000000000001E-9</v>
      </c>
      <c r="U1521">
        <v>8.0000000000000002E-3</v>
      </c>
      <c r="V1521">
        <v>0.05</v>
      </c>
      <c r="W1521">
        <v>0.05</v>
      </c>
      <c r="X1521" s="9">
        <v>0</v>
      </c>
      <c r="Y1521" s="28">
        <v>-9999</v>
      </c>
      <c r="Z1521">
        <v>5.0616209999999997</v>
      </c>
      <c r="AA1521">
        <v>0.51416898657001098</v>
      </c>
      <c r="AB1521">
        <v>0.2</v>
      </c>
      <c r="AC1521" s="28">
        <v>1</v>
      </c>
      <c r="AD1521" s="15">
        <v>-0.51416898657001098</v>
      </c>
      <c r="AE1521" t="s">
        <v>570</v>
      </c>
      <c r="AF1521" s="15"/>
    </row>
    <row r="1522" spans="1:32" x14ac:dyDescent="0.25">
      <c r="A1522">
        <v>1521</v>
      </c>
      <c r="B1522">
        <v>56016420</v>
      </c>
      <c r="C1522">
        <v>0</v>
      </c>
      <c r="D1522">
        <v>1</v>
      </c>
      <c r="E1522">
        <v>0</v>
      </c>
      <c r="F1522">
        <v>0</v>
      </c>
      <c r="G1522">
        <v>0</v>
      </c>
      <c r="H1522">
        <v>1</v>
      </c>
      <c r="I1522" s="28">
        <v>0.05</v>
      </c>
      <c r="J1522" s="28">
        <v>0.83499999999999996</v>
      </c>
      <c r="K1522">
        <v>10</v>
      </c>
      <c r="L1522">
        <v>0</v>
      </c>
      <c r="M1522">
        <v>0</v>
      </c>
      <c r="N1522">
        <v>947</v>
      </c>
      <c r="O1522">
        <v>173</v>
      </c>
      <c r="P1522">
        <v>1</v>
      </c>
      <c r="Q1522">
        <v>2.3E-2</v>
      </c>
      <c r="R1522">
        <v>1E-3</v>
      </c>
      <c r="S1522" s="28">
        <v>0.5</v>
      </c>
      <c r="T1522" s="28">
        <v>1.0000000000000001E-9</v>
      </c>
      <c r="U1522">
        <v>8.0000000000000002E-3</v>
      </c>
      <c r="V1522">
        <v>0.05</v>
      </c>
      <c r="W1522">
        <v>0.05</v>
      </c>
      <c r="X1522" s="9">
        <v>0</v>
      </c>
      <c r="Y1522" s="28">
        <v>-9999</v>
      </c>
      <c r="Z1522">
        <v>4.8595920000000001</v>
      </c>
      <c r="AA1522">
        <v>0.51416898657001098</v>
      </c>
      <c r="AB1522">
        <v>0.2</v>
      </c>
      <c r="AC1522" s="28">
        <v>1</v>
      </c>
      <c r="AD1522" s="15">
        <v>-0.51416898657001098</v>
      </c>
      <c r="AE1522" t="s">
        <v>570</v>
      </c>
      <c r="AF1522" s="15"/>
    </row>
    <row r="1523" spans="1:32" x14ac:dyDescent="0.25">
      <c r="A1523">
        <v>1522</v>
      </c>
      <c r="B1523">
        <v>47549830</v>
      </c>
      <c r="C1523">
        <v>0</v>
      </c>
      <c r="D1523">
        <v>1</v>
      </c>
      <c r="E1523">
        <v>0</v>
      </c>
      <c r="F1523">
        <v>0</v>
      </c>
      <c r="G1523">
        <v>0</v>
      </c>
      <c r="H1523">
        <v>-0.5</v>
      </c>
      <c r="I1523" s="28">
        <v>0.05</v>
      </c>
      <c r="J1523" s="28">
        <v>0.83499999999999996</v>
      </c>
      <c r="K1523">
        <v>10</v>
      </c>
      <c r="L1523">
        <v>0</v>
      </c>
      <c r="M1523">
        <v>0</v>
      </c>
      <c r="N1523">
        <v>947</v>
      </c>
      <c r="O1523">
        <v>185</v>
      </c>
      <c r="P1523">
        <v>1</v>
      </c>
      <c r="Q1523">
        <v>2.3E-2</v>
      </c>
      <c r="R1523">
        <v>1E-3</v>
      </c>
      <c r="S1523" s="28">
        <v>0.5</v>
      </c>
      <c r="T1523" s="28">
        <v>1.0000000000000001E-9</v>
      </c>
      <c r="U1523">
        <v>8.0000000000000002E-3</v>
      </c>
      <c r="V1523">
        <v>0.05</v>
      </c>
      <c r="W1523">
        <v>0.05</v>
      </c>
      <c r="X1523" s="9">
        <v>0</v>
      </c>
      <c r="Y1523" s="28">
        <v>-9999</v>
      </c>
      <c r="Z1523">
        <v>3.3559109999999999</v>
      </c>
      <c r="AA1523">
        <v>0.51416898657001098</v>
      </c>
      <c r="AB1523">
        <v>0.2</v>
      </c>
      <c r="AC1523" s="28">
        <v>1</v>
      </c>
      <c r="AD1523" s="15">
        <v>-0.51416898657001098</v>
      </c>
      <c r="AE1523" t="s">
        <v>570</v>
      </c>
      <c r="AF1523" s="15"/>
    </row>
    <row r="1524" spans="1:32" x14ac:dyDescent="0.25">
      <c r="A1524">
        <v>1523</v>
      </c>
      <c r="B1524">
        <v>72382178</v>
      </c>
      <c r="C1524">
        <v>0</v>
      </c>
      <c r="D1524">
        <v>1</v>
      </c>
      <c r="E1524">
        <v>0</v>
      </c>
      <c r="F1524">
        <v>0</v>
      </c>
      <c r="G1524">
        <v>0</v>
      </c>
      <c r="H1524">
        <v>-0.5</v>
      </c>
      <c r="I1524" s="28">
        <v>0.05</v>
      </c>
      <c r="J1524" s="28">
        <v>0.83499999999999996</v>
      </c>
      <c r="K1524">
        <v>10</v>
      </c>
      <c r="L1524">
        <v>0</v>
      </c>
      <c r="M1524">
        <v>0</v>
      </c>
      <c r="N1524">
        <v>947</v>
      </c>
      <c r="O1524">
        <v>185</v>
      </c>
      <c r="P1524">
        <v>1</v>
      </c>
      <c r="Q1524">
        <v>2.3E-2</v>
      </c>
      <c r="R1524">
        <v>1E-3</v>
      </c>
      <c r="S1524" s="28">
        <v>0.5</v>
      </c>
      <c r="T1524" s="28">
        <v>1.0000000000000001E-9</v>
      </c>
      <c r="U1524">
        <v>8.0000000000000002E-3</v>
      </c>
      <c r="V1524">
        <v>0.05</v>
      </c>
      <c r="W1524">
        <v>0.05</v>
      </c>
      <c r="X1524" s="9">
        <v>0</v>
      </c>
      <c r="Y1524" s="28">
        <v>-9999</v>
      </c>
      <c r="Z1524">
        <v>3.7410890000000001</v>
      </c>
      <c r="AA1524">
        <v>0.51416898657001098</v>
      </c>
      <c r="AB1524">
        <v>0.2</v>
      </c>
      <c r="AC1524" s="28">
        <v>1</v>
      </c>
      <c r="AD1524" s="15">
        <v>-0.51416898657001098</v>
      </c>
      <c r="AE1524" t="s">
        <v>570</v>
      </c>
      <c r="AF1524" s="15"/>
    </row>
    <row r="1525" spans="1:32" x14ac:dyDescent="0.25">
      <c r="A1525">
        <v>1524</v>
      </c>
      <c r="B1525">
        <v>16390495</v>
      </c>
      <c r="C1525">
        <v>0</v>
      </c>
      <c r="D1525">
        <v>1</v>
      </c>
      <c r="E1525">
        <v>0</v>
      </c>
      <c r="F1525">
        <v>0</v>
      </c>
      <c r="G1525">
        <v>0</v>
      </c>
      <c r="H1525">
        <v>-0.2</v>
      </c>
      <c r="I1525" s="28">
        <v>0.05</v>
      </c>
      <c r="J1525" s="28">
        <v>0.83499999999999996</v>
      </c>
      <c r="K1525">
        <v>10</v>
      </c>
      <c r="L1525">
        <v>0</v>
      </c>
      <c r="M1525">
        <v>0</v>
      </c>
      <c r="N1525">
        <v>947</v>
      </c>
      <c r="O1525">
        <v>197</v>
      </c>
      <c r="P1525">
        <v>1</v>
      </c>
      <c r="Q1525">
        <v>2.3E-2</v>
      </c>
      <c r="R1525">
        <v>1E-3</v>
      </c>
      <c r="S1525" s="28">
        <v>0.5</v>
      </c>
      <c r="T1525" s="28">
        <v>1.0000000000000001E-9</v>
      </c>
      <c r="U1525">
        <v>8.0000000000000002E-3</v>
      </c>
      <c r="V1525">
        <v>0.05</v>
      </c>
      <c r="W1525">
        <v>0.05</v>
      </c>
      <c r="X1525" s="9">
        <v>0</v>
      </c>
      <c r="Y1525" s="28">
        <v>-9999</v>
      </c>
      <c r="Z1525">
        <v>3.4320460000000002</v>
      </c>
      <c r="AA1525">
        <v>0.339396243840834</v>
      </c>
      <c r="AB1525">
        <v>0.2</v>
      </c>
      <c r="AC1525" s="28">
        <v>1</v>
      </c>
      <c r="AD1525" s="15">
        <v>-0.339396243840834</v>
      </c>
      <c r="AE1525" t="s">
        <v>570</v>
      </c>
      <c r="AF1525" s="15"/>
    </row>
    <row r="1526" spans="1:32" x14ac:dyDescent="0.25">
      <c r="A1526">
        <v>1525</v>
      </c>
      <c r="B1526">
        <v>94253219</v>
      </c>
      <c r="C1526">
        <v>0</v>
      </c>
      <c r="D1526">
        <v>1</v>
      </c>
      <c r="E1526">
        <v>0</v>
      </c>
      <c r="F1526">
        <v>0</v>
      </c>
      <c r="G1526">
        <v>0</v>
      </c>
      <c r="H1526">
        <v>12</v>
      </c>
      <c r="I1526" s="28">
        <v>0.05</v>
      </c>
      <c r="J1526" s="28">
        <v>0.83499999999999996</v>
      </c>
      <c r="K1526">
        <v>10</v>
      </c>
      <c r="L1526">
        <v>0</v>
      </c>
      <c r="M1526">
        <v>0</v>
      </c>
      <c r="N1526">
        <v>950</v>
      </c>
      <c r="O1526">
        <v>269</v>
      </c>
      <c r="P1526">
        <v>1</v>
      </c>
      <c r="Q1526">
        <v>2.3E-2</v>
      </c>
      <c r="R1526">
        <v>1E-3</v>
      </c>
      <c r="S1526" s="28">
        <v>0.5</v>
      </c>
      <c r="T1526" s="28">
        <v>1.0000000000000001E-9</v>
      </c>
      <c r="U1526">
        <v>8.0000000000000002E-3</v>
      </c>
      <c r="V1526">
        <v>0.05</v>
      </c>
      <c r="W1526">
        <v>0.05</v>
      </c>
      <c r="X1526" s="9">
        <v>0</v>
      </c>
      <c r="Y1526" s="28">
        <v>-9999</v>
      </c>
      <c r="Z1526">
        <v>12</v>
      </c>
      <c r="AA1526">
        <v>0.51416898657001098</v>
      </c>
      <c r="AB1526">
        <v>0.2</v>
      </c>
      <c r="AC1526" s="28">
        <v>1</v>
      </c>
      <c r="AD1526" s="15">
        <v>-0.51416898657001098</v>
      </c>
      <c r="AE1526" t="s">
        <v>570</v>
      </c>
      <c r="AF1526" s="15"/>
    </row>
    <row r="1527" spans="1:32" x14ac:dyDescent="0.25">
      <c r="A1527">
        <v>1526</v>
      </c>
      <c r="B1527">
        <v>63827092</v>
      </c>
      <c r="C1527">
        <v>0</v>
      </c>
      <c r="D1527">
        <v>1</v>
      </c>
      <c r="E1527">
        <v>0</v>
      </c>
      <c r="F1527">
        <v>0</v>
      </c>
      <c r="G1527">
        <v>0</v>
      </c>
      <c r="H1527">
        <v>10</v>
      </c>
      <c r="I1527" s="28">
        <v>0.05</v>
      </c>
      <c r="J1527" s="28">
        <v>0.83499999999999996</v>
      </c>
      <c r="K1527">
        <v>10</v>
      </c>
      <c r="L1527">
        <v>0</v>
      </c>
      <c r="M1527">
        <v>0</v>
      </c>
      <c r="N1527">
        <v>950</v>
      </c>
      <c r="O1527">
        <v>269</v>
      </c>
      <c r="P1527">
        <v>1</v>
      </c>
      <c r="Q1527">
        <v>2.3E-2</v>
      </c>
      <c r="R1527">
        <v>1E-3</v>
      </c>
      <c r="S1527" s="28">
        <v>0.5</v>
      </c>
      <c r="T1527" s="28">
        <v>1.0000000000000001E-9</v>
      </c>
      <c r="U1527">
        <v>8.0000000000000002E-3</v>
      </c>
      <c r="V1527">
        <v>0.05</v>
      </c>
      <c r="W1527">
        <v>0.05</v>
      </c>
      <c r="X1527" s="9">
        <v>0</v>
      </c>
      <c r="Y1527" s="28">
        <v>-9999</v>
      </c>
      <c r="Z1527">
        <v>10</v>
      </c>
      <c r="AA1527">
        <v>0.51416898657001098</v>
      </c>
      <c r="AB1527">
        <v>0.2</v>
      </c>
      <c r="AC1527" s="28">
        <v>1</v>
      </c>
      <c r="AD1527" s="15">
        <v>-0.51416898657001098</v>
      </c>
      <c r="AE1527" t="s">
        <v>562</v>
      </c>
      <c r="AF1527" s="15"/>
    </row>
    <row r="1528" spans="1:32" x14ac:dyDescent="0.25">
      <c r="A1528">
        <v>1527</v>
      </c>
      <c r="B1528">
        <v>87697122</v>
      </c>
      <c r="C1528">
        <v>0</v>
      </c>
      <c r="D1528">
        <v>1</v>
      </c>
      <c r="E1528">
        <v>0</v>
      </c>
      <c r="F1528">
        <v>0</v>
      </c>
      <c r="G1528">
        <v>0</v>
      </c>
      <c r="H1528">
        <v>10</v>
      </c>
      <c r="I1528" s="28">
        <v>0.05</v>
      </c>
      <c r="J1528" s="28">
        <v>0.83499999999999996</v>
      </c>
      <c r="K1528">
        <v>10</v>
      </c>
      <c r="L1528">
        <v>0</v>
      </c>
      <c r="M1528">
        <v>0</v>
      </c>
      <c r="N1528">
        <v>950</v>
      </c>
      <c r="O1528">
        <v>269</v>
      </c>
      <c r="P1528">
        <v>1</v>
      </c>
      <c r="Q1528">
        <v>2.3E-2</v>
      </c>
      <c r="R1528">
        <v>1E-3</v>
      </c>
      <c r="S1528" s="28">
        <v>0.5</v>
      </c>
      <c r="T1528" s="28">
        <v>1.0000000000000001E-9</v>
      </c>
      <c r="U1528">
        <v>8.0000000000000002E-3</v>
      </c>
      <c r="V1528">
        <v>0.05</v>
      </c>
      <c r="W1528">
        <v>0.05</v>
      </c>
      <c r="X1528" s="9">
        <v>0</v>
      </c>
      <c r="Y1528" s="28">
        <v>-9999</v>
      </c>
      <c r="Z1528">
        <v>10</v>
      </c>
      <c r="AA1528">
        <v>0.51416898657001098</v>
      </c>
      <c r="AB1528">
        <v>0.2</v>
      </c>
      <c r="AC1528" s="28">
        <v>1</v>
      </c>
      <c r="AD1528" s="15">
        <v>-0.51416898657001098</v>
      </c>
      <c r="AE1528" t="s">
        <v>570</v>
      </c>
      <c r="AF1528" s="15"/>
    </row>
    <row r="1529" spans="1:32" x14ac:dyDescent="0.25">
      <c r="A1529">
        <v>1528</v>
      </c>
      <c r="B1529">
        <v>127228814</v>
      </c>
      <c r="C1529">
        <v>0</v>
      </c>
      <c r="D1529">
        <v>1</v>
      </c>
      <c r="E1529">
        <v>0</v>
      </c>
      <c r="F1529">
        <v>0</v>
      </c>
      <c r="G1529">
        <v>0</v>
      </c>
      <c r="H1529">
        <v>8</v>
      </c>
      <c r="I1529" s="28">
        <v>0.05</v>
      </c>
      <c r="J1529" s="28">
        <v>0.83499999999999996</v>
      </c>
      <c r="K1529">
        <v>10</v>
      </c>
      <c r="L1529">
        <v>0</v>
      </c>
      <c r="M1529">
        <v>0</v>
      </c>
      <c r="N1529">
        <v>950</v>
      </c>
      <c r="O1529">
        <v>269</v>
      </c>
      <c r="P1529">
        <v>1</v>
      </c>
      <c r="Q1529">
        <v>2.3E-2</v>
      </c>
      <c r="R1529">
        <v>1E-3</v>
      </c>
      <c r="S1529" s="28">
        <v>0.5</v>
      </c>
      <c r="T1529" s="28">
        <v>1.0000000000000001E-9</v>
      </c>
      <c r="U1529">
        <v>8.0000000000000002E-3</v>
      </c>
      <c r="V1529">
        <v>0.05</v>
      </c>
      <c r="W1529">
        <v>0.05</v>
      </c>
      <c r="X1529" s="9">
        <v>0</v>
      </c>
      <c r="Y1529" s="28">
        <v>-9999</v>
      </c>
      <c r="Z1529">
        <v>8</v>
      </c>
      <c r="AA1529">
        <v>0.51416898657001098</v>
      </c>
      <c r="AB1529">
        <v>0.2</v>
      </c>
      <c r="AC1529" s="28">
        <v>1</v>
      </c>
      <c r="AD1529" s="15">
        <v>-0.51416898657001098</v>
      </c>
      <c r="AE1529" t="s">
        <v>570</v>
      </c>
      <c r="AF1529" s="15"/>
    </row>
    <row r="1530" spans="1:32" x14ac:dyDescent="0.25">
      <c r="A1530">
        <v>1529</v>
      </c>
      <c r="B1530">
        <v>116901046</v>
      </c>
      <c r="C1530">
        <v>0</v>
      </c>
      <c r="D1530">
        <v>1</v>
      </c>
      <c r="E1530">
        <v>0</v>
      </c>
      <c r="F1530">
        <v>0</v>
      </c>
      <c r="G1530">
        <v>0</v>
      </c>
      <c r="H1530">
        <v>5</v>
      </c>
      <c r="I1530" s="28">
        <v>0.05</v>
      </c>
      <c r="J1530" s="28">
        <v>0.83499999999999996</v>
      </c>
      <c r="K1530">
        <v>10</v>
      </c>
      <c r="L1530">
        <v>0</v>
      </c>
      <c r="M1530">
        <v>0</v>
      </c>
      <c r="N1530">
        <v>950</v>
      </c>
      <c r="O1530">
        <v>268</v>
      </c>
      <c r="P1530">
        <v>1</v>
      </c>
      <c r="Q1530">
        <v>2.3E-2</v>
      </c>
      <c r="R1530">
        <v>1E-3</v>
      </c>
      <c r="S1530" s="28">
        <v>0.5</v>
      </c>
      <c r="T1530" s="28">
        <v>1.0000000000000001E-9</v>
      </c>
      <c r="U1530">
        <v>8.0000000000000002E-3</v>
      </c>
      <c r="V1530">
        <v>0.05</v>
      </c>
      <c r="W1530">
        <v>0.05</v>
      </c>
      <c r="X1530" s="9">
        <v>0</v>
      </c>
      <c r="Y1530" s="28">
        <v>-9999</v>
      </c>
      <c r="Z1530">
        <v>5</v>
      </c>
      <c r="AA1530">
        <v>0.51416898657001098</v>
      </c>
      <c r="AB1530">
        <v>0.2</v>
      </c>
      <c r="AC1530" s="28">
        <v>1</v>
      </c>
      <c r="AD1530" s="15">
        <v>-0.51416898657001098</v>
      </c>
      <c r="AE1530" t="s">
        <v>562</v>
      </c>
      <c r="AF1530" s="15"/>
    </row>
    <row r="1531" spans="1:32" x14ac:dyDescent="0.25">
      <c r="A1531">
        <v>1530</v>
      </c>
      <c r="B1531">
        <v>53213910</v>
      </c>
      <c r="C1531">
        <v>0</v>
      </c>
      <c r="D1531">
        <v>1</v>
      </c>
      <c r="E1531">
        <v>0</v>
      </c>
      <c r="F1531">
        <v>0</v>
      </c>
      <c r="G1531">
        <v>0</v>
      </c>
      <c r="H1531">
        <v>5</v>
      </c>
      <c r="I1531" s="28">
        <v>0.05</v>
      </c>
      <c r="J1531" s="28">
        <v>0.83499999999999996</v>
      </c>
      <c r="K1531">
        <v>10</v>
      </c>
      <c r="L1531">
        <v>0</v>
      </c>
      <c r="M1531">
        <v>0</v>
      </c>
      <c r="N1531">
        <v>950</v>
      </c>
      <c r="O1531">
        <v>268</v>
      </c>
      <c r="P1531">
        <v>1</v>
      </c>
      <c r="Q1531">
        <v>2.3E-2</v>
      </c>
      <c r="R1531">
        <v>1E-3</v>
      </c>
      <c r="S1531" s="28">
        <v>0.5</v>
      </c>
      <c r="T1531" s="28">
        <v>1.0000000000000001E-9</v>
      </c>
      <c r="U1531">
        <v>8.0000000000000002E-3</v>
      </c>
      <c r="V1531">
        <v>0.05</v>
      </c>
      <c r="W1531">
        <v>0.05</v>
      </c>
      <c r="X1531" s="9">
        <v>0</v>
      </c>
      <c r="Y1531" s="28">
        <v>-9999</v>
      </c>
      <c r="Z1531">
        <v>5</v>
      </c>
      <c r="AA1531">
        <v>0.51416898657001098</v>
      </c>
      <c r="AB1531">
        <v>0.2</v>
      </c>
      <c r="AC1531" s="28">
        <v>1</v>
      </c>
      <c r="AD1531" s="15">
        <v>-0.51416898657001098</v>
      </c>
      <c r="AE1531" t="s">
        <v>570</v>
      </c>
      <c r="AF1531" s="15"/>
    </row>
    <row r="1532" spans="1:32" x14ac:dyDescent="0.25">
      <c r="A1532">
        <v>1531</v>
      </c>
      <c r="B1532">
        <v>77205485</v>
      </c>
      <c r="C1532">
        <v>0</v>
      </c>
      <c r="D1532">
        <v>1</v>
      </c>
      <c r="E1532">
        <v>0</v>
      </c>
      <c r="F1532">
        <v>0</v>
      </c>
      <c r="G1532">
        <v>0</v>
      </c>
      <c r="H1532">
        <v>3.9</v>
      </c>
      <c r="I1532" s="28">
        <v>0.05</v>
      </c>
      <c r="J1532" s="28">
        <v>0.83499999999999996</v>
      </c>
      <c r="K1532">
        <v>10</v>
      </c>
      <c r="L1532">
        <v>0</v>
      </c>
      <c r="M1532">
        <v>0</v>
      </c>
      <c r="N1532">
        <v>950</v>
      </c>
      <c r="O1532">
        <v>268</v>
      </c>
      <c r="P1532">
        <v>1</v>
      </c>
      <c r="Q1532">
        <v>2.3E-2</v>
      </c>
      <c r="R1532">
        <v>1E-3</v>
      </c>
      <c r="S1532" s="28">
        <v>0.5</v>
      </c>
      <c r="T1532" s="28">
        <v>1.0000000000000001E-9</v>
      </c>
      <c r="U1532">
        <v>8.0000000000000002E-3</v>
      </c>
      <c r="V1532">
        <v>0.05</v>
      </c>
      <c r="W1532">
        <v>0.05</v>
      </c>
      <c r="X1532" s="9">
        <v>0</v>
      </c>
      <c r="Y1532" s="28">
        <v>-9999</v>
      </c>
      <c r="Z1532">
        <v>8.0347519999999992</v>
      </c>
      <c r="AA1532">
        <v>0.51416898657001098</v>
      </c>
      <c r="AB1532">
        <v>0.2</v>
      </c>
      <c r="AC1532" s="28">
        <v>1</v>
      </c>
      <c r="AD1532" s="15">
        <v>-0.51416898657001098</v>
      </c>
      <c r="AE1532" t="s">
        <v>570</v>
      </c>
      <c r="AF1532" s="15"/>
    </row>
    <row r="1533" spans="1:32" x14ac:dyDescent="0.25">
      <c r="A1533">
        <v>1532</v>
      </c>
      <c r="B1533">
        <v>83458279</v>
      </c>
      <c r="C1533">
        <v>0</v>
      </c>
      <c r="D1533">
        <v>1</v>
      </c>
      <c r="E1533">
        <v>0</v>
      </c>
      <c r="F1533">
        <v>0</v>
      </c>
      <c r="G1533">
        <v>0</v>
      </c>
      <c r="H1533">
        <v>3</v>
      </c>
      <c r="I1533" s="28">
        <v>0.05</v>
      </c>
      <c r="J1533" s="28">
        <v>0.83499999999999996</v>
      </c>
      <c r="K1533">
        <v>10</v>
      </c>
      <c r="L1533">
        <v>0</v>
      </c>
      <c r="M1533">
        <v>0</v>
      </c>
      <c r="N1533">
        <v>950</v>
      </c>
      <c r="O1533">
        <v>267</v>
      </c>
      <c r="P1533">
        <v>1</v>
      </c>
      <c r="Q1533">
        <v>2.3E-2</v>
      </c>
      <c r="R1533">
        <v>1E-3</v>
      </c>
      <c r="S1533" s="28">
        <v>0.5</v>
      </c>
      <c r="T1533" s="28">
        <v>1.0000000000000001E-9</v>
      </c>
      <c r="U1533">
        <v>8.0000000000000002E-3</v>
      </c>
      <c r="V1533">
        <v>0.05</v>
      </c>
      <c r="W1533">
        <v>0.05</v>
      </c>
      <c r="X1533" s="9">
        <v>0</v>
      </c>
      <c r="Y1533" s="28">
        <v>-9999</v>
      </c>
      <c r="Z1533">
        <v>3</v>
      </c>
      <c r="AA1533">
        <v>0.51416898657001098</v>
      </c>
      <c r="AB1533">
        <v>0.2</v>
      </c>
      <c r="AC1533" s="28">
        <v>1</v>
      </c>
      <c r="AD1533" s="15">
        <v>-0.51416898657001098</v>
      </c>
      <c r="AE1533" t="s">
        <v>570</v>
      </c>
      <c r="AF1533" s="15"/>
    </row>
    <row r="1534" spans="1:32" x14ac:dyDescent="0.25">
      <c r="A1534">
        <v>1533</v>
      </c>
      <c r="B1534">
        <v>50708276</v>
      </c>
      <c r="C1534">
        <v>0</v>
      </c>
      <c r="D1534">
        <v>1</v>
      </c>
      <c r="E1534">
        <v>0</v>
      </c>
      <c r="F1534">
        <v>0</v>
      </c>
      <c r="G1534">
        <v>0</v>
      </c>
      <c r="H1534">
        <v>3</v>
      </c>
      <c r="I1534" s="28">
        <v>0.05</v>
      </c>
      <c r="J1534" s="28">
        <v>0.83499999999999996</v>
      </c>
      <c r="K1534">
        <v>10</v>
      </c>
      <c r="L1534">
        <v>0</v>
      </c>
      <c r="M1534">
        <v>0</v>
      </c>
      <c r="N1534">
        <v>950</v>
      </c>
      <c r="O1534">
        <v>281</v>
      </c>
      <c r="P1534">
        <v>1</v>
      </c>
      <c r="Q1534">
        <v>2.3E-2</v>
      </c>
      <c r="R1534">
        <v>1E-3</v>
      </c>
      <c r="S1534" s="28">
        <v>0.5</v>
      </c>
      <c r="T1534" s="28">
        <v>1.0000000000000001E-9</v>
      </c>
      <c r="U1534">
        <v>8.0000000000000002E-3</v>
      </c>
      <c r="V1534">
        <v>0.05</v>
      </c>
      <c r="W1534">
        <v>0.05</v>
      </c>
      <c r="X1534" s="9">
        <v>0</v>
      </c>
      <c r="Y1534" s="28">
        <v>-9999</v>
      </c>
      <c r="Z1534">
        <v>3</v>
      </c>
      <c r="AA1534">
        <v>0.51416898657001098</v>
      </c>
      <c r="AB1534">
        <v>0.2</v>
      </c>
      <c r="AC1534" s="28">
        <v>1</v>
      </c>
      <c r="AD1534" s="15">
        <v>-0.51416898657001098</v>
      </c>
      <c r="AE1534" t="s">
        <v>570</v>
      </c>
      <c r="AF1534" s="15"/>
    </row>
    <row r="1535" spans="1:32" x14ac:dyDescent="0.25">
      <c r="A1535">
        <v>1534</v>
      </c>
      <c r="B1535">
        <v>60229381</v>
      </c>
      <c r="C1535">
        <v>0</v>
      </c>
      <c r="D1535">
        <v>1</v>
      </c>
      <c r="E1535">
        <v>0</v>
      </c>
      <c r="F1535">
        <v>0</v>
      </c>
      <c r="G1535">
        <v>0</v>
      </c>
      <c r="H1535">
        <v>8</v>
      </c>
      <c r="I1535" s="28">
        <v>0.05</v>
      </c>
      <c r="J1535" s="28">
        <v>0.83499999999999996</v>
      </c>
      <c r="K1535">
        <v>10</v>
      </c>
      <c r="L1535">
        <v>0</v>
      </c>
      <c r="M1535">
        <v>0</v>
      </c>
      <c r="N1535">
        <v>950</v>
      </c>
      <c r="O1535">
        <v>282</v>
      </c>
      <c r="P1535">
        <v>1</v>
      </c>
      <c r="Q1535">
        <v>2.3E-2</v>
      </c>
      <c r="R1535">
        <v>1E-3</v>
      </c>
      <c r="S1535" s="28">
        <v>0.5</v>
      </c>
      <c r="T1535" s="28">
        <v>1.0000000000000001E-9</v>
      </c>
      <c r="U1535">
        <v>8.0000000000000002E-3</v>
      </c>
      <c r="V1535">
        <v>0.05</v>
      </c>
      <c r="W1535">
        <v>0.05</v>
      </c>
      <c r="X1535" s="9">
        <v>0</v>
      </c>
      <c r="Y1535" s="28">
        <v>-9999</v>
      </c>
      <c r="Z1535">
        <v>8</v>
      </c>
      <c r="AA1535">
        <v>0.51416898657001098</v>
      </c>
      <c r="AB1535">
        <v>0.2</v>
      </c>
      <c r="AC1535" s="28">
        <v>1</v>
      </c>
      <c r="AD1535" s="15">
        <v>-0.51416898657001098</v>
      </c>
      <c r="AE1535" t="s">
        <v>570</v>
      </c>
      <c r="AF1535" s="15"/>
    </row>
    <row r="1536" spans="1:32" x14ac:dyDescent="0.25">
      <c r="A1536">
        <v>1535</v>
      </c>
      <c r="B1536">
        <v>66916642</v>
      </c>
      <c r="C1536">
        <v>0</v>
      </c>
      <c r="D1536">
        <v>1</v>
      </c>
      <c r="E1536">
        <v>0</v>
      </c>
      <c r="F1536">
        <v>0</v>
      </c>
      <c r="G1536">
        <v>0</v>
      </c>
      <c r="H1536">
        <v>5</v>
      </c>
      <c r="I1536" s="28">
        <v>0.05</v>
      </c>
      <c r="J1536" s="28">
        <v>0.83499999999999996</v>
      </c>
      <c r="K1536">
        <v>10</v>
      </c>
      <c r="L1536">
        <v>0</v>
      </c>
      <c r="M1536">
        <v>0</v>
      </c>
      <c r="N1536">
        <v>950</v>
      </c>
      <c r="O1536">
        <v>282</v>
      </c>
      <c r="P1536">
        <v>1</v>
      </c>
      <c r="Q1536">
        <v>2.3E-2</v>
      </c>
      <c r="R1536">
        <v>1E-3</v>
      </c>
      <c r="S1536" s="28">
        <v>0.5</v>
      </c>
      <c r="T1536" s="28">
        <v>1.0000000000000001E-9</v>
      </c>
      <c r="U1536">
        <v>8.0000000000000002E-3</v>
      </c>
      <c r="V1536">
        <v>0.05</v>
      </c>
      <c r="W1536">
        <v>0.05</v>
      </c>
      <c r="X1536" s="9">
        <v>0</v>
      </c>
      <c r="Y1536" s="28">
        <v>-9999</v>
      </c>
      <c r="Z1536">
        <v>5</v>
      </c>
      <c r="AA1536">
        <v>0.51416898657001098</v>
      </c>
      <c r="AB1536">
        <v>0.2</v>
      </c>
      <c r="AC1536" s="28">
        <v>1</v>
      </c>
      <c r="AD1536" s="15">
        <v>-0.51416898657001098</v>
      </c>
      <c r="AE1536" t="s">
        <v>570</v>
      </c>
      <c r="AF1536" s="15"/>
    </row>
    <row r="1537" spans="1:32" x14ac:dyDescent="0.25">
      <c r="A1537">
        <v>1536</v>
      </c>
      <c r="B1537">
        <v>60440839</v>
      </c>
      <c r="C1537">
        <v>0</v>
      </c>
      <c r="D1537">
        <v>1</v>
      </c>
      <c r="E1537">
        <v>0</v>
      </c>
      <c r="F1537">
        <v>0</v>
      </c>
      <c r="G1537">
        <v>0</v>
      </c>
      <c r="H1537">
        <v>8</v>
      </c>
      <c r="I1537" s="28">
        <v>0.05</v>
      </c>
      <c r="J1537" s="28">
        <v>0.83499999999999996</v>
      </c>
      <c r="K1537">
        <v>10</v>
      </c>
      <c r="L1537">
        <v>0</v>
      </c>
      <c r="M1537">
        <v>0</v>
      </c>
      <c r="N1537">
        <v>950</v>
      </c>
      <c r="O1537">
        <v>282</v>
      </c>
      <c r="P1537">
        <v>1</v>
      </c>
      <c r="Q1537">
        <v>2.3E-2</v>
      </c>
      <c r="R1537">
        <v>1E-3</v>
      </c>
      <c r="S1537" s="28">
        <v>0.5</v>
      </c>
      <c r="T1537" s="28">
        <v>1.0000000000000001E-9</v>
      </c>
      <c r="U1537">
        <v>8.0000000000000002E-3</v>
      </c>
      <c r="V1537">
        <v>0.05</v>
      </c>
      <c r="W1537">
        <v>0.05</v>
      </c>
      <c r="X1537" s="9">
        <v>0</v>
      </c>
      <c r="Y1537" s="28">
        <v>-9999</v>
      </c>
      <c r="Z1537">
        <v>8</v>
      </c>
      <c r="AA1537">
        <v>0.51416898657001098</v>
      </c>
      <c r="AB1537">
        <v>0.2</v>
      </c>
      <c r="AC1537" s="28">
        <v>1</v>
      </c>
      <c r="AD1537" s="15">
        <v>-0.51416898657001098</v>
      </c>
      <c r="AE1537" t="s">
        <v>570</v>
      </c>
      <c r="AF1537" s="15"/>
    </row>
    <row r="1538" spans="1:32" x14ac:dyDescent="0.25">
      <c r="A1538">
        <v>1537</v>
      </c>
      <c r="B1538">
        <v>85555875</v>
      </c>
      <c r="C1538">
        <v>0</v>
      </c>
      <c r="D1538">
        <v>1</v>
      </c>
      <c r="E1538">
        <v>0</v>
      </c>
      <c r="F1538">
        <v>0</v>
      </c>
      <c r="G1538">
        <v>0</v>
      </c>
      <c r="H1538">
        <v>10</v>
      </c>
      <c r="I1538" s="28">
        <v>0.05</v>
      </c>
      <c r="J1538" s="28">
        <v>0.83499999999999996</v>
      </c>
      <c r="K1538">
        <v>10</v>
      </c>
      <c r="L1538">
        <v>0</v>
      </c>
      <c r="M1538">
        <v>0</v>
      </c>
      <c r="N1538">
        <v>950</v>
      </c>
      <c r="O1538">
        <v>282</v>
      </c>
      <c r="P1538">
        <v>1</v>
      </c>
      <c r="Q1538">
        <v>2.3E-2</v>
      </c>
      <c r="R1538">
        <v>1E-3</v>
      </c>
      <c r="S1538" s="28">
        <v>0.5</v>
      </c>
      <c r="T1538" s="28">
        <v>1.0000000000000001E-9</v>
      </c>
      <c r="U1538">
        <v>8.0000000000000002E-3</v>
      </c>
      <c r="V1538">
        <v>0.05</v>
      </c>
      <c r="W1538">
        <v>0.05</v>
      </c>
      <c r="X1538" s="9">
        <v>0</v>
      </c>
      <c r="Y1538" s="28">
        <v>-9999</v>
      </c>
      <c r="Z1538">
        <v>10</v>
      </c>
      <c r="AA1538">
        <v>0.51416898657001098</v>
      </c>
      <c r="AB1538">
        <v>0.2</v>
      </c>
      <c r="AC1538" s="28">
        <v>1</v>
      </c>
      <c r="AD1538" s="15">
        <v>-0.51416898657001098</v>
      </c>
      <c r="AE1538" t="s">
        <v>570</v>
      </c>
      <c r="AF1538" s="15"/>
    </row>
    <row r="1539" spans="1:32" x14ac:dyDescent="0.25">
      <c r="A1539">
        <v>1538</v>
      </c>
      <c r="B1539">
        <v>122483733</v>
      </c>
      <c r="C1539">
        <v>0</v>
      </c>
      <c r="D1539">
        <v>1</v>
      </c>
      <c r="E1539">
        <v>0</v>
      </c>
      <c r="F1539">
        <v>0</v>
      </c>
      <c r="G1539">
        <v>0</v>
      </c>
      <c r="H1539">
        <v>5</v>
      </c>
      <c r="I1539" s="28">
        <v>0.05</v>
      </c>
      <c r="J1539" s="28">
        <v>0.83499999999999996</v>
      </c>
      <c r="K1539">
        <v>10</v>
      </c>
      <c r="L1539">
        <v>0</v>
      </c>
      <c r="M1539">
        <v>0</v>
      </c>
      <c r="N1539">
        <v>954</v>
      </c>
      <c r="O1539">
        <v>47</v>
      </c>
      <c r="P1539">
        <v>1</v>
      </c>
      <c r="Q1539">
        <v>2.3E-2</v>
      </c>
      <c r="R1539">
        <v>1E-3</v>
      </c>
      <c r="S1539" s="28">
        <v>0.5</v>
      </c>
      <c r="T1539" s="28">
        <v>1.0000000000000001E-9</v>
      </c>
      <c r="U1539">
        <v>8.0000000000000002E-3</v>
      </c>
      <c r="V1539">
        <v>0.05</v>
      </c>
      <c r="W1539">
        <v>0.05</v>
      </c>
      <c r="X1539" s="9">
        <v>0</v>
      </c>
      <c r="Y1539" s="28">
        <v>-9999</v>
      </c>
      <c r="Z1539">
        <v>5</v>
      </c>
      <c r="AA1539">
        <v>0.51416898657001098</v>
      </c>
      <c r="AB1539">
        <v>0.2</v>
      </c>
      <c r="AC1539" s="28">
        <v>1</v>
      </c>
      <c r="AD1539" s="15">
        <v>-0.51416898657001098</v>
      </c>
      <c r="AE1539" t="s">
        <v>570</v>
      </c>
      <c r="AF1539" s="15"/>
    </row>
    <row r="1540" spans="1:32" x14ac:dyDescent="0.25">
      <c r="A1540">
        <v>1539</v>
      </c>
      <c r="B1540">
        <v>116821270</v>
      </c>
      <c r="C1540">
        <v>0</v>
      </c>
      <c r="D1540">
        <v>1</v>
      </c>
      <c r="E1540">
        <v>0</v>
      </c>
      <c r="F1540">
        <v>0</v>
      </c>
      <c r="G1540">
        <v>0</v>
      </c>
      <c r="H1540">
        <v>12</v>
      </c>
      <c r="I1540" s="28">
        <v>0.05</v>
      </c>
      <c r="J1540" s="28">
        <v>0.83499999999999996</v>
      </c>
      <c r="K1540">
        <v>10</v>
      </c>
      <c r="L1540">
        <v>0</v>
      </c>
      <c r="M1540">
        <v>0</v>
      </c>
      <c r="N1540">
        <v>950</v>
      </c>
      <c r="O1540">
        <v>296</v>
      </c>
      <c r="P1540">
        <v>1</v>
      </c>
      <c r="Q1540">
        <v>2.3E-2</v>
      </c>
      <c r="R1540">
        <v>1E-3</v>
      </c>
      <c r="S1540" s="28">
        <v>0.5</v>
      </c>
      <c r="T1540" s="28">
        <v>1.0000000000000001E-9</v>
      </c>
      <c r="U1540">
        <v>8.0000000000000002E-3</v>
      </c>
      <c r="V1540">
        <v>0.05</v>
      </c>
      <c r="W1540">
        <v>0.05</v>
      </c>
      <c r="X1540" s="9">
        <v>0</v>
      </c>
      <c r="Y1540" s="28">
        <v>-9999</v>
      </c>
      <c r="Z1540">
        <v>12</v>
      </c>
      <c r="AA1540">
        <v>0.51416898657001098</v>
      </c>
      <c r="AB1540">
        <v>0.2</v>
      </c>
      <c r="AC1540" s="28">
        <v>1</v>
      </c>
      <c r="AD1540" s="15">
        <v>-0.51416898657001098</v>
      </c>
      <c r="AE1540" t="s">
        <v>570</v>
      </c>
      <c r="AF1540" s="15"/>
    </row>
    <row r="1541" spans="1:32" x14ac:dyDescent="0.25">
      <c r="A1541">
        <v>1540</v>
      </c>
      <c r="B1541">
        <v>127016904</v>
      </c>
      <c r="C1541">
        <v>0</v>
      </c>
      <c r="D1541">
        <v>1</v>
      </c>
      <c r="E1541">
        <v>0</v>
      </c>
      <c r="F1541">
        <v>0</v>
      </c>
      <c r="G1541">
        <v>0</v>
      </c>
      <c r="H1541">
        <v>10</v>
      </c>
      <c r="I1541" s="28">
        <v>0.05</v>
      </c>
      <c r="J1541" s="28">
        <v>0.83499999999999996</v>
      </c>
      <c r="K1541">
        <v>10</v>
      </c>
      <c r="L1541">
        <v>0</v>
      </c>
      <c r="M1541">
        <v>0</v>
      </c>
      <c r="N1541">
        <v>950</v>
      </c>
      <c r="O1541">
        <v>296</v>
      </c>
      <c r="P1541">
        <v>1</v>
      </c>
      <c r="Q1541">
        <v>2.3E-2</v>
      </c>
      <c r="R1541">
        <v>1E-3</v>
      </c>
      <c r="S1541" s="28">
        <v>0.5</v>
      </c>
      <c r="T1541" s="28">
        <v>1.0000000000000001E-9</v>
      </c>
      <c r="U1541">
        <v>8.0000000000000002E-3</v>
      </c>
      <c r="V1541">
        <v>0.05</v>
      </c>
      <c r="W1541">
        <v>0.05</v>
      </c>
      <c r="X1541" s="9">
        <v>0</v>
      </c>
      <c r="Y1541" s="28">
        <v>-9999</v>
      </c>
      <c r="Z1541">
        <v>10</v>
      </c>
      <c r="AA1541">
        <v>0.51416898657001098</v>
      </c>
      <c r="AB1541">
        <v>0.2</v>
      </c>
      <c r="AC1541" s="28">
        <v>1</v>
      </c>
      <c r="AD1541" s="15">
        <v>-0.51416898657001098</v>
      </c>
      <c r="AE1541" t="s">
        <v>570</v>
      </c>
      <c r="AF1541" s="15"/>
    </row>
    <row r="1542" spans="1:32" x14ac:dyDescent="0.25">
      <c r="A1542">
        <v>1541</v>
      </c>
      <c r="B1542">
        <v>116762211</v>
      </c>
      <c r="C1542">
        <v>0</v>
      </c>
      <c r="D1542">
        <v>1</v>
      </c>
      <c r="E1542">
        <v>0</v>
      </c>
      <c r="F1542">
        <v>0</v>
      </c>
      <c r="G1542">
        <v>0</v>
      </c>
      <c r="H1542">
        <v>13</v>
      </c>
      <c r="I1542" s="28">
        <v>0.05</v>
      </c>
      <c r="J1542" s="28">
        <v>0.83499999999999996</v>
      </c>
      <c r="K1542">
        <v>10</v>
      </c>
      <c r="L1542">
        <v>0</v>
      </c>
      <c r="M1542">
        <v>0</v>
      </c>
      <c r="N1542">
        <v>950</v>
      </c>
      <c r="O1542">
        <v>283</v>
      </c>
      <c r="P1542">
        <v>1</v>
      </c>
      <c r="Q1542">
        <v>2.3E-2</v>
      </c>
      <c r="R1542">
        <v>1E-3</v>
      </c>
      <c r="S1542" s="28">
        <v>0.5</v>
      </c>
      <c r="T1542" s="28">
        <v>1.0000000000000001E-9</v>
      </c>
      <c r="U1542">
        <v>8.0000000000000002E-3</v>
      </c>
      <c r="V1542">
        <v>0.05</v>
      </c>
      <c r="W1542">
        <v>0.05</v>
      </c>
      <c r="X1542" s="9">
        <v>0</v>
      </c>
      <c r="Y1542" s="28">
        <v>-9999</v>
      </c>
      <c r="Z1542">
        <v>13</v>
      </c>
      <c r="AA1542">
        <v>0.51416898657001098</v>
      </c>
      <c r="AB1542">
        <v>0.2</v>
      </c>
      <c r="AC1542" s="28">
        <v>1</v>
      </c>
      <c r="AD1542" s="15">
        <v>-0.51416898657001098</v>
      </c>
      <c r="AE1542" t="s">
        <v>570</v>
      </c>
      <c r="AF1542" s="15"/>
    </row>
    <row r="1543" spans="1:32" x14ac:dyDescent="0.25">
      <c r="A1543">
        <v>1542</v>
      </c>
      <c r="B1543">
        <v>134972501</v>
      </c>
      <c r="C1543">
        <v>0</v>
      </c>
      <c r="D1543">
        <v>1</v>
      </c>
      <c r="E1543">
        <v>0</v>
      </c>
      <c r="F1543">
        <v>0</v>
      </c>
      <c r="G1543">
        <v>0</v>
      </c>
      <c r="H1543">
        <v>14</v>
      </c>
      <c r="I1543" s="28">
        <v>0.05</v>
      </c>
      <c r="J1543" s="28">
        <v>0.83499999999999996</v>
      </c>
      <c r="K1543">
        <v>10</v>
      </c>
      <c r="L1543">
        <v>0</v>
      </c>
      <c r="M1543">
        <v>0</v>
      </c>
      <c r="N1543">
        <v>950</v>
      </c>
      <c r="O1543">
        <v>284</v>
      </c>
      <c r="P1543">
        <v>1</v>
      </c>
      <c r="Q1543">
        <v>2.3E-2</v>
      </c>
      <c r="R1543">
        <v>1E-3</v>
      </c>
      <c r="S1543" s="28">
        <v>0.5</v>
      </c>
      <c r="T1543" s="28">
        <v>1.0000000000000001E-9</v>
      </c>
      <c r="U1543">
        <v>8.0000000000000002E-3</v>
      </c>
      <c r="V1543">
        <v>0.05</v>
      </c>
      <c r="W1543">
        <v>0.05</v>
      </c>
      <c r="X1543" s="9">
        <v>0</v>
      </c>
      <c r="Y1543" s="28">
        <v>-9999</v>
      </c>
      <c r="Z1543">
        <v>14</v>
      </c>
      <c r="AA1543">
        <v>0.51416898657001098</v>
      </c>
      <c r="AB1543">
        <v>0.2</v>
      </c>
      <c r="AC1543" s="28">
        <v>1</v>
      </c>
      <c r="AD1543" s="15">
        <v>-0.51416898657001098</v>
      </c>
      <c r="AE1543" t="s">
        <v>570</v>
      </c>
      <c r="AF1543" s="15"/>
    </row>
    <row r="1544" spans="1:32" x14ac:dyDescent="0.25">
      <c r="A1544">
        <v>1543</v>
      </c>
      <c r="B1544">
        <v>111514062</v>
      </c>
      <c r="C1544">
        <v>0</v>
      </c>
      <c r="D1544">
        <v>1</v>
      </c>
      <c r="E1544">
        <v>0</v>
      </c>
      <c r="F1544">
        <v>0</v>
      </c>
      <c r="G1544">
        <v>0</v>
      </c>
      <c r="H1544">
        <v>15</v>
      </c>
      <c r="I1544" s="28">
        <v>0.05</v>
      </c>
      <c r="J1544" s="28">
        <v>0.83499999999999996</v>
      </c>
      <c r="K1544">
        <v>10</v>
      </c>
      <c r="L1544">
        <v>0</v>
      </c>
      <c r="M1544">
        <v>0</v>
      </c>
      <c r="N1544">
        <v>950</v>
      </c>
      <c r="O1544">
        <v>284</v>
      </c>
      <c r="P1544">
        <v>1</v>
      </c>
      <c r="Q1544">
        <v>2.3E-2</v>
      </c>
      <c r="R1544">
        <v>1E-3</v>
      </c>
      <c r="S1544" s="28">
        <v>0.5</v>
      </c>
      <c r="T1544" s="28">
        <v>1.0000000000000001E-9</v>
      </c>
      <c r="U1544">
        <v>8.0000000000000002E-3</v>
      </c>
      <c r="V1544">
        <v>0.05</v>
      </c>
      <c r="W1544">
        <v>0.05</v>
      </c>
      <c r="X1544" s="9">
        <v>0</v>
      </c>
      <c r="Y1544" s="28">
        <v>-9999</v>
      </c>
      <c r="Z1544">
        <v>15</v>
      </c>
      <c r="AA1544">
        <v>0.51416898657001098</v>
      </c>
      <c r="AB1544">
        <v>0.2</v>
      </c>
      <c r="AC1544" s="28">
        <v>1</v>
      </c>
      <c r="AD1544" s="15">
        <v>-0.51416898657001098</v>
      </c>
      <c r="AE1544" t="s">
        <v>570</v>
      </c>
      <c r="AF1544" s="15"/>
    </row>
    <row r="1545" spans="1:32" x14ac:dyDescent="0.25">
      <c r="A1545">
        <v>1544</v>
      </c>
      <c r="B1545">
        <v>71455493</v>
      </c>
      <c r="C1545">
        <v>0</v>
      </c>
      <c r="D1545">
        <v>1</v>
      </c>
      <c r="E1545">
        <v>0</v>
      </c>
      <c r="F1545">
        <v>0</v>
      </c>
      <c r="G1545">
        <v>0</v>
      </c>
      <c r="H1545">
        <v>4</v>
      </c>
      <c r="I1545" s="28">
        <v>0.05</v>
      </c>
      <c r="J1545" s="28">
        <v>0.83499999999999996</v>
      </c>
      <c r="K1545">
        <v>10</v>
      </c>
      <c r="L1545">
        <v>0</v>
      </c>
      <c r="M1545">
        <v>0</v>
      </c>
      <c r="N1545">
        <v>950</v>
      </c>
      <c r="O1545">
        <v>281</v>
      </c>
      <c r="P1545">
        <v>1</v>
      </c>
      <c r="Q1545">
        <v>2.3E-2</v>
      </c>
      <c r="R1545">
        <v>1E-3</v>
      </c>
      <c r="S1545" s="28">
        <v>0.5</v>
      </c>
      <c r="T1545" s="28">
        <v>1.0000000000000001E-9</v>
      </c>
      <c r="U1545">
        <v>8.0000000000000002E-3</v>
      </c>
      <c r="V1545">
        <v>0.05</v>
      </c>
      <c r="W1545">
        <v>0.05</v>
      </c>
      <c r="X1545" s="9">
        <v>0</v>
      </c>
      <c r="Y1545" s="28">
        <v>-9999</v>
      </c>
      <c r="Z1545">
        <v>6.81175</v>
      </c>
      <c r="AA1545">
        <v>1.53634591313149</v>
      </c>
      <c r="AB1545">
        <v>0.2</v>
      </c>
      <c r="AC1545" s="28">
        <v>1</v>
      </c>
      <c r="AD1545" s="15">
        <v>-1.53634591313149</v>
      </c>
      <c r="AE1545" t="s">
        <v>570</v>
      </c>
      <c r="AF1545" s="15"/>
    </row>
    <row r="1546" spans="1:32" x14ac:dyDescent="0.25">
      <c r="A1546">
        <v>1545</v>
      </c>
      <c r="B1546">
        <v>19245273</v>
      </c>
      <c r="C1546">
        <v>0</v>
      </c>
      <c r="D1546">
        <v>1</v>
      </c>
      <c r="E1546">
        <v>0</v>
      </c>
      <c r="F1546">
        <v>0</v>
      </c>
      <c r="G1546">
        <v>0</v>
      </c>
      <c r="H1546">
        <v>2</v>
      </c>
      <c r="I1546" s="28">
        <v>0.05</v>
      </c>
      <c r="J1546" s="28">
        <v>0.83499999999999996</v>
      </c>
      <c r="K1546">
        <v>10</v>
      </c>
      <c r="L1546">
        <v>0</v>
      </c>
      <c r="M1546">
        <v>0</v>
      </c>
      <c r="N1546">
        <v>950</v>
      </c>
      <c r="O1546">
        <v>282</v>
      </c>
      <c r="P1546">
        <v>1</v>
      </c>
      <c r="Q1546">
        <v>2.3E-2</v>
      </c>
      <c r="R1546">
        <v>1E-3</v>
      </c>
      <c r="S1546" s="28">
        <v>0.5</v>
      </c>
      <c r="T1546" s="28">
        <v>1.0000000000000001E-9</v>
      </c>
      <c r="U1546">
        <v>8.0000000000000002E-3</v>
      </c>
      <c r="V1546">
        <v>0.05</v>
      </c>
      <c r="W1546">
        <v>0.05</v>
      </c>
      <c r="X1546" s="9">
        <v>0</v>
      </c>
      <c r="Y1546" s="28">
        <v>-9999</v>
      </c>
      <c r="Z1546">
        <v>2</v>
      </c>
      <c r="AA1546">
        <v>0.51416898657001098</v>
      </c>
      <c r="AB1546">
        <v>0.2</v>
      </c>
      <c r="AC1546" s="28">
        <v>1</v>
      </c>
      <c r="AD1546" s="15">
        <v>-0.51416898657001098</v>
      </c>
      <c r="AE1546" t="s">
        <v>570</v>
      </c>
      <c r="AF1546" s="15"/>
    </row>
    <row r="1547" spans="1:32" x14ac:dyDescent="0.25">
      <c r="A1547">
        <v>1546</v>
      </c>
      <c r="B1547">
        <v>73685449</v>
      </c>
      <c r="C1547">
        <v>0</v>
      </c>
      <c r="D1547">
        <v>1</v>
      </c>
      <c r="E1547">
        <v>0</v>
      </c>
      <c r="F1547">
        <v>0</v>
      </c>
      <c r="G1547">
        <v>0</v>
      </c>
      <c r="H1547">
        <v>1</v>
      </c>
      <c r="I1547" s="28">
        <v>0.05</v>
      </c>
      <c r="J1547" s="28">
        <v>0.83499999999999996</v>
      </c>
      <c r="K1547">
        <v>10</v>
      </c>
      <c r="L1547">
        <v>0</v>
      </c>
      <c r="M1547">
        <v>0</v>
      </c>
      <c r="N1547">
        <v>952</v>
      </c>
      <c r="O1547">
        <v>103</v>
      </c>
      <c r="P1547">
        <v>1</v>
      </c>
      <c r="Q1547">
        <v>2.3E-2</v>
      </c>
      <c r="R1547">
        <v>1E-3</v>
      </c>
      <c r="S1547" s="28">
        <v>0.5</v>
      </c>
      <c r="T1547" s="28">
        <v>1.0000000000000001E-9</v>
      </c>
      <c r="U1547">
        <v>8.0000000000000002E-3</v>
      </c>
      <c r="V1547">
        <v>0.05</v>
      </c>
      <c r="W1547">
        <v>0.05</v>
      </c>
      <c r="X1547" s="9">
        <v>0</v>
      </c>
      <c r="Y1547" s="28">
        <v>-9999</v>
      </c>
      <c r="Z1547">
        <v>4.465954</v>
      </c>
      <c r="AA1547">
        <v>0.51416898657001098</v>
      </c>
      <c r="AB1547">
        <v>0.2</v>
      </c>
      <c r="AC1547" s="28">
        <v>1</v>
      </c>
      <c r="AD1547" s="15">
        <v>-0.51416898657001098</v>
      </c>
      <c r="AE1547" t="s">
        <v>570</v>
      </c>
      <c r="AF1547" s="15"/>
    </row>
    <row r="1548" spans="1:32" x14ac:dyDescent="0.25">
      <c r="A1548">
        <v>1547</v>
      </c>
      <c r="B1548">
        <v>105239762</v>
      </c>
      <c r="C1548">
        <v>0</v>
      </c>
      <c r="D1548">
        <v>1</v>
      </c>
      <c r="E1548">
        <v>0</v>
      </c>
      <c r="F1548">
        <v>0</v>
      </c>
      <c r="G1548">
        <v>0</v>
      </c>
      <c r="H1548">
        <v>3.4</v>
      </c>
      <c r="I1548" s="28">
        <v>0.05</v>
      </c>
      <c r="J1548" s="28">
        <v>0.83499999999999996</v>
      </c>
      <c r="K1548">
        <v>10</v>
      </c>
      <c r="L1548">
        <v>0</v>
      </c>
      <c r="M1548">
        <v>0</v>
      </c>
      <c r="N1548">
        <v>951</v>
      </c>
      <c r="O1548">
        <v>121</v>
      </c>
      <c r="P1548">
        <v>1</v>
      </c>
      <c r="Q1548">
        <v>2.3E-2</v>
      </c>
      <c r="R1548">
        <v>1E-3</v>
      </c>
      <c r="S1548" s="28">
        <v>0.5</v>
      </c>
      <c r="T1548" s="28">
        <v>1.0000000000000001E-9</v>
      </c>
      <c r="U1548">
        <v>8.0000000000000002E-3</v>
      </c>
      <c r="V1548">
        <v>0.05</v>
      </c>
      <c r="W1548">
        <v>0.05</v>
      </c>
      <c r="X1548" s="9">
        <v>0</v>
      </c>
      <c r="Y1548" s="28">
        <v>-9999</v>
      </c>
      <c r="Z1548">
        <v>7.5656359999999996</v>
      </c>
      <c r="AA1548">
        <v>0.51416898657001098</v>
      </c>
      <c r="AB1548">
        <v>0.2</v>
      </c>
      <c r="AC1548" s="28">
        <v>1</v>
      </c>
      <c r="AD1548" s="15">
        <v>-0.51416898657001098</v>
      </c>
      <c r="AE1548" t="s">
        <v>570</v>
      </c>
      <c r="AF1548" s="15"/>
    </row>
    <row r="1549" spans="1:32" x14ac:dyDescent="0.25">
      <c r="A1549">
        <v>1548</v>
      </c>
      <c r="B1549">
        <v>96095289</v>
      </c>
      <c r="C1549">
        <v>0</v>
      </c>
      <c r="D1549">
        <v>1</v>
      </c>
      <c r="E1549">
        <v>0</v>
      </c>
      <c r="F1549">
        <v>0</v>
      </c>
      <c r="G1549">
        <v>0</v>
      </c>
      <c r="H1549">
        <v>-1</v>
      </c>
      <c r="I1549" s="28">
        <v>0.05</v>
      </c>
      <c r="J1549" s="28">
        <v>0.83499999999999996</v>
      </c>
      <c r="K1549">
        <v>10</v>
      </c>
      <c r="L1549">
        <v>0</v>
      </c>
      <c r="M1549">
        <v>0</v>
      </c>
      <c r="N1549">
        <v>952</v>
      </c>
      <c r="O1549">
        <v>95</v>
      </c>
      <c r="P1549">
        <v>1</v>
      </c>
      <c r="Q1549">
        <v>2.3E-2</v>
      </c>
      <c r="R1549">
        <v>1E-3</v>
      </c>
      <c r="S1549" s="28">
        <v>0.5</v>
      </c>
      <c r="T1549" s="28">
        <v>1.0000000000000001E-9</v>
      </c>
      <c r="U1549">
        <v>8.0000000000000002E-3</v>
      </c>
      <c r="V1549">
        <v>0.05</v>
      </c>
      <c r="W1549">
        <v>0.05</v>
      </c>
      <c r="X1549" s="9">
        <v>0</v>
      </c>
      <c r="Y1549" s="28">
        <v>-9999</v>
      </c>
      <c r="Z1549">
        <v>2.6422750000000002</v>
      </c>
      <c r="AA1549">
        <v>0.51416898657001098</v>
      </c>
      <c r="AB1549">
        <v>0.2</v>
      </c>
      <c r="AC1549" s="28">
        <v>1</v>
      </c>
      <c r="AD1549" s="15">
        <v>-0.51416898657001098</v>
      </c>
      <c r="AE1549" t="s">
        <v>570</v>
      </c>
      <c r="AF1549" s="15"/>
    </row>
    <row r="1550" spans="1:32" x14ac:dyDescent="0.25">
      <c r="A1550">
        <v>1549</v>
      </c>
      <c r="B1550">
        <v>136712969</v>
      </c>
      <c r="C1550">
        <v>0</v>
      </c>
      <c r="D1550">
        <v>1</v>
      </c>
      <c r="E1550">
        <v>0</v>
      </c>
      <c r="F1550">
        <v>0</v>
      </c>
      <c r="G1550">
        <v>0</v>
      </c>
      <c r="H1550">
        <v>1.5</v>
      </c>
      <c r="I1550" s="28">
        <v>0.05</v>
      </c>
      <c r="J1550" s="28">
        <v>0.83499999999999996</v>
      </c>
      <c r="K1550">
        <v>10</v>
      </c>
      <c r="L1550">
        <v>0</v>
      </c>
      <c r="M1550">
        <v>0</v>
      </c>
      <c r="N1550">
        <v>955</v>
      </c>
      <c r="O1550">
        <v>87</v>
      </c>
      <c r="P1550">
        <v>1</v>
      </c>
      <c r="Q1550">
        <v>2.3E-2</v>
      </c>
      <c r="R1550">
        <v>1E-3</v>
      </c>
      <c r="S1550" s="28">
        <v>0.5</v>
      </c>
      <c r="T1550" s="28">
        <v>1.0000000000000001E-9</v>
      </c>
      <c r="U1550">
        <v>8.0000000000000002E-3</v>
      </c>
      <c r="V1550">
        <v>0.05</v>
      </c>
      <c r="W1550">
        <v>0.05</v>
      </c>
      <c r="X1550" s="9">
        <v>0</v>
      </c>
      <c r="Y1550" s="28">
        <v>-9999</v>
      </c>
      <c r="Z1550">
        <v>7.9070260000000001</v>
      </c>
      <c r="AA1550">
        <v>0.51416898657001098</v>
      </c>
      <c r="AB1550">
        <v>0.2</v>
      </c>
      <c r="AC1550" s="28">
        <v>1</v>
      </c>
      <c r="AD1550" s="15">
        <v>-0.51416898657001098</v>
      </c>
      <c r="AE1550" t="s">
        <v>570</v>
      </c>
      <c r="AF1550" s="15"/>
    </row>
    <row r="1551" spans="1:32" x14ac:dyDescent="0.25">
      <c r="A1551">
        <v>1550</v>
      </c>
      <c r="B1551">
        <v>145513930</v>
      </c>
      <c r="C1551">
        <v>0</v>
      </c>
      <c r="D1551">
        <v>1</v>
      </c>
      <c r="E1551">
        <v>0</v>
      </c>
      <c r="F1551">
        <v>0</v>
      </c>
      <c r="G1551">
        <v>0</v>
      </c>
      <c r="H1551">
        <v>0.6</v>
      </c>
      <c r="I1551" s="28">
        <v>0.05</v>
      </c>
      <c r="J1551" s="28">
        <v>0.83499999999999996</v>
      </c>
      <c r="K1551">
        <v>10</v>
      </c>
      <c r="L1551">
        <v>0</v>
      </c>
      <c r="M1551">
        <v>0</v>
      </c>
      <c r="N1551">
        <v>955</v>
      </c>
      <c r="O1551">
        <v>76</v>
      </c>
      <c r="P1551">
        <v>1</v>
      </c>
      <c r="Q1551">
        <v>2.3E-2</v>
      </c>
      <c r="R1551">
        <v>1E-3</v>
      </c>
      <c r="S1551" s="28">
        <v>0.5</v>
      </c>
      <c r="T1551" s="28">
        <v>1.0000000000000001E-9</v>
      </c>
      <c r="U1551">
        <v>8.0000000000000002E-3</v>
      </c>
      <c r="V1551">
        <v>0.05</v>
      </c>
      <c r="W1551">
        <v>0.05</v>
      </c>
      <c r="X1551" s="9">
        <v>0</v>
      </c>
      <c r="Y1551" s="28">
        <v>-9999</v>
      </c>
      <c r="Z1551">
        <v>5.5976249999999999</v>
      </c>
      <c r="AA1551">
        <v>0.51416898657001098</v>
      </c>
      <c r="AB1551">
        <v>0.2</v>
      </c>
      <c r="AC1551" s="28">
        <v>1</v>
      </c>
      <c r="AD1551" s="15">
        <v>-0.51416898657001098</v>
      </c>
      <c r="AE1551" t="s">
        <v>570</v>
      </c>
      <c r="AF1551" s="15"/>
    </row>
    <row r="1552" spans="1:32" x14ac:dyDescent="0.25">
      <c r="A1552">
        <v>1551</v>
      </c>
      <c r="B1552">
        <v>58701800</v>
      </c>
      <c r="C1552">
        <v>0</v>
      </c>
      <c r="D1552">
        <v>1</v>
      </c>
      <c r="E1552">
        <v>0</v>
      </c>
      <c r="F1552">
        <v>0</v>
      </c>
      <c r="G1552">
        <v>0</v>
      </c>
      <c r="H1552">
        <v>3.5</v>
      </c>
      <c r="I1552" s="28">
        <v>0.05</v>
      </c>
      <c r="J1552" s="28">
        <v>0.83499999999999996</v>
      </c>
      <c r="K1552">
        <v>10</v>
      </c>
      <c r="L1552">
        <v>0</v>
      </c>
      <c r="M1552">
        <v>0</v>
      </c>
      <c r="N1552">
        <v>951</v>
      </c>
      <c r="O1552">
        <v>111</v>
      </c>
      <c r="P1552">
        <v>1</v>
      </c>
      <c r="Q1552">
        <v>2.3E-2</v>
      </c>
      <c r="R1552">
        <v>1E-3</v>
      </c>
      <c r="S1552" s="28">
        <v>0.5</v>
      </c>
      <c r="T1552" s="28">
        <v>1.0000000000000001E-9</v>
      </c>
      <c r="U1552">
        <v>8.0000000000000002E-3</v>
      </c>
      <c r="V1552">
        <v>0.05</v>
      </c>
      <c r="W1552">
        <v>0.05</v>
      </c>
      <c r="X1552" s="9">
        <v>0</v>
      </c>
      <c r="Y1552" s="28">
        <v>-9999</v>
      </c>
      <c r="Z1552">
        <v>9.0539120000000004</v>
      </c>
      <c r="AA1552">
        <v>0.51416898657001098</v>
      </c>
      <c r="AB1552">
        <v>0.2</v>
      </c>
      <c r="AC1552" s="28">
        <v>1</v>
      </c>
      <c r="AD1552" s="15">
        <v>-0.51416898657001098</v>
      </c>
      <c r="AE1552" t="s">
        <v>570</v>
      </c>
      <c r="AF1552" s="15"/>
    </row>
    <row r="1553" spans="1:32" x14ac:dyDescent="0.25">
      <c r="A1553">
        <v>1552</v>
      </c>
      <c r="B1553">
        <v>184813215</v>
      </c>
      <c r="C1553">
        <v>0</v>
      </c>
      <c r="D1553">
        <v>1</v>
      </c>
      <c r="E1553">
        <v>0</v>
      </c>
      <c r="F1553">
        <v>0</v>
      </c>
      <c r="G1553">
        <v>0</v>
      </c>
      <c r="H1553">
        <v>0.5</v>
      </c>
      <c r="I1553" s="28">
        <v>0.05</v>
      </c>
      <c r="J1553" s="28">
        <v>0.83499999999999996</v>
      </c>
      <c r="K1553">
        <v>10</v>
      </c>
      <c r="L1553">
        <v>0</v>
      </c>
      <c r="M1553">
        <v>0</v>
      </c>
      <c r="N1553">
        <v>952</v>
      </c>
      <c r="O1553">
        <v>111</v>
      </c>
      <c r="P1553">
        <v>1</v>
      </c>
      <c r="Q1553">
        <v>2.3E-2</v>
      </c>
      <c r="R1553">
        <v>1E-3</v>
      </c>
      <c r="S1553" s="28">
        <v>0.5</v>
      </c>
      <c r="T1553" s="28">
        <v>1.0000000000000001E-9</v>
      </c>
      <c r="U1553">
        <v>8.0000000000000002E-3</v>
      </c>
      <c r="V1553">
        <v>0.05</v>
      </c>
      <c r="W1553">
        <v>0.05</v>
      </c>
      <c r="X1553" s="9">
        <v>0</v>
      </c>
      <c r="Y1553" s="28">
        <v>-9999</v>
      </c>
      <c r="Z1553">
        <v>7.6181939999999999</v>
      </c>
      <c r="AA1553">
        <v>0.51416898657001098</v>
      </c>
      <c r="AB1553">
        <v>0.2</v>
      </c>
      <c r="AC1553" s="28">
        <v>1</v>
      </c>
      <c r="AD1553" s="15">
        <v>-0.51416898657001098</v>
      </c>
      <c r="AE1553" t="s">
        <v>570</v>
      </c>
      <c r="AF1553" s="15"/>
    </row>
    <row r="1554" spans="1:32" x14ac:dyDescent="0.25">
      <c r="A1554">
        <v>1553</v>
      </c>
      <c r="B1554">
        <v>145504992</v>
      </c>
      <c r="C1554">
        <v>0</v>
      </c>
      <c r="D1554">
        <v>1</v>
      </c>
      <c r="E1554">
        <v>0</v>
      </c>
      <c r="F1554">
        <v>0</v>
      </c>
      <c r="G1554">
        <v>0</v>
      </c>
      <c r="H1554">
        <v>0.2</v>
      </c>
      <c r="I1554" s="28">
        <v>0.05</v>
      </c>
      <c r="J1554" s="28">
        <v>0.83499999999999996</v>
      </c>
      <c r="K1554">
        <v>10</v>
      </c>
      <c r="L1554">
        <v>0</v>
      </c>
      <c r="M1554">
        <v>0</v>
      </c>
      <c r="N1554">
        <v>955</v>
      </c>
      <c r="O1554">
        <v>76</v>
      </c>
      <c r="P1554">
        <v>1</v>
      </c>
      <c r="Q1554">
        <v>2.3E-2</v>
      </c>
      <c r="R1554">
        <v>1E-3</v>
      </c>
      <c r="S1554" s="28">
        <v>0.5</v>
      </c>
      <c r="T1554" s="28">
        <v>1.0000000000000001E-9</v>
      </c>
      <c r="U1554">
        <v>8.0000000000000002E-3</v>
      </c>
      <c r="V1554">
        <v>0.05</v>
      </c>
      <c r="W1554">
        <v>0.05</v>
      </c>
      <c r="X1554" s="9">
        <v>0</v>
      </c>
      <c r="Y1554" s="28">
        <v>-9999</v>
      </c>
      <c r="Z1554">
        <v>5.1284580000000002</v>
      </c>
      <c r="AA1554">
        <v>0.51416898657001098</v>
      </c>
      <c r="AB1554">
        <v>0.2</v>
      </c>
      <c r="AC1554" s="28">
        <v>1</v>
      </c>
      <c r="AD1554" s="15">
        <v>-0.51416898657001098</v>
      </c>
      <c r="AE1554" t="s">
        <v>570</v>
      </c>
      <c r="AF1554" s="15"/>
    </row>
    <row r="1555" spans="1:32" x14ac:dyDescent="0.25">
      <c r="A1555">
        <v>1554</v>
      </c>
      <c r="B1555">
        <v>36498070</v>
      </c>
      <c r="C1555">
        <v>0</v>
      </c>
      <c r="D1555">
        <v>1</v>
      </c>
      <c r="E1555">
        <v>0</v>
      </c>
      <c r="F1555">
        <v>0</v>
      </c>
      <c r="G1555">
        <v>0</v>
      </c>
      <c r="H1555">
        <v>2</v>
      </c>
      <c r="I1555" s="28">
        <v>0.05</v>
      </c>
      <c r="J1555" s="28">
        <v>0.83499999999999996</v>
      </c>
      <c r="K1555">
        <v>10</v>
      </c>
      <c r="L1555">
        <v>0</v>
      </c>
      <c r="M1555">
        <v>0</v>
      </c>
      <c r="N1555">
        <v>954</v>
      </c>
      <c r="O1555">
        <v>45</v>
      </c>
      <c r="P1555">
        <v>1</v>
      </c>
      <c r="Q1555">
        <v>2.3E-2</v>
      </c>
      <c r="R1555">
        <v>1E-3</v>
      </c>
      <c r="S1555" s="28">
        <v>0.5</v>
      </c>
      <c r="T1555" s="28">
        <v>1.0000000000000001E-9</v>
      </c>
      <c r="U1555">
        <v>8.0000000000000002E-3</v>
      </c>
      <c r="V1555">
        <v>0.05</v>
      </c>
      <c r="W1555">
        <v>0.05</v>
      </c>
      <c r="X1555" s="9">
        <v>0</v>
      </c>
      <c r="Y1555" s="28">
        <v>-9999</v>
      </c>
      <c r="Z1555">
        <v>2</v>
      </c>
      <c r="AA1555">
        <v>0.51416898657001098</v>
      </c>
      <c r="AB1555">
        <v>0.2</v>
      </c>
      <c r="AC1555" s="28">
        <v>1</v>
      </c>
      <c r="AD1555" s="15">
        <v>-0.51416898657001098</v>
      </c>
      <c r="AE1555" t="s">
        <v>570</v>
      </c>
      <c r="AF1555" s="15"/>
    </row>
    <row r="1556" spans="1:32" x14ac:dyDescent="0.25">
      <c r="A1556">
        <v>1555</v>
      </c>
      <c r="B1556">
        <v>131775984</v>
      </c>
      <c r="C1556">
        <v>0</v>
      </c>
      <c r="D1556">
        <v>1</v>
      </c>
      <c r="E1556">
        <v>0</v>
      </c>
      <c r="F1556">
        <v>0</v>
      </c>
      <c r="G1556">
        <v>0</v>
      </c>
      <c r="H1556">
        <v>0.5</v>
      </c>
      <c r="I1556" s="28">
        <v>0.05</v>
      </c>
      <c r="J1556" s="28">
        <v>0.83499999999999996</v>
      </c>
      <c r="K1556">
        <v>10</v>
      </c>
      <c r="L1556">
        <v>0</v>
      </c>
      <c r="M1556">
        <v>0</v>
      </c>
      <c r="N1556">
        <v>951</v>
      </c>
      <c r="O1556">
        <v>111</v>
      </c>
      <c r="P1556">
        <v>1</v>
      </c>
      <c r="Q1556">
        <v>2.3E-2</v>
      </c>
      <c r="R1556">
        <v>1E-3</v>
      </c>
      <c r="S1556" s="28">
        <v>0.5</v>
      </c>
      <c r="T1556" s="28">
        <v>1.0000000000000001E-9</v>
      </c>
      <c r="U1556">
        <v>8.0000000000000002E-3</v>
      </c>
      <c r="V1556">
        <v>0.05</v>
      </c>
      <c r="W1556">
        <v>0.05</v>
      </c>
      <c r="X1556" s="9">
        <v>0</v>
      </c>
      <c r="Y1556" s="28">
        <v>-9999</v>
      </c>
      <c r="Z1556">
        <v>7.3027009999999999</v>
      </c>
      <c r="AA1556">
        <v>0.51416898657001098</v>
      </c>
      <c r="AB1556">
        <v>0.2</v>
      </c>
      <c r="AC1556" s="28">
        <v>1</v>
      </c>
      <c r="AD1556" s="15">
        <v>-0.51416898657001098</v>
      </c>
      <c r="AE1556" t="s">
        <v>570</v>
      </c>
      <c r="AF1556" s="15"/>
    </row>
    <row r="1557" spans="1:32" x14ac:dyDescent="0.25">
      <c r="A1557">
        <v>1556</v>
      </c>
      <c r="B1557">
        <v>90209174</v>
      </c>
      <c r="C1557">
        <v>0</v>
      </c>
      <c r="D1557">
        <v>1</v>
      </c>
      <c r="E1557">
        <v>0</v>
      </c>
      <c r="F1557">
        <v>0</v>
      </c>
      <c r="G1557">
        <v>0</v>
      </c>
      <c r="H1557">
        <v>-0.2</v>
      </c>
      <c r="I1557" s="28">
        <v>0.05</v>
      </c>
      <c r="J1557" s="28">
        <v>0.83499999999999996</v>
      </c>
      <c r="K1557">
        <v>10</v>
      </c>
      <c r="L1557">
        <v>0</v>
      </c>
      <c r="M1557">
        <v>0</v>
      </c>
      <c r="N1557">
        <v>954</v>
      </c>
      <c r="O1557">
        <v>55</v>
      </c>
      <c r="P1557">
        <v>1</v>
      </c>
      <c r="Q1557">
        <v>2.3E-2</v>
      </c>
      <c r="R1557">
        <v>1E-3</v>
      </c>
      <c r="S1557" s="28">
        <v>0.5</v>
      </c>
      <c r="T1557" s="28">
        <v>1.0000000000000001E-9</v>
      </c>
      <c r="U1557">
        <v>8.0000000000000002E-3</v>
      </c>
      <c r="V1557">
        <v>0.05</v>
      </c>
      <c r="W1557">
        <v>0.05</v>
      </c>
      <c r="X1557" s="9">
        <v>0</v>
      </c>
      <c r="Y1557" s="28">
        <v>-9999</v>
      </c>
      <c r="Z1557">
        <v>4.0196889999999996</v>
      </c>
      <c r="AA1557">
        <v>0.28748050088236798</v>
      </c>
      <c r="AB1557">
        <v>0.2</v>
      </c>
      <c r="AC1557" s="28">
        <v>1</v>
      </c>
      <c r="AD1557" s="15">
        <v>-0.28748050088236798</v>
      </c>
      <c r="AE1557" t="s">
        <v>570</v>
      </c>
      <c r="AF1557" s="15"/>
    </row>
    <row r="1558" spans="1:32" x14ac:dyDescent="0.25">
      <c r="A1558">
        <v>1557</v>
      </c>
      <c r="B1558">
        <v>127721221</v>
      </c>
      <c r="C1558">
        <v>0</v>
      </c>
      <c r="D1558">
        <v>1</v>
      </c>
      <c r="E1558">
        <v>0</v>
      </c>
      <c r="F1558">
        <v>0</v>
      </c>
      <c r="G1558">
        <v>0</v>
      </c>
      <c r="H1558">
        <v>-0.2</v>
      </c>
      <c r="I1558" s="28">
        <v>0.05</v>
      </c>
      <c r="J1558" s="28">
        <v>0.83499999999999996</v>
      </c>
      <c r="K1558">
        <v>10</v>
      </c>
      <c r="L1558">
        <v>0</v>
      </c>
      <c r="M1558">
        <v>0</v>
      </c>
      <c r="N1558">
        <v>955</v>
      </c>
      <c r="O1558">
        <v>86</v>
      </c>
      <c r="P1558">
        <v>1</v>
      </c>
      <c r="Q1558">
        <v>2.3E-2</v>
      </c>
      <c r="R1558">
        <v>1E-3</v>
      </c>
      <c r="S1558" s="28">
        <v>0.5</v>
      </c>
      <c r="T1558" s="28">
        <v>1.0000000000000001E-9</v>
      </c>
      <c r="U1558">
        <v>8.0000000000000002E-3</v>
      </c>
      <c r="V1558">
        <v>0.05</v>
      </c>
      <c r="W1558">
        <v>0.05</v>
      </c>
      <c r="X1558" s="9">
        <v>0</v>
      </c>
      <c r="Y1558" s="28">
        <v>-9999</v>
      </c>
      <c r="Z1558">
        <v>4.7228199999999996</v>
      </c>
      <c r="AA1558">
        <v>0.51416898657001098</v>
      </c>
      <c r="AB1558">
        <v>0.2</v>
      </c>
      <c r="AC1558" s="28">
        <v>1</v>
      </c>
      <c r="AD1558" s="15">
        <v>-0.51416898657001098</v>
      </c>
      <c r="AE1558" t="s">
        <v>570</v>
      </c>
      <c r="AF1558" s="15"/>
    </row>
    <row r="1559" spans="1:32" x14ac:dyDescent="0.25">
      <c r="A1559">
        <v>1558</v>
      </c>
      <c r="B1559">
        <v>115797417</v>
      </c>
      <c r="C1559">
        <v>0</v>
      </c>
      <c r="D1559">
        <v>1</v>
      </c>
      <c r="E1559">
        <v>0</v>
      </c>
      <c r="F1559">
        <v>0</v>
      </c>
      <c r="G1559">
        <v>0</v>
      </c>
      <c r="H1559">
        <v>0.2</v>
      </c>
      <c r="I1559" s="28">
        <v>0.05</v>
      </c>
      <c r="J1559" s="28">
        <v>0.83499999999999996</v>
      </c>
      <c r="K1559">
        <v>10</v>
      </c>
      <c r="L1559">
        <v>0</v>
      </c>
      <c r="M1559">
        <v>0</v>
      </c>
      <c r="N1559">
        <v>954</v>
      </c>
      <c r="O1559">
        <v>44</v>
      </c>
      <c r="P1559">
        <v>1</v>
      </c>
      <c r="Q1559">
        <v>2.3E-2</v>
      </c>
      <c r="R1559">
        <v>1E-3</v>
      </c>
      <c r="S1559" s="28">
        <v>0.5</v>
      </c>
      <c r="T1559" s="28">
        <v>1.0000000000000001E-9</v>
      </c>
      <c r="U1559">
        <v>8.0000000000000002E-3</v>
      </c>
      <c r="V1559">
        <v>0.05</v>
      </c>
      <c r="W1559">
        <v>0.05</v>
      </c>
      <c r="X1559" s="9">
        <v>0</v>
      </c>
      <c r="Y1559" s="28">
        <v>-9999</v>
      </c>
      <c r="Z1559">
        <v>4.5258219999999998</v>
      </c>
      <c r="AA1559">
        <v>0.51416898657001098</v>
      </c>
      <c r="AB1559">
        <v>0.2</v>
      </c>
      <c r="AC1559" s="28">
        <v>1</v>
      </c>
      <c r="AD1559" s="15">
        <v>-0.51416898657001098</v>
      </c>
      <c r="AE1559" t="s">
        <v>570</v>
      </c>
      <c r="AF1559" s="15"/>
    </row>
    <row r="1560" spans="1:32" x14ac:dyDescent="0.25">
      <c r="A1560">
        <v>1559</v>
      </c>
      <c r="B1560">
        <v>142620278</v>
      </c>
      <c r="C1560">
        <v>0</v>
      </c>
      <c r="D1560">
        <v>1</v>
      </c>
      <c r="E1560">
        <v>0</v>
      </c>
      <c r="F1560">
        <v>0</v>
      </c>
      <c r="G1560">
        <v>0</v>
      </c>
      <c r="H1560">
        <v>-1</v>
      </c>
      <c r="I1560" s="28">
        <v>0.05</v>
      </c>
      <c r="J1560" s="28">
        <v>0.83499999999999996</v>
      </c>
      <c r="K1560">
        <v>10</v>
      </c>
      <c r="L1560">
        <v>0</v>
      </c>
      <c r="M1560">
        <v>0</v>
      </c>
      <c r="N1560">
        <v>951</v>
      </c>
      <c r="O1560">
        <v>111</v>
      </c>
      <c r="P1560">
        <v>1</v>
      </c>
      <c r="Q1560">
        <v>2.3E-2</v>
      </c>
      <c r="R1560">
        <v>1E-3</v>
      </c>
      <c r="S1560" s="28">
        <v>0.5</v>
      </c>
      <c r="T1560" s="28">
        <v>1.0000000000000001E-9</v>
      </c>
      <c r="U1560">
        <v>8.0000000000000002E-3</v>
      </c>
      <c r="V1560">
        <v>0.05</v>
      </c>
      <c r="W1560">
        <v>0.05</v>
      </c>
      <c r="X1560" s="9">
        <v>0</v>
      </c>
      <c r="Y1560" s="28">
        <v>-9999</v>
      </c>
      <c r="Z1560">
        <v>7.7500739999999997</v>
      </c>
      <c r="AA1560">
        <v>0.51416898657001098</v>
      </c>
      <c r="AB1560">
        <v>0.2</v>
      </c>
      <c r="AC1560" s="28">
        <v>1</v>
      </c>
      <c r="AD1560" s="15">
        <v>-0.51416898657001098</v>
      </c>
      <c r="AE1560" t="s">
        <v>562</v>
      </c>
      <c r="AF1560" s="15"/>
    </row>
    <row r="1561" spans="1:32" x14ac:dyDescent="0.25">
      <c r="A1561">
        <v>1560</v>
      </c>
      <c r="B1561">
        <v>149373169</v>
      </c>
      <c r="C1561">
        <v>0</v>
      </c>
      <c r="D1561">
        <v>1</v>
      </c>
      <c r="E1561">
        <v>0</v>
      </c>
      <c r="F1561">
        <v>0</v>
      </c>
      <c r="G1561">
        <v>0</v>
      </c>
      <c r="H1561">
        <v>0.8</v>
      </c>
      <c r="I1561" s="28">
        <v>0.05</v>
      </c>
      <c r="J1561" s="28">
        <v>0.83499999999999996</v>
      </c>
      <c r="K1561">
        <v>10</v>
      </c>
      <c r="L1561">
        <v>0</v>
      </c>
      <c r="M1561">
        <v>0</v>
      </c>
      <c r="N1561">
        <v>952</v>
      </c>
      <c r="O1561">
        <v>103</v>
      </c>
      <c r="P1561">
        <v>1</v>
      </c>
      <c r="Q1561">
        <v>2.3E-2</v>
      </c>
      <c r="R1561">
        <v>1E-3</v>
      </c>
      <c r="S1561" s="28">
        <v>0.5</v>
      </c>
      <c r="T1561" s="28">
        <v>1.0000000000000001E-9</v>
      </c>
      <c r="U1561">
        <v>8.0000000000000002E-3</v>
      </c>
      <c r="V1561">
        <v>0.05</v>
      </c>
      <c r="W1561">
        <v>0.05</v>
      </c>
      <c r="X1561" s="9">
        <v>0</v>
      </c>
      <c r="Y1561" s="28">
        <v>-9999</v>
      </c>
      <c r="Z1561">
        <v>3.9179330000000001</v>
      </c>
      <c r="AA1561">
        <v>0.51416898657001098</v>
      </c>
      <c r="AB1561">
        <v>0.2</v>
      </c>
      <c r="AC1561" s="28">
        <v>1</v>
      </c>
      <c r="AD1561" s="15">
        <v>-0.51416898657001098</v>
      </c>
      <c r="AE1561" t="s">
        <v>570</v>
      </c>
      <c r="AF1561" s="15"/>
    </row>
    <row r="1562" spans="1:32" x14ac:dyDescent="0.25">
      <c r="A1562">
        <v>1561</v>
      </c>
      <c r="B1562">
        <v>192496049</v>
      </c>
      <c r="C1562">
        <v>0</v>
      </c>
      <c r="D1562">
        <v>1</v>
      </c>
      <c r="E1562">
        <v>0</v>
      </c>
      <c r="F1562">
        <v>0</v>
      </c>
      <c r="G1562">
        <v>0</v>
      </c>
      <c r="H1562">
        <v>-0.7</v>
      </c>
      <c r="I1562" s="28">
        <v>0.05</v>
      </c>
      <c r="J1562" s="28">
        <v>0.83499999999999996</v>
      </c>
      <c r="K1562">
        <v>10</v>
      </c>
      <c r="L1562">
        <v>0</v>
      </c>
      <c r="M1562">
        <v>0</v>
      </c>
      <c r="N1562">
        <v>955</v>
      </c>
      <c r="O1562">
        <v>76</v>
      </c>
      <c r="P1562">
        <v>1</v>
      </c>
      <c r="Q1562">
        <v>2.3E-2</v>
      </c>
      <c r="R1562">
        <v>1E-3</v>
      </c>
      <c r="S1562" s="28">
        <v>0.5</v>
      </c>
      <c r="T1562" s="28">
        <v>1.0000000000000001E-9</v>
      </c>
      <c r="U1562">
        <v>8.0000000000000002E-3</v>
      </c>
      <c r="V1562">
        <v>0.05</v>
      </c>
      <c r="W1562">
        <v>0.05</v>
      </c>
      <c r="X1562" s="9">
        <v>0</v>
      </c>
      <c r="Y1562" s="28">
        <v>-9999</v>
      </c>
      <c r="Z1562">
        <v>2.0762510000000001</v>
      </c>
      <c r="AA1562">
        <v>0.51416898657001098</v>
      </c>
      <c r="AB1562">
        <v>0.2</v>
      </c>
      <c r="AC1562" s="28">
        <v>1</v>
      </c>
      <c r="AD1562" s="15">
        <v>-0.51416898657001098</v>
      </c>
      <c r="AE1562" t="s">
        <v>570</v>
      </c>
      <c r="AF1562" s="15"/>
    </row>
    <row r="1563" spans="1:32" x14ac:dyDescent="0.25">
      <c r="A1563">
        <v>1562</v>
      </c>
      <c r="B1563">
        <v>89880515</v>
      </c>
      <c r="C1563">
        <v>0</v>
      </c>
      <c r="D1563">
        <v>1</v>
      </c>
      <c r="E1563">
        <v>0</v>
      </c>
      <c r="F1563">
        <v>0</v>
      </c>
      <c r="G1563">
        <v>0</v>
      </c>
      <c r="H1563">
        <v>12</v>
      </c>
      <c r="I1563" s="28">
        <v>0.05</v>
      </c>
      <c r="J1563" s="28">
        <v>0.83499999999999996</v>
      </c>
      <c r="K1563">
        <v>10</v>
      </c>
      <c r="L1563">
        <v>0</v>
      </c>
      <c r="M1563">
        <v>0</v>
      </c>
      <c r="N1563">
        <v>950</v>
      </c>
      <c r="O1563">
        <v>283</v>
      </c>
      <c r="P1563">
        <v>1</v>
      </c>
      <c r="Q1563">
        <v>2.3E-2</v>
      </c>
      <c r="R1563">
        <v>1E-3</v>
      </c>
      <c r="S1563" s="28">
        <v>0.5</v>
      </c>
      <c r="T1563" s="28">
        <v>1.0000000000000001E-9</v>
      </c>
      <c r="U1563">
        <v>8.0000000000000002E-3</v>
      </c>
      <c r="V1563">
        <v>0.05</v>
      </c>
      <c r="W1563">
        <v>0.05</v>
      </c>
      <c r="X1563" s="9">
        <v>0</v>
      </c>
      <c r="Y1563" s="28">
        <v>-9999</v>
      </c>
      <c r="Z1563">
        <v>12</v>
      </c>
      <c r="AA1563">
        <v>0.51416898657001098</v>
      </c>
      <c r="AB1563">
        <v>0.2</v>
      </c>
      <c r="AC1563" s="28">
        <v>1</v>
      </c>
      <c r="AD1563" s="15">
        <v>-0.51416898657001098</v>
      </c>
      <c r="AE1563" t="s">
        <v>570</v>
      </c>
      <c r="AF1563" s="15"/>
    </row>
    <row r="1564" spans="1:32" x14ac:dyDescent="0.25">
      <c r="A1564">
        <v>1563</v>
      </c>
      <c r="B1564">
        <v>104918790</v>
      </c>
      <c r="C1564">
        <v>0</v>
      </c>
      <c r="D1564">
        <v>1</v>
      </c>
      <c r="E1564">
        <v>0</v>
      </c>
      <c r="F1564">
        <v>0</v>
      </c>
      <c r="G1564">
        <v>0</v>
      </c>
      <c r="H1564">
        <v>0.3</v>
      </c>
      <c r="I1564" s="28">
        <v>0.05</v>
      </c>
      <c r="J1564" s="28">
        <v>0.83499999999999996</v>
      </c>
      <c r="K1564">
        <v>10</v>
      </c>
      <c r="L1564">
        <v>0</v>
      </c>
      <c r="M1564">
        <v>0</v>
      </c>
      <c r="N1564">
        <v>955</v>
      </c>
      <c r="O1564">
        <v>66</v>
      </c>
      <c r="P1564">
        <v>1</v>
      </c>
      <c r="Q1564">
        <v>2.3E-2</v>
      </c>
      <c r="R1564">
        <v>1E-3</v>
      </c>
      <c r="S1564" s="28">
        <v>0.5</v>
      </c>
      <c r="T1564" s="28">
        <v>1.0000000000000001E-9</v>
      </c>
      <c r="U1564">
        <v>8.0000000000000002E-3</v>
      </c>
      <c r="V1564">
        <v>0.05</v>
      </c>
      <c r="W1564">
        <v>0.05</v>
      </c>
      <c r="X1564" s="9">
        <v>0</v>
      </c>
      <c r="Y1564" s="28">
        <v>-9999</v>
      </c>
      <c r="Z1564">
        <v>2.2415240000000001</v>
      </c>
      <c r="AA1564">
        <v>1.69480274357133</v>
      </c>
      <c r="AB1564">
        <v>0.2</v>
      </c>
      <c r="AC1564" s="28">
        <v>1</v>
      </c>
      <c r="AD1564" s="15">
        <v>-1.69480274357133</v>
      </c>
      <c r="AE1564" t="s">
        <v>570</v>
      </c>
      <c r="AF1564" s="15"/>
    </row>
    <row r="1565" spans="1:32" x14ac:dyDescent="0.25">
      <c r="A1565">
        <v>1564</v>
      </c>
      <c r="B1565">
        <v>152763338</v>
      </c>
      <c r="C1565">
        <v>0</v>
      </c>
      <c r="D1565">
        <v>1</v>
      </c>
      <c r="E1565">
        <v>0</v>
      </c>
      <c r="F1565">
        <v>0</v>
      </c>
      <c r="G1565">
        <v>0</v>
      </c>
      <c r="H1565">
        <v>1</v>
      </c>
      <c r="I1565" s="28">
        <v>0.05</v>
      </c>
      <c r="J1565" s="28">
        <v>0.83499999999999996</v>
      </c>
      <c r="K1565">
        <v>10</v>
      </c>
      <c r="L1565">
        <v>0</v>
      </c>
      <c r="M1565">
        <v>0</v>
      </c>
      <c r="N1565">
        <v>952</v>
      </c>
      <c r="O1565">
        <v>102</v>
      </c>
      <c r="P1565">
        <v>1</v>
      </c>
      <c r="Q1565">
        <v>2.3E-2</v>
      </c>
      <c r="R1565">
        <v>1E-3</v>
      </c>
      <c r="S1565" s="28">
        <v>0.5</v>
      </c>
      <c r="T1565" s="28">
        <v>1.0000000000000001E-9</v>
      </c>
      <c r="U1565">
        <v>8.0000000000000002E-3</v>
      </c>
      <c r="V1565">
        <v>0.05</v>
      </c>
      <c r="W1565">
        <v>0.05</v>
      </c>
      <c r="X1565" s="9">
        <v>0</v>
      </c>
      <c r="Y1565" s="28">
        <v>-9999</v>
      </c>
      <c r="Z1565">
        <v>4.477087</v>
      </c>
      <c r="AA1565">
        <v>0.51416898657001098</v>
      </c>
      <c r="AB1565">
        <v>0.2</v>
      </c>
      <c r="AC1565" s="28">
        <v>1</v>
      </c>
      <c r="AD1565" s="15">
        <v>-0.51416898657001098</v>
      </c>
      <c r="AE1565" t="s">
        <v>570</v>
      </c>
      <c r="AF1565" s="15"/>
    </row>
    <row r="1566" spans="1:32" x14ac:dyDescent="0.25">
      <c r="A1566">
        <v>1565</v>
      </c>
      <c r="B1566">
        <v>106303810</v>
      </c>
      <c r="C1566">
        <v>0</v>
      </c>
      <c r="D1566">
        <v>1</v>
      </c>
      <c r="E1566">
        <v>0</v>
      </c>
      <c r="F1566">
        <v>0</v>
      </c>
      <c r="G1566">
        <v>0</v>
      </c>
      <c r="H1566">
        <v>-0.5</v>
      </c>
      <c r="I1566" s="28">
        <v>0.05</v>
      </c>
      <c r="J1566" s="28">
        <v>0.83499999999999996</v>
      </c>
      <c r="K1566">
        <v>10</v>
      </c>
      <c r="L1566">
        <v>0</v>
      </c>
      <c r="M1566">
        <v>0</v>
      </c>
      <c r="N1566">
        <v>953</v>
      </c>
      <c r="O1566">
        <v>75</v>
      </c>
      <c r="P1566">
        <v>1</v>
      </c>
      <c r="Q1566">
        <v>2.3E-2</v>
      </c>
      <c r="R1566">
        <v>1E-3</v>
      </c>
      <c r="S1566" s="28">
        <v>0.5</v>
      </c>
      <c r="T1566" s="28">
        <v>1.0000000000000001E-9</v>
      </c>
      <c r="U1566">
        <v>8.0000000000000002E-3</v>
      </c>
      <c r="V1566">
        <v>0.05</v>
      </c>
      <c r="W1566">
        <v>0.05</v>
      </c>
      <c r="X1566" s="9">
        <v>0</v>
      </c>
      <c r="Y1566" s="28">
        <v>-9999</v>
      </c>
      <c r="Z1566">
        <v>1.68923</v>
      </c>
      <c r="AA1566">
        <v>0.51416898657001098</v>
      </c>
      <c r="AB1566">
        <v>0.2</v>
      </c>
      <c r="AC1566" s="28">
        <v>1</v>
      </c>
      <c r="AD1566" s="15">
        <v>-0.51416898657001098</v>
      </c>
      <c r="AE1566" t="s">
        <v>570</v>
      </c>
      <c r="AF1566" s="15"/>
    </row>
    <row r="1567" spans="1:32" x14ac:dyDescent="0.25">
      <c r="A1567">
        <v>1566</v>
      </c>
      <c r="B1567">
        <v>132747847</v>
      </c>
      <c r="C1567">
        <v>0</v>
      </c>
      <c r="D1567">
        <v>1</v>
      </c>
      <c r="E1567">
        <v>0</v>
      </c>
      <c r="F1567">
        <v>0</v>
      </c>
      <c r="G1567">
        <v>0</v>
      </c>
      <c r="H1567">
        <v>0.4</v>
      </c>
      <c r="I1567" s="28">
        <v>0.05</v>
      </c>
      <c r="J1567" s="28">
        <v>0.83499999999999996</v>
      </c>
      <c r="K1567">
        <v>10</v>
      </c>
      <c r="L1567">
        <v>0</v>
      </c>
      <c r="M1567">
        <v>0</v>
      </c>
      <c r="N1567">
        <v>951</v>
      </c>
      <c r="O1567">
        <v>110</v>
      </c>
      <c r="P1567">
        <v>1</v>
      </c>
      <c r="Q1567">
        <v>2.3E-2</v>
      </c>
      <c r="R1567">
        <v>1E-3</v>
      </c>
      <c r="S1567" s="28">
        <v>0.5</v>
      </c>
      <c r="T1567" s="28">
        <v>1.0000000000000001E-9</v>
      </c>
      <c r="U1567">
        <v>8.0000000000000002E-3</v>
      </c>
      <c r="V1567">
        <v>0.05</v>
      </c>
      <c r="W1567">
        <v>0.05</v>
      </c>
      <c r="X1567" s="9">
        <v>0</v>
      </c>
      <c r="Y1567" s="28">
        <v>-9999</v>
      </c>
      <c r="Z1567">
        <v>4.4596809999999998</v>
      </c>
      <c r="AA1567">
        <v>0.51416898657001098</v>
      </c>
      <c r="AB1567">
        <v>0.2</v>
      </c>
      <c r="AC1567" s="28">
        <v>1</v>
      </c>
      <c r="AD1567" s="15">
        <v>-0.51416898657001098</v>
      </c>
      <c r="AE1567" t="s">
        <v>570</v>
      </c>
      <c r="AF1567" s="15"/>
    </row>
    <row r="1568" spans="1:32" x14ac:dyDescent="0.25">
      <c r="A1568">
        <v>1567</v>
      </c>
      <c r="B1568">
        <v>144025106</v>
      </c>
      <c r="C1568">
        <v>0</v>
      </c>
      <c r="D1568">
        <v>1</v>
      </c>
      <c r="E1568">
        <v>0</v>
      </c>
      <c r="F1568">
        <v>0</v>
      </c>
      <c r="G1568">
        <v>0</v>
      </c>
      <c r="H1568">
        <v>-2</v>
      </c>
      <c r="I1568" s="28">
        <v>0.05</v>
      </c>
      <c r="J1568" s="28">
        <v>0.83499999999999996</v>
      </c>
      <c r="K1568">
        <v>10</v>
      </c>
      <c r="L1568">
        <v>0</v>
      </c>
      <c r="M1568">
        <v>0</v>
      </c>
      <c r="N1568">
        <v>951</v>
      </c>
      <c r="O1568">
        <v>110</v>
      </c>
      <c r="P1568">
        <v>1</v>
      </c>
      <c r="Q1568">
        <v>2.3E-2</v>
      </c>
      <c r="R1568">
        <v>1E-3</v>
      </c>
      <c r="S1568" s="28">
        <v>0.5</v>
      </c>
      <c r="T1568" s="28">
        <v>1.0000000000000001E-9</v>
      </c>
      <c r="U1568">
        <v>8.0000000000000002E-3</v>
      </c>
      <c r="V1568">
        <v>0.05</v>
      </c>
      <c r="W1568">
        <v>0.05</v>
      </c>
      <c r="X1568" s="9">
        <v>0</v>
      </c>
      <c r="Y1568" s="28">
        <v>-9999</v>
      </c>
      <c r="Z1568">
        <v>3.3860190000000001</v>
      </c>
      <c r="AA1568">
        <v>0.51416898657001098</v>
      </c>
      <c r="AB1568">
        <v>0.2</v>
      </c>
      <c r="AC1568" s="28">
        <v>1</v>
      </c>
      <c r="AD1568" s="15">
        <v>-0.51416898657001098</v>
      </c>
      <c r="AE1568" t="s">
        <v>570</v>
      </c>
      <c r="AF1568" s="15"/>
    </row>
    <row r="1569" spans="1:32" x14ac:dyDescent="0.25">
      <c r="A1569">
        <v>1568</v>
      </c>
      <c r="B1569">
        <v>113830499</v>
      </c>
      <c r="C1569">
        <v>0</v>
      </c>
      <c r="D1569">
        <v>1</v>
      </c>
      <c r="E1569">
        <v>0</v>
      </c>
      <c r="F1569">
        <v>0</v>
      </c>
      <c r="G1569">
        <v>0</v>
      </c>
      <c r="H1569">
        <v>0.1</v>
      </c>
      <c r="I1569" s="28">
        <v>0.05</v>
      </c>
      <c r="J1569" s="28">
        <v>0.83499999999999996</v>
      </c>
      <c r="K1569">
        <v>10</v>
      </c>
      <c r="L1569">
        <v>0</v>
      </c>
      <c r="M1569">
        <v>0</v>
      </c>
      <c r="N1569">
        <v>951</v>
      </c>
      <c r="O1569">
        <v>120</v>
      </c>
      <c r="P1569">
        <v>1</v>
      </c>
      <c r="Q1569">
        <v>2.3E-2</v>
      </c>
      <c r="R1569">
        <v>1E-3</v>
      </c>
      <c r="S1569" s="28">
        <v>0.5</v>
      </c>
      <c r="T1569" s="28">
        <v>1.0000000000000001E-9</v>
      </c>
      <c r="U1569">
        <v>8.0000000000000002E-3</v>
      </c>
      <c r="V1569">
        <v>0.05</v>
      </c>
      <c r="W1569">
        <v>0.05</v>
      </c>
      <c r="X1569" s="9">
        <v>0</v>
      </c>
      <c r="Y1569" s="28">
        <v>-9999</v>
      </c>
      <c r="Z1569">
        <v>4.2539280000000002</v>
      </c>
      <c r="AA1569">
        <v>0.51416898657001098</v>
      </c>
      <c r="AB1569">
        <v>0.2</v>
      </c>
      <c r="AC1569" s="28">
        <v>1</v>
      </c>
      <c r="AD1569" s="15">
        <v>-0.51416898657001098</v>
      </c>
      <c r="AE1569" t="s">
        <v>570</v>
      </c>
      <c r="AF1569" s="15"/>
    </row>
    <row r="1570" spans="1:32" x14ac:dyDescent="0.25">
      <c r="A1570">
        <v>1569</v>
      </c>
      <c r="B1570">
        <v>83163394</v>
      </c>
      <c r="C1570">
        <v>0</v>
      </c>
      <c r="D1570">
        <v>1</v>
      </c>
      <c r="E1570">
        <v>0</v>
      </c>
      <c r="F1570">
        <v>0</v>
      </c>
      <c r="G1570">
        <v>0</v>
      </c>
      <c r="H1570">
        <v>-0.1</v>
      </c>
      <c r="I1570" s="28">
        <v>0.05</v>
      </c>
      <c r="J1570" s="28">
        <v>0.83499999999999996</v>
      </c>
      <c r="K1570">
        <v>10</v>
      </c>
      <c r="L1570">
        <v>0</v>
      </c>
      <c r="M1570">
        <v>0</v>
      </c>
      <c r="N1570">
        <v>951</v>
      </c>
      <c r="O1570">
        <v>120</v>
      </c>
      <c r="P1570">
        <v>1</v>
      </c>
      <c r="Q1570">
        <v>2.3E-2</v>
      </c>
      <c r="R1570">
        <v>1E-3</v>
      </c>
      <c r="S1570" s="28">
        <v>0.5</v>
      </c>
      <c r="T1570" s="28">
        <v>1.0000000000000001E-9</v>
      </c>
      <c r="U1570">
        <v>8.0000000000000002E-3</v>
      </c>
      <c r="V1570">
        <v>0.05</v>
      </c>
      <c r="W1570">
        <v>0.05</v>
      </c>
      <c r="X1570" s="9">
        <v>6.9093832828000002E-5</v>
      </c>
      <c r="Y1570" s="28">
        <v>-9999</v>
      </c>
      <c r="Z1570">
        <v>3.044387</v>
      </c>
      <c r="AA1570">
        <v>0.416359807845334</v>
      </c>
      <c r="AB1570">
        <v>0.2</v>
      </c>
      <c r="AC1570" s="28">
        <v>1</v>
      </c>
      <c r="AD1570" s="15">
        <v>-0.416359807845334</v>
      </c>
      <c r="AE1570" t="s">
        <v>570</v>
      </c>
      <c r="AF1570" s="15"/>
    </row>
    <row r="1571" spans="1:32" x14ac:dyDescent="0.25">
      <c r="A1571">
        <v>1570</v>
      </c>
      <c r="B1571">
        <v>99535015</v>
      </c>
      <c r="C1571">
        <v>0</v>
      </c>
      <c r="D1571">
        <v>1</v>
      </c>
      <c r="E1571">
        <v>0</v>
      </c>
      <c r="F1571">
        <v>0</v>
      </c>
      <c r="G1571">
        <v>0</v>
      </c>
      <c r="H1571">
        <v>-0.5</v>
      </c>
      <c r="I1571" s="28">
        <v>0.05</v>
      </c>
      <c r="J1571" s="28">
        <v>0.83499999999999996</v>
      </c>
      <c r="K1571">
        <v>10</v>
      </c>
      <c r="L1571">
        <v>0</v>
      </c>
      <c r="M1571">
        <v>0</v>
      </c>
      <c r="N1571">
        <v>952</v>
      </c>
      <c r="O1571">
        <v>94</v>
      </c>
      <c r="P1571">
        <v>1</v>
      </c>
      <c r="Q1571">
        <v>2.3E-2</v>
      </c>
      <c r="R1571">
        <v>1E-3</v>
      </c>
      <c r="S1571" s="28">
        <v>0.5</v>
      </c>
      <c r="T1571" s="28">
        <v>1.0000000000000001E-9</v>
      </c>
      <c r="U1571">
        <v>8.0000000000000002E-3</v>
      </c>
      <c r="V1571">
        <v>0.05</v>
      </c>
      <c r="W1571">
        <v>0.05</v>
      </c>
      <c r="X1571" s="9">
        <v>0</v>
      </c>
      <c r="Y1571" s="28">
        <v>-9999</v>
      </c>
      <c r="Z1571">
        <v>1.9374169999999999</v>
      </c>
      <c r="AA1571">
        <v>0.51416898657001098</v>
      </c>
      <c r="AB1571">
        <v>0.2</v>
      </c>
      <c r="AC1571" s="28">
        <v>1</v>
      </c>
      <c r="AD1571" s="15">
        <v>-0.51416898657001098</v>
      </c>
      <c r="AE1571" t="s">
        <v>570</v>
      </c>
      <c r="AF1571" s="15"/>
    </row>
    <row r="1572" spans="1:32" x14ac:dyDescent="0.25">
      <c r="A1572">
        <v>1571</v>
      </c>
      <c r="B1572">
        <v>111782090</v>
      </c>
      <c r="C1572">
        <v>0</v>
      </c>
      <c r="D1572">
        <v>1</v>
      </c>
      <c r="E1572">
        <v>0</v>
      </c>
      <c r="F1572">
        <v>0</v>
      </c>
      <c r="G1572">
        <v>0</v>
      </c>
      <c r="H1572">
        <v>1</v>
      </c>
      <c r="I1572" s="28">
        <v>0.05</v>
      </c>
      <c r="J1572" s="28">
        <v>0.83499999999999996</v>
      </c>
      <c r="K1572">
        <v>10</v>
      </c>
      <c r="L1572">
        <v>0</v>
      </c>
      <c r="M1572">
        <v>0</v>
      </c>
      <c r="N1572">
        <v>951</v>
      </c>
      <c r="O1572">
        <v>101</v>
      </c>
      <c r="P1572">
        <v>1</v>
      </c>
      <c r="Q1572">
        <v>2.3E-2</v>
      </c>
      <c r="R1572">
        <v>1E-3</v>
      </c>
      <c r="S1572" s="28">
        <v>0.5</v>
      </c>
      <c r="T1572" s="28">
        <v>1.0000000000000001E-9</v>
      </c>
      <c r="U1572">
        <v>8.0000000000000002E-3</v>
      </c>
      <c r="V1572">
        <v>0.05</v>
      </c>
      <c r="W1572">
        <v>0.05</v>
      </c>
      <c r="X1572" s="9">
        <v>0</v>
      </c>
      <c r="Y1572" s="28">
        <v>-9999</v>
      </c>
      <c r="Z1572">
        <v>2.3251680000000001</v>
      </c>
      <c r="AA1572">
        <v>0.51416898657001098</v>
      </c>
      <c r="AB1572">
        <v>0.2</v>
      </c>
      <c r="AC1572" s="28">
        <v>1</v>
      </c>
      <c r="AD1572" s="15">
        <v>-0.51416898657001098</v>
      </c>
      <c r="AE1572" t="s">
        <v>570</v>
      </c>
      <c r="AF1572" s="15"/>
    </row>
    <row r="1573" spans="1:32" x14ac:dyDescent="0.25">
      <c r="A1573">
        <v>1572</v>
      </c>
      <c r="B1573">
        <v>65002098</v>
      </c>
      <c r="C1573">
        <v>0</v>
      </c>
      <c r="D1573">
        <v>1</v>
      </c>
      <c r="E1573">
        <v>0</v>
      </c>
      <c r="F1573">
        <v>0</v>
      </c>
      <c r="G1573">
        <v>0</v>
      </c>
      <c r="H1573">
        <v>-0.2</v>
      </c>
      <c r="I1573" s="28">
        <v>0.05</v>
      </c>
      <c r="J1573" s="28">
        <v>0.83499999999999996</v>
      </c>
      <c r="K1573">
        <v>10</v>
      </c>
      <c r="L1573">
        <v>0</v>
      </c>
      <c r="M1573">
        <v>0</v>
      </c>
      <c r="N1573">
        <v>952</v>
      </c>
      <c r="O1573">
        <v>102</v>
      </c>
      <c r="P1573">
        <v>1</v>
      </c>
      <c r="Q1573">
        <v>2.3E-2</v>
      </c>
      <c r="R1573">
        <v>1E-3</v>
      </c>
      <c r="S1573" s="28">
        <v>0.5</v>
      </c>
      <c r="T1573" s="28">
        <v>1.0000000000000001E-9</v>
      </c>
      <c r="U1573">
        <v>8.0000000000000002E-3</v>
      </c>
      <c r="V1573">
        <v>0.05</v>
      </c>
      <c r="W1573">
        <v>0.05</v>
      </c>
      <c r="X1573" s="9">
        <v>0</v>
      </c>
      <c r="Y1573" s="28">
        <v>-9999</v>
      </c>
      <c r="Z1573">
        <v>2.4428779999999999</v>
      </c>
      <c r="AA1573">
        <v>0.477509360495246</v>
      </c>
      <c r="AB1573">
        <v>0.2</v>
      </c>
      <c r="AC1573" s="28">
        <v>1</v>
      </c>
      <c r="AD1573" s="15">
        <v>-0.477509360495246</v>
      </c>
      <c r="AE1573" t="s">
        <v>570</v>
      </c>
      <c r="AF1573" s="15"/>
    </row>
    <row r="1574" spans="1:32" x14ac:dyDescent="0.25">
      <c r="A1574">
        <v>1573</v>
      </c>
      <c r="B1574">
        <v>143232678</v>
      </c>
      <c r="C1574">
        <v>0</v>
      </c>
      <c r="D1574">
        <v>1</v>
      </c>
      <c r="E1574">
        <v>0</v>
      </c>
      <c r="F1574">
        <v>0</v>
      </c>
      <c r="G1574">
        <v>0</v>
      </c>
      <c r="H1574">
        <v>-0.6</v>
      </c>
      <c r="I1574" s="28">
        <v>0.05</v>
      </c>
      <c r="J1574" s="28">
        <v>0.83499999999999996</v>
      </c>
      <c r="K1574">
        <v>10</v>
      </c>
      <c r="L1574">
        <v>0</v>
      </c>
      <c r="M1574">
        <v>0</v>
      </c>
      <c r="N1574">
        <v>952</v>
      </c>
      <c r="O1574">
        <v>101</v>
      </c>
      <c r="P1574">
        <v>1</v>
      </c>
      <c r="Q1574">
        <v>2.3E-2</v>
      </c>
      <c r="R1574">
        <v>1E-3</v>
      </c>
      <c r="S1574" s="28">
        <v>0.5</v>
      </c>
      <c r="T1574" s="28">
        <v>1.0000000000000001E-9</v>
      </c>
      <c r="U1574">
        <v>8.0000000000000002E-3</v>
      </c>
      <c r="V1574">
        <v>0.05</v>
      </c>
      <c r="W1574">
        <v>0.05</v>
      </c>
      <c r="X1574" s="9">
        <v>0</v>
      </c>
      <c r="Y1574" s="28">
        <v>-9999</v>
      </c>
      <c r="Z1574">
        <v>1.701106</v>
      </c>
      <c r="AA1574">
        <v>1.1959735187601701</v>
      </c>
      <c r="AB1574">
        <v>0.2</v>
      </c>
      <c r="AC1574" s="28">
        <v>1</v>
      </c>
      <c r="AD1574" s="15">
        <v>-1.1959735187601701</v>
      </c>
      <c r="AE1574" t="s">
        <v>570</v>
      </c>
      <c r="AF1574" s="15"/>
    </row>
    <row r="1575" spans="1:32" x14ac:dyDescent="0.25">
      <c r="A1575">
        <v>1574</v>
      </c>
      <c r="B1575">
        <v>34645874</v>
      </c>
      <c r="C1575">
        <v>0</v>
      </c>
      <c r="D1575">
        <v>1</v>
      </c>
      <c r="E1575">
        <v>0</v>
      </c>
      <c r="F1575">
        <v>0</v>
      </c>
      <c r="G1575">
        <v>0</v>
      </c>
      <c r="H1575">
        <v>-0.6</v>
      </c>
      <c r="I1575" s="28">
        <v>0.05</v>
      </c>
      <c r="J1575" s="28">
        <v>0.83499999999999996</v>
      </c>
      <c r="K1575">
        <v>10</v>
      </c>
      <c r="L1575">
        <v>0</v>
      </c>
      <c r="M1575">
        <v>0</v>
      </c>
      <c r="N1575">
        <v>953</v>
      </c>
      <c r="O1575">
        <v>85</v>
      </c>
      <c r="P1575">
        <v>1</v>
      </c>
      <c r="Q1575">
        <v>2.3E-2</v>
      </c>
      <c r="R1575">
        <v>1E-3</v>
      </c>
      <c r="S1575" s="28">
        <v>0.5</v>
      </c>
      <c r="T1575" s="28">
        <v>1.0000000000000001E-9</v>
      </c>
      <c r="U1575">
        <v>8.0000000000000002E-3</v>
      </c>
      <c r="V1575">
        <v>0.05</v>
      </c>
      <c r="W1575">
        <v>0.05</v>
      </c>
      <c r="X1575" s="9">
        <v>0</v>
      </c>
      <c r="Y1575" s="28">
        <v>-9999</v>
      </c>
      <c r="Z1575">
        <v>1.420517</v>
      </c>
      <c r="AA1575">
        <v>0.51416898657001098</v>
      </c>
      <c r="AB1575">
        <v>0.2</v>
      </c>
      <c r="AC1575" s="28">
        <v>1</v>
      </c>
      <c r="AD1575" s="15">
        <v>-0.51416898657001098</v>
      </c>
      <c r="AE1575" t="s">
        <v>570</v>
      </c>
      <c r="AF1575" s="15"/>
    </row>
    <row r="1576" spans="1:32" x14ac:dyDescent="0.25">
      <c r="A1576">
        <v>1575</v>
      </c>
      <c r="B1576">
        <v>63240432</v>
      </c>
      <c r="C1576">
        <v>0</v>
      </c>
      <c r="D1576">
        <v>1</v>
      </c>
      <c r="E1576">
        <v>0</v>
      </c>
      <c r="F1576">
        <v>0</v>
      </c>
      <c r="G1576">
        <v>0</v>
      </c>
      <c r="H1576">
        <v>-1.6</v>
      </c>
      <c r="I1576" s="28">
        <v>0.05</v>
      </c>
      <c r="J1576" s="28">
        <v>0.83499999999999996</v>
      </c>
      <c r="K1576">
        <v>10</v>
      </c>
      <c r="L1576">
        <v>0</v>
      </c>
      <c r="M1576">
        <v>0</v>
      </c>
      <c r="N1576">
        <v>952</v>
      </c>
      <c r="O1576">
        <v>94</v>
      </c>
      <c r="P1576">
        <v>1</v>
      </c>
      <c r="Q1576">
        <v>2.3E-2</v>
      </c>
      <c r="R1576">
        <v>1E-3</v>
      </c>
      <c r="S1576" s="28">
        <v>0.5</v>
      </c>
      <c r="T1576" s="28">
        <v>1.0000000000000001E-9</v>
      </c>
      <c r="U1576">
        <v>8.0000000000000002E-3</v>
      </c>
      <c r="V1576">
        <v>0.05</v>
      </c>
      <c r="W1576">
        <v>0.05</v>
      </c>
      <c r="X1576" s="9">
        <v>6.7822337125120003E-3</v>
      </c>
      <c r="Y1576" s="28">
        <v>-9999</v>
      </c>
      <c r="Z1576">
        <v>0.59638800000000003</v>
      </c>
      <c r="AA1576">
        <v>0.31106143994850399</v>
      </c>
      <c r="AB1576">
        <v>0.2</v>
      </c>
      <c r="AC1576" s="28">
        <v>1</v>
      </c>
      <c r="AD1576" s="15">
        <v>-0.31106143994850399</v>
      </c>
      <c r="AE1576" t="s">
        <v>570</v>
      </c>
      <c r="AF1576" s="15"/>
    </row>
    <row r="1577" spans="1:32" x14ac:dyDescent="0.25">
      <c r="A1577">
        <v>1576</v>
      </c>
      <c r="B1577">
        <v>47436494</v>
      </c>
      <c r="C1577">
        <v>0</v>
      </c>
      <c r="D1577">
        <v>1</v>
      </c>
      <c r="E1577">
        <v>0</v>
      </c>
      <c r="F1577">
        <v>0</v>
      </c>
      <c r="G1577">
        <v>0</v>
      </c>
      <c r="H1577">
        <v>-0.5</v>
      </c>
      <c r="I1577" s="28">
        <v>0.05</v>
      </c>
      <c r="J1577" s="28">
        <v>0.83499999999999996</v>
      </c>
      <c r="K1577">
        <v>10</v>
      </c>
      <c r="L1577">
        <v>0</v>
      </c>
      <c r="M1577">
        <v>0</v>
      </c>
      <c r="N1577">
        <v>952</v>
      </c>
      <c r="O1577">
        <v>94</v>
      </c>
      <c r="P1577">
        <v>1</v>
      </c>
      <c r="Q1577">
        <v>2.3E-2</v>
      </c>
      <c r="R1577">
        <v>1E-3</v>
      </c>
      <c r="S1577" s="28">
        <v>0.5</v>
      </c>
      <c r="T1577" s="28">
        <v>1.0000000000000001E-9</v>
      </c>
      <c r="U1577">
        <v>8.0000000000000002E-3</v>
      </c>
      <c r="V1577">
        <v>0.05</v>
      </c>
      <c r="W1577">
        <v>0.05</v>
      </c>
      <c r="X1577" s="9">
        <v>0</v>
      </c>
      <c r="Y1577" s="28">
        <v>-9999</v>
      </c>
      <c r="Z1577">
        <v>0.65163300000000002</v>
      </c>
      <c r="AA1577">
        <v>0.51416898657001098</v>
      </c>
      <c r="AB1577">
        <v>0.2</v>
      </c>
      <c r="AC1577" s="28">
        <v>1</v>
      </c>
      <c r="AD1577" s="15">
        <v>-0.51416898657001098</v>
      </c>
      <c r="AE1577" t="s">
        <v>570</v>
      </c>
      <c r="AF1577" s="15"/>
    </row>
    <row r="1578" spans="1:32" x14ac:dyDescent="0.25">
      <c r="A1578">
        <v>1577</v>
      </c>
      <c r="B1578">
        <v>50916495</v>
      </c>
      <c r="C1578">
        <v>0</v>
      </c>
      <c r="D1578">
        <v>1</v>
      </c>
      <c r="E1578">
        <v>0</v>
      </c>
      <c r="F1578">
        <v>0</v>
      </c>
      <c r="G1578">
        <v>0</v>
      </c>
      <c r="H1578">
        <v>-1</v>
      </c>
      <c r="I1578" s="28">
        <v>0.05</v>
      </c>
      <c r="J1578" s="28">
        <v>0.83499999999999996</v>
      </c>
      <c r="K1578">
        <v>10</v>
      </c>
      <c r="L1578">
        <v>0</v>
      </c>
      <c r="M1578">
        <v>0</v>
      </c>
      <c r="N1578">
        <v>951</v>
      </c>
      <c r="O1578">
        <v>110</v>
      </c>
      <c r="P1578">
        <v>1</v>
      </c>
      <c r="Q1578">
        <v>2.3E-2</v>
      </c>
      <c r="R1578">
        <v>1E-3</v>
      </c>
      <c r="S1578" s="28">
        <v>0.5</v>
      </c>
      <c r="T1578" s="28">
        <v>1.0000000000000001E-9</v>
      </c>
      <c r="U1578">
        <v>8.0000000000000002E-3</v>
      </c>
      <c r="V1578">
        <v>0.05</v>
      </c>
      <c r="W1578">
        <v>0.05</v>
      </c>
      <c r="X1578" s="9">
        <v>0</v>
      </c>
      <c r="Y1578" s="28">
        <v>-9999</v>
      </c>
      <c r="Z1578">
        <v>2.741028</v>
      </c>
      <c r="AA1578">
        <v>0.51416898657001098</v>
      </c>
      <c r="AB1578">
        <v>0.2</v>
      </c>
      <c r="AC1578" s="28">
        <v>1</v>
      </c>
      <c r="AD1578" s="15">
        <v>-0.51416898657001098</v>
      </c>
      <c r="AE1578" t="s">
        <v>570</v>
      </c>
      <c r="AF1578" s="15"/>
    </row>
    <row r="1579" spans="1:32" x14ac:dyDescent="0.25">
      <c r="A1579">
        <v>1578</v>
      </c>
      <c r="B1579">
        <v>90614043</v>
      </c>
      <c r="C1579">
        <v>0</v>
      </c>
      <c r="D1579">
        <v>1</v>
      </c>
      <c r="E1579">
        <v>0</v>
      </c>
      <c r="F1579">
        <v>0</v>
      </c>
      <c r="G1579">
        <v>0</v>
      </c>
      <c r="H1579">
        <v>0.6</v>
      </c>
      <c r="I1579" s="28">
        <v>0.05</v>
      </c>
      <c r="J1579" s="28">
        <v>0.83499999999999996</v>
      </c>
      <c r="K1579">
        <v>10</v>
      </c>
      <c r="L1579">
        <v>0</v>
      </c>
      <c r="M1579">
        <v>0</v>
      </c>
      <c r="N1579">
        <v>951</v>
      </c>
      <c r="O1579">
        <v>133</v>
      </c>
      <c r="P1579">
        <v>1</v>
      </c>
      <c r="Q1579">
        <v>2.3E-2</v>
      </c>
      <c r="R1579">
        <v>1E-3</v>
      </c>
      <c r="S1579" s="28">
        <v>0.5</v>
      </c>
      <c r="T1579" s="28">
        <v>1.0000000000000001E-9</v>
      </c>
      <c r="U1579">
        <v>8.0000000000000002E-3</v>
      </c>
      <c r="V1579">
        <v>0.05</v>
      </c>
      <c r="W1579">
        <v>0.05</v>
      </c>
      <c r="X1579" s="9">
        <v>1.0893112166600001E-4</v>
      </c>
      <c r="Y1579" s="28">
        <v>-9999</v>
      </c>
      <c r="Z1579">
        <v>2.9263159999999999</v>
      </c>
      <c r="AA1579">
        <v>0.41320311544193</v>
      </c>
      <c r="AB1579">
        <v>0.2</v>
      </c>
      <c r="AC1579" s="28">
        <v>1</v>
      </c>
      <c r="AD1579" s="15">
        <v>-0.41320311544193</v>
      </c>
      <c r="AE1579" t="s">
        <v>570</v>
      </c>
      <c r="AF1579" s="15"/>
    </row>
    <row r="1580" spans="1:32" x14ac:dyDescent="0.25">
      <c r="A1580">
        <v>1579</v>
      </c>
      <c r="B1580">
        <v>26998761</v>
      </c>
      <c r="C1580">
        <v>0</v>
      </c>
      <c r="D1580">
        <v>1</v>
      </c>
      <c r="E1580">
        <v>0</v>
      </c>
      <c r="F1580">
        <v>0</v>
      </c>
      <c r="G1580">
        <v>0</v>
      </c>
      <c r="H1580">
        <v>0.7</v>
      </c>
      <c r="I1580" s="28">
        <v>0.05</v>
      </c>
      <c r="J1580" s="28">
        <v>0.83499999999999996</v>
      </c>
      <c r="K1580">
        <v>10</v>
      </c>
      <c r="L1580">
        <v>0</v>
      </c>
      <c r="M1580">
        <v>0</v>
      </c>
      <c r="N1580">
        <v>951</v>
      </c>
      <c r="O1580">
        <v>133</v>
      </c>
      <c r="P1580">
        <v>1</v>
      </c>
      <c r="Q1580">
        <v>2.3E-2</v>
      </c>
      <c r="R1580">
        <v>1E-3</v>
      </c>
      <c r="S1580" s="28">
        <v>0.5</v>
      </c>
      <c r="T1580" s="28">
        <v>1.0000000000000001E-9</v>
      </c>
      <c r="U1580">
        <v>8.0000000000000002E-3</v>
      </c>
      <c r="V1580">
        <v>0.05</v>
      </c>
      <c r="W1580">
        <v>0.05</v>
      </c>
      <c r="X1580" s="9">
        <v>7.2086876105200001E-4</v>
      </c>
      <c r="Y1580" s="28">
        <v>-9999</v>
      </c>
      <c r="Z1580">
        <v>2.823064</v>
      </c>
      <c r="AA1580">
        <v>0.37622936904336601</v>
      </c>
      <c r="AB1580">
        <v>0.2</v>
      </c>
      <c r="AC1580" s="28">
        <v>1</v>
      </c>
      <c r="AD1580" s="15">
        <v>-0.37622936904336601</v>
      </c>
      <c r="AE1580" t="s">
        <v>570</v>
      </c>
      <c r="AF1580" s="15"/>
    </row>
    <row r="1581" spans="1:32" x14ac:dyDescent="0.25">
      <c r="A1581">
        <v>1580</v>
      </c>
      <c r="B1581">
        <v>75395151</v>
      </c>
      <c r="C1581">
        <v>0</v>
      </c>
      <c r="D1581">
        <v>1</v>
      </c>
      <c r="E1581">
        <v>0</v>
      </c>
      <c r="F1581">
        <v>0</v>
      </c>
      <c r="G1581">
        <v>0</v>
      </c>
      <c r="H1581">
        <v>-3</v>
      </c>
      <c r="I1581" s="28">
        <v>0.05</v>
      </c>
      <c r="J1581" s="28">
        <v>0.83499999999999996</v>
      </c>
      <c r="K1581">
        <v>10</v>
      </c>
      <c r="L1581">
        <v>0</v>
      </c>
      <c r="M1581">
        <v>0</v>
      </c>
      <c r="N1581">
        <v>951</v>
      </c>
      <c r="O1581">
        <v>109</v>
      </c>
      <c r="P1581">
        <v>1</v>
      </c>
      <c r="Q1581">
        <v>2.3E-2</v>
      </c>
      <c r="R1581">
        <v>1E-3</v>
      </c>
      <c r="S1581" s="28">
        <v>0.5</v>
      </c>
      <c r="T1581" s="28">
        <v>1.0000000000000001E-9</v>
      </c>
      <c r="U1581">
        <v>8.0000000000000002E-3</v>
      </c>
      <c r="V1581">
        <v>0.05</v>
      </c>
      <c r="W1581">
        <v>0.05</v>
      </c>
      <c r="X1581" s="9">
        <v>0</v>
      </c>
      <c r="Y1581" s="28">
        <v>-9999</v>
      </c>
      <c r="Z1581">
        <v>1.093415</v>
      </c>
      <c r="AA1581">
        <v>0.51416898657001098</v>
      </c>
      <c r="AB1581">
        <v>0.2</v>
      </c>
      <c r="AC1581" s="28">
        <v>1</v>
      </c>
      <c r="AD1581" s="15">
        <v>-0.51416898657001098</v>
      </c>
      <c r="AE1581" t="s">
        <v>570</v>
      </c>
      <c r="AF1581" s="15"/>
    </row>
    <row r="1582" spans="1:32" x14ac:dyDescent="0.25">
      <c r="A1582">
        <v>1581</v>
      </c>
      <c r="B1582">
        <v>68575206</v>
      </c>
      <c r="C1582">
        <v>0</v>
      </c>
      <c r="D1582">
        <v>1</v>
      </c>
      <c r="E1582">
        <v>0</v>
      </c>
      <c r="F1582">
        <v>0</v>
      </c>
      <c r="G1582">
        <v>0</v>
      </c>
      <c r="H1582">
        <v>0.1</v>
      </c>
      <c r="I1582" s="28">
        <v>0.05</v>
      </c>
      <c r="J1582" s="28">
        <v>0.83499999999999996</v>
      </c>
      <c r="K1582">
        <v>10</v>
      </c>
      <c r="L1582">
        <v>0</v>
      </c>
      <c r="M1582">
        <v>0</v>
      </c>
      <c r="N1582">
        <v>951</v>
      </c>
      <c r="O1582">
        <v>109</v>
      </c>
      <c r="P1582">
        <v>1</v>
      </c>
      <c r="Q1582">
        <v>2.3E-2</v>
      </c>
      <c r="R1582">
        <v>1E-3</v>
      </c>
      <c r="S1582" s="28">
        <v>0.5</v>
      </c>
      <c r="T1582" s="28">
        <v>1.0000000000000001E-9</v>
      </c>
      <c r="U1582">
        <v>8.0000000000000002E-3</v>
      </c>
      <c r="V1582">
        <v>0.05</v>
      </c>
      <c r="W1582">
        <v>0.05</v>
      </c>
      <c r="X1582" s="9">
        <v>4.130031697796E-3</v>
      </c>
      <c r="Y1582" s="28">
        <v>-9999</v>
      </c>
      <c r="Z1582">
        <v>0.99109599999999998</v>
      </c>
      <c r="AA1582">
        <v>0.36093493635391499</v>
      </c>
      <c r="AB1582">
        <v>0.2</v>
      </c>
      <c r="AC1582" s="28">
        <v>1</v>
      </c>
      <c r="AD1582" s="15">
        <v>-0.36093493635391499</v>
      </c>
      <c r="AE1582" t="s">
        <v>570</v>
      </c>
      <c r="AF1582" s="15"/>
    </row>
    <row r="1583" spans="1:32" x14ac:dyDescent="0.25">
      <c r="A1583">
        <v>1582</v>
      </c>
      <c r="B1583">
        <v>54585138</v>
      </c>
      <c r="C1583">
        <v>0</v>
      </c>
      <c r="D1583">
        <v>1</v>
      </c>
      <c r="E1583">
        <v>0</v>
      </c>
      <c r="F1583">
        <v>0</v>
      </c>
      <c r="G1583">
        <v>0</v>
      </c>
      <c r="H1583">
        <v>0.8</v>
      </c>
      <c r="I1583" s="28">
        <v>0.05</v>
      </c>
      <c r="J1583" s="28">
        <v>0.83499999999999996</v>
      </c>
      <c r="K1583">
        <v>10</v>
      </c>
      <c r="L1583">
        <v>0</v>
      </c>
      <c r="M1583">
        <v>0</v>
      </c>
      <c r="N1583">
        <v>951</v>
      </c>
      <c r="O1583">
        <v>145</v>
      </c>
      <c r="P1583">
        <v>1</v>
      </c>
      <c r="Q1583">
        <v>2.3E-2</v>
      </c>
      <c r="R1583">
        <v>1E-3</v>
      </c>
      <c r="S1583" s="28">
        <v>0.5</v>
      </c>
      <c r="T1583" s="28">
        <v>1.0000000000000001E-9</v>
      </c>
      <c r="U1583">
        <v>8.0000000000000002E-3</v>
      </c>
      <c r="V1583">
        <v>0.05</v>
      </c>
      <c r="W1583">
        <v>0.05</v>
      </c>
      <c r="X1583" s="9">
        <v>0</v>
      </c>
      <c r="Y1583" s="28">
        <v>-9999</v>
      </c>
      <c r="Z1583">
        <v>2.376665</v>
      </c>
      <c r="AA1583">
        <v>0.75350985422088201</v>
      </c>
      <c r="AB1583">
        <v>0.2</v>
      </c>
      <c r="AC1583" s="28">
        <v>1</v>
      </c>
      <c r="AD1583" s="15">
        <v>-0.75350985422088201</v>
      </c>
      <c r="AE1583" t="s">
        <v>570</v>
      </c>
      <c r="AF1583" s="15"/>
    </row>
    <row r="1584" spans="1:32" x14ac:dyDescent="0.25">
      <c r="A1584">
        <v>1583</v>
      </c>
      <c r="B1584">
        <v>55024302</v>
      </c>
      <c r="C1584">
        <v>0</v>
      </c>
      <c r="D1584">
        <v>1</v>
      </c>
      <c r="E1584">
        <v>0</v>
      </c>
      <c r="F1584">
        <v>0</v>
      </c>
      <c r="G1584">
        <v>0</v>
      </c>
      <c r="H1584">
        <v>0.6</v>
      </c>
      <c r="I1584" s="28">
        <v>0.05</v>
      </c>
      <c r="J1584" s="28">
        <v>0.83499999999999996</v>
      </c>
      <c r="K1584">
        <v>10</v>
      </c>
      <c r="L1584">
        <v>0</v>
      </c>
      <c r="M1584">
        <v>0</v>
      </c>
      <c r="N1584">
        <v>952</v>
      </c>
      <c r="O1584">
        <v>95</v>
      </c>
      <c r="P1584">
        <v>1</v>
      </c>
      <c r="Q1584">
        <v>2.3E-2</v>
      </c>
      <c r="R1584">
        <v>1E-3</v>
      </c>
      <c r="S1584" s="28">
        <v>0.5</v>
      </c>
      <c r="T1584" s="28">
        <v>1.0000000000000001E-9</v>
      </c>
      <c r="U1584">
        <v>8.0000000000000002E-3</v>
      </c>
      <c r="V1584">
        <v>0.05</v>
      </c>
      <c r="W1584">
        <v>0.05</v>
      </c>
      <c r="X1584" s="9">
        <v>0</v>
      </c>
      <c r="Y1584" s="28">
        <v>-9999</v>
      </c>
      <c r="Z1584">
        <v>2.6764489999999999</v>
      </c>
      <c r="AA1584">
        <v>0.51416898657001098</v>
      </c>
      <c r="AB1584">
        <v>0.2</v>
      </c>
      <c r="AC1584" s="28">
        <v>1</v>
      </c>
      <c r="AD1584" s="15">
        <v>-0.51416898657001098</v>
      </c>
      <c r="AE1584" t="s">
        <v>570</v>
      </c>
      <c r="AF1584" s="15"/>
    </row>
    <row r="1585" spans="1:32" x14ac:dyDescent="0.25">
      <c r="A1585">
        <v>1584</v>
      </c>
      <c r="B1585">
        <v>59462204</v>
      </c>
      <c r="C1585">
        <v>0</v>
      </c>
      <c r="D1585">
        <v>1</v>
      </c>
      <c r="E1585">
        <v>0</v>
      </c>
      <c r="F1585">
        <v>0</v>
      </c>
      <c r="G1585">
        <v>0</v>
      </c>
      <c r="H1585">
        <v>-0.5</v>
      </c>
      <c r="I1585" s="28">
        <v>0.05</v>
      </c>
      <c r="J1585" s="28">
        <v>0.83499999999999996</v>
      </c>
      <c r="K1585">
        <v>10</v>
      </c>
      <c r="L1585">
        <v>0</v>
      </c>
      <c r="M1585">
        <v>0</v>
      </c>
      <c r="N1585">
        <v>953</v>
      </c>
      <c r="O1585">
        <v>86</v>
      </c>
      <c r="P1585">
        <v>1</v>
      </c>
      <c r="Q1585">
        <v>2.3E-2</v>
      </c>
      <c r="R1585">
        <v>1E-3</v>
      </c>
      <c r="S1585" s="28">
        <v>0.5</v>
      </c>
      <c r="T1585" s="28">
        <v>1.0000000000000001E-9</v>
      </c>
      <c r="U1585">
        <v>8.0000000000000002E-3</v>
      </c>
      <c r="V1585">
        <v>0.05</v>
      </c>
      <c r="W1585">
        <v>0.05</v>
      </c>
      <c r="X1585" s="9">
        <v>0</v>
      </c>
      <c r="Y1585" s="28">
        <v>-9999</v>
      </c>
      <c r="Z1585">
        <v>3.4689570000000001</v>
      </c>
      <c r="AA1585">
        <v>0.51416898657001098</v>
      </c>
      <c r="AB1585">
        <v>0.2</v>
      </c>
      <c r="AC1585" s="28">
        <v>1</v>
      </c>
      <c r="AD1585" s="15">
        <v>-0.51416898657001098</v>
      </c>
      <c r="AE1585" t="s">
        <v>570</v>
      </c>
      <c r="AF1585" s="15"/>
    </row>
    <row r="1586" spans="1:32" x14ac:dyDescent="0.25">
      <c r="A1586">
        <v>1585</v>
      </c>
      <c r="B1586">
        <v>80045813</v>
      </c>
      <c r="C1586">
        <v>0</v>
      </c>
      <c r="D1586">
        <v>1</v>
      </c>
      <c r="E1586">
        <v>0</v>
      </c>
      <c r="F1586">
        <v>0</v>
      </c>
      <c r="G1586">
        <v>0</v>
      </c>
      <c r="H1586">
        <v>0.3</v>
      </c>
      <c r="I1586" s="28">
        <v>0.05</v>
      </c>
      <c r="J1586" s="28">
        <v>0.83499999999999996</v>
      </c>
      <c r="K1586">
        <v>10</v>
      </c>
      <c r="L1586">
        <v>0</v>
      </c>
      <c r="M1586">
        <v>0</v>
      </c>
      <c r="N1586">
        <v>951</v>
      </c>
      <c r="O1586">
        <v>145</v>
      </c>
      <c r="P1586">
        <v>1</v>
      </c>
      <c r="Q1586">
        <v>2.3E-2</v>
      </c>
      <c r="R1586">
        <v>1E-3</v>
      </c>
      <c r="S1586" s="28">
        <v>0.5</v>
      </c>
      <c r="T1586" s="28">
        <v>1.0000000000000001E-9</v>
      </c>
      <c r="U1586">
        <v>8.0000000000000002E-3</v>
      </c>
      <c r="V1586">
        <v>0.05</v>
      </c>
      <c r="W1586">
        <v>0.05</v>
      </c>
      <c r="X1586" s="9">
        <v>8.3221260999999995E-5</v>
      </c>
      <c r="Y1586" s="28">
        <v>-9999</v>
      </c>
      <c r="Z1586">
        <v>1.4900949999999999</v>
      </c>
      <c r="AA1586">
        <v>1.18104982684974</v>
      </c>
      <c r="AB1586">
        <v>0.2</v>
      </c>
      <c r="AC1586" s="28">
        <v>1</v>
      </c>
      <c r="AD1586" s="15">
        <v>-1.18104982684974</v>
      </c>
      <c r="AE1586" t="s">
        <v>570</v>
      </c>
      <c r="AF1586" s="15"/>
    </row>
    <row r="1587" spans="1:32" x14ac:dyDescent="0.25">
      <c r="A1587">
        <v>1586</v>
      </c>
      <c r="B1587">
        <v>15198052</v>
      </c>
      <c r="C1587">
        <v>0</v>
      </c>
      <c r="D1587">
        <v>1</v>
      </c>
      <c r="E1587">
        <v>0</v>
      </c>
      <c r="F1587">
        <v>0</v>
      </c>
      <c r="G1587">
        <v>0</v>
      </c>
      <c r="H1587">
        <v>-0.6</v>
      </c>
      <c r="I1587" s="28">
        <v>0.05</v>
      </c>
      <c r="J1587" s="28">
        <v>0.83499999999999996</v>
      </c>
      <c r="K1587">
        <v>10</v>
      </c>
      <c r="L1587">
        <v>0</v>
      </c>
      <c r="M1587">
        <v>0</v>
      </c>
      <c r="N1587">
        <v>951</v>
      </c>
      <c r="O1587">
        <v>120</v>
      </c>
      <c r="P1587">
        <v>1</v>
      </c>
      <c r="Q1587">
        <v>2.3E-2</v>
      </c>
      <c r="R1587">
        <v>1E-3</v>
      </c>
      <c r="S1587" s="28">
        <v>0.5</v>
      </c>
      <c r="T1587" s="28">
        <v>1.0000000000000001E-9</v>
      </c>
      <c r="U1587">
        <v>8.0000000000000002E-3</v>
      </c>
      <c r="V1587">
        <v>0.05</v>
      </c>
      <c r="W1587">
        <v>0.05</v>
      </c>
      <c r="X1587" s="9">
        <v>5.2785454826639999E-3</v>
      </c>
      <c r="Y1587" s="28">
        <v>-9999</v>
      </c>
      <c r="Z1587">
        <v>1.0676870000000001</v>
      </c>
      <c r="AA1587">
        <v>0.290263988406676</v>
      </c>
      <c r="AB1587">
        <v>0.2</v>
      </c>
      <c r="AC1587" s="28">
        <v>1</v>
      </c>
      <c r="AD1587" s="15">
        <v>-0.290263988406676</v>
      </c>
      <c r="AE1587" t="s">
        <v>570</v>
      </c>
      <c r="AF1587" s="15"/>
    </row>
    <row r="1588" spans="1:32" x14ac:dyDescent="0.25">
      <c r="A1588">
        <v>1587</v>
      </c>
      <c r="B1588">
        <v>103849621</v>
      </c>
      <c r="C1588">
        <v>0</v>
      </c>
      <c r="D1588">
        <v>1</v>
      </c>
      <c r="E1588">
        <v>0</v>
      </c>
      <c r="F1588">
        <v>0</v>
      </c>
      <c r="G1588">
        <v>0</v>
      </c>
      <c r="H1588">
        <v>0.2</v>
      </c>
      <c r="I1588" s="28">
        <v>0.05</v>
      </c>
      <c r="J1588" s="28">
        <v>0.83499999999999996</v>
      </c>
      <c r="K1588">
        <v>10</v>
      </c>
      <c r="L1588">
        <v>0</v>
      </c>
      <c r="M1588">
        <v>0</v>
      </c>
      <c r="N1588">
        <v>951</v>
      </c>
      <c r="O1588">
        <v>133</v>
      </c>
      <c r="P1588">
        <v>1</v>
      </c>
      <c r="Q1588">
        <v>2.3E-2</v>
      </c>
      <c r="R1588">
        <v>1E-3</v>
      </c>
      <c r="S1588" s="28">
        <v>0.5</v>
      </c>
      <c r="T1588" s="28">
        <v>1.0000000000000001E-9</v>
      </c>
      <c r="U1588">
        <v>8.0000000000000002E-3</v>
      </c>
      <c r="V1588">
        <v>0.05</v>
      </c>
      <c r="W1588">
        <v>0.05</v>
      </c>
      <c r="X1588" s="9">
        <v>4.3401376641139999E-3</v>
      </c>
      <c r="Y1588" s="28">
        <v>-9999</v>
      </c>
      <c r="Z1588">
        <v>2.6247440000000002</v>
      </c>
      <c r="AA1588">
        <v>0.831471464790421</v>
      </c>
      <c r="AB1588">
        <v>0.2</v>
      </c>
      <c r="AC1588" s="28">
        <v>1</v>
      </c>
      <c r="AD1588" s="15">
        <v>-0.831471464790421</v>
      </c>
      <c r="AE1588" t="s">
        <v>570</v>
      </c>
      <c r="AF1588" s="15"/>
    </row>
    <row r="1589" spans="1:32" x14ac:dyDescent="0.25">
      <c r="A1589">
        <v>1588</v>
      </c>
      <c r="B1589">
        <v>64347793</v>
      </c>
      <c r="C1589">
        <v>0</v>
      </c>
      <c r="D1589">
        <v>1</v>
      </c>
      <c r="E1589">
        <v>0</v>
      </c>
      <c r="F1589">
        <v>0</v>
      </c>
      <c r="G1589">
        <v>0</v>
      </c>
      <c r="H1589">
        <v>0.3</v>
      </c>
      <c r="I1589" s="28">
        <v>0.05</v>
      </c>
      <c r="J1589" s="28">
        <v>0.83499999999999996</v>
      </c>
      <c r="K1589">
        <v>10</v>
      </c>
      <c r="L1589">
        <v>0</v>
      </c>
      <c r="M1589">
        <v>0</v>
      </c>
      <c r="N1589">
        <v>955</v>
      </c>
      <c r="O1589">
        <v>65</v>
      </c>
      <c r="P1589">
        <v>1</v>
      </c>
      <c r="Q1589">
        <v>2.3E-2</v>
      </c>
      <c r="R1589">
        <v>1E-3</v>
      </c>
      <c r="S1589" s="28">
        <v>0.5</v>
      </c>
      <c r="T1589" s="28">
        <v>1.0000000000000001E-9</v>
      </c>
      <c r="U1589">
        <v>8.0000000000000002E-3</v>
      </c>
      <c r="V1589">
        <v>0.05</v>
      </c>
      <c r="W1589">
        <v>0.05</v>
      </c>
      <c r="X1589" s="9">
        <v>0</v>
      </c>
      <c r="Y1589" s="28">
        <v>-9999</v>
      </c>
      <c r="Z1589">
        <v>2.1604160000000001</v>
      </c>
      <c r="AA1589">
        <v>0.78028501509331305</v>
      </c>
      <c r="AB1589">
        <v>0.2</v>
      </c>
      <c r="AC1589" s="28">
        <v>1</v>
      </c>
      <c r="AD1589" s="15">
        <v>-0.78028501509331305</v>
      </c>
      <c r="AE1589" t="s">
        <v>570</v>
      </c>
      <c r="AF1589" s="15"/>
    </row>
    <row r="1590" spans="1:32" x14ac:dyDescent="0.25">
      <c r="A1590">
        <v>1589</v>
      </c>
      <c r="B1590">
        <v>33217634</v>
      </c>
      <c r="C1590">
        <v>0</v>
      </c>
      <c r="D1590">
        <v>1</v>
      </c>
      <c r="E1590">
        <v>0</v>
      </c>
      <c r="F1590">
        <v>0</v>
      </c>
      <c r="G1590">
        <v>0</v>
      </c>
      <c r="H1590">
        <v>-1</v>
      </c>
      <c r="I1590" s="28">
        <v>0.05</v>
      </c>
      <c r="J1590" s="28">
        <v>0.83499999999999996</v>
      </c>
      <c r="K1590">
        <v>10</v>
      </c>
      <c r="L1590">
        <v>0</v>
      </c>
      <c r="M1590">
        <v>0</v>
      </c>
      <c r="N1590">
        <v>953</v>
      </c>
      <c r="O1590">
        <v>75</v>
      </c>
      <c r="P1590">
        <v>1</v>
      </c>
      <c r="Q1590">
        <v>2.3E-2</v>
      </c>
      <c r="R1590">
        <v>1E-3</v>
      </c>
      <c r="S1590" s="28">
        <v>0.5</v>
      </c>
      <c r="T1590" s="28">
        <v>1.0000000000000001E-9</v>
      </c>
      <c r="U1590">
        <v>8.0000000000000002E-3</v>
      </c>
      <c r="V1590">
        <v>0.05</v>
      </c>
      <c r="W1590">
        <v>0.05</v>
      </c>
      <c r="X1590" s="9">
        <v>0</v>
      </c>
      <c r="Y1590" s="28">
        <v>-9999</v>
      </c>
      <c r="Z1590">
        <v>0.475773</v>
      </c>
      <c r="AA1590">
        <v>0.22757463080874499</v>
      </c>
      <c r="AB1590">
        <v>0.2</v>
      </c>
      <c r="AC1590" s="28">
        <v>1</v>
      </c>
      <c r="AD1590" s="15">
        <v>-0.22757463080874499</v>
      </c>
      <c r="AE1590" t="s">
        <v>570</v>
      </c>
      <c r="AF1590" s="15"/>
    </row>
    <row r="1591" spans="1:32" x14ac:dyDescent="0.25">
      <c r="A1591">
        <v>1590</v>
      </c>
      <c r="B1591">
        <v>28402205</v>
      </c>
      <c r="C1591">
        <v>0</v>
      </c>
      <c r="D1591">
        <v>1</v>
      </c>
      <c r="E1591">
        <v>0</v>
      </c>
      <c r="F1591">
        <v>0</v>
      </c>
      <c r="G1591">
        <v>0</v>
      </c>
      <c r="H1591">
        <v>-1</v>
      </c>
      <c r="I1591" s="28">
        <v>0.05</v>
      </c>
      <c r="J1591" s="28">
        <v>0.83499999999999996</v>
      </c>
      <c r="K1591">
        <v>10</v>
      </c>
      <c r="L1591">
        <v>0</v>
      </c>
      <c r="M1591">
        <v>0</v>
      </c>
      <c r="N1591">
        <v>953</v>
      </c>
      <c r="O1591">
        <v>85</v>
      </c>
      <c r="P1591">
        <v>1</v>
      </c>
      <c r="Q1591">
        <v>2.3E-2</v>
      </c>
      <c r="R1591">
        <v>1E-3</v>
      </c>
      <c r="S1591" s="28">
        <v>0.5</v>
      </c>
      <c r="T1591" s="28">
        <v>1.0000000000000001E-9</v>
      </c>
      <c r="U1591">
        <v>8.0000000000000002E-3</v>
      </c>
      <c r="V1591">
        <v>0.05</v>
      </c>
      <c r="W1591">
        <v>0.05</v>
      </c>
      <c r="X1591" s="9">
        <v>0</v>
      </c>
      <c r="Y1591" s="28">
        <v>-9999</v>
      </c>
      <c r="Z1591">
        <v>0.33034400000000003</v>
      </c>
      <c r="AA1591">
        <v>0.51416898657001098</v>
      </c>
      <c r="AB1591">
        <v>0.2</v>
      </c>
      <c r="AC1591" s="28">
        <v>1</v>
      </c>
      <c r="AD1591" s="15">
        <v>-0.51416898657001098</v>
      </c>
      <c r="AE1591" t="s">
        <v>570</v>
      </c>
      <c r="AF1591" s="15"/>
    </row>
    <row r="1592" spans="1:32" x14ac:dyDescent="0.25">
      <c r="A1592">
        <v>1591</v>
      </c>
      <c r="B1592">
        <v>24843225</v>
      </c>
      <c r="C1592">
        <v>0</v>
      </c>
      <c r="D1592">
        <v>1</v>
      </c>
      <c r="E1592">
        <v>0</v>
      </c>
      <c r="F1592">
        <v>0</v>
      </c>
      <c r="G1592">
        <v>0</v>
      </c>
      <c r="H1592">
        <v>-1</v>
      </c>
      <c r="I1592" s="28">
        <v>0.05</v>
      </c>
      <c r="J1592" s="28">
        <v>0.83499999999999996</v>
      </c>
      <c r="K1592">
        <v>10</v>
      </c>
      <c r="L1592">
        <v>0</v>
      </c>
      <c r="M1592">
        <v>0</v>
      </c>
      <c r="N1592">
        <v>953</v>
      </c>
      <c r="O1592">
        <v>85</v>
      </c>
      <c r="P1592">
        <v>1</v>
      </c>
      <c r="Q1592">
        <v>2.3E-2</v>
      </c>
      <c r="R1592">
        <v>1E-3</v>
      </c>
      <c r="S1592" s="28">
        <v>0.5</v>
      </c>
      <c r="T1592" s="28">
        <v>1.0000000000000001E-9</v>
      </c>
      <c r="U1592">
        <v>8.0000000000000002E-3</v>
      </c>
      <c r="V1592">
        <v>0.05</v>
      </c>
      <c r="W1592">
        <v>0.05</v>
      </c>
      <c r="X1592" s="9">
        <v>0</v>
      </c>
      <c r="Y1592" s="28">
        <v>-9999</v>
      </c>
      <c r="Z1592">
        <v>0.91745200000000005</v>
      </c>
      <c r="AA1592">
        <v>0.51416898657001098</v>
      </c>
      <c r="AB1592">
        <v>0.2</v>
      </c>
      <c r="AC1592" s="28">
        <v>1</v>
      </c>
      <c r="AD1592" s="15">
        <v>-0.51416898657001098</v>
      </c>
      <c r="AE1592" t="s">
        <v>570</v>
      </c>
      <c r="AF1592" s="15"/>
    </row>
    <row r="1593" spans="1:32" x14ac:dyDescent="0.25">
      <c r="A1593">
        <v>1592</v>
      </c>
      <c r="B1593">
        <v>57908896</v>
      </c>
      <c r="C1593">
        <v>0</v>
      </c>
      <c r="D1593">
        <v>1</v>
      </c>
      <c r="E1593">
        <v>0</v>
      </c>
      <c r="F1593">
        <v>0</v>
      </c>
      <c r="G1593">
        <v>0</v>
      </c>
      <c r="H1593">
        <v>-0.8</v>
      </c>
      <c r="I1593" s="28">
        <v>0.05</v>
      </c>
      <c r="J1593" s="28">
        <v>0.83499999999999996</v>
      </c>
      <c r="K1593">
        <v>10</v>
      </c>
      <c r="L1593">
        <v>0</v>
      </c>
      <c r="M1593">
        <v>0</v>
      </c>
      <c r="N1593">
        <v>952</v>
      </c>
      <c r="O1593">
        <v>94</v>
      </c>
      <c r="P1593">
        <v>1</v>
      </c>
      <c r="Q1593">
        <v>2.3E-2</v>
      </c>
      <c r="R1593">
        <v>1E-3</v>
      </c>
      <c r="S1593" s="28">
        <v>0.5</v>
      </c>
      <c r="T1593" s="28">
        <v>1.0000000000000001E-9</v>
      </c>
      <c r="U1593">
        <v>8.0000000000000002E-3</v>
      </c>
      <c r="V1593">
        <v>0.05</v>
      </c>
      <c r="W1593">
        <v>0.05</v>
      </c>
      <c r="X1593" s="9">
        <v>0</v>
      </c>
      <c r="Y1593" s="28">
        <v>-9999</v>
      </c>
      <c r="Z1593">
        <v>1.6216010000000001</v>
      </c>
      <c r="AA1593">
        <v>0.51416898657001098</v>
      </c>
      <c r="AB1593">
        <v>0.2</v>
      </c>
      <c r="AC1593" s="28">
        <v>1</v>
      </c>
      <c r="AD1593" s="15">
        <v>-0.51416898657001098</v>
      </c>
      <c r="AE1593" t="s">
        <v>570</v>
      </c>
      <c r="AF1593" s="15"/>
    </row>
    <row r="1594" spans="1:32" x14ac:dyDescent="0.25">
      <c r="A1594">
        <v>1593</v>
      </c>
      <c r="B1594">
        <v>59632541</v>
      </c>
      <c r="C1594">
        <v>0</v>
      </c>
      <c r="D1594">
        <v>1</v>
      </c>
      <c r="E1594">
        <v>0</v>
      </c>
      <c r="F1594">
        <v>0</v>
      </c>
      <c r="G1594">
        <v>0</v>
      </c>
      <c r="H1594">
        <v>-1</v>
      </c>
      <c r="I1594" s="28">
        <v>0.05</v>
      </c>
      <c r="J1594" s="28">
        <v>0.83499999999999996</v>
      </c>
      <c r="K1594">
        <v>10</v>
      </c>
      <c r="L1594">
        <v>0</v>
      </c>
      <c r="M1594">
        <v>0</v>
      </c>
      <c r="N1594">
        <v>952</v>
      </c>
      <c r="O1594">
        <v>94</v>
      </c>
      <c r="P1594">
        <v>1</v>
      </c>
      <c r="Q1594">
        <v>2.3E-2</v>
      </c>
      <c r="R1594">
        <v>1E-3</v>
      </c>
      <c r="S1594" s="28">
        <v>0.5</v>
      </c>
      <c r="T1594" s="28">
        <v>1.0000000000000001E-9</v>
      </c>
      <c r="U1594">
        <v>8.0000000000000002E-3</v>
      </c>
      <c r="V1594">
        <v>0.05</v>
      </c>
      <c r="W1594">
        <v>0.05</v>
      </c>
      <c r="X1594" s="9">
        <v>0</v>
      </c>
      <c r="Y1594" s="28">
        <v>-9999</v>
      </c>
      <c r="Z1594">
        <v>0.68550699999999998</v>
      </c>
      <c r="AA1594">
        <v>0.64633424753891</v>
      </c>
      <c r="AB1594">
        <v>0.2</v>
      </c>
      <c r="AC1594" s="28">
        <v>1</v>
      </c>
      <c r="AD1594" s="15">
        <v>-0.64633424753891</v>
      </c>
      <c r="AE1594" t="s">
        <v>570</v>
      </c>
      <c r="AF1594" s="15"/>
    </row>
    <row r="1595" spans="1:32" x14ac:dyDescent="0.25">
      <c r="A1595">
        <v>1594</v>
      </c>
      <c r="B1595">
        <v>33432504</v>
      </c>
      <c r="C1595">
        <v>0</v>
      </c>
      <c r="D1595">
        <v>1</v>
      </c>
      <c r="E1595">
        <v>0</v>
      </c>
      <c r="F1595">
        <v>0</v>
      </c>
      <c r="G1595">
        <v>0</v>
      </c>
      <c r="H1595">
        <v>-1</v>
      </c>
      <c r="I1595" s="28">
        <v>0.05</v>
      </c>
      <c r="J1595" s="28">
        <v>0.83499999999999996</v>
      </c>
      <c r="K1595">
        <v>10</v>
      </c>
      <c r="L1595">
        <v>0</v>
      </c>
      <c r="M1595">
        <v>0</v>
      </c>
      <c r="N1595">
        <v>951</v>
      </c>
      <c r="O1595">
        <v>110</v>
      </c>
      <c r="P1595">
        <v>1</v>
      </c>
      <c r="Q1595">
        <v>2.3E-2</v>
      </c>
      <c r="R1595">
        <v>1E-3</v>
      </c>
      <c r="S1595" s="28">
        <v>0.5</v>
      </c>
      <c r="T1595" s="28">
        <v>1.0000000000000001E-9</v>
      </c>
      <c r="U1595">
        <v>8.0000000000000002E-3</v>
      </c>
      <c r="V1595">
        <v>0.05</v>
      </c>
      <c r="W1595">
        <v>0.05</v>
      </c>
      <c r="X1595" s="9">
        <v>0</v>
      </c>
      <c r="Y1595" s="28">
        <v>-9999</v>
      </c>
      <c r="Z1595">
        <v>1.7680610000000001</v>
      </c>
      <c r="AA1595">
        <v>0.51416898657001098</v>
      </c>
      <c r="AB1595">
        <v>0.2</v>
      </c>
      <c r="AC1595" s="28">
        <v>1</v>
      </c>
      <c r="AD1595" s="15">
        <v>-0.51416898657001098</v>
      </c>
      <c r="AE1595" t="s">
        <v>570</v>
      </c>
      <c r="AF1595" s="15"/>
    </row>
    <row r="1596" spans="1:32" x14ac:dyDescent="0.25">
      <c r="A1596">
        <v>1595</v>
      </c>
      <c r="B1596">
        <v>46317811</v>
      </c>
      <c r="C1596">
        <v>0</v>
      </c>
      <c r="D1596">
        <v>1</v>
      </c>
      <c r="E1596">
        <v>0</v>
      </c>
      <c r="F1596">
        <v>0</v>
      </c>
      <c r="G1596">
        <v>0</v>
      </c>
      <c r="H1596">
        <v>-4</v>
      </c>
      <c r="I1596" s="28">
        <v>0.05</v>
      </c>
      <c r="J1596" s="28">
        <v>0.83499999999999996</v>
      </c>
      <c r="K1596">
        <v>10</v>
      </c>
      <c r="L1596">
        <v>0</v>
      </c>
      <c r="M1596">
        <v>0</v>
      </c>
      <c r="N1596">
        <v>951</v>
      </c>
      <c r="O1596">
        <v>109</v>
      </c>
      <c r="P1596">
        <v>1</v>
      </c>
      <c r="Q1596">
        <v>2.3E-2</v>
      </c>
      <c r="R1596">
        <v>1E-3</v>
      </c>
      <c r="S1596" s="28">
        <v>0.5</v>
      </c>
      <c r="T1596" s="28">
        <v>1.0000000000000001E-9</v>
      </c>
      <c r="U1596">
        <v>8.0000000000000002E-3</v>
      </c>
      <c r="V1596">
        <v>0.05</v>
      </c>
      <c r="W1596">
        <v>0.05</v>
      </c>
      <c r="X1596" s="9">
        <v>1.2262260640607E-2</v>
      </c>
      <c r="Y1596" s="28">
        <v>-9999</v>
      </c>
      <c r="Z1596">
        <v>0.34952</v>
      </c>
      <c r="AA1596">
        <v>0.47866301302842801</v>
      </c>
      <c r="AB1596">
        <v>0.2</v>
      </c>
      <c r="AC1596" s="28">
        <v>1</v>
      </c>
      <c r="AD1596" s="15">
        <v>-0.47866301302842801</v>
      </c>
      <c r="AE1596" t="s">
        <v>570</v>
      </c>
      <c r="AF1596" s="15"/>
    </row>
    <row r="1597" spans="1:32" x14ac:dyDescent="0.25">
      <c r="A1597">
        <v>1596</v>
      </c>
      <c r="B1597">
        <v>35413886</v>
      </c>
      <c r="C1597">
        <v>0</v>
      </c>
      <c r="D1597">
        <v>1</v>
      </c>
      <c r="E1597">
        <v>0</v>
      </c>
      <c r="F1597">
        <v>0</v>
      </c>
      <c r="G1597">
        <v>0</v>
      </c>
      <c r="H1597">
        <v>-1</v>
      </c>
      <c r="I1597" s="28">
        <v>0.05</v>
      </c>
      <c r="J1597" s="28">
        <v>0.83499999999999996</v>
      </c>
      <c r="K1597">
        <v>10</v>
      </c>
      <c r="L1597">
        <v>0</v>
      </c>
      <c r="M1597">
        <v>0</v>
      </c>
      <c r="N1597">
        <v>951</v>
      </c>
      <c r="O1597">
        <v>120</v>
      </c>
      <c r="P1597">
        <v>1</v>
      </c>
      <c r="Q1597">
        <v>2.3E-2</v>
      </c>
      <c r="R1597">
        <v>1E-3</v>
      </c>
      <c r="S1597" s="28">
        <v>0.5</v>
      </c>
      <c r="T1597" s="28">
        <v>1.0000000000000001E-9</v>
      </c>
      <c r="U1597">
        <v>8.0000000000000002E-3</v>
      </c>
      <c r="V1597">
        <v>0.05</v>
      </c>
      <c r="W1597">
        <v>0.05</v>
      </c>
      <c r="X1597" s="9">
        <v>1.0778760719809999E-3</v>
      </c>
      <c r="Y1597" s="28">
        <v>-9999</v>
      </c>
      <c r="Z1597">
        <v>1.514073</v>
      </c>
      <c r="AA1597">
        <v>0.40554782736100298</v>
      </c>
      <c r="AB1597">
        <v>0.2</v>
      </c>
      <c r="AC1597" s="28">
        <v>1</v>
      </c>
      <c r="AD1597" s="15">
        <v>-0.40554782736100298</v>
      </c>
      <c r="AE1597" t="s">
        <v>570</v>
      </c>
      <c r="AF1597" s="15"/>
    </row>
    <row r="1598" spans="1:32" x14ac:dyDescent="0.25">
      <c r="A1598">
        <v>1597</v>
      </c>
      <c r="B1598">
        <v>41264968</v>
      </c>
      <c r="C1598">
        <v>0</v>
      </c>
      <c r="D1598">
        <v>1</v>
      </c>
      <c r="E1598">
        <v>0</v>
      </c>
      <c r="F1598">
        <v>0</v>
      </c>
      <c r="G1598">
        <v>0</v>
      </c>
      <c r="H1598">
        <v>0</v>
      </c>
      <c r="I1598" s="28">
        <v>0.05</v>
      </c>
      <c r="J1598" s="28">
        <v>0.83499999999999996</v>
      </c>
      <c r="K1598">
        <v>10</v>
      </c>
      <c r="L1598">
        <v>0</v>
      </c>
      <c r="M1598">
        <v>0</v>
      </c>
      <c r="N1598">
        <v>947</v>
      </c>
      <c r="O1598">
        <v>186</v>
      </c>
      <c r="P1598">
        <v>1</v>
      </c>
      <c r="Q1598">
        <v>2.3E-2</v>
      </c>
      <c r="R1598">
        <v>1E-3</v>
      </c>
      <c r="S1598" s="28">
        <v>0.5</v>
      </c>
      <c r="T1598" s="28">
        <v>1.0000000000000001E-9</v>
      </c>
      <c r="U1598">
        <v>8.0000000000000002E-3</v>
      </c>
      <c r="V1598">
        <v>0.05</v>
      </c>
      <c r="W1598">
        <v>0.05</v>
      </c>
      <c r="X1598" s="9">
        <v>0</v>
      </c>
      <c r="Y1598" s="28">
        <v>-9999</v>
      </c>
      <c r="Z1598">
        <v>5.7675369999999999</v>
      </c>
      <c r="AA1598">
        <v>0.51416898657001098</v>
      </c>
      <c r="AB1598">
        <v>0.2</v>
      </c>
      <c r="AC1598" s="28">
        <v>1</v>
      </c>
      <c r="AD1598" s="15">
        <v>-0.51416898657001098</v>
      </c>
      <c r="AE1598" t="s">
        <v>570</v>
      </c>
      <c r="AF1598" s="15"/>
    </row>
    <row r="1599" spans="1:32" x14ac:dyDescent="0.25">
      <c r="A1599">
        <v>1598</v>
      </c>
      <c r="B1599">
        <v>34410810</v>
      </c>
      <c r="C1599">
        <v>0</v>
      </c>
      <c r="D1599">
        <v>1</v>
      </c>
      <c r="E1599">
        <v>0</v>
      </c>
      <c r="F1599">
        <v>0</v>
      </c>
      <c r="G1599">
        <v>0</v>
      </c>
      <c r="H1599">
        <v>-1.5</v>
      </c>
      <c r="I1599" s="28">
        <v>0.05</v>
      </c>
      <c r="J1599" s="28">
        <v>0.83499999999999996</v>
      </c>
      <c r="K1599">
        <v>10</v>
      </c>
      <c r="L1599">
        <v>0</v>
      </c>
      <c r="M1599">
        <v>0</v>
      </c>
      <c r="N1599">
        <v>947</v>
      </c>
      <c r="O1599">
        <v>197</v>
      </c>
      <c r="P1599">
        <v>1</v>
      </c>
      <c r="Q1599">
        <v>2.3E-2</v>
      </c>
      <c r="R1599">
        <v>1E-3</v>
      </c>
      <c r="S1599" s="28">
        <v>0.5</v>
      </c>
      <c r="T1599" s="28">
        <v>1.0000000000000001E-9</v>
      </c>
      <c r="U1599">
        <v>8.0000000000000002E-3</v>
      </c>
      <c r="V1599">
        <v>0.05</v>
      </c>
      <c r="W1599">
        <v>0.05</v>
      </c>
      <c r="X1599" s="9">
        <v>3.8119716148540001E-3</v>
      </c>
      <c r="Y1599" s="28">
        <v>-9999</v>
      </c>
      <c r="Z1599">
        <v>1.3835740000000001</v>
      </c>
      <c r="AA1599">
        <v>0.76029516892056503</v>
      </c>
      <c r="AB1599">
        <v>0.2</v>
      </c>
      <c r="AC1599" s="28">
        <v>1</v>
      </c>
      <c r="AD1599" s="15">
        <v>-0.76029516892056503</v>
      </c>
      <c r="AE1599" t="s">
        <v>570</v>
      </c>
      <c r="AF1599" s="15"/>
    </row>
    <row r="1600" spans="1:32" x14ac:dyDescent="0.25">
      <c r="A1600">
        <v>1599</v>
      </c>
      <c r="B1600">
        <v>17348943</v>
      </c>
      <c r="C1600">
        <v>0</v>
      </c>
      <c r="D1600">
        <v>1</v>
      </c>
      <c r="E1600">
        <v>0</v>
      </c>
      <c r="F1600">
        <v>0</v>
      </c>
      <c r="G1600">
        <v>0</v>
      </c>
      <c r="H1600">
        <v>-1.5</v>
      </c>
      <c r="I1600" s="28">
        <v>0.05</v>
      </c>
      <c r="J1600" s="28">
        <v>0.83499999999999996</v>
      </c>
      <c r="K1600">
        <v>10</v>
      </c>
      <c r="L1600">
        <v>0</v>
      </c>
      <c r="M1600">
        <v>0</v>
      </c>
      <c r="N1600">
        <v>947</v>
      </c>
      <c r="O1600">
        <v>197</v>
      </c>
      <c r="P1600">
        <v>1</v>
      </c>
      <c r="Q1600">
        <v>2.3E-2</v>
      </c>
      <c r="R1600">
        <v>1E-3</v>
      </c>
      <c r="S1600" s="28">
        <v>0.5</v>
      </c>
      <c r="T1600" s="28">
        <v>1.0000000000000001E-9</v>
      </c>
      <c r="U1600">
        <v>8.0000000000000002E-3</v>
      </c>
      <c r="V1600">
        <v>0.05</v>
      </c>
      <c r="W1600">
        <v>0.05</v>
      </c>
      <c r="X1600" s="9">
        <v>0</v>
      </c>
      <c r="Y1600" s="28">
        <v>-9999</v>
      </c>
      <c r="Z1600">
        <v>1.1007709999999999</v>
      </c>
      <c r="AA1600">
        <v>0.51416898657001098</v>
      </c>
      <c r="AB1600">
        <v>0.2</v>
      </c>
      <c r="AC1600" s="28">
        <v>1</v>
      </c>
      <c r="AD1600" s="15">
        <v>-0.51416898657001098</v>
      </c>
      <c r="AE1600" t="s">
        <v>570</v>
      </c>
      <c r="AF1600" s="15"/>
    </row>
    <row r="1601" spans="1:32" x14ac:dyDescent="0.25">
      <c r="A1601">
        <v>1600</v>
      </c>
      <c r="B1601">
        <v>37399218</v>
      </c>
      <c r="C1601">
        <v>0</v>
      </c>
      <c r="D1601">
        <v>1</v>
      </c>
      <c r="E1601">
        <v>0</v>
      </c>
      <c r="F1601">
        <v>0</v>
      </c>
      <c r="G1601">
        <v>0</v>
      </c>
      <c r="H1601">
        <v>-0.8</v>
      </c>
      <c r="I1601" s="28">
        <v>0.05</v>
      </c>
      <c r="J1601" s="28">
        <v>0.83499999999999996</v>
      </c>
      <c r="K1601">
        <v>10</v>
      </c>
      <c r="L1601">
        <v>0</v>
      </c>
      <c r="M1601">
        <v>0</v>
      </c>
      <c r="N1601">
        <v>947</v>
      </c>
      <c r="O1601">
        <v>197</v>
      </c>
      <c r="P1601">
        <v>1</v>
      </c>
      <c r="Q1601">
        <v>2.3E-2</v>
      </c>
      <c r="R1601">
        <v>1E-3</v>
      </c>
      <c r="S1601" s="28">
        <v>0.5</v>
      </c>
      <c r="T1601" s="28">
        <v>1.0000000000000001E-9</v>
      </c>
      <c r="U1601">
        <v>8.0000000000000002E-3</v>
      </c>
      <c r="V1601">
        <v>0.05</v>
      </c>
      <c r="W1601">
        <v>0.05</v>
      </c>
      <c r="X1601" s="9">
        <v>0</v>
      </c>
      <c r="Y1601" s="28">
        <v>-9999</v>
      </c>
      <c r="Z1601">
        <v>1.889464</v>
      </c>
      <c r="AA1601">
        <v>0.66791967827627097</v>
      </c>
      <c r="AB1601">
        <v>0.2</v>
      </c>
      <c r="AC1601" s="28">
        <v>1</v>
      </c>
      <c r="AD1601" s="15">
        <v>-0.66791967827627097</v>
      </c>
      <c r="AE1601" t="s">
        <v>570</v>
      </c>
      <c r="AF1601" s="15"/>
    </row>
    <row r="1602" spans="1:32" x14ac:dyDescent="0.25">
      <c r="A1602">
        <v>1601</v>
      </c>
      <c r="B1602">
        <v>12261681</v>
      </c>
      <c r="C1602">
        <v>0</v>
      </c>
      <c r="D1602">
        <v>1</v>
      </c>
      <c r="E1602">
        <v>0</v>
      </c>
      <c r="F1602">
        <v>0</v>
      </c>
      <c r="G1602">
        <v>0</v>
      </c>
      <c r="H1602">
        <v>-0.8</v>
      </c>
      <c r="I1602" s="28">
        <v>0.05</v>
      </c>
      <c r="J1602" s="28">
        <v>0.83499999999999996</v>
      </c>
      <c r="K1602">
        <v>10</v>
      </c>
      <c r="L1602">
        <v>0</v>
      </c>
      <c r="M1602">
        <v>0</v>
      </c>
      <c r="N1602">
        <v>947</v>
      </c>
      <c r="O1602">
        <v>198</v>
      </c>
      <c r="P1602">
        <v>1</v>
      </c>
      <c r="Q1602">
        <v>2.3E-2</v>
      </c>
      <c r="R1602">
        <v>1E-3</v>
      </c>
      <c r="S1602" s="28">
        <v>0.5</v>
      </c>
      <c r="T1602" s="28">
        <v>1.0000000000000001E-9</v>
      </c>
      <c r="U1602">
        <v>8.0000000000000002E-3</v>
      </c>
      <c r="V1602">
        <v>0.05</v>
      </c>
      <c r="W1602">
        <v>0.05</v>
      </c>
      <c r="X1602" s="9">
        <v>0</v>
      </c>
      <c r="Y1602" s="28">
        <v>-9999</v>
      </c>
      <c r="Z1602">
        <v>4.2043739999999996</v>
      </c>
      <c r="AA1602">
        <v>0.51416898657001098</v>
      </c>
      <c r="AB1602">
        <v>0.2</v>
      </c>
      <c r="AC1602" s="28">
        <v>1</v>
      </c>
      <c r="AD1602" s="15">
        <v>-0.51416898657001098</v>
      </c>
      <c r="AE1602" t="s">
        <v>570</v>
      </c>
      <c r="AF1602" s="15"/>
    </row>
    <row r="1603" spans="1:32" x14ac:dyDescent="0.25">
      <c r="A1603">
        <v>1602</v>
      </c>
      <c r="B1603">
        <v>48742984</v>
      </c>
      <c r="C1603">
        <v>0</v>
      </c>
      <c r="D1603">
        <v>1</v>
      </c>
      <c r="E1603">
        <v>0</v>
      </c>
      <c r="F1603">
        <v>0</v>
      </c>
      <c r="G1603">
        <v>0</v>
      </c>
      <c r="H1603">
        <v>-2</v>
      </c>
      <c r="I1603" s="28">
        <v>0.05</v>
      </c>
      <c r="J1603" s="28">
        <v>0.83499999999999996</v>
      </c>
      <c r="K1603">
        <v>10</v>
      </c>
      <c r="L1603">
        <v>0</v>
      </c>
      <c r="M1603">
        <v>0</v>
      </c>
      <c r="N1603">
        <v>947</v>
      </c>
      <c r="O1603">
        <v>198</v>
      </c>
      <c r="P1603">
        <v>1</v>
      </c>
      <c r="Q1603">
        <v>2.3E-2</v>
      </c>
      <c r="R1603">
        <v>1E-3</v>
      </c>
      <c r="S1603" s="28">
        <v>0.5</v>
      </c>
      <c r="T1603" s="28">
        <v>1.0000000000000001E-9</v>
      </c>
      <c r="U1603">
        <v>8.0000000000000002E-3</v>
      </c>
      <c r="V1603">
        <v>0.05</v>
      </c>
      <c r="W1603">
        <v>0.05</v>
      </c>
      <c r="X1603" s="9">
        <v>0</v>
      </c>
      <c r="Y1603" s="28">
        <v>-9999</v>
      </c>
      <c r="Z1603">
        <v>3.7938749999999999</v>
      </c>
      <c r="AA1603">
        <v>0.51416898657001098</v>
      </c>
      <c r="AB1603">
        <v>0.2</v>
      </c>
      <c r="AC1603" s="28">
        <v>1</v>
      </c>
      <c r="AD1603" s="15">
        <v>-0.51416898657001098</v>
      </c>
      <c r="AE1603" t="s">
        <v>570</v>
      </c>
      <c r="AF1603" s="15"/>
    </row>
    <row r="1604" spans="1:32" x14ac:dyDescent="0.25">
      <c r="A1604">
        <v>1603</v>
      </c>
      <c r="B1604">
        <v>32473891</v>
      </c>
      <c r="C1604">
        <v>0</v>
      </c>
      <c r="D1604">
        <v>1</v>
      </c>
      <c r="E1604">
        <v>0</v>
      </c>
      <c r="F1604">
        <v>0</v>
      </c>
      <c r="G1604">
        <v>0</v>
      </c>
      <c r="H1604">
        <v>-0.5</v>
      </c>
      <c r="I1604" s="28">
        <v>0.05</v>
      </c>
      <c r="J1604" s="28">
        <v>0.83499999999999996</v>
      </c>
      <c r="K1604">
        <v>10</v>
      </c>
      <c r="L1604">
        <v>0</v>
      </c>
      <c r="M1604">
        <v>0</v>
      </c>
      <c r="N1604">
        <v>947</v>
      </c>
      <c r="O1604">
        <v>186</v>
      </c>
      <c r="P1604">
        <v>1</v>
      </c>
      <c r="Q1604">
        <v>2.3E-2</v>
      </c>
      <c r="R1604">
        <v>1E-3</v>
      </c>
      <c r="S1604" s="28">
        <v>0.5</v>
      </c>
      <c r="T1604" s="28">
        <v>1.0000000000000001E-9</v>
      </c>
      <c r="U1604">
        <v>8.0000000000000002E-3</v>
      </c>
      <c r="V1604">
        <v>0.05</v>
      </c>
      <c r="W1604">
        <v>0.05</v>
      </c>
      <c r="X1604" s="9">
        <v>0</v>
      </c>
      <c r="Y1604" s="28">
        <v>-9999</v>
      </c>
      <c r="Z1604">
        <v>6.6882409999999997</v>
      </c>
      <c r="AA1604">
        <v>0.51416898657001098</v>
      </c>
      <c r="AB1604">
        <v>0.2</v>
      </c>
      <c r="AC1604" s="28">
        <v>1</v>
      </c>
      <c r="AD1604" s="15">
        <v>-0.51416898657001098</v>
      </c>
      <c r="AE1604" t="s">
        <v>562</v>
      </c>
      <c r="AF1604" s="15"/>
    </row>
    <row r="1605" spans="1:32" x14ac:dyDescent="0.25">
      <c r="A1605">
        <v>1604</v>
      </c>
      <c r="B1605">
        <v>49397308</v>
      </c>
      <c r="C1605">
        <v>0</v>
      </c>
      <c r="D1605">
        <v>1</v>
      </c>
      <c r="E1605">
        <v>0</v>
      </c>
      <c r="F1605">
        <v>0</v>
      </c>
      <c r="G1605">
        <v>0</v>
      </c>
      <c r="H1605">
        <v>0.5</v>
      </c>
      <c r="I1605" s="28">
        <v>0.05</v>
      </c>
      <c r="J1605" s="28">
        <v>0.83499999999999996</v>
      </c>
      <c r="K1605">
        <v>10</v>
      </c>
      <c r="L1605">
        <v>0</v>
      </c>
      <c r="M1605">
        <v>0</v>
      </c>
      <c r="N1605">
        <v>947</v>
      </c>
      <c r="O1605">
        <v>198</v>
      </c>
      <c r="P1605">
        <v>1</v>
      </c>
      <c r="Q1605">
        <v>2.3E-2</v>
      </c>
      <c r="R1605">
        <v>1E-3</v>
      </c>
      <c r="S1605" s="28">
        <v>0.5</v>
      </c>
      <c r="T1605" s="28">
        <v>1.0000000000000001E-9</v>
      </c>
      <c r="U1605">
        <v>8.0000000000000002E-3</v>
      </c>
      <c r="V1605">
        <v>0.05</v>
      </c>
      <c r="W1605">
        <v>0.05</v>
      </c>
      <c r="X1605" s="9">
        <v>0</v>
      </c>
      <c r="Y1605" s="28">
        <v>-9999</v>
      </c>
      <c r="Z1605">
        <v>7.0551940000000002</v>
      </c>
      <c r="AA1605">
        <v>0.51416898657001098</v>
      </c>
      <c r="AB1605">
        <v>0.2</v>
      </c>
      <c r="AC1605" s="28">
        <v>1</v>
      </c>
      <c r="AD1605" s="15">
        <v>-0.51416898657001098</v>
      </c>
      <c r="AE1605" t="s">
        <v>570</v>
      </c>
      <c r="AF1605" s="15"/>
    </row>
    <row r="1606" spans="1:32" x14ac:dyDescent="0.25">
      <c r="A1606">
        <v>1605</v>
      </c>
      <c r="B1606">
        <v>38746635</v>
      </c>
      <c r="C1606">
        <v>0</v>
      </c>
      <c r="D1606">
        <v>1</v>
      </c>
      <c r="E1606">
        <v>0</v>
      </c>
      <c r="F1606">
        <v>0</v>
      </c>
      <c r="G1606">
        <v>0</v>
      </c>
      <c r="H1606">
        <v>3</v>
      </c>
      <c r="I1606" s="28">
        <v>0.05</v>
      </c>
      <c r="J1606" s="28">
        <v>0.83499999999999996</v>
      </c>
      <c r="K1606">
        <v>10</v>
      </c>
      <c r="L1606">
        <v>0</v>
      </c>
      <c r="M1606">
        <v>0</v>
      </c>
      <c r="N1606">
        <v>947</v>
      </c>
      <c r="O1606">
        <v>199</v>
      </c>
      <c r="P1606">
        <v>1</v>
      </c>
      <c r="Q1606">
        <v>2.3E-2</v>
      </c>
      <c r="R1606">
        <v>1E-3</v>
      </c>
      <c r="S1606" s="28">
        <v>0.5</v>
      </c>
      <c r="T1606" s="28">
        <v>1.0000000000000001E-9</v>
      </c>
      <c r="U1606">
        <v>8.0000000000000002E-3</v>
      </c>
      <c r="V1606">
        <v>0.05</v>
      </c>
      <c r="W1606">
        <v>0.05</v>
      </c>
      <c r="X1606" s="9">
        <v>0</v>
      </c>
      <c r="Y1606" s="28">
        <v>-9999</v>
      </c>
      <c r="Z1606">
        <v>3</v>
      </c>
      <c r="AA1606">
        <v>0.51416898657001098</v>
      </c>
      <c r="AB1606">
        <v>0.2</v>
      </c>
      <c r="AC1606" s="28">
        <v>1</v>
      </c>
      <c r="AD1606" s="15">
        <v>-0.51416898657001098</v>
      </c>
      <c r="AE1606" t="s">
        <v>570</v>
      </c>
      <c r="AF1606" s="15"/>
    </row>
    <row r="1607" spans="1:32" x14ac:dyDescent="0.25">
      <c r="A1607">
        <v>1606</v>
      </c>
      <c r="B1607">
        <v>56450985</v>
      </c>
      <c r="C1607">
        <v>0</v>
      </c>
      <c r="D1607">
        <v>1</v>
      </c>
      <c r="E1607">
        <v>0</v>
      </c>
      <c r="F1607">
        <v>0</v>
      </c>
      <c r="G1607">
        <v>0</v>
      </c>
      <c r="H1607">
        <v>-0.6</v>
      </c>
      <c r="I1607" s="28">
        <v>0.05</v>
      </c>
      <c r="J1607" s="28">
        <v>0.83499999999999996</v>
      </c>
      <c r="K1607">
        <v>10</v>
      </c>
      <c r="L1607">
        <v>0</v>
      </c>
      <c r="M1607">
        <v>0</v>
      </c>
      <c r="N1607">
        <v>947</v>
      </c>
      <c r="O1607">
        <v>198</v>
      </c>
      <c r="P1607">
        <v>1</v>
      </c>
      <c r="Q1607">
        <v>2.3E-2</v>
      </c>
      <c r="R1607">
        <v>1E-3</v>
      </c>
      <c r="S1607" s="28">
        <v>0.5</v>
      </c>
      <c r="T1607" s="28">
        <v>1.0000000000000001E-9</v>
      </c>
      <c r="U1607">
        <v>8.0000000000000002E-3</v>
      </c>
      <c r="V1607">
        <v>0.05</v>
      </c>
      <c r="W1607">
        <v>0.05</v>
      </c>
      <c r="X1607" s="9">
        <v>0</v>
      </c>
      <c r="Y1607" s="28">
        <v>-9999</v>
      </c>
      <c r="Z1607">
        <v>3.7431640000000002</v>
      </c>
      <c r="AA1607">
        <v>0.51416898657001098</v>
      </c>
      <c r="AB1607">
        <v>0.2</v>
      </c>
      <c r="AC1607" s="28">
        <v>1</v>
      </c>
      <c r="AD1607" s="15">
        <v>-0.51416898657001098</v>
      </c>
      <c r="AE1607" t="s">
        <v>570</v>
      </c>
      <c r="AF1607" s="15"/>
    </row>
    <row r="1608" spans="1:32" x14ac:dyDescent="0.25">
      <c r="A1608">
        <v>1607</v>
      </c>
      <c r="B1608">
        <v>38753929</v>
      </c>
      <c r="C1608">
        <v>0</v>
      </c>
      <c r="D1608">
        <v>1</v>
      </c>
      <c r="E1608">
        <v>0</v>
      </c>
      <c r="F1608">
        <v>0</v>
      </c>
      <c r="G1608">
        <v>0</v>
      </c>
      <c r="H1608">
        <v>3</v>
      </c>
      <c r="I1608" s="28">
        <v>0.05</v>
      </c>
      <c r="J1608" s="28">
        <v>0.83499999999999996</v>
      </c>
      <c r="K1608">
        <v>10</v>
      </c>
      <c r="L1608">
        <v>0</v>
      </c>
      <c r="M1608">
        <v>0</v>
      </c>
      <c r="N1608">
        <v>948</v>
      </c>
      <c r="O1608">
        <v>212</v>
      </c>
      <c r="P1608">
        <v>1</v>
      </c>
      <c r="Q1608">
        <v>2.3E-2</v>
      </c>
      <c r="R1608">
        <v>1E-3</v>
      </c>
      <c r="S1608" s="28">
        <v>0.5</v>
      </c>
      <c r="T1608" s="28">
        <v>1.0000000000000001E-9</v>
      </c>
      <c r="U1608">
        <v>8.0000000000000002E-3</v>
      </c>
      <c r="V1608">
        <v>0.05</v>
      </c>
      <c r="W1608">
        <v>0.05</v>
      </c>
      <c r="X1608" s="9">
        <v>0</v>
      </c>
      <c r="Y1608" s="28">
        <v>-9999</v>
      </c>
      <c r="Z1608">
        <v>3</v>
      </c>
      <c r="AA1608">
        <v>0.51416898657001098</v>
      </c>
      <c r="AB1608">
        <v>0.2</v>
      </c>
      <c r="AC1608" s="28">
        <v>1</v>
      </c>
      <c r="AD1608" s="15">
        <v>-0.51416898657001098</v>
      </c>
      <c r="AE1608" t="s">
        <v>570</v>
      </c>
      <c r="AF1608" s="15"/>
    </row>
    <row r="1609" spans="1:32" x14ac:dyDescent="0.25">
      <c r="A1609">
        <v>1608</v>
      </c>
      <c r="B1609">
        <v>46533428</v>
      </c>
      <c r="C1609">
        <v>0</v>
      </c>
      <c r="D1609">
        <v>1</v>
      </c>
      <c r="E1609">
        <v>0</v>
      </c>
      <c r="F1609">
        <v>0</v>
      </c>
      <c r="G1609">
        <v>0</v>
      </c>
      <c r="H1609">
        <v>-0.2</v>
      </c>
      <c r="I1609" s="28">
        <v>0.05</v>
      </c>
      <c r="J1609" s="28">
        <v>0.83499999999999996</v>
      </c>
      <c r="K1609">
        <v>10</v>
      </c>
      <c r="L1609">
        <v>0</v>
      </c>
      <c r="M1609">
        <v>0</v>
      </c>
      <c r="N1609">
        <v>948</v>
      </c>
      <c r="O1609">
        <v>225</v>
      </c>
      <c r="P1609">
        <v>1</v>
      </c>
      <c r="Q1609">
        <v>2.3E-2</v>
      </c>
      <c r="R1609">
        <v>1E-3</v>
      </c>
      <c r="S1609" s="28">
        <v>0.5</v>
      </c>
      <c r="T1609" s="28">
        <v>1.0000000000000001E-9</v>
      </c>
      <c r="U1609">
        <v>8.0000000000000002E-3</v>
      </c>
      <c r="V1609">
        <v>0.05</v>
      </c>
      <c r="W1609">
        <v>0.05</v>
      </c>
      <c r="X1609" s="9">
        <v>0</v>
      </c>
      <c r="Y1609" s="28">
        <v>-9999</v>
      </c>
      <c r="Z1609">
        <v>5.7463309999999996</v>
      </c>
      <c r="AA1609">
        <v>1.2494575097866001</v>
      </c>
      <c r="AB1609">
        <v>0.2</v>
      </c>
      <c r="AC1609" s="28">
        <v>1</v>
      </c>
      <c r="AD1609" s="15">
        <v>-1.2494575097866001</v>
      </c>
      <c r="AE1609" t="s">
        <v>570</v>
      </c>
      <c r="AF1609" s="15"/>
    </row>
    <row r="1610" spans="1:32" x14ac:dyDescent="0.25">
      <c r="A1610">
        <v>1609</v>
      </c>
      <c r="B1610">
        <v>9959761</v>
      </c>
      <c r="C1610">
        <v>0</v>
      </c>
      <c r="D1610">
        <v>1</v>
      </c>
      <c r="E1610">
        <v>0</v>
      </c>
      <c r="F1610">
        <v>0</v>
      </c>
      <c r="G1610">
        <v>0</v>
      </c>
      <c r="H1610">
        <v>0.2</v>
      </c>
      <c r="I1610" s="28">
        <v>0.05</v>
      </c>
      <c r="J1610" s="28">
        <v>0.83499999999999996</v>
      </c>
      <c r="K1610">
        <v>10</v>
      </c>
      <c r="L1610">
        <v>0</v>
      </c>
      <c r="M1610">
        <v>0</v>
      </c>
      <c r="N1610">
        <v>948</v>
      </c>
      <c r="O1610">
        <v>225</v>
      </c>
      <c r="P1610">
        <v>1</v>
      </c>
      <c r="Q1610">
        <v>2.3E-2</v>
      </c>
      <c r="R1610">
        <v>1E-3</v>
      </c>
      <c r="S1610" s="28">
        <v>0.5</v>
      </c>
      <c r="T1610" s="28">
        <v>1.0000000000000001E-9</v>
      </c>
      <c r="U1610">
        <v>8.0000000000000002E-3</v>
      </c>
      <c r="V1610">
        <v>0.05</v>
      </c>
      <c r="W1610">
        <v>0.05</v>
      </c>
      <c r="X1610" s="9">
        <v>0</v>
      </c>
      <c r="Y1610" s="28">
        <v>-9999</v>
      </c>
      <c r="Z1610">
        <v>6.4679339999999996</v>
      </c>
      <c r="AA1610">
        <v>1.6572711248791501</v>
      </c>
      <c r="AB1610">
        <v>0.2</v>
      </c>
      <c r="AC1610" s="28">
        <v>1</v>
      </c>
      <c r="AD1610" s="15">
        <v>-1.6572711248791501</v>
      </c>
      <c r="AE1610" t="s">
        <v>570</v>
      </c>
      <c r="AF1610" s="15"/>
    </row>
    <row r="1611" spans="1:32" x14ac:dyDescent="0.25">
      <c r="A1611">
        <v>1610</v>
      </c>
      <c r="B1611">
        <v>20401908</v>
      </c>
      <c r="C1611">
        <v>0</v>
      </c>
      <c r="D1611">
        <v>1</v>
      </c>
      <c r="E1611">
        <v>0</v>
      </c>
      <c r="F1611">
        <v>0</v>
      </c>
      <c r="G1611">
        <v>0</v>
      </c>
      <c r="H1611">
        <v>0.3</v>
      </c>
      <c r="I1611" s="28">
        <v>0.05</v>
      </c>
      <c r="J1611" s="28">
        <v>0.83499999999999996</v>
      </c>
      <c r="K1611">
        <v>10</v>
      </c>
      <c r="L1611">
        <v>0</v>
      </c>
      <c r="M1611">
        <v>0</v>
      </c>
      <c r="N1611">
        <v>948</v>
      </c>
      <c r="O1611">
        <v>226</v>
      </c>
      <c r="P1611">
        <v>1</v>
      </c>
      <c r="Q1611">
        <v>2.3E-2</v>
      </c>
      <c r="R1611">
        <v>1E-3</v>
      </c>
      <c r="S1611" s="28">
        <v>0.5</v>
      </c>
      <c r="T1611" s="28">
        <v>1.0000000000000001E-9</v>
      </c>
      <c r="U1611">
        <v>8.0000000000000002E-3</v>
      </c>
      <c r="V1611">
        <v>0.05</v>
      </c>
      <c r="W1611">
        <v>0.05</v>
      </c>
      <c r="X1611" s="9">
        <v>0</v>
      </c>
      <c r="Y1611" s="28">
        <v>-9999</v>
      </c>
      <c r="Z1611">
        <v>6.3474199999999996</v>
      </c>
      <c r="AA1611">
        <v>1.56739180219769</v>
      </c>
      <c r="AB1611">
        <v>0.2</v>
      </c>
      <c r="AC1611" s="28">
        <v>1</v>
      </c>
      <c r="AD1611" s="15">
        <v>-1.56739180219769</v>
      </c>
      <c r="AE1611" t="s">
        <v>562</v>
      </c>
      <c r="AF1611" s="15"/>
    </row>
    <row r="1612" spans="1:32" x14ac:dyDescent="0.25">
      <c r="A1612">
        <v>1611</v>
      </c>
      <c r="B1612">
        <v>24486875</v>
      </c>
      <c r="C1612">
        <v>0</v>
      </c>
      <c r="D1612">
        <v>1</v>
      </c>
      <c r="E1612">
        <v>0</v>
      </c>
      <c r="F1612">
        <v>0</v>
      </c>
      <c r="G1612">
        <v>0</v>
      </c>
      <c r="H1612">
        <v>0.5</v>
      </c>
      <c r="I1612" s="28">
        <v>0.05</v>
      </c>
      <c r="J1612" s="28">
        <v>0.83499999999999996</v>
      </c>
      <c r="K1612">
        <v>10</v>
      </c>
      <c r="L1612">
        <v>0</v>
      </c>
      <c r="M1612">
        <v>0</v>
      </c>
      <c r="N1612">
        <v>949</v>
      </c>
      <c r="O1612">
        <v>239</v>
      </c>
      <c r="P1612">
        <v>1</v>
      </c>
      <c r="Q1612">
        <v>2.3E-2</v>
      </c>
      <c r="R1612">
        <v>1E-3</v>
      </c>
      <c r="S1612" s="28">
        <v>0.5</v>
      </c>
      <c r="T1612" s="28">
        <v>1.0000000000000001E-9</v>
      </c>
      <c r="U1612">
        <v>8.0000000000000002E-3</v>
      </c>
      <c r="V1612">
        <v>0.05</v>
      </c>
      <c r="W1612">
        <v>0.05</v>
      </c>
      <c r="X1612" s="9">
        <v>0</v>
      </c>
      <c r="Y1612" s="28">
        <v>-9999</v>
      </c>
      <c r="Z1612">
        <v>3.207849</v>
      </c>
      <c r="AA1612">
        <v>1.1780271201949899</v>
      </c>
      <c r="AB1612">
        <v>0.2</v>
      </c>
      <c r="AC1612" s="28">
        <v>1</v>
      </c>
      <c r="AD1612" s="15">
        <v>-1.1780271201949899</v>
      </c>
      <c r="AE1612" t="s">
        <v>570</v>
      </c>
      <c r="AF1612" s="15"/>
    </row>
    <row r="1613" spans="1:32" x14ac:dyDescent="0.25">
      <c r="A1613">
        <v>1612</v>
      </c>
      <c r="B1613">
        <v>28183459</v>
      </c>
      <c r="C1613">
        <v>0</v>
      </c>
      <c r="D1613">
        <v>1</v>
      </c>
      <c r="E1613">
        <v>0</v>
      </c>
      <c r="F1613">
        <v>0</v>
      </c>
      <c r="G1613">
        <v>0</v>
      </c>
      <c r="H1613">
        <v>0.9</v>
      </c>
      <c r="I1613" s="28">
        <v>0.05</v>
      </c>
      <c r="J1613" s="28">
        <v>0.83499999999999996</v>
      </c>
      <c r="K1613">
        <v>10</v>
      </c>
      <c r="L1613">
        <v>0</v>
      </c>
      <c r="M1613">
        <v>0</v>
      </c>
      <c r="N1613">
        <v>949</v>
      </c>
      <c r="O1613">
        <v>240</v>
      </c>
      <c r="P1613">
        <v>1</v>
      </c>
      <c r="Q1613">
        <v>2.3E-2</v>
      </c>
      <c r="R1613">
        <v>1E-3</v>
      </c>
      <c r="S1613" s="28">
        <v>0.5</v>
      </c>
      <c r="T1613" s="28">
        <v>1.0000000000000001E-9</v>
      </c>
      <c r="U1613">
        <v>8.0000000000000002E-3</v>
      </c>
      <c r="V1613">
        <v>0.05</v>
      </c>
      <c r="W1613">
        <v>0.05</v>
      </c>
      <c r="X1613" s="9">
        <v>0</v>
      </c>
      <c r="Y1613" s="28">
        <v>-9999</v>
      </c>
      <c r="Z1613">
        <v>7.5405119999999997</v>
      </c>
      <c r="AA1613">
        <v>0.51416898657001098</v>
      </c>
      <c r="AB1613">
        <v>0.2</v>
      </c>
      <c r="AC1613" s="28">
        <v>1</v>
      </c>
      <c r="AD1613" s="15">
        <v>-0.51416898657001098</v>
      </c>
      <c r="AE1613" t="s">
        <v>570</v>
      </c>
      <c r="AF1613" s="15"/>
    </row>
    <row r="1614" spans="1:32" x14ac:dyDescent="0.25">
      <c r="A1614">
        <v>1613</v>
      </c>
      <c r="B1614">
        <v>34689680</v>
      </c>
      <c r="C1614">
        <v>0</v>
      </c>
      <c r="D1614">
        <v>1</v>
      </c>
      <c r="E1614">
        <v>0</v>
      </c>
      <c r="F1614">
        <v>0</v>
      </c>
      <c r="G1614">
        <v>0</v>
      </c>
      <c r="H1614">
        <v>2.2000000000000002</v>
      </c>
      <c r="I1614" s="28">
        <v>0.05</v>
      </c>
      <c r="J1614" s="28">
        <v>0.83499999999999996</v>
      </c>
      <c r="K1614">
        <v>10</v>
      </c>
      <c r="L1614">
        <v>0</v>
      </c>
      <c r="M1614">
        <v>0</v>
      </c>
      <c r="N1614">
        <v>949</v>
      </c>
      <c r="O1614">
        <v>240</v>
      </c>
      <c r="P1614">
        <v>1</v>
      </c>
      <c r="Q1614">
        <v>2.3E-2</v>
      </c>
      <c r="R1614">
        <v>1E-3</v>
      </c>
      <c r="S1614" s="28">
        <v>0.5</v>
      </c>
      <c r="T1614" s="28">
        <v>1.0000000000000001E-9</v>
      </c>
      <c r="U1614">
        <v>8.0000000000000002E-3</v>
      </c>
      <c r="V1614">
        <v>0.05</v>
      </c>
      <c r="W1614">
        <v>0.05</v>
      </c>
      <c r="X1614" s="9">
        <v>0</v>
      </c>
      <c r="Y1614" s="28">
        <v>-9999</v>
      </c>
      <c r="Z1614">
        <v>8.2998130000000003</v>
      </c>
      <c r="AA1614">
        <v>0.51416898657001098</v>
      </c>
      <c r="AB1614">
        <v>0.2</v>
      </c>
      <c r="AC1614" s="28">
        <v>1</v>
      </c>
      <c r="AD1614" s="15">
        <v>-0.51416898657001098</v>
      </c>
      <c r="AE1614" t="s">
        <v>570</v>
      </c>
      <c r="AF1614" s="15"/>
    </row>
    <row r="1615" spans="1:32" x14ac:dyDescent="0.25">
      <c r="A1615">
        <v>1614</v>
      </c>
      <c r="B1615">
        <v>52710589</v>
      </c>
      <c r="C1615">
        <v>0</v>
      </c>
      <c r="D1615">
        <v>1</v>
      </c>
      <c r="E1615">
        <v>0</v>
      </c>
      <c r="F1615">
        <v>0</v>
      </c>
      <c r="G1615">
        <v>0</v>
      </c>
      <c r="H1615">
        <v>-0.2</v>
      </c>
      <c r="I1615" s="28">
        <v>0.05</v>
      </c>
      <c r="J1615" s="28">
        <v>0.83499999999999996</v>
      </c>
      <c r="K1615">
        <v>10</v>
      </c>
      <c r="L1615">
        <v>0</v>
      </c>
      <c r="M1615">
        <v>0</v>
      </c>
      <c r="N1615">
        <v>949</v>
      </c>
      <c r="O1615">
        <v>254</v>
      </c>
      <c r="P1615">
        <v>1</v>
      </c>
      <c r="Q1615">
        <v>2.3E-2</v>
      </c>
      <c r="R1615">
        <v>1E-3</v>
      </c>
      <c r="S1615" s="28">
        <v>0.5</v>
      </c>
      <c r="T1615" s="28">
        <v>1.0000000000000001E-9</v>
      </c>
      <c r="U1615">
        <v>8.0000000000000002E-3</v>
      </c>
      <c r="V1615">
        <v>0.05</v>
      </c>
      <c r="W1615">
        <v>0.05</v>
      </c>
      <c r="X1615" s="9">
        <v>0</v>
      </c>
      <c r="Y1615" s="28">
        <v>-9999</v>
      </c>
      <c r="Z1615">
        <v>6.6030530000000001</v>
      </c>
      <c r="AA1615">
        <v>0.51416898657001098</v>
      </c>
      <c r="AB1615">
        <v>0.2</v>
      </c>
      <c r="AC1615" s="28">
        <v>1</v>
      </c>
      <c r="AD1615" s="15">
        <v>-0.51416898657001098</v>
      </c>
      <c r="AE1615" t="s">
        <v>570</v>
      </c>
      <c r="AF1615" s="15"/>
    </row>
    <row r="1616" spans="1:32" x14ac:dyDescent="0.25">
      <c r="A1616">
        <v>1615</v>
      </c>
      <c r="B1616">
        <v>26839410</v>
      </c>
      <c r="C1616">
        <v>0</v>
      </c>
      <c r="D1616">
        <v>1</v>
      </c>
      <c r="E1616">
        <v>0</v>
      </c>
      <c r="F1616">
        <v>0</v>
      </c>
      <c r="G1616">
        <v>0</v>
      </c>
      <c r="H1616">
        <v>-1</v>
      </c>
      <c r="I1616" s="28">
        <v>0.05</v>
      </c>
      <c r="J1616" s="28">
        <v>0.83499999999999996</v>
      </c>
      <c r="K1616">
        <v>10</v>
      </c>
      <c r="L1616">
        <v>0</v>
      </c>
      <c r="M1616">
        <v>0</v>
      </c>
      <c r="N1616">
        <v>949</v>
      </c>
      <c r="O1616">
        <v>254</v>
      </c>
      <c r="P1616">
        <v>1</v>
      </c>
      <c r="Q1616">
        <v>2.3E-2</v>
      </c>
      <c r="R1616">
        <v>1E-3</v>
      </c>
      <c r="S1616" s="28">
        <v>0.5</v>
      </c>
      <c r="T1616" s="28">
        <v>1.0000000000000001E-9</v>
      </c>
      <c r="U1616">
        <v>8.0000000000000002E-3</v>
      </c>
      <c r="V1616">
        <v>0.05</v>
      </c>
      <c r="W1616">
        <v>0.05</v>
      </c>
      <c r="X1616" s="9">
        <v>0</v>
      </c>
      <c r="Y1616" s="28">
        <v>-9999</v>
      </c>
      <c r="Z1616">
        <v>6.6577950000000001</v>
      </c>
      <c r="AA1616">
        <v>0.51416898657001098</v>
      </c>
      <c r="AB1616">
        <v>0.2</v>
      </c>
      <c r="AC1616" s="28">
        <v>1</v>
      </c>
      <c r="AD1616" s="15">
        <v>-0.51416898657001098</v>
      </c>
      <c r="AE1616" t="s">
        <v>570</v>
      </c>
      <c r="AF1616" s="15"/>
    </row>
    <row r="1617" spans="1:32" x14ac:dyDescent="0.25">
      <c r="A1617">
        <v>1616</v>
      </c>
      <c r="B1617">
        <v>35818895</v>
      </c>
      <c r="C1617">
        <v>0</v>
      </c>
      <c r="D1617">
        <v>1</v>
      </c>
      <c r="E1617">
        <v>0</v>
      </c>
      <c r="F1617">
        <v>0</v>
      </c>
      <c r="G1617">
        <v>0</v>
      </c>
      <c r="H1617">
        <v>-0.2</v>
      </c>
      <c r="I1617" s="28">
        <v>0.05</v>
      </c>
      <c r="J1617" s="28">
        <v>0.83499999999999996</v>
      </c>
      <c r="K1617">
        <v>10</v>
      </c>
      <c r="L1617">
        <v>0</v>
      </c>
      <c r="M1617">
        <v>0</v>
      </c>
      <c r="N1617">
        <v>949</v>
      </c>
      <c r="O1617">
        <v>254</v>
      </c>
      <c r="P1617">
        <v>1</v>
      </c>
      <c r="Q1617">
        <v>2.3E-2</v>
      </c>
      <c r="R1617">
        <v>1E-3</v>
      </c>
      <c r="S1617" s="28">
        <v>0.5</v>
      </c>
      <c r="T1617" s="28">
        <v>1.0000000000000001E-9</v>
      </c>
      <c r="U1617">
        <v>8.0000000000000002E-3</v>
      </c>
      <c r="V1617">
        <v>0.05</v>
      </c>
      <c r="W1617">
        <v>0.05</v>
      </c>
      <c r="X1617" s="9">
        <v>0</v>
      </c>
      <c r="Y1617" s="28">
        <v>-9999</v>
      </c>
      <c r="Z1617">
        <v>7.6546919999999998</v>
      </c>
      <c r="AA1617">
        <v>0.51416898657001098</v>
      </c>
      <c r="AB1617">
        <v>0.2</v>
      </c>
      <c r="AC1617" s="28">
        <v>1</v>
      </c>
      <c r="AD1617" s="15">
        <v>-0.51416898657001098</v>
      </c>
      <c r="AE1617" t="s">
        <v>570</v>
      </c>
      <c r="AF1617" s="15"/>
    </row>
    <row r="1618" spans="1:32" x14ac:dyDescent="0.25">
      <c r="A1618">
        <v>1617</v>
      </c>
      <c r="B1618">
        <v>14976060</v>
      </c>
      <c r="C1618">
        <v>0</v>
      </c>
      <c r="D1618">
        <v>1</v>
      </c>
      <c r="E1618">
        <v>0</v>
      </c>
      <c r="F1618">
        <v>0</v>
      </c>
      <c r="G1618">
        <v>0</v>
      </c>
      <c r="H1618">
        <v>-0.1</v>
      </c>
      <c r="I1618" s="28">
        <v>0.05</v>
      </c>
      <c r="J1618" s="28">
        <v>0.83499999999999996</v>
      </c>
      <c r="K1618">
        <v>10</v>
      </c>
      <c r="L1618">
        <v>0</v>
      </c>
      <c r="M1618">
        <v>0</v>
      </c>
      <c r="N1618">
        <v>949</v>
      </c>
      <c r="O1618">
        <v>253</v>
      </c>
      <c r="P1618">
        <v>1</v>
      </c>
      <c r="Q1618">
        <v>2.3E-2</v>
      </c>
      <c r="R1618">
        <v>1E-3</v>
      </c>
      <c r="S1618" s="28">
        <v>0.5</v>
      </c>
      <c r="T1618" s="28">
        <v>1.0000000000000001E-9</v>
      </c>
      <c r="U1618">
        <v>8.0000000000000002E-3</v>
      </c>
      <c r="V1618">
        <v>0.05</v>
      </c>
      <c r="W1618">
        <v>0.05</v>
      </c>
      <c r="X1618" s="9">
        <v>3.132044152613E-3</v>
      </c>
      <c r="Y1618" s="28">
        <v>-9999</v>
      </c>
      <c r="Z1618">
        <v>4.1874200000000004</v>
      </c>
      <c r="AA1618">
        <v>0.51587462197372203</v>
      </c>
      <c r="AB1618">
        <v>0.2</v>
      </c>
      <c r="AC1618" s="28">
        <v>1</v>
      </c>
      <c r="AD1618" s="15">
        <v>-0.51587462197372203</v>
      </c>
      <c r="AE1618" t="s">
        <v>570</v>
      </c>
      <c r="AF1618" s="15"/>
    </row>
    <row r="1619" spans="1:32" x14ac:dyDescent="0.25">
      <c r="A1619">
        <v>1618</v>
      </c>
      <c r="B1619">
        <v>25344723</v>
      </c>
      <c r="C1619">
        <v>0</v>
      </c>
      <c r="D1619">
        <v>1</v>
      </c>
      <c r="E1619">
        <v>0</v>
      </c>
      <c r="F1619">
        <v>0</v>
      </c>
      <c r="G1619">
        <v>0</v>
      </c>
      <c r="H1619">
        <v>1.7</v>
      </c>
      <c r="I1619" s="28">
        <v>0.05</v>
      </c>
      <c r="J1619" s="28">
        <v>0.83499999999999996</v>
      </c>
      <c r="K1619">
        <v>10</v>
      </c>
      <c r="L1619">
        <v>0</v>
      </c>
      <c r="M1619">
        <v>0</v>
      </c>
      <c r="N1619">
        <v>949</v>
      </c>
      <c r="O1619">
        <v>253</v>
      </c>
      <c r="P1619">
        <v>1</v>
      </c>
      <c r="Q1619">
        <v>2.3E-2</v>
      </c>
      <c r="R1619">
        <v>1E-3</v>
      </c>
      <c r="S1619" s="28">
        <v>0.5</v>
      </c>
      <c r="T1619" s="28">
        <v>1.0000000000000001E-9</v>
      </c>
      <c r="U1619">
        <v>8.0000000000000002E-3</v>
      </c>
      <c r="V1619">
        <v>0.05</v>
      </c>
      <c r="W1619">
        <v>0.05</v>
      </c>
      <c r="X1619" s="9">
        <v>0</v>
      </c>
      <c r="Y1619" s="28">
        <v>-9999</v>
      </c>
      <c r="Z1619">
        <v>9.0322899999999997</v>
      </c>
      <c r="AA1619">
        <v>0.51416898657001098</v>
      </c>
      <c r="AB1619">
        <v>0.2</v>
      </c>
      <c r="AC1619" s="28">
        <v>1</v>
      </c>
      <c r="AD1619" s="15">
        <v>-0.51416898657001098</v>
      </c>
      <c r="AE1619" t="s">
        <v>570</v>
      </c>
      <c r="AF1619" s="15"/>
    </row>
    <row r="1620" spans="1:32" x14ac:dyDescent="0.25">
      <c r="A1620">
        <v>1619</v>
      </c>
      <c r="B1620">
        <v>15919627</v>
      </c>
      <c r="C1620">
        <v>0</v>
      </c>
      <c r="D1620">
        <v>1</v>
      </c>
      <c r="E1620">
        <v>0</v>
      </c>
      <c r="F1620">
        <v>0</v>
      </c>
      <c r="G1620">
        <v>0</v>
      </c>
      <c r="H1620">
        <v>-0.3</v>
      </c>
      <c r="I1620" s="28">
        <v>0.05</v>
      </c>
      <c r="J1620" s="28">
        <v>0.83499999999999996</v>
      </c>
      <c r="K1620">
        <v>10</v>
      </c>
      <c r="L1620">
        <v>0</v>
      </c>
      <c r="M1620">
        <v>0</v>
      </c>
      <c r="N1620">
        <v>949</v>
      </c>
      <c r="O1620">
        <v>253</v>
      </c>
      <c r="P1620">
        <v>1</v>
      </c>
      <c r="Q1620">
        <v>2.3E-2</v>
      </c>
      <c r="R1620">
        <v>1E-3</v>
      </c>
      <c r="S1620" s="28">
        <v>0.5</v>
      </c>
      <c r="T1620" s="28">
        <v>1.0000000000000001E-9</v>
      </c>
      <c r="U1620">
        <v>8.0000000000000002E-3</v>
      </c>
      <c r="V1620">
        <v>0.05</v>
      </c>
      <c r="W1620">
        <v>0.05</v>
      </c>
      <c r="X1620" s="9">
        <v>4.5392477219170002E-2</v>
      </c>
      <c r="Y1620" s="28">
        <v>-9999</v>
      </c>
      <c r="Z1620">
        <v>4.5348689999999996</v>
      </c>
      <c r="AA1620">
        <v>1.24121747585451</v>
      </c>
      <c r="AB1620">
        <v>0.2</v>
      </c>
      <c r="AC1620" s="28">
        <v>1</v>
      </c>
      <c r="AD1620" s="15">
        <v>-1.24121747585451</v>
      </c>
      <c r="AE1620" t="s">
        <v>570</v>
      </c>
      <c r="AF1620" s="15"/>
    </row>
    <row r="1621" spans="1:32" x14ac:dyDescent="0.25">
      <c r="A1621">
        <v>1620</v>
      </c>
      <c r="B1621">
        <v>20896242</v>
      </c>
      <c r="C1621">
        <v>0</v>
      </c>
      <c r="D1621">
        <v>1</v>
      </c>
      <c r="E1621">
        <v>0</v>
      </c>
      <c r="F1621">
        <v>0</v>
      </c>
      <c r="G1621">
        <v>0</v>
      </c>
      <c r="H1621">
        <v>-1.5</v>
      </c>
      <c r="I1621" s="28">
        <v>0.05</v>
      </c>
      <c r="J1621" s="28">
        <v>0.83499999999999996</v>
      </c>
      <c r="K1621">
        <v>10</v>
      </c>
      <c r="L1621">
        <v>0</v>
      </c>
      <c r="M1621">
        <v>0</v>
      </c>
      <c r="N1621">
        <v>949</v>
      </c>
      <c r="O1621">
        <v>253</v>
      </c>
      <c r="P1621">
        <v>1</v>
      </c>
      <c r="Q1621">
        <v>2.3E-2</v>
      </c>
      <c r="R1621">
        <v>1E-3</v>
      </c>
      <c r="S1621" s="28">
        <v>0.5</v>
      </c>
      <c r="T1621" s="28">
        <v>1.0000000000000001E-9</v>
      </c>
      <c r="U1621">
        <v>8.0000000000000002E-3</v>
      </c>
      <c r="V1621">
        <v>0.05</v>
      </c>
      <c r="W1621">
        <v>0.05</v>
      </c>
      <c r="X1621" s="9">
        <v>2.9440101822416E-2</v>
      </c>
      <c r="Y1621" s="28">
        <v>-9999</v>
      </c>
      <c r="Z1621">
        <v>3.8769939999999998</v>
      </c>
      <c r="AA1621">
        <v>0.79176949171524802</v>
      </c>
      <c r="AB1621">
        <v>0.2</v>
      </c>
      <c r="AC1621" s="28">
        <v>1</v>
      </c>
      <c r="AD1621" s="15">
        <v>-0.79176949171524802</v>
      </c>
      <c r="AE1621" t="s">
        <v>570</v>
      </c>
      <c r="AF1621" s="15"/>
    </row>
    <row r="1622" spans="1:32" x14ac:dyDescent="0.25">
      <c r="A1622">
        <v>1621</v>
      </c>
      <c r="B1622">
        <v>11225283</v>
      </c>
      <c r="C1622">
        <v>0</v>
      </c>
      <c r="D1622">
        <v>1</v>
      </c>
      <c r="E1622">
        <v>0</v>
      </c>
      <c r="F1622">
        <v>0</v>
      </c>
      <c r="G1622">
        <v>0</v>
      </c>
      <c r="H1622">
        <v>-1</v>
      </c>
      <c r="I1622" s="28">
        <v>0.05</v>
      </c>
      <c r="J1622" s="28">
        <v>0.83499999999999996</v>
      </c>
      <c r="K1622">
        <v>10</v>
      </c>
      <c r="L1622">
        <v>0</v>
      </c>
      <c r="M1622">
        <v>0</v>
      </c>
      <c r="N1622">
        <v>949</v>
      </c>
      <c r="O1622">
        <v>267</v>
      </c>
      <c r="P1622">
        <v>1</v>
      </c>
      <c r="Q1622">
        <v>2.3E-2</v>
      </c>
      <c r="R1622">
        <v>1E-3</v>
      </c>
      <c r="S1622" s="28">
        <v>0.5</v>
      </c>
      <c r="T1622" s="28">
        <v>1.0000000000000001E-9</v>
      </c>
      <c r="U1622">
        <v>8.0000000000000002E-3</v>
      </c>
      <c r="V1622">
        <v>0.05</v>
      </c>
      <c r="W1622">
        <v>0.05</v>
      </c>
      <c r="X1622" s="9">
        <v>0</v>
      </c>
      <c r="Y1622" s="28">
        <v>-9999</v>
      </c>
      <c r="Z1622">
        <v>2.397017</v>
      </c>
      <c r="AA1622">
        <v>0.19679096775341101</v>
      </c>
      <c r="AB1622">
        <v>0.2</v>
      </c>
      <c r="AC1622" s="28">
        <v>1</v>
      </c>
      <c r="AD1622" s="15">
        <v>-0.19679096775341101</v>
      </c>
      <c r="AE1622" t="s">
        <v>570</v>
      </c>
      <c r="AF1622" s="15"/>
    </row>
    <row r="1623" spans="1:32" x14ac:dyDescent="0.25">
      <c r="A1623">
        <v>1622</v>
      </c>
      <c r="B1623">
        <v>43407464</v>
      </c>
      <c r="C1623">
        <v>0</v>
      </c>
      <c r="D1623">
        <v>1</v>
      </c>
      <c r="E1623">
        <v>0</v>
      </c>
      <c r="F1623">
        <v>0</v>
      </c>
      <c r="G1623">
        <v>0</v>
      </c>
      <c r="H1623">
        <v>-1</v>
      </c>
      <c r="I1623" s="28">
        <v>0.05</v>
      </c>
      <c r="J1623" s="28">
        <v>0.83499999999999996</v>
      </c>
      <c r="K1623">
        <v>10</v>
      </c>
      <c r="L1623">
        <v>0</v>
      </c>
      <c r="M1623">
        <v>0</v>
      </c>
      <c r="N1623">
        <v>949</v>
      </c>
      <c r="O1623">
        <v>267</v>
      </c>
      <c r="P1623">
        <v>1</v>
      </c>
      <c r="Q1623">
        <v>2.3E-2</v>
      </c>
      <c r="R1623">
        <v>1E-3</v>
      </c>
      <c r="S1623" s="28">
        <v>0.5</v>
      </c>
      <c r="T1623" s="28">
        <v>1.0000000000000001E-9</v>
      </c>
      <c r="U1623">
        <v>8.0000000000000002E-3</v>
      </c>
      <c r="V1623">
        <v>0.05</v>
      </c>
      <c r="W1623">
        <v>0.05</v>
      </c>
      <c r="X1623" s="9">
        <v>0</v>
      </c>
      <c r="Y1623" s="28">
        <v>-9999</v>
      </c>
      <c r="Z1623">
        <v>7.0635859999999999</v>
      </c>
      <c r="AA1623">
        <v>1.0218057687545801</v>
      </c>
      <c r="AB1623">
        <v>0.2</v>
      </c>
      <c r="AC1623" s="28">
        <v>1</v>
      </c>
      <c r="AD1623" s="15">
        <v>-1.0218057687545801</v>
      </c>
      <c r="AE1623" t="s">
        <v>570</v>
      </c>
      <c r="AF1623" s="15"/>
    </row>
    <row r="1624" spans="1:32" x14ac:dyDescent="0.25">
      <c r="A1624">
        <v>1623</v>
      </c>
      <c r="B1624">
        <v>22278377</v>
      </c>
      <c r="C1624">
        <v>0</v>
      </c>
      <c r="D1624">
        <v>1</v>
      </c>
      <c r="E1624">
        <v>0</v>
      </c>
      <c r="F1624">
        <v>0</v>
      </c>
      <c r="G1624">
        <v>0</v>
      </c>
      <c r="H1624">
        <v>-2.5</v>
      </c>
      <c r="I1624" s="28">
        <v>0.05</v>
      </c>
      <c r="J1624" s="28">
        <v>0.83499999999999996</v>
      </c>
      <c r="K1624">
        <v>10</v>
      </c>
      <c r="L1624">
        <v>0</v>
      </c>
      <c r="M1624">
        <v>0</v>
      </c>
      <c r="N1624">
        <v>949</v>
      </c>
      <c r="O1624">
        <v>267</v>
      </c>
      <c r="P1624">
        <v>1</v>
      </c>
      <c r="Q1624">
        <v>2.3E-2</v>
      </c>
      <c r="R1624">
        <v>1E-3</v>
      </c>
      <c r="S1624" s="28">
        <v>0.5</v>
      </c>
      <c r="T1624" s="28">
        <v>1.0000000000000001E-9</v>
      </c>
      <c r="U1624">
        <v>8.0000000000000002E-3</v>
      </c>
      <c r="V1624">
        <v>0.05</v>
      </c>
      <c r="W1624">
        <v>0.05</v>
      </c>
      <c r="X1624" s="9">
        <v>3.9786215013742E-2</v>
      </c>
      <c r="Y1624" s="28">
        <v>-9999</v>
      </c>
      <c r="Z1624">
        <v>2.1110169999999999</v>
      </c>
      <c r="AA1624">
        <v>0.67067068171426203</v>
      </c>
      <c r="AB1624">
        <v>0.2</v>
      </c>
      <c r="AC1624" s="28">
        <v>1</v>
      </c>
      <c r="AD1624" s="15">
        <v>-0.67067068171426203</v>
      </c>
      <c r="AE1624" t="s">
        <v>570</v>
      </c>
      <c r="AF1624" s="15"/>
    </row>
    <row r="1625" spans="1:32" x14ac:dyDescent="0.25">
      <c r="A1625">
        <v>1624</v>
      </c>
      <c r="B1625">
        <v>27601275</v>
      </c>
      <c r="C1625">
        <v>0</v>
      </c>
      <c r="D1625">
        <v>1</v>
      </c>
      <c r="E1625">
        <v>0</v>
      </c>
      <c r="F1625">
        <v>0</v>
      </c>
      <c r="G1625">
        <v>0</v>
      </c>
      <c r="H1625">
        <v>0</v>
      </c>
      <c r="I1625" s="28">
        <v>0.05</v>
      </c>
      <c r="J1625" s="28">
        <v>0.83499999999999996</v>
      </c>
      <c r="K1625">
        <v>10</v>
      </c>
      <c r="L1625">
        <v>0</v>
      </c>
      <c r="M1625">
        <v>0</v>
      </c>
      <c r="N1625">
        <v>949</v>
      </c>
      <c r="O1625">
        <v>267</v>
      </c>
      <c r="P1625">
        <v>1</v>
      </c>
      <c r="Q1625">
        <v>2.3E-2</v>
      </c>
      <c r="R1625">
        <v>1E-3</v>
      </c>
      <c r="S1625" s="28">
        <v>0.5</v>
      </c>
      <c r="T1625" s="28">
        <v>1.0000000000000001E-9</v>
      </c>
      <c r="U1625">
        <v>8.0000000000000002E-3</v>
      </c>
      <c r="V1625">
        <v>0.05</v>
      </c>
      <c r="W1625">
        <v>0.05</v>
      </c>
      <c r="X1625" s="9">
        <v>2.0415276310359999E-3</v>
      </c>
      <c r="Y1625" s="28">
        <v>-9999</v>
      </c>
      <c r="Z1625">
        <v>2.5708839999999999</v>
      </c>
      <c r="AA1625">
        <v>1.0944210989693099</v>
      </c>
      <c r="AB1625">
        <v>0.2</v>
      </c>
      <c r="AC1625" s="28">
        <v>1</v>
      </c>
      <c r="AD1625" s="15">
        <v>-1.0944210989693099</v>
      </c>
      <c r="AE1625" t="s">
        <v>570</v>
      </c>
      <c r="AF1625" s="15"/>
    </row>
    <row r="1626" spans="1:32" x14ac:dyDescent="0.25">
      <c r="A1626">
        <v>1625</v>
      </c>
      <c r="B1626">
        <v>14984493</v>
      </c>
      <c r="C1626">
        <v>0</v>
      </c>
      <c r="D1626">
        <v>1</v>
      </c>
      <c r="E1626">
        <v>0</v>
      </c>
      <c r="F1626">
        <v>0</v>
      </c>
      <c r="G1626">
        <v>0</v>
      </c>
      <c r="H1626">
        <v>-2</v>
      </c>
      <c r="I1626" s="28">
        <v>0.05</v>
      </c>
      <c r="J1626" s="28">
        <v>0.83499999999999996</v>
      </c>
      <c r="K1626">
        <v>10</v>
      </c>
      <c r="L1626">
        <v>0</v>
      </c>
      <c r="M1626">
        <v>0</v>
      </c>
      <c r="N1626">
        <v>949</v>
      </c>
      <c r="O1626">
        <v>266</v>
      </c>
      <c r="P1626">
        <v>1</v>
      </c>
      <c r="Q1626">
        <v>2.3E-2</v>
      </c>
      <c r="R1626">
        <v>1E-3</v>
      </c>
      <c r="S1626" s="28">
        <v>0.5</v>
      </c>
      <c r="T1626" s="28">
        <v>1.0000000000000001E-9</v>
      </c>
      <c r="U1626">
        <v>8.0000000000000002E-3</v>
      </c>
      <c r="V1626">
        <v>0.05</v>
      </c>
      <c r="W1626">
        <v>0.05</v>
      </c>
      <c r="X1626" s="9">
        <v>3.3981035685405003E-2</v>
      </c>
      <c r="Y1626" s="28">
        <v>-9999</v>
      </c>
      <c r="Z1626">
        <v>1.4855419999999999</v>
      </c>
      <c r="AA1626">
        <v>0.39420271335920598</v>
      </c>
      <c r="AB1626">
        <v>0.2</v>
      </c>
      <c r="AC1626" s="28">
        <v>1</v>
      </c>
      <c r="AD1626" s="15">
        <v>-0.39420271335920598</v>
      </c>
      <c r="AE1626" t="s">
        <v>570</v>
      </c>
      <c r="AF1626" s="15"/>
    </row>
    <row r="1627" spans="1:32" x14ac:dyDescent="0.25">
      <c r="A1627">
        <v>1626</v>
      </c>
      <c r="B1627">
        <v>53632386</v>
      </c>
      <c r="C1627">
        <v>0</v>
      </c>
      <c r="D1627">
        <v>1</v>
      </c>
      <c r="E1627">
        <v>0</v>
      </c>
      <c r="F1627">
        <v>0</v>
      </c>
      <c r="G1627">
        <v>0</v>
      </c>
      <c r="H1627">
        <v>5</v>
      </c>
      <c r="I1627" s="28">
        <v>0.05</v>
      </c>
      <c r="J1627" s="28">
        <v>0.83499999999999996</v>
      </c>
      <c r="K1627">
        <v>10</v>
      </c>
      <c r="L1627">
        <v>0</v>
      </c>
      <c r="M1627">
        <v>0</v>
      </c>
      <c r="N1627">
        <v>949</v>
      </c>
      <c r="O1627">
        <v>268</v>
      </c>
      <c r="P1627">
        <v>1</v>
      </c>
      <c r="Q1627">
        <v>2.3E-2</v>
      </c>
      <c r="R1627">
        <v>1E-3</v>
      </c>
      <c r="S1627" s="28">
        <v>0.5</v>
      </c>
      <c r="T1627" s="28">
        <v>1.0000000000000001E-9</v>
      </c>
      <c r="U1627">
        <v>8.0000000000000002E-3</v>
      </c>
      <c r="V1627">
        <v>0.05</v>
      </c>
      <c r="W1627">
        <v>0.05</v>
      </c>
      <c r="X1627" s="9">
        <v>0</v>
      </c>
      <c r="Y1627" s="28">
        <v>-9999</v>
      </c>
      <c r="Z1627">
        <v>5</v>
      </c>
      <c r="AA1627">
        <v>0.51416898657001098</v>
      </c>
      <c r="AB1627">
        <v>0.2</v>
      </c>
      <c r="AC1627" s="28">
        <v>1</v>
      </c>
      <c r="AD1627" s="15">
        <v>-0.51416898657001098</v>
      </c>
      <c r="AE1627" t="s">
        <v>570</v>
      </c>
      <c r="AF1627" s="15"/>
    </row>
    <row r="1628" spans="1:32" x14ac:dyDescent="0.25">
      <c r="A1628">
        <v>1627</v>
      </c>
      <c r="B1628">
        <v>55904788</v>
      </c>
      <c r="C1628">
        <v>0</v>
      </c>
      <c r="D1628">
        <v>1</v>
      </c>
      <c r="E1628">
        <v>0</v>
      </c>
      <c r="F1628">
        <v>0</v>
      </c>
      <c r="G1628">
        <v>0</v>
      </c>
      <c r="H1628">
        <v>-2</v>
      </c>
      <c r="I1628" s="28">
        <v>0.05</v>
      </c>
      <c r="J1628" s="28">
        <v>0.83499999999999996</v>
      </c>
      <c r="K1628">
        <v>10</v>
      </c>
      <c r="L1628">
        <v>0</v>
      </c>
      <c r="M1628">
        <v>0</v>
      </c>
      <c r="N1628">
        <v>949</v>
      </c>
      <c r="O1628">
        <v>282</v>
      </c>
      <c r="P1628">
        <v>1</v>
      </c>
      <c r="Q1628">
        <v>2.3E-2</v>
      </c>
      <c r="R1628">
        <v>1E-3</v>
      </c>
      <c r="S1628" s="28">
        <v>0.5</v>
      </c>
      <c r="T1628" s="28">
        <v>1.0000000000000001E-9</v>
      </c>
      <c r="U1628">
        <v>8.0000000000000002E-3</v>
      </c>
      <c r="V1628">
        <v>0.05</v>
      </c>
      <c r="W1628">
        <v>0.05</v>
      </c>
      <c r="X1628" s="9">
        <v>0</v>
      </c>
      <c r="Y1628" s="28">
        <v>-9999</v>
      </c>
      <c r="Z1628">
        <v>5.892989</v>
      </c>
      <c r="AA1628">
        <v>1.1196381004232701</v>
      </c>
      <c r="AB1628">
        <v>0.2</v>
      </c>
      <c r="AC1628" s="28">
        <v>1</v>
      </c>
      <c r="AD1628" s="15">
        <v>-1.1196381004232701</v>
      </c>
      <c r="AE1628" t="s">
        <v>570</v>
      </c>
      <c r="AF1628" s="15"/>
    </row>
    <row r="1629" spans="1:32" x14ac:dyDescent="0.25">
      <c r="A1629">
        <v>1628</v>
      </c>
      <c r="B1629">
        <v>728119549</v>
      </c>
      <c r="C1629">
        <v>0</v>
      </c>
      <c r="D1629">
        <v>1</v>
      </c>
      <c r="E1629">
        <v>0</v>
      </c>
      <c r="F1629">
        <v>0</v>
      </c>
      <c r="G1629">
        <v>0</v>
      </c>
      <c r="H1629">
        <v>2.8</v>
      </c>
      <c r="I1629" s="28">
        <v>0.05</v>
      </c>
      <c r="J1629" s="28">
        <v>0.83499999999999996</v>
      </c>
      <c r="K1629">
        <v>10</v>
      </c>
      <c r="L1629">
        <v>0</v>
      </c>
      <c r="M1629">
        <v>0</v>
      </c>
      <c r="N1629">
        <v>951</v>
      </c>
      <c r="O1629">
        <v>121</v>
      </c>
      <c r="P1629">
        <v>1</v>
      </c>
      <c r="Q1629">
        <v>2.3E-2</v>
      </c>
      <c r="R1629">
        <v>1E-3</v>
      </c>
      <c r="S1629" s="28">
        <v>0.5</v>
      </c>
      <c r="T1629" s="28">
        <v>1.0000000000000001E-9</v>
      </c>
      <c r="U1629">
        <v>8.0000000000000002E-3</v>
      </c>
      <c r="V1629">
        <v>0.05</v>
      </c>
      <c r="W1629">
        <v>0.05</v>
      </c>
      <c r="X1629" s="9">
        <v>0</v>
      </c>
      <c r="Y1629" s="28">
        <v>-9999</v>
      </c>
      <c r="Z1629">
        <v>5.1950000000000003</v>
      </c>
      <c r="AA1629">
        <v>0.51416898657001098</v>
      </c>
      <c r="AB1629">
        <v>0.2</v>
      </c>
      <c r="AC1629" s="28">
        <v>1</v>
      </c>
      <c r="AD1629" s="15">
        <v>-0.51416898657001098</v>
      </c>
      <c r="AE1629" t="s">
        <v>570</v>
      </c>
      <c r="AF1629" s="15"/>
    </row>
    <row r="1630" spans="1:32" x14ac:dyDescent="0.25">
      <c r="A1630">
        <v>1629</v>
      </c>
      <c r="B1630">
        <v>21044028</v>
      </c>
      <c r="C1630">
        <v>0</v>
      </c>
      <c r="D1630">
        <v>1</v>
      </c>
      <c r="E1630">
        <v>0</v>
      </c>
      <c r="F1630">
        <v>0</v>
      </c>
      <c r="G1630">
        <v>0</v>
      </c>
      <c r="H1630">
        <v>2.9</v>
      </c>
      <c r="I1630" s="28">
        <v>0.05</v>
      </c>
      <c r="J1630" s="28">
        <v>0.83499999999999996</v>
      </c>
      <c r="K1630">
        <v>10</v>
      </c>
      <c r="L1630">
        <v>0</v>
      </c>
      <c r="M1630">
        <v>0</v>
      </c>
      <c r="N1630">
        <v>948</v>
      </c>
      <c r="O1630">
        <v>212</v>
      </c>
      <c r="P1630">
        <v>1</v>
      </c>
      <c r="Q1630">
        <v>2.3E-2</v>
      </c>
      <c r="R1630">
        <v>1E-3</v>
      </c>
      <c r="S1630" s="28">
        <v>0.5</v>
      </c>
      <c r="T1630" s="28">
        <v>1.0000000000000001E-9</v>
      </c>
      <c r="U1630">
        <v>8.0000000000000002E-3</v>
      </c>
      <c r="V1630">
        <v>0.05</v>
      </c>
      <c r="W1630">
        <v>0.05</v>
      </c>
      <c r="X1630" s="9">
        <v>0</v>
      </c>
      <c r="Y1630" s="28">
        <v>-9999</v>
      </c>
      <c r="Z1630">
        <v>8.2859999999999996</v>
      </c>
      <c r="AA1630">
        <v>0.51416898657001098</v>
      </c>
      <c r="AB1630">
        <v>0.2</v>
      </c>
      <c r="AC1630" s="28">
        <v>1</v>
      </c>
      <c r="AD1630" s="15">
        <v>-0.51416898657001098</v>
      </c>
      <c r="AE1630" t="s">
        <v>562</v>
      </c>
      <c r="AF1630" s="15"/>
    </row>
    <row r="1631" spans="1:32" x14ac:dyDescent="0.25">
      <c r="A1631">
        <v>1630</v>
      </c>
      <c r="B1631">
        <v>105980924</v>
      </c>
      <c r="C1631">
        <v>0</v>
      </c>
      <c r="D1631">
        <v>1</v>
      </c>
      <c r="E1631">
        <v>0</v>
      </c>
      <c r="F1631">
        <v>0</v>
      </c>
      <c r="G1631">
        <v>0</v>
      </c>
      <c r="H1631">
        <v>5</v>
      </c>
      <c r="I1631" s="28">
        <v>0.05</v>
      </c>
      <c r="J1631" s="28">
        <v>0.83499999999999996</v>
      </c>
      <c r="K1631">
        <v>10</v>
      </c>
      <c r="L1631">
        <v>0</v>
      </c>
      <c r="M1631">
        <v>0</v>
      </c>
      <c r="N1631">
        <v>948</v>
      </c>
      <c r="O1631">
        <v>212</v>
      </c>
      <c r="P1631">
        <v>1</v>
      </c>
      <c r="Q1631">
        <v>2.3E-2</v>
      </c>
      <c r="R1631">
        <v>1E-3</v>
      </c>
      <c r="S1631" s="28">
        <v>0.5</v>
      </c>
      <c r="T1631" s="28">
        <v>1.0000000000000001E-9</v>
      </c>
      <c r="U1631">
        <v>8.0000000000000002E-3</v>
      </c>
      <c r="V1631">
        <v>0.05</v>
      </c>
      <c r="W1631">
        <v>0.05</v>
      </c>
      <c r="X1631" s="9">
        <v>0</v>
      </c>
      <c r="Y1631" s="28">
        <v>-9999</v>
      </c>
      <c r="Z1631">
        <v>5</v>
      </c>
      <c r="AA1631">
        <v>0.51416898657001098</v>
      </c>
      <c r="AB1631">
        <v>0.2</v>
      </c>
      <c r="AC1631" s="28">
        <v>1</v>
      </c>
      <c r="AD1631" s="15">
        <v>-0.51416898657001098</v>
      </c>
      <c r="AE1631" t="s">
        <v>570</v>
      </c>
      <c r="AF1631" s="15"/>
    </row>
    <row r="1632" spans="1:32" x14ac:dyDescent="0.25">
      <c r="A1632">
        <v>1631</v>
      </c>
      <c r="B1632">
        <v>138340819</v>
      </c>
      <c r="C1632">
        <v>0</v>
      </c>
      <c r="D1632">
        <v>1</v>
      </c>
      <c r="E1632">
        <v>0</v>
      </c>
      <c r="F1632">
        <v>0</v>
      </c>
      <c r="G1632">
        <v>0</v>
      </c>
      <c r="H1632">
        <v>10</v>
      </c>
      <c r="I1632" s="28">
        <v>0.05</v>
      </c>
      <c r="J1632" s="28">
        <v>0.83499999999999996</v>
      </c>
      <c r="K1632">
        <v>10</v>
      </c>
      <c r="L1632">
        <v>0</v>
      </c>
      <c r="M1632">
        <v>0</v>
      </c>
      <c r="N1632">
        <v>949</v>
      </c>
      <c r="O1632">
        <v>241</v>
      </c>
      <c r="P1632">
        <v>1</v>
      </c>
      <c r="Q1632">
        <v>2.3E-2</v>
      </c>
      <c r="R1632">
        <v>1E-3</v>
      </c>
      <c r="S1632" s="28">
        <v>0.5</v>
      </c>
      <c r="T1632" s="28">
        <v>1.0000000000000001E-9</v>
      </c>
      <c r="U1632">
        <v>8.0000000000000002E-3</v>
      </c>
      <c r="V1632">
        <v>0.05</v>
      </c>
      <c r="W1632">
        <v>0.05</v>
      </c>
      <c r="X1632" s="9">
        <v>0</v>
      </c>
      <c r="Y1632" s="28">
        <v>-9999</v>
      </c>
      <c r="Z1632">
        <v>10</v>
      </c>
      <c r="AA1632">
        <v>0.51416898657001098</v>
      </c>
      <c r="AB1632">
        <v>0.2</v>
      </c>
      <c r="AC1632" s="28">
        <v>1</v>
      </c>
      <c r="AD1632" s="15">
        <v>-0.51416898657001098</v>
      </c>
      <c r="AE1632" t="s">
        <v>570</v>
      </c>
      <c r="AF1632" s="15"/>
    </row>
    <row r="1633" spans="1:32" x14ac:dyDescent="0.25">
      <c r="A1633">
        <v>1632</v>
      </c>
      <c r="B1633">
        <v>130957847</v>
      </c>
      <c r="C1633">
        <v>0</v>
      </c>
      <c r="D1633">
        <v>1</v>
      </c>
      <c r="E1633">
        <v>0</v>
      </c>
      <c r="F1633">
        <v>0</v>
      </c>
      <c r="G1633">
        <v>0</v>
      </c>
      <c r="H1633">
        <v>7</v>
      </c>
      <c r="I1633" s="28">
        <v>0.05</v>
      </c>
      <c r="J1633" s="28">
        <v>0.83499999999999996</v>
      </c>
      <c r="K1633">
        <v>10</v>
      </c>
      <c r="L1633">
        <v>0</v>
      </c>
      <c r="M1633">
        <v>0</v>
      </c>
      <c r="N1633">
        <v>949</v>
      </c>
      <c r="O1633">
        <v>241</v>
      </c>
      <c r="P1633">
        <v>1</v>
      </c>
      <c r="Q1633">
        <v>2.3E-2</v>
      </c>
      <c r="R1633">
        <v>1E-3</v>
      </c>
      <c r="S1633" s="28">
        <v>0.5</v>
      </c>
      <c r="T1633" s="28">
        <v>1.0000000000000001E-9</v>
      </c>
      <c r="U1633">
        <v>8.0000000000000002E-3</v>
      </c>
      <c r="V1633">
        <v>0.05</v>
      </c>
      <c r="W1633">
        <v>0.05</v>
      </c>
      <c r="X1633" s="9">
        <v>0</v>
      </c>
      <c r="Y1633" s="28">
        <v>-9999</v>
      </c>
      <c r="Z1633">
        <v>7</v>
      </c>
      <c r="AA1633">
        <v>0.51416898657001098</v>
      </c>
      <c r="AB1633">
        <v>0.2</v>
      </c>
      <c r="AC1633" s="28">
        <v>1</v>
      </c>
      <c r="AD1633" s="15">
        <v>-0.51416898657001098</v>
      </c>
      <c r="AE1633" t="s">
        <v>570</v>
      </c>
      <c r="AF1633" s="15"/>
    </row>
    <row r="1634" spans="1:32" x14ac:dyDescent="0.25">
      <c r="A1634">
        <v>1633</v>
      </c>
      <c r="B1634">
        <v>144242136</v>
      </c>
      <c r="C1634">
        <v>0</v>
      </c>
      <c r="D1634">
        <v>1</v>
      </c>
      <c r="E1634">
        <v>0</v>
      </c>
      <c r="F1634">
        <v>0</v>
      </c>
      <c r="G1634">
        <v>0</v>
      </c>
      <c r="H1634">
        <v>7</v>
      </c>
      <c r="I1634" s="28">
        <v>0.05</v>
      </c>
      <c r="J1634" s="28">
        <v>0.83499999999999996</v>
      </c>
      <c r="K1634">
        <v>10</v>
      </c>
      <c r="L1634">
        <v>0</v>
      </c>
      <c r="M1634">
        <v>0</v>
      </c>
      <c r="N1634">
        <v>948</v>
      </c>
      <c r="O1634">
        <v>213</v>
      </c>
      <c r="P1634">
        <v>1</v>
      </c>
      <c r="Q1634">
        <v>2.3E-2</v>
      </c>
      <c r="R1634">
        <v>1E-3</v>
      </c>
      <c r="S1634" s="28">
        <v>0.5</v>
      </c>
      <c r="T1634" s="28">
        <v>1.0000000000000001E-9</v>
      </c>
      <c r="U1634">
        <v>8.0000000000000002E-3</v>
      </c>
      <c r="V1634">
        <v>0.05</v>
      </c>
      <c r="W1634">
        <v>0.05</v>
      </c>
      <c r="X1634" s="9">
        <v>0</v>
      </c>
      <c r="Y1634" s="28">
        <v>-9999</v>
      </c>
      <c r="Z1634">
        <v>7</v>
      </c>
      <c r="AA1634">
        <v>0.51416898657001098</v>
      </c>
      <c r="AB1634">
        <v>0.2</v>
      </c>
      <c r="AC1634" s="28">
        <v>1</v>
      </c>
      <c r="AD1634" s="15">
        <v>-0.51416898657001098</v>
      </c>
      <c r="AE1634" t="s">
        <v>570</v>
      </c>
      <c r="AF1634" s="15"/>
    </row>
    <row r="1635" spans="1:32" x14ac:dyDescent="0.25">
      <c r="A1635">
        <v>1634</v>
      </c>
      <c r="B1635">
        <v>13992144</v>
      </c>
      <c r="C1635">
        <v>0</v>
      </c>
      <c r="D1635">
        <v>1</v>
      </c>
      <c r="E1635">
        <v>0</v>
      </c>
      <c r="F1635">
        <v>0</v>
      </c>
      <c r="G1635">
        <v>0</v>
      </c>
      <c r="H1635">
        <v>-0.1</v>
      </c>
      <c r="I1635" s="28">
        <v>0.05</v>
      </c>
      <c r="J1635" s="28">
        <v>0.83499999999999996</v>
      </c>
      <c r="K1635">
        <v>10</v>
      </c>
      <c r="L1635">
        <v>0</v>
      </c>
      <c r="M1635">
        <v>0</v>
      </c>
      <c r="N1635">
        <v>954</v>
      </c>
      <c r="O1635">
        <v>55</v>
      </c>
      <c r="P1635">
        <v>1</v>
      </c>
      <c r="Q1635">
        <v>2.3E-2</v>
      </c>
      <c r="R1635">
        <v>1E-3</v>
      </c>
      <c r="S1635" s="28">
        <v>0.5</v>
      </c>
      <c r="T1635" s="28">
        <v>1.0000000000000001E-9</v>
      </c>
      <c r="U1635">
        <v>8.0000000000000002E-3</v>
      </c>
      <c r="V1635">
        <v>0.05</v>
      </c>
      <c r="W1635">
        <v>0.05</v>
      </c>
      <c r="X1635" s="9">
        <v>0</v>
      </c>
      <c r="Y1635" s="28">
        <v>-9999</v>
      </c>
      <c r="Z1635">
        <v>4.4619999999999997</v>
      </c>
      <c r="AA1635">
        <v>0.51416898657001098</v>
      </c>
      <c r="AB1635">
        <v>0.2</v>
      </c>
      <c r="AC1635" s="28">
        <v>1</v>
      </c>
      <c r="AD1635" s="15">
        <v>-0.51416898657001098</v>
      </c>
      <c r="AE1635" t="s">
        <v>570</v>
      </c>
      <c r="AF1635" s="15"/>
    </row>
    <row r="1636" spans="1:32" x14ac:dyDescent="0.25">
      <c r="A1636">
        <v>1635</v>
      </c>
      <c r="B1636">
        <v>35874705</v>
      </c>
      <c r="C1636">
        <v>0</v>
      </c>
      <c r="D1636">
        <v>1</v>
      </c>
      <c r="E1636">
        <v>0</v>
      </c>
      <c r="F1636">
        <v>0</v>
      </c>
      <c r="G1636">
        <v>0</v>
      </c>
      <c r="H1636">
        <v>-1.5</v>
      </c>
      <c r="I1636" s="28">
        <v>0.05</v>
      </c>
      <c r="J1636" s="28">
        <v>0.83499999999999996</v>
      </c>
      <c r="K1636">
        <v>10</v>
      </c>
      <c r="L1636">
        <v>0</v>
      </c>
      <c r="M1636">
        <v>0</v>
      </c>
      <c r="N1636">
        <v>954</v>
      </c>
      <c r="O1636">
        <v>55</v>
      </c>
      <c r="P1636">
        <v>1</v>
      </c>
      <c r="Q1636">
        <v>2.3E-2</v>
      </c>
      <c r="R1636">
        <v>1E-3</v>
      </c>
      <c r="S1636" s="28">
        <v>0.5</v>
      </c>
      <c r="T1636" s="28">
        <v>1.0000000000000001E-9</v>
      </c>
      <c r="U1636">
        <v>8.0000000000000002E-3</v>
      </c>
      <c r="V1636">
        <v>0.05</v>
      </c>
      <c r="W1636">
        <v>0.05</v>
      </c>
      <c r="X1636" s="9">
        <v>0</v>
      </c>
      <c r="Y1636" s="28">
        <v>-9999</v>
      </c>
      <c r="Z1636">
        <v>4.008</v>
      </c>
      <c r="AA1636">
        <v>0.78555309038730103</v>
      </c>
      <c r="AB1636">
        <v>0.2</v>
      </c>
      <c r="AC1636" s="28">
        <v>1</v>
      </c>
      <c r="AD1636" s="15">
        <v>-0.78555309038730103</v>
      </c>
      <c r="AE1636" t="s">
        <v>570</v>
      </c>
      <c r="AF1636" s="15"/>
    </row>
    <row r="1637" spans="1:32" x14ac:dyDescent="0.25">
      <c r="A1637">
        <v>1636</v>
      </c>
      <c r="B1637">
        <v>52152504</v>
      </c>
      <c r="C1637">
        <v>0</v>
      </c>
      <c r="D1637">
        <v>1</v>
      </c>
      <c r="E1637">
        <v>0</v>
      </c>
      <c r="F1637">
        <v>0</v>
      </c>
      <c r="G1637">
        <v>0</v>
      </c>
      <c r="H1637">
        <v>-1.7</v>
      </c>
      <c r="I1637" s="28">
        <v>0.05</v>
      </c>
      <c r="J1637" s="28">
        <v>0.83499999999999996</v>
      </c>
      <c r="K1637">
        <v>10</v>
      </c>
      <c r="L1637">
        <v>0</v>
      </c>
      <c r="M1637">
        <v>0</v>
      </c>
      <c r="N1637">
        <v>953</v>
      </c>
      <c r="O1637">
        <v>75</v>
      </c>
      <c r="P1637">
        <v>1</v>
      </c>
      <c r="Q1637">
        <v>2.3E-2</v>
      </c>
      <c r="R1637">
        <v>1E-3</v>
      </c>
      <c r="S1637" s="28">
        <v>0.5</v>
      </c>
      <c r="T1637" s="28">
        <v>1.0000000000000001E-9</v>
      </c>
      <c r="U1637">
        <v>8.0000000000000002E-3</v>
      </c>
      <c r="V1637">
        <v>0.05</v>
      </c>
      <c r="W1637">
        <v>0.05</v>
      </c>
      <c r="X1637" s="9">
        <v>5.656284382963E-3</v>
      </c>
      <c r="Y1637" s="28">
        <v>-9999</v>
      </c>
      <c r="Z1637">
        <v>0.42299999999999999</v>
      </c>
      <c r="AA1637">
        <v>0.41413242173361903</v>
      </c>
      <c r="AB1637">
        <v>0.2</v>
      </c>
      <c r="AC1637" s="28">
        <v>1</v>
      </c>
      <c r="AD1637" s="15">
        <v>-0.41413242173361903</v>
      </c>
      <c r="AE1637" t="s">
        <v>570</v>
      </c>
      <c r="AF1637" s="15"/>
    </row>
    <row r="1638" spans="1:32" x14ac:dyDescent="0.25">
      <c r="A1638">
        <v>1637</v>
      </c>
      <c r="B1638">
        <v>54078459</v>
      </c>
      <c r="C1638">
        <v>0</v>
      </c>
      <c r="D1638">
        <v>1</v>
      </c>
      <c r="E1638">
        <v>0</v>
      </c>
      <c r="F1638">
        <v>0</v>
      </c>
      <c r="G1638">
        <v>0</v>
      </c>
      <c r="H1638">
        <v>-1.8</v>
      </c>
      <c r="I1638" s="28">
        <v>0.05</v>
      </c>
      <c r="J1638" s="28">
        <v>0.83499999999999996</v>
      </c>
      <c r="K1638">
        <v>10</v>
      </c>
      <c r="L1638">
        <v>0</v>
      </c>
      <c r="M1638">
        <v>0</v>
      </c>
      <c r="N1638">
        <v>953</v>
      </c>
      <c r="O1638">
        <v>86</v>
      </c>
      <c r="P1638">
        <v>1</v>
      </c>
      <c r="Q1638">
        <v>2.3E-2</v>
      </c>
      <c r="R1638">
        <v>1E-3</v>
      </c>
      <c r="S1638" s="28">
        <v>0.5</v>
      </c>
      <c r="T1638" s="28">
        <v>1.0000000000000001E-9</v>
      </c>
      <c r="U1638">
        <v>8.0000000000000002E-3</v>
      </c>
      <c r="V1638">
        <v>0.05</v>
      </c>
      <c r="W1638">
        <v>0.05</v>
      </c>
      <c r="X1638" s="9">
        <v>0</v>
      </c>
      <c r="Y1638" s="28">
        <v>-9999</v>
      </c>
      <c r="Z1638">
        <v>2.0049999999999999</v>
      </c>
      <c r="AA1638">
        <v>0.51416898657001098</v>
      </c>
      <c r="AB1638">
        <v>0.2</v>
      </c>
      <c r="AC1638" s="28">
        <v>1</v>
      </c>
      <c r="AD1638" s="15">
        <v>-0.51416898657001098</v>
      </c>
      <c r="AE1638" t="s">
        <v>562</v>
      </c>
      <c r="AF1638" s="15"/>
    </row>
    <row r="1639" spans="1:32" x14ac:dyDescent="0.25">
      <c r="A1639">
        <v>1638</v>
      </c>
      <c r="B1639">
        <v>94027530</v>
      </c>
      <c r="C1639">
        <v>0</v>
      </c>
      <c r="D1639">
        <v>1</v>
      </c>
      <c r="E1639">
        <v>0</v>
      </c>
      <c r="F1639">
        <v>0</v>
      </c>
      <c r="G1639">
        <v>0</v>
      </c>
      <c r="H1639">
        <v>-1.8</v>
      </c>
      <c r="I1639" s="28">
        <v>0.05</v>
      </c>
      <c r="J1639" s="28">
        <v>0.83499999999999996</v>
      </c>
      <c r="K1639">
        <v>10</v>
      </c>
      <c r="L1639">
        <v>0</v>
      </c>
      <c r="M1639">
        <v>0</v>
      </c>
      <c r="N1639">
        <v>953</v>
      </c>
      <c r="O1639">
        <v>75</v>
      </c>
      <c r="P1639">
        <v>1</v>
      </c>
      <c r="Q1639">
        <v>2.3E-2</v>
      </c>
      <c r="R1639">
        <v>1E-3</v>
      </c>
      <c r="S1639" s="28">
        <v>0.5</v>
      </c>
      <c r="T1639" s="28">
        <v>1.0000000000000001E-9</v>
      </c>
      <c r="U1639">
        <v>8.0000000000000002E-3</v>
      </c>
      <c r="V1639">
        <v>0.05</v>
      </c>
      <c r="W1639">
        <v>0.05</v>
      </c>
      <c r="X1639" s="9">
        <v>4.7295422454409998E-3</v>
      </c>
      <c r="Y1639" s="28">
        <v>-9999</v>
      </c>
      <c r="Z1639">
        <v>0.90200000000000002</v>
      </c>
      <c r="AA1639">
        <v>0.888524064755428</v>
      </c>
      <c r="AB1639">
        <v>0.2</v>
      </c>
      <c r="AC1639" s="28">
        <v>1</v>
      </c>
      <c r="AD1639" s="15">
        <v>-0.888524064755428</v>
      </c>
      <c r="AE1639" t="s">
        <v>570</v>
      </c>
      <c r="AF1639" s="15"/>
    </row>
    <row r="1640" spans="1:32" x14ac:dyDescent="0.25">
      <c r="A1640">
        <v>1639</v>
      </c>
      <c r="B1640">
        <v>53930913</v>
      </c>
      <c r="C1640">
        <v>0</v>
      </c>
      <c r="D1640">
        <v>1</v>
      </c>
      <c r="E1640">
        <v>0</v>
      </c>
      <c r="F1640">
        <v>0</v>
      </c>
      <c r="G1640">
        <v>0</v>
      </c>
      <c r="H1640">
        <v>-1.4</v>
      </c>
      <c r="I1640" s="28">
        <v>0.05</v>
      </c>
      <c r="J1640" s="28">
        <v>0.83499999999999996</v>
      </c>
      <c r="K1640">
        <v>10</v>
      </c>
      <c r="L1640">
        <v>0</v>
      </c>
      <c r="M1640">
        <v>0</v>
      </c>
      <c r="N1640">
        <v>953</v>
      </c>
      <c r="O1640">
        <v>85</v>
      </c>
      <c r="P1640">
        <v>1</v>
      </c>
      <c r="Q1640">
        <v>2.3E-2</v>
      </c>
      <c r="R1640">
        <v>1E-3</v>
      </c>
      <c r="S1640" s="28">
        <v>0.5</v>
      </c>
      <c r="T1640" s="28">
        <v>1.0000000000000001E-9</v>
      </c>
      <c r="U1640">
        <v>8.0000000000000002E-3</v>
      </c>
      <c r="V1640">
        <v>0.05</v>
      </c>
      <c r="W1640">
        <v>0.05</v>
      </c>
      <c r="X1640" s="9">
        <v>2.0572014995324999E-2</v>
      </c>
      <c r="Y1640" s="28">
        <v>-9999</v>
      </c>
      <c r="Z1640">
        <v>0.60299999999999998</v>
      </c>
      <c r="AA1640">
        <v>0.34034512381596499</v>
      </c>
      <c r="AB1640">
        <v>0.2</v>
      </c>
      <c r="AC1640" s="28">
        <v>1</v>
      </c>
      <c r="AD1640" s="15">
        <v>-0.34034512381596499</v>
      </c>
      <c r="AE1640" t="s">
        <v>570</v>
      </c>
      <c r="AF1640" s="15"/>
    </row>
    <row r="1641" spans="1:32" x14ac:dyDescent="0.25">
      <c r="A1641">
        <v>1640</v>
      </c>
      <c r="B1641">
        <v>26619248</v>
      </c>
      <c r="C1641">
        <v>0</v>
      </c>
      <c r="D1641">
        <v>1</v>
      </c>
      <c r="E1641">
        <v>0</v>
      </c>
      <c r="F1641">
        <v>0</v>
      </c>
      <c r="G1641">
        <v>0</v>
      </c>
      <c r="H1641">
        <v>-1.6</v>
      </c>
      <c r="I1641" s="28">
        <v>0.05</v>
      </c>
      <c r="J1641" s="28">
        <v>0.83499999999999996</v>
      </c>
      <c r="K1641">
        <v>10</v>
      </c>
      <c r="L1641">
        <v>0</v>
      </c>
      <c r="M1641">
        <v>0</v>
      </c>
      <c r="N1641">
        <v>951</v>
      </c>
      <c r="O1641">
        <v>101</v>
      </c>
      <c r="P1641">
        <v>1</v>
      </c>
      <c r="Q1641">
        <v>2.3E-2</v>
      </c>
      <c r="R1641">
        <v>1E-3</v>
      </c>
      <c r="S1641" s="28">
        <v>0.5</v>
      </c>
      <c r="T1641" s="28">
        <v>1.0000000000000001E-9</v>
      </c>
      <c r="U1641">
        <v>8.0000000000000002E-3</v>
      </c>
      <c r="V1641">
        <v>0.05</v>
      </c>
      <c r="W1641">
        <v>0.05</v>
      </c>
      <c r="X1641" s="9">
        <v>1.1409483738123E-2</v>
      </c>
      <c r="Y1641" s="28">
        <v>-9999</v>
      </c>
      <c r="Z1641">
        <v>0.42299999999999999</v>
      </c>
      <c r="AA1641">
        <v>0.33091758154216</v>
      </c>
      <c r="AB1641">
        <v>0.2</v>
      </c>
      <c r="AC1641" s="28">
        <v>1</v>
      </c>
      <c r="AD1641" s="15">
        <v>-0.33091758154216</v>
      </c>
      <c r="AE1641" t="s">
        <v>570</v>
      </c>
      <c r="AF1641" s="15"/>
    </row>
    <row r="1642" spans="1:32" x14ac:dyDescent="0.25">
      <c r="A1642">
        <v>1641</v>
      </c>
      <c r="B1642">
        <v>85090340</v>
      </c>
      <c r="C1642">
        <v>0</v>
      </c>
      <c r="D1642">
        <v>1</v>
      </c>
      <c r="E1642">
        <v>0</v>
      </c>
      <c r="F1642">
        <v>0</v>
      </c>
      <c r="G1642">
        <v>0</v>
      </c>
      <c r="H1642">
        <v>-1.8</v>
      </c>
      <c r="I1642" s="28">
        <v>0.05</v>
      </c>
      <c r="J1642" s="28">
        <v>0.83499999999999996</v>
      </c>
      <c r="K1642">
        <v>10</v>
      </c>
      <c r="L1642">
        <v>0</v>
      </c>
      <c r="M1642">
        <v>0</v>
      </c>
      <c r="N1642">
        <v>952</v>
      </c>
      <c r="O1642">
        <v>94</v>
      </c>
      <c r="P1642">
        <v>1</v>
      </c>
      <c r="Q1642">
        <v>2.3E-2</v>
      </c>
      <c r="R1642">
        <v>1E-3</v>
      </c>
      <c r="S1642" s="28">
        <v>0.5</v>
      </c>
      <c r="T1642" s="28">
        <v>1.0000000000000001E-9</v>
      </c>
      <c r="U1642">
        <v>8.0000000000000002E-3</v>
      </c>
      <c r="V1642">
        <v>0.05</v>
      </c>
      <c r="W1642">
        <v>0.05</v>
      </c>
      <c r="X1642" s="9">
        <v>1.2020038018169E-2</v>
      </c>
      <c r="Y1642" s="28">
        <v>-9999</v>
      </c>
      <c r="Z1642">
        <v>0.26</v>
      </c>
      <c r="AA1642">
        <v>0.42327656878651199</v>
      </c>
      <c r="AB1642">
        <v>0.2</v>
      </c>
      <c r="AC1642" s="28">
        <v>1</v>
      </c>
      <c r="AD1642" s="15">
        <v>-0.42327656878651199</v>
      </c>
      <c r="AE1642" t="s">
        <v>570</v>
      </c>
      <c r="AF1642" s="15"/>
    </row>
    <row r="1643" spans="1:32" x14ac:dyDescent="0.25">
      <c r="A1643">
        <v>1642</v>
      </c>
      <c r="B1643">
        <v>15332889</v>
      </c>
      <c r="C1643">
        <v>0</v>
      </c>
      <c r="D1643">
        <v>1</v>
      </c>
      <c r="E1643">
        <v>0</v>
      </c>
      <c r="F1643">
        <v>0</v>
      </c>
      <c r="G1643">
        <v>0</v>
      </c>
      <c r="H1643">
        <v>-4.9000000000000004</v>
      </c>
      <c r="I1643" s="28">
        <v>0.05</v>
      </c>
      <c r="J1643" s="28">
        <v>0.83499999999999996</v>
      </c>
      <c r="K1643">
        <v>10</v>
      </c>
      <c r="L1643">
        <v>0</v>
      </c>
      <c r="M1643">
        <v>0</v>
      </c>
      <c r="N1643">
        <v>947</v>
      </c>
      <c r="O1643">
        <v>198</v>
      </c>
      <c r="P1643">
        <v>1</v>
      </c>
      <c r="Q1643">
        <v>2.3E-2</v>
      </c>
      <c r="R1643">
        <v>1E-3</v>
      </c>
      <c r="S1643" s="28">
        <v>0.5</v>
      </c>
      <c r="T1643" s="28">
        <v>1.0000000000000001E-9</v>
      </c>
      <c r="U1643">
        <v>8.0000000000000002E-3</v>
      </c>
      <c r="V1643">
        <v>0.05</v>
      </c>
      <c r="W1643">
        <v>0.05</v>
      </c>
      <c r="X1643" s="9">
        <v>0</v>
      </c>
      <c r="Y1643" s="28">
        <v>-9999</v>
      </c>
      <c r="Z1643">
        <v>1.097</v>
      </c>
      <c r="AA1643">
        <v>0.51416898657001098</v>
      </c>
      <c r="AB1643">
        <v>0.2</v>
      </c>
      <c r="AC1643" s="28">
        <v>1</v>
      </c>
      <c r="AD1643" s="15">
        <v>-0.51416898657001098</v>
      </c>
      <c r="AE1643" t="s">
        <v>570</v>
      </c>
      <c r="AF1643" s="15"/>
    </row>
    <row r="1644" spans="1:32" x14ac:dyDescent="0.25">
      <c r="A1644">
        <v>1643</v>
      </c>
      <c r="B1644">
        <v>38347943</v>
      </c>
      <c r="C1644">
        <v>0</v>
      </c>
      <c r="D1644">
        <v>1</v>
      </c>
      <c r="E1644">
        <v>0</v>
      </c>
      <c r="F1644">
        <v>0</v>
      </c>
      <c r="G1644">
        <v>0</v>
      </c>
      <c r="H1644">
        <v>-2</v>
      </c>
      <c r="I1644" s="28">
        <v>0.05</v>
      </c>
      <c r="J1644" s="28">
        <v>0.83499999999999996</v>
      </c>
      <c r="K1644">
        <v>10</v>
      </c>
      <c r="L1644">
        <v>0</v>
      </c>
      <c r="M1644">
        <v>0</v>
      </c>
      <c r="N1644">
        <v>947</v>
      </c>
      <c r="O1644">
        <v>197</v>
      </c>
      <c r="P1644">
        <v>1</v>
      </c>
      <c r="Q1644">
        <v>2.3E-2</v>
      </c>
      <c r="R1644">
        <v>1E-3</v>
      </c>
      <c r="S1644" s="28">
        <v>0.5</v>
      </c>
      <c r="T1644" s="28">
        <v>1.0000000000000001E-9</v>
      </c>
      <c r="U1644">
        <v>8.0000000000000002E-3</v>
      </c>
      <c r="V1644">
        <v>0.05</v>
      </c>
      <c r="W1644">
        <v>0.05</v>
      </c>
      <c r="X1644" s="9">
        <v>0</v>
      </c>
      <c r="Y1644" s="28">
        <v>-9999</v>
      </c>
      <c r="Z1644">
        <v>1.518</v>
      </c>
      <c r="AA1644">
        <v>2.29819252749598</v>
      </c>
      <c r="AB1644">
        <v>0.2</v>
      </c>
      <c r="AC1644" s="28">
        <v>1</v>
      </c>
      <c r="AD1644" s="15">
        <v>-2.29819252749598</v>
      </c>
      <c r="AE1644" t="s">
        <v>570</v>
      </c>
      <c r="AF1644" s="15"/>
    </row>
    <row r="1645" spans="1:32" x14ac:dyDescent="0.25">
      <c r="A1645">
        <v>1644</v>
      </c>
      <c r="B1645">
        <v>62767672</v>
      </c>
      <c r="C1645">
        <v>0</v>
      </c>
      <c r="D1645">
        <v>1</v>
      </c>
      <c r="E1645">
        <v>0</v>
      </c>
      <c r="F1645">
        <v>0</v>
      </c>
      <c r="G1645">
        <v>0</v>
      </c>
      <c r="H1645">
        <v>5</v>
      </c>
      <c r="I1645" s="28">
        <v>0.05</v>
      </c>
      <c r="J1645" s="28">
        <v>0.83499999999999996</v>
      </c>
      <c r="K1645">
        <v>10</v>
      </c>
      <c r="L1645">
        <v>0</v>
      </c>
      <c r="M1645">
        <v>0</v>
      </c>
      <c r="N1645">
        <v>948</v>
      </c>
      <c r="O1645">
        <v>212</v>
      </c>
      <c r="P1645">
        <v>1</v>
      </c>
      <c r="Q1645">
        <v>2.3E-2</v>
      </c>
      <c r="R1645">
        <v>1E-3</v>
      </c>
      <c r="S1645" s="28">
        <v>0.5</v>
      </c>
      <c r="T1645" s="28">
        <v>1.0000000000000001E-9</v>
      </c>
      <c r="U1645">
        <v>8.0000000000000002E-3</v>
      </c>
      <c r="V1645">
        <v>0.05</v>
      </c>
      <c r="W1645">
        <v>0.05</v>
      </c>
      <c r="X1645" s="9">
        <v>0</v>
      </c>
      <c r="Y1645" s="28">
        <v>-9999</v>
      </c>
      <c r="Z1645">
        <v>5</v>
      </c>
      <c r="AA1645">
        <v>0.51416898657001098</v>
      </c>
      <c r="AB1645">
        <v>0.2</v>
      </c>
      <c r="AC1645" s="28">
        <v>1</v>
      </c>
      <c r="AD1645" s="15">
        <v>-0.51416898657001098</v>
      </c>
      <c r="AE1645" t="s">
        <v>570</v>
      </c>
      <c r="AF1645" s="15"/>
    </row>
    <row r="1646" spans="1:32" x14ac:dyDescent="0.25">
      <c r="A1646">
        <v>1645</v>
      </c>
      <c r="B1646">
        <v>18328237</v>
      </c>
      <c r="C1646">
        <v>0</v>
      </c>
      <c r="D1646">
        <v>1</v>
      </c>
      <c r="E1646">
        <v>0</v>
      </c>
      <c r="F1646">
        <v>0</v>
      </c>
      <c r="G1646">
        <v>0</v>
      </c>
      <c r="H1646">
        <v>5.8780000000000001</v>
      </c>
      <c r="I1646" s="28">
        <v>0.05</v>
      </c>
      <c r="J1646" s="28">
        <v>0.83499999999999996</v>
      </c>
      <c r="K1646">
        <v>10</v>
      </c>
      <c r="L1646">
        <v>0</v>
      </c>
      <c r="M1646">
        <v>0</v>
      </c>
      <c r="N1646">
        <v>949</v>
      </c>
      <c r="O1646">
        <v>281</v>
      </c>
      <c r="P1646">
        <v>1</v>
      </c>
      <c r="Q1646">
        <v>2.3E-2</v>
      </c>
      <c r="R1646">
        <v>1E-3</v>
      </c>
      <c r="S1646" s="28">
        <v>0.5</v>
      </c>
      <c r="T1646" s="28">
        <v>1.0000000000000001E-9</v>
      </c>
      <c r="U1646">
        <v>8.0000000000000002E-3</v>
      </c>
      <c r="V1646">
        <v>0.05</v>
      </c>
      <c r="W1646">
        <v>0.05</v>
      </c>
      <c r="X1646" s="9">
        <v>0</v>
      </c>
      <c r="Y1646" s="28">
        <v>-9999</v>
      </c>
      <c r="Z1646">
        <v>7.2439999999999998</v>
      </c>
      <c r="AA1646">
        <v>1.31817051994143</v>
      </c>
      <c r="AB1646">
        <v>0.2</v>
      </c>
      <c r="AC1646" s="28">
        <v>1</v>
      </c>
      <c r="AD1646" s="15">
        <v>-1.31817051994143</v>
      </c>
      <c r="AE1646" t="s">
        <v>570</v>
      </c>
      <c r="AF1646" s="15"/>
    </row>
    <row r="1647" spans="1:32" x14ac:dyDescent="0.25">
      <c r="A1647">
        <v>1646</v>
      </c>
      <c r="B1647">
        <v>18202544</v>
      </c>
      <c r="C1647">
        <v>0</v>
      </c>
      <c r="D1647">
        <v>1</v>
      </c>
      <c r="E1647">
        <v>0</v>
      </c>
      <c r="F1647">
        <v>0</v>
      </c>
      <c r="G1647">
        <v>0</v>
      </c>
      <c r="H1647">
        <v>2.4119999999999999</v>
      </c>
      <c r="I1647" s="28">
        <v>0.05</v>
      </c>
      <c r="J1647" s="28">
        <v>0.83499999999999996</v>
      </c>
      <c r="K1647">
        <v>10</v>
      </c>
      <c r="L1647">
        <v>0</v>
      </c>
      <c r="M1647">
        <v>0</v>
      </c>
      <c r="N1647">
        <v>949</v>
      </c>
      <c r="O1647">
        <v>281</v>
      </c>
      <c r="P1647">
        <v>1</v>
      </c>
      <c r="Q1647">
        <v>2.3E-2</v>
      </c>
      <c r="R1647">
        <v>1E-3</v>
      </c>
      <c r="S1647" s="28">
        <v>0.5</v>
      </c>
      <c r="T1647" s="28">
        <v>1.0000000000000001E-9</v>
      </c>
      <c r="U1647">
        <v>8.0000000000000002E-3</v>
      </c>
      <c r="V1647">
        <v>0.05</v>
      </c>
      <c r="W1647">
        <v>0.05</v>
      </c>
      <c r="X1647" s="9">
        <v>0</v>
      </c>
      <c r="Y1647" s="28">
        <v>-9999</v>
      </c>
      <c r="Z1647">
        <v>3.7810000000000001</v>
      </c>
      <c r="AA1647">
        <v>1.09544637596522</v>
      </c>
      <c r="AB1647">
        <v>0.2</v>
      </c>
      <c r="AC1647" s="28">
        <v>1</v>
      </c>
      <c r="AD1647" s="15">
        <v>-1.09544637596522</v>
      </c>
      <c r="AE1647" t="s">
        <v>570</v>
      </c>
      <c r="AF1647" s="15"/>
    </row>
    <row r="1648" spans="1:32" x14ac:dyDescent="0.25">
      <c r="A1648">
        <v>1647</v>
      </c>
      <c r="B1648">
        <v>47774287</v>
      </c>
      <c r="C1648">
        <v>0</v>
      </c>
      <c r="D1648">
        <v>1</v>
      </c>
      <c r="E1648">
        <v>0</v>
      </c>
      <c r="F1648">
        <v>0</v>
      </c>
      <c r="G1648">
        <v>0</v>
      </c>
      <c r="H1648">
        <v>0.65</v>
      </c>
      <c r="I1648" s="28">
        <v>0.05</v>
      </c>
      <c r="J1648" s="28">
        <v>0.83499999999999996</v>
      </c>
      <c r="K1648">
        <v>10</v>
      </c>
      <c r="L1648">
        <v>0</v>
      </c>
      <c r="M1648">
        <v>0</v>
      </c>
      <c r="N1648">
        <v>947</v>
      </c>
      <c r="O1648">
        <v>198</v>
      </c>
      <c r="P1648">
        <v>1</v>
      </c>
      <c r="Q1648">
        <v>2.3E-2</v>
      </c>
      <c r="R1648">
        <v>1E-3</v>
      </c>
      <c r="S1648" s="28">
        <v>0.5</v>
      </c>
      <c r="T1648" s="28">
        <v>1.0000000000000001E-9</v>
      </c>
      <c r="U1648">
        <v>8.0000000000000002E-3</v>
      </c>
      <c r="V1648">
        <v>0.05</v>
      </c>
      <c r="W1648">
        <v>0.05</v>
      </c>
      <c r="X1648" s="9">
        <v>0</v>
      </c>
      <c r="Y1648" s="28">
        <v>-9999</v>
      </c>
      <c r="Z1648">
        <v>3.8305189999999998</v>
      </c>
      <c r="AA1648">
        <v>1.8668621136885299</v>
      </c>
      <c r="AB1648">
        <v>0.2</v>
      </c>
      <c r="AC1648" s="28">
        <v>1</v>
      </c>
      <c r="AD1648" s="15">
        <v>-1.8668621136885299</v>
      </c>
      <c r="AE1648" t="s">
        <v>570</v>
      </c>
      <c r="AF1648" s="15"/>
    </row>
    <row r="1649" spans="1:32" x14ac:dyDescent="0.25">
      <c r="A1649">
        <v>1648</v>
      </c>
      <c r="B1649">
        <v>25146850</v>
      </c>
      <c r="C1649">
        <v>0</v>
      </c>
      <c r="D1649">
        <v>1</v>
      </c>
      <c r="E1649">
        <v>0</v>
      </c>
      <c r="F1649">
        <v>0</v>
      </c>
      <c r="G1649">
        <v>0</v>
      </c>
      <c r="H1649">
        <v>0.26</v>
      </c>
      <c r="I1649" s="28">
        <v>0.05</v>
      </c>
      <c r="J1649" s="28">
        <v>0.83499999999999996</v>
      </c>
      <c r="K1649">
        <v>10</v>
      </c>
      <c r="L1649">
        <v>0</v>
      </c>
      <c r="M1649">
        <v>0</v>
      </c>
      <c r="N1649">
        <v>947</v>
      </c>
      <c r="O1649">
        <v>211</v>
      </c>
      <c r="P1649">
        <v>1</v>
      </c>
      <c r="Q1649">
        <v>2.3E-2</v>
      </c>
      <c r="R1649">
        <v>1E-3</v>
      </c>
      <c r="S1649" s="28">
        <v>0.5</v>
      </c>
      <c r="T1649" s="28">
        <v>1.0000000000000001E-9</v>
      </c>
      <c r="U1649">
        <v>8.0000000000000002E-3</v>
      </c>
      <c r="V1649">
        <v>0.05</v>
      </c>
      <c r="W1649">
        <v>0.05</v>
      </c>
      <c r="X1649" s="9">
        <v>1.6046941090519999E-3</v>
      </c>
      <c r="Y1649" s="28">
        <v>-9999</v>
      </c>
      <c r="Z1649">
        <v>3.9325109999999999</v>
      </c>
      <c r="AA1649">
        <v>2.3343411042161599</v>
      </c>
      <c r="AB1649">
        <v>0.2</v>
      </c>
      <c r="AC1649" s="28">
        <v>1</v>
      </c>
      <c r="AD1649" s="15">
        <v>-2.3343411042161599</v>
      </c>
      <c r="AE1649" t="s">
        <v>570</v>
      </c>
      <c r="AF1649" s="15"/>
    </row>
    <row r="1650" spans="1:32" x14ac:dyDescent="0.25">
      <c r="A1650">
        <v>1649</v>
      </c>
      <c r="B1650">
        <v>10080711</v>
      </c>
      <c r="C1650">
        <v>0</v>
      </c>
      <c r="D1650">
        <v>1</v>
      </c>
      <c r="E1650">
        <v>0</v>
      </c>
      <c r="F1650">
        <v>0</v>
      </c>
      <c r="G1650">
        <v>0</v>
      </c>
      <c r="H1650">
        <v>0.34</v>
      </c>
      <c r="I1650" s="28">
        <v>0.05</v>
      </c>
      <c r="J1650" s="28">
        <v>0.83499999999999996</v>
      </c>
      <c r="K1650">
        <v>10</v>
      </c>
      <c r="L1650">
        <v>0</v>
      </c>
      <c r="M1650">
        <v>0</v>
      </c>
      <c r="N1650">
        <v>947</v>
      </c>
      <c r="O1650">
        <v>211</v>
      </c>
      <c r="P1650">
        <v>1</v>
      </c>
      <c r="Q1650">
        <v>2.3E-2</v>
      </c>
      <c r="R1650">
        <v>1E-3</v>
      </c>
      <c r="S1650" s="28">
        <v>0.5</v>
      </c>
      <c r="T1650" s="28">
        <v>1.0000000000000001E-9</v>
      </c>
      <c r="U1650">
        <v>8.0000000000000002E-3</v>
      </c>
      <c r="V1650">
        <v>0.05</v>
      </c>
      <c r="W1650">
        <v>0.05</v>
      </c>
      <c r="X1650" s="9">
        <v>0</v>
      </c>
      <c r="Y1650" s="28">
        <v>-9999</v>
      </c>
      <c r="Z1650">
        <v>4.9923929999999999</v>
      </c>
      <c r="AA1650">
        <v>1.0223150025419401</v>
      </c>
      <c r="AB1650">
        <v>0.2</v>
      </c>
      <c r="AC1650" s="28">
        <v>1</v>
      </c>
      <c r="AD1650" s="15">
        <v>-1.0223150025419401</v>
      </c>
      <c r="AE1650" t="s">
        <v>570</v>
      </c>
      <c r="AF1650" s="15"/>
    </row>
    <row r="1651" spans="1:32" x14ac:dyDescent="0.25">
      <c r="A1651">
        <v>1650</v>
      </c>
      <c r="B1651">
        <v>10961603</v>
      </c>
      <c r="C1651">
        <v>0</v>
      </c>
      <c r="D1651">
        <v>1</v>
      </c>
      <c r="E1651">
        <v>0</v>
      </c>
      <c r="F1651">
        <v>0</v>
      </c>
      <c r="G1651">
        <v>0</v>
      </c>
      <c r="H1651">
        <v>0.28999999999999998</v>
      </c>
      <c r="I1651" s="28">
        <v>0.05</v>
      </c>
      <c r="J1651" s="28">
        <v>0.83499999999999996</v>
      </c>
      <c r="K1651">
        <v>10</v>
      </c>
      <c r="L1651">
        <v>0</v>
      </c>
      <c r="M1651">
        <v>0</v>
      </c>
      <c r="N1651">
        <v>947</v>
      </c>
      <c r="O1651">
        <v>211</v>
      </c>
      <c r="P1651">
        <v>1</v>
      </c>
      <c r="Q1651">
        <v>2.3E-2</v>
      </c>
      <c r="R1651">
        <v>1E-3</v>
      </c>
      <c r="S1651" s="28">
        <v>0.5</v>
      </c>
      <c r="T1651" s="28">
        <v>1.0000000000000001E-9</v>
      </c>
      <c r="U1651">
        <v>8.0000000000000002E-3</v>
      </c>
      <c r="V1651">
        <v>0.05</v>
      </c>
      <c r="W1651">
        <v>0.05</v>
      </c>
      <c r="X1651" s="9">
        <v>0</v>
      </c>
      <c r="Y1651" s="28">
        <v>-9999</v>
      </c>
      <c r="Z1651">
        <v>3.1021670000000001</v>
      </c>
      <c r="AA1651">
        <v>0.46134388627248402</v>
      </c>
      <c r="AB1651">
        <v>0.2</v>
      </c>
      <c r="AC1651" s="28">
        <v>1</v>
      </c>
      <c r="AD1651" s="15">
        <v>-0.46134388627248402</v>
      </c>
      <c r="AE1651" t="s">
        <v>570</v>
      </c>
      <c r="AF1651" s="15"/>
    </row>
    <row r="1652" spans="1:32" x14ac:dyDescent="0.25">
      <c r="A1652">
        <v>1651</v>
      </c>
      <c r="B1652">
        <v>12596193</v>
      </c>
      <c r="C1652">
        <v>0</v>
      </c>
      <c r="D1652">
        <v>1</v>
      </c>
      <c r="E1652">
        <v>0</v>
      </c>
      <c r="F1652">
        <v>0</v>
      </c>
      <c r="G1652">
        <v>0</v>
      </c>
      <c r="H1652">
        <v>5.2610000000000001</v>
      </c>
      <c r="I1652" s="28">
        <v>0.05</v>
      </c>
      <c r="J1652" s="28">
        <v>0.83499999999999996</v>
      </c>
      <c r="K1652">
        <v>10</v>
      </c>
      <c r="L1652">
        <v>0</v>
      </c>
      <c r="M1652">
        <v>0</v>
      </c>
      <c r="N1652">
        <v>948</v>
      </c>
      <c r="O1652">
        <v>225</v>
      </c>
      <c r="P1652">
        <v>1</v>
      </c>
      <c r="Q1652">
        <v>2.3E-2</v>
      </c>
      <c r="R1652">
        <v>1E-3</v>
      </c>
      <c r="S1652" s="28">
        <v>0.5</v>
      </c>
      <c r="T1652" s="28">
        <v>1.0000000000000001E-9</v>
      </c>
      <c r="U1652">
        <v>8.0000000000000002E-3</v>
      </c>
      <c r="V1652">
        <v>0.05</v>
      </c>
      <c r="W1652">
        <v>0.05</v>
      </c>
      <c r="X1652" s="9">
        <v>0</v>
      </c>
      <c r="Y1652" s="28">
        <v>-9999</v>
      </c>
      <c r="Z1652">
        <v>5.2610000000000001</v>
      </c>
      <c r="AA1652">
        <v>2.2316115578321001</v>
      </c>
      <c r="AB1652">
        <v>0.2</v>
      </c>
      <c r="AC1652" s="28">
        <v>1</v>
      </c>
      <c r="AD1652" s="15">
        <v>-2.2316115578321001</v>
      </c>
      <c r="AE1652" t="s">
        <v>570</v>
      </c>
      <c r="AF1652" s="15"/>
    </row>
    <row r="1653" spans="1:32" x14ac:dyDescent="0.25">
      <c r="A1653">
        <v>1652</v>
      </c>
      <c r="B1653">
        <v>5696980</v>
      </c>
      <c r="C1653">
        <v>0</v>
      </c>
      <c r="D1653">
        <v>1</v>
      </c>
      <c r="E1653">
        <v>0</v>
      </c>
      <c r="F1653">
        <v>0</v>
      </c>
      <c r="G1653">
        <v>0</v>
      </c>
      <c r="H1653">
        <v>2.23</v>
      </c>
      <c r="I1653" s="28">
        <v>0.05</v>
      </c>
      <c r="J1653" s="28">
        <v>0.83499999999999996</v>
      </c>
      <c r="K1653">
        <v>10</v>
      </c>
      <c r="L1653">
        <v>0</v>
      </c>
      <c r="M1653">
        <v>0</v>
      </c>
      <c r="N1653">
        <v>949</v>
      </c>
      <c r="O1653">
        <v>239</v>
      </c>
      <c r="P1653">
        <v>1</v>
      </c>
      <c r="Q1653">
        <v>2.3E-2</v>
      </c>
      <c r="R1653">
        <v>1E-3</v>
      </c>
      <c r="S1653" s="28">
        <v>0.5</v>
      </c>
      <c r="T1653" s="28">
        <v>1.0000000000000001E-9</v>
      </c>
      <c r="U1653">
        <v>8.0000000000000002E-3</v>
      </c>
      <c r="V1653">
        <v>0.05</v>
      </c>
      <c r="W1653">
        <v>0.05</v>
      </c>
      <c r="X1653" s="9">
        <v>0</v>
      </c>
      <c r="Y1653" s="28">
        <v>-9999</v>
      </c>
      <c r="Z1653">
        <v>6.3474199999999996</v>
      </c>
      <c r="AA1653">
        <v>0.65623027487152297</v>
      </c>
      <c r="AB1653">
        <v>0.2</v>
      </c>
      <c r="AC1653" s="28">
        <v>1</v>
      </c>
      <c r="AD1653" s="15">
        <v>-0.65623027487152297</v>
      </c>
      <c r="AE1653" t="s">
        <v>570</v>
      </c>
      <c r="AF1653" s="15"/>
    </row>
    <row r="1654" spans="1:32" x14ac:dyDescent="0.25">
      <c r="A1654">
        <v>1653</v>
      </c>
      <c r="B1654">
        <v>8135012</v>
      </c>
      <c r="C1654">
        <v>0</v>
      </c>
      <c r="D1654">
        <v>1</v>
      </c>
      <c r="E1654">
        <v>0</v>
      </c>
      <c r="F1654">
        <v>0</v>
      </c>
      <c r="G1654">
        <v>0</v>
      </c>
      <c r="H1654">
        <v>-0.1</v>
      </c>
      <c r="I1654" s="28">
        <v>0.05</v>
      </c>
      <c r="J1654" s="28">
        <v>0.83499999999999996</v>
      </c>
      <c r="K1654">
        <v>10</v>
      </c>
      <c r="L1654">
        <v>0</v>
      </c>
      <c r="M1654">
        <v>0</v>
      </c>
      <c r="N1654">
        <v>949</v>
      </c>
      <c r="O1654">
        <v>253</v>
      </c>
      <c r="P1654">
        <v>1</v>
      </c>
      <c r="Q1654">
        <v>2.3E-2</v>
      </c>
      <c r="R1654">
        <v>1E-3</v>
      </c>
      <c r="S1654" s="28">
        <v>0.5</v>
      </c>
      <c r="T1654" s="28">
        <v>1.0000000000000001E-9</v>
      </c>
      <c r="U1654">
        <v>8.0000000000000002E-3</v>
      </c>
      <c r="V1654">
        <v>0.05</v>
      </c>
      <c r="W1654">
        <v>0.05</v>
      </c>
      <c r="X1654" s="9">
        <v>2.1940141125939999E-3</v>
      </c>
      <c r="Y1654" s="28">
        <v>-9999</v>
      </c>
      <c r="Z1654">
        <v>4.1874200000000004</v>
      </c>
      <c r="AA1654">
        <v>4.5034035209665202</v>
      </c>
      <c r="AB1654">
        <v>0.2</v>
      </c>
      <c r="AC1654" s="28">
        <v>1</v>
      </c>
      <c r="AD1654" s="15">
        <v>-4.5034035209665202</v>
      </c>
      <c r="AE1654" t="s">
        <v>570</v>
      </c>
      <c r="AF1654" s="15"/>
    </row>
    <row r="1655" spans="1:32" x14ac:dyDescent="0.25">
      <c r="A1655">
        <v>1654</v>
      </c>
      <c r="B1655">
        <v>5722997</v>
      </c>
      <c r="C1655">
        <v>0.289989</v>
      </c>
      <c r="D1655">
        <v>2.2411E-2</v>
      </c>
      <c r="E1655">
        <v>0.68759999999999999</v>
      </c>
      <c r="F1655">
        <v>6032700</v>
      </c>
      <c r="G1655">
        <v>0</v>
      </c>
      <c r="H1655">
        <v>-0.3</v>
      </c>
      <c r="I1655" s="28">
        <v>0.05</v>
      </c>
      <c r="J1655" s="28">
        <v>0.83499999999999996</v>
      </c>
      <c r="K1655">
        <v>10</v>
      </c>
      <c r="L1655">
        <v>0</v>
      </c>
      <c r="M1655">
        <v>0</v>
      </c>
      <c r="N1655">
        <v>949</v>
      </c>
      <c r="O1655">
        <v>266</v>
      </c>
      <c r="P1655">
        <v>1</v>
      </c>
      <c r="Q1655">
        <v>2.3E-2</v>
      </c>
      <c r="R1655">
        <v>1E-3</v>
      </c>
      <c r="S1655" s="28">
        <v>0.5</v>
      </c>
      <c r="T1655" s="28">
        <v>1.0000000000000001E-9</v>
      </c>
      <c r="U1655">
        <v>8.0000000000000002E-3</v>
      </c>
      <c r="V1655">
        <v>0.05</v>
      </c>
      <c r="W1655">
        <v>0.05</v>
      </c>
      <c r="X1655" s="9">
        <v>0</v>
      </c>
      <c r="Y1655" s="28">
        <v>-9999</v>
      </c>
      <c r="Z1655">
        <v>2.397017</v>
      </c>
      <c r="AA1655">
        <v>0.32699019784622202</v>
      </c>
      <c r="AB1655">
        <v>0.2</v>
      </c>
      <c r="AC1655" s="28">
        <v>1</v>
      </c>
      <c r="AD1655" s="15">
        <v>-0.32699019784622202</v>
      </c>
      <c r="AE1655" t="s">
        <v>570</v>
      </c>
      <c r="AF1655" s="15"/>
    </row>
    <row r="1656" spans="1:32" x14ac:dyDescent="0.25">
      <c r="A1656">
        <v>1655</v>
      </c>
      <c r="B1656">
        <v>73667502</v>
      </c>
      <c r="C1656">
        <v>0</v>
      </c>
      <c r="D1656">
        <v>1</v>
      </c>
      <c r="E1656">
        <v>0</v>
      </c>
      <c r="F1656">
        <v>0</v>
      </c>
      <c r="G1656">
        <v>0</v>
      </c>
      <c r="H1656">
        <v>5</v>
      </c>
      <c r="I1656" s="28">
        <v>0.05</v>
      </c>
      <c r="J1656" s="28">
        <v>0.83499999999999996</v>
      </c>
      <c r="K1656">
        <v>10</v>
      </c>
      <c r="L1656">
        <v>0</v>
      </c>
      <c r="M1656">
        <v>0</v>
      </c>
      <c r="N1656">
        <v>948</v>
      </c>
      <c r="O1656">
        <v>226</v>
      </c>
      <c r="P1656">
        <v>1</v>
      </c>
      <c r="Q1656">
        <v>2.3E-2</v>
      </c>
      <c r="R1656">
        <v>1E-3</v>
      </c>
      <c r="S1656" s="28">
        <v>0.5</v>
      </c>
      <c r="T1656" s="28">
        <v>1.0000000000000001E-9</v>
      </c>
      <c r="U1656">
        <v>8.0000000000000002E-3</v>
      </c>
      <c r="V1656">
        <v>0.05</v>
      </c>
      <c r="W1656">
        <v>0.05</v>
      </c>
      <c r="X1656" s="9">
        <v>0</v>
      </c>
      <c r="Y1656" s="28">
        <v>-9999</v>
      </c>
      <c r="Z1656">
        <v>5</v>
      </c>
      <c r="AA1656">
        <v>0.51416898657001098</v>
      </c>
      <c r="AB1656">
        <v>0.2</v>
      </c>
      <c r="AC1656" s="28">
        <v>1</v>
      </c>
      <c r="AD1656" s="15">
        <v>-0.51416898657001098</v>
      </c>
      <c r="AE1656" t="s">
        <v>570</v>
      </c>
      <c r="AF1656" s="15"/>
    </row>
    <row r="1657" spans="1:32" x14ac:dyDescent="0.25">
      <c r="A1657">
        <v>1656</v>
      </c>
      <c r="B1657">
        <v>80414665</v>
      </c>
      <c r="C1657">
        <v>0</v>
      </c>
      <c r="D1657">
        <v>1</v>
      </c>
      <c r="E1657">
        <v>0</v>
      </c>
      <c r="F1657">
        <v>0</v>
      </c>
      <c r="G1657">
        <v>0</v>
      </c>
      <c r="H1657">
        <v>7</v>
      </c>
      <c r="I1657" s="28">
        <v>0.05</v>
      </c>
      <c r="J1657" s="28">
        <v>0.83499999999999996</v>
      </c>
      <c r="K1657">
        <v>10</v>
      </c>
      <c r="L1657">
        <v>0</v>
      </c>
      <c r="M1657">
        <v>0</v>
      </c>
      <c r="N1657">
        <v>954</v>
      </c>
      <c r="O1657">
        <v>58</v>
      </c>
      <c r="P1657">
        <v>1</v>
      </c>
      <c r="Q1657">
        <v>2.3E-2</v>
      </c>
      <c r="R1657">
        <v>1E-3</v>
      </c>
      <c r="S1657" s="28">
        <v>0.5</v>
      </c>
      <c r="T1657" s="28">
        <v>1.0000000000000001E-9</v>
      </c>
      <c r="U1657">
        <v>8.0000000000000002E-3</v>
      </c>
      <c r="V1657">
        <v>0.05</v>
      </c>
      <c r="W1657">
        <v>0.05</v>
      </c>
      <c r="X1657" s="9">
        <v>0</v>
      </c>
      <c r="Y1657" s="28">
        <v>-9999</v>
      </c>
      <c r="Z1657">
        <v>7</v>
      </c>
      <c r="AA1657">
        <v>0.51416898657001098</v>
      </c>
      <c r="AB1657">
        <v>0.2</v>
      </c>
      <c r="AC1657" s="28">
        <v>1</v>
      </c>
      <c r="AD1657" s="15">
        <v>-0.51416898657001098</v>
      </c>
      <c r="AE1657" t="s">
        <v>570</v>
      </c>
      <c r="AF1657" s="15"/>
    </row>
    <row r="1658" spans="1:32" x14ac:dyDescent="0.25">
      <c r="A1658">
        <v>1657</v>
      </c>
      <c r="B1658">
        <v>109655824</v>
      </c>
      <c r="C1658">
        <v>0</v>
      </c>
      <c r="D1658">
        <v>1</v>
      </c>
      <c r="E1658">
        <v>0</v>
      </c>
      <c r="F1658">
        <v>0</v>
      </c>
      <c r="G1658">
        <v>0</v>
      </c>
      <c r="H1658">
        <v>8</v>
      </c>
      <c r="I1658" s="28">
        <v>0.05</v>
      </c>
      <c r="J1658" s="28">
        <v>0.83499999999999996</v>
      </c>
      <c r="K1658">
        <v>10</v>
      </c>
      <c r="L1658">
        <v>0</v>
      </c>
      <c r="M1658">
        <v>0</v>
      </c>
      <c r="N1658">
        <v>954</v>
      </c>
      <c r="O1658">
        <v>47</v>
      </c>
      <c r="P1658">
        <v>1</v>
      </c>
      <c r="Q1658">
        <v>2.3E-2</v>
      </c>
      <c r="R1658">
        <v>1E-3</v>
      </c>
      <c r="S1658" s="28">
        <v>0.5</v>
      </c>
      <c r="T1658" s="28">
        <v>1.0000000000000001E-9</v>
      </c>
      <c r="U1658">
        <v>8.0000000000000002E-3</v>
      </c>
      <c r="V1658">
        <v>0.05</v>
      </c>
      <c r="W1658">
        <v>0.05</v>
      </c>
      <c r="X1658" s="9">
        <v>0</v>
      </c>
      <c r="Y1658" s="28">
        <v>-9999</v>
      </c>
      <c r="Z1658">
        <v>8</v>
      </c>
      <c r="AA1658">
        <v>0.51416898657001098</v>
      </c>
      <c r="AB1658">
        <v>0.2</v>
      </c>
      <c r="AC1658" s="28">
        <v>1</v>
      </c>
      <c r="AD1658" s="15">
        <v>-0.51416898657001098</v>
      </c>
      <c r="AE1658" t="s">
        <v>570</v>
      </c>
      <c r="AF1658" s="15"/>
    </row>
    <row r="1659" spans="1:32" x14ac:dyDescent="0.25">
      <c r="A1659">
        <v>1658</v>
      </c>
      <c r="B1659">
        <v>10000000000</v>
      </c>
      <c r="C1659">
        <v>1</v>
      </c>
      <c r="D1659">
        <v>0</v>
      </c>
      <c r="E1659">
        <v>0</v>
      </c>
      <c r="F1659">
        <v>0</v>
      </c>
      <c r="G1659">
        <v>0</v>
      </c>
      <c r="H1659">
        <v>-100</v>
      </c>
      <c r="I1659" s="28">
        <v>0.05</v>
      </c>
      <c r="J1659" s="28">
        <v>0.83499999999999996</v>
      </c>
      <c r="K1659">
        <v>10</v>
      </c>
      <c r="L1659">
        <v>0</v>
      </c>
      <c r="M1659">
        <v>0</v>
      </c>
      <c r="N1659">
        <v>956</v>
      </c>
      <c r="O1659">
        <v>387</v>
      </c>
      <c r="P1659">
        <v>2</v>
      </c>
      <c r="Q1659">
        <v>2.3E-2</v>
      </c>
      <c r="R1659">
        <v>1E-3</v>
      </c>
      <c r="S1659" s="28">
        <v>0.5</v>
      </c>
      <c r="T1659" s="28">
        <v>1.0000000000000001E-9</v>
      </c>
      <c r="U1659">
        <v>8.0000000000000002E-3</v>
      </c>
      <c r="V1659">
        <v>0.05</v>
      </c>
      <c r="W1659">
        <v>0.05</v>
      </c>
      <c r="X1659" s="9">
        <v>0</v>
      </c>
      <c r="Y1659" s="28">
        <v>-9999</v>
      </c>
      <c r="Z1659">
        <v>0</v>
      </c>
      <c r="AA1659">
        <v>0.51416898657001098</v>
      </c>
      <c r="AB1659">
        <v>0.2</v>
      </c>
      <c r="AC1659" s="28">
        <v>1</v>
      </c>
      <c r="AD1659" s="15">
        <v>-0.51416898657001098</v>
      </c>
      <c r="AE1659" t="s">
        <v>796</v>
      </c>
      <c r="AF1659" s="15"/>
    </row>
    <row r="1660" spans="1:32" x14ac:dyDescent="0.25">
      <c r="A1660">
        <v>1659</v>
      </c>
      <c r="B1660">
        <v>10000000000</v>
      </c>
      <c r="C1660">
        <v>1</v>
      </c>
      <c r="D1660">
        <v>0</v>
      </c>
      <c r="E1660">
        <v>0</v>
      </c>
      <c r="F1660">
        <v>0</v>
      </c>
      <c r="G1660">
        <v>0</v>
      </c>
      <c r="H1660">
        <v>-100</v>
      </c>
      <c r="I1660" s="28">
        <v>0.05</v>
      </c>
      <c r="J1660" s="28">
        <v>0.83499999999999996</v>
      </c>
      <c r="K1660">
        <v>10</v>
      </c>
      <c r="L1660">
        <v>0</v>
      </c>
      <c r="M1660">
        <v>0</v>
      </c>
      <c r="N1660">
        <v>956</v>
      </c>
      <c r="O1660">
        <v>387</v>
      </c>
      <c r="P1660">
        <v>2</v>
      </c>
      <c r="Q1660">
        <v>2.3E-2</v>
      </c>
      <c r="R1660">
        <v>1E-3</v>
      </c>
      <c r="S1660" s="28">
        <v>0.5</v>
      </c>
      <c r="T1660" s="28">
        <v>1.0000000000000001E-9</v>
      </c>
      <c r="U1660">
        <v>8.0000000000000002E-3</v>
      </c>
      <c r="V1660">
        <v>0.05</v>
      </c>
      <c r="W1660">
        <v>0.05</v>
      </c>
      <c r="X1660" s="9">
        <v>0</v>
      </c>
      <c r="Y1660" s="28">
        <v>-9999</v>
      </c>
      <c r="Z1660">
        <v>0</v>
      </c>
      <c r="AA1660">
        <v>0.51416898657001098</v>
      </c>
      <c r="AB1660">
        <v>0.2</v>
      </c>
      <c r="AC1660" s="28">
        <v>1</v>
      </c>
      <c r="AD1660" s="15">
        <v>-0.51416898657001098</v>
      </c>
      <c r="AE1660" t="s">
        <v>796</v>
      </c>
      <c r="AF1660" s="15"/>
    </row>
    <row r="1661" spans="1:32" x14ac:dyDescent="0.25">
      <c r="A1661">
        <v>1660</v>
      </c>
      <c r="B1661">
        <v>10000000000</v>
      </c>
      <c r="C1661">
        <v>1</v>
      </c>
      <c r="D1661">
        <v>0</v>
      </c>
      <c r="E1661">
        <v>0</v>
      </c>
      <c r="F1661">
        <v>0</v>
      </c>
      <c r="G1661">
        <v>0</v>
      </c>
      <c r="H1661">
        <v>-100</v>
      </c>
      <c r="I1661" s="28">
        <v>0.05</v>
      </c>
      <c r="J1661" s="28">
        <v>0.83499999999999996</v>
      </c>
      <c r="K1661">
        <v>10</v>
      </c>
      <c r="L1661">
        <v>0</v>
      </c>
      <c r="M1661">
        <v>0</v>
      </c>
      <c r="N1661">
        <v>956</v>
      </c>
      <c r="O1661">
        <v>387</v>
      </c>
      <c r="P1661">
        <v>2</v>
      </c>
      <c r="Q1661">
        <v>2.3E-2</v>
      </c>
      <c r="R1661">
        <v>1E-3</v>
      </c>
      <c r="S1661" s="28">
        <v>0.5</v>
      </c>
      <c r="T1661" s="28">
        <v>1.0000000000000001E-9</v>
      </c>
      <c r="U1661">
        <v>8.0000000000000002E-3</v>
      </c>
      <c r="V1661">
        <v>0.05</v>
      </c>
      <c r="W1661">
        <v>0.05</v>
      </c>
      <c r="X1661" s="9">
        <v>0</v>
      </c>
      <c r="Y1661" s="28">
        <v>-9999</v>
      </c>
      <c r="Z1661">
        <v>0</v>
      </c>
      <c r="AA1661">
        <v>0.51416898657001098</v>
      </c>
      <c r="AB1661">
        <v>0.2</v>
      </c>
      <c r="AC1661" s="28">
        <v>1</v>
      </c>
      <c r="AD1661" s="15">
        <v>-0.51416898657001098</v>
      </c>
      <c r="AE1661" t="s">
        <v>796</v>
      </c>
      <c r="AF1661" s="15"/>
    </row>
    <row r="1662" spans="1:32" x14ac:dyDescent="0.25">
      <c r="A1662">
        <v>1661</v>
      </c>
      <c r="B1662">
        <v>10000000000</v>
      </c>
      <c r="C1662">
        <v>1</v>
      </c>
      <c r="D1662">
        <v>0</v>
      </c>
      <c r="E1662">
        <v>0</v>
      </c>
      <c r="F1662">
        <v>0</v>
      </c>
      <c r="G1662">
        <v>0</v>
      </c>
      <c r="H1662">
        <v>-100</v>
      </c>
      <c r="I1662" s="28">
        <v>0.05</v>
      </c>
      <c r="J1662" s="28">
        <v>0.83499999999999996</v>
      </c>
      <c r="K1662">
        <v>10</v>
      </c>
      <c r="L1662">
        <v>0</v>
      </c>
      <c r="M1662">
        <v>0</v>
      </c>
      <c r="N1662">
        <v>956</v>
      </c>
      <c r="O1662">
        <v>387</v>
      </c>
      <c r="P1662">
        <v>2</v>
      </c>
      <c r="Q1662">
        <v>2.3E-2</v>
      </c>
      <c r="R1662">
        <v>1E-3</v>
      </c>
      <c r="S1662" s="28">
        <v>0.5</v>
      </c>
      <c r="T1662" s="28">
        <v>1.0000000000000001E-9</v>
      </c>
      <c r="U1662">
        <v>8.0000000000000002E-3</v>
      </c>
      <c r="V1662">
        <v>0.05</v>
      </c>
      <c r="W1662">
        <v>0.05</v>
      </c>
      <c r="X1662" s="9">
        <v>0</v>
      </c>
      <c r="Y1662" s="28">
        <v>-9999</v>
      </c>
      <c r="Z1662">
        <v>0</v>
      </c>
      <c r="AA1662">
        <v>0.51416898657001098</v>
      </c>
      <c r="AB1662">
        <v>0.2</v>
      </c>
      <c r="AC1662" s="28">
        <v>1</v>
      </c>
      <c r="AD1662" s="15">
        <v>-0.51416898657001098</v>
      </c>
      <c r="AE1662" t="s">
        <v>796</v>
      </c>
      <c r="AF1662" s="15"/>
    </row>
    <row r="1663" spans="1:32" x14ac:dyDescent="0.25">
      <c r="A1663">
        <v>1662</v>
      </c>
      <c r="B1663">
        <v>10000000000</v>
      </c>
      <c r="C1663">
        <v>1</v>
      </c>
      <c r="D1663">
        <v>0</v>
      </c>
      <c r="E1663">
        <v>0</v>
      </c>
      <c r="F1663">
        <v>0</v>
      </c>
      <c r="G1663">
        <v>0</v>
      </c>
      <c r="H1663">
        <v>-100</v>
      </c>
      <c r="I1663" s="28">
        <v>0.05</v>
      </c>
      <c r="J1663" s="28">
        <v>0.83499999999999996</v>
      </c>
      <c r="K1663">
        <v>10</v>
      </c>
      <c r="L1663">
        <v>0</v>
      </c>
      <c r="M1663">
        <v>0</v>
      </c>
      <c r="N1663">
        <v>956</v>
      </c>
      <c r="O1663">
        <v>387</v>
      </c>
      <c r="P1663">
        <v>2</v>
      </c>
      <c r="Q1663">
        <v>2.3E-2</v>
      </c>
      <c r="R1663">
        <v>1E-3</v>
      </c>
      <c r="S1663" s="28">
        <v>0.5</v>
      </c>
      <c r="T1663" s="28">
        <v>1.0000000000000001E-9</v>
      </c>
      <c r="U1663">
        <v>8.0000000000000002E-3</v>
      </c>
      <c r="V1663">
        <v>0.05</v>
      </c>
      <c r="W1663">
        <v>0.05</v>
      </c>
      <c r="X1663" s="9">
        <v>0</v>
      </c>
      <c r="Y1663" s="28">
        <v>-9999</v>
      </c>
      <c r="Z1663">
        <v>0</v>
      </c>
      <c r="AA1663">
        <v>0.51416898657001098</v>
      </c>
      <c r="AB1663">
        <v>0.2</v>
      </c>
      <c r="AC1663" s="28">
        <v>1</v>
      </c>
      <c r="AD1663" s="15">
        <v>-0.51416898657001098</v>
      </c>
      <c r="AE1663" t="s">
        <v>796</v>
      </c>
      <c r="AF1663" s="15"/>
    </row>
    <row r="1664" spans="1:32" x14ac:dyDescent="0.25">
      <c r="A1664">
        <v>1663</v>
      </c>
      <c r="B1664">
        <v>10000000000</v>
      </c>
      <c r="C1664">
        <v>1</v>
      </c>
      <c r="D1664">
        <v>0</v>
      </c>
      <c r="E1664">
        <v>0</v>
      </c>
      <c r="F1664">
        <v>0</v>
      </c>
      <c r="G1664">
        <v>0</v>
      </c>
      <c r="H1664">
        <v>-100</v>
      </c>
      <c r="I1664" s="28">
        <v>0.05</v>
      </c>
      <c r="J1664" s="28">
        <v>0.83499999999999996</v>
      </c>
      <c r="K1664">
        <v>10</v>
      </c>
      <c r="L1664">
        <v>0</v>
      </c>
      <c r="M1664">
        <v>0</v>
      </c>
      <c r="N1664">
        <v>956</v>
      </c>
      <c r="O1664">
        <v>387</v>
      </c>
      <c r="P1664">
        <v>2</v>
      </c>
      <c r="Q1664">
        <v>2.3E-2</v>
      </c>
      <c r="R1664">
        <v>1E-3</v>
      </c>
      <c r="S1664" s="28">
        <v>0.5</v>
      </c>
      <c r="T1664" s="28">
        <v>1.0000000000000001E-9</v>
      </c>
      <c r="U1664">
        <v>8.0000000000000002E-3</v>
      </c>
      <c r="V1664">
        <v>0.05</v>
      </c>
      <c r="W1664">
        <v>0.05</v>
      </c>
      <c r="X1664" s="9">
        <v>0</v>
      </c>
      <c r="Y1664" s="28">
        <v>-9999</v>
      </c>
      <c r="Z1664">
        <v>0</v>
      </c>
      <c r="AA1664">
        <v>0.51416898657001098</v>
      </c>
      <c r="AB1664">
        <v>0.2</v>
      </c>
      <c r="AC1664" s="28">
        <v>1</v>
      </c>
      <c r="AD1664" s="15">
        <v>-0.51416898657001098</v>
      </c>
      <c r="AE1664" t="s">
        <v>796</v>
      </c>
      <c r="AF1664" s="15"/>
    </row>
    <row r="1665" spans="1:32" x14ac:dyDescent="0.25">
      <c r="A1665">
        <v>1664</v>
      </c>
      <c r="B1665">
        <v>10000000000</v>
      </c>
      <c r="C1665">
        <v>1</v>
      </c>
      <c r="D1665">
        <v>0</v>
      </c>
      <c r="E1665">
        <v>0</v>
      </c>
      <c r="F1665">
        <v>0</v>
      </c>
      <c r="G1665">
        <v>0</v>
      </c>
      <c r="H1665">
        <v>-100</v>
      </c>
      <c r="I1665" s="28">
        <v>0.05</v>
      </c>
      <c r="J1665" s="28">
        <v>0.83499999999999996</v>
      </c>
      <c r="K1665">
        <v>10</v>
      </c>
      <c r="L1665">
        <v>0</v>
      </c>
      <c r="M1665">
        <v>0</v>
      </c>
      <c r="N1665">
        <v>956</v>
      </c>
      <c r="O1665">
        <v>387</v>
      </c>
      <c r="P1665">
        <v>2</v>
      </c>
      <c r="Q1665">
        <v>2.3E-2</v>
      </c>
      <c r="R1665">
        <v>1E-3</v>
      </c>
      <c r="S1665" s="28">
        <v>0.5</v>
      </c>
      <c r="T1665" s="28">
        <v>1.0000000000000001E-9</v>
      </c>
      <c r="U1665">
        <v>8.0000000000000002E-3</v>
      </c>
      <c r="V1665">
        <v>0.05</v>
      </c>
      <c r="W1665">
        <v>0.05</v>
      </c>
      <c r="X1665" s="9">
        <v>0</v>
      </c>
      <c r="Y1665" s="28">
        <v>-9999</v>
      </c>
      <c r="Z1665">
        <v>0</v>
      </c>
      <c r="AA1665">
        <v>0.51416898657001098</v>
      </c>
      <c r="AB1665">
        <v>0.2</v>
      </c>
      <c r="AC1665" s="28">
        <v>1</v>
      </c>
      <c r="AD1665" s="15">
        <v>-0.51416898657001098</v>
      </c>
      <c r="AE1665" t="s">
        <v>796</v>
      </c>
      <c r="AF1665" s="15"/>
    </row>
    <row r="1666" spans="1:32" x14ac:dyDescent="0.25">
      <c r="A1666">
        <v>1665</v>
      </c>
      <c r="B1666">
        <v>10000000000</v>
      </c>
      <c r="C1666">
        <v>1</v>
      </c>
      <c r="D1666">
        <v>0</v>
      </c>
      <c r="E1666">
        <v>0</v>
      </c>
      <c r="F1666">
        <v>0</v>
      </c>
      <c r="G1666">
        <v>0</v>
      </c>
      <c r="H1666">
        <v>-100</v>
      </c>
      <c r="I1666" s="28">
        <v>0.05</v>
      </c>
      <c r="J1666" s="28">
        <v>0.83499999999999996</v>
      </c>
      <c r="K1666">
        <v>10</v>
      </c>
      <c r="L1666">
        <v>0</v>
      </c>
      <c r="M1666">
        <v>0</v>
      </c>
      <c r="N1666">
        <v>956</v>
      </c>
      <c r="O1666">
        <v>387</v>
      </c>
      <c r="P1666">
        <v>2</v>
      </c>
      <c r="Q1666">
        <v>2.3E-2</v>
      </c>
      <c r="R1666">
        <v>1E-3</v>
      </c>
      <c r="S1666" s="28">
        <v>0.5</v>
      </c>
      <c r="T1666" s="28">
        <v>1.0000000000000001E-9</v>
      </c>
      <c r="U1666">
        <v>8.0000000000000002E-3</v>
      </c>
      <c r="V1666">
        <v>0.05</v>
      </c>
      <c r="W1666">
        <v>0.05</v>
      </c>
      <c r="X1666" s="9">
        <v>0</v>
      </c>
      <c r="Y1666" s="28">
        <v>-9999</v>
      </c>
      <c r="Z1666">
        <v>0</v>
      </c>
      <c r="AA1666">
        <v>0.51416898657001098</v>
      </c>
      <c r="AB1666">
        <v>0.2</v>
      </c>
      <c r="AC1666" s="28">
        <v>1</v>
      </c>
      <c r="AD1666" s="15">
        <v>-0.51416898657001098</v>
      </c>
      <c r="AE1666" t="s">
        <v>796</v>
      </c>
      <c r="AF1666" s="15"/>
    </row>
    <row r="1667" spans="1:32" x14ac:dyDescent="0.25">
      <c r="A1667">
        <v>1666</v>
      </c>
      <c r="B1667">
        <v>10000000000</v>
      </c>
      <c r="C1667">
        <v>1</v>
      </c>
      <c r="D1667">
        <v>0</v>
      </c>
      <c r="E1667">
        <v>0</v>
      </c>
      <c r="F1667">
        <v>0</v>
      </c>
      <c r="G1667">
        <v>0</v>
      </c>
      <c r="H1667">
        <v>-100</v>
      </c>
      <c r="I1667" s="28">
        <v>0.05</v>
      </c>
      <c r="J1667" s="28">
        <v>0.83499999999999996</v>
      </c>
      <c r="K1667">
        <v>10</v>
      </c>
      <c r="L1667">
        <v>0</v>
      </c>
      <c r="M1667">
        <v>0</v>
      </c>
      <c r="N1667">
        <v>956</v>
      </c>
      <c r="O1667">
        <v>387</v>
      </c>
      <c r="P1667">
        <v>2</v>
      </c>
      <c r="Q1667">
        <v>2.3E-2</v>
      </c>
      <c r="R1667">
        <v>1E-3</v>
      </c>
      <c r="S1667" s="28">
        <v>0.5</v>
      </c>
      <c r="T1667" s="28">
        <v>1.0000000000000001E-9</v>
      </c>
      <c r="U1667">
        <v>8.0000000000000002E-3</v>
      </c>
      <c r="V1667">
        <v>0.05</v>
      </c>
      <c r="W1667">
        <v>0.05</v>
      </c>
      <c r="X1667" s="9">
        <v>0</v>
      </c>
      <c r="Y1667" s="28">
        <v>-9999</v>
      </c>
      <c r="Z1667">
        <v>0</v>
      </c>
      <c r="AA1667">
        <v>0.51416898657001098</v>
      </c>
      <c r="AB1667">
        <v>0.2</v>
      </c>
      <c r="AC1667" s="28">
        <v>1</v>
      </c>
      <c r="AD1667" s="15">
        <v>-0.51416898657001098</v>
      </c>
      <c r="AE1667" t="s">
        <v>796</v>
      </c>
      <c r="AF1667" s="15"/>
    </row>
    <row r="1668" spans="1:32" x14ac:dyDescent="0.25">
      <c r="A1668">
        <v>1667</v>
      </c>
      <c r="B1668">
        <v>10000000000</v>
      </c>
      <c r="C1668">
        <v>1</v>
      </c>
      <c r="D1668">
        <v>0</v>
      </c>
      <c r="E1668">
        <v>0</v>
      </c>
      <c r="F1668">
        <v>0</v>
      </c>
      <c r="G1668">
        <v>0</v>
      </c>
      <c r="H1668">
        <v>-100</v>
      </c>
      <c r="I1668" s="28">
        <v>0.05</v>
      </c>
      <c r="J1668" s="28">
        <v>0.83499999999999996</v>
      </c>
      <c r="K1668">
        <v>10</v>
      </c>
      <c r="L1668">
        <v>0</v>
      </c>
      <c r="M1668">
        <v>0</v>
      </c>
      <c r="N1668">
        <v>956</v>
      </c>
      <c r="O1668">
        <v>387</v>
      </c>
      <c r="P1668">
        <v>2</v>
      </c>
      <c r="Q1668">
        <v>2.3E-2</v>
      </c>
      <c r="R1668">
        <v>1E-3</v>
      </c>
      <c r="S1668" s="28">
        <v>0.5</v>
      </c>
      <c r="T1668" s="28">
        <v>1.0000000000000001E-9</v>
      </c>
      <c r="U1668">
        <v>8.0000000000000002E-3</v>
      </c>
      <c r="V1668">
        <v>0.05</v>
      </c>
      <c r="W1668">
        <v>0.05</v>
      </c>
      <c r="X1668" s="9">
        <v>0</v>
      </c>
      <c r="Y1668" s="28">
        <v>-9999</v>
      </c>
      <c r="Z1668">
        <v>0</v>
      </c>
      <c r="AA1668">
        <v>0.51416898657001098</v>
      </c>
      <c r="AB1668">
        <v>0.2</v>
      </c>
      <c r="AC1668" s="28">
        <v>1</v>
      </c>
      <c r="AD1668" s="15">
        <v>-0.51416898657001098</v>
      </c>
      <c r="AE1668" t="s">
        <v>796</v>
      </c>
      <c r="AF1668" s="15"/>
    </row>
    <row r="1669" spans="1:32" x14ac:dyDescent="0.25">
      <c r="A1669">
        <v>1668</v>
      </c>
      <c r="B1669">
        <v>10000000000</v>
      </c>
      <c r="C1669">
        <v>1</v>
      </c>
      <c r="D1669">
        <v>0</v>
      </c>
      <c r="E1669">
        <v>0</v>
      </c>
      <c r="F1669">
        <v>0</v>
      </c>
      <c r="G1669">
        <v>0</v>
      </c>
      <c r="H1669">
        <v>-100</v>
      </c>
      <c r="I1669" s="28">
        <v>0.05</v>
      </c>
      <c r="J1669" s="28">
        <v>0.83499999999999996</v>
      </c>
      <c r="K1669">
        <v>10</v>
      </c>
      <c r="L1669">
        <v>0</v>
      </c>
      <c r="M1669">
        <v>0</v>
      </c>
      <c r="N1669">
        <v>956</v>
      </c>
      <c r="O1669">
        <v>387</v>
      </c>
      <c r="P1669">
        <v>2</v>
      </c>
      <c r="Q1669">
        <v>2.3E-2</v>
      </c>
      <c r="R1669">
        <v>1E-3</v>
      </c>
      <c r="S1669" s="28">
        <v>0.5</v>
      </c>
      <c r="T1669" s="28">
        <v>1.0000000000000001E-9</v>
      </c>
      <c r="U1669">
        <v>8.0000000000000002E-3</v>
      </c>
      <c r="V1669">
        <v>0.05</v>
      </c>
      <c r="W1669">
        <v>0.05</v>
      </c>
      <c r="X1669" s="9">
        <v>0</v>
      </c>
      <c r="Y1669" s="28">
        <v>-9999</v>
      </c>
      <c r="Z1669">
        <v>0</v>
      </c>
      <c r="AA1669">
        <v>0.51416898657001098</v>
      </c>
      <c r="AB1669">
        <v>0.2</v>
      </c>
      <c r="AC1669" s="28">
        <v>1</v>
      </c>
      <c r="AD1669" s="15">
        <v>-0.51416898657001098</v>
      </c>
      <c r="AE1669" t="s">
        <v>796</v>
      </c>
      <c r="AF1669" s="15"/>
    </row>
    <row r="1670" spans="1:32" x14ac:dyDescent="0.25">
      <c r="A1670">
        <v>1669</v>
      </c>
      <c r="B1670">
        <v>10000000000</v>
      </c>
      <c r="C1670">
        <v>1</v>
      </c>
      <c r="D1670">
        <v>0</v>
      </c>
      <c r="E1670">
        <v>0</v>
      </c>
      <c r="F1670">
        <v>0</v>
      </c>
      <c r="G1670">
        <v>0</v>
      </c>
      <c r="H1670">
        <v>-100</v>
      </c>
      <c r="I1670" s="28">
        <v>0.05</v>
      </c>
      <c r="J1670" s="28">
        <v>0.83499999999999996</v>
      </c>
      <c r="K1670">
        <v>10</v>
      </c>
      <c r="L1670">
        <v>0</v>
      </c>
      <c r="M1670">
        <v>0</v>
      </c>
      <c r="N1670">
        <v>956</v>
      </c>
      <c r="O1670">
        <v>387</v>
      </c>
      <c r="P1670">
        <v>2</v>
      </c>
      <c r="Q1670">
        <v>2.3E-2</v>
      </c>
      <c r="R1670">
        <v>1E-3</v>
      </c>
      <c r="S1670" s="28">
        <v>0.5</v>
      </c>
      <c r="T1670" s="28">
        <v>1.0000000000000001E-9</v>
      </c>
      <c r="U1670">
        <v>8.0000000000000002E-3</v>
      </c>
      <c r="V1670">
        <v>0.05</v>
      </c>
      <c r="W1670">
        <v>0.05</v>
      </c>
      <c r="X1670" s="9">
        <v>0</v>
      </c>
      <c r="Y1670" s="28">
        <v>-9999</v>
      </c>
      <c r="Z1670">
        <v>0</v>
      </c>
      <c r="AA1670">
        <v>0.51416898657001098</v>
      </c>
      <c r="AB1670">
        <v>0.2</v>
      </c>
      <c r="AC1670" s="28">
        <v>1</v>
      </c>
      <c r="AD1670" s="15">
        <v>-0.51416898657001098</v>
      </c>
      <c r="AE1670" t="s">
        <v>796</v>
      </c>
      <c r="AF1670" s="15"/>
    </row>
    <row r="1671" spans="1:32" x14ac:dyDescent="0.25">
      <c r="A1671">
        <v>1670</v>
      </c>
      <c r="B1671">
        <v>10000000000</v>
      </c>
      <c r="C1671">
        <v>1</v>
      </c>
      <c r="D1671">
        <v>0</v>
      </c>
      <c r="E1671">
        <v>0</v>
      </c>
      <c r="F1671">
        <v>0</v>
      </c>
      <c r="G1671">
        <v>0</v>
      </c>
      <c r="H1671">
        <v>-100</v>
      </c>
      <c r="I1671" s="28">
        <v>0.05</v>
      </c>
      <c r="J1671" s="28">
        <v>0.83499999999999996</v>
      </c>
      <c r="K1671">
        <v>10</v>
      </c>
      <c r="L1671">
        <v>0</v>
      </c>
      <c r="M1671">
        <v>0</v>
      </c>
      <c r="N1671">
        <v>956</v>
      </c>
      <c r="O1671">
        <v>387</v>
      </c>
      <c r="P1671">
        <v>2</v>
      </c>
      <c r="Q1671">
        <v>2.3E-2</v>
      </c>
      <c r="R1671">
        <v>1E-3</v>
      </c>
      <c r="S1671" s="28">
        <v>0.5</v>
      </c>
      <c r="T1671" s="28">
        <v>1.0000000000000001E-9</v>
      </c>
      <c r="U1671">
        <v>8.0000000000000002E-3</v>
      </c>
      <c r="V1671">
        <v>0.05</v>
      </c>
      <c r="W1671">
        <v>0.05</v>
      </c>
      <c r="X1671" s="9">
        <v>0</v>
      </c>
      <c r="Y1671" s="28">
        <v>-9999</v>
      </c>
      <c r="Z1671">
        <v>0</v>
      </c>
      <c r="AA1671">
        <v>0.51416898657001098</v>
      </c>
      <c r="AB1671">
        <v>0.2</v>
      </c>
      <c r="AC1671" s="28">
        <v>1</v>
      </c>
      <c r="AD1671" s="15">
        <v>-0.51416898657001098</v>
      </c>
      <c r="AE1671" t="s">
        <v>796</v>
      </c>
      <c r="AF1671" s="15"/>
    </row>
    <row r="1672" spans="1:32" x14ac:dyDescent="0.25">
      <c r="A1672">
        <v>1671</v>
      </c>
      <c r="B1672">
        <v>10000000000</v>
      </c>
      <c r="C1672">
        <v>1</v>
      </c>
      <c r="D1672">
        <v>0</v>
      </c>
      <c r="E1672">
        <v>0</v>
      </c>
      <c r="F1672">
        <v>0</v>
      </c>
      <c r="G1672">
        <v>0</v>
      </c>
      <c r="H1672">
        <v>-100</v>
      </c>
      <c r="I1672" s="28">
        <v>0.05</v>
      </c>
      <c r="J1672" s="28">
        <v>0.83499999999999996</v>
      </c>
      <c r="K1672">
        <v>10</v>
      </c>
      <c r="L1672">
        <v>0</v>
      </c>
      <c r="M1672">
        <v>0</v>
      </c>
      <c r="N1672">
        <v>956</v>
      </c>
      <c r="O1672">
        <v>387</v>
      </c>
      <c r="P1672">
        <v>2</v>
      </c>
      <c r="Q1672">
        <v>2.3E-2</v>
      </c>
      <c r="R1672">
        <v>1E-3</v>
      </c>
      <c r="S1672" s="28">
        <v>0.5</v>
      </c>
      <c r="T1672" s="28">
        <v>1.0000000000000001E-9</v>
      </c>
      <c r="U1672">
        <v>8.0000000000000002E-3</v>
      </c>
      <c r="V1672">
        <v>0.05</v>
      </c>
      <c r="W1672">
        <v>0.05</v>
      </c>
      <c r="X1672" s="9">
        <v>0</v>
      </c>
      <c r="Y1672" s="28">
        <v>-9999</v>
      </c>
      <c r="Z1672">
        <v>0</v>
      </c>
      <c r="AA1672">
        <v>0.51416898657001098</v>
      </c>
      <c r="AB1672">
        <v>0.2</v>
      </c>
      <c r="AC1672" s="28">
        <v>1</v>
      </c>
      <c r="AD1672" s="15">
        <v>-0.51416898657001098</v>
      </c>
      <c r="AE1672" t="s">
        <v>796</v>
      </c>
      <c r="AF1672" s="15"/>
    </row>
    <row r="1673" spans="1:32" x14ac:dyDescent="0.25">
      <c r="A1673">
        <v>1672</v>
      </c>
      <c r="B1673">
        <v>10000000000</v>
      </c>
      <c r="C1673">
        <v>1</v>
      </c>
      <c r="D1673">
        <v>0</v>
      </c>
      <c r="E1673">
        <v>0</v>
      </c>
      <c r="F1673">
        <v>0</v>
      </c>
      <c r="G1673">
        <v>0</v>
      </c>
      <c r="H1673">
        <v>-100</v>
      </c>
      <c r="I1673" s="28">
        <v>0.05</v>
      </c>
      <c r="J1673" s="28">
        <v>0.83499999999999996</v>
      </c>
      <c r="K1673">
        <v>10</v>
      </c>
      <c r="L1673">
        <v>0</v>
      </c>
      <c r="M1673">
        <v>0</v>
      </c>
      <c r="N1673">
        <v>956</v>
      </c>
      <c r="O1673">
        <v>387</v>
      </c>
      <c r="P1673">
        <v>2</v>
      </c>
      <c r="Q1673">
        <v>2.3E-2</v>
      </c>
      <c r="R1673">
        <v>1E-3</v>
      </c>
      <c r="S1673" s="28">
        <v>0.5</v>
      </c>
      <c r="T1673" s="28">
        <v>1.0000000000000001E-9</v>
      </c>
      <c r="U1673">
        <v>8.0000000000000002E-3</v>
      </c>
      <c r="V1673">
        <v>0.05</v>
      </c>
      <c r="W1673">
        <v>0.05</v>
      </c>
      <c r="X1673" s="9">
        <v>0</v>
      </c>
      <c r="Y1673" s="28">
        <v>-9999</v>
      </c>
      <c r="Z1673">
        <v>0</v>
      </c>
      <c r="AA1673">
        <v>0.51416898657001098</v>
      </c>
      <c r="AB1673">
        <v>0.2</v>
      </c>
      <c r="AC1673" s="28">
        <v>1</v>
      </c>
      <c r="AD1673" s="15">
        <v>-0.51416898657001098</v>
      </c>
      <c r="AE1673" t="s">
        <v>796</v>
      </c>
      <c r="AF1673" s="15"/>
    </row>
    <row r="1674" spans="1:32" x14ac:dyDescent="0.25">
      <c r="A1674">
        <v>1673</v>
      </c>
      <c r="B1674">
        <v>10000000000</v>
      </c>
      <c r="C1674">
        <v>1</v>
      </c>
      <c r="D1674">
        <v>0</v>
      </c>
      <c r="E1674">
        <v>0</v>
      </c>
      <c r="F1674">
        <v>0</v>
      </c>
      <c r="G1674">
        <v>0</v>
      </c>
      <c r="H1674">
        <v>-100</v>
      </c>
      <c r="I1674" s="28">
        <v>0.05</v>
      </c>
      <c r="J1674" s="28">
        <v>0.83499999999999996</v>
      </c>
      <c r="K1674">
        <v>10</v>
      </c>
      <c r="L1674">
        <v>0</v>
      </c>
      <c r="M1674">
        <v>0</v>
      </c>
      <c r="N1674">
        <v>956</v>
      </c>
      <c r="O1674">
        <v>387</v>
      </c>
      <c r="P1674">
        <v>2</v>
      </c>
      <c r="Q1674">
        <v>2.3E-2</v>
      </c>
      <c r="R1674">
        <v>1E-3</v>
      </c>
      <c r="S1674" s="28">
        <v>0.5</v>
      </c>
      <c r="T1674" s="28">
        <v>1.0000000000000001E-9</v>
      </c>
      <c r="U1674">
        <v>8.0000000000000002E-3</v>
      </c>
      <c r="V1674">
        <v>0.05</v>
      </c>
      <c r="W1674">
        <v>0.05</v>
      </c>
      <c r="X1674" s="9">
        <v>0</v>
      </c>
      <c r="Y1674" s="28">
        <v>-9999</v>
      </c>
      <c r="Z1674">
        <v>0</v>
      </c>
      <c r="AA1674">
        <v>0.51416898657001098</v>
      </c>
      <c r="AB1674">
        <v>0.2</v>
      </c>
      <c r="AC1674" s="28">
        <v>1</v>
      </c>
      <c r="AD1674" s="15">
        <v>-0.51416898657001098</v>
      </c>
      <c r="AE1674" t="s">
        <v>796</v>
      </c>
      <c r="AF1674" s="15"/>
    </row>
    <row r="1675" spans="1:32" x14ac:dyDescent="0.25">
      <c r="A1675">
        <v>1674</v>
      </c>
      <c r="B1675">
        <v>10000000000</v>
      </c>
      <c r="C1675">
        <v>1</v>
      </c>
      <c r="D1675">
        <v>0</v>
      </c>
      <c r="E1675">
        <v>0</v>
      </c>
      <c r="F1675">
        <v>0</v>
      </c>
      <c r="G1675">
        <v>0</v>
      </c>
      <c r="H1675">
        <v>-100</v>
      </c>
      <c r="I1675" s="28">
        <v>0.05</v>
      </c>
      <c r="J1675" s="28">
        <v>0.83499999999999996</v>
      </c>
      <c r="K1675">
        <v>10</v>
      </c>
      <c r="L1675">
        <v>0</v>
      </c>
      <c r="M1675">
        <v>0</v>
      </c>
      <c r="N1675">
        <v>956</v>
      </c>
      <c r="O1675">
        <v>387</v>
      </c>
      <c r="P1675">
        <v>2</v>
      </c>
      <c r="Q1675">
        <v>2.3E-2</v>
      </c>
      <c r="R1675">
        <v>1E-3</v>
      </c>
      <c r="S1675" s="28">
        <v>0.5</v>
      </c>
      <c r="T1675" s="28">
        <v>1.0000000000000001E-9</v>
      </c>
      <c r="U1675">
        <v>8.0000000000000002E-3</v>
      </c>
      <c r="V1675">
        <v>0.05</v>
      </c>
      <c r="W1675">
        <v>0.05</v>
      </c>
      <c r="X1675" s="9">
        <v>0</v>
      </c>
      <c r="Y1675" s="28">
        <v>-9999</v>
      </c>
      <c r="Z1675">
        <v>0</v>
      </c>
      <c r="AA1675">
        <v>0.51416898657001098</v>
      </c>
      <c r="AB1675">
        <v>0.2</v>
      </c>
      <c r="AC1675" s="28">
        <v>1</v>
      </c>
      <c r="AD1675" s="15">
        <v>-0.51416898657001098</v>
      </c>
      <c r="AE1675" t="s">
        <v>796</v>
      </c>
      <c r="AF1675" s="15"/>
    </row>
    <row r="1676" spans="1:32" x14ac:dyDescent="0.25">
      <c r="A1676">
        <v>1675</v>
      </c>
      <c r="B1676">
        <v>10000000000</v>
      </c>
      <c r="C1676">
        <v>1</v>
      </c>
      <c r="D1676">
        <v>0</v>
      </c>
      <c r="E1676">
        <v>0</v>
      </c>
      <c r="F1676">
        <v>0</v>
      </c>
      <c r="G1676">
        <v>0</v>
      </c>
      <c r="H1676">
        <v>-100</v>
      </c>
      <c r="I1676" s="28">
        <v>0.05</v>
      </c>
      <c r="J1676" s="28">
        <v>0.83499999999999996</v>
      </c>
      <c r="K1676">
        <v>10</v>
      </c>
      <c r="L1676">
        <v>0</v>
      </c>
      <c r="M1676">
        <v>0</v>
      </c>
      <c r="N1676">
        <v>956</v>
      </c>
      <c r="O1676">
        <v>387</v>
      </c>
      <c r="P1676">
        <v>2</v>
      </c>
      <c r="Q1676">
        <v>2.3E-2</v>
      </c>
      <c r="R1676">
        <v>1E-3</v>
      </c>
      <c r="S1676" s="28">
        <v>0.5</v>
      </c>
      <c r="T1676" s="28">
        <v>1.0000000000000001E-9</v>
      </c>
      <c r="U1676">
        <v>8.0000000000000002E-3</v>
      </c>
      <c r="V1676">
        <v>0.05</v>
      </c>
      <c r="W1676">
        <v>0.05</v>
      </c>
      <c r="X1676" s="9">
        <v>0</v>
      </c>
      <c r="Y1676" s="28">
        <v>-9999</v>
      </c>
      <c r="Z1676">
        <v>0</v>
      </c>
      <c r="AA1676">
        <v>0.51416898657001098</v>
      </c>
      <c r="AB1676">
        <v>0.2</v>
      </c>
      <c r="AC1676" s="28">
        <v>1</v>
      </c>
      <c r="AD1676" s="15">
        <v>-0.51416898657001098</v>
      </c>
      <c r="AE1676" t="s">
        <v>796</v>
      </c>
      <c r="AF1676" s="15"/>
    </row>
    <row r="1677" spans="1:32" x14ac:dyDescent="0.25">
      <c r="A1677">
        <v>1676</v>
      </c>
      <c r="B1677">
        <v>10000000000</v>
      </c>
      <c r="C1677">
        <v>1</v>
      </c>
      <c r="D1677">
        <v>0</v>
      </c>
      <c r="E1677">
        <v>0</v>
      </c>
      <c r="F1677">
        <v>0</v>
      </c>
      <c r="G1677">
        <v>0</v>
      </c>
      <c r="H1677">
        <v>-100</v>
      </c>
      <c r="I1677" s="28">
        <v>0.05</v>
      </c>
      <c r="J1677" s="28">
        <v>0.83499999999999996</v>
      </c>
      <c r="K1677">
        <v>10</v>
      </c>
      <c r="L1677">
        <v>0</v>
      </c>
      <c r="M1677">
        <v>0</v>
      </c>
      <c r="N1677">
        <v>956</v>
      </c>
      <c r="O1677">
        <v>387</v>
      </c>
      <c r="P1677">
        <v>2</v>
      </c>
      <c r="Q1677">
        <v>2.3E-2</v>
      </c>
      <c r="R1677">
        <v>1E-3</v>
      </c>
      <c r="S1677" s="28">
        <v>0.5</v>
      </c>
      <c r="T1677" s="28">
        <v>1.0000000000000001E-9</v>
      </c>
      <c r="U1677">
        <v>8.0000000000000002E-3</v>
      </c>
      <c r="V1677">
        <v>0.05</v>
      </c>
      <c r="W1677">
        <v>0.05</v>
      </c>
      <c r="X1677" s="9">
        <v>0</v>
      </c>
      <c r="Y1677" s="28">
        <v>-9999</v>
      </c>
      <c r="Z1677">
        <v>0</v>
      </c>
      <c r="AA1677">
        <v>0.51416898657001098</v>
      </c>
      <c r="AB1677">
        <v>0.2</v>
      </c>
      <c r="AC1677" s="28">
        <v>1</v>
      </c>
      <c r="AD1677" s="15">
        <v>-0.51416898657001098</v>
      </c>
      <c r="AE1677" t="s">
        <v>796</v>
      </c>
      <c r="AF1677" s="15"/>
    </row>
    <row r="1678" spans="1:32" x14ac:dyDescent="0.25">
      <c r="A1678">
        <v>1677</v>
      </c>
      <c r="B1678">
        <v>10000000000</v>
      </c>
      <c r="C1678">
        <v>1</v>
      </c>
      <c r="D1678">
        <v>0</v>
      </c>
      <c r="E1678">
        <v>0</v>
      </c>
      <c r="F1678">
        <v>0</v>
      </c>
      <c r="G1678">
        <v>0</v>
      </c>
      <c r="H1678">
        <v>-100</v>
      </c>
      <c r="I1678" s="28">
        <v>0.05</v>
      </c>
      <c r="J1678" s="28">
        <v>0.83499999999999996</v>
      </c>
      <c r="K1678">
        <v>10</v>
      </c>
      <c r="L1678">
        <v>0</v>
      </c>
      <c r="M1678">
        <v>0</v>
      </c>
      <c r="N1678">
        <v>956</v>
      </c>
      <c r="O1678">
        <v>387</v>
      </c>
      <c r="P1678">
        <v>2</v>
      </c>
      <c r="Q1678">
        <v>2.3E-2</v>
      </c>
      <c r="R1678">
        <v>1E-3</v>
      </c>
      <c r="S1678" s="28">
        <v>0.5</v>
      </c>
      <c r="T1678" s="28">
        <v>1.0000000000000001E-9</v>
      </c>
      <c r="U1678">
        <v>8.0000000000000002E-3</v>
      </c>
      <c r="V1678">
        <v>0.05</v>
      </c>
      <c r="W1678">
        <v>0.05</v>
      </c>
      <c r="X1678" s="9">
        <v>0</v>
      </c>
      <c r="Y1678" s="28">
        <v>-9999</v>
      </c>
      <c r="Z1678">
        <v>0</v>
      </c>
      <c r="AA1678">
        <v>0.51416898657001098</v>
      </c>
      <c r="AB1678">
        <v>0.2</v>
      </c>
      <c r="AC1678" s="28">
        <v>1</v>
      </c>
      <c r="AD1678" s="15">
        <v>-0.51416898657001098</v>
      </c>
      <c r="AE1678" t="s">
        <v>796</v>
      </c>
      <c r="AF1678" s="15"/>
    </row>
    <row r="1679" spans="1:32" x14ac:dyDescent="0.25">
      <c r="A1679">
        <v>1678</v>
      </c>
      <c r="B1679">
        <v>10000000000</v>
      </c>
      <c r="C1679">
        <v>1</v>
      </c>
      <c r="D1679">
        <v>0</v>
      </c>
      <c r="E1679">
        <v>0</v>
      </c>
      <c r="F1679">
        <v>0</v>
      </c>
      <c r="G1679">
        <v>0</v>
      </c>
      <c r="H1679">
        <v>-100</v>
      </c>
      <c r="I1679" s="28">
        <v>0.05</v>
      </c>
      <c r="J1679" s="28">
        <v>0.83499999999999996</v>
      </c>
      <c r="K1679">
        <v>10</v>
      </c>
      <c r="L1679">
        <v>0</v>
      </c>
      <c r="M1679">
        <v>0</v>
      </c>
      <c r="N1679">
        <v>956</v>
      </c>
      <c r="O1679">
        <v>387</v>
      </c>
      <c r="P1679">
        <v>2</v>
      </c>
      <c r="Q1679">
        <v>2.3E-2</v>
      </c>
      <c r="R1679">
        <v>1E-3</v>
      </c>
      <c r="S1679" s="28">
        <v>0.5</v>
      </c>
      <c r="T1679" s="28">
        <v>1.0000000000000001E-9</v>
      </c>
      <c r="U1679">
        <v>8.0000000000000002E-3</v>
      </c>
      <c r="V1679">
        <v>0.05</v>
      </c>
      <c r="W1679">
        <v>0.05</v>
      </c>
      <c r="X1679" s="9">
        <v>0</v>
      </c>
      <c r="Y1679" s="28">
        <v>-9999</v>
      </c>
      <c r="Z1679">
        <v>0</v>
      </c>
      <c r="AA1679">
        <v>0.51416898657001098</v>
      </c>
      <c r="AB1679">
        <v>0.2</v>
      </c>
      <c r="AC1679" s="28">
        <v>1</v>
      </c>
      <c r="AD1679" s="15">
        <v>-0.51416898657001098</v>
      </c>
      <c r="AE1679" t="s">
        <v>796</v>
      </c>
      <c r="AF1679" s="15"/>
    </row>
    <row r="1680" spans="1:32" x14ac:dyDescent="0.25">
      <c r="A1680">
        <v>1679</v>
      </c>
      <c r="B1680">
        <v>10000000000</v>
      </c>
      <c r="C1680">
        <v>1</v>
      </c>
      <c r="D1680">
        <v>0</v>
      </c>
      <c r="E1680">
        <v>0</v>
      </c>
      <c r="F1680">
        <v>0</v>
      </c>
      <c r="G1680">
        <v>0</v>
      </c>
      <c r="H1680">
        <v>-100</v>
      </c>
      <c r="I1680" s="28">
        <v>0.05</v>
      </c>
      <c r="J1680" s="28">
        <v>0.83499999999999996</v>
      </c>
      <c r="K1680">
        <v>10</v>
      </c>
      <c r="L1680">
        <v>0</v>
      </c>
      <c r="M1680">
        <v>0</v>
      </c>
      <c r="N1680">
        <v>956</v>
      </c>
      <c r="O1680">
        <v>387</v>
      </c>
      <c r="P1680">
        <v>2</v>
      </c>
      <c r="Q1680">
        <v>2.3E-2</v>
      </c>
      <c r="R1680">
        <v>1E-3</v>
      </c>
      <c r="S1680" s="28">
        <v>0.5</v>
      </c>
      <c r="T1680" s="28">
        <v>1.0000000000000001E-9</v>
      </c>
      <c r="U1680">
        <v>8.0000000000000002E-3</v>
      </c>
      <c r="V1680">
        <v>0.05</v>
      </c>
      <c r="W1680">
        <v>0.05</v>
      </c>
      <c r="X1680" s="9">
        <v>0</v>
      </c>
      <c r="Y1680" s="28">
        <v>-9999</v>
      </c>
      <c r="Z1680">
        <v>0</v>
      </c>
      <c r="AA1680">
        <v>0.51416898657001098</v>
      </c>
      <c r="AB1680">
        <v>0.2</v>
      </c>
      <c r="AC1680" s="28">
        <v>1</v>
      </c>
      <c r="AD1680" s="15">
        <v>-0.51416898657001098</v>
      </c>
      <c r="AE1680" t="s">
        <v>796</v>
      </c>
      <c r="AF1680" s="15"/>
    </row>
    <row r="1681" spans="1:32" x14ac:dyDescent="0.25">
      <c r="A1681">
        <v>1680</v>
      </c>
      <c r="B1681">
        <v>10000000000</v>
      </c>
      <c r="C1681">
        <v>1</v>
      </c>
      <c r="D1681">
        <v>0</v>
      </c>
      <c r="E1681">
        <v>0</v>
      </c>
      <c r="F1681">
        <v>0</v>
      </c>
      <c r="G1681">
        <v>0</v>
      </c>
      <c r="H1681">
        <v>-100</v>
      </c>
      <c r="I1681" s="28">
        <v>0.05</v>
      </c>
      <c r="J1681" s="28">
        <v>0.83499999999999996</v>
      </c>
      <c r="K1681">
        <v>10</v>
      </c>
      <c r="L1681">
        <v>0</v>
      </c>
      <c r="M1681">
        <v>0</v>
      </c>
      <c r="N1681">
        <v>956</v>
      </c>
      <c r="O1681">
        <v>387</v>
      </c>
      <c r="P1681">
        <v>2</v>
      </c>
      <c r="Q1681">
        <v>2.3E-2</v>
      </c>
      <c r="R1681">
        <v>1E-3</v>
      </c>
      <c r="S1681" s="28">
        <v>0.5</v>
      </c>
      <c r="T1681" s="28">
        <v>1.0000000000000001E-9</v>
      </c>
      <c r="U1681">
        <v>8.0000000000000002E-3</v>
      </c>
      <c r="V1681">
        <v>0.05</v>
      </c>
      <c r="W1681">
        <v>0.05</v>
      </c>
      <c r="X1681" s="9">
        <v>0</v>
      </c>
      <c r="Y1681" s="28">
        <v>-9999</v>
      </c>
      <c r="Z1681">
        <v>0</v>
      </c>
      <c r="AA1681">
        <v>0.51416898657001098</v>
      </c>
      <c r="AB1681">
        <v>0.2</v>
      </c>
      <c r="AC1681" s="28">
        <v>1</v>
      </c>
      <c r="AD1681" s="15">
        <v>-0.51416898657001098</v>
      </c>
      <c r="AE1681" t="s">
        <v>796</v>
      </c>
      <c r="AF1681" s="15"/>
    </row>
    <row r="1682" spans="1:32" x14ac:dyDescent="0.25">
      <c r="A1682">
        <v>1681</v>
      </c>
      <c r="B1682">
        <v>10000000000</v>
      </c>
      <c r="C1682">
        <v>1</v>
      </c>
      <c r="D1682">
        <v>0</v>
      </c>
      <c r="E1682">
        <v>0</v>
      </c>
      <c r="F1682">
        <v>0</v>
      </c>
      <c r="G1682">
        <v>0</v>
      </c>
      <c r="H1682">
        <v>-100</v>
      </c>
      <c r="I1682" s="28">
        <v>0.05</v>
      </c>
      <c r="J1682" s="28">
        <v>0.83499999999999996</v>
      </c>
      <c r="K1682">
        <v>10</v>
      </c>
      <c r="L1682">
        <v>0</v>
      </c>
      <c r="M1682">
        <v>0</v>
      </c>
      <c r="N1682">
        <v>956</v>
      </c>
      <c r="O1682">
        <v>387</v>
      </c>
      <c r="P1682">
        <v>2</v>
      </c>
      <c r="Q1682">
        <v>2.3E-2</v>
      </c>
      <c r="R1682">
        <v>1E-3</v>
      </c>
      <c r="S1682" s="28">
        <v>0.5</v>
      </c>
      <c r="T1682" s="28">
        <v>1.0000000000000001E-9</v>
      </c>
      <c r="U1682">
        <v>8.0000000000000002E-3</v>
      </c>
      <c r="V1682">
        <v>0.05</v>
      </c>
      <c r="W1682">
        <v>0.05</v>
      </c>
      <c r="X1682" s="9">
        <v>0</v>
      </c>
      <c r="Y1682" s="28">
        <v>-9999</v>
      </c>
      <c r="Z1682">
        <v>0</v>
      </c>
      <c r="AA1682">
        <v>0.51416898657001098</v>
      </c>
      <c r="AB1682">
        <v>0.2</v>
      </c>
      <c r="AC1682" s="28">
        <v>1</v>
      </c>
      <c r="AD1682" s="15">
        <v>-0.51416898657001098</v>
      </c>
      <c r="AE1682" t="s">
        <v>796</v>
      </c>
      <c r="AF1682" s="15"/>
    </row>
    <row r="1683" spans="1:32" x14ac:dyDescent="0.25">
      <c r="A1683">
        <v>1682</v>
      </c>
      <c r="B1683">
        <v>10000000000</v>
      </c>
      <c r="C1683">
        <v>1</v>
      </c>
      <c r="D1683">
        <v>0</v>
      </c>
      <c r="E1683">
        <v>0</v>
      </c>
      <c r="F1683">
        <v>0</v>
      </c>
      <c r="G1683">
        <v>0</v>
      </c>
      <c r="H1683">
        <v>-100</v>
      </c>
      <c r="I1683" s="28">
        <v>0.05</v>
      </c>
      <c r="J1683" s="28">
        <v>0.83499999999999996</v>
      </c>
      <c r="K1683">
        <v>10</v>
      </c>
      <c r="L1683">
        <v>0</v>
      </c>
      <c r="M1683">
        <v>0</v>
      </c>
      <c r="N1683">
        <v>956</v>
      </c>
      <c r="O1683">
        <v>387</v>
      </c>
      <c r="P1683">
        <v>2</v>
      </c>
      <c r="Q1683">
        <v>2.3E-2</v>
      </c>
      <c r="R1683">
        <v>1E-3</v>
      </c>
      <c r="S1683" s="28">
        <v>0.5</v>
      </c>
      <c r="T1683" s="28">
        <v>1.0000000000000001E-9</v>
      </c>
      <c r="U1683">
        <v>8.0000000000000002E-3</v>
      </c>
      <c r="V1683">
        <v>0.05</v>
      </c>
      <c r="W1683">
        <v>0.05</v>
      </c>
      <c r="X1683" s="9">
        <v>0</v>
      </c>
      <c r="Y1683" s="28">
        <v>-9999</v>
      </c>
      <c r="Z1683">
        <v>0</v>
      </c>
      <c r="AA1683">
        <v>0.51416898657001098</v>
      </c>
      <c r="AB1683">
        <v>0.2</v>
      </c>
      <c r="AC1683" s="28">
        <v>1</v>
      </c>
      <c r="AD1683" s="15">
        <v>-0.51416898657001098</v>
      </c>
      <c r="AE1683" t="s">
        <v>796</v>
      </c>
      <c r="AF1683" s="15"/>
    </row>
    <row r="1684" spans="1:32" x14ac:dyDescent="0.25">
      <c r="A1684">
        <v>1683</v>
      </c>
      <c r="B1684">
        <v>10000000000</v>
      </c>
      <c r="C1684">
        <v>1</v>
      </c>
      <c r="D1684">
        <v>0</v>
      </c>
      <c r="E1684">
        <v>0</v>
      </c>
      <c r="F1684">
        <v>0</v>
      </c>
      <c r="G1684">
        <v>0</v>
      </c>
      <c r="H1684">
        <v>-100</v>
      </c>
      <c r="I1684" s="28">
        <v>0.05</v>
      </c>
      <c r="J1684" s="28">
        <v>0.83499999999999996</v>
      </c>
      <c r="K1684">
        <v>10</v>
      </c>
      <c r="L1684">
        <v>0</v>
      </c>
      <c r="M1684">
        <v>0</v>
      </c>
      <c r="N1684">
        <v>956</v>
      </c>
      <c r="O1684">
        <v>387</v>
      </c>
      <c r="P1684">
        <v>2</v>
      </c>
      <c r="Q1684">
        <v>2.3E-2</v>
      </c>
      <c r="R1684">
        <v>1E-3</v>
      </c>
      <c r="S1684" s="28">
        <v>0.5</v>
      </c>
      <c r="T1684" s="28">
        <v>1.0000000000000001E-9</v>
      </c>
      <c r="U1684">
        <v>8.0000000000000002E-3</v>
      </c>
      <c r="V1684">
        <v>0.05</v>
      </c>
      <c r="W1684">
        <v>0.05</v>
      </c>
      <c r="X1684" s="9">
        <v>0</v>
      </c>
      <c r="Y1684" s="28">
        <v>-9999</v>
      </c>
      <c r="Z1684">
        <v>0</v>
      </c>
      <c r="AA1684">
        <v>0.51416898657001098</v>
      </c>
      <c r="AB1684">
        <v>0.2</v>
      </c>
      <c r="AC1684" s="28">
        <v>1</v>
      </c>
      <c r="AD1684" s="15">
        <v>-0.51416898657001098</v>
      </c>
      <c r="AE1684" t="s">
        <v>796</v>
      </c>
      <c r="AF1684" s="15"/>
    </row>
    <row r="1685" spans="1:32" x14ac:dyDescent="0.25">
      <c r="A1685">
        <v>1684</v>
      </c>
      <c r="B1685">
        <v>10000000000</v>
      </c>
      <c r="C1685">
        <v>1</v>
      </c>
      <c r="D1685">
        <v>0</v>
      </c>
      <c r="E1685">
        <v>0</v>
      </c>
      <c r="F1685">
        <v>0</v>
      </c>
      <c r="G1685">
        <v>0</v>
      </c>
      <c r="H1685">
        <v>-100</v>
      </c>
      <c r="I1685" s="28">
        <v>0.05</v>
      </c>
      <c r="J1685" s="28">
        <v>0.83499999999999996</v>
      </c>
      <c r="K1685">
        <v>10</v>
      </c>
      <c r="L1685">
        <v>0</v>
      </c>
      <c r="M1685">
        <v>0</v>
      </c>
      <c r="N1685">
        <v>956</v>
      </c>
      <c r="O1685">
        <v>387</v>
      </c>
      <c r="P1685">
        <v>2</v>
      </c>
      <c r="Q1685">
        <v>2.3E-2</v>
      </c>
      <c r="R1685">
        <v>1E-3</v>
      </c>
      <c r="S1685" s="28">
        <v>0.5</v>
      </c>
      <c r="T1685" s="28">
        <v>1.0000000000000001E-9</v>
      </c>
      <c r="U1685">
        <v>8.0000000000000002E-3</v>
      </c>
      <c r="V1685">
        <v>0.05</v>
      </c>
      <c r="W1685">
        <v>0.05</v>
      </c>
      <c r="X1685" s="9">
        <v>0</v>
      </c>
      <c r="Y1685" s="28">
        <v>-9999</v>
      </c>
      <c r="Z1685">
        <v>0</v>
      </c>
      <c r="AA1685">
        <v>0.51416898657001098</v>
      </c>
      <c r="AB1685">
        <v>0.2</v>
      </c>
      <c r="AC1685" s="28">
        <v>1</v>
      </c>
      <c r="AD1685" s="15">
        <v>-0.51416898657001098</v>
      </c>
      <c r="AE1685" t="s">
        <v>796</v>
      </c>
      <c r="AF1685" s="15"/>
    </row>
    <row r="1686" spans="1:32" x14ac:dyDescent="0.25">
      <c r="A1686">
        <v>1685</v>
      </c>
      <c r="B1686">
        <v>10000000000</v>
      </c>
      <c r="C1686">
        <v>1</v>
      </c>
      <c r="D1686">
        <v>0</v>
      </c>
      <c r="E1686">
        <v>0</v>
      </c>
      <c r="F1686">
        <v>0</v>
      </c>
      <c r="G1686">
        <v>0</v>
      </c>
      <c r="H1686">
        <v>-100</v>
      </c>
      <c r="I1686" s="28">
        <v>0.05</v>
      </c>
      <c r="J1686" s="28">
        <v>0.83499999999999996</v>
      </c>
      <c r="K1686">
        <v>10</v>
      </c>
      <c r="L1686">
        <v>0</v>
      </c>
      <c r="M1686">
        <v>0</v>
      </c>
      <c r="N1686">
        <v>956</v>
      </c>
      <c r="O1686">
        <v>387</v>
      </c>
      <c r="P1686">
        <v>2</v>
      </c>
      <c r="Q1686">
        <v>2.3E-2</v>
      </c>
      <c r="R1686">
        <v>1E-3</v>
      </c>
      <c r="S1686" s="28">
        <v>0.5</v>
      </c>
      <c r="T1686" s="28">
        <v>1.0000000000000001E-9</v>
      </c>
      <c r="U1686">
        <v>8.0000000000000002E-3</v>
      </c>
      <c r="V1686">
        <v>0.05</v>
      </c>
      <c r="W1686">
        <v>0.05</v>
      </c>
      <c r="X1686" s="9">
        <v>0</v>
      </c>
      <c r="Y1686" s="28">
        <v>-9999</v>
      </c>
      <c r="Z1686">
        <v>0</v>
      </c>
      <c r="AA1686">
        <v>0.51416898657001098</v>
      </c>
      <c r="AB1686">
        <v>0.2</v>
      </c>
      <c r="AC1686" s="28">
        <v>1</v>
      </c>
      <c r="AD1686" s="15">
        <v>-0.51416898657001098</v>
      </c>
      <c r="AE1686" t="s">
        <v>796</v>
      </c>
      <c r="AF1686" s="15"/>
    </row>
    <row r="1687" spans="1:32" x14ac:dyDescent="0.25">
      <c r="A1687">
        <v>1686</v>
      </c>
      <c r="B1687">
        <v>10000000000</v>
      </c>
      <c r="C1687">
        <v>1</v>
      </c>
      <c r="D1687">
        <v>0</v>
      </c>
      <c r="E1687">
        <v>0</v>
      </c>
      <c r="F1687">
        <v>0</v>
      </c>
      <c r="G1687">
        <v>0</v>
      </c>
      <c r="H1687">
        <v>-100</v>
      </c>
      <c r="I1687" s="28">
        <v>0.05</v>
      </c>
      <c r="J1687" s="28">
        <v>0.83499999999999996</v>
      </c>
      <c r="K1687">
        <v>10</v>
      </c>
      <c r="L1687">
        <v>0</v>
      </c>
      <c r="M1687">
        <v>0</v>
      </c>
      <c r="N1687">
        <v>956</v>
      </c>
      <c r="O1687">
        <v>387</v>
      </c>
      <c r="P1687">
        <v>2</v>
      </c>
      <c r="Q1687">
        <v>2.3E-2</v>
      </c>
      <c r="R1687">
        <v>1E-3</v>
      </c>
      <c r="S1687" s="28">
        <v>0.5</v>
      </c>
      <c r="T1687" s="28">
        <v>1.0000000000000001E-9</v>
      </c>
      <c r="U1687">
        <v>8.0000000000000002E-3</v>
      </c>
      <c r="V1687">
        <v>0.05</v>
      </c>
      <c r="W1687">
        <v>0.05</v>
      </c>
      <c r="X1687" s="9">
        <v>0</v>
      </c>
      <c r="Y1687" s="28">
        <v>-9999</v>
      </c>
      <c r="Z1687">
        <v>0</v>
      </c>
      <c r="AA1687">
        <v>0.51416898657001098</v>
      </c>
      <c r="AB1687">
        <v>0.2</v>
      </c>
      <c r="AC1687" s="28">
        <v>1</v>
      </c>
      <c r="AD1687" s="15">
        <v>-0.51416898657001098</v>
      </c>
      <c r="AE1687" t="s">
        <v>796</v>
      </c>
      <c r="AF1687" s="15"/>
    </row>
    <row r="1688" spans="1:32" x14ac:dyDescent="0.25">
      <c r="A1688">
        <v>1687</v>
      </c>
      <c r="B1688">
        <v>10000000000</v>
      </c>
      <c r="C1688">
        <v>1</v>
      </c>
      <c r="D1688">
        <v>0</v>
      </c>
      <c r="E1688">
        <v>0</v>
      </c>
      <c r="F1688">
        <v>0</v>
      </c>
      <c r="G1688">
        <v>0</v>
      </c>
      <c r="H1688">
        <v>-100</v>
      </c>
      <c r="I1688" s="28">
        <v>0.05</v>
      </c>
      <c r="J1688" s="28">
        <v>0.83499999999999996</v>
      </c>
      <c r="K1688">
        <v>10</v>
      </c>
      <c r="L1688">
        <v>0</v>
      </c>
      <c r="M1688">
        <v>0</v>
      </c>
      <c r="N1688">
        <v>956</v>
      </c>
      <c r="O1688">
        <v>387</v>
      </c>
      <c r="P1688">
        <v>2</v>
      </c>
      <c r="Q1688">
        <v>2.3E-2</v>
      </c>
      <c r="R1688">
        <v>1E-3</v>
      </c>
      <c r="S1688" s="28">
        <v>0.5</v>
      </c>
      <c r="T1688" s="28">
        <v>1.0000000000000001E-9</v>
      </c>
      <c r="U1688">
        <v>8.0000000000000002E-3</v>
      </c>
      <c r="V1688">
        <v>0.05</v>
      </c>
      <c r="W1688">
        <v>0.05</v>
      </c>
      <c r="X1688" s="9">
        <v>0</v>
      </c>
      <c r="Y1688" s="28">
        <v>-9999</v>
      </c>
      <c r="Z1688">
        <v>0</v>
      </c>
      <c r="AA1688">
        <v>0.51416898657001098</v>
      </c>
      <c r="AB1688">
        <v>0.2</v>
      </c>
      <c r="AC1688" s="28">
        <v>1</v>
      </c>
      <c r="AD1688" s="15">
        <v>-0.51416898657001098</v>
      </c>
      <c r="AE1688" t="s">
        <v>796</v>
      </c>
      <c r="AF1688" s="15"/>
    </row>
    <row r="1689" spans="1:32" x14ac:dyDescent="0.25">
      <c r="A1689">
        <v>1688</v>
      </c>
      <c r="B1689">
        <v>10000000000</v>
      </c>
      <c r="C1689">
        <v>1</v>
      </c>
      <c r="D1689">
        <v>0</v>
      </c>
      <c r="E1689">
        <v>0</v>
      </c>
      <c r="F1689">
        <v>0</v>
      </c>
      <c r="G1689">
        <v>0</v>
      </c>
      <c r="H1689">
        <v>-100</v>
      </c>
      <c r="I1689" s="28">
        <v>0.05</v>
      </c>
      <c r="J1689" s="28">
        <v>0.83499999999999996</v>
      </c>
      <c r="K1689">
        <v>10</v>
      </c>
      <c r="L1689">
        <v>0</v>
      </c>
      <c r="M1689">
        <v>0</v>
      </c>
      <c r="N1689">
        <v>956</v>
      </c>
      <c r="O1689">
        <v>387</v>
      </c>
      <c r="P1689">
        <v>2</v>
      </c>
      <c r="Q1689">
        <v>2.3E-2</v>
      </c>
      <c r="R1689">
        <v>1E-3</v>
      </c>
      <c r="S1689" s="28">
        <v>0.5</v>
      </c>
      <c r="T1689" s="28">
        <v>1.0000000000000001E-9</v>
      </c>
      <c r="U1689">
        <v>8.0000000000000002E-3</v>
      </c>
      <c r="V1689">
        <v>0.05</v>
      </c>
      <c r="W1689">
        <v>0.05</v>
      </c>
      <c r="X1689" s="9">
        <v>0</v>
      </c>
      <c r="Y1689" s="28">
        <v>-9999</v>
      </c>
      <c r="Z1689">
        <v>0</v>
      </c>
      <c r="AA1689">
        <v>0.51416898657001098</v>
      </c>
      <c r="AB1689">
        <v>0.2</v>
      </c>
      <c r="AC1689" s="28">
        <v>1</v>
      </c>
      <c r="AD1689" s="15">
        <v>-0.51416898657001098</v>
      </c>
      <c r="AE1689" t="s">
        <v>796</v>
      </c>
      <c r="AF1689" s="15"/>
    </row>
    <row r="1690" spans="1:32" x14ac:dyDescent="0.25">
      <c r="A1690">
        <v>1689</v>
      </c>
      <c r="B1690">
        <v>10000000000</v>
      </c>
      <c r="C1690">
        <v>1</v>
      </c>
      <c r="D1690">
        <v>0</v>
      </c>
      <c r="E1690">
        <v>0</v>
      </c>
      <c r="F1690">
        <v>0</v>
      </c>
      <c r="G1690">
        <v>0</v>
      </c>
      <c r="H1690">
        <v>-100</v>
      </c>
      <c r="I1690" s="28">
        <v>0.05</v>
      </c>
      <c r="J1690" s="28">
        <v>0.83499999999999996</v>
      </c>
      <c r="K1690">
        <v>10</v>
      </c>
      <c r="L1690">
        <v>0</v>
      </c>
      <c r="M1690">
        <v>0</v>
      </c>
      <c r="N1690">
        <v>956</v>
      </c>
      <c r="O1690">
        <v>387</v>
      </c>
      <c r="P1690">
        <v>2</v>
      </c>
      <c r="Q1690">
        <v>2.3E-2</v>
      </c>
      <c r="R1690">
        <v>1E-3</v>
      </c>
      <c r="S1690" s="28">
        <v>0.5</v>
      </c>
      <c r="T1690" s="28">
        <v>1.0000000000000001E-9</v>
      </c>
      <c r="U1690">
        <v>8.0000000000000002E-3</v>
      </c>
      <c r="V1690">
        <v>0.05</v>
      </c>
      <c r="W1690">
        <v>0.05</v>
      </c>
      <c r="X1690" s="9">
        <v>0</v>
      </c>
      <c r="Y1690" s="28">
        <v>-9999</v>
      </c>
      <c r="Z1690">
        <v>0</v>
      </c>
      <c r="AA1690">
        <v>0.51416898657001098</v>
      </c>
      <c r="AB1690">
        <v>0.2</v>
      </c>
      <c r="AC1690" s="28">
        <v>1</v>
      </c>
      <c r="AD1690" s="15">
        <v>-0.51416898657001098</v>
      </c>
      <c r="AE1690" t="s">
        <v>796</v>
      </c>
      <c r="AF1690" s="15"/>
    </row>
    <row r="1691" spans="1:32" x14ac:dyDescent="0.25">
      <c r="A1691">
        <v>1690</v>
      </c>
      <c r="B1691">
        <v>10000000000</v>
      </c>
      <c r="C1691">
        <v>1</v>
      </c>
      <c r="D1691">
        <v>0</v>
      </c>
      <c r="E1691">
        <v>0</v>
      </c>
      <c r="F1691">
        <v>0</v>
      </c>
      <c r="G1691">
        <v>0</v>
      </c>
      <c r="H1691">
        <v>-100</v>
      </c>
      <c r="I1691" s="28">
        <v>0.05</v>
      </c>
      <c r="J1691" s="28">
        <v>0.83499999999999996</v>
      </c>
      <c r="K1691">
        <v>10</v>
      </c>
      <c r="L1691">
        <v>0</v>
      </c>
      <c r="M1691">
        <v>0</v>
      </c>
      <c r="N1691">
        <v>956</v>
      </c>
      <c r="O1691">
        <v>387</v>
      </c>
      <c r="P1691">
        <v>2</v>
      </c>
      <c r="Q1691">
        <v>2.3E-2</v>
      </c>
      <c r="R1691">
        <v>1E-3</v>
      </c>
      <c r="S1691" s="28">
        <v>0.5</v>
      </c>
      <c r="T1691" s="28">
        <v>1.0000000000000001E-9</v>
      </c>
      <c r="U1691">
        <v>8.0000000000000002E-3</v>
      </c>
      <c r="V1691">
        <v>0.05</v>
      </c>
      <c r="W1691">
        <v>0.05</v>
      </c>
      <c r="X1691" s="9">
        <v>0</v>
      </c>
      <c r="Y1691" s="28">
        <v>-9999</v>
      </c>
      <c r="Z1691">
        <v>0</v>
      </c>
      <c r="AA1691">
        <v>0.51416898657001098</v>
      </c>
      <c r="AB1691">
        <v>0.2</v>
      </c>
      <c r="AC1691" s="28">
        <v>1</v>
      </c>
      <c r="AD1691" s="15">
        <v>-0.51416898657001098</v>
      </c>
      <c r="AE1691" t="s">
        <v>796</v>
      </c>
      <c r="AF1691" s="15"/>
    </row>
    <row r="1692" spans="1:32" x14ac:dyDescent="0.25">
      <c r="A1692">
        <v>1691</v>
      </c>
      <c r="B1692">
        <v>10000000000</v>
      </c>
      <c r="C1692">
        <v>1</v>
      </c>
      <c r="D1692">
        <v>0</v>
      </c>
      <c r="E1692">
        <v>0</v>
      </c>
      <c r="F1692">
        <v>0</v>
      </c>
      <c r="G1692">
        <v>0</v>
      </c>
      <c r="H1692">
        <v>-100</v>
      </c>
      <c r="I1692" s="28">
        <v>0.05</v>
      </c>
      <c r="J1692" s="28">
        <v>0.83499999999999996</v>
      </c>
      <c r="K1692">
        <v>10</v>
      </c>
      <c r="L1692">
        <v>0</v>
      </c>
      <c r="M1692">
        <v>0</v>
      </c>
      <c r="N1692">
        <v>956</v>
      </c>
      <c r="O1692">
        <v>387</v>
      </c>
      <c r="P1692">
        <v>2</v>
      </c>
      <c r="Q1692">
        <v>2.3E-2</v>
      </c>
      <c r="R1692">
        <v>1E-3</v>
      </c>
      <c r="S1692" s="28">
        <v>0.5</v>
      </c>
      <c r="T1692" s="28">
        <v>1.0000000000000001E-9</v>
      </c>
      <c r="U1692">
        <v>8.0000000000000002E-3</v>
      </c>
      <c r="V1692">
        <v>0.05</v>
      </c>
      <c r="W1692">
        <v>0.05</v>
      </c>
      <c r="X1692" s="9">
        <v>0</v>
      </c>
      <c r="Y1692" s="28">
        <v>-9999</v>
      </c>
      <c r="Z1692">
        <v>0</v>
      </c>
      <c r="AA1692">
        <v>0.51416898657001098</v>
      </c>
      <c r="AB1692">
        <v>0.2</v>
      </c>
      <c r="AC1692" s="28">
        <v>1</v>
      </c>
      <c r="AD1692" s="15">
        <v>-0.51416898657001098</v>
      </c>
      <c r="AE1692" t="s">
        <v>796</v>
      </c>
      <c r="AF1692" s="15"/>
    </row>
    <row r="1693" spans="1:32" x14ac:dyDescent="0.25">
      <c r="A1693">
        <v>1692</v>
      </c>
      <c r="B1693">
        <v>10000000000</v>
      </c>
      <c r="C1693">
        <v>1</v>
      </c>
      <c r="D1693">
        <v>0</v>
      </c>
      <c r="E1693">
        <v>0</v>
      </c>
      <c r="F1693">
        <v>0</v>
      </c>
      <c r="G1693">
        <v>0</v>
      </c>
      <c r="H1693">
        <v>-100</v>
      </c>
      <c r="I1693" s="28">
        <v>0.05</v>
      </c>
      <c r="J1693" s="28">
        <v>0.83499999999999996</v>
      </c>
      <c r="K1693">
        <v>10</v>
      </c>
      <c r="L1693">
        <v>0</v>
      </c>
      <c r="M1693">
        <v>0</v>
      </c>
      <c r="N1693">
        <v>956</v>
      </c>
      <c r="O1693">
        <v>387</v>
      </c>
      <c r="P1693">
        <v>2</v>
      </c>
      <c r="Q1693">
        <v>2.3E-2</v>
      </c>
      <c r="R1693">
        <v>1E-3</v>
      </c>
      <c r="S1693" s="28">
        <v>0.5</v>
      </c>
      <c r="T1693" s="28">
        <v>1.0000000000000001E-9</v>
      </c>
      <c r="U1693">
        <v>8.0000000000000002E-3</v>
      </c>
      <c r="V1693">
        <v>0.05</v>
      </c>
      <c r="W1693">
        <v>0.05</v>
      </c>
      <c r="X1693" s="9">
        <v>0</v>
      </c>
      <c r="Y1693" s="28">
        <v>-9999</v>
      </c>
      <c r="Z1693">
        <v>0</v>
      </c>
      <c r="AA1693">
        <v>0.51416898657001098</v>
      </c>
      <c r="AB1693">
        <v>0.2</v>
      </c>
      <c r="AC1693" s="28">
        <v>1</v>
      </c>
      <c r="AD1693" s="15">
        <v>-0.51416898657001098</v>
      </c>
      <c r="AE1693" t="s">
        <v>796</v>
      </c>
      <c r="AF1693" s="15"/>
    </row>
    <row r="1694" spans="1:32" x14ac:dyDescent="0.25">
      <c r="A1694">
        <v>1693</v>
      </c>
      <c r="B1694">
        <v>10000000000</v>
      </c>
      <c r="C1694">
        <v>1</v>
      </c>
      <c r="D1694">
        <v>0</v>
      </c>
      <c r="E1694">
        <v>0</v>
      </c>
      <c r="F1694">
        <v>0</v>
      </c>
      <c r="G1694">
        <v>0</v>
      </c>
      <c r="H1694">
        <v>-100</v>
      </c>
      <c r="I1694" s="28">
        <v>0.05</v>
      </c>
      <c r="J1694" s="28">
        <v>0.83499999999999996</v>
      </c>
      <c r="K1694">
        <v>10</v>
      </c>
      <c r="L1694">
        <v>0</v>
      </c>
      <c r="M1694">
        <v>0</v>
      </c>
      <c r="N1694">
        <v>956</v>
      </c>
      <c r="O1694">
        <v>387</v>
      </c>
      <c r="P1694">
        <v>2</v>
      </c>
      <c r="Q1694">
        <v>2.3E-2</v>
      </c>
      <c r="R1694">
        <v>1E-3</v>
      </c>
      <c r="S1694" s="28">
        <v>0.5</v>
      </c>
      <c r="T1694" s="28">
        <v>1.0000000000000001E-9</v>
      </c>
      <c r="U1694">
        <v>8.0000000000000002E-3</v>
      </c>
      <c r="V1694">
        <v>0.05</v>
      </c>
      <c r="W1694">
        <v>0.05</v>
      </c>
      <c r="X1694" s="9">
        <v>0</v>
      </c>
      <c r="Y1694" s="28">
        <v>-9999</v>
      </c>
      <c r="Z1694">
        <v>0</v>
      </c>
      <c r="AA1694">
        <v>0.51416898657001098</v>
      </c>
      <c r="AB1694">
        <v>0.2</v>
      </c>
      <c r="AC1694" s="28">
        <v>1</v>
      </c>
      <c r="AD1694" s="15">
        <v>-0.51416898657001098</v>
      </c>
      <c r="AE1694" t="s">
        <v>796</v>
      </c>
      <c r="AF1694" s="15"/>
    </row>
    <row r="1695" spans="1:32" x14ac:dyDescent="0.25">
      <c r="A1695">
        <v>1694</v>
      </c>
      <c r="B1695">
        <v>10000000000</v>
      </c>
      <c r="C1695">
        <v>1</v>
      </c>
      <c r="D1695">
        <v>0</v>
      </c>
      <c r="E1695">
        <v>0</v>
      </c>
      <c r="F1695">
        <v>0</v>
      </c>
      <c r="G1695">
        <v>0</v>
      </c>
      <c r="H1695">
        <v>-100</v>
      </c>
      <c r="I1695" s="28">
        <v>0.05</v>
      </c>
      <c r="J1695" s="28">
        <v>0.83499999999999996</v>
      </c>
      <c r="K1695">
        <v>10</v>
      </c>
      <c r="L1695">
        <v>0</v>
      </c>
      <c r="M1695">
        <v>0</v>
      </c>
      <c r="N1695">
        <v>956</v>
      </c>
      <c r="O1695">
        <v>387</v>
      </c>
      <c r="P1695">
        <v>2</v>
      </c>
      <c r="Q1695">
        <v>2.3E-2</v>
      </c>
      <c r="R1695">
        <v>1E-3</v>
      </c>
      <c r="S1695" s="28">
        <v>0.5</v>
      </c>
      <c r="T1695" s="28">
        <v>1.0000000000000001E-9</v>
      </c>
      <c r="U1695">
        <v>8.0000000000000002E-3</v>
      </c>
      <c r="V1695">
        <v>0.05</v>
      </c>
      <c r="W1695">
        <v>0.05</v>
      </c>
      <c r="X1695" s="9">
        <v>0</v>
      </c>
      <c r="Y1695" s="28">
        <v>-9999</v>
      </c>
      <c r="Z1695">
        <v>0</v>
      </c>
      <c r="AA1695">
        <v>0.51416898657001098</v>
      </c>
      <c r="AB1695">
        <v>0.2</v>
      </c>
      <c r="AC1695" s="28">
        <v>1</v>
      </c>
      <c r="AD1695" s="15">
        <v>-0.51416898657001098</v>
      </c>
      <c r="AE1695" t="s">
        <v>796</v>
      </c>
      <c r="AF1695" s="15"/>
    </row>
    <row r="1696" spans="1:32" x14ac:dyDescent="0.25">
      <c r="A1696">
        <v>1695</v>
      </c>
      <c r="B1696">
        <v>10000000000</v>
      </c>
      <c r="C1696">
        <v>1</v>
      </c>
      <c r="D1696">
        <v>0</v>
      </c>
      <c r="E1696">
        <v>0</v>
      </c>
      <c r="F1696">
        <v>0</v>
      </c>
      <c r="G1696">
        <v>0</v>
      </c>
      <c r="H1696">
        <v>-100</v>
      </c>
      <c r="I1696" s="28">
        <v>0.05</v>
      </c>
      <c r="J1696" s="28">
        <v>0.83499999999999996</v>
      </c>
      <c r="K1696">
        <v>10</v>
      </c>
      <c r="L1696">
        <v>0</v>
      </c>
      <c r="M1696">
        <v>0</v>
      </c>
      <c r="N1696">
        <v>956</v>
      </c>
      <c r="O1696">
        <v>387</v>
      </c>
      <c r="P1696">
        <v>2</v>
      </c>
      <c r="Q1696">
        <v>2.3E-2</v>
      </c>
      <c r="R1696">
        <v>1E-3</v>
      </c>
      <c r="S1696" s="28">
        <v>0.5</v>
      </c>
      <c r="T1696" s="28">
        <v>1.0000000000000001E-9</v>
      </c>
      <c r="U1696">
        <v>8.0000000000000002E-3</v>
      </c>
      <c r="V1696">
        <v>0.05</v>
      </c>
      <c r="W1696">
        <v>0.05</v>
      </c>
      <c r="X1696" s="9">
        <v>0</v>
      </c>
      <c r="Y1696" s="28">
        <v>-9999</v>
      </c>
      <c r="Z1696">
        <v>0</v>
      </c>
      <c r="AA1696">
        <v>0.51416898657001098</v>
      </c>
      <c r="AB1696">
        <v>0.2</v>
      </c>
      <c r="AC1696" s="28">
        <v>1</v>
      </c>
      <c r="AD1696" s="15">
        <v>-0.51416898657001098</v>
      </c>
      <c r="AE1696" t="s">
        <v>796</v>
      </c>
      <c r="AF1696" s="15"/>
    </row>
    <row r="1697" spans="1:32" x14ac:dyDescent="0.25">
      <c r="A1697">
        <v>1696</v>
      </c>
      <c r="B1697">
        <v>10000000000</v>
      </c>
      <c r="C1697">
        <v>1</v>
      </c>
      <c r="D1697">
        <v>0</v>
      </c>
      <c r="E1697">
        <v>0</v>
      </c>
      <c r="F1697">
        <v>0</v>
      </c>
      <c r="G1697">
        <v>0</v>
      </c>
      <c r="H1697">
        <v>-100</v>
      </c>
      <c r="I1697" s="28">
        <v>0.05</v>
      </c>
      <c r="J1697" s="28">
        <v>0.83499999999999996</v>
      </c>
      <c r="K1697">
        <v>10</v>
      </c>
      <c r="L1697">
        <v>0</v>
      </c>
      <c r="M1697">
        <v>0</v>
      </c>
      <c r="N1697">
        <v>956</v>
      </c>
      <c r="O1697">
        <v>387</v>
      </c>
      <c r="P1697">
        <v>2</v>
      </c>
      <c r="Q1697">
        <v>2.3E-2</v>
      </c>
      <c r="R1697">
        <v>1E-3</v>
      </c>
      <c r="S1697" s="28">
        <v>0.5</v>
      </c>
      <c r="T1697" s="28">
        <v>1.0000000000000001E-9</v>
      </c>
      <c r="U1697">
        <v>8.0000000000000002E-3</v>
      </c>
      <c r="V1697">
        <v>0.05</v>
      </c>
      <c r="W1697">
        <v>0.05</v>
      </c>
      <c r="X1697" s="9">
        <v>0</v>
      </c>
      <c r="Y1697" s="28">
        <v>-9999</v>
      </c>
      <c r="Z1697">
        <v>0</v>
      </c>
      <c r="AA1697">
        <v>0.51416898657001098</v>
      </c>
      <c r="AB1697">
        <v>0.2</v>
      </c>
      <c r="AC1697" s="28">
        <v>1</v>
      </c>
      <c r="AD1697" s="15">
        <v>-0.51416898657001098</v>
      </c>
      <c r="AE1697" t="s">
        <v>796</v>
      </c>
      <c r="AF1697" s="15"/>
    </row>
    <row r="1698" spans="1:32" x14ac:dyDescent="0.25">
      <c r="A1698">
        <v>1697</v>
      </c>
      <c r="B1698">
        <v>10000000000</v>
      </c>
      <c r="C1698">
        <v>1</v>
      </c>
      <c r="D1698">
        <v>0</v>
      </c>
      <c r="E1698">
        <v>0</v>
      </c>
      <c r="F1698">
        <v>0</v>
      </c>
      <c r="G1698">
        <v>0</v>
      </c>
      <c r="H1698">
        <v>-100</v>
      </c>
      <c r="I1698" s="28">
        <v>0.05</v>
      </c>
      <c r="J1698" s="28">
        <v>0.83499999999999996</v>
      </c>
      <c r="K1698">
        <v>10</v>
      </c>
      <c r="L1698">
        <v>0</v>
      </c>
      <c r="M1698">
        <v>0</v>
      </c>
      <c r="N1698">
        <v>956</v>
      </c>
      <c r="O1698">
        <v>387</v>
      </c>
      <c r="P1698">
        <v>2</v>
      </c>
      <c r="Q1698">
        <v>2.3E-2</v>
      </c>
      <c r="R1698">
        <v>1E-3</v>
      </c>
      <c r="S1698" s="28">
        <v>0.5</v>
      </c>
      <c r="T1698" s="28">
        <v>1.0000000000000001E-9</v>
      </c>
      <c r="U1698">
        <v>8.0000000000000002E-3</v>
      </c>
      <c r="V1698">
        <v>0.05</v>
      </c>
      <c r="W1698">
        <v>0.05</v>
      </c>
      <c r="X1698" s="9">
        <v>0</v>
      </c>
      <c r="Y1698" s="28">
        <v>-9999</v>
      </c>
      <c r="Z1698">
        <v>0</v>
      </c>
      <c r="AA1698">
        <v>0.51416898657001098</v>
      </c>
      <c r="AB1698">
        <v>0.2</v>
      </c>
      <c r="AC1698" s="28">
        <v>1</v>
      </c>
      <c r="AD1698" s="15">
        <v>-0.51416898657001098</v>
      </c>
      <c r="AE1698" t="s">
        <v>796</v>
      </c>
      <c r="AF1698" s="15"/>
    </row>
    <row r="1699" spans="1:32" x14ac:dyDescent="0.25">
      <c r="A1699">
        <v>1698</v>
      </c>
      <c r="B1699">
        <v>10000000000</v>
      </c>
      <c r="C1699">
        <v>1</v>
      </c>
      <c r="D1699">
        <v>0</v>
      </c>
      <c r="E1699">
        <v>0</v>
      </c>
      <c r="F1699">
        <v>0</v>
      </c>
      <c r="G1699">
        <v>0</v>
      </c>
      <c r="H1699">
        <v>-100</v>
      </c>
      <c r="I1699" s="28">
        <v>0.05</v>
      </c>
      <c r="J1699" s="28">
        <v>0.83499999999999996</v>
      </c>
      <c r="K1699">
        <v>10</v>
      </c>
      <c r="L1699">
        <v>0</v>
      </c>
      <c r="M1699">
        <v>0</v>
      </c>
      <c r="N1699">
        <v>956</v>
      </c>
      <c r="O1699">
        <v>387</v>
      </c>
      <c r="P1699">
        <v>2</v>
      </c>
      <c r="Q1699">
        <v>2.3E-2</v>
      </c>
      <c r="R1699">
        <v>1E-3</v>
      </c>
      <c r="S1699" s="28">
        <v>0.5</v>
      </c>
      <c r="T1699" s="28">
        <v>1.0000000000000001E-9</v>
      </c>
      <c r="U1699">
        <v>8.0000000000000002E-3</v>
      </c>
      <c r="V1699">
        <v>0.05</v>
      </c>
      <c r="W1699">
        <v>0.05</v>
      </c>
      <c r="X1699" s="9">
        <v>0</v>
      </c>
      <c r="Y1699" s="28">
        <v>-9999</v>
      </c>
      <c r="Z1699">
        <v>0</v>
      </c>
      <c r="AA1699">
        <v>0.51416898657001098</v>
      </c>
      <c r="AB1699">
        <v>0.2</v>
      </c>
      <c r="AC1699" s="28">
        <v>1</v>
      </c>
      <c r="AD1699" s="15">
        <v>-0.51416898657001098</v>
      </c>
      <c r="AE1699" t="s">
        <v>796</v>
      </c>
      <c r="AF1699" s="15"/>
    </row>
    <row r="1700" spans="1:32" x14ac:dyDescent="0.25">
      <c r="A1700">
        <v>1699</v>
      </c>
      <c r="B1700">
        <v>10000000000</v>
      </c>
      <c r="C1700">
        <v>1</v>
      </c>
      <c r="D1700">
        <v>0</v>
      </c>
      <c r="E1700">
        <v>0</v>
      </c>
      <c r="F1700">
        <v>0</v>
      </c>
      <c r="G1700">
        <v>0</v>
      </c>
      <c r="H1700">
        <v>-100</v>
      </c>
      <c r="I1700" s="28">
        <v>0.05</v>
      </c>
      <c r="J1700" s="28">
        <v>0.83499999999999996</v>
      </c>
      <c r="K1700">
        <v>10</v>
      </c>
      <c r="L1700">
        <v>0</v>
      </c>
      <c r="M1700">
        <v>0</v>
      </c>
      <c r="N1700">
        <v>956</v>
      </c>
      <c r="O1700">
        <v>387</v>
      </c>
      <c r="P1700">
        <v>2</v>
      </c>
      <c r="Q1700">
        <v>2.3E-2</v>
      </c>
      <c r="R1700">
        <v>1E-3</v>
      </c>
      <c r="S1700" s="28">
        <v>0.5</v>
      </c>
      <c r="T1700" s="28">
        <v>1.0000000000000001E-9</v>
      </c>
      <c r="U1700">
        <v>8.0000000000000002E-3</v>
      </c>
      <c r="V1700">
        <v>0.05</v>
      </c>
      <c r="W1700">
        <v>0.05</v>
      </c>
      <c r="X1700" s="9">
        <v>0</v>
      </c>
      <c r="Y1700" s="28">
        <v>-9999</v>
      </c>
      <c r="Z1700">
        <v>0</v>
      </c>
      <c r="AA1700">
        <v>0.51416898657001098</v>
      </c>
      <c r="AB1700">
        <v>0.2</v>
      </c>
      <c r="AC1700" s="28">
        <v>1</v>
      </c>
      <c r="AD1700" s="15">
        <v>-0.51416898657001098</v>
      </c>
      <c r="AE1700" t="s">
        <v>796</v>
      </c>
      <c r="AF1700" s="15"/>
    </row>
    <row r="1701" spans="1:32" x14ac:dyDescent="0.25">
      <c r="A1701">
        <v>1700</v>
      </c>
      <c r="B1701">
        <v>10000000000</v>
      </c>
      <c r="C1701">
        <v>1</v>
      </c>
      <c r="D1701">
        <v>0</v>
      </c>
      <c r="E1701">
        <v>0</v>
      </c>
      <c r="F1701">
        <v>0</v>
      </c>
      <c r="G1701">
        <v>0</v>
      </c>
      <c r="H1701">
        <v>-100</v>
      </c>
      <c r="I1701" s="28">
        <v>0.05</v>
      </c>
      <c r="J1701" s="28">
        <v>0.83499999999999996</v>
      </c>
      <c r="K1701">
        <v>10</v>
      </c>
      <c r="L1701">
        <v>0</v>
      </c>
      <c r="M1701">
        <v>0</v>
      </c>
      <c r="N1701">
        <v>956</v>
      </c>
      <c r="O1701">
        <v>387</v>
      </c>
      <c r="P1701">
        <v>2</v>
      </c>
      <c r="Q1701">
        <v>2.3E-2</v>
      </c>
      <c r="R1701">
        <v>1E-3</v>
      </c>
      <c r="S1701" s="28">
        <v>0.5</v>
      </c>
      <c r="T1701" s="28">
        <v>1.0000000000000001E-9</v>
      </c>
      <c r="U1701">
        <v>8.0000000000000002E-3</v>
      </c>
      <c r="V1701">
        <v>0.05</v>
      </c>
      <c r="W1701">
        <v>0.05</v>
      </c>
      <c r="X1701" s="9">
        <v>0</v>
      </c>
      <c r="Y1701" s="28">
        <v>-9999</v>
      </c>
      <c r="Z1701">
        <v>0</v>
      </c>
      <c r="AA1701">
        <v>0.51416898657001098</v>
      </c>
      <c r="AB1701">
        <v>0.2</v>
      </c>
      <c r="AC1701" s="28">
        <v>1</v>
      </c>
      <c r="AD1701" s="15">
        <v>-0.51416898657001098</v>
      </c>
      <c r="AE1701" t="s">
        <v>796</v>
      </c>
      <c r="AF1701" s="15"/>
    </row>
    <row r="1702" spans="1:32" x14ac:dyDescent="0.25">
      <c r="A1702">
        <v>1701</v>
      </c>
      <c r="B1702">
        <v>10000000000</v>
      </c>
      <c r="C1702">
        <v>1</v>
      </c>
      <c r="D1702">
        <v>0</v>
      </c>
      <c r="E1702">
        <v>0</v>
      </c>
      <c r="F1702">
        <v>0</v>
      </c>
      <c r="G1702">
        <v>0</v>
      </c>
      <c r="H1702">
        <v>-100</v>
      </c>
      <c r="I1702" s="28">
        <v>0.05</v>
      </c>
      <c r="J1702" s="28">
        <v>0.83499999999999996</v>
      </c>
      <c r="K1702">
        <v>10</v>
      </c>
      <c r="L1702">
        <v>0</v>
      </c>
      <c r="M1702">
        <v>0</v>
      </c>
      <c r="N1702">
        <v>956</v>
      </c>
      <c r="O1702">
        <v>387</v>
      </c>
      <c r="P1702">
        <v>2</v>
      </c>
      <c r="Q1702">
        <v>2.3E-2</v>
      </c>
      <c r="R1702">
        <v>1E-3</v>
      </c>
      <c r="S1702" s="28">
        <v>0.5</v>
      </c>
      <c r="T1702" s="28">
        <v>1.0000000000000001E-9</v>
      </c>
      <c r="U1702">
        <v>8.0000000000000002E-3</v>
      </c>
      <c r="V1702">
        <v>0.05</v>
      </c>
      <c r="W1702">
        <v>0.05</v>
      </c>
      <c r="X1702" s="9">
        <v>0</v>
      </c>
      <c r="Y1702" s="28">
        <v>-9999</v>
      </c>
      <c r="Z1702">
        <v>0</v>
      </c>
      <c r="AA1702">
        <v>0.51416898657001098</v>
      </c>
      <c r="AB1702">
        <v>0.2</v>
      </c>
      <c r="AC1702" s="28">
        <v>1</v>
      </c>
      <c r="AD1702" s="15">
        <v>-0.51416898657001098</v>
      </c>
      <c r="AE1702" t="s">
        <v>796</v>
      </c>
      <c r="AF1702" s="15"/>
    </row>
    <row r="1703" spans="1:32" x14ac:dyDescent="0.25">
      <c r="A1703">
        <v>1702</v>
      </c>
      <c r="B1703">
        <v>10000000000</v>
      </c>
      <c r="C1703">
        <v>1</v>
      </c>
      <c r="D1703">
        <v>0</v>
      </c>
      <c r="E1703">
        <v>0</v>
      </c>
      <c r="F1703">
        <v>0</v>
      </c>
      <c r="G1703">
        <v>0</v>
      </c>
      <c r="H1703">
        <v>-100</v>
      </c>
      <c r="I1703" s="28">
        <v>0.05</v>
      </c>
      <c r="J1703" s="28">
        <v>0.83499999999999996</v>
      </c>
      <c r="K1703">
        <v>10</v>
      </c>
      <c r="L1703">
        <v>0</v>
      </c>
      <c r="M1703">
        <v>0</v>
      </c>
      <c r="N1703">
        <v>956</v>
      </c>
      <c r="O1703">
        <v>387</v>
      </c>
      <c r="P1703">
        <v>2</v>
      </c>
      <c r="Q1703">
        <v>2.3E-2</v>
      </c>
      <c r="R1703">
        <v>1E-3</v>
      </c>
      <c r="S1703" s="28">
        <v>0.5</v>
      </c>
      <c r="T1703" s="28">
        <v>1.0000000000000001E-9</v>
      </c>
      <c r="U1703">
        <v>8.0000000000000002E-3</v>
      </c>
      <c r="V1703">
        <v>0.05</v>
      </c>
      <c r="W1703">
        <v>0.05</v>
      </c>
      <c r="X1703" s="9">
        <v>0</v>
      </c>
      <c r="Y1703" s="28">
        <v>-9999</v>
      </c>
      <c r="Z1703">
        <v>0</v>
      </c>
      <c r="AA1703">
        <v>0.51416898657001098</v>
      </c>
      <c r="AB1703">
        <v>0.2</v>
      </c>
      <c r="AC1703" s="28">
        <v>1</v>
      </c>
      <c r="AD1703" s="15">
        <v>-0.51416898657001098</v>
      </c>
      <c r="AE1703" t="s">
        <v>796</v>
      </c>
      <c r="AF1703" s="15"/>
    </row>
    <row r="1704" spans="1:32" x14ac:dyDescent="0.25">
      <c r="A1704">
        <v>1703</v>
      </c>
      <c r="B1704">
        <v>10000000000</v>
      </c>
      <c r="C1704">
        <v>1</v>
      </c>
      <c r="D1704">
        <v>0</v>
      </c>
      <c r="E1704">
        <v>0</v>
      </c>
      <c r="F1704">
        <v>0</v>
      </c>
      <c r="G1704">
        <v>0</v>
      </c>
      <c r="H1704">
        <v>-100</v>
      </c>
      <c r="I1704" s="28">
        <v>0.05</v>
      </c>
      <c r="J1704" s="28">
        <v>0.83499999999999996</v>
      </c>
      <c r="K1704">
        <v>10</v>
      </c>
      <c r="L1704">
        <v>0</v>
      </c>
      <c r="M1704">
        <v>0</v>
      </c>
      <c r="N1704">
        <v>956</v>
      </c>
      <c r="O1704">
        <v>387</v>
      </c>
      <c r="P1704">
        <v>2</v>
      </c>
      <c r="Q1704">
        <v>2.3E-2</v>
      </c>
      <c r="R1704">
        <v>1E-3</v>
      </c>
      <c r="S1704" s="28">
        <v>0.5</v>
      </c>
      <c r="T1704" s="28">
        <v>1.0000000000000001E-9</v>
      </c>
      <c r="U1704">
        <v>8.0000000000000002E-3</v>
      </c>
      <c r="V1704">
        <v>0.05</v>
      </c>
      <c r="W1704">
        <v>0.05</v>
      </c>
      <c r="X1704" s="9">
        <v>0</v>
      </c>
      <c r="Y1704" s="28">
        <v>-9999</v>
      </c>
      <c r="Z1704">
        <v>0</v>
      </c>
      <c r="AA1704">
        <v>0.51416898657001098</v>
      </c>
      <c r="AB1704">
        <v>0.2</v>
      </c>
      <c r="AC1704" s="28">
        <v>1</v>
      </c>
      <c r="AD1704" s="15">
        <v>-0.51416898657001098</v>
      </c>
      <c r="AE1704" t="s">
        <v>796</v>
      </c>
      <c r="AF1704" s="15"/>
    </row>
    <row r="1705" spans="1:32" x14ac:dyDescent="0.25">
      <c r="A1705">
        <v>1704</v>
      </c>
      <c r="B1705">
        <v>10000000000</v>
      </c>
      <c r="C1705">
        <v>1</v>
      </c>
      <c r="D1705">
        <v>0</v>
      </c>
      <c r="E1705">
        <v>0</v>
      </c>
      <c r="F1705">
        <v>0</v>
      </c>
      <c r="G1705">
        <v>0</v>
      </c>
      <c r="H1705">
        <v>-100</v>
      </c>
      <c r="I1705" s="28">
        <v>0.05</v>
      </c>
      <c r="J1705" s="28">
        <v>0.83499999999999996</v>
      </c>
      <c r="K1705">
        <v>10</v>
      </c>
      <c r="L1705">
        <v>0</v>
      </c>
      <c r="M1705">
        <v>0</v>
      </c>
      <c r="N1705">
        <v>956</v>
      </c>
      <c r="O1705">
        <v>387</v>
      </c>
      <c r="P1705">
        <v>2</v>
      </c>
      <c r="Q1705">
        <v>2.3E-2</v>
      </c>
      <c r="R1705">
        <v>1E-3</v>
      </c>
      <c r="S1705" s="28">
        <v>0.5</v>
      </c>
      <c r="T1705" s="28">
        <v>1.0000000000000001E-9</v>
      </c>
      <c r="U1705">
        <v>8.0000000000000002E-3</v>
      </c>
      <c r="V1705">
        <v>0.05</v>
      </c>
      <c r="W1705">
        <v>0.05</v>
      </c>
      <c r="X1705" s="9">
        <v>0</v>
      </c>
      <c r="Y1705" s="28">
        <v>-9999</v>
      </c>
      <c r="Z1705">
        <v>0</v>
      </c>
      <c r="AA1705">
        <v>0.51416898657001098</v>
      </c>
      <c r="AB1705">
        <v>0.2</v>
      </c>
      <c r="AC1705" s="28">
        <v>1</v>
      </c>
      <c r="AD1705" s="15">
        <v>-0.51416898657001098</v>
      </c>
      <c r="AE1705" t="s">
        <v>796</v>
      </c>
      <c r="AF1705" s="15"/>
    </row>
    <row r="1706" spans="1:32" x14ac:dyDescent="0.25">
      <c r="A1706">
        <v>1705</v>
      </c>
      <c r="B1706">
        <v>10000000000</v>
      </c>
      <c r="C1706">
        <v>1</v>
      </c>
      <c r="D1706">
        <v>0</v>
      </c>
      <c r="E1706">
        <v>0</v>
      </c>
      <c r="F1706">
        <v>0</v>
      </c>
      <c r="G1706">
        <v>0</v>
      </c>
      <c r="H1706">
        <v>-100</v>
      </c>
      <c r="I1706" s="28">
        <v>0.05</v>
      </c>
      <c r="J1706" s="28">
        <v>0.83499999999999996</v>
      </c>
      <c r="K1706">
        <v>10</v>
      </c>
      <c r="L1706">
        <v>0</v>
      </c>
      <c r="M1706">
        <v>0</v>
      </c>
      <c r="N1706">
        <v>956</v>
      </c>
      <c r="O1706">
        <v>387</v>
      </c>
      <c r="P1706">
        <v>2</v>
      </c>
      <c r="Q1706">
        <v>2.3E-2</v>
      </c>
      <c r="R1706">
        <v>1E-3</v>
      </c>
      <c r="S1706" s="28">
        <v>0.5</v>
      </c>
      <c r="T1706" s="28">
        <v>1.0000000000000001E-9</v>
      </c>
      <c r="U1706">
        <v>8.0000000000000002E-3</v>
      </c>
      <c r="V1706">
        <v>0.05</v>
      </c>
      <c r="W1706">
        <v>0.05</v>
      </c>
      <c r="X1706" s="9">
        <v>0</v>
      </c>
      <c r="Y1706" s="28">
        <v>-9999</v>
      </c>
      <c r="Z1706">
        <v>0</v>
      </c>
      <c r="AA1706">
        <v>0.51416898657001098</v>
      </c>
      <c r="AB1706">
        <v>0.2</v>
      </c>
      <c r="AC1706" s="28">
        <v>1</v>
      </c>
      <c r="AD1706" s="15">
        <v>-0.51416898657001098</v>
      </c>
      <c r="AE1706" t="s">
        <v>796</v>
      </c>
      <c r="AF1706" s="15"/>
    </row>
    <row r="1707" spans="1:32" x14ac:dyDescent="0.25">
      <c r="A1707">
        <v>1706</v>
      </c>
      <c r="B1707">
        <v>10000000000</v>
      </c>
      <c r="C1707">
        <v>1</v>
      </c>
      <c r="D1707">
        <v>0</v>
      </c>
      <c r="E1707">
        <v>0</v>
      </c>
      <c r="F1707">
        <v>0</v>
      </c>
      <c r="G1707">
        <v>0</v>
      </c>
      <c r="H1707">
        <v>-100</v>
      </c>
      <c r="I1707" s="28">
        <v>0.05</v>
      </c>
      <c r="J1707" s="28">
        <v>0.83499999999999996</v>
      </c>
      <c r="K1707">
        <v>10</v>
      </c>
      <c r="L1707">
        <v>0</v>
      </c>
      <c r="M1707">
        <v>0</v>
      </c>
      <c r="N1707">
        <v>956</v>
      </c>
      <c r="O1707">
        <v>387</v>
      </c>
      <c r="P1707">
        <v>2</v>
      </c>
      <c r="Q1707">
        <v>2.3E-2</v>
      </c>
      <c r="R1707">
        <v>1E-3</v>
      </c>
      <c r="S1707" s="28">
        <v>0.5</v>
      </c>
      <c r="T1707" s="28">
        <v>1.0000000000000001E-9</v>
      </c>
      <c r="U1707">
        <v>8.0000000000000002E-3</v>
      </c>
      <c r="V1707">
        <v>0.05</v>
      </c>
      <c r="W1707">
        <v>0.05</v>
      </c>
      <c r="X1707" s="9">
        <v>0</v>
      </c>
      <c r="Y1707" s="28">
        <v>-9999</v>
      </c>
      <c r="Z1707">
        <v>0</v>
      </c>
      <c r="AA1707">
        <v>0.51416898657001098</v>
      </c>
      <c r="AB1707">
        <v>0.2</v>
      </c>
      <c r="AC1707" s="28">
        <v>1</v>
      </c>
      <c r="AD1707" s="15">
        <v>-0.51416898657001098</v>
      </c>
      <c r="AE1707" t="s">
        <v>796</v>
      </c>
      <c r="AF1707" s="15"/>
    </row>
    <row r="1708" spans="1:32" x14ac:dyDescent="0.25">
      <c r="A1708">
        <v>1707</v>
      </c>
      <c r="B1708">
        <v>10000000000</v>
      </c>
      <c r="C1708">
        <v>1</v>
      </c>
      <c r="D1708">
        <v>0</v>
      </c>
      <c r="E1708">
        <v>0</v>
      </c>
      <c r="F1708">
        <v>0</v>
      </c>
      <c r="G1708">
        <v>0</v>
      </c>
      <c r="H1708">
        <v>-100</v>
      </c>
      <c r="I1708" s="28">
        <v>0.05</v>
      </c>
      <c r="J1708" s="28">
        <v>0.83499999999999996</v>
      </c>
      <c r="K1708">
        <v>10</v>
      </c>
      <c r="L1708">
        <v>0</v>
      </c>
      <c r="M1708">
        <v>0</v>
      </c>
      <c r="N1708">
        <v>956</v>
      </c>
      <c r="O1708">
        <v>387</v>
      </c>
      <c r="P1708">
        <v>2</v>
      </c>
      <c r="Q1708">
        <v>2.3E-2</v>
      </c>
      <c r="R1708">
        <v>1E-3</v>
      </c>
      <c r="S1708" s="28">
        <v>0.5</v>
      </c>
      <c r="T1708" s="28">
        <v>1.0000000000000001E-9</v>
      </c>
      <c r="U1708">
        <v>8.0000000000000002E-3</v>
      </c>
      <c r="V1708">
        <v>0.05</v>
      </c>
      <c r="W1708">
        <v>0.05</v>
      </c>
      <c r="X1708" s="9">
        <v>0</v>
      </c>
      <c r="Y1708" s="28">
        <v>-9999</v>
      </c>
      <c r="Z1708">
        <v>0</v>
      </c>
      <c r="AA1708">
        <v>0.51416898657001098</v>
      </c>
      <c r="AB1708">
        <v>0.2</v>
      </c>
      <c r="AC1708" s="28">
        <v>1</v>
      </c>
      <c r="AD1708" s="15">
        <v>-0.51416898657001098</v>
      </c>
      <c r="AE1708" t="s">
        <v>796</v>
      </c>
      <c r="AF1708" s="15"/>
    </row>
    <row r="1709" spans="1:32" x14ac:dyDescent="0.25">
      <c r="A1709">
        <v>1708</v>
      </c>
      <c r="B1709">
        <v>10000000000</v>
      </c>
      <c r="C1709">
        <v>1</v>
      </c>
      <c r="D1709">
        <v>0</v>
      </c>
      <c r="E1709">
        <v>0</v>
      </c>
      <c r="F1709">
        <v>0</v>
      </c>
      <c r="G1709">
        <v>0</v>
      </c>
      <c r="H1709">
        <v>-100</v>
      </c>
      <c r="I1709" s="28">
        <v>0.05</v>
      </c>
      <c r="J1709" s="28">
        <v>0.83499999999999996</v>
      </c>
      <c r="K1709">
        <v>10</v>
      </c>
      <c r="L1709">
        <v>0</v>
      </c>
      <c r="M1709">
        <v>0</v>
      </c>
      <c r="N1709">
        <v>956</v>
      </c>
      <c r="O1709">
        <v>387</v>
      </c>
      <c r="P1709">
        <v>2</v>
      </c>
      <c r="Q1709">
        <v>2.3E-2</v>
      </c>
      <c r="R1709">
        <v>1E-3</v>
      </c>
      <c r="S1709" s="28">
        <v>0.5</v>
      </c>
      <c r="T1709" s="28">
        <v>1.0000000000000001E-9</v>
      </c>
      <c r="U1709">
        <v>8.0000000000000002E-3</v>
      </c>
      <c r="V1709">
        <v>0.05</v>
      </c>
      <c r="W1709">
        <v>0.05</v>
      </c>
      <c r="X1709" s="9">
        <v>0</v>
      </c>
      <c r="Y1709" s="28">
        <v>-9999</v>
      </c>
      <c r="Z1709">
        <v>0</v>
      </c>
      <c r="AA1709">
        <v>0.51416898657001098</v>
      </c>
      <c r="AB1709">
        <v>0.2</v>
      </c>
      <c r="AC1709" s="28">
        <v>1</v>
      </c>
      <c r="AD1709" s="15">
        <v>-0.51416898657001098</v>
      </c>
      <c r="AE1709" t="s">
        <v>796</v>
      </c>
      <c r="AF1709" s="15"/>
    </row>
    <row r="1710" spans="1:32" x14ac:dyDescent="0.25">
      <c r="A1710">
        <v>1709</v>
      </c>
      <c r="B1710">
        <v>10000000000</v>
      </c>
      <c r="C1710">
        <v>1</v>
      </c>
      <c r="D1710">
        <v>0</v>
      </c>
      <c r="E1710">
        <v>0</v>
      </c>
      <c r="F1710">
        <v>0</v>
      </c>
      <c r="G1710">
        <v>0</v>
      </c>
      <c r="H1710">
        <v>-100</v>
      </c>
      <c r="I1710" s="28">
        <v>0.05</v>
      </c>
      <c r="J1710" s="28">
        <v>0.83499999999999996</v>
      </c>
      <c r="K1710">
        <v>10</v>
      </c>
      <c r="L1710">
        <v>0</v>
      </c>
      <c r="M1710">
        <v>0</v>
      </c>
      <c r="N1710">
        <v>956</v>
      </c>
      <c r="O1710">
        <v>387</v>
      </c>
      <c r="P1710">
        <v>2</v>
      </c>
      <c r="Q1710">
        <v>2.3E-2</v>
      </c>
      <c r="R1710">
        <v>1E-3</v>
      </c>
      <c r="S1710" s="28">
        <v>0.5</v>
      </c>
      <c r="T1710" s="28">
        <v>1.0000000000000001E-9</v>
      </c>
      <c r="U1710">
        <v>8.0000000000000002E-3</v>
      </c>
      <c r="V1710">
        <v>0.05</v>
      </c>
      <c r="W1710">
        <v>0.05</v>
      </c>
      <c r="X1710" s="9">
        <v>0</v>
      </c>
      <c r="Y1710" s="28">
        <v>-9999</v>
      </c>
      <c r="Z1710">
        <v>0</v>
      </c>
      <c r="AA1710">
        <v>0.51416898657001098</v>
      </c>
      <c r="AB1710">
        <v>0.2</v>
      </c>
      <c r="AC1710" s="28">
        <v>1</v>
      </c>
      <c r="AD1710" s="15">
        <v>-0.51416898657001098</v>
      </c>
      <c r="AE1710" t="s">
        <v>796</v>
      </c>
      <c r="AF1710" s="15"/>
    </row>
    <row r="1711" spans="1:32" x14ac:dyDescent="0.25">
      <c r="A1711">
        <v>1710</v>
      </c>
      <c r="B1711">
        <v>10000000000</v>
      </c>
      <c r="C1711">
        <v>1</v>
      </c>
      <c r="D1711">
        <v>0</v>
      </c>
      <c r="E1711">
        <v>0</v>
      </c>
      <c r="F1711">
        <v>0</v>
      </c>
      <c r="G1711">
        <v>0</v>
      </c>
      <c r="H1711">
        <v>-100</v>
      </c>
      <c r="I1711" s="28">
        <v>0.05</v>
      </c>
      <c r="J1711" s="28">
        <v>0.83499999999999996</v>
      </c>
      <c r="K1711">
        <v>10</v>
      </c>
      <c r="L1711">
        <v>0</v>
      </c>
      <c r="M1711">
        <v>0</v>
      </c>
      <c r="N1711">
        <v>956</v>
      </c>
      <c r="O1711">
        <v>387</v>
      </c>
      <c r="P1711">
        <v>2</v>
      </c>
      <c r="Q1711">
        <v>2.3E-2</v>
      </c>
      <c r="R1711">
        <v>1E-3</v>
      </c>
      <c r="S1711" s="28">
        <v>0.5</v>
      </c>
      <c r="T1711" s="28">
        <v>1.0000000000000001E-9</v>
      </c>
      <c r="U1711">
        <v>8.0000000000000002E-3</v>
      </c>
      <c r="V1711">
        <v>0.05</v>
      </c>
      <c r="W1711">
        <v>0.05</v>
      </c>
      <c r="X1711" s="9">
        <v>0</v>
      </c>
      <c r="Y1711" s="28">
        <v>-9999</v>
      </c>
      <c r="Z1711">
        <v>0</v>
      </c>
      <c r="AA1711">
        <v>0.51416898657001098</v>
      </c>
      <c r="AB1711">
        <v>0.2</v>
      </c>
      <c r="AC1711" s="28">
        <v>1</v>
      </c>
      <c r="AD1711" s="15">
        <v>-0.51416898657001098</v>
      </c>
      <c r="AE1711" t="s">
        <v>796</v>
      </c>
      <c r="AF1711" s="15"/>
    </row>
    <row r="1712" spans="1:32" x14ac:dyDescent="0.25">
      <c r="A1712">
        <v>1711</v>
      </c>
      <c r="B1712">
        <v>10000000000</v>
      </c>
      <c r="C1712">
        <v>1</v>
      </c>
      <c r="D1712">
        <v>0</v>
      </c>
      <c r="E1712">
        <v>0</v>
      </c>
      <c r="F1712">
        <v>0</v>
      </c>
      <c r="G1712">
        <v>0</v>
      </c>
      <c r="H1712">
        <v>-100</v>
      </c>
      <c r="I1712" s="28">
        <v>0.05</v>
      </c>
      <c r="J1712" s="28">
        <v>0.83499999999999996</v>
      </c>
      <c r="K1712">
        <v>10</v>
      </c>
      <c r="L1712">
        <v>0</v>
      </c>
      <c r="M1712">
        <v>0</v>
      </c>
      <c r="N1712">
        <v>956</v>
      </c>
      <c r="O1712">
        <v>387</v>
      </c>
      <c r="P1712">
        <v>2</v>
      </c>
      <c r="Q1712">
        <v>2.3E-2</v>
      </c>
      <c r="R1712">
        <v>1E-3</v>
      </c>
      <c r="S1712" s="28">
        <v>0.5</v>
      </c>
      <c r="T1712" s="28">
        <v>1.0000000000000001E-9</v>
      </c>
      <c r="U1712">
        <v>8.0000000000000002E-3</v>
      </c>
      <c r="V1712">
        <v>0.05</v>
      </c>
      <c r="W1712">
        <v>0.05</v>
      </c>
      <c r="X1712" s="9">
        <v>0</v>
      </c>
      <c r="Y1712" s="28">
        <v>-9999</v>
      </c>
      <c r="Z1712">
        <v>0</v>
      </c>
      <c r="AA1712">
        <v>0.51416898657001098</v>
      </c>
      <c r="AB1712">
        <v>0.2</v>
      </c>
      <c r="AC1712" s="28">
        <v>1</v>
      </c>
      <c r="AD1712" s="15">
        <v>-0.51416898657001098</v>
      </c>
      <c r="AE1712" t="s">
        <v>796</v>
      </c>
      <c r="AF1712" s="15"/>
    </row>
    <row r="1713" spans="1:32" x14ac:dyDescent="0.25">
      <c r="A1713">
        <v>1712</v>
      </c>
      <c r="B1713">
        <v>10000000000</v>
      </c>
      <c r="C1713">
        <v>1</v>
      </c>
      <c r="D1713">
        <v>0</v>
      </c>
      <c r="E1713">
        <v>0</v>
      </c>
      <c r="F1713">
        <v>0</v>
      </c>
      <c r="G1713">
        <v>0</v>
      </c>
      <c r="H1713">
        <v>-100</v>
      </c>
      <c r="I1713" s="28">
        <v>0.05</v>
      </c>
      <c r="J1713" s="28">
        <v>0.83499999999999996</v>
      </c>
      <c r="K1713">
        <v>10</v>
      </c>
      <c r="L1713">
        <v>0</v>
      </c>
      <c r="M1713">
        <v>0</v>
      </c>
      <c r="N1713">
        <v>956</v>
      </c>
      <c r="O1713">
        <v>387</v>
      </c>
      <c r="P1713">
        <v>2</v>
      </c>
      <c r="Q1713">
        <v>2.3E-2</v>
      </c>
      <c r="R1713">
        <v>1E-3</v>
      </c>
      <c r="S1713" s="28">
        <v>0.5</v>
      </c>
      <c r="T1713" s="28">
        <v>1.0000000000000001E-9</v>
      </c>
      <c r="U1713">
        <v>8.0000000000000002E-3</v>
      </c>
      <c r="V1713">
        <v>0.05</v>
      </c>
      <c r="W1713">
        <v>0.05</v>
      </c>
      <c r="X1713" s="9">
        <v>0</v>
      </c>
      <c r="Y1713" s="28">
        <v>-9999</v>
      </c>
      <c r="Z1713">
        <v>0</v>
      </c>
      <c r="AA1713">
        <v>0.51416898657001098</v>
      </c>
      <c r="AB1713">
        <v>0.2</v>
      </c>
      <c r="AC1713" s="28">
        <v>1</v>
      </c>
      <c r="AD1713" s="15">
        <v>-0.51416898657001098</v>
      </c>
      <c r="AE1713" t="s">
        <v>796</v>
      </c>
      <c r="AF1713" s="15"/>
    </row>
    <row r="1714" spans="1:32" x14ac:dyDescent="0.25">
      <c r="A1714">
        <v>1713</v>
      </c>
      <c r="B1714">
        <v>10000000000</v>
      </c>
      <c r="C1714">
        <v>1</v>
      </c>
      <c r="D1714">
        <v>0</v>
      </c>
      <c r="E1714">
        <v>0</v>
      </c>
      <c r="F1714">
        <v>0</v>
      </c>
      <c r="G1714">
        <v>0</v>
      </c>
      <c r="H1714">
        <v>-100</v>
      </c>
      <c r="I1714" s="28">
        <v>0.05</v>
      </c>
      <c r="J1714" s="28">
        <v>0.83499999999999996</v>
      </c>
      <c r="K1714">
        <v>10</v>
      </c>
      <c r="L1714">
        <v>0</v>
      </c>
      <c r="M1714">
        <v>0</v>
      </c>
      <c r="N1714">
        <v>956</v>
      </c>
      <c r="O1714">
        <v>387</v>
      </c>
      <c r="P1714">
        <v>2</v>
      </c>
      <c r="Q1714">
        <v>2.3E-2</v>
      </c>
      <c r="R1714">
        <v>1E-3</v>
      </c>
      <c r="S1714" s="28">
        <v>0.5</v>
      </c>
      <c r="T1714" s="28">
        <v>1.0000000000000001E-9</v>
      </c>
      <c r="U1714">
        <v>8.0000000000000002E-3</v>
      </c>
      <c r="V1714">
        <v>0.05</v>
      </c>
      <c r="W1714">
        <v>0.05</v>
      </c>
      <c r="X1714" s="9">
        <v>0</v>
      </c>
      <c r="Y1714" s="28">
        <v>-9999</v>
      </c>
      <c r="Z1714">
        <v>0</v>
      </c>
      <c r="AA1714">
        <v>0.51416898657001098</v>
      </c>
      <c r="AB1714">
        <v>0.2</v>
      </c>
      <c r="AC1714" s="28">
        <v>1</v>
      </c>
      <c r="AD1714" s="15">
        <v>-0.51416898657001098</v>
      </c>
      <c r="AE1714" t="s">
        <v>796</v>
      </c>
      <c r="AF1714" s="15"/>
    </row>
    <row r="1715" spans="1:32" x14ac:dyDescent="0.25">
      <c r="A1715">
        <v>1714</v>
      </c>
      <c r="B1715">
        <v>10000000000</v>
      </c>
      <c r="C1715">
        <v>1</v>
      </c>
      <c r="D1715">
        <v>0</v>
      </c>
      <c r="E1715">
        <v>0</v>
      </c>
      <c r="F1715">
        <v>0</v>
      </c>
      <c r="G1715">
        <v>0</v>
      </c>
      <c r="H1715">
        <v>-100</v>
      </c>
      <c r="I1715" s="28">
        <v>0.05</v>
      </c>
      <c r="J1715" s="28">
        <v>0.83499999999999996</v>
      </c>
      <c r="K1715">
        <v>10</v>
      </c>
      <c r="L1715">
        <v>0</v>
      </c>
      <c r="M1715">
        <v>0</v>
      </c>
      <c r="N1715">
        <v>956</v>
      </c>
      <c r="O1715">
        <v>387</v>
      </c>
      <c r="P1715">
        <v>2</v>
      </c>
      <c r="Q1715">
        <v>2.3E-2</v>
      </c>
      <c r="R1715">
        <v>1E-3</v>
      </c>
      <c r="S1715" s="28">
        <v>0.5</v>
      </c>
      <c r="T1715" s="28">
        <v>1.0000000000000001E-9</v>
      </c>
      <c r="U1715">
        <v>8.0000000000000002E-3</v>
      </c>
      <c r="V1715">
        <v>0.05</v>
      </c>
      <c r="W1715">
        <v>0.05</v>
      </c>
      <c r="X1715" s="9">
        <v>0</v>
      </c>
      <c r="Y1715" s="28">
        <v>-9999</v>
      </c>
      <c r="Z1715">
        <v>0</v>
      </c>
      <c r="AA1715">
        <v>0.51416898657001098</v>
      </c>
      <c r="AB1715">
        <v>0.2</v>
      </c>
      <c r="AC1715" s="28">
        <v>1</v>
      </c>
      <c r="AD1715" s="15">
        <v>-0.51416898657001098</v>
      </c>
      <c r="AE1715" t="s">
        <v>796</v>
      </c>
      <c r="AF1715" s="15"/>
    </row>
    <row r="1716" spans="1:32" x14ac:dyDescent="0.25">
      <c r="A1716">
        <v>1715</v>
      </c>
      <c r="B1716">
        <v>10000000000</v>
      </c>
      <c r="C1716">
        <v>1</v>
      </c>
      <c r="D1716">
        <v>0</v>
      </c>
      <c r="E1716">
        <v>0</v>
      </c>
      <c r="F1716">
        <v>0</v>
      </c>
      <c r="G1716">
        <v>0</v>
      </c>
      <c r="H1716">
        <v>-100</v>
      </c>
      <c r="I1716" s="28">
        <v>0.05</v>
      </c>
      <c r="J1716" s="28">
        <v>0.83499999999999996</v>
      </c>
      <c r="K1716">
        <v>10</v>
      </c>
      <c r="L1716">
        <v>0</v>
      </c>
      <c r="M1716">
        <v>0</v>
      </c>
      <c r="N1716">
        <v>956</v>
      </c>
      <c r="O1716">
        <v>387</v>
      </c>
      <c r="P1716">
        <v>2</v>
      </c>
      <c r="Q1716">
        <v>2.3E-2</v>
      </c>
      <c r="R1716">
        <v>1E-3</v>
      </c>
      <c r="S1716" s="28">
        <v>0.5</v>
      </c>
      <c r="T1716" s="28">
        <v>1.0000000000000001E-9</v>
      </c>
      <c r="U1716">
        <v>8.0000000000000002E-3</v>
      </c>
      <c r="V1716">
        <v>0.05</v>
      </c>
      <c r="W1716">
        <v>0.05</v>
      </c>
      <c r="X1716" s="9">
        <v>0</v>
      </c>
      <c r="Y1716" s="28">
        <v>-9999</v>
      </c>
      <c r="Z1716">
        <v>0</v>
      </c>
      <c r="AA1716">
        <v>0.51416898657001098</v>
      </c>
      <c r="AB1716">
        <v>0.2</v>
      </c>
      <c r="AC1716" s="28">
        <v>1</v>
      </c>
      <c r="AD1716" s="15">
        <v>-0.51416898657001098</v>
      </c>
      <c r="AE1716" t="s">
        <v>796</v>
      </c>
      <c r="AF1716" s="15"/>
    </row>
    <row r="1717" spans="1:32" x14ac:dyDescent="0.25">
      <c r="A1717">
        <v>1716</v>
      </c>
      <c r="B1717">
        <v>10000000000</v>
      </c>
      <c r="C1717">
        <v>1</v>
      </c>
      <c r="D1717">
        <v>0</v>
      </c>
      <c r="E1717">
        <v>0</v>
      </c>
      <c r="F1717">
        <v>0</v>
      </c>
      <c r="G1717">
        <v>0</v>
      </c>
      <c r="H1717">
        <v>-100</v>
      </c>
      <c r="I1717" s="28">
        <v>0.05</v>
      </c>
      <c r="J1717" s="28">
        <v>0.83499999999999996</v>
      </c>
      <c r="K1717">
        <v>10</v>
      </c>
      <c r="L1717">
        <v>0</v>
      </c>
      <c r="M1717">
        <v>0</v>
      </c>
      <c r="N1717">
        <v>956</v>
      </c>
      <c r="O1717">
        <v>387</v>
      </c>
      <c r="P1717">
        <v>2</v>
      </c>
      <c r="Q1717">
        <v>2.3E-2</v>
      </c>
      <c r="R1717">
        <v>1E-3</v>
      </c>
      <c r="S1717" s="28">
        <v>0.5</v>
      </c>
      <c r="T1717" s="28">
        <v>1.0000000000000001E-9</v>
      </c>
      <c r="U1717">
        <v>8.0000000000000002E-3</v>
      </c>
      <c r="V1717">
        <v>0.05</v>
      </c>
      <c r="W1717">
        <v>0.05</v>
      </c>
      <c r="X1717" s="9">
        <v>0</v>
      </c>
      <c r="Y1717" s="28">
        <v>-9999</v>
      </c>
      <c r="Z1717">
        <v>0</v>
      </c>
      <c r="AA1717">
        <v>0.51416898657001098</v>
      </c>
      <c r="AB1717">
        <v>0.2</v>
      </c>
      <c r="AC1717" s="28">
        <v>1</v>
      </c>
      <c r="AD1717" s="15">
        <v>-0.51416898657001098</v>
      </c>
      <c r="AE1717" t="s">
        <v>796</v>
      </c>
      <c r="AF1717" s="15"/>
    </row>
    <row r="1718" spans="1:32" x14ac:dyDescent="0.25">
      <c r="A1718">
        <v>1717</v>
      </c>
      <c r="B1718">
        <v>10000000000</v>
      </c>
      <c r="C1718">
        <v>1</v>
      </c>
      <c r="D1718">
        <v>0</v>
      </c>
      <c r="E1718">
        <v>0</v>
      </c>
      <c r="F1718">
        <v>0</v>
      </c>
      <c r="G1718">
        <v>0</v>
      </c>
      <c r="H1718">
        <v>-100</v>
      </c>
      <c r="I1718" s="28">
        <v>0.05</v>
      </c>
      <c r="J1718" s="28">
        <v>0.83499999999999996</v>
      </c>
      <c r="K1718">
        <v>10</v>
      </c>
      <c r="L1718">
        <v>0</v>
      </c>
      <c r="M1718">
        <v>0</v>
      </c>
      <c r="N1718">
        <v>956</v>
      </c>
      <c r="O1718">
        <v>387</v>
      </c>
      <c r="P1718">
        <v>2</v>
      </c>
      <c r="Q1718">
        <v>2.3E-2</v>
      </c>
      <c r="R1718">
        <v>1E-3</v>
      </c>
      <c r="S1718" s="28">
        <v>0.5</v>
      </c>
      <c r="T1718" s="28">
        <v>1.0000000000000001E-9</v>
      </c>
      <c r="U1718">
        <v>8.0000000000000002E-3</v>
      </c>
      <c r="V1718">
        <v>0.05</v>
      </c>
      <c r="W1718">
        <v>0.05</v>
      </c>
      <c r="X1718" s="9">
        <v>0</v>
      </c>
      <c r="Y1718" s="28">
        <v>-9999</v>
      </c>
      <c r="Z1718">
        <v>0</v>
      </c>
      <c r="AA1718">
        <v>0.51416898657001098</v>
      </c>
      <c r="AB1718">
        <v>0.2</v>
      </c>
      <c r="AC1718" s="28">
        <v>1</v>
      </c>
      <c r="AD1718" s="15">
        <v>-0.51416898657001098</v>
      </c>
      <c r="AE1718" t="s">
        <v>796</v>
      </c>
      <c r="AF1718" s="15"/>
    </row>
    <row r="1719" spans="1:32" x14ac:dyDescent="0.25">
      <c r="A1719">
        <v>1718</v>
      </c>
      <c r="B1719">
        <v>10000000000</v>
      </c>
      <c r="C1719">
        <v>1</v>
      </c>
      <c r="D1719">
        <v>0</v>
      </c>
      <c r="E1719">
        <v>0</v>
      </c>
      <c r="F1719">
        <v>0</v>
      </c>
      <c r="G1719">
        <v>0</v>
      </c>
      <c r="H1719">
        <v>-100</v>
      </c>
      <c r="I1719" s="28">
        <v>0.05</v>
      </c>
      <c r="J1719" s="28">
        <v>0.83499999999999996</v>
      </c>
      <c r="K1719">
        <v>10</v>
      </c>
      <c r="L1719">
        <v>0</v>
      </c>
      <c r="M1719">
        <v>0</v>
      </c>
      <c r="N1719">
        <v>956</v>
      </c>
      <c r="O1719">
        <v>387</v>
      </c>
      <c r="P1719">
        <v>2</v>
      </c>
      <c r="Q1719">
        <v>2.3E-2</v>
      </c>
      <c r="R1719">
        <v>1E-3</v>
      </c>
      <c r="S1719" s="28">
        <v>0.5</v>
      </c>
      <c r="T1719" s="28">
        <v>1.0000000000000001E-9</v>
      </c>
      <c r="U1719">
        <v>8.0000000000000002E-3</v>
      </c>
      <c r="V1719">
        <v>0.05</v>
      </c>
      <c r="W1719">
        <v>0.05</v>
      </c>
      <c r="X1719" s="9">
        <v>0</v>
      </c>
      <c r="Y1719" s="28">
        <v>-9999</v>
      </c>
      <c r="Z1719">
        <v>0</v>
      </c>
      <c r="AA1719">
        <v>0.51416898657001098</v>
      </c>
      <c r="AB1719">
        <v>0.2</v>
      </c>
      <c r="AC1719" s="28">
        <v>1</v>
      </c>
      <c r="AD1719" s="15">
        <v>-0.51416898657001098</v>
      </c>
      <c r="AE1719" t="s">
        <v>796</v>
      </c>
      <c r="AF1719" s="15"/>
    </row>
    <row r="1720" spans="1:32" x14ac:dyDescent="0.25">
      <c r="A1720">
        <v>1719</v>
      </c>
      <c r="B1720">
        <v>10000000000</v>
      </c>
      <c r="C1720">
        <v>1</v>
      </c>
      <c r="D1720">
        <v>0</v>
      </c>
      <c r="E1720">
        <v>0</v>
      </c>
      <c r="F1720">
        <v>0</v>
      </c>
      <c r="G1720">
        <v>0</v>
      </c>
      <c r="H1720">
        <v>-100</v>
      </c>
      <c r="I1720" s="28">
        <v>0.05</v>
      </c>
      <c r="J1720" s="28">
        <v>0.83499999999999996</v>
      </c>
      <c r="K1720">
        <v>10</v>
      </c>
      <c r="L1720">
        <v>0</v>
      </c>
      <c r="M1720">
        <v>0</v>
      </c>
      <c r="N1720">
        <v>956</v>
      </c>
      <c r="O1720">
        <v>387</v>
      </c>
      <c r="P1720">
        <v>2</v>
      </c>
      <c r="Q1720">
        <v>2.3E-2</v>
      </c>
      <c r="R1720">
        <v>1E-3</v>
      </c>
      <c r="S1720" s="28">
        <v>0.5</v>
      </c>
      <c r="T1720" s="28">
        <v>1.0000000000000001E-9</v>
      </c>
      <c r="U1720">
        <v>8.0000000000000002E-3</v>
      </c>
      <c r="V1720">
        <v>0.05</v>
      </c>
      <c r="W1720">
        <v>0.05</v>
      </c>
      <c r="X1720" s="9">
        <v>0</v>
      </c>
      <c r="Y1720" s="28">
        <v>-9999</v>
      </c>
      <c r="Z1720">
        <v>0</v>
      </c>
      <c r="AA1720">
        <v>0.51416898657001098</v>
      </c>
      <c r="AB1720">
        <v>0.2</v>
      </c>
      <c r="AC1720" s="28">
        <v>1</v>
      </c>
      <c r="AD1720" s="15">
        <v>-0.51416898657001098</v>
      </c>
      <c r="AE1720" t="s">
        <v>796</v>
      </c>
      <c r="AF1720" s="15"/>
    </row>
    <row r="1721" spans="1:32" x14ac:dyDescent="0.25">
      <c r="A1721">
        <v>1720</v>
      </c>
      <c r="B1721">
        <v>10000000000</v>
      </c>
      <c r="C1721">
        <v>1</v>
      </c>
      <c r="D1721">
        <v>0</v>
      </c>
      <c r="E1721">
        <v>0</v>
      </c>
      <c r="F1721">
        <v>0</v>
      </c>
      <c r="G1721">
        <v>0</v>
      </c>
      <c r="H1721">
        <v>-100</v>
      </c>
      <c r="I1721" s="28">
        <v>0.05</v>
      </c>
      <c r="J1721" s="28">
        <v>0.83499999999999996</v>
      </c>
      <c r="K1721">
        <v>10</v>
      </c>
      <c r="L1721">
        <v>0</v>
      </c>
      <c r="M1721">
        <v>0</v>
      </c>
      <c r="N1721">
        <v>956</v>
      </c>
      <c r="O1721">
        <v>387</v>
      </c>
      <c r="P1721">
        <v>2</v>
      </c>
      <c r="Q1721">
        <v>2.3E-2</v>
      </c>
      <c r="R1721">
        <v>1E-3</v>
      </c>
      <c r="S1721" s="28">
        <v>0.5</v>
      </c>
      <c r="T1721" s="28">
        <v>1.0000000000000001E-9</v>
      </c>
      <c r="U1721">
        <v>8.0000000000000002E-3</v>
      </c>
      <c r="V1721">
        <v>0.05</v>
      </c>
      <c r="W1721">
        <v>0.05</v>
      </c>
      <c r="X1721" s="9">
        <v>0</v>
      </c>
      <c r="Y1721" s="28">
        <v>-9999</v>
      </c>
      <c r="Z1721">
        <v>0</v>
      </c>
      <c r="AA1721">
        <v>0.51416898657001098</v>
      </c>
      <c r="AB1721">
        <v>0.2</v>
      </c>
      <c r="AC1721" s="28">
        <v>1</v>
      </c>
      <c r="AD1721" s="15">
        <v>-0.51416898657001098</v>
      </c>
      <c r="AE1721" t="s">
        <v>796</v>
      </c>
      <c r="AF1721" s="15"/>
    </row>
    <row r="1722" spans="1:32" x14ac:dyDescent="0.25">
      <c r="A1722">
        <v>1721</v>
      </c>
      <c r="B1722">
        <v>10000000000</v>
      </c>
      <c r="C1722">
        <v>1</v>
      </c>
      <c r="D1722">
        <v>0</v>
      </c>
      <c r="E1722">
        <v>0</v>
      </c>
      <c r="F1722">
        <v>0</v>
      </c>
      <c r="G1722">
        <v>0</v>
      </c>
      <c r="H1722">
        <v>-100</v>
      </c>
      <c r="I1722" s="28">
        <v>0.05</v>
      </c>
      <c r="J1722" s="28">
        <v>0.83499999999999996</v>
      </c>
      <c r="K1722">
        <v>10</v>
      </c>
      <c r="L1722">
        <v>0</v>
      </c>
      <c r="M1722">
        <v>0</v>
      </c>
      <c r="N1722">
        <v>956</v>
      </c>
      <c r="O1722">
        <v>387</v>
      </c>
      <c r="P1722">
        <v>2</v>
      </c>
      <c r="Q1722">
        <v>2.3E-2</v>
      </c>
      <c r="R1722">
        <v>1E-3</v>
      </c>
      <c r="S1722" s="28">
        <v>0.5</v>
      </c>
      <c r="T1722" s="28">
        <v>1.0000000000000001E-9</v>
      </c>
      <c r="U1722">
        <v>8.0000000000000002E-3</v>
      </c>
      <c r="V1722">
        <v>0.05</v>
      </c>
      <c r="W1722">
        <v>0.05</v>
      </c>
      <c r="X1722" s="9">
        <v>0</v>
      </c>
      <c r="Y1722" s="28">
        <v>-9999</v>
      </c>
      <c r="Z1722">
        <v>0</v>
      </c>
      <c r="AA1722">
        <v>0.51416898657001098</v>
      </c>
      <c r="AB1722">
        <v>0.2</v>
      </c>
      <c r="AC1722" s="28">
        <v>1</v>
      </c>
      <c r="AD1722" s="15">
        <v>-0.51416898657001098</v>
      </c>
      <c r="AE1722" t="s">
        <v>796</v>
      </c>
      <c r="AF1722" s="15"/>
    </row>
    <row r="1723" spans="1:32" x14ac:dyDescent="0.25">
      <c r="A1723">
        <v>1722</v>
      </c>
      <c r="B1723">
        <v>10000000000</v>
      </c>
      <c r="C1723">
        <v>1</v>
      </c>
      <c r="D1723">
        <v>0</v>
      </c>
      <c r="E1723">
        <v>0</v>
      </c>
      <c r="F1723">
        <v>0</v>
      </c>
      <c r="G1723">
        <v>0</v>
      </c>
      <c r="H1723">
        <v>-100</v>
      </c>
      <c r="I1723" s="28">
        <v>0.05</v>
      </c>
      <c r="J1723" s="28">
        <v>0.83499999999999996</v>
      </c>
      <c r="K1723">
        <v>10</v>
      </c>
      <c r="L1723">
        <v>0</v>
      </c>
      <c r="M1723">
        <v>0</v>
      </c>
      <c r="N1723">
        <v>956</v>
      </c>
      <c r="O1723">
        <v>387</v>
      </c>
      <c r="P1723">
        <v>2</v>
      </c>
      <c r="Q1723">
        <v>2.3E-2</v>
      </c>
      <c r="R1723">
        <v>1E-3</v>
      </c>
      <c r="S1723" s="28">
        <v>0.5</v>
      </c>
      <c r="T1723" s="28">
        <v>1.0000000000000001E-9</v>
      </c>
      <c r="U1723">
        <v>8.0000000000000002E-3</v>
      </c>
      <c r="V1723">
        <v>0.05</v>
      </c>
      <c r="W1723">
        <v>0.05</v>
      </c>
      <c r="X1723" s="9">
        <v>0</v>
      </c>
      <c r="Y1723" s="28">
        <v>-9999</v>
      </c>
      <c r="Z1723">
        <v>0</v>
      </c>
      <c r="AA1723">
        <v>0.51416898657001098</v>
      </c>
      <c r="AB1723">
        <v>0.2</v>
      </c>
      <c r="AC1723" s="28">
        <v>1</v>
      </c>
      <c r="AD1723" s="15">
        <v>-0.51416898657001098</v>
      </c>
      <c r="AE1723" t="s">
        <v>796</v>
      </c>
      <c r="AF1723" s="15"/>
    </row>
    <row r="1724" spans="1:32" x14ac:dyDescent="0.25">
      <c r="A1724">
        <v>1723</v>
      </c>
      <c r="B1724">
        <v>10000000000</v>
      </c>
      <c r="C1724">
        <v>1</v>
      </c>
      <c r="D1724">
        <v>0</v>
      </c>
      <c r="E1724">
        <v>0</v>
      </c>
      <c r="F1724">
        <v>0</v>
      </c>
      <c r="G1724">
        <v>0</v>
      </c>
      <c r="H1724">
        <v>-100</v>
      </c>
      <c r="I1724" s="28">
        <v>0.05</v>
      </c>
      <c r="J1724" s="28">
        <v>0.83499999999999996</v>
      </c>
      <c r="K1724">
        <v>10</v>
      </c>
      <c r="L1724">
        <v>0</v>
      </c>
      <c r="M1724">
        <v>0</v>
      </c>
      <c r="N1724">
        <v>956</v>
      </c>
      <c r="O1724">
        <v>387</v>
      </c>
      <c r="P1724">
        <v>2</v>
      </c>
      <c r="Q1724">
        <v>2.3E-2</v>
      </c>
      <c r="R1724">
        <v>1E-3</v>
      </c>
      <c r="S1724" s="28">
        <v>0.5</v>
      </c>
      <c r="T1724" s="28">
        <v>1.0000000000000001E-9</v>
      </c>
      <c r="U1724">
        <v>8.0000000000000002E-3</v>
      </c>
      <c r="V1724">
        <v>0.05</v>
      </c>
      <c r="W1724">
        <v>0.05</v>
      </c>
      <c r="X1724" s="9">
        <v>0</v>
      </c>
      <c r="Y1724" s="28">
        <v>-9999</v>
      </c>
      <c r="Z1724">
        <v>0</v>
      </c>
      <c r="AA1724">
        <v>0.51416898657001098</v>
      </c>
      <c r="AB1724">
        <v>0.2</v>
      </c>
      <c r="AC1724" s="28">
        <v>1</v>
      </c>
      <c r="AD1724" s="15">
        <v>-0.51416898657001098</v>
      </c>
      <c r="AE1724" t="s">
        <v>796</v>
      </c>
      <c r="AF1724" s="15"/>
    </row>
    <row r="1725" spans="1:32" x14ac:dyDescent="0.25">
      <c r="A1725">
        <v>1724</v>
      </c>
      <c r="B1725">
        <v>10000000000</v>
      </c>
      <c r="C1725">
        <v>1</v>
      </c>
      <c r="D1725">
        <v>0</v>
      </c>
      <c r="E1725">
        <v>0</v>
      </c>
      <c r="F1725">
        <v>0</v>
      </c>
      <c r="G1725">
        <v>0</v>
      </c>
      <c r="H1725">
        <v>-100</v>
      </c>
      <c r="I1725" s="28">
        <v>0.05</v>
      </c>
      <c r="J1725" s="28">
        <v>0.83499999999999996</v>
      </c>
      <c r="K1725">
        <v>10</v>
      </c>
      <c r="L1725">
        <v>0</v>
      </c>
      <c r="M1725">
        <v>0</v>
      </c>
      <c r="N1725">
        <v>956</v>
      </c>
      <c r="O1725">
        <v>387</v>
      </c>
      <c r="P1725">
        <v>2</v>
      </c>
      <c r="Q1725">
        <v>2.3E-2</v>
      </c>
      <c r="R1725">
        <v>1E-3</v>
      </c>
      <c r="S1725" s="28">
        <v>0.5</v>
      </c>
      <c r="T1725" s="28">
        <v>1.0000000000000001E-9</v>
      </c>
      <c r="U1725">
        <v>8.0000000000000002E-3</v>
      </c>
      <c r="V1725">
        <v>0.05</v>
      </c>
      <c r="W1725">
        <v>0.05</v>
      </c>
      <c r="X1725" s="9">
        <v>0</v>
      </c>
      <c r="Y1725" s="28">
        <v>-9999</v>
      </c>
      <c r="Z1725">
        <v>0</v>
      </c>
      <c r="AA1725">
        <v>0.51416898657001098</v>
      </c>
      <c r="AB1725">
        <v>0.2</v>
      </c>
      <c r="AC1725" s="28">
        <v>1</v>
      </c>
      <c r="AD1725" s="15">
        <v>-0.51416898657001098</v>
      </c>
      <c r="AE1725" t="s">
        <v>796</v>
      </c>
      <c r="AF1725" s="15"/>
    </row>
    <row r="1726" spans="1:32" x14ac:dyDescent="0.25">
      <c r="A1726">
        <v>1725</v>
      </c>
      <c r="B1726">
        <v>10000000000</v>
      </c>
      <c r="C1726">
        <v>1</v>
      </c>
      <c r="D1726">
        <v>0</v>
      </c>
      <c r="E1726">
        <v>0</v>
      </c>
      <c r="F1726">
        <v>0</v>
      </c>
      <c r="G1726">
        <v>0</v>
      </c>
      <c r="H1726">
        <v>-100</v>
      </c>
      <c r="I1726" s="28">
        <v>0.05</v>
      </c>
      <c r="J1726" s="28">
        <v>0.83499999999999996</v>
      </c>
      <c r="K1726">
        <v>10</v>
      </c>
      <c r="L1726">
        <v>0</v>
      </c>
      <c r="M1726">
        <v>0</v>
      </c>
      <c r="N1726">
        <v>956</v>
      </c>
      <c r="O1726">
        <v>387</v>
      </c>
      <c r="P1726">
        <v>2</v>
      </c>
      <c r="Q1726">
        <v>2.3E-2</v>
      </c>
      <c r="R1726">
        <v>1E-3</v>
      </c>
      <c r="S1726" s="28">
        <v>0.5</v>
      </c>
      <c r="T1726" s="28">
        <v>1.0000000000000001E-9</v>
      </c>
      <c r="U1726">
        <v>8.0000000000000002E-3</v>
      </c>
      <c r="V1726">
        <v>0.05</v>
      </c>
      <c r="W1726">
        <v>0.05</v>
      </c>
      <c r="X1726" s="9">
        <v>0</v>
      </c>
      <c r="Y1726" s="28">
        <v>-9999</v>
      </c>
      <c r="Z1726">
        <v>0</v>
      </c>
      <c r="AA1726">
        <v>0.51416898657001098</v>
      </c>
      <c r="AB1726">
        <v>0.2</v>
      </c>
      <c r="AC1726" s="28">
        <v>1</v>
      </c>
      <c r="AD1726" s="15">
        <v>-0.51416898657001098</v>
      </c>
      <c r="AE1726" t="s">
        <v>796</v>
      </c>
      <c r="AF1726" s="15"/>
    </row>
    <row r="1727" spans="1:32" x14ac:dyDescent="0.25">
      <c r="A1727">
        <v>1726</v>
      </c>
      <c r="B1727">
        <v>10000000000</v>
      </c>
      <c r="C1727">
        <v>1</v>
      </c>
      <c r="D1727">
        <v>0</v>
      </c>
      <c r="E1727">
        <v>0</v>
      </c>
      <c r="F1727">
        <v>0</v>
      </c>
      <c r="G1727">
        <v>0</v>
      </c>
      <c r="H1727">
        <v>-100</v>
      </c>
      <c r="I1727" s="28">
        <v>0.05</v>
      </c>
      <c r="J1727" s="28">
        <v>0.83499999999999996</v>
      </c>
      <c r="K1727">
        <v>10</v>
      </c>
      <c r="L1727">
        <v>0</v>
      </c>
      <c r="M1727">
        <v>0</v>
      </c>
      <c r="N1727">
        <v>956</v>
      </c>
      <c r="O1727">
        <v>387</v>
      </c>
      <c r="P1727">
        <v>2</v>
      </c>
      <c r="Q1727">
        <v>2.3E-2</v>
      </c>
      <c r="R1727">
        <v>1E-3</v>
      </c>
      <c r="S1727" s="28">
        <v>0.5</v>
      </c>
      <c r="T1727" s="28">
        <v>1.0000000000000001E-9</v>
      </c>
      <c r="U1727">
        <v>8.0000000000000002E-3</v>
      </c>
      <c r="V1727">
        <v>0.05</v>
      </c>
      <c r="W1727">
        <v>0.05</v>
      </c>
      <c r="X1727" s="9">
        <v>0</v>
      </c>
      <c r="Y1727" s="28">
        <v>-9999</v>
      </c>
      <c r="Z1727">
        <v>0</v>
      </c>
      <c r="AA1727">
        <v>0.51416898657001098</v>
      </c>
      <c r="AB1727">
        <v>0.2</v>
      </c>
      <c r="AC1727" s="28">
        <v>1</v>
      </c>
      <c r="AD1727" s="15">
        <v>-0.51416898657001098</v>
      </c>
      <c r="AE1727" t="s">
        <v>796</v>
      </c>
      <c r="AF1727" s="15"/>
    </row>
    <row r="1728" spans="1:32" x14ac:dyDescent="0.25">
      <c r="A1728">
        <v>1727</v>
      </c>
      <c r="B1728">
        <v>10000000000</v>
      </c>
      <c r="C1728">
        <v>1</v>
      </c>
      <c r="D1728">
        <v>0</v>
      </c>
      <c r="E1728">
        <v>0</v>
      </c>
      <c r="F1728">
        <v>0</v>
      </c>
      <c r="G1728">
        <v>0</v>
      </c>
      <c r="H1728">
        <v>-100</v>
      </c>
      <c r="I1728" s="28">
        <v>0.05</v>
      </c>
      <c r="J1728" s="28">
        <v>0.83499999999999996</v>
      </c>
      <c r="K1728">
        <v>10</v>
      </c>
      <c r="L1728">
        <v>0</v>
      </c>
      <c r="M1728">
        <v>0</v>
      </c>
      <c r="N1728">
        <v>956</v>
      </c>
      <c r="O1728">
        <v>387</v>
      </c>
      <c r="P1728">
        <v>2</v>
      </c>
      <c r="Q1728">
        <v>2.3E-2</v>
      </c>
      <c r="R1728">
        <v>1E-3</v>
      </c>
      <c r="S1728" s="28">
        <v>0.5</v>
      </c>
      <c r="T1728" s="28">
        <v>1.0000000000000001E-9</v>
      </c>
      <c r="U1728">
        <v>8.0000000000000002E-3</v>
      </c>
      <c r="V1728">
        <v>0.05</v>
      </c>
      <c r="W1728">
        <v>0.05</v>
      </c>
      <c r="X1728" s="9">
        <v>0</v>
      </c>
      <c r="Y1728" s="28">
        <v>-9999</v>
      </c>
      <c r="Z1728">
        <v>0</v>
      </c>
      <c r="AA1728">
        <v>0.51416898657001098</v>
      </c>
      <c r="AB1728">
        <v>0.2</v>
      </c>
      <c r="AC1728" s="28">
        <v>1</v>
      </c>
      <c r="AD1728" s="15">
        <v>-0.51416898657001098</v>
      </c>
      <c r="AE1728" t="s">
        <v>796</v>
      </c>
      <c r="AF1728" s="15"/>
    </row>
    <row r="1729" spans="1:32" x14ac:dyDescent="0.25">
      <c r="A1729">
        <v>1728</v>
      </c>
      <c r="B1729">
        <v>10000000000</v>
      </c>
      <c r="C1729">
        <v>1</v>
      </c>
      <c r="D1729">
        <v>0</v>
      </c>
      <c r="E1729">
        <v>0</v>
      </c>
      <c r="F1729">
        <v>0</v>
      </c>
      <c r="G1729">
        <v>0</v>
      </c>
      <c r="H1729">
        <v>-100</v>
      </c>
      <c r="I1729" s="28">
        <v>0.05</v>
      </c>
      <c r="J1729" s="28">
        <v>0.83499999999999996</v>
      </c>
      <c r="K1729">
        <v>10</v>
      </c>
      <c r="L1729">
        <v>0</v>
      </c>
      <c r="M1729">
        <v>0</v>
      </c>
      <c r="N1729">
        <v>956</v>
      </c>
      <c r="O1729">
        <v>387</v>
      </c>
      <c r="P1729">
        <v>2</v>
      </c>
      <c r="Q1729">
        <v>2.3E-2</v>
      </c>
      <c r="R1729">
        <v>1E-3</v>
      </c>
      <c r="S1729" s="28">
        <v>0.5</v>
      </c>
      <c r="T1729" s="28">
        <v>1.0000000000000001E-9</v>
      </c>
      <c r="U1729">
        <v>8.0000000000000002E-3</v>
      </c>
      <c r="V1729">
        <v>0.05</v>
      </c>
      <c r="W1729">
        <v>0.05</v>
      </c>
      <c r="X1729" s="9">
        <v>0</v>
      </c>
      <c r="Y1729" s="28">
        <v>-9999</v>
      </c>
      <c r="Z1729">
        <v>0</v>
      </c>
      <c r="AA1729">
        <v>0.51416898657001098</v>
      </c>
      <c r="AB1729">
        <v>0.2</v>
      </c>
      <c r="AC1729" s="28">
        <v>1</v>
      </c>
      <c r="AD1729" s="15">
        <v>-0.51416898657001098</v>
      </c>
      <c r="AE1729" t="s">
        <v>796</v>
      </c>
      <c r="AF1729" s="15"/>
    </row>
    <row r="1730" spans="1:32" x14ac:dyDescent="0.25">
      <c r="A1730">
        <v>1729</v>
      </c>
      <c r="B1730">
        <v>10000000000</v>
      </c>
      <c r="C1730">
        <v>1</v>
      </c>
      <c r="D1730">
        <v>0</v>
      </c>
      <c r="E1730">
        <v>0</v>
      </c>
      <c r="F1730">
        <v>0</v>
      </c>
      <c r="G1730">
        <v>0</v>
      </c>
      <c r="H1730">
        <v>-100</v>
      </c>
      <c r="I1730" s="28">
        <v>0.05</v>
      </c>
      <c r="J1730" s="28">
        <v>0.83499999999999996</v>
      </c>
      <c r="K1730">
        <v>10</v>
      </c>
      <c r="L1730">
        <v>0</v>
      </c>
      <c r="M1730">
        <v>0</v>
      </c>
      <c r="N1730">
        <v>956</v>
      </c>
      <c r="O1730">
        <v>387</v>
      </c>
      <c r="P1730">
        <v>2</v>
      </c>
      <c r="Q1730">
        <v>2.3E-2</v>
      </c>
      <c r="R1730">
        <v>1E-3</v>
      </c>
      <c r="S1730" s="28">
        <v>0.5</v>
      </c>
      <c r="T1730" s="28">
        <v>1.0000000000000001E-9</v>
      </c>
      <c r="U1730">
        <v>8.0000000000000002E-3</v>
      </c>
      <c r="V1730">
        <v>0.05</v>
      </c>
      <c r="W1730">
        <v>0.05</v>
      </c>
      <c r="X1730" s="9">
        <v>0</v>
      </c>
      <c r="Y1730" s="28">
        <v>-9999</v>
      </c>
      <c r="Z1730">
        <v>0</v>
      </c>
      <c r="AA1730">
        <v>0.51416898657001098</v>
      </c>
      <c r="AB1730">
        <v>0.2</v>
      </c>
      <c r="AC1730" s="28">
        <v>1</v>
      </c>
      <c r="AD1730" s="15">
        <v>-0.51416898657001098</v>
      </c>
      <c r="AE1730" t="s">
        <v>796</v>
      </c>
      <c r="AF1730" s="15"/>
    </row>
    <row r="1731" spans="1:32" x14ac:dyDescent="0.25">
      <c r="A1731">
        <v>1730</v>
      </c>
      <c r="B1731">
        <v>10000000000</v>
      </c>
      <c r="C1731">
        <v>1</v>
      </c>
      <c r="D1731">
        <v>0</v>
      </c>
      <c r="E1731">
        <v>0</v>
      </c>
      <c r="F1731">
        <v>0</v>
      </c>
      <c r="G1731">
        <v>0</v>
      </c>
      <c r="H1731">
        <v>-100</v>
      </c>
      <c r="I1731" s="28">
        <v>0.05</v>
      </c>
      <c r="J1731" s="28">
        <v>0.83499999999999996</v>
      </c>
      <c r="K1731">
        <v>10</v>
      </c>
      <c r="L1731">
        <v>0</v>
      </c>
      <c r="M1731">
        <v>0</v>
      </c>
      <c r="N1731">
        <v>956</v>
      </c>
      <c r="O1731">
        <v>387</v>
      </c>
      <c r="P1731">
        <v>2</v>
      </c>
      <c r="Q1731">
        <v>2.3E-2</v>
      </c>
      <c r="R1731">
        <v>1E-3</v>
      </c>
      <c r="S1731" s="28">
        <v>0.5</v>
      </c>
      <c r="T1731" s="28">
        <v>1.0000000000000001E-9</v>
      </c>
      <c r="U1731">
        <v>8.0000000000000002E-3</v>
      </c>
      <c r="V1731">
        <v>0.05</v>
      </c>
      <c r="W1731">
        <v>0.05</v>
      </c>
      <c r="X1731" s="9">
        <v>0</v>
      </c>
      <c r="Y1731" s="28">
        <v>-9999</v>
      </c>
      <c r="Z1731">
        <v>0</v>
      </c>
      <c r="AA1731">
        <v>0.51416898657001098</v>
      </c>
      <c r="AB1731">
        <v>0.2</v>
      </c>
      <c r="AC1731" s="28">
        <v>1</v>
      </c>
      <c r="AD1731" s="15">
        <v>-0.51416898657001098</v>
      </c>
      <c r="AE1731" t="s">
        <v>796</v>
      </c>
      <c r="AF1731" s="15"/>
    </row>
    <row r="1732" spans="1:32" x14ac:dyDescent="0.25">
      <c r="A1732">
        <v>1731</v>
      </c>
      <c r="B1732">
        <v>10000000000</v>
      </c>
      <c r="C1732">
        <v>1</v>
      </c>
      <c r="D1732">
        <v>0</v>
      </c>
      <c r="E1732">
        <v>0</v>
      </c>
      <c r="F1732">
        <v>0</v>
      </c>
      <c r="G1732">
        <v>0</v>
      </c>
      <c r="H1732">
        <v>-100</v>
      </c>
      <c r="I1732" s="28">
        <v>0.05</v>
      </c>
      <c r="J1732" s="28">
        <v>0.83499999999999996</v>
      </c>
      <c r="K1732">
        <v>10</v>
      </c>
      <c r="L1732">
        <v>0</v>
      </c>
      <c r="M1732">
        <v>0</v>
      </c>
      <c r="N1732">
        <v>956</v>
      </c>
      <c r="O1732">
        <v>387</v>
      </c>
      <c r="P1732">
        <v>2</v>
      </c>
      <c r="Q1732">
        <v>2.3E-2</v>
      </c>
      <c r="R1732">
        <v>1E-3</v>
      </c>
      <c r="S1732" s="28">
        <v>0.5</v>
      </c>
      <c r="T1732" s="28">
        <v>1.0000000000000001E-9</v>
      </c>
      <c r="U1732">
        <v>8.0000000000000002E-3</v>
      </c>
      <c r="V1732">
        <v>0.05</v>
      </c>
      <c r="W1732">
        <v>0.05</v>
      </c>
      <c r="X1732" s="9">
        <v>0</v>
      </c>
      <c r="Y1732" s="28">
        <v>-9999</v>
      </c>
      <c r="Z1732">
        <v>0</v>
      </c>
      <c r="AA1732">
        <v>0.51416898657001098</v>
      </c>
      <c r="AB1732">
        <v>0.2</v>
      </c>
      <c r="AC1732" s="28">
        <v>1</v>
      </c>
      <c r="AD1732" s="15">
        <v>-0.51416898657001098</v>
      </c>
      <c r="AE1732" t="s">
        <v>796</v>
      </c>
      <c r="AF1732" s="15"/>
    </row>
    <row r="1733" spans="1:32" x14ac:dyDescent="0.25">
      <c r="A1733">
        <v>1732</v>
      </c>
      <c r="B1733">
        <v>10000000000</v>
      </c>
      <c r="C1733">
        <v>1</v>
      </c>
      <c r="D1733">
        <v>0</v>
      </c>
      <c r="E1733">
        <v>0</v>
      </c>
      <c r="F1733">
        <v>0</v>
      </c>
      <c r="G1733">
        <v>0</v>
      </c>
      <c r="H1733">
        <v>-100</v>
      </c>
      <c r="I1733" s="28">
        <v>0.05</v>
      </c>
      <c r="J1733" s="28">
        <v>0.83499999999999996</v>
      </c>
      <c r="K1733">
        <v>10</v>
      </c>
      <c r="L1733">
        <v>0</v>
      </c>
      <c r="M1733">
        <v>0</v>
      </c>
      <c r="N1733">
        <v>956</v>
      </c>
      <c r="O1733">
        <v>387</v>
      </c>
      <c r="P1733">
        <v>2</v>
      </c>
      <c r="Q1733">
        <v>2.3E-2</v>
      </c>
      <c r="R1733">
        <v>1E-3</v>
      </c>
      <c r="S1733" s="28">
        <v>0.5</v>
      </c>
      <c r="T1733" s="28">
        <v>1.0000000000000001E-9</v>
      </c>
      <c r="U1733">
        <v>8.0000000000000002E-3</v>
      </c>
      <c r="V1733">
        <v>0.05</v>
      </c>
      <c r="W1733">
        <v>0.05</v>
      </c>
      <c r="X1733" s="9">
        <v>0</v>
      </c>
      <c r="Y1733" s="28">
        <v>-9999</v>
      </c>
      <c r="Z1733">
        <v>0</v>
      </c>
      <c r="AA1733">
        <v>0.51416898657001098</v>
      </c>
      <c r="AB1733">
        <v>0.2</v>
      </c>
      <c r="AC1733" s="28">
        <v>1</v>
      </c>
      <c r="AD1733" s="15">
        <v>-0.51416898657001098</v>
      </c>
      <c r="AE1733" t="s">
        <v>796</v>
      </c>
      <c r="AF1733" s="15"/>
    </row>
    <row r="1734" spans="1:32" x14ac:dyDescent="0.25">
      <c r="A1734">
        <v>1733</v>
      </c>
      <c r="B1734">
        <v>10000000000</v>
      </c>
      <c r="C1734">
        <v>1</v>
      </c>
      <c r="D1734">
        <v>0</v>
      </c>
      <c r="E1734">
        <v>0</v>
      </c>
      <c r="F1734">
        <v>0</v>
      </c>
      <c r="G1734">
        <v>0</v>
      </c>
      <c r="H1734">
        <v>-100</v>
      </c>
      <c r="I1734" s="28">
        <v>0.05</v>
      </c>
      <c r="J1734" s="28">
        <v>0.83499999999999996</v>
      </c>
      <c r="K1734">
        <v>10</v>
      </c>
      <c r="L1734">
        <v>0</v>
      </c>
      <c r="M1734">
        <v>0</v>
      </c>
      <c r="N1734">
        <v>956</v>
      </c>
      <c r="O1734">
        <v>387</v>
      </c>
      <c r="P1734">
        <v>2</v>
      </c>
      <c r="Q1734">
        <v>2.3E-2</v>
      </c>
      <c r="R1734">
        <v>1E-3</v>
      </c>
      <c r="S1734" s="28">
        <v>0.5</v>
      </c>
      <c r="T1734" s="28">
        <v>1.0000000000000001E-9</v>
      </c>
      <c r="U1734">
        <v>8.0000000000000002E-3</v>
      </c>
      <c r="V1734">
        <v>0.05</v>
      </c>
      <c r="W1734">
        <v>0.05</v>
      </c>
      <c r="X1734" s="9">
        <v>0</v>
      </c>
      <c r="Y1734" s="28">
        <v>-9999</v>
      </c>
      <c r="Z1734">
        <v>0</v>
      </c>
      <c r="AA1734">
        <v>0.51416898657001098</v>
      </c>
      <c r="AB1734">
        <v>0.2</v>
      </c>
      <c r="AC1734" s="28">
        <v>1</v>
      </c>
      <c r="AD1734" s="15">
        <v>-0.51416898657001098</v>
      </c>
      <c r="AE1734" t="s">
        <v>796</v>
      </c>
      <c r="AF1734" s="15"/>
    </row>
    <row r="1735" spans="1:32" x14ac:dyDescent="0.25">
      <c r="A1735">
        <v>1734</v>
      </c>
      <c r="B1735">
        <v>10000000000</v>
      </c>
      <c r="C1735">
        <v>1</v>
      </c>
      <c r="D1735">
        <v>0</v>
      </c>
      <c r="E1735">
        <v>0</v>
      </c>
      <c r="F1735">
        <v>0</v>
      </c>
      <c r="G1735">
        <v>0</v>
      </c>
      <c r="H1735">
        <v>-100</v>
      </c>
      <c r="I1735" s="28">
        <v>0.05</v>
      </c>
      <c r="J1735" s="28">
        <v>0.83499999999999996</v>
      </c>
      <c r="K1735">
        <v>10</v>
      </c>
      <c r="L1735">
        <v>0</v>
      </c>
      <c r="M1735">
        <v>0</v>
      </c>
      <c r="N1735">
        <v>956</v>
      </c>
      <c r="O1735">
        <v>387</v>
      </c>
      <c r="P1735">
        <v>2</v>
      </c>
      <c r="Q1735">
        <v>2.3E-2</v>
      </c>
      <c r="R1735">
        <v>1E-3</v>
      </c>
      <c r="S1735" s="28">
        <v>0.5</v>
      </c>
      <c r="T1735" s="28">
        <v>1.0000000000000001E-9</v>
      </c>
      <c r="U1735">
        <v>8.0000000000000002E-3</v>
      </c>
      <c r="V1735">
        <v>0.05</v>
      </c>
      <c r="W1735">
        <v>0.05</v>
      </c>
      <c r="X1735" s="9">
        <v>0</v>
      </c>
      <c r="Y1735" s="28">
        <v>-9999</v>
      </c>
      <c r="Z1735">
        <v>0</v>
      </c>
      <c r="AA1735">
        <v>0.51416898657001098</v>
      </c>
      <c r="AB1735">
        <v>0.2</v>
      </c>
      <c r="AC1735" s="28">
        <v>1</v>
      </c>
      <c r="AD1735" s="15">
        <v>-0.51416898657001098</v>
      </c>
      <c r="AE1735" t="s">
        <v>796</v>
      </c>
      <c r="AF1735" s="15"/>
    </row>
    <row r="1736" spans="1:32" x14ac:dyDescent="0.25">
      <c r="A1736">
        <v>1735</v>
      </c>
      <c r="B1736">
        <v>10000000000</v>
      </c>
      <c r="C1736">
        <v>1</v>
      </c>
      <c r="D1736">
        <v>0</v>
      </c>
      <c r="E1736">
        <v>0</v>
      </c>
      <c r="F1736">
        <v>0</v>
      </c>
      <c r="G1736">
        <v>0</v>
      </c>
      <c r="H1736">
        <v>-100</v>
      </c>
      <c r="I1736" s="28">
        <v>0</v>
      </c>
      <c r="J1736" s="28">
        <v>0.83499999999999996</v>
      </c>
      <c r="K1736">
        <v>10</v>
      </c>
      <c r="L1736">
        <v>0</v>
      </c>
      <c r="M1736">
        <v>0</v>
      </c>
      <c r="N1736">
        <v>956</v>
      </c>
      <c r="O1736">
        <v>387</v>
      </c>
      <c r="P1736">
        <v>2</v>
      </c>
      <c r="Q1736">
        <v>2.3E-2</v>
      </c>
      <c r="R1736">
        <v>1E-3</v>
      </c>
      <c r="S1736" s="28">
        <v>0.5</v>
      </c>
      <c r="T1736" s="28">
        <v>1.0000000000000001E-9</v>
      </c>
      <c r="U1736">
        <v>8.0000000000000002E-3</v>
      </c>
      <c r="V1736">
        <v>0.05</v>
      </c>
      <c r="W1736">
        <v>0.05</v>
      </c>
      <c r="X1736" s="9">
        <v>0</v>
      </c>
      <c r="Y1736" s="28">
        <v>-9999</v>
      </c>
      <c r="Z1736">
        <v>0</v>
      </c>
      <c r="AA1736">
        <v>0.51416898657001098</v>
      </c>
      <c r="AB1736">
        <v>0.2</v>
      </c>
      <c r="AC1736" s="28">
        <v>1</v>
      </c>
      <c r="AD1736" s="15">
        <v>-0.51416898657001098</v>
      </c>
      <c r="AE1736" t="s">
        <v>796</v>
      </c>
      <c r="AF1736" s="15"/>
    </row>
    <row r="1737" spans="1:32" x14ac:dyDescent="0.25">
      <c r="A1737">
        <v>1736</v>
      </c>
      <c r="B1737">
        <v>10000000000</v>
      </c>
      <c r="C1737">
        <v>1</v>
      </c>
      <c r="D1737">
        <v>0</v>
      </c>
      <c r="E1737">
        <v>0</v>
      </c>
      <c r="F1737">
        <v>0</v>
      </c>
      <c r="G1737">
        <v>0</v>
      </c>
      <c r="H1737">
        <v>-100</v>
      </c>
      <c r="I1737" s="28">
        <v>0</v>
      </c>
      <c r="J1737" s="28">
        <v>0.83499999999999996</v>
      </c>
      <c r="K1737">
        <v>10</v>
      </c>
      <c r="L1737">
        <v>0</v>
      </c>
      <c r="M1737">
        <v>0</v>
      </c>
      <c r="N1737">
        <v>956</v>
      </c>
      <c r="O1737">
        <v>387</v>
      </c>
      <c r="P1737">
        <v>2</v>
      </c>
      <c r="Q1737">
        <v>2.3E-2</v>
      </c>
      <c r="R1737">
        <v>1E-3</v>
      </c>
      <c r="S1737" s="28">
        <v>0.5</v>
      </c>
      <c r="T1737" s="28">
        <v>1.0000000000000001E-9</v>
      </c>
      <c r="U1737">
        <v>8.0000000000000002E-3</v>
      </c>
      <c r="V1737">
        <v>0.05</v>
      </c>
      <c r="W1737">
        <v>0.05</v>
      </c>
      <c r="X1737" s="9">
        <v>0</v>
      </c>
      <c r="Y1737" s="28">
        <v>-9999</v>
      </c>
      <c r="Z1737">
        <v>0</v>
      </c>
      <c r="AA1737">
        <v>0.51416898657001098</v>
      </c>
      <c r="AB1737">
        <v>0.2</v>
      </c>
      <c r="AC1737" s="28">
        <v>1</v>
      </c>
      <c r="AD1737" s="15">
        <v>-0.51416898657001098</v>
      </c>
      <c r="AE1737" t="s">
        <v>796</v>
      </c>
      <c r="AF1737" s="15"/>
    </row>
    <row r="1738" spans="1:32" x14ac:dyDescent="0.25">
      <c r="A1738">
        <v>1737</v>
      </c>
      <c r="B1738">
        <v>10000000000</v>
      </c>
      <c r="C1738">
        <v>1</v>
      </c>
      <c r="D1738">
        <v>0</v>
      </c>
      <c r="E1738">
        <v>0</v>
      </c>
      <c r="F1738">
        <v>0</v>
      </c>
      <c r="G1738">
        <v>0</v>
      </c>
      <c r="H1738">
        <v>-100</v>
      </c>
      <c r="I1738" s="28">
        <v>0</v>
      </c>
      <c r="J1738" s="28">
        <v>0.83499999999999996</v>
      </c>
      <c r="K1738">
        <v>10</v>
      </c>
      <c r="L1738">
        <v>0</v>
      </c>
      <c r="M1738">
        <v>0</v>
      </c>
      <c r="N1738">
        <v>956</v>
      </c>
      <c r="O1738">
        <v>387</v>
      </c>
      <c r="P1738">
        <v>2</v>
      </c>
      <c r="Q1738">
        <v>2.3E-2</v>
      </c>
      <c r="R1738">
        <v>1E-3</v>
      </c>
      <c r="S1738" s="28">
        <v>0.5</v>
      </c>
      <c r="T1738" s="28">
        <v>1.0000000000000001E-9</v>
      </c>
      <c r="U1738">
        <v>8.0000000000000002E-3</v>
      </c>
      <c r="V1738">
        <v>0.05</v>
      </c>
      <c r="W1738">
        <v>0.05</v>
      </c>
      <c r="X1738" s="9">
        <v>0</v>
      </c>
      <c r="Y1738" s="28">
        <v>-9999</v>
      </c>
      <c r="Z1738">
        <v>0</v>
      </c>
      <c r="AA1738">
        <v>0.51416898657001098</v>
      </c>
      <c r="AB1738">
        <v>0.2</v>
      </c>
      <c r="AC1738" s="28">
        <v>1</v>
      </c>
      <c r="AD1738" s="15">
        <v>-0.51416898657001098</v>
      </c>
      <c r="AE1738" t="s">
        <v>796</v>
      </c>
      <c r="AF1738" s="15"/>
    </row>
    <row r="1739" spans="1:32" x14ac:dyDescent="0.25">
      <c r="A1739">
        <v>1738</v>
      </c>
      <c r="B1739">
        <v>10000000000</v>
      </c>
      <c r="C1739">
        <v>1</v>
      </c>
      <c r="D1739">
        <v>0</v>
      </c>
      <c r="E1739">
        <v>0</v>
      </c>
      <c r="F1739">
        <v>0</v>
      </c>
      <c r="G1739">
        <v>0</v>
      </c>
      <c r="H1739">
        <v>-100</v>
      </c>
      <c r="I1739" s="28">
        <v>0</v>
      </c>
      <c r="J1739" s="28">
        <v>0.83499999999999996</v>
      </c>
      <c r="K1739">
        <v>10</v>
      </c>
      <c r="L1739">
        <v>0</v>
      </c>
      <c r="M1739">
        <v>0</v>
      </c>
      <c r="N1739">
        <v>956</v>
      </c>
      <c r="O1739">
        <v>387</v>
      </c>
      <c r="P1739">
        <v>2</v>
      </c>
      <c r="Q1739">
        <v>2.3E-2</v>
      </c>
      <c r="R1739">
        <v>1E-3</v>
      </c>
      <c r="S1739" s="28">
        <v>0.5</v>
      </c>
      <c r="T1739" s="28">
        <v>1.0000000000000001E-9</v>
      </c>
      <c r="U1739">
        <v>8.0000000000000002E-3</v>
      </c>
      <c r="V1739">
        <v>0.05</v>
      </c>
      <c r="W1739">
        <v>0.05</v>
      </c>
      <c r="X1739" s="9">
        <v>0</v>
      </c>
      <c r="Y1739" s="28">
        <v>-9999</v>
      </c>
      <c r="Z1739">
        <v>0</v>
      </c>
      <c r="AA1739">
        <v>0.51416898657001098</v>
      </c>
      <c r="AB1739">
        <v>0.2</v>
      </c>
      <c r="AC1739" s="28">
        <v>1</v>
      </c>
      <c r="AD1739" s="15">
        <v>-0.51416898657001098</v>
      </c>
      <c r="AE1739" t="s">
        <v>796</v>
      </c>
      <c r="AF1739" s="15"/>
    </row>
    <row r="1740" spans="1:32" x14ac:dyDescent="0.25">
      <c r="A1740">
        <v>1739</v>
      </c>
      <c r="B1740">
        <v>10000000000</v>
      </c>
      <c r="C1740">
        <v>1</v>
      </c>
      <c r="D1740">
        <v>0</v>
      </c>
      <c r="E1740">
        <v>0</v>
      </c>
      <c r="F1740">
        <v>0</v>
      </c>
      <c r="G1740">
        <v>0</v>
      </c>
      <c r="H1740">
        <v>-100</v>
      </c>
      <c r="I1740" s="28">
        <v>0</v>
      </c>
      <c r="J1740" s="28">
        <v>0.83499999999999996</v>
      </c>
      <c r="K1740">
        <v>10</v>
      </c>
      <c r="L1740">
        <v>0</v>
      </c>
      <c r="M1740">
        <v>0</v>
      </c>
      <c r="N1740">
        <v>956</v>
      </c>
      <c r="O1740">
        <v>387</v>
      </c>
      <c r="P1740">
        <v>2</v>
      </c>
      <c r="Q1740">
        <v>2.3E-2</v>
      </c>
      <c r="R1740">
        <v>1E-3</v>
      </c>
      <c r="S1740" s="28">
        <v>0.5</v>
      </c>
      <c r="T1740" s="28">
        <v>1.0000000000000001E-9</v>
      </c>
      <c r="U1740">
        <v>8.0000000000000002E-3</v>
      </c>
      <c r="V1740">
        <v>0.05</v>
      </c>
      <c r="W1740">
        <v>0.05</v>
      </c>
      <c r="X1740" s="9">
        <v>0</v>
      </c>
      <c r="Y1740" s="28">
        <v>-9999</v>
      </c>
      <c r="Z1740">
        <v>0</v>
      </c>
      <c r="AA1740">
        <v>0.51416898657001098</v>
      </c>
      <c r="AB1740">
        <v>0.2</v>
      </c>
      <c r="AC1740" s="28">
        <v>1</v>
      </c>
      <c r="AD1740" s="15">
        <v>-0.51416898657001098</v>
      </c>
      <c r="AE1740" t="s">
        <v>796</v>
      </c>
      <c r="AF1740" s="15"/>
    </row>
    <row r="1741" spans="1:32" x14ac:dyDescent="0.25">
      <c r="A1741">
        <v>1740</v>
      </c>
      <c r="B1741">
        <v>10000000000</v>
      </c>
      <c r="C1741">
        <v>1</v>
      </c>
      <c r="D1741">
        <v>0</v>
      </c>
      <c r="E1741">
        <v>0</v>
      </c>
      <c r="F1741">
        <v>0</v>
      </c>
      <c r="G1741">
        <v>0</v>
      </c>
      <c r="H1741">
        <v>-100</v>
      </c>
      <c r="I1741" s="28">
        <v>0</v>
      </c>
      <c r="J1741" s="28">
        <v>0.83499999999999996</v>
      </c>
      <c r="K1741">
        <v>10</v>
      </c>
      <c r="L1741">
        <v>0</v>
      </c>
      <c r="M1741">
        <v>0</v>
      </c>
      <c r="N1741">
        <v>956</v>
      </c>
      <c r="O1741">
        <v>387</v>
      </c>
      <c r="P1741">
        <v>2</v>
      </c>
      <c r="Q1741">
        <v>2.3E-2</v>
      </c>
      <c r="R1741">
        <v>1E-3</v>
      </c>
      <c r="S1741" s="28">
        <v>0.5</v>
      </c>
      <c r="T1741" s="28">
        <v>1.0000000000000001E-9</v>
      </c>
      <c r="U1741">
        <v>8.0000000000000002E-3</v>
      </c>
      <c r="V1741">
        <v>0.05</v>
      </c>
      <c r="W1741">
        <v>0.05</v>
      </c>
      <c r="X1741" s="9">
        <v>0</v>
      </c>
      <c r="Y1741" s="28">
        <v>-9999</v>
      </c>
      <c r="Z1741">
        <v>0</v>
      </c>
      <c r="AA1741">
        <v>0.51416898657001098</v>
      </c>
      <c r="AB1741">
        <v>0.2</v>
      </c>
      <c r="AC1741" s="28">
        <v>1</v>
      </c>
      <c r="AD1741" s="15">
        <v>-0.51416898657001098</v>
      </c>
      <c r="AE1741" t="s">
        <v>796</v>
      </c>
      <c r="AF1741" s="15"/>
    </row>
    <row r="1742" spans="1:32" x14ac:dyDescent="0.25">
      <c r="A1742">
        <v>1741</v>
      </c>
      <c r="B1742">
        <v>10000000000</v>
      </c>
      <c r="C1742">
        <v>1</v>
      </c>
      <c r="D1742">
        <v>0</v>
      </c>
      <c r="E1742">
        <v>0</v>
      </c>
      <c r="F1742">
        <v>0</v>
      </c>
      <c r="G1742">
        <v>0</v>
      </c>
      <c r="H1742">
        <v>-100</v>
      </c>
      <c r="I1742" s="28">
        <v>0</v>
      </c>
      <c r="J1742" s="28">
        <v>0.83499999999999996</v>
      </c>
      <c r="K1742">
        <v>10</v>
      </c>
      <c r="L1742">
        <v>0</v>
      </c>
      <c r="M1742">
        <v>0</v>
      </c>
      <c r="N1742">
        <v>956</v>
      </c>
      <c r="O1742">
        <v>387</v>
      </c>
      <c r="P1742">
        <v>2</v>
      </c>
      <c r="Q1742">
        <v>2.3E-2</v>
      </c>
      <c r="R1742">
        <v>1E-3</v>
      </c>
      <c r="S1742" s="28">
        <v>0.5</v>
      </c>
      <c r="T1742" s="28">
        <v>1.0000000000000001E-9</v>
      </c>
      <c r="U1742">
        <v>8.0000000000000002E-3</v>
      </c>
      <c r="V1742">
        <v>0.05</v>
      </c>
      <c r="W1742">
        <v>0.05</v>
      </c>
      <c r="X1742" s="9">
        <v>0</v>
      </c>
      <c r="Y1742" s="28">
        <v>-9999</v>
      </c>
      <c r="Z1742">
        <v>0</v>
      </c>
      <c r="AA1742">
        <v>0.51416898657001098</v>
      </c>
      <c r="AB1742">
        <v>0.2</v>
      </c>
      <c r="AC1742" s="28">
        <v>1</v>
      </c>
      <c r="AD1742" s="15">
        <v>-0.51416898657001098</v>
      </c>
      <c r="AE1742" t="s">
        <v>796</v>
      </c>
      <c r="AF1742" s="15"/>
    </row>
    <row r="1743" spans="1:32" x14ac:dyDescent="0.25">
      <c r="A1743">
        <v>1742</v>
      </c>
      <c r="B1743">
        <v>10000000000</v>
      </c>
      <c r="C1743">
        <v>1</v>
      </c>
      <c r="D1743">
        <v>0</v>
      </c>
      <c r="E1743">
        <v>0</v>
      </c>
      <c r="F1743">
        <v>0</v>
      </c>
      <c r="G1743">
        <v>0</v>
      </c>
      <c r="H1743">
        <v>-100</v>
      </c>
      <c r="I1743" s="28">
        <v>0</v>
      </c>
      <c r="J1743" s="28">
        <v>0.83499999999999996</v>
      </c>
      <c r="K1743">
        <v>10</v>
      </c>
      <c r="L1743">
        <v>0</v>
      </c>
      <c r="M1743">
        <v>0</v>
      </c>
      <c r="N1743">
        <v>956</v>
      </c>
      <c r="O1743">
        <v>387</v>
      </c>
      <c r="P1743">
        <v>2</v>
      </c>
      <c r="Q1743">
        <v>2.3E-2</v>
      </c>
      <c r="R1743">
        <v>1E-3</v>
      </c>
      <c r="S1743" s="28">
        <v>0.5</v>
      </c>
      <c r="T1743" s="28">
        <v>1.0000000000000001E-9</v>
      </c>
      <c r="U1743">
        <v>8.0000000000000002E-3</v>
      </c>
      <c r="V1743">
        <v>0.05</v>
      </c>
      <c r="W1743">
        <v>0.05</v>
      </c>
      <c r="X1743" s="9">
        <v>0</v>
      </c>
      <c r="Y1743" s="28">
        <v>-9999</v>
      </c>
      <c r="Z1743">
        <v>0</v>
      </c>
      <c r="AA1743">
        <v>0.51416898657001098</v>
      </c>
      <c r="AB1743">
        <v>0.2</v>
      </c>
      <c r="AC1743" s="28">
        <v>1</v>
      </c>
      <c r="AD1743" s="15">
        <v>-0.51416898657001098</v>
      </c>
      <c r="AE1743" t="s">
        <v>796</v>
      </c>
      <c r="AF1743" s="15"/>
    </row>
    <row r="1744" spans="1:32" x14ac:dyDescent="0.25">
      <c r="A1744">
        <v>1743</v>
      </c>
      <c r="B1744">
        <v>10000000000</v>
      </c>
      <c r="C1744">
        <v>1</v>
      </c>
      <c r="D1744">
        <v>0</v>
      </c>
      <c r="E1744">
        <v>0</v>
      </c>
      <c r="F1744">
        <v>0</v>
      </c>
      <c r="G1744">
        <v>0</v>
      </c>
      <c r="H1744">
        <v>-100</v>
      </c>
      <c r="I1744" s="28">
        <v>0</v>
      </c>
      <c r="J1744" s="28">
        <v>0.83499999999999996</v>
      </c>
      <c r="K1744">
        <v>10</v>
      </c>
      <c r="L1744">
        <v>0</v>
      </c>
      <c r="M1744">
        <v>0</v>
      </c>
      <c r="N1744">
        <v>956</v>
      </c>
      <c r="O1744">
        <v>387</v>
      </c>
      <c r="P1744">
        <v>2</v>
      </c>
      <c r="Q1744">
        <v>2.3E-2</v>
      </c>
      <c r="R1744">
        <v>1E-3</v>
      </c>
      <c r="S1744" s="28">
        <v>0.5</v>
      </c>
      <c r="T1744" s="28">
        <v>1.0000000000000001E-9</v>
      </c>
      <c r="U1744">
        <v>8.0000000000000002E-3</v>
      </c>
      <c r="V1744">
        <v>0.05</v>
      </c>
      <c r="W1744">
        <v>0.05</v>
      </c>
      <c r="X1744" s="9">
        <v>0</v>
      </c>
      <c r="Y1744" s="28">
        <v>-9999</v>
      </c>
      <c r="Z1744">
        <v>0</v>
      </c>
      <c r="AA1744">
        <v>0.51416898657001098</v>
      </c>
      <c r="AB1744">
        <v>0.2</v>
      </c>
      <c r="AC1744" s="28">
        <v>1</v>
      </c>
      <c r="AD1744" s="15">
        <v>-0.51416898657001098</v>
      </c>
      <c r="AE1744" t="s">
        <v>796</v>
      </c>
      <c r="AF1744" s="15"/>
    </row>
    <row r="1745" spans="1:32" x14ac:dyDescent="0.25">
      <c r="A1745">
        <v>1744</v>
      </c>
      <c r="B1745">
        <v>10000000000</v>
      </c>
      <c r="C1745">
        <v>1</v>
      </c>
      <c r="D1745">
        <v>0</v>
      </c>
      <c r="E1745">
        <v>0</v>
      </c>
      <c r="F1745">
        <v>0</v>
      </c>
      <c r="G1745">
        <v>0</v>
      </c>
      <c r="H1745">
        <v>-100</v>
      </c>
      <c r="I1745" s="28">
        <v>0</v>
      </c>
      <c r="J1745" s="28">
        <v>0.83499999999999996</v>
      </c>
      <c r="K1745">
        <v>10</v>
      </c>
      <c r="L1745">
        <v>0</v>
      </c>
      <c r="M1745">
        <v>0</v>
      </c>
      <c r="N1745">
        <v>956</v>
      </c>
      <c r="O1745">
        <v>387</v>
      </c>
      <c r="P1745">
        <v>2</v>
      </c>
      <c r="Q1745">
        <v>2.3E-2</v>
      </c>
      <c r="R1745">
        <v>1E-3</v>
      </c>
      <c r="S1745" s="28">
        <v>0.5</v>
      </c>
      <c r="T1745" s="28">
        <v>1.0000000000000001E-9</v>
      </c>
      <c r="U1745">
        <v>8.0000000000000002E-3</v>
      </c>
      <c r="V1745">
        <v>0.05</v>
      </c>
      <c r="W1745">
        <v>0.05</v>
      </c>
      <c r="X1745" s="9">
        <v>0</v>
      </c>
      <c r="Y1745" s="28">
        <v>-9999</v>
      </c>
      <c r="Z1745">
        <v>0</v>
      </c>
      <c r="AA1745">
        <v>0.51416898657001098</v>
      </c>
      <c r="AB1745">
        <v>0.2</v>
      </c>
      <c r="AC1745" s="28">
        <v>1</v>
      </c>
      <c r="AD1745" s="15">
        <v>-0.51416898657001098</v>
      </c>
      <c r="AE1745" t="s">
        <v>796</v>
      </c>
      <c r="AF1745" s="15"/>
    </row>
    <row r="1746" spans="1:32" x14ac:dyDescent="0.25">
      <c r="A1746">
        <v>1745</v>
      </c>
      <c r="B1746">
        <v>10000000000</v>
      </c>
      <c r="C1746">
        <v>1</v>
      </c>
      <c r="D1746">
        <v>0</v>
      </c>
      <c r="E1746">
        <v>0</v>
      </c>
      <c r="F1746">
        <v>0</v>
      </c>
      <c r="G1746">
        <v>0</v>
      </c>
      <c r="H1746">
        <v>-100</v>
      </c>
      <c r="I1746" s="28">
        <v>0</v>
      </c>
      <c r="J1746" s="28">
        <v>0.83499999999999996</v>
      </c>
      <c r="K1746">
        <v>10</v>
      </c>
      <c r="L1746">
        <v>0</v>
      </c>
      <c r="M1746">
        <v>0</v>
      </c>
      <c r="N1746">
        <v>956</v>
      </c>
      <c r="O1746">
        <v>387</v>
      </c>
      <c r="P1746">
        <v>2</v>
      </c>
      <c r="Q1746">
        <v>2.3E-2</v>
      </c>
      <c r="R1746">
        <v>1E-3</v>
      </c>
      <c r="S1746" s="28">
        <v>0.5</v>
      </c>
      <c r="T1746" s="28">
        <v>1.0000000000000001E-9</v>
      </c>
      <c r="U1746">
        <v>8.0000000000000002E-3</v>
      </c>
      <c r="V1746">
        <v>0.05</v>
      </c>
      <c r="W1746">
        <v>0.05</v>
      </c>
      <c r="X1746" s="9">
        <v>0</v>
      </c>
      <c r="Y1746" s="28">
        <v>-9999</v>
      </c>
      <c r="Z1746">
        <v>0</v>
      </c>
      <c r="AA1746">
        <v>0.51416898657001098</v>
      </c>
      <c r="AB1746">
        <v>0.2</v>
      </c>
      <c r="AC1746" s="28">
        <v>1</v>
      </c>
      <c r="AD1746" s="15">
        <v>-0.51416898657001098</v>
      </c>
      <c r="AE1746" t="s">
        <v>796</v>
      </c>
      <c r="AF1746" s="15"/>
    </row>
    <row r="1747" spans="1:32" x14ac:dyDescent="0.25">
      <c r="A1747">
        <v>1746</v>
      </c>
      <c r="B1747">
        <v>10000000000</v>
      </c>
      <c r="C1747">
        <v>1</v>
      </c>
      <c r="D1747">
        <v>0</v>
      </c>
      <c r="E1747">
        <v>0</v>
      </c>
      <c r="F1747">
        <v>0</v>
      </c>
      <c r="G1747">
        <v>0</v>
      </c>
      <c r="H1747">
        <v>-100</v>
      </c>
      <c r="I1747" s="28">
        <v>0</v>
      </c>
      <c r="J1747" s="28">
        <v>0.83499999999999996</v>
      </c>
      <c r="K1747">
        <v>10</v>
      </c>
      <c r="L1747">
        <v>0</v>
      </c>
      <c r="M1747">
        <v>0</v>
      </c>
      <c r="N1747">
        <v>956</v>
      </c>
      <c r="O1747">
        <v>387</v>
      </c>
      <c r="P1747">
        <v>2</v>
      </c>
      <c r="Q1747">
        <v>2.3E-2</v>
      </c>
      <c r="R1747">
        <v>1E-3</v>
      </c>
      <c r="S1747" s="28">
        <v>0.5</v>
      </c>
      <c r="T1747" s="28">
        <v>1.0000000000000001E-9</v>
      </c>
      <c r="U1747">
        <v>8.0000000000000002E-3</v>
      </c>
      <c r="V1747">
        <v>0.05</v>
      </c>
      <c r="W1747">
        <v>0.05</v>
      </c>
      <c r="X1747" s="9">
        <v>0</v>
      </c>
      <c r="Y1747" s="28">
        <v>-9999</v>
      </c>
      <c r="Z1747">
        <v>0</v>
      </c>
      <c r="AA1747">
        <v>0.51416898657001098</v>
      </c>
      <c r="AB1747">
        <v>0.2</v>
      </c>
      <c r="AC1747" s="28">
        <v>1</v>
      </c>
      <c r="AD1747" s="15">
        <v>-0.51416898657001098</v>
      </c>
      <c r="AE1747" t="s">
        <v>796</v>
      </c>
      <c r="AF1747" s="15"/>
    </row>
    <row r="1748" spans="1:32" x14ac:dyDescent="0.25">
      <c r="A1748">
        <v>1747</v>
      </c>
      <c r="B1748">
        <v>10000000000</v>
      </c>
      <c r="C1748">
        <v>1</v>
      </c>
      <c r="D1748">
        <v>0</v>
      </c>
      <c r="E1748">
        <v>0</v>
      </c>
      <c r="F1748">
        <v>0</v>
      </c>
      <c r="G1748">
        <v>0</v>
      </c>
      <c r="H1748">
        <v>-100</v>
      </c>
      <c r="I1748" s="28">
        <v>0</v>
      </c>
      <c r="J1748" s="28">
        <v>0.83499999999999996</v>
      </c>
      <c r="K1748">
        <v>10</v>
      </c>
      <c r="L1748">
        <v>0</v>
      </c>
      <c r="M1748">
        <v>0</v>
      </c>
      <c r="N1748">
        <v>956</v>
      </c>
      <c r="O1748">
        <v>387</v>
      </c>
      <c r="P1748">
        <v>2</v>
      </c>
      <c r="Q1748">
        <v>2.3E-2</v>
      </c>
      <c r="R1748">
        <v>1E-3</v>
      </c>
      <c r="S1748" s="28">
        <v>0.5</v>
      </c>
      <c r="T1748" s="28">
        <v>1.0000000000000001E-9</v>
      </c>
      <c r="U1748">
        <v>8.0000000000000002E-3</v>
      </c>
      <c r="V1748">
        <v>0.05</v>
      </c>
      <c r="W1748">
        <v>0.05</v>
      </c>
      <c r="X1748" s="9">
        <v>0</v>
      </c>
      <c r="Y1748" s="28">
        <v>-9999</v>
      </c>
      <c r="Z1748">
        <v>0</v>
      </c>
      <c r="AA1748">
        <v>0.51416898657001098</v>
      </c>
      <c r="AB1748">
        <v>0.2</v>
      </c>
      <c r="AC1748" s="28">
        <v>1</v>
      </c>
      <c r="AD1748" s="15">
        <v>-0.51416898657001098</v>
      </c>
      <c r="AE1748" t="s">
        <v>796</v>
      </c>
      <c r="AF1748" s="15"/>
    </row>
    <row r="1749" spans="1:32" x14ac:dyDescent="0.25">
      <c r="A1749">
        <v>1748</v>
      </c>
      <c r="B1749">
        <v>10000000000</v>
      </c>
      <c r="C1749">
        <v>1</v>
      </c>
      <c r="D1749">
        <v>0</v>
      </c>
      <c r="E1749">
        <v>0</v>
      </c>
      <c r="F1749">
        <v>0</v>
      </c>
      <c r="G1749">
        <v>0</v>
      </c>
      <c r="H1749">
        <v>-100</v>
      </c>
      <c r="I1749" s="28">
        <v>0</v>
      </c>
      <c r="J1749" s="28">
        <v>0.83499999999999996</v>
      </c>
      <c r="K1749">
        <v>10</v>
      </c>
      <c r="L1749">
        <v>0</v>
      </c>
      <c r="M1749">
        <v>0</v>
      </c>
      <c r="N1749">
        <v>956</v>
      </c>
      <c r="O1749">
        <v>387</v>
      </c>
      <c r="P1749">
        <v>2</v>
      </c>
      <c r="Q1749">
        <v>2.3E-2</v>
      </c>
      <c r="R1749">
        <v>1E-3</v>
      </c>
      <c r="S1749" s="28">
        <v>0.5</v>
      </c>
      <c r="T1749" s="28">
        <v>1.0000000000000001E-9</v>
      </c>
      <c r="U1749">
        <v>8.0000000000000002E-3</v>
      </c>
      <c r="V1749">
        <v>0.05</v>
      </c>
      <c r="W1749">
        <v>0.05</v>
      </c>
      <c r="X1749" s="9">
        <v>0</v>
      </c>
      <c r="Y1749" s="28">
        <v>-9999</v>
      </c>
      <c r="Z1749">
        <v>0</v>
      </c>
      <c r="AA1749">
        <v>0.51416898657001098</v>
      </c>
      <c r="AB1749">
        <v>0.2</v>
      </c>
      <c r="AC1749" s="28">
        <v>1</v>
      </c>
      <c r="AD1749" s="15">
        <v>-0.51416898657001098</v>
      </c>
      <c r="AE1749" t="s">
        <v>796</v>
      </c>
      <c r="AF1749" s="15"/>
    </row>
    <row r="1750" spans="1:32" x14ac:dyDescent="0.25">
      <c r="A1750">
        <v>1749</v>
      </c>
      <c r="B1750">
        <v>10000000000</v>
      </c>
      <c r="C1750">
        <v>1</v>
      </c>
      <c r="D1750">
        <v>0</v>
      </c>
      <c r="E1750">
        <v>0</v>
      </c>
      <c r="F1750">
        <v>0</v>
      </c>
      <c r="G1750">
        <v>0</v>
      </c>
      <c r="H1750">
        <v>-100</v>
      </c>
      <c r="I1750" s="28">
        <v>0</v>
      </c>
      <c r="J1750" s="28">
        <v>0.83499999999999996</v>
      </c>
      <c r="K1750">
        <v>10</v>
      </c>
      <c r="L1750">
        <v>0</v>
      </c>
      <c r="M1750">
        <v>0</v>
      </c>
      <c r="N1750">
        <v>956</v>
      </c>
      <c r="O1750">
        <v>387</v>
      </c>
      <c r="P1750">
        <v>2</v>
      </c>
      <c r="Q1750">
        <v>2.3E-2</v>
      </c>
      <c r="R1750">
        <v>1E-3</v>
      </c>
      <c r="S1750" s="28">
        <v>0.5</v>
      </c>
      <c r="T1750" s="28">
        <v>1.0000000000000001E-9</v>
      </c>
      <c r="U1750">
        <v>8.0000000000000002E-3</v>
      </c>
      <c r="V1750">
        <v>0.05</v>
      </c>
      <c r="W1750">
        <v>0.05</v>
      </c>
      <c r="X1750" s="9">
        <v>0</v>
      </c>
      <c r="Y1750" s="28">
        <v>-9999</v>
      </c>
      <c r="Z1750">
        <v>0</v>
      </c>
      <c r="AA1750">
        <v>0.51416898657001098</v>
      </c>
      <c r="AB1750">
        <v>0.2</v>
      </c>
      <c r="AC1750" s="28">
        <v>1</v>
      </c>
      <c r="AD1750" s="15">
        <v>-0.51416898657001098</v>
      </c>
      <c r="AE1750" t="s">
        <v>796</v>
      </c>
      <c r="AF1750" s="15"/>
    </row>
    <row r="1751" spans="1:32" x14ac:dyDescent="0.25">
      <c r="A1751">
        <v>1750</v>
      </c>
      <c r="B1751">
        <v>10000000000</v>
      </c>
      <c r="C1751">
        <v>1</v>
      </c>
      <c r="D1751">
        <v>0</v>
      </c>
      <c r="E1751">
        <v>0</v>
      </c>
      <c r="F1751">
        <v>0</v>
      </c>
      <c r="G1751">
        <v>0</v>
      </c>
      <c r="H1751">
        <v>-100</v>
      </c>
      <c r="I1751" s="28">
        <v>0</v>
      </c>
      <c r="J1751" s="28">
        <v>0.83499999999999996</v>
      </c>
      <c r="K1751">
        <v>10</v>
      </c>
      <c r="L1751">
        <v>0</v>
      </c>
      <c r="M1751">
        <v>0</v>
      </c>
      <c r="N1751">
        <v>956</v>
      </c>
      <c r="O1751">
        <v>387</v>
      </c>
      <c r="P1751">
        <v>2</v>
      </c>
      <c r="Q1751">
        <v>2.3E-2</v>
      </c>
      <c r="R1751">
        <v>1E-3</v>
      </c>
      <c r="S1751" s="28">
        <v>0.5</v>
      </c>
      <c r="T1751" s="28">
        <v>1.0000000000000001E-9</v>
      </c>
      <c r="U1751">
        <v>8.0000000000000002E-3</v>
      </c>
      <c r="V1751">
        <v>0.05</v>
      </c>
      <c r="W1751">
        <v>0.05</v>
      </c>
      <c r="X1751" s="9">
        <v>0</v>
      </c>
      <c r="Y1751" s="28">
        <v>-9999</v>
      </c>
      <c r="Z1751">
        <v>0</v>
      </c>
      <c r="AA1751">
        <v>0.51416898657001098</v>
      </c>
      <c r="AB1751">
        <v>0.2</v>
      </c>
      <c r="AC1751" s="28">
        <v>1</v>
      </c>
      <c r="AD1751" s="15">
        <v>-0.51416898657001098</v>
      </c>
      <c r="AE1751" t="s">
        <v>796</v>
      </c>
      <c r="AF1751" s="15"/>
    </row>
    <row r="1752" spans="1:32" x14ac:dyDescent="0.25">
      <c r="A1752">
        <v>1751</v>
      </c>
      <c r="B1752">
        <v>10000000000</v>
      </c>
      <c r="C1752">
        <v>1</v>
      </c>
      <c r="D1752">
        <v>0</v>
      </c>
      <c r="E1752">
        <v>0</v>
      </c>
      <c r="F1752">
        <v>0</v>
      </c>
      <c r="G1752">
        <v>0</v>
      </c>
      <c r="H1752">
        <v>-100</v>
      </c>
      <c r="I1752" s="28">
        <v>0</v>
      </c>
      <c r="J1752" s="28">
        <v>0.83499999999999996</v>
      </c>
      <c r="K1752">
        <v>10</v>
      </c>
      <c r="L1752">
        <v>0</v>
      </c>
      <c r="M1752">
        <v>0</v>
      </c>
      <c r="N1752">
        <v>956</v>
      </c>
      <c r="O1752">
        <v>387</v>
      </c>
      <c r="P1752">
        <v>2</v>
      </c>
      <c r="Q1752">
        <v>2.3E-2</v>
      </c>
      <c r="R1752">
        <v>1E-3</v>
      </c>
      <c r="S1752" s="28">
        <v>0.5</v>
      </c>
      <c r="T1752" s="28">
        <v>1.0000000000000001E-9</v>
      </c>
      <c r="U1752">
        <v>8.0000000000000002E-3</v>
      </c>
      <c r="V1752">
        <v>0.05</v>
      </c>
      <c r="W1752">
        <v>0.05</v>
      </c>
      <c r="X1752" s="9">
        <v>0</v>
      </c>
      <c r="Y1752" s="28">
        <v>-9999</v>
      </c>
      <c r="Z1752">
        <v>0</v>
      </c>
      <c r="AA1752">
        <v>0.51416898657001098</v>
      </c>
      <c r="AB1752">
        <v>0.2</v>
      </c>
      <c r="AC1752" s="28">
        <v>1</v>
      </c>
      <c r="AD1752" s="15">
        <v>-0.51416898657001098</v>
      </c>
      <c r="AE1752" t="s">
        <v>796</v>
      </c>
      <c r="AF1752" s="15"/>
    </row>
    <row r="1753" spans="1:32" x14ac:dyDescent="0.25">
      <c r="A1753">
        <v>1752</v>
      </c>
      <c r="B1753">
        <v>10000000000</v>
      </c>
      <c r="C1753">
        <v>1</v>
      </c>
      <c r="D1753">
        <v>0</v>
      </c>
      <c r="E1753">
        <v>0</v>
      </c>
      <c r="F1753">
        <v>0</v>
      </c>
      <c r="G1753">
        <v>0</v>
      </c>
      <c r="H1753">
        <v>-100</v>
      </c>
      <c r="I1753" s="28">
        <v>0</v>
      </c>
      <c r="J1753" s="28">
        <v>0.83499999999999996</v>
      </c>
      <c r="K1753">
        <v>10</v>
      </c>
      <c r="L1753">
        <v>0</v>
      </c>
      <c r="M1753">
        <v>0</v>
      </c>
      <c r="N1753">
        <v>956</v>
      </c>
      <c r="O1753">
        <v>387</v>
      </c>
      <c r="P1753">
        <v>2</v>
      </c>
      <c r="Q1753">
        <v>2.3E-2</v>
      </c>
      <c r="R1753">
        <v>1E-3</v>
      </c>
      <c r="S1753" s="28">
        <v>0.5</v>
      </c>
      <c r="T1753" s="28">
        <v>1.0000000000000001E-9</v>
      </c>
      <c r="U1753">
        <v>8.0000000000000002E-3</v>
      </c>
      <c r="V1753">
        <v>0.05</v>
      </c>
      <c r="W1753">
        <v>0.05</v>
      </c>
      <c r="X1753" s="9">
        <v>0</v>
      </c>
      <c r="Y1753" s="28">
        <v>-9999</v>
      </c>
      <c r="Z1753">
        <v>0</v>
      </c>
      <c r="AA1753">
        <v>0.51416898657001098</v>
      </c>
      <c r="AB1753">
        <v>0.2</v>
      </c>
      <c r="AC1753" s="28">
        <v>1</v>
      </c>
      <c r="AD1753" s="15">
        <v>-0.51416898657001098</v>
      </c>
      <c r="AE1753" t="s">
        <v>796</v>
      </c>
      <c r="AF1753" s="15"/>
    </row>
    <row r="1754" spans="1:32" x14ac:dyDescent="0.25">
      <c r="A1754">
        <v>1753</v>
      </c>
      <c r="B1754">
        <v>10000000000</v>
      </c>
      <c r="C1754">
        <v>1</v>
      </c>
      <c r="D1754">
        <v>0</v>
      </c>
      <c r="E1754">
        <v>0</v>
      </c>
      <c r="F1754">
        <v>0</v>
      </c>
      <c r="G1754">
        <v>0</v>
      </c>
      <c r="H1754">
        <v>-100</v>
      </c>
      <c r="I1754" s="28">
        <v>0</v>
      </c>
      <c r="J1754" s="28">
        <v>0.83499999999999996</v>
      </c>
      <c r="K1754">
        <v>10</v>
      </c>
      <c r="L1754">
        <v>0</v>
      </c>
      <c r="M1754">
        <v>0</v>
      </c>
      <c r="N1754">
        <v>956</v>
      </c>
      <c r="O1754">
        <v>387</v>
      </c>
      <c r="P1754">
        <v>2</v>
      </c>
      <c r="Q1754">
        <v>2.3E-2</v>
      </c>
      <c r="R1754">
        <v>1E-3</v>
      </c>
      <c r="S1754" s="28">
        <v>0.5</v>
      </c>
      <c r="T1754" s="28">
        <v>1.0000000000000001E-9</v>
      </c>
      <c r="U1754">
        <v>8.0000000000000002E-3</v>
      </c>
      <c r="V1754">
        <v>0.05</v>
      </c>
      <c r="W1754">
        <v>0.05</v>
      </c>
      <c r="X1754" s="9">
        <v>0</v>
      </c>
      <c r="Y1754" s="28">
        <v>-9999</v>
      </c>
      <c r="Z1754">
        <v>0</v>
      </c>
      <c r="AA1754">
        <v>0.51416898657001098</v>
      </c>
      <c r="AB1754">
        <v>0.2</v>
      </c>
      <c r="AC1754" s="28">
        <v>1</v>
      </c>
      <c r="AD1754" s="15">
        <v>-0.51416898657001098</v>
      </c>
      <c r="AE1754" t="s">
        <v>796</v>
      </c>
      <c r="AF1754" s="15"/>
    </row>
    <row r="1755" spans="1:32" x14ac:dyDescent="0.25">
      <c r="A1755">
        <v>1754</v>
      </c>
      <c r="B1755">
        <v>10000000000</v>
      </c>
      <c r="C1755">
        <v>1</v>
      </c>
      <c r="D1755">
        <v>0</v>
      </c>
      <c r="E1755">
        <v>0</v>
      </c>
      <c r="F1755">
        <v>0</v>
      </c>
      <c r="G1755">
        <v>0</v>
      </c>
      <c r="H1755">
        <v>-100</v>
      </c>
      <c r="I1755" s="28">
        <v>0</v>
      </c>
      <c r="J1755" s="28">
        <v>0.83499999999999996</v>
      </c>
      <c r="K1755">
        <v>10</v>
      </c>
      <c r="L1755">
        <v>0</v>
      </c>
      <c r="M1755">
        <v>0</v>
      </c>
      <c r="N1755">
        <v>956</v>
      </c>
      <c r="O1755">
        <v>387</v>
      </c>
      <c r="P1755">
        <v>2</v>
      </c>
      <c r="Q1755">
        <v>2.3E-2</v>
      </c>
      <c r="R1755">
        <v>1E-3</v>
      </c>
      <c r="S1755" s="28">
        <v>0.5</v>
      </c>
      <c r="T1755" s="28">
        <v>1.0000000000000001E-9</v>
      </c>
      <c r="U1755">
        <v>8.0000000000000002E-3</v>
      </c>
      <c r="V1755">
        <v>0.05</v>
      </c>
      <c r="W1755">
        <v>0.05</v>
      </c>
      <c r="X1755" s="9">
        <v>0</v>
      </c>
      <c r="Y1755" s="28">
        <v>-9999</v>
      </c>
      <c r="Z1755">
        <v>0</v>
      </c>
      <c r="AA1755">
        <v>0.51416898657001098</v>
      </c>
      <c r="AB1755">
        <v>0.2</v>
      </c>
      <c r="AC1755" s="28">
        <v>1</v>
      </c>
      <c r="AD1755" s="15">
        <v>-0.51416898657001098</v>
      </c>
      <c r="AE1755" t="s">
        <v>796</v>
      </c>
      <c r="AF1755" s="15"/>
    </row>
    <row r="1756" spans="1:32" x14ac:dyDescent="0.25">
      <c r="A1756">
        <v>1755</v>
      </c>
      <c r="B1756">
        <v>10000000000</v>
      </c>
      <c r="C1756">
        <v>1</v>
      </c>
      <c r="D1756">
        <v>0</v>
      </c>
      <c r="E1756">
        <v>0</v>
      </c>
      <c r="F1756">
        <v>0</v>
      </c>
      <c r="G1756">
        <v>0</v>
      </c>
      <c r="H1756">
        <v>-100</v>
      </c>
      <c r="I1756" s="28">
        <v>0</v>
      </c>
      <c r="J1756" s="28">
        <v>0.83499999999999996</v>
      </c>
      <c r="K1756">
        <v>10</v>
      </c>
      <c r="L1756">
        <v>0</v>
      </c>
      <c r="M1756">
        <v>0</v>
      </c>
      <c r="N1756">
        <v>956</v>
      </c>
      <c r="O1756">
        <v>387</v>
      </c>
      <c r="P1756">
        <v>2</v>
      </c>
      <c r="Q1756">
        <v>2.3E-2</v>
      </c>
      <c r="R1756">
        <v>1E-3</v>
      </c>
      <c r="S1756" s="28">
        <v>0.5</v>
      </c>
      <c r="T1756" s="28">
        <v>1.0000000000000001E-9</v>
      </c>
      <c r="U1756">
        <v>8.0000000000000002E-3</v>
      </c>
      <c r="V1756">
        <v>0.05</v>
      </c>
      <c r="W1756">
        <v>0.05</v>
      </c>
      <c r="X1756" s="9">
        <v>0</v>
      </c>
      <c r="Y1756" s="28">
        <v>-9999</v>
      </c>
      <c r="Z1756">
        <v>0</v>
      </c>
      <c r="AA1756">
        <v>0.51416898657001098</v>
      </c>
      <c r="AB1756">
        <v>0.2</v>
      </c>
      <c r="AC1756" s="28">
        <v>1</v>
      </c>
      <c r="AD1756" s="15">
        <v>-0.51416898657001098</v>
      </c>
      <c r="AE1756" t="s">
        <v>796</v>
      </c>
      <c r="AF1756" s="15"/>
    </row>
    <row r="1757" spans="1:32" x14ac:dyDescent="0.25">
      <c r="A1757">
        <v>1756</v>
      </c>
      <c r="B1757">
        <v>10000000000</v>
      </c>
      <c r="C1757">
        <v>1</v>
      </c>
      <c r="D1757">
        <v>0</v>
      </c>
      <c r="E1757">
        <v>0</v>
      </c>
      <c r="F1757">
        <v>0</v>
      </c>
      <c r="G1757">
        <v>0</v>
      </c>
      <c r="H1757">
        <v>-100</v>
      </c>
      <c r="I1757" s="28">
        <v>0</v>
      </c>
      <c r="J1757" s="28">
        <v>0.83499999999999996</v>
      </c>
      <c r="K1757">
        <v>10</v>
      </c>
      <c r="L1757">
        <v>0</v>
      </c>
      <c r="M1757">
        <v>0</v>
      </c>
      <c r="N1757">
        <v>956</v>
      </c>
      <c r="O1757">
        <v>387</v>
      </c>
      <c r="P1757">
        <v>2</v>
      </c>
      <c r="Q1757">
        <v>2.3E-2</v>
      </c>
      <c r="R1757">
        <v>1E-3</v>
      </c>
      <c r="S1757" s="28">
        <v>0.5</v>
      </c>
      <c r="T1757" s="28">
        <v>1.0000000000000001E-9</v>
      </c>
      <c r="U1757">
        <v>8.0000000000000002E-3</v>
      </c>
      <c r="V1757">
        <v>0.05</v>
      </c>
      <c r="W1757">
        <v>0.05</v>
      </c>
      <c r="X1757" s="9">
        <v>0</v>
      </c>
      <c r="Y1757" s="28">
        <v>-9999</v>
      </c>
      <c r="Z1757">
        <v>0</v>
      </c>
      <c r="AA1757">
        <v>0.51416898657001098</v>
      </c>
      <c r="AB1757">
        <v>0.2</v>
      </c>
      <c r="AC1757" s="28">
        <v>1</v>
      </c>
      <c r="AD1757" s="15">
        <v>-0.51416898657001098</v>
      </c>
      <c r="AE1757" t="s">
        <v>796</v>
      </c>
      <c r="AF1757" s="15"/>
    </row>
    <row r="1758" spans="1:32" x14ac:dyDescent="0.25">
      <c r="A1758">
        <v>1757</v>
      </c>
      <c r="B1758">
        <v>10000000000</v>
      </c>
      <c r="C1758">
        <v>1</v>
      </c>
      <c r="D1758">
        <v>0</v>
      </c>
      <c r="E1758">
        <v>0</v>
      </c>
      <c r="F1758">
        <v>0</v>
      </c>
      <c r="G1758">
        <v>0</v>
      </c>
      <c r="H1758">
        <v>-100</v>
      </c>
      <c r="I1758" s="28">
        <v>0</v>
      </c>
      <c r="J1758" s="28">
        <v>0.83499999999999996</v>
      </c>
      <c r="K1758">
        <v>10</v>
      </c>
      <c r="L1758">
        <v>0</v>
      </c>
      <c r="M1758">
        <v>0</v>
      </c>
      <c r="N1758">
        <v>956</v>
      </c>
      <c r="O1758">
        <v>387</v>
      </c>
      <c r="P1758">
        <v>2</v>
      </c>
      <c r="Q1758">
        <v>2.3E-2</v>
      </c>
      <c r="R1758">
        <v>1E-3</v>
      </c>
      <c r="S1758" s="28">
        <v>0.5</v>
      </c>
      <c r="T1758" s="28">
        <v>1.0000000000000001E-9</v>
      </c>
      <c r="U1758">
        <v>8.0000000000000002E-3</v>
      </c>
      <c r="V1758">
        <v>0.05</v>
      </c>
      <c r="W1758">
        <v>0.05</v>
      </c>
      <c r="X1758" s="9">
        <v>0</v>
      </c>
      <c r="Y1758" s="28">
        <v>-9999</v>
      </c>
      <c r="Z1758">
        <v>0</v>
      </c>
      <c r="AA1758">
        <v>0.51416898657001098</v>
      </c>
      <c r="AB1758">
        <v>0.2</v>
      </c>
      <c r="AC1758" s="28">
        <v>1</v>
      </c>
      <c r="AD1758" s="15">
        <v>-0.51416898657001098</v>
      </c>
      <c r="AE1758" t="s">
        <v>796</v>
      </c>
      <c r="AF1758" s="15"/>
    </row>
    <row r="1759" spans="1:32" x14ac:dyDescent="0.25">
      <c r="A1759">
        <v>1758</v>
      </c>
      <c r="B1759">
        <v>10000000000</v>
      </c>
      <c r="C1759">
        <v>1</v>
      </c>
      <c r="D1759">
        <v>0</v>
      </c>
      <c r="E1759">
        <v>0</v>
      </c>
      <c r="F1759">
        <v>0</v>
      </c>
      <c r="G1759">
        <v>0</v>
      </c>
      <c r="H1759">
        <v>-100</v>
      </c>
      <c r="I1759" s="28">
        <v>0</v>
      </c>
      <c r="J1759" s="28">
        <v>0.83499999999999996</v>
      </c>
      <c r="K1759">
        <v>10</v>
      </c>
      <c r="L1759">
        <v>0</v>
      </c>
      <c r="M1759">
        <v>0</v>
      </c>
      <c r="N1759">
        <v>956</v>
      </c>
      <c r="O1759">
        <v>387</v>
      </c>
      <c r="P1759">
        <v>2</v>
      </c>
      <c r="Q1759">
        <v>2.3E-2</v>
      </c>
      <c r="R1759">
        <v>1E-3</v>
      </c>
      <c r="S1759" s="28">
        <v>0.5</v>
      </c>
      <c r="T1759" s="28">
        <v>1.0000000000000001E-9</v>
      </c>
      <c r="U1759">
        <v>8.0000000000000002E-3</v>
      </c>
      <c r="V1759">
        <v>0.05</v>
      </c>
      <c r="W1759">
        <v>0.05</v>
      </c>
      <c r="X1759" s="9">
        <v>0</v>
      </c>
      <c r="Y1759" s="28">
        <v>-9999</v>
      </c>
      <c r="Z1759">
        <v>0</v>
      </c>
      <c r="AA1759">
        <v>0.51416898657001098</v>
      </c>
      <c r="AB1759">
        <v>0.2</v>
      </c>
      <c r="AC1759" s="28">
        <v>1</v>
      </c>
      <c r="AD1759" s="15">
        <v>-0.51416898657001098</v>
      </c>
      <c r="AE1759" t="s">
        <v>796</v>
      </c>
      <c r="AF1759" s="15"/>
    </row>
    <row r="1760" spans="1:32" x14ac:dyDescent="0.25">
      <c r="A1760">
        <v>1759</v>
      </c>
      <c r="B1760">
        <v>10000000000</v>
      </c>
      <c r="C1760">
        <v>1</v>
      </c>
      <c r="D1760">
        <v>0</v>
      </c>
      <c r="E1760">
        <v>0</v>
      </c>
      <c r="F1760">
        <v>0</v>
      </c>
      <c r="G1760">
        <v>0</v>
      </c>
      <c r="H1760">
        <v>-100</v>
      </c>
      <c r="I1760" s="28">
        <v>0</v>
      </c>
      <c r="J1760" s="28">
        <v>0.83499999999999996</v>
      </c>
      <c r="K1760">
        <v>10</v>
      </c>
      <c r="L1760">
        <v>0</v>
      </c>
      <c r="M1760">
        <v>0</v>
      </c>
      <c r="N1760">
        <v>956</v>
      </c>
      <c r="O1760">
        <v>387</v>
      </c>
      <c r="P1760">
        <v>2</v>
      </c>
      <c r="Q1760">
        <v>2.3E-2</v>
      </c>
      <c r="R1760">
        <v>1E-3</v>
      </c>
      <c r="S1760" s="28">
        <v>0.5</v>
      </c>
      <c r="T1760" s="28">
        <v>1.0000000000000001E-9</v>
      </c>
      <c r="U1760">
        <v>8.0000000000000002E-3</v>
      </c>
      <c r="V1760">
        <v>0.05</v>
      </c>
      <c r="W1760">
        <v>0.05</v>
      </c>
      <c r="X1760" s="9">
        <v>0</v>
      </c>
      <c r="Y1760" s="28">
        <v>-9999</v>
      </c>
      <c r="Z1760">
        <v>0</v>
      </c>
      <c r="AA1760">
        <v>0.51416898657001098</v>
      </c>
      <c r="AB1760">
        <v>0.2</v>
      </c>
      <c r="AC1760" s="28">
        <v>1</v>
      </c>
      <c r="AD1760" s="15">
        <v>-0.51416898657001098</v>
      </c>
      <c r="AE1760" t="s">
        <v>796</v>
      </c>
      <c r="AF1760" s="15"/>
    </row>
    <row r="1761" spans="1:32" x14ac:dyDescent="0.25">
      <c r="A1761">
        <v>1760</v>
      </c>
      <c r="B1761">
        <v>10000000000</v>
      </c>
      <c r="C1761">
        <v>1</v>
      </c>
      <c r="D1761">
        <v>0</v>
      </c>
      <c r="E1761">
        <v>0</v>
      </c>
      <c r="F1761">
        <v>0</v>
      </c>
      <c r="G1761">
        <v>0</v>
      </c>
      <c r="H1761">
        <v>-100</v>
      </c>
      <c r="I1761" s="28">
        <v>0</v>
      </c>
      <c r="J1761" s="28">
        <v>0.83499999999999996</v>
      </c>
      <c r="K1761">
        <v>10</v>
      </c>
      <c r="L1761">
        <v>0</v>
      </c>
      <c r="M1761">
        <v>0</v>
      </c>
      <c r="N1761">
        <v>956</v>
      </c>
      <c r="O1761">
        <v>387</v>
      </c>
      <c r="P1761">
        <v>2</v>
      </c>
      <c r="Q1761">
        <v>2.3E-2</v>
      </c>
      <c r="R1761">
        <v>1E-3</v>
      </c>
      <c r="S1761" s="28">
        <v>0.5</v>
      </c>
      <c r="T1761" s="28">
        <v>1.0000000000000001E-9</v>
      </c>
      <c r="U1761">
        <v>8.0000000000000002E-3</v>
      </c>
      <c r="V1761">
        <v>0.05</v>
      </c>
      <c r="W1761">
        <v>0.05</v>
      </c>
      <c r="X1761" s="9">
        <v>0</v>
      </c>
      <c r="Y1761" s="28">
        <v>-9999</v>
      </c>
      <c r="Z1761">
        <v>0</v>
      </c>
      <c r="AA1761">
        <v>0.51416898657001098</v>
      </c>
      <c r="AB1761">
        <v>0.2</v>
      </c>
      <c r="AC1761" s="28">
        <v>1</v>
      </c>
      <c r="AD1761" s="15">
        <v>-0.51416898657001098</v>
      </c>
      <c r="AE1761" t="s">
        <v>796</v>
      </c>
      <c r="AF1761" s="15"/>
    </row>
    <row r="1762" spans="1:32" x14ac:dyDescent="0.25">
      <c r="A1762">
        <v>1761</v>
      </c>
      <c r="B1762">
        <v>10000000000</v>
      </c>
      <c r="C1762">
        <v>1</v>
      </c>
      <c r="D1762">
        <v>0</v>
      </c>
      <c r="E1762">
        <v>0</v>
      </c>
      <c r="F1762">
        <v>0</v>
      </c>
      <c r="G1762">
        <v>0</v>
      </c>
      <c r="H1762">
        <v>-100</v>
      </c>
      <c r="I1762" s="28">
        <v>0</v>
      </c>
      <c r="J1762" s="28">
        <v>0.83499999999999996</v>
      </c>
      <c r="K1762">
        <v>10</v>
      </c>
      <c r="L1762">
        <v>0</v>
      </c>
      <c r="M1762">
        <v>0</v>
      </c>
      <c r="N1762">
        <v>956</v>
      </c>
      <c r="O1762">
        <v>387</v>
      </c>
      <c r="P1762">
        <v>2</v>
      </c>
      <c r="Q1762">
        <v>2.3E-2</v>
      </c>
      <c r="R1762">
        <v>1E-3</v>
      </c>
      <c r="S1762" s="28">
        <v>0.5</v>
      </c>
      <c r="T1762" s="28">
        <v>1.0000000000000001E-9</v>
      </c>
      <c r="U1762">
        <v>8.0000000000000002E-3</v>
      </c>
      <c r="V1762">
        <v>0.05</v>
      </c>
      <c r="W1762">
        <v>0.05</v>
      </c>
      <c r="X1762" s="9">
        <v>0</v>
      </c>
      <c r="Y1762" s="28">
        <v>-9999</v>
      </c>
      <c r="Z1762">
        <v>0</v>
      </c>
      <c r="AA1762">
        <v>0.51416898657001098</v>
      </c>
      <c r="AB1762">
        <v>0.2</v>
      </c>
      <c r="AC1762" s="28">
        <v>1</v>
      </c>
      <c r="AD1762" s="15">
        <v>-0.51416898657001098</v>
      </c>
      <c r="AE1762" t="s">
        <v>796</v>
      </c>
      <c r="AF1762" s="15"/>
    </row>
    <row r="1763" spans="1:32" x14ac:dyDescent="0.25">
      <c r="A1763">
        <v>1762</v>
      </c>
      <c r="B1763">
        <v>10000000000</v>
      </c>
      <c r="C1763">
        <v>1</v>
      </c>
      <c r="D1763">
        <v>0</v>
      </c>
      <c r="E1763">
        <v>0</v>
      </c>
      <c r="F1763">
        <v>0</v>
      </c>
      <c r="G1763">
        <v>0</v>
      </c>
      <c r="H1763">
        <v>-100</v>
      </c>
      <c r="I1763" s="28">
        <v>0</v>
      </c>
      <c r="J1763" s="28">
        <v>0.83499999999999996</v>
      </c>
      <c r="K1763">
        <v>10</v>
      </c>
      <c r="L1763">
        <v>0</v>
      </c>
      <c r="M1763">
        <v>0</v>
      </c>
      <c r="N1763">
        <v>956</v>
      </c>
      <c r="O1763">
        <v>387</v>
      </c>
      <c r="P1763">
        <v>2</v>
      </c>
      <c r="Q1763">
        <v>2.3E-2</v>
      </c>
      <c r="R1763">
        <v>1E-3</v>
      </c>
      <c r="S1763" s="28">
        <v>0.5</v>
      </c>
      <c r="T1763" s="28">
        <v>1.0000000000000001E-9</v>
      </c>
      <c r="U1763">
        <v>8.0000000000000002E-3</v>
      </c>
      <c r="V1763">
        <v>0.05</v>
      </c>
      <c r="W1763">
        <v>0.05</v>
      </c>
      <c r="X1763" s="9">
        <v>0</v>
      </c>
      <c r="Y1763" s="28">
        <v>-9999</v>
      </c>
      <c r="Z1763">
        <v>0</v>
      </c>
      <c r="AA1763">
        <v>0.51416898657001098</v>
      </c>
      <c r="AB1763">
        <v>0.2</v>
      </c>
      <c r="AC1763" s="28">
        <v>1</v>
      </c>
      <c r="AD1763" s="15">
        <v>-0.51416898657001098</v>
      </c>
      <c r="AE1763" t="s">
        <v>796</v>
      </c>
      <c r="AF1763" s="15"/>
    </row>
    <row r="1764" spans="1:32" x14ac:dyDescent="0.25">
      <c r="A1764">
        <v>1763</v>
      </c>
      <c r="B1764">
        <v>10000000000</v>
      </c>
      <c r="C1764">
        <v>1</v>
      </c>
      <c r="D1764">
        <v>0</v>
      </c>
      <c r="E1764">
        <v>0</v>
      </c>
      <c r="F1764">
        <v>0</v>
      </c>
      <c r="G1764">
        <v>0</v>
      </c>
      <c r="H1764">
        <v>-100</v>
      </c>
      <c r="I1764" s="28">
        <v>0</v>
      </c>
      <c r="J1764" s="28">
        <v>0.83499999999999996</v>
      </c>
      <c r="K1764">
        <v>10</v>
      </c>
      <c r="L1764">
        <v>0</v>
      </c>
      <c r="M1764">
        <v>0</v>
      </c>
      <c r="N1764">
        <v>956</v>
      </c>
      <c r="O1764">
        <v>387</v>
      </c>
      <c r="P1764">
        <v>2</v>
      </c>
      <c r="Q1764">
        <v>2.3E-2</v>
      </c>
      <c r="R1764">
        <v>1E-3</v>
      </c>
      <c r="S1764" s="28">
        <v>0.5</v>
      </c>
      <c r="T1764" s="28">
        <v>1.0000000000000001E-9</v>
      </c>
      <c r="U1764">
        <v>8.0000000000000002E-3</v>
      </c>
      <c r="V1764">
        <v>0.05</v>
      </c>
      <c r="W1764">
        <v>0.05</v>
      </c>
      <c r="X1764" s="9">
        <v>0</v>
      </c>
      <c r="Y1764" s="28">
        <v>-9999</v>
      </c>
      <c r="Z1764">
        <v>0</v>
      </c>
      <c r="AA1764">
        <v>0.51416898657001098</v>
      </c>
      <c r="AB1764">
        <v>0.2</v>
      </c>
      <c r="AC1764" s="28">
        <v>1</v>
      </c>
      <c r="AD1764" s="15">
        <v>-0.51416898657001098</v>
      </c>
      <c r="AE1764" t="s">
        <v>796</v>
      </c>
      <c r="AF1764" s="15"/>
    </row>
    <row r="1765" spans="1:32" x14ac:dyDescent="0.25">
      <c r="A1765">
        <v>1764</v>
      </c>
      <c r="B1765">
        <v>10000000000</v>
      </c>
      <c r="C1765">
        <v>1</v>
      </c>
      <c r="D1765">
        <v>0</v>
      </c>
      <c r="E1765">
        <v>0</v>
      </c>
      <c r="F1765">
        <v>0</v>
      </c>
      <c r="G1765">
        <v>0</v>
      </c>
      <c r="H1765">
        <v>-100</v>
      </c>
      <c r="I1765" s="28">
        <v>0</v>
      </c>
      <c r="J1765" s="28">
        <v>0.83499999999999996</v>
      </c>
      <c r="K1765">
        <v>10</v>
      </c>
      <c r="L1765">
        <v>0</v>
      </c>
      <c r="M1765">
        <v>0</v>
      </c>
      <c r="N1765">
        <v>956</v>
      </c>
      <c r="O1765">
        <v>387</v>
      </c>
      <c r="P1765">
        <v>2</v>
      </c>
      <c r="Q1765">
        <v>2.3E-2</v>
      </c>
      <c r="R1765">
        <v>1E-3</v>
      </c>
      <c r="S1765" s="28">
        <v>0.5</v>
      </c>
      <c r="T1765" s="28">
        <v>1.0000000000000001E-9</v>
      </c>
      <c r="U1765">
        <v>8.0000000000000002E-3</v>
      </c>
      <c r="V1765">
        <v>0.05</v>
      </c>
      <c r="W1765">
        <v>0.05</v>
      </c>
      <c r="X1765" s="9">
        <v>0</v>
      </c>
      <c r="Y1765" s="28">
        <v>-9999</v>
      </c>
      <c r="Z1765">
        <v>0</v>
      </c>
      <c r="AA1765">
        <v>0.51416898657001098</v>
      </c>
      <c r="AB1765">
        <v>0.2</v>
      </c>
      <c r="AC1765" s="28">
        <v>1</v>
      </c>
      <c r="AD1765" s="15">
        <v>-0.51416898657001098</v>
      </c>
      <c r="AE1765" t="s">
        <v>796</v>
      </c>
      <c r="AF1765" s="15"/>
    </row>
    <row r="1766" spans="1:32" x14ac:dyDescent="0.25">
      <c r="A1766">
        <v>1765</v>
      </c>
      <c r="B1766">
        <v>10000000000</v>
      </c>
      <c r="C1766">
        <v>1</v>
      </c>
      <c r="D1766">
        <v>0</v>
      </c>
      <c r="E1766">
        <v>0</v>
      </c>
      <c r="F1766">
        <v>0</v>
      </c>
      <c r="G1766">
        <v>0</v>
      </c>
      <c r="H1766">
        <v>-100</v>
      </c>
      <c r="I1766" s="28">
        <v>0</v>
      </c>
      <c r="J1766" s="28">
        <v>0.83499999999999996</v>
      </c>
      <c r="K1766">
        <v>10</v>
      </c>
      <c r="L1766">
        <v>0</v>
      </c>
      <c r="M1766">
        <v>0</v>
      </c>
      <c r="N1766">
        <v>956</v>
      </c>
      <c r="O1766">
        <v>387</v>
      </c>
      <c r="P1766">
        <v>2</v>
      </c>
      <c r="Q1766">
        <v>2.3E-2</v>
      </c>
      <c r="R1766">
        <v>1E-3</v>
      </c>
      <c r="S1766" s="28">
        <v>0.5</v>
      </c>
      <c r="T1766" s="28">
        <v>1.0000000000000001E-9</v>
      </c>
      <c r="U1766">
        <v>8.0000000000000002E-3</v>
      </c>
      <c r="V1766">
        <v>0.05</v>
      </c>
      <c r="W1766">
        <v>0.05</v>
      </c>
      <c r="X1766" s="9">
        <v>0</v>
      </c>
      <c r="Y1766" s="28">
        <v>-9999</v>
      </c>
      <c r="Z1766">
        <v>0</v>
      </c>
      <c r="AA1766">
        <v>0.51416898657001098</v>
      </c>
      <c r="AB1766">
        <v>0.2</v>
      </c>
      <c r="AC1766" s="28">
        <v>1</v>
      </c>
      <c r="AD1766" s="15">
        <v>-0.51416898657001098</v>
      </c>
      <c r="AE1766" t="s">
        <v>796</v>
      </c>
      <c r="AF1766" s="15"/>
    </row>
    <row r="1767" spans="1:32" x14ac:dyDescent="0.25">
      <c r="A1767">
        <v>1766</v>
      </c>
      <c r="B1767">
        <v>10000000000</v>
      </c>
      <c r="C1767">
        <v>1</v>
      </c>
      <c r="D1767">
        <v>0</v>
      </c>
      <c r="E1767">
        <v>0</v>
      </c>
      <c r="F1767">
        <v>0</v>
      </c>
      <c r="G1767">
        <v>0</v>
      </c>
      <c r="H1767">
        <v>-100</v>
      </c>
      <c r="I1767" s="28">
        <v>0</v>
      </c>
      <c r="J1767" s="28">
        <v>0.83499999999999996</v>
      </c>
      <c r="K1767">
        <v>10</v>
      </c>
      <c r="L1767">
        <v>0</v>
      </c>
      <c r="M1767">
        <v>0</v>
      </c>
      <c r="N1767">
        <v>956</v>
      </c>
      <c r="O1767">
        <v>387</v>
      </c>
      <c r="P1767">
        <v>2</v>
      </c>
      <c r="Q1767">
        <v>2.3E-2</v>
      </c>
      <c r="R1767">
        <v>1E-3</v>
      </c>
      <c r="S1767" s="28">
        <v>0.5</v>
      </c>
      <c r="T1767" s="28">
        <v>1.0000000000000001E-9</v>
      </c>
      <c r="U1767">
        <v>8.0000000000000002E-3</v>
      </c>
      <c r="V1767">
        <v>0.05</v>
      </c>
      <c r="W1767">
        <v>0.05</v>
      </c>
      <c r="X1767" s="9">
        <v>0</v>
      </c>
      <c r="Y1767" s="28">
        <v>-9999</v>
      </c>
      <c r="Z1767">
        <v>0</v>
      </c>
      <c r="AA1767">
        <v>0.51416898657001098</v>
      </c>
      <c r="AB1767">
        <v>0.2</v>
      </c>
      <c r="AC1767" s="28">
        <v>1</v>
      </c>
      <c r="AD1767" s="15">
        <v>-0.51416898657001098</v>
      </c>
      <c r="AE1767" t="s">
        <v>796</v>
      </c>
      <c r="AF1767" s="15"/>
    </row>
    <row r="1768" spans="1:32" x14ac:dyDescent="0.25">
      <c r="A1768">
        <v>1767</v>
      </c>
      <c r="B1768">
        <v>10000000000</v>
      </c>
      <c r="C1768">
        <v>1</v>
      </c>
      <c r="D1768">
        <v>0</v>
      </c>
      <c r="E1768">
        <v>0</v>
      </c>
      <c r="F1768">
        <v>0</v>
      </c>
      <c r="G1768">
        <v>0</v>
      </c>
      <c r="H1768">
        <v>-100</v>
      </c>
      <c r="I1768" s="28">
        <v>0</v>
      </c>
      <c r="J1768" s="28">
        <v>0.83499999999999996</v>
      </c>
      <c r="K1768">
        <v>10</v>
      </c>
      <c r="L1768">
        <v>0</v>
      </c>
      <c r="M1768">
        <v>0</v>
      </c>
      <c r="N1768">
        <v>956</v>
      </c>
      <c r="O1768">
        <v>387</v>
      </c>
      <c r="P1768">
        <v>2</v>
      </c>
      <c r="Q1768">
        <v>2.3E-2</v>
      </c>
      <c r="R1768">
        <v>1E-3</v>
      </c>
      <c r="S1768" s="28">
        <v>0.5</v>
      </c>
      <c r="T1768" s="28">
        <v>1.0000000000000001E-9</v>
      </c>
      <c r="U1768">
        <v>8.0000000000000002E-3</v>
      </c>
      <c r="V1768">
        <v>0.05</v>
      </c>
      <c r="W1768">
        <v>0.05</v>
      </c>
      <c r="X1768" s="9">
        <v>0</v>
      </c>
      <c r="Y1768" s="28">
        <v>-9999</v>
      </c>
      <c r="Z1768">
        <v>0</v>
      </c>
      <c r="AA1768">
        <v>0.51416898657001098</v>
      </c>
      <c r="AB1768">
        <v>0.2</v>
      </c>
      <c r="AC1768" s="28">
        <v>1</v>
      </c>
      <c r="AD1768" s="15">
        <v>-0.51416898657001098</v>
      </c>
      <c r="AE1768" t="s">
        <v>796</v>
      </c>
      <c r="AF1768" s="15"/>
    </row>
    <row r="1769" spans="1:32" x14ac:dyDescent="0.25">
      <c r="A1769">
        <v>1768</v>
      </c>
      <c r="B1769">
        <v>10000000000</v>
      </c>
      <c r="C1769">
        <v>1</v>
      </c>
      <c r="D1769">
        <v>0</v>
      </c>
      <c r="E1769">
        <v>0</v>
      </c>
      <c r="F1769">
        <v>0</v>
      </c>
      <c r="G1769">
        <v>0</v>
      </c>
      <c r="H1769">
        <v>-100</v>
      </c>
      <c r="I1769" s="28">
        <v>0</v>
      </c>
      <c r="J1769" s="28">
        <v>0.83499999999999996</v>
      </c>
      <c r="K1769">
        <v>10</v>
      </c>
      <c r="L1769">
        <v>0</v>
      </c>
      <c r="M1769">
        <v>0</v>
      </c>
      <c r="N1769">
        <v>956</v>
      </c>
      <c r="O1769">
        <v>387</v>
      </c>
      <c r="P1769">
        <v>2</v>
      </c>
      <c r="Q1769">
        <v>2.3E-2</v>
      </c>
      <c r="R1769">
        <v>1E-3</v>
      </c>
      <c r="S1769" s="28">
        <v>0.5</v>
      </c>
      <c r="T1769" s="28">
        <v>1.0000000000000001E-9</v>
      </c>
      <c r="U1769">
        <v>8.0000000000000002E-3</v>
      </c>
      <c r="V1769">
        <v>0.05</v>
      </c>
      <c r="W1769">
        <v>0.05</v>
      </c>
      <c r="X1769" s="9">
        <v>0</v>
      </c>
      <c r="Y1769" s="28">
        <v>-9999</v>
      </c>
      <c r="Z1769">
        <v>0</v>
      </c>
      <c r="AA1769">
        <v>0.51416898657001098</v>
      </c>
      <c r="AB1769">
        <v>0.2</v>
      </c>
      <c r="AC1769" s="28">
        <v>1</v>
      </c>
      <c r="AD1769" s="15">
        <v>-0.51416898657001098</v>
      </c>
      <c r="AE1769" t="s">
        <v>796</v>
      </c>
      <c r="AF1769" s="15"/>
    </row>
    <row r="1770" spans="1:32" x14ac:dyDescent="0.25">
      <c r="A1770">
        <v>1769</v>
      </c>
      <c r="B1770">
        <v>10000000000</v>
      </c>
      <c r="C1770">
        <v>1</v>
      </c>
      <c r="D1770">
        <v>0</v>
      </c>
      <c r="E1770">
        <v>0</v>
      </c>
      <c r="F1770">
        <v>0</v>
      </c>
      <c r="G1770">
        <v>0</v>
      </c>
      <c r="H1770">
        <v>-100</v>
      </c>
      <c r="I1770" s="28">
        <v>0</v>
      </c>
      <c r="J1770" s="28">
        <v>0.83499999999999996</v>
      </c>
      <c r="K1770">
        <v>10</v>
      </c>
      <c r="L1770">
        <v>0</v>
      </c>
      <c r="M1770">
        <v>0</v>
      </c>
      <c r="N1770">
        <v>956</v>
      </c>
      <c r="O1770">
        <v>387</v>
      </c>
      <c r="P1770">
        <v>2</v>
      </c>
      <c r="Q1770">
        <v>2.3E-2</v>
      </c>
      <c r="R1770">
        <v>1E-3</v>
      </c>
      <c r="S1770" s="28">
        <v>0.5</v>
      </c>
      <c r="T1770" s="28">
        <v>1.0000000000000001E-9</v>
      </c>
      <c r="U1770">
        <v>8.0000000000000002E-3</v>
      </c>
      <c r="V1770">
        <v>0.05</v>
      </c>
      <c r="W1770">
        <v>0.05</v>
      </c>
      <c r="X1770" s="9">
        <v>0</v>
      </c>
      <c r="Y1770" s="28">
        <v>-9999</v>
      </c>
      <c r="Z1770">
        <v>0</v>
      </c>
      <c r="AA1770">
        <v>0.51416898657001098</v>
      </c>
      <c r="AB1770">
        <v>0.2</v>
      </c>
      <c r="AC1770" s="28">
        <v>1</v>
      </c>
      <c r="AD1770" s="15">
        <v>-0.51416898657001098</v>
      </c>
      <c r="AE1770" t="s">
        <v>796</v>
      </c>
      <c r="AF1770" s="15"/>
    </row>
    <row r="1771" spans="1:32" x14ac:dyDescent="0.25">
      <c r="A1771">
        <v>1770</v>
      </c>
      <c r="B1771">
        <v>10000000000</v>
      </c>
      <c r="C1771">
        <v>1</v>
      </c>
      <c r="D1771">
        <v>0</v>
      </c>
      <c r="E1771">
        <v>0</v>
      </c>
      <c r="F1771">
        <v>0</v>
      </c>
      <c r="G1771">
        <v>0</v>
      </c>
      <c r="H1771">
        <v>-100</v>
      </c>
      <c r="I1771" s="28">
        <v>0</v>
      </c>
      <c r="J1771" s="28">
        <v>0.83499999999999996</v>
      </c>
      <c r="K1771">
        <v>10</v>
      </c>
      <c r="L1771">
        <v>0</v>
      </c>
      <c r="M1771">
        <v>0</v>
      </c>
      <c r="N1771">
        <v>956</v>
      </c>
      <c r="O1771">
        <v>387</v>
      </c>
      <c r="P1771">
        <v>2</v>
      </c>
      <c r="Q1771">
        <v>2.3E-2</v>
      </c>
      <c r="R1771">
        <v>1E-3</v>
      </c>
      <c r="S1771" s="28">
        <v>0.5</v>
      </c>
      <c r="T1771" s="28">
        <v>1.0000000000000001E-9</v>
      </c>
      <c r="U1771">
        <v>8.0000000000000002E-3</v>
      </c>
      <c r="V1771">
        <v>0.05</v>
      </c>
      <c r="W1771">
        <v>0.05</v>
      </c>
      <c r="X1771" s="9">
        <v>0</v>
      </c>
      <c r="Y1771" s="28">
        <v>-9999</v>
      </c>
      <c r="Z1771">
        <v>0</v>
      </c>
      <c r="AA1771">
        <v>0.51416898657001098</v>
      </c>
      <c r="AB1771">
        <v>0.2</v>
      </c>
      <c r="AC1771" s="28">
        <v>1</v>
      </c>
      <c r="AD1771" s="15">
        <v>-0.51416898657001098</v>
      </c>
      <c r="AE1771" t="s">
        <v>796</v>
      </c>
      <c r="AF1771" s="15"/>
    </row>
    <row r="1772" spans="1:32" x14ac:dyDescent="0.25">
      <c r="A1772">
        <v>1771</v>
      </c>
      <c r="B1772">
        <v>10000000000</v>
      </c>
      <c r="C1772">
        <v>1</v>
      </c>
      <c r="D1772">
        <v>0</v>
      </c>
      <c r="E1772">
        <v>0</v>
      </c>
      <c r="F1772">
        <v>0</v>
      </c>
      <c r="G1772">
        <v>0</v>
      </c>
      <c r="H1772">
        <v>-100</v>
      </c>
      <c r="I1772" s="28">
        <v>0</v>
      </c>
      <c r="J1772" s="28">
        <v>0.83499999999999996</v>
      </c>
      <c r="K1772">
        <v>10</v>
      </c>
      <c r="L1772">
        <v>0</v>
      </c>
      <c r="M1772">
        <v>0</v>
      </c>
      <c r="N1772">
        <v>956</v>
      </c>
      <c r="O1772">
        <v>387</v>
      </c>
      <c r="P1772">
        <v>2</v>
      </c>
      <c r="Q1772">
        <v>2.3E-2</v>
      </c>
      <c r="R1772">
        <v>1E-3</v>
      </c>
      <c r="S1772" s="28">
        <v>0.5</v>
      </c>
      <c r="T1772" s="28">
        <v>1.0000000000000001E-9</v>
      </c>
      <c r="U1772">
        <v>8.0000000000000002E-3</v>
      </c>
      <c r="V1772">
        <v>0.05</v>
      </c>
      <c r="W1772">
        <v>0.05</v>
      </c>
      <c r="X1772" s="9">
        <v>0</v>
      </c>
      <c r="Y1772" s="28">
        <v>-9999</v>
      </c>
      <c r="Z1772">
        <v>0</v>
      </c>
      <c r="AA1772">
        <v>0.51416898657001098</v>
      </c>
      <c r="AB1772">
        <v>0.2</v>
      </c>
      <c r="AC1772" s="28">
        <v>1</v>
      </c>
      <c r="AD1772" s="15">
        <v>-0.51416898657001098</v>
      </c>
      <c r="AE1772" t="s">
        <v>796</v>
      </c>
      <c r="AF1772" s="15"/>
    </row>
    <row r="1773" spans="1:32" x14ac:dyDescent="0.25">
      <c r="A1773">
        <v>1772</v>
      </c>
      <c r="B1773">
        <v>10000000000</v>
      </c>
      <c r="C1773">
        <v>1</v>
      </c>
      <c r="D1773">
        <v>0</v>
      </c>
      <c r="E1773">
        <v>0</v>
      </c>
      <c r="F1773">
        <v>0</v>
      </c>
      <c r="G1773">
        <v>0</v>
      </c>
      <c r="H1773">
        <v>-100</v>
      </c>
      <c r="I1773" s="28">
        <v>0</v>
      </c>
      <c r="J1773" s="28">
        <v>0.83499999999999996</v>
      </c>
      <c r="K1773">
        <v>10</v>
      </c>
      <c r="L1773">
        <v>0</v>
      </c>
      <c r="M1773">
        <v>0</v>
      </c>
      <c r="N1773">
        <v>956</v>
      </c>
      <c r="O1773">
        <v>387</v>
      </c>
      <c r="P1773">
        <v>2</v>
      </c>
      <c r="Q1773">
        <v>2.3E-2</v>
      </c>
      <c r="R1773">
        <v>1E-3</v>
      </c>
      <c r="S1773" s="28">
        <v>0.5</v>
      </c>
      <c r="T1773" s="28">
        <v>1.0000000000000001E-9</v>
      </c>
      <c r="U1773">
        <v>8.0000000000000002E-3</v>
      </c>
      <c r="V1773">
        <v>0.05</v>
      </c>
      <c r="W1773">
        <v>0.05</v>
      </c>
      <c r="X1773" s="9">
        <v>0</v>
      </c>
      <c r="Y1773" s="28">
        <v>-9999</v>
      </c>
      <c r="Z1773">
        <v>0</v>
      </c>
      <c r="AA1773">
        <v>0.51416898657001098</v>
      </c>
      <c r="AB1773">
        <v>0.2</v>
      </c>
      <c r="AC1773" s="28">
        <v>1</v>
      </c>
      <c r="AD1773" s="15">
        <v>-0.51416898657001098</v>
      </c>
      <c r="AE1773" t="s">
        <v>796</v>
      </c>
      <c r="AF1773" s="15"/>
    </row>
    <row r="1774" spans="1:32" x14ac:dyDescent="0.25">
      <c r="A1774">
        <v>1773</v>
      </c>
      <c r="B1774">
        <v>10000000000</v>
      </c>
      <c r="C1774">
        <v>1</v>
      </c>
      <c r="D1774">
        <v>0</v>
      </c>
      <c r="E1774">
        <v>0</v>
      </c>
      <c r="F1774">
        <v>0</v>
      </c>
      <c r="G1774">
        <v>0</v>
      </c>
      <c r="H1774">
        <v>-100</v>
      </c>
      <c r="I1774" s="28">
        <v>0</v>
      </c>
      <c r="J1774" s="28">
        <v>0.83499999999999996</v>
      </c>
      <c r="K1774">
        <v>10</v>
      </c>
      <c r="L1774">
        <v>0</v>
      </c>
      <c r="M1774">
        <v>0</v>
      </c>
      <c r="N1774">
        <v>956</v>
      </c>
      <c r="O1774">
        <v>387</v>
      </c>
      <c r="P1774">
        <v>2</v>
      </c>
      <c r="Q1774">
        <v>2.3E-2</v>
      </c>
      <c r="R1774">
        <v>1E-3</v>
      </c>
      <c r="S1774" s="28">
        <v>0.5</v>
      </c>
      <c r="T1774" s="28">
        <v>1.0000000000000001E-9</v>
      </c>
      <c r="U1774">
        <v>8.0000000000000002E-3</v>
      </c>
      <c r="V1774">
        <v>0.05</v>
      </c>
      <c r="W1774">
        <v>0.05</v>
      </c>
      <c r="X1774" s="9">
        <v>0</v>
      </c>
      <c r="Y1774" s="28">
        <v>-9999</v>
      </c>
      <c r="Z1774">
        <v>0</v>
      </c>
      <c r="AA1774">
        <v>0.51416898657001098</v>
      </c>
      <c r="AB1774">
        <v>0.2</v>
      </c>
      <c r="AC1774" s="28">
        <v>1</v>
      </c>
      <c r="AD1774" s="15">
        <v>-0.51416898657001098</v>
      </c>
      <c r="AE1774" t="s">
        <v>796</v>
      </c>
      <c r="AF1774" s="15"/>
    </row>
    <row r="1775" spans="1:32" x14ac:dyDescent="0.25">
      <c r="A1775">
        <v>1774</v>
      </c>
      <c r="B1775">
        <v>10000000000</v>
      </c>
      <c r="C1775">
        <v>1</v>
      </c>
      <c r="D1775">
        <v>0</v>
      </c>
      <c r="E1775">
        <v>0</v>
      </c>
      <c r="F1775">
        <v>0</v>
      </c>
      <c r="G1775">
        <v>0</v>
      </c>
      <c r="H1775">
        <v>-100</v>
      </c>
      <c r="I1775" s="28">
        <v>0</v>
      </c>
      <c r="J1775" s="28">
        <v>0.83499999999999996</v>
      </c>
      <c r="K1775">
        <v>10</v>
      </c>
      <c r="L1775">
        <v>0</v>
      </c>
      <c r="M1775">
        <v>0</v>
      </c>
      <c r="N1775">
        <v>956</v>
      </c>
      <c r="O1775">
        <v>387</v>
      </c>
      <c r="P1775">
        <v>2</v>
      </c>
      <c r="Q1775">
        <v>2.3E-2</v>
      </c>
      <c r="R1775">
        <v>1E-3</v>
      </c>
      <c r="S1775" s="28">
        <v>0.5</v>
      </c>
      <c r="T1775" s="28">
        <v>1.0000000000000001E-9</v>
      </c>
      <c r="U1775">
        <v>8.0000000000000002E-3</v>
      </c>
      <c r="V1775">
        <v>0.05</v>
      </c>
      <c r="W1775">
        <v>0.05</v>
      </c>
      <c r="X1775" s="9">
        <v>0</v>
      </c>
      <c r="Y1775" s="28">
        <v>-9999</v>
      </c>
      <c r="Z1775">
        <v>0</v>
      </c>
      <c r="AA1775">
        <v>0.51416898657001098</v>
      </c>
      <c r="AB1775">
        <v>0.2</v>
      </c>
      <c r="AC1775" s="28">
        <v>1</v>
      </c>
      <c r="AD1775" s="15">
        <v>-0.51416898657001098</v>
      </c>
      <c r="AE1775" t="s">
        <v>796</v>
      </c>
      <c r="AF1775" s="15"/>
    </row>
    <row r="1776" spans="1:32" x14ac:dyDescent="0.25">
      <c r="A1776">
        <v>1775</v>
      </c>
      <c r="B1776">
        <v>10000000000</v>
      </c>
      <c r="C1776">
        <v>1</v>
      </c>
      <c r="D1776">
        <v>0</v>
      </c>
      <c r="E1776">
        <v>0</v>
      </c>
      <c r="F1776">
        <v>0</v>
      </c>
      <c r="G1776">
        <v>0</v>
      </c>
      <c r="H1776">
        <v>-100</v>
      </c>
      <c r="I1776" s="28">
        <v>0</v>
      </c>
      <c r="J1776" s="28">
        <v>0.83499999999999996</v>
      </c>
      <c r="K1776">
        <v>10</v>
      </c>
      <c r="L1776">
        <v>0</v>
      </c>
      <c r="M1776">
        <v>0</v>
      </c>
      <c r="N1776">
        <v>956</v>
      </c>
      <c r="O1776">
        <v>387</v>
      </c>
      <c r="P1776">
        <v>2</v>
      </c>
      <c r="Q1776">
        <v>2.3E-2</v>
      </c>
      <c r="R1776">
        <v>1E-3</v>
      </c>
      <c r="S1776" s="28">
        <v>0.5</v>
      </c>
      <c r="T1776" s="28">
        <v>1.0000000000000001E-9</v>
      </c>
      <c r="U1776">
        <v>8.0000000000000002E-3</v>
      </c>
      <c r="V1776">
        <v>0.05</v>
      </c>
      <c r="W1776">
        <v>0.05</v>
      </c>
      <c r="X1776" s="9">
        <v>0</v>
      </c>
      <c r="Y1776" s="28">
        <v>-9999</v>
      </c>
      <c r="Z1776">
        <v>0</v>
      </c>
      <c r="AA1776">
        <v>0.51416898657001098</v>
      </c>
      <c r="AB1776">
        <v>0.2</v>
      </c>
      <c r="AC1776" s="28">
        <v>1</v>
      </c>
      <c r="AD1776" s="15">
        <v>-0.51416898657001098</v>
      </c>
      <c r="AE1776" t="s">
        <v>796</v>
      </c>
      <c r="AF1776" s="15"/>
    </row>
    <row r="1777" spans="1:35" x14ac:dyDescent="0.25">
      <c r="A1777">
        <v>1776</v>
      </c>
      <c r="B1777">
        <v>10000000000</v>
      </c>
      <c r="C1777">
        <v>1</v>
      </c>
      <c r="D1777">
        <v>0</v>
      </c>
      <c r="E1777">
        <v>0</v>
      </c>
      <c r="F1777">
        <v>0</v>
      </c>
      <c r="G1777">
        <v>0</v>
      </c>
      <c r="H1777">
        <v>-100</v>
      </c>
      <c r="I1777" s="28">
        <v>0</v>
      </c>
      <c r="J1777" s="28">
        <v>0.83499999999999996</v>
      </c>
      <c r="K1777">
        <v>10</v>
      </c>
      <c r="L1777">
        <v>0</v>
      </c>
      <c r="M1777">
        <v>0</v>
      </c>
      <c r="N1777">
        <v>956</v>
      </c>
      <c r="O1777">
        <v>387</v>
      </c>
      <c r="P1777">
        <v>2</v>
      </c>
      <c r="Q1777">
        <v>2.3E-2</v>
      </c>
      <c r="R1777">
        <v>1E-3</v>
      </c>
      <c r="S1777" s="28">
        <v>0.5</v>
      </c>
      <c r="T1777" s="28">
        <v>1.0000000000000001E-9</v>
      </c>
      <c r="U1777">
        <v>8.0000000000000002E-3</v>
      </c>
      <c r="V1777">
        <v>0.05</v>
      </c>
      <c r="W1777">
        <v>0.05</v>
      </c>
      <c r="X1777" s="9">
        <v>0</v>
      </c>
      <c r="Y1777" s="28">
        <v>-9999</v>
      </c>
      <c r="Z1777">
        <v>0</v>
      </c>
      <c r="AA1777">
        <v>0.51416898657001098</v>
      </c>
      <c r="AB1777">
        <v>0.2</v>
      </c>
      <c r="AC1777" s="28">
        <v>1</v>
      </c>
      <c r="AD1777" s="15">
        <v>-0.51416898657001098</v>
      </c>
      <c r="AE1777" t="s">
        <v>796</v>
      </c>
      <c r="AF1777" s="15"/>
    </row>
    <row r="1778" spans="1:35" x14ac:dyDescent="0.25">
      <c r="A1778">
        <v>1777</v>
      </c>
      <c r="B1778">
        <v>10000000000</v>
      </c>
      <c r="C1778">
        <v>1</v>
      </c>
      <c r="D1778">
        <v>0</v>
      </c>
      <c r="E1778">
        <v>0</v>
      </c>
      <c r="F1778">
        <v>0</v>
      </c>
      <c r="G1778">
        <v>0</v>
      </c>
      <c r="H1778">
        <v>-100</v>
      </c>
      <c r="I1778" s="28">
        <v>0</v>
      </c>
      <c r="J1778" s="28">
        <v>0.83499999999999996</v>
      </c>
      <c r="K1778">
        <v>10</v>
      </c>
      <c r="L1778">
        <v>0</v>
      </c>
      <c r="M1778">
        <v>0</v>
      </c>
      <c r="N1778">
        <v>956</v>
      </c>
      <c r="O1778">
        <v>387</v>
      </c>
      <c r="P1778">
        <v>2</v>
      </c>
      <c r="Q1778">
        <v>2.3E-2</v>
      </c>
      <c r="R1778">
        <v>1E-3</v>
      </c>
      <c r="S1778" s="28">
        <v>0.5</v>
      </c>
      <c r="T1778" s="28">
        <v>1.0000000000000001E-9</v>
      </c>
      <c r="U1778">
        <v>8.0000000000000002E-3</v>
      </c>
      <c r="V1778">
        <v>0.05</v>
      </c>
      <c r="W1778">
        <v>0.05</v>
      </c>
      <c r="X1778" s="9">
        <v>0</v>
      </c>
      <c r="Y1778" s="28">
        <v>-9999</v>
      </c>
      <c r="Z1778">
        <v>0</v>
      </c>
      <c r="AA1778">
        <v>0.51416898657001098</v>
      </c>
      <c r="AB1778">
        <v>0.2</v>
      </c>
      <c r="AC1778" s="28">
        <v>1</v>
      </c>
      <c r="AD1778" s="15">
        <v>-0.51416898657001098</v>
      </c>
      <c r="AE1778" t="s">
        <v>796</v>
      </c>
      <c r="AF1778" s="15"/>
    </row>
    <row r="1779" spans="1:35" s="28" customFormat="1" x14ac:dyDescent="0.25">
      <c r="A1779" s="28">
        <v>1778</v>
      </c>
      <c r="B1779" s="28">
        <v>10000000000</v>
      </c>
      <c r="C1779" s="28">
        <v>1</v>
      </c>
      <c r="D1779" s="28">
        <v>0</v>
      </c>
      <c r="E1779" s="28">
        <v>0</v>
      </c>
      <c r="F1779" s="28">
        <v>0</v>
      </c>
      <c r="G1779" s="28">
        <v>0</v>
      </c>
      <c r="H1779" s="28">
        <v>-100</v>
      </c>
      <c r="I1779" s="28">
        <v>0</v>
      </c>
      <c r="J1779" s="28">
        <v>0.83499999999999996</v>
      </c>
      <c r="K1779" s="28">
        <v>10</v>
      </c>
      <c r="L1779" s="28">
        <v>0</v>
      </c>
      <c r="M1779" s="28">
        <v>0</v>
      </c>
      <c r="N1779" s="28">
        <v>956</v>
      </c>
      <c r="O1779" s="28">
        <v>387</v>
      </c>
      <c r="P1779" s="28">
        <v>2</v>
      </c>
      <c r="Q1779" s="28">
        <v>2.3E-2</v>
      </c>
      <c r="R1779" s="28">
        <v>1E-3</v>
      </c>
      <c r="S1779" s="28">
        <v>0.5</v>
      </c>
      <c r="T1779" s="28">
        <v>1.0000000000000001E-9</v>
      </c>
      <c r="U1779" s="28">
        <v>8.0000000000000002E-3</v>
      </c>
      <c r="V1779" s="28">
        <v>0.05</v>
      </c>
      <c r="W1779" s="28">
        <v>0.05</v>
      </c>
      <c r="X1779" s="9">
        <v>0</v>
      </c>
      <c r="Y1779" s="28">
        <v>-9999</v>
      </c>
      <c r="Z1779" s="28">
        <v>0</v>
      </c>
      <c r="AA1779" s="28">
        <v>0.51416898657001098</v>
      </c>
      <c r="AB1779" s="28">
        <v>0.2</v>
      </c>
      <c r="AC1779" s="28">
        <v>1</v>
      </c>
      <c r="AD1779" s="15">
        <v>-0.51416898657001098</v>
      </c>
      <c r="AE1779" s="28" t="s">
        <v>796</v>
      </c>
      <c r="AF1779" s="15"/>
      <c r="AH1779" s="55"/>
      <c r="AI1779" s="55"/>
    </row>
  </sheetData>
  <autoFilter ref="A1:AK1779" xr:uid="{00000000-0009-0000-0000-000002000000}">
    <sortState xmlns:xlrd2="http://schemas.microsoft.com/office/spreadsheetml/2017/richdata2" ref="A2:AK1779">
      <sortCondition ref="A1:A1779"/>
    </sortState>
  </autoFilter>
  <sortState xmlns:xlrd2="http://schemas.microsoft.com/office/spreadsheetml/2017/richdata2" ref="AO1:AP2120">
    <sortCondition ref="AO1:AO2120"/>
  </sortState>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779"/>
  <sheetViews>
    <sheetView workbookViewId="0">
      <selection activeCell="F29" sqref="F29"/>
    </sheetView>
  </sheetViews>
  <sheetFormatPr defaultRowHeight="15" x14ac:dyDescent="0.25"/>
  <cols>
    <col min="1" max="1" width="9.140625" style="28"/>
    <col min="2" max="2" width="44.5703125" style="28" bestFit="1" customWidth="1"/>
    <col min="3" max="3" width="21.85546875" style="28" bestFit="1" customWidth="1"/>
    <col min="4" max="4" width="11" style="28" bestFit="1" customWidth="1"/>
    <col min="5" max="5" width="9.140625" style="28"/>
    <col min="6" max="6" width="34.28515625" style="28" customWidth="1"/>
    <col min="7" max="9" width="9.140625" style="28"/>
    <col min="10" max="10" width="9.140625" style="1"/>
    <col min="11" max="11" width="33.28515625" style="60" bestFit="1" customWidth="1"/>
    <col min="12" max="16384" width="9.140625" style="28"/>
  </cols>
  <sheetData>
    <row r="1" spans="1:3" x14ac:dyDescent="0.25">
      <c r="A1" s="28" t="s">
        <v>18</v>
      </c>
      <c r="B1" s="28" t="s">
        <v>560</v>
      </c>
      <c r="C1" s="28" t="s">
        <v>795</v>
      </c>
    </row>
    <row r="2" spans="1:3" x14ac:dyDescent="0.25">
      <c r="A2" s="28">
        <v>1</v>
      </c>
      <c r="B2" s="28" t="s">
        <v>561</v>
      </c>
      <c r="C2" s="28">
        <v>1</v>
      </c>
    </row>
    <row r="3" spans="1:3" x14ac:dyDescent="0.25">
      <c r="A3" s="28">
        <v>2</v>
      </c>
      <c r="B3" s="28" t="s">
        <v>561</v>
      </c>
      <c r="C3" s="28">
        <v>1</v>
      </c>
    </row>
    <row r="4" spans="1:3" x14ac:dyDescent="0.25">
      <c r="A4" s="28">
        <v>3</v>
      </c>
      <c r="B4" s="28" t="s">
        <v>561</v>
      </c>
      <c r="C4" s="28">
        <v>1</v>
      </c>
    </row>
    <row r="5" spans="1:3" x14ac:dyDescent="0.25">
      <c r="A5" s="28">
        <v>4</v>
      </c>
      <c r="B5" s="28" t="s">
        <v>561</v>
      </c>
      <c r="C5" s="28">
        <v>1</v>
      </c>
    </row>
    <row r="6" spans="1:3" x14ac:dyDescent="0.25">
      <c r="A6" s="28">
        <v>5</v>
      </c>
      <c r="B6" s="28" t="s">
        <v>561</v>
      </c>
      <c r="C6" s="28">
        <v>1</v>
      </c>
    </row>
    <row r="7" spans="1:3" x14ac:dyDescent="0.25">
      <c r="A7" s="28">
        <v>6</v>
      </c>
      <c r="B7" s="28" t="s">
        <v>561</v>
      </c>
      <c r="C7" s="28">
        <v>1</v>
      </c>
    </row>
    <row r="8" spans="1:3" x14ac:dyDescent="0.25">
      <c r="A8" s="28">
        <v>7</v>
      </c>
      <c r="B8" s="28" t="s">
        <v>561</v>
      </c>
      <c r="C8" s="28">
        <v>1</v>
      </c>
    </row>
    <row r="9" spans="1:3" x14ac:dyDescent="0.25">
      <c r="A9" s="28">
        <v>8</v>
      </c>
      <c r="B9" s="28" t="s">
        <v>561</v>
      </c>
      <c r="C9" s="28">
        <v>1</v>
      </c>
    </row>
    <row r="10" spans="1:3" x14ac:dyDescent="0.25">
      <c r="A10" s="28">
        <v>9</v>
      </c>
      <c r="B10" s="28" t="s">
        <v>561</v>
      </c>
      <c r="C10" s="28">
        <v>1</v>
      </c>
    </row>
    <row r="11" spans="1:3" x14ac:dyDescent="0.25">
      <c r="A11" s="28">
        <v>10</v>
      </c>
      <c r="B11" s="28" t="s">
        <v>561</v>
      </c>
      <c r="C11" s="28">
        <v>1</v>
      </c>
    </row>
    <row r="12" spans="1:3" x14ac:dyDescent="0.25">
      <c r="A12" s="28">
        <v>11</v>
      </c>
      <c r="B12" s="28" t="s">
        <v>562</v>
      </c>
      <c r="C12" s="28">
        <v>0</v>
      </c>
    </row>
    <row r="13" spans="1:3" x14ac:dyDescent="0.25">
      <c r="A13" s="28">
        <v>12</v>
      </c>
      <c r="B13" s="28" t="s">
        <v>561</v>
      </c>
      <c r="C13" s="28">
        <v>1</v>
      </c>
    </row>
    <row r="14" spans="1:3" x14ac:dyDescent="0.25">
      <c r="A14" s="28">
        <v>13</v>
      </c>
      <c r="B14" s="28" t="s">
        <v>561</v>
      </c>
      <c r="C14" s="28">
        <v>1</v>
      </c>
    </row>
    <row r="15" spans="1:3" x14ac:dyDescent="0.25">
      <c r="A15" s="28">
        <v>14</v>
      </c>
      <c r="B15" s="28" t="s">
        <v>561</v>
      </c>
      <c r="C15" s="28">
        <v>1</v>
      </c>
    </row>
    <row r="16" spans="1:3" x14ac:dyDescent="0.25">
      <c r="A16" s="28">
        <v>15</v>
      </c>
      <c r="B16" s="28" t="s">
        <v>561</v>
      </c>
      <c r="C16" s="28">
        <v>1</v>
      </c>
    </row>
    <row r="17" spans="1:3" x14ac:dyDescent="0.25">
      <c r="A17" s="28">
        <v>16</v>
      </c>
      <c r="B17" s="28" t="s">
        <v>563</v>
      </c>
      <c r="C17" s="28">
        <v>1</v>
      </c>
    </row>
    <row r="18" spans="1:3" x14ac:dyDescent="0.25">
      <c r="A18" s="28">
        <v>17</v>
      </c>
      <c r="B18" s="28" t="s">
        <v>561</v>
      </c>
      <c r="C18" s="28">
        <v>1</v>
      </c>
    </row>
    <row r="19" spans="1:3" x14ac:dyDescent="0.25">
      <c r="A19" s="28">
        <v>18</v>
      </c>
      <c r="B19" s="28" t="s">
        <v>561</v>
      </c>
      <c r="C19" s="28">
        <v>1</v>
      </c>
    </row>
    <row r="20" spans="1:3" x14ac:dyDescent="0.25">
      <c r="A20" s="28">
        <v>19</v>
      </c>
      <c r="B20" s="28" t="s">
        <v>563</v>
      </c>
      <c r="C20" s="28">
        <v>1</v>
      </c>
    </row>
    <row r="21" spans="1:3" x14ac:dyDescent="0.25">
      <c r="A21" s="28">
        <v>20</v>
      </c>
      <c r="B21" s="28" t="s">
        <v>561</v>
      </c>
      <c r="C21" s="28">
        <v>1</v>
      </c>
    </row>
    <row r="22" spans="1:3" x14ac:dyDescent="0.25">
      <c r="A22" s="28">
        <v>21</v>
      </c>
      <c r="B22" s="28" t="s">
        <v>561</v>
      </c>
      <c r="C22" s="28">
        <v>1</v>
      </c>
    </row>
    <row r="23" spans="1:3" x14ac:dyDescent="0.25">
      <c r="A23" s="28">
        <v>22</v>
      </c>
      <c r="B23" s="28" t="s">
        <v>561</v>
      </c>
      <c r="C23" s="28">
        <v>1</v>
      </c>
    </row>
    <row r="24" spans="1:3" x14ac:dyDescent="0.25">
      <c r="A24" s="28">
        <v>23</v>
      </c>
      <c r="B24" s="28" t="s">
        <v>561</v>
      </c>
      <c r="C24" s="28">
        <v>1</v>
      </c>
    </row>
    <row r="25" spans="1:3" x14ac:dyDescent="0.25">
      <c r="A25" s="28">
        <v>24</v>
      </c>
      <c r="B25" s="28" t="s">
        <v>561</v>
      </c>
      <c r="C25" s="28">
        <v>1</v>
      </c>
    </row>
    <row r="26" spans="1:3" x14ac:dyDescent="0.25">
      <c r="A26" s="28">
        <v>25</v>
      </c>
      <c r="B26" s="28" t="s">
        <v>561</v>
      </c>
      <c r="C26" s="28">
        <v>1</v>
      </c>
    </row>
    <row r="27" spans="1:3" x14ac:dyDescent="0.25">
      <c r="A27" s="28">
        <v>26</v>
      </c>
      <c r="B27" s="28" t="s">
        <v>561</v>
      </c>
      <c r="C27" s="28">
        <v>1</v>
      </c>
    </row>
    <row r="28" spans="1:3" x14ac:dyDescent="0.25">
      <c r="A28" s="28">
        <v>27</v>
      </c>
      <c r="B28" s="28" t="s">
        <v>561</v>
      </c>
      <c r="C28" s="28">
        <v>1</v>
      </c>
    </row>
    <row r="29" spans="1:3" x14ac:dyDescent="0.25">
      <c r="A29" s="28">
        <v>28</v>
      </c>
      <c r="B29" s="28" t="s">
        <v>561</v>
      </c>
      <c r="C29" s="28">
        <v>1</v>
      </c>
    </row>
    <row r="30" spans="1:3" x14ac:dyDescent="0.25">
      <c r="A30" s="28">
        <v>29</v>
      </c>
      <c r="B30" s="28" t="s">
        <v>561</v>
      </c>
      <c r="C30" s="28">
        <v>1</v>
      </c>
    </row>
    <row r="31" spans="1:3" x14ac:dyDescent="0.25">
      <c r="A31" s="28">
        <v>30</v>
      </c>
      <c r="B31" s="28" t="s">
        <v>561</v>
      </c>
      <c r="C31" s="28">
        <v>1</v>
      </c>
    </row>
    <row r="32" spans="1:3" x14ac:dyDescent="0.25">
      <c r="A32" s="28">
        <v>31</v>
      </c>
      <c r="B32" s="28" t="s">
        <v>561</v>
      </c>
      <c r="C32" s="28">
        <v>1</v>
      </c>
    </row>
    <row r="33" spans="1:3" x14ac:dyDescent="0.25">
      <c r="A33" s="28">
        <v>32</v>
      </c>
      <c r="B33" s="28" t="s">
        <v>561</v>
      </c>
      <c r="C33" s="28">
        <v>1</v>
      </c>
    </row>
    <row r="34" spans="1:3" x14ac:dyDescent="0.25">
      <c r="A34" s="28">
        <v>33</v>
      </c>
      <c r="B34" s="28" t="s">
        <v>562</v>
      </c>
      <c r="C34" s="28">
        <v>0</v>
      </c>
    </row>
    <row r="35" spans="1:3" x14ac:dyDescent="0.25">
      <c r="A35" s="28">
        <v>34</v>
      </c>
      <c r="B35" s="28" t="s">
        <v>561</v>
      </c>
      <c r="C35" s="28">
        <v>1</v>
      </c>
    </row>
    <row r="36" spans="1:3" x14ac:dyDescent="0.25">
      <c r="A36" s="28">
        <v>35</v>
      </c>
      <c r="B36" s="28" t="s">
        <v>561</v>
      </c>
      <c r="C36" s="28">
        <v>1</v>
      </c>
    </row>
    <row r="37" spans="1:3" x14ac:dyDescent="0.25">
      <c r="A37" s="28">
        <v>36</v>
      </c>
      <c r="B37" s="28" t="s">
        <v>561</v>
      </c>
      <c r="C37" s="28">
        <v>1</v>
      </c>
    </row>
    <row r="38" spans="1:3" x14ac:dyDescent="0.25">
      <c r="A38" s="28">
        <v>37</v>
      </c>
      <c r="B38" s="28" t="s">
        <v>562</v>
      </c>
      <c r="C38" s="28">
        <v>0</v>
      </c>
    </row>
    <row r="39" spans="1:3" x14ac:dyDescent="0.25">
      <c r="A39" s="28">
        <v>38</v>
      </c>
      <c r="B39" s="28" t="s">
        <v>562</v>
      </c>
      <c r="C39" s="28">
        <v>0</v>
      </c>
    </row>
    <row r="40" spans="1:3" x14ac:dyDescent="0.25">
      <c r="A40" s="28">
        <v>39</v>
      </c>
      <c r="B40" s="28" t="s">
        <v>561</v>
      </c>
      <c r="C40" s="28">
        <v>1</v>
      </c>
    </row>
    <row r="41" spans="1:3" x14ac:dyDescent="0.25">
      <c r="A41" s="28">
        <v>40</v>
      </c>
      <c r="B41" s="28" t="s">
        <v>561</v>
      </c>
      <c r="C41" s="28">
        <v>1</v>
      </c>
    </row>
    <row r="42" spans="1:3" x14ac:dyDescent="0.25">
      <c r="A42" s="28">
        <v>41</v>
      </c>
      <c r="B42" s="28" t="s">
        <v>561</v>
      </c>
      <c r="C42" s="28">
        <v>1</v>
      </c>
    </row>
    <row r="43" spans="1:3" x14ac:dyDescent="0.25">
      <c r="A43" s="28">
        <v>42</v>
      </c>
      <c r="B43" s="28" t="s">
        <v>561</v>
      </c>
      <c r="C43" s="28">
        <v>1</v>
      </c>
    </row>
    <row r="44" spans="1:3" x14ac:dyDescent="0.25">
      <c r="A44" s="28">
        <v>43</v>
      </c>
      <c r="B44" s="28" t="s">
        <v>561</v>
      </c>
      <c r="C44" s="28">
        <v>1</v>
      </c>
    </row>
    <row r="45" spans="1:3" x14ac:dyDescent="0.25">
      <c r="A45" s="28">
        <v>44</v>
      </c>
      <c r="B45" s="28" t="s">
        <v>561</v>
      </c>
      <c r="C45" s="28">
        <v>1</v>
      </c>
    </row>
    <row r="46" spans="1:3" x14ac:dyDescent="0.25">
      <c r="A46" s="28">
        <v>45</v>
      </c>
      <c r="B46" s="28" t="s">
        <v>561</v>
      </c>
      <c r="C46" s="28">
        <v>1</v>
      </c>
    </row>
    <row r="47" spans="1:3" x14ac:dyDescent="0.25">
      <c r="A47" s="28">
        <v>46</v>
      </c>
      <c r="B47" s="28" t="s">
        <v>561</v>
      </c>
      <c r="C47" s="28">
        <v>1</v>
      </c>
    </row>
    <row r="48" spans="1:3" x14ac:dyDescent="0.25">
      <c r="A48" s="28">
        <v>47</v>
      </c>
      <c r="B48" s="28" t="s">
        <v>561</v>
      </c>
      <c r="C48" s="28">
        <v>1</v>
      </c>
    </row>
    <row r="49" spans="1:3" x14ac:dyDescent="0.25">
      <c r="A49" s="28">
        <v>48</v>
      </c>
      <c r="B49" s="28" t="s">
        <v>561</v>
      </c>
      <c r="C49" s="28">
        <v>1</v>
      </c>
    </row>
    <row r="50" spans="1:3" x14ac:dyDescent="0.25">
      <c r="A50" s="28">
        <v>49</v>
      </c>
      <c r="B50" s="28" t="s">
        <v>561</v>
      </c>
      <c r="C50" s="28">
        <v>1</v>
      </c>
    </row>
    <row r="51" spans="1:3" x14ac:dyDescent="0.25">
      <c r="A51" s="28">
        <v>50</v>
      </c>
      <c r="B51" s="28" t="s">
        <v>561</v>
      </c>
      <c r="C51" s="28">
        <v>1</v>
      </c>
    </row>
    <row r="52" spans="1:3" x14ac:dyDescent="0.25">
      <c r="A52" s="28">
        <v>51</v>
      </c>
      <c r="B52" s="28" t="s">
        <v>561</v>
      </c>
      <c r="C52" s="28">
        <v>1</v>
      </c>
    </row>
    <row r="53" spans="1:3" x14ac:dyDescent="0.25">
      <c r="A53" s="28">
        <v>52</v>
      </c>
      <c r="B53" s="28" t="s">
        <v>561</v>
      </c>
      <c r="C53" s="28">
        <v>1</v>
      </c>
    </row>
    <row r="54" spans="1:3" x14ac:dyDescent="0.25">
      <c r="A54" s="28">
        <v>53</v>
      </c>
      <c r="B54" s="28" t="s">
        <v>561</v>
      </c>
      <c r="C54" s="28">
        <v>1</v>
      </c>
    </row>
    <row r="55" spans="1:3" x14ac:dyDescent="0.25">
      <c r="A55" s="28">
        <v>54</v>
      </c>
      <c r="B55" s="28" t="s">
        <v>561</v>
      </c>
      <c r="C55" s="28">
        <v>1</v>
      </c>
    </row>
    <row r="56" spans="1:3" x14ac:dyDescent="0.25">
      <c r="A56" s="28">
        <v>55</v>
      </c>
      <c r="B56" s="28" t="s">
        <v>561</v>
      </c>
      <c r="C56" s="28">
        <v>1</v>
      </c>
    </row>
    <row r="57" spans="1:3" x14ac:dyDescent="0.25">
      <c r="A57" s="28">
        <v>56</v>
      </c>
      <c r="B57" s="28" t="s">
        <v>561</v>
      </c>
      <c r="C57" s="28">
        <v>1</v>
      </c>
    </row>
    <row r="58" spans="1:3" x14ac:dyDescent="0.25">
      <c r="A58" s="28">
        <v>57</v>
      </c>
      <c r="B58" s="28" t="s">
        <v>561</v>
      </c>
      <c r="C58" s="28">
        <v>1</v>
      </c>
    </row>
    <row r="59" spans="1:3" x14ac:dyDescent="0.25">
      <c r="A59" s="28">
        <v>58</v>
      </c>
      <c r="B59" s="28" t="s">
        <v>561</v>
      </c>
      <c r="C59" s="28">
        <v>1</v>
      </c>
    </row>
    <row r="60" spans="1:3" x14ac:dyDescent="0.25">
      <c r="A60" s="28">
        <v>59</v>
      </c>
      <c r="B60" s="28" t="s">
        <v>561</v>
      </c>
      <c r="C60" s="28">
        <v>1</v>
      </c>
    </row>
    <row r="61" spans="1:3" x14ac:dyDescent="0.25">
      <c r="A61" s="28">
        <v>60</v>
      </c>
      <c r="B61" s="28" t="s">
        <v>561</v>
      </c>
      <c r="C61" s="28">
        <v>1</v>
      </c>
    </row>
    <row r="62" spans="1:3" x14ac:dyDescent="0.25">
      <c r="A62" s="28">
        <v>61</v>
      </c>
      <c r="B62" s="28" t="s">
        <v>561</v>
      </c>
      <c r="C62" s="28">
        <v>1</v>
      </c>
    </row>
    <row r="63" spans="1:3" x14ac:dyDescent="0.25">
      <c r="A63" s="28">
        <v>62</v>
      </c>
      <c r="B63" s="28" t="s">
        <v>561</v>
      </c>
      <c r="C63" s="28">
        <v>1</v>
      </c>
    </row>
    <row r="64" spans="1:3" x14ac:dyDescent="0.25">
      <c r="A64" s="28">
        <v>63</v>
      </c>
      <c r="B64" s="28" t="s">
        <v>561</v>
      </c>
      <c r="C64" s="28">
        <v>1</v>
      </c>
    </row>
    <row r="65" spans="1:3" x14ac:dyDescent="0.25">
      <c r="A65" s="28">
        <v>64</v>
      </c>
      <c r="B65" s="28" t="s">
        <v>561</v>
      </c>
      <c r="C65" s="28">
        <v>1</v>
      </c>
    </row>
    <row r="66" spans="1:3" x14ac:dyDescent="0.25">
      <c r="A66" s="28">
        <v>65</v>
      </c>
      <c r="B66" s="28" t="s">
        <v>561</v>
      </c>
      <c r="C66" s="28">
        <v>1</v>
      </c>
    </row>
    <row r="67" spans="1:3" x14ac:dyDescent="0.25">
      <c r="A67" s="28">
        <v>66</v>
      </c>
      <c r="B67" s="28" t="s">
        <v>561</v>
      </c>
      <c r="C67" s="28">
        <v>1</v>
      </c>
    </row>
    <row r="68" spans="1:3" x14ac:dyDescent="0.25">
      <c r="A68" s="28">
        <v>67</v>
      </c>
      <c r="B68" s="28" t="s">
        <v>561</v>
      </c>
      <c r="C68" s="28">
        <v>1</v>
      </c>
    </row>
    <row r="69" spans="1:3" x14ac:dyDescent="0.25">
      <c r="A69" s="28">
        <v>68</v>
      </c>
      <c r="B69" s="28" t="s">
        <v>794</v>
      </c>
      <c r="C69" s="28">
        <v>0</v>
      </c>
    </row>
    <row r="70" spans="1:3" x14ac:dyDescent="0.25">
      <c r="A70" s="28">
        <v>69</v>
      </c>
      <c r="B70" s="28" t="s">
        <v>562</v>
      </c>
      <c r="C70" s="28">
        <v>0</v>
      </c>
    </row>
    <row r="71" spans="1:3" x14ac:dyDescent="0.25">
      <c r="A71" s="28">
        <v>70</v>
      </c>
      <c r="B71" s="28" t="s">
        <v>561</v>
      </c>
      <c r="C71" s="28">
        <v>1</v>
      </c>
    </row>
    <row r="72" spans="1:3" x14ac:dyDescent="0.25">
      <c r="A72" s="28">
        <v>71</v>
      </c>
      <c r="B72" s="28" t="s">
        <v>794</v>
      </c>
      <c r="C72" s="28">
        <v>0</v>
      </c>
    </row>
    <row r="73" spans="1:3" x14ac:dyDescent="0.25">
      <c r="A73" s="28">
        <v>72</v>
      </c>
      <c r="B73" s="28" t="s">
        <v>794</v>
      </c>
      <c r="C73" s="28">
        <v>0</v>
      </c>
    </row>
    <row r="74" spans="1:3" x14ac:dyDescent="0.25">
      <c r="A74" s="28">
        <v>73</v>
      </c>
      <c r="B74" s="28" t="s">
        <v>561</v>
      </c>
      <c r="C74" s="28">
        <v>1</v>
      </c>
    </row>
    <row r="75" spans="1:3" x14ac:dyDescent="0.25">
      <c r="A75" s="28">
        <v>74</v>
      </c>
      <c r="B75" s="28" t="s">
        <v>794</v>
      </c>
      <c r="C75" s="28">
        <v>0</v>
      </c>
    </row>
    <row r="76" spans="1:3" x14ac:dyDescent="0.25">
      <c r="A76" s="28">
        <v>75</v>
      </c>
      <c r="B76" s="28" t="s">
        <v>794</v>
      </c>
      <c r="C76" s="28">
        <v>0</v>
      </c>
    </row>
    <row r="77" spans="1:3" x14ac:dyDescent="0.25">
      <c r="A77" s="28">
        <v>76</v>
      </c>
      <c r="B77" s="28" t="s">
        <v>794</v>
      </c>
      <c r="C77" s="28">
        <v>0</v>
      </c>
    </row>
    <row r="78" spans="1:3" x14ac:dyDescent="0.25">
      <c r="A78" s="28">
        <v>77</v>
      </c>
      <c r="B78" s="28" t="s">
        <v>794</v>
      </c>
      <c r="C78" s="28">
        <v>0</v>
      </c>
    </row>
    <row r="79" spans="1:3" x14ac:dyDescent="0.25">
      <c r="A79" s="28">
        <v>78</v>
      </c>
      <c r="B79" s="28" t="s">
        <v>794</v>
      </c>
      <c r="C79" s="28">
        <v>0</v>
      </c>
    </row>
    <row r="80" spans="1:3" x14ac:dyDescent="0.25">
      <c r="A80" s="28">
        <v>79</v>
      </c>
      <c r="B80" s="28" t="s">
        <v>561</v>
      </c>
      <c r="C80" s="28">
        <v>1</v>
      </c>
    </row>
    <row r="81" spans="1:3" x14ac:dyDescent="0.25">
      <c r="A81" s="28">
        <v>80</v>
      </c>
      <c r="B81" s="28" t="s">
        <v>561</v>
      </c>
      <c r="C81" s="28">
        <v>1</v>
      </c>
    </row>
    <row r="82" spans="1:3" x14ac:dyDescent="0.25">
      <c r="A82" s="28">
        <v>81</v>
      </c>
      <c r="B82" s="28" t="s">
        <v>561</v>
      </c>
      <c r="C82" s="28">
        <v>1</v>
      </c>
    </row>
    <row r="83" spans="1:3" x14ac:dyDescent="0.25">
      <c r="A83" s="28">
        <v>82</v>
      </c>
      <c r="B83" s="28" t="s">
        <v>561</v>
      </c>
      <c r="C83" s="28">
        <v>1</v>
      </c>
    </row>
    <row r="84" spans="1:3" x14ac:dyDescent="0.25">
      <c r="A84" s="28">
        <v>83</v>
      </c>
      <c r="B84" s="28" t="s">
        <v>561</v>
      </c>
      <c r="C84" s="28">
        <v>1</v>
      </c>
    </row>
    <row r="85" spans="1:3" x14ac:dyDescent="0.25">
      <c r="A85" s="28">
        <v>84</v>
      </c>
      <c r="B85" s="28" t="s">
        <v>561</v>
      </c>
      <c r="C85" s="28">
        <v>1</v>
      </c>
    </row>
    <row r="86" spans="1:3" x14ac:dyDescent="0.25">
      <c r="A86" s="28">
        <v>85</v>
      </c>
      <c r="B86" s="28" t="s">
        <v>561</v>
      </c>
      <c r="C86" s="28">
        <v>1</v>
      </c>
    </row>
    <row r="87" spans="1:3" x14ac:dyDescent="0.25">
      <c r="A87" s="28">
        <v>86</v>
      </c>
      <c r="B87" s="28" t="s">
        <v>561</v>
      </c>
      <c r="C87" s="28">
        <v>1</v>
      </c>
    </row>
    <row r="88" spans="1:3" x14ac:dyDescent="0.25">
      <c r="A88" s="28">
        <v>87</v>
      </c>
      <c r="B88" s="28" t="s">
        <v>561</v>
      </c>
      <c r="C88" s="28">
        <v>1</v>
      </c>
    </row>
    <row r="89" spans="1:3" x14ac:dyDescent="0.25">
      <c r="A89" s="28">
        <v>88</v>
      </c>
      <c r="B89" s="28" t="s">
        <v>561</v>
      </c>
      <c r="C89" s="28">
        <v>1</v>
      </c>
    </row>
    <row r="90" spans="1:3" x14ac:dyDescent="0.25">
      <c r="A90" s="28">
        <v>89</v>
      </c>
      <c r="B90" s="28" t="s">
        <v>561</v>
      </c>
      <c r="C90" s="28">
        <v>1</v>
      </c>
    </row>
    <row r="91" spans="1:3" x14ac:dyDescent="0.25">
      <c r="A91" s="28">
        <v>90</v>
      </c>
      <c r="B91" s="28" t="s">
        <v>561</v>
      </c>
      <c r="C91" s="28">
        <v>1</v>
      </c>
    </row>
    <row r="92" spans="1:3" x14ac:dyDescent="0.25">
      <c r="A92" s="28">
        <v>91</v>
      </c>
      <c r="B92" s="28" t="s">
        <v>561</v>
      </c>
      <c r="C92" s="28">
        <v>1</v>
      </c>
    </row>
    <row r="93" spans="1:3" x14ac:dyDescent="0.25">
      <c r="A93" s="28">
        <v>92</v>
      </c>
      <c r="B93" s="28" t="s">
        <v>564</v>
      </c>
      <c r="C93" s="28">
        <v>1</v>
      </c>
    </row>
    <row r="94" spans="1:3" x14ac:dyDescent="0.25">
      <c r="A94" s="28">
        <v>93</v>
      </c>
      <c r="B94" s="28" t="s">
        <v>564</v>
      </c>
      <c r="C94" s="28">
        <v>1</v>
      </c>
    </row>
    <row r="95" spans="1:3" x14ac:dyDescent="0.25">
      <c r="A95" s="28">
        <v>94</v>
      </c>
      <c r="B95" s="28" t="s">
        <v>561</v>
      </c>
      <c r="C95" s="28">
        <v>1</v>
      </c>
    </row>
    <row r="96" spans="1:3" x14ac:dyDescent="0.25">
      <c r="A96" s="28">
        <v>95</v>
      </c>
      <c r="B96" s="28" t="s">
        <v>562</v>
      </c>
      <c r="C96" s="28">
        <v>0</v>
      </c>
    </row>
    <row r="97" spans="1:3" x14ac:dyDescent="0.25">
      <c r="A97" s="28">
        <v>96</v>
      </c>
      <c r="B97" s="28" t="s">
        <v>561</v>
      </c>
      <c r="C97" s="28">
        <v>1</v>
      </c>
    </row>
    <row r="98" spans="1:3" x14ac:dyDescent="0.25">
      <c r="A98" s="28">
        <v>97</v>
      </c>
      <c r="B98" s="28" t="s">
        <v>561</v>
      </c>
      <c r="C98" s="28">
        <v>1</v>
      </c>
    </row>
    <row r="99" spans="1:3" x14ac:dyDescent="0.25">
      <c r="A99" s="28">
        <v>98</v>
      </c>
      <c r="B99" s="28" t="s">
        <v>561</v>
      </c>
      <c r="C99" s="28">
        <v>1</v>
      </c>
    </row>
    <row r="100" spans="1:3" x14ac:dyDescent="0.25">
      <c r="A100" s="28">
        <v>99</v>
      </c>
      <c r="B100" s="28" t="s">
        <v>561</v>
      </c>
      <c r="C100" s="28">
        <v>1</v>
      </c>
    </row>
    <row r="101" spans="1:3" x14ac:dyDescent="0.25">
      <c r="A101" s="28">
        <v>100</v>
      </c>
      <c r="B101" s="28" t="s">
        <v>561</v>
      </c>
      <c r="C101" s="28">
        <v>1</v>
      </c>
    </row>
    <row r="102" spans="1:3" x14ac:dyDescent="0.25">
      <c r="A102" s="28">
        <v>101</v>
      </c>
      <c r="B102" s="28" t="s">
        <v>561</v>
      </c>
      <c r="C102" s="28">
        <v>1</v>
      </c>
    </row>
    <row r="103" spans="1:3" x14ac:dyDescent="0.25">
      <c r="A103" s="28">
        <v>102</v>
      </c>
      <c r="B103" s="28" t="s">
        <v>561</v>
      </c>
      <c r="C103" s="28">
        <v>1</v>
      </c>
    </row>
    <row r="104" spans="1:3" x14ac:dyDescent="0.25">
      <c r="A104" s="28">
        <v>103</v>
      </c>
      <c r="B104" s="28" t="s">
        <v>561</v>
      </c>
      <c r="C104" s="28">
        <v>1</v>
      </c>
    </row>
    <row r="105" spans="1:3" x14ac:dyDescent="0.25">
      <c r="A105" s="28">
        <v>104</v>
      </c>
      <c r="B105" s="28" t="s">
        <v>561</v>
      </c>
      <c r="C105" s="28">
        <v>1</v>
      </c>
    </row>
    <row r="106" spans="1:3" x14ac:dyDescent="0.25">
      <c r="A106" s="28">
        <v>105</v>
      </c>
      <c r="B106" s="28" t="s">
        <v>561</v>
      </c>
      <c r="C106" s="28">
        <v>1</v>
      </c>
    </row>
    <row r="107" spans="1:3" x14ac:dyDescent="0.25">
      <c r="A107" s="28">
        <v>106</v>
      </c>
      <c r="B107" s="28" t="s">
        <v>561</v>
      </c>
      <c r="C107" s="28">
        <v>1</v>
      </c>
    </row>
    <row r="108" spans="1:3" x14ac:dyDescent="0.25">
      <c r="A108" s="28">
        <v>107</v>
      </c>
      <c r="B108" s="28" t="s">
        <v>561</v>
      </c>
      <c r="C108" s="28">
        <v>1</v>
      </c>
    </row>
    <row r="109" spans="1:3" x14ac:dyDescent="0.25">
      <c r="A109" s="28">
        <v>108</v>
      </c>
      <c r="B109" s="28" t="s">
        <v>561</v>
      </c>
      <c r="C109" s="28">
        <v>1</v>
      </c>
    </row>
    <row r="110" spans="1:3" x14ac:dyDescent="0.25">
      <c r="A110" s="28">
        <v>109</v>
      </c>
      <c r="B110" s="28" t="s">
        <v>561</v>
      </c>
      <c r="C110" s="28">
        <v>1</v>
      </c>
    </row>
    <row r="111" spans="1:3" x14ac:dyDescent="0.25">
      <c r="A111" s="28">
        <v>110</v>
      </c>
      <c r="B111" s="28" t="s">
        <v>561</v>
      </c>
      <c r="C111" s="28">
        <v>1</v>
      </c>
    </row>
    <row r="112" spans="1:3" x14ac:dyDescent="0.25">
      <c r="A112" s="28">
        <v>111</v>
      </c>
      <c r="B112" s="28" t="s">
        <v>561</v>
      </c>
      <c r="C112" s="28">
        <v>1</v>
      </c>
    </row>
    <row r="113" spans="1:3" x14ac:dyDescent="0.25">
      <c r="A113" s="28">
        <v>112</v>
      </c>
      <c r="B113" s="28" t="s">
        <v>561</v>
      </c>
      <c r="C113" s="28">
        <v>1</v>
      </c>
    </row>
    <row r="114" spans="1:3" x14ac:dyDescent="0.25">
      <c r="A114" s="28">
        <v>113</v>
      </c>
      <c r="B114" s="28" t="s">
        <v>561</v>
      </c>
      <c r="C114" s="28">
        <v>1</v>
      </c>
    </row>
    <row r="115" spans="1:3" x14ac:dyDescent="0.25">
      <c r="A115" s="28">
        <v>114</v>
      </c>
      <c r="B115" s="28" t="s">
        <v>561</v>
      </c>
      <c r="C115" s="28">
        <v>1</v>
      </c>
    </row>
    <row r="116" spans="1:3" x14ac:dyDescent="0.25">
      <c r="A116" s="28">
        <v>115</v>
      </c>
      <c r="B116" s="28" t="s">
        <v>561</v>
      </c>
      <c r="C116" s="28">
        <v>1</v>
      </c>
    </row>
    <row r="117" spans="1:3" x14ac:dyDescent="0.25">
      <c r="A117" s="28">
        <v>116</v>
      </c>
      <c r="B117" s="28" t="s">
        <v>561</v>
      </c>
      <c r="C117" s="28">
        <v>1</v>
      </c>
    </row>
    <row r="118" spans="1:3" x14ac:dyDescent="0.25">
      <c r="A118" s="28">
        <v>117</v>
      </c>
      <c r="B118" s="28" t="s">
        <v>561</v>
      </c>
      <c r="C118" s="28">
        <v>1</v>
      </c>
    </row>
    <row r="119" spans="1:3" x14ac:dyDescent="0.25">
      <c r="A119" s="28">
        <v>118</v>
      </c>
      <c r="B119" s="28" t="s">
        <v>561</v>
      </c>
      <c r="C119" s="28">
        <v>1</v>
      </c>
    </row>
    <row r="120" spans="1:3" x14ac:dyDescent="0.25">
      <c r="A120" s="28">
        <v>119</v>
      </c>
      <c r="B120" s="28" t="s">
        <v>561</v>
      </c>
      <c r="C120" s="28">
        <v>1</v>
      </c>
    </row>
    <row r="121" spans="1:3" x14ac:dyDescent="0.25">
      <c r="A121" s="28">
        <v>120</v>
      </c>
      <c r="B121" s="28" t="s">
        <v>561</v>
      </c>
      <c r="C121" s="28">
        <v>1</v>
      </c>
    </row>
    <row r="122" spans="1:3" x14ac:dyDescent="0.25">
      <c r="A122" s="28">
        <v>121</v>
      </c>
      <c r="B122" s="28" t="s">
        <v>561</v>
      </c>
      <c r="C122" s="28">
        <v>1</v>
      </c>
    </row>
    <row r="123" spans="1:3" x14ac:dyDescent="0.25">
      <c r="A123" s="28">
        <v>122</v>
      </c>
      <c r="B123" s="28" t="s">
        <v>561</v>
      </c>
      <c r="C123" s="28">
        <v>1</v>
      </c>
    </row>
    <row r="124" spans="1:3" x14ac:dyDescent="0.25">
      <c r="A124" s="28">
        <v>123</v>
      </c>
      <c r="B124" s="28" t="s">
        <v>561</v>
      </c>
      <c r="C124" s="28">
        <v>1</v>
      </c>
    </row>
    <row r="125" spans="1:3" x14ac:dyDescent="0.25">
      <c r="A125" s="28">
        <v>124</v>
      </c>
      <c r="B125" s="28" t="s">
        <v>561</v>
      </c>
      <c r="C125" s="28">
        <v>1</v>
      </c>
    </row>
    <row r="126" spans="1:3" x14ac:dyDescent="0.25">
      <c r="A126" s="28">
        <v>125</v>
      </c>
      <c r="B126" s="28" t="s">
        <v>561</v>
      </c>
      <c r="C126" s="28">
        <v>1</v>
      </c>
    </row>
    <row r="127" spans="1:3" x14ac:dyDescent="0.25">
      <c r="A127" s="28">
        <v>126</v>
      </c>
      <c r="B127" s="28" t="s">
        <v>561</v>
      </c>
      <c r="C127" s="28">
        <v>1</v>
      </c>
    </row>
    <row r="128" spans="1:3" x14ac:dyDescent="0.25">
      <c r="A128" s="28">
        <v>127</v>
      </c>
      <c r="B128" s="28" t="s">
        <v>561</v>
      </c>
      <c r="C128" s="28">
        <v>1</v>
      </c>
    </row>
    <row r="129" spans="1:3" x14ac:dyDescent="0.25">
      <c r="A129" s="28">
        <v>128</v>
      </c>
      <c r="B129" s="28" t="s">
        <v>565</v>
      </c>
      <c r="C129" s="28">
        <v>0</v>
      </c>
    </row>
    <row r="130" spans="1:3" x14ac:dyDescent="0.25">
      <c r="A130" s="28">
        <v>129</v>
      </c>
      <c r="B130" s="28" t="s">
        <v>565</v>
      </c>
      <c r="C130" s="28">
        <v>0</v>
      </c>
    </row>
    <row r="131" spans="1:3" x14ac:dyDescent="0.25">
      <c r="A131" s="28">
        <v>130</v>
      </c>
      <c r="B131" s="28" t="s">
        <v>561</v>
      </c>
      <c r="C131" s="28">
        <v>1</v>
      </c>
    </row>
    <row r="132" spans="1:3" x14ac:dyDescent="0.25">
      <c r="A132" s="28">
        <v>131</v>
      </c>
      <c r="B132" s="28" t="s">
        <v>561</v>
      </c>
      <c r="C132" s="28">
        <v>1</v>
      </c>
    </row>
    <row r="133" spans="1:3" x14ac:dyDescent="0.25">
      <c r="A133" s="28">
        <v>132</v>
      </c>
      <c r="B133" s="28" t="s">
        <v>561</v>
      </c>
      <c r="C133" s="28">
        <v>1</v>
      </c>
    </row>
    <row r="134" spans="1:3" x14ac:dyDescent="0.25">
      <c r="A134" s="28">
        <v>133</v>
      </c>
      <c r="B134" s="28" t="s">
        <v>561</v>
      </c>
      <c r="C134" s="28">
        <v>1</v>
      </c>
    </row>
    <row r="135" spans="1:3" x14ac:dyDescent="0.25">
      <c r="A135" s="28">
        <v>134</v>
      </c>
      <c r="B135" s="28" t="s">
        <v>565</v>
      </c>
      <c r="C135" s="28">
        <v>0</v>
      </c>
    </row>
    <row r="136" spans="1:3" x14ac:dyDescent="0.25">
      <c r="A136" s="28">
        <v>135</v>
      </c>
      <c r="B136" s="28" t="s">
        <v>565</v>
      </c>
      <c r="C136" s="28">
        <v>0</v>
      </c>
    </row>
    <row r="137" spans="1:3" x14ac:dyDescent="0.25">
      <c r="A137" s="28">
        <v>136</v>
      </c>
      <c r="B137" s="28" t="s">
        <v>565</v>
      </c>
      <c r="C137" s="28">
        <v>0</v>
      </c>
    </row>
    <row r="138" spans="1:3" x14ac:dyDescent="0.25">
      <c r="A138" s="28">
        <v>137</v>
      </c>
      <c r="B138" s="28" t="s">
        <v>561</v>
      </c>
      <c r="C138" s="28">
        <v>1</v>
      </c>
    </row>
    <row r="139" spans="1:3" x14ac:dyDescent="0.25">
      <c r="A139" s="28">
        <v>138</v>
      </c>
      <c r="B139" s="28" t="s">
        <v>561</v>
      </c>
      <c r="C139" s="28">
        <v>1</v>
      </c>
    </row>
    <row r="140" spans="1:3" x14ac:dyDescent="0.25">
      <c r="A140" s="28">
        <v>139</v>
      </c>
      <c r="B140" s="28" t="s">
        <v>561</v>
      </c>
      <c r="C140" s="28">
        <v>1</v>
      </c>
    </row>
    <row r="141" spans="1:3" x14ac:dyDescent="0.25">
      <c r="A141" s="28">
        <v>140</v>
      </c>
      <c r="B141" s="28" t="s">
        <v>561</v>
      </c>
      <c r="C141" s="28">
        <v>1</v>
      </c>
    </row>
    <row r="142" spans="1:3" x14ac:dyDescent="0.25">
      <c r="A142" s="28">
        <v>141</v>
      </c>
      <c r="B142" s="28" t="s">
        <v>561</v>
      </c>
      <c r="C142" s="28">
        <v>1</v>
      </c>
    </row>
    <row r="143" spans="1:3" x14ac:dyDescent="0.25">
      <c r="A143" s="28">
        <v>142</v>
      </c>
      <c r="B143" s="28" t="s">
        <v>561</v>
      </c>
      <c r="C143" s="28">
        <v>1</v>
      </c>
    </row>
    <row r="144" spans="1:3" x14ac:dyDescent="0.25">
      <c r="A144" s="28">
        <v>143</v>
      </c>
      <c r="B144" s="28" t="s">
        <v>794</v>
      </c>
      <c r="C144" s="28">
        <v>0</v>
      </c>
    </row>
    <row r="145" spans="1:3" x14ac:dyDescent="0.25">
      <c r="A145" s="28">
        <v>144</v>
      </c>
      <c r="B145" s="28" t="s">
        <v>794</v>
      </c>
      <c r="C145" s="28">
        <v>0</v>
      </c>
    </row>
    <row r="146" spans="1:3" x14ac:dyDescent="0.25">
      <c r="A146" s="28">
        <v>145</v>
      </c>
      <c r="B146" s="28" t="s">
        <v>561</v>
      </c>
      <c r="C146" s="28">
        <v>1</v>
      </c>
    </row>
    <row r="147" spans="1:3" x14ac:dyDescent="0.25">
      <c r="A147" s="28">
        <v>146</v>
      </c>
      <c r="B147" s="28" t="s">
        <v>561</v>
      </c>
      <c r="C147" s="28">
        <v>1</v>
      </c>
    </row>
    <row r="148" spans="1:3" x14ac:dyDescent="0.25">
      <c r="A148" s="28">
        <v>147</v>
      </c>
      <c r="B148" s="28" t="s">
        <v>561</v>
      </c>
      <c r="C148" s="28">
        <v>1</v>
      </c>
    </row>
    <row r="149" spans="1:3" x14ac:dyDescent="0.25">
      <c r="A149" s="28">
        <v>148</v>
      </c>
      <c r="B149" s="28" t="s">
        <v>561</v>
      </c>
      <c r="C149" s="28">
        <v>1</v>
      </c>
    </row>
    <row r="150" spans="1:3" x14ac:dyDescent="0.25">
      <c r="A150" s="28">
        <v>149</v>
      </c>
      <c r="B150" s="28" t="s">
        <v>561</v>
      </c>
      <c r="C150" s="28">
        <v>1</v>
      </c>
    </row>
    <row r="151" spans="1:3" x14ac:dyDescent="0.25">
      <c r="A151" s="28">
        <v>150</v>
      </c>
      <c r="B151" s="28" t="s">
        <v>561</v>
      </c>
      <c r="C151" s="28">
        <v>1</v>
      </c>
    </row>
    <row r="152" spans="1:3" x14ac:dyDescent="0.25">
      <c r="A152" s="28">
        <v>151</v>
      </c>
      <c r="B152" s="28" t="s">
        <v>562</v>
      </c>
      <c r="C152" s="28">
        <v>0</v>
      </c>
    </row>
    <row r="153" spans="1:3" x14ac:dyDescent="0.25">
      <c r="A153" s="28">
        <v>152</v>
      </c>
      <c r="B153" s="28" t="s">
        <v>561</v>
      </c>
      <c r="C153" s="28">
        <v>1</v>
      </c>
    </row>
    <row r="154" spans="1:3" x14ac:dyDescent="0.25">
      <c r="A154" s="28">
        <v>153</v>
      </c>
      <c r="B154" s="28" t="s">
        <v>561</v>
      </c>
      <c r="C154" s="28">
        <v>1</v>
      </c>
    </row>
    <row r="155" spans="1:3" x14ac:dyDescent="0.25">
      <c r="A155" s="28">
        <v>154</v>
      </c>
      <c r="B155" s="28" t="s">
        <v>561</v>
      </c>
      <c r="C155" s="28">
        <v>1</v>
      </c>
    </row>
    <row r="156" spans="1:3" x14ac:dyDescent="0.25">
      <c r="A156" s="28">
        <v>155</v>
      </c>
      <c r="B156" s="28" t="s">
        <v>561</v>
      </c>
      <c r="C156" s="28">
        <v>1</v>
      </c>
    </row>
    <row r="157" spans="1:3" x14ac:dyDescent="0.25">
      <c r="A157" s="28">
        <v>156</v>
      </c>
      <c r="B157" s="28" t="s">
        <v>561</v>
      </c>
      <c r="C157" s="28">
        <v>1</v>
      </c>
    </row>
    <row r="158" spans="1:3" x14ac:dyDescent="0.25">
      <c r="A158" s="28">
        <v>157</v>
      </c>
      <c r="B158" s="28" t="s">
        <v>561</v>
      </c>
      <c r="C158" s="28">
        <v>1</v>
      </c>
    </row>
    <row r="159" spans="1:3" x14ac:dyDescent="0.25">
      <c r="A159" s="28">
        <v>158</v>
      </c>
      <c r="B159" s="28" t="s">
        <v>561</v>
      </c>
      <c r="C159" s="28">
        <v>1</v>
      </c>
    </row>
    <row r="160" spans="1:3" x14ac:dyDescent="0.25">
      <c r="A160" s="28">
        <v>159</v>
      </c>
      <c r="B160" s="28" t="s">
        <v>561</v>
      </c>
      <c r="C160" s="28">
        <v>1</v>
      </c>
    </row>
    <row r="161" spans="1:3" x14ac:dyDescent="0.25">
      <c r="A161" s="28">
        <v>160</v>
      </c>
      <c r="B161" s="28" t="s">
        <v>561</v>
      </c>
      <c r="C161" s="28">
        <v>1</v>
      </c>
    </row>
    <row r="162" spans="1:3" x14ac:dyDescent="0.25">
      <c r="A162" s="28">
        <v>161</v>
      </c>
      <c r="B162" s="28" t="s">
        <v>561</v>
      </c>
      <c r="C162" s="28">
        <v>1</v>
      </c>
    </row>
    <row r="163" spans="1:3" x14ac:dyDescent="0.25">
      <c r="A163" s="28">
        <v>162</v>
      </c>
      <c r="B163" s="28" t="s">
        <v>561</v>
      </c>
      <c r="C163" s="28">
        <v>1</v>
      </c>
    </row>
    <row r="164" spans="1:3" x14ac:dyDescent="0.25">
      <c r="A164" s="28">
        <v>163</v>
      </c>
      <c r="B164" s="28" t="s">
        <v>561</v>
      </c>
      <c r="C164" s="28">
        <v>1</v>
      </c>
    </row>
    <row r="165" spans="1:3" x14ac:dyDescent="0.25">
      <c r="A165" s="28">
        <v>164</v>
      </c>
      <c r="B165" s="28" t="s">
        <v>561</v>
      </c>
      <c r="C165" s="28">
        <v>1</v>
      </c>
    </row>
    <row r="166" spans="1:3" x14ac:dyDescent="0.25">
      <c r="A166" s="28">
        <v>165</v>
      </c>
      <c r="B166" s="28" t="s">
        <v>561</v>
      </c>
      <c r="C166" s="28">
        <v>1</v>
      </c>
    </row>
    <row r="167" spans="1:3" x14ac:dyDescent="0.25">
      <c r="A167" s="28">
        <v>166</v>
      </c>
      <c r="B167" s="28" t="s">
        <v>561</v>
      </c>
      <c r="C167" s="28">
        <v>1</v>
      </c>
    </row>
    <row r="168" spans="1:3" x14ac:dyDescent="0.25">
      <c r="A168" s="28">
        <v>167</v>
      </c>
      <c r="B168" s="28" t="s">
        <v>561</v>
      </c>
      <c r="C168" s="28">
        <v>1</v>
      </c>
    </row>
    <row r="169" spans="1:3" x14ac:dyDescent="0.25">
      <c r="A169" s="28">
        <v>168</v>
      </c>
      <c r="B169" s="28" t="s">
        <v>561</v>
      </c>
      <c r="C169" s="28">
        <v>1</v>
      </c>
    </row>
    <row r="170" spans="1:3" x14ac:dyDescent="0.25">
      <c r="A170" s="28">
        <v>169</v>
      </c>
      <c r="B170" s="28" t="s">
        <v>561</v>
      </c>
      <c r="C170" s="28">
        <v>1</v>
      </c>
    </row>
    <row r="171" spans="1:3" x14ac:dyDescent="0.25">
      <c r="A171" s="28">
        <v>170</v>
      </c>
      <c r="B171" s="28" t="s">
        <v>561</v>
      </c>
      <c r="C171" s="28">
        <v>1</v>
      </c>
    </row>
    <row r="172" spans="1:3" x14ac:dyDescent="0.25">
      <c r="A172" s="28">
        <v>171</v>
      </c>
      <c r="B172" s="28" t="s">
        <v>561</v>
      </c>
      <c r="C172" s="28">
        <v>1</v>
      </c>
    </row>
    <row r="173" spans="1:3" x14ac:dyDescent="0.25">
      <c r="A173" s="28">
        <v>172</v>
      </c>
      <c r="B173" s="28" t="s">
        <v>561</v>
      </c>
      <c r="C173" s="28">
        <v>1</v>
      </c>
    </row>
    <row r="174" spans="1:3" x14ac:dyDescent="0.25">
      <c r="A174" s="28">
        <v>173</v>
      </c>
      <c r="B174" s="28" t="s">
        <v>561</v>
      </c>
      <c r="C174" s="28">
        <v>1</v>
      </c>
    </row>
    <row r="175" spans="1:3" x14ac:dyDescent="0.25">
      <c r="A175" s="28">
        <v>174</v>
      </c>
      <c r="B175" s="28" t="s">
        <v>561</v>
      </c>
      <c r="C175" s="28">
        <v>1</v>
      </c>
    </row>
    <row r="176" spans="1:3" x14ac:dyDescent="0.25">
      <c r="A176" s="28">
        <v>175</v>
      </c>
      <c r="B176" s="28" t="s">
        <v>561</v>
      </c>
      <c r="C176" s="28">
        <v>1</v>
      </c>
    </row>
    <row r="177" spans="1:3" x14ac:dyDescent="0.25">
      <c r="A177" s="28">
        <v>176</v>
      </c>
      <c r="B177" s="28" t="s">
        <v>561</v>
      </c>
      <c r="C177" s="28">
        <v>1</v>
      </c>
    </row>
    <row r="178" spans="1:3" x14ac:dyDescent="0.25">
      <c r="A178" s="28">
        <v>177</v>
      </c>
      <c r="B178" s="28" t="s">
        <v>561</v>
      </c>
      <c r="C178" s="28">
        <v>1</v>
      </c>
    </row>
    <row r="179" spans="1:3" x14ac:dyDescent="0.25">
      <c r="A179" s="28">
        <v>178</v>
      </c>
      <c r="B179" s="28" t="s">
        <v>561</v>
      </c>
      <c r="C179" s="28">
        <v>1</v>
      </c>
    </row>
    <row r="180" spans="1:3" x14ac:dyDescent="0.25">
      <c r="A180" s="28">
        <v>179</v>
      </c>
      <c r="B180" s="28" t="s">
        <v>561</v>
      </c>
      <c r="C180" s="28">
        <v>1</v>
      </c>
    </row>
    <row r="181" spans="1:3" x14ac:dyDescent="0.25">
      <c r="A181" s="28">
        <v>180</v>
      </c>
      <c r="B181" s="28" t="s">
        <v>561</v>
      </c>
      <c r="C181" s="28">
        <v>1</v>
      </c>
    </row>
    <row r="182" spans="1:3" x14ac:dyDescent="0.25">
      <c r="A182" s="28">
        <v>181</v>
      </c>
      <c r="B182" s="28" t="s">
        <v>561</v>
      </c>
      <c r="C182" s="28">
        <v>1</v>
      </c>
    </row>
    <row r="183" spans="1:3" x14ac:dyDescent="0.25">
      <c r="A183" s="28">
        <v>182</v>
      </c>
      <c r="B183" s="28" t="s">
        <v>561</v>
      </c>
      <c r="C183" s="28">
        <v>1</v>
      </c>
    </row>
    <row r="184" spans="1:3" x14ac:dyDescent="0.25">
      <c r="A184" s="28">
        <v>183</v>
      </c>
      <c r="B184" s="28" t="s">
        <v>561</v>
      </c>
      <c r="C184" s="28">
        <v>1</v>
      </c>
    </row>
    <row r="185" spans="1:3" x14ac:dyDescent="0.25">
      <c r="A185" s="28">
        <v>184</v>
      </c>
      <c r="B185" s="28" t="s">
        <v>561</v>
      </c>
      <c r="C185" s="28">
        <v>1</v>
      </c>
    </row>
    <row r="186" spans="1:3" x14ac:dyDescent="0.25">
      <c r="A186" s="28">
        <v>185</v>
      </c>
      <c r="B186" s="28" t="s">
        <v>561</v>
      </c>
      <c r="C186" s="28">
        <v>1</v>
      </c>
    </row>
    <row r="187" spans="1:3" x14ac:dyDescent="0.25">
      <c r="A187" s="28">
        <v>186</v>
      </c>
      <c r="B187" s="28" t="s">
        <v>561</v>
      </c>
      <c r="C187" s="28">
        <v>1</v>
      </c>
    </row>
    <row r="188" spans="1:3" x14ac:dyDescent="0.25">
      <c r="A188" s="28">
        <v>187</v>
      </c>
      <c r="B188" s="28" t="s">
        <v>561</v>
      </c>
      <c r="C188" s="28">
        <v>1</v>
      </c>
    </row>
    <row r="189" spans="1:3" x14ac:dyDescent="0.25">
      <c r="A189" s="28">
        <v>188</v>
      </c>
      <c r="B189" s="28" t="s">
        <v>561</v>
      </c>
      <c r="C189" s="28">
        <v>1</v>
      </c>
    </row>
    <row r="190" spans="1:3" x14ac:dyDescent="0.25">
      <c r="A190" s="28">
        <v>189</v>
      </c>
      <c r="B190" s="28" t="s">
        <v>561</v>
      </c>
      <c r="C190" s="28">
        <v>1</v>
      </c>
    </row>
    <row r="191" spans="1:3" x14ac:dyDescent="0.25">
      <c r="A191" s="28">
        <v>190</v>
      </c>
      <c r="B191" s="28" t="s">
        <v>561</v>
      </c>
      <c r="C191" s="28">
        <v>1</v>
      </c>
    </row>
    <row r="192" spans="1:3" x14ac:dyDescent="0.25">
      <c r="A192" s="28">
        <v>191</v>
      </c>
      <c r="B192" s="28" t="s">
        <v>561</v>
      </c>
      <c r="C192" s="28">
        <v>1</v>
      </c>
    </row>
    <row r="193" spans="1:3" x14ac:dyDescent="0.25">
      <c r="A193" s="28">
        <v>192</v>
      </c>
      <c r="B193" s="28" t="s">
        <v>561</v>
      </c>
      <c r="C193" s="28">
        <v>1</v>
      </c>
    </row>
    <row r="194" spans="1:3" x14ac:dyDescent="0.25">
      <c r="A194" s="28">
        <v>193</v>
      </c>
      <c r="B194" s="28" t="s">
        <v>561</v>
      </c>
      <c r="C194" s="28">
        <v>1</v>
      </c>
    </row>
    <row r="195" spans="1:3" x14ac:dyDescent="0.25">
      <c r="A195" s="28">
        <v>194</v>
      </c>
      <c r="B195" s="28" t="s">
        <v>561</v>
      </c>
      <c r="C195" s="28">
        <v>1</v>
      </c>
    </row>
    <row r="196" spans="1:3" x14ac:dyDescent="0.25">
      <c r="A196" s="28">
        <v>195</v>
      </c>
      <c r="B196" s="28" t="s">
        <v>561</v>
      </c>
      <c r="C196" s="28">
        <v>1</v>
      </c>
    </row>
    <row r="197" spans="1:3" x14ac:dyDescent="0.25">
      <c r="A197" s="28">
        <v>196</v>
      </c>
      <c r="B197" s="28" t="s">
        <v>561</v>
      </c>
      <c r="C197" s="28">
        <v>1</v>
      </c>
    </row>
    <row r="198" spans="1:3" x14ac:dyDescent="0.25">
      <c r="A198" s="28">
        <v>197</v>
      </c>
      <c r="B198" s="28" t="s">
        <v>561</v>
      </c>
      <c r="C198" s="28">
        <v>1</v>
      </c>
    </row>
    <row r="199" spans="1:3" x14ac:dyDescent="0.25">
      <c r="A199" s="28">
        <v>198</v>
      </c>
      <c r="B199" s="28" t="s">
        <v>561</v>
      </c>
      <c r="C199" s="28">
        <v>1</v>
      </c>
    </row>
    <row r="200" spans="1:3" x14ac:dyDescent="0.25">
      <c r="A200" s="28">
        <v>199</v>
      </c>
      <c r="B200" s="28" t="s">
        <v>561</v>
      </c>
      <c r="C200" s="28">
        <v>1</v>
      </c>
    </row>
    <row r="201" spans="1:3" x14ac:dyDescent="0.25">
      <c r="A201" s="28">
        <v>200</v>
      </c>
      <c r="B201" s="28" t="s">
        <v>561</v>
      </c>
      <c r="C201" s="28">
        <v>1</v>
      </c>
    </row>
    <row r="202" spans="1:3" x14ac:dyDescent="0.25">
      <c r="A202" s="28">
        <v>201</v>
      </c>
      <c r="B202" s="28" t="s">
        <v>561</v>
      </c>
      <c r="C202" s="28">
        <v>1</v>
      </c>
    </row>
    <row r="203" spans="1:3" x14ac:dyDescent="0.25">
      <c r="A203" s="28">
        <v>202</v>
      </c>
      <c r="B203" s="28" t="s">
        <v>561</v>
      </c>
      <c r="C203" s="28">
        <v>1</v>
      </c>
    </row>
    <row r="204" spans="1:3" x14ac:dyDescent="0.25">
      <c r="A204" s="28">
        <v>203</v>
      </c>
      <c r="B204" s="28" t="s">
        <v>561</v>
      </c>
      <c r="C204" s="28">
        <v>1</v>
      </c>
    </row>
    <row r="205" spans="1:3" x14ac:dyDescent="0.25">
      <c r="A205" s="28">
        <v>204</v>
      </c>
      <c r="B205" s="28" t="s">
        <v>561</v>
      </c>
      <c r="C205" s="28">
        <v>1</v>
      </c>
    </row>
    <row r="206" spans="1:3" x14ac:dyDescent="0.25">
      <c r="A206" s="28">
        <v>205</v>
      </c>
      <c r="B206" s="28" t="s">
        <v>561</v>
      </c>
      <c r="C206" s="28">
        <v>1</v>
      </c>
    </row>
    <row r="207" spans="1:3" x14ac:dyDescent="0.25">
      <c r="A207" s="28">
        <v>206</v>
      </c>
      <c r="B207" s="28" t="s">
        <v>561</v>
      </c>
      <c r="C207" s="28">
        <v>1</v>
      </c>
    </row>
    <row r="208" spans="1:3" x14ac:dyDescent="0.25">
      <c r="A208" s="28">
        <v>207</v>
      </c>
      <c r="B208" s="28" t="s">
        <v>561</v>
      </c>
      <c r="C208" s="28">
        <v>1</v>
      </c>
    </row>
    <row r="209" spans="1:3" x14ac:dyDescent="0.25">
      <c r="A209" s="28">
        <v>208</v>
      </c>
      <c r="B209" s="28" t="s">
        <v>561</v>
      </c>
      <c r="C209" s="28">
        <v>1</v>
      </c>
    </row>
    <row r="210" spans="1:3" x14ac:dyDescent="0.25">
      <c r="A210" s="28">
        <v>209</v>
      </c>
      <c r="B210" s="28" t="s">
        <v>561</v>
      </c>
      <c r="C210" s="28">
        <v>1</v>
      </c>
    </row>
    <row r="211" spans="1:3" x14ac:dyDescent="0.25">
      <c r="A211" s="28">
        <v>210</v>
      </c>
      <c r="B211" s="28" t="s">
        <v>561</v>
      </c>
      <c r="C211" s="28">
        <v>1</v>
      </c>
    </row>
    <row r="212" spans="1:3" x14ac:dyDescent="0.25">
      <c r="A212" s="28">
        <v>211</v>
      </c>
      <c r="B212" s="28" t="s">
        <v>561</v>
      </c>
      <c r="C212" s="28">
        <v>1</v>
      </c>
    </row>
    <row r="213" spans="1:3" x14ac:dyDescent="0.25">
      <c r="A213" s="28">
        <v>212</v>
      </c>
      <c r="B213" s="28" t="s">
        <v>561</v>
      </c>
      <c r="C213" s="28">
        <v>1</v>
      </c>
    </row>
    <row r="214" spans="1:3" x14ac:dyDescent="0.25">
      <c r="A214" s="28">
        <v>213</v>
      </c>
      <c r="B214" s="28" t="s">
        <v>561</v>
      </c>
      <c r="C214" s="28">
        <v>1</v>
      </c>
    </row>
    <row r="215" spans="1:3" x14ac:dyDescent="0.25">
      <c r="A215" s="28">
        <v>214</v>
      </c>
      <c r="B215" s="28" t="s">
        <v>561</v>
      </c>
      <c r="C215" s="28">
        <v>1</v>
      </c>
    </row>
    <row r="216" spans="1:3" x14ac:dyDescent="0.25">
      <c r="A216" s="28">
        <v>215</v>
      </c>
      <c r="B216" s="28" t="s">
        <v>561</v>
      </c>
      <c r="C216" s="28">
        <v>1</v>
      </c>
    </row>
    <row r="217" spans="1:3" x14ac:dyDescent="0.25">
      <c r="A217" s="28">
        <v>216</v>
      </c>
      <c r="B217" s="28" t="s">
        <v>561</v>
      </c>
      <c r="C217" s="28">
        <v>1</v>
      </c>
    </row>
    <row r="218" spans="1:3" x14ac:dyDescent="0.25">
      <c r="A218" s="28">
        <v>217</v>
      </c>
      <c r="B218" s="28" t="s">
        <v>561</v>
      </c>
      <c r="C218" s="28">
        <v>1</v>
      </c>
    </row>
    <row r="219" spans="1:3" x14ac:dyDescent="0.25">
      <c r="A219" s="28">
        <v>218</v>
      </c>
      <c r="B219" s="28" t="s">
        <v>561</v>
      </c>
      <c r="C219" s="28">
        <v>1</v>
      </c>
    </row>
    <row r="220" spans="1:3" x14ac:dyDescent="0.25">
      <c r="A220" s="28">
        <v>219</v>
      </c>
      <c r="B220" s="28" t="s">
        <v>561</v>
      </c>
      <c r="C220" s="28">
        <v>1</v>
      </c>
    </row>
    <row r="221" spans="1:3" x14ac:dyDescent="0.25">
      <c r="A221" s="28">
        <v>220</v>
      </c>
      <c r="B221" s="28" t="s">
        <v>561</v>
      </c>
      <c r="C221" s="28">
        <v>1</v>
      </c>
    </row>
    <row r="222" spans="1:3" x14ac:dyDescent="0.25">
      <c r="A222" s="28">
        <v>221</v>
      </c>
      <c r="B222" s="28" t="s">
        <v>561</v>
      </c>
      <c r="C222" s="28">
        <v>1</v>
      </c>
    </row>
    <row r="223" spans="1:3" x14ac:dyDescent="0.25">
      <c r="A223" s="28">
        <v>222</v>
      </c>
      <c r="B223" s="28" t="s">
        <v>561</v>
      </c>
      <c r="C223" s="28">
        <v>1</v>
      </c>
    </row>
    <row r="224" spans="1:3" x14ac:dyDescent="0.25">
      <c r="A224" s="28">
        <v>223</v>
      </c>
      <c r="B224" s="28" t="s">
        <v>561</v>
      </c>
      <c r="C224" s="28">
        <v>1</v>
      </c>
    </row>
    <row r="225" spans="1:3" x14ac:dyDescent="0.25">
      <c r="A225" s="28">
        <v>224</v>
      </c>
      <c r="B225" s="28" t="s">
        <v>562</v>
      </c>
      <c r="C225" s="28">
        <v>0</v>
      </c>
    </row>
    <row r="226" spans="1:3" x14ac:dyDescent="0.25">
      <c r="A226" s="28">
        <v>225</v>
      </c>
      <c r="B226" s="28" t="s">
        <v>561</v>
      </c>
      <c r="C226" s="28">
        <v>1</v>
      </c>
    </row>
    <row r="227" spans="1:3" x14ac:dyDescent="0.25">
      <c r="A227" s="28">
        <v>226</v>
      </c>
      <c r="B227" s="28" t="s">
        <v>566</v>
      </c>
      <c r="C227" s="28">
        <v>1</v>
      </c>
    </row>
    <row r="228" spans="1:3" x14ac:dyDescent="0.25">
      <c r="A228" s="28">
        <v>227</v>
      </c>
      <c r="B228" s="28" t="s">
        <v>561</v>
      </c>
      <c r="C228" s="28">
        <v>1</v>
      </c>
    </row>
    <row r="229" spans="1:3" x14ac:dyDescent="0.25">
      <c r="A229" s="28">
        <v>228</v>
      </c>
      <c r="B229" s="28" t="s">
        <v>561</v>
      </c>
      <c r="C229" s="28">
        <v>1</v>
      </c>
    </row>
    <row r="230" spans="1:3" x14ac:dyDescent="0.25">
      <c r="A230" s="28">
        <v>229</v>
      </c>
      <c r="B230" s="28" t="s">
        <v>561</v>
      </c>
      <c r="C230" s="28">
        <v>1</v>
      </c>
    </row>
    <row r="231" spans="1:3" x14ac:dyDescent="0.25">
      <c r="A231" s="28">
        <v>230</v>
      </c>
      <c r="B231" s="28" t="s">
        <v>561</v>
      </c>
      <c r="C231" s="28">
        <v>1</v>
      </c>
    </row>
    <row r="232" spans="1:3" x14ac:dyDescent="0.25">
      <c r="A232" s="28">
        <v>231</v>
      </c>
      <c r="B232" s="28" t="s">
        <v>561</v>
      </c>
      <c r="C232" s="28">
        <v>1</v>
      </c>
    </row>
    <row r="233" spans="1:3" x14ac:dyDescent="0.25">
      <c r="A233" s="28">
        <v>232</v>
      </c>
      <c r="B233" s="28" t="s">
        <v>561</v>
      </c>
      <c r="C233" s="28">
        <v>1</v>
      </c>
    </row>
    <row r="234" spans="1:3" x14ac:dyDescent="0.25">
      <c r="A234" s="28">
        <v>233</v>
      </c>
      <c r="B234" s="28" t="s">
        <v>561</v>
      </c>
      <c r="C234" s="28">
        <v>1</v>
      </c>
    </row>
    <row r="235" spans="1:3" x14ac:dyDescent="0.25">
      <c r="A235" s="28">
        <v>234</v>
      </c>
      <c r="B235" s="28" t="s">
        <v>562</v>
      </c>
      <c r="C235" s="28">
        <v>0</v>
      </c>
    </row>
    <row r="236" spans="1:3" x14ac:dyDescent="0.25">
      <c r="A236" s="28">
        <v>235</v>
      </c>
      <c r="B236" s="28" t="s">
        <v>561</v>
      </c>
      <c r="C236" s="28">
        <v>1</v>
      </c>
    </row>
    <row r="237" spans="1:3" x14ac:dyDescent="0.25">
      <c r="A237" s="28">
        <v>236</v>
      </c>
      <c r="B237" s="28" t="s">
        <v>561</v>
      </c>
      <c r="C237" s="28">
        <v>1</v>
      </c>
    </row>
    <row r="238" spans="1:3" x14ac:dyDescent="0.25">
      <c r="A238" s="28">
        <v>237</v>
      </c>
      <c r="B238" s="28" t="s">
        <v>561</v>
      </c>
      <c r="C238" s="28">
        <v>1</v>
      </c>
    </row>
    <row r="239" spans="1:3" x14ac:dyDescent="0.25">
      <c r="A239" s="28">
        <v>238</v>
      </c>
      <c r="B239" s="28" t="s">
        <v>561</v>
      </c>
      <c r="C239" s="28">
        <v>1</v>
      </c>
    </row>
    <row r="240" spans="1:3" x14ac:dyDescent="0.25">
      <c r="A240" s="28">
        <v>239</v>
      </c>
      <c r="B240" s="28" t="s">
        <v>561</v>
      </c>
      <c r="C240" s="28">
        <v>1</v>
      </c>
    </row>
    <row r="241" spans="1:3" x14ac:dyDescent="0.25">
      <c r="A241" s="28">
        <v>240</v>
      </c>
      <c r="B241" s="28" t="s">
        <v>561</v>
      </c>
      <c r="C241" s="28">
        <v>1</v>
      </c>
    </row>
    <row r="242" spans="1:3" x14ac:dyDescent="0.25">
      <c r="A242" s="28">
        <v>241</v>
      </c>
      <c r="B242" s="28" t="s">
        <v>561</v>
      </c>
      <c r="C242" s="28">
        <v>1</v>
      </c>
    </row>
    <row r="243" spans="1:3" x14ac:dyDescent="0.25">
      <c r="A243" s="28">
        <v>242</v>
      </c>
      <c r="B243" s="28" t="s">
        <v>561</v>
      </c>
      <c r="C243" s="28">
        <v>1</v>
      </c>
    </row>
    <row r="244" spans="1:3" x14ac:dyDescent="0.25">
      <c r="A244" s="28">
        <v>243</v>
      </c>
      <c r="B244" s="28" t="s">
        <v>561</v>
      </c>
      <c r="C244" s="28">
        <v>1</v>
      </c>
    </row>
    <row r="245" spans="1:3" x14ac:dyDescent="0.25">
      <c r="A245" s="28">
        <v>244</v>
      </c>
      <c r="B245" s="28" t="s">
        <v>561</v>
      </c>
      <c r="C245" s="28">
        <v>1</v>
      </c>
    </row>
    <row r="246" spans="1:3" x14ac:dyDescent="0.25">
      <c r="A246" s="28">
        <v>245</v>
      </c>
      <c r="B246" s="28" t="s">
        <v>561</v>
      </c>
      <c r="C246" s="28">
        <v>1</v>
      </c>
    </row>
    <row r="247" spans="1:3" x14ac:dyDescent="0.25">
      <c r="A247" s="28">
        <v>246</v>
      </c>
      <c r="B247" s="28" t="s">
        <v>561</v>
      </c>
      <c r="C247" s="28">
        <v>1</v>
      </c>
    </row>
    <row r="248" spans="1:3" x14ac:dyDescent="0.25">
      <c r="A248" s="28">
        <v>247</v>
      </c>
      <c r="B248" s="28" t="s">
        <v>561</v>
      </c>
      <c r="C248" s="28">
        <v>1</v>
      </c>
    </row>
    <row r="249" spans="1:3" x14ac:dyDescent="0.25">
      <c r="A249" s="28">
        <v>248</v>
      </c>
      <c r="B249" s="28" t="s">
        <v>561</v>
      </c>
      <c r="C249" s="28">
        <v>1</v>
      </c>
    </row>
    <row r="250" spans="1:3" x14ac:dyDescent="0.25">
      <c r="A250" s="28">
        <v>249</v>
      </c>
      <c r="B250" s="28" t="s">
        <v>561</v>
      </c>
      <c r="C250" s="28">
        <v>1</v>
      </c>
    </row>
    <row r="251" spans="1:3" x14ac:dyDescent="0.25">
      <c r="A251" s="28">
        <v>250</v>
      </c>
      <c r="B251" s="28" t="s">
        <v>561</v>
      </c>
      <c r="C251" s="28">
        <v>1</v>
      </c>
    </row>
    <row r="252" spans="1:3" x14ac:dyDescent="0.25">
      <c r="A252" s="28">
        <v>251</v>
      </c>
      <c r="B252" s="28" t="s">
        <v>561</v>
      </c>
      <c r="C252" s="28">
        <v>1</v>
      </c>
    </row>
    <row r="253" spans="1:3" x14ac:dyDescent="0.25">
      <c r="A253" s="28">
        <v>252</v>
      </c>
      <c r="B253" s="28" t="s">
        <v>561</v>
      </c>
      <c r="C253" s="28">
        <v>1</v>
      </c>
    </row>
    <row r="254" spans="1:3" x14ac:dyDescent="0.25">
      <c r="A254" s="28">
        <v>253</v>
      </c>
      <c r="B254" s="28" t="s">
        <v>561</v>
      </c>
      <c r="C254" s="28">
        <v>1</v>
      </c>
    </row>
    <row r="255" spans="1:3" x14ac:dyDescent="0.25">
      <c r="A255" s="28">
        <v>254</v>
      </c>
      <c r="B255" s="28" t="s">
        <v>561</v>
      </c>
      <c r="C255" s="28">
        <v>1</v>
      </c>
    </row>
    <row r="256" spans="1:3" x14ac:dyDescent="0.25">
      <c r="A256" s="28">
        <v>255</v>
      </c>
      <c r="B256" s="28" t="s">
        <v>561</v>
      </c>
      <c r="C256" s="28">
        <v>1</v>
      </c>
    </row>
    <row r="257" spans="1:3" x14ac:dyDescent="0.25">
      <c r="A257" s="28">
        <v>256</v>
      </c>
      <c r="B257" s="28" t="s">
        <v>561</v>
      </c>
      <c r="C257" s="28">
        <v>1</v>
      </c>
    </row>
    <row r="258" spans="1:3" x14ac:dyDescent="0.25">
      <c r="A258" s="28">
        <v>257</v>
      </c>
      <c r="B258" s="28" t="s">
        <v>561</v>
      </c>
      <c r="C258" s="28">
        <v>1</v>
      </c>
    </row>
    <row r="259" spans="1:3" x14ac:dyDescent="0.25">
      <c r="A259" s="28">
        <v>258</v>
      </c>
      <c r="B259" s="28" t="s">
        <v>561</v>
      </c>
      <c r="C259" s="28">
        <v>1</v>
      </c>
    </row>
    <row r="260" spans="1:3" x14ac:dyDescent="0.25">
      <c r="A260" s="28">
        <v>259</v>
      </c>
      <c r="B260" s="28" t="s">
        <v>561</v>
      </c>
      <c r="C260" s="28">
        <v>1</v>
      </c>
    </row>
    <row r="261" spans="1:3" x14ac:dyDescent="0.25">
      <c r="A261" s="28">
        <v>260</v>
      </c>
      <c r="B261" s="28" t="s">
        <v>561</v>
      </c>
      <c r="C261" s="28">
        <v>1</v>
      </c>
    </row>
    <row r="262" spans="1:3" x14ac:dyDescent="0.25">
      <c r="A262" s="28">
        <v>261</v>
      </c>
      <c r="B262" s="28" t="s">
        <v>561</v>
      </c>
      <c r="C262" s="28">
        <v>1</v>
      </c>
    </row>
    <row r="263" spans="1:3" x14ac:dyDescent="0.25">
      <c r="A263" s="28">
        <v>262</v>
      </c>
      <c r="B263" s="28" t="s">
        <v>561</v>
      </c>
      <c r="C263" s="28">
        <v>1</v>
      </c>
    </row>
    <row r="264" spans="1:3" x14ac:dyDescent="0.25">
      <c r="A264" s="28">
        <v>263</v>
      </c>
      <c r="B264" s="28" t="s">
        <v>561</v>
      </c>
      <c r="C264" s="28">
        <v>1</v>
      </c>
    </row>
    <row r="265" spans="1:3" x14ac:dyDescent="0.25">
      <c r="A265" s="28">
        <v>264</v>
      </c>
      <c r="B265" s="28" t="s">
        <v>561</v>
      </c>
      <c r="C265" s="28">
        <v>1</v>
      </c>
    </row>
    <row r="266" spans="1:3" x14ac:dyDescent="0.25">
      <c r="A266" s="28">
        <v>265</v>
      </c>
      <c r="B266" s="28" t="s">
        <v>561</v>
      </c>
      <c r="C266" s="28">
        <v>1</v>
      </c>
    </row>
    <row r="267" spans="1:3" x14ac:dyDescent="0.25">
      <c r="A267" s="28">
        <v>266</v>
      </c>
      <c r="B267" s="28" t="s">
        <v>565</v>
      </c>
      <c r="C267" s="28">
        <v>0</v>
      </c>
    </row>
    <row r="268" spans="1:3" x14ac:dyDescent="0.25">
      <c r="A268" s="28">
        <v>267</v>
      </c>
      <c r="B268" s="28" t="s">
        <v>561</v>
      </c>
      <c r="C268" s="28">
        <v>1</v>
      </c>
    </row>
    <row r="269" spans="1:3" x14ac:dyDescent="0.25">
      <c r="A269" s="28">
        <v>268</v>
      </c>
      <c r="B269" s="28" t="s">
        <v>561</v>
      </c>
      <c r="C269" s="28">
        <v>1</v>
      </c>
    </row>
    <row r="270" spans="1:3" x14ac:dyDescent="0.25">
      <c r="A270" s="28">
        <v>269</v>
      </c>
      <c r="B270" s="28" t="s">
        <v>561</v>
      </c>
      <c r="C270" s="28">
        <v>1</v>
      </c>
    </row>
    <row r="271" spans="1:3" x14ac:dyDescent="0.25">
      <c r="A271" s="28">
        <v>270</v>
      </c>
      <c r="B271" s="28" t="s">
        <v>561</v>
      </c>
      <c r="C271" s="28">
        <v>1</v>
      </c>
    </row>
    <row r="272" spans="1:3" x14ac:dyDescent="0.25">
      <c r="A272" s="28">
        <v>271</v>
      </c>
      <c r="B272" s="28" t="s">
        <v>561</v>
      </c>
      <c r="C272" s="28">
        <v>1</v>
      </c>
    </row>
    <row r="273" spans="1:3" x14ac:dyDescent="0.25">
      <c r="A273" s="28">
        <v>272</v>
      </c>
      <c r="B273" s="28" t="s">
        <v>561</v>
      </c>
      <c r="C273" s="28">
        <v>1</v>
      </c>
    </row>
    <row r="274" spans="1:3" x14ac:dyDescent="0.25">
      <c r="A274" s="28">
        <v>273</v>
      </c>
      <c r="B274" s="28" t="s">
        <v>561</v>
      </c>
      <c r="C274" s="28">
        <v>1</v>
      </c>
    </row>
    <row r="275" spans="1:3" x14ac:dyDescent="0.25">
      <c r="A275" s="28">
        <v>274</v>
      </c>
      <c r="B275" s="28" t="s">
        <v>561</v>
      </c>
      <c r="C275" s="28">
        <v>1</v>
      </c>
    </row>
    <row r="276" spans="1:3" x14ac:dyDescent="0.25">
      <c r="A276" s="28">
        <v>275</v>
      </c>
      <c r="B276" s="28" t="s">
        <v>561</v>
      </c>
      <c r="C276" s="28">
        <v>1</v>
      </c>
    </row>
    <row r="277" spans="1:3" x14ac:dyDescent="0.25">
      <c r="A277" s="28">
        <v>276</v>
      </c>
      <c r="B277" s="28" t="s">
        <v>561</v>
      </c>
      <c r="C277" s="28">
        <v>1</v>
      </c>
    </row>
    <row r="278" spans="1:3" x14ac:dyDescent="0.25">
      <c r="A278" s="28">
        <v>277</v>
      </c>
      <c r="B278" s="28" t="s">
        <v>561</v>
      </c>
      <c r="C278" s="28">
        <v>1</v>
      </c>
    </row>
    <row r="279" spans="1:3" x14ac:dyDescent="0.25">
      <c r="A279" s="28">
        <v>278</v>
      </c>
      <c r="B279" s="28" t="s">
        <v>561</v>
      </c>
      <c r="C279" s="28">
        <v>1</v>
      </c>
    </row>
    <row r="280" spans="1:3" x14ac:dyDescent="0.25">
      <c r="A280" s="28">
        <v>279</v>
      </c>
      <c r="B280" s="28" t="s">
        <v>561</v>
      </c>
      <c r="C280" s="28">
        <v>1</v>
      </c>
    </row>
    <row r="281" spans="1:3" x14ac:dyDescent="0.25">
      <c r="A281" s="28">
        <v>280</v>
      </c>
      <c r="B281" s="28" t="s">
        <v>561</v>
      </c>
      <c r="C281" s="28">
        <v>1</v>
      </c>
    </row>
    <row r="282" spans="1:3" x14ac:dyDescent="0.25">
      <c r="A282" s="28">
        <v>281</v>
      </c>
      <c r="B282" s="28" t="s">
        <v>561</v>
      </c>
      <c r="C282" s="28">
        <v>1</v>
      </c>
    </row>
    <row r="283" spans="1:3" x14ac:dyDescent="0.25">
      <c r="A283" s="28">
        <v>282</v>
      </c>
      <c r="B283" s="28" t="s">
        <v>561</v>
      </c>
      <c r="C283" s="28">
        <v>1</v>
      </c>
    </row>
    <row r="284" spans="1:3" x14ac:dyDescent="0.25">
      <c r="A284" s="28">
        <v>283</v>
      </c>
      <c r="B284" s="28" t="s">
        <v>561</v>
      </c>
      <c r="C284" s="28">
        <v>1</v>
      </c>
    </row>
    <row r="285" spans="1:3" x14ac:dyDescent="0.25">
      <c r="A285" s="28">
        <v>284</v>
      </c>
      <c r="B285" s="28" t="s">
        <v>561</v>
      </c>
      <c r="C285" s="28">
        <v>1</v>
      </c>
    </row>
    <row r="286" spans="1:3" x14ac:dyDescent="0.25">
      <c r="A286" s="28">
        <v>285</v>
      </c>
      <c r="B286" s="28" t="s">
        <v>561</v>
      </c>
      <c r="C286" s="28">
        <v>1</v>
      </c>
    </row>
    <row r="287" spans="1:3" x14ac:dyDescent="0.25">
      <c r="A287" s="28">
        <v>286</v>
      </c>
      <c r="B287" s="28" t="s">
        <v>561</v>
      </c>
      <c r="C287" s="28">
        <v>1</v>
      </c>
    </row>
    <row r="288" spans="1:3" x14ac:dyDescent="0.25">
      <c r="A288" s="28">
        <v>287</v>
      </c>
      <c r="B288" s="28" t="s">
        <v>565</v>
      </c>
      <c r="C288" s="28">
        <v>0</v>
      </c>
    </row>
    <row r="289" spans="1:3" x14ac:dyDescent="0.25">
      <c r="A289" s="28">
        <v>288</v>
      </c>
      <c r="B289" s="28" t="s">
        <v>565</v>
      </c>
      <c r="C289" s="28">
        <v>0</v>
      </c>
    </row>
    <row r="290" spans="1:3" x14ac:dyDescent="0.25">
      <c r="A290" s="28">
        <v>289</v>
      </c>
      <c r="B290" s="28" t="s">
        <v>561</v>
      </c>
      <c r="C290" s="28">
        <v>1</v>
      </c>
    </row>
    <row r="291" spans="1:3" x14ac:dyDescent="0.25">
      <c r="A291" s="28">
        <v>290</v>
      </c>
      <c r="B291" s="28" t="s">
        <v>561</v>
      </c>
      <c r="C291" s="28">
        <v>1</v>
      </c>
    </row>
    <row r="292" spans="1:3" x14ac:dyDescent="0.25">
      <c r="A292" s="28">
        <v>291</v>
      </c>
      <c r="B292" s="28" t="s">
        <v>561</v>
      </c>
      <c r="C292" s="28">
        <v>1</v>
      </c>
    </row>
    <row r="293" spans="1:3" x14ac:dyDescent="0.25">
      <c r="A293" s="28">
        <v>292</v>
      </c>
      <c r="B293" s="28" t="s">
        <v>565</v>
      </c>
      <c r="C293" s="28">
        <v>0</v>
      </c>
    </row>
    <row r="294" spans="1:3" x14ac:dyDescent="0.25">
      <c r="A294" s="28">
        <v>293</v>
      </c>
      <c r="B294" s="28" t="s">
        <v>561</v>
      </c>
      <c r="C294" s="28">
        <v>1</v>
      </c>
    </row>
    <row r="295" spans="1:3" x14ac:dyDescent="0.25">
      <c r="A295" s="28">
        <v>294</v>
      </c>
      <c r="B295" s="28" t="s">
        <v>561</v>
      </c>
      <c r="C295" s="28">
        <v>1</v>
      </c>
    </row>
    <row r="296" spans="1:3" x14ac:dyDescent="0.25">
      <c r="A296" s="28">
        <v>295</v>
      </c>
      <c r="B296" s="28" t="s">
        <v>561</v>
      </c>
      <c r="C296" s="28">
        <v>1</v>
      </c>
    </row>
    <row r="297" spans="1:3" x14ac:dyDescent="0.25">
      <c r="A297" s="28">
        <v>296</v>
      </c>
      <c r="B297" s="28" t="s">
        <v>561</v>
      </c>
      <c r="C297" s="28">
        <v>1</v>
      </c>
    </row>
    <row r="298" spans="1:3" x14ac:dyDescent="0.25">
      <c r="A298" s="28">
        <v>297</v>
      </c>
      <c r="B298" s="28" t="s">
        <v>565</v>
      </c>
      <c r="C298" s="28">
        <v>0</v>
      </c>
    </row>
    <row r="299" spans="1:3" x14ac:dyDescent="0.25">
      <c r="A299" s="28">
        <v>298</v>
      </c>
      <c r="B299" s="28" t="s">
        <v>567</v>
      </c>
      <c r="C299" s="28">
        <v>0</v>
      </c>
    </row>
    <row r="300" spans="1:3" x14ac:dyDescent="0.25">
      <c r="A300" s="28">
        <v>299</v>
      </c>
      <c r="B300" s="28" t="s">
        <v>794</v>
      </c>
      <c r="C300" s="28">
        <v>0</v>
      </c>
    </row>
    <row r="301" spans="1:3" x14ac:dyDescent="0.25">
      <c r="A301" s="28">
        <v>300</v>
      </c>
      <c r="B301" s="28" t="s">
        <v>562</v>
      </c>
      <c r="C301" s="28">
        <v>0</v>
      </c>
    </row>
    <row r="302" spans="1:3" x14ac:dyDescent="0.25">
      <c r="A302" s="28">
        <v>301</v>
      </c>
      <c r="B302" s="28" t="s">
        <v>562</v>
      </c>
      <c r="C302" s="28">
        <v>0</v>
      </c>
    </row>
    <row r="303" spans="1:3" x14ac:dyDescent="0.25">
      <c r="A303" s="28">
        <v>302</v>
      </c>
      <c r="B303" s="28" t="s">
        <v>794</v>
      </c>
      <c r="C303" s="28">
        <v>0</v>
      </c>
    </row>
    <row r="304" spans="1:3" x14ac:dyDescent="0.25">
      <c r="A304" s="28">
        <v>303</v>
      </c>
      <c r="B304" s="28" t="s">
        <v>561</v>
      </c>
      <c r="C304" s="28">
        <v>1</v>
      </c>
    </row>
    <row r="305" spans="1:3" x14ac:dyDescent="0.25">
      <c r="A305" s="28">
        <v>304</v>
      </c>
      <c r="B305" s="28" t="s">
        <v>561</v>
      </c>
      <c r="C305" s="28">
        <v>1</v>
      </c>
    </row>
    <row r="306" spans="1:3" x14ac:dyDescent="0.25">
      <c r="A306" s="28">
        <v>305</v>
      </c>
      <c r="B306" s="28" t="s">
        <v>561</v>
      </c>
      <c r="C306" s="28">
        <v>1</v>
      </c>
    </row>
    <row r="307" spans="1:3" x14ac:dyDescent="0.25">
      <c r="A307" s="28">
        <v>306</v>
      </c>
      <c r="B307" s="28" t="s">
        <v>561</v>
      </c>
      <c r="C307" s="28">
        <v>1</v>
      </c>
    </row>
    <row r="308" spans="1:3" x14ac:dyDescent="0.25">
      <c r="A308" s="28">
        <v>307</v>
      </c>
      <c r="B308" s="28" t="s">
        <v>561</v>
      </c>
      <c r="C308" s="28">
        <v>1</v>
      </c>
    </row>
    <row r="309" spans="1:3" x14ac:dyDescent="0.25">
      <c r="A309" s="28">
        <v>308</v>
      </c>
      <c r="B309" s="28" t="s">
        <v>561</v>
      </c>
      <c r="C309" s="28">
        <v>1</v>
      </c>
    </row>
    <row r="310" spans="1:3" x14ac:dyDescent="0.25">
      <c r="A310" s="28">
        <v>309</v>
      </c>
      <c r="B310" s="28" t="s">
        <v>561</v>
      </c>
      <c r="C310" s="28">
        <v>1</v>
      </c>
    </row>
    <row r="311" spans="1:3" x14ac:dyDescent="0.25">
      <c r="A311" s="28">
        <v>310</v>
      </c>
      <c r="B311" s="28" t="s">
        <v>561</v>
      </c>
      <c r="C311" s="28">
        <v>1</v>
      </c>
    </row>
    <row r="312" spans="1:3" x14ac:dyDescent="0.25">
      <c r="A312" s="28">
        <v>311</v>
      </c>
      <c r="B312" s="28" t="s">
        <v>561</v>
      </c>
      <c r="C312" s="28">
        <v>1</v>
      </c>
    </row>
    <row r="313" spans="1:3" x14ac:dyDescent="0.25">
      <c r="A313" s="28">
        <v>312</v>
      </c>
      <c r="B313" s="28" t="s">
        <v>561</v>
      </c>
      <c r="C313" s="28">
        <v>1</v>
      </c>
    </row>
    <row r="314" spans="1:3" x14ac:dyDescent="0.25">
      <c r="A314" s="28">
        <v>313</v>
      </c>
      <c r="B314" s="28" t="s">
        <v>794</v>
      </c>
      <c r="C314" s="28">
        <v>0</v>
      </c>
    </row>
    <row r="315" spans="1:3" x14ac:dyDescent="0.25">
      <c r="A315" s="28">
        <v>314</v>
      </c>
      <c r="B315" s="28" t="s">
        <v>794</v>
      </c>
      <c r="C315" s="28">
        <v>0</v>
      </c>
    </row>
    <row r="316" spans="1:3" x14ac:dyDescent="0.25">
      <c r="A316" s="28">
        <v>315</v>
      </c>
      <c r="B316" s="28" t="s">
        <v>794</v>
      </c>
      <c r="C316" s="28">
        <v>0</v>
      </c>
    </row>
    <row r="317" spans="1:3" x14ac:dyDescent="0.25">
      <c r="A317" s="28">
        <v>316</v>
      </c>
      <c r="B317" s="28" t="s">
        <v>794</v>
      </c>
      <c r="C317" s="28">
        <v>0</v>
      </c>
    </row>
    <row r="318" spans="1:3" x14ac:dyDescent="0.25">
      <c r="A318" s="28">
        <v>317</v>
      </c>
      <c r="B318" s="28" t="s">
        <v>794</v>
      </c>
      <c r="C318" s="28">
        <v>0</v>
      </c>
    </row>
    <row r="319" spans="1:3" x14ac:dyDescent="0.25">
      <c r="A319" s="28">
        <v>318</v>
      </c>
      <c r="B319" s="28" t="s">
        <v>794</v>
      </c>
      <c r="C319" s="28">
        <v>0</v>
      </c>
    </row>
    <row r="320" spans="1:3" x14ac:dyDescent="0.25">
      <c r="A320" s="28">
        <v>319</v>
      </c>
      <c r="B320" s="28" t="s">
        <v>794</v>
      </c>
      <c r="C320" s="28">
        <v>0</v>
      </c>
    </row>
    <row r="321" spans="1:3" x14ac:dyDescent="0.25">
      <c r="A321" s="28">
        <v>320</v>
      </c>
      <c r="B321" s="28" t="s">
        <v>794</v>
      </c>
      <c r="C321" s="28">
        <v>0</v>
      </c>
    </row>
    <row r="322" spans="1:3" x14ac:dyDescent="0.25">
      <c r="A322" s="28">
        <v>321</v>
      </c>
      <c r="B322" s="28" t="s">
        <v>794</v>
      </c>
      <c r="C322" s="28">
        <v>0</v>
      </c>
    </row>
    <row r="323" spans="1:3" x14ac:dyDescent="0.25">
      <c r="A323" s="28">
        <v>322</v>
      </c>
      <c r="B323" s="28" t="s">
        <v>794</v>
      </c>
      <c r="C323" s="28">
        <v>0</v>
      </c>
    </row>
    <row r="324" spans="1:3" x14ac:dyDescent="0.25">
      <c r="A324" s="28">
        <v>323</v>
      </c>
      <c r="B324" s="28" t="s">
        <v>794</v>
      </c>
      <c r="C324" s="28">
        <v>0</v>
      </c>
    </row>
    <row r="325" spans="1:3" x14ac:dyDescent="0.25">
      <c r="A325" s="28">
        <v>324</v>
      </c>
      <c r="B325" s="28" t="s">
        <v>794</v>
      </c>
      <c r="C325" s="28">
        <v>0</v>
      </c>
    </row>
    <row r="326" spans="1:3" x14ac:dyDescent="0.25">
      <c r="A326" s="28">
        <v>325</v>
      </c>
      <c r="B326" s="28" t="s">
        <v>794</v>
      </c>
      <c r="C326" s="28">
        <v>0</v>
      </c>
    </row>
    <row r="327" spans="1:3" x14ac:dyDescent="0.25">
      <c r="A327" s="28">
        <v>326</v>
      </c>
      <c r="B327" s="28" t="s">
        <v>794</v>
      </c>
      <c r="C327" s="28">
        <v>0</v>
      </c>
    </row>
    <row r="328" spans="1:3" x14ac:dyDescent="0.25">
      <c r="A328" s="28">
        <v>327</v>
      </c>
      <c r="B328" s="28" t="s">
        <v>794</v>
      </c>
      <c r="C328" s="28">
        <v>0</v>
      </c>
    </row>
    <row r="329" spans="1:3" x14ac:dyDescent="0.25">
      <c r="A329" s="28">
        <v>328</v>
      </c>
      <c r="B329" s="28" t="s">
        <v>794</v>
      </c>
      <c r="C329" s="28">
        <v>0</v>
      </c>
    </row>
    <row r="330" spans="1:3" x14ac:dyDescent="0.25">
      <c r="A330" s="28">
        <v>329</v>
      </c>
      <c r="B330" s="28" t="s">
        <v>794</v>
      </c>
      <c r="C330" s="28">
        <v>0</v>
      </c>
    </row>
    <row r="331" spans="1:3" x14ac:dyDescent="0.25">
      <c r="A331" s="28">
        <v>330</v>
      </c>
      <c r="B331" s="28" t="s">
        <v>794</v>
      </c>
      <c r="C331" s="28">
        <v>0</v>
      </c>
    </row>
    <row r="332" spans="1:3" x14ac:dyDescent="0.25">
      <c r="A332" s="28">
        <v>331</v>
      </c>
      <c r="B332" s="28" t="s">
        <v>794</v>
      </c>
      <c r="C332" s="28">
        <v>0</v>
      </c>
    </row>
    <row r="333" spans="1:3" x14ac:dyDescent="0.25">
      <c r="A333" s="28">
        <v>332</v>
      </c>
      <c r="B333" s="28" t="s">
        <v>794</v>
      </c>
      <c r="C333" s="28">
        <v>0</v>
      </c>
    </row>
    <row r="334" spans="1:3" x14ac:dyDescent="0.25">
      <c r="A334" s="28">
        <v>333</v>
      </c>
      <c r="B334" s="28" t="s">
        <v>794</v>
      </c>
      <c r="C334" s="28">
        <v>0</v>
      </c>
    </row>
    <row r="335" spans="1:3" x14ac:dyDescent="0.25">
      <c r="A335" s="28">
        <v>334</v>
      </c>
      <c r="B335" s="28" t="s">
        <v>794</v>
      </c>
      <c r="C335" s="28">
        <v>0</v>
      </c>
    </row>
    <row r="336" spans="1:3" x14ac:dyDescent="0.25">
      <c r="A336" s="28">
        <v>335</v>
      </c>
      <c r="B336" s="28" t="s">
        <v>794</v>
      </c>
      <c r="C336" s="28">
        <v>0</v>
      </c>
    </row>
    <row r="337" spans="1:3" x14ac:dyDescent="0.25">
      <c r="A337" s="28">
        <v>336</v>
      </c>
      <c r="B337" s="28" t="s">
        <v>794</v>
      </c>
      <c r="C337" s="28">
        <v>0</v>
      </c>
    </row>
    <row r="338" spans="1:3" x14ac:dyDescent="0.25">
      <c r="A338" s="28">
        <v>337</v>
      </c>
      <c r="B338" s="28" t="s">
        <v>794</v>
      </c>
      <c r="C338" s="28">
        <v>0</v>
      </c>
    </row>
    <row r="339" spans="1:3" x14ac:dyDescent="0.25">
      <c r="A339" s="28">
        <v>338</v>
      </c>
      <c r="B339" s="28" t="s">
        <v>794</v>
      </c>
      <c r="C339" s="28">
        <v>0</v>
      </c>
    </row>
    <row r="340" spans="1:3" x14ac:dyDescent="0.25">
      <c r="A340" s="28">
        <v>339</v>
      </c>
      <c r="B340" s="28" t="s">
        <v>794</v>
      </c>
      <c r="C340" s="28">
        <v>0</v>
      </c>
    </row>
    <row r="341" spans="1:3" x14ac:dyDescent="0.25">
      <c r="A341" s="28">
        <v>340</v>
      </c>
      <c r="B341" s="28" t="s">
        <v>794</v>
      </c>
      <c r="C341" s="28">
        <v>0</v>
      </c>
    </row>
    <row r="342" spans="1:3" x14ac:dyDescent="0.25">
      <c r="A342" s="28">
        <v>341</v>
      </c>
      <c r="B342" s="28" t="s">
        <v>794</v>
      </c>
      <c r="C342" s="28">
        <v>0</v>
      </c>
    </row>
    <row r="343" spans="1:3" x14ac:dyDescent="0.25">
      <c r="A343" s="28">
        <v>342</v>
      </c>
      <c r="B343" s="28" t="s">
        <v>794</v>
      </c>
      <c r="C343" s="28">
        <v>0</v>
      </c>
    </row>
    <row r="344" spans="1:3" x14ac:dyDescent="0.25">
      <c r="A344" s="28">
        <v>343</v>
      </c>
      <c r="B344" s="28" t="s">
        <v>794</v>
      </c>
      <c r="C344" s="28">
        <v>0</v>
      </c>
    </row>
    <row r="345" spans="1:3" x14ac:dyDescent="0.25">
      <c r="A345" s="28">
        <v>344</v>
      </c>
      <c r="B345" s="28" t="s">
        <v>794</v>
      </c>
      <c r="C345" s="28">
        <v>0</v>
      </c>
    </row>
    <row r="346" spans="1:3" x14ac:dyDescent="0.25">
      <c r="A346" s="28">
        <v>345</v>
      </c>
      <c r="B346" s="28" t="s">
        <v>794</v>
      </c>
      <c r="C346" s="28">
        <v>0</v>
      </c>
    </row>
    <row r="347" spans="1:3" x14ac:dyDescent="0.25">
      <c r="A347" s="28">
        <v>346</v>
      </c>
      <c r="B347" s="28" t="s">
        <v>800</v>
      </c>
      <c r="C347" s="28">
        <v>0</v>
      </c>
    </row>
    <row r="348" spans="1:3" x14ac:dyDescent="0.25">
      <c r="A348" s="28">
        <v>347</v>
      </c>
      <c r="B348" s="28" t="s">
        <v>800</v>
      </c>
      <c r="C348" s="28">
        <v>0</v>
      </c>
    </row>
    <row r="349" spans="1:3" x14ac:dyDescent="0.25">
      <c r="A349" s="28">
        <v>348</v>
      </c>
      <c r="B349" s="28" t="s">
        <v>800</v>
      </c>
      <c r="C349" s="28">
        <v>0</v>
      </c>
    </row>
    <row r="350" spans="1:3" x14ac:dyDescent="0.25">
      <c r="A350" s="28">
        <v>349</v>
      </c>
      <c r="B350" s="28" t="s">
        <v>800</v>
      </c>
      <c r="C350" s="28">
        <v>0</v>
      </c>
    </row>
    <row r="351" spans="1:3" x14ac:dyDescent="0.25">
      <c r="A351" s="28">
        <v>350</v>
      </c>
      <c r="B351" s="28" t="s">
        <v>800</v>
      </c>
      <c r="C351" s="28">
        <v>0</v>
      </c>
    </row>
    <row r="352" spans="1:3" x14ac:dyDescent="0.25">
      <c r="A352" s="28">
        <v>351</v>
      </c>
      <c r="B352" s="28" t="s">
        <v>800</v>
      </c>
      <c r="C352" s="28">
        <v>0</v>
      </c>
    </row>
    <row r="353" spans="1:3" x14ac:dyDescent="0.25">
      <c r="A353" s="28">
        <v>352</v>
      </c>
      <c r="B353" s="28" t="s">
        <v>800</v>
      </c>
      <c r="C353" s="28">
        <v>0</v>
      </c>
    </row>
    <row r="354" spans="1:3" x14ac:dyDescent="0.25">
      <c r="A354" s="28">
        <v>353</v>
      </c>
      <c r="B354" s="28" t="s">
        <v>800</v>
      </c>
      <c r="C354" s="28">
        <v>0</v>
      </c>
    </row>
    <row r="355" spans="1:3" x14ac:dyDescent="0.25">
      <c r="A355" s="28">
        <v>354</v>
      </c>
      <c r="B355" s="28" t="s">
        <v>800</v>
      </c>
      <c r="C355" s="28">
        <v>0</v>
      </c>
    </row>
    <row r="356" spans="1:3" x14ac:dyDescent="0.25">
      <c r="A356" s="28">
        <v>355</v>
      </c>
      <c r="B356" s="28" t="s">
        <v>561</v>
      </c>
      <c r="C356" s="28">
        <v>1</v>
      </c>
    </row>
    <row r="357" spans="1:3" x14ac:dyDescent="0.25">
      <c r="A357" s="28">
        <v>356</v>
      </c>
      <c r="B357" s="28" t="s">
        <v>797</v>
      </c>
      <c r="C357" s="28">
        <v>0</v>
      </c>
    </row>
    <row r="358" spans="1:3" x14ac:dyDescent="0.25">
      <c r="A358" s="28">
        <v>357</v>
      </c>
      <c r="B358" s="28" t="s">
        <v>797</v>
      </c>
      <c r="C358" s="28">
        <v>0</v>
      </c>
    </row>
    <row r="359" spans="1:3" x14ac:dyDescent="0.25">
      <c r="A359" s="28">
        <v>358</v>
      </c>
      <c r="B359" s="28" t="s">
        <v>797</v>
      </c>
      <c r="C359" s="28">
        <v>0</v>
      </c>
    </row>
    <row r="360" spans="1:3" x14ac:dyDescent="0.25">
      <c r="A360" s="28">
        <v>359</v>
      </c>
      <c r="B360" s="28" t="s">
        <v>561</v>
      </c>
      <c r="C360" s="28">
        <v>1</v>
      </c>
    </row>
    <row r="361" spans="1:3" x14ac:dyDescent="0.25">
      <c r="A361" s="28">
        <v>360</v>
      </c>
      <c r="B361" s="28" t="s">
        <v>797</v>
      </c>
      <c r="C361" s="28">
        <v>0</v>
      </c>
    </row>
    <row r="362" spans="1:3" x14ac:dyDescent="0.25">
      <c r="A362" s="28">
        <v>361</v>
      </c>
      <c r="B362" s="28" t="s">
        <v>797</v>
      </c>
      <c r="C362" s="28">
        <v>0</v>
      </c>
    </row>
    <row r="363" spans="1:3" x14ac:dyDescent="0.25">
      <c r="A363" s="28">
        <v>362</v>
      </c>
      <c r="B363" s="28" t="s">
        <v>797</v>
      </c>
      <c r="C363" s="28">
        <v>0</v>
      </c>
    </row>
    <row r="364" spans="1:3" x14ac:dyDescent="0.25">
      <c r="A364" s="28">
        <v>363</v>
      </c>
      <c r="B364" s="28" t="s">
        <v>797</v>
      </c>
      <c r="C364" s="28">
        <v>0</v>
      </c>
    </row>
    <row r="365" spans="1:3" x14ac:dyDescent="0.25">
      <c r="A365" s="28">
        <v>364</v>
      </c>
      <c r="B365" s="28" t="s">
        <v>797</v>
      </c>
      <c r="C365" s="28">
        <v>0</v>
      </c>
    </row>
    <row r="366" spans="1:3" x14ac:dyDescent="0.25">
      <c r="A366" s="28">
        <v>365</v>
      </c>
      <c r="B366" s="28" t="s">
        <v>797</v>
      </c>
      <c r="C366" s="28">
        <v>0</v>
      </c>
    </row>
    <row r="367" spans="1:3" x14ac:dyDescent="0.25">
      <c r="A367" s="28">
        <v>366</v>
      </c>
      <c r="B367" s="28" t="s">
        <v>561</v>
      </c>
      <c r="C367" s="28">
        <v>1</v>
      </c>
    </row>
    <row r="368" spans="1:3" x14ac:dyDescent="0.25">
      <c r="A368" s="28">
        <v>367</v>
      </c>
      <c r="B368" s="28" t="s">
        <v>797</v>
      </c>
      <c r="C368" s="28">
        <v>0</v>
      </c>
    </row>
    <row r="369" spans="1:3" x14ac:dyDescent="0.25">
      <c r="A369" s="28">
        <v>368</v>
      </c>
      <c r="B369" s="28" t="s">
        <v>797</v>
      </c>
      <c r="C369" s="28">
        <v>0</v>
      </c>
    </row>
    <row r="370" spans="1:3" x14ac:dyDescent="0.25">
      <c r="A370" s="28">
        <v>369</v>
      </c>
      <c r="B370" s="28" t="s">
        <v>797</v>
      </c>
      <c r="C370" s="28">
        <v>0</v>
      </c>
    </row>
    <row r="371" spans="1:3" x14ac:dyDescent="0.25">
      <c r="A371" s="28">
        <v>370</v>
      </c>
      <c r="B371" s="28" t="s">
        <v>797</v>
      </c>
      <c r="C371" s="28">
        <v>0</v>
      </c>
    </row>
    <row r="372" spans="1:3" x14ac:dyDescent="0.25">
      <c r="A372" s="28">
        <v>371</v>
      </c>
      <c r="B372" s="28" t="s">
        <v>797</v>
      </c>
      <c r="C372" s="28">
        <v>0</v>
      </c>
    </row>
    <row r="373" spans="1:3" x14ac:dyDescent="0.25">
      <c r="A373" s="28">
        <v>372</v>
      </c>
      <c r="B373" s="28" t="s">
        <v>797</v>
      </c>
      <c r="C373" s="28">
        <v>0</v>
      </c>
    </row>
    <row r="374" spans="1:3" x14ac:dyDescent="0.25">
      <c r="A374" s="28">
        <v>373</v>
      </c>
      <c r="B374" s="28" t="s">
        <v>797</v>
      </c>
      <c r="C374" s="28">
        <v>0</v>
      </c>
    </row>
    <row r="375" spans="1:3" x14ac:dyDescent="0.25">
      <c r="A375" s="28">
        <v>374</v>
      </c>
      <c r="B375" s="28" t="s">
        <v>565</v>
      </c>
      <c r="C375" s="28">
        <v>0</v>
      </c>
    </row>
    <row r="376" spans="1:3" x14ac:dyDescent="0.25">
      <c r="A376" s="28">
        <v>375</v>
      </c>
      <c r="B376" s="28" t="s">
        <v>561</v>
      </c>
      <c r="C376" s="28">
        <v>1</v>
      </c>
    </row>
    <row r="377" spans="1:3" x14ac:dyDescent="0.25">
      <c r="A377" s="28">
        <v>376</v>
      </c>
      <c r="B377" s="28" t="s">
        <v>565</v>
      </c>
      <c r="C377" s="28">
        <v>0</v>
      </c>
    </row>
    <row r="378" spans="1:3" x14ac:dyDescent="0.25">
      <c r="A378" s="28">
        <v>377</v>
      </c>
      <c r="B378" s="28" t="s">
        <v>565</v>
      </c>
      <c r="C378" s="28">
        <v>0</v>
      </c>
    </row>
    <row r="379" spans="1:3" x14ac:dyDescent="0.25">
      <c r="A379" s="28">
        <v>378</v>
      </c>
      <c r="B379" s="28" t="s">
        <v>565</v>
      </c>
      <c r="C379" s="28">
        <v>0</v>
      </c>
    </row>
    <row r="380" spans="1:3" x14ac:dyDescent="0.25">
      <c r="A380" s="28">
        <v>379</v>
      </c>
      <c r="B380" s="28" t="s">
        <v>561</v>
      </c>
      <c r="C380" s="28">
        <v>1</v>
      </c>
    </row>
    <row r="381" spans="1:3" x14ac:dyDescent="0.25">
      <c r="A381" s="28">
        <v>380</v>
      </c>
      <c r="B381" s="28" t="s">
        <v>565</v>
      </c>
      <c r="C381" s="28">
        <v>0</v>
      </c>
    </row>
    <row r="382" spans="1:3" x14ac:dyDescent="0.25">
      <c r="A382" s="28">
        <v>381</v>
      </c>
      <c r="B382" s="28" t="s">
        <v>561</v>
      </c>
      <c r="C382" s="28">
        <v>1</v>
      </c>
    </row>
    <row r="383" spans="1:3" x14ac:dyDescent="0.25">
      <c r="A383" s="28">
        <v>382</v>
      </c>
      <c r="B383" s="28" t="s">
        <v>561</v>
      </c>
      <c r="C383" s="28">
        <v>1</v>
      </c>
    </row>
    <row r="384" spans="1:3" x14ac:dyDescent="0.25">
      <c r="A384" s="28">
        <v>383</v>
      </c>
      <c r="B384" s="28" t="s">
        <v>794</v>
      </c>
      <c r="C384" s="28">
        <v>0</v>
      </c>
    </row>
    <row r="385" spans="1:3" x14ac:dyDescent="0.25">
      <c r="A385" s="28">
        <v>384</v>
      </c>
      <c r="B385" s="28" t="s">
        <v>800</v>
      </c>
      <c r="C385" s="28">
        <v>0</v>
      </c>
    </row>
    <row r="386" spans="1:3" x14ac:dyDescent="0.25">
      <c r="A386" s="28">
        <v>385</v>
      </c>
      <c r="B386" s="28" t="s">
        <v>568</v>
      </c>
      <c r="C386" s="28">
        <v>0</v>
      </c>
    </row>
    <row r="387" spans="1:3" x14ac:dyDescent="0.25">
      <c r="A387" s="28">
        <v>386</v>
      </c>
      <c r="B387" s="28" t="s">
        <v>794</v>
      </c>
      <c r="C387" s="28">
        <v>0</v>
      </c>
    </row>
    <row r="388" spans="1:3" x14ac:dyDescent="0.25">
      <c r="A388" s="28">
        <v>387</v>
      </c>
      <c r="B388" s="28" t="s">
        <v>794</v>
      </c>
      <c r="C388" s="28">
        <v>0</v>
      </c>
    </row>
    <row r="389" spans="1:3" x14ac:dyDescent="0.25">
      <c r="A389" s="28">
        <v>388</v>
      </c>
      <c r="B389" s="28" t="s">
        <v>561</v>
      </c>
      <c r="C389" s="28">
        <v>1</v>
      </c>
    </row>
    <row r="390" spans="1:3" x14ac:dyDescent="0.25">
      <c r="A390" s="28">
        <v>389</v>
      </c>
      <c r="B390" s="28" t="s">
        <v>565</v>
      </c>
      <c r="C390" s="28">
        <v>0</v>
      </c>
    </row>
    <row r="391" spans="1:3" x14ac:dyDescent="0.25">
      <c r="A391" s="28">
        <v>390</v>
      </c>
      <c r="B391" s="28" t="s">
        <v>569</v>
      </c>
      <c r="C391" s="28">
        <v>0</v>
      </c>
    </row>
    <row r="392" spans="1:3" x14ac:dyDescent="0.25">
      <c r="A392" s="28">
        <v>391</v>
      </c>
      <c r="B392" s="28" t="s">
        <v>561</v>
      </c>
      <c r="C392" s="28">
        <v>1</v>
      </c>
    </row>
    <row r="393" spans="1:3" x14ac:dyDescent="0.25">
      <c r="A393" s="28">
        <v>392</v>
      </c>
      <c r="B393" s="28" t="s">
        <v>565</v>
      </c>
      <c r="C393" s="28">
        <v>0</v>
      </c>
    </row>
    <row r="394" spans="1:3" x14ac:dyDescent="0.25">
      <c r="A394" s="28">
        <v>393</v>
      </c>
      <c r="B394" s="28" t="s">
        <v>561</v>
      </c>
      <c r="C394" s="28">
        <v>1</v>
      </c>
    </row>
    <row r="395" spans="1:3" x14ac:dyDescent="0.25">
      <c r="A395" s="28">
        <v>394</v>
      </c>
      <c r="B395" s="28" t="s">
        <v>565</v>
      </c>
      <c r="C395" s="28">
        <v>0</v>
      </c>
    </row>
    <row r="396" spans="1:3" x14ac:dyDescent="0.25">
      <c r="A396" s="28">
        <v>395</v>
      </c>
      <c r="B396" s="28" t="s">
        <v>569</v>
      </c>
      <c r="C396" s="28">
        <v>0</v>
      </c>
    </row>
    <row r="397" spans="1:3" x14ac:dyDescent="0.25">
      <c r="A397" s="28">
        <v>396</v>
      </c>
      <c r="B397" s="28" t="s">
        <v>561</v>
      </c>
      <c r="C397" s="28">
        <v>1</v>
      </c>
    </row>
    <row r="398" spans="1:3" x14ac:dyDescent="0.25">
      <c r="A398" s="28">
        <v>397</v>
      </c>
      <c r="B398" s="28" t="s">
        <v>565</v>
      </c>
      <c r="C398" s="28">
        <v>0</v>
      </c>
    </row>
    <row r="399" spans="1:3" x14ac:dyDescent="0.25">
      <c r="A399" s="28">
        <v>398</v>
      </c>
      <c r="B399" s="28" t="s">
        <v>797</v>
      </c>
      <c r="C399" s="28">
        <v>0</v>
      </c>
    </row>
    <row r="400" spans="1:3" x14ac:dyDescent="0.25">
      <c r="A400" s="28">
        <v>399</v>
      </c>
      <c r="B400" s="28" t="s">
        <v>561</v>
      </c>
      <c r="C400" s="28">
        <v>1</v>
      </c>
    </row>
    <row r="401" spans="1:3" x14ac:dyDescent="0.25">
      <c r="A401" s="28">
        <v>400</v>
      </c>
      <c r="B401" s="28" t="s">
        <v>561</v>
      </c>
      <c r="C401" s="28">
        <v>1</v>
      </c>
    </row>
    <row r="402" spans="1:3" x14ac:dyDescent="0.25">
      <c r="A402" s="28">
        <v>401</v>
      </c>
      <c r="B402" s="28" t="s">
        <v>561</v>
      </c>
      <c r="C402" s="28">
        <v>1</v>
      </c>
    </row>
    <row r="403" spans="1:3" x14ac:dyDescent="0.25">
      <c r="A403" s="28">
        <v>402</v>
      </c>
      <c r="B403" s="28" t="s">
        <v>561</v>
      </c>
      <c r="C403" s="28">
        <v>1</v>
      </c>
    </row>
    <row r="404" spans="1:3" x14ac:dyDescent="0.25">
      <c r="A404" s="28">
        <v>403</v>
      </c>
      <c r="B404" s="28" t="s">
        <v>561</v>
      </c>
      <c r="C404" s="28">
        <v>1</v>
      </c>
    </row>
    <row r="405" spans="1:3" x14ac:dyDescent="0.25">
      <c r="A405" s="28">
        <v>404</v>
      </c>
      <c r="B405" s="28" t="s">
        <v>561</v>
      </c>
      <c r="C405" s="28">
        <v>1</v>
      </c>
    </row>
    <row r="406" spans="1:3" x14ac:dyDescent="0.25">
      <c r="A406" s="28">
        <v>405</v>
      </c>
      <c r="B406" s="28" t="s">
        <v>561</v>
      </c>
      <c r="C406" s="28">
        <v>1</v>
      </c>
    </row>
    <row r="407" spans="1:3" x14ac:dyDescent="0.25">
      <c r="A407" s="28">
        <v>406</v>
      </c>
      <c r="B407" s="28" t="s">
        <v>797</v>
      </c>
      <c r="C407" s="28">
        <v>0</v>
      </c>
    </row>
    <row r="408" spans="1:3" x14ac:dyDescent="0.25">
      <c r="A408" s="28">
        <v>407</v>
      </c>
      <c r="B408" s="28" t="s">
        <v>561</v>
      </c>
      <c r="C408" s="28">
        <v>1</v>
      </c>
    </row>
    <row r="409" spans="1:3" x14ac:dyDescent="0.25">
      <c r="A409" s="28">
        <v>408</v>
      </c>
      <c r="B409" s="28" t="s">
        <v>565</v>
      </c>
      <c r="C409" s="28">
        <v>0</v>
      </c>
    </row>
    <row r="410" spans="1:3" x14ac:dyDescent="0.25">
      <c r="A410" s="28">
        <v>409</v>
      </c>
      <c r="B410" s="28" t="s">
        <v>565</v>
      </c>
      <c r="C410" s="28">
        <v>0</v>
      </c>
    </row>
    <row r="411" spans="1:3" x14ac:dyDescent="0.25">
      <c r="A411" s="28">
        <v>410</v>
      </c>
      <c r="B411" s="28" t="s">
        <v>561</v>
      </c>
      <c r="C411" s="28">
        <v>1</v>
      </c>
    </row>
    <row r="412" spans="1:3" x14ac:dyDescent="0.25">
      <c r="A412" s="28">
        <v>411</v>
      </c>
      <c r="B412" s="28" t="s">
        <v>561</v>
      </c>
      <c r="C412" s="28">
        <v>1</v>
      </c>
    </row>
    <row r="413" spans="1:3" x14ac:dyDescent="0.25">
      <c r="A413" s="28">
        <v>412</v>
      </c>
      <c r="B413" s="28" t="s">
        <v>561</v>
      </c>
      <c r="C413" s="28">
        <v>1</v>
      </c>
    </row>
    <row r="414" spans="1:3" x14ac:dyDescent="0.25">
      <c r="A414" s="28">
        <v>413</v>
      </c>
      <c r="B414" s="28" t="s">
        <v>561</v>
      </c>
      <c r="C414" s="28">
        <v>1</v>
      </c>
    </row>
    <row r="415" spans="1:3" x14ac:dyDescent="0.25">
      <c r="A415" s="28">
        <v>414</v>
      </c>
      <c r="B415" s="28" t="s">
        <v>561</v>
      </c>
      <c r="C415" s="28">
        <v>1</v>
      </c>
    </row>
    <row r="416" spans="1:3" x14ac:dyDescent="0.25">
      <c r="A416" s="28">
        <v>415</v>
      </c>
      <c r="B416" s="28" t="s">
        <v>565</v>
      </c>
      <c r="C416" s="28">
        <v>0</v>
      </c>
    </row>
    <row r="417" spans="1:3" x14ac:dyDescent="0.25">
      <c r="A417" s="28">
        <v>416</v>
      </c>
      <c r="B417" s="28" t="s">
        <v>561</v>
      </c>
      <c r="C417" s="28">
        <v>1</v>
      </c>
    </row>
    <row r="418" spans="1:3" x14ac:dyDescent="0.25">
      <c r="A418" s="28">
        <v>417</v>
      </c>
      <c r="B418" s="28" t="s">
        <v>565</v>
      </c>
      <c r="C418" s="28">
        <v>0</v>
      </c>
    </row>
    <row r="419" spans="1:3" x14ac:dyDescent="0.25">
      <c r="A419" s="28">
        <v>418</v>
      </c>
      <c r="B419" s="28" t="s">
        <v>565</v>
      </c>
      <c r="C419" s="28">
        <v>0</v>
      </c>
    </row>
    <row r="420" spans="1:3" x14ac:dyDescent="0.25">
      <c r="A420" s="28">
        <v>419</v>
      </c>
      <c r="B420" s="28" t="s">
        <v>561</v>
      </c>
      <c r="C420" s="28">
        <v>1</v>
      </c>
    </row>
    <row r="421" spans="1:3" x14ac:dyDescent="0.25">
      <c r="A421" s="28">
        <v>420</v>
      </c>
      <c r="B421" s="28" t="s">
        <v>561</v>
      </c>
      <c r="C421" s="28">
        <v>1</v>
      </c>
    </row>
    <row r="422" spans="1:3" x14ac:dyDescent="0.25">
      <c r="A422" s="28">
        <v>421</v>
      </c>
      <c r="B422" s="28" t="s">
        <v>561</v>
      </c>
      <c r="C422" s="28">
        <v>1</v>
      </c>
    </row>
    <row r="423" spans="1:3" x14ac:dyDescent="0.25">
      <c r="A423" s="28">
        <v>422</v>
      </c>
      <c r="B423" s="28" t="s">
        <v>561</v>
      </c>
      <c r="C423" s="28">
        <v>1</v>
      </c>
    </row>
    <row r="424" spans="1:3" x14ac:dyDescent="0.25">
      <c r="A424" s="28">
        <v>423</v>
      </c>
      <c r="B424" s="28" t="s">
        <v>561</v>
      </c>
      <c r="C424" s="28">
        <v>1</v>
      </c>
    </row>
    <row r="425" spans="1:3" x14ac:dyDescent="0.25">
      <c r="A425" s="28">
        <v>424</v>
      </c>
      <c r="B425" s="28" t="s">
        <v>561</v>
      </c>
      <c r="C425" s="28">
        <v>1</v>
      </c>
    </row>
    <row r="426" spans="1:3" x14ac:dyDescent="0.25">
      <c r="A426" s="28">
        <v>425</v>
      </c>
      <c r="B426" s="28" t="s">
        <v>561</v>
      </c>
      <c r="C426" s="28">
        <v>1</v>
      </c>
    </row>
    <row r="427" spans="1:3" x14ac:dyDescent="0.25">
      <c r="A427" s="28">
        <v>426</v>
      </c>
      <c r="B427" s="28" t="s">
        <v>561</v>
      </c>
      <c r="C427" s="28">
        <v>1</v>
      </c>
    </row>
    <row r="428" spans="1:3" x14ac:dyDescent="0.25">
      <c r="A428" s="28">
        <v>427</v>
      </c>
      <c r="B428" s="28" t="s">
        <v>561</v>
      </c>
      <c r="C428" s="28">
        <v>1</v>
      </c>
    </row>
    <row r="429" spans="1:3" x14ac:dyDescent="0.25">
      <c r="A429" s="28">
        <v>428</v>
      </c>
      <c r="B429" s="28" t="s">
        <v>561</v>
      </c>
      <c r="C429" s="28">
        <v>1</v>
      </c>
    </row>
    <row r="430" spans="1:3" x14ac:dyDescent="0.25">
      <c r="A430" s="28">
        <v>429</v>
      </c>
      <c r="B430" s="28" t="s">
        <v>562</v>
      </c>
      <c r="C430" s="28">
        <v>0</v>
      </c>
    </row>
    <row r="431" spans="1:3" x14ac:dyDescent="0.25">
      <c r="A431" s="28">
        <v>430</v>
      </c>
      <c r="B431" s="28" t="s">
        <v>561</v>
      </c>
      <c r="C431" s="28">
        <v>1</v>
      </c>
    </row>
    <row r="432" spans="1:3" x14ac:dyDescent="0.25">
      <c r="A432" s="28">
        <v>431</v>
      </c>
      <c r="B432" s="28" t="s">
        <v>561</v>
      </c>
      <c r="C432" s="28">
        <v>1</v>
      </c>
    </row>
    <row r="433" spans="1:3" x14ac:dyDescent="0.25">
      <c r="A433" s="28">
        <v>432</v>
      </c>
      <c r="B433" s="28" t="s">
        <v>561</v>
      </c>
      <c r="C433" s="28">
        <v>1</v>
      </c>
    </row>
    <row r="434" spans="1:3" x14ac:dyDescent="0.25">
      <c r="A434" s="28">
        <v>433</v>
      </c>
      <c r="B434" s="28" t="s">
        <v>561</v>
      </c>
      <c r="C434" s="28">
        <v>1</v>
      </c>
    </row>
    <row r="435" spans="1:3" x14ac:dyDescent="0.25">
      <c r="A435" s="28">
        <v>434</v>
      </c>
      <c r="B435" s="28" t="s">
        <v>565</v>
      </c>
      <c r="C435" s="28">
        <v>0</v>
      </c>
    </row>
    <row r="436" spans="1:3" x14ac:dyDescent="0.25">
      <c r="A436" s="28">
        <v>435</v>
      </c>
      <c r="B436" s="28" t="s">
        <v>561</v>
      </c>
      <c r="C436" s="28">
        <v>1</v>
      </c>
    </row>
    <row r="437" spans="1:3" x14ac:dyDescent="0.25">
      <c r="A437" s="28">
        <v>436</v>
      </c>
      <c r="B437" s="28" t="s">
        <v>561</v>
      </c>
      <c r="C437" s="28">
        <v>1</v>
      </c>
    </row>
    <row r="438" spans="1:3" x14ac:dyDescent="0.25">
      <c r="A438" s="28">
        <v>437</v>
      </c>
      <c r="B438" s="28" t="s">
        <v>561</v>
      </c>
      <c r="C438" s="28">
        <v>1</v>
      </c>
    </row>
    <row r="439" spans="1:3" x14ac:dyDescent="0.25">
      <c r="A439" s="28">
        <v>438</v>
      </c>
      <c r="B439" s="28" t="s">
        <v>561</v>
      </c>
      <c r="C439" s="28">
        <v>1</v>
      </c>
    </row>
    <row r="440" spans="1:3" x14ac:dyDescent="0.25">
      <c r="A440" s="28">
        <v>439</v>
      </c>
      <c r="B440" s="28" t="s">
        <v>561</v>
      </c>
      <c r="C440" s="28">
        <v>1</v>
      </c>
    </row>
    <row r="441" spans="1:3" x14ac:dyDescent="0.25">
      <c r="A441" s="28">
        <v>440</v>
      </c>
      <c r="B441" s="28" t="s">
        <v>561</v>
      </c>
      <c r="C441" s="28">
        <v>1</v>
      </c>
    </row>
    <row r="442" spans="1:3" x14ac:dyDescent="0.25">
      <c r="A442" s="28">
        <v>441</v>
      </c>
      <c r="B442" s="28" t="s">
        <v>565</v>
      </c>
      <c r="C442" s="28">
        <v>0</v>
      </c>
    </row>
    <row r="443" spans="1:3" x14ac:dyDescent="0.25">
      <c r="A443" s="28">
        <v>442</v>
      </c>
      <c r="B443" s="28" t="s">
        <v>565</v>
      </c>
      <c r="C443" s="28">
        <v>0</v>
      </c>
    </row>
    <row r="444" spans="1:3" x14ac:dyDescent="0.25">
      <c r="A444" s="28">
        <v>443</v>
      </c>
      <c r="B444" s="28" t="s">
        <v>561</v>
      </c>
      <c r="C444" s="28">
        <v>1</v>
      </c>
    </row>
    <row r="445" spans="1:3" x14ac:dyDescent="0.25">
      <c r="A445" s="28">
        <v>444</v>
      </c>
      <c r="B445" s="28" t="s">
        <v>561</v>
      </c>
      <c r="C445" s="28">
        <v>1</v>
      </c>
    </row>
    <row r="446" spans="1:3" x14ac:dyDescent="0.25">
      <c r="A446" s="28">
        <v>445</v>
      </c>
      <c r="B446" s="28" t="s">
        <v>565</v>
      </c>
      <c r="C446" s="28">
        <v>0</v>
      </c>
    </row>
    <row r="447" spans="1:3" x14ac:dyDescent="0.25">
      <c r="A447" s="28">
        <v>446</v>
      </c>
      <c r="B447" s="28" t="s">
        <v>561</v>
      </c>
      <c r="C447" s="28">
        <v>1</v>
      </c>
    </row>
    <row r="448" spans="1:3" x14ac:dyDescent="0.25">
      <c r="A448" s="28">
        <v>447</v>
      </c>
      <c r="B448" s="28" t="s">
        <v>561</v>
      </c>
      <c r="C448" s="28">
        <v>1</v>
      </c>
    </row>
    <row r="449" spans="1:3" x14ac:dyDescent="0.25">
      <c r="A449" s="28">
        <v>448</v>
      </c>
      <c r="B449" s="28" t="s">
        <v>561</v>
      </c>
      <c r="C449" s="28">
        <v>1</v>
      </c>
    </row>
    <row r="450" spans="1:3" x14ac:dyDescent="0.25">
      <c r="A450" s="28">
        <v>449</v>
      </c>
      <c r="B450" s="28" t="s">
        <v>565</v>
      </c>
      <c r="C450" s="28">
        <v>0</v>
      </c>
    </row>
    <row r="451" spans="1:3" x14ac:dyDescent="0.25">
      <c r="A451" s="28">
        <v>450</v>
      </c>
      <c r="B451" s="28" t="s">
        <v>561</v>
      </c>
      <c r="C451" s="28">
        <v>1</v>
      </c>
    </row>
    <row r="452" spans="1:3" x14ac:dyDescent="0.25">
      <c r="A452" s="28">
        <v>451</v>
      </c>
      <c r="B452" s="28" t="s">
        <v>561</v>
      </c>
      <c r="C452" s="28">
        <v>1</v>
      </c>
    </row>
    <row r="453" spans="1:3" x14ac:dyDescent="0.25">
      <c r="A453" s="28">
        <v>452</v>
      </c>
      <c r="B453" s="28" t="s">
        <v>561</v>
      </c>
      <c r="C453" s="28">
        <v>1</v>
      </c>
    </row>
    <row r="454" spans="1:3" x14ac:dyDescent="0.25">
      <c r="A454" s="28">
        <v>453</v>
      </c>
      <c r="B454" s="28" t="s">
        <v>561</v>
      </c>
      <c r="C454" s="28">
        <v>1</v>
      </c>
    </row>
    <row r="455" spans="1:3" x14ac:dyDescent="0.25">
      <c r="A455" s="28">
        <v>454</v>
      </c>
      <c r="B455" s="28" t="s">
        <v>561</v>
      </c>
      <c r="C455" s="28">
        <v>1</v>
      </c>
    </row>
    <row r="456" spans="1:3" x14ac:dyDescent="0.25">
      <c r="A456" s="28">
        <v>455</v>
      </c>
      <c r="B456" s="28" t="s">
        <v>561</v>
      </c>
      <c r="C456" s="28">
        <v>1</v>
      </c>
    </row>
    <row r="457" spans="1:3" x14ac:dyDescent="0.25">
      <c r="A457" s="28">
        <v>456</v>
      </c>
      <c r="B457" s="28" t="s">
        <v>561</v>
      </c>
      <c r="C457" s="28">
        <v>1</v>
      </c>
    </row>
    <row r="458" spans="1:3" x14ac:dyDescent="0.25">
      <c r="A458" s="28">
        <v>457</v>
      </c>
      <c r="B458" s="28" t="s">
        <v>561</v>
      </c>
      <c r="C458" s="28">
        <v>1</v>
      </c>
    </row>
    <row r="459" spans="1:3" x14ac:dyDescent="0.25">
      <c r="A459" s="28">
        <v>458</v>
      </c>
      <c r="B459" s="28" t="s">
        <v>561</v>
      </c>
      <c r="C459" s="28">
        <v>1</v>
      </c>
    </row>
    <row r="460" spans="1:3" x14ac:dyDescent="0.25">
      <c r="A460" s="28">
        <v>459</v>
      </c>
      <c r="B460" s="28" t="s">
        <v>561</v>
      </c>
      <c r="C460" s="28">
        <v>1</v>
      </c>
    </row>
    <row r="461" spans="1:3" x14ac:dyDescent="0.25">
      <c r="A461" s="28">
        <v>460</v>
      </c>
      <c r="B461" s="28" t="s">
        <v>565</v>
      </c>
      <c r="C461" s="28">
        <v>0</v>
      </c>
    </row>
    <row r="462" spans="1:3" x14ac:dyDescent="0.25">
      <c r="A462" s="28">
        <v>461</v>
      </c>
      <c r="B462" s="28" t="s">
        <v>561</v>
      </c>
      <c r="C462" s="28">
        <v>1</v>
      </c>
    </row>
    <row r="463" spans="1:3" x14ac:dyDescent="0.25">
      <c r="A463" s="28">
        <v>462</v>
      </c>
      <c r="B463" s="28" t="s">
        <v>561</v>
      </c>
      <c r="C463" s="28">
        <v>1</v>
      </c>
    </row>
    <row r="464" spans="1:3" x14ac:dyDescent="0.25">
      <c r="A464" s="28">
        <v>463</v>
      </c>
      <c r="B464" s="28" t="s">
        <v>561</v>
      </c>
      <c r="C464" s="28">
        <v>1</v>
      </c>
    </row>
    <row r="465" spans="1:3" x14ac:dyDescent="0.25">
      <c r="A465" s="28">
        <v>464</v>
      </c>
      <c r="B465" s="28" t="s">
        <v>561</v>
      </c>
      <c r="C465" s="28">
        <v>1</v>
      </c>
    </row>
    <row r="466" spans="1:3" x14ac:dyDescent="0.25">
      <c r="A466" s="28">
        <v>465</v>
      </c>
      <c r="B466" s="28" t="s">
        <v>565</v>
      </c>
      <c r="C466" s="28">
        <v>0</v>
      </c>
    </row>
    <row r="467" spans="1:3" x14ac:dyDescent="0.25">
      <c r="A467" s="28">
        <v>466</v>
      </c>
      <c r="B467" s="28" t="s">
        <v>561</v>
      </c>
      <c r="C467" s="28">
        <v>1</v>
      </c>
    </row>
    <row r="468" spans="1:3" x14ac:dyDescent="0.25">
      <c r="A468" s="28">
        <v>467</v>
      </c>
      <c r="B468" s="28" t="s">
        <v>561</v>
      </c>
      <c r="C468" s="28">
        <v>1</v>
      </c>
    </row>
    <row r="469" spans="1:3" x14ac:dyDescent="0.25">
      <c r="A469" s="28">
        <v>468</v>
      </c>
      <c r="B469" s="28" t="s">
        <v>561</v>
      </c>
      <c r="C469" s="28">
        <v>1</v>
      </c>
    </row>
    <row r="470" spans="1:3" x14ac:dyDescent="0.25">
      <c r="A470" s="28">
        <v>469</v>
      </c>
      <c r="B470" s="28" t="s">
        <v>561</v>
      </c>
      <c r="C470" s="28">
        <v>1</v>
      </c>
    </row>
    <row r="471" spans="1:3" x14ac:dyDescent="0.25">
      <c r="A471" s="28">
        <v>470</v>
      </c>
      <c r="B471" s="28" t="s">
        <v>797</v>
      </c>
      <c r="C471" s="28">
        <v>0</v>
      </c>
    </row>
    <row r="472" spans="1:3" x14ac:dyDescent="0.25">
      <c r="A472" s="28">
        <v>471</v>
      </c>
      <c r="B472" s="28" t="s">
        <v>561</v>
      </c>
      <c r="C472" s="28">
        <v>1</v>
      </c>
    </row>
    <row r="473" spans="1:3" x14ac:dyDescent="0.25">
      <c r="A473" s="28">
        <v>472</v>
      </c>
      <c r="B473" s="28" t="s">
        <v>561</v>
      </c>
      <c r="C473" s="28">
        <v>1</v>
      </c>
    </row>
    <row r="474" spans="1:3" x14ac:dyDescent="0.25">
      <c r="A474" s="28">
        <v>473</v>
      </c>
      <c r="B474" s="28" t="s">
        <v>561</v>
      </c>
      <c r="C474" s="28">
        <v>1</v>
      </c>
    </row>
    <row r="475" spans="1:3" x14ac:dyDescent="0.25">
      <c r="A475" s="28">
        <v>474</v>
      </c>
      <c r="B475" s="28" t="s">
        <v>561</v>
      </c>
      <c r="C475" s="28">
        <v>1</v>
      </c>
    </row>
    <row r="476" spans="1:3" x14ac:dyDescent="0.25">
      <c r="A476" s="28">
        <v>475</v>
      </c>
      <c r="B476" s="28" t="s">
        <v>561</v>
      </c>
      <c r="C476" s="28">
        <v>1</v>
      </c>
    </row>
    <row r="477" spans="1:3" x14ac:dyDescent="0.25">
      <c r="A477" s="28">
        <v>476</v>
      </c>
      <c r="B477" s="28" t="s">
        <v>561</v>
      </c>
      <c r="C477" s="28">
        <v>1</v>
      </c>
    </row>
    <row r="478" spans="1:3" x14ac:dyDescent="0.25">
      <c r="A478" s="28">
        <v>477</v>
      </c>
      <c r="B478" s="28" t="s">
        <v>561</v>
      </c>
      <c r="C478" s="28">
        <v>1</v>
      </c>
    </row>
    <row r="479" spans="1:3" x14ac:dyDescent="0.25">
      <c r="A479" s="28">
        <v>478</v>
      </c>
      <c r="B479" s="28" t="s">
        <v>561</v>
      </c>
      <c r="C479" s="28">
        <v>1</v>
      </c>
    </row>
    <row r="480" spans="1:3" x14ac:dyDescent="0.25">
      <c r="A480" s="28">
        <v>479</v>
      </c>
      <c r="B480" s="28" t="s">
        <v>797</v>
      </c>
      <c r="C480" s="28">
        <v>0</v>
      </c>
    </row>
    <row r="481" spans="1:3" x14ac:dyDescent="0.25">
      <c r="A481" s="28">
        <v>480</v>
      </c>
      <c r="B481" s="28" t="s">
        <v>561</v>
      </c>
      <c r="C481" s="28">
        <v>1</v>
      </c>
    </row>
    <row r="482" spans="1:3" x14ac:dyDescent="0.25">
      <c r="A482" s="28">
        <v>481</v>
      </c>
      <c r="B482" s="28" t="s">
        <v>561</v>
      </c>
      <c r="C482" s="28">
        <v>1</v>
      </c>
    </row>
    <row r="483" spans="1:3" x14ac:dyDescent="0.25">
      <c r="A483" s="28">
        <v>482</v>
      </c>
      <c r="B483" s="28" t="s">
        <v>794</v>
      </c>
      <c r="C483" s="28">
        <v>0</v>
      </c>
    </row>
    <row r="484" spans="1:3" x14ac:dyDescent="0.25">
      <c r="A484" s="28">
        <v>483</v>
      </c>
      <c r="B484" s="28" t="s">
        <v>561</v>
      </c>
      <c r="C484" s="28">
        <v>1</v>
      </c>
    </row>
    <row r="485" spans="1:3" x14ac:dyDescent="0.25">
      <c r="A485" s="28">
        <v>484</v>
      </c>
      <c r="B485" s="28" t="s">
        <v>561</v>
      </c>
      <c r="C485" s="28">
        <v>1</v>
      </c>
    </row>
    <row r="486" spans="1:3" x14ac:dyDescent="0.25">
      <c r="A486" s="28">
        <v>485</v>
      </c>
      <c r="B486" s="28" t="s">
        <v>561</v>
      </c>
      <c r="C486" s="28">
        <v>1</v>
      </c>
    </row>
    <row r="487" spans="1:3" x14ac:dyDescent="0.25">
      <c r="A487" s="28">
        <v>486</v>
      </c>
      <c r="B487" s="28" t="s">
        <v>561</v>
      </c>
      <c r="C487" s="28">
        <v>1</v>
      </c>
    </row>
    <row r="488" spans="1:3" x14ac:dyDescent="0.25">
      <c r="A488" s="28">
        <v>487</v>
      </c>
      <c r="B488" s="28" t="s">
        <v>561</v>
      </c>
      <c r="C488" s="28">
        <v>1</v>
      </c>
    </row>
    <row r="489" spans="1:3" x14ac:dyDescent="0.25">
      <c r="A489" s="28">
        <v>488</v>
      </c>
      <c r="B489" s="28" t="s">
        <v>561</v>
      </c>
      <c r="C489" s="28">
        <v>1</v>
      </c>
    </row>
    <row r="490" spans="1:3" x14ac:dyDescent="0.25">
      <c r="A490" s="28">
        <v>489</v>
      </c>
      <c r="B490" s="28" t="s">
        <v>561</v>
      </c>
      <c r="C490" s="28">
        <v>1</v>
      </c>
    </row>
    <row r="491" spans="1:3" x14ac:dyDescent="0.25">
      <c r="A491" s="28">
        <v>490</v>
      </c>
      <c r="B491" s="28" t="s">
        <v>561</v>
      </c>
      <c r="C491" s="28">
        <v>1</v>
      </c>
    </row>
    <row r="492" spans="1:3" x14ac:dyDescent="0.25">
      <c r="A492" s="28">
        <v>491</v>
      </c>
      <c r="B492" s="28" t="s">
        <v>561</v>
      </c>
      <c r="C492" s="28">
        <v>1</v>
      </c>
    </row>
    <row r="493" spans="1:3" x14ac:dyDescent="0.25">
      <c r="A493" s="28">
        <v>492</v>
      </c>
      <c r="B493" s="28" t="s">
        <v>797</v>
      </c>
      <c r="C493" s="28">
        <v>0</v>
      </c>
    </row>
    <row r="494" spans="1:3" x14ac:dyDescent="0.25">
      <c r="A494" s="28">
        <v>493</v>
      </c>
      <c r="B494" s="28" t="s">
        <v>561</v>
      </c>
      <c r="C494" s="28">
        <v>1</v>
      </c>
    </row>
    <row r="495" spans="1:3" x14ac:dyDescent="0.25">
      <c r="A495" s="28">
        <v>494</v>
      </c>
      <c r="B495" s="28" t="s">
        <v>794</v>
      </c>
      <c r="C495" s="28">
        <v>0</v>
      </c>
    </row>
    <row r="496" spans="1:3" x14ac:dyDescent="0.25">
      <c r="A496" s="28">
        <v>495</v>
      </c>
      <c r="B496" s="28" t="s">
        <v>561</v>
      </c>
      <c r="C496" s="28">
        <v>1</v>
      </c>
    </row>
    <row r="497" spans="1:3" x14ac:dyDescent="0.25">
      <c r="A497" s="28">
        <v>496</v>
      </c>
      <c r="B497" s="28" t="s">
        <v>561</v>
      </c>
      <c r="C497" s="28">
        <v>1</v>
      </c>
    </row>
    <row r="498" spans="1:3" x14ac:dyDescent="0.25">
      <c r="A498" s="28">
        <v>497</v>
      </c>
      <c r="B498" s="28" t="s">
        <v>561</v>
      </c>
      <c r="C498" s="28">
        <v>1</v>
      </c>
    </row>
    <row r="499" spans="1:3" x14ac:dyDescent="0.25">
      <c r="A499" s="28">
        <v>498</v>
      </c>
      <c r="B499" s="28" t="s">
        <v>800</v>
      </c>
      <c r="C499" s="28">
        <v>0</v>
      </c>
    </row>
    <row r="500" spans="1:3" x14ac:dyDescent="0.25">
      <c r="A500" s="28">
        <v>499</v>
      </c>
      <c r="B500" s="28" t="s">
        <v>565</v>
      </c>
      <c r="C500" s="28">
        <v>0</v>
      </c>
    </row>
    <row r="501" spans="1:3" x14ac:dyDescent="0.25">
      <c r="A501" s="28">
        <v>500</v>
      </c>
      <c r="B501" s="28" t="s">
        <v>561</v>
      </c>
      <c r="C501" s="28">
        <v>1</v>
      </c>
    </row>
    <row r="502" spans="1:3" x14ac:dyDescent="0.25">
      <c r="A502" s="28">
        <v>501</v>
      </c>
      <c r="B502" s="28" t="s">
        <v>561</v>
      </c>
      <c r="C502" s="28">
        <v>1</v>
      </c>
    </row>
    <row r="503" spans="1:3" x14ac:dyDescent="0.25">
      <c r="A503" s="28">
        <v>502</v>
      </c>
      <c r="B503" s="28" t="s">
        <v>561</v>
      </c>
      <c r="C503" s="28">
        <v>1</v>
      </c>
    </row>
    <row r="504" spans="1:3" x14ac:dyDescent="0.25">
      <c r="A504" s="28">
        <v>503</v>
      </c>
      <c r="B504" s="28" t="s">
        <v>561</v>
      </c>
      <c r="C504" s="28">
        <v>1</v>
      </c>
    </row>
    <row r="505" spans="1:3" x14ac:dyDescent="0.25">
      <c r="A505" s="28">
        <v>504</v>
      </c>
      <c r="B505" s="28" t="s">
        <v>561</v>
      </c>
      <c r="C505" s="28">
        <v>1</v>
      </c>
    </row>
    <row r="506" spans="1:3" x14ac:dyDescent="0.25">
      <c r="A506" s="28">
        <v>505</v>
      </c>
      <c r="B506" s="28" t="s">
        <v>561</v>
      </c>
      <c r="C506" s="28">
        <v>1</v>
      </c>
    </row>
    <row r="507" spans="1:3" x14ac:dyDescent="0.25">
      <c r="A507" s="28">
        <v>506</v>
      </c>
      <c r="B507" s="28" t="s">
        <v>561</v>
      </c>
      <c r="C507" s="28">
        <v>1</v>
      </c>
    </row>
    <row r="508" spans="1:3" x14ac:dyDescent="0.25">
      <c r="A508" s="28">
        <v>507</v>
      </c>
      <c r="B508" s="28" t="s">
        <v>561</v>
      </c>
      <c r="C508" s="28">
        <v>1</v>
      </c>
    </row>
    <row r="509" spans="1:3" x14ac:dyDescent="0.25">
      <c r="A509" s="28">
        <v>508</v>
      </c>
      <c r="B509" s="28" t="s">
        <v>561</v>
      </c>
      <c r="C509" s="28">
        <v>1</v>
      </c>
    </row>
    <row r="510" spans="1:3" x14ac:dyDescent="0.25">
      <c r="A510" s="28">
        <v>509</v>
      </c>
      <c r="B510" s="28" t="s">
        <v>561</v>
      </c>
      <c r="C510" s="28">
        <v>1</v>
      </c>
    </row>
    <row r="511" spans="1:3" x14ac:dyDescent="0.25">
      <c r="A511" s="28">
        <v>510</v>
      </c>
      <c r="B511" s="28" t="s">
        <v>561</v>
      </c>
      <c r="C511" s="28">
        <v>1</v>
      </c>
    </row>
    <row r="512" spans="1:3" x14ac:dyDescent="0.25">
      <c r="A512" s="28">
        <v>511</v>
      </c>
      <c r="B512" s="28" t="s">
        <v>561</v>
      </c>
      <c r="C512" s="28">
        <v>1</v>
      </c>
    </row>
    <row r="513" spans="1:3" x14ac:dyDescent="0.25">
      <c r="A513" s="28">
        <v>512</v>
      </c>
      <c r="B513" s="28" t="s">
        <v>561</v>
      </c>
      <c r="C513" s="28">
        <v>1</v>
      </c>
    </row>
    <row r="514" spans="1:3" x14ac:dyDescent="0.25">
      <c r="A514" s="28">
        <v>513</v>
      </c>
      <c r="B514" s="28" t="s">
        <v>561</v>
      </c>
      <c r="C514" s="28">
        <v>1</v>
      </c>
    </row>
    <row r="515" spans="1:3" x14ac:dyDescent="0.25">
      <c r="A515" s="28">
        <v>514</v>
      </c>
      <c r="B515" s="28" t="s">
        <v>561</v>
      </c>
      <c r="C515" s="28">
        <v>1</v>
      </c>
    </row>
    <row r="516" spans="1:3" x14ac:dyDescent="0.25">
      <c r="A516" s="28">
        <v>515</v>
      </c>
      <c r="B516" s="28" t="s">
        <v>561</v>
      </c>
      <c r="C516" s="28">
        <v>1</v>
      </c>
    </row>
    <row r="517" spans="1:3" x14ac:dyDescent="0.25">
      <c r="A517" s="28">
        <v>516</v>
      </c>
      <c r="B517" s="28" t="s">
        <v>797</v>
      </c>
      <c r="C517" s="28">
        <v>0</v>
      </c>
    </row>
    <row r="518" spans="1:3" x14ac:dyDescent="0.25">
      <c r="A518" s="28">
        <v>517</v>
      </c>
      <c r="B518" s="28" t="s">
        <v>561</v>
      </c>
      <c r="C518" s="28">
        <v>1</v>
      </c>
    </row>
    <row r="519" spans="1:3" x14ac:dyDescent="0.25">
      <c r="A519" s="28">
        <v>518</v>
      </c>
      <c r="B519" s="28" t="s">
        <v>561</v>
      </c>
      <c r="C519" s="28">
        <v>1</v>
      </c>
    </row>
    <row r="520" spans="1:3" x14ac:dyDescent="0.25">
      <c r="A520" s="28">
        <v>519</v>
      </c>
      <c r="B520" s="28" t="s">
        <v>561</v>
      </c>
      <c r="C520" s="28">
        <v>1</v>
      </c>
    </row>
    <row r="521" spans="1:3" x14ac:dyDescent="0.25">
      <c r="A521" s="28">
        <v>520</v>
      </c>
      <c r="B521" s="28" t="s">
        <v>561</v>
      </c>
      <c r="C521" s="28">
        <v>1</v>
      </c>
    </row>
    <row r="522" spans="1:3" x14ac:dyDescent="0.25">
      <c r="A522" s="28">
        <v>521</v>
      </c>
      <c r="B522" s="28" t="s">
        <v>561</v>
      </c>
      <c r="C522" s="28">
        <v>1</v>
      </c>
    </row>
    <row r="523" spans="1:3" x14ac:dyDescent="0.25">
      <c r="A523" s="28">
        <v>522</v>
      </c>
      <c r="B523" s="28" t="s">
        <v>561</v>
      </c>
      <c r="C523" s="28">
        <v>1</v>
      </c>
    </row>
    <row r="524" spans="1:3" x14ac:dyDescent="0.25">
      <c r="A524" s="28">
        <v>523</v>
      </c>
      <c r="B524" s="28" t="s">
        <v>561</v>
      </c>
      <c r="C524" s="28">
        <v>1</v>
      </c>
    </row>
    <row r="525" spans="1:3" x14ac:dyDescent="0.25">
      <c r="A525" s="28">
        <v>524</v>
      </c>
      <c r="B525" s="28" t="s">
        <v>561</v>
      </c>
      <c r="C525" s="28">
        <v>1</v>
      </c>
    </row>
    <row r="526" spans="1:3" x14ac:dyDescent="0.25">
      <c r="A526" s="28">
        <v>525</v>
      </c>
      <c r="B526" s="28" t="s">
        <v>561</v>
      </c>
      <c r="C526" s="28">
        <v>1</v>
      </c>
    </row>
    <row r="527" spans="1:3" x14ac:dyDescent="0.25">
      <c r="A527" s="28">
        <v>526</v>
      </c>
      <c r="B527" s="28" t="s">
        <v>561</v>
      </c>
      <c r="C527" s="28">
        <v>1</v>
      </c>
    </row>
    <row r="528" spans="1:3" x14ac:dyDescent="0.25">
      <c r="A528" s="28">
        <v>527</v>
      </c>
      <c r="B528" s="28" t="s">
        <v>561</v>
      </c>
      <c r="C528" s="28">
        <v>1</v>
      </c>
    </row>
    <row r="529" spans="1:3" x14ac:dyDescent="0.25">
      <c r="A529" s="28">
        <v>528</v>
      </c>
      <c r="B529" s="28" t="s">
        <v>561</v>
      </c>
      <c r="C529" s="28">
        <v>1</v>
      </c>
    </row>
    <row r="530" spans="1:3" x14ac:dyDescent="0.25">
      <c r="A530" s="28">
        <v>529</v>
      </c>
      <c r="B530" s="28" t="s">
        <v>565</v>
      </c>
      <c r="C530" s="28">
        <v>0</v>
      </c>
    </row>
    <row r="531" spans="1:3" x14ac:dyDescent="0.25">
      <c r="A531" s="28">
        <v>530</v>
      </c>
      <c r="B531" s="28" t="s">
        <v>561</v>
      </c>
      <c r="C531" s="28">
        <v>1</v>
      </c>
    </row>
    <row r="532" spans="1:3" x14ac:dyDescent="0.25">
      <c r="A532" s="28">
        <v>531</v>
      </c>
      <c r="B532" s="28" t="s">
        <v>561</v>
      </c>
      <c r="C532" s="28">
        <v>1</v>
      </c>
    </row>
    <row r="533" spans="1:3" x14ac:dyDescent="0.25">
      <c r="A533" s="28">
        <v>532</v>
      </c>
      <c r="B533" s="28" t="s">
        <v>561</v>
      </c>
      <c r="C533" s="28">
        <v>1</v>
      </c>
    </row>
    <row r="534" spans="1:3" x14ac:dyDescent="0.25">
      <c r="A534" s="28">
        <v>533</v>
      </c>
      <c r="B534" s="28" t="s">
        <v>561</v>
      </c>
      <c r="C534" s="28">
        <v>1</v>
      </c>
    </row>
    <row r="535" spans="1:3" x14ac:dyDescent="0.25">
      <c r="A535" s="28">
        <v>534</v>
      </c>
      <c r="B535" s="28" t="s">
        <v>561</v>
      </c>
      <c r="C535" s="28">
        <v>1</v>
      </c>
    </row>
    <row r="536" spans="1:3" x14ac:dyDescent="0.25">
      <c r="A536" s="28">
        <v>535</v>
      </c>
      <c r="B536" s="28" t="s">
        <v>561</v>
      </c>
      <c r="C536" s="28">
        <v>1</v>
      </c>
    </row>
    <row r="537" spans="1:3" x14ac:dyDescent="0.25">
      <c r="A537" s="28">
        <v>536</v>
      </c>
      <c r="B537" s="28" t="s">
        <v>561</v>
      </c>
      <c r="C537" s="28">
        <v>1</v>
      </c>
    </row>
    <row r="538" spans="1:3" x14ac:dyDescent="0.25">
      <c r="A538" s="28">
        <v>537</v>
      </c>
      <c r="B538" s="28" t="s">
        <v>561</v>
      </c>
      <c r="C538" s="28">
        <v>1</v>
      </c>
    </row>
    <row r="539" spans="1:3" x14ac:dyDescent="0.25">
      <c r="A539" s="28">
        <v>538</v>
      </c>
      <c r="B539" s="28" t="s">
        <v>561</v>
      </c>
      <c r="C539" s="28">
        <v>1</v>
      </c>
    </row>
    <row r="540" spans="1:3" x14ac:dyDescent="0.25">
      <c r="A540" s="28">
        <v>539</v>
      </c>
      <c r="B540" s="28" t="s">
        <v>561</v>
      </c>
      <c r="C540" s="28">
        <v>1</v>
      </c>
    </row>
    <row r="541" spans="1:3" x14ac:dyDescent="0.25">
      <c r="A541" s="28">
        <v>540</v>
      </c>
      <c r="B541" s="28" t="s">
        <v>561</v>
      </c>
      <c r="C541" s="28">
        <v>1</v>
      </c>
    </row>
    <row r="542" spans="1:3" x14ac:dyDescent="0.25">
      <c r="A542" s="28">
        <v>541</v>
      </c>
      <c r="B542" s="28" t="s">
        <v>561</v>
      </c>
      <c r="C542" s="28">
        <v>1</v>
      </c>
    </row>
    <row r="543" spans="1:3" x14ac:dyDescent="0.25">
      <c r="A543" s="28">
        <v>542</v>
      </c>
      <c r="B543" s="28" t="s">
        <v>561</v>
      </c>
      <c r="C543" s="28">
        <v>1</v>
      </c>
    </row>
    <row r="544" spans="1:3" x14ac:dyDescent="0.25">
      <c r="A544" s="28">
        <v>543</v>
      </c>
      <c r="B544" s="28" t="s">
        <v>561</v>
      </c>
      <c r="C544" s="28">
        <v>1</v>
      </c>
    </row>
    <row r="545" spans="1:3" x14ac:dyDescent="0.25">
      <c r="A545" s="28">
        <v>544</v>
      </c>
      <c r="B545" s="28" t="s">
        <v>561</v>
      </c>
      <c r="C545" s="28">
        <v>1</v>
      </c>
    </row>
    <row r="546" spans="1:3" x14ac:dyDescent="0.25">
      <c r="A546" s="28">
        <v>545</v>
      </c>
      <c r="B546" s="28" t="s">
        <v>561</v>
      </c>
      <c r="C546" s="28">
        <v>1</v>
      </c>
    </row>
    <row r="547" spans="1:3" x14ac:dyDescent="0.25">
      <c r="A547" s="28">
        <v>546</v>
      </c>
      <c r="B547" s="28" t="s">
        <v>561</v>
      </c>
      <c r="C547" s="28">
        <v>1</v>
      </c>
    </row>
    <row r="548" spans="1:3" x14ac:dyDescent="0.25">
      <c r="A548" s="28">
        <v>547</v>
      </c>
      <c r="B548" s="28" t="s">
        <v>561</v>
      </c>
      <c r="C548" s="28">
        <v>1</v>
      </c>
    </row>
    <row r="549" spans="1:3" x14ac:dyDescent="0.25">
      <c r="A549" s="28">
        <v>548</v>
      </c>
      <c r="B549" s="28" t="s">
        <v>561</v>
      </c>
      <c r="C549" s="28">
        <v>1</v>
      </c>
    </row>
    <row r="550" spans="1:3" x14ac:dyDescent="0.25">
      <c r="A550" s="28">
        <v>549</v>
      </c>
      <c r="B550" s="28" t="s">
        <v>561</v>
      </c>
      <c r="C550" s="28">
        <v>1</v>
      </c>
    </row>
    <row r="551" spans="1:3" x14ac:dyDescent="0.25">
      <c r="A551" s="28">
        <v>550</v>
      </c>
      <c r="B551" s="28" t="s">
        <v>561</v>
      </c>
      <c r="C551" s="28">
        <v>1</v>
      </c>
    </row>
    <row r="552" spans="1:3" x14ac:dyDescent="0.25">
      <c r="A552" s="28">
        <v>551</v>
      </c>
      <c r="B552" s="28" t="s">
        <v>561</v>
      </c>
      <c r="C552" s="28">
        <v>1</v>
      </c>
    </row>
    <row r="553" spans="1:3" x14ac:dyDescent="0.25">
      <c r="A553" s="28">
        <v>552</v>
      </c>
      <c r="B553" s="28" t="s">
        <v>561</v>
      </c>
      <c r="C553" s="28">
        <v>1</v>
      </c>
    </row>
    <row r="554" spans="1:3" x14ac:dyDescent="0.25">
      <c r="A554" s="28">
        <v>553</v>
      </c>
      <c r="B554" s="28" t="s">
        <v>561</v>
      </c>
      <c r="C554" s="28">
        <v>1</v>
      </c>
    </row>
    <row r="555" spans="1:3" x14ac:dyDescent="0.25">
      <c r="A555" s="28">
        <v>554</v>
      </c>
      <c r="B555" s="28" t="s">
        <v>794</v>
      </c>
      <c r="C555" s="28">
        <v>0</v>
      </c>
    </row>
    <row r="556" spans="1:3" x14ac:dyDescent="0.25">
      <c r="A556" s="28">
        <v>555</v>
      </c>
      <c r="B556" s="28" t="s">
        <v>794</v>
      </c>
      <c r="C556" s="28">
        <v>0</v>
      </c>
    </row>
    <row r="557" spans="1:3" x14ac:dyDescent="0.25">
      <c r="A557" s="28">
        <v>556</v>
      </c>
      <c r="B557" s="28" t="s">
        <v>561</v>
      </c>
      <c r="C557" s="28">
        <v>1</v>
      </c>
    </row>
    <row r="558" spans="1:3" x14ac:dyDescent="0.25">
      <c r="A558" s="28">
        <v>557</v>
      </c>
      <c r="B558" s="28" t="s">
        <v>561</v>
      </c>
      <c r="C558" s="28">
        <v>1</v>
      </c>
    </row>
    <row r="559" spans="1:3" x14ac:dyDescent="0.25">
      <c r="A559" s="28">
        <v>558</v>
      </c>
      <c r="B559" s="28" t="s">
        <v>561</v>
      </c>
      <c r="C559" s="28">
        <v>1</v>
      </c>
    </row>
    <row r="560" spans="1:3" x14ac:dyDescent="0.25">
      <c r="A560" s="28">
        <v>559</v>
      </c>
      <c r="B560" s="28" t="s">
        <v>561</v>
      </c>
      <c r="C560" s="28">
        <v>1</v>
      </c>
    </row>
    <row r="561" spans="1:3" x14ac:dyDescent="0.25">
      <c r="A561" s="28">
        <v>560</v>
      </c>
      <c r="B561" s="28" t="s">
        <v>561</v>
      </c>
      <c r="C561" s="28">
        <v>1</v>
      </c>
    </row>
    <row r="562" spans="1:3" x14ac:dyDescent="0.25">
      <c r="A562" s="28">
        <v>561</v>
      </c>
      <c r="B562" s="28" t="s">
        <v>794</v>
      </c>
      <c r="C562" s="28">
        <v>0</v>
      </c>
    </row>
    <row r="563" spans="1:3" x14ac:dyDescent="0.25">
      <c r="A563" s="28">
        <v>562</v>
      </c>
      <c r="B563" s="28" t="s">
        <v>561</v>
      </c>
      <c r="C563" s="28">
        <v>1</v>
      </c>
    </row>
    <row r="564" spans="1:3" x14ac:dyDescent="0.25">
      <c r="A564" s="28">
        <v>563</v>
      </c>
      <c r="B564" s="28" t="s">
        <v>561</v>
      </c>
      <c r="C564" s="28">
        <v>1</v>
      </c>
    </row>
    <row r="565" spans="1:3" x14ac:dyDescent="0.25">
      <c r="A565" s="28">
        <v>564</v>
      </c>
      <c r="B565" s="28" t="s">
        <v>561</v>
      </c>
      <c r="C565" s="28">
        <v>1</v>
      </c>
    </row>
    <row r="566" spans="1:3" x14ac:dyDescent="0.25">
      <c r="A566" s="28">
        <v>565</v>
      </c>
      <c r="B566" s="28" t="s">
        <v>561</v>
      </c>
      <c r="C566" s="28">
        <v>1</v>
      </c>
    </row>
    <row r="567" spans="1:3" x14ac:dyDescent="0.25">
      <c r="A567" s="28">
        <v>566</v>
      </c>
      <c r="B567" s="28" t="s">
        <v>561</v>
      </c>
      <c r="C567" s="28">
        <v>1</v>
      </c>
    </row>
    <row r="568" spans="1:3" x14ac:dyDescent="0.25">
      <c r="A568" s="28">
        <v>567</v>
      </c>
      <c r="B568" s="28" t="s">
        <v>561</v>
      </c>
      <c r="C568" s="28">
        <v>1</v>
      </c>
    </row>
    <row r="569" spans="1:3" x14ac:dyDescent="0.25">
      <c r="A569" s="28">
        <v>568</v>
      </c>
      <c r="B569" s="28" t="s">
        <v>561</v>
      </c>
      <c r="C569" s="28">
        <v>1</v>
      </c>
    </row>
    <row r="570" spans="1:3" x14ac:dyDescent="0.25">
      <c r="A570" s="28">
        <v>569</v>
      </c>
      <c r="B570" s="28" t="s">
        <v>561</v>
      </c>
      <c r="C570" s="28">
        <v>1</v>
      </c>
    </row>
    <row r="571" spans="1:3" x14ac:dyDescent="0.25">
      <c r="A571" s="28">
        <v>570</v>
      </c>
      <c r="B571" s="28" t="s">
        <v>561</v>
      </c>
      <c r="C571" s="28">
        <v>1</v>
      </c>
    </row>
    <row r="572" spans="1:3" x14ac:dyDescent="0.25">
      <c r="A572" s="28">
        <v>571</v>
      </c>
      <c r="B572" s="28" t="s">
        <v>561</v>
      </c>
      <c r="C572" s="28">
        <v>1</v>
      </c>
    </row>
    <row r="573" spans="1:3" x14ac:dyDescent="0.25">
      <c r="A573" s="28">
        <v>572</v>
      </c>
      <c r="B573" s="28" t="s">
        <v>800</v>
      </c>
      <c r="C573" s="28">
        <v>0</v>
      </c>
    </row>
    <row r="574" spans="1:3" x14ac:dyDescent="0.25">
      <c r="A574" s="28">
        <v>573</v>
      </c>
      <c r="B574" s="28" t="s">
        <v>561</v>
      </c>
      <c r="C574" s="28">
        <v>1</v>
      </c>
    </row>
    <row r="575" spans="1:3" x14ac:dyDescent="0.25">
      <c r="A575" s="28">
        <v>574</v>
      </c>
      <c r="B575" s="28" t="s">
        <v>561</v>
      </c>
      <c r="C575" s="28">
        <v>1</v>
      </c>
    </row>
    <row r="576" spans="1:3" x14ac:dyDescent="0.25">
      <c r="A576" s="28">
        <v>575</v>
      </c>
      <c r="B576" s="28" t="s">
        <v>561</v>
      </c>
      <c r="C576" s="28">
        <v>1</v>
      </c>
    </row>
    <row r="577" spans="1:3" x14ac:dyDescent="0.25">
      <c r="A577" s="28">
        <v>576</v>
      </c>
      <c r="B577" s="28" t="s">
        <v>561</v>
      </c>
      <c r="C577" s="28">
        <v>1</v>
      </c>
    </row>
    <row r="578" spans="1:3" x14ac:dyDescent="0.25">
      <c r="A578" s="28">
        <v>577</v>
      </c>
      <c r="B578" s="28" t="s">
        <v>797</v>
      </c>
      <c r="C578" s="28">
        <v>0</v>
      </c>
    </row>
    <row r="579" spans="1:3" x14ac:dyDescent="0.25">
      <c r="A579" s="28">
        <v>578</v>
      </c>
      <c r="B579" s="28" t="s">
        <v>561</v>
      </c>
      <c r="C579" s="28">
        <v>1</v>
      </c>
    </row>
    <row r="580" spans="1:3" x14ac:dyDescent="0.25">
      <c r="A580" s="28">
        <v>579</v>
      </c>
      <c r="B580" s="28" t="s">
        <v>561</v>
      </c>
      <c r="C580" s="28">
        <v>1</v>
      </c>
    </row>
    <row r="581" spans="1:3" x14ac:dyDescent="0.25">
      <c r="A581" s="28">
        <v>580</v>
      </c>
      <c r="B581" s="28" t="s">
        <v>561</v>
      </c>
      <c r="C581" s="28">
        <v>1</v>
      </c>
    </row>
    <row r="582" spans="1:3" x14ac:dyDescent="0.25">
      <c r="A582" s="28">
        <v>581</v>
      </c>
      <c r="B582" s="28" t="s">
        <v>561</v>
      </c>
      <c r="C582" s="28">
        <v>1</v>
      </c>
    </row>
    <row r="583" spans="1:3" x14ac:dyDescent="0.25">
      <c r="A583" s="28">
        <v>582</v>
      </c>
      <c r="B583" s="28" t="s">
        <v>565</v>
      </c>
      <c r="C583" s="28">
        <v>0</v>
      </c>
    </row>
    <row r="584" spans="1:3" x14ac:dyDescent="0.25">
      <c r="A584" s="28">
        <v>583</v>
      </c>
      <c r="B584" s="28" t="s">
        <v>565</v>
      </c>
      <c r="C584" s="28">
        <v>0</v>
      </c>
    </row>
    <row r="585" spans="1:3" x14ac:dyDescent="0.25">
      <c r="A585" s="28">
        <v>584</v>
      </c>
      <c r="B585" s="28" t="s">
        <v>561</v>
      </c>
      <c r="C585" s="28">
        <v>1</v>
      </c>
    </row>
    <row r="586" spans="1:3" x14ac:dyDescent="0.25">
      <c r="A586" s="28">
        <v>585</v>
      </c>
      <c r="B586" s="28" t="s">
        <v>561</v>
      </c>
      <c r="C586" s="28">
        <v>1</v>
      </c>
    </row>
    <row r="587" spans="1:3" x14ac:dyDescent="0.25">
      <c r="A587" s="28">
        <v>586</v>
      </c>
      <c r="B587" s="28" t="s">
        <v>561</v>
      </c>
      <c r="C587" s="28">
        <v>1</v>
      </c>
    </row>
    <row r="588" spans="1:3" x14ac:dyDescent="0.25">
      <c r="A588" s="28">
        <v>587</v>
      </c>
      <c r="B588" s="28" t="s">
        <v>561</v>
      </c>
      <c r="C588" s="28">
        <v>1</v>
      </c>
    </row>
    <row r="589" spans="1:3" x14ac:dyDescent="0.25">
      <c r="A589" s="28">
        <v>588</v>
      </c>
      <c r="B589" s="28" t="s">
        <v>561</v>
      </c>
      <c r="C589" s="28">
        <v>1</v>
      </c>
    </row>
    <row r="590" spans="1:3" x14ac:dyDescent="0.25">
      <c r="A590" s="28">
        <v>589</v>
      </c>
      <c r="B590" s="28" t="s">
        <v>565</v>
      </c>
      <c r="C590" s="28">
        <v>0</v>
      </c>
    </row>
    <row r="591" spans="1:3" x14ac:dyDescent="0.25">
      <c r="A591" s="28">
        <v>590</v>
      </c>
      <c r="B591" s="28" t="s">
        <v>565</v>
      </c>
      <c r="C591" s="28">
        <v>0</v>
      </c>
    </row>
    <row r="592" spans="1:3" x14ac:dyDescent="0.25">
      <c r="A592" s="28">
        <v>591</v>
      </c>
      <c r="B592" s="28" t="s">
        <v>561</v>
      </c>
      <c r="C592" s="28">
        <v>1</v>
      </c>
    </row>
    <row r="593" spans="1:3" x14ac:dyDescent="0.25">
      <c r="A593" s="28">
        <v>592</v>
      </c>
      <c r="B593" s="28" t="s">
        <v>565</v>
      </c>
      <c r="C593" s="28">
        <v>0</v>
      </c>
    </row>
    <row r="594" spans="1:3" x14ac:dyDescent="0.25">
      <c r="A594" s="28">
        <v>593</v>
      </c>
      <c r="B594" s="28" t="s">
        <v>797</v>
      </c>
      <c r="C594" s="28">
        <v>0</v>
      </c>
    </row>
    <row r="595" spans="1:3" x14ac:dyDescent="0.25">
      <c r="A595" s="28">
        <v>594</v>
      </c>
      <c r="B595" s="28" t="s">
        <v>561</v>
      </c>
      <c r="C595" s="28">
        <v>1</v>
      </c>
    </row>
    <row r="596" spans="1:3" x14ac:dyDescent="0.25">
      <c r="A596" s="28">
        <v>595</v>
      </c>
      <c r="B596" s="28" t="s">
        <v>565</v>
      </c>
      <c r="C596" s="28">
        <v>0</v>
      </c>
    </row>
    <row r="597" spans="1:3" x14ac:dyDescent="0.25">
      <c r="A597" s="28">
        <v>596</v>
      </c>
      <c r="B597" s="28" t="s">
        <v>565</v>
      </c>
      <c r="C597" s="28">
        <v>0</v>
      </c>
    </row>
    <row r="598" spans="1:3" x14ac:dyDescent="0.25">
      <c r="A598" s="28">
        <v>597</v>
      </c>
      <c r="B598" s="28" t="s">
        <v>561</v>
      </c>
      <c r="C598" s="28">
        <v>1</v>
      </c>
    </row>
    <row r="599" spans="1:3" x14ac:dyDescent="0.25">
      <c r="A599" s="28">
        <v>598</v>
      </c>
      <c r="B599" s="28" t="s">
        <v>797</v>
      </c>
      <c r="C599" s="28">
        <v>0</v>
      </c>
    </row>
    <row r="600" spans="1:3" x14ac:dyDescent="0.25">
      <c r="A600" s="28">
        <v>599</v>
      </c>
      <c r="B600" s="28" t="s">
        <v>561</v>
      </c>
      <c r="C600" s="28">
        <v>1</v>
      </c>
    </row>
    <row r="601" spans="1:3" x14ac:dyDescent="0.25">
      <c r="A601" s="28">
        <v>600</v>
      </c>
      <c r="B601" s="28" t="s">
        <v>561</v>
      </c>
      <c r="C601" s="28">
        <v>1</v>
      </c>
    </row>
    <row r="602" spans="1:3" x14ac:dyDescent="0.25">
      <c r="A602" s="28">
        <v>601</v>
      </c>
      <c r="B602" s="28" t="s">
        <v>561</v>
      </c>
      <c r="C602" s="28">
        <v>1</v>
      </c>
    </row>
    <row r="603" spans="1:3" x14ac:dyDescent="0.25">
      <c r="A603" s="28">
        <v>602</v>
      </c>
      <c r="B603" s="28" t="s">
        <v>561</v>
      </c>
      <c r="C603" s="28">
        <v>1</v>
      </c>
    </row>
    <row r="604" spans="1:3" x14ac:dyDescent="0.25">
      <c r="A604" s="28">
        <v>603</v>
      </c>
      <c r="B604" s="28" t="s">
        <v>561</v>
      </c>
      <c r="C604" s="28">
        <v>1</v>
      </c>
    </row>
    <row r="605" spans="1:3" x14ac:dyDescent="0.25">
      <c r="A605" s="28">
        <v>604</v>
      </c>
      <c r="B605" s="28" t="s">
        <v>565</v>
      </c>
      <c r="C605" s="28">
        <v>0</v>
      </c>
    </row>
    <row r="606" spans="1:3" x14ac:dyDescent="0.25">
      <c r="A606" s="28">
        <v>605</v>
      </c>
      <c r="B606" s="28" t="s">
        <v>561</v>
      </c>
      <c r="C606" s="28">
        <v>1</v>
      </c>
    </row>
    <row r="607" spans="1:3" x14ac:dyDescent="0.25">
      <c r="A607" s="28">
        <v>606</v>
      </c>
      <c r="B607" s="28" t="s">
        <v>561</v>
      </c>
      <c r="C607" s="28">
        <v>1</v>
      </c>
    </row>
    <row r="608" spans="1:3" x14ac:dyDescent="0.25">
      <c r="A608" s="28">
        <v>607</v>
      </c>
      <c r="B608" s="28" t="s">
        <v>565</v>
      </c>
      <c r="C608" s="28">
        <v>0</v>
      </c>
    </row>
    <row r="609" spans="1:3" x14ac:dyDescent="0.25">
      <c r="A609" s="28">
        <v>608</v>
      </c>
      <c r="B609" s="28" t="s">
        <v>561</v>
      </c>
      <c r="C609" s="28">
        <v>1</v>
      </c>
    </row>
    <row r="610" spans="1:3" x14ac:dyDescent="0.25">
      <c r="A610" s="28">
        <v>609</v>
      </c>
      <c r="B610" s="28" t="s">
        <v>561</v>
      </c>
      <c r="C610" s="28">
        <v>1</v>
      </c>
    </row>
    <row r="611" spans="1:3" x14ac:dyDescent="0.25">
      <c r="A611" s="28">
        <v>610</v>
      </c>
      <c r="B611" s="28" t="s">
        <v>561</v>
      </c>
      <c r="C611" s="28">
        <v>1</v>
      </c>
    </row>
    <row r="612" spans="1:3" x14ac:dyDescent="0.25">
      <c r="A612" s="28">
        <v>611</v>
      </c>
      <c r="B612" s="28" t="s">
        <v>561</v>
      </c>
      <c r="C612" s="28">
        <v>1</v>
      </c>
    </row>
    <row r="613" spans="1:3" x14ac:dyDescent="0.25">
      <c r="A613" s="28">
        <v>612</v>
      </c>
      <c r="B613" s="28" t="s">
        <v>561</v>
      </c>
      <c r="C613" s="28">
        <v>1</v>
      </c>
    </row>
    <row r="614" spans="1:3" x14ac:dyDescent="0.25">
      <c r="A614" s="28">
        <v>613</v>
      </c>
      <c r="B614" s="28" t="s">
        <v>561</v>
      </c>
      <c r="C614" s="28">
        <v>1</v>
      </c>
    </row>
    <row r="615" spans="1:3" x14ac:dyDescent="0.25">
      <c r="A615" s="28">
        <v>614</v>
      </c>
      <c r="B615" s="28" t="s">
        <v>561</v>
      </c>
      <c r="C615" s="28">
        <v>1</v>
      </c>
    </row>
    <row r="616" spans="1:3" x14ac:dyDescent="0.25">
      <c r="A616" s="28">
        <v>615</v>
      </c>
      <c r="B616" s="28" t="s">
        <v>567</v>
      </c>
      <c r="C616" s="28">
        <v>0</v>
      </c>
    </row>
    <row r="617" spans="1:3" x14ac:dyDescent="0.25">
      <c r="A617" s="28">
        <v>616</v>
      </c>
      <c r="B617" s="28" t="s">
        <v>561</v>
      </c>
      <c r="C617" s="28">
        <v>1</v>
      </c>
    </row>
    <row r="618" spans="1:3" x14ac:dyDescent="0.25">
      <c r="A618" s="28">
        <v>617</v>
      </c>
      <c r="B618" s="28" t="s">
        <v>561</v>
      </c>
      <c r="C618" s="28">
        <v>1</v>
      </c>
    </row>
    <row r="619" spans="1:3" x14ac:dyDescent="0.25">
      <c r="A619" s="28">
        <v>618</v>
      </c>
      <c r="B619" s="28" t="s">
        <v>561</v>
      </c>
      <c r="C619" s="28">
        <v>1</v>
      </c>
    </row>
    <row r="620" spans="1:3" x14ac:dyDescent="0.25">
      <c r="A620" s="28">
        <v>619</v>
      </c>
      <c r="B620" s="28" t="s">
        <v>561</v>
      </c>
      <c r="C620" s="28">
        <v>1</v>
      </c>
    </row>
    <row r="621" spans="1:3" x14ac:dyDescent="0.25">
      <c r="A621" s="28">
        <v>620</v>
      </c>
      <c r="B621" s="28" t="s">
        <v>561</v>
      </c>
      <c r="C621" s="28">
        <v>1</v>
      </c>
    </row>
    <row r="622" spans="1:3" x14ac:dyDescent="0.25">
      <c r="A622" s="28">
        <v>621</v>
      </c>
      <c r="B622" s="28" t="s">
        <v>561</v>
      </c>
      <c r="C622" s="28">
        <v>1</v>
      </c>
    </row>
    <row r="623" spans="1:3" x14ac:dyDescent="0.25">
      <c r="A623" s="28">
        <v>622</v>
      </c>
      <c r="B623" s="28" t="s">
        <v>561</v>
      </c>
      <c r="C623" s="28">
        <v>1</v>
      </c>
    </row>
    <row r="624" spans="1:3" x14ac:dyDescent="0.25">
      <c r="A624" s="28">
        <v>623</v>
      </c>
      <c r="B624" s="28" t="s">
        <v>561</v>
      </c>
      <c r="C624" s="28">
        <v>1</v>
      </c>
    </row>
    <row r="625" spans="1:3" x14ac:dyDescent="0.25">
      <c r="A625" s="28">
        <v>624</v>
      </c>
      <c r="B625" s="28" t="s">
        <v>561</v>
      </c>
      <c r="C625" s="28">
        <v>1</v>
      </c>
    </row>
    <row r="626" spans="1:3" x14ac:dyDescent="0.25">
      <c r="A626" s="28">
        <v>625</v>
      </c>
      <c r="B626" s="28" t="s">
        <v>561</v>
      </c>
      <c r="C626" s="28">
        <v>1</v>
      </c>
    </row>
    <row r="627" spans="1:3" x14ac:dyDescent="0.25">
      <c r="A627" s="28">
        <v>626</v>
      </c>
      <c r="B627" s="28" t="s">
        <v>561</v>
      </c>
      <c r="C627" s="28">
        <v>1</v>
      </c>
    </row>
    <row r="628" spans="1:3" x14ac:dyDescent="0.25">
      <c r="A628" s="28">
        <v>627</v>
      </c>
      <c r="B628" s="28" t="s">
        <v>565</v>
      </c>
      <c r="C628" s="28">
        <v>0</v>
      </c>
    </row>
    <row r="629" spans="1:3" x14ac:dyDescent="0.25">
      <c r="A629" s="28">
        <v>628</v>
      </c>
      <c r="B629" s="28" t="s">
        <v>565</v>
      </c>
      <c r="C629" s="28">
        <v>0</v>
      </c>
    </row>
    <row r="630" spans="1:3" x14ac:dyDescent="0.25">
      <c r="A630" s="28">
        <v>629</v>
      </c>
      <c r="B630" s="28" t="s">
        <v>561</v>
      </c>
      <c r="C630" s="28">
        <v>1</v>
      </c>
    </row>
    <row r="631" spans="1:3" x14ac:dyDescent="0.25">
      <c r="A631" s="28">
        <v>630</v>
      </c>
      <c r="B631" s="28" t="s">
        <v>797</v>
      </c>
      <c r="C631" s="28">
        <v>0</v>
      </c>
    </row>
    <row r="632" spans="1:3" x14ac:dyDescent="0.25">
      <c r="A632" s="28">
        <v>631</v>
      </c>
      <c r="B632" s="28" t="s">
        <v>561</v>
      </c>
      <c r="C632" s="28">
        <v>1</v>
      </c>
    </row>
    <row r="633" spans="1:3" x14ac:dyDescent="0.25">
      <c r="A633" s="28">
        <v>632</v>
      </c>
      <c r="B633" s="28" t="s">
        <v>561</v>
      </c>
      <c r="C633" s="28">
        <v>1</v>
      </c>
    </row>
    <row r="634" spans="1:3" x14ac:dyDescent="0.25">
      <c r="A634" s="28">
        <v>633</v>
      </c>
      <c r="B634" s="28" t="s">
        <v>561</v>
      </c>
      <c r="C634" s="28">
        <v>1</v>
      </c>
    </row>
    <row r="635" spans="1:3" x14ac:dyDescent="0.25">
      <c r="A635" s="28">
        <v>634</v>
      </c>
      <c r="B635" s="28" t="s">
        <v>561</v>
      </c>
      <c r="C635" s="28">
        <v>1</v>
      </c>
    </row>
    <row r="636" spans="1:3" x14ac:dyDescent="0.25">
      <c r="A636" s="28">
        <v>635</v>
      </c>
      <c r="B636" s="28" t="s">
        <v>561</v>
      </c>
      <c r="C636" s="28">
        <v>1</v>
      </c>
    </row>
    <row r="637" spans="1:3" x14ac:dyDescent="0.25">
      <c r="A637" s="28">
        <v>636</v>
      </c>
      <c r="B637" s="28" t="s">
        <v>561</v>
      </c>
      <c r="C637" s="28">
        <v>1</v>
      </c>
    </row>
    <row r="638" spans="1:3" x14ac:dyDescent="0.25">
      <c r="A638" s="28">
        <v>637</v>
      </c>
      <c r="B638" s="28" t="s">
        <v>797</v>
      </c>
      <c r="C638" s="28">
        <v>0</v>
      </c>
    </row>
    <row r="639" spans="1:3" x14ac:dyDescent="0.25">
      <c r="A639" s="28">
        <v>638</v>
      </c>
      <c r="B639" s="28" t="s">
        <v>561</v>
      </c>
      <c r="C639" s="28">
        <v>1</v>
      </c>
    </row>
    <row r="640" spans="1:3" x14ac:dyDescent="0.25">
      <c r="A640" s="28">
        <v>639</v>
      </c>
      <c r="B640" s="28" t="s">
        <v>561</v>
      </c>
      <c r="C640" s="28">
        <v>1</v>
      </c>
    </row>
    <row r="641" spans="1:3" x14ac:dyDescent="0.25">
      <c r="A641" s="28">
        <v>640</v>
      </c>
      <c r="B641" s="28" t="s">
        <v>561</v>
      </c>
      <c r="C641" s="28">
        <v>1</v>
      </c>
    </row>
    <row r="642" spans="1:3" x14ac:dyDescent="0.25">
      <c r="A642" s="28">
        <v>641</v>
      </c>
      <c r="B642" s="28" t="s">
        <v>561</v>
      </c>
      <c r="C642" s="28">
        <v>1</v>
      </c>
    </row>
    <row r="643" spans="1:3" x14ac:dyDescent="0.25">
      <c r="A643" s="28">
        <v>642</v>
      </c>
      <c r="B643" s="28" t="s">
        <v>561</v>
      </c>
      <c r="C643" s="28">
        <v>1</v>
      </c>
    </row>
    <row r="644" spans="1:3" x14ac:dyDescent="0.25">
      <c r="A644" s="28">
        <v>643</v>
      </c>
      <c r="B644" s="28" t="s">
        <v>561</v>
      </c>
      <c r="C644" s="28">
        <v>1</v>
      </c>
    </row>
    <row r="645" spans="1:3" x14ac:dyDescent="0.25">
      <c r="A645" s="28">
        <v>644</v>
      </c>
      <c r="B645" s="28" t="s">
        <v>561</v>
      </c>
      <c r="C645" s="28">
        <v>1</v>
      </c>
    </row>
    <row r="646" spans="1:3" x14ac:dyDescent="0.25">
      <c r="A646" s="28">
        <v>645</v>
      </c>
      <c r="B646" s="28" t="s">
        <v>561</v>
      </c>
      <c r="C646" s="28">
        <v>1</v>
      </c>
    </row>
    <row r="647" spans="1:3" x14ac:dyDescent="0.25">
      <c r="A647" s="28">
        <v>646</v>
      </c>
      <c r="B647" s="28" t="s">
        <v>561</v>
      </c>
      <c r="C647" s="28">
        <v>1</v>
      </c>
    </row>
    <row r="648" spans="1:3" x14ac:dyDescent="0.25">
      <c r="A648" s="28">
        <v>647</v>
      </c>
      <c r="B648" s="28" t="s">
        <v>561</v>
      </c>
      <c r="C648" s="28">
        <v>1</v>
      </c>
    </row>
    <row r="649" spans="1:3" x14ac:dyDescent="0.25">
      <c r="A649" s="28">
        <v>648</v>
      </c>
      <c r="B649" s="28" t="s">
        <v>561</v>
      </c>
      <c r="C649" s="28">
        <v>1</v>
      </c>
    </row>
    <row r="650" spans="1:3" x14ac:dyDescent="0.25">
      <c r="A650" s="28">
        <v>649</v>
      </c>
      <c r="B650" s="28" t="s">
        <v>561</v>
      </c>
      <c r="C650" s="28">
        <v>1</v>
      </c>
    </row>
    <row r="651" spans="1:3" x14ac:dyDescent="0.25">
      <c r="A651" s="28">
        <v>650</v>
      </c>
      <c r="B651" s="28" t="s">
        <v>561</v>
      </c>
      <c r="C651" s="28">
        <v>1</v>
      </c>
    </row>
    <row r="652" spans="1:3" x14ac:dyDescent="0.25">
      <c r="A652" s="28">
        <v>651</v>
      </c>
      <c r="B652" s="28" t="s">
        <v>797</v>
      </c>
      <c r="C652" s="28">
        <v>0</v>
      </c>
    </row>
    <row r="653" spans="1:3" x14ac:dyDescent="0.25">
      <c r="A653" s="28">
        <v>652</v>
      </c>
      <c r="B653" s="28" t="s">
        <v>561</v>
      </c>
      <c r="C653" s="28">
        <v>1</v>
      </c>
    </row>
    <row r="654" spans="1:3" x14ac:dyDescent="0.25">
      <c r="A654" s="28">
        <v>653</v>
      </c>
      <c r="B654" s="28" t="s">
        <v>561</v>
      </c>
      <c r="C654" s="28">
        <v>1</v>
      </c>
    </row>
    <row r="655" spans="1:3" x14ac:dyDescent="0.25">
      <c r="A655" s="28">
        <v>654</v>
      </c>
      <c r="B655" s="28" t="s">
        <v>797</v>
      </c>
      <c r="C655" s="28">
        <v>0</v>
      </c>
    </row>
    <row r="656" spans="1:3" x14ac:dyDescent="0.25">
      <c r="A656" s="28">
        <v>655</v>
      </c>
      <c r="B656" s="28" t="s">
        <v>561</v>
      </c>
      <c r="C656" s="28">
        <v>1</v>
      </c>
    </row>
    <row r="657" spans="1:3" x14ac:dyDescent="0.25">
      <c r="A657" s="28">
        <v>656</v>
      </c>
      <c r="B657" s="28" t="s">
        <v>561</v>
      </c>
      <c r="C657" s="28">
        <v>1</v>
      </c>
    </row>
    <row r="658" spans="1:3" x14ac:dyDescent="0.25">
      <c r="A658" s="28">
        <v>657</v>
      </c>
      <c r="B658" s="28" t="s">
        <v>561</v>
      </c>
      <c r="C658" s="28">
        <v>1</v>
      </c>
    </row>
    <row r="659" spans="1:3" x14ac:dyDescent="0.25">
      <c r="A659" s="28">
        <v>658</v>
      </c>
      <c r="B659" s="28" t="s">
        <v>561</v>
      </c>
      <c r="C659" s="28">
        <v>1</v>
      </c>
    </row>
    <row r="660" spans="1:3" x14ac:dyDescent="0.25">
      <c r="A660" s="28">
        <v>659</v>
      </c>
      <c r="B660" s="28" t="s">
        <v>561</v>
      </c>
      <c r="C660" s="28">
        <v>1</v>
      </c>
    </row>
    <row r="661" spans="1:3" x14ac:dyDescent="0.25">
      <c r="A661" s="28">
        <v>660</v>
      </c>
      <c r="B661" s="28" t="s">
        <v>561</v>
      </c>
      <c r="C661" s="28">
        <v>1</v>
      </c>
    </row>
    <row r="662" spans="1:3" x14ac:dyDescent="0.25">
      <c r="A662" s="28">
        <v>661</v>
      </c>
      <c r="B662" s="28" t="s">
        <v>561</v>
      </c>
      <c r="C662" s="28">
        <v>1</v>
      </c>
    </row>
    <row r="663" spans="1:3" x14ac:dyDescent="0.25">
      <c r="A663" s="28">
        <v>662</v>
      </c>
      <c r="B663" s="28" t="s">
        <v>561</v>
      </c>
      <c r="C663" s="28">
        <v>1</v>
      </c>
    </row>
    <row r="664" spans="1:3" x14ac:dyDescent="0.25">
      <c r="A664" s="28">
        <v>663</v>
      </c>
      <c r="B664" s="28" t="s">
        <v>565</v>
      </c>
      <c r="C664" s="28">
        <v>0</v>
      </c>
    </row>
    <row r="665" spans="1:3" x14ac:dyDescent="0.25">
      <c r="A665" s="28">
        <v>664</v>
      </c>
      <c r="B665" s="28" t="s">
        <v>561</v>
      </c>
      <c r="C665" s="28">
        <v>1</v>
      </c>
    </row>
    <row r="666" spans="1:3" x14ac:dyDescent="0.25">
      <c r="A666" s="28">
        <v>665</v>
      </c>
      <c r="B666" s="28" t="s">
        <v>561</v>
      </c>
      <c r="C666" s="28">
        <v>1</v>
      </c>
    </row>
    <row r="667" spans="1:3" x14ac:dyDescent="0.25">
      <c r="A667" s="28">
        <v>666</v>
      </c>
      <c r="B667" s="28" t="s">
        <v>561</v>
      </c>
      <c r="C667" s="28">
        <v>1</v>
      </c>
    </row>
    <row r="668" spans="1:3" x14ac:dyDescent="0.25">
      <c r="A668" s="28">
        <v>667</v>
      </c>
      <c r="B668" s="28" t="s">
        <v>561</v>
      </c>
      <c r="C668" s="28">
        <v>1</v>
      </c>
    </row>
    <row r="669" spans="1:3" x14ac:dyDescent="0.25">
      <c r="A669" s="28">
        <v>668</v>
      </c>
      <c r="B669" s="28" t="s">
        <v>561</v>
      </c>
      <c r="C669" s="28">
        <v>1</v>
      </c>
    </row>
    <row r="670" spans="1:3" x14ac:dyDescent="0.25">
      <c r="A670" s="28">
        <v>669</v>
      </c>
      <c r="B670" s="28" t="s">
        <v>797</v>
      </c>
      <c r="C670" s="28">
        <v>0</v>
      </c>
    </row>
    <row r="671" spans="1:3" x14ac:dyDescent="0.25">
      <c r="A671" s="28">
        <v>670</v>
      </c>
      <c r="B671" s="28" t="s">
        <v>561</v>
      </c>
      <c r="C671" s="28">
        <v>1</v>
      </c>
    </row>
    <row r="672" spans="1:3" x14ac:dyDescent="0.25">
      <c r="A672" s="28">
        <v>671</v>
      </c>
      <c r="B672" s="28" t="s">
        <v>794</v>
      </c>
      <c r="C672" s="28">
        <v>0</v>
      </c>
    </row>
    <row r="673" spans="1:3" x14ac:dyDescent="0.25">
      <c r="A673" s="28">
        <v>672</v>
      </c>
      <c r="B673" s="28" t="s">
        <v>561</v>
      </c>
      <c r="C673" s="28">
        <v>1</v>
      </c>
    </row>
    <row r="674" spans="1:3" x14ac:dyDescent="0.25">
      <c r="A674" s="28">
        <v>673</v>
      </c>
      <c r="B674" s="28" t="s">
        <v>561</v>
      </c>
      <c r="C674" s="28">
        <v>1</v>
      </c>
    </row>
    <row r="675" spans="1:3" x14ac:dyDescent="0.25">
      <c r="A675" s="28">
        <v>674</v>
      </c>
      <c r="B675" s="28" t="s">
        <v>561</v>
      </c>
      <c r="C675" s="28">
        <v>1</v>
      </c>
    </row>
    <row r="676" spans="1:3" x14ac:dyDescent="0.25">
      <c r="A676" s="28">
        <v>675</v>
      </c>
      <c r="B676" s="28" t="s">
        <v>561</v>
      </c>
      <c r="C676" s="28">
        <v>1</v>
      </c>
    </row>
    <row r="677" spans="1:3" x14ac:dyDescent="0.25">
      <c r="A677" s="28">
        <v>676</v>
      </c>
      <c r="B677" s="28" t="s">
        <v>561</v>
      </c>
      <c r="C677" s="28">
        <v>1</v>
      </c>
    </row>
    <row r="678" spans="1:3" x14ac:dyDescent="0.25">
      <c r="A678" s="28">
        <v>677</v>
      </c>
      <c r="B678" s="28" t="s">
        <v>794</v>
      </c>
      <c r="C678" s="28">
        <v>0</v>
      </c>
    </row>
    <row r="679" spans="1:3" x14ac:dyDescent="0.25">
      <c r="A679" s="28">
        <v>678</v>
      </c>
      <c r="B679" s="28" t="s">
        <v>561</v>
      </c>
      <c r="C679" s="28">
        <v>1</v>
      </c>
    </row>
    <row r="680" spans="1:3" x14ac:dyDescent="0.25">
      <c r="A680" s="28">
        <v>679</v>
      </c>
      <c r="B680" s="28" t="s">
        <v>561</v>
      </c>
      <c r="C680" s="28">
        <v>1</v>
      </c>
    </row>
    <row r="681" spans="1:3" x14ac:dyDescent="0.25">
      <c r="A681" s="28">
        <v>680</v>
      </c>
      <c r="B681" s="28" t="s">
        <v>561</v>
      </c>
      <c r="C681" s="28">
        <v>1</v>
      </c>
    </row>
    <row r="682" spans="1:3" x14ac:dyDescent="0.25">
      <c r="A682" s="28">
        <v>681</v>
      </c>
      <c r="B682" s="28" t="s">
        <v>561</v>
      </c>
      <c r="C682" s="28">
        <v>1</v>
      </c>
    </row>
    <row r="683" spans="1:3" x14ac:dyDescent="0.25">
      <c r="A683" s="28">
        <v>682</v>
      </c>
      <c r="B683" s="28" t="s">
        <v>794</v>
      </c>
      <c r="C683" s="28">
        <v>0</v>
      </c>
    </row>
    <row r="684" spans="1:3" x14ac:dyDescent="0.25">
      <c r="A684" s="28">
        <v>683</v>
      </c>
      <c r="B684" s="28" t="s">
        <v>561</v>
      </c>
      <c r="C684" s="28">
        <v>1</v>
      </c>
    </row>
    <row r="685" spans="1:3" x14ac:dyDescent="0.25">
      <c r="A685" s="28">
        <v>684</v>
      </c>
      <c r="B685" s="28" t="s">
        <v>561</v>
      </c>
      <c r="C685" s="28">
        <v>1</v>
      </c>
    </row>
    <row r="686" spans="1:3" x14ac:dyDescent="0.25">
      <c r="A686" s="28">
        <v>685</v>
      </c>
      <c r="B686" s="28" t="s">
        <v>561</v>
      </c>
      <c r="C686" s="28">
        <v>1</v>
      </c>
    </row>
    <row r="687" spans="1:3" x14ac:dyDescent="0.25">
      <c r="A687" s="28">
        <v>686</v>
      </c>
      <c r="B687" s="28" t="s">
        <v>561</v>
      </c>
      <c r="C687" s="28">
        <v>1</v>
      </c>
    </row>
    <row r="688" spans="1:3" x14ac:dyDescent="0.25">
      <c r="A688" s="28">
        <v>687</v>
      </c>
      <c r="B688" s="28" t="s">
        <v>561</v>
      </c>
      <c r="C688" s="28">
        <v>1</v>
      </c>
    </row>
    <row r="689" spans="1:3" x14ac:dyDescent="0.25">
      <c r="A689" s="28">
        <v>688</v>
      </c>
      <c r="B689" s="28" t="s">
        <v>797</v>
      </c>
      <c r="C689" s="28">
        <v>0</v>
      </c>
    </row>
    <row r="690" spans="1:3" x14ac:dyDescent="0.25">
      <c r="A690" s="28">
        <v>689</v>
      </c>
      <c r="B690" s="28" t="s">
        <v>561</v>
      </c>
      <c r="C690" s="28">
        <v>1</v>
      </c>
    </row>
    <row r="691" spans="1:3" x14ac:dyDescent="0.25">
      <c r="A691" s="28">
        <v>690</v>
      </c>
      <c r="B691" s="28" t="s">
        <v>561</v>
      </c>
      <c r="C691" s="28">
        <v>1</v>
      </c>
    </row>
    <row r="692" spans="1:3" x14ac:dyDescent="0.25">
      <c r="A692" s="28">
        <v>691</v>
      </c>
      <c r="B692" s="28" t="s">
        <v>561</v>
      </c>
      <c r="C692" s="28">
        <v>1</v>
      </c>
    </row>
    <row r="693" spans="1:3" x14ac:dyDescent="0.25">
      <c r="A693" s="28">
        <v>692</v>
      </c>
      <c r="B693" s="28" t="s">
        <v>561</v>
      </c>
      <c r="C693" s="28">
        <v>1</v>
      </c>
    </row>
    <row r="694" spans="1:3" x14ac:dyDescent="0.25">
      <c r="A694" s="28">
        <v>693</v>
      </c>
      <c r="B694" s="28" t="s">
        <v>561</v>
      </c>
      <c r="C694" s="28">
        <v>1</v>
      </c>
    </row>
    <row r="695" spans="1:3" x14ac:dyDescent="0.25">
      <c r="A695" s="28">
        <v>694</v>
      </c>
      <c r="B695" s="28" t="s">
        <v>561</v>
      </c>
      <c r="C695" s="28">
        <v>1</v>
      </c>
    </row>
    <row r="696" spans="1:3" x14ac:dyDescent="0.25">
      <c r="A696" s="28">
        <v>695</v>
      </c>
      <c r="B696" s="28" t="s">
        <v>561</v>
      </c>
      <c r="C696" s="28">
        <v>1</v>
      </c>
    </row>
    <row r="697" spans="1:3" x14ac:dyDescent="0.25">
      <c r="A697" s="28">
        <v>696</v>
      </c>
      <c r="B697" s="28" t="s">
        <v>561</v>
      </c>
      <c r="C697" s="28">
        <v>1</v>
      </c>
    </row>
    <row r="698" spans="1:3" x14ac:dyDescent="0.25">
      <c r="A698" s="28">
        <v>697</v>
      </c>
      <c r="B698" s="28" t="s">
        <v>561</v>
      </c>
      <c r="C698" s="28">
        <v>1</v>
      </c>
    </row>
    <row r="699" spans="1:3" x14ac:dyDescent="0.25">
      <c r="A699" s="28">
        <v>698</v>
      </c>
      <c r="B699" s="28" t="s">
        <v>561</v>
      </c>
      <c r="C699" s="28">
        <v>1</v>
      </c>
    </row>
    <row r="700" spans="1:3" x14ac:dyDescent="0.25">
      <c r="A700" s="28">
        <v>699</v>
      </c>
      <c r="B700" s="28" t="s">
        <v>797</v>
      </c>
      <c r="C700" s="28">
        <v>0</v>
      </c>
    </row>
    <row r="701" spans="1:3" x14ac:dyDescent="0.25">
      <c r="A701" s="28">
        <v>700</v>
      </c>
      <c r="B701" s="28" t="s">
        <v>561</v>
      </c>
      <c r="C701" s="28">
        <v>1</v>
      </c>
    </row>
    <row r="702" spans="1:3" x14ac:dyDescent="0.25">
      <c r="A702" s="28">
        <v>701</v>
      </c>
      <c r="B702" s="28" t="s">
        <v>561</v>
      </c>
      <c r="C702" s="28">
        <v>1</v>
      </c>
    </row>
    <row r="703" spans="1:3" x14ac:dyDescent="0.25">
      <c r="A703" s="28">
        <v>702</v>
      </c>
      <c r="B703" s="28" t="s">
        <v>794</v>
      </c>
      <c r="C703" s="28">
        <v>0</v>
      </c>
    </row>
    <row r="704" spans="1:3" x14ac:dyDescent="0.25">
      <c r="A704" s="28">
        <v>703</v>
      </c>
      <c r="B704" s="28" t="s">
        <v>800</v>
      </c>
      <c r="C704" s="28">
        <v>0</v>
      </c>
    </row>
    <row r="705" spans="1:3" x14ac:dyDescent="0.25">
      <c r="A705" s="28">
        <v>704</v>
      </c>
      <c r="B705" s="28" t="s">
        <v>561</v>
      </c>
      <c r="C705" s="28">
        <v>1</v>
      </c>
    </row>
    <row r="706" spans="1:3" x14ac:dyDescent="0.25">
      <c r="A706" s="28">
        <v>705</v>
      </c>
      <c r="B706" s="28" t="s">
        <v>800</v>
      </c>
      <c r="C706" s="28">
        <v>0</v>
      </c>
    </row>
    <row r="707" spans="1:3" x14ac:dyDescent="0.25">
      <c r="A707" s="28">
        <v>706</v>
      </c>
      <c r="B707" s="28" t="s">
        <v>561</v>
      </c>
      <c r="C707" s="28">
        <v>1</v>
      </c>
    </row>
    <row r="708" spans="1:3" x14ac:dyDescent="0.25">
      <c r="A708" s="28">
        <v>707</v>
      </c>
      <c r="B708" s="28" t="s">
        <v>794</v>
      </c>
      <c r="C708" s="28">
        <v>0</v>
      </c>
    </row>
    <row r="709" spans="1:3" x14ac:dyDescent="0.25">
      <c r="A709" s="28">
        <v>708</v>
      </c>
      <c r="B709" s="28" t="s">
        <v>797</v>
      </c>
      <c r="C709" s="28">
        <v>0</v>
      </c>
    </row>
    <row r="710" spans="1:3" x14ac:dyDescent="0.25">
      <c r="A710" s="28">
        <v>709</v>
      </c>
      <c r="B710" s="28" t="s">
        <v>561</v>
      </c>
      <c r="C710" s="28">
        <v>1</v>
      </c>
    </row>
    <row r="711" spans="1:3" x14ac:dyDescent="0.25">
      <c r="A711" s="28">
        <v>710</v>
      </c>
      <c r="B711" s="28" t="s">
        <v>561</v>
      </c>
      <c r="C711" s="28">
        <v>1</v>
      </c>
    </row>
    <row r="712" spans="1:3" x14ac:dyDescent="0.25">
      <c r="A712" s="28">
        <v>711</v>
      </c>
      <c r="B712" s="28" t="s">
        <v>561</v>
      </c>
      <c r="C712" s="28">
        <v>1</v>
      </c>
    </row>
    <row r="713" spans="1:3" x14ac:dyDescent="0.25">
      <c r="A713" s="28">
        <v>712</v>
      </c>
      <c r="B713" s="28" t="s">
        <v>561</v>
      </c>
      <c r="C713" s="28">
        <v>1</v>
      </c>
    </row>
    <row r="714" spans="1:3" x14ac:dyDescent="0.25">
      <c r="A714" s="28">
        <v>713</v>
      </c>
      <c r="B714" s="28" t="s">
        <v>561</v>
      </c>
      <c r="C714" s="28">
        <v>1</v>
      </c>
    </row>
    <row r="715" spans="1:3" x14ac:dyDescent="0.25">
      <c r="A715" s="28">
        <v>714</v>
      </c>
      <c r="B715" s="28" t="s">
        <v>794</v>
      </c>
      <c r="C715" s="28">
        <v>0</v>
      </c>
    </row>
    <row r="716" spans="1:3" x14ac:dyDescent="0.25">
      <c r="A716" s="28">
        <v>715</v>
      </c>
      <c r="B716" s="28" t="s">
        <v>561</v>
      </c>
      <c r="C716" s="28">
        <v>1</v>
      </c>
    </row>
    <row r="717" spans="1:3" x14ac:dyDescent="0.25">
      <c r="A717" s="28">
        <v>716</v>
      </c>
      <c r="B717" s="28" t="s">
        <v>561</v>
      </c>
      <c r="C717" s="28">
        <v>1</v>
      </c>
    </row>
    <row r="718" spans="1:3" x14ac:dyDescent="0.25">
      <c r="A718" s="28">
        <v>717</v>
      </c>
      <c r="B718" s="28" t="s">
        <v>561</v>
      </c>
      <c r="C718" s="28">
        <v>1</v>
      </c>
    </row>
    <row r="719" spans="1:3" x14ac:dyDescent="0.25">
      <c r="A719" s="28">
        <v>718</v>
      </c>
      <c r="B719" s="28" t="s">
        <v>561</v>
      </c>
      <c r="C719" s="28">
        <v>1</v>
      </c>
    </row>
    <row r="720" spans="1:3" x14ac:dyDescent="0.25">
      <c r="A720" s="28">
        <v>719</v>
      </c>
      <c r="B720" s="28" t="s">
        <v>561</v>
      </c>
      <c r="C720" s="28">
        <v>1</v>
      </c>
    </row>
    <row r="721" spans="1:3" x14ac:dyDescent="0.25">
      <c r="A721" s="28">
        <v>720</v>
      </c>
      <c r="B721" s="28" t="s">
        <v>561</v>
      </c>
      <c r="C721" s="28">
        <v>1</v>
      </c>
    </row>
    <row r="722" spans="1:3" x14ac:dyDescent="0.25">
      <c r="A722" s="28">
        <v>721</v>
      </c>
      <c r="B722" s="28" t="s">
        <v>561</v>
      </c>
      <c r="C722" s="28">
        <v>1</v>
      </c>
    </row>
    <row r="723" spans="1:3" x14ac:dyDescent="0.25">
      <c r="A723" s="28">
        <v>722</v>
      </c>
      <c r="B723" s="28" t="s">
        <v>561</v>
      </c>
      <c r="C723" s="28">
        <v>1</v>
      </c>
    </row>
    <row r="724" spans="1:3" x14ac:dyDescent="0.25">
      <c r="A724" s="28">
        <v>723</v>
      </c>
      <c r="B724" s="28" t="s">
        <v>561</v>
      </c>
      <c r="C724" s="28">
        <v>1</v>
      </c>
    </row>
    <row r="725" spans="1:3" x14ac:dyDescent="0.25">
      <c r="A725" s="28">
        <v>724</v>
      </c>
      <c r="B725" s="28" t="s">
        <v>561</v>
      </c>
      <c r="C725" s="28">
        <v>1</v>
      </c>
    </row>
    <row r="726" spans="1:3" x14ac:dyDescent="0.25">
      <c r="A726" s="28">
        <v>725</v>
      </c>
      <c r="B726" s="28" t="s">
        <v>561</v>
      </c>
      <c r="C726" s="28">
        <v>1</v>
      </c>
    </row>
    <row r="727" spans="1:3" x14ac:dyDescent="0.25">
      <c r="A727" s="28">
        <v>726</v>
      </c>
      <c r="B727" s="28" t="s">
        <v>800</v>
      </c>
      <c r="C727" s="28">
        <v>0</v>
      </c>
    </row>
    <row r="728" spans="1:3" x14ac:dyDescent="0.25">
      <c r="A728" s="28">
        <v>727</v>
      </c>
      <c r="B728" s="28" t="s">
        <v>794</v>
      </c>
      <c r="C728" s="28">
        <v>0</v>
      </c>
    </row>
    <row r="729" spans="1:3" x14ac:dyDescent="0.25">
      <c r="A729" s="28">
        <v>728</v>
      </c>
      <c r="B729" s="28" t="s">
        <v>561</v>
      </c>
      <c r="C729" s="28">
        <v>1</v>
      </c>
    </row>
    <row r="730" spans="1:3" x14ac:dyDescent="0.25">
      <c r="A730" s="28">
        <v>729</v>
      </c>
      <c r="B730" s="28" t="s">
        <v>794</v>
      </c>
      <c r="C730" s="28">
        <v>0</v>
      </c>
    </row>
    <row r="731" spans="1:3" x14ac:dyDescent="0.25">
      <c r="A731" s="28">
        <v>730</v>
      </c>
      <c r="B731" s="28" t="s">
        <v>794</v>
      </c>
      <c r="C731" s="28">
        <v>0</v>
      </c>
    </row>
    <row r="732" spans="1:3" x14ac:dyDescent="0.25">
      <c r="A732" s="28">
        <v>731</v>
      </c>
      <c r="B732" s="28" t="s">
        <v>561</v>
      </c>
      <c r="C732" s="28">
        <v>1</v>
      </c>
    </row>
    <row r="733" spans="1:3" x14ac:dyDescent="0.25">
      <c r="A733" s="28">
        <v>732</v>
      </c>
      <c r="B733" s="28" t="s">
        <v>561</v>
      </c>
      <c r="C733" s="28">
        <v>1</v>
      </c>
    </row>
    <row r="734" spans="1:3" x14ac:dyDescent="0.25">
      <c r="A734" s="28">
        <v>733</v>
      </c>
      <c r="B734" s="28" t="s">
        <v>561</v>
      </c>
      <c r="C734" s="28">
        <v>1</v>
      </c>
    </row>
    <row r="735" spans="1:3" x14ac:dyDescent="0.25">
      <c r="A735" s="28">
        <v>734</v>
      </c>
      <c r="B735" s="28" t="s">
        <v>794</v>
      </c>
      <c r="C735" s="28">
        <v>0</v>
      </c>
    </row>
    <row r="736" spans="1:3" x14ac:dyDescent="0.25">
      <c r="A736" s="28">
        <v>735</v>
      </c>
      <c r="B736" s="28" t="s">
        <v>565</v>
      </c>
      <c r="C736" s="28">
        <v>0</v>
      </c>
    </row>
    <row r="737" spans="1:3" x14ac:dyDescent="0.25">
      <c r="A737" s="28">
        <v>736</v>
      </c>
      <c r="B737" s="28" t="s">
        <v>565</v>
      </c>
      <c r="C737" s="28">
        <v>0</v>
      </c>
    </row>
    <row r="738" spans="1:3" x14ac:dyDescent="0.25">
      <c r="A738" s="28">
        <v>737</v>
      </c>
      <c r="B738" s="28" t="s">
        <v>565</v>
      </c>
      <c r="C738" s="28">
        <v>0</v>
      </c>
    </row>
    <row r="739" spans="1:3" x14ac:dyDescent="0.25">
      <c r="A739" s="28">
        <v>738</v>
      </c>
      <c r="B739" s="28" t="s">
        <v>561</v>
      </c>
      <c r="C739" s="28">
        <v>1</v>
      </c>
    </row>
    <row r="740" spans="1:3" x14ac:dyDescent="0.25">
      <c r="A740" s="28">
        <v>739</v>
      </c>
      <c r="B740" s="28" t="s">
        <v>561</v>
      </c>
      <c r="C740" s="28">
        <v>1</v>
      </c>
    </row>
    <row r="741" spans="1:3" x14ac:dyDescent="0.25">
      <c r="A741" s="28">
        <v>740</v>
      </c>
      <c r="B741" s="28" t="s">
        <v>561</v>
      </c>
      <c r="C741" s="28">
        <v>1</v>
      </c>
    </row>
    <row r="742" spans="1:3" x14ac:dyDescent="0.25">
      <c r="A742" s="28">
        <v>741</v>
      </c>
      <c r="B742" s="28" t="s">
        <v>561</v>
      </c>
      <c r="C742" s="28">
        <v>1</v>
      </c>
    </row>
    <row r="743" spans="1:3" x14ac:dyDescent="0.25">
      <c r="A743" s="28">
        <v>742</v>
      </c>
      <c r="B743" s="28" t="s">
        <v>561</v>
      </c>
      <c r="C743" s="28">
        <v>1</v>
      </c>
    </row>
    <row r="744" spans="1:3" x14ac:dyDescent="0.25">
      <c r="A744" s="28">
        <v>743</v>
      </c>
      <c r="B744" s="28" t="s">
        <v>561</v>
      </c>
      <c r="C744" s="28">
        <v>1</v>
      </c>
    </row>
    <row r="745" spans="1:3" x14ac:dyDescent="0.25">
      <c r="A745" s="28">
        <v>744</v>
      </c>
      <c r="B745" s="28" t="s">
        <v>561</v>
      </c>
      <c r="C745" s="28">
        <v>1</v>
      </c>
    </row>
    <row r="746" spans="1:3" x14ac:dyDescent="0.25">
      <c r="A746" s="28">
        <v>745</v>
      </c>
      <c r="B746" s="28" t="s">
        <v>561</v>
      </c>
      <c r="C746" s="28">
        <v>1</v>
      </c>
    </row>
    <row r="747" spans="1:3" x14ac:dyDescent="0.25">
      <c r="A747" s="28">
        <v>746</v>
      </c>
      <c r="B747" s="28" t="s">
        <v>561</v>
      </c>
      <c r="C747" s="28">
        <v>1</v>
      </c>
    </row>
    <row r="748" spans="1:3" x14ac:dyDescent="0.25">
      <c r="A748" s="28">
        <v>747</v>
      </c>
      <c r="B748" s="28" t="s">
        <v>561</v>
      </c>
      <c r="C748" s="28">
        <v>1</v>
      </c>
    </row>
    <row r="749" spans="1:3" x14ac:dyDescent="0.25">
      <c r="A749" s="28">
        <v>748</v>
      </c>
      <c r="B749" s="28" t="s">
        <v>797</v>
      </c>
      <c r="C749" s="28">
        <v>0</v>
      </c>
    </row>
    <row r="750" spans="1:3" x14ac:dyDescent="0.25">
      <c r="A750" s="28">
        <v>749</v>
      </c>
      <c r="B750" s="28" t="s">
        <v>561</v>
      </c>
      <c r="C750" s="28">
        <v>1</v>
      </c>
    </row>
    <row r="751" spans="1:3" x14ac:dyDescent="0.25">
      <c r="A751" s="28">
        <v>750</v>
      </c>
      <c r="B751" s="28" t="s">
        <v>561</v>
      </c>
      <c r="C751" s="28">
        <v>1</v>
      </c>
    </row>
    <row r="752" spans="1:3" x14ac:dyDescent="0.25">
      <c r="A752" s="28">
        <v>751</v>
      </c>
      <c r="B752" s="28" t="s">
        <v>561</v>
      </c>
      <c r="C752" s="28">
        <v>1</v>
      </c>
    </row>
    <row r="753" spans="1:3" x14ac:dyDescent="0.25">
      <c r="A753" s="28">
        <v>752</v>
      </c>
      <c r="B753" s="28" t="s">
        <v>565</v>
      </c>
      <c r="C753" s="28">
        <v>0</v>
      </c>
    </row>
    <row r="754" spans="1:3" x14ac:dyDescent="0.25">
      <c r="A754" s="28">
        <v>753</v>
      </c>
      <c r="B754" s="28" t="s">
        <v>565</v>
      </c>
      <c r="C754" s="28">
        <v>0</v>
      </c>
    </row>
    <row r="755" spans="1:3" x14ac:dyDescent="0.25">
      <c r="A755" s="28">
        <v>754</v>
      </c>
      <c r="B755" s="28" t="s">
        <v>565</v>
      </c>
      <c r="C755" s="28">
        <v>0</v>
      </c>
    </row>
    <row r="756" spans="1:3" x14ac:dyDescent="0.25">
      <c r="A756" s="28">
        <v>755</v>
      </c>
      <c r="B756" s="28" t="s">
        <v>797</v>
      </c>
      <c r="C756" s="28">
        <v>0</v>
      </c>
    </row>
    <row r="757" spans="1:3" x14ac:dyDescent="0.25">
      <c r="A757" s="28">
        <v>756</v>
      </c>
      <c r="B757" s="28" t="s">
        <v>565</v>
      </c>
      <c r="C757" s="28">
        <v>0</v>
      </c>
    </row>
    <row r="758" spans="1:3" x14ac:dyDescent="0.25">
      <c r="A758" s="28">
        <v>757</v>
      </c>
      <c r="B758" s="28" t="s">
        <v>565</v>
      </c>
      <c r="C758" s="28">
        <v>0</v>
      </c>
    </row>
    <row r="759" spans="1:3" x14ac:dyDescent="0.25">
      <c r="A759" s="28">
        <v>758</v>
      </c>
      <c r="B759" s="28" t="s">
        <v>797</v>
      </c>
      <c r="C759" s="28">
        <v>0</v>
      </c>
    </row>
    <row r="760" spans="1:3" x14ac:dyDescent="0.25">
      <c r="A760" s="28">
        <v>759</v>
      </c>
      <c r="B760" s="28" t="s">
        <v>565</v>
      </c>
      <c r="C760" s="28">
        <v>0</v>
      </c>
    </row>
    <row r="761" spans="1:3" x14ac:dyDescent="0.25">
      <c r="A761" s="28">
        <v>760</v>
      </c>
      <c r="B761" s="28" t="s">
        <v>565</v>
      </c>
      <c r="C761" s="28">
        <v>0</v>
      </c>
    </row>
    <row r="762" spans="1:3" x14ac:dyDescent="0.25">
      <c r="A762" s="28">
        <v>761</v>
      </c>
      <c r="B762" s="28" t="s">
        <v>797</v>
      </c>
      <c r="C762" s="28">
        <v>0</v>
      </c>
    </row>
    <row r="763" spans="1:3" x14ac:dyDescent="0.25">
      <c r="A763" s="28">
        <v>762</v>
      </c>
      <c r="B763" s="28" t="s">
        <v>561</v>
      </c>
      <c r="C763" s="28">
        <v>1</v>
      </c>
    </row>
    <row r="764" spans="1:3" x14ac:dyDescent="0.25">
      <c r="A764" s="28">
        <v>763</v>
      </c>
      <c r="B764" s="28" t="s">
        <v>561</v>
      </c>
      <c r="C764" s="28">
        <v>1</v>
      </c>
    </row>
    <row r="765" spans="1:3" x14ac:dyDescent="0.25">
      <c r="A765" s="28">
        <v>764</v>
      </c>
      <c r="B765" s="28" t="s">
        <v>561</v>
      </c>
      <c r="C765" s="28">
        <v>1</v>
      </c>
    </row>
    <row r="766" spans="1:3" x14ac:dyDescent="0.25">
      <c r="A766" s="28">
        <v>765</v>
      </c>
      <c r="B766" s="28" t="s">
        <v>561</v>
      </c>
      <c r="C766" s="28">
        <v>1</v>
      </c>
    </row>
    <row r="767" spans="1:3" x14ac:dyDescent="0.25">
      <c r="A767" s="28">
        <v>766</v>
      </c>
      <c r="B767" s="28" t="s">
        <v>561</v>
      </c>
      <c r="C767" s="28">
        <v>1</v>
      </c>
    </row>
    <row r="768" spans="1:3" x14ac:dyDescent="0.25">
      <c r="A768" s="28">
        <v>767</v>
      </c>
      <c r="B768" s="28" t="s">
        <v>561</v>
      </c>
      <c r="C768" s="28">
        <v>1</v>
      </c>
    </row>
    <row r="769" spans="1:3" x14ac:dyDescent="0.25">
      <c r="A769" s="28">
        <v>768</v>
      </c>
      <c r="B769" s="28" t="s">
        <v>561</v>
      </c>
      <c r="C769" s="28">
        <v>1</v>
      </c>
    </row>
    <row r="770" spans="1:3" x14ac:dyDescent="0.25">
      <c r="A770" s="28">
        <v>769</v>
      </c>
      <c r="B770" s="28" t="s">
        <v>561</v>
      </c>
      <c r="C770" s="28">
        <v>1</v>
      </c>
    </row>
    <row r="771" spans="1:3" x14ac:dyDescent="0.25">
      <c r="A771" s="28">
        <v>770</v>
      </c>
      <c r="B771" s="28" t="s">
        <v>561</v>
      </c>
      <c r="C771" s="28">
        <v>1</v>
      </c>
    </row>
    <row r="772" spans="1:3" x14ac:dyDescent="0.25">
      <c r="A772" s="28">
        <v>771</v>
      </c>
      <c r="B772" s="28" t="s">
        <v>561</v>
      </c>
      <c r="C772" s="28">
        <v>1</v>
      </c>
    </row>
    <row r="773" spans="1:3" x14ac:dyDescent="0.25">
      <c r="A773" s="28">
        <v>772</v>
      </c>
      <c r="B773" s="28" t="s">
        <v>561</v>
      </c>
      <c r="C773" s="28">
        <v>1</v>
      </c>
    </row>
    <row r="774" spans="1:3" x14ac:dyDescent="0.25">
      <c r="A774" s="28">
        <v>773</v>
      </c>
      <c r="B774" s="28" t="s">
        <v>561</v>
      </c>
      <c r="C774" s="28">
        <v>1</v>
      </c>
    </row>
    <row r="775" spans="1:3" x14ac:dyDescent="0.25">
      <c r="A775" s="28">
        <v>774</v>
      </c>
      <c r="B775" s="28" t="s">
        <v>561</v>
      </c>
      <c r="C775" s="28">
        <v>1</v>
      </c>
    </row>
    <row r="776" spans="1:3" x14ac:dyDescent="0.25">
      <c r="A776" s="28">
        <v>775</v>
      </c>
      <c r="B776" s="28" t="s">
        <v>561</v>
      </c>
      <c r="C776" s="28">
        <v>1</v>
      </c>
    </row>
    <row r="777" spans="1:3" x14ac:dyDescent="0.25">
      <c r="A777" s="28">
        <v>776</v>
      </c>
      <c r="B777" s="28" t="s">
        <v>561</v>
      </c>
      <c r="C777" s="28">
        <v>1</v>
      </c>
    </row>
    <row r="778" spans="1:3" x14ac:dyDescent="0.25">
      <c r="A778" s="28">
        <v>777</v>
      </c>
      <c r="B778" s="28" t="s">
        <v>561</v>
      </c>
      <c r="C778" s="28">
        <v>1</v>
      </c>
    </row>
    <row r="779" spans="1:3" x14ac:dyDescent="0.25">
      <c r="A779" s="28">
        <v>778</v>
      </c>
      <c r="B779" s="28" t="s">
        <v>561</v>
      </c>
      <c r="C779" s="28">
        <v>1</v>
      </c>
    </row>
    <row r="780" spans="1:3" x14ac:dyDescent="0.25">
      <c r="A780" s="28">
        <v>779</v>
      </c>
      <c r="B780" s="28" t="s">
        <v>561</v>
      </c>
      <c r="C780" s="28">
        <v>1</v>
      </c>
    </row>
    <row r="781" spans="1:3" x14ac:dyDescent="0.25">
      <c r="A781" s="28">
        <v>780</v>
      </c>
      <c r="B781" s="28" t="s">
        <v>565</v>
      </c>
      <c r="C781" s="28">
        <v>0</v>
      </c>
    </row>
    <row r="782" spans="1:3" x14ac:dyDescent="0.25">
      <c r="A782" s="28">
        <v>781</v>
      </c>
      <c r="B782" s="28" t="s">
        <v>561</v>
      </c>
      <c r="C782" s="28">
        <v>1</v>
      </c>
    </row>
    <row r="783" spans="1:3" x14ac:dyDescent="0.25">
      <c r="A783" s="28">
        <v>782</v>
      </c>
      <c r="B783" s="28" t="s">
        <v>561</v>
      </c>
      <c r="C783" s="28">
        <v>1</v>
      </c>
    </row>
    <row r="784" spans="1:3" x14ac:dyDescent="0.25">
      <c r="A784" s="28">
        <v>783</v>
      </c>
      <c r="B784" s="28" t="s">
        <v>561</v>
      </c>
      <c r="C784" s="28">
        <v>1</v>
      </c>
    </row>
    <row r="785" spans="1:3" x14ac:dyDescent="0.25">
      <c r="A785" s="28">
        <v>784</v>
      </c>
      <c r="B785" s="28" t="s">
        <v>561</v>
      </c>
      <c r="C785" s="28">
        <v>1</v>
      </c>
    </row>
    <row r="786" spans="1:3" x14ac:dyDescent="0.25">
      <c r="A786" s="28">
        <v>785</v>
      </c>
      <c r="B786" s="28" t="s">
        <v>561</v>
      </c>
      <c r="C786" s="28">
        <v>1</v>
      </c>
    </row>
    <row r="787" spans="1:3" x14ac:dyDescent="0.25">
      <c r="A787" s="28">
        <v>786</v>
      </c>
      <c r="B787" s="28" t="s">
        <v>565</v>
      </c>
      <c r="C787" s="28">
        <v>0</v>
      </c>
    </row>
    <row r="788" spans="1:3" x14ac:dyDescent="0.25">
      <c r="A788" s="28">
        <v>787</v>
      </c>
      <c r="B788" s="28" t="s">
        <v>561</v>
      </c>
      <c r="C788" s="28">
        <v>1</v>
      </c>
    </row>
    <row r="789" spans="1:3" x14ac:dyDescent="0.25">
      <c r="A789" s="28">
        <v>788</v>
      </c>
      <c r="B789" s="28" t="s">
        <v>565</v>
      </c>
      <c r="C789" s="28">
        <v>0</v>
      </c>
    </row>
    <row r="790" spans="1:3" x14ac:dyDescent="0.25">
      <c r="A790" s="28">
        <v>789</v>
      </c>
      <c r="B790" s="28" t="s">
        <v>561</v>
      </c>
      <c r="C790" s="28">
        <v>1</v>
      </c>
    </row>
    <row r="791" spans="1:3" x14ac:dyDescent="0.25">
      <c r="A791" s="28">
        <v>790</v>
      </c>
      <c r="B791" s="28" t="s">
        <v>797</v>
      </c>
      <c r="C791" s="28">
        <v>0</v>
      </c>
    </row>
    <row r="792" spans="1:3" x14ac:dyDescent="0.25">
      <c r="A792" s="28">
        <v>791</v>
      </c>
      <c r="B792" s="28" t="s">
        <v>561</v>
      </c>
      <c r="C792" s="28">
        <v>1</v>
      </c>
    </row>
    <row r="793" spans="1:3" x14ac:dyDescent="0.25">
      <c r="A793" s="28">
        <v>792</v>
      </c>
      <c r="B793" s="28" t="s">
        <v>561</v>
      </c>
      <c r="C793" s="28">
        <v>1</v>
      </c>
    </row>
    <row r="794" spans="1:3" x14ac:dyDescent="0.25">
      <c r="A794" s="28">
        <v>793</v>
      </c>
      <c r="B794" s="28" t="s">
        <v>561</v>
      </c>
      <c r="C794" s="28">
        <v>1</v>
      </c>
    </row>
    <row r="795" spans="1:3" x14ac:dyDescent="0.25">
      <c r="A795" s="28">
        <v>794</v>
      </c>
      <c r="B795" s="28" t="s">
        <v>561</v>
      </c>
      <c r="C795" s="28">
        <v>1</v>
      </c>
    </row>
    <row r="796" spans="1:3" x14ac:dyDescent="0.25">
      <c r="A796" s="28">
        <v>795</v>
      </c>
      <c r="B796" s="28" t="s">
        <v>561</v>
      </c>
      <c r="C796" s="28">
        <v>1</v>
      </c>
    </row>
    <row r="797" spans="1:3" x14ac:dyDescent="0.25">
      <c r="A797" s="28">
        <v>796</v>
      </c>
      <c r="B797" s="28" t="s">
        <v>565</v>
      </c>
      <c r="C797" s="28">
        <v>0</v>
      </c>
    </row>
    <row r="798" spans="1:3" x14ac:dyDescent="0.25">
      <c r="A798" s="28">
        <v>797</v>
      </c>
      <c r="B798" s="28" t="s">
        <v>797</v>
      </c>
      <c r="C798" s="28">
        <v>0</v>
      </c>
    </row>
    <row r="799" spans="1:3" x14ac:dyDescent="0.25">
      <c r="A799" s="28">
        <v>798</v>
      </c>
      <c r="B799" s="28" t="s">
        <v>561</v>
      </c>
      <c r="C799" s="28">
        <v>1</v>
      </c>
    </row>
    <row r="800" spans="1:3" x14ac:dyDescent="0.25">
      <c r="A800" s="28">
        <v>799</v>
      </c>
      <c r="B800" s="28" t="s">
        <v>561</v>
      </c>
      <c r="C800" s="28">
        <v>1</v>
      </c>
    </row>
    <row r="801" spans="1:3" x14ac:dyDescent="0.25">
      <c r="A801" s="28">
        <v>800</v>
      </c>
      <c r="B801" s="28" t="s">
        <v>561</v>
      </c>
      <c r="C801" s="28">
        <v>1</v>
      </c>
    </row>
    <row r="802" spans="1:3" x14ac:dyDescent="0.25">
      <c r="A802" s="28">
        <v>801</v>
      </c>
      <c r="B802" s="28" t="s">
        <v>561</v>
      </c>
      <c r="C802" s="28">
        <v>1</v>
      </c>
    </row>
    <row r="803" spans="1:3" x14ac:dyDescent="0.25">
      <c r="A803" s="28">
        <v>802</v>
      </c>
      <c r="B803" s="28" t="s">
        <v>561</v>
      </c>
      <c r="C803" s="28">
        <v>1</v>
      </c>
    </row>
    <row r="804" spans="1:3" x14ac:dyDescent="0.25">
      <c r="A804" s="28">
        <v>803</v>
      </c>
      <c r="B804" s="28" t="s">
        <v>561</v>
      </c>
      <c r="C804" s="28">
        <v>1</v>
      </c>
    </row>
    <row r="805" spans="1:3" x14ac:dyDescent="0.25">
      <c r="A805" s="28">
        <v>804</v>
      </c>
      <c r="B805" s="28" t="s">
        <v>797</v>
      </c>
      <c r="C805" s="28">
        <v>0</v>
      </c>
    </row>
    <row r="806" spans="1:3" x14ac:dyDescent="0.25">
      <c r="A806" s="28">
        <v>805</v>
      </c>
      <c r="B806" s="28" t="s">
        <v>561</v>
      </c>
      <c r="C806" s="28">
        <v>1</v>
      </c>
    </row>
    <row r="807" spans="1:3" x14ac:dyDescent="0.25">
      <c r="A807" s="28">
        <v>806</v>
      </c>
      <c r="B807" s="28" t="s">
        <v>561</v>
      </c>
      <c r="C807" s="28">
        <v>1</v>
      </c>
    </row>
    <row r="808" spans="1:3" x14ac:dyDescent="0.25">
      <c r="A808" s="28">
        <v>807</v>
      </c>
      <c r="B808" s="28" t="s">
        <v>797</v>
      </c>
      <c r="C808" s="28">
        <v>0</v>
      </c>
    </row>
    <row r="809" spans="1:3" x14ac:dyDescent="0.25">
      <c r="A809" s="28">
        <v>808</v>
      </c>
      <c r="B809" s="28" t="s">
        <v>797</v>
      </c>
      <c r="C809" s="28">
        <v>0</v>
      </c>
    </row>
    <row r="810" spans="1:3" x14ac:dyDescent="0.25">
      <c r="A810" s="28">
        <v>809</v>
      </c>
      <c r="B810" s="28" t="s">
        <v>561</v>
      </c>
      <c r="C810" s="28">
        <v>1</v>
      </c>
    </row>
    <row r="811" spans="1:3" x14ac:dyDescent="0.25">
      <c r="A811" s="28">
        <v>810</v>
      </c>
      <c r="B811" s="28" t="s">
        <v>561</v>
      </c>
      <c r="C811" s="28">
        <v>1</v>
      </c>
    </row>
    <row r="812" spans="1:3" x14ac:dyDescent="0.25">
      <c r="A812" s="28">
        <v>811</v>
      </c>
      <c r="B812" s="28" t="s">
        <v>561</v>
      </c>
      <c r="C812" s="28">
        <v>1</v>
      </c>
    </row>
    <row r="813" spans="1:3" x14ac:dyDescent="0.25">
      <c r="A813" s="28">
        <v>812</v>
      </c>
      <c r="B813" s="28" t="s">
        <v>797</v>
      </c>
      <c r="C813" s="28">
        <v>0</v>
      </c>
    </row>
    <row r="814" spans="1:3" x14ac:dyDescent="0.25">
      <c r="A814" s="28">
        <v>813</v>
      </c>
      <c r="B814" s="28" t="s">
        <v>561</v>
      </c>
      <c r="C814" s="28">
        <v>1</v>
      </c>
    </row>
    <row r="815" spans="1:3" x14ac:dyDescent="0.25">
      <c r="A815" s="28">
        <v>814</v>
      </c>
      <c r="B815" s="28" t="s">
        <v>561</v>
      </c>
      <c r="C815" s="28">
        <v>1</v>
      </c>
    </row>
    <row r="816" spans="1:3" x14ac:dyDescent="0.25">
      <c r="A816" s="28">
        <v>815</v>
      </c>
      <c r="B816" s="28" t="s">
        <v>561</v>
      </c>
      <c r="C816" s="28">
        <v>1</v>
      </c>
    </row>
    <row r="817" spans="1:3" x14ac:dyDescent="0.25">
      <c r="A817" s="28">
        <v>816</v>
      </c>
      <c r="B817" s="28" t="s">
        <v>561</v>
      </c>
      <c r="C817" s="28">
        <v>1</v>
      </c>
    </row>
    <row r="818" spans="1:3" x14ac:dyDescent="0.25">
      <c r="A818" s="28">
        <v>817</v>
      </c>
      <c r="B818" s="28" t="s">
        <v>561</v>
      </c>
      <c r="C818" s="28">
        <v>1</v>
      </c>
    </row>
    <row r="819" spans="1:3" x14ac:dyDescent="0.25">
      <c r="A819" s="28">
        <v>818</v>
      </c>
      <c r="B819" s="28" t="s">
        <v>561</v>
      </c>
      <c r="C819" s="28">
        <v>1</v>
      </c>
    </row>
    <row r="820" spans="1:3" x14ac:dyDescent="0.25">
      <c r="A820" s="28">
        <v>819</v>
      </c>
      <c r="B820" s="28" t="s">
        <v>565</v>
      </c>
      <c r="C820" s="28">
        <v>0</v>
      </c>
    </row>
    <row r="821" spans="1:3" x14ac:dyDescent="0.25">
      <c r="A821" s="28">
        <v>820</v>
      </c>
      <c r="B821" s="28" t="s">
        <v>561</v>
      </c>
      <c r="C821" s="28">
        <v>1</v>
      </c>
    </row>
    <row r="822" spans="1:3" x14ac:dyDescent="0.25">
      <c r="A822" s="28">
        <v>821</v>
      </c>
      <c r="B822" s="28" t="s">
        <v>561</v>
      </c>
      <c r="C822" s="28">
        <v>1</v>
      </c>
    </row>
    <row r="823" spans="1:3" x14ac:dyDescent="0.25">
      <c r="A823" s="28">
        <v>822</v>
      </c>
      <c r="B823" s="28" t="s">
        <v>561</v>
      </c>
      <c r="C823" s="28">
        <v>1</v>
      </c>
    </row>
    <row r="824" spans="1:3" x14ac:dyDescent="0.25">
      <c r="A824" s="28">
        <v>823</v>
      </c>
      <c r="B824" s="28" t="s">
        <v>561</v>
      </c>
      <c r="C824" s="28">
        <v>1</v>
      </c>
    </row>
    <row r="825" spans="1:3" x14ac:dyDescent="0.25">
      <c r="A825" s="28">
        <v>824</v>
      </c>
      <c r="B825" s="28" t="s">
        <v>561</v>
      </c>
      <c r="C825" s="28">
        <v>1</v>
      </c>
    </row>
    <row r="826" spans="1:3" x14ac:dyDescent="0.25">
      <c r="A826" s="28">
        <v>825</v>
      </c>
      <c r="B826" s="28" t="s">
        <v>561</v>
      </c>
      <c r="C826" s="28">
        <v>1</v>
      </c>
    </row>
    <row r="827" spans="1:3" x14ac:dyDescent="0.25">
      <c r="A827" s="28">
        <v>826</v>
      </c>
      <c r="B827" s="28" t="s">
        <v>561</v>
      </c>
      <c r="C827" s="28">
        <v>1</v>
      </c>
    </row>
    <row r="828" spans="1:3" x14ac:dyDescent="0.25">
      <c r="A828" s="28">
        <v>827</v>
      </c>
      <c r="B828" s="28" t="s">
        <v>561</v>
      </c>
      <c r="C828" s="28">
        <v>1</v>
      </c>
    </row>
    <row r="829" spans="1:3" x14ac:dyDescent="0.25">
      <c r="A829" s="28">
        <v>828</v>
      </c>
      <c r="B829" s="28" t="s">
        <v>561</v>
      </c>
      <c r="C829" s="28">
        <v>1</v>
      </c>
    </row>
    <row r="830" spans="1:3" x14ac:dyDescent="0.25">
      <c r="A830" s="28">
        <v>829</v>
      </c>
      <c r="B830" s="28" t="s">
        <v>561</v>
      </c>
      <c r="C830" s="28">
        <v>1</v>
      </c>
    </row>
    <row r="831" spans="1:3" x14ac:dyDescent="0.25">
      <c r="A831" s="28">
        <v>830</v>
      </c>
      <c r="B831" s="28" t="s">
        <v>565</v>
      </c>
      <c r="C831" s="28">
        <v>0</v>
      </c>
    </row>
    <row r="832" spans="1:3" x14ac:dyDescent="0.25">
      <c r="A832" s="28">
        <v>831</v>
      </c>
      <c r="B832" s="28" t="s">
        <v>565</v>
      </c>
      <c r="C832" s="28">
        <v>0</v>
      </c>
    </row>
    <row r="833" spans="1:3" x14ac:dyDescent="0.25">
      <c r="A833" s="28">
        <v>832</v>
      </c>
      <c r="B833" s="28" t="s">
        <v>565</v>
      </c>
      <c r="C833" s="28">
        <v>0</v>
      </c>
    </row>
    <row r="834" spans="1:3" x14ac:dyDescent="0.25">
      <c r="A834" s="28">
        <v>833</v>
      </c>
      <c r="B834" s="28" t="s">
        <v>561</v>
      </c>
      <c r="C834" s="28">
        <v>1</v>
      </c>
    </row>
    <row r="835" spans="1:3" x14ac:dyDescent="0.25">
      <c r="A835" s="28">
        <v>834</v>
      </c>
      <c r="B835" s="28" t="s">
        <v>561</v>
      </c>
      <c r="C835" s="28">
        <v>1</v>
      </c>
    </row>
    <row r="836" spans="1:3" x14ac:dyDescent="0.25">
      <c r="A836" s="28">
        <v>835</v>
      </c>
      <c r="B836" s="28" t="s">
        <v>561</v>
      </c>
      <c r="C836" s="28">
        <v>1</v>
      </c>
    </row>
    <row r="837" spans="1:3" x14ac:dyDescent="0.25">
      <c r="A837" s="28">
        <v>836</v>
      </c>
      <c r="B837" s="28" t="s">
        <v>561</v>
      </c>
      <c r="C837" s="28">
        <v>1</v>
      </c>
    </row>
    <row r="838" spans="1:3" x14ac:dyDescent="0.25">
      <c r="A838" s="28">
        <v>837</v>
      </c>
      <c r="B838" s="28" t="s">
        <v>561</v>
      </c>
      <c r="C838" s="28">
        <v>1</v>
      </c>
    </row>
    <row r="839" spans="1:3" x14ac:dyDescent="0.25">
      <c r="A839" s="28">
        <v>838</v>
      </c>
      <c r="B839" s="28" t="s">
        <v>561</v>
      </c>
      <c r="C839" s="28">
        <v>1</v>
      </c>
    </row>
    <row r="840" spans="1:3" x14ac:dyDescent="0.25">
      <c r="A840" s="28">
        <v>839</v>
      </c>
      <c r="B840" s="28" t="s">
        <v>561</v>
      </c>
      <c r="C840" s="28">
        <v>1</v>
      </c>
    </row>
    <row r="841" spans="1:3" x14ac:dyDescent="0.25">
      <c r="A841" s="28">
        <v>840</v>
      </c>
      <c r="B841" s="28" t="s">
        <v>561</v>
      </c>
      <c r="C841" s="28">
        <v>1</v>
      </c>
    </row>
    <row r="842" spans="1:3" x14ac:dyDescent="0.25">
      <c r="A842" s="28">
        <v>841</v>
      </c>
      <c r="B842" s="28" t="s">
        <v>561</v>
      </c>
      <c r="C842" s="28">
        <v>1</v>
      </c>
    </row>
    <row r="843" spans="1:3" x14ac:dyDescent="0.25">
      <c r="A843" s="28">
        <v>842</v>
      </c>
      <c r="B843" s="28" t="s">
        <v>561</v>
      </c>
      <c r="C843" s="28">
        <v>1</v>
      </c>
    </row>
    <row r="844" spans="1:3" x14ac:dyDescent="0.25">
      <c r="A844" s="28">
        <v>843</v>
      </c>
      <c r="B844" s="28" t="s">
        <v>561</v>
      </c>
      <c r="C844" s="28">
        <v>1</v>
      </c>
    </row>
    <row r="845" spans="1:3" x14ac:dyDescent="0.25">
      <c r="A845" s="28">
        <v>844</v>
      </c>
      <c r="B845" s="28" t="s">
        <v>561</v>
      </c>
      <c r="C845" s="28">
        <v>1</v>
      </c>
    </row>
    <row r="846" spans="1:3" x14ac:dyDescent="0.25">
      <c r="A846" s="28">
        <v>845</v>
      </c>
      <c r="B846" s="28" t="s">
        <v>561</v>
      </c>
      <c r="C846" s="28">
        <v>1</v>
      </c>
    </row>
    <row r="847" spans="1:3" x14ac:dyDescent="0.25">
      <c r="A847" s="28">
        <v>846</v>
      </c>
      <c r="B847" s="28" t="s">
        <v>561</v>
      </c>
      <c r="C847" s="28">
        <v>1</v>
      </c>
    </row>
    <row r="848" spans="1:3" x14ac:dyDescent="0.25">
      <c r="A848" s="28">
        <v>847</v>
      </c>
      <c r="B848" s="28" t="s">
        <v>561</v>
      </c>
      <c r="C848" s="28">
        <v>1</v>
      </c>
    </row>
    <row r="849" spans="1:3" x14ac:dyDescent="0.25">
      <c r="A849" s="28">
        <v>848</v>
      </c>
      <c r="B849" s="28" t="s">
        <v>561</v>
      </c>
      <c r="C849" s="28">
        <v>1</v>
      </c>
    </row>
    <row r="850" spans="1:3" x14ac:dyDescent="0.25">
      <c r="A850" s="28">
        <v>849</v>
      </c>
      <c r="B850" s="28" t="s">
        <v>561</v>
      </c>
      <c r="C850" s="28">
        <v>1</v>
      </c>
    </row>
    <row r="851" spans="1:3" x14ac:dyDescent="0.25">
      <c r="A851" s="28">
        <v>850</v>
      </c>
      <c r="B851" s="28" t="s">
        <v>561</v>
      </c>
      <c r="C851" s="28">
        <v>1</v>
      </c>
    </row>
    <row r="852" spans="1:3" x14ac:dyDescent="0.25">
      <c r="A852" s="28">
        <v>851</v>
      </c>
      <c r="B852" s="28" t="s">
        <v>561</v>
      </c>
      <c r="C852" s="28">
        <v>1</v>
      </c>
    </row>
    <row r="853" spans="1:3" x14ac:dyDescent="0.25">
      <c r="A853" s="28">
        <v>852</v>
      </c>
      <c r="B853" s="28" t="s">
        <v>561</v>
      </c>
      <c r="C853" s="28">
        <v>1</v>
      </c>
    </row>
    <row r="854" spans="1:3" x14ac:dyDescent="0.25">
      <c r="A854" s="28">
        <v>853</v>
      </c>
      <c r="B854" s="28" t="s">
        <v>561</v>
      </c>
      <c r="C854" s="28">
        <v>1</v>
      </c>
    </row>
    <row r="855" spans="1:3" x14ac:dyDescent="0.25">
      <c r="A855" s="28">
        <v>854</v>
      </c>
      <c r="B855" s="28" t="s">
        <v>561</v>
      </c>
      <c r="C855" s="28">
        <v>1</v>
      </c>
    </row>
    <row r="856" spans="1:3" x14ac:dyDescent="0.25">
      <c r="A856" s="28">
        <v>855</v>
      </c>
      <c r="B856" s="28" t="s">
        <v>561</v>
      </c>
      <c r="C856" s="28">
        <v>1</v>
      </c>
    </row>
    <row r="857" spans="1:3" x14ac:dyDescent="0.25">
      <c r="A857" s="28">
        <v>856</v>
      </c>
      <c r="B857" s="28" t="s">
        <v>561</v>
      </c>
      <c r="C857" s="28">
        <v>1</v>
      </c>
    </row>
    <row r="858" spans="1:3" x14ac:dyDescent="0.25">
      <c r="A858" s="28">
        <v>857</v>
      </c>
      <c r="B858" s="28" t="s">
        <v>561</v>
      </c>
      <c r="C858" s="28">
        <v>1</v>
      </c>
    </row>
    <row r="859" spans="1:3" x14ac:dyDescent="0.25">
      <c r="A859" s="28">
        <v>858</v>
      </c>
      <c r="B859" s="28" t="s">
        <v>797</v>
      </c>
      <c r="C859" s="28">
        <v>0</v>
      </c>
    </row>
    <row r="860" spans="1:3" x14ac:dyDescent="0.25">
      <c r="A860" s="28">
        <v>859</v>
      </c>
      <c r="B860" s="28" t="s">
        <v>797</v>
      </c>
      <c r="C860" s="28">
        <v>0</v>
      </c>
    </row>
    <row r="861" spans="1:3" x14ac:dyDescent="0.25">
      <c r="A861" s="28">
        <v>860</v>
      </c>
      <c r="B861" s="28" t="s">
        <v>797</v>
      </c>
      <c r="C861" s="28">
        <v>0</v>
      </c>
    </row>
    <row r="862" spans="1:3" x14ac:dyDescent="0.25">
      <c r="A862" s="28">
        <v>861</v>
      </c>
      <c r="B862" s="28" t="s">
        <v>797</v>
      </c>
      <c r="C862" s="28">
        <v>0</v>
      </c>
    </row>
    <row r="863" spans="1:3" x14ac:dyDescent="0.25">
      <c r="A863" s="28">
        <v>862</v>
      </c>
      <c r="B863" s="28" t="s">
        <v>561</v>
      </c>
      <c r="C863" s="28">
        <v>1</v>
      </c>
    </row>
    <row r="864" spans="1:3" x14ac:dyDescent="0.25">
      <c r="A864" s="28">
        <v>863</v>
      </c>
      <c r="B864" s="28" t="s">
        <v>797</v>
      </c>
      <c r="C864" s="28">
        <v>0</v>
      </c>
    </row>
    <row r="865" spans="1:3" x14ac:dyDescent="0.25">
      <c r="A865" s="28">
        <v>864</v>
      </c>
      <c r="B865" s="28" t="s">
        <v>561</v>
      </c>
      <c r="C865" s="28">
        <v>1</v>
      </c>
    </row>
    <row r="866" spans="1:3" x14ac:dyDescent="0.25">
      <c r="A866" s="28">
        <v>865</v>
      </c>
      <c r="B866" s="28" t="s">
        <v>561</v>
      </c>
      <c r="C866" s="28">
        <v>1</v>
      </c>
    </row>
    <row r="867" spans="1:3" x14ac:dyDescent="0.25">
      <c r="A867" s="28">
        <v>866</v>
      </c>
      <c r="B867" s="28" t="s">
        <v>561</v>
      </c>
      <c r="C867" s="28">
        <v>1</v>
      </c>
    </row>
    <row r="868" spans="1:3" x14ac:dyDescent="0.25">
      <c r="A868" s="28">
        <v>867</v>
      </c>
      <c r="B868" s="28" t="s">
        <v>561</v>
      </c>
      <c r="C868" s="28">
        <v>1</v>
      </c>
    </row>
    <row r="869" spans="1:3" x14ac:dyDescent="0.25">
      <c r="A869" s="28">
        <v>868</v>
      </c>
      <c r="B869" s="28" t="s">
        <v>561</v>
      </c>
      <c r="C869" s="28">
        <v>1</v>
      </c>
    </row>
    <row r="870" spans="1:3" x14ac:dyDescent="0.25">
      <c r="A870" s="28">
        <v>869</v>
      </c>
      <c r="B870" s="28" t="s">
        <v>561</v>
      </c>
      <c r="C870" s="28">
        <v>1</v>
      </c>
    </row>
    <row r="871" spans="1:3" x14ac:dyDescent="0.25">
      <c r="A871" s="28">
        <v>870</v>
      </c>
      <c r="B871" s="28" t="s">
        <v>565</v>
      </c>
      <c r="C871" s="28">
        <v>0</v>
      </c>
    </row>
    <row r="872" spans="1:3" x14ac:dyDescent="0.25">
      <c r="A872" s="28">
        <v>871</v>
      </c>
      <c r="B872" s="28" t="s">
        <v>567</v>
      </c>
      <c r="C872" s="28">
        <v>0</v>
      </c>
    </row>
    <row r="873" spans="1:3" x14ac:dyDescent="0.25">
      <c r="A873" s="28">
        <v>872</v>
      </c>
      <c r="B873" s="28" t="s">
        <v>561</v>
      </c>
      <c r="C873" s="28">
        <v>1</v>
      </c>
    </row>
    <row r="874" spans="1:3" x14ac:dyDescent="0.25">
      <c r="A874" s="28">
        <v>873</v>
      </c>
      <c r="B874" s="28" t="s">
        <v>561</v>
      </c>
      <c r="C874" s="28">
        <v>1</v>
      </c>
    </row>
    <row r="875" spans="1:3" x14ac:dyDescent="0.25">
      <c r="A875" s="28">
        <v>874</v>
      </c>
      <c r="B875" s="28" t="s">
        <v>561</v>
      </c>
      <c r="C875" s="28">
        <v>1</v>
      </c>
    </row>
    <row r="876" spans="1:3" x14ac:dyDescent="0.25">
      <c r="A876" s="28">
        <v>875</v>
      </c>
      <c r="B876" s="28" t="s">
        <v>569</v>
      </c>
      <c r="C876" s="28">
        <v>0</v>
      </c>
    </row>
    <row r="877" spans="1:3" x14ac:dyDescent="0.25">
      <c r="A877" s="28">
        <v>876</v>
      </c>
      <c r="B877" s="28" t="s">
        <v>561</v>
      </c>
      <c r="C877" s="28">
        <v>1</v>
      </c>
    </row>
    <row r="878" spans="1:3" x14ac:dyDescent="0.25">
      <c r="A878" s="28">
        <v>877</v>
      </c>
      <c r="B878" s="28" t="s">
        <v>561</v>
      </c>
      <c r="C878" s="28">
        <v>1</v>
      </c>
    </row>
    <row r="879" spans="1:3" x14ac:dyDescent="0.25">
      <c r="A879" s="28">
        <v>878</v>
      </c>
      <c r="B879" s="28" t="s">
        <v>569</v>
      </c>
      <c r="C879" s="28">
        <v>0</v>
      </c>
    </row>
    <row r="880" spans="1:3" x14ac:dyDescent="0.25">
      <c r="A880" s="28">
        <v>879</v>
      </c>
      <c r="B880" s="28" t="s">
        <v>569</v>
      </c>
      <c r="C880" s="28">
        <v>0</v>
      </c>
    </row>
    <row r="881" spans="1:3" x14ac:dyDescent="0.25">
      <c r="A881" s="28">
        <v>880</v>
      </c>
      <c r="B881" s="28" t="s">
        <v>797</v>
      </c>
      <c r="C881" s="28">
        <v>0</v>
      </c>
    </row>
    <row r="882" spans="1:3" x14ac:dyDescent="0.25">
      <c r="A882" s="28">
        <v>881</v>
      </c>
      <c r="B882" s="28" t="s">
        <v>797</v>
      </c>
      <c r="C882" s="28">
        <v>0</v>
      </c>
    </row>
    <row r="883" spans="1:3" x14ac:dyDescent="0.25">
      <c r="A883" s="28">
        <v>882</v>
      </c>
      <c r="B883" s="28" t="s">
        <v>797</v>
      </c>
      <c r="C883" s="28">
        <v>0</v>
      </c>
    </row>
    <row r="884" spans="1:3" x14ac:dyDescent="0.25">
      <c r="A884" s="28">
        <v>883</v>
      </c>
      <c r="B884" s="28" t="s">
        <v>797</v>
      </c>
      <c r="C884" s="28">
        <v>0</v>
      </c>
    </row>
    <row r="885" spans="1:3" x14ac:dyDescent="0.25">
      <c r="A885" s="28">
        <v>884</v>
      </c>
      <c r="B885" s="28" t="s">
        <v>569</v>
      </c>
      <c r="C885" s="28">
        <v>0</v>
      </c>
    </row>
    <row r="886" spans="1:3" x14ac:dyDescent="0.25">
      <c r="A886" s="28">
        <v>885</v>
      </c>
      <c r="B886" s="28" t="s">
        <v>569</v>
      </c>
      <c r="C886" s="28">
        <v>0</v>
      </c>
    </row>
    <row r="887" spans="1:3" x14ac:dyDescent="0.25">
      <c r="A887" s="28">
        <v>886</v>
      </c>
      <c r="B887" s="28" t="s">
        <v>797</v>
      </c>
      <c r="C887" s="28">
        <v>0</v>
      </c>
    </row>
    <row r="888" spans="1:3" x14ac:dyDescent="0.25">
      <c r="A888" s="28">
        <v>887</v>
      </c>
      <c r="B888" s="28" t="s">
        <v>569</v>
      </c>
      <c r="C888" s="28">
        <v>0</v>
      </c>
    </row>
    <row r="889" spans="1:3" x14ac:dyDescent="0.25">
      <c r="A889" s="28">
        <v>888</v>
      </c>
      <c r="B889" s="28" t="s">
        <v>565</v>
      </c>
      <c r="C889" s="28">
        <v>0</v>
      </c>
    </row>
    <row r="890" spans="1:3" x14ac:dyDescent="0.25">
      <c r="A890" s="28">
        <v>889</v>
      </c>
      <c r="B890" s="28" t="s">
        <v>569</v>
      </c>
      <c r="C890" s="28">
        <v>0</v>
      </c>
    </row>
    <row r="891" spans="1:3" x14ac:dyDescent="0.25">
      <c r="A891" s="28">
        <v>890</v>
      </c>
      <c r="B891" s="28" t="s">
        <v>797</v>
      </c>
      <c r="C891" s="28">
        <v>0</v>
      </c>
    </row>
    <row r="892" spans="1:3" x14ac:dyDescent="0.25">
      <c r="A892" s="28">
        <v>891</v>
      </c>
      <c r="B892" s="28" t="s">
        <v>797</v>
      </c>
      <c r="C892" s="28">
        <v>0</v>
      </c>
    </row>
    <row r="893" spans="1:3" x14ac:dyDescent="0.25">
      <c r="A893" s="28">
        <v>892</v>
      </c>
      <c r="B893" s="28" t="s">
        <v>797</v>
      </c>
      <c r="C893" s="28">
        <v>0</v>
      </c>
    </row>
    <row r="894" spans="1:3" x14ac:dyDescent="0.25">
      <c r="A894" s="28">
        <v>893</v>
      </c>
      <c r="B894" s="28" t="s">
        <v>797</v>
      </c>
      <c r="C894" s="28">
        <v>0</v>
      </c>
    </row>
    <row r="895" spans="1:3" x14ac:dyDescent="0.25">
      <c r="A895" s="28">
        <v>894</v>
      </c>
      <c r="B895" s="28" t="s">
        <v>797</v>
      </c>
      <c r="C895" s="28">
        <v>0</v>
      </c>
    </row>
    <row r="896" spans="1:3" x14ac:dyDescent="0.25">
      <c r="A896" s="28">
        <v>895</v>
      </c>
      <c r="B896" s="28" t="s">
        <v>797</v>
      </c>
      <c r="C896" s="28">
        <v>0</v>
      </c>
    </row>
    <row r="897" spans="1:3" x14ac:dyDescent="0.25">
      <c r="A897" s="28">
        <v>896</v>
      </c>
      <c r="B897" s="28" t="s">
        <v>561</v>
      </c>
      <c r="C897" s="28">
        <v>1</v>
      </c>
    </row>
    <row r="898" spans="1:3" x14ac:dyDescent="0.25">
      <c r="A898" s="28">
        <v>897</v>
      </c>
      <c r="B898" s="28" t="s">
        <v>569</v>
      </c>
      <c r="C898" s="28">
        <v>0</v>
      </c>
    </row>
    <row r="899" spans="1:3" x14ac:dyDescent="0.25">
      <c r="A899" s="28">
        <v>898</v>
      </c>
      <c r="B899" s="28" t="s">
        <v>569</v>
      </c>
      <c r="C899" s="28">
        <v>0</v>
      </c>
    </row>
    <row r="900" spans="1:3" x14ac:dyDescent="0.25">
      <c r="A900" s="28">
        <v>899</v>
      </c>
      <c r="B900" s="28" t="s">
        <v>565</v>
      </c>
      <c r="C900" s="28">
        <v>0</v>
      </c>
    </row>
    <row r="901" spans="1:3" x14ac:dyDescent="0.25">
      <c r="A901" s="28">
        <v>900</v>
      </c>
      <c r="B901" s="28" t="s">
        <v>797</v>
      </c>
      <c r="C901" s="28">
        <v>0</v>
      </c>
    </row>
    <row r="902" spans="1:3" x14ac:dyDescent="0.25">
      <c r="A902" s="28">
        <v>901</v>
      </c>
      <c r="B902" s="28" t="s">
        <v>561</v>
      </c>
      <c r="C902" s="28">
        <v>1</v>
      </c>
    </row>
    <row r="903" spans="1:3" x14ac:dyDescent="0.25">
      <c r="A903" s="28">
        <v>902</v>
      </c>
      <c r="B903" s="28" t="s">
        <v>561</v>
      </c>
      <c r="C903" s="28">
        <v>1</v>
      </c>
    </row>
    <row r="904" spans="1:3" x14ac:dyDescent="0.25">
      <c r="A904" s="28">
        <v>903</v>
      </c>
      <c r="B904" s="28" t="s">
        <v>561</v>
      </c>
      <c r="C904" s="28">
        <v>1</v>
      </c>
    </row>
    <row r="905" spans="1:3" x14ac:dyDescent="0.25">
      <c r="A905" s="28">
        <v>904</v>
      </c>
      <c r="B905" s="28" t="s">
        <v>561</v>
      </c>
      <c r="C905" s="28">
        <v>1</v>
      </c>
    </row>
    <row r="906" spans="1:3" x14ac:dyDescent="0.25">
      <c r="A906" s="28">
        <v>905</v>
      </c>
      <c r="B906" s="28" t="s">
        <v>561</v>
      </c>
      <c r="C906" s="28">
        <v>1</v>
      </c>
    </row>
    <row r="907" spans="1:3" x14ac:dyDescent="0.25">
      <c r="A907" s="28">
        <v>906</v>
      </c>
      <c r="B907" s="28" t="s">
        <v>561</v>
      </c>
      <c r="C907" s="28">
        <v>1</v>
      </c>
    </row>
    <row r="908" spans="1:3" x14ac:dyDescent="0.25">
      <c r="A908" s="28">
        <v>907</v>
      </c>
      <c r="B908" s="28" t="s">
        <v>561</v>
      </c>
      <c r="C908" s="28">
        <v>1</v>
      </c>
    </row>
    <row r="909" spans="1:3" x14ac:dyDescent="0.25">
      <c r="A909" s="28">
        <v>908</v>
      </c>
      <c r="B909" s="28" t="s">
        <v>561</v>
      </c>
      <c r="C909" s="28">
        <v>1</v>
      </c>
    </row>
    <row r="910" spans="1:3" x14ac:dyDescent="0.25">
      <c r="A910" s="28">
        <v>909</v>
      </c>
      <c r="B910" s="28" t="s">
        <v>794</v>
      </c>
      <c r="C910" s="28">
        <v>0</v>
      </c>
    </row>
    <row r="911" spans="1:3" x14ac:dyDescent="0.25">
      <c r="A911" s="28">
        <v>910</v>
      </c>
      <c r="B911" s="28" t="s">
        <v>797</v>
      </c>
      <c r="C911" s="28">
        <v>0</v>
      </c>
    </row>
    <row r="912" spans="1:3" x14ac:dyDescent="0.25">
      <c r="A912" s="28">
        <v>911</v>
      </c>
      <c r="B912" s="28" t="s">
        <v>797</v>
      </c>
      <c r="C912" s="28">
        <v>0</v>
      </c>
    </row>
    <row r="913" spans="1:3" x14ac:dyDescent="0.25">
      <c r="A913" s="28">
        <v>912</v>
      </c>
      <c r="B913" s="28" t="s">
        <v>797</v>
      </c>
      <c r="C913" s="28">
        <v>0</v>
      </c>
    </row>
    <row r="914" spans="1:3" x14ac:dyDescent="0.25">
      <c r="A914" s="28">
        <v>913</v>
      </c>
      <c r="B914" s="28" t="s">
        <v>797</v>
      </c>
      <c r="C914" s="28">
        <v>0</v>
      </c>
    </row>
    <row r="915" spans="1:3" x14ac:dyDescent="0.25">
      <c r="A915" s="28">
        <v>914</v>
      </c>
      <c r="B915" s="28" t="s">
        <v>797</v>
      </c>
      <c r="C915" s="28">
        <v>0</v>
      </c>
    </row>
    <row r="916" spans="1:3" x14ac:dyDescent="0.25">
      <c r="A916" s="28">
        <v>915</v>
      </c>
      <c r="B916" s="28" t="s">
        <v>797</v>
      </c>
      <c r="C916" s="28">
        <v>0</v>
      </c>
    </row>
    <row r="917" spans="1:3" x14ac:dyDescent="0.25">
      <c r="A917" s="28">
        <v>916</v>
      </c>
      <c r="B917" s="28" t="s">
        <v>797</v>
      </c>
      <c r="C917" s="28">
        <v>0</v>
      </c>
    </row>
    <row r="918" spans="1:3" x14ac:dyDescent="0.25">
      <c r="A918" s="28">
        <v>917</v>
      </c>
      <c r="B918" s="28" t="s">
        <v>797</v>
      </c>
      <c r="C918" s="28">
        <v>0</v>
      </c>
    </row>
    <row r="919" spans="1:3" x14ac:dyDescent="0.25">
      <c r="A919" s="28">
        <v>918</v>
      </c>
      <c r="B919" s="28" t="s">
        <v>797</v>
      </c>
      <c r="C919" s="28">
        <v>0</v>
      </c>
    </row>
    <row r="920" spans="1:3" x14ac:dyDescent="0.25">
      <c r="A920" s="28">
        <v>919</v>
      </c>
      <c r="B920" s="28" t="s">
        <v>797</v>
      </c>
      <c r="C920" s="28">
        <v>0</v>
      </c>
    </row>
    <row r="921" spans="1:3" x14ac:dyDescent="0.25">
      <c r="A921" s="28">
        <v>920</v>
      </c>
      <c r="B921" s="28" t="s">
        <v>797</v>
      </c>
      <c r="C921" s="28">
        <v>0</v>
      </c>
    </row>
    <row r="922" spans="1:3" x14ac:dyDescent="0.25">
      <c r="A922" s="28">
        <v>921</v>
      </c>
      <c r="B922" s="28" t="s">
        <v>561</v>
      </c>
      <c r="C922" s="28">
        <v>1</v>
      </c>
    </row>
    <row r="923" spans="1:3" x14ac:dyDescent="0.25">
      <c r="A923" s="28">
        <v>922</v>
      </c>
      <c r="B923" s="28" t="s">
        <v>797</v>
      </c>
      <c r="C923" s="28">
        <v>0</v>
      </c>
    </row>
    <row r="924" spans="1:3" x14ac:dyDescent="0.25">
      <c r="A924" s="28">
        <v>923</v>
      </c>
      <c r="B924" s="28" t="s">
        <v>797</v>
      </c>
      <c r="C924" s="28">
        <v>0</v>
      </c>
    </row>
    <row r="925" spans="1:3" x14ac:dyDescent="0.25">
      <c r="A925" s="28">
        <v>924</v>
      </c>
      <c r="B925" s="28" t="s">
        <v>797</v>
      </c>
      <c r="C925" s="28">
        <v>0</v>
      </c>
    </row>
    <row r="926" spans="1:3" x14ac:dyDescent="0.25">
      <c r="A926" s="28">
        <v>925</v>
      </c>
      <c r="B926" s="28" t="s">
        <v>797</v>
      </c>
      <c r="C926" s="28">
        <v>0</v>
      </c>
    </row>
    <row r="927" spans="1:3" x14ac:dyDescent="0.25">
      <c r="A927" s="28">
        <v>926</v>
      </c>
      <c r="B927" s="28" t="s">
        <v>797</v>
      </c>
      <c r="C927" s="28">
        <v>0</v>
      </c>
    </row>
    <row r="928" spans="1:3" x14ac:dyDescent="0.25">
      <c r="A928" s="28">
        <v>927</v>
      </c>
      <c r="B928" s="28" t="s">
        <v>797</v>
      </c>
      <c r="C928" s="28">
        <v>0</v>
      </c>
    </row>
    <row r="929" spans="1:3" x14ac:dyDescent="0.25">
      <c r="A929" s="28">
        <v>928</v>
      </c>
      <c r="B929" s="28" t="s">
        <v>797</v>
      </c>
      <c r="C929" s="28">
        <v>0</v>
      </c>
    </row>
    <row r="930" spans="1:3" x14ac:dyDescent="0.25">
      <c r="A930" s="28">
        <v>929</v>
      </c>
      <c r="B930" s="28" t="s">
        <v>565</v>
      </c>
      <c r="C930" s="28">
        <v>0</v>
      </c>
    </row>
    <row r="931" spans="1:3" x14ac:dyDescent="0.25">
      <c r="A931" s="28">
        <v>930</v>
      </c>
      <c r="B931" s="28" t="s">
        <v>561</v>
      </c>
      <c r="C931" s="28">
        <v>1</v>
      </c>
    </row>
    <row r="932" spans="1:3" x14ac:dyDescent="0.25">
      <c r="A932" s="28">
        <v>931</v>
      </c>
      <c r="B932" s="28" t="s">
        <v>565</v>
      </c>
      <c r="C932" s="28">
        <v>0</v>
      </c>
    </row>
    <row r="933" spans="1:3" x14ac:dyDescent="0.25">
      <c r="A933" s="28">
        <v>932</v>
      </c>
      <c r="B933" s="28" t="s">
        <v>794</v>
      </c>
      <c r="C933" s="28">
        <v>0</v>
      </c>
    </row>
    <row r="934" spans="1:3" x14ac:dyDescent="0.25">
      <c r="A934" s="28">
        <v>933</v>
      </c>
      <c r="B934" s="28" t="s">
        <v>561</v>
      </c>
      <c r="C934" s="28">
        <v>1</v>
      </c>
    </row>
    <row r="935" spans="1:3" x14ac:dyDescent="0.25">
      <c r="A935" s="28">
        <v>934</v>
      </c>
      <c r="B935" s="28" t="s">
        <v>561</v>
      </c>
      <c r="C935" s="28">
        <v>1</v>
      </c>
    </row>
    <row r="936" spans="1:3" x14ac:dyDescent="0.25">
      <c r="A936" s="28">
        <v>935</v>
      </c>
      <c r="B936" s="28" t="s">
        <v>561</v>
      </c>
      <c r="C936" s="28">
        <v>1</v>
      </c>
    </row>
    <row r="937" spans="1:3" x14ac:dyDescent="0.25">
      <c r="A937" s="28">
        <v>936</v>
      </c>
      <c r="B937" s="28" t="s">
        <v>797</v>
      </c>
      <c r="C937" s="28">
        <v>0</v>
      </c>
    </row>
    <row r="938" spans="1:3" x14ac:dyDescent="0.25">
      <c r="A938" s="28">
        <v>937</v>
      </c>
      <c r="B938" s="28" t="s">
        <v>797</v>
      </c>
      <c r="C938" s="28">
        <v>0</v>
      </c>
    </row>
    <row r="939" spans="1:3" x14ac:dyDescent="0.25">
      <c r="A939" s="28">
        <v>938</v>
      </c>
      <c r="B939" s="28" t="s">
        <v>561</v>
      </c>
      <c r="C939" s="28">
        <v>1</v>
      </c>
    </row>
    <row r="940" spans="1:3" x14ac:dyDescent="0.25">
      <c r="A940" s="28">
        <v>939</v>
      </c>
      <c r="B940" s="28" t="s">
        <v>561</v>
      </c>
      <c r="C940" s="28">
        <v>1</v>
      </c>
    </row>
    <row r="941" spans="1:3" x14ac:dyDescent="0.25">
      <c r="A941" s="28">
        <v>940</v>
      </c>
      <c r="B941" s="28" t="s">
        <v>561</v>
      </c>
      <c r="C941" s="28">
        <v>1</v>
      </c>
    </row>
    <row r="942" spans="1:3" x14ac:dyDescent="0.25">
      <c r="A942" s="28">
        <v>941</v>
      </c>
      <c r="B942" s="28" t="s">
        <v>561</v>
      </c>
      <c r="C942" s="28">
        <v>1</v>
      </c>
    </row>
    <row r="943" spans="1:3" x14ac:dyDescent="0.25">
      <c r="A943" s="28">
        <v>942</v>
      </c>
      <c r="B943" s="28" t="s">
        <v>797</v>
      </c>
      <c r="C943" s="28">
        <v>0</v>
      </c>
    </row>
    <row r="944" spans="1:3" x14ac:dyDescent="0.25">
      <c r="A944" s="28">
        <v>943</v>
      </c>
      <c r="B944" s="28" t="s">
        <v>561</v>
      </c>
      <c r="C944" s="28">
        <v>1</v>
      </c>
    </row>
    <row r="945" spans="1:3" x14ac:dyDescent="0.25">
      <c r="A945" s="28">
        <v>944</v>
      </c>
      <c r="B945" s="28" t="s">
        <v>797</v>
      </c>
      <c r="C945" s="28">
        <v>0</v>
      </c>
    </row>
    <row r="946" spans="1:3" x14ac:dyDescent="0.25">
      <c r="A946" s="28">
        <v>945</v>
      </c>
      <c r="B946" s="28" t="s">
        <v>797</v>
      </c>
      <c r="C946" s="28">
        <v>0</v>
      </c>
    </row>
    <row r="947" spans="1:3" x14ac:dyDescent="0.25">
      <c r="A947" s="28">
        <v>946</v>
      </c>
      <c r="B947" s="28" t="s">
        <v>569</v>
      </c>
      <c r="C947" s="28">
        <v>0</v>
      </c>
    </row>
    <row r="948" spans="1:3" x14ac:dyDescent="0.25">
      <c r="A948" s="28">
        <v>947</v>
      </c>
      <c r="B948" s="28" t="s">
        <v>797</v>
      </c>
      <c r="C948" s="28">
        <v>0</v>
      </c>
    </row>
    <row r="949" spans="1:3" x14ac:dyDescent="0.25">
      <c r="A949" s="28">
        <v>948</v>
      </c>
      <c r="B949" s="28" t="s">
        <v>797</v>
      </c>
      <c r="C949" s="28">
        <v>0</v>
      </c>
    </row>
    <row r="950" spans="1:3" x14ac:dyDescent="0.25">
      <c r="A950" s="28">
        <v>949</v>
      </c>
      <c r="B950" s="28" t="s">
        <v>561</v>
      </c>
      <c r="C950" s="28">
        <v>1</v>
      </c>
    </row>
    <row r="951" spans="1:3" x14ac:dyDescent="0.25">
      <c r="A951" s="28">
        <v>950</v>
      </c>
      <c r="B951" s="28" t="s">
        <v>561</v>
      </c>
      <c r="C951" s="28">
        <v>1</v>
      </c>
    </row>
    <row r="952" spans="1:3" x14ac:dyDescent="0.25">
      <c r="A952" s="28">
        <v>951</v>
      </c>
      <c r="B952" s="28" t="s">
        <v>797</v>
      </c>
      <c r="C952" s="28">
        <v>0</v>
      </c>
    </row>
    <row r="953" spans="1:3" x14ac:dyDescent="0.25">
      <c r="A953" s="28">
        <v>952</v>
      </c>
      <c r="B953" s="28" t="s">
        <v>565</v>
      </c>
      <c r="C953" s="28">
        <v>0</v>
      </c>
    </row>
    <row r="954" spans="1:3" x14ac:dyDescent="0.25">
      <c r="A954" s="28">
        <v>953</v>
      </c>
      <c r="B954" s="28" t="s">
        <v>561</v>
      </c>
      <c r="C954" s="28">
        <v>1</v>
      </c>
    </row>
    <row r="955" spans="1:3" x14ac:dyDescent="0.25">
      <c r="A955" s="28">
        <v>954</v>
      </c>
      <c r="B955" s="28" t="s">
        <v>561</v>
      </c>
      <c r="C955" s="28">
        <v>1</v>
      </c>
    </row>
    <row r="956" spans="1:3" x14ac:dyDescent="0.25">
      <c r="A956" s="28">
        <v>955</v>
      </c>
      <c r="B956" s="28" t="s">
        <v>561</v>
      </c>
      <c r="C956" s="28">
        <v>1</v>
      </c>
    </row>
    <row r="957" spans="1:3" x14ac:dyDescent="0.25">
      <c r="A957" s="28">
        <v>956</v>
      </c>
      <c r="B957" s="28" t="s">
        <v>561</v>
      </c>
      <c r="C957" s="28">
        <v>1</v>
      </c>
    </row>
    <row r="958" spans="1:3" x14ac:dyDescent="0.25">
      <c r="A958" s="28">
        <v>957</v>
      </c>
      <c r="B958" s="28" t="s">
        <v>561</v>
      </c>
      <c r="C958" s="28">
        <v>1</v>
      </c>
    </row>
    <row r="959" spans="1:3" x14ac:dyDescent="0.25">
      <c r="A959" s="28">
        <v>958</v>
      </c>
      <c r="B959" s="28" t="s">
        <v>561</v>
      </c>
      <c r="C959" s="28">
        <v>1</v>
      </c>
    </row>
    <row r="960" spans="1:3" x14ac:dyDescent="0.25">
      <c r="A960" s="28">
        <v>959</v>
      </c>
      <c r="B960" s="28" t="s">
        <v>561</v>
      </c>
      <c r="C960" s="28">
        <v>1</v>
      </c>
    </row>
    <row r="961" spans="1:3" x14ac:dyDescent="0.25">
      <c r="A961" s="28">
        <v>960</v>
      </c>
      <c r="B961" s="28" t="s">
        <v>561</v>
      </c>
      <c r="C961" s="28">
        <v>1</v>
      </c>
    </row>
    <row r="962" spans="1:3" x14ac:dyDescent="0.25">
      <c r="A962" s="28">
        <v>961</v>
      </c>
      <c r="B962" s="28" t="s">
        <v>561</v>
      </c>
      <c r="C962" s="28">
        <v>1</v>
      </c>
    </row>
    <row r="963" spans="1:3" x14ac:dyDescent="0.25">
      <c r="A963" s="28">
        <v>962</v>
      </c>
      <c r="B963" s="28" t="s">
        <v>797</v>
      </c>
      <c r="C963" s="28">
        <v>0</v>
      </c>
    </row>
    <row r="964" spans="1:3" x14ac:dyDescent="0.25">
      <c r="A964" s="28">
        <v>963</v>
      </c>
      <c r="B964" s="28" t="s">
        <v>794</v>
      </c>
      <c r="C964" s="28">
        <v>0</v>
      </c>
    </row>
    <row r="965" spans="1:3" x14ac:dyDescent="0.25">
      <c r="A965" s="28">
        <v>964</v>
      </c>
      <c r="B965" s="28" t="s">
        <v>794</v>
      </c>
      <c r="C965" s="28">
        <v>0</v>
      </c>
    </row>
    <row r="966" spans="1:3" x14ac:dyDescent="0.25">
      <c r="A966" s="28">
        <v>965</v>
      </c>
      <c r="B966" s="28" t="s">
        <v>794</v>
      </c>
      <c r="C966" s="28">
        <v>0</v>
      </c>
    </row>
    <row r="967" spans="1:3" x14ac:dyDescent="0.25">
      <c r="A967" s="28">
        <v>966</v>
      </c>
      <c r="B967" s="28" t="s">
        <v>794</v>
      </c>
      <c r="C967" s="28">
        <v>0</v>
      </c>
    </row>
    <row r="968" spans="1:3" x14ac:dyDescent="0.25">
      <c r="A968" s="28">
        <v>967</v>
      </c>
      <c r="B968" s="28" t="s">
        <v>794</v>
      </c>
      <c r="C968" s="28">
        <v>0</v>
      </c>
    </row>
    <row r="969" spans="1:3" x14ac:dyDescent="0.25">
      <c r="A969" s="28">
        <v>968</v>
      </c>
      <c r="B969" s="28" t="s">
        <v>794</v>
      </c>
      <c r="C969" s="28">
        <v>0</v>
      </c>
    </row>
    <row r="970" spans="1:3" x14ac:dyDescent="0.25">
      <c r="A970" s="28">
        <v>969</v>
      </c>
      <c r="B970" s="28" t="s">
        <v>794</v>
      </c>
      <c r="C970" s="28">
        <v>0</v>
      </c>
    </row>
    <row r="971" spans="1:3" x14ac:dyDescent="0.25">
      <c r="A971" s="28">
        <v>970</v>
      </c>
      <c r="B971" s="28" t="s">
        <v>794</v>
      </c>
      <c r="C971" s="28">
        <v>0</v>
      </c>
    </row>
    <row r="972" spans="1:3" x14ac:dyDescent="0.25">
      <c r="A972" s="28">
        <v>971</v>
      </c>
      <c r="B972" s="28" t="s">
        <v>794</v>
      </c>
      <c r="C972" s="28">
        <v>0</v>
      </c>
    </row>
    <row r="973" spans="1:3" x14ac:dyDescent="0.25">
      <c r="A973" s="28">
        <v>972</v>
      </c>
      <c r="B973" s="28" t="s">
        <v>794</v>
      </c>
      <c r="C973" s="28">
        <v>0</v>
      </c>
    </row>
    <row r="974" spans="1:3" x14ac:dyDescent="0.25">
      <c r="A974" s="28">
        <v>973</v>
      </c>
      <c r="B974" s="28" t="s">
        <v>794</v>
      </c>
      <c r="C974" s="28">
        <v>0</v>
      </c>
    </row>
    <row r="975" spans="1:3" x14ac:dyDescent="0.25">
      <c r="A975" s="28">
        <v>974</v>
      </c>
      <c r="B975" s="28" t="s">
        <v>794</v>
      </c>
      <c r="C975" s="28">
        <v>0</v>
      </c>
    </row>
    <row r="976" spans="1:3" x14ac:dyDescent="0.25">
      <c r="A976" s="28">
        <v>975</v>
      </c>
      <c r="B976" s="28" t="s">
        <v>794</v>
      </c>
      <c r="C976" s="28">
        <v>0</v>
      </c>
    </row>
    <row r="977" spans="1:3" x14ac:dyDescent="0.25">
      <c r="A977" s="28">
        <v>976</v>
      </c>
      <c r="B977" s="28" t="s">
        <v>794</v>
      </c>
      <c r="C977" s="28">
        <v>0</v>
      </c>
    </row>
    <row r="978" spans="1:3" x14ac:dyDescent="0.25">
      <c r="A978" s="28">
        <v>977</v>
      </c>
      <c r="B978" s="28" t="s">
        <v>794</v>
      </c>
      <c r="C978" s="28">
        <v>0</v>
      </c>
    </row>
    <row r="979" spans="1:3" x14ac:dyDescent="0.25">
      <c r="A979" s="28">
        <v>978</v>
      </c>
      <c r="B979" s="28" t="s">
        <v>794</v>
      </c>
      <c r="C979" s="28">
        <v>0</v>
      </c>
    </row>
    <row r="980" spans="1:3" x14ac:dyDescent="0.25">
      <c r="A980" s="28">
        <v>979</v>
      </c>
      <c r="B980" s="28" t="s">
        <v>800</v>
      </c>
      <c r="C980" s="28">
        <v>0</v>
      </c>
    </row>
    <row r="981" spans="1:3" x14ac:dyDescent="0.25">
      <c r="A981" s="28">
        <v>980</v>
      </c>
      <c r="B981" s="28" t="s">
        <v>797</v>
      </c>
      <c r="C981" s="28">
        <v>0</v>
      </c>
    </row>
    <row r="982" spans="1:3" x14ac:dyDescent="0.25">
      <c r="A982" s="28">
        <v>981</v>
      </c>
      <c r="B982" s="28" t="s">
        <v>797</v>
      </c>
      <c r="C982" s="28">
        <v>0</v>
      </c>
    </row>
    <row r="983" spans="1:3" x14ac:dyDescent="0.25">
      <c r="A983" s="28">
        <v>982</v>
      </c>
      <c r="B983" s="28" t="s">
        <v>797</v>
      </c>
      <c r="C983" s="28">
        <v>0</v>
      </c>
    </row>
    <row r="984" spans="1:3" x14ac:dyDescent="0.25">
      <c r="A984" s="28">
        <v>983</v>
      </c>
      <c r="B984" s="28" t="s">
        <v>797</v>
      </c>
      <c r="C984" s="28">
        <v>0</v>
      </c>
    </row>
    <row r="985" spans="1:3" x14ac:dyDescent="0.25">
      <c r="A985" s="28">
        <v>984</v>
      </c>
      <c r="B985" s="28" t="s">
        <v>797</v>
      </c>
      <c r="C985" s="28">
        <v>0</v>
      </c>
    </row>
    <row r="986" spans="1:3" x14ac:dyDescent="0.25">
      <c r="A986" s="28">
        <v>985</v>
      </c>
      <c r="B986" s="28" t="s">
        <v>565</v>
      </c>
      <c r="C986" s="28">
        <v>0</v>
      </c>
    </row>
    <row r="987" spans="1:3" x14ac:dyDescent="0.25">
      <c r="A987" s="28">
        <v>986</v>
      </c>
      <c r="B987" s="28" t="s">
        <v>797</v>
      </c>
      <c r="C987" s="28">
        <v>0</v>
      </c>
    </row>
    <row r="988" spans="1:3" x14ac:dyDescent="0.25">
      <c r="A988" s="28">
        <v>987</v>
      </c>
      <c r="B988" s="28" t="s">
        <v>797</v>
      </c>
      <c r="C988" s="28">
        <v>0</v>
      </c>
    </row>
    <row r="989" spans="1:3" x14ac:dyDescent="0.25">
      <c r="A989" s="28">
        <v>988</v>
      </c>
      <c r="B989" s="28" t="s">
        <v>797</v>
      </c>
      <c r="C989" s="28">
        <v>0</v>
      </c>
    </row>
    <row r="990" spans="1:3" x14ac:dyDescent="0.25">
      <c r="A990" s="28">
        <v>989</v>
      </c>
      <c r="B990" s="28" t="s">
        <v>565</v>
      </c>
      <c r="C990" s="28">
        <v>0</v>
      </c>
    </row>
    <row r="991" spans="1:3" x14ac:dyDescent="0.25">
      <c r="A991" s="28">
        <v>990</v>
      </c>
      <c r="B991" s="28" t="s">
        <v>797</v>
      </c>
      <c r="C991" s="28">
        <v>0</v>
      </c>
    </row>
    <row r="992" spans="1:3" x14ac:dyDescent="0.25">
      <c r="A992" s="28">
        <v>991</v>
      </c>
      <c r="B992" s="28" t="s">
        <v>570</v>
      </c>
      <c r="C992" s="28">
        <v>0</v>
      </c>
    </row>
    <row r="993" spans="1:3" x14ac:dyDescent="0.25">
      <c r="A993" s="28">
        <v>992</v>
      </c>
      <c r="B993" s="28" t="s">
        <v>570</v>
      </c>
      <c r="C993" s="28">
        <v>0</v>
      </c>
    </row>
    <row r="994" spans="1:3" x14ac:dyDescent="0.25">
      <c r="A994" s="28">
        <v>993</v>
      </c>
      <c r="B994" s="28" t="s">
        <v>565</v>
      </c>
      <c r="C994" s="28">
        <v>0</v>
      </c>
    </row>
    <row r="995" spans="1:3" x14ac:dyDescent="0.25">
      <c r="A995" s="28">
        <v>994</v>
      </c>
      <c r="B995" s="28" t="s">
        <v>565</v>
      </c>
      <c r="C995" s="28">
        <v>0</v>
      </c>
    </row>
    <row r="996" spans="1:3" x14ac:dyDescent="0.25">
      <c r="A996" s="28">
        <v>995</v>
      </c>
      <c r="B996" s="28" t="s">
        <v>561</v>
      </c>
      <c r="C996" s="28">
        <v>1</v>
      </c>
    </row>
    <row r="997" spans="1:3" x14ac:dyDescent="0.25">
      <c r="A997" s="28">
        <v>996</v>
      </c>
      <c r="B997" s="28" t="s">
        <v>565</v>
      </c>
      <c r="C997" s="28">
        <v>0</v>
      </c>
    </row>
    <row r="998" spans="1:3" x14ac:dyDescent="0.25">
      <c r="A998" s="28">
        <v>997</v>
      </c>
      <c r="B998" s="28" t="s">
        <v>561</v>
      </c>
      <c r="C998" s="28">
        <v>1</v>
      </c>
    </row>
    <row r="999" spans="1:3" x14ac:dyDescent="0.25">
      <c r="A999" s="28">
        <v>998</v>
      </c>
      <c r="B999" s="28" t="s">
        <v>565</v>
      </c>
      <c r="C999" s="28">
        <v>0</v>
      </c>
    </row>
    <row r="1000" spans="1:3" x14ac:dyDescent="0.25">
      <c r="A1000" s="28">
        <v>999</v>
      </c>
      <c r="B1000" s="28" t="s">
        <v>565</v>
      </c>
      <c r="C1000" s="28">
        <v>0</v>
      </c>
    </row>
    <row r="1001" spans="1:3" x14ac:dyDescent="0.25">
      <c r="A1001" s="28">
        <v>1000</v>
      </c>
      <c r="B1001" s="28" t="s">
        <v>565</v>
      </c>
      <c r="C1001" s="28">
        <v>0</v>
      </c>
    </row>
    <row r="1002" spans="1:3" x14ac:dyDescent="0.25">
      <c r="A1002" s="28">
        <v>1001</v>
      </c>
      <c r="B1002" s="28" t="s">
        <v>561</v>
      </c>
      <c r="C1002" s="28">
        <v>1</v>
      </c>
    </row>
    <row r="1003" spans="1:3" x14ac:dyDescent="0.25">
      <c r="A1003" s="28">
        <v>1002</v>
      </c>
      <c r="B1003" s="28" t="s">
        <v>565</v>
      </c>
      <c r="C1003" s="28">
        <v>0</v>
      </c>
    </row>
    <row r="1004" spans="1:3" x14ac:dyDescent="0.25">
      <c r="A1004" s="28">
        <v>1003</v>
      </c>
      <c r="B1004" s="28" t="s">
        <v>797</v>
      </c>
      <c r="C1004" s="28">
        <v>0</v>
      </c>
    </row>
    <row r="1005" spans="1:3" x14ac:dyDescent="0.25">
      <c r="A1005" s="28">
        <v>1004</v>
      </c>
      <c r="B1005" s="28" t="s">
        <v>561</v>
      </c>
      <c r="C1005" s="28">
        <v>1</v>
      </c>
    </row>
    <row r="1006" spans="1:3" x14ac:dyDescent="0.25">
      <c r="A1006" s="28">
        <v>1005</v>
      </c>
      <c r="B1006" s="28" t="s">
        <v>797</v>
      </c>
      <c r="C1006" s="28">
        <v>0</v>
      </c>
    </row>
    <row r="1007" spans="1:3" x14ac:dyDescent="0.25">
      <c r="A1007" s="28">
        <v>1006</v>
      </c>
      <c r="B1007" s="28" t="s">
        <v>561</v>
      </c>
      <c r="C1007" s="28">
        <v>1</v>
      </c>
    </row>
    <row r="1008" spans="1:3" x14ac:dyDescent="0.25">
      <c r="A1008" s="28">
        <v>1007</v>
      </c>
      <c r="B1008" s="28" t="s">
        <v>565</v>
      </c>
      <c r="C1008" s="28">
        <v>0</v>
      </c>
    </row>
    <row r="1009" spans="1:3" x14ac:dyDescent="0.25">
      <c r="A1009" s="28">
        <v>1008</v>
      </c>
      <c r="B1009" s="28" t="s">
        <v>561</v>
      </c>
      <c r="C1009" s="28">
        <v>1</v>
      </c>
    </row>
    <row r="1010" spans="1:3" x14ac:dyDescent="0.25">
      <c r="A1010" s="28">
        <v>1009</v>
      </c>
      <c r="B1010" s="28" t="s">
        <v>797</v>
      </c>
      <c r="C1010" s="28">
        <v>0</v>
      </c>
    </row>
    <row r="1011" spans="1:3" x14ac:dyDescent="0.25">
      <c r="A1011" s="28">
        <v>1010</v>
      </c>
      <c r="B1011" s="28" t="s">
        <v>797</v>
      </c>
      <c r="C1011" s="28">
        <v>0</v>
      </c>
    </row>
    <row r="1012" spans="1:3" x14ac:dyDescent="0.25">
      <c r="A1012" s="28">
        <v>1011</v>
      </c>
      <c r="B1012" s="28" t="s">
        <v>797</v>
      </c>
      <c r="C1012" s="28">
        <v>0</v>
      </c>
    </row>
    <row r="1013" spans="1:3" x14ac:dyDescent="0.25">
      <c r="A1013" s="28">
        <v>1012</v>
      </c>
      <c r="B1013" s="28" t="s">
        <v>569</v>
      </c>
      <c r="C1013" s="28">
        <v>0</v>
      </c>
    </row>
    <row r="1014" spans="1:3" x14ac:dyDescent="0.25">
      <c r="A1014" s="28">
        <v>1013</v>
      </c>
      <c r="B1014" s="28" t="s">
        <v>569</v>
      </c>
      <c r="C1014" s="28">
        <v>0</v>
      </c>
    </row>
    <row r="1015" spans="1:3" x14ac:dyDescent="0.25">
      <c r="A1015" s="28">
        <v>1014</v>
      </c>
      <c r="B1015" s="28" t="s">
        <v>569</v>
      </c>
      <c r="C1015" s="28">
        <v>0</v>
      </c>
    </row>
    <row r="1016" spans="1:3" x14ac:dyDescent="0.25">
      <c r="A1016" s="28">
        <v>1015</v>
      </c>
      <c r="B1016" s="28" t="s">
        <v>569</v>
      </c>
      <c r="C1016" s="28">
        <v>0</v>
      </c>
    </row>
    <row r="1017" spans="1:3" x14ac:dyDescent="0.25">
      <c r="A1017" s="28">
        <v>1016</v>
      </c>
      <c r="B1017" s="28" t="s">
        <v>569</v>
      </c>
      <c r="C1017" s="28">
        <v>0</v>
      </c>
    </row>
    <row r="1018" spans="1:3" x14ac:dyDescent="0.25">
      <c r="A1018" s="28">
        <v>1017</v>
      </c>
      <c r="B1018" s="28" t="s">
        <v>569</v>
      </c>
      <c r="C1018" s="28">
        <v>0</v>
      </c>
    </row>
    <row r="1019" spans="1:3" x14ac:dyDescent="0.25">
      <c r="A1019" s="28">
        <v>1018</v>
      </c>
      <c r="B1019" s="28" t="s">
        <v>565</v>
      </c>
      <c r="C1019" s="28">
        <v>0</v>
      </c>
    </row>
    <row r="1020" spans="1:3" x14ac:dyDescent="0.25">
      <c r="A1020" s="28">
        <v>1019</v>
      </c>
      <c r="B1020" s="28" t="s">
        <v>561</v>
      </c>
      <c r="C1020" s="28">
        <v>1</v>
      </c>
    </row>
    <row r="1021" spans="1:3" x14ac:dyDescent="0.25">
      <c r="A1021" s="28">
        <v>1020</v>
      </c>
      <c r="B1021" s="28" t="s">
        <v>794</v>
      </c>
      <c r="C1021" s="28">
        <v>0</v>
      </c>
    </row>
    <row r="1022" spans="1:3" x14ac:dyDescent="0.25">
      <c r="A1022" s="28">
        <v>1021</v>
      </c>
      <c r="B1022" s="28" t="s">
        <v>565</v>
      </c>
      <c r="C1022" s="28">
        <v>0</v>
      </c>
    </row>
    <row r="1023" spans="1:3" x14ac:dyDescent="0.25">
      <c r="A1023" s="28">
        <v>1022</v>
      </c>
      <c r="B1023" s="28" t="s">
        <v>565</v>
      </c>
      <c r="C1023" s="28">
        <v>0</v>
      </c>
    </row>
    <row r="1024" spans="1:3" x14ac:dyDescent="0.25">
      <c r="A1024" s="28">
        <v>1023</v>
      </c>
      <c r="B1024" s="28" t="s">
        <v>561</v>
      </c>
      <c r="C1024" s="28">
        <v>1</v>
      </c>
    </row>
    <row r="1025" spans="1:3" x14ac:dyDescent="0.25">
      <c r="A1025" s="28">
        <v>1024</v>
      </c>
      <c r="B1025" s="28" t="s">
        <v>561</v>
      </c>
      <c r="C1025" s="28">
        <v>1</v>
      </c>
    </row>
    <row r="1026" spans="1:3" x14ac:dyDescent="0.25">
      <c r="A1026" s="28">
        <v>1025</v>
      </c>
      <c r="B1026" s="28" t="s">
        <v>561</v>
      </c>
      <c r="C1026" s="28">
        <v>1</v>
      </c>
    </row>
    <row r="1027" spans="1:3" x14ac:dyDescent="0.25">
      <c r="A1027" s="28">
        <v>1026</v>
      </c>
      <c r="B1027" s="28" t="s">
        <v>561</v>
      </c>
      <c r="C1027" s="28">
        <v>1</v>
      </c>
    </row>
    <row r="1028" spans="1:3" x14ac:dyDescent="0.25">
      <c r="A1028" s="28">
        <v>1027</v>
      </c>
      <c r="B1028" s="28" t="s">
        <v>561</v>
      </c>
      <c r="C1028" s="28">
        <v>1</v>
      </c>
    </row>
    <row r="1029" spans="1:3" x14ac:dyDescent="0.25">
      <c r="A1029" s="28">
        <v>1028</v>
      </c>
      <c r="B1029" s="28" t="s">
        <v>561</v>
      </c>
      <c r="C1029" s="28">
        <v>1</v>
      </c>
    </row>
    <row r="1030" spans="1:3" x14ac:dyDescent="0.25">
      <c r="A1030" s="28">
        <v>1029</v>
      </c>
      <c r="B1030" s="28" t="s">
        <v>561</v>
      </c>
      <c r="C1030" s="28">
        <v>1</v>
      </c>
    </row>
    <row r="1031" spans="1:3" x14ac:dyDescent="0.25">
      <c r="A1031" s="28">
        <v>1030</v>
      </c>
      <c r="B1031" s="28" t="s">
        <v>561</v>
      </c>
      <c r="C1031" s="28">
        <v>1</v>
      </c>
    </row>
    <row r="1032" spans="1:3" x14ac:dyDescent="0.25">
      <c r="A1032" s="28">
        <v>1031</v>
      </c>
      <c r="B1032" s="28" t="s">
        <v>561</v>
      </c>
      <c r="C1032" s="28">
        <v>1</v>
      </c>
    </row>
    <row r="1033" spans="1:3" x14ac:dyDescent="0.25">
      <c r="A1033" s="28">
        <v>1032</v>
      </c>
      <c r="B1033" s="28" t="s">
        <v>561</v>
      </c>
      <c r="C1033" s="28">
        <v>1</v>
      </c>
    </row>
    <row r="1034" spans="1:3" x14ac:dyDescent="0.25">
      <c r="A1034" s="28">
        <v>1033</v>
      </c>
      <c r="B1034" s="28" t="s">
        <v>561</v>
      </c>
      <c r="C1034" s="28">
        <v>1</v>
      </c>
    </row>
    <row r="1035" spans="1:3" x14ac:dyDescent="0.25">
      <c r="A1035" s="28">
        <v>1034</v>
      </c>
      <c r="B1035" s="28" t="s">
        <v>561</v>
      </c>
      <c r="C1035" s="28">
        <v>1</v>
      </c>
    </row>
    <row r="1036" spans="1:3" x14ac:dyDescent="0.25">
      <c r="A1036" s="28">
        <v>1035</v>
      </c>
      <c r="B1036" s="28" t="s">
        <v>561</v>
      </c>
      <c r="C1036" s="28">
        <v>1</v>
      </c>
    </row>
    <row r="1037" spans="1:3" x14ac:dyDescent="0.25">
      <c r="A1037" s="28">
        <v>1036</v>
      </c>
      <c r="B1037" s="28" t="s">
        <v>561</v>
      </c>
      <c r="C1037" s="28">
        <v>1</v>
      </c>
    </row>
    <row r="1038" spans="1:3" x14ac:dyDescent="0.25">
      <c r="A1038" s="28">
        <v>1037</v>
      </c>
      <c r="B1038" s="28" t="s">
        <v>561</v>
      </c>
      <c r="C1038" s="28">
        <v>1</v>
      </c>
    </row>
    <row r="1039" spans="1:3" x14ac:dyDescent="0.25">
      <c r="A1039" s="28">
        <v>1038</v>
      </c>
      <c r="B1039" s="28" t="s">
        <v>561</v>
      </c>
      <c r="C1039" s="28">
        <v>1</v>
      </c>
    </row>
    <row r="1040" spans="1:3" x14ac:dyDescent="0.25">
      <c r="A1040" s="28">
        <v>1039</v>
      </c>
      <c r="B1040" s="28" t="s">
        <v>561</v>
      </c>
      <c r="C1040" s="28">
        <v>1</v>
      </c>
    </row>
    <row r="1041" spans="1:3" x14ac:dyDescent="0.25">
      <c r="A1041" s="28">
        <v>1040</v>
      </c>
      <c r="B1041" s="28" t="s">
        <v>561</v>
      </c>
      <c r="C1041" s="28">
        <v>1</v>
      </c>
    </row>
    <row r="1042" spans="1:3" x14ac:dyDescent="0.25">
      <c r="A1042" s="28">
        <v>1041</v>
      </c>
      <c r="B1042" s="28" t="s">
        <v>561</v>
      </c>
      <c r="C1042" s="28">
        <v>1</v>
      </c>
    </row>
    <row r="1043" spans="1:3" x14ac:dyDescent="0.25">
      <c r="A1043" s="28">
        <v>1042</v>
      </c>
      <c r="B1043" s="28" t="s">
        <v>561</v>
      </c>
      <c r="C1043" s="28">
        <v>1</v>
      </c>
    </row>
    <row r="1044" spans="1:3" x14ac:dyDescent="0.25">
      <c r="A1044" s="28">
        <v>1043</v>
      </c>
      <c r="B1044" s="28" t="s">
        <v>561</v>
      </c>
      <c r="C1044" s="28">
        <v>1</v>
      </c>
    </row>
    <row r="1045" spans="1:3" x14ac:dyDescent="0.25">
      <c r="A1045" s="28">
        <v>1044</v>
      </c>
      <c r="B1045" s="28" t="s">
        <v>561</v>
      </c>
      <c r="C1045" s="28">
        <v>1</v>
      </c>
    </row>
    <row r="1046" spans="1:3" x14ac:dyDescent="0.25">
      <c r="A1046" s="28">
        <v>1045</v>
      </c>
      <c r="B1046" s="28" t="s">
        <v>561</v>
      </c>
      <c r="C1046" s="28">
        <v>1</v>
      </c>
    </row>
    <row r="1047" spans="1:3" x14ac:dyDescent="0.25">
      <c r="A1047" s="28">
        <v>1046</v>
      </c>
      <c r="B1047" s="28" t="s">
        <v>565</v>
      </c>
      <c r="C1047" s="28">
        <v>0</v>
      </c>
    </row>
    <row r="1048" spans="1:3" x14ac:dyDescent="0.25">
      <c r="A1048" s="28">
        <v>1047</v>
      </c>
      <c r="B1048" s="28" t="s">
        <v>561</v>
      </c>
      <c r="C1048" s="28">
        <v>1</v>
      </c>
    </row>
    <row r="1049" spans="1:3" x14ac:dyDescent="0.25">
      <c r="A1049" s="28">
        <v>1048</v>
      </c>
      <c r="B1049" s="28" t="s">
        <v>561</v>
      </c>
      <c r="C1049" s="28">
        <v>1</v>
      </c>
    </row>
    <row r="1050" spans="1:3" x14ac:dyDescent="0.25">
      <c r="A1050" s="28">
        <v>1049</v>
      </c>
      <c r="B1050" s="28" t="s">
        <v>561</v>
      </c>
      <c r="C1050" s="28">
        <v>1</v>
      </c>
    </row>
    <row r="1051" spans="1:3" x14ac:dyDescent="0.25">
      <c r="A1051" s="28">
        <v>1050</v>
      </c>
      <c r="B1051" s="28" t="s">
        <v>561</v>
      </c>
      <c r="C1051" s="28">
        <v>1</v>
      </c>
    </row>
    <row r="1052" spans="1:3" x14ac:dyDescent="0.25">
      <c r="A1052" s="28">
        <v>1051</v>
      </c>
      <c r="B1052" s="28" t="s">
        <v>561</v>
      </c>
      <c r="C1052" s="28">
        <v>1</v>
      </c>
    </row>
    <row r="1053" spans="1:3" x14ac:dyDescent="0.25">
      <c r="A1053" s="28">
        <v>1052</v>
      </c>
      <c r="B1053" s="28" t="s">
        <v>561</v>
      </c>
      <c r="C1053" s="28">
        <v>1</v>
      </c>
    </row>
    <row r="1054" spans="1:3" x14ac:dyDescent="0.25">
      <c r="A1054" s="28">
        <v>1053</v>
      </c>
      <c r="B1054" s="28" t="s">
        <v>561</v>
      </c>
      <c r="C1054" s="28">
        <v>1</v>
      </c>
    </row>
    <row r="1055" spans="1:3" x14ac:dyDescent="0.25">
      <c r="A1055" s="28">
        <v>1054</v>
      </c>
      <c r="B1055" s="28" t="s">
        <v>569</v>
      </c>
      <c r="C1055" s="28">
        <v>0</v>
      </c>
    </row>
    <row r="1056" spans="1:3" x14ac:dyDescent="0.25">
      <c r="A1056" s="28">
        <v>1055</v>
      </c>
      <c r="B1056" s="28" t="s">
        <v>565</v>
      </c>
      <c r="C1056" s="28">
        <v>0</v>
      </c>
    </row>
    <row r="1057" spans="1:3" x14ac:dyDescent="0.25">
      <c r="A1057" s="28">
        <v>1056</v>
      </c>
      <c r="B1057" s="28" t="s">
        <v>565</v>
      </c>
      <c r="C1057" s="28">
        <v>0</v>
      </c>
    </row>
    <row r="1058" spans="1:3" x14ac:dyDescent="0.25">
      <c r="A1058" s="28">
        <v>1057</v>
      </c>
      <c r="B1058" s="28" t="s">
        <v>561</v>
      </c>
      <c r="C1058" s="28">
        <v>1</v>
      </c>
    </row>
    <row r="1059" spans="1:3" x14ac:dyDescent="0.25">
      <c r="A1059" s="28">
        <v>1058</v>
      </c>
      <c r="B1059" s="28" t="s">
        <v>561</v>
      </c>
      <c r="C1059" s="28">
        <v>1</v>
      </c>
    </row>
    <row r="1060" spans="1:3" x14ac:dyDescent="0.25">
      <c r="A1060" s="28">
        <v>1059</v>
      </c>
      <c r="B1060" s="28" t="s">
        <v>561</v>
      </c>
      <c r="C1060" s="28">
        <v>1</v>
      </c>
    </row>
    <row r="1061" spans="1:3" x14ac:dyDescent="0.25">
      <c r="A1061" s="28">
        <v>1060</v>
      </c>
      <c r="B1061" s="28" t="s">
        <v>561</v>
      </c>
      <c r="C1061" s="28">
        <v>1</v>
      </c>
    </row>
    <row r="1062" spans="1:3" x14ac:dyDescent="0.25">
      <c r="A1062" s="28">
        <v>1061</v>
      </c>
      <c r="B1062" s="28" t="s">
        <v>561</v>
      </c>
      <c r="C1062" s="28">
        <v>1</v>
      </c>
    </row>
    <row r="1063" spans="1:3" x14ac:dyDescent="0.25">
      <c r="A1063" s="28">
        <v>1062</v>
      </c>
      <c r="B1063" s="28" t="s">
        <v>561</v>
      </c>
      <c r="C1063" s="28">
        <v>1</v>
      </c>
    </row>
    <row r="1064" spans="1:3" x14ac:dyDescent="0.25">
      <c r="A1064" s="28">
        <v>1063</v>
      </c>
      <c r="B1064" s="28" t="s">
        <v>561</v>
      </c>
      <c r="C1064" s="28">
        <v>1</v>
      </c>
    </row>
    <row r="1065" spans="1:3" x14ac:dyDescent="0.25">
      <c r="A1065" s="28">
        <v>1064</v>
      </c>
      <c r="B1065" s="28" t="s">
        <v>561</v>
      </c>
      <c r="C1065" s="28">
        <v>1</v>
      </c>
    </row>
    <row r="1066" spans="1:3" x14ac:dyDescent="0.25">
      <c r="A1066" s="28">
        <v>1065</v>
      </c>
      <c r="B1066" s="28" t="s">
        <v>561</v>
      </c>
      <c r="C1066" s="28">
        <v>1</v>
      </c>
    </row>
    <row r="1067" spans="1:3" x14ac:dyDescent="0.25">
      <c r="A1067" s="28">
        <v>1066</v>
      </c>
      <c r="B1067" s="28" t="s">
        <v>561</v>
      </c>
      <c r="C1067" s="28">
        <v>1</v>
      </c>
    </row>
    <row r="1068" spans="1:3" x14ac:dyDescent="0.25">
      <c r="A1068" s="28">
        <v>1067</v>
      </c>
      <c r="B1068" s="28" t="s">
        <v>561</v>
      </c>
      <c r="C1068" s="28">
        <v>1</v>
      </c>
    </row>
    <row r="1069" spans="1:3" x14ac:dyDescent="0.25">
      <c r="A1069" s="28">
        <v>1068</v>
      </c>
      <c r="B1069" s="28" t="s">
        <v>797</v>
      </c>
      <c r="C1069" s="28">
        <v>0</v>
      </c>
    </row>
    <row r="1070" spans="1:3" x14ac:dyDescent="0.25">
      <c r="A1070" s="28">
        <v>1069</v>
      </c>
      <c r="B1070" s="28" t="s">
        <v>797</v>
      </c>
      <c r="C1070" s="28">
        <v>0</v>
      </c>
    </row>
    <row r="1071" spans="1:3" x14ac:dyDescent="0.25">
      <c r="A1071" s="28">
        <v>1070</v>
      </c>
      <c r="B1071" s="28" t="s">
        <v>797</v>
      </c>
      <c r="C1071" s="28">
        <v>0</v>
      </c>
    </row>
    <row r="1072" spans="1:3" x14ac:dyDescent="0.25">
      <c r="A1072" s="28">
        <v>1071</v>
      </c>
      <c r="B1072" s="28" t="s">
        <v>561</v>
      </c>
      <c r="C1072" s="28">
        <v>1</v>
      </c>
    </row>
    <row r="1073" spans="1:3" x14ac:dyDescent="0.25">
      <c r="A1073" s="28">
        <v>1072</v>
      </c>
      <c r="B1073" s="28" t="s">
        <v>561</v>
      </c>
      <c r="C1073" s="28">
        <v>1</v>
      </c>
    </row>
    <row r="1074" spans="1:3" x14ac:dyDescent="0.25">
      <c r="A1074" s="28">
        <v>1073</v>
      </c>
      <c r="B1074" s="28" t="s">
        <v>561</v>
      </c>
      <c r="C1074" s="28">
        <v>1</v>
      </c>
    </row>
    <row r="1075" spans="1:3" x14ac:dyDescent="0.25">
      <c r="A1075" s="28">
        <v>1074</v>
      </c>
      <c r="B1075" s="28" t="s">
        <v>561</v>
      </c>
      <c r="C1075" s="28">
        <v>1</v>
      </c>
    </row>
    <row r="1076" spans="1:3" x14ac:dyDescent="0.25">
      <c r="A1076" s="28">
        <v>1075</v>
      </c>
      <c r="B1076" s="28" t="s">
        <v>561</v>
      </c>
      <c r="C1076" s="28">
        <v>1</v>
      </c>
    </row>
    <row r="1077" spans="1:3" x14ac:dyDescent="0.25">
      <c r="A1077" s="28">
        <v>1076</v>
      </c>
      <c r="B1077" s="28" t="s">
        <v>561</v>
      </c>
      <c r="C1077" s="28">
        <v>1</v>
      </c>
    </row>
    <row r="1078" spans="1:3" x14ac:dyDescent="0.25">
      <c r="A1078" s="28">
        <v>1077</v>
      </c>
      <c r="B1078" s="28" t="s">
        <v>561</v>
      </c>
      <c r="C1078" s="28">
        <v>1</v>
      </c>
    </row>
    <row r="1079" spans="1:3" x14ac:dyDescent="0.25">
      <c r="A1079" s="28">
        <v>1078</v>
      </c>
      <c r="B1079" s="28" t="s">
        <v>561</v>
      </c>
      <c r="C1079" s="28">
        <v>1</v>
      </c>
    </row>
    <row r="1080" spans="1:3" x14ac:dyDescent="0.25">
      <c r="A1080" s="28">
        <v>1079</v>
      </c>
      <c r="B1080" s="28" t="s">
        <v>794</v>
      </c>
      <c r="C1080" s="28">
        <v>0</v>
      </c>
    </row>
    <row r="1081" spans="1:3" x14ac:dyDescent="0.25">
      <c r="A1081" s="28">
        <v>1080</v>
      </c>
      <c r="B1081" s="28" t="s">
        <v>561</v>
      </c>
      <c r="C1081" s="28">
        <v>1</v>
      </c>
    </row>
    <row r="1082" spans="1:3" x14ac:dyDescent="0.25">
      <c r="A1082" s="28">
        <v>1081</v>
      </c>
      <c r="B1082" s="28" t="s">
        <v>561</v>
      </c>
      <c r="C1082" s="28">
        <v>1</v>
      </c>
    </row>
    <row r="1083" spans="1:3" x14ac:dyDescent="0.25">
      <c r="A1083" s="28">
        <v>1082</v>
      </c>
      <c r="B1083" s="28" t="s">
        <v>561</v>
      </c>
      <c r="C1083" s="28">
        <v>1</v>
      </c>
    </row>
    <row r="1084" spans="1:3" x14ac:dyDescent="0.25">
      <c r="A1084" s="28">
        <v>1083</v>
      </c>
      <c r="B1084" s="28" t="s">
        <v>561</v>
      </c>
      <c r="C1084" s="28">
        <v>1</v>
      </c>
    </row>
    <row r="1085" spans="1:3" x14ac:dyDescent="0.25">
      <c r="A1085" s="28">
        <v>1084</v>
      </c>
      <c r="B1085" s="28" t="s">
        <v>561</v>
      </c>
      <c r="C1085" s="28">
        <v>1</v>
      </c>
    </row>
    <row r="1086" spans="1:3" x14ac:dyDescent="0.25">
      <c r="A1086" s="28">
        <v>1085</v>
      </c>
      <c r="B1086" s="28" t="s">
        <v>561</v>
      </c>
      <c r="C1086" s="28">
        <v>1</v>
      </c>
    </row>
    <row r="1087" spans="1:3" x14ac:dyDescent="0.25">
      <c r="A1087" s="28">
        <v>1086</v>
      </c>
      <c r="B1087" s="28" t="s">
        <v>561</v>
      </c>
      <c r="C1087" s="28">
        <v>1</v>
      </c>
    </row>
    <row r="1088" spans="1:3" x14ac:dyDescent="0.25">
      <c r="A1088" s="28">
        <v>1087</v>
      </c>
      <c r="B1088" s="28" t="s">
        <v>561</v>
      </c>
      <c r="C1088" s="28">
        <v>1</v>
      </c>
    </row>
    <row r="1089" spans="1:3" x14ac:dyDescent="0.25">
      <c r="A1089" s="28">
        <v>1088</v>
      </c>
      <c r="B1089" s="28" t="s">
        <v>561</v>
      </c>
      <c r="C1089" s="28">
        <v>1</v>
      </c>
    </row>
    <row r="1090" spans="1:3" x14ac:dyDescent="0.25">
      <c r="A1090" s="28">
        <v>1089</v>
      </c>
      <c r="B1090" s="28" t="s">
        <v>797</v>
      </c>
      <c r="C1090" s="28">
        <v>0</v>
      </c>
    </row>
    <row r="1091" spans="1:3" x14ac:dyDescent="0.25">
      <c r="A1091" s="28">
        <v>1090</v>
      </c>
      <c r="B1091" s="28" t="s">
        <v>561</v>
      </c>
      <c r="C1091" s="28">
        <v>1</v>
      </c>
    </row>
    <row r="1092" spans="1:3" x14ac:dyDescent="0.25">
      <c r="A1092" s="28">
        <v>1091</v>
      </c>
      <c r="B1092" s="28" t="s">
        <v>561</v>
      </c>
      <c r="C1092" s="28">
        <v>1</v>
      </c>
    </row>
    <row r="1093" spans="1:3" x14ac:dyDescent="0.25">
      <c r="A1093" s="28">
        <v>1092</v>
      </c>
      <c r="B1093" s="28" t="s">
        <v>561</v>
      </c>
      <c r="C1093" s="28">
        <v>1</v>
      </c>
    </row>
    <row r="1094" spans="1:3" x14ac:dyDescent="0.25">
      <c r="A1094" s="28">
        <v>1093</v>
      </c>
      <c r="B1094" s="28" t="s">
        <v>561</v>
      </c>
      <c r="C1094" s="28">
        <v>1</v>
      </c>
    </row>
    <row r="1095" spans="1:3" x14ac:dyDescent="0.25">
      <c r="A1095" s="28">
        <v>1094</v>
      </c>
      <c r="B1095" s="28" t="s">
        <v>561</v>
      </c>
      <c r="C1095" s="28">
        <v>1</v>
      </c>
    </row>
    <row r="1096" spans="1:3" x14ac:dyDescent="0.25">
      <c r="A1096" s="28">
        <v>1095</v>
      </c>
      <c r="B1096" s="28" t="s">
        <v>561</v>
      </c>
      <c r="C1096" s="28">
        <v>1</v>
      </c>
    </row>
    <row r="1097" spans="1:3" x14ac:dyDescent="0.25">
      <c r="A1097" s="28">
        <v>1096</v>
      </c>
      <c r="B1097" s="28" t="s">
        <v>561</v>
      </c>
      <c r="C1097" s="28">
        <v>1</v>
      </c>
    </row>
    <row r="1098" spans="1:3" x14ac:dyDescent="0.25">
      <c r="A1098" s="28">
        <v>1097</v>
      </c>
      <c r="B1098" s="28" t="s">
        <v>561</v>
      </c>
      <c r="C1098" s="28">
        <v>1</v>
      </c>
    </row>
    <row r="1099" spans="1:3" x14ac:dyDescent="0.25">
      <c r="A1099" s="28">
        <v>1098</v>
      </c>
      <c r="B1099" s="28" t="s">
        <v>561</v>
      </c>
      <c r="C1099" s="28">
        <v>1</v>
      </c>
    </row>
    <row r="1100" spans="1:3" x14ac:dyDescent="0.25">
      <c r="A1100" s="28">
        <v>1099</v>
      </c>
      <c r="B1100" s="28" t="s">
        <v>561</v>
      </c>
      <c r="C1100" s="28">
        <v>1</v>
      </c>
    </row>
    <row r="1101" spans="1:3" x14ac:dyDescent="0.25">
      <c r="A1101" s="28">
        <v>1100</v>
      </c>
      <c r="B1101" s="28" t="s">
        <v>561</v>
      </c>
      <c r="C1101" s="28">
        <v>1</v>
      </c>
    </row>
    <row r="1102" spans="1:3" x14ac:dyDescent="0.25">
      <c r="A1102" s="28">
        <v>1101</v>
      </c>
      <c r="B1102" s="28" t="s">
        <v>561</v>
      </c>
      <c r="C1102" s="28">
        <v>1</v>
      </c>
    </row>
    <row r="1103" spans="1:3" x14ac:dyDescent="0.25">
      <c r="A1103" s="28">
        <v>1102</v>
      </c>
      <c r="B1103" s="28" t="s">
        <v>561</v>
      </c>
      <c r="C1103" s="28">
        <v>1</v>
      </c>
    </row>
    <row r="1104" spans="1:3" x14ac:dyDescent="0.25">
      <c r="A1104" s="28">
        <v>1103</v>
      </c>
      <c r="B1104" s="28" t="s">
        <v>561</v>
      </c>
      <c r="C1104" s="28">
        <v>1</v>
      </c>
    </row>
    <row r="1105" spans="1:3" x14ac:dyDescent="0.25">
      <c r="A1105" s="28">
        <v>1104</v>
      </c>
      <c r="B1105" s="28" t="s">
        <v>561</v>
      </c>
      <c r="C1105" s="28">
        <v>1</v>
      </c>
    </row>
    <row r="1106" spans="1:3" x14ac:dyDescent="0.25">
      <c r="A1106" s="28">
        <v>1105</v>
      </c>
      <c r="B1106" s="28" t="s">
        <v>797</v>
      </c>
      <c r="C1106" s="28">
        <v>0</v>
      </c>
    </row>
    <row r="1107" spans="1:3" x14ac:dyDescent="0.25">
      <c r="A1107" s="28">
        <v>1106</v>
      </c>
      <c r="B1107" s="28" t="s">
        <v>561</v>
      </c>
      <c r="C1107" s="28">
        <v>1</v>
      </c>
    </row>
    <row r="1108" spans="1:3" x14ac:dyDescent="0.25">
      <c r="A1108" s="28">
        <v>1107</v>
      </c>
      <c r="B1108" s="28" t="s">
        <v>561</v>
      </c>
      <c r="C1108" s="28">
        <v>1</v>
      </c>
    </row>
    <row r="1109" spans="1:3" x14ac:dyDescent="0.25">
      <c r="A1109" s="28">
        <v>1108</v>
      </c>
      <c r="B1109" s="28" t="s">
        <v>561</v>
      </c>
      <c r="C1109" s="28">
        <v>1</v>
      </c>
    </row>
    <row r="1110" spans="1:3" x14ac:dyDescent="0.25">
      <c r="A1110" s="28">
        <v>1109</v>
      </c>
      <c r="B1110" s="28" t="s">
        <v>561</v>
      </c>
      <c r="C1110" s="28">
        <v>1</v>
      </c>
    </row>
    <row r="1111" spans="1:3" x14ac:dyDescent="0.25">
      <c r="A1111" s="28">
        <v>1110</v>
      </c>
      <c r="B1111" s="28" t="s">
        <v>797</v>
      </c>
      <c r="C1111" s="28">
        <v>0</v>
      </c>
    </row>
    <row r="1112" spans="1:3" x14ac:dyDescent="0.25">
      <c r="A1112" s="28">
        <v>1111</v>
      </c>
      <c r="B1112" s="28" t="s">
        <v>561</v>
      </c>
      <c r="C1112" s="28">
        <v>1</v>
      </c>
    </row>
    <row r="1113" spans="1:3" x14ac:dyDescent="0.25">
      <c r="A1113" s="28">
        <v>1112</v>
      </c>
      <c r="B1113" s="28" t="s">
        <v>561</v>
      </c>
      <c r="C1113" s="28">
        <v>1</v>
      </c>
    </row>
    <row r="1114" spans="1:3" x14ac:dyDescent="0.25">
      <c r="A1114" s="28">
        <v>1113</v>
      </c>
      <c r="B1114" s="28" t="s">
        <v>561</v>
      </c>
      <c r="C1114" s="28">
        <v>1</v>
      </c>
    </row>
    <row r="1115" spans="1:3" x14ac:dyDescent="0.25">
      <c r="A1115" s="28">
        <v>1114</v>
      </c>
      <c r="B1115" s="28" t="s">
        <v>561</v>
      </c>
      <c r="C1115" s="28">
        <v>1</v>
      </c>
    </row>
    <row r="1116" spans="1:3" x14ac:dyDescent="0.25">
      <c r="A1116" s="28">
        <v>1115</v>
      </c>
      <c r="B1116" s="28" t="s">
        <v>797</v>
      </c>
      <c r="C1116" s="28">
        <v>0</v>
      </c>
    </row>
    <row r="1117" spans="1:3" x14ac:dyDescent="0.25">
      <c r="A1117" s="28">
        <v>1116</v>
      </c>
      <c r="B1117" s="28" t="s">
        <v>561</v>
      </c>
      <c r="C1117" s="28">
        <v>1</v>
      </c>
    </row>
    <row r="1118" spans="1:3" x14ac:dyDescent="0.25">
      <c r="A1118" s="28">
        <v>1117</v>
      </c>
      <c r="B1118" s="28" t="s">
        <v>561</v>
      </c>
      <c r="C1118" s="28">
        <v>1</v>
      </c>
    </row>
    <row r="1119" spans="1:3" x14ac:dyDescent="0.25">
      <c r="A1119" s="28">
        <v>1118</v>
      </c>
      <c r="B1119" s="28" t="s">
        <v>561</v>
      </c>
      <c r="C1119" s="28">
        <v>1</v>
      </c>
    </row>
    <row r="1120" spans="1:3" x14ac:dyDescent="0.25">
      <c r="A1120" s="28">
        <v>1119</v>
      </c>
      <c r="B1120" s="28" t="s">
        <v>561</v>
      </c>
      <c r="C1120" s="28">
        <v>1</v>
      </c>
    </row>
    <row r="1121" spans="1:3" x14ac:dyDescent="0.25">
      <c r="A1121" s="28">
        <v>1120</v>
      </c>
      <c r="B1121" s="28" t="s">
        <v>561</v>
      </c>
      <c r="C1121" s="28">
        <v>1</v>
      </c>
    </row>
    <row r="1122" spans="1:3" x14ac:dyDescent="0.25">
      <c r="A1122" s="28">
        <v>1121</v>
      </c>
      <c r="B1122" s="28" t="s">
        <v>561</v>
      </c>
      <c r="C1122" s="28">
        <v>1</v>
      </c>
    </row>
    <row r="1123" spans="1:3" x14ac:dyDescent="0.25">
      <c r="A1123" s="28">
        <v>1122</v>
      </c>
      <c r="B1123" s="28" t="s">
        <v>561</v>
      </c>
      <c r="C1123" s="28">
        <v>1</v>
      </c>
    </row>
    <row r="1124" spans="1:3" x14ac:dyDescent="0.25">
      <c r="A1124" s="28">
        <v>1123</v>
      </c>
      <c r="B1124" s="28" t="s">
        <v>561</v>
      </c>
      <c r="C1124" s="28">
        <v>1</v>
      </c>
    </row>
    <row r="1125" spans="1:3" x14ac:dyDescent="0.25">
      <c r="A1125" s="28">
        <v>1124</v>
      </c>
      <c r="B1125" s="28" t="s">
        <v>561</v>
      </c>
      <c r="C1125" s="28">
        <v>1</v>
      </c>
    </row>
    <row r="1126" spans="1:3" x14ac:dyDescent="0.25">
      <c r="A1126" s="28">
        <v>1125</v>
      </c>
      <c r="B1126" s="28" t="s">
        <v>561</v>
      </c>
      <c r="C1126" s="28">
        <v>1</v>
      </c>
    </row>
    <row r="1127" spans="1:3" x14ac:dyDescent="0.25">
      <c r="A1127" s="28">
        <v>1126</v>
      </c>
      <c r="B1127" s="28" t="s">
        <v>561</v>
      </c>
      <c r="C1127" s="28">
        <v>1</v>
      </c>
    </row>
    <row r="1128" spans="1:3" x14ac:dyDescent="0.25">
      <c r="A1128" s="28">
        <v>1127</v>
      </c>
      <c r="B1128" s="28" t="s">
        <v>561</v>
      </c>
      <c r="C1128" s="28">
        <v>1</v>
      </c>
    </row>
    <row r="1129" spans="1:3" x14ac:dyDescent="0.25">
      <c r="A1129" s="28">
        <v>1128</v>
      </c>
      <c r="B1129" s="28" t="s">
        <v>561</v>
      </c>
      <c r="C1129" s="28">
        <v>1</v>
      </c>
    </row>
    <row r="1130" spans="1:3" x14ac:dyDescent="0.25">
      <c r="A1130" s="28">
        <v>1129</v>
      </c>
      <c r="B1130" s="28" t="s">
        <v>561</v>
      </c>
      <c r="C1130" s="28">
        <v>1</v>
      </c>
    </row>
    <row r="1131" spans="1:3" x14ac:dyDescent="0.25">
      <c r="A1131" s="28">
        <v>1130</v>
      </c>
      <c r="B1131" s="28" t="s">
        <v>561</v>
      </c>
      <c r="C1131" s="28">
        <v>1</v>
      </c>
    </row>
    <row r="1132" spans="1:3" x14ac:dyDescent="0.25">
      <c r="A1132" s="28">
        <v>1131</v>
      </c>
      <c r="B1132" s="28" t="s">
        <v>561</v>
      </c>
      <c r="C1132" s="28">
        <v>1</v>
      </c>
    </row>
    <row r="1133" spans="1:3" x14ac:dyDescent="0.25">
      <c r="A1133" s="28">
        <v>1132</v>
      </c>
      <c r="B1133" s="28" t="s">
        <v>561</v>
      </c>
      <c r="C1133" s="28">
        <v>1</v>
      </c>
    </row>
    <row r="1134" spans="1:3" x14ac:dyDescent="0.25">
      <c r="A1134" s="28">
        <v>1133</v>
      </c>
      <c r="B1134" s="28" t="s">
        <v>561</v>
      </c>
      <c r="C1134" s="28">
        <v>1</v>
      </c>
    </row>
    <row r="1135" spans="1:3" x14ac:dyDescent="0.25">
      <c r="A1135" s="28">
        <v>1134</v>
      </c>
      <c r="B1135" s="28" t="s">
        <v>561</v>
      </c>
      <c r="C1135" s="28">
        <v>1</v>
      </c>
    </row>
    <row r="1136" spans="1:3" x14ac:dyDescent="0.25">
      <c r="A1136" s="28">
        <v>1135</v>
      </c>
      <c r="B1136" s="28" t="s">
        <v>797</v>
      </c>
      <c r="C1136" s="28">
        <v>0</v>
      </c>
    </row>
    <row r="1137" spans="1:3" x14ac:dyDescent="0.25">
      <c r="A1137" s="28">
        <v>1136</v>
      </c>
      <c r="B1137" s="28" t="s">
        <v>569</v>
      </c>
      <c r="C1137" s="28">
        <v>0</v>
      </c>
    </row>
    <row r="1138" spans="1:3" x14ac:dyDescent="0.25">
      <c r="A1138" s="28">
        <v>1137</v>
      </c>
      <c r="B1138" s="28" t="s">
        <v>569</v>
      </c>
      <c r="C1138" s="28">
        <v>0</v>
      </c>
    </row>
    <row r="1139" spans="1:3" x14ac:dyDescent="0.25">
      <c r="A1139" s="28">
        <v>1138</v>
      </c>
      <c r="B1139" s="28" t="s">
        <v>569</v>
      </c>
      <c r="C1139" s="28">
        <v>0</v>
      </c>
    </row>
    <row r="1140" spans="1:3" x14ac:dyDescent="0.25">
      <c r="A1140" s="28">
        <v>1139</v>
      </c>
      <c r="B1140" s="28" t="s">
        <v>569</v>
      </c>
      <c r="C1140" s="28">
        <v>0</v>
      </c>
    </row>
    <row r="1141" spans="1:3" x14ac:dyDescent="0.25">
      <c r="A1141" s="28">
        <v>1140</v>
      </c>
      <c r="B1141" s="28" t="s">
        <v>561</v>
      </c>
      <c r="C1141" s="28">
        <v>1</v>
      </c>
    </row>
    <row r="1142" spans="1:3" x14ac:dyDescent="0.25">
      <c r="A1142" s="28">
        <v>1141</v>
      </c>
      <c r="B1142" s="28" t="s">
        <v>561</v>
      </c>
      <c r="C1142" s="28">
        <v>1</v>
      </c>
    </row>
    <row r="1143" spans="1:3" x14ac:dyDescent="0.25">
      <c r="A1143" s="28">
        <v>1142</v>
      </c>
      <c r="B1143" s="28" t="s">
        <v>797</v>
      </c>
      <c r="C1143" s="28">
        <v>0</v>
      </c>
    </row>
    <row r="1144" spans="1:3" x14ac:dyDescent="0.25">
      <c r="A1144" s="28">
        <v>1143</v>
      </c>
      <c r="B1144" s="28" t="s">
        <v>561</v>
      </c>
      <c r="C1144" s="28">
        <v>1</v>
      </c>
    </row>
    <row r="1145" spans="1:3" x14ac:dyDescent="0.25">
      <c r="A1145" s="28">
        <v>1144</v>
      </c>
      <c r="B1145" s="28" t="s">
        <v>561</v>
      </c>
      <c r="C1145" s="28">
        <v>1</v>
      </c>
    </row>
    <row r="1146" spans="1:3" x14ac:dyDescent="0.25">
      <c r="A1146" s="28">
        <v>1145</v>
      </c>
      <c r="B1146" s="28" t="s">
        <v>561</v>
      </c>
      <c r="C1146" s="28">
        <v>1</v>
      </c>
    </row>
    <row r="1147" spans="1:3" x14ac:dyDescent="0.25">
      <c r="A1147" s="28">
        <v>1146</v>
      </c>
      <c r="B1147" s="28" t="s">
        <v>561</v>
      </c>
      <c r="C1147" s="28">
        <v>1</v>
      </c>
    </row>
    <row r="1148" spans="1:3" x14ac:dyDescent="0.25">
      <c r="A1148" s="28">
        <v>1147</v>
      </c>
      <c r="B1148" s="28" t="s">
        <v>561</v>
      </c>
      <c r="C1148" s="28">
        <v>1</v>
      </c>
    </row>
    <row r="1149" spans="1:3" x14ac:dyDescent="0.25">
      <c r="A1149" s="28">
        <v>1148</v>
      </c>
      <c r="B1149" s="28" t="s">
        <v>561</v>
      </c>
      <c r="C1149" s="28">
        <v>1</v>
      </c>
    </row>
    <row r="1150" spans="1:3" x14ac:dyDescent="0.25">
      <c r="A1150" s="28">
        <v>1149</v>
      </c>
      <c r="B1150" s="28" t="s">
        <v>561</v>
      </c>
      <c r="C1150" s="28">
        <v>1</v>
      </c>
    </row>
    <row r="1151" spans="1:3" x14ac:dyDescent="0.25">
      <c r="A1151" s="28">
        <v>1150</v>
      </c>
      <c r="B1151" s="28" t="s">
        <v>561</v>
      </c>
      <c r="C1151" s="28">
        <v>1</v>
      </c>
    </row>
    <row r="1152" spans="1:3" x14ac:dyDescent="0.25">
      <c r="A1152" s="28">
        <v>1151</v>
      </c>
      <c r="B1152" s="28" t="s">
        <v>561</v>
      </c>
      <c r="C1152" s="28">
        <v>1</v>
      </c>
    </row>
    <row r="1153" spans="1:3" x14ac:dyDescent="0.25">
      <c r="A1153" s="28">
        <v>1152</v>
      </c>
      <c r="B1153" s="28" t="s">
        <v>561</v>
      </c>
      <c r="C1153" s="28">
        <v>1</v>
      </c>
    </row>
    <row r="1154" spans="1:3" x14ac:dyDescent="0.25">
      <c r="A1154" s="28">
        <v>1153</v>
      </c>
      <c r="B1154" s="28" t="s">
        <v>561</v>
      </c>
      <c r="C1154" s="28">
        <v>1</v>
      </c>
    </row>
    <row r="1155" spans="1:3" x14ac:dyDescent="0.25">
      <c r="A1155" s="28">
        <v>1154</v>
      </c>
      <c r="B1155" s="28" t="s">
        <v>561</v>
      </c>
      <c r="C1155" s="28">
        <v>1</v>
      </c>
    </row>
    <row r="1156" spans="1:3" x14ac:dyDescent="0.25">
      <c r="A1156" s="28">
        <v>1155</v>
      </c>
      <c r="B1156" s="28" t="s">
        <v>561</v>
      </c>
      <c r="C1156" s="28">
        <v>1</v>
      </c>
    </row>
    <row r="1157" spans="1:3" x14ac:dyDescent="0.25">
      <c r="A1157" s="28">
        <v>1156</v>
      </c>
      <c r="B1157" s="28" t="s">
        <v>561</v>
      </c>
      <c r="C1157" s="28">
        <v>1</v>
      </c>
    </row>
    <row r="1158" spans="1:3" x14ac:dyDescent="0.25">
      <c r="A1158" s="28">
        <v>1157</v>
      </c>
      <c r="B1158" s="28" t="s">
        <v>561</v>
      </c>
      <c r="C1158" s="28">
        <v>1</v>
      </c>
    </row>
    <row r="1159" spans="1:3" x14ac:dyDescent="0.25">
      <c r="A1159" s="28">
        <v>1158</v>
      </c>
      <c r="B1159" s="28" t="s">
        <v>561</v>
      </c>
      <c r="C1159" s="28">
        <v>1</v>
      </c>
    </row>
    <row r="1160" spans="1:3" x14ac:dyDescent="0.25">
      <c r="A1160" s="28">
        <v>1159</v>
      </c>
      <c r="B1160" s="28" t="s">
        <v>561</v>
      </c>
      <c r="C1160" s="28">
        <v>1</v>
      </c>
    </row>
    <row r="1161" spans="1:3" x14ac:dyDescent="0.25">
      <c r="A1161" s="28">
        <v>1160</v>
      </c>
      <c r="B1161" s="28" t="s">
        <v>561</v>
      </c>
      <c r="C1161" s="28">
        <v>1</v>
      </c>
    </row>
    <row r="1162" spans="1:3" x14ac:dyDescent="0.25">
      <c r="A1162" s="28">
        <v>1161</v>
      </c>
      <c r="B1162" s="28" t="s">
        <v>561</v>
      </c>
      <c r="C1162" s="28">
        <v>1</v>
      </c>
    </row>
    <row r="1163" spans="1:3" x14ac:dyDescent="0.25">
      <c r="A1163" s="28">
        <v>1162</v>
      </c>
      <c r="B1163" s="28" t="s">
        <v>561</v>
      </c>
      <c r="C1163" s="28">
        <v>1</v>
      </c>
    </row>
    <row r="1164" spans="1:3" x14ac:dyDescent="0.25">
      <c r="A1164" s="28">
        <v>1163</v>
      </c>
      <c r="B1164" s="28" t="s">
        <v>561</v>
      </c>
      <c r="C1164" s="28">
        <v>1</v>
      </c>
    </row>
    <row r="1165" spans="1:3" x14ac:dyDescent="0.25">
      <c r="A1165" s="28">
        <v>1164</v>
      </c>
      <c r="B1165" s="28" t="s">
        <v>561</v>
      </c>
      <c r="C1165" s="28">
        <v>1</v>
      </c>
    </row>
    <row r="1166" spans="1:3" x14ac:dyDescent="0.25">
      <c r="A1166" s="28">
        <v>1165</v>
      </c>
      <c r="B1166" s="28" t="s">
        <v>561</v>
      </c>
      <c r="C1166" s="28">
        <v>1</v>
      </c>
    </row>
    <row r="1167" spans="1:3" x14ac:dyDescent="0.25">
      <c r="A1167" s="28">
        <v>1166</v>
      </c>
      <c r="B1167" s="28" t="s">
        <v>561</v>
      </c>
      <c r="C1167" s="28">
        <v>1</v>
      </c>
    </row>
    <row r="1168" spans="1:3" x14ac:dyDescent="0.25">
      <c r="A1168" s="28">
        <v>1167</v>
      </c>
      <c r="B1168" s="28" t="s">
        <v>561</v>
      </c>
      <c r="C1168" s="28">
        <v>1</v>
      </c>
    </row>
    <row r="1169" spans="1:3" x14ac:dyDescent="0.25">
      <c r="A1169" s="28">
        <v>1168</v>
      </c>
      <c r="B1169" s="28" t="s">
        <v>561</v>
      </c>
      <c r="C1169" s="28">
        <v>1</v>
      </c>
    </row>
    <row r="1170" spans="1:3" x14ac:dyDescent="0.25">
      <c r="A1170" s="28">
        <v>1169</v>
      </c>
      <c r="B1170" s="28" t="s">
        <v>561</v>
      </c>
      <c r="C1170" s="28">
        <v>1</v>
      </c>
    </row>
    <row r="1171" spans="1:3" x14ac:dyDescent="0.25">
      <c r="A1171" s="28">
        <v>1170</v>
      </c>
      <c r="B1171" s="28" t="s">
        <v>561</v>
      </c>
      <c r="C1171" s="28">
        <v>1</v>
      </c>
    </row>
    <row r="1172" spans="1:3" x14ac:dyDescent="0.25">
      <c r="A1172" s="28">
        <v>1171</v>
      </c>
      <c r="B1172" s="28" t="s">
        <v>561</v>
      </c>
      <c r="C1172" s="28">
        <v>1</v>
      </c>
    </row>
    <row r="1173" spans="1:3" x14ac:dyDescent="0.25">
      <c r="A1173" s="28">
        <v>1172</v>
      </c>
      <c r="B1173" s="28" t="s">
        <v>561</v>
      </c>
      <c r="C1173" s="28">
        <v>1</v>
      </c>
    </row>
    <row r="1174" spans="1:3" x14ac:dyDescent="0.25">
      <c r="A1174" s="28">
        <v>1173</v>
      </c>
      <c r="B1174" s="28" t="s">
        <v>561</v>
      </c>
      <c r="C1174" s="28">
        <v>1</v>
      </c>
    </row>
    <row r="1175" spans="1:3" x14ac:dyDescent="0.25">
      <c r="A1175" s="28">
        <v>1174</v>
      </c>
      <c r="B1175" s="28" t="s">
        <v>561</v>
      </c>
      <c r="C1175" s="28">
        <v>1</v>
      </c>
    </row>
    <row r="1176" spans="1:3" x14ac:dyDescent="0.25">
      <c r="A1176" s="28">
        <v>1175</v>
      </c>
      <c r="B1176" s="28" t="s">
        <v>561</v>
      </c>
      <c r="C1176" s="28">
        <v>1</v>
      </c>
    </row>
    <row r="1177" spans="1:3" x14ac:dyDescent="0.25">
      <c r="A1177" s="28">
        <v>1176</v>
      </c>
      <c r="B1177" s="28" t="s">
        <v>561</v>
      </c>
      <c r="C1177" s="28">
        <v>1</v>
      </c>
    </row>
    <row r="1178" spans="1:3" x14ac:dyDescent="0.25">
      <c r="A1178" s="28">
        <v>1177</v>
      </c>
      <c r="B1178" s="28" t="s">
        <v>561</v>
      </c>
      <c r="C1178" s="28">
        <v>1</v>
      </c>
    </row>
    <row r="1179" spans="1:3" x14ac:dyDescent="0.25">
      <c r="A1179" s="28">
        <v>1178</v>
      </c>
      <c r="B1179" s="28" t="s">
        <v>561</v>
      </c>
      <c r="C1179" s="28">
        <v>1</v>
      </c>
    </row>
    <row r="1180" spans="1:3" x14ac:dyDescent="0.25">
      <c r="A1180" s="28">
        <v>1179</v>
      </c>
      <c r="B1180" s="28" t="s">
        <v>561</v>
      </c>
      <c r="C1180" s="28">
        <v>1</v>
      </c>
    </row>
    <row r="1181" spans="1:3" x14ac:dyDescent="0.25">
      <c r="A1181" s="28">
        <v>1180</v>
      </c>
      <c r="B1181" s="28" t="s">
        <v>561</v>
      </c>
      <c r="C1181" s="28">
        <v>1</v>
      </c>
    </row>
    <row r="1182" spans="1:3" x14ac:dyDescent="0.25">
      <c r="A1182" s="28">
        <v>1181</v>
      </c>
      <c r="B1182" s="28" t="s">
        <v>561</v>
      </c>
      <c r="C1182" s="28">
        <v>1</v>
      </c>
    </row>
    <row r="1183" spans="1:3" x14ac:dyDescent="0.25">
      <c r="A1183" s="28">
        <v>1182</v>
      </c>
      <c r="B1183" s="28" t="s">
        <v>561</v>
      </c>
      <c r="C1183" s="28">
        <v>1</v>
      </c>
    </row>
    <row r="1184" spans="1:3" x14ac:dyDescent="0.25">
      <c r="A1184" s="28">
        <v>1183</v>
      </c>
      <c r="B1184" s="28" t="s">
        <v>797</v>
      </c>
      <c r="C1184" s="28">
        <v>0</v>
      </c>
    </row>
    <row r="1185" spans="1:3" x14ac:dyDescent="0.25">
      <c r="A1185" s="28">
        <v>1184</v>
      </c>
      <c r="B1185" s="28" t="s">
        <v>561</v>
      </c>
      <c r="C1185" s="28">
        <v>1</v>
      </c>
    </row>
    <row r="1186" spans="1:3" x14ac:dyDescent="0.25">
      <c r="A1186" s="28">
        <v>1185</v>
      </c>
      <c r="B1186" s="28" t="s">
        <v>561</v>
      </c>
      <c r="C1186" s="28">
        <v>1</v>
      </c>
    </row>
    <row r="1187" spans="1:3" x14ac:dyDescent="0.25">
      <c r="A1187" s="28">
        <v>1186</v>
      </c>
      <c r="B1187" s="28" t="s">
        <v>561</v>
      </c>
      <c r="C1187" s="28">
        <v>1</v>
      </c>
    </row>
    <row r="1188" spans="1:3" x14ac:dyDescent="0.25">
      <c r="A1188" s="28">
        <v>1187</v>
      </c>
      <c r="B1188" s="28" t="s">
        <v>561</v>
      </c>
      <c r="C1188" s="28">
        <v>1</v>
      </c>
    </row>
    <row r="1189" spans="1:3" x14ac:dyDescent="0.25">
      <c r="A1189" s="28">
        <v>1188</v>
      </c>
      <c r="B1189" s="28" t="s">
        <v>561</v>
      </c>
      <c r="C1189" s="28">
        <v>1</v>
      </c>
    </row>
    <row r="1190" spans="1:3" x14ac:dyDescent="0.25">
      <c r="A1190" s="28">
        <v>1189</v>
      </c>
      <c r="B1190" s="28" t="s">
        <v>561</v>
      </c>
      <c r="C1190" s="28">
        <v>1</v>
      </c>
    </row>
    <row r="1191" spans="1:3" x14ac:dyDescent="0.25">
      <c r="A1191" s="28">
        <v>1190</v>
      </c>
      <c r="B1191" s="28" t="s">
        <v>561</v>
      </c>
      <c r="C1191" s="28">
        <v>1</v>
      </c>
    </row>
    <row r="1192" spans="1:3" x14ac:dyDescent="0.25">
      <c r="A1192" s="28">
        <v>1191</v>
      </c>
      <c r="B1192" s="28" t="s">
        <v>561</v>
      </c>
      <c r="C1192" s="28">
        <v>1</v>
      </c>
    </row>
    <row r="1193" spans="1:3" x14ac:dyDescent="0.25">
      <c r="A1193" s="28">
        <v>1192</v>
      </c>
      <c r="B1193" s="28" t="s">
        <v>561</v>
      </c>
      <c r="C1193" s="28">
        <v>1</v>
      </c>
    </row>
    <row r="1194" spans="1:3" x14ac:dyDescent="0.25">
      <c r="A1194" s="28">
        <v>1193</v>
      </c>
      <c r="B1194" s="28" t="s">
        <v>561</v>
      </c>
      <c r="C1194" s="28">
        <v>1</v>
      </c>
    </row>
    <row r="1195" spans="1:3" x14ac:dyDescent="0.25">
      <c r="A1195" s="28">
        <v>1194</v>
      </c>
      <c r="B1195" s="28" t="s">
        <v>794</v>
      </c>
      <c r="C1195" s="28">
        <v>0</v>
      </c>
    </row>
    <row r="1196" spans="1:3" x14ac:dyDescent="0.25">
      <c r="A1196" s="28">
        <v>1195</v>
      </c>
      <c r="B1196" s="28" t="s">
        <v>561</v>
      </c>
      <c r="C1196" s="28">
        <v>1</v>
      </c>
    </row>
    <row r="1197" spans="1:3" x14ac:dyDescent="0.25">
      <c r="A1197" s="28">
        <v>1196</v>
      </c>
      <c r="B1197" s="28" t="s">
        <v>561</v>
      </c>
      <c r="C1197" s="28">
        <v>1</v>
      </c>
    </row>
    <row r="1198" spans="1:3" x14ac:dyDescent="0.25">
      <c r="A1198" s="28">
        <v>1197</v>
      </c>
      <c r="B1198" s="28" t="s">
        <v>561</v>
      </c>
      <c r="C1198" s="28">
        <v>1</v>
      </c>
    </row>
    <row r="1199" spans="1:3" x14ac:dyDescent="0.25">
      <c r="A1199" s="28">
        <v>1198</v>
      </c>
      <c r="B1199" s="28" t="s">
        <v>561</v>
      </c>
      <c r="C1199" s="28">
        <v>1</v>
      </c>
    </row>
    <row r="1200" spans="1:3" x14ac:dyDescent="0.25">
      <c r="A1200" s="28">
        <v>1199</v>
      </c>
      <c r="B1200" s="28" t="s">
        <v>794</v>
      </c>
      <c r="C1200" s="28">
        <v>0</v>
      </c>
    </row>
    <row r="1201" spans="1:3" x14ac:dyDescent="0.25">
      <c r="A1201" s="28">
        <v>1200</v>
      </c>
      <c r="B1201" s="28" t="s">
        <v>561</v>
      </c>
      <c r="C1201" s="28">
        <v>1</v>
      </c>
    </row>
    <row r="1202" spans="1:3" x14ac:dyDescent="0.25">
      <c r="A1202" s="28">
        <v>1201</v>
      </c>
      <c r="B1202" s="28" t="s">
        <v>561</v>
      </c>
      <c r="C1202" s="28">
        <v>1</v>
      </c>
    </row>
    <row r="1203" spans="1:3" x14ac:dyDescent="0.25">
      <c r="A1203" s="28">
        <v>1202</v>
      </c>
      <c r="B1203" s="28" t="s">
        <v>561</v>
      </c>
      <c r="C1203" s="28">
        <v>1</v>
      </c>
    </row>
    <row r="1204" spans="1:3" x14ac:dyDescent="0.25">
      <c r="A1204" s="28">
        <v>1203</v>
      </c>
      <c r="B1204" s="28" t="s">
        <v>561</v>
      </c>
      <c r="C1204" s="28">
        <v>1</v>
      </c>
    </row>
    <row r="1205" spans="1:3" x14ac:dyDescent="0.25">
      <c r="A1205" s="28">
        <v>1204</v>
      </c>
      <c r="B1205" s="28" t="s">
        <v>561</v>
      </c>
      <c r="C1205" s="28">
        <v>1</v>
      </c>
    </row>
    <row r="1206" spans="1:3" x14ac:dyDescent="0.25">
      <c r="A1206" s="28">
        <v>1205</v>
      </c>
      <c r="B1206" s="28" t="s">
        <v>561</v>
      </c>
      <c r="C1206" s="28">
        <v>1</v>
      </c>
    </row>
    <row r="1207" spans="1:3" x14ac:dyDescent="0.25">
      <c r="A1207" s="28">
        <v>1206</v>
      </c>
      <c r="B1207" s="28" t="s">
        <v>561</v>
      </c>
      <c r="C1207" s="28">
        <v>1</v>
      </c>
    </row>
    <row r="1208" spans="1:3" x14ac:dyDescent="0.25">
      <c r="A1208" s="28">
        <v>1207</v>
      </c>
      <c r="B1208" s="28" t="s">
        <v>561</v>
      </c>
      <c r="C1208" s="28">
        <v>1</v>
      </c>
    </row>
    <row r="1209" spans="1:3" x14ac:dyDescent="0.25">
      <c r="A1209" s="28">
        <v>1208</v>
      </c>
      <c r="B1209" s="28" t="s">
        <v>561</v>
      </c>
      <c r="C1209" s="28">
        <v>1</v>
      </c>
    </row>
    <row r="1210" spans="1:3" x14ac:dyDescent="0.25">
      <c r="A1210" s="28">
        <v>1209</v>
      </c>
      <c r="B1210" s="28" t="s">
        <v>561</v>
      </c>
      <c r="C1210" s="28">
        <v>1</v>
      </c>
    </row>
    <row r="1211" spans="1:3" x14ac:dyDescent="0.25">
      <c r="A1211" s="28">
        <v>1210</v>
      </c>
      <c r="B1211" s="28" t="s">
        <v>561</v>
      </c>
      <c r="C1211" s="28">
        <v>1</v>
      </c>
    </row>
    <row r="1212" spans="1:3" x14ac:dyDescent="0.25">
      <c r="A1212" s="28">
        <v>1211</v>
      </c>
      <c r="B1212" s="28" t="s">
        <v>561</v>
      </c>
      <c r="C1212" s="28">
        <v>1</v>
      </c>
    </row>
    <row r="1213" spans="1:3" x14ac:dyDescent="0.25">
      <c r="A1213" s="28">
        <v>1212</v>
      </c>
      <c r="B1213" s="28" t="s">
        <v>561</v>
      </c>
      <c r="C1213" s="28">
        <v>1</v>
      </c>
    </row>
    <row r="1214" spans="1:3" x14ac:dyDescent="0.25">
      <c r="A1214" s="28">
        <v>1213</v>
      </c>
      <c r="B1214" s="28" t="s">
        <v>561</v>
      </c>
      <c r="C1214" s="28">
        <v>1</v>
      </c>
    </row>
    <row r="1215" spans="1:3" x14ac:dyDescent="0.25">
      <c r="A1215" s="28">
        <v>1214</v>
      </c>
      <c r="B1215" s="28" t="s">
        <v>561</v>
      </c>
      <c r="C1215" s="28">
        <v>1</v>
      </c>
    </row>
    <row r="1216" spans="1:3" x14ac:dyDescent="0.25">
      <c r="A1216" s="28">
        <v>1215</v>
      </c>
      <c r="B1216" s="28" t="s">
        <v>561</v>
      </c>
      <c r="C1216" s="28">
        <v>1</v>
      </c>
    </row>
    <row r="1217" spans="1:3" x14ac:dyDescent="0.25">
      <c r="A1217" s="28">
        <v>1216</v>
      </c>
      <c r="B1217" s="28" t="s">
        <v>561</v>
      </c>
      <c r="C1217" s="28">
        <v>1</v>
      </c>
    </row>
    <row r="1218" spans="1:3" x14ac:dyDescent="0.25">
      <c r="A1218" s="28">
        <v>1217</v>
      </c>
      <c r="B1218" s="28" t="s">
        <v>561</v>
      </c>
      <c r="C1218" s="28">
        <v>1</v>
      </c>
    </row>
    <row r="1219" spans="1:3" x14ac:dyDescent="0.25">
      <c r="A1219" s="28">
        <v>1218</v>
      </c>
      <c r="B1219" s="28" t="s">
        <v>561</v>
      </c>
      <c r="C1219" s="28">
        <v>1</v>
      </c>
    </row>
    <row r="1220" spans="1:3" x14ac:dyDescent="0.25">
      <c r="A1220" s="28">
        <v>1219</v>
      </c>
      <c r="B1220" s="28" t="s">
        <v>561</v>
      </c>
      <c r="C1220" s="28">
        <v>1</v>
      </c>
    </row>
    <row r="1221" spans="1:3" x14ac:dyDescent="0.25">
      <c r="A1221" s="28">
        <v>1220</v>
      </c>
      <c r="B1221" s="28" t="s">
        <v>561</v>
      </c>
      <c r="C1221" s="28">
        <v>1</v>
      </c>
    </row>
    <row r="1222" spans="1:3" x14ac:dyDescent="0.25">
      <c r="A1222" s="28">
        <v>1221</v>
      </c>
      <c r="B1222" s="28" t="s">
        <v>561</v>
      </c>
      <c r="C1222" s="28">
        <v>1</v>
      </c>
    </row>
    <row r="1223" spans="1:3" x14ac:dyDescent="0.25">
      <c r="A1223" s="28">
        <v>1222</v>
      </c>
      <c r="B1223" s="28" t="s">
        <v>561</v>
      </c>
      <c r="C1223" s="28">
        <v>1</v>
      </c>
    </row>
    <row r="1224" spans="1:3" x14ac:dyDescent="0.25">
      <c r="A1224" s="28">
        <v>1223</v>
      </c>
      <c r="B1224" s="28" t="s">
        <v>561</v>
      </c>
      <c r="C1224" s="28">
        <v>1</v>
      </c>
    </row>
    <row r="1225" spans="1:3" x14ac:dyDescent="0.25">
      <c r="A1225" s="28">
        <v>1224</v>
      </c>
      <c r="B1225" s="28" t="s">
        <v>561</v>
      </c>
      <c r="C1225" s="28">
        <v>1</v>
      </c>
    </row>
    <row r="1226" spans="1:3" x14ac:dyDescent="0.25">
      <c r="A1226" s="28">
        <v>1225</v>
      </c>
      <c r="B1226" s="28" t="s">
        <v>561</v>
      </c>
      <c r="C1226" s="28">
        <v>1</v>
      </c>
    </row>
    <row r="1227" spans="1:3" x14ac:dyDescent="0.25">
      <c r="A1227" s="28">
        <v>1226</v>
      </c>
      <c r="B1227" s="28" t="s">
        <v>561</v>
      </c>
      <c r="C1227" s="28">
        <v>1</v>
      </c>
    </row>
    <row r="1228" spans="1:3" x14ac:dyDescent="0.25">
      <c r="A1228" s="28">
        <v>1227</v>
      </c>
      <c r="B1228" s="28" t="s">
        <v>561</v>
      </c>
      <c r="C1228" s="28">
        <v>1</v>
      </c>
    </row>
    <row r="1229" spans="1:3" x14ac:dyDescent="0.25">
      <c r="A1229" s="28">
        <v>1228</v>
      </c>
      <c r="B1229" s="28" t="s">
        <v>561</v>
      </c>
      <c r="C1229" s="28">
        <v>1</v>
      </c>
    </row>
    <row r="1230" spans="1:3" x14ac:dyDescent="0.25">
      <c r="A1230" s="28">
        <v>1229</v>
      </c>
      <c r="B1230" s="28" t="s">
        <v>561</v>
      </c>
      <c r="C1230" s="28">
        <v>1</v>
      </c>
    </row>
    <row r="1231" spans="1:3" x14ac:dyDescent="0.25">
      <c r="A1231" s="28">
        <v>1230</v>
      </c>
      <c r="B1231" s="28" t="s">
        <v>561</v>
      </c>
      <c r="C1231" s="28">
        <v>1</v>
      </c>
    </row>
    <row r="1232" spans="1:3" x14ac:dyDescent="0.25">
      <c r="A1232" s="28">
        <v>1231</v>
      </c>
      <c r="B1232" s="28" t="s">
        <v>561</v>
      </c>
      <c r="C1232" s="28">
        <v>1</v>
      </c>
    </row>
    <row r="1233" spans="1:3" x14ac:dyDescent="0.25">
      <c r="A1233" s="28">
        <v>1232</v>
      </c>
      <c r="B1233" s="28" t="s">
        <v>561</v>
      </c>
      <c r="C1233" s="28">
        <v>1</v>
      </c>
    </row>
    <row r="1234" spans="1:3" x14ac:dyDescent="0.25">
      <c r="A1234" s="28">
        <v>1233</v>
      </c>
      <c r="B1234" s="28" t="s">
        <v>561</v>
      </c>
      <c r="C1234" s="28">
        <v>1</v>
      </c>
    </row>
    <row r="1235" spans="1:3" x14ac:dyDescent="0.25">
      <c r="A1235" s="28">
        <v>1234</v>
      </c>
      <c r="B1235" s="28" t="s">
        <v>561</v>
      </c>
      <c r="C1235" s="28">
        <v>1</v>
      </c>
    </row>
    <row r="1236" spans="1:3" x14ac:dyDescent="0.25">
      <c r="A1236" s="28">
        <v>1235</v>
      </c>
      <c r="B1236" s="28" t="s">
        <v>561</v>
      </c>
      <c r="C1236" s="28">
        <v>1</v>
      </c>
    </row>
    <row r="1237" spans="1:3" x14ac:dyDescent="0.25">
      <c r="A1237" s="28">
        <v>1236</v>
      </c>
      <c r="B1237" s="28" t="s">
        <v>561</v>
      </c>
      <c r="C1237" s="28">
        <v>1</v>
      </c>
    </row>
    <row r="1238" spans="1:3" x14ac:dyDescent="0.25">
      <c r="A1238" s="28">
        <v>1237</v>
      </c>
      <c r="B1238" s="28" t="s">
        <v>561</v>
      </c>
      <c r="C1238" s="28">
        <v>1</v>
      </c>
    </row>
    <row r="1239" spans="1:3" x14ac:dyDescent="0.25">
      <c r="A1239" s="28">
        <v>1238</v>
      </c>
      <c r="B1239" s="28" t="s">
        <v>561</v>
      </c>
      <c r="C1239" s="28">
        <v>1</v>
      </c>
    </row>
    <row r="1240" spans="1:3" x14ac:dyDescent="0.25">
      <c r="A1240" s="28">
        <v>1239</v>
      </c>
      <c r="B1240" s="28" t="s">
        <v>561</v>
      </c>
      <c r="C1240" s="28">
        <v>1</v>
      </c>
    </row>
    <row r="1241" spans="1:3" x14ac:dyDescent="0.25">
      <c r="A1241" s="28">
        <v>1240</v>
      </c>
      <c r="B1241" s="28" t="s">
        <v>561</v>
      </c>
      <c r="C1241" s="28">
        <v>1</v>
      </c>
    </row>
    <row r="1242" spans="1:3" x14ac:dyDescent="0.25">
      <c r="A1242" s="28">
        <v>1241</v>
      </c>
      <c r="B1242" s="28" t="s">
        <v>561</v>
      </c>
      <c r="C1242" s="28">
        <v>1</v>
      </c>
    </row>
    <row r="1243" spans="1:3" x14ac:dyDescent="0.25">
      <c r="A1243" s="28">
        <v>1242</v>
      </c>
      <c r="B1243" s="28" t="s">
        <v>561</v>
      </c>
      <c r="C1243" s="28">
        <v>1</v>
      </c>
    </row>
    <row r="1244" spans="1:3" x14ac:dyDescent="0.25">
      <c r="A1244" s="28">
        <v>1243</v>
      </c>
      <c r="B1244" s="28" t="s">
        <v>561</v>
      </c>
      <c r="C1244" s="28">
        <v>1</v>
      </c>
    </row>
    <row r="1245" spans="1:3" x14ac:dyDescent="0.25">
      <c r="A1245" s="28">
        <v>1244</v>
      </c>
      <c r="B1245" s="28" t="s">
        <v>561</v>
      </c>
      <c r="C1245" s="28">
        <v>1</v>
      </c>
    </row>
    <row r="1246" spans="1:3" x14ac:dyDescent="0.25">
      <c r="A1246" s="28">
        <v>1245</v>
      </c>
      <c r="B1246" s="28" t="s">
        <v>561</v>
      </c>
      <c r="C1246" s="28">
        <v>1</v>
      </c>
    </row>
    <row r="1247" spans="1:3" x14ac:dyDescent="0.25">
      <c r="A1247" s="28">
        <v>1246</v>
      </c>
      <c r="B1247" s="28" t="s">
        <v>561</v>
      </c>
      <c r="C1247" s="28">
        <v>1</v>
      </c>
    </row>
    <row r="1248" spans="1:3" x14ac:dyDescent="0.25">
      <c r="A1248" s="28">
        <v>1247</v>
      </c>
      <c r="B1248" s="28" t="s">
        <v>561</v>
      </c>
      <c r="C1248" s="28">
        <v>1</v>
      </c>
    </row>
    <row r="1249" spans="1:3" x14ac:dyDescent="0.25">
      <c r="A1249" s="28">
        <v>1248</v>
      </c>
      <c r="B1249" s="28" t="s">
        <v>561</v>
      </c>
      <c r="C1249" s="28">
        <v>1</v>
      </c>
    </row>
    <row r="1250" spans="1:3" x14ac:dyDescent="0.25">
      <c r="A1250" s="28">
        <v>1249</v>
      </c>
      <c r="B1250" s="28" t="s">
        <v>561</v>
      </c>
      <c r="C1250" s="28">
        <v>1</v>
      </c>
    </row>
    <row r="1251" spans="1:3" x14ac:dyDescent="0.25">
      <c r="A1251" s="28">
        <v>1250</v>
      </c>
      <c r="B1251" s="28" t="s">
        <v>561</v>
      </c>
      <c r="C1251" s="28">
        <v>1</v>
      </c>
    </row>
    <row r="1252" spans="1:3" x14ac:dyDescent="0.25">
      <c r="A1252" s="28">
        <v>1251</v>
      </c>
      <c r="B1252" s="28" t="s">
        <v>561</v>
      </c>
      <c r="C1252" s="28">
        <v>1</v>
      </c>
    </row>
    <row r="1253" spans="1:3" x14ac:dyDescent="0.25">
      <c r="A1253" s="28">
        <v>1252</v>
      </c>
      <c r="B1253" s="28" t="s">
        <v>561</v>
      </c>
      <c r="C1253" s="28">
        <v>1</v>
      </c>
    </row>
    <row r="1254" spans="1:3" x14ac:dyDescent="0.25">
      <c r="A1254" s="28">
        <v>1253</v>
      </c>
      <c r="B1254" s="28" t="s">
        <v>561</v>
      </c>
      <c r="C1254" s="28">
        <v>1</v>
      </c>
    </row>
    <row r="1255" spans="1:3" x14ac:dyDescent="0.25">
      <c r="A1255" s="28">
        <v>1254</v>
      </c>
      <c r="B1255" s="28" t="s">
        <v>561</v>
      </c>
      <c r="C1255" s="28">
        <v>1</v>
      </c>
    </row>
    <row r="1256" spans="1:3" x14ac:dyDescent="0.25">
      <c r="A1256" s="28">
        <v>1255</v>
      </c>
      <c r="B1256" s="28" t="s">
        <v>561</v>
      </c>
      <c r="C1256" s="28">
        <v>1</v>
      </c>
    </row>
    <row r="1257" spans="1:3" x14ac:dyDescent="0.25">
      <c r="A1257" s="28">
        <v>1256</v>
      </c>
      <c r="B1257" s="28" t="s">
        <v>561</v>
      </c>
      <c r="C1257" s="28">
        <v>1</v>
      </c>
    </row>
    <row r="1258" spans="1:3" x14ac:dyDescent="0.25">
      <c r="A1258" s="28">
        <v>1257</v>
      </c>
      <c r="B1258" s="28" t="s">
        <v>561</v>
      </c>
      <c r="C1258" s="28">
        <v>1</v>
      </c>
    </row>
    <row r="1259" spans="1:3" x14ac:dyDescent="0.25">
      <c r="A1259" s="28">
        <v>1258</v>
      </c>
      <c r="B1259" s="28" t="s">
        <v>561</v>
      </c>
      <c r="C1259" s="28">
        <v>1</v>
      </c>
    </row>
    <row r="1260" spans="1:3" x14ac:dyDescent="0.25">
      <c r="A1260" s="28">
        <v>1259</v>
      </c>
      <c r="B1260" s="28" t="s">
        <v>561</v>
      </c>
      <c r="C1260" s="28">
        <v>1</v>
      </c>
    </row>
    <row r="1261" spans="1:3" x14ac:dyDescent="0.25">
      <c r="A1261" s="28">
        <v>1260</v>
      </c>
      <c r="B1261" s="28" t="s">
        <v>561</v>
      </c>
      <c r="C1261" s="28">
        <v>1</v>
      </c>
    </row>
    <row r="1262" spans="1:3" x14ac:dyDescent="0.25">
      <c r="A1262" s="28">
        <v>1261</v>
      </c>
      <c r="B1262" s="28" t="s">
        <v>565</v>
      </c>
      <c r="C1262" s="28">
        <v>0</v>
      </c>
    </row>
    <row r="1263" spans="1:3" x14ac:dyDescent="0.25">
      <c r="A1263" s="28">
        <v>1262</v>
      </c>
      <c r="B1263" s="28" t="s">
        <v>797</v>
      </c>
      <c r="C1263" s="28">
        <v>0</v>
      </c>
    </row>
    <row r="1264" spans="1:3" x14ac:dyDescent="0.25">
      <c r="A1264" s="28">
        <v>1263</v>
      </c>
      <c r="B1264" s="28" t="s">
        <v>565</v>
      </c>
      <c r="C1264" s="28">
        <v>0</v>
      </c>
    </row>
    <row r="1265" spans="1:3" x14ac:dyDescent="0.25">
      <c r="A1265" s="28">
        <v>1264</v>
      </c>
      <c r="B1265" s="28" t="s">
        <v>565</v>
      </c>
      <c r="C1265" s="28">
        <v>0</v>
      </c>
    </row>
    <row r="1266" spans="1:3" x14ac:dyDescent="0.25">
      <c r="A1266" s="28">
        <v>1265</v>
      </c>
      <c r="B1266" s="28" t="s">
        <v>561</v>
      </c>
      <c r="C1266" s="28">
        <v>1</v>
      </c>
    </row>
    <row r="1267" spans="1:3" x14ac:dyDescent="0.25">
      <c r="A1267" s="28">
        <v>1266</v>
      </c>
      <c r="B1267" s="28" t="s">
        <v>561</v>
      </c>
      <c r="C1267" s="28">
        <v>1</v>
      </c>
    </row>
    <row r="1268" spans="1:3" x14ac:dyDescent="0.25">
      <c r="A1268" s="28">
        <v>1267</v>
      </c>
      <c r="B1268" s="28" t="s">
        <v>561</v>
      </c>
      <c r="C1268" s="28">
        <v>1</v>
      </c>
    </row>
    <row r="1269" spans="1:3" x14ac:dyDescent="0.25">
      <c r="A1269" s="28">
        <v>1268</v>
      </c>
      <c r="B1269" s="28" t="s">
        <v>565</v>
      </c>
      <c r="C1269" s="28">
        <v>0</v>
      </c>
    </row>
    <row r="1270" spans="1:3" x14ac:dyDescent="0.25">
      <c r="A1270" s="28">
        <v>1269</v>
      </c>
      <c r="B1270" s="28" t="s">
        <v>561</v>
      </c>
      <c r="C1270" s="28">
        <v>1</v>
      </c>
    </row>
    <row r="1271" spans="1:3" x14ac:dyDescent="0.25">
      <c r="A1271" s="28">
        <v>1270</v>
      </c>
      <c r="B1271" s="28" t="s">
        <v>561</v>
      </c>
      <c r="C1271" s="28">
        <v>1</v>
      </c>
    </row>
    <row r="1272" spans="1:3" x14ac:dyDescent="0.25">
      <c r="A1272" s="28">
        <v>1271</v>
      </c>
      <c r="B1272" s="28" t="s">
        <v>561</v>
      </c>
      <c r="C1272" s="28">
        <v>1</v>
      </c>
    </row>
    <row r="1273" spans="1:3" x14ac:dyDescent="0.25">
      <c r="A1273" s="28">
        <v>1272</v>
      </c>
      <c r="B1273" s="28" t="s">
        <v>565</v>
      </c>
      <c r="C1273" s="28">
        <v>0</v>
      </c>
    </row>
    <row r="1274" spans="1:3" x14ac:dyDescent="0.25">
      <c r="A1274" s="28">
        <v>1273</v>
      </c>
      <c r="B1274" s="28" t="s">
        <v>561</v>
      </c>
      <c r="C1274" s="28">
        <v>1</v>
      </c>
    </row>
    <row r="1275" spans="1:3" x14ac:dyDescent="0.25">
      <c r="A1275" s="28">
        <v>1274</v>
      </c>
      <c r="B1275" s="28" t="s">
        <v>561</v>
      </c>
      <c r="C1275" s="28">
        <v>1</v>
      </c>
    </row>
    <row r="1276" spans="1:3" x14ac:dyDescent="0.25">
      <c r="A1276" s="28">
        <v>1275</v>
      </c>
      <c r="B1276" s="28" t="s">
        <v>794</v>
      </c>
      <c r="C1276" s="28">
        <v>0</v>
      </c>
    </row>
    <row r="1277" spans="1:3" x14ac:dyDescent="0.25">
      <c r="A1277" s="28">
        <v>1276</v>
      </c>
      <c r="B1277" s="28" t="s">
        <v>561</v>
      </c>
      <c r="C1277" s="28">
        <v>1</v>
      </c>
    </row>
    <row r="1278" spans="1:3" x14ac:dyDescent="0.25">
      <c r="A1278" s="28">
        <v>1277</v>
      </c>
      <c r="B1278" s="28" t="s">
        <v>565</v>
      </c>
      <c r="C1278" s="28">
        <v>0</v>
      </c>
    </row>
    <row r="1279" spans="1:3" x14ac:dyDescent="0.25">
      <c r="A1279" s="28">
        <v>1278</v>
      </c>
      <c r="B1279" s="28" t="s">
        <v>565</v>
      </c>
      <c r="C1279" s="28">
        <v>0</v>
      </c>
    </row>
    <row r="1280" spans="1:3" x14ac:dyDescent="0.25">
      <c r="A1280" s="28">
        <v>1279</v>
      </c>
      <c r="B1280" s="28" t="s">
        <v>561</v>
      </c>
      <c r="C1280" s="28">
        <v>1</v>
      </c>
    </row>
    <row r="1281" spans="1:3" x14ac:dyDescent="0.25">
      <c r="A1281" s="28">
        <v>1280</v>
      </c>
      <c r="B1281" s="28" t="s">
        <v>797</v>
      </c>
      <c r="C1281" s="28">
        <v>0</v>
      </c>
    </row>
    <row r="1282" spans="1:3" x14ac:dyDescent="0.25">
      <c r="A1282" s="28">
        <v>1281</v>
      </c>
      <c r="B1282" s="28" t="s">
        <v>569</v>
      </c>
      <c r="C1282" s="28">
        <v>0</v>
      </c>
    </row>
    <row r="1283" spans="1:3" x14ac:dyDescent="0.25">
      <c r="A1283" s="28">
        <v>1282</v>
      </c>
      <c r="B1283" s="28" t="s">
        <v>561</v>
      </c>
      <c r="C1283" s="28">
        <v>1</v>
      </c>
    </row>
    <row r="1284" spans="1:3" x14ac:dyDescent="0.25">
      <c r="A1284" s="28">
        <v>1283</v>
      </c>
      <c r="B1284" s="28" t="s">
        <v>797</v>
      </c>
      <c r="C1284" s="28">
        <v>0</v>
      </c>
    </row>
    <row r="1285" spans="1:3" x14ac:dyDescent="0.25">
      <c r="A1285" s="28">
        <v>1284</v>
      </c>
      <c r="B1285" s="28" t="s">
        <v>561</v>
      </c>
      <c r="C1285" s="28">
        <v>1</v>
      </c>
    </row>
    <row r="1286" spans="1:3" x14ac:dyDescent="0.25">
      <c r="A1286" s="28">
        <v>1285</v>
      </c>
      <c r="B1286" s="28" t="s">
        <v>561</v>
      </c>
      <c r="C1286" s="28">
        <v>1</v>
      </c>
    </row>
    <row r="1287" spans="1:3" x14ac:dyDescent="0.25">
      <c r="A1287" s="28">
        <v>1286</v>
      </c>
      <c r="B1287" s="28" t="s">
        <v>561</v>
      </c>
      <c r="C1287" s="28">
        <v>1</v>
      </c>
    </row>
    <row r="1288" spans="1:3" x14ac:dyDescent="0.25">
      <c r="A1288" s="28">
        <v>1287</v>
      </c>
      <c r="B1288" s="28" t="s">
        <v>561</v>
      </c>
      <c r="C1288" s="28">
        <v>1</v>
      </c>
    </row>
    <row r="1289" spans="1:3" x14ac:dyDescent="0.25">
      <c r="A1289" s="28">
        <v>1288</v>
      </c>
      <c r="B1289" s="28" t="s">
        <v>561</v>
      </c>
      <c r="C1289" s="28">
        <v>1</v>
      </c>
    </row>
    <row r="1290" spans="1:3" x14ac:dyDescent="0.25">
      <c r="A1290" s="28">
        <v>1289</v>
      </c>
      <c r="B1290" s="28" t="s">
        <v>561</v>
      </c>
      <c r="C1290" s="28">
        <v>1</v>
      </c>
    </row>
    <row r="1291" spans="1:3" x14ac:dyDescent="0.25">
      <c r="A1291" s="28">
        <v>1290</v>
      </c>
      <c r="B1291" s="28" t="s">
        <v>561</v>
      </c>
      <c r="C1291" s="28">
        <v>1</v>
      </c>
    </row>
    <row r="1292" spans="1:3" x14ac:dyDescent="0.25">
      <c r="A1292" s="28">
        <v>1291</v>
      </c>
      <c r="B1292" s="28" t="s">
        <v>561</v>
      </c>
      <c r="C1292" s="28">
        <v>1</v>
      </c>
    </row>
    <row r="1293" spans="1:3" x14ac:dyDescent="0.25">
      <c r="A1293" s="28">
        <v>1292</v>
      </c>
      <c r="B1293" s="28" t="s">
        <v>797</v>
      </c>
      <c r="C1293" s="28">
        <v>0</v>
      </c>
    </row>
    <row r="1294" spans="1:3" x14ac:dyDescent="0.25">
      <c r="A1294" s="28">
        <v>1293</v>
      </c>
      <c r="B1294" s="28" t="s">
        <v>561</v>
      </c>
      <c r="C1294" s="28">
        <v>1</v>
      </c>
    </row>
    <row r="1295" spans="1:3" x14ac:dyDescent="0.25">
      <c r="A1295" s="28">
        <v>1294</v>
      </c>
      <c r="B1295" s="28" t="s">
        <v>797</v>
      </c>
      <c r="C1295" s="28">
        <v>0</v>
      </c>
    </row>
    <row r="1296" spans="1:3" x14ac:dyDescent="0.25">
      <c r="A1296" s="28">
        <v>1295</v>
      </c>
      <c r="B1296" s="28" t="s">
        <v>797</v>
      </c>
      <c r="C1296" s="28">
        <v>0</v>
      </c>
    </row>
    <row r="1297" spans="1:3" x14ac:dyDescent="0.25">
      <c r="A1297" s="28">
        <v>1296</v>
      </c>
      <c r="B1297" s="28" t="s">
        <v>797</v>
      </c>
      <c r="C1297" s="28">
        <v>0</v>
      </c>
    </row>
    <row r="1298" spans="1:3" x14ac:dyDescent="0.25">
      <c r="A1298" s="28">
        <v>1297</v>
      </c>
      <c r="B1298" s="28" t="s">
        <v>561</v>
      </c>
      <c r="C1298" s="28">
        <v>1</v>
      </c>
    </row>
    <row r="1299" spans="1:3" x14ac:dyDescent="0.25">
      <c r="A1299" s="28">
        <v>1298</v>
      </c>
      <c r="B1299" s="28" t="s">
        <v>561</v>
      </c>
      <c r="C1299" s="28">
        <v>1</v>
      </c>
    </row>
    <row r="1300" spans="1:3" x14ac:dyDescent="0.25">
      <c r="A1300" s="28">
        <v>1299</v>
      </c>
      <c r="B1300" s="28" t="s">
        <v>797</v>
      </c>
      <c r="C1300" s="28">
        <v>0</v>
      </c>
    </row>
    <row r="1301" spans="1:3" x14ac:dyDescent="0.25">
      <c r="A1301" s="28">
        <v>1300</v>
      </c>
      <c r="B1301" s="28" t="s">
        <v>794</v>
      </c>
      <c r="C1301" s="28">
        <v>0</v>
      </c>
    </row>
    <row r="1302" spans="1:3" x14ac:dyDescent="0.25">
      <c r="A1302" s="28">
        <v>1301</v>
      </c>
      <c r="B1302" s="28" t="s">
        <v>797</v>
      </c>
      <c r="C1302" s="28">
        <v>0</v>
      </c>
    </row>
    <row r="1303" spans="1:3" x14ac:dyDescent="0.25">
      <c r="A1303" s="28">
        <v>1302</v>
      </c>
      <c r="B1303" s="28" t="s">
        <v>561</v>
      </c>
      <c r="C1303" s="28">
        <v>1</v>
      </c>
    </row>
    <row r="1304" spans="1:3" x14ac:dyDescent="0.25">
      <c r="A1304" s="28">
        <v>1303</v>
      </c>
      <c r="B1304" s="28" t="s">
        <v>561</v>
      </c>
      <c r="C1304" s="28">
        <v>1</v>
      </c>
    </row>
    <row r="1305" spans="1:3" x14ac:dyDescent="0.25">
      <c r="A1305" s="28">
        <v>1304</v>
      </c>
      <c r="B1305" s="28" t="s">
        <v>797</v>
      </c>
      <c r="C1305" s="28">
        <v>0</v>
      </c>
    </row>
    <row r="1306" spans="1:3" x14ac:dyDescent="0.25">
      <c r="A1306" s="28">
        <v>1305</v>
      </c>
      <c r="B1306" s="28" t="s">
        <v>797</v>
      </c>
      <c r="C1306" s="28">
        <v>0</v>
      </c>
    </row>
    <row r="1307" spans="1:3" x14ac:dyDescent="0.25">
      <c r="A1307" s="28">
        <v>1306</v>
      </c>
      <c r="B1307" s="28" t="s">
        <v>561</v>
      </c>
      <c r="C1307" s="28">
        <v>1</v>
      </c>
    </row>
    <row r="1308" spans="1:3" x14ac:dyDescent="0.25">
      <c r="A1308" s="28">
        <v>1307</v>
      </c>
      <c r="B1308" s="28" t="s">
        <v>561</v>
      </c>
      <c r="C1308" s="28">
        <v>1</v>
      </c>
    </row>
    <row r="1309" spans="1:3" x14ac:dyDescent="0.25">
      <c r="A1309" s="28">
        <v>1308</v>
      </c>
      <c r="B1309" s="28" t="s">
        <v>561</v>
      </c>
      <c r="C1309" s="28">
        <v>1</v>
      </c>
    </row>
    <row r="1310" spans="1:3" x14ac:dyDescent="0.25">
      <c r="A1310" s="28">
        <v>1309</v>
      </c>
      <c r="B1310" s="28" t="s">
        <v>561</v>
      </c>
      <c r="C1310" s="28">
        <v>1</v>
      </c>
    </row>
    <row r="1311" spans="1:3" x14ac:dyDescent="0.25">
      <c r="A1311" s="28">
        <v>1310</v>
      </c>
      <c r="B1311" s="28" t="s">
        <v>561</v>
      </c>
      <c r="C1311" s="28">
        <v>1</v>
      </c>
    </row>
    <row r="1312" spans="1:3" x14ac:dyDescent="0.25">
      <c r="A1312" s="28">
        <v>1311</v>
      </c>
      <c r="B1312" s="28" t="s">
        <v>561</v>
      </c>
      <c r="C1312" s="28">
        <v>1</v>
      </c>
    </row>
    <row r="1313" spans="1:3" x14ac:dyDescent="0.25">
      <c r="A1313" s="28">
        <v>1312</v>
      </c>
      <c r="B1313" s="28" t="s">
        <v>561</v>
      </c>
      <c r="C1313" s="28">
        <v>1</v>
      </c>
    </row>
    <row r="1314" spans="1:3" x14ac:dyDescent="0.25">
      <c r="A1314" s="28">
        <v>1313</v>
      </c>
      <c r="B1314" s="28" t="s">
        <v>561</v>
      </c>
      <c r="C1314" s="28">
        <v>1</v>
      </c>
    </row>
    <row r="1315" spans="1:3" x14ac:dyDescent="0.25">
      <c r="A1315" s="28">
        <v>1314</v>
      </c>
      <c r="B1315" s="28" t="s">
        <v>797</v>
      </c>
      <c r="C1315" s="28">
        <v>0</v>
      </c>
    </row>
    <row r="1316" spans="1:3" x14ac:dyDescent="0.25">
      <c r="A1316" s="28">
        <v>1315</v>
      </c>
      <c r="B1316" s="28" t="s">
        <v>561</v>
      </c>
      <c r="C1316" s="28">
        <v>1</v>
      </c>
    </row>
    <row r="1317" spans="1:3" x14ac:dyDescent="0.25">
      <c r="A1317" s="28">
        <v>1316</v>
      </c>
      <c r="B1317" s="28" t="s">
        <v>561</v>
      </c>
      <c r="C1317" s="28">
        <v>1</v>
      </c>
    </row>
    <row r="1318" spans="1:3" x14ac:dyDescent="0.25">
      <c r="A1318" s="28">
        <v>1317</v>
      </c>
      <c r="B1318" s="28" t="s">
        <v>561</v>
      </c>
      <c r="C1318" s="28">
        <v>1</v>
      </c>
    </row>
    <row r="1319" spans="1:3" x14ac:dyDescent="0.25">
      <c r="A1319" s="28">
        <v>1318</v>
      </c>
      <c r="B1319" s="28" t="s">
        <v>561</v>
      </c>
      <c r="C1319" s="28">
        <v>1</v>
      </c>
    </row>
    <row r="1320" spans="1:3" x14ac:dyDescent="0.25">
      <c r="A1320" s="28">
        <v>1319</v>
      </c>
      <c r="B1320" s="28" t="s">
        <v>561</v>
      </c>
      <c r="C1320" s="28">
        <v>1</v>
      </c>
    </row>
    <row r="1321" spans="1:3" x14ac:dyDescent="0.25">
      <c r="A1321" s="28">
        <v>1320</v>
      </c>
      <c r="B1321" s="28" t="s">
        <v>561</v>
      </c>
      <c r="C1321" s="28">
        <v>1</v>
      </c>
    </row>
    <row r="1322" spans="1:3" x14ac:dyDescent="0.25">
      <c r="A1322" s="28">
        <v>1321</v>
      </c>
      <c r="B1322" s="28" t="s">
        <v>562</v>
      </c>
      <c r="C1322" s="28">
        <v>0</v>
      </c>
    </row>
    <row r="1323" spans="1:3" x14ac:dyDescent="0.25">
      <c r="A1323" s="28">
        <v>1322</v>
      </c>
      <c r="B1323" s="28" t="s">
        <v>561</v>
      </c>
      <c r="C1323" s="28">
        <v>1</v>
      </c>
    </row>
    <row r="1324" spans="1:3" x14ac:dyDescent="0.25">
      <c r="A1324" s="28">
        <v>1323</v>
      </c>
      <c r="B1324" s="28" t="s">
        <v>561</v>
      </c>
      <c r="C1324" s="28">
        <v>1</v>
      </c>
    </row>
    <row r="1325" spans="1:3" x14ac:dyDescent="0.25">
      <c r="A1325" s="28">
        <v>1324</v>
      </c>
      <c r="B1325" s="28" t="s">
        <v>561</v>
      </c>
      <c r="C1325" s="28">
        <v>1</v>
      </c>
    </row>
    <row r="1326" spans="1:3" x14ac:dyDescent="0.25">
      <c r="A1326" s="28">
        <v>1325</v>
      </c>
      <c r="B1326" s="28" t="s">
        <v>561</v>
      </c>
      <c r="C1326" s="28">
        <v>1</v>
      </c>
    </row>
    <row r="1327" spans="1:3" x14ac:dyDescent="0.25">
      <c r="A1327" s="28">
        <v>1326</v>
      </c>
      <c r="B1327" s="28" t="s">
        <v>562</v>
      </c>
      <c r="C1327" s="28">
        <v>0</v>
      </c>
    </row>
    <row r="1328" spans="1:3" x14ac:dyDescent="0.25">
      <c r="A1328" s="28">
        <v>1327</v>
      </c>
      <c r="B1328" s="28" t="s">
        <v>797</v>
      </c>
      <c r="C1328" s="28">
        <v>0</v>
      </c>
    </row>
    <row r="1329" spans="1:3" x14ac:dyDescent="0.25">
      <c r="A1329" s="28">
        <v>1328</v>
      </c>
      <c r="B1329" s="28" t="s">
        <v>561</v>
      </c>
      <c r="C1329" s="28">
        <v>1</v>
      </c>
    </row>
    <row r="1330" spans="1:3" x14ac:dyDescent="0.25">
      <c r="A1330" s="28">
        <v>1329</v>
      </c>
      <c r="B1330" s="28" t="s">
        <v>561</v>
      </c>
      <c r="C1330" s="28">
        <v>1</v>
      </c>
    </row>
    <row r="1331" spans="1:3" x14ac:dyDescent="0.25">
      <c r="A1331" s="28">
        <v>1330</v>
      </c>
      <c r="B1331" s="28" t="s">
        <v>561</v>
      </c>
      <c r="C1331" s="28">
        <v>1</v>
      </c>
    </row>
    <row r="1332" spans="1:3" x14ac:dyDescent="0.25">
      <c r="A1332" s="28">
        <v>1331</v>
      </c>
      <c r="B1332" s="28" t="s">
        <v>561</v>
      </c>
      <c r="C1332" s="28">
        <v>1</v>
      </c>
    </row>
    <row r="1333" spans="1:3" x14ac:dyDescent="0.25">
      <c r="A1333" s="28">
        <v>1332</v>
      </c>
      <c r="B1333" s="28" t="s">
        <v>561</v>
      </c>
      <c r="C1333" s="28">
        <v>1</v>
      </c>
    </row>
    <row r="1334" spans="1:3" x14ac:dyDescent="0.25">
      <c r="A1334" s="28">
        <v>1333</v>
      </c>
      <c r="B1334" s="28" t="s">
        <v>794</v>
      </c>
      <c r="C1334" s="28">
        <v>0</v>
      </c>
    </row>
    <row r="1335" spans="1:3" x14ac:dyDescent="0.25">
      <c r="A1335" s="28">
        <v>1334</v>
      </c>
      <c r="B1335" s="28" t="s">
        <v>794</v>
      </c>
      <c r="C1335" s="28">
        <v>0</v>
      </c>
    </row>
    <row r="1336" spans="1:3" x14ac:dyDescent="0.25">
      <c r="A1336" s="28">
        <v>1335</v>
      </c>
      <c r="B1336" s="28" t="s">
        <v>800</v>
      </c>
      <c r="C1336" s="28">
        <v>0</v>
      </c>
    </row>
    <row r="1337" spans="1:3" x14ac:dyDescent="0.25">
      <c r="A1337" s="28">
        <v>1336</v>
      </c>
      <c r="B1337" s="28" t="s">
        <v>794</v>
      </c>
      <c r="C1337" s="28">
        <v>0</v>
      </c>
    </row>
    <row r="1338" spans="1:3" x14ac:dyDescent="0.25">
      <c r="A1338" s="28">
        <v>1337</v>
      </c>
      <c r="B1338" s="28" t="s">
        <v>800</v>
      </c>
      <c r="C1338" s="28">
        <v>0</v>
      </c>
    </row>
    <row r="1339" spans="1:3" x14ac:dyDescent="0.25">
      <c r="A1339" s="28">
        <v>1338</v>
      </c>
      <c r="B1339" s="28" t="s">
        <v>800</v>
      </c>
      <c r="C1339" s="28">
        <v>0</v>
      </c>
    </row>
    <row r="1340" spans="1:3" x14ac:dyDescent="0.25">
      <c r="A1340" s="28">
        <v>1339</v>
      </c>
      <c r="B1340" s="28" t="s">
        <v>794</v>
      </c>
      <c r="C1340" s="28">
        <v>0</v>
      </c>
    </row>
    <row r="1341" spans="1:3" x14ac:dyDescent="0.25">
      <c r="A1341" s="28">
        <v>1340</v>
      </c>
      <c r="B1341" s="28" t="s">
        <v>794</v>
      </c>
      <c r="C1341" s="28">
        <v>0</v>
      </c>
    </row>
    <row r="1342" spans="1:3" x14ac:dyDescent="0.25">
      <c r="A1342" s="28">
        <v>1341</v>
      </c>
      <c r="B1342" s="28" t="s">
        <v>561</v>
      </c>
      <c r="C1342" s="28">
        <v>1</v>
      </c>
    </row>
    <row r="1343" spans="1:3" x14ac:dyDescent="0.25">
      <c r="A1343" s="28">
        <v>1342</v>
      </c>
      <c r="B1343" s="28" t="s">
        <v>567</v>
      </c>
      <c r="C1343" s="28">
        <v>0</v>
      </c>
    </row>
    <row r="1344" spans="1:3" x14ac:dyDescent="0.25">
      <c r="A1344" s="28">
        <v>1343</v>
      </c>
      <c r="B1344" s="28" t="s">
        <v>794</v>
      </c>
      <c r="C1344" s="28">
        <v>0</v>
      </c>
    </row>
    <row r="1345" spans="1:3" x14ac:dyDescent="0.25">
      <c r="A1345" s="28">
        <v>1344</v>
      </c>
      <c r="B1345" s="28" t="s">
        <v>794</v>
      </c>
      <c r="C1345" s="28">
        <v>0</v>
      </c>
    </row>
    <row r="1346" spans="1:3" x14ac:dyDescent="0.25">
      <c r="A1346" s="28">
        <v>1345</v>
      </c>
      <c r="B1346" s="28" t="s">
        <v>794</v>
      </c>
      <c r="C1346" s="28">
        <v>0</v>
      </c>
    </row>
    <row r="1347" spans="1:3" x14ac:dyDescent="0.25">
      <c r="A1347" s="28">
        <v>1346</v>
      </c>
      <c r="B1347" s="28" t="s">
        <v>794</v>
      </c>
      <c r="C1347" s="28">
        <v>0</v>
      </c>
    </row>
    <row r="1348" spans="1:3" x14ac:dyDescent="0.25">
      <c r="A1348" s="28">
        <v>1347</v>
      </c>
      <c r="B1348" s="28" t="s">
        <v>794</v>
      </c>
      <c r="C1348" s="28">
        <v>0</v>
      </c>
    </row>
    <row r="1349" spans="1:3" x14ac:dyDescent="0.25">
      <c r="A1349" s="28">
        <v>1348</v>
      </c>
      <c r="B1349" s="28" t="s">
        <v>794</v>
      </c>
      <c r="C1349" s="28">
        <v>0</v>
      </c>
    </row>
    <row r="1350" spans="1:3" x14ac:dyDescent="0.25">
      <c r="A1350" s="28">
        <v>1349</v>
      </c>
      <c r="B1350" s="28" t="s">
        <v>794</v>
      </c>
      <c r="C1350" s="28">
        <v>0</v>
      </c>
    </row>
    <row r="1351" spans="1:3" x14ac:dyDescent="0.25">
      <c r="A1351" s="28">
        <v>1350</v>
      </c>
      <c r="B1351" s="28" t="s">
        <v>794</v>
      </c>
      <c r="C1351" s="28">
        <v>0</v>
      </c>
    </row>
    <row r="1352" spans="1:3" x14ac:dyDescent="0.25">
      <c r="A1352" s="28">
        <v>1351</v>
      </c>
      <c r="B1352" s="28" t="s">
        <v>794</v>
      </c>
      <c r="C1352" s="28">
        <v>0</v>
      </c>
    </row>
    <row r="1353" spans="1:3" x14ac:dyDescent="0.25">
      <c r="A1353" s="28">
        <v>1352</v>
      </c>
      <c r="B1353" s="28" t="s">
        <v>794</v>
      </c>
      <c r="C1353" s="28">
        <v>0</v>
      </c>
    </row>
    <row r="1354" spans="1:3" x14ac:dyDescent="0.25">
      <c r="A1354" s="28">
        <v>1353</v>
      </c>
      <c r="B1354" s="28" t="s">
        <v>794</v>
      </c>
      <c r="C1354" s="28">
        <v>0</v>
      </c>
    </row>
    <row r="1355" spans="1:3" x14ac:dyDescent="0.25">
      <c r="A1355" s="28">
        <v>1354</v>
      </c>
      <c r="B1355" s="28" t="s">
        <v>794</v>
      </c>
      <c r="C1355" s="28">
        <v>0</v>
      </c>
    </row>
    <row r="1356" spans="1:3" x14ac:dyDescent="0.25">
      <c r="A1356" s="28">
        <v>1355</v>
      </c>
      <c r="B1356" s="28" t="s">
        <v>794</v>
      </c>
      <c r="C1356" s="28">
        <v>0</v>
      </c>
    </row>
    <row r="1357" spans="1:3" x14ac:dyDescent="0.25">
      <c r="A1357" s="28">
        <v>1356</v>
      </c>
      <c r="B1357" s="28" t="s">
        <v>794</v>
      </c>
      <c r="C1357" s="28">
        <v>0</v>
      </c>
    </row>
    <row r="1358" spans="1:3" x14ac:dyDescent="0.25">
      <c r="A1358" s="28">
        <v>1357</v>
      </c>
      <c r="B1358" s="28" t="s">
        <v>794</v>
      </c>
      <c r="C1358" s="28">
        <v>0</v>
      </c>
    </row>
    <row r="1359" spans="1:3" x14ac:dyDescent="0.25">
      <c r="A1359" s="28">
        <v>1358</v>
      </c>
      <c r="B1359" s="28" t="s">
        <v>794</v>
      </c>
      <c r="C1359" s="28">
        <v>0</v>
      </c>
    </row>
    <row r="1360" spans="1:3" x14ac:dyDescent="0.25">
      <c r="A1360" s="28">
        <v>1359</v>
      </c>
      <c r="B1360" s="28" t="s">
        <v>794</v>
      </c>
      <c r="C1360" s="28">
        <v>0</v>
      </c>
    </row>
    <row r="1361" spans="1:3" x14ac:dyDescent="0.25">
      <c r="A1361" s="28">
        <v>1360</v>
      </c>
      <c r="B1361" s="28" t="s">
        <v>794</v>
      </c>
      <c r="C1361" s="28">
        <v>0</v>
      </c>
    </row>
    <row r="1362" spans="1:3" x14ac:dyDescent="0.25">
      <c r="A1362" s="28">
        <v>1361</v>
      </c>
      <c r="B1362" s="28" t="s">
        <v>794</v>
      </c>
      <c r="C1362" s="28">
        <v>0</v>
      </c>
    </row>
    <row r="1363" spans="1:3" x14ac:dyDescent="0.25">
      <c r="A1363" s="28">
        <v>1362</v>
      </c>
      <c r="B1363" s="28" t="s">
        <v>794</v>
      </c>
      <c r="C1363" s="28">
        <v>0</v>
      </c>
    </row>
    <row r="1364" spans="1:3" x14ac:dyDescent="0.25">
      <c r="A1364" s="28">
        <v>1363</v>
      </c>
      <c r="B1364" s="28" t="s">
        <v>794</v>
      </c>
      <c r="C1364" s="28">
        <v>0</v>
      </c>
    </row>
    <row r="1365" spans="1:3" x14ac:dyDescent="0.25">
      <c r="A1365" s="28">
        <v>1364</v>
      </c>
      <c r="B1365" s="28" t="s">
        <v>794</v>
      </c>
      <c r="C1365" s="28">
        <v>0</v>
      </c>
    </row>
    <row r="1366" spans="1:3" x14ac:dyDescent="0.25">
      <c r="A1366" s="28">
        <v>1365</v>
      </c>
      <c r="B1366" s="28" t="s">
        <v>794</v>
      </c>
      <c r="C1366" s="28">
        <v>0</v>
      </c>
    </row>
    <row r="1367" spans="1:3" x14ac:dyDescent="0.25">
      <c r="A1367" s="28">
        <v>1366</v>
      </c>
      <c r="B1367" s="28" t="s">
        <v>794</v>
      </c>
      <c r="C1367" s="28">
        <v>0</v>
      </c>
    </row>
    <row r="1368" spans="1:3" x14ac:dyDescent="0.25">
      <c r="A1368" s="28">
        <v>1367</v>
      </c>
      <c r="B1368" s="28" t="s">
        <v>794</v>
      </c>
      <c r="C1368" s="28">
        <v>0</v>
      </c>
    </row>
    <row r="1369" spans="1:3" x14ac:dyDescent="0.25">
      <c r="A1369" s="28">
        <v>1368</v>
      </c>
      <c r="B1369" s="28" t="s">
        <v>794</v>
      </c>
      <c r="C1369" s="28">
        <v>0</v>
      </c>
    </row>
    <row r="1370" spans="1:3" x14ac:dyDescent="0.25">
      <c r="A1370" s="28">
        <v>1369</v>
      </c>
      <c r="B1370" s="28" t="s">
        <v>794</v>
      </c>
      <c r="C1370" s="28">
        <v>0</v>
      </c>
    </row>
    <row r="1371" spans="1:3" x14ac:dyDescent="0.25">
      <c r="A1371" s="28">
        <v>1370</v>
      </c>
      <c r="B1371" s="28" t="s">
        <v>794</v>
      </c>
      <c r="C1371" s="28">
        <v>0</v>
      </c>
    </row>
    <row r="1372" spans="1:3" x14ac:dyDescent="0.25">
      <c r="A1372" s="28">
        <v>1371</v>
      </c>
      <c r="B1372" s="28" t="s">
        <v>794</v>
      </c>
      <c r="C1372" s="28">
        <v>0</v>
      </c>
    </row>
    <row r="1373" spans="1:3" x14ac:dyDescent="0.25">
      <c r="A1373" s="28">
        <v>1372</v>
      </c>
      <c r="B1373" s="28" t="s">
        <v>794</v>
      </c>
      <c r="C1373" s="28">
        <v>0</v>
      </c>
    </row>
    <row r="1374" spans="1:3" x14ac:dyDescent="0.25">
      <c r="A1374" s="28">
        <v>1373</v>
      </c>
      <c r="B1374" s="28" t="s">
        <v>794</v>
      </c>
      <c r="C1374" s="28">
        <v>0</v>
      </c>
    </row>
    <row r="1375" spans="1:3" x14ac:dyDescent="0.25">
      <c r="A1375" s="28">
        <v>1374</v>
      </c>
      <c r="B1375" s="28" t="s">
        <v>794</v>
      </c>
      <c r="C1375" s="28">
        <v>0</v>
      </c>
    </row>
    <row r="1376" spans="1:3" x14ac:dyDescent="0.25">
      <c r="A1376" s="28">
        <v>1375</v>
      </c>
      <c r="B1376" s="28" t="s">
        <v>794</v>
      </c>
      <c r="C1376" s="28">
        <v>0</v>
      </c>
    </row>
    <row r="1377" spans="1:3" x14ac:dyDescent="0.25">
      <c r="A1377" s="28">
        <v>1376</v>
      </c>
      <c r="B1377" s="28" t="s">
        <v>794</v>
      </c>
      <c r="C1377" s="28">
        <v>0</v>
      </c>
    </row>
    <row r="1378" spans="1:3" x14ac:dyDescent="0.25">
      <c r="A1378" s="28">
        <v>1377</v>
      </c>
      <c r="B1378" s="28" t="s">
        <v>794</v>
      </c>
      <c r="C1378" s="28">
        <v>0</v>
      </c>
    </row>
    <row r="1379" spans="1:3" x14ac:dyDescent="0.25">
      <c r="A1379" s="28">
        <v>1378</v>
      </c>
      <c r="B1379" s="28" t="s">
        <v>794</v>
      </c>
      <c r="C1379" s="28">
        <v>0</v>
      </c>
    </row>
    <row r="1380" spans="1:3" x14ac:dyDescent="0.25">
      <c r="A1380" s="28">
        <v>1379</v>
      </c>
      <c r="B1380" s="28" t="s">
        <v>794</v>
      </c>
      <c r="C1380" s="28">
        <v>0</v>
      </c>
    </row>
    <row r="1381" spans="1:3" x14ac:dyDescent="0.25">
      <c r="A1381" s="28">
        <v>1380</v>
      </c>
      <c r="B1381" s="28" t="s">
        <v>794</v>
      </c>
      <c r="C1381" s="28">
        <v>0</v>
      </c>
    </row>
    <row r="1382" spans="1:3" x14ac:dyDescent="0.25">
      <c r="A1382" s="28">
        <v>1381</v>
      </c>
      <c r="B1382" s="28" t="s">
        <v>794</v>
      </c>
      <c r="C1382" s="28">
        <v>0</v>
      </c>
    </row>
    <row r="1383" spans="1:3" x14ac:dyDescent="0.25">
      <c r="A1383" s="28">
        <v>1382</v>
      </c>
      <c r="B1383" s="28" t="s">
        <v>797</v>
      </c>
      <c r="C1383" s="28">
        <v>0</v>
      </c>
    </row>
    <row r="1384" spans="1:3" x14ac:dyDescent="0.25">
      <c r="A1384" s="28">
        <v>1383</v>
      </c>
      <c r="B1384" s="28" t="s">
        <v>797</v>
      </c>
      <c r="C1384" s="28">
        <v>0</v>
      </c>
    </row>
    <row r="1385" spans="1:3" x14ac:dyDescent="0.25">
      <c r="A1385" s="28">
        <v>1384</v>
      </c>
      <c r="B1385" s="28" t="s">
        <v>797</v>
      </c>
      <c r="C1385" s="28">
        <v>0</v>
      </c>
    </row>
    <row r="1386" spans="1:3" x14ac:dyDescent="0.25">
      <c r="A1386" s="28">
        <v>1385</v>
      </c>
      <c r="B1386" s="28" t="s">
        <v>797</v>
      </c>
      <c r="C1386" s="28">
        <v>0</v>
      </c>
    </row>
    <row r="1387" spans="1:3" x14ac:dyDescent="0.25">
      <c r="A1387" s="28">
        <v>1386</v>
      </c>
      <c r="B1387" s="28" t="s">
        <v>561</v>
      </c>
      <c r="C1387" s="28">
        <v>1</v>
      </c>
    </row>
    <row r="1388" spans="1:3" x14ac:dyDescent="0.25">
      <c r="A1388" s="28">
        <v>1387</v>
      </c>
      <c r="B1388" s="28" t="s">
        <v>561</v>
      </c>
      <c r="C1388" s="28">
        <v>1</v>
      </c>
    </row>
    <row r="1389" spans="1:3" x14ac:dyDescent="0.25">
      <c r="A1389" s="28">
        <v>1388</v>
      </c>
      <c r="B1389" s="28" t="s">
        <v>797</v>
      </c>
      <c r="C1389" s="28">
        <v>0</v>
      </c>
    </row>
    <row r="1390" spans="1:3" x14ac:dyDescent="0.25">
      <c r="A1390" s="28">
        <v>1389</v>
      </c>
      <c r="B1390" s="28" t="s">
        <v>561</v>
      </c>
      <c r="C1390" s="28">
        <v>1</v>
      </c>
    </row>
    <row r="1391" spans="1:3" x14ac:dyDescent="0.25">
      <c r="A1391" s="28">
        <v>1390</v>
      </c>
      <c r="B1391" s="28" t="s">
        <v>561</v>
      </c>
      <c r="C1391" s="28">
        <v>1</v>
      </c>
    </row>
    <row r="1392" spans="1:3" x14ac:dyDescent="0.25">
      <c r="A1392" s="28">
        <v>1391</v>
      </c>
      <c r="B1392" s="28" t="s">
        <v>561</v>
      </c>
      <c r="C1392" s="28">
        <v>1</v>
      </c>
    </row>
    <row r="1393" spans="1:3" x14ac:dyDescent="0.25">
      <c r="A1393" s="28">
        <v>1392</v>
      </c>
      <c r="B1393" s="28" t="s">
        <v>561</v>
      </c>
      <c r="C1393" s="28">
        <v>1</v>
      </c>
    </row>
    <row r="1394" spans="1:3" x14ac:dyDescent="0.25">
      <c r="A1394" s="28">
        <v>1393</v>
      </c>
      <c r="B1394" s="28" t="s">
        <v>561</v>
      </c>
      <c r="C1394" s="28">
        <v>1</v>
      </c>
    </row>
    <row r="1395" spans="1:3" x14ac:dyDescent="0.25">
      <c r="A1395" s="28">
        <v>1394</v>
      </c>
      <c r="B1395" s="28" t="s">
        <v>561</v>
      </c>
      <c r="C1395" s="28">
        <v>1</v>
      </c>
    </row>
    <row r="1396" spans="1:3" x14ac:dyDescent="0.25">
      <c r="A1396" s="28">
        <v>1395</v>
      </c>
      <c r="B1396" s="28" t="s">
        <v>570</v>
      </c>
      <c r="C1396" s="28">
        <v>0</v>
      </c>
    </row>
    <row r="1397" spans="1:3" x14ac:dyDescent="0.25">
      <c r="A1397" s="28">
        <v>1396</v>
      </c>
      <c r="B1397" s="28" t="s">
        <v>570</v>
      </c>
      <c r="C1397" s="28">
        <v>0</v>
      </c>
    </row>
    <row r="1398" spans="1:3" x14ac:dyDescent="0.25">
      <c r="A1398" s="28">
        <v>1397</v>
      </c>
      <c r="B1398" s="28" t="s">
        <v>561</v>
      </c>
      <c r="C1398" s="28">
        <v>1</v>
      </c>
    </row>
    <row r="1399" spans="1:3" x14ac:dyDescent="0.25">
      <c r="A1399" s="28">
        <v>1398</v>
      </c>
      <c r="B1399" s="28" t="s">
        <v>561</v>
      </c>
      <c r="C1399" s="28">
        <v>1</v>
      </c>
    </row>
    <row r="1400" spans="1:3" x14ac:dyDescent="0.25">
      <c r="A1400" s="28">
        <v>1399</v>
      </c>
      <c r="B1400" s="28" t="s">
        <v>561</v>
      </c>
      <c r="C1400" s="28">
        <v>1</v>
      </c>
    </row>
    <row r="1401" spans="1:3" x14ac:dyDescent="0.25">
      <c r="A1401" s="28">
        <v>1400</v>
      </c>
      <c r="B1401" s="28" t="s">
        <v>561</v>
      </c>
      <c r="C1401" s="28">
        <v>1</v>
      </c>
    </row>
    <row r="1402" spans="1:3" x14ac:dyDescent="0.25">
      <c r="A1402" s="28">
        <v>1401</v>
      </c>
      <c r="B1402" s="28" t="s">
        <v>561</v>
      </c>
      <c r="C1402" s="28">
        <v>1</v>
      </c>
    </row>
    <row r="1403" spans="1:3" x14ac:dyDescent="0.25">
      <c r="A1403" s="28">
        <v>1402</v>
      </c>
      <c r="B1403" s="28" t="s">
        <v>561</v>
      </c>
      <c r="C1403" s="28">
        <v>1</v>
      </c>
    </row>
    <row r="1404" spans="1:3" x14ac:dyDescent="0.25">
      <c r="A1404" s="28">
        <v>1403</v>
      </c>
      <c r="B1404" s="28" t="s">
        <v>561</v>
      </c>
      <c r="C1404" s="28">
        <v>1</v>
      </c>
    </row>
    <row r="1405" spans="1:3" x14ac:dyDescent="0.25">
      <c r="A1405" s="28">
        <v>1404</v>
      </c>
      <c r="B1405" s="28" t="s">
        <v>561</v>
      </c>
      <c r="C1405" s="28">
        <v>1</v>
      </c>
    </row>
    <row r="1406" spans="1:3" x14ac:dyDescent="0.25">
      <c r="A1406" s="28">
        <v>1405</v>
      </c>
      <c r="B1406" s="28" t="s">
        <v>561</v>
      </c>
      <c r="C1406" s="28">
        <v>1</v>
      </c>
    </row>
    <row r="1407" spans="1:3" x14ac:dyDescent="0.25">
      <c r="A1407" s="28">
        <v>1406</v>
      </c>
      <c r="B1407" s="28" t="s">
        <v>561</v>
      </c>
      <c r="C1407" s="28">
        <v>1</v>
      </c>
    </row>
    <row r="1408" spans="1:3" x14ac:dyDescent="0.25">
      <c r="A1408" s="28">
        <v>1407</v>
      </c>
      <c r="B1408" s="28" t="s">
        <v>561</v>
      </c>
      <c r="C1408" s="28">
        <v>1</v>
      </c>
    </row>
    <row r="1409" spans="1:3" x14ac:dyDescent="0.25">
      <c r="A1409" s="28">
        <v>1408</v>
      </c>
      <c r="B1409" s="28" t="s">
        <v>561</v>
      </c>
      <c r="C1409" s="28">
        <v>1</v>
      </c>
    </row>
    <row r="1410" spans="1:3" x14ac:dyDescent="0.25">
      <c r="A1410" s="28">
        <v>1409</v>
      </c>
      <c r="B1410" s="28" t="s">
        <v>561</v>
      </c>
      <c r="C1410" s="28">
        <v>1</v>
      </c>
    </row>
    <row r="1411" spans="1:3" x14ac:dyDescent="0.25">
      <c r="A1411" s="28">
        <v>1410</v>
      </c>
      <c r="B1411" s="28" t="s">
        <v>561</v>
      </c>
      <c r="C1411" s="28">
        <v>1</v>
      </c>
    </row>
    <row r="1412" spans="1:3" x14ac:dyDescent="0.25">
      <c r="A1412" s="28">
        <v>1411</v>
      </c>
      <c r="B1412" s="28" t="s">
        <v>561</v>
      </c>
      <c r="C1412" s="28">
        <v>1</v>
      </c>
    </row>
    <row r="1413" spans="1:3" x14ac:dyDescent="0.25">
      <c r="A1413" s="28">
        <v>1412</v>
      </c>
      <c r="B1413" s="28" t="s">
        <v>561</v>
      </c>
      <c r="C1413" s="28">
        <v>1</v>
      </c>
    </row>
    <row r="1414" spans="1:3" x14ac:dyDescent="0.25">
      <c r="A1414" s="28">
        <v>1413</v>
      </c>
      <c r="B1414" s="28" t="s">
        <v>561</v>
      </c>
      <c r="C1414" s="28">
        <v>1</v>
      </c>
    </row>
    <row r="1415" spans="1:3" x14ac:dyDescent="0.25">
      <c r="A1415" s="28">
        <v>1414</v>
      </c>
      <c r="B1415" s="28" t="s">
        <v>561</v>
      </c>
      <c r="C1415" s="28">
        <v>1</v>
      </c>
    </row>
    <row r="1416" spans="1:3" x14ac:dyDescent="0.25">
      <c r="A1416" s="28">
        <v>1415</v>
      </c>
      <c r="B1416" s="28" t="s">
        <v>561</v>
      </c>
      <c r="C1416" s="28">
        <v>1</v>
      </c>
    </row>
    <row r="1417" spans="1:3" x14ac:dyDescent="0.25">
      <c r="A1417" s="28">
        <v>1416</v>
      </c>
      <c r="B1417" s="28" t="s">
        <v>561</v>
      </c>
      <c r="C1417" s="28">
        <v>1</v>
      </c>
    </row>
    <row r="1418" spans="1:3" x14ac:dyDescent="0.25">
      <c r="A1418" s="28">
        <v>1417</v>
      </c>
      <c r="B1418" s="28" t="s">
        <v>561</v>
      </c>
      <c r="C1418" s="28">
        <v>1</v>
      </c>
    </row>
    <row r="1419" spans="1:3" x14ac:dyDescent="0.25">
      <c r="A1419" s="28">
        <v>1418</v>
      </c>
      <c r="B1419" s="28" t="s">
        <v>794</v>
      </c>
      <c r="C1419" s="28">
        <v>0</v>
      </c>
    </row>
    <row r="1420" spans="1:3" x14ac:dyDescent="0.25">
      <c r="A1420" s="28">
        <v>1419</v>
      </c>
      <c r="B1420" s="28" t="s">
        <v>794</v>
      </c>
      <c r="C1420" s="28">
        <v>0</v>
      </c>
    </row>
    <row r="1421" spans="1:3" x14ac:dyDescent="0.25">
      <c r="A1421" s="28">
        <v>1420</v>
      </c>
      <c r="B1421" s="28" t="s">
        <v>794</v>
      </c>
      <c r="C1421" s="28">
        <v>0</v>
      </c>
    </row>
    <row r="1422" spans="1:3" x14ac:dyDescent="0.25">
      <c r="A1422" s="28">
        <v>1421</v>
      </c>
      <c r="B1422" s="28" t="s">
        <v>800</v>
      </c>
      <c r="C1422" s="28">
        <v>0</v>
      </c>
    </row>
    <row r="1423" spans="1:3" x14ac:dyDescent="0.25">
      <c r="A1423" s="28">
        <v>1422</v>
      </c>
      <c r="B1423" s="28" t="s">
        <v>800</v>
      </c>
      <c r="C1423" s="28">
        <v>0</v>
      </c>
    </row>
    <row r="1424" spans="1:3" x14ac:dyDescent="0.25">
      <c r="A1424" s="28">
        <v>1423</v>
      </c>
      <c r="B1424" s="28" t="s">
        <v>794</v>
      </c>
      <c r="C1424" s="28">
        <v>0</v>
      </c>
    </row>
    <row r="1425" spans="1:3" x14ac:dyDescent="0.25">
      <c r="A1425" s="28">
        <v>1424</v>
      </c>
      <c r="B1425" s="28" t="s">
        <v>800</v>
      </c>
      <c r="C1425" s="28">
        <v>0</v>
      </c>
    </row>
    <row r="1426" spans="1:3" x14ac:dyDescent="0.25">
      <c r="A1426" s="28">
        <v>1425</v>
      </c>
      <c r="B1426" s="28" t="s">
        <v>794</v>
      </c>
      <c r="C1426" s="28">
        <v>0</v>
      </c>
    </row>
    <row r="1427" spans="1:3" x14ac:dyDescent="0.25">
      <c r="A1427" s="28">
        <v>1426</v>
      </c>
      <c r="B1427" s="28" t="s">
        <v>794</v>
      </c>
      <c r="C1427" s="28">
        <v>0</v>
      </c>
    </row>
    <row r="1428" spans="1:3" x14ac:dyDescent="0.25">
      <c r="A1428" s="28">
        <v>1427</v>
      </c>
      <c r="B1428" s="28" t="s">
        <v>794</v>
      </c>
      <c r="C1428" s="28">
        <v>0</v>
      </c>
    </row>
    <row r="1429" spans="1:3" x14ac:dyDescent="0.25">
      <c r="A1429" s="28">
        <v>1428</v>
      </c>
      <c r="B1429" s="28" t="s">
        <v>794</v>
      </c>
      <c r="C1429" s="28">
        <v>0</v>
      </c>
    </row>
    <row r="1430" spans="1:3" x14ac:dyDescent="0.25">
      <c r="A1430" s="28">
        <v>1429</v>
      </c>
      <c r="B1430" s="28" t="s">
        <v>794</v>
      </c>
      <c r="C1430" s="28">
        <v>0</v>
      </c>
    </row>
    <row r="1431" spans="1:3" x14ac:dyDescent="0.25">
      <c r="A1431" s="28">
        <v>1430</v>
      </c>
      <c r="B1431" s="28" t="s">
        <v>794</v>
      </c>
      <c r="C1431" s="28">
        <v>0</v>
      </c>
    </row>
    <row r="1432" spans="1:3" x14ac:dyDescent="0.25">
      <c r="A1432" s="28">
        <v>1431</v>
      </c>
      <c r="B1432" s="28" t="s">
        <v>794</v>
      </c>
      <c r="C1432" s="28">
        <v>0</v>
      </c>
    </row>
    <row r="1433" spans="1:3" x14ac:dyDescent="0.25">
      <c r="A1433" s="28">
        <v>1432</v>
      </c>
      <c r="B1433" s="28" t="s">
        <v>794</v>
      </c>
      <c r="C1433" s="28">
        <v>0</v>
      </c>
    </row>
    <row r="1434" spans="1:3" x14ac:dyDescent="0.25">
      <c r="A1434" s="28">
        <v>1433</v>
      </c>
      <c r="B1434" s="28" t="s">
        <v>794</v>
      </c>
      <c r="C1434" s="28">
        <v>0</v>
      </c>
    </row>
    <row r="1435" spans="1:3" x14ac:dyDescent="0.25">
      <c r="A1435" s="28">
        <v>1434</v>
      </c>
      <c r="B1435" s="28" t="s">
        <v>794</v>
      </c>
      <c r="C1435" s="28">
        <v>0</v>
      </c>
    </row>
    <row r="1436" spans="1:3" x14ac:dyDescent="0.25">
      <c r="A1436" s="28">
        <v>1435</v>
      </c>
      <c r="B1436" s="28" t="s">
        <v>794</v>
      </c>
      <c r="C1436" s="28">
        <v>0</v>
      </c>
    </row>
    <row r="1437" spans="1:3" x14ac:dyDescent="0.25">
      <c r="A1437" s="28">
        <v>1436</v>
      </c>
      <c r="B1437" s="28" t="s">
        <v>794</v>
      </c>
      <c r="C1437" s="28">
        <v>0</v>
      </c>
    </row>
    <row r="1438" spans="1:3" x14ac:dyDescent="0.25">
      <c r="A1438" s="28">
        <v>1437</v>
      </c>
      <c r="B1438" s="28" t="s">
        <v>794</v>
      </c>
      <c r="C1438" s="28">
        <v>0</v>
      </c>
    </row>
    <row r="1439" spans="1:3" x14ac:dyDescent="0.25">
      <c r="A1439" s="28">
        <v>1438</v>
      </c>
      <c r="B1439" s="28" t="s">
        <v>794</v>
      </c>
      <c r="C1439" s="28">
        <v>0</v>
      </c>
    </row>
    <row r="1440" spans="1:3" x14ac:dyDescent="0.25">
      <c r="A1440" s="28">
        <v>1439</v>
      </c>
      <c r="B1440" s="28" t="s">
        <v>561</v>
      </c>
      <c r="C1440" s="28">
        <v>1</v>
      </c>
    </row>
    <row r="1441" spans="1:3" x14ac:dyDescent="0.25">
      <c r="A1441" s="28">
        <v>1440</v>
      </c>
      <c r="B1441" s="28" t="s">
        <v>561</v>
      </c>
      <c r="C1441" s="28">
        <v>1</v>
      </c>
    </row>
    <row r="1442" spans="1:3" x14ac:dyDescent="0.25">
      <c r="A1442" s="28">
        <v>1441</v>
      </c>
      <c r="B1442" s="28" t="s">
        <v>797</v>
      </c>
      <c r="C1442" s="28">
        <v>0</v>
      </c>
    </row>
    <row r="1443" spans="1:3" x14ac:dyDescent="0.25">
      <c r="A1443" s="28">
        <v>1442</v>
      </c>
      <c r="B1443" s="28" t="s">
        <v>570</v>
      </c>
      <c r="C1443" s="28">
        <v>0</v>
      </c>
    </row>
    <row r="1444" spans="1:3" x14ac:dyDescent="0.25">
      <c r="A1444" s="28">
        <v>1443</v>
      </c>
      <c r="B1444" s="28" t="s">
        <v>570</v>
      </c>
      <c r="C1444" s="28">
        <v>0</v>
      </c>
    </row>
    <row r="1445" spans="1:3" x14ac:dyDescent="0.25">
      <c r="A1445" s="28">
        <v>1444</v>
      </c>
      <c r="B1445" s="28" t="s">
        <v>570</v>
      </c>
      <c r="C1445" s="28">
        <v>0</v>
      </c>
    </row>
    <row r="1446" spans="1:3" x14ac:dyDescent="0.25">
      <c r="A1446" s="28">
        <v>1445</v>
      </c>
      <c r="B1446" s="28" t="s">
        <v>570</v>
      </c>
      <c r="C1446" s="28">
        <v>0</v>
      </c>
    </row>
    <row r="1447" spans="1:3" x14ac:dyDescent="0.25">
      <c r="A1447" s="28">
        <v>1446</v>
      </c>
      <c r="B1447" s="28" t="s">
        <v>570</v>
      </c>
      <c r="C1447" s="28">
        <v>0</v>
      </c>
    </row>
    <row r="1448" spans="1:3" x14ac:dyDescent="0.25">
      <c r="A1448" s="28">
        <v>1447</v>
      </c>
      <c r="B1448" s="28" t="s">
        <v>570</v>
      </c>
      <c r="C1448" s="28">
        <v>0</v>
      </c>
    </row>
    <row r="1449" spans="1:3" x14ac:dyDescent="0.25">
      <c r="A1449" s="28">
        <v>1448</v>
      </c>
      <c r="B1449" s="28" t="s">
        <v>570</v>
      </c>
      <c r="C1449" s="28">
        <v>0</v>
      </c>
    </row>
    <row r="1450" spans="1:3" x14ac:dyDescent="0.25">
      <c r="A1450" s="28">
        <v>1449</v>
      </c>
      <c r="B1450" s="28" t="s">
        <v>570</v>
      </c>
      <c r="C1450" s="28">
        <v>0</v>
      </c>
    </row>
    <row r="1451" spans="1:3" x14ac:dyDescent="0.25">
      <c r="A1451" s="28">
        <v>1450</v>
      </c>
      <c r="B1451" s="28" t="s">
        <v>570</v>
      </c>
      <c r="C1451" s="28">
        <v>0</v>
      </c>
    </row>
    <row r="1452" spans="1:3" x14ac:dyDescent="0.25">
      <c r="A1452" s="28">
        <v>1451</v>
      </c>
      <c r="B1452" s="28" t="s">
        <v>570</v>
      </c>
      <c r="C1452" s="28">
        <v>0</v>
      </c>
    </row>
    <row r="1453" spans="1:3" x14ac:dyDescent="0.25">
      <c r="A1453" s="28">
        <v>1452</v>
      </c>
      <c r="B1453" s="28" t="s">
        <v>570</v>
      </c>
      <c r="C1453" s="28">
        <v>0</v>
      </c>
    </row>
    <row r="1454" spans="1:3" x14ac:dyDescent="0.25">
      <c r="A1454" s="28">
        <v>1453</v>
      </c>
      <c r="B1454" s="28" t="s">
        <v>570</v>
      </c>
      <c r="C1454" s="28">
        <v>0</v>
      </c>
    </row>
    <row r="1455" spans="1:3" x14ac:dyDescent="0.25">
      <c r="A1455" s="28">
        <v>1454</v>
      </c>
      <c r="B1455" s="28" t="s">
        <v>570</v>
      </c>
      <c r="C1455" s="28">
        <v>0</v>
      </c>
    </row>
    <row r="1456" spans="1:3" x14ac:dyDescent="0.25">
      <c r="A1456" s="28">
        <v>1455</v>
      </c>
      <c r="B1456" s="28" t="s">
        <v>570</v>
      </c>
      <c r="C1456" s="28">
        <v>0</v>
      </c>
    </row>
    <row r="1457" spans="1:3" x14ac:dyDescent="0.25">
      <c r="A1457" s="28">
        <v>1456</v>
      </c>
      <c r="B1457" s="28" t="s">
        <v>570</v>
      </c>
      <c r="C1457" s="28">
        <v>0</v>
      </c>
    </row>
    <row r="1458" spans="1:3" x14ac:dyDescent="0.25">
      <c r="A1458" s="28">
        <v>1457</v>
      </c>
      <c r="B1458" s="28" t="s">
        <v>570</v>
      </c>
      <c r="C1458" s="28">
        <v>0</v>
      </c>
    </row>
    <row r="1459" spans="1:3" x14ac:dyDescent="0.25">
      <c r="A1459" s="28">
        <v>1458</v>
      </c>
      <c r="B1459" s="28" t="s">
        <v>570</v>
      </c>
      <c r="C1459" s="28">
        <v>0</v>
      </c>
    </row>
    <row r="1460" spans="1:3" x14ac:dyDescent="0.25">
      <c r="A1460" s="28">
        <v>1459</v>
      </c>
      <c r="B1460" s="28" t="s">
        <v>570</v>
      </c>
      <c r="C1460" s="28">
        <v>0</v>
      </c>
    </row>
    <row r="1461" spans="1:3" x14ac:dyDescent="0.25">
      <c r="A1461" s="28">
        <v>1460</v>
      </c>
      <c r="B1461" s="28" t="s">
        <v>570</v>
      </c>
      <c r="C1461" s="28">
        <v>0</v>
      </c>
    </row>
    <row r="1462" spans="1:3" x14ac:dyDescent="0.25">
      <c r="A1462" s="28">
        <v>1461</v>
      </c>
      <c r="B1462" s="28" t="s">
        <v>570</v>
      </c>
      <c r="C1462" s="28">
        <v>0</v>
      </c>
    </row>
    <row r="1463" spans="1:3" x14ac:dyDescent="0.25">
      <c r="A1463" s="28">
        <v>1462</v>
      </c>
      <c r="B1463" s="28" t="s">
        <v>570</v>
      </c>
      <c r="C1463" s="28">
        <v>0</v>
      </c>
    </row>
    <row r="1464" spans="1:3" x14ac:dyDescent="0.25">
      <c r="A1464" s="28">
        <v>1463</v>
      </c>
      <c r="B1464" s="28" t="s">
        <v>570</v>
      </c>
      <c r="C1464" s="28">
        <v>0</v>
      </c>
    </row>
    <row r="1465" spans="1:3" x14ac:dyDescent="0.25">
      <c r="A1465" s="28">
        <v>1464</v>
      </c>
      <c r="B1465" s="28" t="s">
        <v>570</v>
      </c>
      <c r="C1465" s="28">
        <v>0</v>
      </c>
    </row>
    <row r="1466" spans="1:3" x14ac:dyDescent="0.25">
      <c r="A1466" s="28">
        <v>1465</v>
      </c>
      <c r="B1466" s="28" t="s">
        <v>570</v>
      </c>
      <c r="C1466" s="28">
        <v>0</v>
      </c>
    </row>
    <row r="1467" spans="1:3" x14ac:dyDescent="0.25">
      <c r="A1467" s="28">
        <v>1466</v>
      </c>
      <c r="B1467" s="28" t="s">
        <v>570</v>
      </c>
      <c r="C1467" s="28">
        <v>0</v>
      </c>
    </row>
    <row r="1468" spans="1:3" x14ac:dyDescent="0.25">
      <c r="A1468" s="28">
        <v>1467</v>
      </c>
      <c r="B1468" s="28" t="s">
        <v>570</v>
      </c>
      <c r="C1468" s="28">
        <v>0</v>
      </c>
    </row>
    <row r="1469" spans="1:3" x14ac:dyDescent="0.25">
      <c r="A1469" s="28">
        <v>1468</v>
      </c>
      <c r="B1469" s="28" t="s">
        <v>570</v>
      </c>
      <c r="C1469" s="28">
        <v>0</v>
      </c>
    </row>
    <row r="1470" spans="1:3" x14ac:dyDescent="0.25">
      <c r="A1470" s="28">
        <v>1469</v>
      </c>
      <c r="B1470" s="28" t="s">
        <v>570</v>
      </c>
      <c r="C1470" s="28">
        <v>0</v>
      </c>
    </row>
    <row r="1471" spans="1:3" x14ac:dyDescent="0.25">
      <c r="A1471" s="28">
        <v>1470</v>
      </c>
      <c r="B1471" s="28" t="s">
        <v>570</v>
      </c>
      <c r="C1471" s="28">
        <v>0</v>
      </c>
    </row>
    <row r="1472" spans="1:3" x14ac:dyDescent="0.25">
      <c r="A1472" s="28">
        <v>1471</v>
      </c>
      <c r="B1472" s="28" t="s">
        <v>570</v>
      </c>
      <c r="C1472" s="28">
        <v>0</v>
      </c>
    </row>
    <row r="1473" spans="1:3" x14ac:dyDescent="0.25">
      <c r="A1473" s="28">
        <v>1472</v>
      </c>
      <c r="B1473" s="28" t="s">
        <v>570</v>
      </c>
      <c r="C1473" s="28">
        <v>0</v>
      </c>
    </row>
    <row r="1474" spans="1:3" x14ac:dyDescent="0.25">
      <c r="A1474" s="28">
        <v>1473</v>
      </c>
      <c r="B1474" s="28" t="s">
        <v>570</v>
      </c>
      <c r="C1474" s="28">
        <v>0</v>
      </c>
    </row>
    <row r="1475" spans="1:3" x14ac:dyDescent="0.25">
      <c r="A1475" s="28">
        <v>1474</v>
      </c>
      <c r="B1475" s="28" t="s">
        <v>570</v>
      </c>
      <c r="C1475" s="28">
        <v>0</v>
      </c>
    </row>
    <row r="1476" spans="1:3" x14ac:dyDescent="0.25">
      <c r="A1476" s="28">
        <v>1475</v>
      </c>
      <c r="B1476" s="28" t="s">
        <v>565</v>
      </c>
      <c r="C1476" s="28">
        <v>0</v>
      </c>
    </row>
    <row r="1477" spans="1:3" x14ac:dyDescent="0.25">
      <c r="A1477" s="28">
        <v>1476</v>
      </c>
      <c r="B1477" s="28" t="s">
        <v>570</v>
      </c>
      <c r="C1477" s="28">
        <v>0</v>
      </c>
    </row>
    <row r="1478" spans="1:3" x14ac:dyDescent="0.25">
      <c r="A1478" s="28">
        <v>1477</v>
      </c>
      <c r="B1478" s="28" t="s">
        <v>570</v>
      </c>
      <c r="C1478" s="28">
        <v>0</v>
      </c>
    </row>
    <row r="1479" spans="1:3" x14ac:dyDescent="0.25">
      <c r="A1479" s="28">
        <v>1478</v>
      </c>
      <c r="B1479" s="28" t="s">
        <v>570</v>
      </c>
      <c r="C1479" s="28">
        <v>0</v>
      </c>
    </row>
    <row r="1480" spans="1:3" x14ac:dyDescent="0.25">
      <c r="A1480" s="28">
        <v>1479</v>
      </c>
      <c r="B1480" s="28" t="s">
        <v>570</v>
      </c>
      <c r="C1480" s="28">
        <v>0</v>
      </c>
    </row>
    <row r="1481" spans="1:3" x14ac:dyDescent="0.25">
      <c r="A1481" s="28">
        <v>1480</v>
      </c>
      <c r="B1481" s="28" t="s">
        <v>570</v>
      </c>
      <c r="C1481" s="28">
        <v>0</v>
      </c>
    </row>
    <row r="1482" spans="1:3" x14ac:dyDescent="0.25">
      <c r="A1482" s="28">
        <v>1481</v>
      </c>
      <c r="B1482" s="28" t="s">
        <v>570</v>
      </c>
      <c r="C1482" s="28">
        <v>0</v>
      </c>
    </row>
    <row r="1483" spans="1:3" x14ac:dyDescent="0.25">
      <c r="A1483" s="28">
        <v>1482</v>
      </c>
      <c r="B1483" s="28" t="s">
        <v>570</v>
      </c>
      <c r="C1483" s="28">
        <v>0</v>
      </c>
    </row>
    <row r="1484" spans="1:3" x14ac:dyDescent="0.25">
      <c r="A1484" s="28">
        <v>1483</v>
      </c>
      <c r="B1484" s="28" t="s">
        <v>570</v>
      </c>
      <c r="C1484" s="28">
        <v>0</v>
      </c>
    </row>
    <row r="1485" spans="1:3" x14ac:dyDescent="0.25">
      <c r="A1485" s="28">
        <v>1484</v>
      </c>
      <c r="B1485" s="28" t="s">
        <v>570</v>
      </c>
      <c r="C1485" s="28">
        <v>0</v>
      </c>
    </row>
    <row r="1486" spans="1:3" x14ac:dyDescent="0.25">
      <c r="A1486" s="28">
        <v>1485</v>
      </c>
      <c r="B1486" s="28" t="s">
        <v>570</v>
      </c>
      <c r="C1486" s="28">
        <v>0</v>
      </c>
    </row>
    <row r="1487" spans="1:3" x14ac:dyDescent="0.25">
      <c r="A1487" s="28">
        <v>1486</v>
      </c>
      <c r="B1487" s="28" t="s">
        <v>570</v>
      </c>
      <c r="C1487" s="28">
        <v>0</v>
      </c>
    </row>
    <row r="1488" spans="1:3" x14ac:dyDescent="0.25">
      <c r="A1488" s="28">
        <v>1487</v>
      </c>
      <c r="B1488" s="28" t="s">
        <v>570</v>
      </c>
      <c r="C1488" s="28">
        <v>0</v>
      </c>
    </row>
    <row r="1489" spans="1:3" x14ac:dyDescent="0.25">
      <c r="A1489" s="28">
        <v>1488</v>
      </c>
      <c r="B1489" s="28" t="s">
        <v>570</v>
      </c>
      <c r="C1489" s="28">
        <v>0</v>
      </c>
    </row>
    <row r="1490" spans="1:3" x14ac:dyDescent="0.25">
      <c r="A1490" s="28">
        <v>1489</v>
      </c>
      <c r="B1490" s="28" t="s">
        <v>570</v>
      </c>
      <c r="C1490" s="28">
        <v>0</v>
      </c>
    </row>
    <row r="1491" spans="1:3" x14ac:dyDescent="0.25">
      <c r="A1491" s="28">
        <v>1490</v>
      </c>
      <c r="B1491" s="28" t="s">
        <v>570</v>
      </c>
      <c r="C1491" s="28">
        <v>0</v>
      </c>
    </row>
    <row r="1492" spans="1:3" x14ac:dyDescent="0.25">
      <c r="A1492" s="28">
        <v>1491</v>
      </c>
      <c r="B1492" s="28" t="s">
        <v>570</v>
      </c>
      <c r="C1492" s="28">
        <v>0</v>
      </c>
    </row>
    <row r="1493" spans="1:3" x14ac:dyDescent="0.25">
      <c r="A1493" s="28">
        <v>1492</v>
      </c>
      <c r="B1493" s="28" t="s">
        <v>570</v>
      </c>
      <c r="C1493" s="28">
        <v>0</v>
      </c>
    </row>
    <row r="1494" spans="1:3" x14ac:dyDescent="0.25">
      <c r="A1494" s="28">
        <v>1493</v>
      </c>
      <c r="B1494" s="28" t="s">
        <v>570</v>
      </c>
      <c r="C1494" s="28">
        <v>0</v>
      </c>
    </row>
    <row r="1495" spans="1:3" x14ac:dyDescent="0.25">
      <c r="A1495" s="28">
        <v>1494</v>
      </c>
      <c r="B1495" s="28" t="s">
        <v>570</v>
      </c>
      <c r="C1495" s="28">
        <v>0</v>
      </c>
    </row>
    <row r="1496" spans="1:3" x14ac:dyDescent="0.25">
      <c r="A1496" s="28">
        <v>1495</v>
      </c>
      <c r="B1496" s="28" t="s">
        <v>570</v>
      </c>
      <c r="C1496" s="28">
        <v>0</v>
      </c>
    </row>
    <row r="1497" spans="1:3" x14ac:dyDescent="0.25">
      <c r="A1497" s="28">
        <v>1496</v>
      </c>
      <c r="B1497" s="28" t="s">
        <v>570</v>
      </c>
      <c r="C1497" s="28">
        <v>0</v>
      </c>
    </row>
    <row r="1498" spans="1:3" x14ac:dyDescent="0.25">
      <c r="A1498" s="28">
        <v>1497</v>
      </c>
      <c r="B1498" s="28" t="s">
        <v>570</v>
      </c>
      <c r="C1498" s="28">
        <v>0</v>
      </c>
    </row>
    <row r="1499" spans="1:3" x14ac:dyDescent="0.25">
      <c r="A1499" s="28">
        <v>1498</v>
      </c>
      <c r="B1499" s="28" t="s">
        <v>570</v>
      </c>
      <c r="C1499" s="28">
        <v>0</v>
      </c>
    </row>
    <row r="1500" spans="1:3" x14ac:dyDescent="0.25">
      <c r="A1500" s="28">
        <v>1499</v>
      </c>
      <c r="B1500" s="28" t="s">
        <v>570</v>
      </c>
      <c r="C1500" s="28">
        <v>0</v>
      </c>
    </row>
    <row r="1501" spans="1:3" x14ac:dyDescent="0.25">
      <c r="A1501" s="28">
        <v>1500</v>
      </c>
      <c r="B1501" s="28" t="s">
        <v>570</v>
      </c>
      <c r="C1501" s="28">
        <v>0</v>
      </c>
    </row>
    <row r="1502" spans="1:3" x14ac:dyDescent="0.25">
      <c r="A1502" s="28">
        <v>1501</v>
      </c>
      <c r="B1502" s="28" t="s">
        <v>570</v>
      </c>
      <c r="C1502" s="28">
        <v>0</v>
      </c>
    </row>
    <row r="1503" spans="1:3" x14ac:dyDescent="0.25">
      <c r="A1503" s="28">
        <v>1502</v>
      </c>
      <c r="B1503" s="28" t="s">
        <v>570</v>
      </c>
      <c r="C1503" s="28">
        <v>0</v>
      </c>
    </row>
    <row r="1504" spans="1:3" x14ac:dyDescent="0.25">
      <c r="A1504" s="28">
        <v>1503</v>
      </c>
      <c r="B1504" s="28" t="s">
        <v>570</v>
      </c>
      <c r="C1504" s="28">
        <v>0</v>
      </c>
    </row>
    <row r="1505" spans="1:3" x14ac:dyDescent="0.25">
      <c r="A1505" s="28">
        <v>1504</v>
      </c>
      <c r="B1505" s="28" t="s">
        <v>570</v>
      </c>
      <c r="C1505" s="28">
        <v>0</v>
      </c>
    </row>
    <row r="1506" spans="1:3" x14ac:dyDescent="0.25">
      <c r="A1506" s="28">
        <v>1505</v>
      </c>
      <c r="B1506" s="28" t="s">
        <v>570</v>
      </c>
      <c r="C1506" s="28">
        <v>0</v>
      </c>
    </row>
    <row r="1507" spans="1:3" x14ac:dyDescent="0.25">
      <c r="A1507" s="28">
        <v>1506</v>
      </c>
      <c r="B1507" s="28" t="s">
        <v>570</v>
      </c>
      <c r="C1507" s="28">
        <v>0</v>
      </c>
    </row>
    <row r="1508" spans="1:3" x14ac:dyDescent="0.25">
      <c r="A1508" s="28">
        <v>1507</v>
      </c>
      <c r="B1508" s="28" t="s">
        <v>570</v>
      </c>
      <c r="C1508" s="28">
        <v>0</v>
      </c>
    </row>
    <row r="1509" spans="1:3" x14ac:dyDescent="0.25">
      <c r="A1509" s="28">
        <v>1508</v>
      </c>
      <c r="B1509" s="28" t="s">
        <v>570</v>
      </c>
      <c r="C1509" s="28">
        <v>0</v>
      </c>
    </row>
    <row r="1510" spans="1:3" x14ac:dyDescent="0.25">
      <c r="A1510" s="28">
        <v>1509</v>
      </c>
      <c r="B1510" s="28" t="s">
        <v>570</v>
      </c>
      <c r="C1510" s="28">
        <v>0</v>
      </c>
    </row>
    <row r="1511" spans="1:3" x14ac:dyDescent="0.25">
      <c r="A1511" s="28">
        <v>1510</v>
      </c>
      <c r="B1511" s="28" t="s">
        <v>570</v>
      </c>
      <c r="C1511" s="28">
        <v>0</v>
      </c>
    </row>
    <row r="1512" spans="1:3" x14ac:dyDescent="0.25">
      <c r="A1512" s="28">
        <v>1511</v>
      </c>
      <c r="B1512" s="28" t="s">
        <v>570</v>
      </c>
      <c r="C1512" s="28">
        <v>0</v>
      </c>
    </row>
    <row r="1513" spans="1:3" x14ac:dyDescent="0.25">
      <c r="A1513" s="28">
        <v>1512</v>
      </c>
      <c r="B1513" s="28" t="s">
        <v>570</v>
      </c>
      <c r="C1513" s="28">
        <v>0</v>
      </c>
    </row>
    <row r="1514" spans="1:3" x14ac:dyDescent="0.25">
      <c r="A1514" s="28">
        <v>1513</v>
      </c>
      <c r="B1514" s="28" t="s">
        <v>570</v>
      </c>
      <c r="C1514" s="28">
        <v>0</v>
      </c>
    </row>
    <row r="1515" spans="1:3" x14ac:dyDescent="0.25">
      <c r="A1515" s="28">
        <v>1514</v>
      </c>
      <c r="B1515" s="28" t="s">
        <v>570</v>
      </c>
      <c r="C1515" s="28">
        <v>0</v>
      </c>
    </row>
    <row r="1516" spans="1:3" x14ac:dyDescent="0.25">
      <c r="A1516" s="28">
        <v>1515</v>
      </c>
      <c r="B1516" s="28" t="s">
        <v>570</v>
      </c>
      <c r="C1516" s="28">
        <v>0</v>
      </c>
    </row>
    <row r="1517" spans="1:3" x14ac:dyDescent="0.25">
      <c r="A1517" s="28">
        <v>1516</v>
      </c>
      <c r="B1517" s="28" t="s">
        <v>570</v>
      </c>
      <c r="C1517" s="28">
        <v>0</v>
      </c>
    </row>
    <row r="1518" spans="1:3" x14ac:dyDescent="0.25">
      <c r="A1518" s="28">
        <v>1517</v>
      </c>
      <c r="B1518" s="28" t="s">
        <v>570</v>
      </c>
      <c r="C1518" s="28">
        <v>0</v>
      </c>
    </row>
    <row r="1519" spans="1:3" x14ac:dyDescent="0.25">
      <c r="A1519" s="28">
        <v>1518</v>
      </c>
      <c r="B1519" s="28" t="s">
        <v>570</v>
      </c>
      <c r="C1519" s="28">
        <v>0</v>
      </c>
    </row>
    <row r="1520" spans="1:3" x14ac:dyDescent="0.25">
      <c r="A1520" s="28">
        <v>1519</v>
      </c>
      <c r="B1520" s="28" t="s">
        <v>570</v>
      </c>
      <c r="C1520" s="28">
        <v>0</v>
      </c>
    </row>
    <row r="1521" spans="1:3" x14ac:dyDescent="0.25">
      <c r="A1521" s="28">
        <v>1520</v>
      </c>
      <c r="B1521" s="28" t="s">
        <v>570</v>
      </c>
      <c r="C1521" s="28">
        <v>0</v>
      </c>
    </row>
    <row r="1522" spans="1:3" x14ac:dyDescent="0.25">
      <c r="A1522" s="28">
        <v>1521</v>
      </c>
      <c r="B1522" s="28" t="s">
        <v>570</v>
      </c>
      <c r="C1522" s="28">
        <v>0</v>
      </c>
    </row>
    <row r="1523" spans="1:3" x14ac:dyDescent="0.25">
      <c r="A1523" s="28">
        <v>1522</v>
      </c>
      <c r="B1523" s="28" t="s">
        <v>570</v>
      </c>
      <c r="C1523" s="28">
        <v>0</v>
      </c>
    </row>
    <row r="1524" spans="1:3" x14ac:dyDescent="0.25">
      <c r="A1524" s="28">
        <v>1523</v>
      </c>
      <c r="B1524" s="28" t="s">
        <v>570</v>
      </c>
      <c r="C1524" s="28">
        <v>0</v>
      </c>
    </row>
    <row r="1525" spans="1:3" x14ac:dyDescent="0.25">
      <c r="A1525" s="28">
        <v>1524</v>
      </c>
      <c r="B1525" s="28" t="s">
        <v>570</v>
      </c>
      <c r="C1525" s="28">
        <v>0</v>
      </c>
    </row>
    <row r="1526" spans="1:3" x14ac:dyDescent="0.25">
      <c r="A1526" s="28">
        <v>1525</v>
      </c>
      <c r="B1526" s="28" t="s">
        <v>570</v>
      </c>
      <c r="C1526" s="28">
        <v>0</v>
      </c>
    </row>
    <row r="1527" spans="1:3" x14ac:dyDescent="0.25">
      <c r="A1527" s="28">
        <v>1526</v>
      </c>
      <c r="B1527" s="28" t="s">
        <v>562</v>
      </c>
      <c r="C1527" s="28">
        <v>0</v>
      </c>
    </row>
    <row r="1528" spans="1:3" x14ac:dyDescent="0.25">
      <c r="A1528" s="28">
        <v>1527</v>
      </c>
      <c r="B1528" s="28" t="s">
        <v>570</v>
      </c>
      <c r="C1528" s="28">
        <v>0</v>
      </c>
    </row>
    <row r="1529" spans="1:3" x14ac:dyDescent="0.25">
      <c r="A1529" s="28">
        <v>1528</v>
      </c>
      <c r="B1529" s="28" t="s">
        <v>570</v>
      </c>
      <c r="C1529" s="28">
        <v>0</v>
      </c>
    </row>
    <row r="1530" spans="1:3" x14ac:dyDescent="0.25">
      <c r="A1530" s="28">
        <v>1529</v>
      </c>
      <c r="B1530" s="28" t="s">
        <v>562</v>
      </c>
      <c r="C1530" s="28">
        <v>0</v>
      </c>
    </row>
    <row r="1531" spans="1:3" x14ac:dyDescent="0.25">
      <c r="A1531" s="28">
        <v>1530</v>
      </c>
      <c r="B1531" s="28" t="s">
        <v>570</v>
      </c>
      <c r="C1531" s="28">
        <v>0</v>
      </c>
    </row>
    <row r="1532" spans="1:3" x14ac:dyDescent="0.25">
      <c r="A1532" s="28">
        <v>1531</v>
      </c>
      <c r="B1532" s="28" t="s">
        <v>570</v>
      </c>
      <c r="C1532" s="28">
        <v>0</v>
      </c>
    </row>
    <row r="1533" spans="1:3" x14ac:dyDescent="0.25">
      <c r="A1533" s="28">
        <v>1532</v>
      </c>
      <c r="B1533" s="28" t="s">
        <v>570</v>
      </c>
      <c r="C1533" s="28">
        <v>0</v>
      </c>
    </row>
    <row r="1534" spans="1:3" x14ac:dyDescent="0.25">
      <c r="A1534" s="28">
        <v>1533</v>
      </c>
      <c r="B1534" s="28" t="s">
        <v>570</v>
      </c>
      <c r="C1534" s="28">
        <v>0</v>
      </c>
    </row>
    <row r="1535" spans="1:3" x14ac:dyDescent="0.25">
      <c r="A1535" s="28">
        <v>1534</v>
      </c>
      <c r="B1535" s="28" t="s">
        <v>570</v>
      </c>
      <c r="C1535" s="28">
        <v>0</v>
      </c>
    </row>
    <row r="1536" spans="1:3" x14ac:dyDescent="0.25">
      <c r="A1536" s="28">
        <v>1535</v>
      </c>
      <c r="B1536" s="28" t="s">
        <v>570</v>
      </c>
      <c r="C1536" s="28">
        <v>0</v>
      </c>
    </row>
    <row r="1537" spans="1:3" x14ac:dyDescent="0.25">
      <c r="A1537" s="28">
        <v>1536</v>
      </c>
      <c r="B1537" s="28" t="s">
        <v>570</v>
      </c>
      <c r="C1537" s="28">
        <v>0</v>
      </c>
    </row>
    <row r="1538" spans="1:3" x14ac:dyDescent="0.25">
      <c r="A1538" s="28">
        <v>1537</v>
      </c>
      <c r="B1538" s="28" t="s">
        <v>570</v>
      </c>
      <c r="C1538" s="28">
        <v>0</v>
      </c>
    </row>
    <row r="1539" spans="1:3" x14ac:dyDescent="0.25">
      <c r="A1539" s="28">
        <v>1538</v>
      </c>
      <c r="B1539" s="28" t="s">
        <v>570</v>
      </c>
      <c r="C1539" s="28">
        <v>0</v>
      </c>
    </row>
    <row r="1540" spans="1:3" x14ac:dyDescent="0.25">
      <c r="A1540" s="28">
        <v>1539</v>
      </c>
      <c r="B1540" s="28" t="s">
        <v>570</v>
      </c>
      <c r="C1540" s="28">
        <v>0</v>
      </c>
    </row>
    <row r="1541" spans="1:3" x14ac:dyDescent="0.25">
      <c r="A1541" s="28">
        <v>1540</v>
      </c>
      <c r="B1541" s="28" t="s">
        <v>570</v>
      </c>
      <c r="C1541" s="28">
        <v>0</v>
      </c>
    </row>
    <row r="1542" spans="1:3" x14ac:dyDescent="0.25">
      <c r="A1542" s="28">
        <v>1541</v>
      </c>
      <c r="B1542" s="28" t="s">
        <v>570</v>
      </c>
      <c r="C1542" s="28">
        <v>0</v>
      </c>
    </row>
    <row r="1543" spans="1:3" x14ac:dyDescent="0.25">
      <c r="A1543" s="28">
        <v>1542</v>
      </c>
      <c r="B1543" s="28" t="s">
        <v>570</v>
      </c>
      <c r="C1543" s="28">
        <v>0</v>
      </c>
    </row>
    <row r="1544" spans="1:3" x14ac:dyDescent="0.25">
      <c r="A1544" s="28">
        <v>1543</v>
      </c>
      <c r="B1544" s="28" t="s">
        <v>570</v>
      </c>
      <c r="C1544" s="28">
        <v>0</v>
      </c>
    </row>
    <row r="1545" spans="1:3" x14ac:dyDescent="0.25">
      <c r="A1545" s="28">
        <v>1544</v>
      </c>
      <c r="B1545" s="28" t="s">
        <v>570</v>
      </c>
      <c r="C1545" s="28">
        <v>0</v>
      </c>
    </row>
    <row r="1546" spans="1:3" x14ac:dyDescent="0.25">
      <c r="A1546" s="28">
        <v>1545</v>
      </c>
      <c r="B1546" s="28" t="s">
        <v>570</v>
      </c>
      <c r="C1546" s="28">
        <v>0</v>
      </c>
    </row>
    <row r="1547" spans="1:3" x14ac:dyDescent="0.25">
      <c r="A1547" s="28">
        <v>1546</v>
      </c>
      <c r="B1547" s="28" t="s">
        <v>570</v>
      </c>
      <c r="C1547" s="28">
        <v>0</v>
      </c>
    </row>
    <row r="1548" spans="1:3" x14ac:dyDescent="0.25">
      <c r="A1548" s="28">
        <v>1547</v>
      </c>
      <c r="B1548" s="28" t="s">
        <v>570</v>
      </c>
      <c r="C1548" s="28">
        <v>0</v>
      </c>
    </row>
    <row r="1549" spans="1:3" x14ac:dyDescent="0.25">
      <c r="A1549" s="28">
        <v>1548</v>
      </c>
      <c r="B1549" s="28" t="s">
        <v>570</v>
      </c>
      <c r="C1549" s="28">
        <v>0</v>
      </c>
    </row>
    <row r="1550" spans="1:3" x14ac:dyDescent="0.25">
      <c r="A1550" s="28">
        <v>1549</v>
      </c>
      <c r="B1550" s="28" t="s">
        <v>570</v>
      </c>
      <c r="C1550" s="28">
        <v>0</v>
      </c>
    </row>
    <row r="1551" spans="1:3" x14ac:dyDescent="0.25">
      <c r="A1551" s="28">
        <v>1550</v>
      </c>
      <c r="B1551" s="28" t="s">
        <v>570</v>
      </c>
      <c r="C1551" s="28">
        <v>0</v>
      </c>
    </row>
    <row r="1552" spans="1:3" x14ac:dyDescent="0.25">
      <c r="A1552" s="28">
        <v>1551</v>
      </c>
      <c r="B1552" s="28" t="s">
        <v>570</v>
      </c>
      <c r="C1552" s="28">
        <v>0</v>
      </c>
    </row>
    <row r="1553" spans="1:3" x14ac:dyDescent="0.25">
      <c r="A1553" s="28">
        <v>1552</v>
      </c>
      <c r="B1553" s="28" t="s">
        <v>570</v>
      </c>
      <c r="C1553" s="28">
        <v>0</v>
      </c>
    </row>
    <row r="1554" spans="1:3" x14ac:dyDescent="0.25">
      <c r="A1554" s="28">
        <v>1553</v>
      </c>
      <c r="B1554" s="28" t="s">
        <v>570</v>
      </c>
      <c r="C1554" s="28">
        <v>0</v>
      </c>
    </row>
    <row r="1555" spans="1:3" x14ac:dyDescent="0.25">
      <c r="A1555" s="28">
        <v>1554</v>
      </c>
      <c r="B1555" s="28" t="s">
        <v>570</v>
      </c>
      <c r="C1555" s="28">
        <v>0</v>
      </c>
    </row>
    <row r="1556" spans="1:3" x14ac:dyDescent="0.25">
      <c r="A1556" s="28">
        <v>1555</v>
      </c>
      <c r="B1556" s="28" t="s">
        <v>570</v>
      </c>
      <c r="C1556" s="28">
        <v>0</v>
      </c>
    </row>
    <row r="1557" spans="1:3" x14ac:dyDescent="0.25">
      <c r="A1557" s="28">
        <v>1556</v>
      </c>
      <c r="B1557" s="28" t="s">
        <v>570</v>
      </c>
      <c r="C1557" s="28">
        <v>0</v>
      </c>
    </row>
    <row r="1558" spans="1:3" x14ac:dyDescent="0.25">
      <c r="A1558" s="28">
        <v>1557</v>
      </c>
      <c r="B1558" s="28" t="s">
        <v>570</v>
      </c>
      <c r="C1558" s="28">
        <v>0</v>
      </c>
    </row>
    <row r="1559" spans="1:3" x14ac:dyDescent="0.25">
      <c r="A1559" s="28">
        <v>1558</v>
      </c>
      <c r="B1559" s="28" t="s">
        <v>570</v>
      </c>
      <c r="C1559" s="28">
        <v>0</v>
      </c>
    </row>
    <row r="1560" spans="1:3" x14ac:dyDescent="0.25">
      <c r="A1560" s="28">
        <v>1559</v>
      </c>
      <c r="B1560" s="28" t="s">
        <v>562</v>
      </c>
      <c r="C1560" s="28">
        <v>0</v>
      </c>
    </row>
    <row r="1561" spans="1:3" x14ac:dyDescent="0.25">
      <c r="A1561" s="28">
        <v>1560</v>
      </c>
      <c r="B1561" s="28" t="s">
        <v>570</v>
      </c>
      <c r="C1561" s="28">
        <v>0</v>
      </c>
    </row>
    <row r="1562" spans="1:3" x14ac:dyDescent="0.25">
      <c r="A1562" s="28">
        <v>1561</v>
      </c>
      <c r="B1562" s="28" t="s">
        <v>570</v>
      </c>
      <c r="C1562" s="28">
        <v>0</v>
      </c>
    </row>
    <row r="1563" spans="1:3" x14ac:dyDescent="0.25">
      <c r="A1563" s="28">
        <v>1562</v>
      </c>
      <c r="B1563" s="28" t="s">
        <v>570</v>
      </c>
      <c r="C1563" s="28">
        <v>0</v>
      </c>
    </row>
    <row r="1564" spans="1:3" x14ac:dyDescent="0.25">
      <c r="A1564" s="28">
        <v>1563</v>
      </c>
      <c r="B1564" s="28" t="s">
        <v>570</v>
      </c>
      <c r="C1564" s="28">
        <v>0</v>
      </c>
    </row>
    <row r="1565" spans="1:3" x14ac:dyDescent="0.25">
      <c r="A1565" s="28">
        <v>1564</v>
      </c>
      <c r="B1565" s="28" t="s">
        <v>570</v>
      </c>
      <c r="C1565" s="28">
        <v>0</v>
      </c>
    </row>
    <row r="1566" spans="1:3" x14ac:dyDescent="0.25">
      <c r="A1566" s="28">
        <v>1565</v>
      </c>
      <c r="B1566" s="28" t="s">
        <v>570</v>
      </c>
      <c r="C1566" s="28">
        <v>0</v>
      </c>
    </row>
    <row r="1567" spans="1:3" x14ac:dyDescent="0.25">
      <c r="A1567" s="28">
        <v>1566</v>
      </c>
      <c r="B1567" s="28" t="s">
        <v>570</v>
      </c>
      <c r="C1567" s="28">
        <v>0</v>
      </c>
    </row>
    <row r="1568" spans="1:3" x14ac:dyDescent="0.25">
      <c r="A1568" s="28">
        <v>1567</v>
      </c>
      <c r="B1568" s="28" t="s">
        <v>570</v>
      </c>
      <c r="C1568" s="28">
        <v>0</v>
      </c>
    </row>
    <row r="1569" spans="1:3" x14ac:dyDescent="0.25">
      <c r="A1569" s="28">
        <v>1568</v>
      </c>
      <c r="B1569" s="28" t="s">
        <v>570</v>
      </c>
      <c r="C1569" s="28">
        <v>0</v>
      </c>
    </row>
    <row r="1570" spans="1:3" x14ac:dyDescent="0.25">
      <c r="A1570" s="28">
        <v>1569</v>
      </c>
      <c r="B1570" s="28" t="s">
        <v>570</v>
      </c>
      <c r="C1570" s="28">
        <v>0</v>
      </c>
    </row>
    <row r="1571" spans="1:3" x14ac:dyDescent="0.25">
      <c r="A1571" s="28">
        <v>1570</v>
      </c>
      <c r="B1571" s="28" t="s">
        <v>570</v>
      </c>
      <c r="C1571" s="28">
        <v>0</v>
      </c>
    </row>
    <row r="1572" spans="1:3" x14ac:dyDescent="0.25">
      <c r="A1572" s="28">
        <v>1571</v>
      </c>
      <c r="B1572" s="28" t="s">
        <v>570</v>
      </c>
      <c r="C1572" s="28">
        <v>0</v>
      </c>
    </row>
    <row r="1573" spans="1:3" x14ac:dyDescent="0.25">
      <c r="A1573" s="28">
        <v>1572</v>
      </c>
      <c r="B1573" s="28" t="s">
        <v>570</v>
      </c>
      <c r="C1573" s="28">
        <v>0</v>
      </c>
    </row>
    <row r="1574" spans="1:3" x14ac:dyDescent="0.25">
      <c r="A1574" s="28">
        <v>1573</v>
      </c>
      <c r="B1574" s="28" t="s">
        <v>570</v>
      </c>
      <c r="C1574" s="28">
        <v>0</v>
      </c>
    </row>
    <row r="1575" spans="1:3" x14ac:dyDescent="0.25">
      <c r="A1575" s="28">
        <v>1574</v>
      </c>
      <c r="B1575" s="28" t="s">
        <v>570</v>
      </c>
      <c r="C1575" s="28">
        <v>0</v>
      </c>
    </row>
    <row r="1576" spans="1:3" x14ac:dyDescent="0.25">
      <c r="A1576" s="28">
        <v>1575</v>
      </c>
      <c r="B1576" s="28" t="s">
        <v>570</v>
      </c>
      <c r="C1576" s="28">
        <v>0</v>
      </c>
    </row>
    <row r="1577" spans="1:3" x14ac:dyDescent="0.25">
      <c r="A1577" s="28">
        <v>1576</v>
      </c>
      <c r="B1577" s="28" t="s">
        <v>570</v>
      </c>
      <c r="C1577" s="28">
        <v>0</v>
      </c>
    </row>
    <row r="1578" spans="1:3" x14ac:dyDescent="0.25">
      <c r="A1578" s="28">
        <v>1577</v>
      </c>
      <c r="B1578" s="28" t="s">
        <v>570</v>
      </c>
      <c r="C1578" s="28">
        <v>0</v>
      </c>
    </row>
    <row r="1579" spans="1:3" x14ac:dyDescent="0.25">
      <c r="A1579" s="28">
        <v>1578</v>
      </c>
      <c r="B1579" s="28" t="s">
        <v>570</v>
      </c>
      <c r="C1579" s="28">
        <v>0</v>
      </c>
    </row>
    <row r="1580" spans="1:3" x14ac:dyDescent="0.25">
      <c r="A1580" s="28">
        <v>1579</v>
      </c>
      <c r="B1580" s="28" t="s">
        <v>570</v>
      </c>
      <c r="C1580" s="28">
        <v>0</v>
      </c>
    </row>
    <row r="1581" spans="1:3" x14ac:dyDescent="0.25">
      <c r="A1581" s="28">
        <v>1580</v>
      </c>
      <c r="B1581" s="28" t="s">
        <v>570</v>
      </c>
      <c r="C1581" s="28">
        <v>0</v>
      </c>
    </row>
    <row r="1582" spans="1:3" x14ac:dyDescent="0.25">
      <c r="A1582" s="28">
        <v>1581</v>
      </c>
      <c r="B1582" s="28" t="s">
        <v>570</v>
      </c>
      <c r="C1582" s="28">
        <v>0</v>
      </c>
    </row>
    <row r="1583" spans="1:3" x14ac:dyDescent="0.25">
      <c r="A1583" s="28">
        <v>1582</v>
      </c>
      <c r="B1583" s="28" t="s">
        <v>570</v>
      </c>
      <c r="C1583" s="28">
        <v>0</v>
      </c>
    </row>
    <row r="1584" spans="1:3" x14ac:dyDescent="0.25">
      <c r="A1584" s="28">
        <v>1583</v>
      </c>
      <c r="B1584" s="28" t="s">
        <v>570</v>
      </c>
      <c r="C1584" s="28">
        <v>0</v>
      </c>
    </row>
    <row r="1585" spans="1:3" x14ac:dyDescent="0.25">
      <c r="A1585" s="28">
        <v>1584</v>
      </c>
      <c r="B1585" s="28" t="s">
        <v>570</v>
      </c>
      <c r="C1585" s="28">
        <v>0</v>
      </c>
    </row>
    <row r="1586" spans="1:3" x14ac:dyDescent="0.25">
      <c r="A1586" s="28">
        <v>1585</v>
      </c>
      <c r="B1586" s="28" t="s">
        <v>570</v>
      </c>
      <c r="C1586" s="28">
        <v>0</v>
      </c>
    </row>
    <row r="1587" spans="1:3" x14ac:dyDescent="0.25">
      <c r="A1587" s="28">
        <v>1586</v>
      </c>
      <c r="B1587" s="28" t="s">
        <v>570</v>
      </c>
      <c r="C1587" s="28">
        <v>0</v>
      </c>
    </row>
    <row r="1588" spans="1:3" x14ac:dyDescent="0.25">
      <c r="A1588" s="28">
        <v>1587</v>
      </c>
      <c r="B1588" s="28" t="s">
        <v>570</v>
      </c>
      <c r="C1588" s="28">
        <v>0</v>
      </c>
    </row>
    <row r="1589" spans="1:3" x14ac:dyDescent="0.25">
      <c r="A1589" s="28">
        <v>1588</v>
      </c>
      <c r="B1589" s="28" t="s">
        <v>570</v>
      </c>
      <c r="C1589" s="28">
        <v>0</v>
      </c>
    </row>
    <row r="1590" spans="1:3" x14ac:dyDescent="0.25">
      <c r="A1590" s="28">
        <v>1589</v>
      </c>
      <c r="B1590" s="28" t="s">
        <v>570</v>
      </c>
      <c r="C1590" s="28">
        <v>0</v>
      </c>
    </row>
    <row r="1591" spans="1:3" x14ac:dyDescent="0.25">
      <c r="A1591" s="28">
        <v>1590</v>
      </c>
      <c r="B1591" s="28" t="s">
        <v>570</v>
      </c>
      <c r="C1591" s="28">
        <v>0</v>
      </c>
    </row>
    <row r="1592" spans="1:3" x14ac:dyDescent="0.25">
      <c r="A1592" s="28">
        <v>1591</v>
      </c>
      <c r="B1592" s="28" t="s">
        <v>570</v>
      </c>
      <c r="C1592" s="28">
        <v>0</v>
      </c>
    </row>
    <row r="1593" spans="1:3" x14ac:dyDescent="0.25">
      <c r="A1593" s="28">
        <v>1592</v>
      </c>
      <c r="B1593" s="28" t="s">
        <v>570</v>
      </c>
      <c r="C1593" s="28">
        <v>0</v>
      </c>
    </row>
    <row r="1594" spans="1:3" x14ac:dyDescent="0.25">
      <c r="A1594" s="28">
        <v>1593</v>
      </c>
      <c r="B1594" s="28" t="s">
        <v>570</v>
      </c>
      <c r="C1594" s="28">
        <v>0</v>
      </c>
    </row>
    <row r="1595" spans="1:3" x14ac:dyDescent="0.25">
      <c r="A1595" s="28">
        <v>1594</v>
      </c>
      <c r="B1595" s="28" t="s">
        <v>570</v>
      </c>
      <c r="C1595" s="28">
        <v>0</v>
      </c>
    </row>
    <row r="1596" spans="1:3" x14ac:dyDescent="0.25">
      <c r="A1596" s="28">
        <v>1595</v>
      </c>
      <c r="B1596" s="28" t="s">
        <v>570</v>
      </c>
      <c r="C1596" s="28">
        <v>0</v>
      </c>
    </row>
    <row r="1597" spans="1:3" x14ac:dyDescent="0.25">
      <c r="A1597" s="28">
        <v>1596</v>
      </c>
      <c r="B1597" s="28" t="s">
        <v>570</v>
      </c>
      <c r="C1597" s="28">
        <v>0</v>
      </c>
    </row>
    <row r="1598" spans="1:3" x14ac:dyDescent="0.25">
      <c r="A1598" s="28">
        <v>1597</v>
      </c>
      <c r="B1598" s="28" t="s">
        <v>570</v>
      </c>
      <c r="C1598" s="28">
        <v>0</v>
      </c>
    </row>
    <row r="1599" spans="1:3" x14ac:dyDescent="0.25">
      <c r="A1599" s="28">
        <v>1598</v>
      </c>
      <c r="B1599" s="28" t="s">
        <v>570</v>
      </c>
      <c r="C1599" s="28">
        <v>0</v>
      </c>
    </row>
    <row r="1600" spans="1:3" x14ac:dyDescent="0.25">
      <c r="A1600" s="28">
        <v>1599</v>
      </c>
      <c r="B1600" s="28" t="s">
        <v>570</v>
      </c>
      <c r="C1600" s="28">
        <v>0</v>
      </c>
    </row>
    <row r="1601" spans="1:3" x14ac:dyDescent="0.25">
      <c r="A1601" s="28">
        <v>1600</v>
      </c>
      <c r="B1601" s="28" t="s">
        <v>570</v>
      </c>
      <c r="C1601" s="28">
        <v>0</v>
      </c>
    </row>
    <row r="1602" spans="1:3" x14ac:dyDescent="0.25">
      <c r="A1602" s="28">
        <v>1601</v>
      </c>
      <c r="B1602" s="28" t="s">
        <v>570</v>
      </c>
      <c r="C1602" s="28">
        <v>0</v>
      </c>
    </row>
    <row r="1603" spans="1:3" x14ac:dyDescent="0.25">
      <c r="A1603" s="28">
        <v>1602</v>
      </c>
      <c r="B1603" s="28" t="s">
        <v>570</v>
      </c>
      <c r="C1603" s="28">
        <v>0</v>
      </c>
    </row>
    <row r="1604" spans="1:3" x14ac:dyDescent="0.25">
      <c r="A1604" s="28">
        <v>1603</v>
      </c>
      <c r="B1604" s="28" t="s">
        <v>562</v>
      </c>
      <c r="C1604" s="28">
        <v>0</v>
      </c>
    </row>
    <row r="1605" spans="1:3" x14ac:dyDescent="0.25">
      <c r="A1605" s="28">
        <v>1604</v>
      </c>
      <c r="B1605" s="28" t="s">
        <v>570</v>
      </c>
      <c r="C1605" s="28">
        <v>0</v>
      </c>
    </row>
    <row r="1606" spans="1:3" x14ac:dyDescent="0.25">
      <c r="A1606" s="28">
        <v>1605</v>
      </c>
      <c r="B1606" s="28" t="s">
        <v>570</v>
      </c>
      <c r="C1606" s="28">
        <v>0</v>
      </c>
    </row>
    <row r="1607" spans="1:3" x14ac:dyDescent="0.25">
      <c r="A1607" s="28">
        <v>1606</v>
      </c>
      <c r="B1607" s="28" t="s">
        <v>570</v>
      </c>
      <c r="C1607" s="28">
        <v>0</v>
      </c>
    </row>
    <row r="1608" spans="1:3" x14ac:dyDescent="0.25">
      <c r="A1608" s="28">
        <v>1607</v>
      </c>
      <c r="B1608" s="28" t="s">
        <v>570</v>
      </c>
      <c r="C1608" s="28">
        <v>0</v>
      </c>
    </row>
    <row r="1609" spans="1:3" x14ac:dyDescent="0.25">
      <c r="A1609" s="28">
        <v>1608</v>
      </c>
      <c r="B1609" s="28" t="s">
        <v>570</v>
      </c>
      <c r="C1609" s="28">
        <v>0</v>
      </c>
    </row>
    <row r="1610" spans="1:3" x14ac:dyDescent="0.25">
      <c r="A1610" s="28">
        <v>1609</v>
      </c>
      <c r="B1610" s="28" t="s">
        <v>570</v>
      </c>
      <c r="C1610" s="28">
        <v>0</v>
      </c>
    </row>
    <row r="1611" spans="1:3" x14ac:dyDescent="0.25">
      <c r="A1611" s="28">
        <v>1610</v>
      </c>
      <c r="B1611" s="28" t="s">
        <v>562</v>
      </c>
      <c r="C1611" s="28">
        <v>0</v>
      </c>
    </row>
    <row r="1612" spans="1:3" x14ac:dyDescent="0.25">
      <c r="A1612" s="28">
        <v>1611</v>
      </c>
      <c r="B1612" s="28" t="s">
        <v>570</v>
      </c>
      <c r="C1612" s="28">
        <v>0</v>
      </c>
    </row>
    <row r="1613" spans="1:3" x14ac:dyDescent="0.25">
      <c r="A1613" s="28">
        <v>1612</v>
      </c>
      <c r="B1613" s="28" t="s">
        <v>570</v>
      </c>
      <c r="C1613" s="28">
        <v>0</v>
      </c>
    </row>
    <row r="1614" spans="1:3" x14ac:dyDescent="0.25">
      <c r="A1614" s="28">
        <v>1613</v>
      </c>
      <c r="B1614" s="28" t="s">
        <v>570</v>
      </c>
      <c r="C1614" s="28">
        <v>0</v>
      </c>
    </row>
    <row r="1615" spans="1:3" x14ac:dyDescent="0.25">
      <c r="A1615" s="28">
        <v>1614</v>
      </c>
      <c r="B1615" s="28" t="s">
        <v>570</v>
      </c>
      <c r="C1615" s="28">
        <v>0</v>
      </c>
    </row>
    <row r="1616" spans="1:3" x14ac:dyDescent="0.25">
      <c r="A1616" s="28">
        <v>1615</v>
      </c>
      <c r="B1616" s="28" t="s">
        <v>570</v>
      </c>
      <c r="C1616" s="28">
        <v>0</v>
      </c>
    </row>
    <row r="1617" spans="1:3" x14ac:dyDescent="0.25">
      <c r="A1617" s="28">
        <v>1616</v>
      </c>
      <c r="B1617" s="28" t="s">
        <v>570</v>
      </c>
      <c r="C1617" s="28">
        <v>0</v>
      </c>
    </row>
    <row r="1618" spans="1:3" x14ac:dyDescent="0.25">
      <c r="A1618" s="28">
        <v>1617</v>
      </c>
      <c r="B1618" s="28" t="s">
        <v>570</v>
      </c>
      <c r="C1618" s="28">
        <v>0</v>
      </c>
    </row>
    <row r="1619" spans="1:3" x14ac:dyDescent="0.25">
      <c r="A1619" s="28">
        <v>1618</v>
      </c>
      <c r="B1619" s="28" t="s">
        <v>570</v>
      </c>
      <c r="C1619" s="28">
        <v>0</v>
      </c>
    </row>
    <row r="1620" spans="1:3" x14ac:dyDescent="0.25">
      <c r="A1620" s="28">
        <v>1619</v>
      </c>
      <c r="B1620" s="28" t="s">
        <v>570</v>
      </c>
      <c r="C1620" s="28">
        <v>0</v>
      </c>
    </row>
    <row r="1621" spans="1:3" x14ac:dyDescent="0.25">
      <c r="A1621" s="28">
        <v>1620</v>
      </c>
      <c r="B1621" s="28" t="s">
        <v>570</v>
      </c>
      <c r="C1621" s="28">
        <v>0</v>
      </c>
    </row>
    <row r="1622" spans="1:3" x14ac:dyDescent="0.25">
      <c r="A1622" s="28">
        <v>1621</v>
      </c>
      <c r="B1622" s="28" t="s">
        <v>570</v>
      </c>
      <c r="C1622" s="28">
        <v>0</v>
      </c>
    </row>
    <row r="1623" spans="1:3" x14ac:dyDescent="0.25">
      <c r="A1623" s="28">
        <v>1622</v>
      </c>
      <c r="B1623" s="28" t="s">
        <v>570</v>
      </c>
      <c r="C1623" s="28">
        <v>0</v>
      </c>
    </row>
    <row r="1624" spans="1:3" x14ac:dyDescent="0.25">
      <c r="A1624" s="28">
        <v>1623</v>
      </c>
      <c r="B1624" s="28" t="s">
        <v>570</v>
      </c>
      <c r="C1624" s="28">
        <v>0</v>
      </c>
    </row>
    <row r="1625" spans="1:3" x14ac:dyDescent="0.25">
      <c r="A1625" s="28">
        <v>1624</v>
      </c>
      <c r="B1625" s="28" t="s">
        <v>570</v>
      </c>
      <c r="C1625" s="28">
        <v>0</v>
      </c>
    </row>
    <row r="1626" spans="1:3" x14ac:dyDescent="0.25">
      <c r="A1626" s="28">
        <v>1625</v>
      </c>
      <c r="B1626" s="28" t="s">
        <v>570</v>
      </c>
      <c r="C1626" s="28">
        <v>0</v>
      </c>
    </row>
    <row r="1627" spans="1:3" x14ac:dyDescent="0.25">
      <c r="A1627" s="28">
        <v>1626</v>
      </c>
      <c r="B1627" s="28" t="s">
        <v>570</v>
      </c>
      <c r="C1627" s="28">
        <v>0</v>
      </c>
    </row>
    <row r="1628" spans="1:3" x14ac:dyDescent="0.25">
      <c r="A1628" s="28">
        <v>1627</v>
      </c>
      <c r="B1628" s="28" t="s">
        <v>570</v>
      </c>
      <c r="C1628" s="28">
        <v>0</v>
      </c>
    </row>
    <row r="1629" spans="1:3" x14ac:dyDescent="0.25">
      <c r="A1629" s="28">
        <v>1628</v>
      </c>
      <c r="B1629" s="28" t="s">
        <v>570</v>
      </c>
      <c r="C1629" s="28">
        <v>0</v>
      </c>
    </row>
    <row r="1630" spans="1:3" x14ac:dyDescent="0.25">
      <c r="A1630" s="28">
        <v>1629</v>
      </c>
      <c r="B1630" s="28" t="s">
        <v>562</v>
      </c>
      <c r="C1630" s="28">
        <v>0</v>
      </c>
    </row>
    <row r="1631" spans="1:3" x14ac:dyDescent="0.25">
      <c r="A1631" s="28">
        <v>1630</v>
      </c>
      <c r="B1631" s="28" t="s">
        <v>570</v>
      </c>
      <c r="C1631" s="28">
        <v>0</v>
      </c>
    </row>
    <row r="1632" spans="1:3" x14ac:dyDescent="0.25">
      <c r="A1632" s="28">
        <v>1631</v>
      </c>
      <c r="B1632" s="28" t="s">
        <v>570</v>
      </c>
      <c r="C1632" s="28">
        <v>0</v>
      </c>
    </row>
    <row r="1633" spans="1:3" x14ac:dyDescent="0.25">
      <c r="A1633" s="28">
        <v>1632</v>
      </c>
      <c r="B1633" s="28" t="s">
        <v>570</v>
      </c>
      <c r="C1633" s="28">
        <v>0</v>
      </c>
    </row>
    <row r="1634" spans="1:3" x14ac:dyDescent="0.25">
      <c r="A1634" s="28">
        <v>1633</v>
      </c>
      <c r="B1634" s="28" t="s">
        <v>570</v>
      </c>
      <c r="C1634" s="28">
        <v>0</v>
      </c>
    </row>
    <row r="1635" spans="1:3" x14ac:dyDescent="0.25">
      <c r="A1635" s="28">
        <v>1634</v>
      </c>
      <c r="B1635" s="28" t="s">
        <v>570</v>
      </c>
      <c r="C1635" s="28">
        <v>0</v>
      </c>
    </row>
    <row r="1636" spans="1:3" x14ac:dyDescent="0.25">
      <c r="A1636" s="28">
        <v>1635</v>
      </c>
      <c r="B1636" s="28" t="s">
        <v>570</v>
      </c>
      <c r="C1636" s="28">
        <v>0</v>
      </c>
    </row>
    <row r="1637" spans="1:3" x14ac:dyDescent="0.25">
      <c r="A1637" s="28">
        <v>1636</v>
      </c>
      <c r="B1637" s="28" t="s">
        <v>570</v>
      </c>
      <c r="C1637" s="28">
        <v>0</v>
      </c>
    </row>
    <row r="1638" spans="1:3" x14ac:dyDescent="0.25">
      <c r="A1638" s="28">
        <v>1637</v>
      </c>
      <c r="B1638" s="28" t="s">
        <v>562</v>
      </c>
      <c r="C1638" s="28">
        <v>0</v>
      </c>
    </row>
    <row r="1639" spans="1:3" x14ac:dyDescent="0.25">
      <c r="A1639" s="28">
        <v>1638</v>
      </c>
      <c r="B1639" s="28" t="s">
        <v>570</v>
      </c>
      <c r="C1639" s="28">
        <v>0</v>
      </c>
    </row>
    <row r="1640" spans="1:3" x14ac:dyDescent="0.25">
      <c r="A1640" s="28">
        <v>1639</v>
      </c>
      <c r="B1640" s="28" t="s">
        <v>570</v>
      </c>
      <c r="C1640" s="28">
        <v>0</v>
      </c>
    </row>
    <row r="1641" spans="1:3" x14ac:dyDescent="0.25">
      <c r="A1641" s="28">
        <v>1640</v>
      </c>
      <c r="B1641" s="28" t="s">
        <v>570</v>
      </c>
      <c r="C1641" s="28">
        <v>0</v>
      </c>
    </row>
    <row r="1642" spans="1:3" x14ac:dyDescent="0.25">
      <c r="A1642" s="28">
        <v>1641</v>
      </c>
      <c r="B1642" s="28" t="s">
        <v>570</v>
      </c>
      <c r="C1642" s="28">
        <v>0</v>
      </c>
    </row>
    <row r="1643" spans="1:3" x14ac:dyDescent="0.25">
      <c r="A1643" s="28">
        <v>1642</v>
      </c>
      <c r="B1643" s="28" t="s">
        <v>570</v>
      </c>
      <c r="C1643" s="28">
        <v>0</v>
      </c>
    </row>
    <row r="1644" spans="1:3" x14ac:dyDescent="0.25">
      <c r="A1644" s="28">
        <v>1643</v>
      </c>
      <c r="B1644" s="28" t="s">
        <v>570</v>
      </c>
      <c r="C1644" s="28">
        <v>0</v>
      </c>
    </row>
    <row r="1645" spans="1:3" x14ac:dyDescent="0.25">
      <c r="A1645" s="28">
        <v>1644</v>
      </c>
      <c r="B1645" s="28" t="s">
        <v>570</v>
      </c>
      <c r="C1645" s="28">
        <v>0</v>
      </c>
    </row>
    <row r="1646" spans="1:3" x14ac:dyDescent="0.25">
      <c r="A1646" s="28">
        <v>1645</v>
      </c>
      <c r="B1646" s="28" t="s">
        <v>570</v>
      </c>
      <c r="C1646" s="28">
        <v>0</v>
      </c>
    </row>
    <row r="1647" spans="1:3" x14ac:dyDescent="0.25">
      <c r="A1647" s="28">
        <v>1646</v>
      </c>
      <c r="B1647" s="28" t="s">
        <v>570</v>
      </c>
      <c r="C1647" s="28">
        <v>0</v>
      </c>
    </row>
    <row r="1648" spans="1:3" x14ac:dyDescent="0.25">
      <c r="A1648" s="28">
        <v>1647</v>
      </c>
      <c r="B1648" s="28" t="s">
        <v>570</v>
      </c>
      <c r="C1648" s="28">
        <v>0</v>
      </c>
    </row>
    <row r="1649" spans="1:3" x14ac:dyDescent="0.25">
      <c r="A1649" s="28">
        <v>1648</v>
      </c>
      <c r="B1649" s="28" t="s">
        <v>570</v>
      </c>
      <c r="C1649" s="28">
        <v>0</v>
      </c>
    </row>
    <row r="1650" spans="1:3" x14ac:dyDescent="0.25">
      <c r="A1650" s="28">
        <v>1649</v>
      </c>
      <c r="B1650" s="28" t="s">
        <v>570</v>
      </c>
      <c r="C1650" s="28">
        <v>0</v>
      </c>
    </row>
    <row r="1651" spans="1:3" x14ac:dyDescent="0.25">
      <c r="A1651" s="28">
        <v>1650</v>
      </c>
      <c r="B1651" s="28" t="s">
        <v>570</v>
      </c>
      <c r="C1651" s="28">
        <v>0</v>
      </c>
    </row>
    <row r="1652" spans="1:3" x14ac:dyDescent="0.25">
      <c r="A1652" s="28">
        <v>1651</v>
      </c>
      <c r="B1652" s="28" t="s">
        <v>570</v>
      </c>
      <c r="C1652" s="28">
        <v>0</v>
      </c>
    </row>
    <row r="1653" spans="1:3" x14ac:dyDescent="0.25">
      <c r="A1653" s="28">
        <v>1652</v>
      </c>
      <c r="B1653" s="28" t="s">
        <v>570</v>
      </c>
      <c r="C1653" s="28">
        <v>0</v>
      </c>
    </row>
    <row r="1654" spans="1:3" x14ac:dyDescent="0.25">
      <c r="A1654" s="28">
        <v>1653</v>
      </c>
      <c r="B1654" s="28" t="s">
        <v>570</v>
      </c>
      <c r="C1654" s="28">
        <v>0</v>
      </c>
    </row>
    <row r="1655" spans="1:3" x14ac:dyDescent="0.25">
      <c r="A1655" s="28">
        <v>1654</v>
      </c>
      <c r="B1655" s="28" t="s">
        <v>570</v>
      </c>
      <c r="C1655" s="28">
        <v>0</v>
      </c>
    </row>
    <row r="1656" spans="1:3" x14ac:dyDescent="0.25">
      <c r="A1656" s="28">
        <v>1655</v>
      </c>
      <c r="B1656" s="28" t="s">
        <v>570</v>
      </c>
      <c r="C1656" s="28">
        <v>0</v>
      </c>
    </row>
    <row r="1657" spans="1:3" x14ac:dyDescent="0.25">
      <c r="A1657" s="28">
        <v>1656</v>
      </c>
      <c r="B1657" s="28" t="s">
        <v>570</v>
      </c>
      <c r="C1657" s="28">
        <v>0</v>
      </c>
    </row>
    <row r="1658" spans="1:3" x14ac:dyDescent="0.25">
      <c r="A1658" s="28">
        <v>1657</v>
      </c>
      <c r="B1658" s="28" t="s">
        <v>570</v>
      </c>
      <c r="C1658" s="28">
        <v>0</v>
      </c>
    </row>
    <row r="1659" spans="1:3" x14ac:dyDescent="0.25">
      <c r="A1659" s="28">
        <v>1658</v>
      </c>
      <c r="B1659" s="28" t="s">
        <v>796</v>
      </c>
      <c r="C1659" s="28">
        <v>0</v>
      </c>
    </row>
    <row r="1660" spans="1:3" x14ac:dyDescent="0.25">
      <c r="A1660" s="28">
        <v>1659</v>
      </c>
      <c r="B1660" s="28" t="s">
        <v>796</v>
      </c>
      <c r="C1660" s="28">
        <v>0</v>
      </c>
    </row>
    <row r="1661" spans="1:3" x14ac:dyDescent="0.25">
      <c r="A1661" s="28">
        <v>1660</v>
      </c>
      <c r="B1661" s="28" t="s">
        <v>796</v>
      </c>
      <c r="C1661" s="28">
        <v>0</v>
      </c>
    </row>
    <row r="1662" spans="1:3" x14ac:dyDescent="0.25">
      <c r="A1662" s="28">
        <v>1661</v>
      </c>
      <c r="B1662" s="28" t="s">
        <v>796</v>
      </c>
      <c r="C1662" s="28">
        <v>0</v>
      </c>
    </row>
    <row r="1663" spans="1:3" x14ac:dyDescent="0.25">
      <c r="A1663" s="28">
        <v>1662</v>
      </c>
      <c r="B1663" s="28" t="s">
        <v>796</v>
      </c>
      <c r="C1663" s="28">
        <v>0</v>
      </c>
    </row>
    <row r="1664" spans="1:3" x14ac:dyDescent="0.25">
      <c r="A1664" s="28">
        <v>1663</v>
      </c>
      <c r="B1664" s="28" t="s">
        <v>796</v>
      </c>
      <c r="C1664" s="28">
        <v>0</v>
      </c>
    </row>
    <row r="1665" spans="1:3" x14ac:dyDescent="0.25">
      <c r="A1665" s="28">
        <v>1664</v>
      </c>
      <c r="B1665" s="28" t="s">
        <v>796</v>
      </c>
      <c r="C1665" s="28">
        <v>0</v>
      </c>
    </row>
    <row r="1666" spans="1:3" x14ac:dyDescent="0.25">
      <c r="A1666" s="28">
        <v>1665</v>
      </c>
      <c r="B1666" s="28" t="s">
        <v>796</v>
      </c>
      <c r="C1666" s="28">
        <v>0</v>
      </c>
    </row>
    <row r="1667" spans="1:3" x14ac:dyDescent="0.25">
      <c r="A1667" s="28">
        <v>1666</v>
      </c>
      <c r="B1667" s="28" t="s">
        <v>796</v>
      </c>
      <c r="C1667" s="28">
        <v>0</v>
      </c>
    </row>
    <row r="1668" spans="1:3" x14ac:dyDescent="0.25">
      <c r="A1668" s="28">
        <v>1667</v>
      </c>
      <c r="B1668" s="28" t="s">
        <v>796</v>
      </c>
      <c r="C1668" s="28">
        <v>0</v>
      </c>
    </row>
    <row r="1669" spans="1:3" x14ac:dyDescent="0.25">
      <c r="A1669" s="28">
        <v>1668</v>
      </c>
      <c r="B1669" s="28" t="s">
        <v>796</v>
      </c>
      <c r="C1669" s="28">
        <v>0</v>
      </c>
    </row>
    <row r="1670" spans="1:3" x14ac:dyDescent="0.25">
      <c r="A1670" s="28">
        <v>1669</v>
      </c>
      <c r="B1670" s="28" t="s">
        <v>796</v>
      </c>
      <c r="C1670" s="28">
        <v>0</v>
      </c>
    </row>
    <row r="1671" spans="1:3" x14ac:dyDescent="0.25">
      <c r="A1671" s="28">
        <v>1670</v>
      </c>
      <c r="B1671" s="28" t="s">
        <v>796</v>
      </c>
      <c r="C1671" s="28">
        <v>0</v>
      </c>
    </row>
    <row r="1672" spans="1:3" x14ac:dyDescent="0.25">
      <c r="A1672" s="28">
        <v>1671</v>
      </c>
      <c r="B1672" s="28" t="s">
        <v>796</v>
      </c>
      <c r="C1672" s="28">
        <v>0</v>
      </c>
    </row>
    <row r="1673" spans="1:3" x14ac:dyDescent="0.25">
      <c r="A1673" s="28">
        <v>1672</v>
      </c>
      <c r="B1673" s="28" t="s">
        <v>796</v>
      </c>
      <c r="C1673" s="28">
        <v>0</v>
      </c>
    </row>
    <row r="1674" spans="1:3" x14ac:dyDescent="0.25">
      <c r="A1674" s="28">
        <v>1673</v>
      </c>
      <c r="B1674" s="28" t="s">
        <v>796</v>
      </c>
      <c r="C1674" s="28">
        <v>0</v>
      </c>
    </row>
    <row r="1675" spans="1:3" x14ac:dyDescent="0.25">
      <c r="A1675" s="28">
        <v>1674</v>
      </c>
      <c r="B1675" s="28" t="s">
        <v>796</v>
      </c>
      <c r="C1675" s="28">
        <v>0</v>
      </c>
    </row>
    <row r="1676" spans="1:3" x14ac:dyDescent="0.25">
      <c r="A1676" s="28">
        <v>1675</v>
      </c>
      <c r="B1676" s="28" t="s">
        <v>796</v>
      </c>
      <c r="C1676" s="28">
        <v>0</v>
      </c>
    </row>
    <row r="1677" spans="1:3" x14ac:dyDescent="0.25">
      <c r="A1677" s="28">
        <v>1676</v>
      </c>
      <c r="B1677" s="28" t="s">
        <v>796</v>
      </c>
      <c r="C1677" s="28">
        <v>0</v>
      </c>
    </row>
    <row r="1678" spans="1:3" x14ac:dyDescent="0.25">
      <c r="A1678" s="28">
        <v>1677</v>
      </c>
      <c r="B1678" s="28" t="s">
        <v>796</v>
      </c>
      <c r="C1678" s="28">
        <v>0</v>
      </c>
    </row>
    <row r="1679" spans="1:3" x14ac:dyDescent="0.25">
      <c r="A1679" s="28">
        <v>1678</v>
      </c>
      <c r="B1679" s="28" t="s">
        <v>796</v>
      </c>
      <c r="C1679" s="28">
        <v>0</v>
      </c>
    </row>
    <row r="1680" spans="1:3" x14ac:dyDescent="0.25">
      <c r="A1680" s="28">
        <v>1679</v>
      </c>
      <c r="B1680" s="28" t="s">
        <v>796</v>
      </c>
      <c r="C1680" s="28">
        <v>0</v>
      </c>
    </row>
    <row r="1681" spans="1:3" x14ac:dyDescent="0.25">
      <c r="A1681" s="28">
        <v>1680</v>
      </c>
      <c r="B1681" s="28" t="s">
        <v>796</v>
      </c>
      <c r="C1681" s="28">
        <v>0</v>
      </c>
    </row>
    <row r="1682" spans="1:3" x14ac:dyDescent="0.25">
      <c r="A1682" s="28">
        <v>1681</v>
      </c>
      <c r="B1682" s="28" t="s">
        <v>796</v>
      </c>
      <c r="C1682" s="28">
        <v>0</v>
      </c>
    </row>
    <row r="1683" spans="1:3" x14ac:dyDescent="0.25">
      <c r="A1683" s="28">
        <v>1682</v>
      </c>
      <c r="B1683" s="28" t="s">
        <v>796</v>
      </c>
      <c r="C1683" s="28">
        <v>0</v>
      </c>
    </row>
    <row r="1684" spans="1:3" x14ac:dyDescent="0.25">
      <c r="A1684" s="28">
        <v>1683</v>
      </c>
      <c r="B1684" s="28" t="s">
        <v>796</v>
      </c>
      <c r="C1684" s="28">
        <v>0</v>
      </c>
    </row>
    <row r="1685" spans="1:3" x14ac:dyDescent="0.25">
      <c r="A1685" s="28">
        <v>1684</v>
      </c>
      <c r="B1685" s="28" t="s">
        <v>796</v>
      </c>
      <c r="C1685" s="28">
        <v>0</v>
      </c>
    </row>
    <row r="1686" spans="1:3" x14ac:dyDescent="0.25">
      <c r="A1686" s="28">
        <v>1685</v>
      </c>
      <c r="B1686" s="28" t="s">
        <v>796</v>
      </c>
      <c r="C1686" s="28">
        <v>0</v>
      </c>
    </row>
    <row r="1687" spans="1:3" x14ac:dyDescent="0.25">
      <c r="A1687" s="28">
        <v>1686</v>
      </c>
      <c r="B1687" s="28" t="s">
        <v>796</v>
      </c>
      <c r="C1687" s="28">
        <v>0</v>
      </c>
    </row>
    <row r="1688" spans="1:3" x14ac:dyDescent="0.25">
      <c r="A1688" s="28">
        <v>1687</v>
      </c>
      <c r="B1688" s="28" t="s">
        <v>796</v>
      </c>
      <c r="C1688" s="28">
        <v>0</v>
      </c>
    </row>
    <row r="1689" spans="1:3" x14ac:dyDescent="0.25">
      <c r="A1689" s="28">
        <v>1688</v>
      </c>
      <c r="B1689" s="28" t="s">
        <v>796</v>
      </c>
      <c r="C1689" s="28">
        <v>0</v>
      </c>
    </row>
    <row r="1690" spans="1:3" x14ac:dyDescent="0.25">
      <c r="A1690" s="28">
        <v>1689</v>
      </c>
      <c r="B1690" s="28" t="s">
        <v>796</v>
      </c>
      <c r="C1690" s="28">
        <v>0</v>
      </c>
    </row>
    <row r="1691" spans="1:3" x14ac:dyDescent="0.25">
      <c r="A1691" s="28">
        <v>1690</v>
      </c>
      <c r="B1691" s="28" t="s">
        <v>796</v>
      </c>
      <c r="C1691" s="28">
        <v>0</v>
      </c>
    </row>
    <row r="1692" spans="1:3" x14ac:dyDescent="0.25">
      <c r="A1692" s="28">
        <v>1691</v>
      </c>
      <c r="B1692" s="28" t="s">
        <v>796</v>
      </c>
      <c r="C1692" s="28">
        <v>0</v>
      </c>
    </row>
    <row r="1693" spans="1:3" x14ac:dyDescent="0.25">
      <c r="A1693" s="28">
        <v>1692</v>
      </c>
      <c r="B1693" s="28" t="s">
        <v>796</v>
      </c>
      <c r="C1693" s="28">
        <v>0</v>
      </c>
    </row>
    <row r="1694" spans="1:3" x14ac:dyDescent="0.25">
      <c r="A1694" s="28">
        <v>1693</v>
      </c>
      <c r="B1694" s="28" t="s">
        <v>796</v>
      </c>
      <c r="C1694" s="28">
        <v>0</v>
      </c>
    </row>
    <row r="1695" spans="1:3" x14ac:dyDescent="0.25">
      <c r="A1695" s="28">
        <v>1694</v>
      </c>
      <c r="B1695" s="28" t="s">
        <v>796</v>
      </c>
      <c r="C1695" s="28">
        <v>0</v>
      </c>
    </row>
    <row r="1696" spans="1:3" x14ac:dyDescent="0.25">
      <c r="A1696" s="28">
        <v>1695</v>
      </c>
      <c r="B1696" s="28" t="s">
        <v>796</v>
      </c>
      <c r="C1696" s="28">
        <v>0</v>
      </c>
    </row>
    <row r="1697" spans="1:3" x14ac:dyDescent="0.25">
      <c r="A1697" s="28">
        <v>1696</v>
      </c>
      <c r="B1697" s="28" t="s">
        <v>796</v>
      </c>
      <c r="C1697" s="28">
        <v>0</v>
      </c>
    </row>
    <row r="1698" spans="1:3" x14ac:dyDescent="0.25">
      <c r="A1698" s="28">
        <v>1697</v>
      </c>
      <c r="B1698" s="28" t="s">
        <v>796</v>
      </c>
      <c r="C1698" s="28">
        <v>0</v>
      </c>
    </row>
    <row r="1699" spans="1:3" x14ac:dyDescent="0.25">
      <c r="A1699" s="28">
        <v>1698</v>
      </c>
      <c r="B1699" s="28" t="s">
        <v>796</v>
      </c>
      <c r="C1699" s="28">
        <v>0</v>
      </c>
    </row>
    <row r="1700" spans="1:3" x14ac:dyDescent="0.25">
      <c r="A1700" s="28">
        <v>1699</v>
      </c>
      <c r="B1700" s="28" t="s">
        <v>796</v>
      </c>
      <c r="C1700" s="28">
        <v>0</v>
      </c>
    </row>
    <row r="1701" spans="1:3" x14ac:dyDescent="0.25">
      <c r="A1701" s="28">
        <v>1700</v>
      </c>
      <c r="B1701" s="28" t="s">
        <v>796</v>
      </c>
      <c r="C1701" s="28">
        <v>0</v>
      </c>
    </row>
    <row r="1702" spans="1:3" x14ac:dyDescent="0.25">
      <c r="A1702" s="28">
        <v>1701</v>
      </c>
      <c r="B1702" s="28" t="s">
        <v>796</v>
      </c>
      <c r="C1702" s="28">
        <v>0</v>
      </c>
    </row>
    <row r="1703" spans="1:3" x14ac:dyDescent="0.25">
      <c r="A1703" s="28">
        <v>1702</v>
      </c>
      <c r="B1703" s="28" t="s">
        <v>796</v>
      </c>
      <c r="C1703" s="28">
        <v>0</v>
      </c>
    </row>
    <row r="1704" spans="1:3" x14ac:dyDescent="0.25">
      <c r="A1704" s="28">
        <v>1703</v>
      </c>
      <c r="B1704" s="28" t="s">
        <v>796</v>
      </c>
      <c r="C1704" s="28">
        <v>0</v>
      </c>
    </row>
    <row r="1705" spans="1:3" x14ac:dyDescent="0.25">
      <c r="A1705" s="28">
        <v>1704</v>
      </c>
      <c r="B1705" s="28" t="s">
        <v>796</v>
      </c>
      <c r="C1705" s="28">
        <v>0</v>
      </c>
    </row>
    <row r="1706" spans="1:3" x14ac:dyDescent="0.25">
      <c r="A1706" s="28">
        <v>1705</v>
      </c>
      <c r="B1706" s="28" t="s">
        <v>796</v>
      </c>
      <c r="C1706" s="28">
        <v>0</v>
      </c>
    </row>
    <row r="1707" spans="1:3" x14ac:dyDescent="0.25">
      <c r="A1707" s="28">
        <v>1706</v>
      </c>
      <c r="B1707" s="28" t="s">
        <v>796</v>
      </c>
      <c r="C1707" s="28">
        <v>0</v>
      </c>
    </row>
    <row r="1708" spans="1:3" x14ac:dyDescent="0.25">
      <c r="A1708" s="28">
        <v>1707</v>
      </c>
      <c r="B1708" s="28" t="s">
        <v>796</v>
      </c>
      <c r="C1708" s="28">
        <v>0</v>
      </c>
    </row>
    <row r="1709" spans="1:3" x14ac:dyDescent="0.25">
      <c r="A1709" s="28">
        <v>1708</v>
      </c>
      <c r="B1709" s="28" t="s">
        <v>796</v>
      </c>
      <c r="C1709" s="28">
        <v>0</v>
      </c>
    </row>
    <row r="1710" spans="1:3" x14ac:dyDescent="0.25">
      <c r="A1710" s="28">
        <v>1709</v>
      </c>
      <c r="B1710" s="28" t="s">
        <v>796</v>
      </c>
      <c r="C1710" s="28">
        <v>0</v>
      </c>
    </row>
    <row r="1711" spans="1:3" x14ac:dyDescent="0.25">
      <c r="A1711" s="28">
        <v>1710</v>
      </c>
      <c r="B1711" s="28" t="s">
        <v>796</v>
      </c>
      <c r="C1711" s="28">
        <v>0</v>
      </c>
    </row>
    <row r="1712" spans="1:3" x14ac:dyDescent="0.25">
      <c r="A1712" s="28">
        <v>1711</v>
      </c>
      <c r="B1712" s="28" t="s">
        <v>796</v>
      </c>
      <c r="C1712" s="28">
        <v>0</v>
      </c>
    </row>
    <row r="1713" spans="1:3" x14ac:dyDescent="0.25">
      <c r="A1713" s="28">
        <v>1712</v>
      </c>
      <c r="B1713" s="28" t="s">
        <v>796</v>
      </c>
      <c r="C1713" s="28">
        <v>0</v>
      </c>
    </row>
    <row r="1714" spans="1:3" x14ac:dyDescent="0.25">
      <c r="A1714" s="28">
        <v>1713</v>
      </c>
      <c r="B1714" s="28" t="s">
        <v>796</v>
      </c>
      <c r="C1714" s="28">
        <v>0</v>
      </c>
    </row>
    <row r="1715" spans="1:3" x14ac:dyDescent="0.25">
      <c r="A1715" s="28">
        <v>1714</v>
      </c>
      <c r="B1715" s="28" t="s">
        <v>796</v>
      </c>
      <c r="C1715" s="28">
        <v>0</v>
      </c>
    </row>
    <row r="1716" spans="1:3" x14ac:dyDescent="0.25">
      <c r="A1716" s="28">
        <v>1715</v>
      </c>
      <c r="B1716" s="28" t="s">
        <v>796</v>
      </c>
      <c r="C1716" s="28">
        <v>0</v>
      </c>
    </row>
    <row r="1717" spans="1:3" x14ac:dyDescent="0.25">
      <c r="A1717" s="28">
        <v>1716</v>
      </c>
      <c r="B1717" s="28" t="s">
        <v>796</v>
      </c>
      <c r="C1717" s="28">
        <v>0</v>
      </c>
    </row>
    <row r="1718" spans="1:3" x14ac:dyDescent="0.25">
      <c r="A1718" s="28">
        <v>1717</v>
      </c>
      <c r="B1718" s="28" t="s">
        <v>796</v>
      </c>
      <c r="C1718" s="28">
        <v>0</v>
      </c>
    </row>
    <row r="1719" spans="1:3" x14ac:dyDescent="0.25">
      <c r="A1719" s="28">
        <v>1718</v>
      </c>
      <c r="B1719" s="28" t="s">
        <v>796</v>
      </c>
      <c r="C1719" s="28">
        <v>0</v>
      </c>
    </row>
    <row r="1720" spans="1:3" x14ac:dyDescent="0.25">
      <c r="A1720" s="28">
        <v>1719</v>
      </c>
      <c r="B1720" s="28" t="s">
        <v>796</v>
      </c>
      <c r="C1720" s="28">
        <v>0</v>
      </c>
    </row>
    <row r="1721" spans="1:3" x14ac:dyDescent="0.25">
      <c r="A1721" s="28">
        <v>1720</v>
      </c>
      <c r="B1721" s="28" t="s">
        <v>796</v>
      </c>
      <c r="C1721" s="28">
        <v>0</v>
      </c>
    </row>
    <row r="1722" spans="1:3" x14ac:dyDescent="0.25">
      <c r="A1722" s="28">
        <v>1721</v>
      </c>
      <c r="B1722" s="28" t="s">
        <v>796</v>
      </c>
      <c r="C1722" s="28">
        <v>0</v>
      </c>
    </row>
    <row r="1723" spans="1:3" x14ac:dyDescent="0.25">
      <c r="A1723" s="28">
        <v>1722</v>
      </c>
      <c r="B1723" s="28" t="s">
        <v>796</v>
      </c>
      <c r="C1723" s="28">
        <v>0</v>
      </c>
    </row>
    <row r="1724" spans="1:3" x14ac:dyDescent="0.25">
      <c r="A1724" s="28">
        <v>1723</v>
      </c>
      <c r="B1724" s="28" t="s">
        <v>796</v>
      </c>
      <c r="C1724" s="28">
        <v>0</v>
      </c>
    </row>
    <row r="1725" spans="1:3" x14ac:dyDescent="0.25">
      <c r="A1725" s="28">
        <v>1724</v>
      </c>
      <c r="B1725" s="28" t="s">
        <v>796</v>
      </c>
      <c r="C1725" s="28">
        <v>0</v>
      </c>
    </row>
    <row r="1726" spans="1:3" x14ac:dyDescent="0.25">
      <c r="A1726" s="28">
        <v>1725</v>
      </c>
      <c r="B1726" s="28" t="s">
        <v>796</v>
      </c>
      <c r="C1726" s="28">
        <v>0</v>
      </c>
    </row>
    <row r="1727" spans="1:3" x14ac:dyDescent="0.25">
      <c r="A1727" s="28">
        <v>1726</v>
      </c>
      <c r="B1727" s="28" t="s">
        <v>796</v>
      </c>
      <c r="C1727" s="28">
        <v>0</v>
      </c>
    </row>
    <row r="1728" spans="1:3" x14ac:dyDescent="0.25">
      <c r="A1728" s="28">
        <v>1727</v>
      </c>
      <c r="B1728" s="28" t="s">
        <v>796</v>
      </c>
      <c r="C1728" s="28">
        <v>0</v>
      </c>
    </row>
    <row r="1729" spans="1:3" x14ac:dyDescent="0.25">
      <c r="A1729" s="28">
        <v>1728</v>
      </c>
      <c r="B1729" s="28" t="s">
        <v>796</v>
      </c>
      <c r="C1729" s="28">
        <v>0</v>
      </c>
    </row>
    <row r="1730" spans="1:3" x14ac:dyDescent="0.25">
      <c r="A1730" s="28">
        <v>1729</v>
      </c>
      <c r="B1730" s="28" t="s">
        <v>796</v>
      </c>
      <c r="C1730" s="28">
        <v>0</v>
      </c>
    </row>
    <row r="1731" spans="1:3" x14ac:dyDescent="0.25">
      <c r="A1731" s="28">
        <v>1730</v>
      </c>
      <c r="B1731" s="28" t="s">
        <v>796</v>
      </c>
      <c r="C1731" s="28">
        <v>0</v>
      </c>
    </row>
    <row r="1732" spans="1:3" x14ac:dyDescent="0.25">
      <c r="A1732" s="28">
        <v>1731</v>
      </c>
      <c r="B1732" s="28" t="s">
        <v>796</v>
      </c>
      <c r="C1732" s="28">
        <v>0</v>
      </c>
    </row>
    <row r="1733" spans="1:3" x14ac:dyDescent="0.25">
      <c r="A1733" s="28">
        <v>1732</v>
      </c>
      <c r="B1733" s="28" t="s">
        <v>796</v>
      </c>
      <c r="C1733" s="28">
        <v>0</v>
      </c>
    </row>
    <row r="1734" spans="1:3" x14ac:dyDescent="0.25">
      <c r="A1734" s="28">
        <v>1733</v>
      </c>
      <c r="B1734" s="28" t="s">
        <v>796</v>
      </c>
      <c r="C1734" s="28">
        <v>0</v>
      </c>
    </row>
    <row r="1735" spans="1:3" x14ac:dyDescent="0.25">
      <c r="A1735" s="28">
        <v>1734</v>
      </c>
      <c r="B1735" s="28" t="s">
        <v>796</v>
      </c>
      <c r="C1735" s="28">
        <v>0</v>
      </c>
    </row>
    <row r="1736" spans="1:3" x14ac:dyDescent="0.25">
      <c r="A1736" s="28">
        <v>1735</v>
      </c>
      <c r="B1736" s="28" t="s">
        <v>796</v>
      </c>
      <c r="C1736" s="28">
        <v>0</v>
      </c>
    </row>
    <row r="1737" spans="1:3" x14ac:dyDescent="0.25">
      <c r="A1737" s="28">
        <v>1736</v>
      </c>
      <c r="B1737" s="28" t="s">
        <v>796</v>
      </c>
      <c r="C1737" s="28">
        <v>0</v>
      </c>
    </row>
    <row r="1738" spans="1:3" x14ac:dyDescent="0.25">
      <c r="A1738" s="28">
        <v>1737</v>
      </c>
      <c r="B1738" s="28" t="s">
        <v>796</v>
      </c>
      <c r="C1738" s="28">
        <v>0</v>
      </c>
    </row>
    <row r="1739" spans="1:3" x14ac:dyDescent="0.25">
      <c r="A1739" s="28">
        <v>1738</v>
      </c>
      <c r="B1739" s="28" t="s">
        <v>796</v>
      </c>
      <c r="C1739" s="28">
        <v>0</v>
      </c>
    </row>
    <row r="1740" spans="1:3" x14ac:dyDescent="0.25">
      <c r="A1740" s="28">
        <v>1739</v>
      </c>
      <c r="B1740" s="28" t="s">
        <v>796</v>
      </c>
      <c r="C1740" s="28">
        <v>0</v>
      </c>
    </row>
    <row r="1741" spans="1:3" x14ac:dyDescent="0.25">
      <c r="A1741" s="28">
        <v>1740</v>
      </c>
      <c r="B1741" s="28" t="s">
        <v>796</v>
      </c>
      <c r="C1741" s="28">
        <v>0</v>
      </c>
    </row>
    <row r="1742" spans="1:3" x14ac:dyDescent="0.25">
      <c r="A1742" s="28">
        <v>1741</v>
      </c>
      <c r="B1742" s="28" t="s">
        <v>796</v>
      </c>
      <c r="C1742" s="28">
        <v>0</v>
      </c>
    </row>
    <row r="1743" spans="1:3" x14ac:dyDescent="0.25">
      <c r="A1743" s="28">
        <v>1742</v>
      </c>
      <c r="B1743" s="28" t="s">
        <v>796</v>
      </c>
      <c r="C1743" s="28">
        <v>0</v>
      </c>
    </row>
    <row r="1744" spans="1:3" x14ac:dyDescent="0.25">
      <c r="A1744" s="28">
        <v>1743</v>
      </c>
      <c r="B1744" s="28" t="s">
        <v>796</v>
      </c>
      <c r="C1744" s="28">
        <v>0</v>
      </c>
    </row>
    <row r="1745" spans="1:3" x14ac:dyDescent="0.25">
      <c r="A1745" s="28">
        <v>1744</v>
      </c>
      <c r="B1745" s="28" t="s">
        <v>796</v>
      </c>
      <c r="C1745" s="28">
        <v>0</v>
      </c>
    </row>
    <row r="1746" spans="1:3" x14ac:dyDescent="0.25">
      <c r="A1746" s="28">
        <v>1745</v>
      </c>
      <c r="B1746" s="28" t="s">
        <v>796</v>
      </c>
      <c r="C1746" s="28">
        <v>0</v>
      </c>
    </row>
    <row r="1747" spans="1:3" x14ac:dyDescent="0.25">
      <c r="A1747" s="28">
        <v>1746</v>
      </c>
      <c r="B1747" s="28" t="s">
        <v>796</v>
      </c>
      <c r="C1747" s="28">
        <v>0</v>
      </c>
    </row>
    <row r="1748" spans="1:3" x14ac:dyDescent="0.25">
      <c r="A1748" s="28">
        <v>1747</v>
      </c>
      <c r="B1748" s="28" t="s">
        <v>796</v>
      </c>
      <c r="C1748" s="28">
        <v>0</v>
      </c>
    </row>
    <row r="1749" spans="1:3" x14ac:dyDescent="0.25">
      <c r="A1749" s="28">
        <v>1748</v>
      </c>
      <c r="B1749" s="28" t="s">
        <v>796</v>
      </c>
      <c r="C1749" s="28">
        <v>0</v>
      </c>
    </row>
    <row r="1750" spans="1:3" x14ac:dyDescent="0.25">
      <c r="A1750" s="28">
        <v>1749</v>
      </c>
      <c r="B1750" s="28" t="s">
        <v>796</v>
      </c>
      <c r="C1750" s="28">
        <v>0</v>
      </c>
    </row>
    <row r="1751" spans="1:3" x14ac:dyDescent="0.25">
      <c r="A1751" s="28">
        <v>1750</v>
      </c>
      <c r="B1751" s="28" t="s">
        <v>796</v>
      </c>
      <c r="C1751" s="28">
        <v>0</v>
      </c>
    </row>
    <row r="1752" spans="1:3" x14ac:dyDescent="0.25">
      <c r="A1752" s="28">
        <v>1751</v>
      </c>
      <c r="B1752" s="28" t="s">
        <v>796</v>
      </c>
      <c r="C1752" s="28">
        <v>0</v>
      </c>
    </row>
    <row r="1753" spans="1:3" x14ac:dyDescent="0.25">
      <c r="A1753" s="28">
        <v>1752</v>
      </c>
      <c r="B1753" s="28" t="s">
        <v>796</v>
      </c>
      <c r="C1753" s="28">
        <v>0</v>
      </c>
    </row>
    <row r="1754" spans="1:3" x14ac:dyDescent="0.25">
      <c r="A1754" s="28">
        <v>1753</v>
      </c>
      <c r="B1754" s="28" t="s">
        <v>796</v>
      </c>
      <c r="C1754" s="28">
        <v>0</v>
      </c>
    </row>
    <row r="1755" spans="1:3" x14ac:dyDescent="0.25">
      <c r="A1755" s="28">
        <v>1754</v>
      </c>
      <c r="B1755" s="28" t="s">
        <v>796</v>
      </c>
      <c r="C1755" s="28">
        <v>0</v>
      </c>
    </row>
    <row r="1756" spans="1:3" x14ac:dyDescent="0.25">
      <c r="A1756" s="28">
        <v>1755</v>
      </c>
      <c r="B1756" s="28" t="s">
        <v>796</v>
      </c>
      <c r="C1756" s="28">
        <v>0</v>
      </c>
    </row>
    <row r="1757" spans="1:3" x14ac:dyDescent="0.25">
      <c r="A1757" s="28">
        <v>1756</v>
      </c>
      <c r="B1757" s="28" t="s">
        <v>796</v>
      </c>
      <c r="C1757" s="28">
        <v>0</v>
      </c>
    </row>
    <row r="1758" spans="1:3" x14ac:dyDescent="0.25">
      <c r="A1758" s="28">
        <v>1757</v>
      </c>
      <c r="B1758" s="28" t="s">
        <v>796</v>
      </c>
      <c r="C1758" s="28">
        <v>0</v>
      </c>
    </row>
    <row r="1759" spans="1:3" x14ac:dyDescent="0.25">
      <c r="A1759" s="28">
        <v>1758</v>
      </c>
      <c r="B1759" s="28" t="s">
        <v>796</v>
      </c>
      <c r="C1759" s="28">
        <v>0</v>
      </c>
    </row>
    <row r="1760" spans="1:3" x14ac:dyDescent="0.25">
      <c r="A1760" s="28">
        <v>1759</v>
      </c>
      <c r="B1760" s="28" t="s">
        <v>796</v>
      </c>
      <c r="C1760" s="28">
        <v>0</v>
      </c>
    </row>
    <row r="1761" spans="1:3" x14ac:dyDescent="0.25">
      <c r="A1761" s="28">
        <v>1760</v>
      </c>
      <c r="B1761" s="28" t="s">
        <v>796</v>
      </c>
      <c r="C1761" s="28">
        <v>0</v>
      </c>
    </row>
    <row r="1762" spans="1:3" x14ac:dyDescent="0.25">
      <c r="A1762" s="28">
        <v>1761</v>
      </c>
      <c r="B1762" s="28" t="s">
        <v>796</v>
      </c>
      <c r="C1762" s="28">
        <v>0</v>
      </c>
    </row>
    <row r="1763" spans="1:3" x14ac:dyDescent="0.25">
      <c r="A1763" s="28">
        <v>1762</v>
      </c>
      <c r="B1763" s="28" t="s">
        <v>796</v>
      </c>
      <c r="C1763" s="28">
        <v>0</v>
      </c>
    </row>
    <row r="1764" spans="1:3" x14ac:dyDescent="0.25">
      <c r="A1764" s="28">
        <v>1763</v>
      </c>
      <c r="B1764" s="28" t="s">
        <v>796</v>
      </c>
      <c r="C1764" s="28">
        <v>0</v>
      </c>
    </row>
    <row r="1765" spans="1:3" x14ac:dyDescent="0.25">
      <c r="A1765" s="28">
        <v>1764</v>
      </c>
      <c r="B1765" s="28" t="s">
        <v>796</v>
      </c>
      <c r="C1765" s="28">
        <v>0</v>
      </c>
    </row>
    <row r="1766" spans="1:3" x14ac:dyDescent="0.25">
      <c r="A1766" s="28">
        <v>1765</v>
      </c>
      <c r="B1766" s="28" t="s">
        <v>796</v>
      </c>
      <c r="C1766" s="28">
        <v>0</v>
      </c>
    </row>
    <row r="1767" spans="1:3" x14ac:dyDescent="0.25">
      <c r="A1767" s="28">
        <v>1766</v>
      </c>
      <c r="B1767" s="28" t="s">
        <v>796</v>
      </c>
      <c r="C1767" s="28">
        <v>0</v>
      </c>
    </row>
    <row r="1768" spans="1:3" x14ac:dyDescent="0.25">
      <c r="A1768" s="28">
        <v>1767</v>
      </c>
      <c r="B1768" s="28" t="s">
        <v>796</v>
      </c>
      <c r="C1768" s="28">
        <v>0</v>
      </c>
    </row>
    <row r="1769" spans="1:3" x14ac:dyDescent="0.25">
      <c r="A1769" s="28">
        <v>1768</v>
      </c>
      <c r="B1769" s="28" t="s">
        <v>796</v>
      </c>
      <c r="C1769" s="28">
        <v>0</v>
      </c>
    </row>
    <row r="1770" spans="1:3" x14ac:dyDescent="0.25">
      <c r="A1770" s="28">
        <v>1769</v>
      </c>
      <c r="B1770" s="28" t="s">
        <v>796</v>
      </c>
      <c r="C1770" s="28">
        <v>0</v>
      </c>
    </row>
    <row r="1771" spans="1:3" x14ac:dyDescent="0.25">
      <c r="A1771" s="28">
        <v>1770</v>
      </c>
      <c r="B1771" s="28" t="s">
        <v>796</v>
      </c>
      <c r="C1771" s="28">
        <v>0</v>
      </c>
    </row>
    <row r="1772" spans="1:3" x14ac:dyDescent="0.25">
      <c r="A1772" s="28">
        <v>1771</v>
      </c>
      <c r="B1772" s="28" t="s">
        <v>796</v>
      </c>
      <c r="C1772" s="28">
        <v>0</v>
      </c>
    </row>
    <row r="1773" spans="1:3" x14ac:dyDescent="0.25">
      <c r="A1773" s="28">
        <v>1772</v>
      </c>
      <c r="B1773" s="28" t="s">
        <v>796</v>
      </c>
      <c r="C1773" s="28">
        <v>0</v>
      </c>
    </row>
    <row r="1774" spans="1:3" x14ac:dyDescent="0.25">
      <c r="A1774" s="28">
        <v>1773</v>
      </c>
      <c r="B1774" s="28" t="s">
        <v>796</v>
      </c>
      <c r="C1774" s="28">
        <v>0</v>
      </c>
    </row>
    <row r="1775" spans="1:3" x14ac:dyDescent="0.25">
      <c r="A1775" s="28">
        <v>1774</v>
      </c>
      <c r="B1775" s="28" t="s">
        <v>796</v>
      </c>
      <c r="C1775" s="28">
        <v>0</v>
      </c>
    </row>
    <row r="1776" spans="1:3" x14ac:dyDescent="0.25">
      <c r="A1776" s="28">
        <v>1775</v>
      </c>
      <c r="B1776" s="28" t="s">
        <v>796</v>
      </c>
      <c r="C1776" s="28">
        <v>0</v>
      </c>
    </row>
    <row r="1777" spans="1:3" x14ac:dyDescent="0.25">
      <c r="A1777" s="28">
        <v>1776</v>
      </c>
      <c r="B1777" s="28" t="s">
        <v>796</v>
      </c>
      <c r="C1777" s="28">
        <v>0</v>
      </c>
    </row>
    <row r="1778" spans="1:3" x14ac:dyDescent="0.25">
      <c r="A1778" s="28">
        <v>1777</v>
      </c>
      <c r="B1778" s="28" t="s">
        <v>796</v>
      </c>
      <c r="C1778" s="28">
        <v>0</v>
      </c>
    </row>
    <row r="1779" spans="1:3" x14ac:dyDescent="0.25">
      <c r="A1779" s="28">
        <v>1778</v>
      </c>
      <c r="B1779" s="28" t="s">
        <v>796</v>
      </c>
      <c r="C1779" s="28">
        <v>0</v>
      </c>
    </row>
  </sheetData>
  <autoFilter ref="A1:C1779" xr:uid="{00000000-0009-0000-0000-000003000000}">
    <sortState xmlns:xlrd2="http://schemas.microsoft.com/office/spreadsheetml/2017/richdata2" ref="A2:C1779">
      <sortCondition ref="A1:A1779"/>
    </sortState>
  </autoFilter>
  <conditionalFormatting sqref="E2:E1779">
    <cfRule type="cellIs" dxfId="4" priority="1" operator="notEqual">
      <formula>0</formula>
    </cfRule>
  </conditionalFormatting>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7"/>
  <sheetViews>
    <sheetView workbookViewId="0">
      <selection activeCell="I33" sqref="I33"/>
    </sheetView>
  </sheetViews>
  <sheetFormatPr defaultRowHeight="15" x14ac:dyDescent="0.25"/>
  <cols>
    <col min="1" max="16" width="9.140625" style="1"/>
  </cols>
  <sheetData>
    <row r="1" spans="1:16" s="28" customFormat="1" ht="15.75" thickBot="1" x14ac:dyDescent="0.3">
      <c r="A1" s="74" t="s">
        <v>811</v>
      </c>
      <c r="B1" s="75"/>
      <c r="C1" s="75"/>
      <c r="D1" s="75"/>
      <c r="E1" s="75"/>
      <c r="F1" s="75"/>
      <c r="G1" s="75"/>
      <c r="H1" s="76"/>
      <c r="I1" s="74" t="s">
        <v>812</v>
      </c>
      <c r="J1" s="75"/>
      <c r="K1" s="75"/>
      <c r="L1" s="75"/>
      <c r="M1" s="75"/>
      <c r="N1" s="75"/>
      <c r="O1" s="75"/>
      <c r="P1" s="76"/>
    </row>
    <row r="2" spans="1:16" ht="15.75" thickBot="1" x14ac:dyDescent="0.3">
      <c r="A2" s="64" t="s">
        <v>810</v>
      </c>
      <c r="B2" s="65" t="s">
        <v>808</v>
      </c>
      <c r="C2" s="65" t="s">
        <v>809</v>
      </c>
      <c r="D2" s="65" t="s">
        <v>806</v>
      </c>
      <c r="E2" s="65" t="s">
        <v>807</v>
      </c>
      <c r="F2" s="65" t="s">
        <v>805</v>
      </c>
      <c r="G2" s="65" t="s">
        <v>804</v>
      </c>
      <c r="H2" s="66" t="s">
        <v>803</v>
      </c>
      <c r="I2" s="64" t="s">
        <v>810</v>
      </c>
      <c r="J2" s="65" t="s">
        <v>808</v>
      </c>
      <c r="K2" s="65" t="s">
        <v>809</v>
      </c>
      <c r="L2" s="65" t="s">
        <v>806</v>
      </c>
      <c r="M2" s="65" t="s">
        <v>807</v>
      </c>
      <c r="N2" s="65" t="s">
        <v>805</v>
      </c>
      <c r="O2" s="65" t="s">
        <v>804</v>
      </c>
      <c r="P2" s="66" t="s">
        <v>803</v>
      </c>
    </row>
    <row r="3" spans="1:16" x14ac:dyDescent="0.25">
      <c r="A3" s="67">
        <v>3396</v>
      </c>
      <c r="B3" s="68">
        <v>1302</v>
      </c>
      <c r="C3" s="68">
        <v>1303</v>
      </c>
      <c r="D3" s="68">
        <v>1</v>
      </c>
      <c r="E3" s="68">
        <v>0.02</v>
      </c>
      <c r="F3" s="68">
        <v>1</v>
      </c>
      <c r="G3" s="68">
        <v>3985.57</v>
      </c>
      <c r="H3" s="68">
        <v>30</v>
      </c>
      <c r="I3" s="67">
        <f>A3</f>
        <v>3396</v>
      </c>
      <c r="J3" s="68">
        <f t="shared" ref="J3:P3" si="0">B3</f>
        <v>1302</v>
      </c>
      <c r="K3" s="68">
        <f t="shared" si="0"/>
        <v>1303</v>
      </c>
      <c r="L3" s="68">
        <f t="shared" si="0"/>
        <v>1</v>
      </c>
      <c r="M3" s="72">
        <v>-0.5</v>
      </c>
      <c r="N3" s="68">
        <f t="shared" si="0"/>
        <v>1</v>
      </c>
      <c r="O3" s="68">
        <f t="shared" si="0"/>
        <v>3985.57</v>
      </c>
      <c r="P3" s="69">
        <f t="shared" si="0"/>
        <v>30</v>
      </c>
    </row>
    <row r="4" spans="1:16" x14ac:dyDescent="0.25">
      <c r="A4" s="64">
        <v>3418</v>
      </c>
      <c r="B4" s="65">
        <v>1316</v>
      </c>
      <c r="C4" s="65">
        <v>1303</v>
      </c>
      <c r="D4" s="65">
        <v>11</v>
      </c>
      <c r="E4" s="65">
        <v>0.04</v>
      </c>
      <c r="F4" s="65">
        <v>1</v>
      </c>
      <c r="G4" s="65">
        <v>537.23</v>
      </c>
      <c r="H4" s="65">
        <v>200</v>
      </c>
      <c r="I4" s="64">
        <f t="shared" ref="I4:I37" si="1">A4</f>
        <v>3418</v>
      </c>
      <c r="J4" s="65">
        <f t="shared" ref="J4:J37" si="2">B4</f>
        <v>1316</v>
      </c>
      <c r="K4" s="65">
        <f t="shared" ref="K4:K37" si="3">C4</f>
        <v>1303</v>
      </c>
      <c r="L4" s="65">
        <f t="shared" ref="L4:L32" si="4">D4</f>
        <v>11</v>
      </c>
      <c r="M4" s="70">
        <v>-0.5</v>
      </c>
      <c r="N4" s="65">
        <f t="shared" ref="N4:N37" si="5">F4</f>
        <v>1</v>
      </c>
      <c r="O4" s="65">
        <f t="shared" ref="O4:O37" si="6">G4</f>
        <v>537.23</v>
      </c>
      <c r="P4" s="66">
        <f t="shared" ref="P4:P37" si="7">H4</f>
        <v>200</v>
      </c>
    </row>
    <row r="5" spans="1:16" x14ac:dyDescent="0.25">
      <c r="A5" s="64">
        <v>3419</v>
      </c>
      <c r="B5" s="65">
        <v>1309</v>
      </c>
      <c r="C5" s="65">
        <v>1307</v>
      </c>
      <c r="D5" s="65">
        <v>1</v>
      </c>
      <c r="E5" s="65">
        <v>7.0000000000000007E-2</v>
      </c>
      <c r="F5" s="65">
        <v>1</v>
      </c>
      <c r="G5" s="65">
        <v>9144.1299999999992</v>
      </c>
      <c r="H5" s="65">
        <v>40</v>
      </c>
      <c r="I5" s="64">
        <f t="shared" si="1"/>
        <v>3419</v>
      </c>
      <c r="J5" s="65">
        <f t="shared" si="2"/>
        <v>1309</v>
      </c>
      <c r="K5" s="65">
        <f t="shared" si="3"/>
        <v>1307</v>
      </c>
      <c r="L5" s="65">
        <f t="shared" si="4"/>
        <v>1</v>
      </c>
      <c r="M5" s="70">
        <v>-0.5</v>
      </c>
      <c r="N5" s="65">
        <f t="shared" si="5"/>
        <v>1</v>
      </c>
      <c r="O5" s="65">
        <f t="shared" si="6"/>
        <v>9144.1299999999992</v>
      </c>
      <c r="P5" s="66">
        <f t="shared" si="7"/>
        <v>40</v>
      </c>
    </row>
    <row r="6" spans="1:16" x14ac:dyDescent="0.25">
      <c r="A6" s="64">
        <v>3424</v>
      </c>
      <c r="B6" s="65">
        <v>1301</v>
      </c>
      <c r="C6" s="65">
        <v>1319</v>
      </c>
      <c r="D6" s="65">
        <v>1</v>
      </c>
      <c r="E6" s="65">
        <v>0</v>
      </c>
      <c r="F6" s="65">
        <v>1</v>
      </c>
      <c r="G6" s="65">
        <v>10538.88</v>
      </c>
      <c r="H6" s="65">
        <v>40</v>
      </c>
      <c r="I6" s="64">
        <f t="shared" si="1"/>
        <v>3424</v>
      </c>
      <c r="J6" s="65">
        <f t="shared" si="2"/>
        <v>1301</v>
      </c>
      <c r="K6" s="65">
        <f t="shared" si="3"/>
        <v>1319</v>
      </c>
      <c r="L6" s="65">
        <f t="shared" si="4"/>
        <v>1</v>
      </c>
      <c r="M6" s="70">
        <v>-0.5</v>
      </c>
      <c r="N6" s="65">
        <f t="shared" si="5"/>
        <v>1</v>
      </c>
      <c r="O6" s="65">
        <f t="shared" si="6"/>
        <v>10538.88</v>
      </c>
      <c r="P6" s="66">
        <f t="shared" si="7"/>
        <v>40</v>
      </c>
    </row>
    <row r="7" spans="1:16" x14ac:dyDescent="0.25">
      <c r="A7" s="64">
        <v>3434</v>
      </c>
      <c r="B7" s="65">
        <v>1280</v>
      </c>
      <c r="C7" s="65">
        <v>1299</v>
      </c>
      <c r="D7" s="65">
        <v>1</v>
      </c>
      <c r="E7" s="65">
        <v>0.31</v>
      </c>
      <c r="F7" s="65">
        <v>1</v>
      </c>
      <c r="G7" s="65">
        <v>6270.13</v>
      </c>
      <c r="H7" s="65">
        <v>25</v>
      </c>
      <c r="I7" s="64">
        <f t="shared" si="1"/>
        <v>3434</v>
      </c>
      <c r="J7" s="65">
        <f t="shared" si="2"/>
        <v>1280</v>
      </c>
      <c r="K7" s="65">
        <f t="shared" si="3"/>
        <v>1299</v>
      </c>
      <c r="L7" s="65">
        <f t="shared" si="4"/>
        <v>1</v>
      </c>
      <c r="M7" s="70">
        <v>-0.5</v>
      </c>
      <c r="N7" s="65">
        <f t="shared" si="5"/>
        <v>1</v>
      </c>
      <c r="O7" s="65">
        <f t="shared" si="6"/>
        <v>6270.13</v>
      </c>
      <c r="P7" s="66">
        <f t="shared" si="7"/>
        <v>25</v>
      </c>
    </row>
    <row r="8" spans="1:16" x14ac:dyDescent="0.25">
      <c r="A8" s="64">
        <v>3436</v>
      </c>
      <c r="B8" s="65">
        <v>1305</v>
      </c>
      <c r="C8" s="65">
        <v>1313</v>
      </c>
      <c r="D8" s="65">
        <v>1</v>
      </c>
      <c r="E8" s="65">
        <v>-0.05</v>
      </c>
      <c r="F8" s="65">
        <v>1</v>
      </c>
      <c r="G8" s="65">
        <v>8321.9599999999991</v>
      </c>
      <c r="H8" s="65">
        <v>10</v>
      </c>
      <c r="I8" s="64">
        <f t="shared" si="1"/>
        <v>3436</v>
      </c>
      <c r="J8" s="65">
        <f t="shared" si="2"/>
        <v>1305</v>
      </c>
      <c r="K8" s="65">
        <f t="shared" si="3"/>
        <v>1313</v>
      </c>
      <c r="L8" s="65">
        <f t="shared" si="4"/>
        <v>1</v>
      </c>
      <c r="M8" s="70">
        <v>-0.5</v>
      </c>
      <c r="N8" s="65">
        <f t="shared" si="5"/>
        <v>1</v>
      </c>
      <c r="O8" s="65">
        <f t="shared" si="6"/>
        <v>8321.9599999999991</v>
      </c>
      <c r="P8" s="66">
        <f t="shared" si="7"/>
        <v>10</v>
      </c>
    </row>
    <row r="9" spans="1:16" x14ac:dyDescent="0.25">
      <c r="A9" s="64">
        <v>3439</v>
      </c>
      <c r="B9" s="65">
        <v>1313</v>
      </c>
      <c r="C9" s="65">
        <v>1322</v>
      </c>
      <c r="D9" s="65">
        <v>1</v>
      </c>
      <c r="E9" s="65">
        <v>-0.53</v>
      </c>
      <c r="F9" s="65">
        <v>1.61</v>
      </c>
      <c r="G9" s="65">
        <v>2675.23</v>
      </c>
      <c r="H9" s="65">
        <v>30</v>
      </c>
      <c r="I9" s="64">
        <f t="shared" si="1"/>
        <v>3439</v>
      </c>
      <c r="J9" s="65">
        <f t="shared" si="2"/>
        <v>1313</v>
      </c>
      <c r="K9" s="65">
        <f t="shared" si="3"/>
        <v>1322</v>
      </c>
      <c r="L9" s="65">
        <f t="shared" si="4"/>
        <v>1</v>
      </c>
      <c r="M9" s="70">
        <v>-0.5</v>
      </c>
      <c r="N9" s="65">
        <f t="shared" si="5"/>
        <v>1.61</v>
      </c>
      <c r="O9" s="65">
        <f t="shared" si="6"/>
        <v>2675.23</v>
      </c>
      <c r="P9" s="66">
        <f t="shared" si="7"/>
        <v>30</v>
      </c>
    </row>
    <row r="10" spans="1:16" x14ac:dyDescent="0.25">
      <c r="A10" s="64">
        <v>3440</v>
      </c>
      <c r="B10" s="65">
        <v>1304</v>
      </c>
      <c r="C10" s="65">
        <v>1313</v>
      </c>
      <c r="D10" s="65">
        <v>1</v>
      </c>
      <c r="E10" s="65">
        <v>-0.06</v>
      </c>
      <c r="F10" s="65">
        <v>1</v>
      </c>
      <c r="G10" s="65">
        <v>11758.33</v>
      </c>
      <c r="H10" s="65">
        <v>25</v>
      </c>
      <c r="I10" s="64">
        <f t="shared" si="1"/>
        <v>3440</v>
      </c>
      <c r="J10" s="65">
        <f t="shared" si="2"/>
        <v>1304</v>
      </c>
      <c r="K10" s="65">
        <f t="shared" si="3"/>
        <v>1313</v>
      </c>
      <c r="L10" s="65">
        <f t="shared" si="4"/>
        <v>1</v>
      </c>
      <c r="M10" s="70">
        <v>-0.5</v>
      </c>
      <c r="N10" s="65">
        <f t="shared" si="5"/>
        <v>1</v>
      </c>
      <c r="O10" s="65">
        <f t="shared" si="6"/>
        <v>11758.33</v>
      </c>
      <c r="P10" s="66">
        <f t="shared" si="7"/>
        <v>25</v>
      </c>
    </row>
    <row r="11" spans="1:16" x14ac:dyDescent="0.25">
      <c r="A11" s="64">
        <v>3530</v>
      </c>
      <c r="B11" s="65">
        <v>1299</v>
      </c>
      <c r="C11" s="65">
        <v>1301</v>
      </c>
      <c r="D11" s="65">
        <v>1</v>
      </c>
      <c r="E11" s="65">
        <v>7.0000000000000007E-2</v>
      </c>
      <c r="F11" s="65">
        <v>1</v>
      </c>
      <c r="G11" s="65">
        <v>6684.57</v>
      </c>
      <c r="H11" s="65">
        <v>25</v>
      </c>
      <c r="I11" s="64">
        <f t="shared" si="1"/>
        <v>3530</v>
      </c>
      <c r="J11" s="65">
        <f t="shared" si="2"/>
        <v>1299</v>
      </c>
      <c r="K11" s="65">
        <f t="shared" si="3"/>
        <v>1301</v>
      </c>
      <c r="L11" s="65">
        <f t="shared" si="4"/>
        <v>1</v>
      </c>
      <c r="M11" s="70">
        <v>-0.5</v>
      </c>
      <c r="N11" s="65">
        <f t="shared" si="5"/>
        <v>1</v>
      </c>
      <c r="O11" s="65">
        <f t="shared" si="6"/>
        <v>6684.57</v>
      </c>
      <c r="P11" s="66">
        <f t="shared" si="7"/>
        <v>25</v>
      </c>
    </row>
    <row r="12" spans="1:16" x14ac:dyDescent="0.25">
      <c r="A12" s="64">
        <v>3531</v>
      </c>
      <c r="B12" s="65">
        <v>1299</v>
      </c>
      <c r="C12" s="65">
        <v>1302</v>
      </c>
      <c r="D12" s="65">
        <v>1</v>
      </c>
      <c r="E12" s="65">
        <v>0.1</v>
      </c>
      <c r="F12" s="65">
        <v>1</v>
      </c>
      <c r="G12" s="65">
        <v>2476.6</v>
      </c>
      <c r="H12" s="65">
        <v>40</v>
      </c>
      <c r="I12" s="64">
        <f t="shared" si="1"/>
        <v>3531</v>
      </c>
      <c r="J12" s="65">
        <f t="shared" si="2"/>
        <v>1299</v>
      </c>
      <c r="K12" s="65">
        <f t="shared" si="3"/>
        <v>1302</v>
      </c>
      <c r="L12" s="65">
        <f t="shared" si="4"/>
        <v>1</v>
      </c>
      <c r="M12" s="70">
        <v>-0.5</v>
      </c>
      <c r="N12" s="65">
        <f t="shared" si="5"/>
        <v>1</v>
      </c>
      <c r="O12" s="65">
        <f t="shared" si="6"/>
        <v>2476.6</v>
      </c>
      <c r="P12" s="66">
        <f t="shared" si="7"/>
        <v>40</v>
      </c>
    </row>
    <row r="13" spans="1:16" x14ac:dyDescent="0.25">
      <c r="A13" s="64">
        <v>3535</v>
      </c>
      <c r="B13" s="65">
        <v>1297</v>
      </c>
      <c r="C13" s="65">
        <v>1295</v>
      </c>
      <c r="D13" s="65">
        <v>1</v>
      </c>
      <c r="E13" s="65">
        <v>0.28999999999999998</v>
      </c>
      <c r="F13" s="65">
        <v>1</v>
      </c>
      <c r="G13" s="65">
        <v>5528.59</v>
      </c>
      <c r="H13" s="65">
        <v>12</v>
      </c>
      <c r="I13" s="64">
        <f t="shared" si="1"/>
        <v>3535</v>
      </c>
      <c r="J13" s="65">
        <f t="shared" si="2"/>
        <v>1297</v>
      </c>
      <c r="K13" s="65">
        <f t="shared" si="3"/>
        <v>1295</v>
      </c>
      <c r="L13" s="65">
        <f t="shared" si="4"/>
        <v>1</v>
      </c>
      <c r="M13" s="70">
        <v>-0.5</v>
      </c>
      <c r="N13" s="65">
        <f t="shared" si="5"/>
        <v>1</v>
      </c>
      <c r="O13" s="65">
        <f t="shared" si="6"/>
        <v>5528.59</v>
      </c>
      <c r="P13" s="66">
        <f t="shared" si="7"/>
        <v>12</v>
      </c>
    </row>
    <row r="14" spans="1:16" x14ac:dyDescent="0.25">
      <c r="A14" s="64">
        <v>3536</v>
      </c>
      <c r="B14" s="65">
        <v>1295</v>
      </c>
      <c r="C14" s="65">
        <v>1303</v>
      </c>
      <c r="D14" s="65">
        <v>1</v>
      </c>
      <c r="E14" s="65">
        <v>0.03</v>
      </c>
      <c r="F14" s="65">
        <v>1</v>
      </c>
      <c r="G14" s="65">
        <v>4262.5600000000004</v>
      </c>
      <c r="H14" s="65">
        <v>12</v>
      </c>
      <c r="I14" s="64">
        <f t="shared" si="1"/>
        <v>3536</v>
      </c>
      <c r="J14" s="65">
        <f t="shared" si="2"/>
        <v>1295</v>
      </c>
      <c r="K14" s="65">
        <f t="shared" si="3"/>
        <v>1303</v>
      </c>
      <c r="L14" s="65">
        <f t="shared" si="4"/>
        <v>1</v>
      </c>
      <c r="M14" s="70">
        <v>-0.5</v>
      </c>
      <c r="N14" s="65">
        <f t="shared" si="5"/>
        <v>1</v>
      </c>
      <c r="O14" s="65">
        <f t="shared" si="6"/>
        <v>4262.5600000000004</v>
      </c>
      <c r="P14" s="66">
        <f t="shared" si="7"/>
        <v>12</v>
      </c>
    </row>
    <row r="15" spans="1:16" x14ac:dyDescent="0.25">
      <c r="A15" s="64">
        <v>3537</v>
      </c>
      <c r="B15" s="65">
        <v>1303</v>
      </c>
      <c r="C15" s="65">
        <v>1309</v>
      </c>
      <c r="D15" s="65">
        <v>1</v>
      </c>
      <c r="E15" s="65">
        <v>0.03</v>
      </c>
      <c r="F15" s="65">
        <v>1</v>
      </c>
      <c r="G15" s="65">
        <v>2506.4299999999998</v>
      </c>
      <c r="H15" s="65">
        <v>35</v>
      </c>
      <c r="I15" s="64">
        <f t="shared" si="1"/>
        <v>3537</v>
      </c>
      <c r="J15" s="65">
        <f t="shared" si="2"/>
        <v>1303</v>
      </c>
      <c r="K15" s="65">
        <f t="shared" si="3"/>
        <v>1309</v>
      </c>
      <c r="L15" s="65">
        <f t="shared" si="4"/>
        <v>1</v>
      </c>
      <c r="M15" s="70">
        <v>-0.5</v>
      </c>
      <c r="N15" s="65">
        <f t="shared" si="5"/>
        <v>1</v>
      </c>
      <c r="O15" s="65">
        <f t="shared" si="6"/>
        <v>2506.4299999999998</v>
      </c>
      <c r="P15" s="66">
        <f t="shared" si="7"/>
        <v>35</v>
      </c>
    </row>
    <row r="16" spans="1:16" x14ac:dyDescent="0.25">
      <c r="A16" s="64">
        <v>3538</v>
      </c>
      <c r="B16" s="65">
        <v>1303</v>
      </c>
      <c r="C16" s="65">
        <v>1306</v>
      </c>
      <c r="D16" s="65">
        <v>1</v>
      </c>
      <c r="E16" s="65">
        <v>0.08</v>
      </c>
      <c r="F16" s="65">
        <v>1</v>
      </c>
      <c r="G16" s="65">
        <v>6384.38</v>
      </c>
      <c r="H16" s="65">
        <v>30</v>
      </c>
      <c r="I16" s="64">
        <f t="shared" si="1"/>
        <v>3538</v>
      </c>
      <c r="J16" s="65">
        <f t="shared" si="2"/>
        <v>1303</v>
      </c>
      <c r="K16" s="65">
        <f t="shared" si="3"/>
        <v>1306</v>
      </c>
      <c r="L16" s="65">
        <f t="shared" si="4"/>
        <v>1</v>
      </c>
      <c r="M16" s="70">
        <v>-0.5</v>
      </c>
      <c r="N16" s="65">
        <f t="shared" si="5"/>
        <v>1</v>
      </c>
      <c r="O16" s="65">
        <f t="shared" si="6"/>
        <v>6384.38</v>
      </c>
      <c r="P16" s="66">
        <f t="shared" si="7"/>
        <v>30</v>
      </c>
    </row>
    <row r="17" spans="1:16" x14ac:dyDescent="0.25">
      <c r="A17" s="64">
        <v>3539</v>
      </c>
      <c r="B17" s="65">
        <v>1303</v>
      </c>
      <c r="C17" s="65">
        <v>1305</v>
      </c>
      <c r="D17" s="65">
        <v>1</v>
      </c>
      <c r="E17" s="65">
        <v>-0.15</v>
      </c>
      <c r="F17" s="65">
        <v>1</v>
      </c>
      <c r="G17" s="65">
        <v>7767.8</v>
      </c>
      <c r="H17" s="65">
        <v>10</v>
      </c>
      <c r="I17" s="64">
        <f t="shared" si="1"/>
        <v>3539</v>
      </c>
      <c r="J17" s="65">
        <f t="shared" si="2"/>
        <v>1303</v>
      </c>
      <c r="K17" s="65">
        <f t="shared" si="3"/>
        <v>1305</v>
      </c>
      <c r="L17" s="65">
        <f t="shared" si="4"/>
        <v>1</v>
      </c>
      <c r="M17" s="70">
        <v>-0.5</v>
      </c>
      <c r="N17" s="65">
        <f t="shared" si="5"/>
        <v>1</v>
      </c>
      <c r="O17" s="65">
        <f t="shared" si="6"/>
        <v>7767.8</v>
      </c>
      <c r="P17" s="66">
        <f t="shared" si="7"/>
        <v>10</v>
      </c>
    </row>
    <row r="18" spans="1:16" x14ac:dyDescent="0.25">
      <c r="A18" s="64">
        <v>3710</v>
      </c>
      <c r="B18" s="65">
        <v>1327</v>
      </c>
      <c r="C18" s="65">
        <v>1299</v>
      </c>
      <c r="D18" s="65">
        <v>11</v>
      </c>
      <c r="E18" s="65">
        <v>0.32</v>
      </c>
      <c r="F18" s="65">
        <v>1</v>
      </c>
      <c r="G18" s="65">
        <v>1300.73</v>
      </c>
      <c r="H18" s="65">
        <v>1000</v>
      </c>
      <c r="I18" s="64">
        <f t="shared" si="1"/>
        <v>3710</v>
      </c>
      <c r="J18" s="65">
        <f t="shared" si="2"/>
        <v>1327</v>
      </c>
      <c r="K18" s="65">
        <f t="shared" si="3"/>
        <v>1299</v>
      </c>
      <c r="L18" s="65">
        <f t="shared" si="4"/>
        <v>11</v>
      </c>
      <c r="M18" s="70">
        <v>-0.5</v>
      </c>
      <c r="N18" s="65">
        <f t="shared" si="5"/>
        <v>1</v>
      </c>
      <c r="O18" s="65">
        <f t="shared" si="6"/>
        <v>1300.73</v>
      </c>
      <c r="P18" s="66">
        <f t="shared" si="7"/>
        <v>1000</v>
      </c>
    </row>
    <row r="19" spans="1:16" x14ac:dyDescent="0.25">
      <c r="A19" s="64">
        <v>3711</v>
      </c>
      <c r="B19" s="65">
        <v>1297</v>
      </c>
      <c r="C19" s="65">
        <v>1316</v>
      </c>
      <c r="D19" s="65">
        <v>11</v>
      </c>
      <c r="E19" s="65">
        <v>0.18</v>
      </c>
      <c r="F19" s="65">
        <v>1</v>
      </c>
      <c r="G19" s="65">
        <v>840.43</v>
      </c>
      <c r="H19" s="65">
        <v>200</v>
      </c>
      <c r="I19" s="64">
        <f t="shared" si="1"/>
        <v>3711</v>
      </c>
      <c r="J19" s="65">
        <f t="shared" si="2"/>
        <v>1297</v>
      </c>
      <c r="K19" s="65">
        <f t="shared" si="3"/>
        <v>1316</v>
      </c>
      <c r="L19" s="65">
        <f t="shared" si="4"/>
        <v>11</v>
      </c>
      <c r="M19" s="70">
        <v>-0.5</v>
      </c>
      <c r="N19" s="65">
        <f t="shared" si="5"/>
        <v>1</v>
      </c>
      <c r="O19" s="65">
        <f t="shared" si="6"/>
        <v>840.43</v>
      </c>
      <c r="P19" s="66">
        <f t="shared" si="7"/>
        <v>200</v>
      </c>
    </row>
    <row r="20" spans="1:16" x14ac:dyDescent="0.25">
      <c r="A20" s="64">
        <v>3712</v>
      </c>
      <c r="B20" s="65">
        <v>1297</v>
      </c>
      <c r="C20" s="65">
        <v>1303</v>
      </c>
      <c r="D20" s="65">
        <v>11</v>
      </c>
      <c r="E20" s="65">
        <v>0.14000000000000001</v>
      </c>
      <c r="F20" s="65">
        <v>1</v>
      </c>
      <c r="G20" s="65">
        <v>840.43</v>
      </c>
      <c r="H20" s="65">
        <v>200</v>
      </c>
      <c r="I20" s="64">
        <f t="shared" si="1"/>
        <v>3712</v>
      </c>
      <c r="J20" s="65">
        <f t="shared" si="2"/>
        <v>1297</v>
      </c>
      <c r="K20" s="65">
        <f t="shared" si="3"/>
        <v>1303</v>
      </c>
      <c r="L20" s="65">
        <f t="shared" si="4"/>
        <v>11</v>
      </c>
      <c r="M20" s="70">
        <v>-0.5</v>
      </c>
      <c r="N20" s="65">
        <f t="shared" si="5"/>
        <v>1</v>
      </c>
      <c r="O20" s="65">
        <f t="shared" si="6"/>
        <v>840.43</v>
      </c>
      <c r="P20" s="66">
        <f t="shared" si="7"/>
        <v>200</v>
      </c>
    </row>
    <row r="21" spans="1:16" x14ac:dyDescent="0.25">
      <c r="A21" s="64">
        <v>3741</v>
      </c>
      <c r="B21" s="65">
        <v>1318</v>
      </c>
      <c r="C21" s="65">
        <v>1313</v>
      </c>
      <c r="D21" s="65">
        <v>1</v>
      </c>
      <c r="E21" s="65">
        <v>-0.15</v>
      </c>
      <c r="F21" s="65">
        <v>1</v>
      </c>
      <c r="G21" s="65">
        <v>3786.32</v>
      </c>
      <c r="H21" s="65">
        <v>20</v>
      </c>
      <c r="I21" s="64">
        <f t="shared" si="1"/>
        <v>3741</v>
      </c>
      <c r="J21" s="65">
        <f t="shared" si="2"/>
        <v>1318</v>
      </c>
      <c r="K21" s="65">
        <f t="shared" si="3"/>
        <v>1313</v>
      </c>
      <c r="L21" s="65">
        <f t="shared" si="4"/>
        <v>1</v>
      </c>
      <c r="M21" s="70">
        <v>-0.5</v>
      </c>
      <c r="N21" s="65">
        <f t="shared" si="5"/>
        <v>1</v>
      </c>
      <c r="O21" s="65">
        <f t="shared" si="6"/>
        <v>3786.32</v>
      </c>
      <c r="P21" s="66">
        <f t="shared" si="7"/>
        <v>20</v>
      </c>
    </row>
    <row r="22" spans="1:16" x14ac:dyDescent="0.25">
      <c r="A22" s="64">
        <v>3742</v>
      </c>
      <c r="B22" s="65">
        <v>1314</v>
      </c>
      <c r="C22" s="65">
        <v>1304</v>
      </c>
      <c r="D22" s="65">
        <v>11</v>
      </c>
      <c r="E22" s="65">
        <v>-0.12</v>
      </c>
      <c r="F22" s="65">
        <v>1</v>
      </c>
      <c r="G22" s="65">
        <v>689.83</v>
      </c>
      <c r="H22" s="65">
        <v>1000</v>
      </c>
      <c r="I22" s="64">
        <f t="shared" si="1"/>
        <v>3742</v>
      </c>
      <c r="J22" s="65">
        <f t="shared" si="2"/>
        <v>1314</v>
      </c>
      <c r="K22" s="65">
        <f t="shared" si="3"/>
        <v>1304</v>
      </c>
      <c r="L22" s="65">
        <f t="shared" si="4"/>
        <v>11</v>
      </c>
      <c r="M22" s="70">
        <v>-0.5</v>
      </c>
      <c r="N22" s="65">
        <f t="shared" si="5"/>
        <v>1</v>
      </c>
      <c r="O22" s="65">
        <f t="shared" si="6"/>
        <v>689.83</v>
      </c>
      <c r="P22" s="66">
        <f t="shared" si="7"/>
        <v>1000</v>
      </c>
    </row>
    <row r="23" spans="1:16" x14ac:dyDescent="0.25">
      <c r="A23" s="64">
        <v>3743</v>
      </c>
      <c r="B23" s="65">
        <v>1314</v>
      </c>
      <c r="C23" s="65">
        <v>1304</v>
      </c>
      <c r="D23" s="65">
        <v>1</v>
      </c>
      <c r="E23" s="65">
        <v>0.06</v>
      </c>
      <c r="F23" s="65">
        <v>1</v>
      </c>
      <c r="G23" s="65">
        <v>2890.1</v>
      </c>
      <c r="H23" s="65">
        <v>20</v>
      </c>
      <c r="I23" s="64">
        <f t="shared" si="1"/>
        <v>3743</v>
      </c>
      <c r="J23" s="65">
        <f t="shared" si="2"/>
        <v>1314</v>
      </c>
      <c r="K23" s="65">
        <f t="shared" si="3"/>
        <v>1304</v>
      </c>
      <c r="L23" s="65">
        <f t="shared" si="4"/>
        <v>1</v>
      </c>
      <c r="M23" s="70">
        <v>-0.5</v>
      </c>
      <c r="N23" s="65">
        <f t="shared" si="5"/>
        <v>1</v>
      </c>
      <c r="O23" s="65">
        <f t="shared" si="6"/>
        <v>2890.1</v>
      </c>
      <c r="P23" s="66">
        <f t="shared" si="7"/>
        <v>20</v>
      </c>
    </row>
    <row r="24" spans="1:16" x14ac:dyDescent="0.25">
      <c r="A24" s="64">
        <v>3744</v>
      </c>
      <c r="B24" s="65">
        <v>1304</v>
      </c>
      <c r="C24" s="65">
        <v>1318</v>
      </c>
      <c r="D24" s="65">
        <v>11</v>
      </c>
      <c r="E24" s="65">
        <v>-0.13</v>
      </c>
      <c r="F24" s="65">
        <v>1</v>
      </c>
      <c r="G24" s="65">
        <v>1075.9000000000001</v>
      </c>
      <c r="H24" s="65">
        <v>1000</v>
      </c>
      <c r="I24" s="64">
        <f t="shared" si="1"/>
        <v>3744</v>
      </c>
      <c r="J24" s="65">
        <f t="shared" si="2"/>
        <v>1304</v>
      </c>
      <c r="K24" s="65">
        <f t="shared" si="3"/>
        <v>1318</v>
      </c>
      <c r="L24" s="65">
        <f t="shared" si="4"/>
        <v>11</v>
      </c>
      <c r="M24" s="70">
        <v>-0.5</v>
      </c>
      <c r="N24" s="65">
        <f t="shared" si="5"/>
        <v>1</v>
      </c>
      <c r="O24" s="65">
        <f t="shared" si="6"/>
        <v>1075.9000000000001</v>
      </c>
      <c r="P24" s="66">
        <f t="shared" si="7"/>
        <v>1000</v>
      </c>
    </row>
    <row r="25" spans="1:16" x14ac:dyDescent="0.25">
      <c r="A25" s="64">
        <v>3745</v>
      </c>
      <c r="B25" s="65">
        <v>1304</v>
      </c>
      <c r="C25" s="65">
        <v>1310</v>
      </c>
      <c r="D25" s="65">
        <v>1</v>
      </c>
      <c r="E25" s="65">
        <v>-0.06</v>
      </c>
      <c r="F25" s="65">
        <v>1</v>
      </c>
      <c r="G25" s="65">
        <v>464.97</v>
      </c>
      <c r="H25" s="65">
        <v>60</v>
      </c>
      <c r="I25" s="64">
        <f t="shared" si="1"/>
        <v>3745</v>
      </c>
      <c r="J25" s="65">
        <f t="shared" si="2"/>
        <v>1304</v>
      </c>
      <c r="K25" s="65">
        <f t="shared" si="3"/>
        <v>1310</v>
      </c>
      <c r="L25" s="65">
        <f t="shared" si="4"/>
        <v>1</v>
      </c>
      <c r="M25" s="70">
        <v>-0.5</v>
      </c>
      <c r="N25" s="65">
        <f t="shared" si="5"/>
        <v>1</v>
      </c>
      <c r="O25" s="65">
        <f t="shared" si="6"/>
        <v>464.97</v>
      </c>
      <c r="P25" s="66">
        <f t="shared" si="7"/>
        <v>60</v>
      </c>
    </row>
    <row r="26" spans="1:16" x14ac:dyDescent="0.25">
      <c r="A26" s="64">
        <v>3746</v>
      </c>
      <c r="B26" s="65">
        <v>1304</v>
      </c>
      <c r="C26" s="65">
        <v>1314</v>
      </c>
      <c r="D26" s="65">
        <v>1</v>
      </c>
      <c r="E26" s="65">
        <v>-0.37</v>
      </c>
      <c r="F26" s="65">
        <v>1</v>
      </c>
      <c r="G26" s="65">
        <v>515.65</v>
      </c>
      <c r="H26" s="65">
        <v>100</v>
      </c>
      <c r="I26" s="64">
        <f t="shared" si="1"/>
        <v>3746</v>
      </c>
      <c r="J26" s="65">
        <f t="shared" si="2"/>
        <v>1304</v>
      </c>
      <c r="K26" s="65">
        <f t="shared" si="3"/>
        <v>1314</v>
      </c>
      <c r="L26" s="65">
        <f t="shared" si="4"/>
        <v>1</v>
      </c>
      <c r="M26" s="70">
        <v>-0.5</v>
      </c>
      <c r="N26" s="65">
        <f t="shared" si="5"/>
        <v>1</v>
      </c>
      <c r="O26" s="65">
        <f t="shared" si="6"/>
        <v>515.65</v>
      </c>
      <c r="P26" s="66">
        <f t="shared" si="7"/>
        <v>100</v>
      </c>
    </row>
    <row r="27" spans="1:16" x14ac:dyDescent="0.25">
      <c r="A27" s="64">
        <v>3747</v>
      </c>
      <c r="B27" s="65">
        <v>1305</v>
      </c>
      <c r="C27" s="65">
        <v>1304</v>
      </c>
      <c r="D27" s="65">
        <v>1</v>
      </c>
      <c r="E27" s="65">
        <v>-0.06</v>
      </c>
      <c r="F27" s="65">
        <v>1</v>
      </c>
      <c r="G27" s="65">
        <v>297.81</v>
      </c>
      <c r="H27" s="65">
        <v>20</v>
      </c>
      <c r="I27" s="64">
        <f t="shared" si="1"/>
        <v>3747</v>
      </c>
      <c r="J27" s="65">
        <f t="shared" si="2"/>
        <v>1305</v>
      </c>
      <c r="K27" s="65">
        <f t="shared" si="3"/>
        <v>1304</v>
      </c>
      <c r="L27" s="65">
        <f t="shared" si="4"/>
        <v>1</v>
      </c>
      <c r="M27" s="70">
        <v>-0.5</v>
      </c>
      <c r="N27" s="65">
        <f t="shared" si="5"/>
        <v>1</v>
      </c>
      <c r="O27" s="65">
        <f t="shared" si="6"/>
        <v>297.81</v>
      </c>
      <c r="P27" s="66">
        <f t="shared" si="7"/>
        <v>20</v>
      </c>
    </row>
    <row r="28" spans="1:16" x14ac:dyDescent="0.25">
      <c r="A28" s="64">
        <v>3748</v>
      </c>
      <c r="B28" s="65">
        <v>1299</v>
      </c>
      <c r="C28" s="65">
        <v>1304</v>
      </c>
      <c r="D28" s="65">
        <v>1</v>
      </c>
      <c r="E28" s="65">
        <v>-0.22</v>
      </c>
      <c r="F28" s="65">
        <v>1</v>
      </c>
      <c r="G28" s="65">
        <v>6850</v>
      </c>
      <c r="H28" s="65">
        <v>15</v>
      </c>
      <c r="I28" s="64">
        <f t="shared" si="1"/>
        <v>3748</v>
      </c>
      <c r="J28" s="65">
        <f t="shared" si="2"/>
        <v>1299</v>
      </c>
      <c r="K28" s="65">
        <f t="shared" si="3"/>
        <v>1304</v>
      </c>
      <c r="L28" s="65">
        <f t="shared" si="4"/>
        <v>1</v>
      </c>
      <c r="M28" s="70">
        <v>-0.5</v>
      </c>
      <c r="N28" s="65">
        <f t="shared" si="5"/>
        <v>1</v>
      </c>
      <c r="O28" s="65">
        <f t="shared" si="6"/>
        <v>6850</v>
      </c>
      <c r="P28" s="66">
        <f t="shared" si="7"/>
        <v>15</v>
      </c>
    </row>
    <row r="29" spans="1:16" x14ac:dyDescent="0.25">
      <c r="A29" s="64">
        <v>3749</v>
      </c>
      <c r="B29" s="65">
        <v>1310</v>
      </c>
      <c r="C29" s="65">
        <v>1302</v>
      </c>
      <c r="D29" s="65">
        <v>11</v>
      </c>
      <c r="E29" s="65">
        <v>0.15</v>
      </c>
      <c r="F29" s="65">
        <v>1</v>
      </c>
      <c r="G29" s="65">
        <v>1036.3800000000001</v>
      </c>
      <c r="H29" s="65">
        <v>8000</v>
      </c>
      <c r="I29" s="64">
        <f t="shared" si="1"/>
        <v>3749</v>
      </c>
      <c r="J29" s="65">
        <f t="shared" si="2"/>
        <v>1310</v>
      </c>
      <c r="K29" s="65">
        <f t="shared" si="3"/>
        <v>1302</v>
      </c>
      <c r="L29" s="65">
        <f t="shared" si="4"/>
        <v>11</v>
      </c>
      <c r="M29" s="70">
        <v>-0.5</v>
      </c>
      <c r="N29" s="65">
        <f t="shared" si="5"/>
        <v>1</v>
      </c>
      <c r="O29" s="65">
        <f t="shared" si="6"/>
        <v>1036.3800000000001</v>
      </c>
      <c r="P29" s="66">
        <f t="shared" si="7"/>
        <v>8000</v>
      </c>
    </row>
    <row r="30" spans="1:16" x14ac:dyDescent="0.25">
      <c r="A30" s="64">
        <v>3751</v>
      </c>
      <c r="B30" s="65">
        <v>1318</v>
      </c>
      <c r="C30" s="65">
        <v>1324</v>
      </c>
      <c r="D30" s="65">
        <v>1</v>
      </c>
      <c r="E30" s="65">
        <v>-0.45</v>
      </c>
      <c r="F30" s="65">
        <v>1</v>
      </c>
      <c r="G30" s="65">
        <v>3942.24</v>
      </c>
      <c r="H30" s="65">
        <v>20</v>
      </c>
      <c r="I30" s="64">
        <f t="shared" si="1"/>
        <v>3751</v>
      </c>
      <c r="J30" s="65">
        <f t="shared" si="2"/>
        <v>1318</v>
      </c>
      <c r="K30" s="65">
        <f t="shared" si="3"/>
        <v>1324</v>
      </c>
      <c r="L30" s="65">
        <f t="shared" si="4"/>
        <v>1</v>
      </c>
      <c r="M30" s="70">
        <v>-0.5</v>
      </c>
      <c r="N30" s="65">
        <f t="shared" si="5"/>
        <v>1</v>
      </c>
      <c r="O30" s="65">
        <f t="shared" si="6"/>
        <v>3942.24</v>
      </c>
      <c r="P30" s="66">
        <f t="shared" si="7"/>
        <v>20</v>
      </c>
    </row>
    <row r="31" spans="1:16" x14ac:dyDescent="0.25">
      <c r="A31" s="64">
        <v>3761</v>
      </c>
      <c r="B31" s="65">
        <v>1299</v>
      </c>
      <c r="C31" s="65">
        <v>1309</v>
      </c>
      <c r="D31" s="65">
        <v>1</v>
      </c>
      <c r="E31" s="65">
        <v>-7.0000000000000007E-2</v>
      </c>
      <c r="F31" s="65">
        <v>1</v>
      </c>
      <c r="G31" s="65">
        <v>1723</v>
      </c>
      <c r="H31" s="65">
        <v>50</v>
      </c>
      <c r="I31" s="64">
        <f t="shared" si="1"/>
        <v>3761</v>
      </c>
      <c r="J31" s="65">
        <f t="shared" si="2"/>
        <v>1299</v>
      </c>
      <c r="K31" s="65">
        <f t="shared" si="3"/>
        <v>1309</v>
      </c>
      <c r="L31" s="65">
        <f t="shared" si="4"/>
        <v>1</v>
      </c>
      <c r="M31" s="70">
        <v>-0.5</v>
      </c>
      <c r="N31" s="65">
        <f t="shared" si="5"/>
        <v>1</v>
      </c>
      <c r="O31" s="65">
        <f t="shared" si="6"/>
        <v>1723</v>
      </c>
      <c r="P31" s="66">
        <f t="shared" si="7"/>
        <v>50</v>
      </c>
    </row>
    <row r="32" spans="1:16" x14ac:dyDescent="0.25">
      <c r="A32" s="64">
        <v>3780</v>
      </c>
      <c r="B32" s="65">
        <v>1309</v>
      </c>
      <c r="C32" s="65">
        <v>1307</v>
      </c>
      <c r="D32" s="65">
        <v>1</v>
      </c>
      <c r="E32" s="65">
        <v>0.2</v>
      </c>
      <c r="F32" s="65">
        <v>1</v>
      </c>
      <c r="G32" s="65">
        <v>2747.29</v>
      </c>
      <c r="H32" s="65">
        <v>50</v>
      </c>
      <c r="I32" s="64">
        <f t="shared" si="1"/>
        <v>3780</v>
      </c>
      <c r="J32" s="65">
        <f t="shared" si="2"/>
        <v>1309</v>
      </c>
      <c r="K32" s="65">
        <f t="shared" si="3"/>
        <v>1307</v>
      </c>
      <c r="L32" s="65">
        <f t="shared" si="4"/>
        <v>1</v>
      </c>
      <c r="M32" s="70">
        <v>-0.5</v>
      </c>
      <c r="N32" s="65">
        <f t="shared" si="5"/>
        <v>1</v>
      </c>
      <c r="O32" s="65">
        <f t="shared" si="6"/>
        <v>2747.29</v>
      </c>
      <c r="P32" s="66">
        <f t="shared" si="7"/>
        <v>50</v>
      </c>
    </row>
    <row r="33" spans="1:16" x14ac:dyDescent="0.25">
      <c r="A33" s="64">
        <v>5449</v>
      </c>
      <c r="B33" s="65">
        <v>1310</v>
      </c>
      <c r="C33" s="65">
        <v>1302</v>
      </c>
      <c r="D33" s="65">
        <v>8</v>
      </c>
      <c r="E33" s="65">
        <v>0.69070971199999998</v>
      </c>
      <c r="F33" s="65">
        <v>0.47</v>
      </c>
      <c r="G33" s="65">
        <v>3232.5055269999998</v>
      </c>
      <c r="H33" s="65">
        <v>8200</v>
      </c>
      <c r="I33" s="64">
        <f t="shared" si="1"/>
        <v>5449</v>
      </c>
      <c r="J33" s="65">
        <f t="shared" si="2"/>
        <v>1310</v>
      </c>
      <c r="K33" s="65">
        <f t="shared" si="3"/>
        <v>1302</v>
      </c>
      <c r="L33" s="70">
        <v>-8</v>
      </c>
      <c r="M33" s="65">
        <f t="shared" ref="M33:M37" si="8">E33</f>
        <v>0.69070971199999998</v>
      </c>
      <c r="N33" s="65">
        <f t="shared" si="5"/>
        <v>0.47</v>
      </c>
      <c r="O33" s="65">
        <f t="shared" si="6"/>
        <v>3232.5055269999998</v>
      </c>
      <c r="P33" s="66">
        <f t="shared" si="7"/>
        <v>8200</v>
      </c>
    </row>
    <row r="34" spans="1:16" x14ac:dyDescent="0.25">
      <c r="A34" s="64">
        <v>5451</v>
      </c>
      <c r="B34" s="65">
        <v>1309</v>
      </c>
      <c r="C34" s="65">
        <v>1307</v>
      </c>
      <c r="D34" s="65">
        <v>8</v>
      </c>
      <c r="E34" s="65">
        <v>0.75408150500000004</v>
      </c>
      <c r="F34" s="65">
        <v>0.56000000000000005</v>
      </c>
      <c r="G34" s="65">
        <v>3393.7532099999999</v>
      </c>
      <c r="H34" s="65">
        <v>4000</v>
      </c>
      <c r="I34" s="64">
        <f t="shared" si="1"/>
        <v>5451</v>
      </c>
      <c r="J34" s="65">
        <f t="shared" si="2"/>
        <v>1309</v>
      </c>
      <c r="K34" s="65">
        <f t="shared" si="3"/>
        <v>1307</v>
      </c>
      <c r="L34" s="70">
        <v>-8</v>
      </c>
      <c r="M34" s="65">
        <f t="shared" si="8"/>
        <v>0.75408150500000004</v>
      </c>
      <c r="N34" s="65">
        <f t="shared" si="5"/>
        <v>0.56000000000000005</v>
      </c>
      <c r="O34" s="65">
        <f t="shared" si="6"/>
        <v>3393.7532099999999</v>
      </c>
      <c r="P34" s="66">
        <f t="shared" si="7"/>
        <v>4000</v>
      </c>
    </row>
    <row r="35" spans="1:16" x14ac:dyDescent="0.25">
      <c r="A35" s="64">
        <v>5452</v>
      </c>
      <c r="B35" s="65">
        <v>1308</v>
      </c>
      <c r="C35" s="65">
        <v>1307</v>
      </c>
      <c r="D35" s="65">
        <v>8</v>
      </c>
      <c r="E35" s="65">
        <v>0.57128232499999998</v>
      </c>
      <c r="F35" s="65">
        <v>0.45</v>
      </c>
      <c r="G35" s="65">
        <v>2360.401108</v>
      </c>
      <c r="H35" s="65">
        <v>6000</v>
      </c>
      <c r="I35" s="64">
        <f t="shared" si="1"/>
        <v>5452</v>
      </c>
      <c r="J35" s="65">
        <f t="shared" si="2"/>
        <v>1308</v>
      </c>
      <c r="K35" s="65">
        <f t="shared" si="3"/>
        <v>1307</v>
      </c>
      <c r="L35" s="70">
        <v>-8</v>
      </c>
      <c r="M35" s="65">
        <f t="shared" si="8"/>
        <v>0.57128232499999998</v>
      </c>
      <c r="N35" s="65">
        <f t="shared" si="5"/>
        <v>0.45</v>
      </c>
      <c r="O35" s="65">
        <f t="shared" si="6"/>
        <v>2360.401108</v>
      </c>
      <c r="P35" s="66">
        <f t="shared" si="7"/>
        <v>6000</v>
      </c>
    </row>
    <row r="36" spans="1:16" x14ac:dyDescent="0.25">
      <c r="A36" s="64">
        <v>5458</v>
      </c>
      <c r="B36" s="65">
        <v>1306</v>
      </c>
      <c r="C36" s="65">
        <v>1311</v>
      </c>
      <c r="D36" s="65">
        <v>8</v>
      </c>
      <c r="E36" s="65">
        <v>0.76077536999999995</v>
      </c>
      <c r="F36" s="65">
        <v>0.57999999999999996</v>
      </c>
      <c r="G36" s="65">
        <v>2258.974115</v>
      </c>
      <c r="H36" s="65">
        <v>6000</v>
      </c>
      <c r="I36" s="64">
        <f t="shared" si="1"/>
        <v>5458</v>
      </c>
      <c r="J36" s="65">
        <f t="shared" si="2"/>
        <v>1306</v>
      </c>
      <c r="K36" s="65">
        <f t="shared" si="3"/>
        <v>1311</v>
      </c>
      <c r="L36" s="70">
        <v>-8</v>
      </c>
      <c r="M36" s="65">
        <f t="shared" si="8"/>
        <v>0.76077536999999995</v>
      </c>
      <c r="N36" s="65">
        <f t="shared" si="5"/>
        <v>0.57999999999999996</v>
      </c>
      <c r="O36" s="65">
        <f t="shared" si="6"/>
        <v>2258.974115</v>
      </c>
      <c r="P36" s="66">
        <f t="shared" si="7"/>
        <v>6000</v>
      </c>
    </row>
    <row r="37" spans="1:16" ht="15.75" thickBot="1" x14ac:dyDescent="0.3">
      <c r="A37" s="61">
        <v>5459</v>
      </c>
      <c r="B37" s="62">
        <v>1303</v>
      </c>
      <c r="C37" s="62">
        <v>1306</v>
      </c>
      <c r="D37" s="62">
        <v>8</v>
      </c>
      <c r="E37" s="62">
        <v>0.88062591000000001</v>
      </c>
      <c r="F37" s="62">
        <v>0.54</v>
      </c>
      <c r="G37" s="62">
        <v>2440.0678170000001</v>
      </c>
      <c r="H37" s="62">
        <v>8000</v>
      </c>
      <c r="I37" s="61">
        <f t="shared" si="1"/>
        <v>5459</v>
      </c>
      <c r="J37" s="62">
        <f t="shared" si="2"/>
        <v>1303</v>
      </c>
      <c r="K37" s="62">
        <f t="shared" si="3"/>
        <v>1306</v>
      </c>
      <c r="L37" s="71">
        <v>-8</v>
      </c>
      <c r="M37" s="62">
        <f t="shared" si="8"/>
        <v>0.88062591000000001</v>
      </c>
      <c r="N37" s="62">
        <f t="shared" si="5"/>
        <v>0.54</v>
      </c>
      <c r="O37" s="62">
        <f t="shared" si="6"/>
        <v>2440.0678170000001</v>
      </c>
      <c r="P37" s="63">
        <f t="shared" si="7"/>
        <v>8000</v>
      </c>
    </row>
  </sheetData>
  <mergeCells count="2">
    <mergeCell ref="A1:H1"/>
    <mergeCell ref="I1:P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49"/>
  <sheetViews>
    <sheetView workbookViewId="0">
      <pane xSplit="1" ySplit="2" topLeftCell="B101" activePane="bottomRight" state="frozen"/>
      <selection pane="topRight" activeCell="B1" sqref="B1"/>
      <selection pane="bottomLeft" activeCell="A3" sqref="A3"/>
      <selection pane="bottomRight" activeCell="C106" sqref="C106:C108"/>
    </sheetView>
  </sheetViews>
  <sheetFormatPr defaultRowHeight="15" x14ac:dyDescent="0.25"/>
  <cols>
    <col min="1" max="1" width="9.140625" style="28"/>
    <col min="2" max="2" width="12.42578125" style="28" customWidth="1"/>
    <col min="3" max="3" width="30.85546875" style="28" bestFit="1" customWidth="1"/>
    <col min="4" max="4" width="32.28515625" style="28" bestFit="1" customWidth="1"/>
    <col min="5" max="5" width="11.85546875" style="28" bestFit="1" customWidth="1"/>
    <col min="6" max="6" width="24.42578125" style="28" customWidth="1"/>
    <col min="7" max="7" width="20.42578125" style="28" customWidth="1"/>
    <col min="8" max="8" width="11.85546875" style="28" customWidth="1"/>
    <col min="9" max="11" width="9.140625" style="28"/>
    <col min="12" max="12" width="20.7109375" style="28" bestFit="1" customWidth="1"/>
    <col min="13" max="16384" width="9.140625" style="28"/>
  </cols>
  <sheetData>
    <row r="1" spans="1:12" s="29" customFormat="1" x14ac:dyDescent="0.25">
      <c r="A1" s="11" t="s">
        <v>591</v>
      </c>
    </row>
    <row r="2" spans="1:12" s="30" customFormat="1" ht="75" x14ac:dyDescent="0.25">
      <c r="A2" s="30" t="s">
        <v>592</v>
      </c>
      <c r="B2" s="30" t="s">
        <v>593</v>
      </c>
      <c r="C2" s="30" t="s">
        <v>594</v>
      </c>
      <c r="D2" s="30" t="s">
        <v>595</v>
      </c>
      <c r="E2" s="30" t="s">
        <v>596</v>
      </c>
      <c r="F2" s="30" t="s">
        <v>659</v>
      </c>
      <c r="G2" s="30" t="s">
        <v>660</v>
      </c>
      <c r="I2" s="31" t="s">
        <v>618</v>
      </c>
      <c r="L2" s="30" t="s">
        <v>617</v>
      </c>
    </row>
    <row r="3" spans="1:12" x14ac:dyDescent="0.25">
      <c r="A3" s="28">
        <v>1</v>
      </c>
      <c r="B3" s="28">
        <v>126</v>
      </c>
      <c r="C3" s="28">
        <v>394</v>
      </c>
      <c r="D3" s="28">
        <v>1722</v>
      </c>
      <c r="E3" s="28">
        <v>5521</v>
      </c>
      <c r="F3" s="28">
        <v>3</v>
      </c>
      <c r="G3" s="28">
        <v>1</v>
      </c>
      <c r="I3" s="28" t="s">
        <v>79</v>
      </c>
    </row>
    <row r="4" spans="1:12" x14ac:dyDescent="0.25">
      <c r="A4" s="28">
        <v>1</v>
      </c>
      <c r="B4" s="28">
        <v>130</v>
      </c>
      <c r="C4" s="28">
        <v>392</v>
      </c>
      <c r="D4" s="28">
        <v>1722</v>
      </c>
      <c r="E4" s="28">
        <v>5522</v>
      </c>
      <c r="F4" s="28">
        <v>3</v>
      </c>
      <c r="G4" s="28">
        <v>1</v>
      </c>
      <c r="I4" s="28" t="s">
        <v>79</v>
      </c>
    </row>
    <row r="5" spans="1:12" x14ac:dyDescent="0.25">
      <c r="A5" s="28">
        <v>1</v>
      </c>
      <c r="B5" s="28">
        <v>256</v>
      </c>
      <c r="C5" s="28">
        <v>389</v>
      </c>
      <c r="D5" s="28">
        <v>1723</v>
      </c>
      <c r="E5" s="28">
        <v>5523</v>
      </c>
      <c r="F5" s="28">
        <v>3</v>
      </c>
      <c r="G5" s="28">
        <v>1</v>
      </c>
      <c r="I5" s="28" t="s">
        <v>79</v>
      </c>
    </row>
    <row r="6" spans="1:12" x14ac:dyDescent="0.25">
      <c r="A6" s="28">
        <v>1</v>
      </c>
      <c r="B6" s="28">
        <v>274</v>
      </c>
      <c r="C6" s="28">
        <v>397</v>
      </c>
      <c r="D6" s="28">
        <v>1723</v>
      </c>
      <c r="E6" s="28">
        <v>5524</v>
      </c>
      <c r="F6" s="28">
        <v>3</v>
      </c>
      <c r="G6" s="28">
        <v>3</v>
      </c>
      <c r="I6" s="28" t="s">
        <v>79</v>
      </c>
    </row>
    <row r="7" spans="1:12" x14ac:dyDescent="0.25">
      <c r="A7" s="28">
        <v>1</v>
      </c>
      <c r="B7" s="28">
        <v>284</v>
      </c>
      <c r="C7" s="28">
        <v>394</v>
      </c>
      <c r="D7" s="28">
        <v>1723</v>
      </c>
      <c r="E7" s="28">
        <v>5525</v>
      </c>
      <c r="F7" s="28">
        <v>3</v>
      </c>
      <c r="G7" s="28">
        <v>1</v>
      </c>
      <c r="I7" s="28" t="s">
        <v>79</v>
      </c>
    </row>
    <row r="8" spans="1:12" x14ac:dyDescent="0.25">
      <c r="A8" s="28">
        <v>1</v>
      </c>
      <c r="B8" s="28">
        <v>351</v>
      </c>
      <c r="C8" s="28">
        <v>582</v>
      </c>
      <c r="D8" s="28">
        <v>1683</v>
      </c>
      <c r="E8" s="28">
        <v>5526</v>
      </c>
      <c r="F8" s="28">
        <v>3</v>
      </c>
      <c r="G8" s="28">
        <v>1</v>
      </c>
      <c r="I8" s="28" t="s">
        <v>79</v>
      </c>
    </row>
    <row r="9" spans="1:12" x14ac:dyDescent="0.25">
      <c r="A9" s="28">
        <v>1</v>
      </c>
      <c r="B9" s="28">
        <v>379</v>
      </c>
      <c r="C9" s="28">
        <v>529</v>
      </c>
      <c r="D9" s="28">
        <v>1683</v>
      </c>
      <c r="E9" s="28">
        <v>5527</v>
      </c>
      <c r="F9" s="28">
        <v>3</v>
      </c>
      <c r="G9" s="28">
        <v>1</v>
      </c>
      <c r="I9" s="28" t="s">
        <v>79</v>
      </c>
    </row>
    <row r="10" spans="1:12" x14ac:dyDescent="0.25">
      <c r="A10" s="28">
        <v>1</v>
      </c>
      <c r="B10" s="28">
        <v>468</v>
      </c>
      <c r="C10" s="28">
        <v>583</v>
      </c>
      <c r="D10" s="28">
        <v>1724</v>
      </c>
      <c r="E10" s="28">
        <v>5528</v>
      </c>
      <c r="F10" s="28">
        <v>3</v>
      </c>
      <c r="G10" s="28">
        <v>1</v>
      </c>
      <c r="I10" s="28" t="s">
        <v>79</v>
      </c>
    </row>
    <row r="11" spans="1:12" x14ac:dyDescent="0.25">
      <c r="A11" s="28">
        <v>1</v>
      </c>
      <c r="B11" s="28">
        <v>509</v>
      </c>
      <c r="C11" s="28">
        <v>409</v>
      </c>
      <c r="D11" s="28">
        <v>1724</v>
      </c>
      <c r="E11" s="28">
        <v>5529</v>
      </c>
      <c r="F11" s="28">
        <v>3</v>
      </c>
      <c r="G11" s="28">
        <v>1</v>
      </c>
      <c r="I11" s="28" t="s">
        <v>79</v>
      </c>
    </row>
    <row r="12" spans="1:12" x14ac:dyDescent="0.25">
      <c r="A12" s="28">
        <v>1</v>
      </c>
      <c r="B12" s="28">
        <v>528</v>
      </c>
      <c r="C12" s="28">
        <v>929</v>
      </c>
      <c r="D12" s="28">
        <v>1724</v>
      </c>
      <c r="E12" s="28">
        <v>5530</v>
      </c>
      <c r="F12" s="28">
        <v>3</v>
      </c>
      <c r="G12" s="28">
        <v>2</v>
      </c>
      <c r="I12" s="28" t="s">
        <v>79</v>
      </c>
    </row>
    <row r="13" spans="1:12" x14ac:dyDescent="0.25">
      <c r="A13" s="28">
        <v>1</v>
      </c>
      <c r="B13" s="28">
        <v>575</v>
      </c>
      <c r="C13" s="28">
        <v>460</v>
      </c>
      <c r="D13" s="28">
        <v>1658</v>
      </c>
      <c r="E13" s="28">
        <v>5531</v>
      </c>
      <c r="F13" s="28">
        <v>3</v>
      </c>
      <c r="G13" s="28">
        <v>1</v>
      </c>
      <c r="I13" s="28" t="s">
        <v>79</v>
      </c>
    </row>
    <row r="14" spans="1:12" x14ac:dyDescent="0.25">
      <c r="A14" s="28">
        <v>1</v>
      </c>
      <c r="B14" s="28">
        <v>611</v>
      </c>
      <c r="C14" s="28">
        <v>931</v>
      </c>
      <c r="D14" s="28">
        <v>1658</v>
      </c>
      <c r="E14" s="28">
        <v>5532</v>
      </c>
      <c r="F14" s="28">
        <v>3</v>
      </c>
      <c r="G14" s="28">
        <v>2</v>
      </c>
      <c r="I14" s="28" t="s">
        <v>79</v>
      </c>
    </row>
    <row r="15" spans="1:12" x14ac:dyDescent="0.25">
      <c r="A15" s="28">
        <v>1</v>
      </c>
      <c r="B15" s="28">
        <v>615</v>
      </c>
      <c r="C15" s="28">
        <v>780</v>
      </c>
      <c r="D15" s="28">
        <v>1659</v>
      </c>
      <c r="E15" s="28">
        <v>5533</v>
      </c>
      <c r="F15" s="28">
        <v>3</v>
      </c>
      <c r="G15" s="28">
        <v>1</v>
      </c>
      <c r="I15" s="28" t="s">
        <v>79</v>
      </c>
    </row>
    <row r="16" spans="1:12" x14ac:dyDescent="0.25">
      <c r="A16" s="28">
        <v>1</v>
      </c>
      <c r="B16" s="28">
        <v>634</v>
      </c>
      <c r="C16" s="28">
        <v>418</v>
      </c>
      <c r="D16" s="28">
        <v>1660</v>
      </c>
      <c r="E16" s="28">
        <v>5534</v>
      </c>
      <c r="F16" s="28">
        <v>3</v>
      </c>
      <c r="G16" s="28">
        <v>1</v>
      </c>
      <c r="I16" s="28" t="s">
        <v>79</v>
      </c>
    </row>
    <row r="17" spans="1:9" x14ac:dyDescent="0.25">
      <c r="A17" s="28">
        <v>1</v>
      </c>
      <c r="B17" s="28">
        <v>645</v>
      </c>
      <c r="C17" s="28">
        <v>752</v>
      </c>
      <c r="D17" s="28">
        <v>1660</v>
      </c>
      <c r="E17" s="28">
        <v>5535</v>
      </c>
      <c r="F17" s="28">
        <v>3</v>
      </c>
      <c r="G17" s="28">
        <v>1</v>
      </c>
      <c r="I17" s="28" t="s">
        <v>79</v>
      </c>
    </row>
    <row r="18" spans="1:9" x14ac:dyDescent="0.25">
      <c r="A18" s="28">
        <v>1</v>
      </c>
      <c r="B18" s="28">
        <v>667</v>
      </c>
      <c r="C18" s="28">
        <v>753</v>
      </c>
      <c r="D18" s="28">
        <v>1684</v>
      </c>
      <c r="E18" s="28">
        <v>5536</v>
      </c>
      <c r="F18" s="28">
        <v>3</v>
      </c>
      <c r="G18" s="28">
        <v>1</v>
      </c>
      <c r="I18" s="28" t="s">
        <v>79</v>
      </c>
    </row>
    <row r="19" spans="1:9" x14ac:dyDescent="0.25">
      <c r="A19" s="28">
        <v>1</v>
      </c>
      <c r="B19" s="28">
        <v>694</v>
      </c>
      <c r="C19" s="28">
        <v>417</v>
      </c>
      <c r="D19" s="28">
        <v>1684</v>
      </c>
      <c r="E19" s="28">
        <v>5537</v>
      </c>
      <c r="F19" s="28">
        <v>3</v>
      </c>
      <c r="G19" s="28">
        <v>1</v>
      </c>
      <c r="I19" s="28" t="s">
        <v>79</v>
      </c>
    </row>
    <row r="20" spans="1:9" x14ac:dyDescent="0.25">
      <c r="A20" s="28">
        <v>1</v>
      </c>
      <c r="B20" s="28">
        <v>719</v>
      </c>
      <c r="C20" s="28">
        <v>780</v>
      </c>
      <c r="D20" s="28">
        <v>1661</v>
      </c>
      <c r="E20" s="28">
        <v>5538</v>
      </c>
      <c r="F20" s="28">
        <v>3</v>
      </c>
      <c r="G20" s="28">
        <v>2</v>
      </c>
      <c r="I20" s="28" t="s">
        <v>79</v>
      </c>
    </row>
    <row r="21" spans="1:9" x14ac:dyDescent="0.25">
      <c r="A21" s="28">
        <v>1</v>
      </c>
      <c r="B21" s="28">
        <v>737</v>
      </c>
      <c r="C21" s="28">
        <v>589</v>
      </c>
      <c r="D21" s="28">
        <v>1662</v>
      </c>
      <c r="E21" s="28">
        <v>5539</v>
      </c>
      <c r="F21" s="28">
        <v>3</v>
      </c>
      <c r="G21" s="28">
        <v>1</v>
      </c>
      <c r="I21" s="28" t="s">
        <v>79</v>
      </c>
    </row>
    <row r="22" spans="1:9" x14ac:dyDescent="0.25">
      <c r="A22" s="28">
        <v>1</v>
      </c>
      <c r="B22" s="28">
        <v>741</v>
      </c>
      <c r="C22" s="28">
        <v>589</v>
      </c>
      <c r="D22" s="28">
        <v>1662</v>
      </c>
      <c r="E22" s="28">
        <v>5540</v>
      </c>
      <c r="F22" s="28">
        <v>3</v>
      </c>
      <c r="G22" s="28">
        <v>1</v>
      </c>
      <c r="I22" s="28" t="s">
        <v>79</v>
      </c>
    </row>
    <row r="23" spans="1:9" x14ac:dyDescent="0.25">
      <c r="A23" s="28">
        <v>1</v>
      </c>
      <c r="B23" s="28">
        <v>753</v>
      </c>
      <c r="C23" s="28">
        <v>417</v>
      </c>
      <c r="D23" s="28">
        <v>1663</v>
      </c>
      <c r="E23" s="28">
        <v>5541</v>
      </c>
      <c r="F23" s="28">
        <v>3</v>
      </c>
      <c r="G23" s="28">
        <v>1</v>
      </c>
      <c r="I23" s="28" t="s">
        <v>79</v>
      </c>
    </row>
    <row r="24" spans="1:9" x14ac:dyDescent="0.25">
      <c r="A24" s="28">
        <v>1</v>
      </c>
      <c r="B24" s="28">
        <v>823</v>
      </c>
      <c r="C24" s="28">
        <v>415</v>
      </c>
      <c r="D24" s="28">
        <v>1685</v>
      </c>
      <c r="E24" s="28">
        <v>5542</v>
      </c>
      <c r="F24" s="28">
        <v>3</v>
      </c>
      <c r="G24" s="28">
        <v>1</v>
      </c>
      <c r="I24" s="28" t="s">
        <v>79</v>
      </c>
    </row>
    <row r="25" spans="1:9" x14ac:dyDescent="0.25">
      <c r="A25" s="28">
        <v>1</v>
      </c>
      <c r="B25" s="28">
        <v>824</v>
      </c>
      <c r="C25" s="28">
        <v>754</v>
      </c>
      <c r="D25" s="28">
        <v>1685</v>
      </c>
      <c r="E25" s="28">
        <v>5543</v>
      </c>
      <c r="F25" s="28">
        <v>3</v>
      </c>
      <c r="G25" s="28">
        <v>1</v>
      </c>
      <c r="I25" s="28" t="s">
        <v>79</v>
      </c>
    </row>
    <row r="26" spans="1:9" x14ac:dyDescent="0.25">
      <c r="A26" s="28">
        <v>1</v>
      </c>
      <c r="B26" s="28">
        <v>954</v>
      </c>
      <c r="C26" s="28">
        <v>408</v>
      </c>
      <c r="D26" s="28">
        <v>1686</v>
      </c>
      <c r="E26" s="28">
        <v>5544</v>
      </c>
      <c r="F26" s="28">
        <v>3</v>
      </c>
      <c r="G26" s="28">
        <v>1</v>
      </c>
      <c r="I26" s="28" t="s">
        <v>79</v>
      </c>
    </row>
    <row r="27" spans="1:9" x14ac:dyDescent="0.25">
      <c r="A27" s="28">
        <v>1</v>
      </c>
      <c r="B27" s="28">
        <v>1022</v>
      </c>
      <c r="C27" s="28">
        <v>737</v>
      </c>
      <c r="D27" s="28">
        <v>1687</v>
      </c>
      <c r="E27" s="28">
        <v>5545</v>
      </c>
      <c r="F27" s="28">
        <v>3</v>
      </c>
      <c r="G27" s="28">
        <v>1</v>
      </c>
      <c r="I27" s="28" t="s">
        <v>79</v>
      </c>
    </row>
    <row r="28" spans="1:9" x14ac:dyDescent="0.25">
      <c r="A28" s="28">
        <v>1</v>
      </c>
      <c r="B28" s="28">
        <v>1026</v>
      </c>
      <c r="C28" s="28">
        <v>408</v>
      </c>
      <c r="D28" s="28">
        <v>1725</v>
      </c>
      <c r="E28" s="28">
        <v>5546</v>
      </c>
      <c r="F28" s="28">
        <v>3</v>
      </c>
      <c r="G28" s="28">
        <v>4</v>
      </c>
      <c r="I28" s="28" t="s">
        <v>79</v>
      </c>
    </row>
    <row r="29" spans="1:9" x14ac:dyDescent="0.25">
      <c r="A29" s="28">
        <v>1</v>
      </c>
      <c r="B29" s="28">
        <v>1085</v>
      </c>
      <c r="C29" s="28">
        <v>737</v>
      </c>
      <c r="D29" s="28">
        <v>1664</v>
      </c>
      <c r="E29" s="28">
        <v>5547</v>
      </c>
      <c r="F29" s="28">
        <v>3</v>
      </c>
      <c r="G29" s="28">
        <v>1</v>
      </c>
      <c r="I29" s="28" t="s">
        <v>79</v>
      </c>
    </row>
    <row r="30" spans="1:9" x14ac:dyDescent="0.25">
      <c r="A30" s="28">
        <v>1</v>
      </c>
      <c r="B30" s="28">
        <v>1088</v>
      </c>
      <c r="C30" s="28">
        <v>385</v>
      </c>
      <c r="D30" s="28">
        <v>1688</v>
      </c>
      <c r="E30" s="28">
        <v>5548</v>
      </c>
      <c r="F30" s="28">
        <v>3</v>
      </c>
      <c r="G30" s="28">
        <v>1</v>
      </c>
      <c r="I30" s="28" t="s">
        <v>79</v>
      </c>
    </row>
    <row r="31" spans="1:9" x14ac:dyDescent="0.25">
      <c r="A31" s="28">
        <v>1</v>
      </c>
      <c r="B31" s="28">
        <v>1114</v>
      </c>
      <c r="C31" s="28">
        <v>385</v>
      </c>
      <c r="D31" s="28">
        <v>1665</v>
      </c>
      <c r="E31" s="28">
        <v>5549</v>
      </c>
      <c r="F31" s="28">
        <v>3</v>
      </c>
      <c r="G31" s="28">
        <v>8</v>
      </c>
      <c r="I31" s="28" t="s">
        <v>79</v>
      </c>
    </row>
    <row r="32" spans="1:9" x14ac:dyDescent="0.25">
      <c r="A32" s="28">
        <v>1</v>
      </c>
      <c r="B32" s="28">
        <v>1142</v>
      </c>
      <c r="C32" s="28">
        <v>759</v>
      </c>
      <c r="D32" s="28">
        <v>1726</v>
      </c>
      <c r="E32" s="28">
        <v>5550</v>
      </c>
      <c r="F32" s="28">
        <v>3</v>
      </c>
      <c r="G32" s="28">
        <v>1</v>
      </c>
      <c r="I32" s="28" t="s">
        <v>79</v>
      </c>
    </row>
    <row r="33" spans="1:9" x14ac:dyDescent="0.25">
      <c r="A33" s="28">
        <v>1</v>
      </c>
      <c r="B33" s="28">
        <v>1178</v>
      </c>
      <c r="C33" s="28">
        <v>385</v>
      </c>
      <c r="D33" s="28">
        <v>1689</v>
      </c>
      <c r="E33" s="28">
        <v>5551</v>
      </c>
      <c r="F33" s="28">
        <v>3</v>
      </c>
      <c r="G33" s="28">
        <v>1</v>
      </c>
      <c r="I33" s="28" t="s">
        <v>79</v>
      </c>
    </row>
    <row r="34" spans="1:9" x14ac:dyDescent="0.25">
      <c r="A34" s="28">
        <v>1</v>
      </c>
      <c r="B34" s="28">
        <v>1204</v>
      </c>
      <c r="C34" s="28">
        <v>385</v>
      </c>
      <c r="D34" s="28">
        <v>1666</v>
      </c>
      <c r="E34" s="28">
        <v>5552</v>
      </c>
      <c r="F34" s="28">
        <v>3</v>
      </c>
      <c r="G34" s="28">
        <v>1</v>
      </c>
      <c r="I34" s="28" t="s">
        <v>79</v>
      </c>
    </row>
    <row r="35" spans="1:9" x14ac:dyDescent="0.25">
      <c r="A35" s="28">
        <v>1</v>
      </c>
      <c r="B35" s="28">
        <v>1206</v>
      </c>
      <c r="C35" s="28">
        <v>759</v>
      </c>
      <c r="D35" s="28">
        <v>1666</v>
      </c>
      <c r="E35" s="28">
        <v>5553</v>
      </c>
      <c r="F35" s="28">
        <v>3</v>
      </c>
      <c r="G35" s="28">
        <v>1</v>
      </c>
      <c r="I35" s="28" t="s">
        <v>79</v>
      </c>
    </row>
    <row r="36" spans="1:9" x14ac:dyDescent="0.25">
      <c r="A36" s="28">
        <v>1</v>
      </c>
      <c r="B36" s="28">
        <v>1260</v>
      </c>
      <c r="C36" s="28">
        <v>786</v>
      </c>
      <c r="D36" s="28">
        <v>1667</v>
      </c>
      <c r="E36" s="28">
        <v>5554</v>
      </c>
      <c r="F36" s="28">
        <v>3</v>
      </c>
      <c r="G36" s="28">
        <v>1</v>
      </c>
      <c r="I36" s="28" t="s">
        <v>79</v>
      </c>
    </row>
    <row r="37" spans="1:9" x14ac:dyDescent="0.25">
      <c r="A37" s="28">
        <v>1</v>
      </c>
      <c r="B37" s="28">
        <v>1305</v>
      </c>
      <c r="C37" s="28">
        <v>786</v>
      </c>
      <c r="D37" s="28">
        <v>1697</v>
      </c>
      <c r="E37" s="28">
        <v>5555</v>
      </c>
      <c r="F37" s="28">
        <v>3</v>
      </c>
      <c r="G37" s="28">
        <v>1</v>
      </c>
      <c r="I37" s="28" t="s">
        <v>79</v>
      </c>
    </row>
    <row r="38" spans="1:9" x14ac:dyDescent="0.25">
      <c r="A38" s="28">
        <v>1</v>
      </c>
      <c r="B38" s="28">
        <v>1337</v>
      </c>
      <c r="C38" s="28">
        <v>736</v>
      </c>
      <c r="D38" s="28">
        <v>1668</v>
      </c>
      <c r="E38" s="28">
        <v>5556</v>
      </c>
      <c r="F38" s="28">
        <v>3</v>
      </c>
      <c r="G38" s="28">
        <v>1</v>
      </c>
      <c r="I38" s="28" t="s">
        <v>79</v>
      </c>
    </row>
    <row r="39" spans="1:9" x14ac:dyDescent="0.25">
      <c r="A39" s="28">
        <v>1</v>
      </c>
      <c r="B39" s="28">
        <v>1346</v>
      </c>
      <c r="C39" s="28">
        <v>736</v>
      </c>
      <c r="D39" s="28">
        <v>1668</v>
      </c>
      <c r="E39" s="28">
        <v>5557</v>
      </c>
      <c r="F39" s="28">
        <v>3</v>
      </c>
      <c r="G39" s="28">
        <v>1</v>
      </c>
      <c r="I39" s="28" t="s">
        <v>79</v>
      </c>
    </row>
    <row r="40" spans="1:9" x14ac:dyDescent="0.25">
      <c r="A40" s="28">
        <v>1</v>
      </c>
      <c r="B40" s="28">
        <v>1385</v>
      </c>
      <c r="C40" s="28">
        <v>736</v>
      </c>
      <c r="D40" s="28">
        <v>1690</v>
      </c>
      <c r="E40" s="28">
        <v>5558</v>
      </c>
      <c r="F40" s="28">
        <v>3</v>
      </c>
      <c r="G40" s="28">
        <v>1</v>
      </c>
      <c r="I40" s="28" t="s">
        <v>79</v>
      </c>
    </row>
    <row r="41" spans="1:9" x14ac:dyDescent="0.25">
      <c r="A41" s="28">
        <v>1</v>
      </c>
      <c r="B41" s="28">
        <v>1393</v>
      </c>
      <c r="C41" s="28">
        <v>736</v>
      </c>
      <c r="D41" s="28">
        <v>1727</v>
      </c>
      <c r="E41" s="28">
        <v>5559</v>
      </c>
      <c r="F41" s="28">
        <v>3</v>
      </c>
      <c r="G41" s="28">
        <v>2</v>
      </c>
      <c r="I41" s="28" t="s">
        <v>79</v>
      </c>
    </row>
    <row r="42" spans="1:9" x14ac:dyDescent="0.25">
      <c r="A42" s="28">
        <v>1</v>
      </c>
      <c r="B42" s="28">
        <v>1398</v>
      </c>
      <c r="C42" s="28">
        <v>899</v>
      </c>
      <c r="D42" s="28">
        <v>1669</v>
      </c>
      <c r="E42" s="28">
        <v>5560</v>
      </c>
      <c r="F42" s="28">
        <v>3</v>
      </c>
      <c r="G42" s="28">
        <v>2</v>
      </c>
      <c r="I42" s="28" t="s">
        <v>79</v>
      </c>
    </row>
    <row r="43" spans="1:9" x14ac:dyDescent="0.25">
      <c r="A43" s="28">
        <v>1</v>
      </c>
      <c r="B43" s="28">
        <v>1400</v>
      </c>
      <c r="C43" s="28">
        <v>590</v>
      </c>
      <c r="D43" s="28">
        <v>1691</v>
      </c>
      <c r="E43" s="28">
        <v>5561</v>
      </c>
      <c r="F43" s="28">
        <v>3</v>
      </c>
      <c r="G43" s="28">
        <v>1</v>
      </c>
      <c r="I43" s="28" t="s">
        <v>79</v>
      </c>
    </row>
    <row r="44" spans="1:9" x14ac:dyDescent="0.25">
      <c r="A44" s="28">
        <v>1</v>
      </c>
      <c r="B44" s="28">
        <v>1405</v>
      </c>
      <c r="C44" s="28">
        <v>735</v>
      </c>
      <c r="D44" s="28">
        <v>1691</v>
      </c>
      <c r="E44" s="28">
        <v>5562</v>
      </c>
      <c r="F44" s="28">
        <v>3</v>
      </c>
      <c r="G44" s="28">
        <v>1</v>
      </c>
      <c r="I44" s="28" t="s">
        <v>79</v>
      </c>
    </row>
    <row r="45" spans="1:9" x14ac:dyDescent="0.25">
      <c r="A45" s="28">
        <v>1</v>
      </c>
      <c r="B45" s="28">
        <v>1410</v>
      </c>
      <c r="C45" s="28">
        <v>499</v>
      </c>
      <c r="D45" s="28">
        <v>1691</v>
      </c>
      <c r="E45" s="28">
        <v>5563</v>
      </c>
      <c r="F45" s="28">
        <v>3</v>
      </c>
      <c r="G45" s="28">
        <v>1</v>
      </c>
      <c r="I45" s="28" t="s">
        <v>79</v>
      </c>
    </row>
    <row r="46" spans="1:9" x14ac:dyDescent="0.25">
      <c r="A46" s="28">
        <v>1</v>
      </c>
      <c r="B46" s="28">
        <v>1437</v>
      </c>
      <c r="C46" s="28">
        <v>985</v>
      </c>
      <c r="D46" s="28">
        <v>1670</v>
      </c>
      <c r="E46" s="28">
        <v>5564</v>
      </c>
      <c r="F46" s="28">
        <v>3</v>
      </c>
      <c r="G46" s="28">
        <v>3</v>
      </c>
      <c r="I46" s="28" t="s">
        <v>79</v>
      </c>
    </row>
    <row r="47" spans="1:9" x14ac:dyDescent="0.25">
      <c r="A47" s="28">
        <v>1</v>
      </c>
      <c r="B47" s="28">
        <v>1445</v>
      </c>
      <c r="C47" s="28">
        <v>441</v>
      </c>
      <c r="D47" s="28">
        <v>1698</v>
      </c>
      <c r="E47" s="28">
        <v>5565</v>
      </c>
      <c r="F47" s="28">
        <v>3</v>
      </c>
      <c r="G47" s="28">
        <v>1</v>
      </c>
      <c r="I47" s="28" t="s">
        <v>79</v>
      </c>
    </row>
    <row r="48" spans="1:9" x14ac:dyDescent="0.25">
      <c r="A48" s="28">
        <v>1</v>
      </c>
      <c r="B48" s="28">
        <v>1449</v>
      </c>
      <c r="C48" s="28">
        <v>592</v>
      </c>
      <c r="D48" s="28">
        <v>1698</v>
      </c>
      <c r="E48" s="28">
        <v>5566</v>
      </c>
      <c r="F48" s="28">
        <v>3</v>
      </c>
      <c r="G48" s="28">
        <v>1</v>
      </c>
      <c r="I48" s="28" t="s">
        <v>79</v>
      </c>
    </row>
    <row r="49" spans="1:9" x14ac:dyDescent="0.25">
      <c r="A49" s="28">
        <v>1</v>
      </c>
      <c r="B49" s="28">
        <v>1479</v>
      </c>
      <c r="C49" s="28">
        <v>441</v>
      </c>
      <c r="D49" s="28">
        <v>1692</v>
      </c>
      <c r="E49" s="28">
        <v>5567</v>
      </c>
      <c r="F49" s="28">
        <v>3</v>
      </c>
      <c r="G49" s="28">
        <v>1</v>
      </c>
      <c r="I49" s="28" t="s">
        <v>79</v>
      </c>
    </row>
    <row r="50" spans="1:9" x14ac:dyDescent="0.25">
      <c r="A50" s="28">
        <v>1</v>
      </c>
      <c r="B50" s="28">
        <v>1483</v>
      </c>
      <c r="C50" s="28">
        <v>592</v>
      </c>
      <c r="D50" s="28">
        <v>1692</v>
      </c>
      <c r="E50" s="28">
        <v>5568</v>
      </c>
      <c r="F50" s="28">
        <v>3</v>
      </c>
      <c r="G50" s="28">
        <v>1</v>
      </c>
      <c r="I50" s="28" t="s">
        <v>79</v>
      </c>
    </row>
    <row r="51" spans="1:9" x14ac:dyDescent="0.25">
      <c r="A51" s="28">
        <v>1</v>
      </c>
      <c r="B51" s="28">
        <v>1490</v>
      </c>
      <c r="C51" s="28">
        <v>984</v>
      </c>
      <c r="D51" s="28">
        <v>1728</v>
      </c>
      <c r="E51" s="28">
        <v>5569</v>
      </c>
      <c r="F51" s="28">
        <v>3</v>
      </c>
      <c r="G51" s="28">
        <v>4</v>
      </c>
      <c r="I51" s="28" t="s">
        <v>79</v>
      </c>
    </row>
    <row r="52" spans="1:9" x14ac:dyDescent="0.25">
      <c r="A52" s="28">
        <v>1</v>
      </c>
      <c r="B52" s="28">
        <v>1505</v>
      </c>
      <c r="C52" s="28">
        <v>592</v>
      </c>
      <c r="D52" s="28">
        <v>1671</v>
      </c>
      <c r="E52" s="28">
        <v>5570</v>
      </c>
      <c r="F52" s="28">
        <v>3</v>
      </c>
      <c r="G52" s="28">
        <v>1</v>
      </c>
      <c r="I52" s="28" t="s">
        <v>79</v>
      </c>
    </row>
    <row r="53" spans="1:9" x14ac:dyDescent="0.25">
      <c r="A53" s="28">
        <v>1</v>
      </c>
      <c r="B53" s="28">
        <v>1518</v>
      </c>
      <c r="C53" s="28">
        <v>595</v>
      </c>
      <c r="D53" s="28">
        <v>1699</v>
      </c>
      <c r="E53" s="28">
        <v>5571</v>
      </c>
      <c r="F53" s="28">
        <v>3</v>
      </c>
      <c r="G53" s="28">
        <v>1</v>
      </c>
      <c r="I53" s="28" t="s">
        <v>79</v>
      </c>
    </row>
    <row r="54" spans="1:9" x14ac:dyDescent="0.25">
      <c r="A54" s="28">
        <v>1</v>
      </c>
      <c r="B54" s="28">
        <v>1519</v>
      </c>
      <c r="C54" s="28">
        <v>596</v>
      </c>
      <c r="D54" s="28">
        <v>1672</v>
      </c>
      <c r="E54" s="28">
        <v>5572</v>
      </c>
      <c r="F54" s="28">
        <v>3</v>
      </c>
      <c r="G54" s="28">
        <v>1</v>
      </c>
      <c r="I54" s="28" t="s">
        <v>79</v>
      </c>
    </row>
    <row r="55" spans="1:9" x14ac:dyDescent="0.25">
      <c r="A55" s="28">
        <v>1</v>
      </c>
      <c r="B55" s="28">
        <v>1525</v>
      </c>
      <c r="C55" s="28">
        <v>596</v>
      </c>
      <c r="D55" s="28">
        <v>1700</v>
      </c>
      <c r="E55" s="28">
        <v>5573</v>
      </c>
      <c r="F55" s="28">
        <v>3</v>
      </c>
      <c r="G55" s="28">
        <v>1</v>
      </c>
      <c r="I55" s="28" t="s">
        <v>79</v>
      </c>
    </row>
    <row r="56" spans="1:9" x14ac:dyDescent="0.25">
      <c r="A56" s="28">
        <v>1</v>
      </c>
      <c r="B56" s="28">
        <v>1534</v>
      </c>
      <c r="C56" s="28">
        <v>595</v>
      </c>
      <c r="D56" s="28">
        <v>1673</v>
      </c>
      <c r="E56" s="28">
        <v>5574</v>
      </c>
      <c r="F56" s="28">
        <v>3</v>
      </c>
      <c r="G56" s="28">
        <v>1</v>
      </c>
      <c r="I56" s="28" t="s">
        <v>79</v>
      </c>
    </row>
    <row r="57" spans="1:9" x14ac:dyDescent="0.25">
      <c r="A57" s="28">
        <v>1</v>
      </c>
      <c r="B57" s="28">
        <v>1571</v>
      </c>
      <c r="C57" s="28">
        <v>830</v>
      </c>
      <c r="D57" s="28">
        <v>1693</v>
      </c>
      <c r="E57" s="28">
        <v>5575</v>
      </c>
      <c r="F57" s="28">
        <v>3</v>
      </c>
      <c r="G57" s="28">
        <v>1</v>
      </c>
      <c r="I57" s="28" t="s">
        <v>79</v>
      </c>
    </row>
    <row r="58" spans="1:9" x14ac:dyDescent="0.25">
      <c r="A58" s="28">
        <v>1</v>
      </c>
      <c r="B58" s="28">
        <v>1592</v>
      </c>
      <c r="C58" s="28">
        <v>830</v>
      </c>
      <c r="D58" s="28">
        <v>1729</v>
      </c>
      <c r="E58" s="28">
        <v>5576</v>
      </c>
      <c r="F58" s="28">
        <v>3</v>
      </c>
      <c r="G58" s="28">
        <v>1</v>
      </c>
      <c r="I58" s="28" t="s">
        <v>79</v>
      </c>
    </row>
    <row r="59" spans="1:9" x14ac:dyDescent="0.25">
      <c r="A59" s="28">
        <v>1</v>
      </c>
      <c r="B59" s="28">
        <v>1597</v>
      </c>
      <c r="C59" s="28">
        <v>596</v>
      </c>
      <c r="D59" s="28">
        <v>1694</v>
      </c>
      <c r="E59" s="28">
        <v>5577</v>
      </c>
      <c r="F59" s="28">
        <v>3</v>
      </c>
      <c r="G59" s="28">
        <v>1</v>
      </c>
      <c r="I59" s="28" t="s">
        <v>79</v>
      </c>
    </row>
    <row r="60" spans="1:9" x14ac:dyDescent="0.25">
      <c r="A60" s="28">
        <v>1</v>
      </c>
      <c r="B60" s="28">
        <v>1599</v>
      </c>
      <c r="C60" s="28">
        <v>596</v>
      </c>
      <c r="D60" s="28">
        <v>1674</v>
      </c>
      <c r="E60" s="28">
        <v>5578</v>
      </c>
      <c r="F60" s="28">
        <v>3</v>
      </c>
      <c r="G60" s="28">
        <v>6</v>
      </c>
      <c r="I60" s="28" t="s">
        <v>79</v>
      </c>
    </row>
    <row r="61" spans="1:9" x14ac:dyDescent="0.25">
      <c r="A61" s="28">
        <v>1</v>
      </c>
      <c r="B61" s="28">
        <v>1605</v>
      </c>
      <c r="C61" s="28">
        <v>888</v>
      </c>
      <c r="D61" s="28">
        <v>1675</v>
      </c>
      <c r="E61" s="28">
        <v>5579</v>
      </c>
      <c r="F61" s="28">
        <v>3</v>
      </c>
      <c r="G61" s="28">
        <v>6</v>
      </c>
      <c r="I61" s="28" t="s">
        <v>79</v>
      </c>
    </row>
    <row r="62" spans="1:9" x14ac:dyDescent="0.25">
      <c r="A62" s="28">
        <v>1</v>
      </c>
      <c r="B62" s="28">
        <v>1614</v>
      </c>
      <c r="C62" s="28">
        <v>628</v>
      </c>
      <c r="D62" s="28">
        <v>1695</v>
      </c>
      <c r="E62" s="28">
        <v>5580</v>
      </c>
      <c r="F62" s="28">
        <v>3</v>
      </c>
      <c r="G62" s="28">
        <v>1</v>
      </c>
      <c r="I62" s="28" t="s">
        <v>79</v>
      </c>
    </row>
    <row r="63" spans="1:9" x14ac:dyDescent="0.25">
      <c r="A63" s="28">
        <v>1</v>
      </c>
      <c r="B63" s="28">
        <v>1618</v>
      </c>
      <c r="C63" s="28">
        <v>628</v>
      </c>
      <c r="D63" s="28">
        <v>1676</v>
      </c>
      <c r="E63" s="28">
        <v>5581</v>
      </c>
      <c r="F63" s="28">
        <v>3</v>
      </c>
      <c r="G63" s="28">
        <v>1</v>
      </c>
      <c r="I63" s="28" t="s">
        <v>79</v>
      </c>
    </row>
    <row r="64" spans="1:9" x14ac:dyDescent="0.25">
      <c r="A64" s="28">
        <v>1</v>
      </c>
      <c r="B64" s="28">
        <v>1626</v>
      </c>
      <c r="C64" s="28">
        <v>465</v>
      </c>
      <c r="D64" s="28">
        <v>1701</v>
      </c>
      <c r="E64" s="28">
        <v>5582</v>
      </c>
      <c r="F64" s="28">
        <v>3</v>
      </c>
      <c r="G64" s="28">
        <v>1</v>
      </c>
      <c r="I64" s="28" t="s">
        <v>79</v>
      </c>
    </row>
    <row r="65" spans="1:9" x14ac:dyDescent="0.25">
      <c r="A65" s="28">
        <v>1</v>
      </c>
      <c r="B65" s="28">
        <v>1646</v>
      </c>
      <c r="C65" s="28">
        <v>465</v>
      </c>
      <c r="D65" s="28">
        <v>1696</v>
      </c>
      <c r="E65" s="28">
        <v>5583</v>
      </c>
      <c r="F65" s="28">
        <v>3</v>
      </c>
      <c r="G65" s="28">
        <v>1</v>
      </c>
      <c r="I65" s="28" t="s">
        <v>79</v>
      </c>
    </row>
    <row r="66" spans="1:9" x14ac:dyDescent="0.25">
      <c r="A66" s="28">
        <v>1</v>
      </c>
      <c r="B66" s="28">
        <v>1655</v>
      </c>
      <c r="C66" s="28">
        <v>628</v>
      </c>
      <c r="D66" s="28">
        <v>1696</v>
      </c>
      <c r="E66" s="28">
        <v>5584</v>
      </c>
      <c r="F66" s="28">
        <v>3</v>
      </c>
      <c r="G66" s="28">
        <v>1</v>
      </c>
      <c r="I66" s="28" t="s">
        <v>79</v>
      </c>
    </row>
    <row r="67" spans="1:9" x14ac:dyDescent="0.25">
      <c r="A67" s="28">
        <v>1</v>
      </c>
      <c r="B67" s="28">
        <v>1660</v>
      </c>
      <c r="C67" s="28">
        <v>989</v>
      </c>
      <c r="D67" s="28">
        <v>1730</v>
      </c>
      <c r="E67" s="28">
        <v>5585</v>
      </c>
      <c r="F67" s="28">
        <v>3</v>
      </c>
      <c r="G67" s="28">
        <v>3</v>
      </c>
      <c r="I67" s="28" t="s">
        <v>79</v>
      </c>
    </row>
    <row r="68" spans="1:9" x14ac:dyDescent="0.25">
      <c r="A68" s="28">
        <v>1</v>
      </c>
      <c r="B68" s="28">
        <v>1664</v>
      </c>
      <c r="C68" s="28">
        <v>760</v>
      </c>
      <c r="D68" s="28">
        <v>1677</v>
      </c>
      <c r="E68" s="28">
        <v>5586</v>
      </c>
      <c r="F68" s="28">
        <v>3</v>
      </c>
      <c r="G68" s="28">
        <v>1</v>
      </c>
      <c r="I68" s="28" t="s">
        <v>79</v>
      </c>
    </row>
    <row r="69" spans="1:9" x14ac:dyDescent="0.25">
      <c r="A69" s="28">
        <v>1</v>
      </c>
      <c r="B69" s="28">
        <v>1670</v>
      </c>
      <c r="C69" s="28">
        <v>760</v>
      </c>
      <c r="D69" s="28">
        <v>1677</v>
      </c>
      <c r="E69" s="28">
        <v>5587</v>
      </c>
      <c r="F69" s="28">
        <v>3</v>
      </c>
      <c r="G69" s="28">
        <v>1</v>
      </c>
      <c r="I69" s="28" t="s">
        <v>79</v>
      </c>
    </row>
    <row r="70" spans="1:9" x14ac:dyDescent="0.25">
      <c r="A70" s="28">
        <v>1</v>
      </c>
      <c r="B70" s="28">
        <v>1676</v>
      </c>
      <c r="C70" s="28">
        <v>831</v>
      </c>
      <c r="D70" s="28">
        <v>1678</v>
      </c>
      <c r="E70" s="28">
        <v>5588</v>
      </c>
      <c r="F70" s="28">
        <v>3</v>
      </c>
      <c r="G70" s="28">
        <v>2</v>
      </c>
      <c r="I70" s="28" t="s">
        <v>79</v>
      </c>
    </row>
    <row r="71" spans="1:9" x14ac:dyDescent="0.25">
      <c r="A71" s="28">
        <v>1</v>
      </c>
      <c r="B71" s="28">
        <v>1680</v>
      </c>
      <c r="C71" s="28">
        <v>627</v>
      </c>
      <c r="D71" s="28">
        <v>1678</v>
      </c>
      <c r="E71" s="28">
        <v>5589</v>
      </c>
      <c r="F71" s="28">
        <v>3</v>
      </c>
      <c r="G71" s="28">
        <v>1</v>
      </c>
      <c r="I71" s="28" t="s">
        <v>79</v>
      </c>
    </row>
    <row r="72" spans="1:9" x14ac:dyDescent="0.25">
      <c r="A72" s="28">
        <v>1</v>
      </c>
      <c r="B72" s="28">
        <v>1695</v>
      </c>
      <c r="C72" s="28">
        <v>627</v>
      </c>
      <c r="D72" s="28">
        <v>1731</v>
      </c>
      <c r="E72" s="28">
        <v>5590</v>
      </c>
      <c r="F72" s="28">
        <v>3</v>
      </c>
      <c r="G72" s="28">
        <v>1</v>
      </c>
      <c r="I72" s="28" t="s">
        <v>79</v>
      </c>
    </row>
    <row r="73" spans="1:9" x14ac:dyDescent="0.25">
      <c r="A73" s="28">
        <v>1</v>
      </c>
      <c r="B73" s="28">
        <v>1702</v>
      </c>
      <c r="C73" s="28">
        <v>627</v>
      </c>
      <c r="D73" s="28">
        <v>1731</v>
      </c>
      <c r="E73" s="28">
        <v>5591</v>
      </c>
      <c r="F73" s="28">
        <v>3</v>
      </c>
      <c r="G73" s="28">
        <v>1</v>
      </c>
      <c r="I73" s="28" t="s">
        <v>79</v>
      </c>
    </row>
    <row r="74" spans="1:9" x14ac:dyDescent="0.25">
      <c r="A74" s="28">
        <v>1</v>
      </c>
      <c r="B74" s="28">
        <v>1718</v>
      </c>
      <c r="C74" s="28">
        <v>607</v>
      </c>
      <c r="D74" s="28">
        <v>1679</v>
      </c>
      <c r="E74" s="28">
        <v>5592</v>
      </c>
      <c r="F74" s="28">
        <v>3</v>
      </c>
      <c r="G74" s="28">
        <v>2</v>
      </c>
      <c r="I74" s="28" t="s">
        <v>79</v>
      </c>
    </row>
    <row r="75" spans="1:9" x14ac:dyDescent="0.25">
      <c r="A75" s="28">
        <v>1</v>
      </c>
      <c r="B75" s="28">
        <v>1725</v>
      </c>
      <c r="C75" s="28">
        <v>760</v>
      </c>
      <c r="D75" s="28">
        <v>1679</v>
      </c>
      <c r="E75" s="28">
        <v>5593</v>
      </c>
      <c r="F75" s="28">
        <v>3</v>
      </c>
      <c r="G75" s="28">
        <v>1</v>
      </c>
      <c r="I75" s="28" t="s">
        <v>79</v>
      </c>
    </row>
    <row r="76" spans="1:9" x14ac:dyDescent="0.25">
      <c r="A76" s="28">
        <v>1</v>
      </c>
      <c r="B76" s="28">
        <v>1742</v>
      </c>
      <c r="C76" s="28">
        <v>607</v>
      </c>
      <c r="D76" s="28">
        <v>1680</v>
      </c>
      <c r="E76" s="28">
        <v>5594</v>
      </c>
      <c r="F76" s="28">
        <v>3</v>
      </c>
      <c r="G76" s="28">
        <v>1</v>
      </c>
      <c r="I76" s="28" t="s">
        <v>79</v>
      </c>
    </row>
    <row r="77" spans="1:9" x14ac:dyDescent="0.25">
      <c r="A77" s="28">
        <v>1</v>
      </c>
      <c r="B77" s="28">
        <v>1757</v>
      </c>
      <c r="C77" s="28">
        <v>796</v>
      </c>
      <c r="D77" s="28">
        <v>1680</v>
      </c>
      <c r="E77" s="28">
        <v>5595</v>
      </c>
      <c r="F77" s="28">
        <v>3</v>
      </c>
      <c r="G77" s="28">
        <v>1</v>
      </c>
      <c r="I77" s="28" t="s">
        <v>79</v>
      </c>
    </row>
    <row r="78" spans="1:9" x14ac:dyDescent="0.25">
      <c r="A78" s="28">
        <v>1</v>
      </c>
      <c r="B78" s="28">
        <v>1760</v>
      </c>
      <c r="C78" s="28">
        <v>663</v>
      </c>
      <c r="D78" s="28">
        <v>1681</v>
      </c>
      <c r="E78" s="28">
        <v>5596</v>
      </c>
      <c r="F78" s="28">
        <v>3</v>
      </c>
      <c r="G78" s="28">
        <v>4</v>
      </c>
      <c r="I78" s="28" t="s">
        <v>79</v>
      </c>
    </row>
    <row r="79" spans="1:9" x14ac:dyDescent="0.25">
      <c r="A79" s="28">
        <v>2</v>
      </c>
      <c r="B79" s="28">
        <v>17</v>
      </c>
      <c r="C79" s="28">
        <v>442</v>
      </c>
      <c r="D79" s="28">
        <v>1702</v>
      </c>
      <c r="E79" s="28">
        <v>5597</v>
      </c>
      <c r="F79" s="28">
        <v>3</v>
      </c>
      <c r="G79" s="28">
        <v>1</v>
      </c>
      <c r="I79" s="28" t="s">
        <v>79</v>
      </c>
    </row>
    <row r="80" spans="1:9" x14ac:dyDescent="0.25">
      <c r="A80" s="28">
        <v>2</v>
      </c>
      <c r="B80" s="28">
        <v>19</v>
      </c>
      <c r="C80" s="28">
        <v>735</v>
      </c>
      <c r="D80" s="28">
        <v>1702</v>
      </c>
      <c r="E80" s="28">
        <v>5598</v>
      </c>
      <c r="F80" s="28">
        <v>3</v>
      </c>
      <c r="G80" s="28">
        <v>1</v>
      </c>
      <c r="I80" s="28" t="s">
        <v>79</v>
      </c>
    </row>
    <row r="81" spans="1:9" x14ac:dyDescent="0.25">
      <c r="A81" s="28">
        <v>2</v>
      </c>
      <c r="B81" s="28">
        <v>23</v>
      </c>
      <c r="C81" s="28">
        <v>441</v>
      </c>
      <c r="D81" s="28">
        <v>1702</v>
      </c>
      <c r="E81" s="28">
        <v>5599</v>
      </c>
      <c r="F81" s="28">
        <v>3</v>
      </c>
      <c r="G81" s="28">
        <v>1</v>
      </c>
      <c r="I81" s="28" t="s">
        <v>79</v>
      </c>
    </row>
    <row r="82" spans="1:9" x14ac:dyDescent="0.25">
      <c r="A82" s="28">
        <v>2</v>
      </c>
      <c r="B82" s="28">
        <v>36</v>
      </c>
      <c r="C82" s="28">
        <v>445</v>
      </c>
      <c r="D82" s="28">
        <v>1732</v>
      </c>
      <c r="E82" s="28">
        <v>5600</v>
      </c>
      <c r="F82" s="28">
        <v>3</v>
      </c>
      <c r="G82" s="28">
        <v>1</v>
      </c>
      <c r="I82" s="28" t="s">
        <v>79</v>
      </c>
    </row>
    <row r="83" spans="1:9" x14ac:dyDescent="0.25">
      <c r="A83" s="28">
        <v>2</v>
      </c>
      <c r="B83" s="28">
        <v>37</v>
      </c>
      <c r="C83" s="28">
        <v>434</v>
      </c>
      <c r="D83" s="28">
        <v>1703</v>
      </c>
      <c r="E83" s="28">
        <v>5601</v>
      </c>
      <c r="F83" s="28">
        <v>3</v>
      </c>
      <c r="G83" s="28">
        <v>1</v>
      </c>
      <c r="I83" s="28" t="s">
        <v>79</v>
      </c>
    </row>
    <row r="84" spans="1:9" x14ac:dyDescent="0.25">
      <c r="A84" s="28">
        <v>2</v>
      </c>
      <c r="B84" s="28">
        <v>42</v>
      </c>
      <c r="C84" s="28">
        <v>983</v>
      </c>
      <c r="D84" s="28">
        <v>1704</v>
      </c>
      <c r="E84" s="28">
        <v>5602</v>
      </c>
      <c r="F84" s="28">
        <v>3</v>
      </c>
      <c r="G84" s="28">
        <v>1</v>
      </c>
      <c r="I84" s="28" t="s">
        <v>79</v>
      </c>
    </row>
    <row r="85" spans="1:9" x14ac:dyDescent="0.25">
      <c r="A85" s="28">
        <v>2</v>
      </c>
      <c r="B85" s="28">
        <v>43</v>
      </c>
      <c r="C85" s="28">
        <v>982</v>
      </c>
      <c r="D85" s="28">
        <v>1705</v>
      </c>
      <c r="E85" s="28">
        <v>5603</v>
      </c>
      <c r="F85" s="28">
        <v>3</v>
      </c>
      <c r="G85" s="28">
        <v>1</v>
      </c>
      <c r="I85" s="28" t="s">
        <v>79</v>
      </c>
    </row>
    <row r="86" spans="1:9" x14ac:dyDescent="0.25">
      <c r="A86" s="28">
        <v>2</v>
      </c>
      <c r="B86" s="28">
        <v>49</v>
      </c>
      <c r="C86" s="28">
        <v>832</v>
      </c>
      <c r="D86" s="28">
        <v>1706</v>
      </c>
      <c r="E86" s="28">
        <v>5604</v>
      </c>
      <c r="F86" s="28">
        <v>3</v>
      </c>
      <c r="G86" s="28">
        <v>1</v>
      </c>
      <c r="I86" s="28" t="s">
        <v>79</v>
      </c>
    </row>
    <row r="87" spans="1:9" x14ac:dyDescent="0.25">
      <c r="A87" s="28">
        <v>2</v>
      </c>
      <c r="B87" s="28">
        <v>50</v>
      </c>
      <c r="C87" s="28">
        <v>819</v>
      </c>
      <c r="D87" s="28">
        <v>1707</v>
      </c>
      <c r="E87" s="28">
        <v>5605</v>
      </c>
      <c r="F87" s="28">
        <v>3</v>
      </c>
      <c r="G87" s="28">
        <v>1</v>
      </c>
      <c r="I87" s="28" t="s">
        <v>79</v>
      </c>
    </row>
    <row r="88" spans="1:9" x14ac:dyDescent="0.25">
      <c r="A88" s="28">
        <v>2</v>
      </c>
      <c r="B88" s="28">
        <v>60</v>
      </c>
      <c r="C88" s="28">
        <v>819</v>
      </c>
      <c r="D88" s="28">
        <v>1733</v>
      </c>
      <c r="E88" s="28">
        <v>5606</v>
      </c>
      <c r="F88" s="28">
        <v>3</v>
      </c>
      <c r="G88" s="28">
        <v>1</v>
      </c>
      <c r="I88" s="28" t="s">
        <v>79</v>
      </c>
    </row>
    <row r="89" spans="1:9" x14ac:dyDescent="0.25">
      <c r="A89" s="28">
        <v>2</v>
      </c>
      <c r="B89" s="28">
        <v>62</v>
      </c>
      <c r="C89" s="28">
        <v>449</v>
      </c>
      <c r="D89" s="28">
        <v>1708</v>
      </c>
      <c r="E89" s="28">
        <v>5607</v>
      </c>
      <c r="F89" s="28">
        <v>3</v>
      </c>
      <c r="G89" s="28">
        <v>1</v>
      </c>
      <c r="I89" s="28" t="s">
        <v>79</v>
      </c>
    </row>
    <row r="90" spans="1:9" x14ac:dyDescent="0.25">
      <c r="A90" s="28">
        <v>2</v>
      </c>
      <c r="B90" s="28">
        <v>67</v>
      </c>
      <c r="C90" s="28">
        <v>755</v>
      </c>
      <c r="D90" s="28">
        <v>1709</v>
      </c>
      <c r="E90" s="28">
        <v>5608</v>
      </c>
      <c r="F90" s="28">
        <v>3</v>
      </c>
      <c r="G90" s="28">
        <v>1</v>
      </c>
      <c r="I90" s="28" t="s">
        <v>79</v>
      </c>
    </row>
    <row r="91" spans="1:9" x14ac:dyDescent="0.25">
      <c r="A91" s="28">
        <v>2</v>
      </c>
      <c r="B91" s="28">
        <v>68</v>
      </c>
      <c r="C91" s="28">
        <v>756</v>
      </c>
      <c r="D91" s="28">
        <v>1710</v>
      </c>
      <c r="E91" s="28">
        <v>5609</v>
      </c>
      <c r="F91" s="28">
        <v>3</v>
      </c>
      <c r="G91" s="28">
        <v>1</v>
      </c>
      <c r="I91" s="28" t="s">
        <v>79</v>
      </c>
    </row>
    <row r="92" spans="1:9" x14ac:dyDescent="0.25">
      <c r="A92" s="28">
        <v>2</v>
      </c>
      <c r="B92" s="28">
        <v>73</v>
      </c>
      <c r="C92" s="28">
        <v>449</v>
      </c>
      <c r="D92" s="28">
        <v>1711</v>
      </c>
      <c r="E92" s="28">
        <v>5610</v>
      </c>
      <c r="F92" s="28">
        <v>3</v>
      </c>
      <c r="G92" s="28">
        <v>1</v>
      </c>
      <c r="I92" s="28" t="s">
        <v>79</v>
      </c>
    </row>
    <row r="93" spans="1:9" x14ac:dyDescent="0.25">
      <c r="A93" s="28">
        <v>2</v>
      </c>
      <c r="B93" s="28">
        <v>75</v>
      </c>
      <c r="C93" s="28">
        <v>952</v>
      </c>
      <c r="D93" s="28">
        <v>1712</v>
      </c>
      <c r="E93" s="28">
        <v>5611</v>
      </c>
      <c r="F93" s="28">
        <v>3</v>
      </c>
      <c r="G93" s="28">
        <v>1</v>
      </c>
      <c r="I93" s="28" t="s">
        <v>79</v>
      </c>
    </row>
    <row r="94" spans="1:9" x14ac:dyDescent="0.25">
      <c r="A94" s="28">
        <v>2</v>
      </c>
      <c r="B94" s="28">
        <v>76</v>
      </c>
      <c r="C94" s="28">
        <v>757</v>
      </c>
      <c r="D94" s="28">
        <v>1713</v>
      </c>
      <c r="E94" s="28">
        <v>5612</v>
      </c>
      <c r="F94" s="28">
        <v>3</v>
      </c>
      <c r="G94" s="28">
        <v>1</v>
      </c>
      <c r="I94" s="28" t="s">
        <v>79</v>
      </c>
    </row>
    <row r="95" spans="1:9" x14ac:dyDescent="0.25">
      <c r="A95" s="28">
        <v>2</v>
      </c>
      <c r="B95" s="28">
        <v>77</v>
      </c>
      <c r="C95" s="28">
        <v>952</v>
      </c>
      <c r="D95" s="28">
        <v>1714</v>
      </c>
      <c r="E95" s="28">
        <v>5613</v>
      </c>
      <c r="F95" s="28">
        <v>3</v>
      </c>
      <c r="G95" s="28">
        <v>1</v>
      </c>
      <c r="I95" s="28" t="s">
        <v>79</v>
      </c>
    </row>
    <row r="96" spans="1:9" x14ac:dyDescent="0.25">
      <c r="A96" s="28">
        <v>2</v>
      </c>
      <c r="B96" s="28">
        <v>78</v>
      </c>
      <c r="C96" s="28">
        <v>577</v>
      </c>
      <c r="D96" s="28">
        <v>1715</v>
      </c>
      <c r="E96" s="28">
        <v>5614</v>
      </c>
      <c r="F96" s="28">
        <v>3</v>
      </c>
      <c r="G96" s="28">
        <v>1</v>
      </c>
      <c r="I96" s="28" t="s">
        <v>79</v>
      </c>
    </row>
    <row r="97" spans="1:9" x14ac:dyDescent="0.25">
      <c r="A97" s="28">
        <v>2</v>
      </c>
      <c r="B97" s="28">
        <v>83</v>
      </c>
      <c r="C97" s="28">
        <v>604</v>
      </c>
      <c r="D97" s="28">
        <v>1716</v>
      </c>
      <c r="E97" s="28">
        <v>5615</v>
      </c>
      <c r="F97" s="28">
        <v>3</v>
      </c>
      <c r="G97" s="28">
        <v>1</v>
      </c>
      <c r="I97" s="28" t="s">
        <v>79</v>
      </c>
    </row>
    <row r="98" spans="1:9" x14ac:dyDescent="0.25">
      <c r="A98" s="28">
        <v>2</v>
      </c>
      <c r="B98" s="28">
        <v>84</v>
      </c>
      <c r="C98" s="28">
        <v>758</v>
      </c>
      <c r="D98" s="28">
        <v>1717</v>
      </c>
      <c r="E98" s="28">
        <v>5616</v>
      </c>
      <c r="F98" s="28">
        <v>3</v>
      </c>
      <c r="G98" s="28">
        <v>1</v>
      </c>
      <c r="I98" s="28" t="s">
        <v>79</v>
      </c>
    </row>
    <row r="99" spans="1:9" x14ac:dyDescent="0.25">
      <c r="A99" s="28">
        <v>2</v>
      </c>
      <c r="B99" s="28">
        <v>86</v>
      </c>
      <c r="C99" s="28">
        <v>788</v>
      </c>
      <c r="D99" s="28">
        <v>1718</v>
      </c>
      <c r="E99" s="28">
        <v>5617</v>
      </c>
      <c r="F99" s="28">
        <v>3</v>
      </c>
      <c r="G99" s="28">
        <v>1</v>
      </c>
      <c r="I99" s="28" t="s">
        <v>79</v>
      </c>
    </row>
    <row r="100" spans="1:9" x14ac:dyDescent="0.25">
      <c r="A100" s="28">
        <v>2</v>
      </c>
      <c r="B100" s="28">
        <v>89</v>
      </c>
      <c r="C100" s="28">
        <v>604</v>
      </c>
      <c r="D100" s="28">
        <v>1719</v>
      </c>
      <c r="E100" s="28">
        <v>5618</v>
      </c>
      <c r="F100" s="28">
        <v>3</v>
      </c>
      <c r="G100" s="28">
        <v>1</v>
      </c>
      <c r="I100" s="28" t="s">
        <v>79</v>
      </c>
    </row>
    <row r="101" spans="1:9" x14ac:dyDescent="0.25">
      <c r="A101" s="28">
        <v>2</v>
      </c>
      <c r="B101" s="28">
        <v>91</v>
      </c>
      <c r="C101" s="28">
        <v>870</v>
      </c>
      <c r="D101" s="28">
        <v>1720</v>
      </c>
      <c r="E101" s="28">
        <v>5619</v>
      </c>
      <c r="F101" s="28">
        <v>3</v>
      </c>
      <c r="G101" s="28">
        <v>1</v>
      </c>
      <c r="I101" s="28" t="s">
        <v>79</v>
      </c>
    </row>
    <row r="102" spans="1:9" x14ac:dyDescent="0.25">
      <c r="A102" s="28">
        <v>3</v>
      </c>
      <c r="B102" s="28">
        <v>32</v>
      </c>
      <c r="C102" s="28">
        <v>1777</v>
      </c>
      <c r="D102" s="28">
        <v>1777</v>
      </c>
      <c r="E102" s="28">
        <v>5665</v>
      </c>
      <c r="F102" s="28">
        <v>1</v>
      </c>
      <c r="G102" s="28">
        <v>1</v>
      </c>
      <c r="H102" s="28">
        <v>1</v>
      </c>
      <c r="I102" s="28" t="s">
        <v>661</v>
      </c>
    </row>
    <row r="103" spans="1:9" x14ac:dyDescent="0.25">
      <c r="A103" s="28">
        <v>3</v>
      </c>
      <c r="B103" s="28">
        <v>55</v>
      </c>
      <c r="C103" s="28">
        <v>224</v>
      </c>
      <c r="D103" s="28">
        <v>1747</v>
      </c>
      <c r="E103" s="28">
        <v>5640</v>
      </c>
      <c r="F103" s="28">
        <v>1</v>
      </c>
      <c r="G103" s="28">
        <v>1</v>
      </c>
      <c r="H103" s="28">
        <v>2</v>
      </c>
      <c r="I103" s="28" t="s">
        <v>636</v>
      </c>
    </row>
    <row r="104" spans="1:9" x14ac:dyDescent="0.25">
      <c r="A104" s="28">
        <v>3</v>
      </c>
      <c r="B104" s="28">
        <v>74</v>
      </c>
      <c r="C104" s="28">
        <v>1778</v>
      </c>
      <c r="D104" s="28">
        <v>1778</v>
      </c>
      <c r="E104" s="28">
        <v>5666</v>
      </c>
      <c r="F104" s="28">
        <v>1</v>
      </c>
      <c r="G104" s="28">
        <v>1</v>
      </c>
      <c r="H104" s="28">
        <v>3</v>
      </c>
      <c r="I104" s="28" t="s">
        <v>662</v>
      </c>
    </row>
    <row r="105" spans="1:9" x14ac:dyDescent="0.25">
      <c r="A105" s="28">
        <v>3</v>
      </c>
      <c r="B105" s="28">
        <v>124</v>
      </c>
      <c r="C105" s="28">
        <v>234</v>
      </c>
      <c r="D105" s="28">
        <v>1746</v>
      </c>
      <c r="E105" s="28">
        <v>5639</v>
      </c>
      <c r="F105" s="28">
        <v>1</v>
      </c>
      <c r="G105" s="28">
        <v>1</v>
      </c>
      <c r="H105" s="28">
        <v>4</v>
      </c>
      <c r="I105" s="28" t="s">
        <v>635</v>
      </c>
    </row>
    <row r="106" spans="1:9" x14ac:dyDescent="0.25">
      <c r="A106" s="28">
        <v>3</v>
      </c>
      <c r="B106" s="28">
        <v>145</v>
      </c>
      <c r="C106" s="28">
        <v>128</v>
      </c>
      <c r="D106" s="28">
        <v>1744</v>
      </c>
      <c r="E106" s="28">
        <v>5636</v>
      </c>
      <c r="F106" s="28">
        <v>3</v>
      </c>
      <c r="G106" s="28">
        <v>14</v>
      </c>
      <c r="H106" s="28">
        <v>5</v>
      </c>
      <c r="I106" s="28" t="s">
        <v>632</v>
      </c>
    </row>
    <row r="107" spans="1:9" x14ac:dyDescent="0.25">
      <c r="A107" s="28">
        <v>3</v>
      </c>
      <c r="B107" s="28">
        <v>148</v>
      </c>
      <c r="C107" s="28">
        <v>129</v>
      </c>
      <c r="D107" s="28">
        <v>1745</v>
      </c>
      <c r="E107" s="28">
        <v>5638</v>
      </c>
      <c r="F107" s="28">
        <v>3</v>
      </c>
      <c r="G107" s="28">
        <v>1</v>
      </c>
      <c r="H107" s="28">
        <v>6</v>
      </c>
      <c r="I107" s="28" t="s">
        <v>634</v>
      </c>
    </row>
    <row r="108" spans="1:9" x14ac:dyDescent="0.25">
      <c r="A108" s="28">
        <v>3</v>
      </c>
      <c r="B108" s="28">
        <v>159</v>
      </c>
      <c r="C108" s="28">
        <v>128</v>
      </c>
      <c r="D108" s="28">
        <v>1744</v>
      </c>
      <c r="E108" s="28">
        <v>5637</v>
      </c>
      <c r="F108" s="28">
        <v>3</v>
      </c>
      <c r="G108" s="28">
        <v>28</v>
      </c>
      <c r="H108" s="28">
        <v>7</v>
      </c>
      <c r="I108" s="28" t="s">
        <v>633</v>
      </c>
    </row>
    <row r="109" spans="1:9" x14ac:dyDescent="0.25">
      <c r="A109" s="28">
        <v>3</v>
      </c>
      <c r="B109" s="28">
        <v>233</v>
      </c>
      <c r="C109" s="28">
        <v>134</v>
      </c>
      <c r="D109" s="28">
        <v>1743</v>
      </c>
      <c r="E109" s="28">
        <v>5635</v>
      </c>
      <c r="F109" s="28">
        <v>3</v>
      </c>
      <c r="G109" s="28">
        <v>12</v>
      </c>
      <c r="H109" s="28">
        <v>8</v>
      </c>
      <c r="I109" s="28" t="s">
        <v>631</v>
      </c>
    </row>
    <row r="110" spans="1:9" x14ac:dyDescent="0.25">
      <c r="A110" s="28">
        <v>3</v>
      </c>
      <c r="B110" s="28">
        <v>258</v>
      </c>
      <c r="C110" s="28">
        <v>134</v>
      </c>
      <c r="D110" s="28">
        <v>1742</v>
      </c>
      <c r="E110" s="28">
        <v>5632</v>
      </c>
      <c r="F110" s="28">
        <v>3</v>
      </c>
      <c r="G110" s="28">
        <v>1</v>
      </c>
      <c r="H110" s="28">
        <v>9</v>
      </c>
      <c r="I110" s="28" t="s">
        <v>628</v>
      </c>
    </row>
    <row r="111" spans="1:9" x14ac:dyDescent="0.25">
      <c r="A111" s="28">
        <v>3</v>
      </c>
      <c r="B111" s="28">
        <v>260</v>
      </c>
      <c r="C111" s="28">
        <v>135</v>
      </c>
      <c r="D111" s="28">
        <v>1742</v>
      </c>
      <c r="E111" s="28">
        <v>5633</v>
      </c>
      <c r="F111" s="28">
        <v>3</v>
      </c>
      <c r="G111" s="28">
        <v>14</v>
      </c>
      <c r="H111" s="28">
        <v>10</v>
      </c>
      <c r="I111" s="28" t="s">
        <v>629</v>
      </c>
    </row>
    <row r="112" spans="1:9" x14ac:dyDescent="0.25">
      <c r="A112" s="28">
        <v>3</v>
      </c>
      <c r="B112" s="28">
        <v>274</v>
      </c>
      <c r="C112" s="28">
        <v>136</v>
      </c>
      <c r="D112" s="28">
        <v>1742</v>
      </c>
      <c r="E112" s="28">
        <v>5634</v>
      </c>
      <c r="F112" s="28">
        <v>3</v>
      </c>
      <c r="G112" s="28">
        <v>1</v>
      </c>
      <c r="H112" s="28">
        <v>11</v>
      </c>
      <c r="I112" s="28" t="s">
        <v>630</v>
      </c>
    </row>
    <row r="113" spans="1:9" x14ac:dyDescent="0.25">
      <c r="A113" s="28">
        <v>3</v>
      </c>
      <c r="B113" s="28">
        <v>297</v>
      </c>
      <c r="C113" s="28">
        <v>374</v>
      </c>
      <c r="D113" s="28">
        <v>1741</v>
      </c>
      <c r="E113" s="28">
        <v>5631</v>
      </c>
      <c r="F113" s="28">
        <v>3</v>
      </c>
      <c r="G113" s="28">
        <v>2</v>
      </c>
      <c r="H113" s="28">
        <v>12</v>
      </c>
      <c r="I113" s="28" t="s">
        <v>627</v>
      </c>
    </row>
    <row r="114" spans="1:9" x14ac:dyDescent="0.25">
      <c r="A114" s="28">
        <v>3</v>
      </c>
      <c r="B114" s="28">
        <v>302</v>
      </c>
      <c r="C114" s="28">
        <v>380</v>
      </c>
      <c r="D114" s="28">
        <v>1740</v>
      </c>
      <c r="E114" s="28">
        <v>5630</v>
      </c>
      <c r="F114" s="28">
        <v>3</v>
      </c>
      <c r="G114" s="28">
        <v>2</v>
      </c>
      <c r="H114" s="28">
        <v>13</v>
      </c>
      <c r="I114" s="28" t="s">
        <v>626</v>
      </c>
    </row>
    <row r="115" spans="1:9" x14ac:dyDescent="0.25">
      <c r="A115" s="28">
        <v>3</v>
      </c>
      <c r="B115" s="28">
        <v>318</v>
      </c>
      <c r="C115" s="28">
        <v>288</v>
      </c>
      <c r="D115" s="28">
        <v>1738</v>
      </c>
      <c r="E115" s="28">
        <v>5627</v>
      </c>
      <c r="F115" s="28">
        <v>3</v>
      </c>
      <c r="G115" s="28">
        <v>1</v>
      </c>
      <c r="H115" s="28">
        <v>14</v>
      </c>
      <c r="I115" s="28" t="s">
        <v>623</v>
      </c>
    </row>
    <row r="116" spans="1:9" x14ac:dyDescent="0.25">
      <c r="A116" s="28">
        <v>3</v>
      </c>
      <c r="B116" s="28">
        <v>320</v>
      </c>
      <c r="C116" s="28">
        <v>266</v>
      </c>
      <c r="D116" s="28">
        <v>1738</v>
      </c>
      <c r="E116" s="28">
        <v>5626</v>
      </c>
      <c r="F116" s="28">
        <v>3</v>
      </c>
      <c r="G116" s="28">
        <v>1</v>
      </c>
      <c r="H116" s="28">
        <v>15</v>
      </c>
      <c r="I116" s="28" t="s">
        <v>622</v>
      </c>
    </row>
    <row r="117" spans="1:9" x14ac:dyDescent="0.25">
      <c r="A117" s="28">
        <v>3</v>
      </c>
      <c r="B117" s="28">
        <v>327</v>
      </c>
      <c r="C117" s="28">
        <v>292</v>
      </c>
      <c r="D117" s="28">
        <v>1739</v>
      </c>
      <c r="E117" s="28">
        <v>5629</v>
      </c>
      <c r="F117" s="28">
        <v>3</v>
      </c>
      <c r="G117" s="28">
        <v>2</v>
      </c>
      <c r="H117" s="28">
        <v>16</v>
      </c>
      <c r="I117" s="28" t="s">
        <v>625</v>
      </c>
    </row>
    <row r="118" spans="1:9" x14ac:dyDescent="0.25">
      <c r="A118" s="28">
        <v>3</v>
      </c>
      <c r="B118" s="28">
        <v>333</v>
      </c>
      <c r="C118" s="28">
        <v>292</v>
      </c>
      <c r="D118" s="28">
        <v>1738</v>
      </c>
      <c r="E118" s="28">
        <v>5628</v>
      </c>
      <c r="F118" s="28">
        <v>3</v>
      </c>
      <c r="G118" s="28">
        <v>1</v>
      </c>
      <c r="H118" s="28">
        <v>17</v>
      </c>
      <c r="I118" s="28" t="s">
        <v>624</v>
      </c>
    </row>
    <row r="119" spans="1:9" x14ac:dyDescent="0.25">
      <c r="A119" s="28">
        <v>3</v>
      </c>
      <c r="B119" s="28">
        <v>334</v>
      </c>
      <c r="C119" s="28">
        <v>376</v>
      </c>
      <c r="D119" s="28">
        <v>1737</v>
      </c>
      <c r="E119" s="28">
        <v>5625</v>
      </c>
      <c r="F119" s="28">
        <v>3</v>
      </c>
      <c r="G119" s="28">
        <v>3</v>
      </c>
      <c r="H119" s="28">
        <v>18</v>
      </c>
      <c r="I119" s="28" t="s">
        <v>621</v>
      </c>
    </row>
    <row r="120" spans="1:9" x14ac:dyDescent="0.25">
      <c r="A120" s="28">
        <v>3</v>
      </c>
      <c r="B120" s="28">
        <v>345</v>
      </c>
      <c r="C120" s="28">
        <v>377</v>
      </c>
      <c r="D120" s="28">
        <v>1736</v>
      </c>
      <c r="E120" s="28">
        <v>5624</v>
      </c>
      <c r="F120" s="28">
        <v>3</v>
      </c>
      <c r="G120" s="28">
        <v>4</v>
      </c>
      <c r="H120" s="28">
        <v>19</v>
      </c>
      <c r="I120" s="28" t="s">
        <v>620</v>
      </c>
    </row>
    <row r="121" spans="1:9" x14ac:dyDescent="0.25">
      <c r="A121" s="28">
        <v>3</v>
      </c>
      <c r="B121" s="28">
        <v>349</v>
      </c>
      <c r="C121" s="28">
        <v>378</v>
      </c>
      <c r="D121" s="28">
        <v>1735</v>
      </c>
      <c r="E121" s="28">
        <v>5623</v>
      </c>
      <c r="F121" s="28">
        <v>3</v>
      </c>
      <c r="G121" s="28">
        <v>2</v>
      </c>
      <c r="H121" s="28">
        <v>20</v>
      </c>
      <c r="I121" s="28" t="s">
        <v>619</v>
      </c>
    </row>
    <row r="122" spans="1:9" x14ac:dyDescent="0.25">
      <c r="A122" s="28">
        <v>3</v>
      </c>
      <c r="B122" s="28">
        <v>362</v>
      </c>
      <c r="C122" s="28">
        <v>297</v>
      </c>
      <c r="D122" s="28">
        <v>1748</v>
      </c>
      <c r="E122" s="28">
        <v>840</v>
      </c>
      <c r="F122" s="28">
        <v>3</v>
      </c>
      <c r="G122" s="28">
        <v>1</v>
      </c>
      <c r="H122" s="28">
        <v>21</v>
      </c>
      <c r="I122" s="28" t="s">
        <v>657</v>
      </c>
    </row>
    <row r="123" spans="1:9" x14ac:dyDescent="0.25">
      <c r="A123" s="28">
        <v>3</v>
      </c>
      <c r="B123" s="28">
        <v>368</v>
      </c>
      <c r="C123" s="28">
        <v>287</v>
      </c>
      <c r="D123" s="28">
        <v>1749</v>
      </c>
      <c r="E123" s="28">
        <v>841</v>
      </c>
      <c r="F123" s="28">
        <v>3</v>
      </c>
      <c r="G123" s="28">
        <v>1</v>
      </c>
      <c r="H123" s="28">
        <v>22</v>
      </c>
      <c r="I123" s="28" t="s">
        <v>658</v>
      </c>
    </row>
    <row r="124" spans="1:9" x14ac:dyDescent="0.25">
      <c r="A124" s="28">
        <v>3</v>
      </c>
      <c r="B124" s="28">
        <v>392</v>
      </c>
      <c r="C124" s="28">
        <v>297</v>
      </c>
      <c r="D124" s="28">
        <v>1750</v>
      </c>
      <c r="E124" s="28">
        <v>842</v>
      </c>
      <c r="F124" s="28">
        <v>3</v>
      </c>
      <c r="G124" s="28">
        <v>1</v>
      </c>
      <c r="H124" s="28">
        <v>23</v>
      </c>
      <c r="I124" s="28" t="s">
        <v>657</v>
      </c>
    </row>
    <row r="125" spans="1:9" x14ac:dyDescent="0.25">
      <c r="A125" s="28">
        <v>3</v>
      </c>
      <c r="B125" s="28">
        <v>413</v>
      </c>
      <c r="C125" s="28">
        <v>287</v>
      </c>
      <c r="D125" s="28">
        <v>1751</v>
      </c>
      <c r="E125" s="28">
        <v>843</v>
      </c>
      <c r="F125" s="28">
        <v>3</v>
      </c>
      <c r="G125" s="28">
        <v>1</v>
      </c>
      <c r="H125" s="28">
        <v>24</v>
      </c>
      <c r="I125" s="28" t="s">
        <v>658</v>
      </c>
    </row>
    <row r="126" spans="1:9" x14ac:dyDescent="0.25">
      <c r="A126" s="28">
        <v>4</v>
      </c>
      <c r="B126" s="28">
        <v>187</v>
      </c>
      <c r="C126" s="28">
        <v>1475</v>
      </c>
      <c r="D126" s="28">
        <v>1753</v>
      </c>
      <c r="E126" s="28">
        <v>3760</v>
      </c>
      <c r="F126" s="28">
        <v>3</v>
      </c>
      <c r="G126" s="28">
        <v>1</v>
      </c>
      <c r="H126" s="28">
        <v>1</v>
      </c>
      <c r="I126" s="28" t="s">
        <v>639</v>
      </c>
    </row>
    <row r="127" spans="1:9" x14ac:dyDescent="0.25">
      <c r="A127" s="28">
        <v>4</v>
      </c>
      <c r="B127" s="28">
        <v>210</v>
      </c>
      <c r="C127" s="28">
        <v>993</v>
      </c>
      <c r="D127" s="28">
        <v>1754</v>
      </c>
      <c r="E127" s="28">
        <v>4555</v>
      </c>
      <c r="F127" s="28">
        <v>3</v>
      </c>
      <c r="G127" s="28">
        <v>1</v>
      </c>
      <c r="H127" s="28">
        <v>2</v>
      </c>
      <c r="I127" s="28" t="s">
        <v>613</v>
      </c>
    </row>
    <row r="128" spans="1:9" x14ac:dyDescent="0.25">
      <c r="A128" s="28">
        <v>4</v>
      </c>
      <c r="B128" s="28">
        <v>223</v>
      </c>
      <c r="C128" s="28">
        <v>994</v>
      </c>
      <c r="D128" s="28">
        <v>1755</v>
      </c>
      <c r="E128" s="28">
        <v>4525</v>
      </c>
      <c r="F128" s="28">
        <v>3</v>
      </c>
      <c r="G128" s="28">
        <v>1</v>
      </c>
      <c r="H128" s="28">
        <v>3</v>
      </c>
      <c r="I128" s="28" t="s">
        <v>640</v>
      </c>
    </row>
    <row r="129" spans="1:9" x14ac:dyDescent="0.25">
      <c r="A129" s="16">
        <v>4</v>
      </c>
      <c r="B129" s="16">
        <v>230</v>
      </c>
      <c r="C129" s="16">
        <v>996</v>
      </c>
      <c r="D129" s="16">
        <v>1776</v>
      </c>
      <c r="E129" s="16">
        <v>3513</v>
      </c>
      <c r="F129" s="16">
        <v>3</v>
      </c>
      <c r="G129" s="16">
        <v>1</v>
      </c>
      <c r="H129" s="28">
        <v>4</v>
      </c>
      <c r="I129" s="28" t="s">
        <v>641</v>
      </c>
    </row>
    <row r="130" spans="1:9" x14ac:dyDescent="0.25">
      <c r="A130" s="28">
        <v>4</v>
      </c>
      <c r="B130" s="28">
        <v>239</v>
      </c>
      <c r="C130" s="28">
        <v>1007</v>
      </c>
      <c r="D130" s="28">
        <v>1756</v>
      </c>
      <c r="E130" s="28">
        <v>4352</v>
      </c>
      <c r="F130" s="28">
        <v>3</v>
      </c>
      <c r="G130" s="28">
        <v>1</v>
      </c>
      <c r="H130" s="28">
        <v>5</v>
      </c>
      <c r="I130" s="28" t="s">
        <v>642</v>
      </c>
    </row>
    <row r="131" spans="1:9" x14ac:dyDescent="0.25">
      <c r="A131" s="28">
        <v>4</v>
      </c>
      <c r="B131" s="28">
        <v>243</v>
      </c>
      <c r="C131" s="28">
        <v>998</v>
      </c>
      <c r="D131" s="28">
        <v>1757</v>
      </c>
      <c r="E131" s="28">
        <v>4559</v>
      </c>
      <c r="F131" s="28">
        <v>3</v>
      </c>
      <c r="G131" s="28">
        <v>1</v>
      </c>
      <c r="H131" s="28">
        <v>6</v>
      </c>
      <c r="I131" s="28" t="s">
        <v>643</v>
      </c>
    </row>
    <row r="132" spans="1:9" x14ac:dyDescent="0.25">
      <c r="A132" s="28">
        <v>4</v>
      </c>
      <c r="B132" s="28">
        <v>245</v>
      </c>
      <c r="C132" s="28">
        <v>999</v>
      </c>
      <c r="D132" s="28">
        <v>1775</v>
      </c>
      <c r="E132" s="28">
        <v>4558</v>
      </c>
      <c r="F132" s="28">
        <v>3</v>
      </c>
      <c r="G132" s="28">
        <v>1</v>
      </c>
      <c r="H132" s="28">
        <v>7</v>
      </c>
      <c r="I132" s="28" t="s">
        <v>644</v>
      </c>
    </row>
    <row r="133" spans="1:9" x14ac:dyDescent="0.25">
      <c r="A133" s="28">
        <v>4</v>
      </c>
      <c r="B133" s="28">
        <v>248</v>
      </c>
      <c r="C133" s="28">
        <v>1000</v>
      </c>
      <c r="D133" s="28">
        <v>1758</v>
      </c>
      <c r="E133" s="28">
        <v>3544</v>
      </c>
      <c r="F133" s="28">
        <v>3</v>
      </c>
      <c r="G133" s="28">
        <v>1</v>
      </c>
      <c r="H133" s="28">
        <v>8</v>
      </c>
      <c r="I133" s="28" t="s">
        <v>645</v>
      </c>
    </row>
    <row r="134" spans="1:9" x14ac:dyDescent="0.25">
      <c r="A134" s="28">
        <v>4</v>
      </c>
      <c r="B134" s="28">
        <v>249</v>
      </c>
      <c r="C134" s="28">
        <v>1011</v>
      </c>
      <c r="D134" s="28">
        <v>1759</v>
      </c>
      <c r="E134" s="28">
        <v>3517</v>
      </c>
      <c r="F134" s="28">
        <v>3</v>
      </c>
      <c r="G134" s="28">
        <v>1</v>
      </c>
      <c r="H134" s="28">
        <v>9</v>
      </c>
      <c r="I134" s="28" t="s">
        <v>646</v>
      </c>
    </row>
    <row r="135" spans="1:9" x14ac:dyDescent="0.25">
      <c r="A135" s="28">
        <v>4</v>
      </c>
      <c r="B135" s="28">
        <v>255</v>
      </c>
      <c r="C135" s="28">
        <v>1002</v>
      </c>
      <c r="D135" s="28">
        <v>1760</v>
      </c>
      <c r="E135" s="28">
        <v>3457</v>
      </c>
      <c r="F135" s="28">
        <v>3</v>
      </c>
      <c r="G135" s="28">
        <v>1</v>
      </c>
      <c r="H135" s="28">
        <v>10</v>
      </c>
      <c r="I135" s="28" t="s">
        <v>782</v>
      </c>
    </row>
    <row r="136" spans="1:9" x14ac:dyDescent="0.25">
      <c r="A136" s="28">
        <v>4</v>
      </c>
      <c r="B136" s="28">
        <v>256</v>
      </c>
      <c r="C136" s="28">
        <v>1046</v>
      </c>
      <c r="D136" s="28">
        <v>1761</v>
      </c>
      <c r="E136" s="28">
        <v>3671</v>
      </c>
      <c r="F136" s="28">
        <v>3</v>
      </c>
      <c r="G136" s="28">
        <v>1</v>
      </c>
      <c r="H136" s="28">
        <v>11</v>
      </c>
      <c r="I136" s="28" t="s">
        <v>647</v>
      </c>
    </row>
    <row r="137" spans="1:9" x14ac:dyDescent="0.25">
      <c r="A137" s="28">
        <v>4</v>
      </c>
      <c r="B137" s="28">
        <v>264</v>
      </c>
      <c r="C137" s="28">
        <v>1261</v>
      </c>
      <c r="D137" s="28">
        <v>1762</v>
      </c>
      <c r="E137" s="28">
        <v>3552</v>
      </c>
      <c r="F137" s="28">
        <v>3</v>
      </c>
      <c r="G137" s="28">
        <v>1</v>
      </c>
      <c r="H137" s="28">
        <v>12</v>
      </c>
      <c r="I137" s="28" t="s">
        <v>648</v>
      </c>
    </row>
    <row r="138" spans="1:9" x14ac:dyDescent="0.25">
      <c r="A138" s="28">
        <v>4</v>
      </c>
      <c r="B138" s="28">
        <v>265</v>
      </c>
      <c r="C138" s="28">
        <v>1046</v>
      </c>
      <c r="D138" s="28">
        <v>1763</v>
      </c>
      <c r="E138" s="28">
        <v>3672</v>
      </c>
      <c r="F138" s="28">
        <v>3</v>
      </c>
      <c r="G138" s="28">
        <v>1</v>
      </c>
      <c r="H138" s="28">
        <v>13</v>
      </c>
      <c r="I138" s="28" t="s">
        <v>649</v>
      </c>
    </row>
    <row r="139" spans="1:9" x14ac:dyDescent="0.25">
      <c r="A139" s="28">
        <v>4</v>
      </c>
      <c r="B139" s="28">
        <v>270</v>
      </c>
      <c r="C139" s="28">
        <v>1263</v>
      </c>
      <c r="D139" s="28">
        <v>1764</v>
      </c>
      <c r="E139" s="28">
        <v>3395</v>
      </c>
      <c r="F139" s="28">
        <v>3</v>
      </c>
      <c r="G139" s="28">
        <v>1</v>
      </c>
      <c r="H139" s="28">
        <v>14</v>
      </c>
      <c r="I139" s="28" t="s">
        <v>650</v>
      </c>
    </row>
    <row r="140" spans="1:9" x14ac:dyDescent="0.25">
      <c r="A140" s="28">
        <v>4</v>
      </c>
      <c r="B140" s="28">
        <v>286</v>
      </c>
      <c r="C140" s="28">
        <v>1264</v>
      </c>
      <c r="D140" s="28">
        <v>1765</v>
      </c>
      <c r="E140" s="28">
        <v>3828</v>
      </c>
      <c r="F140" s="28">
        <v>3</v>
      </c>
      <c r="G140" s="28">
        <v>1</v>
      </c>
      <c r="H140" s="28">
        <v>15</v>
      </c>
      <c r="I140" s="28" t="s">
        <v>651</v>
      </c>
    </row>
    <row r="141" spans="1:9" x14ac:dyDescent="0.25">
      <c r="A141" s="28">
        <v>4</v>
      </c>
      <c r="B141" s="28">
        <v>296</v>
      </c>
      <c r="C141" s="28">
        <v>1268</v>
      </c>
      <c r="D141" s="28">
        <v>1766</v>
      </c>
      <c r="E141" s="28">
        <v>3308</v>
      </c>
      <c r="F141" s="28">
        <v>3</v>
      </c>
      <c r="G141" s="28">
        <v>1</v>
      </c>
      <c r="H141" s="28">
        <v>16</v>
      </c>
      <c r="I141" s="28" t="s">
        <v>638</v>
      </c>
    </row>
    <row r="142" spans="1:9" x14ac:dyDescent="0.25">
      <c r="A142" s="28">
        <v>4</v>
      </c>
      <c r="B142" s="28">
        <v>298</v>
      </c>
      <c r="C142" s="28">
        <v>1277</v>
      </c>
      <c r="D142" s="28">
        <v>1767</v>
      </c>
      <c r="E142" s="28">
        <v>3315</v>
      </c>
      <c r="F142" s="28">
        <v>3</v>
      </c>
      <c r="G142" s="28">
        <v>1</v>
      </c>
      <c r="H142" s="28">
        <v>17</v>
      </c>
      <c r="I142" s="28" t="s">
        <v>652</v>
      </c>
    </row>
    <row r="143" spans="1:9" x14ac:dyDescent="0.25">
      <c r="A143" s="28">
        <v>4</v>
      </c>
      <c r="B143" s="28">
        <v>302</v>
      </c>
      <c r="C143" s="28">
        <v>1055</v>
      </c>
      <c r="D143" s="28">
        <v>1768</v>
      </c>
      <c r="E143" s="28">
        <v>3323</v>
      </c>
      <c r="F143" s="28">
        <v>3</v>
      </c>
      <c r="G143" s="28">
        <v>1</v>
      </c>
      <c r="H143" s="28">
        <v>18</v>
      </c>
      <c r="I143" s="28" t="s">
        <v>781</v>
      </c>
    </row>
    <row r="144" spans="1:9" x14ac:dyDescent="0.25">
      <c r="A144" s="28">
        <v>4</v>
      </c>
      <c r="B144" s="28">
        <v>308</v>
      </c>
      <c r="C144" s="28">
        <v>1056</v>
      </c>
      <c r="D144" s="28">
        <v>1769</v>
      </c>
      <c r="E144" s="28">
        <v>3322</v>
      </c>
      <c r="F144" s="28">
        <v>3</v>
      </c>
      <c r="G144" s="28">
        <v>1</v>
      </c>
      <c r="H144" s="28">
        <v>19</v>
      </c>
      <c r="I144" s="28" t="s">
        <v>653</v>
      </c>
    </row>
    <row r="145" spans="1:9" x14ac:dyDescent="0.25">
      <c r="A145" s="28">
        <v>4</v>
      </c>
      <c r="B145" s="28">
        <v>310</v>
      </c>
      <c r="C145" s="28">
        <v>1278</v>
      </c>
      <c r="D145" s="28">
        <v>1770</v>
      </c>
      <c r="E145" s="28">
        <v>3316</v>
      </c>
      <c r="F145" s="28">
        <v>3</v>
      </c>
      <c r="G145" s="28">
        <v>1</v>
      </c>
      <c r="H145" s="28">
        <v>20</v>
      </c>
      <c r="I145" s="28" t="s">
        <v>94</v>
      </c>
    </row>
    <row r="146" spans="1:9" x14ac:dyDescent="0.25">
      <c r="A146" s="28">
        <v>4</v>
      </c>
      <c r="B146" s="28">
        <v>317</v>
      </c>
      <c r="C146" s="28">
        <v>1021</v>
      </c>
      <c r="D146" s="28">
        <v>1772</v>
      </c>
      <c r="E146" s="28">
        <v>3403</v>
      </c>
      <c r="F146" s="28">
        <v>3</v>
      </c>
      <c r="G146" s="28">
        <v>1</v>
      </c>
      <c r="H146" s="28">
        <v>21</v>
      </c>
      <c r="I146" s="28" t="s">
        <v>654</v>
      </c>
    </row>
    <row r="147" spans="1:9" x14ac:dyDescent="0.25">
      <c r="A147" s="28">
        <v>4</v>
      </c>
      <c r="B147" s="28">
        <v>318</v>
      </c>
      <c r="C147" s="28">
        <v>1272</v>
      </c>
      <c r="D147" s="28">
        <v>1771</v>
      </c>
      <c r="E147" s="28">
        <v>3438</v>
      </c>
      <c r="F147" s="28">
        <v>3</v>
      </c>
      <c r="G147" s="28">
        <v>1</v>
      </c>
      <c r="H147" s="28">
        <v>22</v>
      </c>
      <c r="I147" s="28" t="s">
        <v>655</v>
      </c>
    </row>
    <row r="148" spans="1:9" x14ac:dyDescent="0.25">
      <c r="A148" s="28">
        <v>4</v>
      </c>
      <c r="B148" s="28">
        <v>319</v>
      </c>
      <c r="C148" s="28">
        <v>1022</v>
      </c>
      <c r="D148" s="28">
        <v>1773</v>
      </c>
      <c r="E148" s="28">
        <v>3349</v>
      </c>
      <c r="F148" s="28">
        <v>3</v>
      </c>
      <c r="G148" s="28">
        <v>1</v>
      </c>
      <c r="H148" s="28">
        <v>23</v>
      </c>
      <c r="I148" s="28" t="s">
        <v>656</v>
      </c>
    </row>
    <row r="149" spans="1:9" x14ac:dyDescent="0.25">
      <c r="A149" s="33">
        <v>4</v>
      </c>
      <c r="B149" s="33">
        <v>322</v>
      </c>
      <c r="C149" s="33">
        <v>1018</v>
      </c>
      <c r="D149" s="33">
        <v>1774</v>
      </c>
      <c r="E149" s="33">
        <v>3546</v>
      </c>
      <c r="F149" s="33">
        <v>3</v>
      </c>
      <c r="G149" s="28">
        <v>1</v>
      </c>
      <c r="H149" s="28">
        <v>24</v>
      </c>
      <c r="I149" s="28" t="s">
        <v>700</v>
      </c>
    </row>
  </sheetData>
  <autoFilter ref="A2:L2" xr:uid="{00000000-0009-0000-0000-000005000000}">
    <sortState xmlns:xlrd2="http://schemas.microsoft.com/office/spreadsheetml/2017/richdata2" ref="A3:L149">
      <sortCondition ref="A2"/>
    </sortState>
  </autoFilter>
  <sortState xmlns:xlrd2="http://schemas.microsoft.com/office/spreadsheetml/2017/richdata2" ref="A154:I175">
    <sortCondition ref="B154:B175"/>
  </sortState>
  <conditionalFormatting sqref="L3:L104 L132:L147 L126:L130">
    <cfRule type="cellIs" dxfId="3" priority="4" operator="lessThan">
      <formula>0</formula>
    </cfRule>
  </conditionalFormatting>
  <conditionalFormatting sqref="L154">
    <cfRule type="cellIs" dxfId="2" priority="2" operator="lessThan">
      <formula>0</formula>
    </cfRule>
  </conditionalFormatting>
  <conditionalFormatting sqref="F3:G3">
    <cfRule type="cellIs" dxfId="1"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6"/>
  <sheetViews>
    <sheetView workbookViewId="0">
      <selection activeCell="C2" sqref="C2:C6"/>
    </sheetView>
  </sheetViews>
  <sheetFormatPr defaultRowHeight="15" x14ac:dyDescent="0.25"/>
  <cols>
    <col min="1" max="16384" width="9.140625" style="28"/>
  </cols>
  <sheetData>
    <row r="1" spans="1:5" x14ac:dyDescent="0.25">
      <c r="A1" s="28" t="s">
        <v>616</v>
      </c>
    </row>
    <row r="2" spans="1:5" x14ac:dyDescent="0.25">
      <c r="A2" s="28" t="s">
        <v>592</v>
      </c>
      <c r="B2" s="28" t="s">
        <v>593</v>
      </c>
      <c r="C2" s="28" t="s">
        <v>594</v>
      </c>
      <c r="D2" s="28" t="s">
        <v>595</v>
      </c>
      <c r="E2" s="28" t="s">
        <v>596</v>
      </c>
    </row>
    <row r="3" spans="1:5" x14ac:dyDescent="0.25">
      <c r="A3" s="28">
        <v>1</v>
      </c>
      <c r="B3" s="28">
        <v>1766</v>
      </c>
      <c r="C3" s="28">
        <v>615</v>
      </c>
      <c r="D3" s="28">
        <v>1682</v>
      </c>
      <c r="E3" s="28">
        <v>5620</v>
      </c>
    </row>
    <row r="4" spans="1:5" x14ac:dyDescent="0.25">
      <c r="A4" s="28">
        <v>2</v>
      </c>
      <c r="B4" s="28">
        <v>92</v>
      </c>
      <c r="C4" s="28">
        <v>871</v>
      </c>
      <c r="D4" s="28">
        <v>1721</v>
      </c>
      <c r="E4" s="28">
        <v>5621</v>
      </c>
    </row>
    <row r="5" spans="1:5" x14ac:dyDescent="0.25">
      <c r="A5" s="28">
        <v>3</v>
      </c>
      <c r="B5" s="28">
        <v>429</v>
      </c>
      <c r="C5" s="28">
        <v>298</v>
      </c>
      <c r="D5" s="28">
        <v>1752</v>
      </c>
      <c r="E5" s="28">
        <v>5641</v>
      </c>
    </row>
    <row r="6" spans="1:5" x14ac:dyDescent="0.25">
      <c r="A6" s="28">
        <v>4</v>
      </c>
      <c r="B6" s="28">
        <v>332</v>
      </c>
      <c r="C6" s="28">
        <v>1350</v>
      </c>
      <c r="D6" s="28">
        <v>1342</v>
      </c>
      <c r="E6" s="28">
        <v>3548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
  <sheetViews>
    <sheetView workbookViewId="0"/>
  </sheetViews>
  <sheetFormatPr defaultRowHeight="15" x14ac:dyDescent="0.25"/>
  <cols>
    <col min="1" max="16384" width="9.140625" style="28"/>
  </cols>
  <sheetData>
    <row r="1" spans="1:5" x14ac:dyDescent="0.25">
      <c r="A1" s="28" t="s">
        <v>615</v>
      </c>
    </row>
    <row r="2" spans="1:5" x14ac:dyDescent="0.25">
      <c r="A2" s="28" t="s">
        <v>592</v>
      </c>
      <c r="B2" s="28" t="s">
        <v>593</v>
      </c>
      <c r="C2" s="28" t="s">
        <v>594</v>
      </c>
      <c r="D2" s="28" t="s">
        <v>595</v>
      </c>
      <c r="E2" s="28" t="s">
        <v>596</v>
      </c>
    </row>
    <row r="3" spans="1:5" x14ac:dyDescent="0.25">
      <c r="A3" s="28">
        <v>2</v>
      </c>
      <c r="B3" s="28">
        <v>1</v>
      </c>
      <c r="C3" s="28">
        <v>385</v>
      </c>
      <c r="D3" s="28">
        <v>1734</v>
      </c>
      <c r="E3" s="28">
        <v>5622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7"/>
  <sheetViews>
    <sheetView workbookViewId="0">
      <selection activeCell="X25" sqref="X25"/>
    </sheetView>
  </sheetViews>
  <sheetFormatPr defaultRowHeight="15" x14ac:dyDescent="0.25"/>
  <sheetData>
    <row r="1" spans="1:2" x14ac:dyDescent="0.25">
      <c r="A1">
        <v>1</v>
      </c>
    </row>
    <row r="3" spans="1:2" x14ac:dyDescent="0.25">
      <c r="A3">
        <v>-996.5</v>
      </c>
      <c r="B3">
        <v>8.6200001339999996</v>
      </c>
    </row>
    <row r="4" spans="1:2" x14ac:dyDescent="0.25">
      <c r="A4">
        <v>-943.71002199999998</v>
      </c>
      <c r="B4">
        <v>4.9700000380000002</v>
      </c>
    </row>
    <row r="5" spans="1:2" x14ac:dyDescent="0.25">
      <c r="A5">
        <v>-943.10998540000003</v>
      </c>
      <c r="B5">
        <v>4.9700000380000002</v>
      </c>
    </row>
    <row r="6" spans="1:2" x14ac:dyDescent="0.25">
      <c r="A6">
        <v>-928.34997559999999</v>
      </c>
      <c r="B6">
        <v>4.9399999479999996</v>
      </c>
    </row>
    <row r="7" spans="1:2" x14ac:dyDescent="0.25">
      <c r="A7">
        <v>-723.86999509999998</v>
      </c>
      <c r="B7">
        <v>4.8600000239999996</v>
      </c>
    </row>
    <row r="8" spans="1:2" x14ac:dyDescent="0.25">
      <c r="A8">
        <v>-405.80999759999997</v>
      </c>
      <c r="B8">
        <v>4.7500000099999999</v>
      </c>
    </row>
    <row r="9" spans="1:2" x14ac:dyDescent="0.25">
      <c r="A9">
        <v>-151.86999510000001</v>
      </c>
      <c r="B9">
        <v>4.3999999860000001</v>
      </c>
    </row>
    <row r="10" spans="1:2" x14ac:dyDescent="0.25">
      <c r="A10">
        <v>-142.27000430000001</v>
      </c>
      <c r="B10">
        <v>2.8100000120000002</v>
      </c>
    </row>
    <row r="11" spans="1:2" x14ac:dyDescent="0.25">
      <c r="A11">
        <v>-125.4800034</v>
      </c>
      <c r="B11">
        <v>-0.56999992399999999</v>
      </c>
    </row>
    <row r="12" spans="1:2" x14ac:dyDescent="0.25">
      <c r="A12">
        <v>119.75</v>
      </c>
      <c r="B12">
        <v>-0.56999992399999999</v>
      </c>
    </row>
    <row r="13" spans="1:2" x14ac:dyDescent="0.25">
      <c r="A13">
        <v>144.27000430000001</v>
      </c>
      <c r="B13">
        <v>4.3899999950000002</v>
      </c>
    </row>
    <row r="14" spans="1:2" x14ac:dyDescent="0.25">
      <c r="A14">
        <v>254.61999510000001</v>
      </c>
      <c r="B14">
        <v>4.4300000170000002</v>
      </c>
    </row>
    <row r="15" spans="1:2" x14ac:dyDescent="0.25">
      <c r="A15">
        <v>659.25</v>
      </c>
      <c r="B15">
        <v>4.5600000119999997</v>
      </c>
    </row>
    <row r="16" spans="1:2" x14ac:dyDescent="0.25">
      <c r="A16">
        <v>879.95001219999995</v>
      </c>
      <c r="B16">
        <v>4.9299999569999997</v>
      </c>
    </row>
    <row r="17" spans="1:2" x14ac:dyDescent="0.25">
      <c r="A17">
        <v>929</v>
      </c>
      <c r="B17">
        <v>8.8799998860000002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L27"/>
  <sheetViews>
    <sheetView workbookViewId="0">
      <pane xSplit="2" ySplit="4" topLeftCell="C10" activePane="bottomRight" state="frozen"/>
      <selection pane="topRight" activeCell="C1" sqref="C1"/>
      <selection pane="bottomLeft" activeCell="A5" sqref="A5"/>
      <selection pane="bottomRight" activeCell="A18" sqref="A17:J18"/>
    </sheetView>
  </sheetViews>
  <sheetFormatPr defaultRowHeight="16.5" x14ac:dyDescent="0.25"/>
  <cols>
    <col min="1" max="1" width="14" style="35" customWidth="1"/>
    <col min="2" max="2" width="9.140625" style="35"/>
    <col min="3" max="3" width="10.140625" style="35" customWidth="1"/>
    <col min="4" max="4" width="16.42578125" style="35" customWidth="1"/>
    <col min="5" max="5" width="14" style="35" customWidth="1"/>
    <col min="6" max="6" width="9.140625" style="35"/>
    <col min="7" max="7" width="12.42578125" style="35" customWidth="1"/>
    <col min="8" max="10" width="9.140625" style="35"/>
    <col min="11" max="11" width="34.42578125" style="35" customWidth="1"/>
    <col min="12" max="12" width="27" style="35" customWidth="1"/>
    <col min="13" max="16384" width="9.140625" style="36"/>
  </cols>
  <sheetData>
    <row r="2" spans="1:12" ht="17.25" thickBot="1" x14ac:dyDescent="0.3">
      <c r="A2" s="34" t="s">
        <v>703</v>
      </c>
    </row>
    <row r="3" spans="1:12" ht="17.25" thickBot="1" x14ac:dyDescent="0.3">
      <c r="A3" s="86" t="s">
        <v>704</v>
      </c>
      <c r="B3" s="86" t="s">
        <v>4</v>
      </c>
      <c r="C3" s="88" t="s">
        <v>705</v>
      </c>
      <c r="D3" s="89"/>
      <c r="E3" s="89"/>
      <c r="F3" s="89"/>
      <c r="G3" s="89"/>
      <c r="H3" s="89"/>
      <c r="I3" s="89"/>
      <c r="J3" s="89"/>
      <c r="K3" s="89"/>
      <c r="L3" s="90"/>
    </row>
    <row r="4" spans="1:12" ht="17.25" thickBot="1" x14ac:dyDescent="0.3">
      <c r="A4" s="87"/>
      <c r="B4" s="87"/>
      <c r="C4" s="37">
        <v>1</v>
      </c>
      <c r="D4" s="38">
        <v>2</v>
      </c>
      <c r="E4" s="38">
        <v>3</v>
      </c>
      <c r="F4" s="38">
        <v>4</v>
      </c>
      <c r="G4" s="38">
        <v>5</v>
      </c>
      <c r="H4" s="38">
        <v>6</v>
      </c>
      <c r="I4" s="38">
        <v>7</v>
      </c>
      <c r="J4" s="38">
        <v>8</v>
      </c>
      <c r="K4" s="38">
        <v>9</v>
      </c>
      <c r="L4" s="38">
        <v>10</v>
      </c>
    </row>
    <row r="5" spans="1:12" ht="41.25" thickBot="1" x14ac:dyDescent="0.3">
      <c r="A5" s="39" t="s">
        <v>706</v>
      </c>
      <c r="B5" s="37">
        <v>1</v>
      </c>
      <c r="C5" s="40" t="s">
        <v>707</v>
      </c>
      <c r="D5" s="40" t="s">
        <v>708</v>
      </c>
      <c r="E5" s="40" t="s">
        <v>709</v>
      </c>
      <c r="F5" s="40" t="s">
        <v>710</v>
      </c>
      <c r="G5" s="40" t="s">
        <v>711</v>
      </c>
      <c r="H5" s="40" t="s">
        <v>712</v>
      </c>
      <c r="I5" s="40" t="s">
        <v>713</v>
      </c>
      <c r="J5" s="40" t="s">
        <v>714</v>
      </c>
      <c r="K5" s="40" t="s">
        <v>581</v>
      </c>
      <c r="L5" s="40" t="s">
        <v>581</v>
      </c>
    </row>
    <row r="6" spans="1:12" ht="43.5" thickBot="1" x14ac:dyDescent="0.3">
      <c r="A6" s="39" t="s">
        <v>715</v>
      </c>
      <c r="B6" s="37">
        <v>2</v>
      </c>
      <c r="C6" s="40" t="s">
        <v>716</v>
      </c>
      <c r="D6" s="40" t="s">
        <v>717</v>
      </c>
      <c r="E6" s="40" t="s">
        <v>718</v>
      </c>
      <c r="F6" s="40" t="s">
        <v>719</v>
      </c>
      <c r="G6" s="40" t="s">
        <v>581</v>
      </c>
      <c r="H6" s="40" t="s">
        <v>581</v>
      </c>
      <c r="I6" s="40">
        <v>999</v>
      </c>
      <c r="J6" s="40" t="s">
        <v>720</v>
      </c>
      <c r="K6" s="40" t="s">
        <v>721</v>
      </c>
      <c r="L6" s="40" t="s">
        <v>581</v>
      </c>
    </row>
    <row r="7" spans="1:12" ht="29.25" customHeight="1" thickBot="1" x14ac:dyDescent="0.3">
      <c r="A7" s="91" t="s">
        <v>722</v>
      </c>
      <c r="B7" s="94">
        <v>3</v>
      </c>
      <c r="C7" s="77" t="s">
        <v>707</v>
      </c>
      <c r="D7" s="41" t="s">
        <v>723</v>
      </c>
      <c r="E7" s="77" t="s">
        <v>709</v>
      </c>
      <c r="F7" s="77" t="s">
        <v>710</v>
      </c>
      <c r="G7" s="77" t="s">
        <v>711</v>
      </c>
      <c r="H7" s="77" t="s">
        <v>724</v>
      </c>
      <c r="I7" s="77" t="s">
        <v>725</v>
      </c>
      <c r="J7" s="77" t="s">
        <v>726</v>
      </c>
      <c r="K7" s="40" t="s">
        <v>770</v>
      </c>
      <c r="L7" s="40" t="s">
        <v>771</v>
      </c>
    </row>
    <row r="8" spans="1:12" ht="42.75" x14ac:dyDescent="0.25">
      <c r="A8" s="92"/>
      <c r="B8" s="95"/>
      <c r="C8" s="78"/>
      <c r="D8" s="42" t="s">
        <v>581</v>
      </c>
      <c r="E8" s="78"/>
      <c r="F8" s="78"/>
      <c r="G8" s="78"/>
      <c r="H8" s="78"/>
      <c r="I8" s="78"/>
      <c r="J8" s="78"/>
      <c r="K8" s="43" t="s">
        <v>760</v>
      </c>
      <c r="L8" s="44" t="s">
        <v>759</v>
      </c>
    </row>
    <row r="9" spans="1:12" ht="42.75" x14ac:dyDescent="0.25">
      <c r="A9" s="92"/>
      <c r="B9" s="95"/>
      <c r="C9" s="78"/>
      <c r="D9" s="45" t="s">
        <v>581</v>
      </c>
      <c r="E9" s="78"/>
      <c r="F9" s="78"/>
      <c r="G9" s="78"/>
      <c r="H9" s="78"/>
      <c r="I9" s="78"/>
      <c r="J9" s="78"/>
      <c r="K9" s="46" t="s">
        <v>761</v>
      </c>
      <c r="L9" s="47">
        <v>-9999</v>
      </c>
    </row>
    <row r="10" spans="1:12" ht="28.5" x14ac:dyDescent="0.25">
      <c r="A10" s="92"/>
      <c r="B10" s="95"/>
      <c r="C10" s="78"/>
      <c r="D10" s="45" t="s">
        <v>581</v>
      </c>
      <c r="E10" s="78"/>
      <c r="F10" s="78"/>
      <c r="G10" s="78"/>
      <c r="H10" s="78"/>
      <c r="I10" s="78"/>
      <c r="J10" s="78"/>
      <c r="K10" s="46" t="s">
        <v>758</v>
      </c>
      <c r="L10" s="47" t="s">
        <v>763</v>
      </c>
    </row>
    <row r="11" spans="1:12" ht="28.5" x14ac:dyDescent="0.25">
      <c r="A11" s="92"/>
      <c r="B11" s="95"/>
      <c r="C11" s="78"/>
      <c r="D11" s="45" t="s">
        <v>581</v>
      </c>
      <c r="E11" s="78"/>
      <c r="F11" s="78"/>
      <c r="G11" s="78"/>
      <c r="H11" s="78"/>
      <c r="I11" s="78"/>
      <c r="J11" s="78"/>
      <c r="K11" s="46" t="s">
        <v>762</v>
      </c>
      <c r="L11" s="47" t="s">
        <v>728</v>
      </c>
    </row>
    <row r="12" spans="1:12" ht="45.75" customHeight="1" x14ac:dyDescent="0.25">
      <c r="A12" s="92"/>
      <c r="B12" s="95"/>
      <c r="C12" s="78"/>
      <c r="D12" s="45" t="s">
        <v>729</v>
      </c>
      <c r="E12" s="78"/>
      <c r="F12" s="78"/>
      <c r="G12" s="78"/>
      <c r="H12" s="78"/>
      <c r="I12" s="78"/>
      <c r="J12" s="78"/>
      <c r="K12" s="46" t="s">
        <v>764</v>
      </c>
      <c r="L12" s="47" t="s">
        <v>727</v>
      </c>
    </row>
    <row r="13" spans="1:12" ht="57" x14ac:dyDescent="0.25">
      <c r="A13" s="92"/>
      <c r="B13" s="95"/>
      <c r="C13" s="78"/>
      <c r="D13" s="45" t="s">
        <v>581</v>
      </c>
      <c r="E13" s="78"/>
      <c r="F13" s="78"/>
      <c r="G13" s="78"/>
      <c r="H13" s="78"/>
      <c r="I13" s="78"/>
      <c r="J13" s="78"/>
      <c r="K13" s="45" t="s">
        <v>767</v>
      </c>
      <c r="L13" s="48" t="s">
        <v>730</v>
      </c>
    </row>
    <row r="14" spans="1:12" ht="42.75" x14ac:dyDescent="0.25">
      <c r="A14" s="92"/>
      <c r="B14" s="95"/>
      <c r="C14" s="78"/>
      <c r="D14" s="45" t="s">
        <v>581</v>
      </c>
      <c r="E14" s="78"/>
      <c r="F14" s="78"/>
      <c r="G14" s="78"/>
      <c r="H14" s="78"/>
      <c r="I14" s="78"/>
      <c r="J14" s="78"/>
      <c r="K14" s="46" t="s">
        <v>772</v>
      </c>
      <c r="L14" s="47" t="s">
        <v>769</v>
      </c>
    </row>
    <row r="15" spans="1:12" ht="28.5" x14ac:dyDescent="0.25">
      <c r="A15" s="92"/>
      <c r="B15" s="95"/>
      <c r="C15" s="78"/>
      <c r="D15" s="46" t="s">
        <v>581</v>
      </c>
      <c r="E15" s="78"/>
      <c r="F15" s="78"/>
      <c r="G15" s="78"/>
      <c r="H15" s="78"/>
      <c r="I15" s="78"/>
      <c r="J15" s="78"/>
      <c r="K15" s="46" t="s">
        <v>765</v>
      </c>
      <c r="L15" s="47" t="s">
        <v>768</v>
      </c>
    </row>
    <row r="16" spans="1:12" ht="57.75" thickBot="1" x14ac:dyDescent="0.3">
      <c r="A16" s="93"/>
      <c r="B16" s="96"/>
      <c r="C16" s="79"/>
      <c r="D16" s="49" t="s">
        <v>581</v>
      </c>
      <c r="E16" s="79"/>
      <c r="F16" s="79"/>
      <c r="G16" s="79"/>
      <c r="H16" s="79"/>
      <c r="I16" s="79"/>
      <c r="J16" s="79"/>
      <c r="K16" s="50" t="s">
        <v>766</v>
      </c>
      <c r="L16" s="50" t="s">
        <v>757</v>
      </c>
    </row>
    <row r="17" spans="1:12" ht="43.5" thickBot="1" x14ac:dyDescent="0.3">
      <c r="A17" s="39" t="s">
        <v>731</v>
      </c>
      <c r="B17" s="37">
        <v>4</v>
      </c>
      <c r="C17" s="40" t="s">
        <v>707</v>
      </c>
      <c r="D17" s="40" t="s">
        <v>732</v>
      </c>
      <c r="E17" s="40" t="s">
        <v>717</v>
      </c>
      <c r="F17" s="40" t="s">
        <v>733</v>
      </c>
      <c r="G17" s="40" t="s">
        <v>718</v>
      </c>
      <c r="H17" s="40" t="s">
        <v>581</v>
      </c>
      <c r="I17" s="40" t="s">
        <v>581</v>
      </c>
      <c r="J17" s="40" t="s">
        <v>734</v>
      </c>
      <c r="K17" s="40" t="s">
        <v>581</v>
      </c>
      <c r="L17" s="40" t="s">
        <v>581</v>
      </c>
    </row>
    <row r="18" spans="1:12" ht="43.5" thickBot="1" x14ac:dyDescent="0.3">
      <c r="A18" s="39" t="s">
        <v>735</v>
      </c>
      <c r="B18" s="37">
        <v>5</v>
      </c>
      <c r="C18" s="40" t="s">
        <v>707</v>
      </c>
      <c r="D18" s="40" t="s">
        <v>732</v>
      </c>
      <c r="E18" s="40" t="s">
        <v>717</v>
      </c>
      <c r="F18" s="40" t="s">
        <v>733</v>
      </c>
      <c r="G18" s="40" t="s">
        <v>718</v>
      </c>
      <c r="H18" s="40" t="s">
        <v>581</v>
      </c>
      <c r="I18" s="40" t="s">
        <v>581</v>
      </c>
      <c r="J18" s="40" t="s">
        <v>734</v>
      </c>
      <c r="K18" s="40" t="s">
        <v>581</v>
      </c>
      <c r="L18" s="40" t="s">
        <v>581</v>
      </c>
    </row>
    <row r="19" spans="1:12" ht="29.25" thickBot="1" x14ac:dyDescent="0.3">
      <c r="A19" s="39" t="s">
        <v>736</v>
      </c>
      <c r="B19" s="37">
        <v>6</v>
      </c>
      <c r="C19" s="40" t="s">
        <v>707</v>
      </c>
      <c r="D19" s="40" t="s">
        <v>732</v>
      </c>
      <c r="E19" s="40" t="s">
        <v>709</v>
      </c>
      <c r="F19" s="40" t="s">
        <v>733</v>
      </c>
      <c r="G19" s="40" t="s">
        <v>711</v>
      </c>
      <c r="H19" s="40" t="s">
        <v>712</v>
      </c>
      <c r="I19" s="40" t="s">
        <v>713</v>
      </c>
      <c r="J19" s="40" t="s">
        <v>714</v>
      </c>
      <c r="K19" s="40" t="s">
        <v>581</v>
      </c>
      <c r="L19" s="40" t="s">
        <v>581</v>
      </c>
    </row>
    <row r="20" spans="1:12" ht="72" thickBot="1" x14ac:dyDescent="0.3">
      <c r="A20" s="39" t="s">
        <v>737</v>
      </c>
      <c r="B20" s="37">
        <v>7</v>
      </c>
      <c r="C20" s="40" t="s">
        <v>738</v>
      </c>
      <c r="D20" s="40" t="s">
        <v>739</v>
      </c>
      <c r="E20" s="40" t="s">
        <v>581</v>
      </c>
      <c r="F20" s="40" t="s">
        <v>581</v>
      </c>
      <c r="G20" s="40" t="s">
        <v>581</v>
      </c>
      <c r="H20" s="40" t="s">
        <v>581</v>
      </c>
      <c r="I20" s="40" t="s">
        <v>581</v>
      </c>
      <c r="J20" s="40" t="s">
        <v>581</v>
      </c>
      <c r="K20" s="40" t="s">
        <v>740</v>
      </c>
      <c r="L20" s="40" t="s">
        <v>581</v>
      </c>
    </row>
    <row r="21" spans="1:12" ht="29.25" thickBot="1" x14ac:dyDescent="0.3">
      <c r="A21" s="39" t="s">
        <v>741</v>
      </c>
      <c r="B21" s="37">
        <v>8</v>
      </c>
      <c r="C21" s="40" t="s">
        <v>742</v>
      </c>
      <c r="D21" s="40" t="s">
        <v>743</v>
      </c>
      <c r="E21" s="40" t="s">
        <v>709</v>
      </c>
      <c r="F21" s="40" t="s">
        <v>710</v>
      </c>
      <c r="G21" s="40" t="s">
        <v>711</v>
      </c>
      <c r="H21" s="40" t="s">
        <v>712</v>
      </c>
      <c r="I21" s="40" t="s">
        <v>713</v>
      </c>
      <c r="J21" s="40" t="s">
        <v>714</v>
      </c>
      <c r="K21" s="40" t="s">
        <v>581</v>
      </c>
      <c r="L21" s="40" t="s">
        <v>744</v>
      </c>
    </row>
    <row r="22" spans="1:12" ht="29.25" thickBot="1" x14ac:dyDescent="0.3">
      <c r="A22" s="39" t="s">
        <v>745</v>
      </c>
      <c r="B22" s="37">
        <v>9</v>
      </c>
      <c r="C22" s="40" t="s">
        <v>716</v>
      </c>
      <c r="D22" s="40" t="s">
        <v>717</v>
      </c>
      <c r="E22" s="40" t="s">
        <v>709</v>
      </c>
      <c r="F22" s="40" t="s">
        <v>719</v>
      </c>
      <c r="G22" s="40" t="s">
        <v>711</v>
      </c>
      <c r="H22" s="40" t="s">
        <v>712</v>
      </c>
      <c r="I22" s="40" t="s">
        <v>713</v>
      </c>
      <c r="J22" s="40" t="s">
        <v>714</v>
      </c>
      <c r="K22" s="40" t="s">
        <v>581</v>
      </c>
      <c r="L22" s="40" t="s">
        <v>746</v>
      </c>
    </row>
    <row r="23" spans="1:12" ht="57.75" thickBot="1" x14ac:dyDescent="0.3">
      <c r="A23" s="39" t="s">
        <v>747</v>
      </c>
      <c r="B23" s="37">
        <v>10</v>
      </c>
      <c r="C23" s="40" t="s">
        <v>707</v>
      </c>
      <c r="D23" s="40" t="s">
        <v>748</v>
      </c>
      <c r="E23" s="40" t="s">
        <v>749</v>
      </c>
      <c r="F23" s="40" t="s">
        <v>710</v>
      </c>
      <c r="G23" s="40" t="s">
        <v>711</v>
      </c>
      <c r="H23" s="40" t="s">
        <v>712</v>
      </c>
      <c r="I23" s="40" t="s">
        <v>713</v>
      </c>
      <c r="J23" s="40" t="s">
        <v>714</v>
      </c>
      <c r="K23" s="40" t="s">
        <v>750</v>
      </c>
      <c r="L23" s="40" t="s">
        <v>751</v>
      </c>
    </row>
    <row r="24" spans="1:12" ht="122.25" thickBot="1" x14ac:dyDescent="0.3">
      <c r="A24" s="39" t="s">
        <v>752</v>
      </c>
      <c r="B24" s="37">
        <v>11</v>
      </c>
      <c r="C24" s="40" t="s">
        <v>707</v>
      </c>
      <c r="D24" s="40" t="s">
        <v>708</v>
      </c>
      <c r="E24" s="40" t="s">
        <v>709</v>
      </c>
      <c r="F24" s="40" t="s">
        <v>710</v>
      </c>
      <c r="G24" s="40" t="s">
        <v>711</v>
      </c>
      <c r="H24" s="40" t="s">
        <v>712</v>
      </c>
      <c r="I24" s="40" t="s">
        <v>713</v>
      </c>
      <c r="J24" s="40" t="s">
        <v>714</v>
      </c>
      <c r="K24" s="40" t="s">
        <v>581</v>
      </c>
      <c r="L24" s="40"/>
    </row>
    <row r="25" spans="1:12" ht="27.75" thickBot="1" x14ac:dyDescent="0.3">
      <c r="A25" s="39" t="s">
        <v>753</v>
      </c>
      <c r="B25" s="37">
        <v>12</v>
      </c>
      <c r="C25" s="80" t="s">
        <v>754</v>
      </c>
      <c r="D25" s="81"/>
      <c r="E25" s="81"/>
      <c r="F25" s="81"/>
      <c r="G25" s="81"/>
      <c r="H25" s="81"/>
      <c r="I25" s="81"/>
      <c r="J25" s="81"/>
      <c r="K25" s="81"/>
      <c r="L25" s="82"/>
    </row>
    <row r="26" spans="1:12" ht="42.75" customHeight="1" thickBot="1" x14ac:dyDescent="0.3">
      <c r="A26" s="39" t="s">
        <v>755</v>
      </c>
      <c r="B26" s="83" t="s">
        <v>756</v>
      </c>
      <c r="C26" s="84"/>
      <c r="D26" s="84"/>
      <c r="E26" s="84"/>
      <c r="F26" s="84"/>
      <c r="G26" s="84"/>
      <c r="H26" s="84"/>
      <c r="I26" s="84"/>
      <c r="J26" s="84"/>
      <c r="K26" s="84"/>
      <c r="L26" s="85"/>
    </row>
    <row r="27" spans="1:12" x14ac:dyDescent="0.25">
      <c r="A27" s="51"/>
    </row>
  </sheetData>
  <mergeCells count="14">
    <mergeCell ref="I7:I16"/>
    <mergeCell ref="J7:J16"/>
    <mergeCell ref="C25:L25"/>
    <mergeCell ref="B26:L26"/>
    <mergeCell ref="A3:A4"/>
    <mergeCell ref="B3:B4"/>
    <mergeCell ref="C3:L3"/>
    <mergeCell ref="A7:A16"/>
    <mergeCell ref="B7:B16"/>
    <mergeCell ref="C7:C16"/>
    <mergeCell ref="E7:E16"/>
    <mergeCell ref="F7:F16"/>
    <mergeCell ref="G7:G16"/>
    <mergeCell ref="H7:H16"/>
  </mergeCells>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778"/>
  <sheetViews>
    <sheetView workbookViewId="0">
      <pane ySplit="1" topLeftCell="A601" activePane="bottomLeft" state="frozen"/>
      <selection pane="bottomLeft" activeCell="H625" sqref="H625"/>
    </sheetView>
  </sheetViews>
  <sheetFormatPr defaultRowHeight="15" x14ac:dyDescent="0.25"/>
  <cols>
    <col min="1" max="1" width="9.140625" style="1"/>
    <col min="2" max="2" width="16.85546875" style="1" customWidth="1"/>
    <col min="3" max="4" width="9.140625" style="1"/>
    <col min="5" max="5" width="12" style="1" bestFit="1" customWidth="1"/>
    <col min="6" max="6" width="14.28515625" style="1" bestFit="1" customWidth="1"/>
    <col min="7" max="7" width="17.7109375" style="1" bestFit="1" customWidth="1"/>
    <col min="8" max="16384" width="9.140625" style="1"/>
  </cols>
  <sheetData>
    <row r="1" spans="1:7" s="26" customFormat="1" ht="90" x14ac:dyDescent="0.25">
      <c r="A1" s="25" t="s">
        <v>587</v>
      </c>
      <c r="B1" s="25" t="s">
        <v>582</v>
      </c>
      <c r="C1" s="25"/>
      <c r="D1" s="25" t="s">
        <v>586</v>
      </c>
      <c r="E1" s="25" t="s">
        <v>583</v>
      </c>
      <c r="F1" s="25" t="s">
        <v>584</v>
      </c>
      <c r="G1" s="25" t="s">
        <v>585</v>
      </c>
    </row>
    <row r="2" spans="1:7" x14ac:dyDescent="0.25">
      <c r="A2" s="1">
        <v>1</v>
      </c>
      <c r="B2" s="1">
        <v>2.6298912548698699</v>
      </c>
      <c r="D2" s="1">
        <v>1</v>
      </c>
      <c r="E2" s="1">
        <f>VLOOKUP(D2,cells!$A$2:$C$1778,3,)</f>
        <v>2.0604000000000001E-2</v>
      </c>
      <c r="F2" s="1">
        <f>VLOOKUP(D2,Cells_calval!$A$2:$Z$1778,26,)</f>
        <v>3.8055759999999998</v>
      </c>
      <c r="G2" s="1">
        <f t="shared" ref="G2:G33" si="0">IF(F2&gt;100,AVERAGEIF($F$2:$F$1778,"&lt;20"),IF(F2&lt;0,AVERAGEIF($F$2:$F$1778,"&lt;20"),F2))</f>
        <v>3.8055759999999998</v>
      </c>
    </row>
    <row r="3" spans="1:7" x14ac:dyDescent="0.25">
      <c r="A3" s="1">
        <v>2</v>
      </c>
      <c r="B3" s="1">
        <v>0.39404797026567201</v>
      </c>
      <c r="D3" s="1">
        <v>2</v>
      </c>
      <c r="E3" s="1">
        <f>VLOOKUP(D3,cells!$A$2:$C$1778,3,)</f>
        <v>4.9649999999999998E-3</v>
      </c>
      <c r="F3" s="1">
        <f>VLOOKUP(D3,Cells_calval!$A$2:$Z$1778,26,)</f>
        <v>0.55606199999999995</v>
      </c>
      <c r="G3" s="1">
        <f t="shared" si="0"/>
        <v>0.55606199999999995</v>
      </c>
    </row>
    <row r="4" spans="1:7" x14ac:dyDescent="0.25">
      <c r="A4" s="1">
        <v>3</v>
      </c>
      <c r="B4" s="1">
        <v>0.16216675926928101</v>
      </c>
      <c r="D4" s="1">
        <v>3</v>
      </c>
      <c r="E4" s="1">
        <f>VLOOKUP(D4,cells!$A$2:$C$1778,3,)</f>
        <v>8.2780000000000006E-3</v>
      </c>
      <c r="F4" s="1">
        <f>VLOOKUP(D4,Cells_calval!$A$2:$Z$1778,26,)</f>
        <v>0.42626199999999997</v>
      </c>
      <c r="G4" s="1">
        <f t="shared" si="0"/>
        <v>0.42626199999999997</v>
      </c>
    </row>
    <row r="5" spans="1:7" x14ac:dyDescent="0.25">
      <c r="A5" s="1">
        <v>4</v>
      </c>
      <c r="B5" s="1">
        <v>0.21402248638624599</v>
      </c>
      <c r="D5" s="1">
        <v>4</v>
      </c>
      <c r="E5" s="1">
        <f>VLOOKUP(D5,cells!$A$2:$C$1778,3,)</f>
        <v>5.254E-3</v>
      </c>
      <c r="F5" s="1">
        <f>VLOOKUP(D5,Cells_calval!$A$2:$Z$1778,26,)</f>
        <v>0.57538299999999998</v>
      </c>
      <c r="G5" s="1">
        <f t="shared" si="0"/>
        <v>0.57538299999999998</v>
      </c>
    </row>
    <row r="6" spans="1:7" x14ac:dyDescent="0.25">
      <c r="A6" s="1">
        <v>5</v>
      </c>
      <c r="B6" s="1">
        <v>0.174001935848904</v>
      </c>
      <c r="D6" s="1">
        <v>5</v>
      </c>
      <c r="E6" s="1">
        <f>VLOOKUP(D6,cells!$A$2:$C$1778,3,)</f>
        <v>3.8E-3</v>
      </c>
      <c r="F6" s="1">
        <f>VLOOKUP(D6,Cells_calval!$A$2:$Z$1778,26,)</f>
        <v>0.33798</v>
      </c>
      <c r="G6" s="1">
        <f t="shared" si="0"/>
        <v>0.33798</v>
      </c>
    </row>
    <row r="7" spans="1:7" x14ac:dyDescent="0.25">
      <c r="A7" s="1">
        <v>6</v>
      </c>
      <c r="B7" s="1">
        <v>2.46882709809082</v>
      </c>
      <c r="D7" s="1">
        <v>6</v>
      </c>
      <c r="E7" s="1">
        <f>VLOOKUP(D7,cells!$A$2:$C$1778,3,)</f>
        <v>4.6959000000000001E-2</v>
      </c>
      <c r="F7" s="1">
        <f>VLOOKUP(D7,Cells_calval!$A$2:$Z$1778,26,)</f>
        <v>2.495565</v>
      </c>
      <c r="G7" s="1">
        <f t="shared" si="0"/>
        <v>2.495565</v>
      </c>
    </row>
    <row r="8" spans="1:7" x14ac:dyDescent="0.25">
      <c r="A8" s="1">
        <v>7</v>
      </c>
      <c r="B8" s="1">
        <v>0.26068720939114698</v>
      </c>
      <c r="D8" s="1">
        <v>7</v>
      </c>
      <c r="E8" s="1">
        <f>VLOOKUP(D8,cells!$A$2:$C$1778,3,)</f>
        <v>3.1770000000000001E-3</v>
      </c>
      <c r="F8" s="1">
        <f>VLOOKUP(D8,Cells_calval!$A$2:$Z$1778,26,)</f>
        <v>0.43363000000000002</v>
      </c>
      <c r="G8" s="1">
        <f t="shared" si="0"/>
        <v>0.43363000000000002</v>
      </c>
    </row>
    <row r="9" spans="1:7" x14ac:dyDescent="0.25">
      <c r="A9" s="1">
        <v>8</v>
      </c>
      <c r="B9" s="1">
        <v>0.45793238721791601</v>
      </c>
      <c r="D9" s="1">
        <v>8</v>
      </c>
      <c r="E9" s="1">
        <f>VLOOKUP(D9,cells!$A$2:$C$1778,3,)</f>
        <v>7.7219999999999997E-3</v>
      </c>
      <c r="F9" s="1">
        <f>VLOOKUP(D9,Cells_calval!$A$2:$Z$1778,26,)</f>
        <v>0.95891400000000004</v>
      </c>
      <c r="G9" s="1">
        <f t="shared" si="0"/>
        <v>0.95891400000000004</v>
      </c>
    </row>
    <row r="10" spans="1:7" x14ac:dyDescent="0.25">
      <c r="A10" s="1">
        <v>9</v>
      </c>
      <c r="B10" s="1">
        <v>0.42048897581281602</v>
      </c>
      <c r="D10" s="1">
        <v>9</v>
      </c>
      <c r="E10" s="1">
        <f>VLOOKUP(D10,cells!$A$2:$C$1778,3,)</f>
        <v>2.2599999999999999E-4</v>
      </c>
      <c r="F10" s="1">
        <f>VLOOKUP(D10,Cells_calval!$A$2:$Z$1778,26,)</f>
        <v>0.59571799999999997</v>
      </c>
      <c r="G10" s="1">
        <f t="shared" si="0"/>
        <v>0.59571799999999997</v>
      </c>
    </row>
    <row r="11" spans="1:7" x14ac:dyDescent="0.25">
      <c r="A11" s="1">
        <v>10</v>
      </c>
      <c r="B11" s="1">
        <v>0.94320769115150804</v>
      </c>
      <c r="D11" s="1">
        <v>10</v>
      </c>
      <c r="E11" s="1">
        <f>VLOOKUP(D11,cells!$A$2:$C$1778,3,)</f>
        <v>5.1250000000000002E-3</v>
      </c>
      <c r="F11" s="1">
        <f>VLOOKUP(D11,Cells_calval!$A$2:$Z$1778,26,)</f>
        <v>2.3724910000000001</v>
      </c>
      <c r="G11" s="1">
        <f t="shared" si="0"/>
        <v>2.3724910000000001</v>
      </c>
    </row>
    <row r="12" spans="1:7" x14ac:dyDescent="0.25">
      <c r="A12" s="1">
        <v>11</v>
      </c>
      <c r="B12" s="1">
        <v>0.66095957278730699</v>
      </c>
      <c r="D12" s="1">
        <v>11</v>
      </c>
      <c r="E12" s="1">
        <f>VLOOKUP(D12,cells!$A$2:$C$1778,3,)</f>
        <v>8.1742999999999996E-2</v>
      </c>
      <c r="F12" s="1">
        <f>VLOOKUP(D12,Cells_calval!$A$2:$Z$1778,26,)</f>
        <v>0.82050299999999998</v>
      </c>
      <c r="G12" s="1">
        <f t="shared" si="0"/>
        <v>0.82050299999999998</v>
      </c>
    </row>
    <row r="13" spans="1:7" x14ac:dyDescent="0.25">
      <c r="A13" s="1">
        <v>12</v>
      </c>
      <c r="B13" s="1">
        <v>0.249255287463198</v>
      </c>
      <c r="D13" s="1">
        <v>12</v>
      </c>
      <c r="E13" s="1">
        <f>VLOOKUP(D13,cells!$A$2:$C$1778,3,)</f>
        <v>0.11536379447368725</v>
      </c>
      <c r="F13" s="1">
        <f>VLOOKUP(D13,Cells_calval!$A$2:$Z$1778,26,)</f>
        <v>0.32316400000000001</v>
      </c>
      <c r="G13" s="1">
        <f t="shared" si="0"/>
        <v>0.32316400000000001</v>
      </c>
    </row>
    <row r="14" spans="1:7" x14ac:dyDescent="0.25">
      <c r="A14" s="1">
        <v>13</v>
      </c>
      <c r="B14" s="1">
        <v>1.5953153750387801</v>
      </c>
      <c r="D14" s="1">
        <v>13</v>
      </c>
      <c r="E14" s="1">
        <f>VLOOKUP(D14,cells!$A$2:$C$1778,3,)</f>
        <v>5.5669999999999999E-3</v>
      </c>
      <c r="F14" s="1">
        <f>VLOOKUP(D14,Cells_calval!$A$2:$Z$1778,26,)</f>
        <v>0.552458</v>
      </c>
      <c r="G14" s="1">
        <f t="shared" si="0"/>
        <v>0.552458</v>
      </c>
    </row>
    <row r="15" spans="1:7" x14ac:dyDescent="0.25">
      <c r="A15" s="1">
        <v>14</v>
      </c>
      <c r="B15" s="1">
        <v>0.76936292243028404</v>
      </c>
      <c r="D15" s="1">
        <v>14</v>
      </c>
      <c r="E15" s="1">
        <f>VLOOKUP(D15,cells!$A$2:$C$1778,3,)</f>
        <v>1.7436E-2</v>
      </c>
      <c r="F15" s="1">
        <f>VLOOKUP(D15,Cells_calval!$A$2:$Z$1778,26,)</f>
        <v>0.19292300000000001</v>
      </c>
      <c r="G15" s="1">
        <f t="shared" si="0"/>
        <v>0.19292300000000001</v>
      </c>
    </row>
    <row r="16" spans="1:7" x14ac:dyDescent="0.25">
      <c r="A16" s="1">
        <v>15</v>
      </c>
      <c r="B16" s="1">
        <v>0.48060168015986099</v>
      </c>
      <c r="D16" s="1">
        <v>15</v>
      </c>
      <c r="E16" s="1">
        <f>VLOOKUP(D16,cells!$A$2:$C$1778,3,)</f>
        <v>2.9517999999999999E-2</v>
      </c>
      <c r="F16" s="1">
        <f>VLOOKUP(D16,Cells_calval!$A$2:$Z$1778,26,)</f>
        <v>0.41527599999999998</v>
      </c>
      <c r="G16" s="1">
        <f t="shared" si="0"/>
        <v>0.41527599999999998</v>
      </c>
    </row>
    <row r="17" spans="1:7" x14ac:dyDescent="0.25">
      <c r="A17" s="1">
        <v>16</v>
      </c>
      <c r="B17" s="1">
        <v>0.14048968676597401</v>
      </c>
      <c r="D17" s="1">
        <v>16</v>
      </c>
      <c r="E17" s="1">
        <f>VLOOKUP(D17,cells!$A$2:$C$1778,3,)</f>
        <v>2.9229999999999998E-3</v>
      </c>
      <c r="F17" s="1">
        <f>VLOOKUP(D17,Cells_calval!$A$2:$Z$1778,26,)</f>
        <v>0.38523800000000002</v>
      </c>
      <c r="G17" s="1">
        <f t="shared" si="0"/>
        <v>0.38523800000000002</v>
      </c>
    </row>
    <row r="18" spans="1:7" x14ac:dyDescent="0.25">
      <c r="A18" s="1">
        <v>17</v>
      </c>
      <c r="B18" s="1">
        <v>0.14911868580706</v>
      </c>
      <c r="D18" s="1">
        <v>17</v>
      </c>
      <c r="E18" s="1">
        <f>VLOOKUP(D18,cells!$A$2:$C$1778,3,)</f>
        <v>6.2329999999999998E-3</v>
      </c>
      <c r="F18" s="1">
        <f>VLOOKUP(D18,Cells_calval!$A$2:$Z$1778,26,)</f>
        <v>0.36852400000000002</v>
      </c>
      <c r="G18" s="1">
        <f t="shared" si="0"/>
        <v>0.36852400000000002</v>
      </c>
    </row>
    <row r="19" spans="1:7" x14ac:dyDescent="0.25">
      <c r="A19" s="1">
        <v>18</v>
      </c>
      <c r="B19" s="1">
        <v>0.390047085948939</v>
      </c>
      <c r="D19" s="1">
        <v>18</v>
      </c>
      <c r="E19" s="1">
        <f>VLOOKUP(D19,cells!$A$2:$C$1778,3,)</f>
        <v>3.9213999999999999E-2</v>
      </c>
      <c r="F19" s="1">
        <f>VLOOKUP(D19,Cells_calval!$A$2:$Z$1778,26,)</f>
        <v>0.28417999999999999</v>
      </c>
      <c r="G19" s="1">
        <f t="shared" si="0"/>
        <v>0.28417999999999999</v>
      </c>
    </row>
    <row r="20" spans="1:7" x14ac:dyDescent="0.25">
      <c r="A20" s="1">
        <v>19</v>
      </c>
      <c r="B20" s="1">
        <v>0.12761168370679199</v>
      </c>
      <c r="D20" s="1">
        <v>19</v>
      </c>
      <c r="E20" s="1">
        <f>VLOOKUP(D20,cells!$A$2:$C$1778,3,)</f>
        <v>1.7100000000000001E-4</v>
      </c>
      <c r="F20" s="1">
        <f>VLOOKUP(D20,Cells_calval!$A$2:$Z$1778,26,)</f>
        <v>0.23630999999999999</v>
      </c>
      <c r="G20" s="1">
        <f t="shared" si="0"/>
        <v>0.23630999999999999</v>
      </c>
    </row>
    <row r="21" spans="1:7" x14ac:dyDescent="0.25">
      <c r="A21" s="1">
        <v>20</v>
      </c>
      <c r="B21" s="1">
        <v>8.9575136141794007E-2</v>
      </c>
      <c r="D21" s="1">
        <v>20</v>
      </c>
      <c r="E21" s="1">
        <f>VLOOKUP(D21,cells!$A$2:$C$1778,3,)</f>
        <v>1.9599999999999999E-3</v>
      </c>
      <c r="F21" s="1">
        <f>VLOOKUP(D21,Cells_calval!$A$2:$Z$1778,26,)</f>
        <v>0.31093900000000002</v>
      </c>
      <c r="G21" s="1">
        <f t="shared" si="0"/>
        <v>0.31093900000000002</v>
      </c>
    </row>
    <row r="22" spans="1:7" x14ac:dyDescent="0.25">
      <c r="A22" s="1">
        <v>21</v>
      </c>
      <c r="B22" s="1">
        <v>0.118259525028353</v>
      </c>
      <c r="D22" s="1">
        <v>21</v>
      </c>
      <c r="E22" s="1">
        <f>VLOOKUP(D22,cells!$A$2:$C$1778,3,)</f>
        <v>6.9680000000000002E-3</v>
      </c>
      <c r="F22" s="1">
        <f>VLOOKUP(D22,Cells_calval!$A$2:$Z$1778,26,)</f>
        <v>0.26749600000000001</v>
      </c>
      <c r="G22" s="1">
        <f t="shared" si="0"/>
        <v>0.26749600000000001</v>
      </c>
    </row>
    <row r="23" spans="1:7" x14ac:dyDescent="0.25">
      <c r="A23" s="1">
        <v>22</v>
      </c>
      <c r="B23" s="1">
        <v>9.3656046938424997E-2</v>
      </c>
      <c r="D23" s="1">
        <v>22</v>
      </c>
      <c r="E23" s="1">
        <f>VLOOKUP(D23,cells!$A$2:$C$1778,3,)</f>
        <v>8.6219999999999995E-3</v>
      </c>
      <c r="F23" s="1">
        <f>VLOOKUP(D23,Cells_calval!$A$2:$Z$1778,26,)</f>
        <v>0.31197799999999998</v>
      </c>
      <c r="G23" s="1">
        <f t="shared" si="0"/>
        <v>0.31197799999999998</v>
      </c>
    </row>
    <row r="24" spans="1:7" x14ac:dyDescent="0.25">
      <c r="A24" s="1">
        <v>23</v>
      </c>
      <c r="B24" s="1">
        <v>0.14600229448556101</v>
      </c>
      <c r="D24" s="1">
        <v>23</v>
      </c>
      <c r="E24" s="1">
        <f>VLOOKUP(D24,cells!$A$2:$C$1778,3,)</f>
        <v>1.1640000000000001E-3</v>
      </c>
      <c r="F24" s="1">
        <f>VLOOKUP(D24,Cells_calval!$A$2:$Z$1778,26,)</f>
        <v>0.33757300000000001</v>
      </c>
      <c r="G24" s="1">
        <f t="shared" si="0"/>
        <v>0.33757300000000001</v>
      </c>
    </row>
    <row r="25" spans="1:7" x14ac:dyDescent="0.25">
      <c r="A25" s="1">
        <v>24</v>
      </c>
      <c r="B25" s="1">
        <v>9.2804822508273002E-2</v>
      </c>
      <c r="D25" s="1">
        <v>24</v>
      </c>
      <c r="E25" s="1">
        <f>VLOOKUP(D25,cells!$A$2:$C$1778,3,)</f>
        <v>1.3533E-2</v>
      </c>
      <c r="F25" s="1">
        <f>VLOOKUP(D25,Cells_calval!$A$2:$Z$1778,26,)</f>
        <v>0.366838</v>
      </c>
      <c r="G25" s="1">
        <f t="shared" si="0"/>
        <v>0.366838</v>
      </c>
    </row>
    <row r="26" spans="1:7" x14ac:dyDescent="0.25">
      <c r="A26" s="1">
        <v>25</v>
      </c>
      <c r="B26" s="1">
        <v>0.13851335852305499</v>
      </c>
      <c r="D26" s="1">
        <v>25</v>
      </c>
      <c r="E26" s="1">
        <f>VLOOKUP(D26,cells!$A$2:$C$1778,3,)</f>
        <v>1.2253E-2</v>
      </c>
      <c r="F26" s="1">
        <f>VLOOKUP(D26,Cells_calval!$A$2:$Z$1778,26,)</f>
        <v>0.27946500000000002</v>
      </c>
      <c r="G26" s="1">
        <f t="shared" si="0"/>
        <v>0.27946500000000002</v>
      </c>
    </row>
    <row r="27" spans="1:7" x14ac:dyDescent="0.25">
      <c r="A27" s="1">
        <v>26</v>
      </c>
      <c r="B27" s="1">
        <v>0.19260969615784801</v>
      </c>
      <c r="D27" s="1">
        <v>26</v>
      </c>
      <c r="E27" s="1">
        <f>VLOOKUP(D27,cells!$A$2:$C$1778,3,)</f>
        <v>3.3396000000000002E-2</v>
      </c>
      <c r="F27" s="1">
        <f>VLOOKUP(D27,Cells_calval!$A$2:$Z$1778,26,)</f>
        <v>0.274756</v>
      </c>
      <c r="G27" s="1">
        <f t="shared" si="0"/>
        <v>0.274756</v>
      </c>
    </row>
    <row r="28" spans="1:7" x14ac:dyDescent="0.25">
      <c r="A28" s="1">
        <v>27</v>
      </c>
      <c r="B28" s="1">
        <v>0.16664357437515701</v>
      </c>
      <c r="D28" s="1">
        <v>27</v>
      </c>
      <c r="E28" s="1">
        <f>VLOOKUP(D28,cells!$A$2:$C$1778,3,)</f>
        <v>1.4599999999999999E-3</v>
      </c>
      <c r="F28" s="1">
        <f>VLOOKUP(D28,Cells_calval!$A$2:$Z$1778,26,)</f>
        <v>0.27391100000000002</v>
      </c>
      <c r="G28" s="1">
        <f t="shared" si="0"/>
        <v>0.27391100000000002</v>
      </c>
    </row>
    <row r="29" spans="1:7" x14ac:dyDescent="0.25">
      <c r="A29" s="1">
        <v>28</v>
      </c>
      <c r="B29" s="1">
        <v>0.181540563498232</v>
      </c>
      <c r="D29" s="1">
        <v>28</v>
      </c>
      <c r="E29" s="1">
        <f>VLOOKUP(D29,cells!$A$2:$C$1778,3,)</f>
        <v>9.6139999999999993E-3</v>
      </c>
      <c r="F29" s="1">
        <f>VLOOKUP(D29,Cells_calval!$A$2:$Z$1778,26,)</f>
        <v>0.35383399999999998</v>
      </c>
      <c r="G29" s="1">
        <f t="shared" si="0"/>
        <v>0.35383399999999998</v>
      </c>
    </row>
    <row r="30" spans="1:7" x14ac:dyDescent="0.25">
      <c r="A30" s="1">
        <v>29</v>
      </c>
      <c r="B30" s="1">
        <v>0.32694601622301001</v>
      </c>
      <c r="D30" s="1">
        <v>29</v>
      </c>
      <c r="E30" s="1">
        <f>VLOOKUP(D30,cells!$A$2:$C$1778,3,)</f>
        <v>4.4140000000000004E-3</v>
      </c>
      <c r="F30" s="1">
        <f>VLOOKUP(D30,Cells_calval!$A$2:$Z$1778,26,)</f>
        <v>0.51599399999999995</v>
      </c>
      <c r="G30" s="1">
        <f t="shared" si="0"/>
        <v>0.51599399999999995</v>
      </c>
    </row>
    <row r="31" spans="1:7" x14ac:dyDescent="0.25">
      <c r="A31" s="1">
        <v>30</v>
      </c>
      <c r="B31" s="1">
        <v>0.17693291589246399</v>
      </c>
      <c r="D31" s="1">
        <v>30</v>
      </c>
      <c r="E31" s="1">
        <f>VLOOKUP(D31,cells!$A$2:$C$1778,3,)</f>
        <v>1.0636E-2</v>
      </c>
      <c r="F31" s="1">
        <f>VLOOKUP(D31,Cells_calval!$A$2:$Z$1778,26,)</f>
        <v>0.47725099999999998</v>
      </c>
      <c r="G31" s="1">
        <f t="shared" si="0"/>
        <v>0.47725099999999998</v>
      </c>
    </row>
    <row r="32" spans="1:7" x14ac:dyDescent="0.25">
      <c r="A32" s="1">
        <v>31</v>
      </c>
      <c r="B32" s="1">
        <v>0.217135468910748</v>
      </c>
      <c r="D32" s="1">
        <v>31</v>
      </c>
      <c r="E32" s="1">
        <f>VLOOKUP(D32,cells!$A$2:$C$1778,3,)</f>
        <v>6.502E-3</v>
      </c>
      <c r="F32" s="1">
        <f>VLOOKUP(D32,Cells_calval!$A$2:$Z$1778,26,)</f>
        <v>0.41999700000000001</v>
      </c>
      <c r="G32" s="1">
        <f t="shared" si="0"/>
        <v>0.41999700000000001</v>
      </c>
    </row>
    <row r="33" spans="1:7" x14ac:dyDescent="0.25">
      <c r="A33" s="1">
        <v>32</v>
      </c>
      <c r="B33" s="1">
        <v>0.15592510965338099</v>
      </c>
      <c r="D33" s="1">
        <v>32</v>
      </c>
      <c r="E33" s="1">
        <f>VLOOKUP(D33,cells!$A$2:$C$1778,3,)</f>
        <v>1.1650000000000001E-2</v>
      </c>
      <c r="F33" s="1">
        <f>VLOOKUP(D33,Cells_calval!$A$2:$Z$1778,26,)</f>
        <v>0.40451399999999998</v>
      </c>
      <c r="G33" s="1">
        <f t="shared" si="0"/>
        <v>0.40451399999999998</v>
      </c>
    </row>
    <row r="34" spans="1:7" x14ac:dyDescent="0.25">
      <c r="A34" s="1">
        <v>33</v>
      </c>
      <c r="B34" s="1">
        <v>0.84231952397714605</v>
      </c>
      <c r="D34" s="1">
        <v>33</v>
      </c>
      <c r="E34" s="1">
        <f>VLOOKUP(D34,cells!$A$2:$C$1778,3,)</f>
        <v>0.99446900000000005</v>
      </c>
      <c r="F34" s="1">
        <f>VLOOKUP(D34,Cells_calval!$A$2:$Z$1778,26,)</f>
        <v>2.5982000000000002E-2</v>
      </c>
      <c r="G34" s="1">
        <f t="shared" ref="G34:G65" si="1">IF(F34&gt;100,AVERAGEIF($F$2:$F$1778,"&lt;20"),IF(F34&lt;0,AVERAGEIF($F$2:$F$1778,"&lt;20"),F34))</f>
        <v>2.5982000000000002E-2</v>
      </c>
    </row>
    <row r="35" spans="1:7" x14ac:dyDescent="0.25">
      <c r="A35" s="1">
        <v>34</v>
      </c>
      <c r="B35" s="1">
        <v>0.239811377417771</v>
      </c>
      <c r="D35" s="1">
        <v>34</v>
      </c>
      <c r="E35" s="1">
        <f>VLOOKUP(D35,cells!$A$2:$C$1778,3,)</f>
        <v>3.0537000000000002E-2</v>
      </c>
      <c r="F35" s="1">
        <f>VLOOKUP(D35,Cells_calval!$A$2:$Z$1778,26,)</f>
        <v>0.44067400000000001</v>
      </c>
      <c r="G35" s="1">
        <f t="shared" si="1"/>
        <v>0.44067400000000001</v>
      </c>
    </row>
    <row r="36" spans="1:7" x14ac:dyDescent="0.25">
      <c r="A36" s="1">
        <v>35</v>
      </c>
      <c r="B36" s="1">
        <v>0.27069268091209803</v>
      </c>
      <c r="D36" s="1">
        <v>35</v>
      </c>
      <c r="E36" s="1">
        <f>VLOOKUP(D36,cells!$A$2:$C$1778,3,)</f>
        <v>8.9602739726027392E-2</v>
      </c>
      <c r="F36" s="1">
        <f>VLOOKUP(D36,Cells_calval!$A$2:$Z$1778,26,)</f>
        <v>0.76575300000000002</v>
      </c>
      <c r="G36" s="1">
        <f t="shared" si="1"/>
        <v>0.76575300000000002</v>
      </c>
    </row>
    <row r="37" spans="1:7" x14ac:dyDescent="0.25">
      <c r="A37" s="1">
        <v>36</v>
      </c>
      <c r="B37" s="1">
        <v>0.121428331101245</v>
      </c>
      <c r="D37" s="1">
        <v>36</v>
      </c>
      <c r="E37" s="1">
        <f>VLOOKUP(D37,cells!$A$2:$C$1778,3,)</f>
        <v>7.9209999999999992E-3</v>
      </c>
      <c r="F37" s="1">
        <f>VLOOKUP(D37,Cells_calval!$A$2:$Z$1778,26,)</f>
        <v>0.63769900000000002</v>
      </c>
      <c r="G37" s="1">
        <f t="shared" si="1"/>
        <v>0.63769900000000002</v>
      </c>
    </row>
    <row r="38" spans="1:7" x14ac:dyDescent="0.25">
      <c r="A38" s="1">
        <v>37</v>
      </c>
      <c r="B38" s="1">
        <v>0.71942524268749797</v>
      </c>
      <c r="D38" s="1">
        <v>37</v>
      </c>
      <c r="E38" s="1">
        <f>VLOOKUP(D38,cells!$A$2:$C$1778,3,)</f>
        <v>0.99378999999999995</v>
      </c>
      <c r="F38" s="1">
        <f>VLOOKUP(D38,Cells_calval!$A$2:$Z$1778,26,)</f>
        <v>0.515073</v>
      </c>
      <c r="G38" s="1">
        <f t="shared" si="1"/>
        <v>0.515073</v>
      </c>
    </row>
    <row r="39" spans="1:7" x14ac:dyDescent="0.25">
      <c r="A39" s="1">
        <v>38</v>
      </c>
      <c r="B39" s="1">
        <v>1.00228231362506</v>
      </c>
      <c r="D39" s="1">
        <v>38</v>
      </c>
      <c r="E39" s="1">
        <f>VLOOKUP(D39,cells!$A$2:$C$1778,3,)</f>
        <v>0.99154299999999995</v>
      </c>
      <c r="F39" s="1">
        <f>VLOOKUP(D39,Cells_calval!$A$2:$Z$1778,26,)</f>
        <v>1.047018</v>
      </c>
      <c r="G39" s="1">
        <f t="shared" si="1"/>
        <v>1.047018</v>
      </c>
    </row>
    <row r="40" spans="1:7" x14ac:dyDescent="0.25">
      <c r="A40" s="1">
        <v>39</v>
      </c>
      <c r="B40" s="1">
        <v>0.20197176850770299</v>
      </c>
      <c r="D40" s="1">
        <v>39</v>
      </c>
      <c r="E40" s="1">
        <f>VLOOKUP(D40,cells!$A$2:$C$1778,3,)</f>
        <v>0.24952299999999999</v>
      </c>
      <c r="F40" s="1">
        <f>VLOOKUP(D40,Cells_calval!$A$2:$Z$1778,26,)</f>
        <v>1.137729</v>
      </c>
      <c r="G40" s="1">
        <f t="shared" si="1"/>
        <v>1.137729</v>
      </c>
    </row>
    <row r="41" spans="1:7" x14ac:dyDescent="0.25">
      <c r="A41" s="1">
        <v>40</v>
      </c>
      <c r="B41" s="1">
        <v>0.26065482058823702</v>
      </c>
      <c r="D41" s="1">
        <v>40</v>
      </c>
      <c r="E41" s="1">
        <f>VLOOKUP(D41,cells!$A$2:$C$1778,3,)</f>
        <v>0.26980999999999999</v>
      </c>
      <c r="F41" s="1">
        <f>VLOOKUP(D41,Cells_calval!$A$2:$Z$1778,26,)</f>
        <v>0.80656799999999995</v>
      </c>
      <c r="G41" s="1">
        <f t="shared" si="1"/>
        <v>0.80656799999999995</v>
      </c>
    </row>
    <row r="42" spans="1:7" x14ac:dyDescent="0.25">
      <c r="A42" s="1">
        <v>41</v>
      </c>
      <c r="B42" s="1">
        <v>1.1060426564597401</v>
      </c>
      <c r="D42" s="1">
        <v>41</v>
      </c>
      <c r="E42" s="1">
        <f>VLOOKUP(D42,cells!$A$2:$C$1778,3,)</f>
        <v>0.19079258541859051</v>
      </c>
      <c r="F42" s="1">
        <f>VLOOKUP(D42,Cells_calval!$A$2:$Z$1778,26,)</f>
        <v>0.19292300000000001</v>
      </c>
      <c r="G42" s="1">
        <f t="shared" si="1"/>
        <v>0.19292300000000001</v>
      </c>
    </row>
    <row r="43" spans="1:7" x14ac:dyDescent="0.25">
      <c r="A43" s="1">
        <v>42</v>
      </c>
      <c r="B43" s="1">
        <v>0.63083666454411802</v>
      </c>
      <c r="D43" s="1">
        <v>42</v>
      </c>
      <c r="E43" s="1">
        <f>VLOOKUP(D43,cells!$A$2:$C$1778,3,)</f>
        <v>0.68172656306643786</v>
      </c>
      <c r="F43" s="1">
        <f>VLOOKUP(D43,Cells_calval!$A$2:$Z$1778,26,)</f>
        <v>0.41042200000000001</v>
      </c>
      <c r="G43" s="1">
        <f t="shared" si="1"/>
        <v>0.41042200000000001</v>
      </c>
    </row>
    <row r="44" spans="1:7" x14ac:dyDescent="0.25">
      <c r="A44" s="1">
        <v>43</v>
      </c>
      <c r="B44" s="1">
        <v>0.27196297648121698</v>
      </c>
      <c r="D44" s="1">
        <v>43</v>
      </c>
      <c r="E44" s="1">
        <f>VLOOKUP(D44,cells!$A$2:$C$1778,3,)</f>
        <v>0.67996363971702212</v>
      </c>
      <c r="F44" s="1">
        <f>VLOOKUP(D44,Cells_calval!$A$2:$Z$1778,26,)</f>
        <v>0.32879599999999998</v>
      </c>
      <c r="G44" s="1">
        <f t="shared" si="1"/>
        <v>0.32879599999999998</v>
      </c>
    </row>
    <row r="45" spans="1:7" x14ac:dyDescent="0.25">
      <c r="A45" s="1">
        <v>44</v>
      </c>
      <c r="B45" s="1">
        <v>0.20720300098793901</v>
      </c>
      <c r="D45" s="1">
        <v>44</v>
      </c>
      <c r="E45" s="1">
        <f>VLOOKUP(D45,cells!$A$2:$C$1778,3,)</f>
        <v>0.13195299999999999</v>
      </c>
      <c r="F45" s="1">
        <f>VLOOKUP(D45,Cells_calval!$A$2:$Z$1778,26,)</f>
        <v>0.35288000000000003</v>
      </c>
      <c r="G45" s="1">
        <f t="shared" si="1"/>
        <v>0.35288000000000003</v>
      </c>
    </row>
    <row r="46" spans="1:7" x14ac:dyDescent="0.25">
      <c r="A46" s="1">
        <v>45</v>
      </c>
      <c r="B46" s="1">
        <v>0.30466164549069202</v>
      </c>
      <c r="D46" s="1">
        <v>45</v>
      </c>
      <c r="E46" s="1">
        <f>VLOOKUP(D46,cells!$A$2:$C$1778,3,)</f>
        <v>0.21175148815390074</v>
      </c>
      <c r="F46" s="1">
        <f>VLOOKUP(D46,Cells_calval!$A$2:$Z$1778,26,)</f>
        <v>0.38055299999999997</v>
      </c>
      <c r="G46" s="1">
        <f t="shared" si="1"/>
        <v>0.38055299999999997</v>
      </c>
    </row>
    <row r="47" spans="1:7" x14ac:dyDescent="0.25">
      <c r="A47" s="1">
        <v>46</v>
      </c>
      <c r="B47" s="1">
        <v>0.47633848623890701</v>
      </c>
      <c r="D47" s="1">
        <v>46</v>
      </c>
      <c r="E47" s="1">
        <f>VLOOKUP(D47,cells!$A$2:$C$1778,3,)</f>
        <v>3.1890000000000002E-2</v>
      </c>
      <c r="F47" s="1">
        <f>VLOOKUP(D47,Cells_calval!$A$2:$Z$1778,26,)</f>
        <v>1.184661</v>
      </c>
      <c r="G47" s="1">
        <f t="shared" si="1"/>
        <v>1.184661</v>
      </c>
    </row>
    <row r="48" spans="1:7" x14ac:dyDescent="0.25">
      <c r="A48" s="1">
        <v>47</v>
      </c>
      <c r="B48" s="1">
        <v>0.67862127102941605</v>
      </c>
      <c r="D48" s="1">
        <v>47</v>
      </c>
      <c r="E48" s="1">
        <f>VLOOKUP(D48,cells!$A$2:$C$1778,3,)</f>
        <v>1.5803000000000001E-2</v>
      </c>
      <c r="F48" s="1">
        <f>VLOOKUP(D48,Cells_calval!$A$2:$Z$1778,26,)</f>
        <v>3.1032609999999998</v>
      </c>
      <c r="G48" s="1">
        <f t="shared" si="1"/>
        <v>3.1032609999999998</v>
      </c>
    </row>
    <row r="49" spans="1:7" x14ac:dyDescent="0.25">
      <c r="A49" s="1">
        <v>48</v>
      </c>
      <c r="B49" s="1">
        <v>1.30846897124049</v>
      </c>
      <c r="D49" s="1">
        <v>48</v>
      </c>
      <c r="E49" s="1">
        <f>VLOOKUP(D49,cells!$A$2:$C$1778,3,)</f>
        <v>4.9581E-2</v>
      </c>
      <c r="F49" s="1">
        <f>VLOOKUP(D49,Cells_calval!$A$2:$Z$1778,26,)</f>
        <v>2.050907</v>
      </c>
      <c r="G49" s="1">
        <f t="shared" si="1"/>
        <v>2.050907</v>
      </c>
    </row>
    <row r="50" spans="1:7" x14ac:dyDescent="0.25">
      <c r="A50" s="1">
        <v>49</v>
      </c>
      <c r="B50" s="1">
        <v>0.34101660420468499</v>
      </c>
      <c r="D50" s="1">
        <v>49</v>
      </c>
      <c r="E50" s="1">
        <f>VLOOKUP(D50,cells!$A$2:$C$1778,3,)</f>
        <v>3.5617999999999997E-2</v>
      </c>
      <c r="F50" s="1">
        <f>VLOOKUP(D50,Cells_calval!$A$2:$Z$1778,26,)</f>
        <v>0.58679599999999998</v>
      </c>
      <c r="G50" s="1">
        <f t="shared" si="1"/>
        <v>0.58679599999999998</v>
      </c>
    </row>
    <row r="51" spans="1:7" x14ac:dyDescent="0.25">
      <c r="A51" s="1">
        <v>50</v>
      </c>
      <c r="B51" s="1">
        <v>0.24950502892040599</v>
      </c>
      <c r="D51" s="1">
        <v>50</v>
      </c>
      <c r="E51" s="1">
        <f>VLOOKUP(D51,cells!$A$2:$C$1778,3,)</f>
        <v>0.25808799999999998</v>
      </c>
      <c r="F51" s="1">
        <f>VLOOKUP(D51,Cells_calval!$A$2:$Z$1778,26,)</f>
        <v>0.29977399999999998</v>
      </c>
      <c r="G51" s="1">
        <f t="shared" si="1"/>
        <v>0.29977399999999998</v>
      </c>
    </row>
    <row r="52" spans="1:7" x14ac:dyDescent="0.25">
      <c r="A52" s="1">
        <v>51</v>
      </c>
      <c r="B52" s="1">
        <v>1.5351137732695299</v>
      </c>
      <c r="D52" s="1">
        <v>51</v>
      </c>
      <c r="E52" s="1">
        <f>VLOOKUP(D52,cells!$A$2:$C$1778,3,)</f>
        <v>3.6650000000000002E-2</v>
      </c>
      <c r="F52" s="1">
        <f>VLOOKUP(D52,Cells_calval!$A$2:$Z$1778,26,)</f>
        <v>2.7605819999999999</v>
      </c>
      <c r="G52" s="1">
        <f t="shared" si="1"/>
        <v>2.7605819999999999</v>
      </c>
    </row>
    <row r="53" spans="1:7" x14ac:dyDescent="0.25">
      <c r="A53" s="1">
        <v>52</v>
      </c>
      <c r="B53" s="1">
        <v>0.77133209529830804</v>
      </c>
      <c r="D53" s="1">
        <v>52</v>
      </c>
      <c r="E53" s="1">
        <f>VLOOKUP(D53,cells!$A$2:$C$1778,3,)</f>
        <v>1.1181E-2</v>
      </c>
      <c r="F53" s="1">
        <f>VLOOKUP(D53,Cells_calval!$A$2:$Z$1778,26,)</f>
        <v>2.6714880000000001</v>
      </c>
      <c r="G53" s="1">
        <f t="shared" si="1"/>
        <v>2.6714880000000001</v>
      </c>
    </row>
    <row r="54" spans="1:7" x14ac:dyDescent="0.25">
      <c r="A54" s="1">
        <v>53</v>
      </c>
      <c r="B54" s="1">
        <v>0.53881382253017296</v>
      </c>
      <c r="D54" s="1">
        <v>53</v>
      </c>
      <c r="E54" s="1">
        <f>VLOOKUP(D54,cells!$A$2:$C$1778,3,)</f>
        <v>2.707E-2</v>
      </c>
      <c r="F54" s="1">
        <f>VLOOKUP(D54,Cells_calval!$A$2:$Z$1778,26,)</f>
        <v>1.5183420000000001</v>
      </c>
      <c r="G54" s="1">
        <f t="shared" si="1"/>
        <v>1.5183420000000001</v>
      </c>
    </row>
    <row r="55" spans="1:7" x14ac:dyDescent="0.25">
      <c r="A55" s="1">
        <v>55</v>
      </c>
      <c r="B55" s="1">
        <v>0.515255104281099</v>
      </c>
      <c r="D55" s="1">
        <v>54</v>
      </c>
      <c r="E55" s="1">
        <f>VLOOKUP(D55,cells!$A$2:$C$1778,3,)</f>
        <v>8.2142999999999994E-2</v>
      </c>
      <c r="F55" s="1">
        <f>VLOOKUP(D55,Cells_calval!$A$2:$Z$1778,26,)</f>
        <v>0.42690099999999997</v>
      </c>
      <c r="G55" s="1">
        <f t="shared" si="1"/>
        <v>0.42690099999999997</v>
      </c>
    </row>
    <row r="56" spans="1:7" x14ac:dyDescent="0.25">
      <c r="A56" s="1">
        <v>56</v>
      </c>
      <c r="B56" s="1">
        <v>0.60364105205770802</v>
      </c>
      <c r="D56" s="1">
        <v>55</v>
      </c>
      <c r="E56" s="1">
        <f>VLOOKUP(D56,cells!$A$2:$C$1778,3,)</f>
        <v>0.38802015463469725</v>
      </c>
      <c r="F56" s="1">
        <f>VLOOKUP(D56,Cells_calval!$A$2:$Z$1778,26,)</f>
        <v>0.36111500000000002</v>
      </c>
      <c r="G56" s="1">
        <f t="shared" si="1"/>
        <v>0.36111500000000002</v>
      </c>
    </row>
    <row r="57" spans="1:7" x14ac:dyDescent="0.25">
      <c r="A57" s="1">
        <v>57</v>
      </c>
      <c r="B57" s="1">
        <v>0.26148095102390101</v>
      </c>
      <c r="D57" s="1">
        <v>56</v>
      </c>
      <c r="E57" s="1">
        <f>VLOOKUP(D57,cells!$A$2:$C$1778,3,)</f>
        <v>0.98808099999999999</v>
      </c>
      <c r="F57" s="1">
        <f>VLOOKUP(D57,Cells_calval!$A$2:$Z$1778,26,)</f>
        <v>0.530613</v>
      </c>
      <c r="G57" s="1">
        <f t="shared" si="1"/>
        <v>0.530613</v>
      </c>
    </row>
    <row r="58" spans="1:7" x14ac:dyDescent="0.25">
      <c r="A58" s="1">
        <v>58</v>
      </c>
      <c r="B58" s="1">
        <v>0.22831775049058001</v>
      </c>
      <c r="D58" s="1">
        <v>57</v>
      </c>
      <c r="E58" s="1">
        <f>VLOOKUP(D58,cells!$A$2:$C$1778,3,)</f>
        <v>0.88282300000000002</v>
      </c>
      <c r="F58" s="1">
        <f>VLOOKUP(D58,Cells_calval!$A$2:$Z$1778,26,)</f>
        <v>0.46498</v>
      </c>
      <c r="G58" s="1">
        <f t="shared" si="1"/>
        <v>0.46498</v>
      </c>
    </row>
    <row r="59" spans="1:7" x14ac:dyDescent="0.25">
      <c r="A59" s="1">
        <v>59</v>
      </c>
      <c r="B59" s="1">
        <v>0.18634586369308501</v>
      </c>
      <c r="D59" s="1">
        <v>58</v>
      </c>
      <c r="E59" s="1">
        <f>VLOOKUP(D59,cells!$A$2:$C$1778,3,)</f>
        <v>0.35568184938088571</v>
      </c>
      <c r="F59" s="1">
        <f>VLOOKUP(D59,Cells_calval!$A$2:$Z$1778,26,)</f>
        <v>0.306591</v>
      </c>
      <c r="G59" s="1">
        <f t="shared" si="1"/>
        <v>0.306591</v>
      </c>
    </row>
    <row r="60" spans="1:7" x14ac:dyDescent="0.25">
      <c r="A60" s="1">
        <v>60</v>
      </c>
      <c r="B60" s="1">
        <v>0.17313379744670801</v>
      </c>
      <c r="D60" s="1">
        <v>59</v>
      </c>
      <c r="E60" s="1">
        <f>VLOOKUP(D60,cells!$A$2:$C$1778,3,)</f>
        <v>0.31459267040684791</v>
      </c>
      <c r="F60" s="1">
        <f>VLOOKUP(D60,Cells_calval!$A$2:$Z$1778,26,)</f>
        <v>0.33148699999999998</v>
      </c>
      <c r="G60" s="1">
        <f t="shared" si="1"/>
        <v>0.33148699999999998</v>
      </c>
    </row>
    <row r="61" spans="1:7" x14ac:dyDescent="0.25">
      <c r="A61" s="1">
        <v>61</v>
      </c>
      <c r="B61" s="1">
        <v>0.119032503949745</v>
      </c>
      <c r="D61" s="1">
        <v>60</v>
      </c>
      <c r="E61" s="1">
        <f>VLOOKUP(D61,cells!$A$2:$C$1778,3,)</f>
        <v>0.39482499999999998</v>
      </c>
      <c r="F61" s="1">
        <f>VLOOKUP(D61,Cells_calval!$A$2:$Z$1778,26,)</f>
        <v>0.35535299999999997</v>
      </c>
      <c r="G61" s="1">
        <f t="shared" si="1"/>
        <v>0.35535299999999997</v>
      </c>
    </row>
    <row r="62" spans="1:7" x14ac:dyDescent="0.25">
      <c r="A62" s="1">
        <v>62</v>
      </c>
      <c r="B62" s="1">
        <v>0.14213610520526401</v>
      </c>
      <c r="D62" s="1">
        <v>61</v>
      </c>
      <c r="E62" s="1">
        <f>VLOOKUP(D62,cells!$A$2:$C$1778,3,)</f>
        <v>0.19714599999999999</v>
      </c>
      <c r="F62" s="1">
        <f>VLOOKUP(D62,Cells_calval!$A$2:$Z$1778,26,)</f>
        <v>0.246062</v>
      </c>
      <c r="G62" s="1">
        <f t="shared" si="1"/>
        <v>0.246062</v>
      </c>
    </row>
    <row r="63" spans="1:7" x14ac:dyDescent="0.25">
      <c r="A63" s="1">
        <v>63</v>
      </c>
      <c r="B63" s="1">
        <v>0.142460599232313</v>
      </c>
      <c r="D63" s="1">
        <v>62</v>
      </c>
      <c r="E63" s="1">
        <f>VLOOKUP(D63,cells!$A$2:$C$1778,3,)</f>
        <v>0.39092300000000002</v>
      </c>
      <c r="F63" s="1">
        <f>VLOOKUP(D63,Cells_calval!$A$2:$Z$1778,26,)</f>
        <v>0.285223</v>
      </c>
      <c r="G63" s="1">
        <f t="shared" si="1"/>
        <v>0.285223</v>
      </c>
    </row>
    <row r="64" spans="1:7" x14ac:dyDescent="0.25">
      <c r="A64" s="1">
        <v>64</v>
      </c>
      <c r="B64" s="1">
        <v>0.16222317387467999</v>
      </c>
      <c r="D64" s="1">
        <v>63</v>
      </c>
      <c r="E64" s="1">
        <f>VLOOKUP(D64,cells!$A$2:$C$1778,3,)</f>
        <v>0.64534199999999997</v>
      </c>
      <c r="F64" s="1">
        <f>VLOOKUP(D64,Cells_calval!$A$2:$Z$1778,26,)</f>
        <v>0.26439800000000002</v>
      </c>
      <c r="G64" s="1">
        <f t="shared" si="1"/>
        <v>0.26439800000000002</v>
      </c>
    </row>
    <row r="65" spans="1:7" x14ac:dyDescent="0.25">
      <c r="A65" s="1">
        <v>65</v>
      </c>
      <c r="B65" s="1">
        <v>0.213436032880152</v>
      </c>
      <c r="D65" s="1">
        <v>64</v>
      </c>
      <c r="E65" s="1">
        <f>VLOOKUP(D65,cells!$A$2:$C$1778,3,)</f>
        <v>0.53626099999999999</v>
      </c>
      <c r="F65" s="1">
        <f>VLOOKUP(D65,Cells_calval!$A$2:$Z$1778,26,)</f>
        <v>0.28147299999999997</v>
      </c>
      <c r="G65" s="1">
        <f t="shared" si="1"/>
        <v>0.28147299999999997</v>
      </c>
    </row>
    <row r="66" spans="1:7" x14ac:dyDescent="0.25">
      <c r="A66" s="1">
        <v>66</v>
      </c>
      <c r="B66" s="1">
        <v>0.23467208765224801</v>
      </c>
      <c r="D66" s="1">
        <v>65</v>
      </c>
      <c r="E66" s="1">
        <f>VLOOKUP(D66,cells!$A$2:$C$1778,3,)</f>
        <v>0.49534800000000001</v>
      </c>
      <c r="F66" s="1">
        <f>VLOOKUP(D66,Cells_calval!$A$2:$Z$1778,26,)</f>
        <v>0.34855999999999998</v>
      </c>
      <c r="G66" s="1">
        <f>IF(F66&gt;100,AVERAGEIF($F$2:$F$1778,"&lt;20"),IF(F66&lt;0,AVERAGEIF($F$2:$F$1778,"&lt;20"),F66))</f>
        <v>0.34855999999999998</v>
      </c>
    </row>
    <row r="67" spans="1:7" x14ac:dyDescent="0.25">
      <c r="A67" s="1">
        <v>67</v>
      </c>
      <c r="B67" s="1">
        <v>0.22315003550682</v>
      </c>
      <c r="D67" s="1">
        <v>66</v>
      </c>
      <c r="E67" s="1">
        <f>VLOOKUP(D67,cells!$A$2:$C$1778,3,)</f>
        <v>0.82298099999999996</v>
      </c>
      <c r="F67" s="1">
        <f>VLOOKUP(D67,Cells_calval!$A$2:$Z$1778,26,)</f>
        <v>0.43792599999999998</v>
      </c>
      <c r="G67" s="1">
        <f t="shared" ref="G67:G130" si="2">IF(F67&gt;100,AVERAGEIF($F$2:$F$1778,"&lt;20"),IF(F67&lt;0,AVERAGEIF($F$2:$F$1778,"&lt;20"),F67))</f>
        <v>0.43792599999999998</v>
      </c>
    </row>
    <row r="68" spans="1:7" x14ac:dyDescent="0.25">
      <c r="A68" s="1">
        <v>68</v>
      </c>
      <c r="B68" s="1">
        <v>1.0052010830331</v>
      </c>
      <c r="D68" s="1">
        <v>67</v>
      </c>
      <c r="E68" s="1">
        <f>VLOOKUP(D68,cells!$A$2:$C$1778,3,)</f>
        <v>0.88133799999999995</v>
      </c>
      <c r="F68" s="1">
        <f>VLOOKUP(D68,Cells_calval!$A$2:$Z$1778,26,)</f>
        <v>0.45462399999999997</v>
      </c>
      <c r="G68" s="1">
        <f t="shared" si="2"/>
        <v>0.45462399999999997</v>
      </c>
    </row>
    <row r="69" spans="1:7" x14ac:dyDescent="0.25">
      <c r="A69" s="1">
        <v>70</v>
      </c>
      <c r="B69" s="1">
        <v>0.25366079655263102</v>
      </c>
      <c r="D69" s="1">
        <v>68</v>
      </c>
      <c r="E69" s="1">
        <f>VLOOKUP(D69,cells!$A$2:$C$1778,3,)</f>
        <v>0.98291799999999996</v>
      </c>
      <c r="F69" s="1">
        <f>VLOOKUP(D69,Cells_calval!$A$2:$Z$1778,26,)</f>
        <v>0.70021999999999995</v>
      </c>
      <c r="G69" s="1">
        <f t="shared" si="2"/>
        <v>0.70021999999999995</v>
      </c>
    </row>
    <row r="70" spans="1:7" x14ac:dyDescent="0.25">
      <c r="A70" s="1">
        <v>73</v>
      </c>
      <c r="B70" s="1">
        <v>0.27046653289731698</v>
      </c>
      <c r="D70" s="1">
        <v>69</v>
      </c>
      <c r="E70" s="1">
        <f>VLOOKUP(D70,cells!$A$2:$C$1778,3,)</f>
        <v>0.33381300000000003</v>
      </c>
      <c r="F70" s="1">
        <f>VLOOKUP(D70,Cells_calval!$A$2:$Z$1778,26,)</f>
        <v>1.3737299999999999</v>
      </c>
      <c r="G70" s="1">
        <f t="shared" si="2"/>
        <v>1.3737299999999999</v>
      </c>
    </row>
    <row r="71" spans="1:7" x14ac:dyDescent="0.25">
      <c r="A71" s="1">
        <v>75</v>
      </c>
      <c r="B71" s="1">
        <v>0.85964875991973699</v>
      </c>
      <c r="D71" s="1">
        <v>70</v>
      </c>
      <c r="E71" s="1">
        <f>VLOOKUP(D71,cells!$A$2:$C$1778,3,)</f>
        <v>0.99178999999999995</v>
      </c>
      <c r="F71" s="1">
        <f>VLOOKUP(D71,Cells_calval!$A$2:$Z$1778,26,)</f>
        <v>0.53078099999999995</v>
      </c>
      <c r="G71" s="1">
        <f t="shared" si="2"/>
        <v>0.53078099999999995</v>
      </c>
    </row>
    <row r="72" spans="1:7" x14ac:dyDescent="0.25">
      <c r="A72" s="1">
        <v>76</v>
      </c>
      <c r="B72" s="1">
        <v>0.267048440738679</v>
      </c>
      <c r="D72" s="1">
        <v>71</v>
      </c>
      <c r="E72" s="1">
        <f>VLOOKUP(D72,cells!$A$2:$C$1778,3,)</f>
        <v>1</v>
      </c>
      <c r="F72" s="1">
        <f>VLOOKUP(D72,Cells_calval!$A$2:$Z$1778,26,)</f>
        <v>9999</v>
      </c>
      <c r="G72" s="1">
        <f t="shared" si="2"/>
        <v>0.46630908870967758</v>
      </c>
    </row>
    <row r="73" spans="1:7" x14ac:dyDescent="0.25">
      <c r="A73" s="1">
        <v>78</v>
      </c>
      <c r="B73" s="1">
        <v>0.92691701883846001</v>
      </c>
      <c r="D73" s="1">
        <v>72</v>
      </c>
      <c r="E73" s="1">
        <f>VLOOKUP(D73,cells!$A$2:$C$1778,3,)</f>
        <v>1</v>
      </c>
      <c r="F73" s="1">
        <f>VLOOKUP(D73,Cells_calval!$A$2:$Z$1778,26,)</f>
        <v>9999</v>
      </c>
      <c r="G73" s="1">
        <f t="shared" si="2"/>
        <v>0.46630908870967758</v>
      </c>
    </row>
    <row r="74" spans="1:7" x14ac:dyDescent="0.25">
      <c r="A74" s="1">
        <v>79</v>
      </c>
      <c r="B74" s="1">
        <v>0.86988319007871595</v>
      </c>
      <c r="D74" s="1">
        <v>73</v>
      </c>
      <c r="E74" s="1">
        <f>VLOOKUP(D74,cells!$A$2:$C$1778,3,)</f>
        <v>0.999637</v>
      </c>
      <c r="F74" s="1">
        <f>VLOOKUP(D74,Cells_calval!$A$2:$Z$1778,26,)</f>
        <v>0.51396799999999998</v>
      </c>
      <c r="G74" s="1">
        <f t="shared" si="2"/>
        <v>0.51396799999999998</v>
      </c>
    </row>
    <row r="75" spans="1:7" x14ac:dyDescent="0.25">
      <c r="A75" s="1">
        <v>80</v>
      </c>
      <c r="B75" s="1">
        <v>1.3089998527409901</v>
      </c>
      <c r="D75" s="1">
        <v>74</v>
      </c>
      <c r="E75" s="1">
        <f>VLOOKUP(D75,cells!$A$2:$C$1778,3,)</f>
        <v>1</v>
      </c>
      <c r="F75" s="1">
        <f>VLOOKUP(D75,Cells_calval!$A$2:$Z$1778,26,)</f>
        <v>9999</v>
      </c>
      <c r="G75" s="1">
        <f t="shared" si="2"/>
        <v>0.46630908870967758</v>
      </c>
    </row>
    <row r="76" spans="1:7" x14ac:dyDescent="0.25">
      <c r="A76" s="1">
        <v>81</v>
      </c>
      <c r="B76" s="1">
        <v>0.44208223061662</v>
      </c>
      <c r="D76" s="1">
        <v>75</v>
      </c>
      <c r="E76" s="1">
        <f>VLOOKUP(D76,cells!$A$2:$C$1778,3,)</f>
        <v>0.97652700000000003</v>
      </c>
      <c r="F76" s="1">
        <f>VLOOKUP(D76,Cells_calval!$A$2:$Z$1778,26,)</f>
        <v>0.17357300000000001</v>
      </c>
      <c r="G76" s="1">
        <f t="shared" si="2"/>
        <v>0.17357300000000001</v>
      </c>
    </row>
    <row r="77" spans="1:7" x14ac:dyDescent="0.25">
      <c r="A77" s="1">
        <v>82</v>
      </c>
      <c r="B77" s="1">
        <v>0.58748856741880895</v>
      </c>
      <c r="D77" s="1">
        <v>76</v>
      </c>
      <c r="E77" s="1">
        <f>VLOOKUP(D77,cells!$A$2:$C$1778,3,)</f>
        <v>0.99766900000000003</v>
      </c>
      <c r="F77" s="1">
        <f>VLOOKUP(D77,Cells_calval!$A$2:$Z$1778,26,)</f>
        <v>0.52487899999999998</v>
      </c>
      <c r="G77" s="1">
        <f t="shared" si="2"/>
        <v>0.52487899999999998</v>
      </c>
    </row>
    <row r="78" spans="1:7" x14ac:dyDescent="0.25">
      <c r="A78" s="1">
        <v>83</v>
      </c>
      <c r="B78" s="1">
        <v>0.57726316788726195</v>
      </c>
      <c r="D78" s="1">
        <v>77</v>
      </c>
      <c r="E78" s="1">
        <f>VLOOKUP(D78,cells!$A$2:$C$1778,3,)</f>
        <v>1</v>
      </c>
      <c r="F78" s="1">
        <f>VLOOKUP(D78,Cells_calval!$A$2:$Z$1778,26,)</f>
        <v>9999</v>
      </c>
      <c r="G78" s="1">
        <f t="shared" si="2"/>
        <v>0.46630908870967758</v>
      </c>
    </row>
    <row r="79" spans="1:7" x14ac:dyDescent="0.25">
      <c r="A79" s="1">
        <v>84</v>
      </c>
      <c r="B79" s="1">
        <v>0.38955509366610802</v>
      </c>
      <c r="D79" s="1">
        <v>78</v>
      </c>
      <c r="E79" s="1">
        <f>VLOOKUP(D79,cells!$A$2:$C$1778,3,)</f>
        <v>0.99796099999999999</v>
      </c>
      <c r="F79" s="1">
        <f>VLOOKUP(D79,Cells_calval!$A$2:$Z$1778,26,)</f>
        <v>0.19292300000000001</v>
      </c>
      <c r="G79" s="1">
        <f t="shared" si="2"/>
        <v>0.19292300000000001</v>
      </c>
    </row>
    <row r="80" spans="1:7" x14ac:dyDescent="0.25">
      <c r="A80" s="1">
        <v>85</v>
      </c>
      <c r="B80" s="1">
        <v>0.57172096935508798</v>
      </c>
      <c r="D80" s="1">
        <v>79</v>
      </c>
      <c r="E80" s="1">
        <f>VLOOKUP(D80,cells!$A$2:$C$1778,3,)</f>
        <v>0.997861</v>
      </c>
      <c r="F80" s="1">
        <f>VLOOKUP(D80,Cells_calval!$A$2:$Z$1778,26,)</f>
        <v>6.6991999999999996E-2</v>
      </c>
      <c r="G80" s="1">
        <f t="shared" si="2"/>
        <v>6.6991999999999996E-2</v>
      </c>
    </row>
    <row r="81" spans="1:7" x14ac:dyDescent="0.25">
      <c r="A81" s="1">
        <v>86</v>
      </c>
      <c r="B81" s="1">
        <v>0.99103506960284204</v>
      </c>
      <c r="D81" s="1">
        <v>80</v>
      </c>
      <c r="E81" s="1">
        <f>VLOOKUP(D81,cells!$A$2:$C$1778,3,)</f>
        <v>0.489427</v>
      </c>
      <c r="F81" s="1">
        <f>VLOOKUP(D81,Cells_calval!$A$2:$Z$1778,26,)</f>
        <v>1.1682360000000001</v>
      </c>
      <c r="G81" s="1">
        <f t="shared" si="2"/>
        <v>1.1682360000000001</v>
      </c>
    </row>
    <row r="82" spans="1:7" x14ac:dyDescent="0.25">
      <c r="A82" s="1">
        <v>87</v>
      </c>
      <c r="B82" s="1">
        <v>0.82863576155537699</v>
      </c>
      <c r="D82" s="1">
        <v>81</v>
      </c>
      <c r="E82" s="1">
        <f>VLOOKUP(D82,cells!$A$2:$C$1778,3,)</f>
        <v>0.21445600000000001</v>
      </c>
      <c r="F82" s="1">
        <f>VLOOKUP(D82,Cells_calval!$A$2:$Z$1778,26,)</f>
        <v>0.44559300000000002</v>
      </c>
      <c r="G82" s="1">
        <f t="shared" si="2"/>
        <v>0.44559300000000002</v>
      </c>
    </row>
    <row r="83" spans="1:7" x14ac:dyDescent="0.25">
      <c r="A83" s="1">
        <v>88</v>
      </c>
      <c r="B83" s="1">
        <v>0.66628763163631</v>
      </c>
      <c r="D83" s="1">
        <v>82</v>
      </c>
      <c r="E83" s="1">
        <f>VLOOKUP(D83,cells!$A$2:$C$1778,3,)</f>
        <v>2.9864999999999999E-2</v>
      </c>
      <c r="F83" s="1">
        <f>VLOOKUP(D83,Cells_calval!$A$2:$Z$1778,26,)</f>
        <v>0.51931499999999997</v>
      </c>
      <c r="G83" s="1">
        <f t="shared" si="2"/>
        <v>0.51931499999999997</v>
      </c>
    </row>
    <row r="84" spans="1:7" x14ac:dyDescent="0.25">
      <c r="A84" s="1">
        <v>89</v>
      </c>
      <c r="B84" s="1">
        <v>0.53400834846050704</v>
      </c>
      <c r="D84" s="1">
        <v>83</v>
      </c>
      <c r="E84" s="1">
        <f>VLOOKUP(D84,cells!$A$2:$C$1778,3,)</f>
        <v>4.4819999999999999E-2</v>
      </c>
      <c r="F84" s="1">
        <f>VLOOKUP(D84,Cells_calval!$A$2:$Z$1778,26,)</f>
        <v>0.66888499999999995</v>
      </c>
      <c r="G84" s="1">
        <f t="shared" si="2"/>
        <v>0.66888499999999995</v>
      </c>
    </row>
    <row r="85" spans="1:7" x14ac:dyDescent="0.25">
      <c r="A85" s="1">
        <v>90</v>
      </c>
      <c r="B85" s="1">
        <v>0.63647370205332998</v>
      </c>
      <c r="D85" s="1">
        <v>84</v>
      </c>
      <c r="E85" s="1">
        <f>VLOOKUP(D85,cells!$A$2:$C$1778,3,)</f>
        <v>1.6074000000000001E-2</v>
      </c>
      <c r="F85" s="1">
        <f>VLOOKUP(D85,Cells_calval!$A$2:$Z$1778,26,)</f>
        <v>0.55850599999999995</v>
      </c>
      <c r="G85" s="1">
        <f t="shared" si="2"/>
        <v>0.55850599999999995</v>
      </c>
    </row>
    <row r="86" spans="1:7" x14ac:dyDescent="0.25">
      <c r="A86" s="1">
        <v>91</v>
      </c>
      <c r="B86" s="1">
        <v>0.66783307026798799</v>
      </c>
      <c r="D86" s="1">
        <v>85</v>
      </c>
      <c r="E86" s="1">
        <f>VLOOKUP(D86,cells!$A$2:$C$1778,3,)</f>
        <v>0.13762199999999999</v>
      </c>
      <c r="F86" s="1">
        <f>VLOOKUP(D86,Cells_calval!$A$2:$Z$1778,26,)</f>
        <v>0.56487500000000002</v>
      </c>
      <c r="G86" s="1">
        <f t="shared" si="2"/>
        <v>0.56487500000000002</v>
      </c>
    </row>
    <row r="87" spans="1:7" x14ac:dyDescent="0.25">
      <c r="A87" s="1">
        <v>92</v>
      </c>
      <c r="B87" s="1">
        <v>0.25627926537479501</v>
      </c>
      <c r="D87" s="1">
        <v>86</v>
      </c>
      <c r="E87" s="1">
        <f>VLOOKUP(D87,cells!$A$2:$C$1778,3,)</f>
        <v>4.4809999999999997E-3</v>
      </c>
      <c r="F87" s="1">
        <f>VLOOKUP(D87,Cells_calval!$A$2:$Z$1778,26,)</f>
        <v>0.19292300000000001</v>
      </c>
      <c r="G87" s="1">
        <f t="shared" si="2"/>
        <v>0.19292300000000001</v>
      </c>
    </row>
    <row r="88" spans="1:7" x14ac:dyDescent="0.25">
      <c r="A88" s="1">
        <v>93</v>
      </c>
      <c r="B88" s="1">
        <v>0.277632582845183</v>
      </c>
      <c r="D88" s="1">
        <v>87</v>
      </c>
      <c r="E88" s="1">
        <f>VLOOKUP(D88,cells!$A$2:$C$1778,3,)</f>
        <v>1.3035E-2</v>
      </c>
      <c r="F88" s="1">
        <f>VLOOKUP(D88,Cells_calval!$A$2:$Z$1778,26,)</f>
        <v>0.29137400000000002</v>
      </c>
      <c r="G88" s="1">
        <f t="shared" si="2"/>
        <v>0.29137400000000002</v>
      </c>
    </row>
    <row r="89" spans="1:7" x14ac:dyDescent="0.25">
      <c r="A89" s="1">
        <v>94</v>
      </c>
      <c r="B89" s="1">
        <v>0.21135211874055601</v>
      </c>
      <c r="D89" s="1">
        <v>88</v>
      </c>
      <c r="E89" s="1">
        <f>VLOOKUP(D89,cells!$A$2:$C$1778,3,)</f>
        <v>7.6074000000000003E-2</v>
      </c>
      <c r="F89" s="1">
        <f>VLOOKUP(D89,Cells_calval!$A$2:$Z$1778,26,)</f>
        <v>0.19292300000000001</v>
      </c>
      <c r="G89" s="1">
        <f t="shared" si="2"/>
        <v>0.19292300000000001</v>
      </c>
    </row>
    <row r="90" spans="1:7" x14ac:dyDescent="0.25">
      <c r="A90" s="1">
        <v>95</v>
      </c>
      <c r="B90" s="1">
        <v>0.304309320393162</v>
      </c>
      <c r="D90" s="1">
        <v>89</v>
      </c>
      <c r="E90" s="1">
        <f>VLOOKUP(D90,cells!$A$2:$C$1778,3,)</f>
        <v>1.647E-3</v>
      </c>
      <c r="F90" s="1">
        <f>VLOOKUP(D90,Cells_calval!$A$2:$Z$1778,26,)</f>
        <v>0.19292300000000001</v>
      </c>
      <c r="G90" s="1">
        <f t="shared" si="2"/>
        <v>0.19292300000000001</v>
      </c>
    </row>
    <row r="91" spans="1:7" x14ac:dyDescent="0.25">
      <c r="A91" s="1">
        <v>96</v>
      </c>
      <c r="B91" s="1">
        <v>0.25276670045501198</v>
      </c>
      <c r="D91" s="1">
        <v>90</v>
      </c>
      <c r="E91" s="1">
        <f>VLOOKUP(D91,cells!$A$2:$C$1778,3,)</f>
        <v>5.31E-4</v>
      </c>
      <c r="F91" s="1">
        <f>VLOOKUP(D91,Cells_calval!$A$2:$Z$1778,26,)</f>
        <v>0.19292300000000001</v>
      </c>
      <c r="G91" s="1">
        <f t="shared" si="2"/>
        <v>0.19292300000000001</v>
      </c>
    </row>
    <row r="92" spans="1:7" x14ac:dyDescent="0.25">
      <c r="A92" s="1">
        <v>97</v>
      </c>
      <c r="B92" s="1">
        <v>0.191090690378904</v>
      </c>
      <c r="D92" s="1">
        <v>91</v>
      </c>
      <c r="E92" s="1">
        <f>VLOOKUP(D92,cells!$A$2:$C$1778,3,)</f>
        <v>0</v>
      </c>
      <c r="F92" s="1">
        <f>VLOOKUP(D92,Cells_calval!$A$2:$Z$1778,26,)</f>
        <v>5.9445999999999999E-2</v>
      </c>
      <c r="G92" s="1">
        <f t="shared" si="2"/>
        <v>5.9445999999999999E-2</v>
      </c>
    </row>
    <row r="93" spans="1:7" x14ac:dyDescent="0.25">
      <c r="A93" s="1">
        <v>98</v>
      </c>
      <c r="B93" s="1">
        <v>0.266222015439806</v>
      </c>
      <c r="D93" s="1">
        <v>92</v>
      </c>
      <c r="E93" s="1">
        <f>VLOOKUP(D93,cells!$A$2:$C$1778,3,)</f>
        <v>0.227159</v>
      </c>
      <c r="F93" s="1">
        <f>VLOOKUP(D93,Cells_calval!$A$2:$Z$1778,26,)</f>
        <v>0.26264900000000002</v>
      </c>
      <c r="G93" s="1">
        <f t="shared" si="2"/>
        <v>0.26264900000000002</v>
      </c>
    </row>
    <row r="94" spans="1:7" x14ac:dyDescent="0.25">
      <c r="A94" s="1">
        <v>99</v>
      </c>
      <c r="B94" s="1">
        <v>0.25747693044972098</v>
      </c>
      <c r="D94" s="1">
        <v>93</v>
      </c>
      <c r="E94" s="1">
        <f>VLOOKUP(D94,cells!$A$2:$C$1778,3,)</f>
        <v>0.27191799999999999</v>
      </c>
      <c r="F94" s="1">
        <f>VLOOKUP(D94,Cells_calval!$A$2:$Z$1778,26,)</f>
        <v>0.31850400000000001</v>
      </c>
      <c r="G94" s="1">
        <f t="shared" si="2"/>
        <v>0.31850400000000001</v>
      </c>
    </row>
    <row r="95" spans="1:7" x14ac:dyDescent="0.25">
      <c r="A95" s="1">
        <v>100</v>
      </c>
      <c r="B95" s="1">
        <v>0.33788184498019302</v>
      </c>
      <c r="D95" s="1">
        <v>94</v>
      </c>
      <c r="E95" s="1">
        <f>VLOOKUP(D95,cells!$A$2:$C$1778,3,)</f>
        <v>0.26156499999999999</v>
      </c>
      <c r="F95" s="1">
        <f>VLOOKUP(D95,Cells_calval!$A$2:$Z$1778,26,)</f>
        <v>0.29330800000000001</v>
      </c>
      <c r="G95" s="1">
        <f t="shared" si="2"/>
        <v>0.29330800000000001</v>
      </c>
    </row>
    <row r="96" spans="1:7" x14ac:dyDescent="0.25">
      <c r="A96" s="1">
        <v>101</v>
      </c>
      <c r="B96" s="1">
        <v>0.30074322631758399</v>
      </c>
      <c r="D96" s="1">
        <v>95</v>
      </c>
      <c r="E96" s="1">
        <f>VLOOKUP(D96,cells!$A$2:$C$1778,3,)</f>
        <v>0.21467600000000001</v>
      </c>
      <c r="F96" s="1">
        <f>VLOOKUP(D96,Cells_calval!$A$2:$Z$1778,26,)</f>
        <v>0.23980799999999999</v>
      </c>
      <c r="G96" s="1">
        <f t="shared" si="2"/>
        <v>0.23980799999999999</v>
      </c>
    </row>
    <row r="97" spans="1:7" x14ac:dyDescent="0.25">
      <c r="A97" s="1">
        <v>102</v>
      </c>
      <c r="B97" s="1">
        <v>0.20558559805586299</v>
      </c>
      <c r="D97" s="1">
        <v>96</v>
      </c>
      <c r="E97" s="1">
        <f>VLOOKUP(D97,cells!$A$2:$C$1778,3,)</f>
        <v>0.292931</v>
      </c>
      <c r="F97" s="1">
        <f>VLOOKUP(D97,Cells_calval!$A$2:$Z$1778,26,)</f>
        <v>0.248608</v>
      </c>
      <c r="G97" s="1">
        <f t="shared" si="2"/>
        <v>0.248608</v>
      </c>
    </row>
    <row r="98" spans="1:7" x14ac:dyDescent="0.25">
      <c r="A98" s="1">
        <v>103</v>
      </c>
      <c r="B98" s="1">
        <v>0.22911665804874501</v>
      </c>
      <c r="D98" s="1">
        <v>97</v>
      </c>
      <c r="E98" s="1">
        <f>VLOOKUP(D98,cells!$A$2:$C$1778,3,)</f>
        <v>0.25481300000000001</v>
      </c>
      <c r="F98" s="1">
        <f>VLOOKUP(D98,Cells_calval!$A$2:$Z$1778,26,)</f>
        <v>0.25439000000000001</v>
      </c>
      <c r="G98" s="1">
        <f t="shared" si="2"/>
        <v>0.25439000000000001</v>
      </c>
    </row>
    <row r="99" spans="1:7" x14ac:dyDescent="0.25">
      <c r="A99" s="1">
        <v>104</v>
      </c>
      <c r="B99" s="1">
        <v>0.26188352357427302</v>
      </c>
      <c r="D99" s="1">
        <v>98</v>
      </c>
      <c r="E99" s="1">
        <f>VLOOKUP(D99,cells!$A$2:$C$1778,3,)</f>
        <v>0.266953</v>
      </c>
      <c r="F99" s="1">
        <f>VLOOKUP(D99,Cells_calval!$A$2:$Z$1778,26,)</f>
        <v>0.31218400000000002</v>
      </c>
      <c r="G99" s="1">
        <f t="shared" si="2"/>
        <v>0.31218400000000002</v>
      </c>
    </row>
    <row r="100" spans="1:7" x14ac:dyDescent="0.25">
      <c r="A100" s="1">
        <v>105</v>
      </c>
      <c r="B100" s="1">
        <v>0.29961182719391199</v>
      </c>
      <c r="D100" s="1">
        <v>99</v>
      </c>
      <c r="E100" s="1">
        <f>VLOOKUP(D100,cells!$A$2:$C$1778,3,)</f>
        <v>0.170761</v>
      </c>
      <c r="F100" s="1">
        <f>VLOOKUP(D100,Cells_calval!$A$2:$Z$1778,26,)</f>
        <v>0.28342800000000001</v>
      </c>
      <c r="G100" s="1">
        <f t="shared" si="2"/>
        <v>0.28342800000000001</v>
      </c>
    </row>
    <row r="101" spans="1:7" x14ac:dyDescent="0.25">
      <c r="A101" s="1">
        <v>106</v>
      </c>
      <c r="B101" s="1">
        <v>0.29867024616383703</v>
      </c>
      <c r="D101" s="1">
        <v>100</v>
      </c>
      <c r="E101" s="1">
        <f>VLOOKUP(D101,cells!$A$2:$C$1778,3,)</f>
        <v>0.50775199999999998</v>
      </c>
      <c r="F101" s="1">
        <f>VLOOKUP(D101,Cells_calval!$A$2:$Z$1778,26,)</f>
        <v>0.32074599999999998</v>
      </c>
      <c r="G101" s="1">
        <f t="shared" si="2"/>
        <v>0.32074599999999998</v>
      </c>
    </row>
    <row r="102" spans="1:7" x14ac:dyDescent="0.25">
      <c r="A102" s="1">
        <v>107</v>
      </c>
      <c r="B102" s="1">
        <v>0.25169067782103099</v>
      </c>
      <c r="D102" s="1">
        <v>101</v>
      </c>
      <c r="E102" s="1">
        <f>VLOOKUP(D102,cells!$A$2:$C$1778,3,)</f>
        <v>0.95309699999999997</v>
      </c>
      <c r="F102" s="1">
        <f>VLOOKUP(D102,Cells_calval!$A$2:$Z$1778,26,)</f>
        <v>0.17363999999999999</v>
      </c>
      <c r="G102" s="1">
        <f t="shared" si="2"/>
        <v>0.17363999999999999</v>
      </c>
    </row>
    <row r="103" spans="1:7" x14ac:dyDescent="0.25">
      <c r="A103" s="1">
        <v>108</v>
      </c>
      <c r="B103" s="1">
        <v>0.24536664154388599</v>
      </c>
      <c r="D103" s="1">
        <v>102</v>
      </c>
      <c r="E103" s="1">
        <f>VLOOKUP(D103,cells!$A$2:$C$1778,3,)</f>
        <v>0.52289699999999995</v>
      </c>
      <c r="F103" s="1">
        <f>VLOOKUP(D103,Cells_calval!$A$2:$Z$1778,26,)</f>
        <v>0.239874</v>
      </c>
      <c r="G103" s="1">
        <f t="shared" si="2"/>
        <v>0.239874</v>
      </c>
    </row>
    <row r="104" spans="1:7" x14ac:dyDescent="0.25">
      <c r="A104" s="1">
        <v>109</v>
      </c>
      <c r="B104" s="1">
        <v>0.28400148819591797</v>
      </c>
      <c r="D104" s="1">
        <v>103</v>
      </c>
      <c r="E104" s="1">
        <f>VLOOKUP(D104,cells!$A$2:$C$1778,3,)</f>
        <v>0.42345300000000002</v>
      </c>
      <c r="F104" s="1">
        <f>VLOOKUP(D104,Cells_calval!$A$2:$Z$1778,26,)</f>
        <v>0.25673099999999999</v>
      </c>
      <c r="G104" s="1">
        <f t="shared" si="2"/>
        <v>0.25673099999999999</v>
      </c>
    </row>
    <row r="105" spans="1:7" x14ac:dyDescent="0.25">
      <c r="A105" s="1">
        <v>110</v>
      </c>
      <c r="B105" s="1">
        <v>0.21217921403621801</v>
      </c>
      <c r="D105" s="1">
        <v>104</v>
      </c>
      <c r="E105" s="1">
        <f>VLOOKUP(D105,cells!$A$2:$C$1778,3,)</f>
        <v>0.40127800000000002</v>
      </c>
      <c r="F105" s="1">
        <f>VLOOKUP(D105,Cells_calval!$A$2:$Z$1778,26,)</f>
        <v>0.33455800000000002</v>
      </c>
      <c r="G105" s="1">
        <f t="shared" si="2"/>
        <v>0.33455800000000002</v>
      </c>
    </row>
    <row r="106" spans="1:7" x14ac:dyDescent="0.25">
      <c r="A106" s="1">
        <v>111</v>
      </c>
      <c r="B106" s="1">
        <v>0.23356841609885001</v>
      </c>
      <c r="D106" s="1">
        <v>105</v>
      </c>
      <c r="E106" s="1">
        <f>VLOOKUP(D106,cells!$A$2:$C$1778,3,)</f>
        <v>0.31495299999999998</v>
      </c>
      <c r="F106" s="1">
        <f>VLOOKUP(D106,Cells_calval!$A$2:$Z$1778,26,)</f>
        <v>0.33902900000000002</v>
      </c>
      <c r="G106" s="1">
        <f t="shared" si="2"/>
        <v>0.33902900000000002</v>
      </c>
    </row>
    <row r="107" spans="1:7" x14ac:dyDescent="0.25">
      <c r="A107" s="1">
        <v>112</v>
      </c>
      <c r="B107" s="1">
        <v>0.251510411729783</v>
      </c>
      <c r="D107" s="1">
        <v>106</v>
      </c>
      <c r="E107" s="1">
        <f>VLOOKUP(D107,cells!$A$2:$C$1778,3,)</f>
        <v>0.53076100000000004</v>
      </c>
      <c r="F107" s="1">
        <f>VLOOKUP(D107,Cells_calval!$A$2:$Z$1778,26,)</f>
        <v>0.43892100000000001</v>
      </c>
      <c r="G107" s="1">
        <f t="shared" si="2"/>
        <v>0.43892100000000001</v>
      </c>
    </row>
    <row r="108" spans="1:7" x14ac:dyDescent="0.25">
      <c r="A108" s="1">
        <v>113</v>
      </c>
      <c r="B108" s="1">
        <v>0.24243519682044401</v>
      </c>
      <c r="D108" s="1">
        <v>107</v>
      </c>
      <c r="E108" s="1">
        <f>VLOOKUP(D108,cells!$A$2:$C$1778,3,)</f>
        <v>0.52365099999999998</v>
      </c>
      <c r="F108" s="1">
        <f>VLOOKUP(D108,Cells_calval!$A$2:$Z$1778,26,)</f>
        <v>0.32083499999999998</v>
      </c>
      <c r="G108" s="1">
        <f t="shared" si="2"/>
        <v>0.32083499999999998</v>
      </c>
    </row>
    <row r="109" spans="1:7" x14ac:dyDescent="0.25">
      <c r="A109" s="1">
        <v>114</v>
      </c>
      <c r="B109" s="1">
        <v>0.18709894961679199</v>
      </c>
      <c r="D109" s="1">
        <v>108</v>
      </c>
      <c r="E109" s="1">
        <f>VLOOKUP(D109,cells!$A$2:$C$1778,3,)</f>
        <v>0.59370100000000003</v>
      </c>
      <c r="F109" s="1">
        <f>VLOOKUP(D109,Cells_calval!$A$2:$Z$1778,26,)</f>
        <v>0.27280900000000002</v>
      </c>
      <c r="G109" s="1">
        <f t="shared" si="2"/>
        <v>0.27280900000000002</v>
      </c>
    </row>
    <row r="110" spans="1:7" x14ac:dyDescent="0.25">
      <c r="A110" s="1">
        <v>115</v>
      </c>
      <c r="B110" s="1">
        <v>0.22251541792768201</v>
      </c>
      <c r="D110" s="1">
        <v>109</v>
      </c>
      <c r="E110" s="1">
        <f>VLOOKUP(D110,cells!$A$2:$C$1778,3,)</f>
        <v>0.59467899999999996</v>
      </c>
      <c r="F110" s="1">
        <f>VLOOKUP(D110,Cells_calval!$A$2:$Z$1778,26,)</f>
        <v>0.25345499999999999</v>
      </c>
      <c r="G110" s="1">
        <f t="shared" si="2"/>
        <v>0.25345499999999999</v>
      </c>
    </row>
    <row r="111" spans="1:7" x14ac:dyDescent="0.25">
      <c r="A111" s="1">
        <v>116</v>
      </c>
      <c r="B111" s="1">
        <v>0.244455867135522</v>
      </c>
      <c r="D111" s="1">
        <v>110</v>
      </c>
      <c r="E111" s="1">
        <f>VLOOKUP(D111,cells!$A$2:$C$1778,3,)</f>
        <v>0.59502900000000003</v>
      </c>
      <c r="F111" s="1">
        <f>VLOOKUP(D111,Cells_calval!$A$2:$Z$1778,26,)</f>
        <v>0.255407</v>
      </c>
      <c r="G111" s="1">
        <f t="shared" si="2"/>
        <v>0.255407</v>
      </c>
    </row>
    <row r="112" spans="1:7" x14ac:dyDescent="0.25">
      <c r="A112" s="1">
        <v>117</v>
      </c>
      <c r="B112" s="1">
        <v>0.234500833450071</v>
      </c>
      <c r="D112" s="1">
        <v>111</v>
      </c>
      <c r="E112" s="1">
        <f>VLOOKUP(D112,cells!$A$2:$C$1778,3,)</f>
        <v>0.75073000000000001</v>
      </c>
      <c r="F112" s="1">
        <f>VLOOKUP(D112,Cells_calval!$A$2:$Z$1778,26,)</f>
        <v>0.285663</v>
      </c>
      <c r="G112" s="1">
        <f t="shared" si="2"/>
        <v>0.285663</v>
      </c>
    </row>
    <row r="113" spans="1:7" x14ac:dyDescent="0.25">
      <c r="A113" s="1">
        <v>118</v>
      </c>
      <c r="B113" s="1">
        <v>0.25457139715732902</v>
      </c>
      <c r="D113" s="1">
        <v>112</v>
      </c>
      <c r="E113" s="1">
        <f>VLOOKUP(D113,cells!$A$2:$C$1778,3,)</f>
        <v>0.55273899999999998</v>
      </c>
      <c r="F113" s="1">
        <f>VLOOKUP(D113,Cells_calval!$A$2:$Z$1778,26,)</f>
        <v>0.384517</v>
      </c>
      <c r="G113" s="1">
        <f t="shared" si="2"/>
        <v>0.384517</v>
      </c>
    </row>
    <row r="114" spans="1:7" x14ac:dyDescent="0.25">
      <c r="A114" s="1">
        <v>119</v>
      </c>
      <c r="B114" s="1">
        <v>0.32240432587156997</v>
      </c>
      <c r="D114" s="1">
        <v>113</v>
      </c>
      <c r="E114" s="1">
        <f>VLOOKUP(D114,cells!$A$2:$C$1778,3,)</f>
        <v>0.88170800000000005</v>
      </c>
      <c r="F114" s="1">
        <f>VLOOKUP(D114,Cells_calval!$A$2:$Z$1778,26,)</f>
        <v>0.20074400000000001</v>
      </c>
      <c r="G114" s="1">
        <f t="shared" si="2"/>
        <v>0.20074400000000001</v>
      </c>
    </row>
    <row r="115" spans="1:7" x14ac:dyDescent="0.25">
      <c r="A115" s="1">
        <v>120</v>
      </c>
      <c r="B115" s="1">
        <v>0.35624027622457199</v>
      </c>
      <c r="D115" s="1">
        <v>114</v>
      </c>
      <c r="E115" s="1">
        <f>VLOOKUP(D115,cells!$A$2:$C$1778,3,)</f>
        <v>0.77479200000000004</v>
      </c>
      <c r="F115" s="1">
        <f>VLOOKUP(D115,Cells_calval!$A$2:$Z$1778,26,)</f>
        <v>0.237514</v>
      </c>
      <c r="G115" s="1">
        <f t="shared" si="2"/>
        <v>0.237514</v>
      </c>
    </row>
    <row r="116" spans="1:7" x14ac:dyDescent="0.25">
      <c r="A116" s="1">
        <v>121</v>
      </c>
      <c r="B116" s="1">
        <v>0.30756375809652398</v>
      </c>
      <c r="D116" s="1">
        <v>115</v>
      </c>
      <c r="E116" s="1">
        <f>VLOOKUP(D116,cells!$A$2:$C$1778,3,)</f>
        <v>0.72470199999999996</v>
      </c>
      <c r="F116" s="1">
        <f>VLOOKUP(D116,Cells_calval!$A$2:$Z$1778,26,)</f>
        <v>0.233574</v>
      </c>
      <c r="G116" s="1">
        <f t="shared" si="2"/>
        <v>0.233574</v>
      </c>
    </row>
    <row r="117" spans="1:7" x14ac:dyDescent="0.25">
      <c r="A117" s="1">
        <v>122</v>
      </c>
      <c r="B117" s="1">
        <v>0.221519359625483</v>
      </c>
      <c r="D117" s="1">
        <v>116</v>
      </c>
      <c r="E117" s="1">
        <f>VLOOKUP(D117,cells!$A$2:$C$1778,3,)</f>
        <v>0.53974699999999998</v>
      </c>
      <c r="F117" s="1">
        <f>VLOOKUP(D117,Cells_calval!$A$2:$Z$1778,26,)</f>
        <v>0.35797099999999998</v>
      </c>
      <c r="G117" s="1">
        <f t="shared" si="2"/>
        <v>0.35797099999999998</v>
      </c>
    </row>
    <row r="118" spans="1:7" x14ac:dyDescent="0.25">
      <c r="A118" s="1">
        <v>123</v>
      </c>
      <c r="B118" s="1">
        <v>0.268056366665616</v>
      </c>
      <c r="D118" s="1">
        <v>117</v>
      </c>
      <c r="E118" s="1">
        <f>VLOOKUP(D118,cells!$A$2:$C$1778,3,)</f>
        <v>0.60565000000000002</v>
      </c>
      <c r="F118" s="1">
        <f>VLOOKUP(D118,Cells_calval!$A$2:$Z$1778,26,)</f>
        <v>0.28245199999999998</v>
      </c>
      <c r="G118" s="1">
        <f t="shared" si="2"/>
        <v>0.28245199999999998</v>
      </c>
    </row>
    <row r="119" spans="1:7" x14ac:dyDescent="0.25">
      <c r="A119" s="1">
        <v>124</v>
      </c>
      <c r="B119" s="1">
        <v>0.21719201676769501</v>
      </c>
      <c r="D119" s="1">
        <v>118</v>
      </c>
      <c r="E119" s="1">
        <f>VLOOKUP(D119,cells!$A$2:$C$1778,3,)</f>
        <v>0.43557000000000001</v>
      </c>
      <c r="F119" s="1">
        <f>VLOOKUP(D119,Cells_calval!$A$2:$Z$1778,26,)</f>
        <v>0.47223300000000001</v>
      </c>
      <c r="G119" s="1">
        <f t="shared" si="2"/>
        <v>0.47223300000000001</v>
      </c>
    </row>
    <row r="120" spans="1:7" x14ac:dyDescent="0.25">
      <c r="A120" s="1">
        <v>125</v>
      </c>
      <c r="B120" s="1">
        <v>0.21528359356954499</v>
      </c>
      <c r="D120" s="1">
        <v>119</v>
      </c>
      <c r="E120" s="1">
        <f>VLOOKUP(D120,cells!$A$2:$C$1778,3,)</f>
        <v>0.17465</v>
      </c>
      <c r="F120" s="1">
        <f>VLOOKUP(D120,Cells_calval!$A$2:$Z$1778,26,)</f>
        <v>0.42339300000000002</v>
      </c>
      <c r="G120" s="1">
        <f t="shared" si="2"/>
        <v>0.42339300000000002</v>
      </c>
    </row>
    <row r="121" spans="1:7" x14ac:dyDescent="0.25">
      <c r="A121" s="1">
        <v>126</v>
      </c>
      <c r="B121" s="1">
        <v>0.26569634412232301</v>
      </c>
      <c r="D121" s="1">
        <v>120</v>
      </c>
      <c r="E121" s="1">
        <f>VLOOKUP(D121,cells!$A$2:$C$1778,3,)</f>
        <v>0.17622499999999999</v>
      </c>
      <c r="F121" s="1">
        <f>VLOOKUP(D121,Cells_calval!$A$2:$Z$1778,26,)</f>
        <v>0.39919900000000003</v>
      </c>
      <c r="G121" s="1">
        <f t="shared" si="2"/>
        <v>0.39919900000000003</v>
      </c>
    </row>
    <row r="122" spans="1:7" x14ac:dyDescent="0.25">
      <c r="A122" s="1">
        <v>127</v>
      </c>
      <c r="B122" s="1">
        <v>0.23840746698829399</v>
      </c>
      <c r="D122" s="1">
        <v>121</v>
      </c>
      <c r="E122" s="1">
        <f>VLOOKUP(D122,cells!$A$2:$C$1778,3,)</f>
        <v>3.2812000000000001E-2</v>
      </c>
      <c r="F122" s="1">
        <f>VLOOKUP(D122,Cells_calval!$A$2:$Z$1778,26,)</f>
        <v>0.13576099999999999</v>
      </c>
      <c r="G122" s="1">
        <f t="shared" si="2"/>
        <v>0.13576099999999999</v>
      </c>
    </row>
    <row r="123" spans="1:7" x14ac:dyDescent="0.25">
      <c r="A123" s="1">
        <v>128</v>
      </c>
      <c r="B123" s="1">
        <v>0.27345557726862202</v>
      </c>
      <c r="D123" s="1">
        <v>122</v>
      </c>
      <c r="E123" s="1">
        <f>VLOOKUP(D123,cells!$A$2:$C$1778,3,)</f>
        <v>0.47929300000000002</v>
      </c>
      <c r="F123" s="1">
        <f>VLOOKUP(D123,Cells_calval!$A$2:$Z$1778,26,)</f>
        <v>0.31672</v>
      </c>
      <c r="G123" s="1">
        <f t="shared" si="2"/>
        <v>0.31672</v>
      </c>
    </row>
    <row r="124" spans="1:7" x14ac:dyDescent="0.25">
      <c r="A124" s="1">
        <v>129</v>
      </c>
      <c r="B124" s="1">
        <v>0.49339505281025198</v>
      </c>
      <c r="D124" s="1">
        <v>123</v>
      </c>
      <c r="E124" s="1">
        <f>VLOOKUP(D124,cells!$A$2:$C$1778,3,)</f>
        <v>0.52716200000000002</v>
      </c>
      <c r="F124" s="1">
        <f>VLOOKUP(D124,Cells_calval!$A$2:$Z$1778,26,)</f>
        <v>0.33059100000000002</v>
      </c>
      <c r="G124" s="1">
        <f t="shared" si="2"/>
        <v>0.33059100000000002</v>
      </c>
    </row>
    <row r="125" spans="1:7" x14ac:dyDescent="0.25">
      <c r="A125" s="1">
        <v>130</v>
      </c>
      <c r="B125" s="1">
        <v>0.43059539861164497</v>
      </c>
      <c r="D125" s="1">
        <v>124</v>
      </c>
      <c r="E125" s="1">
        <f>VLOOKUP(D125,cells!$A$2:$C$1778,3,)</f>
        <v>0.51388100000000003</v>
      </c>
      <c r="F125" s="1">
        <f>VLOOKUP(D125,Cells_calval!$A$2:$Z$1778,26,)</f>
        <v>0.33762999999999999</v>
      </c>
      <c r="G125" s="1">
        <f t="shared" si="2"/>
        <v>0.33762999999999999</v>
      </c>
    </row>
    <row r="126" spans="1:7" x14ac:dyDescent="0.25">
      <c r="A126" s="1">
        <v>131</v>
      </c>
      <c r="B126" s="1">
        <v>0.29916603668022701</v>
      </c>
      <c r="D126" s="1">
        <v>125</v>
      </c>
      <c r="E126" s="1">
        <f>VLOOKUP(D126,cells!$A$2:$C$1778,3,)</f>
        <v>0.56294999999999995</v>
      </c>
      <c r="F126" s="1">
        <f>VLOOKUP(D126,Cells_calval!$A$2:$Z$1778,26,)</f>
        <v>0.42172799999999999</v>
      </c>
      <c r="G126" s="1">
        <f t="shared" si="2"/>
        <v>0.42172799999999999</v>
      </c>
    </row>
    <row r="127" spans="1:7" x14ac:dyDescent="0.25">
      <c r="A127" s="1">
        <v>132</v>
      </c>
      <c r="B127" s="1">
        <v>0.433504895342116</v>
      </c>
      <c r="D127" s="1">
        <v>126</v>
      </c>
      <c r="E127" s="1">
        <f>VLOOKUP(D127,cells!$A$2:$C$1778,3,)</f>
        <v>0.75127200000000005</v>
      </c>
      <c r="F127" s="1">
        <f>VLOOKUP(D127,Cells_calval!$A$2:$Z$1778,26,)</f>
        <v>0.454573</v>
      </c>
      <c r="G127" s="1">
        <f t="shared" si="2"/>
        <v>0.454573</v>
      </c>
    </row>
    <row r="128" spans="1:7" x14ac:dyDescent="0.25">
      <c r="A128" s="1">
        <v>133</v>
      </c>
      <c r="B128" s="1">
        <v>0.30840943439507001</v>
      </c>
      <c r="D128" s="1">
        <v>127</v>
      </c>
      <c r="E128" s="1">
        <f>VLOOKUP(D128,cells!$A$2:$C$1778,3,)</f>
        <v>0.946187</v>
      </c>
      <c r="F128" s="1">
        <f>VLOOKUP(D128,Cells_calval!$A$2:$Z$1778,26,)</f>
        <v>0.41070299999999998</v>
      </c>
      <c r="G128" s="1">
        <f t="shared" si="2"/>
        <v>0.41070299999999998</v>
      </c>
    </row>
    <row r="129" spans="1:7" x14ac:dyDescent="0.25">
      <c r="A129" s="1">
        <v>134</v>
      </c>
      <c r="B129" s="1">
        <v>0.36495194510786</v>
      </c>
      <c r="D129" s="1">
        <v>128</v>
      </c>
      <c r="E129" s="1">
        <f>VLOOKUP(D129,cells!$A$2:$C$1778,3,)</f>
        <v>0.38629599999999997</v>
      </c>
      <c r="F129" s="1">
        <f>VLOOKUP(D129,Cells_calval!$A$2:$Z$1778,26,)</f>
        <v>0.545489</v>
      </c>
      <c r="G129" s="1">
        <f t="shared" si="2"/>
        <v>0.545489</v>
      </c>
    </row>
    <row r="130" spans="1:7" x14ac:dyDescent="0.25">
      <c r="A130" s="1">
        <v>135</v>
      </c>
      <c r="B130" s="1">
        <v>0.55180661262500597</v>
      </c>
      <c r="D130" s="1">
        <v>129</v>
      </c>
      <c r="E130" s="1">
        <f>VLOOKUP(D130,cells!$A$2:$C$1778,3,)</f>
        <v>0.14805399999999999</v>
      </c>
      <c r="F130" s="1">
        <f>VLOOKUP(D130,Cells_calval!$A$2:$Z$1778,26,)</f>
        <v>1.0167440000000001</v>
      </c>
      <c r="G130" s="1">
        <f t="shared" si="2"/>
        <v>1.0167440000000001</v>
      </c>
    </row>
    <row r="131" spans="1:7" x14ac:dyDescent="0.25">
      <c r="A131" s="1">
        <v>136</v>
      </c>
      <c r="B131" s="1">
        <v>0.55606663795893296</v>
      </c>
      <c r="D131" s="1">
        <v>130</v>
      </c>
      <c r="E131" s="1">
        <f>VLOOKUP(D131,cells!$A$2:$C$1778,3,)</f>
        <v>0.190495</v>
      </c>
      <c r="F131" s="1">
        <f>VLOOKUP(D131,Cells_calval!$A$2:$Z$1778,26,)</f>
        <v>0.73086099999999998</v>
      </c>
      <c r="G131" s="1">
        <f t="shared" ref="G131:G194" si="3">IF(F131&gt;100,AVERAGEIF($F$2:$F$1778,"&lt;20"),IF(F131&lt;0,AVERAGEIF($F$2:$F$1778,"&lt;20"),F131))</f>
        <v>0.73086099999999998</v>
      </c>
    </row>
    <row r="132" spans="1:7" x14ac:dyDescent="0.25">
      <c r="A132" s="1">
        <v>137</v>
      </c>
      <c r="B132" s="1">
        <v>0.44864106720775498</v>
      </c>
      <c r="D132" s="1">
        <v>131</v>
      </c>
      <c r="E132" s="1">
        <f>VLOOKUP(D132,cells!$A$2:$C$1778,3,)</f>
        <v>0.40422599999999997</v>
      </c>
      <c r="F132" s="1">
        <f>VLOOKUP(D132,Cells_calval!$A$2:$Z$1778,26,)</f>
        <v>0.54865900000000001</v>
      </c>
      <c r="G132" s="1">
        <f t="shared" si="3"/>
        <v>0.54865900000000001</v>
      </c>
    </row>
    <row r="133" spans="1:7" x14ac:dyDescent="0.25">
      <c r="A133" s="1">
        <v>138</v>
      </c>
      <c r="B133" s="1">
        <v>1.60301951029337</v>
      </c>
      <c r="D133" s="1">
        <v>132</v>
      </c>
      <c r="E133" s="1">
        <f>VLOOKUP(D133,cells!$A$2:$C$1778,3,)</f>
        <v>2.7822E-2</v>
      </c>
      <c r="F133" s="1">
        <f>VLOOKUP(D133,Cells_calval!$A$2:$Z$1778,26,)</f>
        <v>0.58062999999999998</v>
      </c>
      <c r="G133" s="1">
        <f t="shared" si="3"/>
        <v>0.58062999999999998</v>
      </c>
    </row>
    <row r="134" spans="1:7" x14ac:dyDescent="0.25">
      <c r="A134" s="1">
        <v>139</v>
      </c>
      <c r="B134" s="1">
        <v>0.36597257506356101</v>
      </c>
      <c r="D134" s="1">
        <v>133</v>
      </c>
      <c r="E134" s="1">
        <f>VLOOKUP(D134,cells!$A$2:$C$1778,3,)</f>
        <v>0.62994600000000001</v>
      </c>
      <c r="F134" s="1">
        <f>VLOOKUP(D134,Cells_calval!$A$2:$Z$1778,26,)</f>
        <v>0.43279800000000002</v>
      </c>
      <c r="G134" s="1">
        <f t="shared" si="3"/>
        <v>0.43279800000000002</v>
      </c>
    </row>
    <row r="135" spans="1:7" x14ac:dyDescent="0.25">
      <c r="A135" s="1">
        <v>140</v>
      </c>
      <c r="B135" s="1">
        <v>0.21792014899886</v>
      </c>
      <c r="D135" s="1">
        <v>134</v>
      </c>
      <c r="E135" s="1">
        <f>VLOOKUP(D135,cells!$A$2:$C$1778,3,)</f>
        <v>0.35727799999999998</v>
      </c>
      <c r="F135" s="1">
        <f>VLOOKUP(D135,Cells_calval!$A$2:$Z$1778,26,)</f>
        <v>0.44268600000000002</v>
      </c>
      <c r="G135" s="1">
        <f t="shared" si="3"/>
        <v>0.44268600000000002</v>
      </c>
    </row>
    <row r="136" spans="1:7" x14ac:dyDescent="0.25">
      <c r="A136" s="1">
        <v>141</v>
      </c>
      <c r="B136" s="1">
        <v>8.1840753555300003E-3</v>
      </c>
      <c r="D136" s="1">
        <v>135</v>
      </c>
      <c r="E136" s="1">
        <f>VLOOKUP(D136,cells!$A$2:$C$1778,3,)</f>
        <v>0.67183199999999998</v>
      </c>
      <c r="F136" s="1">
        <f>VLOOKUP(D136,Cells_calval!$A$2:$Z$1778,26,)</f>
        <v>0.457262</v>
      </c>
      <c r="G136" s="1">
        <f t="shared" si="3"/>
        <v>0.457262</v>
      </c>
    </row>
    <row r="137" spans="1:7" x14ac:dyDescent="0.25">
      <c r="A137" s="1">
        <v>142</v>
      </c>
      <c r="B137" s="1">
        <v>4.18081097468471</v>
      </c>
      <c r="D137" s="1">
        <v>136</v>
      </c>
      <c r="E137" s="1">
        <f>VLOOKUP(D137,cells!$A$2:$C$1778,3,)</f>
        <v>0.72289899999999996</v>
      </c>
      <c r="F137" s="1">
        <f>VLOOKUP(D137,Cells_calval!$A$2:$Z$1778,26,)</f>
        <v>0.389015</v>
      </c>
      <c r="G137" s="1">
        <f t="shared" si="3"/>
        <v>0.389015</v>
      </c>
    </row>
    <row r="138" spans="1:7" x14ac:dyDescent="0.25">
      <c r="A138" s="1">
        <v>144</v>
      </c>
      <c r="B138" s="1">
        <v>0.67843080752586105</v>
      </c>
      <c r="D138" s="1">
        <v>137</v>
      </c>
      <c r="E138" s="1">
        <f>VLOOKUP(D138,cells!$A$2:$C$1778,3,)</f>
        <v>0.69569099999999995</v>
      </c>
      <c r="F138" s="1">
        <f>VLOOKUP(D138,Cells_calval!$A$2:$Z$1778,26,)</f>
        <v>0.54828200000000005</v>
      </c>
      <c r="G138" s="1">
        <f t="shared" si="3"/>
        <v>0.54828200000000005</v>
      </c>
    </row>
    <row r="139" spans="1:7" x14ac:dyDescent="0.25">
      <c r="A139" s="1">
        <v>145</v>
      </c>
      <c r="B139" s="1">
        <v>1.2761478920500799</v>
      </c>
      <c r="D139" s="1">
        <v>138</v>
      </c>
      <c r="E139" s="1">
        <f>VLOOKUP(D139,cells!$A$2:$C$1778,3,)</f>
        <v>0.99935700000000005</v>
      </c>
      <c r="F139" s="1">
        <f>VLOOKUP(D139,Cells_calval!$A$2:$Z$1778,26,)</f>
        <v>5.7374000000000001E-2</v>
      </c>
      <c r="G139" s="1">
        <f t="shared" si="3"/>
        <v>5.7374000000000001E-2</v>
      </c>
    </row>
    <row r="140" spans="1:7" x14ac:dyDescent="0.25">
      <c r="A140" s="1">
        <v>146</v>
      </c>
      <c r="B140" s="1">
        <v>1.4891683366661399</v>
      </c>
      <c r="D140" s="1">
        <v>139</v>
      </c>
      <c r="E140" s="1">
        <f>VLOOKUP(D140,cells!$A$2:$C$1778,3,)</f>
        <v>0.99850700000000003</v>
      </c>
      <c r="F140" s="1">
        <f>VLOOKUP(D140,Cells_calval!$A$2:$Z$1778,26,)</f>
        <v>0.39472699999999999</v>
      </c>
      <c r="G140" s="1">
        <f t="shared" si="3"/>
        <v>0.39472699999999999</v>
      </c>
    </row>
    <row r="141" spans="1:7" x14ac:dyDescent="0.25">
      <c r="A141" s="1">
        <v>147</v>
      </c>
      <c r="B141" s="1">
        <v>0.29700243496220502</v>
      </c>
      <c r="D141" s="1">
        <v>140</v>
      </c>
      <c r="E141" s="1">
        <f>VLOOKUP(D141,cells!$A$2:$C$1778,3,)</f>
        <v>0.96082400000000001</v>
      </c>
      <c r="F141" s="1">
        <f>VLOOKUP(D141,Cells_calval!$A$2:$Z$1778,26,)</f>
        <v>0.389519</v>
      </c>
      <c r="G141" s="1">
        <f t="shared" si="3"/>
        <v>0.389519</v>
      </c>
    </row>
    <row r="142" spans="1:7" x14ac:dyDescent="0.25">
      <c r="A142" s="1">
        <v>148</v>
      </c>
      <c r="B142" s="1">
        <v>0.186496607728389</v>
      </c>
      <c r="D142" s="1">
        <v>141</v>
      </c>
      <c r="E142" s="1">
        <f>VLOOKUP(D142,cells!$A$2:$C$1778,3,)</f>
        <v>0.999973</v>
      </c>
      <c r="F142" s="1">
        <f>VLOOKUP(D142,Cells_calval!$A$2:$Z$1778,26,)</f>
        <v>0.19292300000000001</v>
      </c>
      <c r="G142" s="1">
        <f t="shared" si="3"/>
        <v>0.19292300000000001</v>
      </c>
    </row>
    <row r="143" spans="1:7" x14ac:dyDescent="0.25">
      <c r="A143" s="1">
        <v>149</v>
      </c>
      <c r="B143" s="1">
        <v>0.14677042786043701</v>
      </c>
      <c r="D143" s="1">
        <v>142</v>
      </c>
      <c r="E143" s="1">
        <f>VLOOKUP(D143,cells!$A$2:$C$1778,3,)</f>
        <v>0.99860199999999999</v>
      </c>
      <c r="F143" s="1">
        <f>VLOOKUP(D143,Cells_calval!$A$2:$Z$1778,26,)</f>
        <v>0.19292300000000001</v>
      </c>
      <c r="G143" s="1">
        <f t="shared" si="3"/>
        <v>0.19292300000000001</v>
      </c>
    </row>
    <row r="144" spans="1:7" x14ac:dyDescent="0.25">
      <c r="A144" s="1">
        <v>150</v>
      </c>
      <c r="B144" s="1">
        <v>0.17591410886571199</v>
      </c>
      <c r="D144" s="1">
        <v>143</v>
      </c>
      <c r="E144" s="1">
        <f>VLOOKUP(D144,cells!$A$2:$C$1778,3,)</f>
        <v>1</v>
      </c>
      <c r="F144" s="1">
        <f>VLOOKUP(D144,Cells_calval!$A$2:$Z$1778,26,)</f>
        <v>9999</v>
      </c>
      <c r="G144" s="1">
        <f t="shared" si="3"/>
        <v>0.46630908870967758</v>
      </c>
    </row>
    <row r="145" spans="1:7" x14ac:dyDescent="0.25">
      <c r="A145" s="1">
        <v>151</v>
      </c>
      <c r="B145" s="1">
        <v>0.26583187530371699</v>
      </c>
      <c r="D145" s="1">
        <v>144</v>
      </c>
      <c r="E145" s="1">
        <f>VLOOKUP(D145,cells!$A$2:$C$1778,3,)</f>
        <v>0.99513600000000002</v>
      </c>
      <c r="F145" s="1">
        <f>VLOOKUP(D145,Cells_calval!$A$2:$Z$1778,26,)</f>
        <v>0.33915499999999998</v>
      </c>
      <c r="G145" s="1">
        <f t="shared" si="3"/>
        <v>0.33915499999999998</v>
      </c>
    </row>
    <row r="146" spans="1:7" x14ac:dyDescent="0.25">
      <c r="A146" s="1">
        <v>152</v>
      </c>
      <c r="B146" s="1">
        <v>0.30362203450215303</v>
      </c>
      <c r="D146" s="1">
        <v>145</v>
      </c>
      <c r="E146" s="1">
        <f>VLOOKUP(D146,cells!$A$2:$C$1778,3,)</f>
        <v>6.7099999999999998E-3</v>
      </c>
      <c r="F146" s="1">
        <f>VLOOKUP(D146,Cells_calval!$A$2:$Z$1778,26,)</f>
        <v>0.19292300000000001</v>
      </c>
      <c r="G146" s="1">
        <f t="shared" si="3"/>
        <v>0.19292300000000001</v>
      </c>
    </row>
    <row r="147" spans="1:7" x14ac:dyDescent="0.25">
      <c r="A147" s="1">
        <v>153</v>
      </c>
      <c r="B147" s="1">
        <v>0.112960739568193</v>
      </c>
      <c r="D147" s="1">
        <v>146</v>
      </c>
      <c r="E147" s="1">
        <f>VLOOKUP(D147,cells!$A$2:$C$1778,3,)</f>
        <v>9.0419999999999997E-3</v>
      </c>
      <c r="F147" s="1">
        <f>VLOOKUP(D147,Cells_calval!$A$2:$Z$1778,26,)</f>
        <v>0.19292300000000001</v>
      </c>
      <c r="G147" s="1">
        <f t="shared" si="3"/>
        <v>0.19292300000000001</v>
      </c>
    </row>
    <row r="148" spans="1:7" x14ac:dyDescent="0.25">
      <c r="A148" s="1">
        <v>154</v>
      </c>
      <c r="B148" s="1">
        <v>0.13906055743370099</v>
      </c>
      <c r="D148" s="1">
        <v>147</v>
      </c>
      <c r="E148" s="1">
        <f>VLOOKUP(D148,cells!$A$2:$C$1778,3,)</f>
        <v>6.326E-3</v>
      </c>
      <c r="F148" s="1">
        <f>VLOOKUP(D148,Cells_calval!$A$2:$Z$1778,26,)</f>
        <v>0.37244899999999997</v>
      </c>
      <c r="G148" s="1">
        <f t="shared" si="3"/>
        <v>0.37244899999999997</v>
      </c>
    </row>
    <row r="149" spans="1:7" x14ac:dyDescent="0.25">
      <c r="A149" s="1">
        <v>155</v>
      </c>
      <c r="B149" s="1">
        <v>0.132368734439585</v>
      </c>
      <c r="D149" s="1">
        <v>148</v>
      </c>
      <c r="E149" s="1">
        <f>VLOOKUP(D149,cells!$A$2:$C$1778,3,)</f>
        <v>3.8643999999999998E-2</v>
      </c>
      <c r="F149" s="1">
        <f>VLOOKUP(D149,Cells_calval!$A$2:$Z$1778,26,)</f>
        <v>0.26752300000000001</v>
      </c>
      <c r="G149" s="1">
        <f t="shared" si="3"/>
        <v>0.26752300000000001</v>
      </c>
    </row>
    <row r="150" spans="1:7" x14ac:dyDescent="0.25">
      <c r="A150" s="1">
        <v>156</v>
      </c>
      <c r="B150" s="1">
        <v>9.3508700828600994E-2</v>
      </c>
      <c r="D150" s="1">
        <v>149</v>
      </c>
      <c r="E150" s="1">
        <f>VLOOKUP(D150,cells!$A$2:$C$1778,3,)</f>
        <v>0.89912199999999998</v>
      </c>
      <c r="F150" s="1">
        <f>VLOOKUP(D150,Cells_calval!$A$2:$Z$1778,26,)</f>
        <v>0.35970400000000002</v>
      </c>
      <c r="G150" s="1">
        <f t="shared" si="3"/>
        <v>0.35970400000000002</v>
      </c>
    </row>
    <row r="151" spans="1:7" x14ac:dyDescent="0.25">
      <c r="A151" s="1">
        <v>157</v>
      </c>
      <c r="B151" s="1">
        <v>0.53465929500204801</v>
      </c>
      <c r="D151" s="1">
        <v>150</v>
      </c>
      <c r="E151" s="1">
        <f>VLOOKUP(D151,cells!$A$2:$C$1778,3,)</f>
        <v>0.76218399999999997</v>
      </c>
      <c r="F151" s="1">
        <f>VLOOKUP(D151,Cells_calval!$A$2:$Z$1778,26,)</f>
        <v>0.26587300000000003</v>
      </c>
      <c r="G151" s="1">
        <f t="shared" si="3"/>
        <v>0.26587300000000003</v>
      </c>
    </row>
    <row r="152" spans="1:7" x14ac:dyDescent="0.25">
      <c r="A152" s="1">
        <v>158</v>
      </c>
      <c r="B152" s="1">
        <v>0.19680943626380201</v>
      </c>
      <c r="D152" s="1">
        <v>151</v>
      </c>
      <c r="E152" s="1">
        <f>VLOOKUP(D152,cells!$A$2:$C$1778,3,)</f>
        <v>5.4457999999999999E-2</v>
      </c>
      <c r="F152" s="1">
        <f>VLOOKUP(D152,Cells_calval!$A$2:$Z$1778,26,)</f>
        <v>0.26810499999999998</v>
      </c>
      <c r="G152" s="1">
        <f t="shared" si="3"/>
        <v>0.26810499999999998</v>
      </c>
    </row>
    <row r="153" spans="1:7" x14ac:dyDescent="0.25">
      <c r="A153" s="1">
        <v>159</v>
      </c>
      <c r="B153" s="1">
        <v>0.22017029512950101</v>
      </c>
      <c r="D153" s="1">
        <v>152</v>
      </c>
      <c r="E153" s="1">
        <f>VLOOKUP(D153,cells!$A$2:$C$1778,3,)</f>
        <v>2.7720000000000002E-3</v>
      </c>
      <c r="F153" s="1">
        <f>VLOOKUP(D153,Cells_calval!$A$2:$Z$1778,26,)</f>
        <v>0.44062800000000002</v>
      </c>
      <c r="G153" s="1">
        <f t="shared" si="3"/>
        <v>0.44062800000000002</v>
      </c>
    </row>
    <row r="154" spans="1:7" x14ac:dyDescent="0.25">
      <c r="A154" s="1">
        <v>160</v>
      </c>
      <c r="B154" s="1">
        <v>0.71240388080446804</v>
      </c>
      <c r="D154" s="1">
        <v>153</v>
      </c>
      <c r="E154" s="1">
        <f>VLOOKUP(D154,cells!$A$2:$C$1778,3,)</f>
        <v>2.8119999999999998E-3</v>
      </c>
      <c r="F154" s="1">
        <f>VLOOKUP(D154,Cells_calval!$A$2:$Z$1778,26,)</f>
        <v>0.42067300000000002</v>
      </c>
      <c r="G154" s="1">
        <f t="shared" si="3"/>
        <v>0.42067300000000002</v>
      </c>
    </row>
    <row r="155" spans="1:7" x14ac:dyDescent="0.25">
      <c r="A155" s="1">
        <v>161</v>
      </c>
      <c r="B155" s="1">
        <v>0.37046370299852199</v>
      </c>
      <c r="D155" s="1">
        <v>154</v>
      </c>
      <c r="E155" s="1">
        <f>VLOOKUP(D155,cells!$A$2:$C$1778,3,)</f>
        <v>6.6615999999999995E-2</v>
      </c>
      <c r="F155" s="1">
        <f>VLOOKUP(D155,Cells_calval!$A$2:$Z$1778,26,)</f>
        <v>0.27658700000000003</v>
      </c>
      <c r="G155" s="1">
        <f t="shared" si="3"/>
        <v>0.27658700000000003</v>
      </c>
    </row>
    <row r="156" spans="1:7" x14ac:dyDescent="0.25">
      <c r="A156" s="1">
        <v>162</v>
      </c>
      <c r="B156" s="1">
        <v>0.60447690772340601</v>
      </c>
      <c r="D156" s="1">
        <v>155</v>
      </c>
      <c r="E156" s="1">
        <f>VLOOKUP(D156,cells!$A$2:$C$1778,3,)</f>
        <v>3.3958000000000002E-2</v>
      </c>
      <c r="F156" s="1">
        <f>VLOOKUP(D156,Cells_calval!$A$2:$Z$1778,26,)</f>
        <v>0.40468100000000001</v>
      </c>
      <c r="G156" s="1">
        <f t="shared" si="3"/>
        <v>0.40468100000000001</v>
      </c>
    </row>
    <row r="157" spans="1:7" x14ac:dyDescent="0.25">
      <c r="A157" s="1">
        <v>163</v>
      </c>
      <c r="B157" s="1">
        <v>0.146550623189416</v>
      </c>
      <c r="D157" s="1">
        <v>156</v>
      </c>
      <c r="E157" s="1">
        <f>VLOOKUP(D157,cells!$A$2:$C$1778,3,)</f>
        <v>9.8119999999999999E-2</v>
      </c>
      <c r="F157" s="1">
        <f>VLOOKUP(D157,Cells_calval!$A$2:$Z$1778,26,)</f>
        <v>0.44350099999999998</v>
      </c>
      <c r="G157" s="1">
        <f t="shared" si="3"/>
        <v>0.44350099999999998</v>
      </c>
    </row>
    <row r="158" spans="1:7" x14ac:dyDescent="0.25">
      <c r="A158" s="1">
        <v>164</v>
      </c>
      <c r="B158" s="1">
        <v>0.121366470235081</v>
      </c>
      <c r="D158" s="1">
        <v>157</v>
      </c>
      <c r="E158" s="1">
        <f>VLOOKUP(D158,cells!$A$2:$C$1778,3,)</f>
        <v>4.0000000000000003E-5</v>
      </c>
      <c r="F158" s="1">
        <f>VLOOKUP(D158,Cells_calval!$A$2:$Z$1778,26,)</f>
        <v>0.19292300000000001</v>
      </c>
      <c r="G158" s="1">
        <f t="shared" si="3"/>
        <v>0.19292300000000001</v>
      </c>
    </row>
    <row r="159" spans="1:7" x14ac:dyDescent="0.25">
      <c r="A159" s="1">
        <v>165</v>
      </c>
      <c r="B159" s="1">
        <v>8.7326695444561994E-2</v>
      </c>
      <c r="D159" s="1">
        <v>158</v>
      </c>
      <c r="E159" s="1">
        <f>VLOOKUP(D159,cells!$A$2:$C$1778,3,)</f>
        <v>0.123</v>
      </c>
      <c r="F159" s="1">
        <f>VLOOKUP(D159,Cells_calval!$A$2:$Z$1778,26,)</f>
        <v>0.47076299999999999</v>
      </c>
      <c r="G159" s="1">
        <f t="shared" si="3"/>
        <v>0.47076299999999999</v>
      </c>
    </row>
    <row r="160" spans="1:7" x14ac:dyDescent="0.25">
      <c r="A160" s="1">
        <v>166</v>
      </c>
      <c r="B160" s="1">
        <v>0.10126659064289199</v>
      </c>
      <c r="D160" s="1">
        <v>159</v>
      </c>
      <c r="E160" s="1">
        <f>VLOOKUP(D160,cells!$A$2:$C$1778,3,)</f>
        <v>1.0546E-2</v>
      </c>
      <c r="F160" s="1">
        <f>VLOOKUP(D160,Cells_calval!$A$2:$Z$1778,26,)</f>
        <v>0.49988900000000003</v>
      </c>
      <c r="G160" s="1">
        <f t="shared" si="3"/>
        <v>0.49988900000000003</v>
      </c>
    </row>
    <row r="161" spans="1:7" x14ac:dyDescent="0.25">
      <c r="A161" s="1">
        <v>167</v>
      </c>
      <c r="B161" s="1">
        <v>9.2041484512199997E-2</v>
      </c>
      <c r="D161" s="1">
        <v>160</v>
      </c>
      <c r="E161" s="1">
        <f>VLOOKUP(D161,cells!$A$2:$C$1778,3,)</f>
        <v>1.8799999999999999E-4</v>
      </c>
      <c r="F161" s="1">
        <f>VLOOKUP(D161,Cells_calval!$A$2:$Z$1778,26,)</f>
        <v>0.19292300000000001</v>
      </c>
      <c r="G161" s="1">
        <f t="shared" si="3"/>
        <v>0.19292300000000001</v>
      </c>
    </row>
    <row r="162" spans="1:7" x14ac:dyDescent="0.25">
      <c r="A162" s="1">
        <v>168</v>
      </c>
      <c r="B162" s="1">
        <v>0.41071195806707</v>
      </c>
      <c r="D162" s="1">
        <v>161</v>
      </c>
      <c r="E162" s="1">
        <f>VLOOKUP(D162,cells!$A$2:$C$1778,3,)</f>
        <v>2.5669999999999998E-3</v>
      </c>
      <c r="F162" s="1">
        <f>VLOOKUP(D162,Cells_calval!$A$2:$Z$1778,26,)</f>
        <v>0.64240299999999995</v>
      </c>
      <c r="G162" s="1">
        <f t="shared" si="3"/>
        <v>0.64240299999999995</v>
      </c>
    </row>
    <row r="163" spans="1:7" x14ac:dyDescent="0.25">
      <c r="A163" s="1">
        <v>169</v>
      </c>
      <c r="B163" s="1">
        <v>0.43211530094335598</v>
      </c>
      <c r="D163" s="1">
        <v>162</v>
      </c>
      <c r="E163" s="1">
        <f>VLOOKUP(D163,cells!$A$2:$C$1778,3,)</f>
        <v>1.8159999999999999E-3</v>
      </c>
      <c r="F163" s="1">
        <f>VLOOKUP(D163,Cells_calval!$A$2:$Z$1778,26,)</f>
        <v>0.55327599999999999</v>
      </c>
      <c r="G163" s="1">
        <f t="shared" si="3"/>
        <v>0.55327599999999999</v>
      </c>
    </row>
    <row r="164" spans="1:7" x14ac:dyDescent="0.25">
      <c r="A164" s="1">
        <v>170</v>
      </c>
      <c r="B164" s="1">
        <v>0.39505573154440599</v>
      </c>
      <c r="D164" s="1">
        <v>163</v>
      </c>
      <c r="E164" s="1">
        <f>VLOOKUP(D164,cells!$A$2:$C$1778,3,)</f>
        <v>3.2299999999999999E-4</v>
      </c>
      <c r="F164" s="1">
        <f>VLOOKUP(D164,Cells_calval!$A$2:$Z$1778,26,)</f>
        <v>0.41882599999999998</v>
      </c>
      <c r="G164" s="1">
        <f t="shared" si="3"/>
        <v>0.41882599999999998</v>
      </c>
    </row>
    <row r="165" spans="1:7" x14ac:dyDescent="0.25">
      <c r="A165" s="1">
        <v>171</v>
      </c>
      <c r="B165" s="1">
        <v>0.19048539419365201</v>
      </c>
      <c r="D165" s="1">
        <v>164</v>
      </c>
      <c r="E165" s="1">
        <f>VLOOKUP(D165,cells!$A$2:$C$1778,3,)</f>
        <v>1.9466000000000001E-2</v>
      </c>
      <c r="F165" s="1">
        <f>VLOOKUP(D165,Cells_calval!$A$2:$Z$1778,26,)</f>
        <v>0.43245800000000001</v>
      </c>
      <c r="G165" s="1">
        <f t="shared" si="3"/>
        <v>0.43245800000000001</v>
      </c>
    </row>
    <row r="166" spans="1:7" x14ac:dyDescent="0.25">
      <c r="A166" s="1">
        <v>172</v>
      </c>
      <c r="B166" s="1">
        <v>1.00187751451871</v>
      </c>
      <c r="D166" s="1">
        <v>165</v>
      </c>
      <c r="E166" s="1">
        <f>VLOOKUP(D166,cells!$A$2:$C$1778,3,)</f>
        <v>1.073E-3</v>
      </c>
      <c r="F166" s="1">
        <f>VLOOKUP(D166,Cells_calval!$A$2:$Z$1778,26,)</f>
        <v>0.55143600000000004</v>
      </c>
      <c r="G166" s="1">
        <f t="shared" si="3"/>
        <v>0.55143600000000004</v>
      </c>
    </row>
    <row r="167" spans="1:7" x14ac:dyDescent="0.25">
      <c r="A167" s="1">
        <v>173</v>
      </c>
      <c r="B167" s="1">
        <v>0.56880328253495005</v>
      </c>
      <c r="D167" s="1">
        <v>166</v>
      </c>
      <c r="E167" s="1">
        <f>VLOOKUP(D167,cells!$A$2:$C$1778,3,)</f>
        <v>1.0899000000000001E-2</v>
      </c>
      <c r="F167" s="1">
        <f>VLOOKUP(D167,Cells_calval!$A$2:$Z$1778,26,)</f>
        <v>0.37451099999999998</v>
      </c>
      <c r="G167" s="1">
        <f t="shared" si="3"/>
        <v>0.37451099999999998</v>
      </c>
    </row>
    <row r="168" spans="1:7" x14ac:dyDescent="0.25">
      <c r="A168" s="1">
        <v>174</v>
      </c>
      <c r="B168" s="1">
        <v>1.97108893318631</v>
      </c>
      <c r="D168" s="1">
        <v>167</v>
      </c>
      <c r="E168" s="1">
        <f>VLOOKUP(D168,cells!$A$2:$C$1778,3,)</f>
        <v>2.0219999999999999E-3</v>
      </c>
      <c r="F168" s="1">
        <f>VLOOKUP(D168,Cells_calval!$A$2:$Z$1778,26,)</f>
        <v>0.33955400000000002</v>
      </c>
      <c r="G168" s="1">
        <f t="shared" si="3"/>
        <v>0.33955400000000002</v>
      </c>
    </row>
    <row r="169" spans="1:7" x14ac:dyDescent="0.25">
      <c r="A169" s="1">
        <v>175</v>
      </c>
      <c r="B169" s="1">
        <v>0.170114769749109</v>
      </c>
      <c r="D169" s="1">
        <v>168</v>
      </c>
      <c r="E169" s="1">
        <f>VLOOKUP(D169,cells!$A$2:$C$1778,3,)</f>
        <v>0</v>
      </c>
      <c r="F169" s="1">
        <f>VLOOKUP(D169,Cells_calval!$A$2:$Z$1778,26,)</f>
        <v>0.33330300000000002</v>
      </c>
      <c r="G169" s="1">
        <f t="shared" si="3"/>
        <v>0.33330300000000002</v>
      </c>
    </row>
    <row r="170" spans="1:7" x14ac:dyDescent="0.25">
      <c r="A170" s="1">
        <v>176</v>
      </c>
      <c r="B170" s="1">
        <v>0.10299668904515499</v>
      </c>
      <c r="D170" s="1">
        <v>169</v>
      </c>
      <c r="E170" s="1">
        <f>VLOOKUP(D170,cells!$A$2:$C$1778,3,)</f>
        <v>2.068E-3</v>
      </c>
      <c r="F170" s="1">
        <f>VLOOKUP(D170,Cells_calval!$A$2:$Z$1778,26,)</f>
        <v>0.33771400000000001</v>
      </c>
      <c r="G170" s="1">
        <f t="shared" si="3"/>
        <v>0.33771400000000001</v>
      </c>
    </row>
    <row r="171" spans="1:7" x14ac:dyDescent="0.25">
      <c r="A171" s="1">
        <v>177</v>
      </c>
      <c r="B171" s="1">
        <v>0.31798956752804303</v>
      </c>
      <c r="D171" s="1">
        <v>170</v>
      </c>
      <c r="E171" s="1">
        <f>VLOOKUP(D171,cells!$A$2:$C$1778,3,)</f>
        <v>0</v>
      </c>
      <c r="F171" s="1">
        <f>VLOOKUP(D171,Cells_calval!$A$2:$Z$1778,26,)</f>
        <v>0.37808199999999997</v>
      </c>
      <c r="G171" s="1">
        <f t="shared" si="3"/>
        <v>0.37808199999999997</v>
      </c>
    </row>
    <row r="172" spans="1:7" x14ac:dyDescent="0.25">
      <c r="A172" s="1">
        <v>178</v>
      </c>
      <c r="B172" s="1">
        <v>0.33503544984464301</v>
      </c>
      <c r="D172" s="1">
        <v>171</v>
      </c>
      <c r="E172" s="1">
        <f>VLOOKUP(D172,cells!$A$2:$C$1778,3,)</f>
        <v>0.18584000000000001</v>
      </c>
      <c r="F172" s="1">
        <f>VLOOKUP(D172,Cells_calval!$A$2:$Z$1778,26,)</f>
        <v>0.35178700000000002</v>
      </c>
      <c r="G172" s="1">
        <f t="shared" si="3"/>
        <v>0.35178700000000002</v>
      </c>
    </row>
    <row r="173" spans="1:7" x14ac:dyDescent="0.25">
      <c r="A173" s="1">
        <v>179</v>
      </c>
      <c r="B173" s="1">
        <v>0.19336038073015199</v>
      </c>
      <c r="D173" s="1">
        <v>172</v>
      </c>
      <c r="E173" s="1">
        <f>VLOOKUP(D173,cells!$A$2:$C$1778,3,)</f>
        <v>6.0699999999999999E-3</v>
      </c>
      <c r="F173" s="1">
        <f>VLOOKUP(D173,Cells_calval!$A$2:$Z$1778,26,)</f>
        <v>0.93191100000000004</v>
      </c>
      <c r="G173" s="1">
        <f t="shared" si="3"/>
        <v>0.93191100000000004</v>
      </c>
    </row>
    <row r="174" spans="1:7" x14ac:dyDescent="0.25">
      <c r="A174" s="1">
        <v>180</v>
      </c>
      <c r="B174" s="1">
        <v>0.392364894678501</v>
      </c>
      <c r="D174" s="1">
        <v>173</v>
      </c>
      <c r="E174" s="1">
        <f>VLOOKUP(D174,cells!$A$2:$C$1778,3,)</f>
        <v>4.3400000000000001E-3</v>
      </c>
      <c r="F174" s="1">
        <f>VLOOKUP(D174,Cells_calval!$A$2:$Z$1778,26,)</f>
        <v>0.98176200000000002</v>
      </c>
      <c r="G174" s="1">
        <f t="shared" si="3"/>
        <v>0.98176200000000002</v>
      </c>
    </row>
    <row r="175" spans="1:7" x14ac:dyDescent="0.25">
      <c r="A175" s="1">
        <v>181</v>
      </c>
      <c r="B175" s="1">
        <v>0.431091721923617</v>
      </c>
      <c r="D175" s="1">
        <v>174</v>
      </c>
      <c r="E175" s="1">
        <f>VLOOKUP(D175,cells!$A$2:$C$1778,3,)</f>
        <v>8.1910000000000004E-3</v>
      </c>
      <c r="F175" s="1">
        <f>VLOOKUP(D175,Cells_calval!$A$2:$Z$1778,26,)</f>
        <v>2.0419330000000002</v>
      </c>
      <c r="G175" s="1">
        <f t="shared" si="3"/>
        <v>2.0419330000000002</v>
      </c>
    </row>
    <row r="176" spans="1:7" x14ac:dyDescent="0.25">
      <c r="A176" s="1">
        <v>182</v>
      </c>
      <c r="B176" s="1">
        <v>0.43930634235155402</v>
      </c>
      <c r="D176" s="1">
        <v>175</v>
      </c>
      <c r="E176" s="1">
        <f>VLOOKUP(D176,cells!$A$2:$C$1778,3,)</f>
        <v>4.3639999999999998E-3</v>
      </c>
      <c r="F176" s="1">
        <f>VLOOKUP(D176,Cells_calval!$A$2:$Z$1778,26,)</f>
        <v>0.57297399999999998</v>
      </c>
      <c r="G176" s="1">
        <f t="shared" si="3"/>
        <v>0.57297399999999998</v>
      </c>
    </row>
    <row r="177" spans="1:7" x14ac:dyDescent="0.25">
      <c r="A177" s="1">
        <v>183</v>
      </c>
      <c r="B177" s="1">
        <v>9.6324057322859993E-2</v>
      </c>
      <c r="D177" s="1">
        <v>176</v>
      </c>
      <c r="E177" s="1">
        <f>VLOOKUP(D177,cells!$A$2:$C$1778,3,)</f>
        <v>8.4400000000000002E-4</v>
      </c>
      <c r="F177" s="1">
        <f>VLOOKUP(D177,Cells_calval!$A$2:$Z$1778,26,)</f>
        <v>0.50320900000000002</v>
      </c>
      <c r="G177" s="1">
        <f t="shared" si="3"/>
        <v>0.50320900000000002</v>
      </c>
    </row>
    <row r="178" spans="1:7" x14ac:dyDescent="0.25">
      <c r="A178" s="1">
        <v>184</v>
      </c>
      <c r="B178" s="1">
        <v>0.112445479251349</v>
      </c>
      <c r="D178" s="1">
        <v>177</v>
      </c>
      <c r="E178" s="1">
        <f>VLOOKUP(D178,cells!$A$2:$C$1778,3,)</f>
        <v>5.7200000000000003E-4</v>
      </c>
      <c r="F178" s="1">
        <f>VLOOKUP(D178,Cells_calval!$A$2:$Z$1778,26,)</f>
        <v>0.59897199999999995</v>
      </c>
      <c r="G178" s="1">
        <f t="shared" si="3"/>
        <v>0.59897199999999995</v>
      </c>
    </row>
    <row r="179" spans="1:7" x14ac:dyDescent="0.25">
      <c r="A179" s="1">
        <v>185</v>
      </c>
      <c r="B179" s="1">
        <v>8.0586911767132993E-2</v>
      </c>
      <c r="D179" s="1">
        <v>178</v>
      </c>
      <c r="E179" s="1">
        <f>VLOOKUP(D179,cells!$A$2:$C$1778,3,)</f>
        <v>2.5000000000000001E-4</v>
      </c>
      <c r="F179" s="1">
        <f>VLOOKUP(D179,Cells_calval!$A$2:$Z$1778,26,)</f>
        <v>0.39646100000000001</v>
      </c>
      <c r="G179" s="1">
        <f t="shared" si="3"/>
        <v>0.39646100000000001</v>
      </c>
    </row>
    <row r="180" spans="1:7" x14ac:dyDescent="0.25">
      <c r="A180" s="1">
        <v>186</v>
      </c>
      <c r="B180" s="1">
        <v>0.44281197722402899</v>
      </c>
      <c r="D180" s="1">
        <v>179</v>
      </c>
      <c r="E180" s="1">
        <f>VLOOKUP(D180,cells!$A$2:$C$1778,3,)</f>
        <v>1.915E-3</v>
      </c>
      <c r="F180" s="1">
        <f>VLOOKUP(D180,Cells_calval!$A$2:$Z$1778,26,)</f>
        <v>0.49938500000000002</v>
      </c>
      <c r="G180" s="1">
        <f t="shared" si="3"/>
        <v>0.49938500000000002</v>
      </c>
    </row>
    <row r="181" spans="1:7" x14ac:dyDescent="0.25">
      <c r="A181" s="1">
        <v>187</v>
      </c>
      <c r="B181" s="1">
        <v>1.1114188957720801</v>
      </c>
      <c r="D181" s="1">
        <v>180</v>
      </c>
      <c r="E181" s="1">
        <f>VLOOKUP(D181,cells!$A$2:$C$1778,3,)</f>
        <v>5.5459999999999997E-3</v>
      </c>
      <c r="F181" s="1">
        <f>VLOOKUP(D181,Cells_calval!$A$2:$Z$1778,26,)</f>
        <v>0.840171</v>
      </c>
      <c r="G181" s="1">
        <f t="shared" si="3"/>
        <v>0.840171</v>
      </c>
    </row>
    <row r="182" spans="1:7" x14ac:dyDescent="0.25">
      <c r="A182" s="1">
        <v>188</v>
      </c>
      <c r="B182" s="1">
        <v>1.4191066323538799</v>
      </c>
      <c r="D182" s="1">
        <v>181</v>
      </c>
      <c r="E182" s="1">
        <f>VLOOKUP(D182,cells!$A$2:$C$1778,3,)</f>
        <v>6.1149999999999998E-3</v>
      </c>
      <c r="F182" s="1">
        <f>VLOOKUP(D182,Cells_calval!$A$2:$Z$1778,26,)</f>
        <v>1.0518590000000001</v>
      </c>
      <c r="G182" s="1">
        <f t="shared" si="3"/>
        <v>1.0518590000000001</v>
      </c>
    </row>
    <row r="183" spans="1:7" x14ac:dyDescent="0.25">
      <c r="A183" s="1">
        <v>189</v>
      </c>
      <c r="B183" s="1">
        <v>0.70262669562537206</v>
      </c>
      <c r="D183" s="1">
        <v>182</v>
      </c>
      <c r="E183" s="1">
        <f>VLOOKUP(D183,cells!$A$2:$C$1778,3,)</f>
        <v>8.5000000000000006E-5</v>
      </c>
      <c r="F183" s="1">
        <f>VLOOKUP(D183,Cells_calval!$A$2:$Z$1778,26,)</f>
        <v>1.0976779999999999</v>
      </c>
      <c r="G183" s="1">
        <f t="shared" si="3"/>
        <v>1.0976779999999999</v>
      </c>
    </row>
    <row r="184" spans="1:7" x14ac:dyDescent="0.25">
      <c r="A184" s="1">
        <v>190</v>
      </c>
      <c r="B184" s="1">
        <v>0.47926909718787802</v>
      </c>
      <c r="D184" s="1">
        <v>183</v>
      </c>
      <c r="E184" s="1">
        <f>VLOOKUP(D184,cells!$A$2:$C$1778,3,)</f>
        <v>2.63E-4</v>
      </c>
      <c r="F184" s="1">
        <f>VLOOKUP(D184,Cells_calval!$A$2:$Z$1778,26,)</f>
        <v>0.56329700000000005</v>
      </c>
      <c r="G184" s="1">
        <f t="shared" si="3"/>
        <v>0.56329700000000005</v>
      </c>
    </row>
    <row r="185" spans="1:7" x14ac:dyDescent="0.25">
      <c r="A185" s="1">
        <v>191</v>
      </c>
      <c r="B185" s="1">
        <v>0.79953296110716798</v>
      </c>
      <c r="D185" s="1">
        <v>184</v>
      </c>
      <c r="E185" s="1">
        <f>VLOOKUP(D185,cells!$A$2:$C$1778,3,)</f>
        <v>0</v>
      </c>
      <c r="F185" s="1">
        <f>VLOOKUP(D185,Cells_calval!$A$2:$Z$1778,26,)</f>
        <v>0.77047500000000002</v>
      </c>
      <c r="G185" s="1">
        <f t="shared" si="3"/>
        <v>0.77047500000000002</v>
      </c>
    </row>
    <row r="186" spans="1:7" x14ac:dyDescent="0.25">
      <c r="A186" s="1">
        <v>192</v>
      </c>
      <c r="B186" s="1">
        <v>0.28316113941145099</v>
      </c>
      <c r="D186" s="1">
        <v>185</v>
      </c>
      <c r="E186" s="1">
        <f>VLOOKUP(D186,cells!$A$2:$C$1778,3,)</f>
        <v>5.8E-5</v>
      </c>
      <c r="F186" s="1">
        <f>VLOOKUP(D186,Cells_calval!$A$2:$Z$1778,26,)</f>
        <v>0.90077300000000005</v>
      </c>
      <c r="G186" s="1">
        <f t="shared" si="3"/>
        <v>0.90077300000000005</v>
      </c>
    </row>
    <row r="187" spans="1:7" x14ac:dyDescent="0.25">
      <c r="A187" s="1">
        <v>193</v>
      </c>
      <c r="B187" s="1">
        <v>0.489561224768014</v>
      </c>
      <c r="D187" s="1">
        <v>186</v>
      </c>
      <c r="E187" s="1">
        <f>VLOOKUP(D187,cells!$A$2:$C$1778,3,)</f>
        <v>4.8840000000000003E-3</v>
      </c>
      <c r="F187" s="1">
        <f>VLOOKUP(D187,Cells_calval!$A$2:$Z$1778,26,)</f>
        <v>1.3733089999999999</v>
      </c>
      <c r="G187" s="1">
        <f t="shared" si="3"/>
        <v>1.3733089999999999</v>
      </c>
    </row>
    <row r="188" spans="1:7" x14ac:dyDescent="0.25">
      <c r="A188" s="1">
        <v>194</v>
      </c>
      <c r="B188" s="1">
        <v>0.68222675363025898</v>
      </c>
      <c r="D188" s="1">
        <v>187</v>
      </c>
      <c r="E188" s="1">
        <f>VLOOKUP(D188,cells!$A$2:$C$1778,3,)</f>
        <v>2.2920000000000002E-3</v>
      </c>
      <c r="F188" s="1">
        <f>VLOOKUP(D188,Cells_calval!$A$2:$Z$1778,26,)</f>
        <v>3.5590009999999999</v>
      </c>
      <c r="G188" s="1">
        <f t="shared" si="3"/>
        <v>3.5590009999999999</v>
      </c>
    </row>
    <row r="189" spans="1:7" x14ac:dyDescent="0.25">
      <c r="A189" s="1">
        <v>195</v>
      </c>
      <c r="B189" s="1">
        <v>0.96048759891050794</v>
      </c>
      <c r="D189" s="1">
        <v>188</v>
      </c>
      <c r="E189" s="1">
        <f>VLOOKUP(D189,cells!$A$2:$C$1778,3,)</f>
        <v>5.5180000000000003E-3</v>
      </c>
      <c r="F189" s="1">
        <f>VLOOKUP(D189,Cells_calval!$A$2:$Z$1778,26,)</f>
        <v>0.19292300000000001</v>
      </c>
      <c r="G189" s="1">
        <f t="shared" si="3"/>
        <v>0.19292300000000001</v>
      </c>
    </row>
    <row r="190" spans="1:7" x14ac:dyDescent="0.25">
      <c r="A190" s="1">
        <v>196</v>
      </c>
      <c r="B190" s="1">
        <v>0.24011356529313899</v>
      </c>
      <c r="D190" s="1">
        <v>189</v>
      </c>
      <c r="E190" s="1">
        <f>VLOOKUP(D190,cells!$A$2:$C$1778,3,)</f>
        <v>4.248E-3</v>
      </c>
      <c r="F190" s="1">
        <f>VLOOKUP(D190,Cells_calval!$A$2:$Z$1778,26,)</f>
        <v>0.19292300000000001</v>
      </c>
      <c r="G190" s="1">
        <f t="shared" si="3"/>
        <v>0.19292300000000001</v>
      </c>
    </row>
    <row r="191" spans="1:7" x14ac:dyDescent="0.25">
      <c r="A191" s="1">
        <v>197</v>
      </c>
      <c r="B191" s="1">
        <v>0.22440517917748301</v>
      </c>
      <c r="D191" s="1">
        <v>190</v>
      </c>
      <c r="E191" s="1">
        <f>VLOOKUP(D191,cells!$A$2:$C$1778,3,)</f>
        <v>1.4082000000000001E-2</v>
      </c>
      <c r="F191" s="1">
        <f>VLOOKUP(D191,Cells_calval!$A$2:$Z$1778,26,)</f>
        <v>0.19292300000000001</v>
      </c>
      <c r="G191" s="1">
        <f t="shared" si="3"/>
        <v>0.19292300000000001</v>
      </c>
    </row>
    <row r="192" spans="1:7" x14ac:dyDescent="0.25">
      <c r="A192" s="1">
        <v>198</v>
      </c>
      <c r="B192" s="1">
        <v>0.96574902345786995</v>
      </c>
      <c r="D192" s="1">
        <v>191</v>
      </c>
      <c r="E192" s="1">
        <f>VLOOKUP(D192,cells!$A$2:$C$1778,3,)</f>
        <v>1.593E-2</v>
      </c>
      <c r="F192" s="1">
        <f>VLOOKUP(D192,Cells_calval!$A$2:$Z$1778,26,)</f>
        <v>0.19292300000000001</v>
      </c>
      <c r="G192" s="1">
        <f t="shared" si="3"/>
        <v>0.19292300000000001</v>
      </c>
    </row>
    <row r="193" spans="1:7" x14ac:dyDescent="0.25">
      <c r="A193" s="1">
        <v>200</v>
      </c>
      <c r="B193" s="1">
        <v>1.1331040850681799</v>
      </c>
      <c r="D193" s="1">
        <v>192</v>
      </c>
      <c r="E193" s="1">
        <f>VLOOKUP(D193,cells!$A$2:$C$1778,3,)</f>
        <v>2.7160000000000001E-3</v>
      </c>
      <c r="F193" s="1">
        <f>VLOOKUP(D193,Cells_calval!$A$2:$Z$1778,26,)</f>
        <v>0.45661200000000002</v>
      </c>
      <c r="G193" s="1">
        <f t="shared" si="3"/>
        <v>0.45661200000000002</v>
      </c>
    </row>
    <row r="194" spans="1:7" x14ac:dyDescent="0.25">
      <c r="A194" s="1">
        <v>201</v>
      </c>
      <c r="B194" s="1">
        <v>1.05616885272304</v>
      </c>
      <c r="D194" s="1">
        <v>193</v>
      </c>
      <c r="E194" s="1">
        <f>VLOOKUP(D194,cells!$A$2:$C$1778,3,)</f>
        <v>3.1840000000000002E-3</v>
      </c>
      <c r="F194" s="1">
        <f>VLOOKUP(D194,Cells_calval!$A$2:$Z$1778,26,)</f>
        <v>0.19292300000000001</v>
      </c>
      <c r="G194" s="1">
        <f t="shared" si="3"/>
        <v>0.19292300000000001</v>
      </c>
    </row>
    <row r="195" spans="1:7" x14ac:dyDescent="0.25">
      <c r="A195" s="1">
        <v>202</v>
      </c>
      <c r="B195" s="1">
        <v>1.3511808925804201</v>
      </c>
      <c r="D195" s="1">
        <v>194</v>
      </c>
      <c r="E195" s="1">
        <f>VLOOKUP(D195,cells!$A$2:$C$1778,3,)</f>
        <v>3.4889000000000003E-2</v>
      </c>
      <c r="F195" s="1">
        <f>VLOOKUP(D195,Cells_calval!$A$2:$Z$1778,26,)</f>
        <v>0.19292300000000001</v>
      </c>
      <c r="G195" s="1">
        <f t="shared" ref="G195:G258" si="4">IF(F195&gt;100,AVERAGEIF($F$2:$F$1778,"&lt;20"),IF(F195&lt;0,AVERAGEIF($F$2:$F$1778,"&lt;20"),F195))</f>
        <v>0.19292300000000001</v>
      </c>
    </row>
    <row r="196" spans="1:7" x14ac:dyDescent="0.25">
      <c r="A196" s="1">
        <v>203</v>
      </c>
      <c r="B196" s="1">
        <v>1.1319287330498899</v>
      </c>
      <c r="D196" s="1">
        <v>195</v>
      </c>
      <c r="E196" s="1">
        <f>VLOOKUP(D196,cells!$A$2:$C$1778,3,)</f>
        <v>2.5201000000000001E-2</v>
      </c>
      <c r="F196" s="1">
        <f>VLOOKUP(D196,Cells_calval!$A$2:$Z$1778,26,)</f>
        <v>0.19292300000000001</v>
      </c>
      <c r="G196" s="1">
        <f t="shared" si="4"/>
        <v>0.19292300000000001</v>
      </c>
    </row>
    <row r="197" spans="1:7" x14ac:dyDescent="0.25">
      <c r="A197" s="1">
        <v>204</v>
      </c>
      <c r="B197" s="1">
        <v>0.185889907822085</v>
      </c>
      <c r="D197" s="1">
        <v>196</v>
      </c>
      <c r="E197" s="1">
        <f>VLOOKUP(D197,cells!$A$2:$C$1778,3,)</f>
        <v>4.4206000000000002E-2</v>
      </c>
      <c r="F197" s="1">
        <f>VLOOKUP(D197,Cells_calval!$A$2:$Z$1778,26,)</f>
        <v>0.19292300000000001</v>
      </c>
      <c r="G197" s="1">
        <f t="shared" si="4"/>
        <v>0.19292300000000001</v>
      </c>
    </row>
    <row r="198" spans="1:7" x14ac:dyDescent="0.25">
      <c r="A198" s="1">
        <v>205</v>
      </c>
      <c r="B198" s="1">
        <v>0.35896454256201499</v>
      </c>
      <c r="D198" s="1">
        <v>197</v>
      </c>
      <c r="E198" s="1">
        <f>VLOOKUP(D198,cells!$A$2:$C$1778,3,)</f>
        <v>7.3556999999999997E-2</v>
      </c>
      <c r="F198" s="1">
        <f>VLOOKUP(D198,Cells_calval!$A$2:$Z$1778,26,)</f>
        <v>0.19292300000000001</v>
      </c>
      <c r="G198" s="1">
        <f t="shared" si="4"/>
        <v>0.19292300000000001</v>
      </c>
    </row>
    <row r="199" spans="1:7" x14ac:dyDescent="0.25">
      <c r="A199" s="1">
        <v>206</v>
      </c>
      <c r="B199" s="1">
        <v>0.31868800996368501</v>
      </c>
      <c r="D199" s="1">
        <v>198</v>
      </c>
      <c r="E199" s="1">
        <f>VLOOKUP(D199,cells!$A$2:$C$1778,3,)</f>
        <v>3.9856000000000003E-2</v>
      </c>
      <c r="F199" s="1">
        <f>VLOOKUP(D199,Cells_calval!$A$2:$Z$1778,26,)</f>
        <v>0.19292300000000001</v>
      </c>
      <c r="G199" s="1">
        <f t="shared" si="4"/>
        <v>0.19292300000000001</v>
      </c>
    </row>
    <row r="200" spans="1:7" x14ac:dyDescent="0.25">
      <c r="A200" s="1">
        <v>207</v>
      </c>
      <c r="B200" s="1">
        <v>0.34483441312071</v>
      </c>
      <c r="D200" s="1">
        <v>199</v>
      </c>
      <c r="E200" s="1">
        <f>VLOOKUP(D200,cells!$A$2:$C$1778,3,)</f>
        <v>0.271341</v>
      </c>
      <c r="F200" s="1">
        <f>VLOOKUP(D200,Cells_calval!$A$2:$Z$1778,26,)</f>
        <v>0.19292300000000001</v>
      </c>
      <c r="G200" s="1">
        <f t="shared" si="4"/>
        <v>0.19292300000000001</v>
      </c>
    </row>
    <row r="201" spans="1:7" x14ac:dyDescent="0.25">
      <c r="A201" s="1">
        <v>208</v>
      </c>
      <c r="B201" s="1">
        <v>0.28673684768012297</v>
      </c>
      <c r="D201" s="1">
        <v>200</v>
      </c>
      <c r="E201" s="1">
        <f>VLOOKUP(D201,cells!$A$2:$C$1778,3,)</f>
        <v>1.1546000000000001E-2</v>
      </c>
      <c r="F201" s="1">
        <f>VLOOKUP(D201,Cells_calval!$A$2:$Z$1778,26,)</f>
        <v>0.19292300000000001</v>
      </c>
      <c r="G201" s="1">
        <f t="shared" si="4"/>
        <v>0.19292300000000001</v>
      </c>
    </row>
    <row r="202" spans="1:7" x14ac:dyDescent="0.25">
      <c r="A202" s="1">
        <v>209</v>
      </c>
      <c r="B202" s="1">
        <v>0.24084217641056199</v>
      </c>
      <c r="D202" s="1">
        <v>201</v>
      </c>
      <c r="E202" s="1">
        <f>VLOOKUP(D202,cells!$A$2:$C$1778,3,)</f>
        <v>7.2519999999999998E-3</v>
      </c>
      <c r="F202" s="1">
        <f>VLOOKUP(D202,Cells_calval!$A$2:$Z$1778,26,)</f>
        <v>0.19292300000000001</v>
      </c>
      <c r="G202" s="1">
        <f t="shared" si="4"/>
        <v>0.19292300000000001</v>
      </c>
    </row>
    <row r="203" spans="1:7" x14ac:dyDescent="0.25">
      <c r="A203" s="1">
        <v>210</v>
      </c>
      <c r="B203" s="1">
        <v>0.31773539505523901</v>
      </c>
      <c r="D203" s="1">
        <v>202</v>
      </c>
      <c r="E203" s="1">
        <f>VLOOKUP(D203,cells!$A$2:$C$1778,3,)</f>
        <v>7.0790000000000002E-3</v>
      </c>
      <c r="F203" s="1">
        <f>VLOOKUP(D203,Cells_calval!$A$2:$Z$1778,26,)</f>
        <v>0.19292300000000001</v>
      </c>
      <c r="G203" s="1">
        <f t="shared" si="4"/>
        <v>0.19292300000000001</v>
      </c>
    </row>
    <row r="204" spans="1:7" x14ac:dyDescent="0.25">
      <c r="A204" s="1">
        <v>211</v>
      </c>
      <c r="B204" s="1">
        <v>0.28156447357820802</v>
      </c>
      <c r="D204" s="1">
        <v>203</v>
      </c>
      <c r="E204" s="1">
        <f>VLOOKUP(D204,cells!$A$2:$C$1778,3,)</f>
        <v>0.50976100000000002</v>
      </c>
      <c r="F204" s="1">
        <f>VLOOKUP(D204,Cells_calval!$A$2:$Z$1778,26,)</f>
        <v>0.34297499999999997</v>
      </c>
      <c r="G204" s="1">
        <f t="shared" si="4"/>
        <v>0.34297499999999997</v>
      </c>
    </row>
    <row r="205" spans="1:7" x14ac:dyDescent="0.25">
      <c r="A205" s="1">
        <v>212</v>
      </c>
      <c r="B205" s="1">
        <v>0.218511128337047</v>
      </c>
      <c r="D205" s="1">
        <v>204</v>
      </c>
      <c r="E205" s="1">
        <f>VLOOKUP(D205,cells!$A$2:$C$1778,3,)</f>
        <v>0.158885</v>
      </c>
      <c r="F205" s="1">
        <f>VLOOKUP(D205,Cells_calval!$A$2:$Z$1778,26,)</f>
        <v>0.34920899999999999</v>
      </c>
      <c r="G205" s="1">
        <f t="shared" si="4"/>
        <v>0.34920899999999999</v>
      </c>
    </row>
    <row r="206" spans="1:7" x14ac:dyDescent="0.25">
      <c r="A206" s="1">
        <v>213</v>
      </c>
      <c r="B206" s="1">
        <v>0.29681729005956897</v>
      </c>
      <c r="D206" s="1">
        <v>205</v>
      </c>
      <c r="E206" s="1">
        <f>VLOOKUP(D206,cells!$A$2:$C$1778,3,)</f>
        <v>0.14255399999999999</v>
      </c>
      <c r="F206" s="1">
        <f>VLOOKUP(D206,Cells_calval!$A$2:$Z$1778,26,)</f>
        <v>0.24485899999999999</v>
      </c>
      <c r="G206" s="1">
        <f t="shared" si="4"/>
        <v>0.24485899999999999</v>
      </c>
    </row>
    <row r="207" spans="1:7" x14ac:dyDescent="0.25">
      <c r="A207" s="1">
        <v>214</v>
      </c>
      <c r="B207" s="1">
        <v>0.32007061573423201</v>
      </c>
      <c r="D207" s="1">
        <v>206</v>
      </c>
      <c r="E207" s="1">
        <f>VLOOKUP(D207,cells!$A$2:$C$1778,3,)</f>
        <v>0.94182200000000005</v>
      </c>
      <c r="F207" s="1">
        <f>VLOOKUP(D207,Cells_calval!$A$2:$Z$1778,26,)</f>
        <v>0.17049900000000001</v>
      </c>
      <c r="G207" s="1">
        <f t="shared" si="4"/>
        <v>0.17049900000000001</v>
      </c>
    </row>
    <row r="208" spans="1:7" x14ac:dyDescent="0.25">
      <c r="A208" s="1">
        <v>215</v>
      </c>
      <c r="B208" s="1">
        <v>0.34282867055349198</v>
      </c>
      <c r="D208" s="1">
        <v>207</v>
      </c>
      <c r="E208" s="1">
        <f>VLOOKUP(D208,cells!$A$2:$C$1778,3,)</f>
        <v>0.400922</v>
      </c>
      <c r="F208" s="1">
        <f>VLOOKUP(D208,Cells_calval!$A$2:$Z$1778,26,)</f>
        <v>0.35579100000000002</v>
      </c>
      <c r="G208" s="1">
        <f t="shared" si="4"/>
        <v>0.35579100000000002</v>
      </c>
    </row>
    <row r="209" spans="1:7" x14ac:dyDescent="0.25">
      <c r="A209" s="1">
        <v>216</v>
      </c>
      <c r="B209" s="1">
        <v>0.22889462252213499</v>
      </c>
      <c r="D209" s="1">
        <v>208</v>
      </c>
      <c r="E209" s="1">
        <f>VLOOKUP(D209,cells!$A$2:$C$1778,3,)</f>
        <v>0.54267753348496339</v>
      </c>
      <c r="F209" s="1">
        <f>VLOOKUP(D209,Cells_calval!$A$2:$Z$1778,26,)</f>
        <v>0.186281</v>
      </c>
      <c r="G209" s="1">
        <f t="shared" si="4"/>
        <v>0.186281</v>
      </c>
    </row>
    <row r="210" spans="1:7" x14ac:dyDescent="0.25">
      <c r="A210" s="1">
        <v>217</v>
      </c>
      <c r="B210" s="1">
        <v>0.23193918338572</v>
      </c>
      <c r="D210" s="1">
        <v>209</v>
      </c>
      <c r="E210" s="1">
        <f>VLOOKUP(D210,cells!$A$2:$C$1778,3,)</f>
        <v>0.17922299999999999</v>
      </c>
      <c r="F210" s="1">
        <f>VLOOKUP(D210,Cells_calval!$A$2:$Z$1778,26,)</f>
        <v>0.29375000000000001</v>
      </c>
      <c r="G210" s="1">
        <f t="shared" si="4"/>
        <v>0.29375000000000001</v>
      </c>
    </row>
    <row r="211" spans="1:7" x14ac:dyDescent="0.25">
      <c r="A211" s="1">
        <v>218</v>
      </c>
      <c r="B211" s="1">
        <v>0.58512409994108605</v>
      </c>
      <c r="D211" s="1">
        <v>210</v>
      </c>
      <c r="E211" s="1">
        <f>VLOOKUP(D211,cells!$A$2:$C$1778,3,)</f>
        <v>0.29918790705153975</v>
      </c>
      <c r="F211" s="1">
        <f>VLOOKUP(D211,Cells_calval!$A$2:$Z$1778,26,)</f>
        <v>0.27074999999999999</v>
      </c>
      <c r="G211" s="1">
        <f t="shared" si="4"/>
        <v>0.27074999999999999</v>
      </c>
    </row>
    <row r="212" spans="1:7" x14ac:dyDescent="0.25">
      <c r="A212" s="1">
        <v>219</v>
      </c>
      <c r="B212" s="1">
        <v>0.405748319293536</v>
      </c>
      <c r="D212" s="1">
        <v>211</v>
      </c>
      <c r="E212" s="1">
        <f>VLOOKUP(D212,cells!$A$2:$C$1778,3,)</f>
        <v>0.93764599999999998</v>
      </c>
      <c r="F212" s="1">
        <f>VLOOKUP(D212,Cells_calval!$A$2:$Z$1778,26,)</f>
        <v>0.24718499999999999</v>
      </c>
      <c r="G212" s="1">
        <f t="shared" si="4"/>
        <v>0.24718499999999999</v>
      </c>
    </row>
    <row r="213" spans="1:7" x14ac:dyDescent="0.25">
      <c r="A213" s="1">
        <v>220</v>
      </c>
      <c r="B213" s="1">
        <v>0.27803368977891901</v>
      </c>
      <c r="D213" s="1">
        <v>212</v>
      </c>
      <c r="E213" s="1">
        <f>VLOOKUP(D213,cells!$A$2:$C$1778,3,)</f>
        <v>9.7781000000000007E-2</v>
      </c>
      <c r="F213" s="1">
        <f>VLOOKUP(D213,Cells_calval!$A$2:$Z$1778,26,)</f>
        <v>0.225022</v>
      </c>
      <c r="G213" s="1">
        <f t="shared" si="4"/>
        <v>0.225022</v>
      </c>
    </row>
    <row r="214" spans="1:7" x14ac:dyDescent="0.25">
      <c r="A214" s="1">
        <v>221</v>
      </c>
      <c r="B214" s="1">
        <v>0.63331424371759804</v>
      </c>
      <c r="D214" s="1">
        <v>213</v>
      </c>
      <c r="E214" s="1">
        <f>VLOOKUP(D214,cells!$A$2:$C$1778,3,)</f>
        <v>0.47552800000000001</v>
      </c>
      <c r="F214" s="1">
        <f>VLOOKUP(D214,Cells_calval!$A$2:$Z$1778,26,)</f>
        <v>0.28708699999999998</v>
      </c>
      <c r="G214" s="1">
        <f t="shared" si="4"/>
        <v>0.28708699999999998</v>
      </c>
    </row>
    <row r="215" spans="1:7" x14ac:dyDescent="0.25">
      <c r="A215" s="1">
        <v>222</v>
      </c>
      <c r="B215" s="1">
        <v>0.229984845371247</v>
      </c>
      <c r="D215" s="1">
        <v>214</v>
      </c>
      <c r="E215" s="1">
        <f>VLOOKUP(D215,cells!$A$2:$C$1778,3,)</f>
        <v>0.83638900000000005</v>
      </c>
      <c r="F215" s="1">
        <f>VLOOKUP(D215,Cells_calval!$A$2:$Z$1778,26,)</f>
        <v>0.19611100000000001</v>
      </c>
      <c r="G215" s="1">
        <f t="shared" si="4"/>
        <v>0.19611100000000001</v>
      </c>
    </row>
    <row r="216" spans="1:7" x14ac:dyDescent="0.25">
      <c r="A216" s="1">
        <v>223</v>
      </c>
      <c r="B216" s="1">
        <v>0.48197136021668102</v>
      </c>
      <c r="D216" s="1">
        <v>215</v>
      </c>
      <c r="E216" s="1">
        <f>VLOOKUP(D216,cells!$A$2:$C$1778,3,)</f>
        <v>0.59804599999999997</v>
      </c>
      <c r="F216" s="1">
        <f>VLOOKUP(D216,Cells_calval!$A$2:$Z$1778,26,)</f>
        <v>0.29670999999999997</v>
      </c>
      <c r="G216" s="1">
        <f t="shared" si="4"/>
        <v>0.29670999999999997</v>
      </c>
    </row>
    <row r="217" spans="1:7" x14ac:dyDescent="0.25">
      <c r="A217" s="1">
        <v>224</v>
      </c>
      <c r="B217" s="1">
        <v>0.23871163268041201</v>
      </c>
      <c r="D217" s="1">
        <v>216</v>
      </c>
      <c r="E217" s="1">
        <f>VLOOKUP(D217,cells!$A$2:$C$1778,3,)</f>
        <v>0.63427199999999995</v>
      </c>
      <c r="F217" s="1">
        <f>VLOOKUP(D217,Cells_calval!$A$2:$Z$1778,26,)</f>
        <v>0.22761300000000001</v>
      </c>
      <c r="G217" s="1">
        <f t="shared" si="4"/>
        <v>0.22761300000000001</v>
      </c>
    </row>
    <row r="218" spans="1:7" x14ac:dyDescent="0.25">
      <c r="A218" s="1">
        <v>225</v>
      </c>
      <c r="B218" s="1">
        <v>0.26109197356191399</v>
      </c>
      <c r="D218" s="1">
        <v>217</v>
      </c>
      <c r="E218" s="1">
        <f>VLOOKUP(D218,cells!$A$2:$C$1778,3,)</f>
        <v>0.79669699999999999</v>
      </c>
      <c r="F218" s="1">
        <f>VLOOKUP(D218,Cells_calval!$A$2:$Z$1778,26,)</f>
        <v>0.17253499999999999</v>
      </c>
      <c r="G218" s="1">
        <f t="shared" si="4"/>
        <v>0.17253499999999999</v>
      </c>
    </row>
    <row r="219" spans="1:7" x14ac:dyDescent="0.25">
      <c r="A219" s="1">
        <v>226</v>
      </c>
      <c r="B219" s="1">
        <v>0.28599098924295702</v>
      </c>
      <c r="D219" s="1">
        <v>218</v>
      </c>
      <c r="E219" s="1">
        <f>VLOOKUP(D219,cells!$A$2:$C$1778,3,)</f>
        <v>0.529227</v>
      </c>
      <c r="F219" s="1">
        <f>VLOOKUP(D219,Cells_calval!$A$2:$Z$1778,26,)</f>
        <v>0.41977700000000001</v>
      </c>
      <c r="G219" s="1">
        <f t="shared" si="4"/>
        <v>0.41977700000000001</v>
      </c>
    </row>
    <row r="220" spans="1:7" x14ac:dyDescent="0.25">
      <c r="A220" s="1">
        <v>227</v>
      </c>
      <c r="B220" s="1">
        <v>0.21919034201645499</v>
      </c>
      <c r="D220" s="1">
        <v>219</v>
      </c>
      <c r="E220" s="1">
        <f>VLOOKUP(D220,cells!$A$2:$C$1778,3,)</f>
        <v>0.48020419552870885</v>
      </c>
      <c r="F220" s="1">
        <f>VLOOKUP(D220,Cells_calval!$A$2:$Z$1778,26,)</f>
        <v>0.47852099999999997</v>
      </c>
      <c r="G220" s="1">
        <f t="shared" si="4"/>
        <v>0.47852099999999997</v>
      </c>
    </row>
    <row r="221" spans="1:7" x14ac:dyDescent="0.25">
      <c r="A221" s="1">
        <v>228</v>
      </c>
      <c r="B221" s="1">
        <v>0.21508215811890299</v>
      </c>
      <c r="D221" s="1">
        <v>220</v>
      </c>
      <c r="E221" s="1">
        <f>VLOOKUP(D221,cells!$A$2:$C$1778,3,)</f>
        <v>0.71461200000000002</v>
      </c>
      <c r="F221" s="1">
        <f>VLOOKUP(D221,Cells_calval!$A$2:$Z$1778,26,)</f>
        <v>0.28154400000000002</v>
      </c>
      <c r="G221" s="1">
        <f t="shared" si="4"/>
        <v>0.28154400000000002</v>
      </c>
    </row>
    <row r="222" spans="1:7" x14ac:dyDescent="0.25">
      <c r="A222" s="1">
        <v>229</v>
      </c>
      <c r="B222" s="1">
        <v>0.22616032061202501</v>
      </c>
      <c r="D222" s="1">
        <v>221</v>
      </c>
      <c r="E222" s="1">
        <f>VLOOKUP(D222,cells!$A$2:$C$1778,3,)</f>
        <v>0.93331500000000001</v>
      </c>
      <c r="F222" s="1">
        <f>VLOOKUP(D222,Cells_calval!$A$2:$Z$1778,26,)</f>
        <v>0.44369500000000001</v>
      </c>
      <c r="G222" s="1">
        <f t="shared" si="4"/>
        <v>0.44369500000000001</v>
      </c>
    </row>
    <row r="223" spans="1:7" x14ac:dyDescent="0.25">
      <c r="A223" s="1">
        <v>230</v>
      </c>
      <c r="B223" s="1">
        <v>0.18287934198849901</v>
      </c>
      <c r="D223" s="1">
        <v>222</v>
      </c>
      <c r="E223" s="1">
        <f>VLOOKUP(D223,cells!$A$2:$C$1778,3,)</f>
        <v>0.48851499999999998</v>
      </c>
      <c r="F223" s="1">
        <f>VLOOKUP(D223,Cells_calval!$A$2:$Z$1778,26,)</f>
        <v>0.30645800000000001</v>
      </c>
      <c r="G223" s="1">
        <f t="shared" si="4"/>
        <v>0.30645800000000001</v>
      </c>
    </row>
    <row r="224" spans="1:7" x14ac:dyDescent="0.25">
      <c r="A224" s="1">
        <v>231</v>
      </c>
      <c r="B224" s="1">
        <v>0.33880901621930598</v>
      </c>
      <c r="D224" s="1">
        <v>223</v>
      </c>
      <c r="E224" s="1">
        <f>VLOOKUP(D224,cells!$A$2:$C$1778,3,)</f>
        <v>0.83843400000000001</v>
      </c>
      <c r="F224" s="1">
        <f>VLOOKUP(D224,Cells_calval!$A$2:$Z$1778,26,)</f>
        <v>0.29005199999999998</v>
      </c>
      <c r="G224" s="1">
        <f t="shared" si="4"/>
        <v>0.29005199999999998</v>
      </c>
    </row>
    <row r="225" spans="1:7" x14ac:dyDescent="0.25">
      <c r="A225" s="1">
        <v>232</v>
      </c>
      <c r="B225" s="1">
        <v>0.174672289389427</v>
      </c>
      <c r="D225" s="1">
        <v>224</v>
      </c>
      <c r="E225" s="1">
        <f>VLOOKUP(D225,cells!$A$2:$C$1778,3,)</f>
        <v>9.4010999999999997E-2</v>
      </c>
      <c r="F225" s="1">
        <f>VLOOKUP(D225,Cells_calval!$A$2:$Z$1778,26,)</f>
        <v>0.179146</v>
      </c>
      <c r="G225" s="1">
        <f t="shared" si="4"/>
        <v>0.179146</v>
      </c>
    </row>
    <row r="226" spans="1:7" x14ac:dyDescent="0.25">
      <c r="A226" s="1">
        <v>233</v>
      </c>
      <c r="B226" s="1">
        <v>0.20317689336484401</v>
      </c>
      <c r="D226" s="1">
        <v>225</v>
      </c>
      <c r="E226" s="1">
        <f>VLOOKUP(D226,cells!$A$2:$C$1778,3,)</f>
        <v>0.39997917627285035</v>
      </c>
      <c r="F226" s="1">
        <f>VLOOKUP(D226,Cells_calval!$A$2:$Z$1778,26,)</f>
        <v>0.196854</v>
      </c>
      <c r="G226" s="1">
        <f t="shared" si="4"/>
        <v>0.196854</v>
      </c>
    </row>
    <row r="227" spans="1:7" x14ac:dyDescent="0.25">
      <c r="A227" s="1">
        <v>234</v>
      </c>
      <c r="B227" s="1">
        <v>0.31765597615642499</v>
      </c>
      <c r="D227" s="1">
        <v>226</v>
      </c>
      <c r="E227" s="1">
        <f>VLOOKUP(D227,cells!$A$2:$C$1778,3,)</f>
        <v>0.58466011206258595</v>
      </c>
      <c r="F227" s="1">
        <f>VLOOKUP(D227,Cells_calval!$A$2:$Z$1778,26,)</f>
        <v>0.195884</v>
      </c>
      <c r="G227" s="1">
        <f t="shared" si="4"/>
        <v>0.195884</v>
      </c>
    </row>
    <row r="228" spans="1:7" x14ac:dyDescent="0.25">
      <c r="A228" s="1">
        <v>235</v>
      </c>
      <c r="B228" s="1">
        <v>0.300154520598653</v>
      </c>
      <c r="D228" s="1">
        <v>227</v>
      </c>
      <c r="E228" s="1">
        <f>VLOOKUP(D228,cells!$A$2:$C$1778,3,)</f>
        <v>0.38450000000000001</v>
      </c>
      <c r="F228" s="1">
        <f>VLOOKUP(D228,Cells_calval!$A$2:$Z$1778,26,)</f>
        <v>0.164739</v>
      </c>
      <c r="G228" s="1">
        <f t="shared" si="4"/>
        <v>0.164739</v>
      </c>
    </row>
    <row r="229" spans="1:7" x14ac:dyDescent="0.25">
      <c r="A229" s="1">
        <v>236</v>
      </c>
      <c r="B229" s="1">
        <v>0.283304045235032</v>
      </c>
      <c r="D229" s="1">
        <v>228</v>
      </c>
      <c r="E229" s="1">
        <f>VLOOKUP(D229,cells!$A$2:$C$1778,3,)</f>
        <v>0.47089999999999999</v>
      </c>
      <c r="F229" s="1">
        <f>VLOOKUP(D229,Cells_calval!$A$2:$Z$1778,26,)</f>
        <v>0.172598</v>
      </c>
      <c r="G229" s="1">
        <f t="shared" si="4"/>
        <v>0.172598</v>
      </c>
    </row>
    <row r="230" spans="1:7" x14ac:dyDescent="0.25">
      <c r="A230" s="1">
        <v>237</v>
      </c>
      <c r="B230" s="1">
        <v>0.25108494401694498</v>
      </c>
      <c r="D230" s="1">
        <v>229</v>
      </c>
      <c r="E230" s="1">
        <f>VLOOKUP(D230,cells!$A$2:$C$1778,3,)</f>
        <v>0.60813099999999998</v>
      </c>
      <c r="F230" s="1">
        <f>VLOOKUP(D230,Cells_calval!$A$2:$Z$1778,26,)</f>
        <v>0.218858</v>
      </c>
      <c r="G230" s="1">
        <f t="shared" si="4"/>
        <v>0.218858</v>
      </c>
    </row>
    <row r="231" spans="1:7" x14ac:dyDescent="0.25">
      <c r="A231" s="1">
        <v>238</v>
      </c>
      <c r="B231" s="1">
        <v>0.234050201301055</v>
      </c>
      <c r="D231" s="1">
        <v>230</v>
      </c>
      <c r="E231" s="1">
        <f>VLOOKUP(D231,cells!$A$2:$C$1778,3,)</f>
        <v>0.46998099999999998</v>
      </c>
      <c r="F231" s="1">
        <f>VLOOKUP(D231,Cells_calval!$A$2:$Z$1778,26,)</f>
        <v>0.15887599999999999</v>
      </c>
      <c r="G231" s="1">
        <f t="shared" si="4"/>
        <v>0.15887599999999999</v>
      </c>
    </row>
    <row r="232" spans="1:7" x14ac:dyDescent="0.25">
      <c r="A232" s="1">
        <v>239</v>
      </c>
      <c r="B232" s="1">
        <v>0.20191521001583601</v>
      </c>
      <c r="D232" s="1">
        <v>231</v>
      </c>
      <c r="E232" s="1">
        <f>VLOOKUP(D232,cells!$A$2:$C$1778,3,)</f>
        <v>0.45214599999999999</v>
      </c>
      <c r="F232" s="1">
        <f>VLOOKUP(D232,Cells_calval!$A$2:$Z$1778,26,)</f>
        <v>0.21105599999999999</v>
      </c>
      <c r="G232" s="1">
        <f t="shared" si="4"/>
        <v>0.21105599999999999</v>
      </c>
    </row>
    <row r="233" spans="1:7" x14ac:dyDescent="0.25">
      <c r="A233" s="1">
        <v>240</v>
      </c>
      <c r="B233" s="1">
        <v>0.15840919705665299</v>
      </c>
      <c r="D233" s="1">
        <v>232</v>
      </c>
      <c r="E233" s="1">
        <f>VLOOKUP(D233,cells!$A$2:$C$1778,3,)</f>
        <v>0.48521300000000001</v>
      </c>
      <c r="F233" s="1">
        <f>VLOOKUP(D233,Cells_calval!$A$2:$Z$1778,26,)</f>
        <v>0.22628400000000001</v>
      </c>
      <c r="G233" s="1">
        <f t="shared" si="4"/>
        <v>0.22628400000000001</v>
      </c>
    </row>
    <row r="234" spans="1:7" x14ac:dyDescent="0.25">
      <c r="A234" s="1">
        <v>241</v>
      </c>
      <c r="B234" s="1">
        <v>0.199732104239568</v>
      </c>
      <c r="D234" s="1">
        <v>233</v>
      </c>
      <c r="E234" s="1">
        <f>VLOOKUP(D234,cells!$A$2:$C$1778,3,)</f>
        <v>0.36736200000000002</v>
      </c>
      <c r="F234" s="1">
        <f>VLOOKUP(D234,Cells_calval!$A$2:$Z$1778,26,)</f>
        <v>0.23144899999999999</v>
      </c>
      <c r="G234" s="1">
        <f t="shared" si="4"/>
        <v>0.23144899999999999</v>
      </c>
    </row>
    <row r="235" spans="1:7" x14ac:dyDescent="0.25">
      <c r="A235" s="1">
        <v>242</v>
      </c>
      <c r="B235" s="1">
        <v>0.20092315516848799</v>
      </c>
      <c r="D235" s="1">
        <v>234</v>
      </c>
      <c r="E235" s="1">
        <f>VLOOKUP(D235,cells!$A$2:$C$1778,3,)</f>
        <v>0.896536</v>
      </c>
      <c r="F235" s="1">
        <f>VLOOKUP(D235,Cells_calval!$A$2:$Z$1778,26,)</f>
        <v>3.6741000000000003E-2</v>
      </c>
      <c r="G235" s="1">
        <f t="shared" si="4"/>
        <v>3.6741000000000003E-2</v>
      </c>
    </row>
    <row r="236" spans="1:7" x14ac:dyDescent="0.25">
      <c r="A236" s="1">
        <v>243</v>
      </c>
      <c r="B236" s="1">
        <v>0.19843680189127599</v>
      </c>
      <c r="D236" s="1">
        <v>235</v>
      </c>
      <c r="E236" s="1">
        <f>VLOOKUP(D236,cells!$A$2:$C$1778,3,)</f>
        <v>0.39441199999999998</v>
      </c>
      <c r="F236" s="1">
        <f>VLOOKUP(D236,Cells_calval!$A$2:$Z$1778,26,)</f>
        <v>0.26851000000000003</v>
      </c>
      <c r="G236" s="1">
        <f t="shared" si="4"/>
        <v>0.26851000000000003</v>
      </c>
    </row>
    <row r="237" spans="1:7" x14ac:dyDescent="0.25">
      <c r="A237" s="1">
        <v>244</v>
      </c>
      <c r="B237" s="1">
        <v>0.20931204040707699</v>
      </c>
      <c r="D237" s="1">
        <v>236</v>
      </c>
      <c r="E237" s="1">
        <f>VLOOKUP(D237,cells!$A$2:$C$1778,3,)</f>
        <v>0.333484</v>
      </c>
      <c r="F237" s="1">
        <f>VLOOKUP(D237,Cells_calval!$A$2:$Z$1778,26,)</f>
        <v>0.30401099999999998</v>
      </c>
      <c r="G237" s="1">
        <f t="shared" si="4"/>
        <v>0.30401099999999998</v>
      </c>
    </row>
    <row r="238" spans="1:7" x14ac:dyDescent="0.25">
      <c r="A238" s="1">
        <v>245</v>
      </c>
      <c r="B238" s="1">
        <v>0.25011367888563302</v>
      </c>
      <c r="D238" s="1">
        <v>237</v>
      </c>
      <c r="E238" s="1">
        <f>VLOOKUP(D238,cells!$A$2:$C$1778,3,)</f>
        <v>0.51319599999999999</v>
      </c>
      <c r="F238" s="1">
        <f>VLOOKUP(D238,Cells_calval!$A$2:$Z$1778,26,)</f>
        <v>0.23877799999999999</v>
      </c>
      <c r="G238" s="1">
        <f t="shared" si="4"/>
        <v>0.23877799999999999</v>
      </c>
    </row>
    <row r="239" spans="1:7" x14ac:dyDescent="0.25">
      <c r="A239" s="1">
        <v>246</v>
      </c>
      <c r="B239" s="1">
        <v>0.23296999848449901</v>
      </c>
      <c r="D239" s="1">
        <v>238</v>
      </c>
      <c r="E239" s="1">
        <f>VLOOKUP(D239,cells!$A$2:$C$1778,3,)</f>
        <v>0.738402</v>
      </c>
      <c r="F239" s="1">
        <f>VLOOKUP(D239,Cells_calval!$A$2:$Z$1778,26,)</f>
        <v>0.188418</v>
      </c>
      <c r="G239" s="1">
        <f t="shared" si="4"/>
        <v>0.188418</v>
      </c>
    </row>
    <row r="240" spans="1:7" x14ac:dyDescent="0.25">
      <c r="A240" s="1">
        <v>247</v>
      </c>
      <c r="B240" s="1">
        <v>0.32917946554552302</v>
      </c>
      <c r="D240" s="1">
        <v>239</v>
      </c>
      <c r="E240" s="1">
        <f>VLOOKUP(D240,cells!$A$2:$C$1778,3,)</f>
        <v>0.17035900000000001</v>
      </c>
      <c r="F240" s="1">
        <f>VLOOKUP(D240,Cells_calval!$A$2:$Z$1778,26,)</f>
        <v>0.25985599999999998</v>
      </c>
      <c r="G240" s="1">
        <f t="shared" si="4"/>
        <v>0.25985599999999998</v>
      </c>
    </row>
    <row r="241" spans="1:7" x14ac:dyDescent="0.25">
      <c r="A241" s="1">
        <v>248</v>
      </c>
      <c r="B241" s="1">
        <v>0.27286487604530901</v>
      </c>
      <c r="D241" s="1">
        <v>240</v>
      </c>
      <c r="E241" s="1">
        <f>VLOOKUP(D241,cells!$A$2:$C$1778,3,)</f>
        <v>0.215666</v>
      </c>
      <c r="F241" s="1">
        <f>VLOOKUP(D241,Cells_calval!$A$2:$Z$1778,26,)</f>
        <v>0.22012999999999999</v>
      </c>
      <c r="G241" s="1">
        <f t="shared" si="4"/>
        <v>0.22012999999999999</v>
      </c>
    </row>
    <row r="242" spans="1:7" x14ac:dyDescent="0.25">
      <c r="A242" s="1">
        <v>249</v>
      </c>
      <c r="B242" s="1">
        <v>0.38804892863328</v>
      </c>
      <c r="D242" s="1">
        <v>241</v>
      </c>
      <c r="E242" s="1">
        <f>VLOOKUP(D242,cells!$A$2:$C$1778,3,)</f>
        <v>0.38077499999999997</v>
      </c>
      <c r="F242" s="1">
        <f>VLOOKUP(D242,Cells_calval!$A$2:$Z$1778,26,)</f>
        <v>0.21515899999999999</v>
      </c>
      <c r="G242" s="1">
        <f t="shared" si="4"/>
        <v>0.21515899999999999</v>
      </c>
    </row>
    <row r="243" spans="1:7" x14ac:dyDescent="0.25">
      <c r="A243" s="1">
        <v>250</v>
      </c>
      <c r="B243" s="1">
        <v>0.45344282414591902</v>
      </c>
      <c r="D243" s="1">
        <v>242</v>
      </c>
      <c r="E243" s="1">
        <f>VLOOKUP(D243,cells!$A$2:$C$1778,3,)</f>
        <v>0.42088199999999998</v>
      </c>
      <c r="F243" s="1">
        <f>VLOOKUP(D243,Cells_calval!$A$2:$Z$1778,26,)</f>
        <v>0.23481099999999999</v>
      </c>
      <c r="G243" s="1">
        <f t="shared" si="4"/>
        <v>0.23481099999999999</v>
      </c>
    </row>
    <row r="244" spans="1:7" x14ac:dyDescent="0.25">
      <c r="A244" s="1">
        <v>251</v>
      </c>
      <c r="B244" s="1">
        <v>0.75637534070924495</v>
      </c>
      <c r="D244" s="1">
        <v>243</v>
      </c>
      <c r="E244" s="1">
        <f>VLOOKUP(D244,cells!$A$2:$C$1778,3,)</f>
        <v>0.72362199999999999</v>
      </c>
      <c r="F244" s="1">
        <f>VLOOKUP(D244,Cells_calval!$A$2:$Z$1778,26,)</f>
        <v>0.18660399999999999</v>
      </c>
      <c r="G244" s="1">
        <f t="shared" si="4"/>
        <v>0.18660399999999999</v>
      </c>
    </row>
    <row r="245" spans="1:7" x14ac:dyDescent="0.25">
      <c r="A245" s="1">
        <v>252</v>
      </c>
      <c r="B245" s="1">
        <v>0.41940113909785698</v>
      </c>
      <c r="D245" s="1">
        <v>244</v>
      </c>
      <c r="E245" s="1">
        <f>VLOOKUP(D245,cells!$A$2:$C$1778,3,)</f>
        <v>0.63772300000000004</v>
      </c>
      <c r="F245" s="1">
        <f>VLOOKUP(D245,Cells_calval!$A$2:$Z$1778,26,)</f>
        <v>0.21857299999999999</v>
      </c>
      <c r="G245" s="1">
        <f t="shared" si="4"/>
        <v>0.21857299999999999</v>
      </c>
    </row>
    <row r="246" spans="1:7" x14ac:dyDescent="0.25">
      <c r="A246" s="1">
        <v>253</v>
      </c>
      <c r="B246" s="1">
        <v>0.41593879086158297</v>
      </c>
      <c r="D246" s="1">
        <v>245</v>
      </c>
      <c r="E246" s="1">
        <f>VLOOKUP(D246,cells!$A$2:$C$1778,3,)</f>
        <v>0.47763499999999998</v>
      </c>
      <c r="F246" s="1">
        <f>VLOOKUP(D246,Cells_calval!$A$2:$Z$1778,26,)</f>
        <v>0.29448099999999999</v>
      </c>
      <c r="G246" s="1">
        <f t="shared" si="4"/>
        <v>0.29448099999999999</v>
      </c>
    </row>
    <row r="247" spans="1:7" x14ac:dyDescent="0.25">
      <c r="A247" s="1">
        <v>254</v>
      </c>
      <c r="B247" s="1">
        <v>0.36705639842821602</v>
      </c>
      <c r="D247" s="1">
        <v>246</v>
      </c>
      <c r="E247" s="1">
        <f>VLOOKUP(D247,cells!$A$2:$C$1778,3,)</f>
        <v>0.52021499999999998</v>
      </c>
      <c r="F247" s="1">
        <f>VLOOKUP(D247,Cells_calval!$A$2:$Z$1778,26,)</f>
        <v>0.29264400000000002</v>
      </c>
      <c r="G247" s="1">
        <f t="shared" si="4"/>
        <v>0.29264400000000002</v>
      </c>
    </row>
    <row r="248" spans="1:7" x14ac:dyDescent="0.25">
      <c r="A248" s="1">
        <v>255</v>
      </c>
      <c r="B248" s="1">
        <v>0.33493811095711001</v>
      </c>
      <c r="D248" s="1">
        <v>247</v>
      </c>
      <c r="E248" s="1">
        <f>VLOOKUP(D248,cells!$A$2:$C$1778,3,)</f>
        <v>0.97900600000000004</v>
      </c>
      <c r="F248" s="1">
        <f>VLOOKUP(D248,Cells_calval!$A$2:$Z$1778,26,)</f>
        <v>0.114061</v>
      </c>
      <c r="G248" s="1">
        <f t="shared" si="4"/>
        <v>0.114061</v>
      </c>
    </row>
    <row r="249" spans="1:7" x14ac:dyDescent="0.25">
      <c r="A249" s="1">
        <v>256</v>
      </c>
      <c r="B249" s="1">
        <v>0.61769923391921</v>
      </c>
      <c r="D249" s="1">
        <v>248</v>
      </c>
      <c r="E249" s="1">
        <f>VLOOKUP(D249,cells!$A$2:$C$1778,3,)</f>
        <v>0.86888100000000001</v>
      </c>
      <c r="F249" s="1">
        <f>VLOOKUP(D249,Cells_calval!$A$2:$Z$1778,26,)</f>
        <v>0.38705600000000001</v>
      </c>
      <c r="G249" s="1">
        <f t="shared" si="4"/>
        <v>0.38705600000000001</v>
      </c>
    </row>
    <row r="250" spans="1:7" x14ac:dyDescent="0.25">
      <c r="A250" s="1">
        <v>257</v>
      </c>
      <c r="B250" s="1">
        <v>0.386631769345811</v>
      </c>
      <c r="D250" s="1">
        <v>249</v>
      </c>
      <c r="E250" s="1">
        <f>VLOOKUP(D250,cells!$A$2:$C$1778,3,)</f>
        <v>0.99350400000000005</v>
      </c>
      <c r="F250" s="1">
        <f>VLOOKUP(D250,Cells_calval!$A$2:$Z$1778,26,)</f>
        <v>0.16950000000000001</v>
      </c>
      <c r="G250" s="1">
        <f t="shared" si="4"/>
        <v>0.16950000000000001</v>
      </c>
    </row>
    <row r="251" spans="1:7" x14ac:dyDescent="0.25">
      <c r="A251" s="1">
        <v>258</v>
      </c>
      <c r="B251" s="1">
        <v>0.36456245097567502</v>
      </c>
      <c r="D251" s="1">
        <v>250</v>
      </c>
      <c r="E251" s="1">
        <f>VLOOKUP(D251,cells!$A$2:$C$1778,3,)</f>
        <v>0.94698852423068491</v>
      </c>
      <c r="F251" s="1">
        <f>VLOOKUP(D251,Cells_calval!$A$2:$Z$1778,26,)</f>
        <v>0.60628400000000005</v>
      </c>
      <c r="G251" s="1">
        <f t="shared" si="4"/>
        <v>0.60628400000000005</v>
      </c>
    </row>
    <row r="252" spans="1:7" x14ac:dyDescent="0.25">
      <c r="A252" s="1">
        <v>259</v>
      </c>
      <c r="B252" s="1">
        <v>0.34832922134088201</v>
      </c>
      <c r="D252" s="1">
        <v>251</v>
      </c>
      <c r="E252" s="1">
        <f>VLOOKUP(D252,cells!$A$2:$C$1778,3,)</f>
        <v>0.99901099999999998</v>
      </c>
      <c r="F252" s="1">
        <f>VLOOKUP(D252,Cells_calval!$A$2:$Z$1778,26,)</f>
        <v>0.19292300000000001</v>
      </c>
      <c r="G252" s="1">
        <f t="shared" si="4"/>
        <v>0.19292300000000001</v>
      </c>
    </row>
    <row r="253" spans="1:7" x14ac:dyDescent="0.25">
      <c r="A253" s="1">
        <v>260</v>
      </c>
      <c r="B253" s="1">
        <v>0.31167701170982098</v>
      </c>
      <c r="D253" s="1">
        <v>252</v>
      </c>
      <c r="E253" s="1">
        <f>VLOOKUP(D253,cells!$A$2:$C$1778,3,)</f>
        <v>0.81462800000000002</v>
      </c>
      <c r="F253" s="1">
        <f>VLOOKUP(D253,Cells_calval!$A$2:$Z$1778,26,)</f>
        <v>0.84159399999999995</v>
      </c>
      <c r="G253" s="1">
        <f t="shared" si="4"/>
        <v>0.84159399999999995</v>
      </c>
    </row>
    <row r="254" spans="1:7" x14ac:dyDescent="0.25">
      <c r="A254" s="1">
        <v>261</v>
      </c>
      <c r="B254" s="1">
        <v>0.429063348478401</v>
      </c>
      <c r="D254" s="1">
        <v>253</v>
      </c>
      <c r="E254" s="1">
        <f>VLOOKUP(D254,cells!$A$2:$C$1778,3,)</f>
        <v>0.79312300000000002</v>
      </c>
      <c r="F254" s="1">
        <f>VLOOKUP(D254,Cells_calval!$A$2:$Z$1778,26,)</f>
        <v>0.439749</v>
      </c>
      <c r="G254" s="1">
        <f t="shared" si="4"/>
        <v>0.439749</v>
      </c>
    </row>
    <row r="255" spans="1:7" x14ac:dyDescent="0.25">
      <c r="A255" s="1">
        <v>262</v>
      </c>
      <c r="B255" s="1">
        <v>0.27864219892214898</v>
      </c>
      <c r="D255" s="1">
        <v>254</v>
      </c>
      <c r="E255" s="1">
        <f>VLOOKUP(D255,cells!$A$2:$C$1778,3,)</f>
        <v>0.98980599999999996</v>
      </c>
      <c r="F255" s="1">
        <f>VLOOKUP(D255,Cells_calval!$A$2:$Z$1778,26,)</f>
        <v>0.14983199999999999</v>
      </c>
      <c r="G255" s="1">
        <f t="shared" si="4"/>
        <v>0.14983199999999999</v>
      </c>
    </row>
    <row r="256" spans="1:7" x14ac:dyDescent="0.25">
      <c r="A256" s="1">
        <v>263</v>
      </c>
      <c r="B256" s="1">
        <v>0.50440475929615403</v>
      </c>
      <c r="D256" s="1">
        <v>255</v>
      </c>
      <c r="E256" s="1">
        <f>VLOOKUP(D256,cells!$A$2:$C$1778,3,)</f>
        <v>0.86573299999999997</v>
      </c>
      <c r="F256" s="1">
        <f>VLOOKUP(D256,Cells_calval!$A$2:$Z$1778,26,)</f>
        <v>0.28847699999999998</v>
      </c>
      <c r="G256" s="1">
        <f t="shared" si="4"/>
        <v>0.28847699999999998</v>
      </c>
    </row>
    <row r="257" spans="1:7" x14ac:dyDescent="0.25">
      <c r="A257" s="1">
        <v>264</v>
      </c>
      <c r="B257" s="1">
        <v>1.6185484756078401</v>
      </c>
      <c r="D257" s="1">
        <v>256</v>
      </c>
      <c r="E257" s="1">
        <f>VLOOKUP(D257,cells!$A$2:$C$1778,3,)</f>
        <v>0.98497900000000005</v>
      </c>
      <c r="F257" s="1">
        <f>VLOOKUP(D257,Cells_calval!$A$2:$Z$1778,26,)</f>
        <v>1.177454</v>
      </c>
      <c r="G257" s="1">
        <f t="shared" si="4"/>
        <v>1.177454</v>
      </c>
    </row>
    <row r="258" spans="1:7" x14ac:dyDescent="0.25">
      <c r="A258" s="1">
        <v>265</v>
      </c>
      <c r="B258" s="1">
        <v>0.51825728368715096</v>
      </c>
      <c r="D258" s="1">
        <v>257</v>
      </c>
      <c r="E258" s="1">
        <f>VLOOKUP(D258,cells!$A$2:$C$1778,3,)</f>
        <v>0.92840999999999996</v>
      </c>
      <c r="F258" s="1">
        <f>VLOOKUP(D258,Cells_calval!$A$2:$Z$1778,26,)</f>
        <v>1.2329749999999999</v>
      </c>
      <c r="G258" s="1">
        <f t="shared" si="4"/>
        <v>1.2329749999999999</v>
      </c>
    </row>
    <row r="259" spans="1:7" x14ac:dyDescent="0.25">
      <c r="A259" s="1">
        <v>266</v>
      </c>
      <c r="B259" s="1">
        <v>0.70618388988386405</v>
      </c>
      <c r="D259" s="1">
        <v>258</v>
      </c>
      <c r="E259" s="1">
        <f>VLOOKUP(D259,cells!$A$2:$C$1778,3,)</f>
        <v>0.88493743587324425</v>
      </c>
      <c r="F259" s="1">
        <f>VLOOKUP(D259,Cells_calval!$A$2:$Z$1778,26,)</f>
        <v>0.51524300000000001</v>
      </c>
      <c r="G259" s="1">
        <f t="shared" ref="G259:G322" si="5">IF(F259&gt;100,AVERAGEIF($F$2:$F$1778,"&lt;20"),IF(F259&lt;0,AVERAGEIF($F$2:$F$1778,"&lt;20"),F259))</f>
        <v>0.51524300000000001</v>
      </c>
    </row>
    <row r="260" spans="1:7" x14ac:dyDescent="0.25">
      <c r="A260" s="1">
        <v>267</v>
      </c>
      <c r="B260" s="1">
        <v>0.329738574603888</v>
      </c>
      <c r="D260" s="1">
        <v>259</v>
      </c>
      <c r="E260" s="1">
        <f>VLOOKUP(D260,cells!$A$2:$C$1778,3,)</f>
        <v>0.76278999999999997</v>
      </c>
      <c r="F260" s="1">
        <f>VLOOKUP(D260,Cells_calval!$A$2:$Z$1778,26,)</f>
        <v>0.476831</v>
      </c>
      <c r="G260" s="1">
        <f t="shared" si="5"/>
        <v>0.476831</v>
      </c>
    </row>
    <row r="261" spans="1:7" x14ac:dyDescent="0.25">
      <c r="A261" s="1">
        <v>268</v>
      </c>
      <c r="B261" s="1">
        <v>0.87092494542646903</v>
      </c>
      <c r="D261" s="1">
        <v>260</v>
      </c>
      <c r="E261" s="1">
        <f>VLOOKUP(D261,cells!$A$2:$C$1778,3,)</f>
        <v>0.73667499999999997</v>
      </c>
      <c r="F261" s="1">
        <f>VLOOKUP(D261,Cells_calval!$A$2:$Z$1778,26,)</f>
        <v>0.484593</v>
      </c>
      <c r="G261" s="1">
        <f t="shared" si="5"/>
        <v>0.484593</v>
      </c>
    </row>
    <row r="262" spans="1:7" x14ac:dyDescent="0.25">
      <c r="A262" s="1">
        <v>269</v>
      </c>
      <c r="B262" s="1">
        <v>0.60187353203433602</v>
      </c>
      <c r="D262" s="1">
        <v>261</v>
      </c>
      <c r="E262" s="1">
        <f>VLOOKUP(D262,cells!$A$2:$C$1778,3,)</f>
        <v>0.35117864243112751</v>
      </c>
      <c r="F262" s="1">
        <f>VLOOKUP(D262,Cells_calval!$A$2:$Z$1778,26,)</f>
        <v>0.19165399999999999</v>
      </c>
      <c r="G262" s="1">
        <f t="shared" si="5"/>
        <v>0.19165399999999999</v>
      </c>
    </row>
    <row r="263" spans="1:7" x14ac:dyDescent="0.25">
      <c r="A263" s="1">
        <v>270</v>
      </c>
      <c r="B263" s="1">
        <v>0.30841237749602002</v>
      </c>
      <c r="D263" s="1">
        <v>262</v>
      </c>
      <c r="E263" s="1">
        <f>VLOOKUP(D263,cells!$A$2:$C$1778,3,)</f>
        <v>0.62284370897322383</v>
      </c>
      <c r="F263" s="1">
        <f>VLOOKUP(D263,Cells_calval!$A$2:$Z$1778,26,)</f>
        <v>0.21654699999999999</v>
      </c>
      <c r="G263" s="1">
        <f t="shared" si="5"/>
        <v>0.21654699999999999</v>
      </c>
    </row>
    <row r="264" spans="1:7" x14ac:dyDescent="0.25">
      <c r="A264" s="1">
        <v>271</v>
      </c>
      <c r="B264" s="1">
        <v>0.46777711149164902</v>
      </c>
      <c r="D264" s="1">
        <v>263</v>
      </c>
      <c r="E264" s="1">
        <f>VLOOKUP(D264,cells!$A$2:$C$1778,3,)</f>
        <v>0.41591721542803389</v>
      </c>
      <c r="F264" s="1">
        <f>VLOOKUP(D264,Cells_calval!$A$2:$Z$1778,26,)</f>
        <v>0.39513199999999998</v>
      </c>
      <c r="G264" s="1">
        <f t="shared" si="5"/>
        <v>0.39513199999999998</v>
      </c>
    </row>
    <row r="265" spans="1:7" x14ac:dyDescent="0.25">
      <c r="A265" s="1">
        <v>272</v>
      </c>
      <c r="B265" s="1">
        <v>0.50790028234204998</v>
      </c>
      <c r="D265" s="1">
        <v>264</v>
      </c>
      <c r="E265" s="1">
        <f>VLOOKUP(D265,cells!$A$2:$C$1778,3,)</f>
        <v>0.44415700000000002</v>
      </c>
      <c r="F265" s="1">
        <f>VLOOKUP(D265,Cells_calval!$A$2:$Z$1778,26,)</f>
        <v>0.78694900000000001</v>
      </c>
      <c r="G265" s="1">
        <f t="shared" si="5"/>
        <v>0.78694900000000001</v>
      </c>
    </row>
    <row r="266" spans="1:7" x14ac:dyDescent="0.25">
      <c r="A266" s="1">
        <v>273</v>
      </c>
      <c r="B266" s="1">
        <v>0.916058907631634</v>
      </c>
      <c r="D266" s="1">
        <v>265</v>
      </c>
      <c r="E266" s="1">
        <f>VLOOKUP(D266,cells!$A$2:$C$1778,3,)</f>
        <v>0.58147700000000002</v>
      </c>
      <c r="F266" s="1">
        <f>VLOOKUP(D266,Cells_calval!$A$2:$Z$1778,26,)</f>
        <v>0.22850599999999999</v>
      </c>
      <c r="G266" s="1">
        <f t="shared" si="5"/>
        <v>0.22850599999999999</v>
      </c>
    </row>
    <row r="267" spans="1:7" x14ac:dyDescent="0.25">
      <c r="A267" s="1">
        <v>274</v>
      </c>
      <c r="B267" s="1">
        <v>0.52262129790957701</v>
      </c>
      <c r="D267" s="1">
        <v>266</v>
      </c>
      <c r="E267" s="1">
        <f>VLOOKUP(D267,cells!$A$2:$C$1778,3,)</f>
        <v>0.63055399999999995</v>
      </c>
      <c r="F267" s="1">
        <f>VLOOKUP(D267,Cells_calval!$A$2:$Z$1778,26,)</f>
        <v>0.38117000000000001</v>
      </c>
      <c r="G267" s="1">
        <f t="shared" si="5"/>
        <v>0.38117000000000001</v>
      </c>
    </row>
    <row r="268" spans="1:7" x14ac:dyDescent="0.25">
      <c r="A268" s="1">
        <v>275</v>
      </c>
      <c r="B268" s="1">
        <v>0.66971074914873496</v>
      </c>
      <c r="D268" s="1">
        <v>267</v>
      </c>
      <c r="E268" s="1">
        <f>VLOOKUP(D268,cells!$A$2:$C$1778,3,)</f>
        <v>0.36419299999999999</v>
      </c>
      <c r="F268" s="1">
        <f>VLOOKUP(D268,Cells_calval!$A$2:$Z$1778,26,)</f>
        <v>0.208452</v>
      </c>
      <c r="G268" s="1">
        <f t="shared" si="5"/>
        <v>0.208452</v>
      </c>
    </row>
    <row r="269" spans="1:7" x14ac:dyDescent="0.25">
      <c r="A269" s="1">
        <v>276</v>
      </c>
      <c r="B269" s="1">
        <v>0.343183939617976</v>
      </c>
      <c r="D269" s="1">
        <v>268</v>
      </c>
      <c r="E269" s="1">
        <f>VLOOKUP(D269,cells!$A$2:$C$1778,3,)</f>
        <v>1</v>
      </c>
      <c r="F269" s="1">
        <f>VLOOKUP(D269,Cells_calval!$A$2:$Z$1778,26,)</f>
        <v>9999</v>
      </c>
      <c r="G269" s="1">
        <f t="shared" si="5"/>
        <v>0.46630908870967758</v>
      </c>
    </row>
    <row r="270" spans="1:7" x14ac:dyDescent="0.25">
      <c r="A270" s="1">
        <v>277</v>
      </c>
      <c r="B270" s="1">
        <v>0.33945805649147998</v>
      </c>
      <c r="D270" s="1">
        <v>269</v>
      </c>
      <c r="E270" s="1">
        <f>VLOOKUP(D270,cells!$A$2:$C$1778,3,)</f>
        <v>0.445523</v>
      </c>
      <c r="F270" s="1">
        <f>VLOOKUP(D270,Cells_calval!$A$2:$Z$1778,26,)</f>
        <v>0.25501499999999999</v>
      </c>
      <c r="G270" s="1">
        <f t="shared" si="5"/>
        <v>0.25501499999999999</v>
      </c>
    </row>
    <row r="271" spans="1:7" x14ac:dyDescent="0.25">
      <c r="A271" s="1">
        <v>278</v>
      </c>
      <c r="B271" s="1">
        <v>0.40328862847333402</v>
      </c>
      <c r="D271" s="1">
        <v>270</v>
      </c>
      <c r="E271" s="1">
        <f>VLOOKUP(D271,cells!$A$2:$C$1778,3,)</f>
        <v>0.46059800000000001</v>
      </c>
      <c r="F271" s="1">
        <f>VLOOKUP(D271,Cells_calval!$A$2:$Z$1778,26,)</f>
        <v>0.21845899999999999</v>
      </c>
      <c r="G271" s="1">
        <f t="shared" si="5"/>
        <v>0.21845899999999999</v>
      </c>
    </row>
    <row r="272" spans="1:7" x14ac:dyDescent="0.25">
      <c r="A272" s="1">
        <v>279</v>
      </c>
      <c r="B272" s="1">
        <v>0.25860701056715601</v>
      </c>
      <c r="D272" s="1">
        <v>271</v>
      </c>
      <c r="E272" s="1">
        <f>VLOOKUP(D272,cells!$A$2:$C$1778,3,)</f>
        <v>0.63335799999999998</v>
      </c>
      <c r="F272" s="1">
        <f>VLOOKUP(D272,Cells_calval!$A$2:$Z$1778,26,)</f>
        <v>0.20301</v>
      </c>
      <c r="G272" s="1">
        <f t="shared" si="5"/>
        <v>0.20301</v>
      </c>
    </row>
    <row r="273" spans="1:7" x14ac:dyDescent="0.25">
      <c r="A273" s="1">
        <v>280</v>
      </c>
      <c r="B273" s="1">
        <v>0.30658802542629399</v>
      </c>
      <c r="D273" s="1">
        <v>272</v>
      </c>
      <c r="E273" s="1">
        <f>VLOOKUP(D273,cells!$A$2:$C$1778,3,)</f>
        <v>0.45341599999999999</v>
      </c>
      <c r="F273" s="1">
        <f>VLOOKUP(D273,Cells_calval!$A$2:$Z$1778,26,)</f>
        <v>0.21646199999999999</v>
      </c>
      <c r="G273" s="1">
        <f t="shared" si="5"/>
        <v>0.21646199999999999</v>
      </c>
    </row>
    <row r="274" spans="1:7" x14ac:dyDescent="0.25">
      <c r="A274" s="1">
        <v>281</v>
      </c>
      <c r="B274" s="1">
        <v>0.31390359738906698</v>
      </c>
      <c r="D274" s="1">
        <v>273</v>
      </c>
      <c r="E274" s="1">
        <f>VLOOKUP(D274,cells!$A$2:$C$1778,3,)</f>
        <v>0.99086200000000002</v>
      </c>
      <c r="F274" s="1">
        <f>VLOOKUP(D274,Cells_calval!$A$2:$Z$1778,26,)</f>
        <v>2.6006000000000001E-2</v>
      </c>
      <c r="G274" s="1">
        <f t="shared" si="5"/>
        <v>2.6006000000000001E-2</v>
      </c>
    </row>
    <row r="275" spans="1:7" x14ac:dyDescent="0.25">
      <c r="A275" s="1">
        <v>282</v>
      </c>
      <c r="B275" s="1">
        <v>0.54101000447066905</v>
      </c>
      <c r="D275" s="1">
        <v>274</v>
      </c>
      <c r="E275" s="1">
        <f>VLOOKUP(D275,cells!$A$2:$C$1778,3,)</f>
        <v>0.48748000000000002</v>
      </c>
      <c r="F275" s="1">
        <f>VLOOKUP(D275,Cells_calval!$A$2:$Z$1778,26,)</f>
        <v>0.25695800000000002</v>
      </c>
      <c r="G275" s="1">
        <f t="shared" si="5"/>
        <v>0.25695800000000002</v>
      </c>
    </row>
    <row r="276" spans="1:7" x14ac:dyDescent="0.25">
      <c r="A276" s="1">
        <v>283</v>
      </c>
      <c r="B276" s="1">
        <v>0.53843575527713095</v>
      </c>
      <c r="D276" s="1">
        <v>275</v>
      </c>
      <c r="E276" s="1">
        <f>VLOOKUP(D276,cells!$A$2:$C$1778,3,)</f>
        <v>0.534856</v>
      </c>
      <c r="F276" s="1">
        <f>VLOOKUP(D276,Cells_calval!$A$2:$Z$1778,26,)</f>
        <v>0.23416100000000001</v>
      </c>
      <c r="G276" s="1">
        <f t="shared" si="5"/>
        <v>0.23416100000000001</v>
      </c>
    </row>
    <row r="277" spans="1:7" x14ac:dyDescent="0.25">
      <c r="A277" s="1">
        <v>284</v>
      </c>
      <c r="B277" s="1">
        <v>0.51167240503642897</v>
      </c>
      <c r="D277" s="1">
        <v>276</v>
      </c>
      <c r="E277" s="1">
        <f>VLOOKUP(D277,cells!$A$2:$C$1778,3,)</f>
        <v>0.72481399999999996</v>
      </c>
      <c r="F277" s="1">
        <f>VLOOKUP(D277,Cells_calval!$A$2:$Z$1778,26,)</f>
        <v>0.35288799999999998</v>
      </c>
      <c r="G277" s="1">
        <f t="shared" si="5"/>
        <v>0.35288799999999998</v>
      </c>
    </row>
    <row r="278" spans="1:7" x14ac:dyDescent="0.25">
      <c r="A278" s="1">
        <v>285</v>
      </c>
      <c r="B278" s="1">
        <v>0.65426784499088098</v>
      </c>
      <c r="D278" s="1">
        <v>277</v>
      </c>
      <c r="E278" s="1">
        <f>VLOOKUP(D278,cells!$A$2:$C$1778,3,)</f>
        <v>0.48494399999999999</v>
      </c>
      <c r="F278" s="1">
        <f>VLOOKUP(D278,Cells_calval!$A$2:$Z$1778,26,)</f>
        <v>0.34826600000000002</v>
      </c>
      <c r="G278" s="1">
        <f t="shared" si="5"/>
        <v>0.34826600000000002</v>
      </c>
    </row>
    <row r="279" spans="1:7" x14ac:dyDescent="0.25">
      <c r="A279" s="1">
        <v>286</v>
      </c>
      <c r="B279" s="1">
        <v>1.7360923618590101</v>
      </c>
      <c r="D279" s="1">
        <v>278</v>
      </c>
      <c r="E279" s="1">
        <f>VLOOKUP(D279,cells!$A$2:$C$1778,3,)</f>
        <v>0.64893599999999996</v>
      </c>
      <c r="F279" s="1">
        <f>VLOOKUP(D279,Cells_calval!$A$2:$Z$1778,26,)</f>
        <v>0.16498699999999999</v>
      </c>
      <c r="G279" s="1">
        <f t="shared" si="5"/>
        <v>0.16498699999999999</v>
      </c>
    </row>
    <row r="280" spans="1:7" x14ac:dyDescent="0.25">
      <c r="A280" s="1">
        <v>287</v>
      </c>
      <c r="B280" s="1">
        <v>0.74097718456885697</v>
      </c>
      <c r="D280" s="1">
        <v>279</v>
      </c>
      <c r="E280" s="1">
        <f>VLOOKUP(D280,cells!$A$2:$C$1778,3,)</f>
        <v>0.64010800000000001</v>
      </c>
      <c r="F280" s="1">
        <f>VLOOKUP(D280,Cells_calval!$A$2:$Z$1778,26,)</f>
        <v>0.29160599999999998</v>
      </c>
      <c r="G280" s="1">
        <f t="shared" si="5"/>
        <v>0.29160599999999998</v>
      </c>
    </row>
    <row r="281" spans="1:7" x14ac:dyDescent="0.25">
      <c r="A281" s="1">
        <v>288</v>
      </c>
      <c r="B281" s="1">
        <v>0.561520500070398</v>
      </c>
      <c r="D281" s="1">
        <v>280</v>
      </c>
      <c r="E281" s="1">
        <f>VLOOKUP(D281,cells!$A$2:$C$1778,3,)</f>
        <v>0.771648</v>
      </c>
      <c r="F281" s="1">
        <f>VLOOKUP(D281,Cells_calval!$A$2:$Z$1778,26,)</f>
        <v>0.29564499999999999</v>
      </c>
      <c r="G281" s="1">
        <f t="shared" si="5"/>
        <v>0.29564499999999999</v>
      </c>
    </row>
    <row r="282" spans="1:7" x14ac:dyDescent="0.25">
      <c r="A282" s="1">
        <v>289</v>
      </c>
      <c r="B282" s="1">
        <v>0.55408351117987298</v>
      </c>
      <c r="D282" s="1">
        <v>281</v>
      </c>
      <c r="E282" s="1">
        <f>VLOOKUP(D282,cells!$A$2:$C$1778,3,)</f>
        <v>0.99923499999999998</v>
      </c>
      <c r="F282" s="1">
        <f>VLOOKUP(D282,Cells_calval!$A$2:$Z$1778,26,)</f>
        <v>0.210923</v>
      </c>
      <c r="G282" s="1">
        <f t="shared" si="5"/>
        <v>0.210923</v>
      </c>
    </row>
    <row r="283" spans="1:7" x14ac:dyDescent="0.25">
      <c r="A283" s="1">
        <v>290</v>
      </c>
      <c r="B283" s="1">
        <v>0.52117911009540696</v>
      </c>
      <c r="D283" s="1">
        <v>282</v>
      </c>
      <c r="E283" s="1">
        <f>VLOOKUP(D283,cells!$A$2:$C$1778,3,)</f>
        <v>0.46534700000000001</v>
      </c>
      <c r="F283" s="1">
        <f>VLOOKUP(D283,Cells_calval!$A$2:$Z$1778,26,)</f>
        <v>0.225803</v>
      </c>
      <c r="G283" s="1">
        <f t="shared" si="5"/>
        <v>0.225803</v>
      </c>
    </row>
    <row r="284" spans="1:7" x14ac:dyDescent="0.25">
      <c r="A284" s="1">
        <v>291</v>
      </c>
      <c r="B284" s="1">
        <v>0.85634391595665305</v>
      </c>
      <c r="D284" s="1">
        <v>283</v>
      </c>
      <c r="E284" s="1">
        <f>VLOOKUP(D284,cells!$A$2:$C$1778,3,)</f>
        <v>0.67033100000000001</v>
      </c>
      <c r="F284" s="1">
        <f>VLOOKUP(D284,Cells_calval!$A$2:$Z$1778,26,)</f>
        <v>0.173126</v>
      </c>
      <c r="G284" s="1">
        <f t="shared" si="5"/>
        <v>0.173126</v>
      </c>
    </row>
    <row r="285" spans="1:7" x14ac:dyDescent="0.25">
      <c r="A285" s="1">
        <v>292</v>
      </c>
      <c r="B285" s="1">
        <v>0.77907764526155399</v>
      </c>
      <c r="D285" s="1">
        <v>284</v>
      </c>
      <c r="E285" s="1">
        <f>VLOOKUP(D285,cells!$A$2:$C$1778,3,)</f>
        <v>0.36620999999999998</v>
      </c>
      <c r="F285" s="1">
        <f>VLOOKUP(D285,Cells_calval!$A$2:$Z$1778,26,)</f>
        <v>0.29147899999999999</v>
      </c>
      <c r="G285" s="1">
        <f t="shared" si="5"/>
        <v>0.29147899999999999</v>
      </c>
    </row>
    <row r="286" spans="1:7" x14ac:dyDescent="0.25">
      <c r="A286" s="1">
        <v>293</v>
      </c>
      <c r="B286" s="1">
        <v>0.43675760165144401</v>
      </c>
      <c r="D286" s="1">
        <v>285</v>
      </c>
      <c r="E286" s="1">
        <f>VLOOKUP(D286,cells!$A$2:$C$1778,3,)</f>
        <v>0.35305599999999998</v>
      </c>
      <c r="F286" s="1">
        <f>VLOOKUP(D286,Cells_calval!$A$2:$Z$1778,26,)</f>
        <v>0.59908099999999997</v>
      </c>
      <c r="G286" s="1">
        <f t="shared" si="5"/>
        <v>0.59908099999999997</v>
      </c>
    </row>
    <row r="287" spans="1:7" x14ac:dyDescent="0.25">
      <c r="A287" s="1">
        <v>294</v>
      </c>
      <c r="B287" s="1">
        <v>0.414210368093201</v>
      </c>
      <c r="D287" s="1">
        <v>286</v>
      </c>
      <c r="E287" s="1">
        <f>VLOOKUP(D287,cells!$A$2:$C$1778,3,)</f>
        <v>0.99275100000000005</v>
      </c>
      <c r="F287" s="1">
        <f>VLOOKUP(D287,Cells_calval!$A$2:$Z$1778,26,)</f>
        <v>0.19292300000000001</v>
      </c>
      <c r="G287" s="1">
        <f t="shared" si="5"/>
        <v>0.19292300000000001</v>
      </c>
    </row>
    <row r="288" spans="1:7" x14ac:dyDescent="0.25">
      <c r="A288" s="1">
        <v>295</v>
      </c>
      <c r="B288" s="1">
        <v>0.39653740164043699</v>
      </c>
      <c r="D288" s="1">
        <v>287</v>
      </c>
      <c r="E288" s="1">
        <f>VLOOKUP(D288,cells!$A$2:$C$1778,3,)</f>
        <v>0.99575999999999998</v>
      </c>
      <c r="F288" s="1">
        <f>VLOOKUP(D288,Cells_calval!$A$2:$Z$1778,26,)</f>
        <v>0.19292300000000001</v>
      </c>
      <c r="G288" s="1">
        <f t="shared" si="5"/>
        <v>0.19292300000000001</v>
      </c>
    </row>
    <row r="289" spans="1:7" x14ac:dyDescent="0.25">
      <c r="A289" s="1">
        <v>296</v>
      </c>
      <c r="B289" s="1">
        <v>0.55311200764458701</v>
      </c>
      <c r="D289" s="1">
        <v>288</v>
      </c>
      <c r="E289" s="1">
        <f>VLOOKUP(D289,cells!$A$2:$C$1778,3,)</f>
        <v>0.483292</v>
      </c>
      <c r="F289" s="1">
        <f>VLOOKUP(D289,Cells_calval!$A$2:$Z$1778,26,)</f>
        <v>0.40688999999999997</v>
      </c>
      <c r="G289" s="1">
        <f t="shared" si="5"/>
        <v>0.40688999999999997</v>
      </c>
    </row>
    <row r="290" spans="1:7" x14ac:dyDescent="0.25">
      <c r="A290" s="1">
        <v>297</v>
      </c>
      <c r="B290" s="1">
        <v>0.61605164340154595</v>
      </c>
      <c r="D290" s="1">
        <v>289</v>
      </c>
      <c r="E290" s="1">
        <f>VLOOKUP(D290,cells!$A$2:$C$1778,3,)</f>
        <v>0.45478800000000003</v>
      </c>
      <c r="F290" s="1">
        <f>VLOOKUP(D290,Cells_calval!$A$2:$Z$1778,26,)</f>
        <v>0.45320899999999997</v>
      </c>
      <c r="G290" s="1">
        <f t="shared" si="5"/>
        <v>0.45320899999999997</v>
      </c>
    </row>
    <row r="291" spans="1:7" x14ac:dyDescent="0.25">
      <c r="A291" s="1">
        <v>298</v>
      </c>
      <c r="B291" s="1">
        <v>0.43372831731730499</v>
      </c>
      <c r="D291" s="1">
        <v>290</v>
      </c>
      <c r="E291" s="1">
        <f>VLOOKUP(D291,cells!$A$2:$C$1778,3,)</f>
        <v>0.73707800000000001</v>
      </c>
      <c r="F291" s="1">
        <f>VLOOKUP(D291,Cells_calval!$A$2:$Z$1778,26,)</f>
        <v>0.475796</v>
      </c>
      <c r="G291" s="1">
        <f t="shared" si="5"/>
        <v>0.475796</v>
      </c>
    </row>
    <row r="292" spans="1:7" x14ac:dyDescent="0.25">
      <c r="A292" s="1">
        <v>307</v>
      </c>
      <c r="B292" s="1">
        <v>1.3319819062113101</v>
      </c>
      <c r="D292" s="1">
        <v>291</v>
      </c>
      <c r="E292" s="1">
        <f>VLOOKUP(D292,cells!$A$2:$C$1778,3,)</f>
        <v>0.82000600000000001</v>
      </c>
      <c r="F292" s="1">
        <f>VLOOKUP(D292,Cells_calval!$A$2:$Z$1778,26,)</f>
        <v>0.74318099999999998</v>
      </c>
      <c r="G292" s="1">
        <f t="shared" si="5"/>
        <v>0.74318099999999998</v>
      </c>
    </row>
    <row r="293" spans="1:7" x14ac:dyDescent="0.25">
      <c r="A293" s="1">
        <v>308</v>
      </c>
      <c r="B293" s="1">
        <v>2.2901993751392902</v>
      </c>
      <c r="D293" s="1">
        <v>292</v>
      </c>
      <c r="E293" s="1">
        <f>VLOOKUP(D293,cells!$A$2:$C$1778,3,)</f>
        <v>0.777837</v>
      </c>
      <c r="F293" s="1">
        <f>VLOOKUP(D293,Cells_calval!$A$2:$Z$1778,26,)</f>
        <v>0.61375299999999999</v>
      </c>
      <c r="G293" s="1">
        <f t="shared" si="5"/>
        <v>0.61375299999999999</v>
      </c>
    </row>
    <row r="294" spans="1:7" x14ac:dyDescent="0.25">
      <c r="A294" s="1">
        <v>309</v>
      </c>
      <c r="B294" s="1">
        <v>3.34030281389943</v>
      </c>
      <c r="D294" s="1">
        <v>293</v>
      </c>
      <c r="E294" s="1">
        <f>VLOOKUP(D294,cells!$A$2:$C$1778,3,)</f>
        <v>0.36941400000000002</v>
      </c>
      <c r="F294" s="1">
        <f>VLOOKUP(D294,Cells_calval!$A$2:$Z$1778,26,)</f>
        <v>0.28734900000000002</v>
      </c>
      <c r="G294" s="1">
        <f t="shared" si="5"/>
        <v>0.28734900000000002</v>
      </c>
    </row>
    <row r="295" spans="1:7" x14ac:dyDescent="0.25">
      <c r="A295" s="1">
        <v>310</v>
      </c>
      <c r="B295" s="1">
        <v>0.48260724126369903</v>
      </c>
      <c r="D295" s="1">
        <v>294</v>
      </c>
      <c r="E295" s="1">
        <f>VLOOKUP(D295,cells!$A$2:$C$1778,3,)</f>
        <v>0.47476499999999999</v>
      </c>
      <c r="F295" s="1">
        <f>VLOOKUP(D295,Cells_calval!$A$2:$Z$1778,26,)</f>
        <v>0.36297400000000002</v>
      </c>
      <c r="G295" s="1">
        <f t="shared" si="5"/>
        <v>0.36297400000000002</v>
      </c>
    </row>
    <row r="296" spans="1:7" x14ac:dyDescent="0.25">
      <c r="A296" s="1">
        <v>312</v>
      </c>
      <c r="B296" s="1">
        <v>0.92041311604319898</v>
      </c>
      <c r="D296" s="1">
        <v>295</v>
      </c>
      <c r="E296" s="1">
        <f>VLOOKUP(D296,cells!$A$2:$C$1778,3,)</f>
        <v>0.39291999999999999</v>
      </c>
      <c r="F296" s="1">
        <f>VLOOKUP(D296,Cells_calval!$A$2:$Z$1778,26,)</f>
        <v>0.20536799999999999</v>
      </c>
      <c r="G296" s="1">
        <f t="shared" si="5"/>
        <v>0.20536799999999999</v>
      </c>
    </row>
    <row r="297" spans="1:7" x14ac:dyDescent="0.25">
      <c r="A297" s="1">
        <v>313</v>
      </c>
      <c r="B297" s="1">
        <v>0.45948753344721599</v>
      </c>
      <c r="D297" s="1">
        <v>296</v>
      </c>
      <c r="E297" s="1">
        <f>VLOOKUP(D297,cells!$A$2:$C$1778,3,)</f>
        <v>0.99496399999999996</v>
      </c>
      <c r="F297" s="1">
        <f>VLOOKUP(D297,Cells_calval!$A$2:$Z$1778,26,)</f>
        <v>0.33350200000000002</v>
      </c>
      <c r="G297" s="1">
        <f t="shared" si="5"/>
        <v>0.33350200000000002</v>
      </c>
    </row>
    <row r="298" spans="1:7" x14ac:dyDescent="0.25">
      <c r="A298" s="1">
        <v>314</v>
      </c>
      <c r="B298" s="1">
        <v>0.33617759256575702</v>
      </c>
      <c r="D298" s="1">
        <v>297</v>
      </c>
      <c r="E298" s="1">
        <f>VLOOKUP(D298,cells!$A$2:$C$1778,3,)</f>
        <v>0.99992999999999999</v>
      </c>
      <c r="F298" s="1">
        <f>VLOOKUP(D298,Cells_calval!$A$2:$Z$1778,26,)</f>
        <v>0.19292300000000001</v>
      </c>
      <c r="G298" s="1">
        <f t="shared" si="5"/>
        <v>0.19292300000000001</v>
      </c>
    </row>
    <row r="299" spans="1:7" x14ac:dyDescent="0.25">
      <c r="A299" s="1">
        <v>315</v>
      </c>
      <c r="B299" s="1">
        <v>0.177253568622293</v>
      </c>
      <c r="D299" s="1">
        <v>298</v>
      </c>
      <c r="E299" s="1">
        <f>VLOOKUP(D299,cells!$A$2:$C$1778,3,)</f>
        <v>0.99804599999999999</v>
      </c>
      <c r="F299" s="1">
        <f>VLOOKUP(D299,Cells_calval!$A$2:$Z$1778,26,)</f>
        <v>0.50028899999999998</v>
      </c>
      <c r="G299" s="1">
        <f t="shared" si="5"/>
        <v>0.50028899999999998</v>
      </c>
    </row>
    <row r="300" spans="1:7" x14ac:dyDescent="0.25">
      <c r="A300" s="1">
        <v>316</v>
      </c>
      <c r="B300" s="1">
        <v>0.45848181473752397</v>
      </c>
      <c r="D300" s="1">
        <v>299</v>
      </c>
      <c r="E300" s="1">
        <f>VLOOKUP(D300,cells!$A$2:$C$1778,3,)</f>
        <v>0.98402999999999996</v>
      </c>
      <c r="F300" s="1">
        <f>VLOOKUP(D300,Cells_calval!$A$2:$Z$1778,26,)</f>
        <v>0.78214499999999998</v>
      </c>
      <c r="G300" s="1">
        <f t="shared" si="5"/>
        <v>0.78214499999999998</v>
      </c>
    </row>
    <row r="301" spans="1:7" x14ac:dyDescent="0.25">
      <c r="A301" s="1">
        <v>355</v>
      </c>
      <c r="B301" s="1">
        <v>2.4381835417568101</v>
      </c>
      <c r="D301" s="1">
        <v>300</v>
      </c>
      <c r="E301" s="1">
        <f>VLOOKUP(D301,cells!$A$2:$C$1778,3,)</f>
        <v>0.73036999999999996</v>
      </c>
      <c r="F301" s="1">
        <f>VLOOKUP(D301,Cells_calval!$A$2:$Z$1778,26,)</f>
        <v>1.5872390000000001</v>
      </c>
      <c r="G301" s="1">
        <f t="shared" si="5"/>
        <v>1.5872390000000001</v>
      </c>
    </row>
    <row r="302" spans="1:7" x14ac:dyDescent="0.25">
      <c r="A302" s="1">
        <v>356</v>
      </c>
      <c r="B302" s="1">
        <v>1.0936003567310899</v>
      </c>
      <c r="D302" s="1">
        <v>301</v>
      </c>
      <c r="E302" s="1">
        <f>VLOOKUP(D302,cells!$A$2:$C$1778,3,)</f>
        <v>0.79581299999999999</v>
      </c>
      <c r="F302" s="1">
        <f>VLOOKUP(D302,Cells_calval!$A$2:$Z$1778,26,)</f>
        <v>2.3763000000000001</v>
      </c>
      <c r="G302" s="1">
        <f t="shared" si="5"/>
        <v>2.3763000000000001</v>
      </c>
    </row>
    <row r="303" spans="1:7" x14ac:dyDescent="0.25">
      <c r="A303" s="1">
        <v>357</v>
      </c>
      <c r="B303" s="1">
        <v>0.34153767414091502</v>
      </c>
      <c r="D303" s="1">
        <v>302</v>
      </c>
      <c r="E303" s="1">
        <f>VLOOKUP(D303,cells!$A$2:$C$1778,3,)</f>
        <v>0.99939800000000001</v>
      </c>
      <c r="F303" s="1">
        <f>VLOOKUP(D303,Cells_calval!$A$2:$Z$1778,26,)</f>
        <v>0.68679400000000002</v>
      </c>
      <c r="G303" s="1">
        <f t="shared" si="5"/>
        <v>0.68679400000000002</v>
      </c>
    </row>
    <row r="304" spans="1:7" x14ac:dyDescent="0.25">
      <c r="A304" s="1">
        <v>358</v>
      </c>
      <c r="B304" s="1">
        <v>2.3750861644886898</v>
      </c>
      <c r="D304" s="1">
        <v>303</v>
      </c>
      <c r="E304" s="1">
        <f>VLOOKUP(D304,cells!$A$2:$C$1778,3,)</f>
        <v>1</v>
      </c>
      <c r="F304" s="1">
        <f>VLOOKUP(D304,Cells_calval!$A$2:$Z$1778,26,)</f>
        <v>9999</v>
      </c>
      <c r="G304" s="1">
        <f t="shared" si="5"/>
        <v>0.46630908870967758</v>
      </c>
    </row>
    <row r="305" spans="1:7" x14ac:dyDescent="0.25">
      <c r="A305" s="1">
        <v>359</v>
      </c>
      <c r="B305" s="1">
        <v>2.74873419761124</v>
      </c>
      <c r="D305" s="1">
        <v>304</v>
      </c>
      <c r="E305" s="1">
        <f>VLOOKUP(D305,cells!$A$2:$C$1778,3,)</f>
        <v>1</v>
      </c>
      <c r="F305" s="1">
        <f>VLOOKUP(D305,Cells_calval!$A$2:$Z$1778,26,)</f>
        <v>9999</v>
      </c>
      <c r="G305" s="1">
        <f t="shared" si="5"/>
        <v>0.46630908870967758</v>
      </c>
    </row>
    <row r="306" spans="1:7" x14ac:dyDescent="0.25">
      <c r="A306" s="1">
        <v>360</v>
      </c>
      <c r="B306" s="1">
        <v>1.5941473919561</v>
      </c>
      <c r="D306" s="1">
        <v>305</v>
      </c>
      <c r="E306" s="1">
        <f>VLOOKUP(D306,cells!$A$2:$C$1778,3,)</f>
        <v>1</v>
      </c>
      <c r="F306" s="1">
        <f>VLOOKUP(D306,Cells_calval!$A$2:$Z$1778,26,)</f>
        <v>9999</v>
      </c>
      <c r="G306" s="1">
        <f t="shared" si="5"/>
        <v>0.46630908870967758</v>
      </c>
    </row>
    <row r="307" spans="1:7" x14ac:dyDescent="0.25">
      <c r="A307" s="1">
        <v>361</v>
      </c>
      <c r="B307" s="1">
        <v>0.76864670135281998</v>
      </c>
      <c r="D307" s="1">
        <v>306</v>
      </c>
      <c r="E307" s="1">
        <f>VLOOKUP(D307,cells!$A$2:$C$1778,3,)</f>
        <v>0.99995900000000004</v>
      </c>
      <c r="F307" s="1">
        <f>VLOOKUP(D307,Cells_calval!$A$2:$Z$1778,26,)</f>
        <v>0.19292300000000001</v>
      </c>
      <c r="G307" s="1">
        <f t="shared" si="5"/>
        <v>0.19292300000000001</v>
      </c>
    </row>
    <row r="308" spans="1:7" x14ac:dyDescent="0.25">
      <c r="A308" s="1">
        <v>362</v>
      </c>
      <c r="B308" s="1">
        <v>0.34250838861739802</v>
      </c>
      <c r="D308" s="1">
        <v>307</v>
      </c>
      <c r="E308" s="1">
        <f>VLOOKUP(D308,cells!$A$2:$C$1778,3,)</f>
        <v>0.99660099999999996</v>
      </c>
      <c r="F308" s="1">
        <f>VLOOKUP(D308,Cells_calval!$A$2:$Z$1778,26,)</f>
        <v>0.19292300000000001</v>
      </c>
      <c r="G308" s="1">
        <f t="shared" si="5"/>
        <v>0.19292300000000001</v>
      </c>
    </row>
    <row r="309" spans="1:7" x14ac:dyDescent="0.25">
      <c r="A309" s="1">
        <v>363</v>
      </c>
      <c r="B309" s="1">
        <v>1.1396258463275899</v>
      </c>
      <c r="D309" s="1">
        <v>308</v>
      </c>
      <c r="E309" s="1">
        <f>VLOOKUP(D309,cells!$A$2:$C$1778,3,)</f>
        <v>0.99998799999999999</v>
      </c>
      <c r="F309" s="1">
        <f>VLOOKUP(D309,Cells_calval!$A$2:$Z$1778,26,)</f>
        <v>0.16284999999999999</v>
      </c>
      <c r="G309" s="1">
        <f t="shared" si="5"/>
        <v>0.16284999999999999</v>
      </c>
    </row>
    <row r="310" spans="1:7" x14ac:dyDescent="0.25">
      <c r="A310" s="1">
        <v>364</v>
      </c>
      <c r="B310" s="1">
        <v>0.73154191218107301</v>
      </c>
      <c r="D310" s="1">
        <v>309</v>
      </c>
      <c r="E310" s="1">
        <f>VLOOKUP(D310,cells!$A$2:$C$1778,3,)</f>
        <v>0.99821800000000005</v>
      </c>
      <c r="F310" s="1">
        <f>VLOOKUP(D310,Cells_calval!$A$2:$Z$1778,26,)</f>
        <v>0.19292300000000001</v>
      </c>
      <c r="G310" s="1">
        <f t="shared" si="5"/>
        <v>0.19292300000000001</v>
      </c>
    </row>
    <row r="311" spans="1:7" x14ac:dyDescent="0.25">
      <c r="A311" s="1">
        <v>365</v>
      </c>
      <c r="B311" s="1">
        <v>1.0791169616546401</v>
      </c>
      <c r="D311" s="1">
        <v>310</v>
      </c>
      <c r="E311" s="1">
        <f>VLOOKUP(D311,cells!$A$2:$C$1778,3,)</f>
        <v>0.99768500000000004</v>
      </c>
      <c r="F311" s="1">
        <f>VLOOKUP(D311,Cells_calval!$A$2:$Z$1778,26,)</f>
        <v>0.19292300000000001</v>
      </c>
      <c r="G311" s="1">
        <f t="shared" si="5"/>
        <v>0.19292300000000001</v>
      </c>
    </row>
    <row r="312" spans="1:7" x14ac:dyDescent="0.25">
      <c r="A312" s="1">
        <v>366</v>
      </c>
      <c r="B312" s="1">
        <v>0.89733995707882197</v>
      </c>
      <c r="D312" s="1">
        <v>311</v>
      </c>
      <c r="E312" s="1">
        <f>VLOOKUP(D312,cells!$A$2:$C$1778,3,)</f>
        <v>0.99988100000000002</v>
      </c>
      <c r="F312" s="1">
        <f>VLOOKUP(D312,Cells_calval!$A$2:$Z$1778,26,)</f>
        <v>0.70966200000000002</v>
      </c>
      <c r="G312" s="1">
        <f t="shared" si="5"/>
        <v>0.70966200000000002</v>
      </c>
    </row>
    <row r="313" spans="1:7" x14ac:dyDescent="0.25">
      <c r="A313" s="1">
        <v>367</v>
      </c>
      <c r="B313" s="1">
        <v>0.821945659549977</v>
      </c>
      <c r="D313" s="1">
        <v>312</v>
      </c>
      <c r="E313" s="1">
        <f>VLOOKUP(D313,cells!$A$2:$C$1778,3,)</f>
        <v>0.98897400000000002</v>
      </c>
      <c r="F313" s="1">
        <f>VLOOKUP(D313,Cells_calval!$A$2:$Z$1778,26,)</f>
        <v>0.19292300000000001</v>
      </c>
      <c r="G313" s="1">
        <f t="shared" si="5"/>
        <v>0.19292300000000001</v>
      </c>
    </row>
    <row r="314" spans="1:7" x14ac:dyDescent="0.25">
      <c r="A314" s="1">
        <v>368</v>
      </c>
      <c r="B314" s="1">
        <v>0.50958742705447402</v>
      </c>
      <c r="D314" s="1">
        <v>313</v>
      </c>
      <c r="E314" s="1">
        <f>VLOOKUP(D314,cells!$A$2:$C$1778,3,)</f>
        <v>0.99483900000000003</v>
      </c>
      <c r="F314" s="1">
        <f>VLOOKUP(D314,Cells_calval!$A$2:$Z$1778,26,)</f>
        <v>0.33256200000000002</v>
      </c>
      <c r="G314" s="1">
        <f t="shared" si="5"/>
        <v>0.33256200000000002</v>
      </c>
    </row>
    <row r="315" spans="1:7" x14ac:dyDescent="0.25">
      <c r="A315" s="1">
        <v>369</v>
      </c>
      <c r="B315" s="1">
        <v>1.63522507372443</v>
      </c>
      <c r="D315" s="1">
        <v>314</v>
      </c>
      <c r="E315" s="1">
        <f>VLOOKUP(D315,cells!$A$2:$C$1778,3,)</f>
        <v>0.99584899999999998</v>
      </c>
      <c r="F315" s="1">
        <f>VLOOKUP(D315,Cells_calval!$A$2:$Z$1778,26,)</f>
        <v>0.51121000000000005</v>
      </c>
      <c r="G315" s="1">
        <f t="shared" si="5"/>
        <v>0.51121000000000005</v>
      </c>
    </row>
    <row r="316" spans="1:7" x14ac:dyDescent="0.25">
      <c r="A316" s="1">
        <v>370</v>
      </c>
      <c r="B316" s="1">
        <v>0.23789549304886201</v>
      </c>
      <c r="D316" s="1">
        <v>315</v>
      </c>
      <c r="E316" s="1">
        <f>VLOOKUP(D316,cells!$A$2:$C$1778,3,)</f>
        <v>0.997479</v>
      </c>
      <c r="F316" s="1">
        <f>VLOOKUP(D316,Cells_calval!$A$2:$Z$1778,26,)</f>
        <v>1.1747179999999999</v>
      </c>
      <c r="G316" s="1">
        <f t="shared" si="5"/>
        <v>1.1747179999999999</v>
      </c>
    </row>
    <row r="317" spans="1:7" x14ac:dyDescent="0.25">
      <c r="A317" s="1">
        <v>371</v>
      </c>
      <c r="B317" s="1">
        <v>0.95922385032798196</v>
      </c>
      <c r="D317" s="1">
        <v>316</v>
      </c>
      <c r="E317" s="1">
        <f>VLOOKUP(D317,cells!$A$2:$C$1778,3,)</f>
        <v>0.99655499999999997</v>
      </c>
      <c r="F317" s="1">
        <f>VLOOKUP(D317,Cells_calval!$A$2:$Z$1778,26,)</f>
        <v>0.28141300000000002</v>
      </c>
      <c r="G317" s="1">
        <f t="shared" si="5"/>
        <v>0.28141300000000002</v>
      </c>
    </row>
    <row r="318" spans="1:7" x14ac:dyDescent="0.25">
      <c r="A318" s="1">
        <v>372</v>
      </c>
      <c r="B318" s="1">
        <v>1.0464689781007901</v>
      </c>
      <c r="D318" s="1">
        <v>317</v>
      </c>
      <c r="E318" s="1">
        <f>VLOOKUP(D318,cells!$A$2:$C$1778,3,)</f>
        <v>1</v>
      </c>
      <c r="F318" s="1">
        <f>VLOOKUP(D318,Cells_calval!$A$2:$Z$1778,26,)</f>
        <v>9999</v>
      </c>
      <c r="G318" s="1">
        <f t="shared" si="5"/>
        <v>0.46630908870967758</v>
      </c>
    </row>
    <row r="319" spans="1:7" x14ac:dyDescent="0.25">
      <c r="A319" s="1">
        <v>373</v>
      </c>
      <c r="B319" s="1">
        <v>0.81557581453712003</v>
      </c>
      <c r="D319" s="1">
        <v>318</v>
      </c>
      <c r="E319" s="1">
        <f>VLOOKUP(D319,cells!$A$2:$C$1778,3,)</f>
        <v>1</v>
      </c>
      <c r="F319" s="1">
        <f>VLOOKUP(D319,Cells_calval!$A$2:$Z$1778,26,)</f>
        <v>9999</v>
      </c>
      <c r="G319" s="1">
        <f t="shared" si="5"/>
        <v>0.46630908870967758</v>
      </c>
    </row>
    <row r="320" spans="1:7" x14ac:dyDescent="0.25">
      <c r="A320" s="1">
        <v>374</v>
      </c>
      <c r="B320" s="1">
        <v>2.80925948211424</v>
      </c>
      <c r="D320" s="1">
        <v>319</v>
      </c>
      <c r="E320" s="1">
        <f>VLOOKUP(D320,cells!$A$2:$C$1778,3,)</f>
        <v>1</v>
      </c>
      <c r="F320" s="1">
        <f>VLOOKUP(D320,Cells_calval!$A$2:$Z$1778,26,)</f>
        <v>9999</v>
      </c>
      <c r="G320" s="1">
        <f t="shared" si="5"/>
        <v>0.46630908870967758</v>
      </c>
    </row>
    <row r="321" spans="1:7" x14ac:dyDescent="0.25">
      <c r="A321" s="1">
        <v>375</v>
      </c>
      <c r="B321" s="1">
        <v>0.20803843839552599</v>
      </c>
      <c r="D321" s="1">
        <v>320</v>
      </c>
      <c r="E321" s="1">
        <f>VLOOKUP(D321,cells!$A$2:$C$1778,3,)</f>
        <v>0.99999700000000002</v>
      </c>
      <c r="F321" s="1">
        <f>VLOOKUP(D321,Cells_calval!$A$2:$Z$1778,26,)</f>
        <v>0.19292300000000001</v>
      </c>
      <c r="G321" s="1">
        <f t="shared" si="5"/>
        <v>0.19292300000000001</v>
      </c>
    </row>
    <row r="322" spans="1:7" x14ac:dyDescent="0.25">
      <c r="A322" s="1">
        <v>376</v>
      </c>
      <c r="B322" s="1">
        <v>1.37112792009885</v>
      </c>
      <c r="D322" s="1">
        <v>321</v>
      </c>
      <c r="E322" s="1">
        <f>VLOOKUP(D322,cells!$A$2:$C$1778,3,)</f>
        <v>0.99994499999999997</v>
      </c>
      <c r="F322" s="1">
        <f>VLOOKUP(D322,Cells_calval!$A$2:$Z$1778,26,)</f>
        <v>0.19292300000000001</v>
      </c>
      <c r="G322" s="1">
        <f t="shared" si="5"/>
        <v>0.19292300000000001</v>
      </c>
    </row>
    <row r="323" spans="1:7" x14ac:dyDescent="0.25">
      <c r="A323" s="1">
        <v>377</v>
      </c>
      <c r="B323" s="1">
        <v>4.3702199375137498</v>
      </c>
      <c r="D323" s="1">
        <v>322</v>
      </c>
      <c r="E323" s="1">
        <f>VLOOKUP(D323,cells!$A$2:$C$1778,3,)</f>
        <v>0.99999700000000002</v>
      </c>
      <c r="F323" s="1">
        <f>VLOOKUP(D323,Cells_calval!$A$2:$Z$1778,26,)</f>
        <v>0.19292300000000001</v>
      </c>
      <c r="G323" s="1">
        <f t="shared" ref="G323:G386" si="6">IF(F323&gt;100,AVERAGEIF($F$2:$F$1778,"&lt;20"),IF(F323&lt;0,AVERAGEIF($F$2:$F$1778,"&lt;20"),F323))</f>
        <v>0.19292300000000001</v>
      </c>
    </row>
    <row r="324" spans="1:7" x14ac:dyDescent="0.25">
      <c r="A324" s="1">
        <v>378</v>
      </c>
      <c r="B324" s="1">
        <v>1.55825560940242</v>
      </c>
      <c r="D324" s="1">
        <v>323</v>
      </c>
      <c r="E324" s="1">
        <f>VLOOKUP(D324,cells!$A$2:$C$1778,3,)</f>
        <v>0.999996</v>
      </c>
      <c r="F324" s="1">
        <f>VLOOKUP(D324,Cells_calval!$A$2:$Z$1778,26,)</f>
        <v>0.19292300000000001</v>
      </c>
      <c r="G324" s="1">
        <f t="shared" si="6"/>
        <v>0.19292300000000001</v>
      </c>
    </row>
    <row r="325" spans="1:7" x14ac:dyDescent="0.25">
      <c r="A325" s="1">
        <v>379</v>
      </c>
      <c r="B325" s="1">
        <v>2.9038168329535101</v>
      </c>
      <c r="D325" s="1">
        <v>324</v>
      </c>
      <c r="E325" s="1">
        <f>VLOOKUP(D325,cells!$A$2:$C$1778,3,)</f>
        <v>0.99997199999999997</v>
      </c>
      <c r="F325" s="1">
        <f>VLOOKUP(D325,Cells_calval!$A$2:$Z$1778,26,)</f>
        <v>0.19292300000000001</v>
      </c>
      <c r="G325" s="1">
        <f t="shared" si="6"/>
        <v>0.19292300000000001</v>
      </c>
    </row>
    <row r="326" spans="1:7" x14ac:dyDescent="0.25">
      <c r="A326" s="1">
        <v>380</v>
      </c>
      <c r="B326" s="1">
        <v>1.25525703831544</v>
      </c>
      <c r="D326" s="1">
        <v>325</v>
      </c>
      <c r="E326" s="1">
        <f>VLOOKUP(D326,cells!$A$2:$C$1778,3,)</f>
        <v>0.99855799999999995</v>
      </c>
      <c r="F326" s="1">
        <f>VLOOKUP(D326,Cells_calval!$A$2:$Z$1778,26,)</f>
        <v>0.19292300000000001</v>
      </c>
      <c r="G326" s="1">
        <f t="shared" si="6"/>
        <v>0.19292300000000001</v>
      </c>
    </row>
    <row r="327" spans="1:7" x14ac:dyDescent="0.25">
      <c r="A327" s="1">
        <v>381</v>
      </c>
      <c r="B327" s="1">
        <v>1.4000748608809701</v>
      </c>
      <c r="D327" s="1">
        <v>326</v>
      </c>
      <c r="E327" s="1">
        <f>VLOOKUP(D327,cells!$A$2:$C$1778,3,)</f>
        <v>1</v>
      </c>
      <c r="F327" s="1">
        <f>VLOOKUP(D327,Cells_calval!$A$2:$Z$1778,26,)</f>
        <v>9999</v>
      </c>
      <c r="G327" s="1">
        <f t="shared" si="6"/>
        <v>0.46630908870967758</v>
      </c>
    </row>
    <row r="328" spans="1:7" x14ac:dyDescent="0.25">
      <c r="A328" s="1">
        <v>382</v>
      </c>
      <c r="B328" s="1">
        <v>0.69220583460945695</v>
      </c>
      <c r="D328" s="1">
        <v>327</v>
      </c>
      <c r="E328" s="1">
        <f>VLOOKUP(D328,cells!$A$2:$C$1778,3,)</f>
        <v>1</v>
      </c>
      <c r="F328" s="1">
        <f>VLOOKUP(D328,Cells_calval!$A$2:$Z$1778,26,)</f>
        <v>9999</v>
      </c>
      <c r="G328" s="1">
        <f t="shared" si="6"/>
        <v>0.46630908870967758</v>
      </c>
    </row>
    <row r="329" spans="1:7" x14ac:dyDescent="0.25">
      <c r="A329" s="1">
        <v>385</v>
      </c>
      <c r="B329" s="1">
        <v>0.87855285518002502</v>
      </c>
      <c r="D329" s="1">
        <v>328</v>
      </c>
      <c r="E329" s="1">
        <f>VLOOKUP(D329,cells!$A$2:$C$1778,3,)</f>
        <v>1</v>
      </c>
      <c r="F329" s="1">
        <f>VLOOKUP(D329,Cells_calval!$A$2:$Z$1778,26,)</f>
        <v>9999</v>
      </c>
      <c r="G329" s="1">
        <f t="shared" si="6"/>
        <v>0.46630908870967758</v>
      </c>
    </row>
    <row r="330" spans="1:7" x14ac:dyDescent="0.25">
      <c r="A330" s="1">
        <v>386</v>
      </c>
      <c r="B330" s="1">
        <v>0.25245784335201499</v>
      </c>
      <c r="D330" s="1">
        <v>329</v>
      </c>
      <c r="E330" s="1">
        <f>VLOOKUP(D330,cells!$A$2:$C$1778,3,)</f>
        <v>1</v>
      </c>
      <c r="F330" s="1">
        <f>VLOOKUP(D330,Cells_calval!$A$2:$Z$1778,26,)</f>
        <v>9999</v>
      </c>
      <c r="G330" s="1">
        <f t="shared" si="6"/>
        <v>0.46630908870967758</v>
      </c>
    </row>
    <row r="331" spans="1:7" x14ac:dyDescent="0.25">
      <c r="A331" s="1">
        <v>389</v>
      </c>
      <c r="B331" s="1">
        <v>0.98753999076355703</v>
      </c>
      <c r="D331" s="1">
        <v>330</v>
      </c>
      <c r="E331" s="1">
        <f>VLOOKUP(D331,cells!$A$2:$C$1778,3,)</f>
        <v>1</v>
      </c>
      <c r="F331" s="1">
        <f>VLOOKUP(D331,Cells_calval!$A$2:$Z$1778,26,)</f>
        <v>9999</v>
      </c>
      <c r="G331" s="1">
        <f t="shared" si="6"/>
        <v>0.46630908870967758</v>
      </c>
    </row>
    <row r="332" spans="1:7" x14ac:dyDescent="0.25">
      <c r="A332" s="1">
        <v>390</v>
      </c>
      <c r="B332" s="1">
        <v>1.82205345822071</v>
      </c>
      <c r="D332" s="1">
        <v>331</v>
      </c>
      <c r="E332" s="1">
        <f>VLOOKUP(D332,cells!$A$2:$C$1778,3,)</f>
        <v>1</v>
      </c>
      <c r="F332" s="1">
        <f>VLOOKUP(D332,Cells_calval!$A$2:$Z$1778,26,)</f>
        <v>9999</v>
      </c>
      <c r="G332" s="1">
        <f t="shared" si="6"/>
        <v>0.46630908870967758</v>
      </c>
    </row>
    <row r="333" spans="1:7" x14ac:dyDescent="0.25">
      <c r="A333" s="1">
        <v>394</v>
      </c>
      <c r="B333" s="1">
        <v>1.1909221255543301</v>
      </c>
      <c r="D333" s="1">
        <v>332</v>
      </c>
      <c r="E333" s="1">
        <f>VLOOKUP(D333,cells!$A$2:$C$1778,3,)</f>
        <v>1</v>
      </c>
      <c r="F333" s="1">
        <f>VLOOKUP(D333,Cells_calval!$A$2:$Z$1778,26,)</f>
        <v>9999</v>
      </c>
      <c r="G333" s="1">
        <f t="shared" si="6"/>
        <v>0.46630908870967758</v>
      </c>
    </row>
    <row r="334" spans="1:7" x14ac:dyDescent="0.25">
      <c r="A334" s="1">
        <v>395</v>
      </c>
      <c r="B334" s="1">
        <v>1.68506293809879</v>
      </c>
      <c r="D334" s="1">
        <v>333</v>
      </c>
      <c r="E334" s="1">
        <f>VLOOKUP(D334,cells!$A$2:$C$1778,3,)</f>
        <v>1</v>
      </c>
      <c r="F334" s="1">
        <f>VLOOKUP(D334,Cells_calval!$A$2:$Z$1778,26,)</f>
        <v>9999</v>
      </c>
      <c r="G334" s="1">
        <f t="shared" si="6"/>
        <v>0.46630908870967758</v>
      </c>
    </row>
    <row r="335" spans="1:7" x14ac:dyDescent="0.25">
      <c r="A335" s="1">
        <v>396</v>
      </c>
      <c r="B335" s="1">
        <v>1.01267337580217</v>
      </c>
      <c r="D335" s="1">
        <v>334</v>
      </c>
      <c r="E335" s="1">
        <f>VLOOKUP(D335,cells!$A$2:$C$1778,3,)</f>
        <v>1</v>
      </c>
      <c r="F335" s="1">
        <f>VLOOKUP(D335,Cells_calval!$A$2:$Z$1778,26,)</f>
        <v>9999</v>
      </c>
      <c r="G335" s="1">
        <f t="shared" si="6"/>
        <v>0.46630908870967758</v>
      </c>
    </row>
    <row r="336" spans="1:7" x14ac:dyDescent="0.25">
      <c r="A336" s="1">
        <v>397</v>
      </c>
      <c r="B336" s="1">
        <v>2.6475013190736001</v>
      </c>
      <c r="D336" s="1">
        <v>335</v>
      </c>
      <c r="E336" s="1">
        <f>VLOOKUP(D336,cells!$A$2:$C$1778,3,)</f>
        <v>1</v>
      </c>
      <c r="F336" s="1">
        <f>VLOOKUP(D336,Cells_calval!$A$2:$Z$1778,26,)</f>
        <v>9999</v>
      </c>
      <c r="G336" s="1">
        <f t="shared" si="6"/>
        <v>0.46630908870967758</v>
      </c>
    </row>
    <row r="337" spans="1:7" x14ac:dyDescent="0.25">
      <c r="A337" s="1">
        <v>398</v>
      </c>
      <c r="B337" s="1">
        <v>0.28194415208831097</v>
      </c>
      <c r="D337" s="1">
        <v>336</v>
      </c>
      <c r="E337" s="1">
        <f>VLOOKUP(D337,cells!$A$2:$C$1778,3,)</f>
        <v>1</v>
      </c>
      <c r="F337" s="1">
        <f>VLOOKUP(D337,Cells_calval!$A$2:$Z$1778,26,)</f>
        <v>9999</v>
      </c>
      <c r="G337" s="1">
        <f t="shared" si="6"/>
        <v>0.46630908870967758</v>
      </c>
    </row>
    <row r="338" spans="1:7" x14ac:dyDescent="0.25">
      <c r="A338" s="1">
        <v>399</v>
      </c>
      <c r="B338" s="1">
        <v>0.25549469499126798</v>
      </c>
      <c r="D338" s="1">
        <v>337</v>
      </c>
      <c r="E338" s="1">
        <f>VLOOKUP(D338,cells!$A$2:$C$1778,3,)</f>
        <v>0.99915200000000004</v>
      </c>
      <c r="F338" s="1">
        <f>VLOOKUP(D338,Cells_calval!$A$2:$Z$1778,26,)</f>
        <v>0.19292300000000001</v>
      </c>
      <c r="G338" s="1">
        <f t="shared" si="6"/>
        <v>0.19292300000000001</v>
      </c>
    </row>
    <row r="339" spans="1:7" x14ac:dyDescent="0.25">
      <c r="A339" s="1">
        <v>400</v>
      </c>
      <c r="B339" s="1">
        <v>0.55409757297307505</v>
      </c>
      <c r="D339" s="1">
        <v>338</v>
      </c>
      <c r="E339" s="1">
        <f>VLOOKUP(D339,cells!$A$2:$C$1778,3,)</f>
        <v>1</v>
      </c>
      <c r="F339" s="1">
        <f>VLOOKUP(D339,Cells_calval!$A$2:$Z$1778,26,)</f>
        <v>9999</v>
      </c>
      <c r="G339" s="1">
        <f t="shared" si="6"/>
        <v>0.46630908870967758</v>
      </c>
    </row>
    <row r="340" spans="1:7" x14ac:dyDescent="0.25">
      <c r="A340" s="1">
        <v>401</v>
      </c>
      <c r="B340" s="1">
        <v>1.29421617688086</v>
      </c>
      <c r="D340" s="1">
        <v>339</v>
      </c>
      <c r="E340" s="1">
        <f>VLOOKUP(D340,cells!$A$2:$C$1778,3,)</f>
        <v>1</v>
      </c>
      <c r="F340" s="1">
        <f>VLOOKUP(D340,Cells_calval!$A$2:$Z$1778,26,)</f>
        <v>9999</v>
      </c>
      <c r="G340" s="1">
        <f t="shared" si="6"/>
        <v>0.46630908870967758</v>
      </c>
    </row>
    <row r="341" spans="1:7" x14ac:dyDescent="0.25">
      <c r="A341" s="1">
        <v>402</v>
      </c>
      <c r="B341" s="1">
        <v>1.1636409971717101</v>
      </c>
      <c r="D341" s="1">
        <v>340</v>
      </c>
      <c r="E341" s="1">
        <f>VLOOKUP(D341,cells!$A$2:$C$1778,3,)</f>
        <v>1</v>
      </c>
      <c r="F341" s="1">
        <f>VLOOKUP(D341,Cells_calval!$A$2:$Z$1778,26,)</f>
        <v>9999</v>
      </c>
      <c r="G341" s="1">
        <f t="shared" si="6"/>
        <v>0.46630908870967758</v>
      </c>
    </row>
    <row r="342" spans="1:7" x14ac:dyDescent="0.25">
      <c r="A342" s="1">
        <v>403</v>
      </c>
      <c r="B342" s="1">
        <v>0.47608113780642303</v>
      </c>
      <c r="D342" s="1">
        <v>341</v>
      </c>
      <c r="E342" s="1">
        <f>VLOOKUP(D342,cells!$A$2:$C$1778,3,)</f>
        <v>1</v>
      </c>
      <c r="F342" s="1">
        <f>VLOOKUP(D342,Cells_calval!$A$2:$Z$1778,26,)</f>
        <v>9999</v>
      </c>
      <c r="G342" s="1">
        <f t="shared" si="6"/>
        <v>0.46630908870967758</v>
      </c>
    </row>
    <row r="343" spans="1:7" x14ac:dyDescent="0.25">
      <c r="A343" s="1">
        <v>404</v>
      </c>
      <c r="B343" s="1">
        <v>0.85609231922031603</v>
      </c>
      <c r="D343" s="1">
        <v>342</v>
      </c>
      <c r="E343" s="1">
        <f>VLOOKUP(D343,cells!$A$2:$C$1778,3,)</f>
        <v>1</v>
      </c>
      <c r="F343" s="1">
        <f>VLOOKUP(D343,Cells_calval!$A$2:$Z$1778,26,)</f>
        <v>9999</v>
      </c>
      <c r="G343" s="1">
        <f t="shared" si="6"/>
        <v>0.46630908870967758</v>
      </c>
    </row>
    <row r="344" spans="1:7" x14ac:dyDescent="0.25">
      <c r="A344" s="1">
        <v>405</v>
      </c>
      <c r="B344" s="1">
        <v>0.73871193800894097</v>
      </c>
      <c r="D344" s="1">
        <v>343</v>
      </c>
      <c r="E344" s="1">
        <f>VLOOKUP(D344,cells!$A$2:$C$1778,3,)</f>
        <v>1</v>
      </c>
      <c r="F344" s="1">
        <f>VLOOKUP(D344,Cells_calval!$A$2:$Z$1778,26,)</f>
        <v>9999</v>
      </c>
      <c r="G344" s="1">
        <f t="shared" si="6"/>
        <v>0.46630908870967758</v>
      </c>
    </row>
    <row r="345" spans="1:7" x14ac:dyDescent="0.25">
      <c r="A345" s="1">
        <v>406</v>
      </c>
      <c r="B345" s="1">
        <v>1.01713595106945</v>
      </c>
      <c r="D345" s="1">
        <v>344</v>
      </c>
      <c r="E345" s="1">
        <f>VLOOKUP(D345,cells!$A$2:$C$1778,3,)</f>
        <v>1</v>
      </c>
      <c r="F345" s="1">
        <f>VLOOKUP(D345,Cells_calval!$A$2:$Z$1778,26,)</f>
        <v>9999</v>
      </c>
      <c r="G345" s="1">
        <f t="shared" si="6"/>
        <v>0.46630908870967758</v>
      </c>
    </row>
    <row r="346" spans="1:7" x14ac:dyDescent="0.25">
      <c r="A346" s="1">
        <v>407</v>
      </c>
      <c r="B346" s="1">
        <v>0.641610978224879</v>
      </c>
      <c r="D346" s="1">
        <v>345</v>
      </c>
      <c r="E346" s="1">
        <f>VLOOKUP(D346,cells!$A$2:$C$1778,3,)</f>
        <v>1</v>
      </c>
      <c r="F346" s="1">
        <f>VLOOKUP(D346,Cells_calval!$A$2:$Z$1778,26,)</f>
        <v>9999</v>
      </c>
      <c r="G346" s="1">
        <f t="shared" si="6"/>
        <v>0.46630908870967758</v>
      </c>
    </row>
    <row r="347" spans="1:7" x14ac:dyDescent="0.25">
      <c r="A347" s="1">
        <v>408</v>
      </c>
      <c r="B347" s="1">
        <v>0.72779604469313097</v>
      </c>
      <c r="D347" s="1">
        <v>346</v>
      </c>
      <c r="E347" s="1">
        <f>VLOOKUP(D347,cells!$A$2:$C$1778,3,)</f>
        <v>0.99930699999999995</v>
      </c>
      <c r="F347" s="1">
        <f>VLOOKUP(D347,Cells_calval!$A$2:$Z$1778,26,)</f>
        <v>0.19292300000000001</v>
      </c>
      <c r="G347" s="1">
        <f t="shared" si="6"/>
        <v>0.19292300000000001</v>
      </c>
    </row>
    <row r="348" spans="1:7" x14ac:dyDescent="0.25">
      <c r="A348" s="1">
        <v>409</v>
      </c>
      <c r="B348" s="1">
        <v>1.5594474620550101</v>
      </c>
      <c r="D348" s="1">
        <v>347</v>
      </c>
      <c r="E348" s="1">
        <f>VLOOKUP(D348,cells!$A$2:$C$1778,3,)</f>
        <v>1</v>
      </c>
      <c r="F348" s="1">
        <f>VLOOKUP(D348,Cells_calval!$A$2:$Z$1778,26,)</f>
        <v>9999</v>
      </c>
      <c r="G348" s="1">
        <f t="shared" si="6"/>
        <v>0.46630908870967758</v>
      </c>
    </row>
    <row r="349" spans="1:7" x14ac:dyDescent="0.25">
      <c r="A349" s="1">
        <v>410</v>
      </c>
      <c r="B349" s="1">
        <v>0.96028267707944204</v>
      </c>
      <c r="D349" s="1">
        <v>348</v>
      </c>
      <c r="E349" s="1">
        <f>VLOOKUP(D349,cells!$A$2:$C$1778,3,)</f>
        <v>1</v>
      </c>
      <c r="F349" s="1">
        <f>VLOOKUP(D349,Cells_calval!$A$2:$Z$1778,26,)</f>
        <v>9999</v>
      </c>
      <c r="G349" s="1">
        <f t="shared" si="6"/>
        <v>0.46630908870967758</v>
      </c>
    </row>
    <row r="350" spans="1:7" x14ac:dyDescent="0.25">
      <c r="A350" s="1">
        <v>411</v>
      </c>
      <c r="B350" s="1">
        <v>0.99695413091132401</v>
      </c>
      <c r="D350" s="1">
        <v>349</v>
      </c>
      <c r="E350" s="1">
        <f>VLOOKUP(D350,cells!$A$2:$C$1778,3,)</f>
        <v>1</v>
      </c>
      <c r="F350" s="1">
        <f>VLOOKUP(D350,Cells_calval!$A$2:$Z$1778,26,)</f>
        <v>9999</v>
      </c>
      <c r="G350" s="1">
        <f t="shared" si="6"/>
        <v>0.46630908870967758</v>
      </c>
    </row>
    <row r="351" spans="1:7" x14ac:dyDescent="0.25">
      <c r="A351" s="1">
        <v>412</v>
      </c>
      <c r="B351" s="1">
        <v>0.24627301831831599</v>
      </c>
      <c r="D351" s="1">
        <v>350</v>
      </c>
      <c r="E351" s="1">
        <f>VLOOKUP(D351,cells!$A$2:$C$1778,3,)</f>
        <v>1</v>
      </c>
      <c r="F351" s="1">
        <f>VLOOKUP(D351,Cells_calval!$A$2:$Z$1778,26,)</f>
        <v>9999</v>
      </c>
      <c r="G351" s="1">
        <f t="shared" si="6"/>
        <v>0.46630908870967758</v>
      </c>
    </row>
    <row r="352" spans="1:7" x14ac:dyDescent="0.25">
      <c r="A352" s="1">
        <v>413</v>
      </c>
      <c r="B352" s="1">
        <v>0.87532149124483505</v>
      </c>
      <c r="D352" s="1">
        <v>351</v>
      </c>
      <c r="E352" s="1">
        <f>VLOOKUP(D352,cells!$A$2:$C$1778,3,)</f>
        <v>1</v>
      </c>
      <c r="F352" s="1">
        <f>VLOOKUP(D352,Cells_calval!$A$2:$Z$1778,26,)</f>
        <v>9999</v>
      </c>
      <c r="G352" s="1">
        <f t="shared" si="6"/>
        <v>0.46630908870967758</v>
      </c>
    </row>
    <row r="353" spans="1:7" x14ac:dyDescent="0.25">
      <c r="A353" s="1">
        <v>414</v>
      </c>
      <c r="B353" s="1">
        <v>1.00266439632736</v>
      </c>
      <c r="D353" s="1">
        <v>352</v>
      </c>
      <c r="E353" s="1">
        <f>VLOOKUP(D353,cells!$A$2:$C$1778,3,)</f>
        <v>1</v>
      </c>
      <c r="F353" s="1">
        <f>VLOOKUP(D353,Cells_calval!$A$2:$Z$1778,26,)</f>
        <v>9999</v>
      </c>
      <c r="G353" s="1">
        <f t="shared" si="6"/>
        <v>0.46630908870967758</v>
      </c>
    </row>
    <row r="354" spans="1:7" x14ac:dyDescent="0.25">
      <c r="A354" s="1">
        <v>415</v>
      </c>
      <c r="B354" s="1">
        <v>0.84546027310592398</v>
      </c>
      <c r="D354" s="1">
        <v>353</v>
      </c>
      <c r="E354" s="1">
        <f>VLOOKUP(D354,cells!$A$2:$C$1778,3,)</f>
        <v>1</v>
      </c>
      <c r="F354" s="1">
        <f>VLOOKUP(D354,Cells_calval!$A$2:$Z$1778,26,)</f>
        <v>9999</v>
      </c>
      <c r="G354" s="1">
        <f t="shared" si="6"/>
        <v>0.46630908870967758</v>
      </c>
    </row>
    <row r="355" spans="1:7" x14ac:dyDescent="0.25">
      <c r="A355" s="1">
        <v>416</v>
      </c>
      <c r="B355" s="1">
        <v>0.23326785806695899</v>
      </c>
      <c r="D355" s="1">
        <v>354</v>
      </c>
      <c r="E355" s="1">
        <f>VLOOKUP(D355,cells!$A$2:$C$1778,3,)</f>
        <v>1</v>
      </c>
      <c r="F355" s="1">
        <f>VLOOKUP(D355,Cells_calval!$A$2:$Z$1778,26,)</f>
        <v>9999</v>
      </c>
      <c r="G355" s="1">
        <f t="shared" si="6"/>
        <v>0.46630908870967758</v>
      </c>
    </row>
    <row r="356" spans="1:7" x14ac:dyDescent="0.25">
      <c r="A356" s="1">
        <v>417</v>
      </c>
      <c r="B356" s="1">
        <v>1.18198760966158</v>
      </c>
      <c r="D356" s="1">
        <v>355</v>
      </c>
      <c r="E356" s="1">
        <f>VLOOKUP(D356,cells!$A$2:$C$1778,3,)</f>
        <v>0.68545199999999995</v>
      </c>
      <c r="F356" s="1">
        <f>VLOOKUP(D356,Cells_calval!$A$2:$Z$1778,26,)</f>
        <v>0.19292300000000001</v>
      </c>
      <c r="G356" s="1">
        <f t="shared" si="6"/>
        <v>0.19292300000000001</v>
      </c>
    </row>
    <row r="357" spans="1:7" x14ac:dyDescent="0.25">
      <c r="A357" s="1">
        <v>418</v>
      </c>
      <c r="B357" s="1">
        <v>1.16579167647728</v>
      </c>
      <c r="D357" s="1">
        <v>356</v>
      </c>
      <c r="E357" s="1">
        <f>VLOOKUP(D357,cells!$A$2:$C$1778,3,)</f>
        <v>0.90367200000000003</v>
      </c>
      <c r="F357" s="1">
        <f>VLOOKUP(D357,Cells_calval!$A$2:$Z$1778,26,)</f>
        <v>0.19292300000000001</v>
      </c>
      <c r="G357" s="1">
        <f t="shared" si="6"/>
        <v>0.19292300000000001</v>
      </c>
    </row>
    <row r="358" spans="1:7" x14ac:dyDescent="0.25">
      <c r="A358" s="1">
        <v>419</v>
      </c>
      <c r="B358" s="1">
        <v>0.65613417723140599</v>
      </c>
      <c r="D358" s="1">
        <v>357</v>
      </c>
      <c r="E358" s="1">
        <f>VLOOKUP(D358,cells!$A$2:$C$1778,3,)</f>
        <v>0.70029399999999997</v>
      </c>
      <c r="F358" s="1">
        <f>VLOOKUP(D358,Cells_calval!$A$2:$Z$1778,26,)</f>
        <v>0.19292300000000001</v>
      </c>
      <c r="G358" s="1">
        <f t="shared" si="6"/>
        <v>0.19292300000000001</v>
      </c>
    </row>
    <row r="359" spans="1:7" x14ac:dyDescent="0.25">
      <c r="A359" s="1">
        <v>420</v>
      </c>
      <c r="B359" s="1">
        <v>0.29202596504267803</v>
      </c>
      <c r="D359" s="1">
        <v>358</v>
      </c>
      <c r="E359" s="1">
        <f>VLOOKUP(D359,cells!$A$2:$C$1778,3,)</f>
        <v>0.35626799999999997</v>
      </c>
      <c r="F359" s="1">
        <f>VLOOKUP(D359,Cells_calval!$A$2:$Z$1778,26,)</f>
        <v>0.14580499999999999</v>
      </c>
      <c r="G359" s="1">
        <f t="shared" si="6"/>
        <v>0.14580499999999999</v>
      </c>
    </row>
    <row r="360" spans="1:7" x14ac:dyDescent="0.25">
      <c r="A360" s="1">
        <v>421</v>
      </c>
      <c r="B360" s="1">
        <v>0.14689122325165799</v>
      </c>
      <c r="D360" s="1">
        <v>359</v>
      </c>
      <c r="E360" s="1">
        <f>VLOOKUP(D360,cells!$A$2:$C$1778,3,)</f>
        <v>0.67261400000000005</v>
      </c>
      <c r="F360" s="1">
        <f>VLOOKUP(D360,Cells_calval!$A$2:$Z$1778,26,)</f>
        <v>0.13259699999999999</v>
      </c>
      <c r="G360" s="1">
        <f t="shared" si="6"/>
        <v>0.13259699999999999</v>
      </c>
    </row>
    <row r="361" spans="1:7" x14ac:dyDescent="0.25">
      <c r="A361" s="1">
        <v>422</v>
      </c>
      <c r="B361" s="1">
        <v>0.20155701343066301</v>
      </c>
      <c r="D361" s="1">
        <v>360</v>
      </c>
      <c r="E361" s="1">
        <f>VLOOKUP(D361,cells!$A$2:$C$1778,3,)</f>
        <v>0.67239199999999999</v>
      </c>
      <c r="F361" s="1">
        <f>VLOOKUP(D361,Cells_calval!$A$2:$Z$1778,26,)</f>
        <v>1.8201160000000001</v>
      </c>
      <c r="G361" s="1">
        <f t="shared" si="6"/>
        <v>1.8201160000000001</v>
      </c>
    </row>
    <row r="362" spans="1:7" x14ac:dyDescent="0.25">
      <c r="A362" s="1">
        <v>424</v>
      </c>
      <c r="B362" s="1">
        <v>0.23212823325281301</v>
      </c>
      <c r="D362" s="1">
        <v>361</v>
      </c>
      <c r="E362" s="1">
        <f>VLOOKUP(D362,cells!$A$2:$C$1778,3,)</f>
        <v>0.77551000000000003</v>
      </c>
      <c r="F362" s="1">
        <f>VLOOKUP(D362,Cells_calval!$A$2:$Z$1778,26,)</f>
        <v>0.80066499999999996</v>
      </c>
      <c r="G362" s="1">
        <f t="shared" si="6"/>
        <v>0.80066499999999996</v>
      </c>
    </row>
    <row r="363" spans="1:7" x14ac:dyDescent="0.25">
      <c r="A363" s="1">
        <v>425</v>
      </c>
      <c r="B363" s="1">
        <v>0.33916693456855701</v>
      </c>
      <c r="D363" s="1">
        <v>362</v>
      </c>
      <c r="E363" s="1">
        <f>VLOOKUP(D363,cells!$A$2:$C$1778,3,)</f>
        <v>0.74095999999999995</v>
      </c>
      <c r="F363" s="1">
        <f>VLOOKUP(D363,Cells_calval!$A$2:$Z$1778,26,)</f>
        <v>0.19292300000000001</v>
      </c>
      <c r="G363" s="1">
        <f t="shared" si="6"/>
        <v>0.19292300000000001</v>
      </c>
    </row>
    <row r="364" spans="1:7" x14ac:dyDescent="0.25">
      <c r="A364" s="1">
        <v>426</v>
      </c>
      <c r="B364" s="1">
        <v>0.29576627079149398</v>
      </c>
      <c r="D364" s="1">
        <v>363</v>
      </c>
      <c r="E364" s="1">
        <f>VLOOKUP(D364,cells!$A$2:$C$1778,3,)</f>
        <v>1</v>
      </c>
      <c r="F364" s="1">
        <f>VLOOKUP(D364,Cells_calval!$A$2:$Z$1778,26,)</f>
        <v>1.088484</v>
      </c>
      <c r="G364" s="1">
        <f t="shared" si="6"/>
        <v>1.088484</v>
      </c>
    </row>
    <row r="365" spans="1:7" x14ac:dyDescent="0.25">
      <c r="A365" s="1">
        <v>427</v>
      </c>
      <c r="B365" s="1">
        <v>0.17483477241201101</v>
      </c>
      <c r="D365" s="1">
        <v>364</v>
      </c>
      <c r="E365" s="1">
        <f>VLOOKUP(D365,cells!$A$2:$C$1778,3,)</f>
        <v>0.82903000000000004</v>
      </c>
      <c r="F365" s="1">
        <f>VLOOKUP(D365,Cells_calval!$A$2:$Z$1778,26,)</f>
        <v>0.32765699999999998</v>
      </c>
      <c r="G365" s="1">
        <f t="shared" si="6"/>
        <v>0.32765699999999998</v>
      </c>
    </row>
    <row r="366" spans="1:7" x14ac:dyDescent="0.25">
      <c r="A366" s="1">
        <v>428</v>
      </c>
      <c r="B366" s="1">
        <v>0.20677686110829299</v>
      </c>
      <c r="D366" s="1">
        <v>365</v>
      </c>
      <c r="E366" s="1">
        <f>VLOOKUP(D366,cells!$A$2:$C$1778,3,)</f>
        <v>0.91117000000000004</v>
      </c>
      <c r="F366" s="1">
        <f>VLOOKUP(D366,Cells_calval!$A$2:$Z$1778,26,)</f>
        <v>0.19292300000000001</v>
      </c>
      <c r="G366" s="1">
        <f t="shared" si="6"/>
        <v>0.19292300000000001</v>
      </c>
    </row>
    <row r="367" spans="1:7" x14ac:dyDescent="0.25">
      <c r="A367" s="1">
        <v>429</v>
      </c>
      <c r="B367" s="1">
        <v>0.67433290223546605</v>
      </c>
      <c r="D367" s="1">
        <v>366</v>
      </c>
      <c r="E367" s="1">
        <f>VLOOKUP(D367,cells!$A$2:$C$1778,3,)</f>
        <v>0.332098</v>
      </c>
      <c r="F367" s="1">
        <f>VLOOKUP(D367,Cells_calval!$A$2:$Z$1778,26,)</f>
        <v>0.47215499999999999</v>
      </c>
      <c r="G367" s="1">
        <f t="shared" si="6"/>
        <v>0.47215499999999999</v>
      </c>
    </row>
    <row r="368" spans="1:7" x14ac:dyDescent="0.25">
      <c r="A368" s="1">
        <v>430</v>
      </c>
      <c r="B368" s="1">
        <v>0.16684966842985299</v>
      </c>
      <c r="D368" s="1">
        <v>367</v>
      </c>
      <c r="E368" s="1">
        <f>VLOOKUP(D368,cells!$A$2:$C$1778,3,)</f>
        <v>0.223881</v>
      </c>
      <c r="F368" s="1">
        <f>VLOOKUP(D368,Cells_calval!$A$2:$Z$1778,26,)</f>
        <v>0.95191099999999995</v>
      </c>
      <c r="G368" s="1">
        <f t="shared" si="6"/>
        <v>0.95191099999999995</v>
      </c>
    </row>
    <row r="369" spans="1:7" x14ac:dyDescent="0.25">
      <c r="A369" s="1">
        <v>431</v>
      </c>
      <c r="B369" s="1">
        <v>0.215933740402868</v>
      </c>
      <c r="D369" s="1">
        <v>368</v>
      </c>
      <c r="E369" s="1">
        <f>VLOOKUP(D369,cells!$A$2:$C$1778,3,)</f>
        <v>0.68326399999999998</v>
      </c>
      <c r="F369" s="1">
        <f>VLOOKUP(D369,Cells_calval!$A$2:$Z$1778,26,)</f>
        <v>0.19292300000000001</v>
      </c>
      <c r="G369" s="1">
        <f t="shared" si="6"/>
        <v>0.19292300000000001</v>
      </c>
    </row>
    <row r="370" spans="1:7" x14ac:dyDescent="0.25">
      <c r="A370" s="1">
        <v>432</v>
      </c>
      <c r="B370" s="1">
        <v>0.24512568767876</v>
      </c>
      <c r="D370" s="1">
        <v>369</v>
      </c>
      <c r="E370" s="1">
        <f>VLOOKUP(D370,cells!$A$2:$C$1778,3,)</f>
        <v>0.63254600000000005</v>
      </c>
      <c r="F370" s="1">
        <f>VLOOKUP(D370,Cells_calval!$A$2:$Z$1778,26,)</f>
        <v>6.9664000000000004E-2</v>
      </c>
      <c r="G370" s="1">
        <f t="shared" si="6"/>
        <v>6.9664000000000004E-2</v>
      </c>
    </row>
    <row r="371" spans="1:7" x14ac:dyDescent="0.25">
      <c r="A371" s="1">
        <v>433</v>
      </c>
      <c r="B371" s="1">
        <v>0.92962968642200705</v>
      </c>
      <c r="D371" s="1">
        <v>370</v>
      </c>
      <c r="E371" s="1">
        <f>VLOOKUP(D371,cells!$A$2:$C$1778,3,)</f>
        <v>0.469248</v>
      </c>
      <c r="F371" s="1">
        <f>VLOOKUP(D371,Cells_calval!$A$2:$Z$1778,26,)</f>
        <v>0.56470100000000001</v>
      </c>
      <c r="G371" s="1">
        <f t="shared" si="6"/>
        <v>0.56470100000000001</v>
      </c>
    </row>
    <row r="372" spans="1:7" x14ac:dyDescent="0.25">
      <c r="A372" s="1">
        <v>434</v>
      </c>
      <c r="B372" s="1">
        <v>0.374406592644698</v>
      </c>
      <c r="D372" s="1">
        <v>371</v>
      </c>
      <c r="E372" s="1">
        <f>VLOOKUP(D372,cells!$A$2:$C$1778,3,)</f>
        <v>0.77689399999999997</v>
      </c>
      <c r="F372" s="1">
        <f>VLOOKUP(D372,Cells_calval!$A$2:$Z$1778,26,)</f>
        <v>0.19292300000000001</v>
      </c>
      <c r="G372" s="1">
        <f t="shared" si="6"/>
        <v>0.19292300000000001</v>
      </c>
    </row>
    <row r="373" spans="1:7" x14ac:dyDescent="0.25">
      <c r="A373" s="1">
        <v>436</v>
      </c>
      <c r="B373" s="1">
        <v>0.212638075483218</v>
      </c>
      <c r="D373" s="1">
        <v>372</v>
      </c>
      <c r="E373" s="1">
        <f>VLOOKUP(D373,cells!$A$2:$C$1778,3,)</f>
        <v>0.69331399999999999</v>
      </c>
      <c r="F373" s="1">
        <f>VLOOKUP(D373,Cells_calval!$A$2:$Z$1778,26,)</f>
        <v>0.19292300000000001</v>
      </c>
      <c r="G373" s="1">
        <f t="shared" si="6"/>
        <v>0.19292300000000001</v>
      </c>
    </row>
    <row r="374" spans="1:7" x14ac:dyDescent="0.25">
      <c r="A374" s="1">
        <v>437</v>
      </c>
      <c r="B374" s="1">
        <v>0.255230082821785</v>
      </c>
      <c r="D374" s="1">
        <v>373</v>
      </c>
      <c r="E374" s="1">
        <f>VLOOKUP(D374,cells!$A$2:$C$1778,3,)</f>
        <v>1</v>
      </c>
      <c r="F374" s="1">
        <f>VLOOKUP(D374,Cells_calval!$A$2:$Z$1778,26,)</f>
        <v>0</v>
      </c>
      <c r="G374" s="1">
        <f t="shared" si="6"/>
        <v>0</v>
      </c>
    </row>
    <row r="375" spans="1:7" x14ac:dyDescent="0.25">
      <c r="A375" s="1">
        <v>438</v>
      </c>
      <c r="B375" s="1">
        <v>0.17314734032194201</v>
      </c>
      <c r="D375" s="1">
        <v>374</v>
      </c>
      <c r="E375" s="1">
        <f>VLOOKUP(D375,cells!$A$2:$C$1778,3,)</f>
        <v>0.90164299999999997</v>
      </c>
      <c r="F375" s="1">
        <f>VLOOKUP(D375,Cells_calval!$A$2:$Z$1778,26,)</f>
        <v>0.25234699999999999</v>
      </c>
      <c r="G375" s="1">
        <f t="shared" si="6"/>
        <v>0.25234699999999999</v>
      </c>
    </row>
    <row r="376" spans="1:7" x14ac:dyDescent="0.25">
      <c r="A376" s="1">
        <v>439</v>
      </c>
      <c r="B376" s="1">
        <v>0.43209778360474999</v>
      </c>
      <c r="D376" s="1">
        <v>375</v>
      </c>
      <c r="E376" s="1">
        <f>VLOOKUP(D376,cells!$A$2:$C$1778,3,)</f>
        <v>2.9914529914529916E-2</v>
      </c>
      <c r="F376" s="1">
        <f>VLOOKUP(D376,Cells_calval!$A$2:$Z$1778,26,)</f>
        <v>0.80656799999999995</v>
      </c>
      <c r="G376" s="1">
        <f t="shared" si="6"/>
        <v>0.80656799999999995</v>
      </c>
    </row>
    <row r="377" spans="1:7" x14ac:dyDescent="0.25">
      <c r="A377" s="1">
        <v>440</v>
      </c>
      <c r="B377" s="1">
        <v>0.48865800549691302</v>
      </c>
      <c r="D377" s="1">
        <v>376</v>
      </c>
      <c r="E377" s="1">
        <f>VLOOKUP(D377,cells!$A$2:$C$1778,3,)</f>
        <v>0.92324700000000004</v>
      </c>
      <c r="F377" s="1">
        <f>VLOOKUP(D377,Cells_calval!$A$2:$Z$1778,26,)</f>
        <v>0.19292300000000001</v>
      </c>
      <c r="G377" s="1">
        <f t="shared" si="6"/>
        <v>0.19292300000000001</v>
      </c>
    </row>
    <row r="378" spans="1:7" x14ac:dyDescent="0.25">
      <c r="A378" s="1">
        <v>441</v>
      </c>
      <c r="B378" s="1">
        <v>1.26337839577388</v>
      </c>
      <c r="D378" s="1">
        <v>377</v>
      </c>
      <c r="E378" s="1">
        <f>VLOOKUP(D378,cells!$A$2:$C$1778,3,)</f>
        <v>0.93859599999999999</v>
      </c>
      <c r="F378" s="1">
        <f>VLOOKUP(D378,Cells_calval!$A$2:$Z$1778,26,)</f>
        <v>0.19292300000000001</v>
      </c>
      <c r="G378" s="1">
        <f t="shared" si="6"/>
        <v>0.19292300000000001</v>
      </c>
    </row>
    <row r="379" spans="1:7" x14ac:dyDescent="0.25">
      <c r="A379" s="1">
        <v>442</v>
      </c>
      <c r="B379" s="1">
        <v>0.92001507759879597</v>
      </c>
      <c r="D379" s="1">
        <v>378</v>
      </c>
      <c r="E379" s="1">
        <f>VLOOKUP(D379,cells!$A$2:$C$1778,3,)</f>
        <v>0.99177099999999996</v>
      </c>
      <c r="F379" s="1">
        <f>VLOOKUP(D379,Cells_calval!$A$2:$Z$1778,26,)</f>
        <v>0.19292300000000001</v>
      </c>
      <c r="G379" s="1">
        <f t="shared" si="6"/>
        <v>0.19292300000000001</v>
      </c>
    </row>
    <row r="380" spans="1:7" x14ac:dyDescent="0.25">
      <c r="A380" s="1">
        <v>443</v>
      </c>
      <c r="B380" s="1">
        <v>0.214579236441552</v>
      </c>
      <c r="D380" s="1">
        <v>379</v>
      </c>
      <c r="E380" s="1">
        <f>VLOOKUP(D380,cells!$A$2:$C$1778,3,)</f>
        <v>0.96108800000000005</v>
      </c>
      <c r="F380" s="1">
        <f>VLOOKUP(D380,Cells_calval!$A$2:$Z$1778,26,)</f>
        <v>0.19292300000000001</v>
      </c>
      <c r="G380" s="1">
        <f t="shared" si="6"/>
        <v>0.19292300000000001</v>
      </c>
    </row>
    <row r="381" spans="1:7" x14ac:dyDescent="0.25">
      <c r="A381" s="1">
        <v>444</v>
      </c>
      <c r="B381" s="1">
        <v>0.42040580511093101</v>
      </c>
      <c r="D381" s="1">
        <v>380</v>
      </c>
      <c r="E381" s="1">
        <f>VLOOKUP(D381,cells!$A$2:$C$1778,3,)</f>
        <v>0.87713099999999999</v>
      </c>
      <c r="F381" s="1">
        <f>VLOOKUP(D381,Cells_calval!$A$2:$Z$1778,26,)</f>
        <v>0.17802799999999999</v>
      </c>
      <c r="G381" s="1">
        <f t="shared" si="6"/>
        <v>0.17802799999999999</v>
      </c>
    </row>
    <row r="382" spans="1:7" x14ac:dyDescent="0.25">
      <c r="A382" s="1">
        <v>445</v>
      </c>
      <c r="B382" s="1">
        <v>0.28214358874106399</v>
      </c>
      <c r="D382" s="1">
        <v>381</v>
      </c>
      <c r="E382" s="1">
        <f>VLOOKUP(D382,cells!$A$2:$C$1778,3,)</f>
        <v>0.94783700000000004</v>
      </c>
      <c r="F382" s="1">
        <f>VLOOKUP(D382,Cells_calval!$A$2:$Z$1778,26,)</f>
        <v>0.19292300000000001</v>
      </c>
      <c r="G382" s="1">
        <f t="shared" si="6"/>
        <v>0.19292300000000001</v>
      </c>
    </row>
    <row r="383" spans="1:7" x14ac:dyDescent="0.25">
      <c r="A383" s="1">
        <v>446</v>
      </c>
      <c r="B383" s="1">
        <v>0.14902385283178199</v>
      </c>
      <c r="D383" s="1">
        <v>382</v>
      </c>
      <c r="E383" s="1">
        <f>VLOOKUP(D383,cells!$A$2:$C$1778,3,)</f>
        <v>0.32718000000000003</v>
      </c>
      <c r="F383" s="1">
        <f>VLOOKUP(D383,Cells_calval!$A$2:$Z$1778,26,)</f>
        <v>0.75537799999999999</v>
      </c>
      <c r="G383" s="1">
        <f t="shared" si="6"/>
        <v>0.75537799999999999</v>
      </c>
    </row>
    <row r="384" spans="1:7" x14ac:dyDescent="0.25">
      <c r="A384" s="1">
        <v>447</v>
      </c>
      <c r="B384" s="1">
        <v>0.10808384068221</v>
      </c>
      <c r="D384" s="1">
        <v>383</v>
      </c>
      <c r="E384" s="1">
        <f>VLOOKUP(D384,cells!$A$2:$C$1778,3,)</f>
        <v>1</v>
      </c>
      <c r="F384" s="1">
        <f>VLOOKUP(D384,Cells_calval!$A$2:$Z$1778,26,)</f>
        <v>-21.8</v>
      </c>
      <c r="G384" s="1">
        <f t="shared" si="6"/>
        <v>0.46630908870967758</v>
      </c>
    </row>
    <row r="385" spans="1:7" x14ac:dyDescent="0.25">
      <c r="A385" s="1">
        <v>448</v>
      </c>
      <c r="B385" s="1">
        <v>8.3352375293183997E-2</v>
      </c>
      <c r="D385" s="1">
        <v>384</v>
      </c>
      <c r="E385" s="1">
        <f>VLOOKUP(D385,cells!$A$2:$C$1778,3,)</f>
        <v>1</v>
      </c>
      <c r="F385" s="1">
        <f>VLOOKUP(D385,Cells_calval!$A$2:$Z$1778,26,)</f>
        <v>-27.7</v>
      </c>
      <c r="G385" s="1">
        <f t="shared" si="6"/>
        <v>0.46630908870967758</v>
      </c>
    </row>
    <row r="386" spans="1:7" x14ac:dyDescent="0.25">
      <c r="A386" s="1">
        <v>449</v>
      </c>
      <c r="B386" s="1">
        <v>1.1440989510663899</v>
      </c>
      <c r="D386" s="1">
        <v>385</v>
      </c>
      <c r="E386" s="1">
        <f>VLOOKUP(D386,cells!$A$2:$C$1778,3,)</f>
        <v>0.26379999999999998</v>
      </c>
      <c r="F386" s="1">
        <f>VLOOKUP(D386,Cells_calval!$A$2:$Z$1778,26,)</f>
        <v>1.0900000000000001</v>
      </c>
      <c r="G386" s="1">
        <f t="shared" si="6"/>
        <v>1.0900000000000001</v>
      </c>
    </row>
    <row r="387" spans="1:7" x14ac:dyDescent="0.25">
      <c r="A387" s="1">
        <v>450</v>
      </c>
      <c r="B387" s="1">
        <v>0.42829398659922902</v>
      </c>
      <c r="D387" s="1">
        <v>386</v>
      </c>
      <c r="E387" s="1">
        <f>VLOOKUP(D387,cells!$A$2:$C$1778,3,)</f>
        <v>1</v>
      </c>
      <c r="F387" s="1">
        <f>VLOOKUP(D387,Cells_calval!$A$2:$Z$1778,26,)</f>
        <v>-1.65</v>
      </c>
      <c r="G387" s="1">
        <f t="shared" ref="G387:G450" si="7">IF(F387&gt;100,AVERAGEIF($F$2:$F$1778,"&lt;20"),IF(F387&lt;0,AVERAGEIF($F$2:$F$1778,"&lt;20"),F387))</f>
        <v>0.46630908870967758</v>
      </c>
    </row>
    <row r="388" spans="1:7" x14ac:dyDescent="0.25">
      <c r="A388" s="1">
        <v>451</v>
      </c>
      <c r="B388" s="1">
        <v>0.27784747230225199</v>
      </c>
      <c r="D388" s="1">
        <v>387</v>
      </c>
      <c r="E388" s="1">
        <f>VLOOKUP(D388,cells!$A$2:$C$1778,3,)</f>
        <v>1</v>
      </c>
      <c r="F388" s="1">
        <f>VLOOKUP(D388,Cells_calval!$A$2:$Z$1778,26,)</f>
        <v>-6.9</v>
      </c>
      <c r="G388" s="1">
        <f t="shared" si="7"/>
        <v>0.46630908870967758</v>
      </c>
    </row>
    <row r="389" spans="1:7" x14ac:dyDescent="0.25">
      <c r="A389" s="1">
        <v>452</v>
      </c>
      <c r="B389" s="1">
        <v>0.22372740300378799</v>
      </c>
      <c r="D389" s="1">
        <v>388</v>
      </c>
      <c r="E389" s="1">
        <f>VLOOKUP(D389,cells!$A$2:$C$1778,3,)</f>
        <v>1.6500000000000001E-2</v>
      </c>
      <c r="F389" s="1">
        <f>VLOOKUP(D389,Cells_calval!$A$2:$Z$1778,26,)</f>
        <v>7.65</v>
      </c>
      <c r="G389" s="1">
        <f t="shared" si="7"/>
        <v>7.65</v>
      </c>
    </row>
    <row r="390" spans="1:7" x14ac:dyDescent="0.25">
      <c r="A390" s="1">
        <v>453</v>
      </c>
      <c r="B390" s="1">
        <v>0.41513934765477201</v>
      </c>
      <c r="D390" s="1">
        <v>389</v>
      </c>
      <c r="E390" s="1">
        <f>VLOOKUP(D390,cells!$A$2:$C$1778,3,)</f>
        <v>0.1391</v>
      </c>
      <c r="F390" s="1">
        <f>VLOOKUP(D390,Cells_calval!$A$2:$Z$1778,26,)</f>
        <v>2.5</v>
      </c>
      <c r="G390" s="1">
        <f t="shared" si="7"/>
        <v>2.5</v>
      </c>
    </row>
    <row r="391" spans="1:7" x14ac:dyDescent="0.25">
      <c r="A391" s="1">
        <v>455</v>
      </c>
      <c r="B391" s="1">
        <v>0.175362461374237</v>
      </c>
      <c r="D391" s="1">
        <v>390</v>
      </c>
      <c r="E391" s="1">
        <f>VLOOKUP(D391,cells!$A$2:$C$1778,3,)</f>
        <v>1</v>
      </c>
      <c r="F391" s="1">
        <f>VLOOKUP(D391,Cells_calval!$A$2:$Z$1778,26,)</f>
        <v>-6.74</v>
      </c>
      <c r="G391" s="1">
        <f t="shared" si="7"/>
        <v>0.46630908870967758</v>
      </c>
    </row>
    <row r="392" spans="1:7" x14ac:dyDescent="0.25">
      <c r="A392" s="1">
        <v>456</v>
      </c>
      <c r="B392" s="1">
        <v>0.88700502885771704</v>
      </c>
      <c r="D392" s="1">
        <v>391</v>
      </c>
      <c r="E392" s="1">
        <f>VLOOKUP(D392,cells!$A$2:$C$1778,3,)</f>
        <v>0</v>
      </c>
      <c r="F392" s="1">
        <f>VLOOKUP(D392,Cells_calval!$A$2:$Z$1778,26,)</f>
        <v>9</v>
      </c>
      <c r="G392" s="1">
        <f t="shared" si="7"/>
        <v>9</v>
      </c>
    </row>
    <row r="393" spans="1:7" x14ac:dyDescent="0.25">
      <c r="A393" s="1">
        <v>457</v>
      </c>
      <c r="B393" s="1">
        <v>0.858367430020331</v>
      </c>
      <c r="D393" s="1">
        <v>392</v>
      </c>
      <c r="E393" s="1">
        <f>VLOOKUP(D393,cells!$A$2:$C$1778,3,)</f>
        <v>1.67E-2</v>
      </c>
      <c r="F393" s="1">
        <f>VLOOKUP(D393,Cells_calval!$A$2:$Z$1778,26,)</f>
        <v>3</v>
      </c>
      <c r="G393" s="1">
        <f t="shared" si="7"/>
        <v>3</v>
      </c>
    </row>
    <row r="394" spans="1:7" x14ac:dyDescent="0.25">
      <c r="A394" s="1">
        <v>458</v>
      </c>
      <c r="B394" s="1">
        <v>0.42761735102861098</v>
      </c>
      <c r="D394" s="1">
        <v>393</v>
      </c>
      <c r="E394" s="1">
        <f>VLOOKUP(D394,cells!$A$2:$C$1778,3,)</f>
        <v>1.12E-2</v>
      </c>
      <c r="F394" s="1">
        <f>VLOOKUP(D394,Cells_calval!$A$2:$Z$1778,26,)</f>
        <v>7</v>
      </c>
      <c r="G394" s="1">
        <f t="shared" si="7"/>
        <v>7</v>
      </c>
    </row>
    <row r="395" spans="1:7" x14ac:dyDescent="0.25">
      <c r="A395" s="1">
        <v>459</v>
      </c>
      <c r="B395" s="1">
        <v>0.86486761592794803</v>
      </c>
      <c r="D395" s="1">
        <v>394</v>
      </c>
      <c r="E395" s="1">
        <f>VLOOKUP(D395,cells!$A$2:$C$1778,3,)</f>
        <v>1.52E-2</v>
      </c>
      <c r="F395" s="1">
        <f>VLOOKUP(D395,Cells_calval!$A$2:$Z$1778,26,)</f>
        <v>4</v>
      </c>
      <c r="G395" s="1">
        <f t="shared" si="7"/>
        <v>4</v>
      </c>
    </row>
    <row r="396" spans="1:7" x14ac:dyDescent="0.25">
      <c r="A396" s="1">
        <v>460</v>
      </c>
      <c r="B396" s="1">
        <v>1.1883928584066099</v>
      </c>
      <c r="D396" s="1">
        <v>395</v>
      </c>
      <c r="E396" s="1">
        <f>VLOOKUP(D396,cells!$A$2:$C$1778,3,)</f>
        <v>1</v>
      </c>
      <c r="F396" s="1">
        <f>VLOOKUP(D396,Cells_calval!$A$2:$Z$1778,26,)</f>
        <v>-7.43</v>
      </c>
      <c r="G396" s="1">
        <f t="shared" si="7"/>
        <v>0.46630908870967758</v>
      </c>
    </row>
    <row r="397" spans="1:7" x14ac:dyDescent="0.25">
      <c r="A397" s="1">
        <v>461</v>
      </c>
      <c r="B397" s="1">
        <v>0.25600685698890402</v>
      </c>
      <c r="D397" s="1">
        <v>396</v>
      </c>
      <c r="E397" s="1">
        <f>VLOOKUP(D397,cells!$A$2:$C$1778,3,)</f>
        <v>1.72E-2</v>
      </c>
      <c r="F397" s="1">
        <f>VLOOKUP(D397,Cells_calval!$A$2:$Z$1778,26,)</f>
        <v>3.1</v>
      </c>
      <c r="G397" s="1">
        <f t="shared" si="7"/>
        <v>3.1</v>
      </c>
    </row>
    <row r="398" spans="1:7" x14ac:dyDescent="0.25">
      <c r="A398" s="1">
        <v>462</v>
      </c>
      <c r="B398" s="1">
        <v>0.25779968953189802</v>
      </c>
      <c r="D398" s="1">
        <v>397</v>
      </c>
      <c r="E398" s="1">
        <f>VLOOKUP(D398,cells!$A$2:$C$1778,3,)</f>
        <v>1</v>
      </c>
      <c r="F398" s="1">
        <f>VLOOKUP(D398,Cells_calval!$A$2:$Z$1778,26,)</f>
        <v>-2.84</v>
      </c>
      <c r="G398" s="1">
        <f t="shared" si="7"/>
        <v>0.46630908870967758</v>
      </c>
    </row>
    <row r="399" spans="1:7" x14ac:dyDescent="0.25">
      <c r="A399" s="1">
        <v>463</v>
      </c>
      <c r="B399" s="1">
        <v>0.271800083963115</v>
      </c>
      <c r="D399" s="1">
        <v>398</v>
      </c>
      <c r="E399" s="1">
        <f>VLOOKUP(D399,cells!$A$2:$C$1778,3,)</f>
        <v>1</v>
      </c>
      <c r="F399" s="1">
        <f>VLOOKUP(D399,Cells_calval!$A$2:$Z$1778,26,)</f>
        <v>-2.5</v>
      </c>
      <c r="G399" s="1">
        <f t="shared" si="7"/>
        <v>0.46630908870967758</v>
      </c>
    </row>
    <row r="400" spans="1:7" x14ac:dyDescent="0.25">
      <c r="A400" s="1">
        <v>464</v>
      </c>
      <c r="B400" s="1">
        <v>0.30875204223388097</v>
      </c>
      <c r="D400" s="1">
        <v>399</v>
      </c>
      <c r="E400" s="1">
        <f>VLOOKUP(D400,cells!$A$2:$C$1778,3,)</f>
        <v>0.1719</v>
      </c>
      <c r="F400" s="1">
        <f>VLOOKUP(D400,Cells_calval!$A$2:$Z$1778,26,)</f>
        <v>0.52</v>
      </c>
      <c r="G400" s="1">
        <f t="shared" si="7"/>
        <v>0.52</v>
      </c>
    </row>
    <row r="401" spans="1:7" x14ac:dyDescent="0.25">
      <c r="A401" s="1">
        <v>465</v>
      </c>
      <c r="B401" s="1">
        <v>0.35362527716858699</v>
      </c>
      <c r="D401" s="1">
        <v>400</v>
      </c>
      <c r="E401" s="1">
        <f>VLOOKUP(D401,cells!$A$2:$C$1778,3,)</f>
        <v>0.03</v>
      </c>
      <c r="F401" s="1">
        <f>VLOOKUP(D401,Cells_calval!$A$2:$Z$1778,26,)</f>
        <v>0.8</v>
      </c>
      <c r="G401" s="1">
        <f t="shared" si="7"/>
        <v>0.8</v>
      </c>
    </row>
    <row r="402" spans="1:7" x14ac:dyDescent="0.25">
      <c r="A402" s="1">
        <v>466</v>
      </c>
      <c r="B402" s="1">
        <v>0.222641131695168</v>
      </c>
      <c r="D402" s="1">
        <v>401</v>
      </c>
      <c r="E402" s="1">
        <f>VLOOKUP(D402,cells!$A$2:$C$1778,3,)</f>
        <v>1.03E-2</v>
      </c>
      <c r="F402" s="1">
        <f>VLOOKUP(D402,Cells_calval!$A$2:$Z$1778,26,)</f>
        <v>1.5</v>
      </c>
      <c r="G402" s="1">
        <f t="shared" si="7"/>
        <v>1.5</v>
      </c>
    </row>
    <row r="403" spans="1:7" x14ac:dyDescent="0.25">
      <c r="A403" s="1">
        <v>467</v>
      </c>
      <c r="B403" s="1">
        <v>0.25131968653902698</v>
      </c>
      <c r="D403" s="1">
        <v>402</v>
      </c>
      <c r="E403" s="1">
        <f>VLOOKUP(D403,cells!$A$2:$C$1778,3,)</f>
        <v>6.1899999999999997E-2</v>
      </c>
      <c r="F403" s="1">
        <f>VLOOKUP(D403,Cells_calval!$A$2:$Z$1778,26,)</f>
        <v>3.7</v>
      </c>
      <c r="G403" s="1">
        <f t="shared" si="7"/>
        <v>3.7</v>
      </c>
    </row>
    <row r="404" spans="1:7" x14ac:dyDescent="0.25">
      <c r="A404" s="1">
        <v>468</v>
      </c>
      <c r="B404" s="1">
        <v>0.219950306724879</v>
      </c>
      <c r="D404" s="1">
        <v>403</v>
      </c>
      <c r="E404" s="1">
        <f>VLOOKUP(D404,cells!$A$2:$C$1778,3,)</f>
        <v>2.92E-2</v>
      </c>
      <c r="F404" s="1">
        <f>VLOOKUP(D404,Cells_calval!$A$2:$Z$1778,26,)</f>
        <v>2.2000000000000002</v>
      </c>
      <c r="G404" s="1">
        <f t="shared" si="7"/>
        <v>2.2000000000000002</v>
      </c>
    </row>
    <row r="405" spans="1:7" x14ac:dyDescent="0.25">
      <c r="A405" s="1">
        <v>469</v>
      </c>
      <c r="B405" s="1">
        <v>0.324638122718021</v>
      </c>
      <c r="D405" s="1">
        <v>404</v>
      </c>
      <c r="E405" s="1">
        <f>VLOOKUP(D405,cells!$A$2:$C$1778,3,)</f>
        <v>5.0799999999999998E-2</v>
      </c>
      <c r="F405" s="1">
        <f>VLOOKUP(D405,Cells_calval!$A$2:$Z$1778,26,)</f>
        <v>1.85</v>
      </c>
      <c r="G405" s="1">
        <f t="shared" si="7"/>
        <v>1.85</v>
      </c>
    </row>
    <row r="406" spans="1:7" x14ac:dyDescent="0.25">
      <c r="A406" s="1">
        <v>470</v>
      </c>
      <c r="B406" s="1">
        <v>1.12059273306954</v>
      </c>
      <c r="D406" s="1">
        <v>405</v>
      </c>
      <c r="E406" s="1">
        <f>VLOOKUP(D406,cells!$A$2:$C$1778,3,)</f>
        <v>0.12870000000000001</v>
      </c>
      <c r="F406" s="1">
        <f>VLOOKUP(D406,Cells_calval!$A$2:$Z$1778,26,)</f>
        <v>1.5</v>
      </c>
      <c r="G406" s="1">
        <f t="shared" si="7"/>
        <v>1.5</v>
      </c>
    </row>
    <row r="407" spans="1:7" x14ac:dyDescent="0.25">
      <c r="A407" s="1">
        <v>471</v>
      </c>
      <c r="B407" s="1">
        <v>0.11050409954474499</v>
      </c>
      <c r="D407" s="1">
        <v>406</v>
      </c>
      <c r="E407" s="1">
        <f>VLOOKUP(D407,cells!$A$2:$C$1778,3,)</f>
        <v>1</v>
      </c>
      <c r="F407" s="1">
        <f>VLOOKUP(D407,Cells_calval!$A$2:$Z$1778,26,)</f>
        <v>-3</v>
      </c>
      <c r="G407" s="1">
        <f t="shared" si="7"/>
        <v>0.46630908870967758</v>
      </c>
    </row>
    <row r="408" spans="1:7" x14ac:dyDescent="0.25">
      <c r="A408" s="1">
        <v>472</v>
      </c>
      <c r="B408" s="1">
        <v>0.292132062421115</v>
      </c>
      <c r="D408" s="1">
        <v>407</v>
      </c>
      <c r="E408" s="1">
        <f>VLOOKUP(D408,cells!$A$2:$C$1778,3,)</f>
        <v>8.0000000000000004E-4</v>
      </c>
      <c r="F408" s="1">
        <f>VLOOKUP(D408,Cells_calval!$A$2:$Z$1778,26,)</f>
        <v>0.56000000000000005</v>
      </c>
      <c r="G408" s="1">
        <f t="shared" si="7"/>
        <v>0.56000000000000005</v>
      </c>
    </row>
    <row r="409" spans="1:7" x14ac:dyDescent="0.25">
      <c r="A409" s="1">
        <v>473</v>
      </c>
      <c r="B409" s="1">
        <v>0.23801494048764299</v>
      </c>
      <c r="D409" s="1">
        <v>408</v>
      </c>
      <c r="E409" s="1">
        <f>VLOOKUP(D409,cells!$A$2:$C$1778,3,)</f>
        <v>0.13669999999999999</v>
      </c>
      <c r="F409" s="1">
        <f>VLOOKUP(D409,Cells_calval!$A$2:$Z$1778,26,)</f>
        <v>1</v>
      </c>
      <c r="G409" s="1">
        <f t="shared" si="7"/>
        <v>1</v>
      </c>
    </row>
    <row r="410" spans="1:7" x14ac:dyDescent="0.25">
      <c r="A410" s="1">
        <v>474</v>
      </c>
      <c r="B410" s="1">
        <v>0.28151481016549501</v>
      </c>
      <c r="D410" s="1">
        <v>409</v>
      </c>
      <c r="E410" s="1">
        <f>VLOOKUP(D410,cells!$A$2:$C$1778,3,)</f>
        <v>8.1799999999999998E-2</v>
      </c>
      <c r="F410" s="1">
        <f>VLOOKUP(D410,Cells_calval!$A$2:$Z$1778,26,)</f>
        <v>2.7</v>
      </c>
      <c r="G410" s="1">
        <f t="shared" si="7"/>
        <v>2.7</v>
      </c>
    </row>
    <row r="411" spans="1:7" x14ac:dyDescent="0.25">
      <c r="A411" s="1">
        <v>475</v>
      </c>
      <c r="B411" s="1">
        <v>0.213829318811874</v>
      </c>
      <c r="D411" s="1">
        <v>410</v>
      </c>
      <c r="E411" s="1">
        <f>VLOOKUP(D411,cells!$A$2:$C$1778,3,)</f>
        <v>1</v>
      </c>
      <c r="F411" s="1">
        <f>VLOOKUP(D411,Cells_calval!$A$2:$Z$1778,26,)</f>
        <v>-1</v>
      </c>
      <c r="G411" s="1">
        <f t="shared" si="7"/>
        <v>0.46630908870967758</v>
      </c>
    </row>
    <row r="412" spans="1:7" x14ac:dyDescent="0.25">
      <c r="A412" s="1">
        <v>476</v>
      </c>
      <c r="B412" s="1">
        <v>0.29119864708681897</v>
      </c>
      <c r="D412" s="1">
        <v>411</v>
      </c>
      <c r="E412" s="1">
        <f>VLOOKUP(D412,cells!$A$2:$C$1778,3,)</f>
        <v>3.5700000000000003E-2</v>
      </c>
      <c r="F412" s="1">
        <f>VLOOKUP(D412,Cells_calval!$A$2:$Z$1778,26,)</f>
        <v>0.8</v>
      </c>
      <c r="G412" s="1">
        <f t="shared" si="7"/>
        <v>0.8</v>
      </c>
    </row>
    <row r="413" spans="1:7" x14ac:dyDescent="0.25">
      <c r="A413" s="1">
        <v>477</v>
      </c>
      <c r="B413" s="1">
        <v>0.27097861870426299</v>
      </c>
      <c r="D413" s="1">
        <v>412</v>
      </c>
      <c r="E413" s="1">
        <f>VLOOKUP(D413,cells!$A$2:$C$1778,3,)</f>
        <v>2.8799999999999999E-2</v>
      </c>
      <c r="F413" s="1">
        <f>VLOOKUP(D413,Cells_calval!$A$2:$Z$1778,26,)</f>
        <v>0.78</v>
      </c>
      <c r="G413" s="1">
        <f t="shared" si="7"/>
        <v>0.78</v>
      </c>
    </row>
    <row r="414" spans="1:7" x14ac:dyDescent="0.25">
      <c r="A414" s="1">
        <v>478</v>
      </c>
      <c r="B414" s="1">
        <v>0.37608616316026999</v>
      </c>
      <c r="D414" s="1">
        <v>413</v>
      </c>
      <c r="E414" s="1">
        <f>VLOOKUP(D414,cells!$A$2:$C$1778,3,)</f>
        <v>2.3999999999999998E-3</v>
      </c>
      <c r="F414" s="1">
        <f>VLOOKUP(D414,Cells_calval!$A$2:$Z$1778,26,)</f>
        <v>0.7</v>
      </c>
      <c r="G414" s="1">
        <f t="shared" si="7"/>
        <v>0.7</v>
      </c>
    </row>
    <row r="415" spans="1:7" x14ac:dyDescent="0.25">
      <c r="A415" s="1">
        <v>480</v>
      </c>
      <c r="B415" s="1">
        <v>0.15161463740308601</v>
      </c>
      <c r="D415" s="1">
        <v>414</v>
      </c>
      <c r="E415" s="1">
        <f>VLOOKUP(D415,cells!$A$2:$C$1778,3,)</f>
        <v>0.12659999999999999</v>
      </c>
      <c r="F415" s="1">
        <f>VLOOKUP(D415,Cells_calval!$A$2:$Z$1778,26,)</f>
        <v>1</v>
      </c>
      <c r="G415" s="1">
        <f t="shared" si="7"/>
        <v>1</v>
      </c>
    </row>
    <row r="416" spans="1:7" x14ac:dyDescent="0.25">
      <c r="A416" s="1">
        <v>481</v>
      </c>
      <c r="B416" s="1">
        <v>0.85195773252521401</v>
      </c>
      <c r="D416" s="1">
        <v>415</v>
      </c>
      <c r="E416" s="1">
        <f>VLOOKUP(D416,cells!$A$2:$C$1778,3,)</f>
        <v>5.4600000000000003E-2</v>
      </c>
      <c r="F416" s="1">
        <f>VLOOKUP(D416,Cells_calval!$A$2:$Z$1778,26,)</f>
        <v>1</v>
      </c>
      <c r="G416" s="1">
        <f t="shared" si="7"/>
        <v>1</v>
      </c>
    </row>
    <row r="417" spans="1:7" x14ac:dyDescent="0.25">
      <c r="A417" s="1">
        <v>482</v>
      </c>
      <c r="B417" s="1">
        <v>0.62024028649639196</v>
      </c>
      <c r="D417" s="1">
        <v>416</v>
      </c>
      <c r="E417" s="1">
        <f>VLOOKUP(D417,cells!$A$2:$C$1778,3,)</f>
        <v>1.3599999999999999E-2</v>
      </c>
      <c r="F417" s="1">
        <f>VLOOKUP(D417,Cells_calval!$A$2:$Z$1778,26,)</f>
        <v>0.7</v>
      </c>
      <c r="G417" s="1">
        <f t="shared" si="7"/>
        <v>0.7</v>
      </c>
    </row>
    <row r="418" spans="1:7" x14ac:dyDescent="0.25">
      <c r="A418" s="1">
        <v>483</v>
      </c>
      <c r="B418" s="1">
        <v>0.48548818854178599</v>
      </c>
      <c r="D418" s="1">
        <v>417</v>
      </c>
      <c r="E418" s="1">
        <f>VLOOKUP(D418,cells!$A$2:$C$1778,3,)</f>
        <v>2.0299999999999999E-2</v>
      </c>
      <c r="F418" s="1">
        <f>VLOOKUP(D418,Cells_calval!$A$2:$Z$1778,26,)</f>
        <v>1.3</v>
      </c>
      <c r="G418" s="1">
        <f t="shared" si="7"/>
        <v>1.3</v>
      </c>
    </row>
    <row r="419" spans="1:7" x14ac:dyDescent="0.25">
      <c r="A419" s="1">
        <v>484</v>
      </c>
      <c r="B419" s="1">
        <v>0.151311377150945</v>
      </c>
      <c r="D419" s="1">
        <v>418</v>
      </c>
      <c r="E419" s="1">
        <f>VLOOKUP(D419,cells!$A$2:$C$1778,3,)</f>
        <v>1.9800000000000002E-2</v>
      </c>
      <c r="F419" s="1">
        <f>VLOOKUP(D419,Cells_calval!$A$2:$Z$1778,26,)</f>
        <v>1.2</v>
      </c>
      <c r="G419" s="1">
        <f t="shared" si="7"/>
        <v>1.2</v>
      </c>
    </row>
    <row r="420" spans="1:7" x14ac:dyDescent="0.25">
      <c r="A420" s="1">
        <v>485</v>
      </c>
      <c r="B420" s="1">
        <v>0.69444230181045796</v>
      </c>
      <c r="D420" s="1">
        <v>419</v>
      </c>
      <c r="E420" s="1">
        <f>VLOOKUP(D420,cells!$A$2:$C$1778,3,)</f>
        <v>2.8999999999999998E-3</v>
      </c>
      <c r="F420" s="1">
        <f>VLOOKUP(D420,Cells_calval!$A$2:$Z$1778,26,)</f>
        <v>3.5</v>
      </c>
      <c r="G420" s="1">
        <f t="shared" si="7"/>
        <v>3.5</v>
      </c>
    </row>
    <row r="421" spans="1:7" x14ac:dyDescent="0.25">
      <c r="A421" s="1">
        <v>486</v>
      </c>
      <c r="B421" s="1">
        <v>0.36123024987907199</v>
      </c>
      <c r="D421" s="1">
        <v>420</v>
      </c>
      <c r="E421" s="1">
        <f>VLOOKUP(D421,cells!$A$2:$C$1778,3,)</f>
        <v>2.4899999999999999E-2</v>
      </c>
      <c r="F421" s="1">
        <f>VLOOKUP(D421,Cells_calval!$A$2:$Z$1778,26,)</f>
        <v>0.8</v>
      </c>
      <c r="G421" s="1">
        <f t="shared" si="7"/>
        <v>0.8</v>
      </c>
    </row>
    <row r="422" spans="1:7" x14ac:dyDescent="0.25">
      <c r="A422" s="1">
        <v>487</v>
      </c>
      <c r="B422" s="1">
        <v>0.18375608495382101</v>
      </c>
      <c r="D422" s="1">
        <v>421</v>
      </c>
      <c r="E422" s="1">
        <f>VLOOKUP(D422,cells!$A$2:$C$1778,3,)</f>
        <v>4.5999999999999999E-3</v>
      </c>
      <c r="F422" s="1">
        <f>VLOOKUP(D422,Cells_calval!$A$2:$Z$1778,26,)</f>
        <v>0.57999999999999996</v>
      </c>
      <c r="G422" s="1">
        <f t="shared" si="7"/>
        <v>0.57999999999999996</v>
      </c>
    </row>
    <row r="423" spans="1:7" x14ac:dyDescent="0.25">
      <c r="A423" s="1">
        <v>488</v>
      </c>
      <c r="B423" s="1">
        <v>0.20273262005627099</v>
      </c>
      <c r="D423" s="1">
        <v>422</v>
      </c>
      <c r="E423" s="1">
        <f>VLOOKUP(D423,cells!$A$2:$C$1778,3,)</f>
        <v>6.2600000000000003E-2</v>
      </c>
      <c r="F423" s="1">
        <f>VLOOKUP(D423,Cells_calval!$A$2:$Z$1778,26,)</f>
        <v>0.43</v>
      </c>
      <c r="G423" s="1">
        <f t="shared" si="7"/>
        <v>0.43</v>
      </c>
    </row>
    <row r="424" spans="1:7" x14ac:dyDescent="0.25">
      <c r="A424" s="1">
        <v>489</v>
      </c>
      <c r="B424" s="1">
        <v>0.23025472430486299</v>
      </c>
      <c r="D424" s="1">
        <v>423</v>
      </c>
      <c r="E424" s="1">
        <f>VLOOKUP(D424,cells!$A$2:$C$1778,3,)</f>
        <v>1</v>
      </c>
      <c r="F424" s="1">
        <f>VLOOKUP(D424,Cells_calval!$A$2:$Z$1778,26,)</f>
        <v>-2.1800000000000002</v>
      </c>
      <c r="G424" s="1">
        <f t="shared" si="7"/>
        <v>0.46630908870967758</v>
      </c>
    </row>
    <row r="425" spans="1:7" x14ac:dyDescent="0.25">
      <c r="A425" s="1">
        <v>490</v>
      </c>
      <c r="B425" s="1">
        <v>0.23222228810055101</v>
      </c>
      <c r="D425" s="1">
        <v>424</v>
      </c>
      <c r="E425" s="1">
        <f>VLOOKUP(D425,cells!$A$2:$C$1778,3,)</f>
        <v>8.3099999999999993E-2</v>
      </c>
      <c r="F425" s="1">
        <f>VLOOKUP(D425,Cells_calval!$A$2:$Z$1778,26,)</f>
        <v>0.48</v>
      </c>
      <c r="G425" s="1">
        <f t="shared" si="7"/>
        <v>0.48</v>
      </c>
    </row>
    <row r="426" spans="1:7" x14ac:dyDescent="0.25">
      <c r="A426" s="1">
        <v>491</v>
      </c>
      <c r="B426" s="1">
        <v>0.72026226914460401</v>
      </c>
      <c r="D426" s="1">
        <v>425</v>
      </c>
      <c r="E426" s="1">
        <f>VLOOKUP(D426,cells!$A$2:$C$1778,3,)</f>
        <v>1.21E-2</v>
      </c>
      <c r="F426" s="1">
        <f>VLOOKUP(D426,Cells_calval!$A$2:$Z$1778,26,)</f>
        <v>0.77</v>
      </c>
      <c r="G426" s="1">
        <f t="shared" si="7"/>
        <v>0.77</v>
      </c>
    </row>
    <row r="427" spans="1:7" x14ac:dyDescent="0.25">
      <c r="A427" s="1">
        <v>492</v>
      </c>
      <c r="B427" s="1">
        <v>0.41608602351471402</v>
      </c>
      <c r="D427" s="1">
        <v>426</v>
      </c>
      <c r="E427" s="1">
        <f>VLOOKUP(D427,cells!$A$2:$C$1778,3,)</f>
        <v>0</v>
      </c>
      <c r="F427" s="1">
        <f>VLOOKUP(D427,Cells_calval!$A$2:$Z$1778,26,)</f>
        <v>0.71</v>
      </c>
      <c r="G427" s="1">
        <f t="shared" si="7"/>
        <v>0.71</v>
      </c>
    </row>
    <row r="428" spans="1:7" x14ac:dyDescent="0.25">
      <c r="A428" s="1">
        <v>493</v>
      </c>
      <c r="B428" s="1">
        <v>0.52502855502464296</v>
      </c>
      <c r="D428" s="1">
        <v>427</v>
      </c>
      <c r="E428" s="1">
        <f>VLOOKUP(D428,cells!$A$2:$C$1778,3,)</f>
        <v>1.26E-2</v>
      </c>
      <c r="F428" s="1">
        <f>VLOOKUP(D428,Cells_calval!$A$2:$Z$1778,26,)</f>
        <v>0.53</v>
      </c>
      <c r="G428" s="1">
        <f t="shared" si="7"/>
        <v>0.53</v>
      </c>
    </row>
    <row r="429" spans="1:7" x14ac:dyDescent="0.25">
      <c r="A429" s="1">
        <v>494</v>
      </c>
      <c r="B429" s="1">
        <v>0.74030213635081599</v>
      </c>
      <c r="D429" s="1">
        <v>428</v>
      </c>
      <c r="E429" s="1">
        <f>VLOOKUP(D429,cells!$A$2:$C$1778,3,)</f>
        <v>9.1999999999999998E-3</v>
      </c>
      <c r="F429" s="1">
        <f>VLOOKUP(D429,Cells_calval!$A$2:$Z$1778,26,)</f>
        <v>0.64</v>
      </c>
      <c r="G429" s="1">
        <f t="shared" si="7"/>
        <v>0.64</v>
      </c>
    </row>
    <row r="430" spans="1:7" x14ac:dyDescent="0.25">
      <c r="A430" s="1">
        <v>495</v>
      </c>
      <c r="B430" s="1">
        <v>8.9281237151368001E-2</v>
      </c>
      <c r="D430" s="1">
        <v>429</v>
      </c>
      <c r="E430" s="1">
        <f>VLOOKUP(D430,cells!$A$2:$C$1778,3,)</f>
        <v>1</v>
      </c>
      <c r="F430" s="1">
        <f>VLOOKUP(D430,Cells_calval!$A$2:$Z$1778,26,)</f>
        <v>-3</v>
      </c>
      <c r="G430" s="1">
        <f t="shared" si="7"/>
        <v>0.46630908870967758</v>
      </c>
    </row>
    <row r="431" spans="1:7" x14ac:dyDescent="0.25">
      <c r="A431" s="1">
        <v>496</v>
      </c>
      <c r="B431" s="1">
        <v>0.335476070897401</v>
      </c>
      <c r="D431" s="1">
        <v>430</v>
      </c>
      <c r="E431" s="1">
        <f>VLOOKUP(D431,cells!$A$2:$C$1778,3,)</f>
        <v>7.7000000000000002E-3</v>
      </c>
      <c r="F431" s="1">
        <f>VLOOKUP(D431,Cells_calval!$A$2:$Z$1778,26,)</f>
        <v>0.61</v>
      </c>
      <c r="G431" s="1">
        <f t="shared" si="7"/>
        <v>0.61</v>
      </c>
    </row>
    <row r="432" spans="1:7" x14ac:dyDescent="0.25">
      <c r="A432" s="1">
        <v>497</v>
      </c>
      <c r="B432" s="1">
        <v>0.24712655224913199</v>
      </c>
      <c r="D432" s="1">
        <v>431</v>
      </c>
      <c r="E432" s="1">
        <f>VLOOKUP(D432,cells!$A$2:$C$1778,3,)</f>
        <v>2.0999999999999999E-3</v>
      </c>
      <c r="F432" s="1">
        <f>VLOOKUP(D432,Cells_calval!$A$2:$Z$1778,26,)</f>
        <v>0.55000000000000004</v>
      </c>
      <c r="G432" s="1">
        <f t="shared" si="7"/>
        <v>0.55000000000000004</v>
      </c>
    </row>
    <row r="433" spans="1:7" x14ac:dyDescent="0.25">
      <c r="A433" s="1">
        <v>500</v>
      </c>
      <c r="B433" s="1">
        <v>0.24193045059231799</v>
      </c>
      <c r="D433" s="1">
        <v>432</v>
      </c>
      <c r="E433" s="1">
        <f>VLOOKUP(D433,cells!$A$2:$C$1778,3,)</f>
        <v>1.8200000000000001E-2</v>
      </c>
      <c r="F433" s="1">
        <f>VLOOKUP(D433,Cells_calval!$A$2:$Z$1778,26,)</f>
        <v>0.57999999999999996</v>
      </c>
      <c r="G433" s="1">
        <f t="shared" si="7"/>
        <v>0.57999999999999996</v>
      </c>
    </row>
    <row r="434" spans="1:7" x14ac:dyDescent="0.25">
      <c r="A434" s="1">
        <v>502</v>
      </c>
      <c r="B434" s="1">
        <v>0.71968185542896601</v>
      </c>
      <c r="D434" s="1">
        <v>433</v>
      </c>
      <c r="E434" s="1">
        <f>VLOOKUP(D434,cells!$A$2:$C$1778,3,)</f>
        <v>9.7999999999999997E-3</v>
      </c>
      <c r="F434" s="1">
        <f>VLOOKUP(D434,Cells_calval!$A$2:$Z$1778,26,)</f>
        <v>0.16</v>
      </c>
      <c r="G434" s="1">
        <f t="shared" si="7"/>
        <v>0.16</v>
      </c>
    </row>
    <row r="435" spans="1:7" x14ac:dyDescent="0.25">
      <c r="A435" s="1">
        <v>503</v>
      </c>
      <c r="B435" s="1">
        <v>0.93585206538387</v>
      </c>
      <c r="D435" s="1">
        <v>434</v>
      </c>
      <c r="E435" s="1">
        <f>VLOOKUP(D435,cells!$A$2:$C$1778,3,)</f>
        <v>4.1000000000000002E-2</v>
      </c>
      <c r="F435" s="1">
        <f>VLOOKUP(D435,Cells_calval!$A$2:$Z$1778,26,)</f>
        <v>0.86</v>
      </c>
      <c r="G435" s="1">
        <f t="shared" si="7"/>
        <v>0.86</v>
      </c>
    </row>
    <row r="436" spans="1:7" x14ac:dyDescent="0.25">
      <c r="A436" s="1">
        <v>504</v>
      </c>
      <c r="B436" s="1">
        <v>0.51225889120423995</v>
      </c>
      <c r="D436" s="1">
        <v>435</v>
      </c>
      <c r="E436" s="1">
        <f>VLOOKUP(D436,cells!$A$2:$C$1778,3,)</f>
        <v>1.0001</v>
      </c>
      <c r="F436" s="1">
        <f>VLOOKUP(D436,Cells_calval!$A$2:$Z$1778,26,)</f>
        <v>-2.1800000000000002</v>
      </c>
      <c r="G436" s="1">
        <f t="shared" si="7"/>
        <v>0.46630908870967758</v>
      </c>
    </row>
    <row r="437" spans="1:7" x14ac:dyDescent="0.25">
      <c r="A437" s="1">
        <v>505</v>
      </c>
      <c r="B437" s="1">
        <v>0.53562854690248796</v>
      </c>
      <c r="D437" s="1">
        <v>436</v>
      </c>
      <c r="E437" s="1">
        <f>VLOOKUP(D437,cells!$A$2:$C$1778,3,)</f>
        <v>3.7199999999999997E-2</v>
      </c>
      <c r="F437" s="1">
        <f>VLOOKUP(D437,Cells_calval!$A$2:$Z$1778,26,)</f>
        <v>0.57999999999999996</v>
      </c>
      <c r="G437" s="1">
        <f t="shared" si="7"/>
        <v>0.57999999999999996</v>
      </c>
    </row>
    <row r="438" spans="1:7" x14ac:dyDescent="0.25">
      <c r="A438" s="1">
        <v>506</v>
      </c>
      <c r="B438" s="1">
        <v>0.23115420603796399</v>
      </c>
      <c r="D438" s="1">
        <v>437</v>
      </c>
      <c r="E438" s="1">
        <f>VLOOKUP(D438,cells!$A$2:$C$1778,3,)</f>
        <v>1E-3</v>
      </c>
      <c r="F438" s="1">
        <f>VLOOKUP(D438,Cells_calval!$A$2:$Z$1778,26,)</f>
        <v>0.59</v>
      </c>
      <c r="G438" s="1">
        <f t="shared" si="7"/>
        <v>0.59</v>
      </c>
    </row>
    <row r="439" spans="1:7" x14ac:dyDescent="0.25">
      <c r="A439" s="1">
        <v>507</v>
      </c>
      <c r="B439" s="1">
        <v>0.25992687630417499</v>
      </c>
      <c r="D439" s="1">
        <v>438</v>
      </c>
      <c r="E439" s="1">
        <f>VLOOKUP(D439,cells!$A$2:$C$1778,3,)</f>
        <v>0.6169</v>
      </c>
      <c r="F439" s="1">
        <f>VLOOKUP(D439,Cells_calval!$A$2:$Z$1778,26,)</f>
        <v>0.4</v>
      </c>
      <c r="G439" s="1">
        <f t="shared" si="7"/>
        <v>0.4</v>
      </c>
    </row>
    <row r="440" spans="1:7" x14ac:dyDescent="0.25">
      <c r="A440" s="1">
        <v>508</v>
      </c>
      <c r="B440" s="1">
        <v>0.289843727987454</v>
      </c>
      <c r="D440" s="1">
        <v>439</v>
      </c>
      <c r="E440" s="1">
        <f>VLOOKUP(D440,cells!$A$2:$C$1778,3,)</f>
        <v>8.0000000000000004E-4</v>
      </c>
      <c r="F440" s="1">
        <f>VLOOKUP(D440,Cells_calval!$A$2:$Z$1778,26,)</f>
        <v>0.5</v>
      </c>
      <c r="G440" s="1">
        <f t="shared" si="7"/>
        <v>0.5</v>
      </c>
    </row>
    <row r="441" spans="1:7" x14ac:dyDescent="0.25">
      <c r="A441" s="1">
        <v>509</v>
      </c>
      <c r="B441" s="1">
        <v>0.26057970280048998</v>
      </c>
      <c r="D441" s="1">
        <v>440</v>
      </c>
      <c r="E441" s="1">
        <f>VLOOKUP(D441,cells!$A$2:$C$1778,3,)</f>
        <v>1.14E-2</v>
      </c>
      <c r="F441" s="1">
        <f>VLOOKUP(D441,Cells_calval!$A$2:$Z$1778,26,)</f>
        <v>0.5</v>
      </c>
      <c r="G441" s="1">
        <f t="shared" si="7"/>
        <v>0.5</v>
      </c>
    </row>
    <row r="442" spans="1:7" x14ac:dyDescent="0.25">
      <c r="A442" s="1">
        <v>510</v>
      </c>
      <c r="B442" s="1">
        <v>0.30120392913307797</v>
      </c>
      <c r="D442" s="1">
        <v>441</v>
      </c>
      <c r="E442" s="1">
        <f>VLOOKUP(D442,cells!$A$2:$C$1778,3,)</f>
        <v>1.84E-2</v>
      </c>
      <c r="F442" s="1">
        <f>VLOOKUP(D442,Cells_calval!$A$2:$Z$1778,26,)</f>
        <v>-0.16</v>
      </c>
      <c r="G442" s="1">
        <f t="shared" si="7"/>
        <v>0.46630908870967758</v>
      </c>
    </row>
    <row r="443" spans="1:7" x14ac:dyDescent="0.25">
      <c r="A443" s="1">
        <v>511</v>
      </c>
      <c r="B443" s="1">
        <v>0.53103679286411998</v>
      </c>
      <c r="D443" s="1">
        <v>442</v>
      </c>
      <c r="E443" s="1">
        <f>VLOOKUP(D443,cells!$A$2:$C$1778,3,)</f>
        <v>3.1600000000000003E-2</v>
      </c>
      <c r="F443" s="1">
        <f>VLOOKUP(D443,Cells_calval!$A$2:$Z$1778,26,)</f>
        <v>1.1299999999999999</v>
      </c>
      <c r="G443" s="1">
        <f t="shared" si="7"/>
        <v>1.1299999999999999</v>
      </c>
    </row>
    <row r="444" spans="1:7" x14ac:dyDescent="0.25">
      <c r="A444" s="1">
        <v>512</v>
      </c>
      <c r="B444" s="1">
        <v>0.28829897374024199</v>
      </c>
      <c r="D444" s="1">
        <v>443</v>
      </c>
      <c r="E444" s="1">
        <f>VLOOKUP(D444,cells!$A$2:$C$1778,3,)</f>
        <v>0.44940000000000002</v>
      </c>
      <c r="F444" s="1">
        <f>VLOOKUP(D444,Cells_calval!$A$2:$Z$1778,26,)</f>
        <v>0.49</v>
      </c>
      <c r="G444" s="1">
        <f t="shared" si="7"/>
        <v>0.49</v>
      </c>
    </row>
    <row r="445" spans="1:7" x14ac:dyDescent="0.25">
      <c r="A445" s="1">
        <v>513</v>
      </c>
      <c r="B445" s="1">
        <v>0.54280743045899205</v>
      </c>
      <c r="D445" s="1">
        <v>444</v>
      </c>
      <c r="E445" s="1">
        <f>VLOOKUP(D445,cells!$A$2:$C$1778,3,)</f>
        <v>2.5000000000000001E-3</v>
      </c>
      <c r="F445" s="1">
        <f>VLOOKUP(D445,Cells_calval!$A$2:$Z$1778,26,)</f>
        <v>-0.27</v>
      </c>
      <c r="G445" s="1">
        <f t="shared" si="7"/>
        <v>0.46630908870967758</v>
      </c>
    </row>
    <row r="446" spans="1:7" x14ac:dyDescent="0.25">
      <c r="A446" s="1">
        <v>514</v>
      </c>
      <c r="B446" s="1">
        <v>0.28582798625004602</v>
      </c>
      <c r="D446" s="1">
        <v>445</v>
      </c>
      <c r="E446" s="1">
        <f>VLOOKUP(D446,cells!$A$2:$C$1778,3,)</f>
        <v>6.2600000000000003E-2</v>
      </c>
      <c r="F446" s="1">
        <f>VLOOKUP(D446,Cells_calval!$A$2:$Z$1778,26,)</f>
        <v>0.79</v>
      </c>
      <c r="G446" s="1">
        <f t="shared" si="7"/>
        <v>0.79</v>
      </c>
    </row>
    <row r="447" spans="1:7" x14ac:dyDescent="0.25">
      <c r="A447" s="1">
        <v>515</v>
      </c>
      <c r="B447" s="1">
        <v>0.34846418231342702</v>
      </c>
      <c r="D447" s="1">
        <v>446</v>
      </c>
      <c r="E447" s="1">
        <f>VLOOKUP(D447,cells!$A$2:$C$1778,3,)</f>
        <v>9.2999999999999992E-3</v>
      </c>
      <c r="F447" s="1">
        <f>VLOOKUP(D447,Cells_calval!$A$2:$Z$1778,26,)</f>
        <v>0.59</v>
      </c>
      <c r="G447" s="1">
        <f t="shared" si="7"/>
        <v>0.59</v>
      </c>
    </row>
    <row r="448" spans="1:7" x14ac:dyDescent="0.25">
      <c r="A448" s="1">
        <v>516</v>
      </c>
      <c r="B448" s="1">
        <v>0.23572599211745601</v>
      </c>
      <c r="D448" s="1">
        <v>447</v>
      </c>
      <c r="E448" s="1">
        <f>VLOOKUP(D448,cells!$A$2:$C$1778,3,)</f>
        <v>4.8999999999999998E-3</v>
      </c>
      <c r="F448" s="1">
        <f>VLOOKUP(D448,Cells_calval!$A$2:$Z$1778,26,)</f>
        <v>0.56000000000000005</v>
      </c>
      <c r="G448" s="1">
        <f t="shared" si="7"/>
        <v>0.56000000000000005</v>
      </c>
    </row>
    <row r="449" spans="1:7" x14ac:dyDescent="0.25">
      <c r="A449" s="1">
        <v>517</v>
      </c>
      <c r="B449" s="1">
        <v>0.18250806098095201</v>
      </c>
      <c r="D449" s="1">
        <v>448</v>
      </c>
      <c r="E449" s="1">
        <f>VLOOKUP(D449,cells!$A$2:$C$1778,3,)</f>
        <v>3.9300000000000002E-2</v>
      </c>
      <c r="F449" s="1">
        <f>VLOOKUP(D449,Cells_calval!$A$2:$Z$1778,26,)</f>
        <v>0.52</v>
      </c>
      <c r="G449" s="1">
        <f t="shared" si="7"/>
        <v>0.52</v>
      </c>
    </row>
    <row r="450" spans="1:7" x14ac:dyDescent="0.25">
      <c r="A450" s="1">
        <v>518</v>
      </c>
      <c r="B450" s="1">
        <v>0.39789384237777697</v>
      </c>
      <c r="D450" s="1">
        <v>449</v>
      </c>
      <c r="E450" s="1">
        <f>VLOOKUP(D450,cells!$A$2:$C$1778,3,)</f>
        <v>0.13339999999999999</v>
      </c>
      <c r="F450" s="1">
        <f>VLOOKUP(D450,Cells_calval!$A$2:$Z$1778,26,)</f>
        <v>-0.28000000000000003</v>
      </c>
      <c r="G450" s="1">
        <f t="shared" si="7"/>
        <v>0.46630908870967758</v>
      </c>
    </row>
    <row r="451" spans="1:7" x14ac:dyDescent="0.25">
      <c r="A451" s="1">
        <v>519</v>
      </c>
      <c r="B451" s="1">
        <v>0.30180853197970497</v>
      </c>
      <c r="D451" s="1">
        <v>450</v>
      </c>
      <c r="E451" s="1">
        <f>VLOOKUP(D451,cells!$A$2:$C$1778,3,)</f>
        <v>1</v>
      </c>
      <c r="F451" s="1">
        <f>VLOOKUP(D451,Cells_calval!$A$2:$Z$1778,26,)</f>
        <v>-1.97</v>
      </c>
      <c r="G451" s="1">
        <f t="shared" ref="G451:G514" si="8">IF(F451&gt;100,AVERAGEIF($F$2:$F$1778,"&lt;20"),IF(F451&lt;0,AVERAGEIF($F$2:$F$1778,"&lt;20"),F451))</f>
        <v>0.46630908870967758</v>
      </c>
    </row>
    <row r="452" spans="1:7" x14ac:dyDescent="0.25">
      <c r="A452" s="1">
        <v>520</v>
      </c>
      <c r="B452" s="1">
        <v>0.79155894537854699</v>
      </c>
      <c r="D452" s="1">
        <v>451</v>
      </c>
      <c r="E452" s="1">
        <f>VLOOKUP(D452,cells!$A$2:$C$1778,3,)</f>
        <v>6.8599999999999994E-2</v>
      </c>
      <c r="F452" s="1">
        <f>VLOOKUP(D452,Cells_calval!$A$2:$Z$1778,26,)</f>
        <v>0.49</v>
      </c>
      <c r="G452" s="1">
        <f t="shared" si="8"/>
        <v>0.49</v>
      </c>
    </row>
    <row r="453" spans="1:7" x14ac:dyDescent="0.25">
      <c r="A453" s="1">
        <v>521</v>
      </c>
      <c r="B453" s="1">
        <v>0.38617186086865102</v>
      </c>
      <c r="D453" s="1">
        <v>452</v>
      </c>
      <c r="E453" s="1">
        <f>VLOOKUP(D453,cells!$A$2:$C$1778,3,)</f>
        <v>1.17E-2</v>
      </c>
      <c r="F453" s="1">
        <f>VLOOKUP(D453,Cells_calval!$A$2:$Z$1778,26,)</f>
        <v>0.43</v>
      </c>
      <c r="G453" s="1">
        <f t="shared" si="8"/>
        <v>0.43</v>
      </c>
    </row>
    <row r="454" spans="1:7" x14ac:dyDescent="0.25">
      <c r="A454" s="1">
        <v>522</v>
      </c>
      <c r="B454" s="1">
        <v>0.27921903275986099</v>
      </c>
      <c r="D454" s="1">
        <v>453</v>
      </c>
      <c r="E454" s="1">
        <f>VLOOKUP(D454,cells!$A$2:$C$1778,3,)</f>
        <v>1</v>
      </c>
      <c r="F454" s="1">
        <f>VLOOKUP(D454,Cells_calval!$A$2:$Z$1778,26,)</f>
        <v>-2</v>
      </c>
      <c r="G454" s="1">
        <f t="shared" si="8"/>
        <v>0.46630908870967758</v>
      </c>
    </row>
    <row r="455" spans="1:7" x14ac:dyDescent="0.25">
      <c r="A455" s="1">
        <v>523</v>
      </c>
      <c r="B455" s="1">
        <v>0.20545384613305301</v>
      </c>
      <c r="D455" s="1">
        <v>454</v>
      </c>
      <c r="E455" s="1">
        <f>VLOOKUP(D455,cells!$A$2:$C$1778,3,)</f>
        <v>0.99980000000000002</v>
      </c>
      <c r="F455" s="1">
        <f>VLOOKUP(D455,Cells_calval!$A$2:$Z$1778,26,)</f>
        <v>-2.34</v>
      </c>
      <c r="G455" s="1">
        <f t="shared" si="8"/>
        <v>0.46630908870967758</v>
      </c>
    </row>
    <row r="456" spans="1:7" x14ac:dyDescent="0.25">
      <c r="A456" s="1">
        <v>524</v>
      </c>
      <c r="B456" s="1">
        <v>0.24698656846391101</v>
      </c>
      <c r="D456" s="1">
        <v>455</v>
      </c>
      <c r="E456" s="1">
        <f>VLOOKUP(D456,cells!$A$2:$C$1778,3,)</f>
        <v>2.75E-2</v>
      </c>
      <c r="F456" s="1">
        <f>VLOOKUP(D456,Cells_calval!$A$2:$Z$1778,26,)</f>
        <v>0.82</v>
      </c>
      <c r="G456" s="1">
        <f t="shared" si="8"/>
        <v>0.82</v>
      </c>
    </row>
    <row r="457" spans="1:7" x14ac:dyDescent="0.25">
      <c r="A457" s="1">
        <v>525</v>
      </c>
      <c r="B457" s="1">
        <v>0.13559223884277499</v>
      </c>
      <c r="D457" s="1">
        <v>456</v>
      </c>
      <c r="E457" s="1">
        <f>VLOOKUP(D457,cells!$A$2:$C$1778,3,)</f>
        <v>1.18E-2</v>
      </c>
      <c r="F457" s="1">
        <f>VLOOKUP(D457,Cells_calval!$A$2:$Z$1778,26,)</f>
        <v>1.5</v>
      </c>
      <c r="G457" s="1">
        <f t="shared" si="8"/>
        <v>1.5</v>
      </c>
    </row>
    <row r="458" spans="1:7" x14ac:dyDescent="0.25">
      <c r="A458" s="1">
        <v>526</v>
      </c>
      <c r="B458" s="1">
        <v>0.17350725241793799</v>
      </c>
      <c r="D458" s="1">
        <v>457</v>
      </c>
      <c r="E458" s="1">
        <f>VLOOKUP(D458,cells!$A$2:$C$1778,3,)</f>
        <v>9.7000000000000003E-3</v>
      </c>
      <c r="F458" s="1">
        <f>VLOOKUP(D458,Cells_calval!$A$2:$Z$1778,26,)</f>
        <v>0.6</v>
      </c>
      <c r="G458" s="1">
        <f t="shared" si="8"/>
        <v>0.6</v>
      </c>
    </row>
    <row r="459" spans="1:7" x14ac:dyDescent="0.25">
      <c r="A459" s="1">
        <v>527</v>
      </c>
      <c r="B459" s="1">
        <v>0.62368771195316097</v>
      </c>
      <c r="D459" s="1">
        <v>458</v>
      </c>
      <c r="E459" s="1">
        <f>VLOOKUP(D459,cells!$A$2:$C$1778,3,)</f>
        <v>3.8999999999999998E-3</v>
      </c>
      <c r="F459" s="1">
        <f>VLOOKUP(D459,Cells_calval!$A$2:$Z$1778,26,)</f>
        <v>0.6</v>
      </c>
      <c r="G459" s="1">
        <f t="shared" si="8"/>
        <v>0.6</v>
      </c>
    </row>
    <row r="460" spans="1:7" x14ac:dyDescent="0.25">
      <c r="A460" s="1">
        <v>528</v>
      </c>
      <c r="B460" s="1">
        <v>0.32980934163617198</v>
      </c>
      <c r="D460" s="1">
        <v>459</v>
      </c>
      <c r="E460" s="1">
        <f>VLOOKUP(D460,cells!$A$2:$C$1778,3,)</f>
        <v>2.2800000000000001E-2</v>
      </c>
      <c r="F460" s="1">
        <f>VLOOKUP(D460,Cells_calval!$A$2:$Z$1778,26,)</f>
        <v>0.4</v>
      </c>
      <c r="G460" s="1">
        <f t="shared" si="8"/>
        <v>0.4</v>
      </c>
    </row>
    <row r="461" spans="1:7" x14ac:dyDescent="0.25">
      <c r="A461" s="1">
        <v>529</v>
      </c>
      <c r="B461" s="1">
        <v>1.4587574432977</v>
      </c>
      <c r="D461" s="1">
        <v>460</v>
      </c>
      <c r="E461" s="1">
        <f>VLOOKUP(D461,cells!$A$2:$C$1778,3,)</f>
        <v>9.5999999999999992E-3</v>
      </c>
      <c r="F461" s="1">
        <f>VLOOKUP(D461,Cells_calval!$A$2:$Z$1778,26,)</f>
        <v>2.1</v>
      </c>
      <c r="G461" s="1">
        <f t="shared" si="8"/>
        <v>2.1</v>
      </c>
    </row>
    <row r="462" spans="1:7" x14ac:dyDescent="0.25">
      <c r="A462" s="1">
        <v>530</v>
      </c>
      <c r="B462" s="1">
        <v>0.23566720835844501</v>
      </c>
      <c r="D462" s="1">
        <v>461</v>
      </c>
      <c r="E462" s="1">
        <f>VLOOKUP(D462,cells!$A$2:$C$1778,3,)</f>
        <v>0.20979999999999999</v>
      </c>
      <c r="F462" s="1">
        <f>VLOOKUP(D462,Cells_calval!$A$2:$Z$1778,26,)</f>
        <v>0.39</v>
      </c>
      <c r="G462" s="1">
        <f t="shared" si="8"/>
        <v>0.39</v>
      </c>
    </row>
    <row r="463" spans="1:7" x14ac:dyDescent="0.25">
      <c r="A463" s="1">
        <v>531</v>
      </c>
      <c r="B463" s="1">
        <v>0.21384991450723501</v>
      </c>
      <c r="D463" s="1">
        <v>462</v>
      </c>
      <c r="E463" s="1">
        <f>VLOOKUP(D463,cells!$A$2:$C$1778,3,)</f>
        <v>0.52680000000000005</v>
      </c>
      <c r="F463" s="1">
        <f>VLOOKUP(D463,Cells_calval!$A$2:$Z$1778,26,)</f>
        <v>0.51</v>
      </c>
      <c r="G463" s="1">
        <f t="shared" si="8"/>
        <v>0.51</v>
      </c>
    </row>
    <row r="464" spans="1:7" x14ac:dyDescent="0.25">
      <c r="A464" s="1">
        <v>532</v>
      </c>
      <c r="B464" s="1">
        <v>0.182775068248519</v>
      </c>
      <c r="D464" s="1">
        <v>463</v>
      </c>
      <c r="E464" s="1">
        <f>VLOOKUP(D464,cells!$A$2:$C$1778,3,)</f>
        <v>9.3100000000000002E-2</v>
      </c>
      <c r="F464" s="1">
        <f>VLOOKUP(D464,Cells_calval!$A$2:$Z$1778,26,)</f>
        <v>0.47</v>
      </c>
      <c r="G464" s="1">
        <f t="shared" si="8"/>
        <v>0.47</v>
      </c>
    </row>
    <row r="465" spans="1:7" x14ac:dyDescent="0.25">
      <c r="A465" s="1">
        <v>533</v>
      </c>
      <c r="B465" s="1">
        <v>0.16729012788078701</v>
      </c>
      <c r="D465" s="1">
        <v>464</v>
      </c>
      <c r="E465" s="1">
        <f>VLOOKUP(D465,cells!$A$2:$C$1778,3,)</f>
        <v>0.64829999999999999</v>
      </c>
      <c r="F465" s="1">
        <f>VLOOKUP(D465,Cells_calval!$A$2:$Z$1778,26,)</f>
        <v>0.3</v>
      </c>
      <c r="G465" s="1">
        <f t="shared" si="8"/>
        <v>0.3</v>
      </c>
    </row>
    <row r="466" spans="1:7" x14ac:dyDescent="0.25">
      <c r="A466" s="1">
        <v>534</v>
      </c>
      <c r="B466" s="1">
        <v>0.936307141105722</v>
      </c>
      <c r="D466" s="1">
        <v>465</v>
      </c>
      <c r="E466" s="1">
        <f>VLOOKUP(D466,cells!$A$2:$C$1778,3,)</f>
        <v>4.7399999999999998E-2</v>
      </c>
      <c r="F466" s="1">
        <f>VLOOKUP(D466,Cells_calval!$A$2:$Z$1778,26,)</f>
        <v>0.79</v>
      </c>
      <c r="G466" s="1">
        <f t="shared" si="8"/>
        <v>0.79</v>
      </c>
    </row>
    <row r="467" spans="1:7" x14ac:dyDescent="0.25">
      <c r="A467" s="1">
        <v>535</v>
      </c>
      <c r="B467" s="1">
        <v>0.34063828291069198</v>
      </c>
      <c r="D467" s="1">
        <v>466</v>
      </c>
      <c r="E467" s="1">
        <f>VLOOKUP(D467,cells!$A$2:$C$1778,3,)</f>
        <v>0.16059999999999999</v>
      </c>
      <c r="F467" s="1">
        <f>VLOOKUP(D467,Cells_calval!$A$2:$Z$1778,26,)</f>
        <v>0.34</v>
      </c>
      <c r="G467" s="1">
        <f t="shared" si="8"/>
        <v>0.34</v>
      </c>
    </row>
    <row r="468" spans="1:7" x14ac:dyDescent="0.25">
      <c r="A468" s="1">
        <v>536</v>
      </c>
      <c r="B468" s="1">
        <v>0.67147246918839798</v>
      </c>
      <c r="D468" s="1">
        <v>467</v>
      </c>
      <c r="E468" s="1">
        <f>VLOOKUP(D468,cells!$A$2:$C$1778,3,)</f>
        <v>0.33539999999999998</v>
      </c>
      <c r="F468" s="1">
        <f>VLOOKUP(D468,Cells_calval!$A$2:$Z$1778,26,)</f>
        <v>0.38</v>
      </c>
      <c r="G468" s="1">
        <f t="shared" si="8"/>
        <v>0.38</v>
      </c>
    </row>
    <row r="469" spans="1:7" x14ac:dyDescent="0.25">
      <c r="A469" s="1">
        <v>537</v>
      </c>
      <c r="B469" s="1">
        <v>0.94503594085156495</v>
      </c>
      <c r="D469" s="1">
        <v>468</v>
      </c>
      <c r="E469" s="1">
        <f>VLOOKUP(D469,cells!$A$2:$C$1778,3,)</f>
        <v>4.4999999999999997E-3</v>
      </c>
      <c r="F469" s="1">
        <f>VLOOKUP(D469,Cells_calval!$A$2:$Z$1778,26,)</f>
        <v>0.54</v>
      </c>
      <c r="G469" s="1">
        <f t="shared" si="8"/>
        <v>0.54</v>
      </c>
    </row>
    <row r="470" spans="1:7" x14ac:dyDescent="0.25">
      <c r="A470" s="1">
        <v>538</v>
      </c>
      <c r="B470" s="1">
        <v>0.25774667893931502</v>
      </c>
      <c r="D470" s="1">
        <v>469</v>
      </c>
      <c r="E470" s="1">
        <f>VLOOKUP(D470,cells!$A$2:$C$1778,3,)</f>
        <v>0.52470000000000006</v>
      </c>
      <c r="F470" s="1">
        <f>VLOOKUP(D470,Cells_calval!$A$2:$Z$1778,26,)</f>
        <v>0.57999999999999996</v>
      </c>
      <c r="G470" s="1">
        <f t="shared" si="8"/>
        <v>0.57999999999999996</v>
      </c>
    </row>
    <row r="471" spans="1:7" x14ac:dyDescent="0.25">
      <c r="A471" s="1">
        <v>539</v>
      </c>
      <c r="B471" s="1">
        <v>0.164360946233058</v>
      </c>
      <c r="D471" s="1">
        <v>470</v>
      </c>
      <c r="E471" s="1">
        <f>VLOOKUP(D471,cells!$A$2:$C$1778,3,)</f>
        <v>1</v>
      </c>
      <c r="F471" s="1">
        <f>VLOOKUP(D471,Cells_calval!$A$2:$Z$1778,26,)</f>
        <v>-3.27</v>
      </c>
      <c r="G471" s="1">
        <f t="shared" si="8"/>
        <v>0.46630908870967758</v>
      </c>
    </row>
    <row r="472" spans="1:7" x14ac:dyDescent="0.25">
      <c r="A472" s="1">
        <v>540</v>
      </c>
      <c r="B472" s="1">
        <v>0.143245578481111</v>
      </c>
      <c r="D472" s="1">
        <v>471</v>
      </c>
      <c r="E472" s="1">
        <f>VLOOKUP(D472,cells!$A$2:$C$1778,3,)</f>
        <v>1.1000000000000001E-3</v>
      </c>
      <c r="F472" s="1">
        <f>VLOOKUP(D472,Cells_calval!$A$2:$Z$1778,26,)</f>
        <v>0.55000000000000004</v>
      </c>
      <c r="G472" s="1">
        <f t="shared" si="8"/>
        <v>0.55000000000000004</v>
      </c>
    </row>
    <row r="473" spans="1:7" x14ac:dyDescent="0.25">
      <c r="A473" s="1">
        <v>541</v>
      </c>
      <c r="B473" s="1">
        <v>0.18768190902410001</v>
      </c>
      <c r="D473" s="1">
        <v>472</v>
      </c>
      <c r="E473" s="1">
        <f>VLOOKUP(D473,cells!$A$2:$C$1778,3,)</f>
        <v>0.3246</v>
      </c>
      <c r="F473" s="1">
        <f>VLOOKUP(D473,Cells_calval!$A$2:$Z$1778,26,)</f>
        <v>0.33</v>
      </c>
      <c r="G473" s="1">
        <f t="shared" si="8"/>
        <v>0.33</v>
      </c>
    </row>
    <row r="474" spans="1:7" x14ac:dyDescent="0.25">
      <c r="A474" s="1">
        <v>542</v>
      </c>
      <c r="B474" s="1">
        <v>0.17257835142681999</v>
      </c>
      <c r="D474" s="1">
        <v>473</v>
      </c>
      <c r="E474" s="1">
        <f>VLOOKUP(D474,cells!$A$2:$C$1778,3,)</f>
        <v>0.19209999999999999</v>
      </c>
      <c r="F474" s="1">
        <f>VLOOKUP(D474,Cells_calval!$A$2:$Z$1778,26,)</f>
        <v>0.52</v>
      </c>
      <c r="G474" s="1">
        <f t="shared" si="8"/>
        <v>0.52</v>
      </c>
    </row>
    <row r="475" spans="1:7" x14ac:dyDescent="0.25">
      <c r="A475" s="1">
        <v>543</v>
      </c>
      <c r="B475" s="1">
        <v>0.257344653489955</v>
      </c>
      <c r="D475" s="1">
        <v>474</v>
      </c>
      <c r="E475" s="1">
        <f>VLOOKUP(D475,cells!$A$2:$C$1778,3,)</f>
        <v>0.49940000000000001</v>
      </c>
      <c r="F475" s="1">
        <f>VLOOKUP(D475,Cells_calval!$A$2:$Z$1778,26,)</f>
        <v>0.18</v>
      </c>
      <c r="G475" s="1">
        <f t="shared" si="8"/>
        <v>0.18</v>
      </c>
    </row>
    <row r="476" spans="1:7" x14ac:dyDescent="0.25">
      <c r="A476" s="1">
        <v>544</v>
      </c>
      <c r="B476" s="1">
        <v>0.24253055050283401</v>
      </c>
      <c r="D476" s="1">
        <v>475</v>
      </c>
      <c r="E476" s="1">
        <f>VLOOKUP(D476,cells!$A$2:$C$1778,3,)</f>
        <v>0.21940000000000001</v>
      </c>
      <c r="F476" s="1">
        <f>VLOOKUP(D476,Cells_calval!$A$2:$Z$1778,26,)</f>
        <v>0.36</v>
      </c>
      <c r="G476" s="1">
        <f t="shared" si="8"/>
        <v>0.36</v>
      </c>
    </row>
    <row r="477" spans="1:7" x14ac:dyDescent="0.25">
      <c r="A477" s="1">
        <v>545</v>
      </c>
      <c r="B477" s="1">
        <v>0.41290174348259501</v>
      </c>
      <c r="D477" s="1">
        <v>476</v>
      </c>
      <c r="E477" s="1">
        <f>VLOOKUP(D477,cells!$A$2:$C$1778,3,)</f>
        <v>0.40780346820809249</v>
      </c>
      <c r="F477" s="1">
        <f>VLOOKUP(D477,Cells_calval!$A$2:$Z$1778,26,)</f>
        <v>0.34</v>
      </c>
      <c r="G477" s="1">
        <f t="shared" si="8"/>
        <v>0.34</v>
      </c>
    </row>
    <row r="478" spans="1:7" x14ac:dyDescent="0.25">
      <c r="A478" s="1">
        <v>546</v>
      </c>
      <c r="B478" s="1">
        <v>0.24399390679893301</v>
      </c>
      <c r="D478" s="1">
        <v>477</v>
      </c>
      <c r="E478" s="1">
        <f>VLOOKUP(D478,cells!$A$2:$C$1778,3,)</f>
        <v>0.39450000000000002</v>
      </c>
      <c r="F478" s="1">
        <f>VLOOKUP(D478,Cells_calval!$A$2:$Z$1778,26,)</f>
        <v>0.47</v>
      </c>
      <c r="G478" s="1">
        <f t="shared" si="8"/>
        <v>0.47</v>
      </c>
    </row>
    <row r="479" spans="1:7" x14ac:dyDescent="0.25">
      <c r="A479" s="1">
        <v>547</v>
      </c>
      <c r="B479" s="1">
        <v>0.24647875889113499</v>
      </c>
      <c r="D479" s="1">
        <v>478</v>
      </c>
      <c r="E479" s="1">
        <f>VLOOKUP(D479,cells!$A$2:$C$1778,3,)</f>
        <v>0.90173760814018711</v>
      </c>
      <c r="F479" s="1">
        <f>VLOOKUP(D479,Cells_calval!$A$2:$Z$1778,26,)</f>
        <v>0.3</v>
      </c>
      <c r="G479" s="1">
        <f t="shared" si="8"/>
        <v>0.3</v>
      </c>
    </row>
    <row r="480" spans="1:7" x14ac:dyDescent="0.25">
      <c r="A480" s="1">
        <v>548</v>
      </c>
      <c r="B480" s="1">
        <v>0.80329149961471602</v>
      </c>
      <c r="D480" s="1">
        <v>479</v>
      </c>
      <c r="E480" s="1">
        <f>VLOOKUP(D480,cells!$A$2:$C$1778,3,)</f>
        <v>1</v>
      </c>
      <c r="F480" s="1">
        <f>VLOOKUP(D480,Cells_calval!$A$2:$Z$1778,26,)</f>
        <v>-2.2000000000000002</v>
      </c>
      <c r="G480" s="1">
        <f t="shared" si="8"/>
        <v>0.46630908870967758</v>
      </c>
    </row>
    <row r="481" spans="1:7" x14ac:dyDescent="0.25">
      <c r="A481" s="1">
        <v>549</v>
      </c>
      <c r="B481" s="1">
        <v>0.32443767610346802</v>
      </c>
      <c r="D481" s="1">
        <v>480</v>
      </c>
      <c r="E481" s="1">
        <f>VLOOKUP(D481,cells!$A$2:$C$1778,3,)</f>
        <v>0.93620000000000003</v>
      </c>
      <c r="F481" s="1">
        <f>VLOOKUP(D481,Cells_calval!$A$2:$Z$1778,26,)</f>
        <v>0.2</v>
      </c>
      <c r="G481" s="1">
        <f t="shared" si="8"/>
        <v>0.2</v>
      </c>
    </row>
    <row r="482" spans="1:7" x14ac:dyDescent="0.25">
      <c r="A482" s="1">
        <v>550</v>
      </c>
      <c r="B482" s="1">
        <v>0.30787979106822599</v>
      </c>
      <c r="D482" s="1">
        <v>481</v>
      </c>
      <c r="E482" s="1">
        <f>VLOOKUP(D482,cells!$A$2:$C$1778,3,)</f>
        <v>0.99960000000000004</v>
      </c>
      <c r="F482" s="1">
        <f>VLOOKUP(D482,Cells_calval!$A$2:$Z$1778,26,)</f>
        <v>-2.61</v>
      </c>
      <c r="G482" s="1">
        <f t="shared" si="8"/>
        <v>0.46630908870967758</v>
      </c>
    </row>
    <row r="483" spans="1:7" x14ac:dyDescent="0.25">
      <c r="A483" s="1">
        <v>551</v>
      </c>
      <c r="B483" s="1">
        <v>0.21493180075372301</v>
      </c>
      <c r="D483" s="1">
        <v>482</v>
      </c>
      <c r="E483" s="1">
        <f>VLOOKUP(D483,cells!$A$2:$C$1778,3,)</f>
        <v>1</v>
      </c>
      <c r="F483" s="1">
        <f>VLOOKUP(D483,Cells_calval!$A$2:$Z$1778,26,)</f>
        <v>-7.5</v>
      </c>
      <c r="G483" s="1">
        <f t="shared" si="8"/>
        <v>0.46630908870967758</v>
      </c>
    </row>
    <row r="484" spans="1:7" x14ac:dyDescent="0.25">
      <c r="A484" s="1">
        <v>552</v>
      </c>
      <c r="B484" s="1">
        <v>0.29511969371081398</v>
      </c>
      <c r="D484" s="1">
        <v>483</v>
      </c>
      <c r="E484" s="1">
        <f>VLOOKUP(D484,cells!$A$2:$C$1778,3,)</f>
        <v>1</v>
      </c>
      <c r="F484" s="1">
        <f>VLOOKUP(D484,Cells_calval!$A$2:$Z$1778,26,)</f>
        <v>-1.94</v>
      </c>
      <c r="G484" s="1">
        <f t="shared" si="8"/>
        <v>0.46630908870967758</v>
      </c>
    </row>
    <row r="485" spans="1:7" x14ac:dyDescent="0.25">
      <c r="A485" s="1">
        <v>553</v>
      </c>
      <c r="B485" s="1">
        <v>0.20064614417985399</v>
      </c>
      <c r="D485" s="1">
        <v>484</v>
      </c>
      <c r="E485" s="1">
        <f>VLOOKUP(D485,cells!$A$2:$C$1778,3,)</f>
        <v>0.87949999999999995</v>
      </c>
      <c r="F485" s="1">
        <f>VLOOKUP(D485,Cells_calval!$A$2:$Z$1778,26,)</f>
        <v>0.28999999999999998</v>
      </c>
      <c r="G485" s="1">
        <f t="shared" si="8"/>
        <v>0.28999999999999998</v>
      </c>
    </row>
    <row r="486" spans="1:7" x14ac:dyDescent="0.25">
      <c r="A486" s="1">
        <v>556</v>
      </c>
      <c r="B486" s="1">
        <v>0.276183358296061</v>
      </c>
      <c r="D486" s="1">
        <v>485</v>
      </c>
      <c r="E486" s="1">
        <f>VLOOKUP(D486,cells!$A$2:$C$1778,3,)</f>
        <v>3.6799999999999999E-2</v>
      </c>
      <c r="F486" s="1">
        <f>VLOOKUP(D486,Cells_calval!$A$2:$Z$1778,26,)</f>
        <v>-0.82</v>
      </c>
      <c r="G486" s="1">
        <f t="shared" si="8"/>
        <v>0.46630908870967758</v>
      </c>
    </row>
    <row r="487" spans="1:7" x14ac:dyDescent="0.25">
      <c r="A487" s="1">
        <v>558</v>
      </c>
      <c r="B487" s="1">
        <v>0.36967111885526399</v>
      </c>
      <c r="D487" s="1">
        <v>486</v>
      </c>
      <c r="E487" s="1">
        <f>VLOOKUP(D487,cells!$A$2:$C$1778,3,)</f>
        <v>0.94</v>
      </c>
      <c r="F487" s="1">
        <f>VLOOKUP(D487,Cells_calval!$A$2:$Z$1778,26,)</f>
        <v>0.47</v>
      </c>
      <c r="G487" s="1">
        <f t="shared" si="8"/>
        <v>0.47</v>
      </c>
    </row>
    <row r="488" spans="1:7" x14ac:dyDescent="0.25">
      <c r="A488" s="1">
        <v>559</v>
      </c>
      <c r="B488" s="1">
        <v>0.12952188663412101</v>
      </c>
      <c r="D488" s="1">
        <v>487</v>
      </c>
      <c r="E488" s="1">
        <f>VLOOKUP(D488,cells!$A$2:$C$1778,3,)</f>
        <v>0.2233</v>
      </c>
      <c r="F488" s="1">
        <f>VLOOKUP(D488,Cells_calval!$A$2:$Z$1778,26,)</f>
        <v>0.46</v>
      </c>
      <c r="G488" s="1">
        <f t="shared" si="8"/>
        <v>0.46</v>
      </c>
    </row>
    <row r="489" spans="1:7" x14ac:dyDescent="0.25">
      <c r="A489" s="1">
        <v>560</v>
      </c>
      <c r="B489" s="1">
        <v>0.254289683055965</v>
      </c>
      <c r="D489" s="1">
        <v>488</v>
      </c>
      <c r="E489" s="1">
        <f>VLOOKUP(D489,cells!$A$2:$C$1778,3,)</f>
        <v>1.1999999999999999E-3</v>
      </c>
      <c r="F489" s="1">
        <f>VLOOKUP(D489,Cells_calval!$A$2:$Z$1778,26,)</f>
        <v>0.6</v>
      </c>
      <c r="G489" s="1">
        <f t="shared" si="8"/>
        <v>0.6</v>
      </c>
    </row>
    <row r="490" spans="1:7" x14ac:dyDescent="0.25">
      <c r="A490" s="1">
        <v>561</v>
      </c>
      <c r="B490" s="1">
        <v>0.41361311532259998</v>
      </c>
      <c r="D490" s="1">
        <v>489</v>
      </c>
      <c r="E490" s="1">
        <f>VLOOKUP(D490,cells!$A$2:$C$1778,3,)</f>
        <v>2.7000000000000001E-3</v>
      </c>
      <c r="F490" s="1">
        <f>VLOOKUP(D490,Cells_calval!$A$2:$Z$1778,26,)</f>
        <v>0.6</v>
      </c>
      <c r="G490" s="1">
        <f t="shared" si="8"/>
        <v>0.6</v>
      </c>
    </row>
    <row r="491" spans="1:7" x14ac:dyDescent="0.25">
      <c r="A491" s="1">
        <v>562</v>
      </c>
      <c r="B491" s="1">
        <v>0.21544732665988001</v>
      </c>
      <c r="D491" s="1">
        <v>490</v>
      </c>
      <c r="E491" s="1">
        <f>VLOOKUP(D491,cells!$A$2:$C$1778,3,)</f>
        <v>4.2700000000000002E-2</v>
      </c>
      <c r="F491" s="1">
        <f>VLOOKUP(D491,Cells_calval!$A$2:$Z$1778,26,)</f>
        <v>0.5</v>
      </c>
      <c r="G491" s="1">
        <f t="shared" si="8"/>
        <v>0.5</v>
      </c>
    </row>
    <row r="492" spans="1:7" x14ac:dyDescent="0.25">
      <c r="A492" s="1">
        <v>563</v>
      </c>
      <c r="B492" s="1">
        <v>0.20558246138337499</v>
      </c>
      <c r="D492" s="1">
        <v>491</v>
      </c>
      <c r="E492" s="1">
        <f>VLOOKUP(D492,cells!$A$2:$C$1778,3,)</f>
        <v>0</v>
      </c>
      <c r="F492" s="1">
        <f>VLOOKUP(D492,Cells_calval!$A$2:$Z$1778,26,)</f>
        <v>0.6</v>
      </c>
      <c r="G492" s="1">
        <f t="shared" si="8"/>
        <v>0.6</v>
      </c>
    </row>
    <row r="493" spans="1:7" x14ac:dyDescent="0.25">
      <c r="A493" s="1">
        <v>564</v>
      </c>
      <c r="B493" s="1">
        <v>0.28714443369826298</v>
      </c>
      <c r="D493" s="1">
        <v>492</v>
      </c>
      <c r="E493" s="1">
        <f>VLOOKUP(D493,cells!$A$2:$C$1778,3,)</f>
        <v>1</v>
      </c>
      <c r="F493" s="1">
        <f>VLOOKUP(D493,Cells_calval!$A$2:$Z$1778,26,)</f>
        <v>-1</v>
      </c>
      <c r="G493" s="1">
        <f t="shared" si="8"/>
        <v>0.46630908870967758</v>
      </c>
    </row>
    <row r="494" spans="1:7" x14ac:dyDescent="0.25">
      <c r="A494" s="1">
        <v>565</v>
      </c>
      <c r="B494" s="1">
        <v>0.21166653758781601</v>
      </c>
      <c r="D494" s="1">
        <v>493</v>
      </c>
      <c r="E494" s="1">
        <f>VLOOKUP(D494,cells!$A$2:$C$1778,3,)</f>
        <v>2.4199999999999999E-2</v>
      </c>
      <c r="F494" s="1">
        <f>VLOOKUP(D494,Cells_calval!$A$2:$Z$1778,26,)</f>
        <v>0.6</v>
      </c>
      <c r="G494" s="1">
        <f t="shared" si="8"/>
        <v>0.6</v>
      </c>
    </row>
    <row r="495" spans="1:7" x14ac:dyDescent="0.25">
      <c r="A495" s="1">
        <v>566</v>
      </c>
      <c r="B495" s="1">
        <v>0.28590161604268299</v>
      </c>
      <c r="D495" s="1">
        <v>494</v>
      </c>
      <c r="E495" s="1">
        <f>VLOOKUP(D495,cells!$A$2:$C$1778,3,)</f>
        <v>1</v>
      </c>
      <c r="F495" s="1">
        <f>VLOOKUP(D495,Cells_calval!$A$2:$Z$1778,26,)</f>
        <v>-6</v>
      </c>
      <c r="G495" s="1">
        <f t="shared" si="8"/>
        <v>0.46630908870967758</v>
      </c>
    </row>
    <row r="496" spans="1:7" x14ac:dyDescent="0.25">
      <c r="A496" s="1">
        <v>567</v>
      </c>
      <c r="B496" s="1">
        <v>0.22341793789870301</v>
      </c>
      <c r="D496" s="1">
        <v>495</v>
      </c>
      <c r="E496" s="1">
        <f>VLOOKUP(D496,cells!$A$2:$C$1778,3,)</f>
        <v>1</v>
      </c>
      <c r="F496" s="1">
        <f>VLOOKUP(D496,Cells_calval!$A$2:$Z$1778,26,)</f>
        <v>-1.86</v>
      </c>
      <c r="G496" s="1">
        <f t="shared" si="8"/>
        <v>0.46630908870967758</v>
      </c>
    </row>
    <row r="497" spans="1:7" x14ac:dyDescent="0.25">
      <c r="A497" s="1">
        <v>568</v>
      </c>
      <c r="B497" s="1">
        <v>1.1381334202834901</v>
      </c>
      <c r="D497" s="1">
        <v>496</v>
      </c>
      <c r="E497" s="1">
        <f>VLOOKUP(D497,cells!$A$2:$C$1778,3,)</f>
        <v>1</v>
      </c>
      <c r="F497" s="1">
        <f>VLOOKUP(D497,Cells_calval!$A$2:$Z$1778,26,)</f>
        <v>-1.53</v>
      </c>
      <c r="G497" s="1">
        <f t="shared" si="8"/>
        <v>0.46630908870967758</v>
      </c>
    </row>
    <row r="498" spans="1:7" x14ac:dyDescent="0.25">
      <c r="A498" s="1">
        <v>569</v>
      </c>
      <c r="B498" s="1">
        <v>0.28109654532450601</v>
      </c>
      <c r="D498" s="1">
        <v>497</v>
      </c>
      <c r="E498" s="1">
        <f>VLOOKUP(D498,cells!$A$2:$C$1778,3,)</f>
        <v>0.68589999999999995</v>
      </c>
      <c r="F498" s="1">
        <f>VLOOKUP(D498,Cells_calval!$A$2:$Z$1778,26,)</f>
        <v>0.44</v>
      </c>
      <c r="G498" s="1">
        <f t="shared" si="8"/>
        <v>0.44</v>
      </c>
    </row>
    <row r="499" spans="1:7" x14ac:dyDescent="0.25">
      <c r="A499" s="1">
        <v>570</v>
      </c>
      <c r="B499" s="1">
        <v>0.224238835792272</v>
      </c>
      <c r="D499" s="1">
        <v>498</v>
      </c>
      <c r="E499" s="1">
        <f>VLOOKUP(D499,cells!$A$2:$C$1778,3,)</f>
        <v>1</v>
      </c>
      <c r="F499" s="1">
        <f>VLOOKUP(D499,Cells_calval!$A$2:$Z$1778,26,)</f>
        <v>-30</v>
      </c>
      <c r="G499" s="1">
        <f t="shared" si="8"/>
        <v>0.46630908870967758</v>
      </c>
    </row>
    <row r="500" spans="1:7" x14ac:dyDescent="0.25">
      <c r="A500" s="1">
        <v>571</v>
      </c>
      <c r="B500" s="1">
        <v>0.53109438818038102</v>
      </c>
      <c r="D500" s="1">
        <v>499</v>
      </c>
      <c r="E500" s="1">
        <f>VLOOKUP(D500,cells!$A$2:$C$1778,3,)</f>
        <v>1.3599999999999999E-2</v>
      </c>
      <c r="F500" s="1">
        <f>VLOOKUP(D500,Cells_calval!$A$2:$Z$1778,26,)</f>
        <v>0.71</v>
      </c>
      <c r="G500" s="1">
        <f t="shared" si="8"/>
        <v>0.71</v>
      </c>
    </row>
    <row r="501" spans="1:7" x14ac:dyDescent="0.25">
      <c r="A501" s="1">
        <v>574</v>
      </c>
      <c r="B501" s="1">
        <v>0.219845334235717</v>
      </c>
      <c r="D501" s="1">
        <v>500</v>
      </c>
      <c r="E501" s="1">
        <f>VLOOKUP(D501,cells!$A$2:$C$1778,3,)</f>
        <v>5.0000000000000001E-4</v>
      </c>
      <c r="F501" s="1">
        <f>VLOOKUP(D501,Cells_calval!$A$2:$Z$1778,26,)</f>
        <v>0.5</v>
      </c>
      <c r="G501" s="1">
        <f t="shared" si="8"/>
        <v>0.5</v>
      </c>
    </row>
    <row r="502" spans="1:7" x14ac:dyDescent="0.25">
      <c r="A502" s="1">
        <v>575</v>
      </c>
      <c r="B502" s="1">
        <v>0.17712825148362699</v>
      </c>
      <c r="D502" s="1">
        <v>501</v>
      </c>
      <c r="E502" s="1">
        <f>VLOOKUP(D502,cells!$A$2:$C$1778,3,)</f>
        <v>5.0000000000000001E-3</v>
      </c>
      <c r="F502" s="1">
        <f>VLOOKUP(D502,Cells_calval!$A$2:$Z$1778,26,)</f>
        <v>5</v>
      </c>
      <c r="G502" s="1">
        <f t="shared" si="8"/>
        <v>5</v>
      </c>
    </row>
    <row r="503" spans="1:7" x14ac:dyDescent="0.25">
      <c r="A503" s="1">
        <v>576</v>
      </c>
      <c r="B503" s="1">
        <v>0.24389968633996001</v>
      </c>
      <c r="D503" s="1">
        <v>502</v>
      </c>
      <c r="E503" s="1">
        <f>VLOOKUP(D503,cells!$A$2:$C$1778,3,)</f>
        <v>2.2000000000000001E-3</v>
      </c>
      <c r="F503" s="1">
        <f>VLOOKUP(D503,Cells_calval!$A$2:$Z$1778,26,)</f>
        <v>2</v>
      </c>
      <c r="G503" s="1">
        <f t="shared" si="8"/>
        <v>2</v>
      </c>
    </row>
    <row r="504" spans="1:7" x14ac:dyDescent="0.25">
      <c r="A504" s="1">
        <v>577</v>
      </c>
      <c r="B504" s="1">
        <v>2.14108762435233</v>
      </c>
      <c r="D504" s="1">
        <v>503</v>
      </c>
      <c r="E504" s="1">
        <f>VLOOKUP(D504,cells!$A$2:$C$1778,3,)</f>
        <v>1</v>
      </c>
      <c r="F504" s="1">
        <f>VLOOKUP(D504,Cells_calval!$A$2:$Z$1778,26,)</f>
        <v>-4</v>
      </c>
      <c r="G504" s="1">
        <f t="shared" si="8"/>
        <v>0.46630908870967758</v>
      </c>
    </row>
    <row r="505" spans="1:7" x14ac:dyDescent="0.25">
      <c r="A505" s="1">
        <v>578</v>
      </c>
      <c r="B505" s="1">
        <v>0.26083648709162699</v>
      </c>
      <c r="D505" s="1">
        <v>504</v>
      </c>
      <c r="E505" s="1">
        <f>VLOOKUP(D505,cells!$A$2:$C$1778,3,)</f>
        <v>6.3E-3</v>
      </c>
      <c r="F505" s="1">
        <f>VLOOKUP(D505,Cells_calval!$A$2:$Z$1778,26,)</f>
        <v>2</v>
      </c>
      <c r="G505" s="1">
        <f t="shared" si="8"/>
        <v>2</v>
      </c>
    </row>
    <row r="506" spans="1:7" x14ac:dyDescent="0.25">
      <c r="A506" s="1">
        <v>579</v>
      </c>
      <c r="B506" s="1">
        <v>0.19094779942536599</v>
      </c>
      <c r="D506" s="1">
        <v>505</v>
      </c>
      <c r="E506" s="1">
        <f>VLOOKUP(D506,cells!$A$2:$C$1778,3,)</f>
        <v>1.9300000000000001E-2</v>
      </c>
      <c r="F506" s="1">
        <f>VLOOKUP(D506,Cells_calval!$A$2:$Z$1778,26,)</f>
        <v>0.03</v>
      </c>
      <c r="G506" s="1">
        <f t="shared" si="8"/>
        <v>0.03</v>
      </c>
    </row>
    <row r="507" spans="1:7" x14ac:dyDescent="0.25">
      <c r="A507" s="1">
        <v>580</v>
      </c>
      <c r="B507" s="1">
        <v>0.13112695904298</v>
      </c>
      <c r="D507" s="1">
        <v>506</v>
      </c>
      <c r="E507" s="1">
        <f>VLOOKUP(D507,cells!$A$2:$C$1778,3,)</f>
        <v>3.3700000000000001E-2</v>
      </c>
      <c r="F507" s="1">
        <f>VLOOKUP(D507,Cells_calval!$A$2:$Z$1778,26,)</f>
        <v>0.57999999999999996</v>
      </c>
      <c r="G507" s="1">
        <f t="shared" si="8"/>
        <v>0.57999999999999996</v>
      </c>
    </row>
    <row r="508" spans="1:7" x14ac:dyDescent="0.25">
      <c r="A508" s="1">
        <v>581</v>
      </c>
      <c r="B508" s="1">
        <v>0.26800564036105301</v>
      </c>
      <c r="D508" s="1">
        <v>507</v>
      </c>
      <c r="E508" s="1">
        <f>VLOOKUP(D508,cells!$A$2:$C$1778,3,)</f>
        <v>0.59670000000000001</v>
      </c>
      <c r="F508" s="1">
        <f>VLOOKUP(D508,Cells_calval!$A$2:$Z$1778,26,)</f>
        <v>0.23</v>
      </c>
      <c r="G508" s="1">
        <f t="shared" si="8"/>
        <v>0.23</v>
      </c>
    </row>
    <row r="509" spans="1:7" x14ac:dyDescent="0.25">
      <c r="A509" s="1">
        <v>582</v>
      </c>
      <c r="B509" s="1">
        <v>1.6668419651277899</v>
      </c>
      <c r="D509" s="1">
        <v>508</v>
      </c>
      <c r="E509" s="1">
        <f>VLOOKUP(D509,cells!$A$2:$C$1778,3,)</f>
        <v>0.53611640394941973</v>
      </c>
      <c r="F509" s="1">
        <f>VLOOKUP(D509,Cells_calval!$A$2:$Z$1778,26,)</f>
        <v>0.26</v>
      </c>
      <c r="G509" s="1">
        <f t="shared" si="8"/>
        <v>0.26</v>
      </c>
    </row>
    <row r="510" spans="1:7" x14ac:dyDescent="0.25">
      <c r="A510" s="1">
        <v>583</v>
      </c>
      <c r="B510" s="1">
        <v>1.24735067188091</v>
      </c>
      <c r="D510" s="1">
        <v>509</v>
      </c>
      <c r="E510" s="1">
        <f>VLOOKUP(D510,cells!$A$2:$C$1778,3,)</f>
        <v>0.77070000000000005</v>
      </c>
      <c r="F510" s="1">
        <f>VLOOKUP(D510,Cells_calval!$A$2:$Z$1778,26,)</f>
        <v>0.39</v>
      </c>
      <c r="G510" s="1">
        <f t="shared" si="8"/>
        <v>0.39</v>
      </c>
    </row>
    <row r="511" spans="1:7" x14ac:dyDescent="0.25">
      <c r="A511" s="1">
        <v>584</v>
      </c>
      <c r="B511" s="1">
        <v>1.27077461392614</v>
      </c>
      <c r="D511" s="1">
        <v>510</v>
      </c>
      <c r="E511" s="1">
        <f>VLOOKUP(D511,cells!$A$2:$C$1778,3,)</f>
        <v>0.66024782725125986</v>
      </c>
      <c r="F511" s="1">
        <f>VLOOKUP(D511,Cells_calval!$A$2:$Z$1778,26,)</f>
        <v>0.3</v>
      </c>
      <c r="G511" s="1">
        <f t="shared" si="8"/>
        <v>0.3</v>
      </c>
    </row>
    <row r="512" spans="1:7" x14ac:dyDescent="0.25">
      <c r="A512" s="1">
        <v>585</v>
      </c>
      <c r="B512" s="1">
        <v>0.61704143357760499</v>
      </c>
      <c r="D512" s="1">
        <v>511</v>
      </c>
      <c r="E512" s="1">
        <f>VLOOKUP(D512,cells!$A$2:$C$1778,3,)</f>
        <v>0.55689999999999995</v>
      </c>
      <c r="F512" s="1">
        <f>VLOOKUP(D512,Cells_calval!$A$2:$Z$1778,26,)</f>
        <v>0.46</v>
      </c>
      <c r="G512" s="1">
        <f t="shared" si="8"/>
        <v>0.46</v>
      </c>
    </row>
    <row r="513" spans="1:7" x14ac:dyDescent="0.25">
      <c r="A513" s="1">
        <v>586</v>
      </c>
      <c r="B513" s="1">
        <v>0.82521969324070898</v>
      </c>
      <c r="D513" s="1">
        <v>512</v>
      </c>
      <c r="E513" s="1">
        <f>VLOOKUP(D513,cells!$A$2:$C$1778,3,)</f>
        <v>0.7782</v>
      </c>
      <c r="F513" s="1">
        <f>VLOOKUP(D513,Cells_calval!$A$2:$Z$1778,26,)</f>
        <v>0.44</v>
      </c>
      <c r="G513" s="1">
        <f t="shared" si="8"/>
        <v>0.44</v>
      </c>
    </row>
    <row r="514" spans="1:7" x14ac:dyDescent="0.25">
      <c r="A514" s="1">
        <v>587</v>
      </c>
      <c r="B514" s="1">
        <v>0.22379964621593601</v>
      </c>
      <c r="D514" s="1">
        <v>513</v>
      </c>
      <c r="E514" s="1">
        <f>VLOOKUP(D514,cells!$A$2:$C$1778,3,)</f>
        <v>0.13930000000000001</v>
      </c>
      <c r="F514" s="1">
        <f>VLOOKUP(D514,Cells_calval!$A$2:$Z$1778,26,)</f>
        <v>-0.34</v>
      </c>
      <c r="G514" s="1">
        <f t="shared" si="8"/>
        <v>0.46630908870967758</v>
      </c>
    </row>
    <row r="515" spans="1:7" x14ac:dyDescent="0.25">
      <c r="A515" s="1">
        <v>588</v>
      </c>
      <c r="B515" s="1">
        <v>0.28774029147859098</v>
      </c>
      <c r="D515" s="1">
        <v>514</v>
      </c>
      <c r="E515" s="1">
        <f>VLOOKUP(D515,cells!$A$2:$C$1778,3,)</f>
        <v>0.77939999999999998</v>
      </c>
      <c r="F515" s="1">
        <f>VLOOKUP(D515,Cells_calval!$A$2:$Z$1778,26,)</f>
        <v>0.38</v>
      </c>
      <c r="G515" s="1">
        <f t="shared" ref="G515:G578" si="9">IF(F515&gt;100,AVERAGEIF($F$2:$F$1778,"&lt;20"),IF(F515&lt;0,AVERAGEIF($F$2:$F$1778,"&lt;20"),F515))</f>
        <v>0.38</v>
      </c>
    </row>
    <row r="516" spans="1:7" x14ac:dyDescent="0.25">
      <c r="A516" s="1">
        <v>589</v>
      </c>
      <c r="B516" s="1">
        <v>0.92661331032181704</v>
      </c>
      <c r="D516" s="1">
        <v>515</v>
      </c>
      <c r="E516" s="1">
        <f>VLOOKUP(D516,cells!$A$2:$C$1778,3,)</f>
        <v>5.0000000000000001E-4</v>
      </c>
      <c r="F516" s="1">
        <f>VLOOKUP(D516,Cells_calval!$A$2:$Z$1778,26,)</f>
        <v>0.12</v>
      </c>
      <c r="G516" s="1">
        <f t="shared" si="9"/>
        <v>0.12</v>
      </c>
    </row>
    <row r="517" spans="1:7" x14ac:dyDescent="0.25">
      <c r="A517" s="1">
        <v>590</v>
      </c>
      <c r="B517" s="1">
        <v>0.65225154960274201</v>
      </c>
      <c r="D517" s="1">
        <v>516</v>
      </c>
      <c r="E517" s="1">
        <f>VLOOKUP(D517,cells!$A$2:$C$1778,3,)</f>
        <v>1</v>
      </c>
      <c r="F517" s="1">
        <f>VLOOKUP(D517,Cells_calval!$A$2:$Z$1778,26,)</f>
        <v>-1.5</v>
      </c>
      <c r="G517" s="1">
        <f t="shared" si="9"/>
        <v>0.46630908870967758</v>
      </c>
    </row>
    <row r="518" spans="1:7" x14ac:dyDescent="0.25">
      <c r="A518" s="1">
        <v>591</v>
      </c>
      <c r="B518" s="1">
        <v>0.27064079487378601</v>
      </c>
      <c r="D518" s="1">
        <v>517</v>
      </c>
      <c r="E518" s="1">
        <f>VLOOKUP(D518,cells!$A$2:$C$1778,3,)</f>
        <v>3.1300000000000001E-2</v>
      </c>
      <c r="F518" s="1">
        <f>VLOOKUP(D518,Cells_calval!$A$2:$Z$1778,26,)</f>
        <v>-1</v>
      </c>
      <c r="G518" s="1">
        <f t="shared" si="9"/>
        <v>0.46630908870967758</v>
      </c>
    </row>
    <row r="519" spans="1:7" x14ac:dyDescent="0.25">
      <c r="A519" s="1">
        <v>592</v>
      </c>
      <c r="B519" s="1">
        <v>1.13667627886253</v>
      </c>
      <c r="D519" s="1">
        <v>518</v>
      </c>
      <c r="E519" s="1">
        <f>VLOOKUP(D519,cells!$A$2:$C$1778,3,)</f>
        <v>5.0099999999999999E-2</v>
      </c>
      <c r="F519" s="1">
        <f>VLOOKUP(D519,Cells_calval!$A$2:$Z$1778,26,)</f>
        <v>7.0000000000000007E-2</v>
      </c>
      <c r="G519" s="1">
        <f t="shared" si="9"/>
        <v>7.0000000000000007E-2</v>
      </c>
    </row>
    <row r="520" spans="1:7" x14ac:dyDescent="0.25">
      <c r="A520" s="1">
        <v>593</v>
      </c>
      <c r="B520" s="1">
        <v>0.39510269965960398</v>
      </c>
      <c r="D520" s="1">
        <v>519</v>
      </c>
      <c r="E520" s="1">
        <f>VLOOKUP(D520,cells!$A$2:$C$1778,3,)</f>
        <v>2.5999999999999999E-2</v>
      </c>
      <c r="F520" s="1">
        <f>VLOOKUP(D520,Cells_calval!$A$2:$Z$1778,26,)</f>
        <v>0.5</v>
      </c>
      <c r="G520" s="1">
        <f t="shared" si="9"/>
        <v>0.5</v>
      </c>
    </row>
    <row r="521" spans="1:7" x14ac:dyDescent="0.25">
      <c r="A521" s="1">
        <v>594</v>
      </c>
      <c r="B521" s="1">
        <v>0.46992322571034501</v>
      </c>
      <c r="D521" s="1">
        <v>520</v>
      </c>
      <c r="E521" s="1">
        <f>VLOOKUP(D521,cells!$A$2:$C$1778,3,)</f>
        <v>2.5999999999999999E-3</v>
      </c>
      <c r="F521" s="1">
        <f>VLOOKUP(D521,Cells_calval!$A$2:$Z$1778,26,)</f>
        <v>0.05</v>
      </c>
      <c r="G521" s="1">
        <f t="shared" si="9"/>
        <v>0.05</v>
      </c>
    </row>
    <row r="522" spans="1:7" x14ac:dyDescent="0.25">
      <c r="A522" s="1">
        <v>595</v>
      </c>
      <c r="B522" s="1">
        <v>0.51415573493005395</v>
      </c>
      <c r="D522" s="1">
        <v>521</v>
      </c>
      <c r="E522" s="1">
        <f>VLOOKUP(D522,cells!$A$2:$C$1778,3,)</f>
        <v>3.5999999999999999E-3</v>
      </c>
      <c r="F522" s="1">
        <f>VLOOKUP(D522,Cells_calval!$A$2:$Z$1778,26,)</f>
        <v>0.6</v>
      </c>
      <c r="G522" s="1">
        <f t="shared" si="9"/>
        <v>0.6</v>
      </c>
    </row>
    <row r="523" spans="1:7" x14ac:dyDescent="0.25">
      <c r="A523" s="1">
        <v>596</v>
      </c>
      <c r="B523" s="1">
        <v>0.62853796600950496</v>
      </c>
      <c r="D523" s="1">
        <v>522</v>
      </c>
      <c r="E523" s="1">
        <f>VLOOKUP(D523,cells!$A$2:$C$1778,3,)</f>
        <v>0.60319999999999996</v>
      </c>
      <c r="F523" s="1">
        <f>VLOOKUP(D523,Cells_calval!$A$2:$Z$1778,26,)</f>
        <v>0.48</v>
      </c>
      <c r="G523" s="1">
        <f t="shared" si="9"/>
        <v>0.48</v>
      </c>
    </row>
    <row r="524" spans="1:7" x14ac:dyDescent="0.25">
      <c r="A524" s="1">
        <v>598</v>
      </c>
      <c r="B524" s="1">
        <v>0.35587571874352297</v>
      </c>
      <c r="D524" s="1">
        <v>523</v>
      </c>
      <c r="E524" s="1">
        <f>VLOOKUP(D524,cells!$A$2:$C$1778,3,)</f>
        <v>7.3000000000000001E-3</v>
      </c>
      <c r="F524" s="1">
        <f>VLOOKUP(D524,Cells_calval!$A$2:$Z$1778,26,)</f>
        <v>0.53</v>
      </c>
      <c r="G524" s="1">
        <f t="shared" si="9"/>
        <v>0.53</v>
      </c>
    </row>
    <row r="525" spans="1:7" x14ac:dyDescent="0.25">
      <c r="A525" s="1">
        <v>599</v>
      </c>
      <c r="B525" s="1">
        <v>0.20165445311590699</v>
      </c>
      <c r="D525" s="1">
        <v>524</v>
      </c>
      <c r="E525" s="1">
        <f>VLOOKUP(D525,cells!$A$2:$C$1778,3,)</f>
        <v>8.9999999999999998E-4</v>
      </c>
      <c r="F525" s="1">
        <f>VLOOKUP(D525,Cells_calval!$A$2:$Z$1778,26,)</f>
        <v>0.6</v>
      </c>
      <c r="G525" s="1">
        <f t="shared" si="9"/>
        <v>0.6</v>
      </c>
    </row>
    <row r="526" spans="1:7" x14ac:dyDescent="0.25">
      <c r="A526" s="1">
        <v>600</v>
      </c>
      <c r="B526" s="1">
        <v>0.34041853601302602</v>
      </c>
      <c r="D526" s="1">
        <v>525</v>
      </c>
      <c r="E526" s="1">
        <f>VLOOKUP(D526,cells!$A$2:$C$1778,3,)</f>
        <v>6.9999999999999999E-4</v>
      </c>
      <c r="F526" s="1">
        <f>VLOOKUP(D526,Cells_calval!$A$2:$Z$1778,26,)</f>
        <v>0.5</v>
      </c>
      <c r="G526" s="1">
        <f t="shared" si="9"/>
        <v>0.5</v>
      </c>
    </row>
    <row r="527" spans="1:7" x14ac:dyDescent="0.25">
      <c r="A527" s="1">
        <v>601</v>
      </c>
      <c r="B527" s="1">
        <v>0.27771655505260301</v>
      </c>
      <c r="D527" s="1">
        <v>526</v>
      </c>
      <c r="E527" s="1">
        <f>VLOOKUP(D527,cells!$A$2:$C$1778,3,)</f>
        <v>2.9999999999999997E-4</v>
      </c>
      <c r="F527" s="1">
        <f>VLOOKUP(D527,Cells_calval!$A$2:$Z$1778,26,)</f>
        <v>0.6</v>
      </c>
      <c r="G527" s="1">
        <f t="shared" si="9"/>
        <v>0.6</v>
      </c>
    </row>
    <row r="528" spans="1:7" x14ac:dyDescent="0.25">
      <c r="A528" s="1">
        <v>604</v>
      </c>
      <c r="B528" s="1">
        <v>0.42115429931809401</v>
      </c>
      <c r="D528" s="1">
        <v>527</v>
      </c>
      <c r="E528" s="1">
        <f>VLOOKUP(D528,cells!$A$2:$C$1778,3,)</f>
        <v>2.2000000000000001E-3</v>
      </c>
      <c r="F528" s="1">
        <f>VLOOKUP(D528,Cells_calval!$A$2:$Z$1778,26,)</f>
        <v>0.5</v>
      </c>
      <c r="G528" s="1">
        <f t="shared" si="9"/>
        <v>0.5</v>
      </c>
    </row>
    <row r="529" spans="1:7" x14ac:dyDescent="0.25">
      <c r="A529" s="1">
        <v>606</v>
      </c>
      <c r="B529" s="1">
        <v>0.27150549637326599</v>
      </c>
      <c r="D529" s="1">
        <v>528</v>
      </c>
      <c r="E529" s="1">
        <f>VLOOKUP(D529,cells!$A$2:$C$1778,3,)</f>
        <v>0.31109999999999999</v>
      </c>
      <c r="F529" s="1">
        <f>VLOOKUP(D529,Cells_calval!$A$2:$Z$1778,26,)</f>
        <v>0.53</v>
      </c>
      <c r="G529" s="1">
        <f t="shared" si="9"/>
        <v>0.53</v>
      </c>
    </row>
    <row r="530" spans="1:7" x14ac:dyDescent="0.25">
      <c r="A530" s="1">
        <v>607</v>
      </c>
      <c r="B530" s="1">
        <v>0.414352708421802</v>
      </c>
      <c r="D530" s="1">
        <v>529</v>
      </c>
      <c r="E530" s="1">
        <f>VLOOKUP(D530,cells!$A$2:$C$1778,3,)</f>
        <v>3.7000000000000002E-3</v>
      </c>
      <c r="F530" s="1">
        <f>VLOOKUP(D530,Cells_calval!$A$2:$Z$1778,26,)</f>
        <v>2.5</v>
      </c>
      <c r="G530" s="1">
        <f t="shared" si="9"/>
        <v>2.5</v>
      </c>
    </row>
    <row r="531" spans="1:7" x14ac:dyDescent="0.25">
      <c r="A531" s="1">
        <v>608</v>
      </c>
      <c r="B531" s="1">
        <v>0.47927271209819799</v>
      </c>
      <c r="D531" s="1">
        <v>530</v>
      </c>
      <c r="E531" s="1">
        <f>VLOOKUP(D531,cells!$A$2:$C$1778,3,)</f>
        <v>0.55389999999999995</v>
      </c>
      <c r="F531" s="1">
        <f>VLOOKUP(D531,Cells_calval!$A$2:$Z$1778,26,)</f>
        <v>0.25</v>
      </c>
      <c r="G531" s="1">
        <f t="shared" si="9"/>
        <v>0.25</v>
      </c>
    </row>
    <row r="532" spans="1:7" x14ac:dyDescent="0.25">
      <c r="A532" s="1">
        <v>609</v>
      </c>
      <c r="B532" s="1">
        <v>0.16732524474357699</v>
      </c>
      <c r="D532" s="1">
        <v>531</v>
      </c>
      <c r="E532" s="1">
        <f>VLOOKUP(D532,cells!$A$2:$C$1778,3,)</f>
        <v>0.7732</v>
      </c>
      <c r="F532" s="1">
        <f>VLOOKUP(D532,Cells_calval!$A$2:$Z$1778,26,)</f>
        <v>0.48</v>
      </c>
      <c r="G532" s="1">
        <f t="shared" si="9"/>
        <v>0.48</v>
      </c>
    </row>
    <row r="533" spans="1:7" x14ac:dyDescent="0.25">
      <c r="A533" s="1">
        <v>610</v>
      </c>
      <c r="B533" s="1">
        <v>0.51328079330870302</v>
      </c>
      <c r="D533" s="1">
        <v>532</v>
      </c>
      <c r="E533" s="1">
        <f>VLOOKUP(D533,cells!$A$2:$C$1778,3,)</f>
        <v>0.1191</v>
      </c>
      <c r="F533" s="1">
        <f>VLOOKUP(D533,Cells_calval!$A$2:$Z$1778,26,)</f>
        <v>0.44</v>
      </c>
      <c r="G533" s="1">
        <f t="shared" si="9"/>
        <v>0.44</v>
      </c>
    </row>
    <row r="534" spans="1:7" x14ac:dyDescent="0.25">
      <c r="A534" s="1">
        <v>611</v>
      </c>
      <c r="B534" s="1">
        <v>0.48180010088922398</v>
      </c>
      <c r="D534" s="1">
        <v>533</v>
      </c>
      <c r="E534" s="1">
        <f>VLOOKUP(D534,cells!$A$2:$C$1778,3,)</f>
        <v>0.11169999999999999</v>
      </c>
      <c r="F534" s="1">
        <f>VLOOKUP(D534,Cells_calval!$A$2:$Z$1778,26,)</f>
        <v>0.43</v>
      </c>
      <c r="G534" s="1">
        <f t="shared" si="9"/>
        <v>0.43</v>
      </c>
    </row>
    <row r="535" spans="1:7" x14ac:dyDescent="0.25">
      <c r="A535" s="1">
        <v>612</v>
      </c>
      <c r="B535" s="1">
        <v>0.16884000528211901</v>
      </c>
      <c r="D535" s="1">
        <v>534</v>
      </c>
      <c r="E535" s="1">
        <f>VLOOKUP(D535,cells!$A$2:$C$1778,3,)</f>
        <v>0.217</v>
      </c>
      <c r="F535" s="1">
        <f>VLOOKUP(D535,Cells_calval!$A$2:$Z$1778,26,)</f>
        <v>0.43</v>
      </c>
      <c r="G535" s="1">
        <f t="shared" si="9"/>
        <v>0.43</v>
      </c>
    </row>
    <row r="536" spans="1:7" x14ac:dyDescent="0.25">
      <c r="A536" s="1">
        <v>613</v>
      </c>
      <c r="B536" s="1">
        <v>0.51144911394114101</v>
      </c>
      <c r="D536" s="1">
        <v>535</v>
      </c>
      <c r="E536" s="1">
        <f>VLOOKUP(D536,cells!$A$2:$C$1778,3,)</f>
        <v>0.58069999999999999</v>
      </c>
      <c r="F536" s="1">
        <f>VLOOKUP(D536,Cells_calval!$A$2:$Z$1778,26,)</f>
        <v>0.16</v>
      </c>
      <c r="G536" s="1">
        <f t="shared" si="9"/>
        <v>0.16</v>
      </c>
    </row>
    <row r="537" spans="1:7" x14ac:dyDescent="0.25">
      <c r="A537" s="1">
        <v>615</v>
      </c>
      <c r="B537" s="1">
        <v>0.63937505213860002</v>
      </c>
      <c r="D537" s="1">
        <v>536</v>
      </c>
      <c r="E537" s="1">
        <f>VLOOKUP(D537,cells!$A$2:$C$1778,3,)</f>
        <v>2.0000000000000001E-4</v>
      </c>
      <c r="F537" s="1">
        <f>VLOOKUP(D537,Cells_calval!$A$2:$Z$1778,26,)</f>
        <v>-0.32</v>
      </c>
      <c r="G537" s="1">
        <f t="shared" si="9"/>
        <v>0.46630908870967758</v>
      </c>
    </row>
    <row r="538" spans="1:7" x14ac:dyDescent="0.25">
      <c r="A538" s="1">
        <v>616</v>
      </c>
      <c r="B538" s="1">
        <v>0.19202308460286799</v>
      </c>
      <c r="D538" s="1">
        <v>537</v>
      </c>
      <c r="E538" s="1">
        <f>VLOOKUP(D538,cells!$A$2:$C$1778,3,)</f>
        <v>1.1999999999999999E-3</v>
      </c>
      <c r="F538" s="1">
        <f>VLOOKUP(D538,Cells_calval!$A$2:$Z$1778,26,)</f>
        <v>0.27</v>
      </c>
      <c r="G538" s="1">
        <f t="shared" si="9"/>
        <v>0.27</v>
      </c>
    </row>
    <row r="539" spans="1:7" x14ac:dyDescent="0.25">
      <c r="A539" s="1">
        <v>617</v>
      </c>
      <c r="B539" s="1">
        <v>0.33363696356925199</v>
      </c>
      <c r="D539" s="1">
        <v>538</v>
      </c>
      <c r="E539" s="1">
        <f>VLOOKUP(D539,cells!$A$2:$C$1778,3,)</f>
        <v>0.58360000000000001</v>
      </c>
      <c r="F539" s="1">
        <f>VLOOKUP(D539,Cells_calval!$A$2:$Z$1778,26,)</f>
        <v>0.36</v>
      </c>
      <c r="G539" s="1">
        <f t="shared" si="9"/>
        <v>0.36</v>
      </c>
    </row>
    <row r="540" spans="1:7" x14ac:dyDescent="0.25">
      <c r="A540" s="1">
        <v>619</v>
      </c>
      <c r="B540" s="1">
        <v>0.43946720021701202</v>
      </c>
      <c r="D540" s="1">
        <v>539</v>
      </c>
      <c r="E540" s="1">
        <f>VLOOKUP(D540,cells!$A$2:$C$1778,3,)</f>
        <v>4.07E-2</v>
      </c>
      <c r="F540" s="1">
        <f>VLOOKUP(D540,Cells_calval!$A$2:$Z$1778,26,)</f>
        <v>0.46</v>
      </c>
      <c r="G540" s="1">
        <f t="shared" si="9"/>
        <v>0.46</v>
      </c>
    </row>
    <row r="541" spans="1:7" x14ac:dyDescent="0.25">
      <c r="A541" s="1">
        <v>620</v>
      </c>
      <c r="B541" s="1">
        <v>0.192167925584146</v>
      </c>
      <c r="D541" s="1">
        <v>540</v>
      </c>
      <c r="E541" s="1">
        <f>VLOOKUP(D541,cells!$A$2:$C$1778,3,)</f>
        <v>0.56710000000000005</v>
      </c>
      <c r="F541" s="1">
        <f>VLOOKUP(D541,Cells_calval!$A$2:$Z$1778,26,)</f>
        <v>0.45</v>
      </c>
      <c r="G541" s="1">
        <f t="shared" si="9"/>
        <v>0.45</v>
      </c>
    </row>
    <row r="542" spans="1:7" x14ac:dyDescent="0.25">
      <c r="A542" s="1">
        <v>621</v>
      </c>
      <c r="B542" s="1">
        <v>0.38696002415431202</v>
      </c>
      <c r="D542" s="1">
        <v>541</v>
      </c>
      <c r="E542" s="1">
        <f>VLOOKUP(D542,cells!$A$2:$C$1778,3,)</f>
        <v>7.0400000000000004E-2</v>
      </c>
      <c r="F542" s="1">
        <f>VLOOKUP(D542,Cells_calval!$A$2:$Z$1778,26,)</f>
        <v>0.44</v>
      </c>
      <c r="G542" s="1">
        <f t="shared" si="9"/>
        <v>0.44</v>
      </c>
    </row>
    <row r="543" spans="1:7" x14ac:dyDescent="0.25">
      <c r="A543" s="1">
        <v>622</v>
      </c>
      <c r="B543" s="1">
        <v>6.2481731510473003E-2</v>
      </c>
      <c r="D543" s="1">
        <v>542</v>
      </c>
      <c r="E543" s="1">
        <f>VLOOKUP(D543,cells!$A$2:$C$1778,3,)</f>
        <v>5.5800000000000002E-2</v>
      </c>
      <c r="F543" s="1">
        <f>VLOOKUP(D543,Cells_calval!$A$2:$Z$1778,26,)</f>
        <v>0.52</v>
      </c>
      <c r="G543" s="1">
        <f t="shared" si="9"/>
        <v>0.52</v>
      </c>
    </row>
    <row r="544" spans="1:7" x14ac:dyDescent="0.25">
      <c r="A544" s="1">
        <v>623</v>
      </c>
      <c r="B544" s="1">
        <v>0.41028543572584503</v>
      </c>
      <c r="D544" s="1">
        <v>543</v>
      </c>
      <c r="E544" s="1">
        <f>VLOOKUP(D544,cells!$A$2:$C$1778,3,)</f>
        <v>0.11325362503179852</v>
      </c>
      <c r="F544" s="1">
        <f>VLOOKUP(D544,Cells_calval!$A$2:$Z$1778,26,)</f>
        <v>0.61</v>
      </c>
      <c r="G544" s="1">
        <f t="shared" si="9"/>
        <v>0.61</v>
      </c>
    </row>
    <row r="545" spans="1:7" x14ac:dyDescent="0.25">
      <c r="A545" s="1">
        <v>624</v>
      </c>
      <c r="B545" s="1">
        <v>0.183219005680757</v>
      </c>
      <c r="D545" s="1">
        <v>544</v>
      </c>
      <c r="E545" s="1">
        <f>VLOOKUP(D545,cells!$A$2:$C$1778,3,)</f>
        <v>0.2097</v>
      </c>
      <c r="F545" s="1">
        <f>VLOOKUP(D545,Cells_calval!$A$2:$Z$1778,26,)</f>
        <v>0.54</v>
      </c>
      <c r="G545" s="1">
        <f t="shared" si="9"/>
        <v>0.54</v>
      </c>
    </row>
    <row r="546" spans="1:7" x14ac:dyDescent="0.25">
      <c r="A546" s="1">
        <v>625</v>
      </c>
      <c r="B546" s="1">
        <v>0.95965225641474095</v>
      </c>
      <c r="D546" s="1">
        <v>545</v>
      </c>
      <c r="E546" s="1">
        <f>VLOOKUP(D546,cells!$A$2:$C$1778,3,)</f>
        <v>0.77900000000000003</v>
      </c>
      <c r="F546" s="1">
        <f>VLOOKUP(D546,Cells_calval!$A$2:$Z$1778,26,)</f>
        <v>0.57999999999999996</v>
      </c>
      <c r="G546" s="1">
        <f t="shared" si="9"/>
        <v>0.57999999999999996</v>
      </c>
    </row>
    <row r="547" spans="1:7" x14ac:dyDescent="0.25">
      <c r="A547" s="1">
        <v>626</v>
      </c>
      <c r="B547" s="1">
        <v>0.17569718938447099</v>
      </c>
      <c r="D547" s="1">
        <v>546</v>
      </c>
      <c r="E547" s="1">
        <f>VLOOKUP(D547,cells!$A$2:$C$1778,3,)</f>
        <v>0.33560000000000001</v>
      </c>
      <c r="F547" s="1">
        <f>VLOOKUP(D547,Cells_calval!$A$2:$Z$1778,26,)</f>
        <v>0.44</v>
      </c>
      <c r="G547" s="1">
        <f t="shared" si="9"/>
        <v>0.44</v>
      </c>
    </row>
    <row r="548" spans="1:7" x14ac:dyDescent="0.25">
      <c r="A548" s="1">
        <v>627</v>
      </c>
      <c r="B548" s="1">
        <v>0.27081433436042601</v>
      </c>
      <c r="D548" s="1">
        <v>547</v>
      </c>
      <c r="E548" s="1">
        <f>VLOOKUP(D548,cells!$A$2:$C$1778,3,)</f>
        <v>6.3299999999999995E-2</v>
      </c>
      <c r="F548" s="1">
        <f>VLOOKUP(D548,Cells_calval!$A$2:$Z$1778,26,)</f>
        <v>0.56000000000000005</v>
      </c>
      <c r="G548" s="1">
        <f t="shared" si="9"/>
        <v>0.56000000000000005</v>
      </c>
    </row>
    <row r="549" spans="1:7" x14ac:dyDescent="0.25">
      <c r="A549" s="1">
        <v>628</v>
      </c>
      <c r="B549" s="1">
        <v>0.63528312614576299</v>
      </c>
      <c r="D549" s="1">
        <v>548</v>
      </c>
      <c r="E549" s="1">
        <f>VLOOKUP(D549,cells!$A$2:$C$1778,3,)</f>
        <v>0.99990000000000001</v>
      </c>
      <c r="F549" s="1">
        <f>VLOOKUP(D549,Cells_calval!$A$2:$Z$1778,26,)</f>
        <v>-2.69</v>
      </c>
      <c r="G549" s="1">
        <f t="shared" si="9"/>
        <v>0.46630908870967758</v>
      </c>
    </row>
    <row r="550" spans="1:7" x14ac:dyDescent="0.25">
      <c r="A550" s="1">
        <v>629</v>
      </c>
      <c r="B550" s="1">
        <v>0.136620252123893</v>
      </c>
      <c r="D550" s="1">
        <v>549</v>
      </c>
      <c r="E550" s="1">
        <f>VLOOKUP(D550,cells!$A$2:$C$1778,3,)</f>
        <v>5.8799999999999998E-2</v>
      </c>
      <c r="F550" s="1">
        <f>VLOOKUP(D550,Cells_calval!$A$2:$Z$1778,26,)</f>
        <v>0.67</v>
      </c>
      <c r="G550" s="1">
        <f t="shared" si="9"/>
        <v>0.67</v>
      </c>
    </row>
    <row r="551" spans="1:7" x14ac:dyDescent="0.25">
      <c r="A551" s="1">
        <v>630</v>
      </c>
      <c r="B551" s="1">
        <v>0.330437589223743</v>
      </c>
      <c r="D551" s="1">
        <v>550</v>
      </c>
      <c r="E551" s="1">
        <f>VLOOKUP(D551,cells!$A$2:$C$1778,3,)</f>
        <v>0.88070000000000004</v>
      </c>
      <c r="F551" s="1">
        <f>VLOOKUP(D551,Cells_calval!$A$2:$Z$1778,26,)</f>
        <v>0.66</v>
      </c>
      <c r="G551" s="1">
        <f t="shared" si="9"/>
        <v>0.66</v>
      </c>
    </row>
    <row r="552" spans="1:7" x14ac:dyDescent="0.25">
      <c r="A552" s="1">
        <v>631</v>
      </c>
      <c r="B552" s="1">
        <v>0.52830317814355898</v>
      </c>
      <c r="D552" s="1">
        <v>551</v>
      </c>
      <c r="E552" s="1">
        <f>VLOOKUP(D552,cells!$A$2:$C$1778,3,)</f>
        <v>0.85289999999999999</v>
      </c>
      <c r="F552" s="1">
        <f>VLOOKUP(D552,Cells_calval!$A$2:$Z$1778,26,)</f>
        <v>0.46</v>
      </c>
      <c r="G552" s="1">
        <f t="shared" si="9"/>
        <v>0.46</v>
      </c>
    </row>
    <row r="553" spans="1:7" x14ac:dyDescent="0.25">
      <c r="A553" s="1">
        <v>632</v>
      </c>
      <c r="B553" s="1">
        <v>0.21893535645276599</v>
      </c>
      <c r="D553" s="1">
        <v>552</v>
      </c>
      <c r="E553" s="1">
        <f>VLOOKUP(D553,cells!$A$2:$C$1778,3,)</f>
        <v>0.34079999999999999</v>
      </c>
      <c r="F553" s="1">
        <f>VLOOKUP(D553,Cells_calval!$A$2:$Z$1778,26,)</f>
        <v>0.46</v>
      </c>
      <c r="G553" s="1">
        <f t="shared" si="9"/>
        <v>0.46</v>
      </c>
    </row>
    <row r="554" spans="1:7" x14ac:dyDescent="0.25">
      <c r="A554" s="1">
        <v>633</v>
      </c>
      <c r="B554" s="1">
        <v>0.48825935263737502</v>
      </c>
      <c r="D554" s="1">
        <v>553</v>
      </c>
      <c r="E554" s="1">
        <f>VLOOKUP(D554,cells!$A$2:$C$1778,3,)</f>
        <v>0.1036</v>
      </c>
      <c r="F554" s="1">
        <f>VLOOKUP(D554,Cells_calval!$A$2:$Z$1778,26,)</f>
        <v>0.49</v>
      </c>
      <c r="G554" s="1">
        <f t="shared" si="9"/>
        <v>0.49</v>
      </c>
    </row>
    <row r="555" spans="1:7" x14ac:dyDescent="0.25">
      <c r="A555" s="1">
        <v>634</v>
      </c>
      <c r="B555" s="1">
        <v>0.16977212285156701</v>
      </c>
      <c r="D555" s="1">
        <v>554</v>
      </c>
      <c r="E555" s="1">
        <f>VLOOKUP(D555,cells!$A$2:$C$1778,3,)</f>
        <v>1</v>
      </c>
      <c r="F555" s="1">
        <f>VLOOKUP(D555,Cells_calval!$A$2:$Z$1778,26,)</f>
        <v>-5.5</v>
      </c>
      <c r="G555" s="1">
        <f t="shared" si="9"/>
        <v>0.46630908870967758</v>
      </c>
    </row>
    <row r="556" spans="1:7" x14ac:dyDescent="0.25">
      <c r="A556" s="1">
        <v>635</v>
      </c>
      <c r="B556" s="1">
        <v>0.20861215278230799</v>
      </c>
      <c r="D556" s="1">
        <v>555</v>
      </c>
      <c r="E556" s="1">
        <f>VLOOKUP(D556,cells!$A$2:$C$1778,3,)</f>
        <v>1</v>
      </c>
      <c r="F556" s="1">
        <f>VLOOKUP(D556,Cells_calval!$A$2:$Z$1778,26,)</f>
        <v>-2.2200000000000002</v>
      </c>
      <c r="G556" s="1">
        <f t="shared" si="9"/>
        <v>0.46630908870967758</v>
      </c>
    </row>
    <row r="557" spans="1:7" x14ac:dyDescent="0.25">
      <c r="A557" s="1">
        <v>636</v>
      </c>
      <c r="B557" s="1">
        <v>0.15925861492177301</v>
      </c>
      <c r="D557" s="1">
        <v>556</v>
      </c>
      <c r="E557" s="1">
        <f>VLOOKUP(D557,cells!$A$2:$C$1778,3,)</f>
        <v>1</v>
      </c>
      <c r="F557" s="1">
        <f>VLOOKUP(D557,Cells_calval!$A$2:$Z$1778,26,)</f>
        <v>-1.87</v>
      </c>
      <c r="G557" s="1">
        <f t="shared" si="9"/>
        <v>0.46630908870967758</v>
      </c>
    </row>
    <row r="558" spans="1:7" x14ac:dyDescent="0.25">
      <c r="A558" s="1">
        <v>637</v>
      </c>
      <c r="B558" s="1">
        <v>0.26242052514980602</v>
      </c>
      <c r="D558" s="1">
        <v>557</v>
      </c>
      <c r="E558" s="1">
        <f>VLOOKUP(D558,cells!$A$2:$C$1778,3,)</f>
        <v>1</v>
      </c>
      <c r="F558" s="1">
        <f>VLOOKUP(D558,Cells_calval!$A$2:$Z$1778,26,)</f>
        <v>-2.1</v>
      </c>
      <c r="G558" s="1">
        <f t="shared" si="9"/>
        <v>0.46630908870967758</v>
      </c>
    </row>
    <row r="559" spans="1:7" x14ac:dyDescent="0.25">
      <c r="A559" s="1">
        <v>638</v>
      </c>
      <c r="B559" s="1">
        <v>0.21293008402171701</v>
      </c>
      <c r="D559" s="1">
        <v>558</v>
      </c>
      <c r="E559" s="1">
        <f>VLOOKUP(D559,cells!$A$2:$C$1778,3,)</f>
        <v>1</v>
      </c>
      <c r="F559" s="1">
        <f>VLOOKUP(D559,Cells_calval!$A$2:$Z$1778,26,)</f>
        <v>-1.78</v>
      </c>
      <c r="G559" s="1">
        <f t="shared" si="9"/>
        <v>0.46630908870967758</v>
      </c>
    </row>
    <row r="560" spans="1:7" x14ac:dyDescent="0.25">
      <c r="A560" s="1">
        <v>639</v>
      </c>
      <c r="B560" s="1">
        <v>0.23940844732826799</v>
      </c>
      <c r="D560" s="1">
        <v>559</v>
      </c>
      <c r="E560" s="1">
        <f>VLOOKUP(D560,cells!$A$2:$C$1778,3,)</f>
        <v>1</v>
      </c>
      <c r="F560" s="1">
        <f>VLOOKUP(D560,Cells_calval!$A$2:$Z$1778,26,)</f>
        <v>-1.58</v>
      </c>
      <c r="G560" s="1">
        <f t="shared" si="9"/>
        <v>0.46630908870967758</v>
      </c>
    </row>
    <row r="561" spans="1:7" x14ac:dyDescent="0.25">
      <c r="A561" s="1">
        <v>640</v>
      </c>
      <c r="B561" s="1">
        <v>0.42134545132719498</v>
      </c>
      <c r="D561" s="1">
        <v>560</v>
      </c>
      <c r="E561" s="1">
        <f>VLOOKUP(D561,cells!$A$2:$C$1778,3,)</f>
        <v>0.2984</v>
      </c>
      <c r="F561" s="1">
        <f>VLOOKUP(D561,Cells_calval!$A$2:$Z$1778,26,)</f>
        <v>0.48</v>
      </c>
      <c r="G561" s="1">
        <f t="shared" si="9"/>
        <v>0.48</v>
      </c>
    </row>
    <row r="562" spans="1:7" x14ac:dyDescent="0.25">
      <c r="A562" s="1">
        <v>641</v>
      </c>
      <c r="B562" s="1">
        <v>0.219867569386032</v>
      </c>
      <c r="D562" s="1">
        <v>561</v>
      </c>
      <c r="E562" s="1">
        <f>VLOOKUP(D562,cells!$A$2:$C$1778,3,)</f>
        <v>1</v>
      </c>
      <c r="F562" s="1">
        <f>VLOOKUP(D562,Cells_calval!$A$2:$Z$1778,26,)</f>
        <v>-1.71</v>
      </c>
      <c r="G562" s="1">
        <f t="shared" si="9"/>
        <v>0.46630908870967758</v>
      </c>
    </row>
    <row r="563" spans="1:7" x14ac:dyDescent="0.25">
      <c r="A563" s="1">
        <v>642</v>
      </c>
      <c r="B563" s="1">
        <v>0.111228954018816</v>
      </c>
      <c r="D563" s="1">
        <v>562</v>
      </c>
      <c r="E563" s="1">
        <f>VLOOKUP(D563,cells!$A$2:$C$1778,3,)</f>
        <v>0.1177</v>
      </c>
      <c r="F563" s="1">
        <f>VLOOKUP(D563,Cells_calval!$A$2:$Z$1778,26,)</f>
        <v>0.45</v>
      </c>
      <c r="G563" s="1">
        <f t="shared" si="9"/>
        <v>0.45</v>
      </c>
    </row>
    <row r="564" spans="1:7" x14ac:dyDescent="0.25">
      <c r="A564" s="1">
        <v>643</v>
      </c>
      <c r="B564" s="1">
        <v>0.15959318841089001</v>
      </c>
      <c r="D564" s="1">
        <v>563</v>
      </c>
      <c r="E564" s="1">
        <f>VLOOKUP(D564,cells!$A$2:$C$1778,3,)</f>
        <v>6.7900000000000002E-2</v>
      </c>
      <c r="F564" s="1">
        <f>VLOOKUP(D564,Cells_calval!$A$2:$Z$1778,26,)</f>
        <v>0.52</v>
      </c>
      <c r="G564" s="1">
        <f t="shared" si="9"/>
        <v>0.52</v>
      </c>
    </row>
    <row r="565" spans="1:7" x14ac:dyDescent="0.25">
      <c r="A565" s="1">
        <v>644</v>
      </c>
      <c r="B565" s="1">
        <v>0.15093711183803199</v>
      </c>
      <c r="D565" s="1">
        <v>564</v>
      </c>
      <c r="E565" s="1">
        <f>VLOOKUP(D565,cells!$A$2:$C$1778,3,)</f>
        <v>0.19170000000000001</v>
      </c>
      <c r="F565" s="1">
        <f>VLOOKUP(D565,Cells_calval!$A$2:$Z$1778,26,)</f>
        <v>0.49</v>
      </c>
      <c r="G565" s="1">
        <f t="shared" si="9"/>
        <v>0.49</v>
      </c>
    </row>
    <row r="566" spans="1:7" x14ac:dyDescent="0.25">
      <c r="A566" s="1">
        <v>645</v>
      </c>
      <c r="B566" s="1">
        <v>0.16674088336704501</v>
      </c>
      <c r="D566" s="1">
        <v>565</v>
      </c>
      <c r="E566" s="1">
        <f>VLOOKUP(D566,cells!$A$2:$C$1778,3,)</f>
        <v>6.8400000000000002E-2</v>
      </c>
      <c r="F566" s="1">
        <f>VLOOKUP(D566,Cells_calval!$A$2:$Z$1778,26,)</f>
        <v>0.52</v>
      </c>
      <c r="G566" s="1">
        <f t="shared" si="9"/>
        <v>0.52</v>
      </c>
    </row>
    <row r="567" spans="1:7" x14ac:dyDescent="0.25">
      <c r="A567" s="1">
        <v>646</v>
      </c>
      <c r="B567" s="1">
        <v>0.145258314772234</v>
      </c>
      <c r="D567" s="1">
        <v>566</v>
      </c>
      <c r="E567" s="1">
        <f>VLOOKUP(D567,cells!$A$2:$C$1778,3,)</f>
        <v>0.15490000000000001</v>
      </c>
      <c r="F567" s="1">
        <f>VLOOKUP(D567,Cells_calval!$A$2:$Z$1778,26,)</f>
        <v>0.53</v>
      </c>
      <c r="G567" s="1">
        <f t="shared" si="9"/>
        <v>0.53</v>
      </c>
    </row>
    <row r="568" spans="1:7" x14ac:dyDescent="0.25">
      <c r="A568" s="1">
        <v>647</v>
      </c>
      <c r="B568" s="1">
        <v>0.21640762958904</v>
      </c>
      <c r="D568" s="1">
        <v>567</v>
      </c>
      <c r="E568" s="1">
        <f>VLOOKUP(D568,cells!$A$2:$C$1778,3,)</f>
        <v>1</v>
      </c>
      <c r="F568" s="1">
        <f>VLOOKUP(D568,Cells_calval!$A$2:$Z$1778,26,)</f>
        <v>-1.74</v>
      </c>
      <c r="G568" s="1">
        <f t="shared" si="9"/>
        <v>0.46630908870967758</v>
      </c>
    </row>
    <row r="569" spans="1:7" x14ac:dyDescent="0.25">
      <c r="A569" s="1">
        <v>648</v>
      </c>
      <c r="B569" s="1">
        <v>0.19824311213738199</v>
      </c>
      <c r="D569" s="1">
        <v>568</v>
      </c>
      <c r="E569" s="1">
        <f>VLOOKUP(D569,cells!$A$2:$C$1778,3,)</f>
        <v>1</v>
      </c>
      <c r="F569" s="1">
        <f>VLOOKUP(D569,Cells_calval!$A$2:$Z$1778,26,)</f>
        <v>-2.75</v>
      </c>
      <c r="G569" s="1">
        <f t="shared" si="9"/>
        <v>0.46630908870967758</v>
      </c>
    </row>
    <row r="570" spans="1:7" x14ac:dyDescent="0.25">
      <c r="A570" s="1">
        <v>649</v>
      </c>
      <c r="B570" s="1">
        <v>0.13786615503230601</v>
      </c>
      <c r="D570" s="1">
        <v>569</v>
      </c>
      <c r="E570" s="1">
        <f>VLOOKUP(D570,cells!$A$2:$C$1778,3,)</f>
        <v>6.8599999999999994E-2</v>
      </c>
      <c r="F570" s="1">
        <f>VLOOKUP(D570,Cells_calval!$A$2:$Z$1778,26,)</f>
        <v>0.51</v>
      </c>
      <c r="G570" s="1">
        <f t="shared" si="9"/>
        <v>0.51</v>
      </c>
    </row>
    <row r="571" spans="1:7" x14ac:dyDescent="0.25">
      <c r="A571" s="1">
        <v>650</v>
      </c>
      <c r="B571" s="1">
        <v>0.17042012628873399</v>
      </c>
      <c r="D571" s="1">
        <v>570</v>
      </c>
      <c r="E571" s="1">
        <f>VLOOKUP(D571,cells!$A$2:$C$1778,3,)</f>
        <v>8.6900000000000005E-2</v>
      </c>
      <c r="F571" s="1">
        <f>VLOOKUP(D571,Cells_calval!$A$2:$Z$1778,26,)</f>
        <v>0.61</v>
      </c>
      <c r="G571" s="1">
        <f t="shared" si="9"/>
        <v>0.61</v>
      </c>
    </row>
    <row r="572" spans="1:7" x14ac:dyDescent="0.25">
      <c r="A572" s="1">
        <v>651</v>
      </c>
      <c r="B572" s="1">
        <v>0.39040304254209701</v>
      </c>
      <c r="D572" s="1">
        <v>571</v>
      </c>
      <c r="E572" s="1">
        <f>VLOOKUP(D572,cells!$A$2:$C$1778,3,)</f>
        <v>0.50060000000000004</v>
      </c>
      <c r="F572" s="1">
        <f>VLOOKUP(D572,Cells_calval!$A$2:$Z$1778,26,)</f>
        <v>0.75</v>
      </c>
      <c r="G572" s="1">
        <f t="shared" si="9"/>
        <v>0.75</v>
      </c>
    </row>
    <row r="573" spans="1:7" x14ac:dyDescent="0.25">
      <c r="A573" s="1">
        <v>652</v>
      </c>
      <c r="B573" s="1">
        <v>0.28391789268290801</v>
      </c>
      <c r="D573" s="1">
        <v>572</v>
      </c>
      <c r="E573" s="1">
        <f>VLOOKUP(D573,cells!$A$2:$C$1778,3,)</f>
        <v>1</v>
      </c>
      <c r="F573" s="1">
        <f>VLOOKUP(D573,Cells_calval!$A$2:$Z$1778,26,)</f>
        <v>-25.2</v>
      </c>
      <c r="G573" s="1">
        <f t="shared" si="9"/>
        <v>0.46630908870967758</v>
      </c>
    </row>
    <row r="574" spans="1:7" x14ac:dyDescent="0.25">
      <c r="A574" s="1">
        <v>653</v>
      </c>
      <c r="B574" s="1">
        <v>0.22172004668919501</v>
      </c>
      <c r="D574" s="1">
        <v>573</v>
      </c>
      <c r="E574" s="1">
        <f>VLOOKUP(D574,cells!$A$2:$C$1778,3,)</f>
        <v>1</v>
      </c>
      <c r="F574" s="1">
        <f>VLOOKUP(D574,Cells_calval!$A$2:$Z$1778,26,)</f>
        <v>-1.89</v>
      </c>
      <c r="G574" s="1">
        <f t="shared" si="9"/>
        <v>0.46630908870967758</v>
      </c>
    </row>
    <row r="575" spans="1:7" x14ac:dyDescent="0.25">
      <c r="A575" s="1">
        <v>654</v>
      </c>
      <c r="B575" s="1">
        <v>0.24561936718784699</v>
      </c>
      <c r="D575" s="1">
        <v>574</v>
      </c>
      <c r="E575" s="1">
        <f>VLOOKUP(D575,cells!$A$2:$C$1778,3,)</f>
        <v>0.18840000000000001</v>
      </c>
      <c r="F575" s="1">
        <f>VLOOKUP(D575,Cells_calval!$A$2:$Z$1778,26,)</f>
        <v>0.53</v>
      </c>
      <c r="G575" s="1">
        <f t="shared" si="9"/>
        <v>0.53</v>
      </c>
    </row>
    <row r="576" spans="1:7" x14ac:dyDescent="0.25">
      <c r="A576" s="1">
        <v>655</v>
      </c>
      <c r="B576" s="1">
        <v>0.18046702855601299</v>
      </c>
      <c r="D576" s="1">
        <v>575</v>
      </c>
      <c r="E576" s="1">
        <f>VLOOKUP(D576,cells!$A$2:$C$1778,3,)</f>
        <v>6.7500000000000004E-2</v>
      </c>
      <c r="F576" s="1">
        <f>VLOOKUP(D576,Cells_calval!$A$2:$Z$1778,26,)</f>
        <v>0.49</v>
      </c>
      <c r="G576" s="1">
        <f t="shared" si="9"/>
        <v>0.49</v>
      </c>
    </row>
    <row r="577" spans="1:7" x14ac:dyDescent="0.25">
      <c r="A577" s="1">
        <v>656</v>
      </c>
      <c r="B577" s="1">
        <v>0.188384855274013</v>
      </c>
      <c r="D577" s="1">
        <v>576</v>
      </c>
      <c r="E577" s="1">
        <f>VLOOKUP(D577,cells!$A$2:$C$1778,3,)</f>
        <v>0.87839999999999996</v>
      </c>
      <c r="F577" s="1">
        <f>VLOOKUP(D577,Cells_calval!$A$2:$Z$1778,26,)</f>
        <v>0.42</v>
      </c>
      <c r="G577" s="1">
        <f t="shared" si="9"/>
        <v>0.42</v>
      </c>
    </row>
    <row r="578" spans="1:7" x14ac:dyDescent="0.25">
      <c r="A578" s="1">
        <v>657</v>
      </c>
      <c r="B578" s="1">
        <v>0.14238643719038099</v>
      </c>
      <c r="D578" s="1">
        <v>577</v>
      </c>
      <c r="E578" s="1">
        <f>VLOOKUP(D578,cells!$A$2:$C$1778,3,)</f>
        <v>1</v>
      </c>
      <c r="F578" s="1">
        <f>VLOOKUP(D578,Cells_calval!$A$2:$Z$1778,26,)</f>
        <v>-1.6</v>
      </c>
      <c r="G578" s="1">
        <f t="shared" si="9"/>
        <v>0.46630908870967758</v>
      </c>
    </row>
    <row r="579" spans="1:7" x14ac:dyDescent="0.25">
      <c r="A579" s="1">
        <v>658</v>
      </c>
      <c r="B579" s="1">
        <v>0.21752708530021</v>
      </c>
      <c r="D579" s="1">
        <v>578</v>
      </c>
      <c r="E579" s="1">
        <f>VLOOKUP(D579,cells!$A$2:$C$1778,3,)</f>
        <v>0.94789999999999996</v>
      </c>
      <c r="F579" s="1">
        <f>VLOOKUP(D579,Cells_calval!$A$2:$Z$1778,26,)</f>
        <v>0.63</v>
      </c>
      <c r="G579" s="1">
        <f t="shared" ref="G579:G642" si="10">IF(F579&gt;100,AVERAGEIF($F$2:$F$1778,"&lt;20"),IF(F579&lt;0,AVERAGEIF($F$2:$F$1778,"&lt;20"),F579))</f>
        <v>0.63</v>
      </c>
    </row>
    <row r="580" spans="1:7" x14ac:dyDescent="0.25">
      <c r="A580" s="1">
        <v>659</v>
      </c>
      <c r="B580" s="1">
        <v>0.221666516913745</v>
      </c>
      <c r="D580" s="1">
        <v>579</v>
      </c>
      <c r="E580" s="1">
        <f>VLOOKUP(D580,cells!$A$2:$C$1778,3,)</f>
        <v>0.14990000000000001</v>
      </c>
      <c r="F580" s="1">
        <f>VLOOKUP(D580,Cells_calval!$A$2:$Z$1778,26,)</f>
        <v>0.44</v>
      </c>
      <c r="G580" s="1">
        <f t="shared" si="10"/>
        <v>0.44</v>
      </c>
    </row>
    <row r="581" spans="1:7" x14ac:dyDescent="0.25">
      <c r="A581" s="1">
        <v>660</v>
      </c>
      <c r="B581" s="1">
        <v>0.28800407825378199</v>
      </c>
      <c r="D581" s="1">
        <v>580</v>
      </c>
      <c r="E581" s="1">
        <f>VLOOKUP(D581,cells!$A$2:$C$1778,3,)</f>
        <v>1.0800000000000001E-2</v>
      </c>
      <c r="F581" s="1">
        <f>VLOOKUP(D581,Cells_calval!$A$2:$Z$1778,26,)</f>
        <v>0.84</v>
      </c>
      <c r="G581" s="1">
        <f t="shared" si="10"/>
        <v>0.84</v>
      </c>
    </row>
    <row r="582" spans="1:7" x14ac:dyDescent="0.25">
      <c r="A582" s="1">
        <v>661</v>
      </c>
      <c r="B582" s="1">
        <v>0.75759251056678201</v>
      </c>
      <c r="D582" s="1">
        <v>581</v>
      </c>
      <c r="E582" s="1">
        <f>VLOOKUP(D582,cells!$A$2:$C$1778,3,)</f>
        <v>2.8899999999999999E-2</v>
      </c>
      <c r="F582" s="1">
        <f>VLOOKUP(D582,Cells_calval!$A$2:$Z$1778,26,)</f>
        <v>0.57999999999999996</v>
      </c>
      <c r="G582" s="1">
        <f t="shared" si="10"/>
        <v>0.57999999999999996</v>
      </c>
    </row>
    <row r="583" spans="1:7" x14ac:dyDescent="0.25">
      <c r="A583" s="1">
        <v>662</v>
      </c>
      <c r="B583" s="1">
        <v>0.209460771622383</v>
      </c>
      <c r="D583" s="1">
        <v>582</v>
      </c>
      <c r="E583" s="1">
        <f>VLOOKUP(D583,cells!$A$2:$C$1778,3,)</f>
        <v>2.29E-2</v>
      </c>
      <c r="F583" s="1">
        <f>VLOOKUP(D583,Cells_calval!$A$2:$Z$1778,26,)</f>
        <v>2.5</v>
      </c>
      <c r="G583" s="1">
        <f t="shared" si="10"/>
        <v>2.5</v>
      </c>
    </row>
    <row r="584" spans="1:7" x14ac:dyDescent="0.25">
      <c r="A584" s="1">
        <v>663</v>
      </c>
      <c r="B584" s="1">
        <v>0.43425077796675299</v>
      </c>
      <c r="D584" s="1">
        <v>583</v>
      </c>
      <c r="E584" s="1">
        <f>VLOOKUP(D584,cells!$A$2:$C$1778,3,)</f>
        <v>1.52E-2</v>
      </c>
      <c r="F584" s="1">
        <f>VLOOKUP(D584,Cells_calval!$A$2:$Z$1778,26,)</f>
        <v>2.4</v>
      </c>
      <c r="G584" s="1">
        <f t="shared" si="10"/>
        <v>2.4</v>
      </c>
    </row>
    <row r="585" spans="1:7" x14ac:dyDescent="0.25">
      <c r="A585" s="1">
        <v>664</v>
      </c>
      <c r="B585" s="1">
        <v>0.29235681921358297</v>
      </c>
      <c r="D585" s="1">
        <v>584</v>
      </c>
      <c r="E585" s="1">
        <f>VLOOKUP(D585,cells!$A$2:$C$1778,3,)</f>
        <v>1.15E-2</v>
      </c>
      <c r="F585" s="1">
        <f>VLOOKUP(D585,Cells_calval!$A$2:$Z$1778,26,)</f>
        <v>1.8</v>
      </c>
      <c r="G585" s="1">
        <f t="shared" si="10"/>
        <v>1.8</v>
      </c>
    </row>
    <row r="586" spans="1:7" x14ac:dyDescent="0.25">
      <c r="A586" s="1">
        <v>665</v>
      </c>
      <c r="B586" s="1">
        <v>0.247674652382396</v>
      </c>
      <c r="D586" s="1">
        <v>585</v>
      </c>
      <c r="E586" s="1">
        <f>VLOOKUP(D586,cells!$A$2:$C$1778,3,)</f>
        <v>3.2500000000000001E-2</v>
      </c>
      <c r="F586" s="1">
        <f>VLOOKUP(D586,Cells_calval!$A$2:$Z$1778,26,)</f>
        <v>0.9</v>
      </c>
      <c r="G586" s="1">
        <f t="shared" si="10"/>
        <v>0.9</v>
      </c>
    </row>
    <row r="587" spans="1:7" x14ac:dyDescent="0.25">
      <c r="A587" s="1">
        <v>666</v>
      </c>
      <c r="B587" s="1">
        <v>0.17430167233846</v>
      </c>
      <c r="D587" s="1">
        <v>586</v>
      </c>
      <c r="E587" s="1">
        <f>VLOOKUP(D587,cells!$A$2:$C$1778,3,)</f>
        <v>3.7100000000000001E-2</v>
      </c>
      <c r="F587" s="1">
        <f>VLOOKUP(D587,Cells_calval!$A$2:$Z$1778,26,)</f>
        <v>0.8</v>
      </c>
      <c r="G587" s="1">
        <f t="shared" si="10"/>
        <v>0.8</v>
      </c>
    </row>
    <row r="588" spans="1:7" x14ac:dyDescent="0.25">
      <c r="A588" s="1">
        <v>667</v>
      </c>
      <c r="B588" s="1">
        <v>0.66489834230697897</v>
      </c>
      <c r="D588" s="1">
        <v>587</v>
      </c>
      <c r="E588" s="1">
        <f>VLOOKUP(D588,cells!$A$2:$C$1778,3,)</f>
        <v>2.3300000000000001E-2</v>
      </c>
      <c r="F588" s="1">
        <f>VLOOKUP(D588,Cells_calval!$A$2:$Z$1778,26,)</f>
        <v>0.5</v>
      </c>
      <c r="G588" s="1">
        <f t="shared" si="10"/>
        <v>0.5</v>
      </c>
    </row>
    <row r="589" spans="1:7" x14ac:dyDescent="0.25">
      <c r="A589" s="1">
        <v>668</v>
      </c>
      <c r="B589" s="1">
        <v>0.43199696270344301</v>
      </c>
      <c r="D589" s="1">
        <v>588</v>
      </c>
      <c r="E589" s="1">
        <f>VLOOKUP(D589,cells!$A$2:$C$1778,3,)</f>
        <v>7.7899999999999997E-2</v>
      </c>
      <c r="F589" s="1">
        <f>VLOOKUP(D589,Cells_calval!$A$2:$Z$1778,26,)</f>
        <v>0.65</v>
      </c>
      <c r="G589" s="1">
        <f t="shared" si="10"/>
        <v>0.65</v>
      </c>
    </row>
    <row r="590" spans="1:7" x14ac:dyDescent="0.25">
      <c r="A590" s="1">
        <v>669</v>
      </c>
      <c r="B590" s="1">
        <v>0.47655766341746802</v>
      </c>
      <c r="D590" s="1">
        <v>589</v>
      </c>
      <c r="E590" s="1">
        <f>VLOOKUP(D590,cells!$A$2:$C$1778,3,)</f>
        <v>3.3099999999999997E-2</v>
      </c>
      <c r="F590" s="1">
        <f>VLOOKUP(D590,Cells_calval!$A$2:$Z$1778,26,)</f>
        <v>0.8</v>
      </c>
      <c r="G590" s="1">
        <f t="shared" si="10"/>
        <v>0.8</v>
      </c>
    </row>
    <row r="591" spans="1:7" x14ac:dyDescent="0.25">
      <c r="A591" s="1">
        <v>670</v>
      </c>
      <c r="B591" s="1">
        <v>0.16902166668528101</v>
      </c>
      <c r="D591" s="1">
        <v>590</v>
      </c>
      <c r="E591" s="1">
        <f>VLOOKUP(D591,cells!$A$2:$C$1778,3,)</f>
        <v>1.3100000000000001E-2</v>
      </c>
      <c r="F591" s="1">
        <f>VLOOKUP(D591,Cells_calval!$A$2:$Z$1778,26,)</f>
        <v>1.02</v>
      </c>
      <c r="G591" s="1">
        <f t="shared" si="10"/>
        <v>1.02</v>
      </c>
    </row>
    <row r="592" spans="1:7" x14ac:dyDescent="0.25">
      <c r="A592" s="1">
        <v>671</v>
      </c>
      <c r="B592" s="1">
        <v>0.36332231265047998</v>
      </c>
      <c r="D592" s="1">
        <v>591</v>
      </c>
      <c r="E592" s="1">
        <f>VLOOKUP(D592,cells!$A$2:$C$1778,3,)</f>
        <v>0.67059999999999997</v>
      </c>
      <c r="F592" s="1">
        <f>VLOOKUP(D592,Cells_calval!$A$2:$Z$1778,26,)</f>
        <v>0.5</v>
      </c>
      <c r="G592" s="1">
        <f t="shared" si="10"/>
        <v>0.5</v>
      </c>
    </row>
    <row r="593" spans="1:7" x14ac:dyDescent="0.25">
      <c r="A593" s="1">
        <v>672</v>
      </c>
      <c r="B593" s="1">
        <v>0.178463655691352</v>
      </c>
      <c r="D593" s="1">
        <v>592</v>
      </c>
      <c r="E593" s="1">
        <f>VLOOKUP(D593,cells!$A$2:$C$1778,3,)</f>
        <v>3.1E-2</v>
      </c>
      <c r="F593" s="1">
        <f>VLOOKUP(D593,Cells_calval!$A$2:$Z$1778,26,)</f>
        <v>0.77</v>
      </c>
      <c r="G593" s="1">
        <f t="shared" si="10"/>
        <v>0.77</v>
      </c>
    </row>
    <row r="594" spans="1:7" x14ac:dyDescent="0.25">
      <c r="A594" s="1">
        <v>673</v>
      </c>
      <c r="B594" s="1">
        <v>0.201878317553013</v>
      </c>
      <c r="D594" s="1">
        <v>593</v>
      </c>
      <c r="E594" s="1">
        <f>VLOOKUP(D594,cells!$A$2:$C$1778,3,)</f>
        <v>1</v>
      </c>
      <c r="F594" s="1">
        <f>VLOOKUP(D594,Cells_calval!$A$2:$Z$1778,26,)</f>
        <v>-3.23</v>
      </c>
      <c r="G594" s="1">
        <f t="shared" si="10"/>
        <v>0.46630908870967758</v>
      </c>
    </row>
    <row r="595" spans="1:7" x14ac:dyDescent="0.25">
      <c r="A595" s="1">
        <v>674</v>
      </c>
      <c r="B595" s="1">
        <v>0.21403342464435199</v>
      </c>
      <c r="D595" s="1">
        <v>594</v>
      </c>
      <c r="E595" s="1">
        <f>VLOOKUP(D595,cells!$A$2:$C$1778,3,)</f>
        <v>0.91639999999999999</v>
      </c>
      <c r="F595" s="1">
        <f>VLOOKUP(D595,Cells_calval!$A$2:$Z$1778,26,)</f>
        <v>0.28000000000000003</v>
      </c>
      <c r="G595" s="1">
        <f t="shared" si="10"/>
        <v>0.28000000000000003</v>
      </c>
    </row>
    <row r="596" spans="1:7" x14ac:dyDescent="0.25">
      <c r="A596" s="1">
        <v>675</v>
      </c>
      <c r="B596" s="1">
        <v>0.196593288599891</v>
      </c>
      <c r="D596" s="1">
        <v>595</v>
      </c>
      <c r="E596" s="1">
        <f>VLOOKUP(D596,cells!$A$2:$C$1778,3,)</f>
        <v>6.3799999999999996E-2</v>
      </c>
      <c r="F596" s="1">
        <f>VLOOKUP(D596,Cells_calval!$A$2:$Z$1778,26,)</f>
        <v>0.64</v>
      </c>
      <c r="G596" s="1">
        <f t="shared" si="10"/>
        <v>0.64</v>
      </c>
    </row>
    <row r="597" spans="1:7" x14ac:dyDescent="0.25">
      <c r="A597" s="1">
        <v>678</v>
      </c>
      <c r="B597" s="1">
        <v>0.647703490526505</v>
      </c>
      <c r="D597" s="1">
        <v>596</v>
      </c>
      <c r="E597" s="1">
        <f>VLOOKUP(D597,cells!$A$2:$C$1778,3,)</f>
        <v>0.10929999999999999</v>
      </c>
      <c r="F597" s="1">
        <f>VLOOKUP(D597,Cells_calval!$A$2:$Z$1778,26,)</f>
        <v>0.28999999999999998</v>
      </c>
      <c r="G597" s="1">
        <f t="shared" si="10"/>
        <v>0.28999999999999998</v>
      </c>
    </row>
    <row r="598" spans="1:7" x14ac:dyDescent="0.25">
      <c r="A598" s="1">
        <v>679</v>
      </c>
      <c r="B598" s="1">
        <v>0.40935084628589802</v>
      </c>
      <c r="D598" s="1">
        <v>597</v>
      </c>
      <c r="E598" s="1">
        <f>VLOOKUP(D598,cells!$A$2:$C$1778,3,)</f>
        <v>1</v>
      </c>
      <c r="F598" s="1">
        <f>VLOOKUP(D598,Cells_calval!$A$2:$Z$1778,26,)</f>
        <v>-1.69</v>
      </c>
      <c r="G598" s="1">
        <f t="shared" si="10"/>
        <v>0.46630908870967758</v>
      </c>
    </row>
    <row r="599" spans="1:7" x14ac:dyDescent="0.25">
      <c r="A599" s="1">
        <v>680</v>
      </c>
      <c r="B599" s="1">
        <v>0.62378972174990199</v>
      </c>
      <c r="D599" s="1">
        <v>598</v>
      </c>
      <c r="E599" s="1">
        <f>VLOOKUP(D599,cells!$A$2:$C$1778,3,)</f>
        <v>1</v>
      </c>
      <c r="F599" s="1">
        <f>VLOOKUP(D599,Cells_calval!$A$2:$Z$1778,26,)</f>
        <v>-1</v>
      </c>
      <c r="G599" s="1">
        <f t="shared" si="10"/>
        <v>0.46630908870967758</v>
      </c>
    </row>
    <row r="600" spans="1:7" x14ac:dyDescent="0.25">
      <c r="A600" s="1">
        <v>684</v>
      </c>
      <c r="B600" s="1">
        <v>0.22258394986056701</v>
      </c>
      <c r="D600" s="1">
        <v>599</v>
      </c>
      <c r="E600" s="1">
        <f>VLOOKUP(D600,cells!$A$2:$C$1778,3,)</f>
        <v>1.06E-2</v>
      </c>
      <c r="F600" s="1">
        <f>VLOOKUP(D600,Cells_calval!$A$2:$Z$1778,26,)</f>
        <v>0.62</v>
      </c>
      <c r="G600" s="1">
        <f t="shared" si="10"/>
        <v>0.62</v>
      </c>
    </row>
    <row r="601" spans="1:7" x14ac:dyDescent="0.25">
      <c r="A601" s="1">
        <v>685</v>
      </c>
      <c r="B601" s="1">
        <v>0.16154661778941501</v>
      </c>
      <c r="D601" s="1">
        <v>600</v>
      </c>
      <c r="E601" s="1">
        <f>VLOOKUP(D601,cells!$A$2:$C$1778,3,)</f>
        <v>1</v>
      </c>
      <c r="F601" s="1">
        <f>VLOOKUP(D601,Cells_calval!$A$2:$Z$1778,26,)</f>
        <v>-1.56</v>
      </c>
      <c r="G601" s="1">
        <f t="shared" si="10"/>
        <v>0.46630908870967758</v>
      </c>
    </row>
    <row r="602" spans="1:7" x14ac:dyDescent="0.25">
      <c r="A602" s="1">
        <v>686</v>
      </c>
      <c r="B602" s="1">
        <v>0.28198364861263298</v>
      </c>
      <c r="D602" s="1">
        <v>601</v>
      </c>
      <c r="E602" s="1">
        <f>VLOOKUP(D602,cells!$A$2:$C$1778,3,)</f>
        <v>0.27489999999999998</v>
      </c>
      <c r="F602" s="1">
        <f>VLOOKUP(D602,Cells_calval!$A$2:$Z$1778,26,)</f>
        <v>0.21</v>
      </c>
      <c r="G602" s="1">
        <f t="shared" si="10"/>
        <v>0.21</v>
      </c>
    </row>
    <row r="603" spans="1:7" x14ac:dyDescent="0.25">
      <c r="A603" s="1">
        <v>687</v>
      </c>
      <c r="B603" s="1">
        <v>0.18444189053499699</v>
      </c>
      <c r="D603" s="1">
        <v>602</v>
      </c>
      <c r="E603" s="1">
        <f>VLOOKUP(D603,cells!$A$2:$C$1778,3,)</f>
        <v>1</v>
      </c>
      <c r="F603" s="1">
        <f>VLOOKUP(D603,Cells_calval!$A$2:$Z$1778,26,)</f>
        <v>-2.06</v>
      </c>
      <c r="G603" s="1">
        <f t="shared" si="10"/>
        <v>0.46630908870967758</v>
      </c>
    </row>
    <row r="604" spans="1:7" x14ac:dyDescent="0.25">
      <c r="A604" s="1">
        <v>688</v>
      </c>
      <c r="B604" s="1">
        <v>0.31792059861509903</v>
      </c>
      <c r="D604" s="1">
        <v>603</v>
      </c>
      <c r="E604" s="1">
        <f>VLOOKUP(D604,cells!$A$2:$C$1778,3,)</f>
        <v>1</v>
      </c>
      <c r="F604" s="1">
        <f>VLOOKUP(D604,Cells_calval!$A$2:$Z$1778,26,)</f>
        <v>-1.74</v>
      </c>
      <c r="G604" s="1">
        <f t="shared" si="10"/>
        <v>0.46630908870967758</v>
      </c>
    </row>
    <row r="605" spans="1:7" x14ac:dyDescent="0.25">
      <c r="A605" s="1">
        <v>689</v>
      </c>
      <c r="B605" s="1">
        <v>0.19091311740818701</v>
      </c>
      <c r="D605" s="1">
        <v>604</v>
      </c>
      <c r="E605" s="1">
        <f>VLOOKUP(D605,cells!$A$2:$C$1778,3,)</f>
        <v>3.56E-2</v>
      </c>
      <c r="F605" s="1">
        <f>VLOOKUP(D605,Cells_calval!$A$2:$Z$1778,26,)</f>
        <v>0.5</v>
      </c>
      <c r="G605" s="1">
        <f t="shared" si="10"/>
        <v>0.5</v>
      </c>
    </row>
    <row r="606" spans="1:7" x14ac:dyDescent="0.25">
      <c r="A606" s="1">
        <v>690</v>
      </c>
      <c r="B606" s="1">
        <v>0.38239251528578599</v>
      </c>
      <c r="D606" s="1">
        <v>605</v>
      </c>
      <c r="E606" s="1">
        <f>VLOOKUP(D606,cells!$A$2:$C$1778,3,)</f>
        <v>0.99960000000000004</v>
      </c>
      <c r="F606" s="1">
        <f>VLOOKUP(D606,Cells_calval!$A$2:$Z$1778,26,)</f>
        <v>-1.82</v>
      </c>
      <c r="G606" s="1">
        <f t="shared" si="10"/>
        <v>0.46630908870967758</v>
      </c>
    </row>
    <row r="607" spans="1:7" x14ac:dyDescent="0.25">
      <c r="A607" s="1">
        <v>691</v>
      </c>
      <c r="B607" s="1">
        <v>0.387662882960564</v>
      </c>
      <c r="D607" s="1">
        <v>606</v>
      </c>
      <c r="E607" s="1">
        <f>VLOOKUP(D607,cells!$A$2:$C$1778,3,)</f>
        <v>0.39119999999999999</v>
      </c>
      <c r="F607" s="1">
        <f>VLOOKUP(D607,Cells_calval!$A$2:$Z$1778,26,)</f>
        <v>0.12</v>
      </c>
      <c r="G607" s="1">
        <f t="shared" si="10"/>
        <v>0.12</v>
      </c>
    </row>
    <row r="608" spans="1:7" x14ac:dyDescent="0.25">
      <c r="A608" s="1">
        <v>692</v>
      </c>
      <c r="B608" s="1">
        <v>0.35248691723796499</v>
      </c>
      <c r="D608" s="1">
        <v>607</v>
      </c>
      <c r="E608" s="1">
        <f>VLOOKUP(D608,cells!$A$2:$C$1778,3,)</f>
        <v>0.1479</v>
      </c>
      <c r="F608" s="1">
        <f>VLOOKUP(D608,Cells_calval!$A$2:$Z$1778,26,)</f>
        <v>0.27</v>
      </c>
      <c r="G608" s="1">
        <f t="shared" si="10"/>
        <v>0.27</v>
      </c>
    </row>
    <row r="609" spans="1:7" x14ac:dyDescent="0.25">
      <c r="A609" s="1">
        <v>693</v>
      </c>
      <c r="B609" s="1">
        <v>0.96479173720551503</v>
      </c>
      <c r="D609" s="1">
        <v>608</v>
      </c>
      <c r="E609" s="1">
        <f>VLOOKUP(D609,cells!$A$2:$C$1778,3,)</f>
        <v>0.3468</v>
      </c>
      <c r="F609" s="1">
        <f>VLOOKUP(D609,Cells_calval!$A$2:$Z$1778,26,)</f>
        <v>0.67</v>
      </c>
      <c r="G609" s="1">
        <f t="shared" si="10"/>
        <v>0.67</v>
      </c>
    </row>
    <row r="610" spans="1:7" x14ac:dyDescent="0.25">
      <c r="A610" s="1">
        <v>694</v>
      </c>
      <c r="B610" s="1">
        <v>0.22764194558134401</v>
      </c>
      <c r="D610" s="1">
        <v>609</v>
      </c>
      <c r="E610" s="1">
        <f>VLOOKUP(D610,cells!$A$2:$C$1778,3,)</f>
        <v>7.8700000000000006E-2</v>
      </c>
      <c r="F610" s="1">
        <f>VLOOKUP(D610,Cells_calval!$A$2:$Z$1778,26,)</f>
        <v>0.46</v>
      </c>
      <c r="G610" s="1">
        <f t="shared" si="10"/>
        <v>0.46</v>
      </c>
    </row>
    <row r="611" spans="1:7" x14ac:dyDescent="0.25">
      <c r="A611" s="1">
        <v>695</v>
      </c>
      <c r="B611" s="1">
        <v>0.30821064329191999</v>
      </c>
      <c r="D611" s="1">
        <v>610</v>
      </c>
      <c r="E611" s="1">
        <f>VLOOKUP(D611,cells!$A$2:$C$1778,3,)</f>
        <v>0.87970000000000004</v>
      </c>
      <c r="F611" s="1">
        <f>VLOOKUP(D611,Cells_calval!$A$2:$Z$1778,26,)</f>
        <v>0.26</v>
      </c>
      <c r="G611" s="1">
        <f t="shared" si="10"/>
        <v>0.26</v>
      </c>
    </row>
    <row r="612" spans="1:7" x14ac:dyDescent="0.25">
      <c r="A612" s="1">
        <v>696</v>
      </c>
      <c r="B612" s="1">
        <v>0.39770113666552998</v>
      </c>
      <c r="D612" s="1">
        <v>611</v>
      </c>
      <c r="E612" s="1">
        <f>VLOOKUP(D612,cells!$A$2:$C$1778,3,)</f>
        <v>4.4000000000000003E-3</v>
      </c>
      <c r="F612" s="1">
        <f>VLOOKUP(D612,Cells_calval!$A$2:$Z$1778,26,)</f>
        <v>1.01</v>
      </c>
      <c r="G612" s="1">
        <f t="shared" si="10"/>
        <v>1.01</v>
      </c>
    </row>
    <row r="613" spans="1:7" x14ac:dyDescent="0.25">
      <c r="A613" s="1">
        <v>697</v>
      </c>
      <c r="B613" s="1">
        <v>0.527807982127103</v>
      </c>
      <c r="D613" s="1">
        <v>612</v>
      </c>
      <c r="E613" s="1">
        <f>VLOOKUP(D613,cells!$A$2:$C$1778,3,)</f>
        <v>4.7699999999999999E-2</v>
      </c>
      <c r="F613" s="1">
        <f>VLOOKUP(D613,Cells_calval!$A$2:$Z$1778,26,)</f>
        <v>0.51</v>
      </c>
      <c r="G613" s="1">
        <f t="shared" si="10"/>
        <v>0.51</v>
      </c>
    </row>
    <row r="614" spans="1:7" x14ac:dyDescent="0.25">
      <c r="A614" s="1">
        <v>698</v>
      </c>
      <c r="B614" s="1">
        <v>0.37084610345611702</v>
      </c>
      <c r="D614" s="1">
        <v>613</v>
      </c>
      <c r="E614" s="1">
        <f>VLOOKUP(D614,cells!$A$2:$C$1778,3,)</f>
        <v>0.58730000000000004</v>
      </c>
      <c r="F614" s="1">
        <f>VLOOKUP(D614,Cells_calval!$A$2:$Z$1778,26,)</f>
        <v>0.26</v>
      </c>
      <c r="G614" s="1">
        <f t="shared" si="10"/>
        <v>0.26</v>
      </c>
    </row>
    <row r="615" spans="1:7" x14ac:dyDescent="0.25">
      <c r="A615" s="1">
        <v>699</v>
      </c>
      <c r="B615" s="1">
        <v>0.41944663766321</v>
      </c>
      <c r="D615" s="1">
        <v>614</v>
      </c>
      <c r="E615" s="1">
        <f>VLOOKUP(D615,cells!$A$2:$C$1778,3,)</f>
        <v>0.99990000000000001</v>
      </c>
      <c r="F615" s="1">
        <f>VLOOKUP(D615,Cells_calval!$A$2:$Z$1778,26,)</f>
        <v>-1.1499999999999999</v>
      </c>
      <c r="G615" s="1">
        <f t="shared" si="10"/>
        <v>0.46630908870967758</v>
      </c>
    </row>
    <row r="616" spans="1:7" x14ac:dyDescent="0.25">
      <c r="A616" s="1">
        <v>700</v>
      </c>
      <c r="B616" s="1">
        <v>0.71499600074714698</v>
      </c>
      <c r="D616" s="1">
        <v>615</v>
      </c>
      <c r="E616" s="1">
        <f>VLOOKUP(D616,cells!$A$2:$C$1778,3,)</f>
        <v>0.38400000000000001</v>
      </c>
      <c r="F616" s="1">
        <f>VLOOKUP(D616,Cells_calval!$A$2:$Z$1778,26,)</f>
        <v>0.59</v>
      </c>
      <c r="G616" s="1">
        <f t="shared" si="10"/>
        <v>0.59</v>
      </c>
    </row>
    <row r="617" spans="1:7" x14ac:dyDescent="0.25">
      <c r="A617" s="1">
        <v>701</v>
      </c>
      <c r="B617" s="1">
        <v>0.28610904987758201</v>
      </c>
      <c r="D617" s="1">
        <v>616</v>
      </c>
      <c r="E617" s="1">
        <f>VLOOKUP(D617,cells!$A$2:$C$1778,3,)</f>
        <v>3.7499999999999999E-2</v>
      </c>
      <c r="F617" s="1">
        <f>VLOOKUP(D617,Cells_calval!$A$2:$Z$1778,26,)</f>
        <v>0.46</v>
      </c>
      <c r="G617" s="1">
        <f t="shared" si="10"/>
        <v>0.46</v>
      </c>
    </row>
    <row r="618" spans="1:7" x14ac:dyDescent="0.25">
      <c r="A618" s="1">
        <v>704</v>
      </c>
      <c r="B618" s="1">
        <v>0.219644725632032</v>
      </c>
      <c r="D618" s="1">
        <v>617</v>
      </c>
      <c r="E618" s="1">
        <f>VLOOKUP(D618,cells!$A$2:$C$1778,3,)</f>
        <v>1</v>
      </c>
      <c r="F618" s="1">
        <f>VLOOKUP(D618,Cells_calval!$A$2:$Z$1778,26,)</f>
        <v>-1.74</v>
      </c>
      <c r="G618" s="1">
        <f t="shared" si="10"/>
        <v>0.46630908870967758</v>
      </c>
    </row>
    <row r="619" spans="1:7" x14ac:dyDescent="0.25">
      <c r="A619" s="1">
        <v>706</v>
      </c>
      <c r="B619" s="1">
        <v>0.308093683411785</v>
      </c>
      <c r="D619" s="1">
        <v>618</v>
      </c>
      <c r="E619" s="1">
        <f>VLOOKUP(D619,cells!$A$2:$C$1778,3,)</f>
        <v>1</v>
      </c>
      <c r="F619" s="1">
        <f>VLOOKUP(D619,Cells_calval!$A$2:$Z$1778,26,)</f>
        <v>-1.52</v>
      </c>
      <c r="G619" s="1">
        <f t="shared" si="10"/>
        <v>0.46630908870967758</v>
      </c>
    </row>
    <row r="620" spans="1:7" x14ac:dyDescent="0.25">
      <c r="A620" s="1">
        <v>708</v>
      </c>
      <c r="B620" s="1">
        <v>0.46260472706963301</v>
      </c>
      <c r="D620" s="1">
        <v>619</v>
      </c>
      <c r="E620" s="1">
        <f>VLOOKUP(D620,cells!$A$2:$C$1778,3,)</f>
        <v>1</v>
      </c>
      <c r="F620" s="1">
        <f>VLOOKUP(D620,Cells_calval!$A$2:$Z$1778,26,)</f>
        <v>-1.59</v>
      </c>
      <c r="G620" s="1">
        <f t="shared" si="10"/>
        <v>0.46630908870967758</v>
      </c>
    </row>
    <row r="621" spans="1:7" x14ac:dyDescent="0.25">
      <c r="A621" s="1">
        <v>709</v>
      </c>
      <c r="B621" s="1">
        <v>0.45666791402799201</v>
      </c>
      <c r="D621" s="1">
        <v>620</v>
      </c>
      <c r="E621" s="1">
        <f>VLOOKUP(D621,cells!$A$2:$C$1778,3,)</f>
        <v>6.0199999999999997E-2</v>
      </c>
      <c r="F621" s="1">
        <f>VLOOKUP(D621,Cells_calval!$A$2:$Z$1778,26,)</f>
        <v>0.4</v>
      </c>
      <c r="G621" s="1">
        <f t="shared" si="10"/>
        <v>0.4</v>
      </c>
    </row>
    <row r="622" spans="1:7" x14ac:dyDescent="0.25">
      <c r="A622" s="1">
        <v>710</v>
      </c>
      <c r="B622" s="1">
        <v>0.19147094513444901</v>
      </c>
      <c r="D622" s="1">
        <v>621</v>
      </c>
      <c r="E622" s="1">
        <f>VLOOKUP(D622,cells!$A$2:$C$1778,3,)</f>
        <v>1</v>
      </c>
      <c r="F622" s="1">
        <f>VLOOKUP(D622,Cells_calval!$A$2:$Z$1778,26,)</f>
        <v>-2.15</v>
      </c>
      <c r="G622" s="1">
        <f t="shared" si="10"/>
        <v>0.46630908870967758</v>
      </c>
    </row>
    <row r="623" spans="1:7" x14ac:dyDescent="0.25">
      <c r="A623" s="1">
        <v>711</v>
      </c>
      <c r="B623" s="1">
        <v>0.30630402048903099</v>
      </c>
      <c r="D623" s="1">
        <v>622</v>
      </c>
      <c r="E623" s="1">
        <f>VLOOKUP(D623,cells!$A$2:$C$1778,3,)</f>
        <v>1</v>
      </c>
      <c r="F623" s="1">
        <f>VLOOKUP(D623,Cells_calval!$A$2:$Z$1778,26,)</f>
        <v>-1.98</v>
      </c>
      <c r="G623" s="1">
        <f t="shared" si="10"/>
        <v>0.46630908870967758</v>
      </c>
    </row>
    <row r="624" spans="1:7" x14ac:dyDescent="0.25">
      <c r="A624" s="1">
        <v>712</v>
      </c>
      <c r="B624" s="1">
        <v>0.23690169563485899</v>
      </c>
      <c r="D624" s="1">
        <v>623</v>
      </c>
      <c r="E624" s="1">
        <f>VLOOKUP(D624,cells!$A$2:$C$1778,3,)</f>
        <v>0.73450000000000004</v>
      </c>
      <c r="F624" s="1">
        <f>VLOOKUP(D624,Cells_calval!$A$2:$Z$1778,26,)</f>
        <v>-0.08</v>
      </c>
      <c r="G624" s="1">
        <f t="shared" si="10"/>
        <v>0.46630908870967758</v>
      </c>
    </row>
    <row r="625" spans="1:7" x14ac:dyDescent="0.25">
      <c r="A625" s="1">
        <v>713</v>
      </c>
      <c r="B625" s="1">
        <v>0.485509257406325</v>
      </c>
      <c r="D625" s="1">
        <v>624</v>
      </c>
      <c r="E625" s="1">
        <f>VLOOKUP(D625,cells!$A$2:$C$1778,3,)</f>
        <v>2.6800000000000001E-2</v>
      </c>
      <c r="F625" s="1">
        <f>VLOOKUP(D625,Cells_calval!$A$2:$Z$1778,26,)</f>
        <v>0.6</v>
      </c>
      <c r="G625" s="1">
        <f t="shared" si="10"/>
        <v>0.6</v>
      </c>
    </row>
    <row r="626" spans="1:7" x14ac:dyDescent="0.25">
      <c r="A626" s="1">
        <v>715</v>
      </c>
      <c r="B626" s="1">
        <v>0.136349543549491</v>
      </c>
      <c r="D626" s="1">
        <v>625</v>
      </c>
      <c r="E626" s="1">
        <f>VLOOKUP(D626,cells!$A$2:$C$1778,3,)</f>
        <v>1.3599999999999999E-2</v>
      </c>
      <c r="F626" s="1">
        <f>VLOOKUP(D626,Cells_calval!$A$2:$Z$1778,26,)</f>
        <v>0.6</v>
      </c>
      <c r="G626" s="1">
        <f t="shared" si="10"/>
        <v>0.6</v>
      </c>
    </row>
    <row r="627" spans="1:7" x14ac:dyDescent="0.25">
      <c r="A627" s="1">
        <v>716</v>
      </c>
      <c r="B627" s="1">
        <v>0.195700578388425</v>
      </c>
      <c r="D627" s="1">
        <v>626</v>
      </c>
      <c r="E627" s="1">
        <f>VLOOKUP(D627,cells!$A$2:$C$1778,3,)</f>
        <v>2.41E-2</v>
      </c>
      <c r="F627" s="1">
        <f>VLOOKUP(D627,Cells_calval!$A$2:$Z$1778,26,)</f>
        <v>0.56000000000000005</v>
      </c>
      <c r="G627" s="1">
        <f t="shared" si="10"/>
        <v>0.56000000000000005</v>
      </c>
    </row>
    <row r="628" spans="1:7" x14ac:dyDescent="0.25">
      <c r="A628" s="1">
        <v>717</v>
      </c>
      <c r="B628" s="1">
        <v>0.20418742895393699</v>
      </c>
      <c r="D628" s="1">
        <v>627</v>
      </c>
      <c r="E628" s="1">
        <f>VLOOKUP(D628,cells!$A$2:$C$1778,3,)</f>
        <v>4.6100000000000002E-2</v>
      </c>
      <c r="F628" s="1">
        <f>VLOOKUP(D628,Cells_calval!$A$2:$Z$1778,26,)</f>
        <v>0.34</v>
      </c>
      <c r="G628" s="1">
        <f t="shared" si="10"/>
        <v>0.34</v>
      </c>
    </row>
    <row r="629" spans="1:7" x14ac:dyDescent="0.25">
      <c r="A629" s="1">
        <v>718</v>
      </c>
      <c r="B629" s="1">
        <v>0.24074561038403899</v>
      </c>
      <c r="D629" s="1">
        <v>628</v>
      </c>
      <c r="E629" s="1">
        <f>VLOOKUP(D629,cells!$A$2:$C$1778,3,)</f>
        <v>0.1351</v>
      </c>
      <c r="F629" s="1">
        <f>VLOOKUP(D629,Cells_calval!$A$2:$Z$1778,26,)</f>
        <v>0.13</v>
      </c>
      <c r="G629" s="1">
        <f t="shared" si="10"/>
        <v>0.13</v>
      </c>
    </row>
    <row r="630" spans="1:7" x14ac:dyDescent="0.25">
      <c r="A630" s="1">
        <v>719</v>
      </c>
      <c r="B630" s="1">
        <v>0.211970443864367</v>
      </c>
      <c r="D630" s="1">
        <v>629</v>
      </c>
      <c r="E630" s="1">
        <f>VLOOKUP(D630,cells!$A$2:$C$1778,3,)</f>
        <v>1.47E-2</v>
      </c>
      <c r="F630" s="1">
        <f>VLOOKUP(D630,Cells_calval!$A$2:$Z$1778,26,)</f>
        <v>0.56999999999999995</v>
      </c>
      <c r="G630" s="1">
        <f t="shared" si="10"/>
        <v>0.56999999999999995</v>
      </c>
    </row>
    <row r="631" spans="1:7" x14ac:dyDescent="0.25">
      <c r="A631" s="1">
        <v>720</v>
      </c>
      <c r="B631" s="1">
        <v>0.36020000389164403</v>
      </c>
      <c r="D631" s="1">
        <v>630</v>
      </c>
      <c r="E631" s="1">
        <f>VLOOKUP(D631,cells!$A$2:$C$1778,3,)</f>
        <v>1</v>
      </c>
      <c r="F631" s="1">
        <f>VLOOKUP(D631,Cells_calval!$A$2:$Z$1778,26,)</f>
        <v>-2</v>
      </c>
      <c r="G631" s="1">
        <f t="shared" si="10"/>
        <v>0.46630908870967758</v>
      </c>
    </row>
    <row r="632" spans="1:7" x14ac:dyDescent="0.25">
      <c r="A632" s="1">
        <v>721</v>
      </c>
      <c r="B632" s="1">
        <v>0.19810675168199501</v>
      </c>
      <c r="D632" s="1">
        <v>631</v>
      </c>
      <c r="E632" s="1">
        <f>VLOOKUP(D632,cells!$A$2:$C$1778,3,)</f>
        <v>0</v>
      </c>
      <c r="F632" s="1">
        <f>VLOOKUP(D632,Cells_calval!$A$2:$Z$1778,26,)</f>
        <v>0.5</v>
      </c>
      <c r="G632" s="1">
        <f t="shared" si="10"/>
        <v>0.5</v>
      </c>
    </row>
    <row r="633" spans="1:7" x14ac:dyDescent="0.25">
      <c r="A633" s="1">
        <v>722</v>
      </c>
      <c r="B633" s="1">
        <v>0.51280528468238995</v>
      </c>
      <c r="D633" s="1">
        <v>632</v>
      </c>
      <c r="E633" s="1">
        <f>VLOOKUP(D633,cells!$A$2:$C$1778,3,)</f>
        <v>4.9399999999999999E-2</v>
      </c>
      <c r="F633" s="1">
        <f>VLOOKUP(D633,Cells_calval!$A$2:$Z$1778,26,)</f>
        <v>0.33</v>
      </c>
      <c r="G633" s="1">
        <f t="shared" si="10"/>
        <v>0.33</v>
      </c>
    </row>
    <row r="634" spans="1:7" x14ac:dyDescent="0.25">
      <c r="A634" s="1">
        <v>723</v>
      </c>
      <c r="B634" s="1">
        <v>0.20078787765112599</v>
      </c>
      <c r="D634" s="1">
        <v>633</v>
      </c>
      <c r="E634" s="1">
        <f>VLOOKUP(D634,cells!$A$2:$C$1778,3,)</f>
        <v>2.0799999999999999E-2</v>
      </c>
      <c r="F634" s="1">
        <f>VLOOKUP(D634,Cells_calval!$A$2:$Z$1778,26,)</f>
        <v>0.6</v>
      </c>
      <c r="G634" s="1">
        <f t="shared" si="10"/>
        <v>0.6</v>
      </c>
    </row>
    <row r="635" spans="1:7" x14ac:dyDescent="0.25">
      <c r="A635" s="1">
        <v>724</v>
      </c>
      <c r="B635" s="1">
        <v>0.28794350029739102</v>
      </c>
      <c r="D635" s="1">
        <v>634</v>
      </c>
      <c r="E635" s="1">
        <f>VLOOKUP(D635,cells!$A$2:$C$1778,3,)</f>
        <v>1.1299999999999999E-2</v>
      </c>
      <c r="F635" s="1">
        <f>VLOOKUP(D635,Cells_calval!$A$2:$Z$1778,26,)</f>
        <v>0.66</v>
      </c>
      <c r="G635" s="1">
        <f t="shared" si="10"/>
        <v>0.66</v>
      </c>
    </row>
    <row r="636" spans="1:7" x14ac:dyDescent="0.25">
      <c r="A636" s="1">
        <v>725</v>
      </c>
      <c r="B636" s="1">
        <v>0.12776764183247</v>
      </c>
      <c r="D636" s="1">
        <v>635</v>
      </c>
      <c r="E636" s="1">
        <f>VLOOKUP(D636,cells!$A$2:$C$1778,3,)</f>
        <v>2.06E-2</v>
      </c>
      <c r="F636" s="1">
        <f>VLOOKUP(D636,Cells_calval!$A$2:$Z$1778,26,)</f>
        <v>0.5</v>
      </c>
      <c r="G636" s="1">
        <f t="shared" si="10"/>
        <v>0.5</v>
      </c>
    </row>
    <row r="637" spans="1:7" x14ac:dyDescent="0.25">
      <c r="A637" s="1">
        <v>727</v>
      </c>
      <c r="B637" s="1">
        <v>0.21374163769514201</v>
      </c>
      <c r="D637" s="1">
        <v>636</v>
      </c>
      <c r="E637" s="1">
        <f>VLOOKUP(D637,cells!$A$2:$C$1778,3,)</f>
        <v>4.1000000000000003E-3</v>
      </c>
      <c r="F637" s="1">
        <f>VLOOKUP(D637,Cells_calval!$A$2:$Z$1778,26,)</f>
        <v>0.6</v>
      </c>
      <c r="G637" s="1">
        <f t="shared" si="10"/>
        <v>0.6</v>
      </c>
    </row>
    <row r="638" spans="1:7" x14ac:dyDescent="0.25">
      <c r="A638" s="1">
        <v>728</v>
      </c>
      <c r="B638" s="1">
        <v>0.18659560654535401</v>
      </c>
      <c r="D638" s="1">
        <v>637</v>
      </c>
      <c r="E638" s="1">
        <f>VLOOKUP(D638,cells!$A$2:$C$1778,3,)</f>
        <v>1</v>
      </c>
      <c r="F638" s="1">
        <f>VLOOKUP(D638,Cells_calval!$A$2:$Z$1778,26,)</f>
        <v>-1</v>
      </c>
      <c r="G638" s="1">
        <f t="shared" si="10"/>
        <v>0.46630908870967758</v>
      </c>
    </row>
    <row r="639" spans="1:7" x14ac:dyDescent="0.25">
      <c r="A639" s="1">
        <v>729</v>
      </c>
      <c r="B639" s="1">
        <v>0.30467318015231898</v>
      </c>
      <c r="D639" s="1">
        <v>638</v>
      </c>
      <c r="E639" s="1">
        <f>VLOOKUP(D639,cells!$A$2:$C$1778,3,)</f>
        <v>0.1096</v>
      </c>
      <c r="F639" s="1">
        <f>VLOOKUP(D639,Cells_calval!$A$2:$Z$1778,26,)</f>
        <v>0.63</v>
      </c>
      <c r="G639" s="1">
        <f t="shared" si="10"/>
        <v>0.63</v>
      </c>
    </row>
    <row r="640" spans="1:7" x14ac:dyDescent="0.25">
      <c r="A640" s="1">
        <v>731</v>
      </c>
      <c r="B640" s="1">
        <v>0.32587461266152101</v>
      </c>
      <c r="D640" s="1">
        <v>639</v>
      </c>
      <c r="E640" s="1">
        <f>VLOOKUP(D640,cells!$A$2:$C$1778,3,)</f>
        <v>0.11550000000000001</v>
      </c>
      <c r="F640" s="1">
        <f>VLOOKUP(D640,Cells_calval!$A$2:$Z$1778,26,)</f>
        <v>0.49</v>
      </c>
      <c r="G640" s="1">
        <f t="shared" si="10"/>
        <v>0.49</v>
      </c>
    </row>
    <row r="641" spans="1:7" x14ac:dyDescent="0.25">
      <c r="A641" s="1">
        <v>732</v>
      </c>
      <c r="B641" s="1">
        <v>0.34121781489557002</v>
      </c>
      <c r="D641" s="1">
        <v>640</v>
      </c>
      <c r="E641" s="1">
        <f>VLOOKUP(D641,cells!$A$2:$C$1778,3,)</f>
        <v>3.5000000000000001E-3</v>
      </c>
      <c r="F641" s="1">
        <f>VLOOKUP(D641,Cells_calval!$A$2:$Z$1778,26,)</f>
        <v>0.6</v>
      </c>
      <c r="G641" s="1">
        <f t="shared" si="10"/>
        <v>0.6</v>
      </c>
    </row>
    <row r="642" spans="1:7" x14ac:dyDescent="0.25">
      <c r="A642" s="1">
        <v>733</v>
      </c>
      <c r="B642" s="1">
        <v>0.13862164210702399</v>
      </c>
      <c r="D642" s="1">
        <v>641</v>
      </c>
      <c r="E642" s="1">
        <f>VLOOKUP(D642,cells!$A$2:$C$1778,3,)</f>
        <v>1.46E-2</v>
      </c>
      <c r="F642" s="1">
        <f>VLOOKUP(D642,Cells_calval!$A$2:$Z$1778,26,)</f>
        <v>0.69</v>
      </c>
      <c r="G642" s="1">
        <f t="shared" si="10"/>
        <v>0.69</v>
      </c>
    </row>
    <row r="643" spans="1:7" x14ac:dyDescent="0.25">
      <c r="A643" s="1">
        <v>736</v>
      </c>
      <c r="B643" s="1">
        <v>0.28341377267653001</v>
      </c>
      <c r="D643" s="1">
        <v>642</v>
      </c>
      <c r="E643" s="1">
        <f>VLOOKUP(D643,cells!$A$2:$C$1778,3,)</f>
        <v>9.8000000000000004E-2</v>
      </c>
      <c r="F643" s="1">
        <f>VLOOKUP(D643,Cells_calval!$A$2:$Z$1778,26,)</f>
        <v>0.5</v>
      </c>
      <c r="G643" s="1">
        <f t="shared" ref="G643:G706" si="11">IF(F643&gt;100,AVERAGEIF($F$2:$F$1778,"&lt;20"),IF(F643&lt;0,AVERAGEIF($F$2:$F$1778,"&lt;20"),F643))</f>
        <v>0.5</v>
      </c>
    </row>
    <row r="644" spans="1:7" x14ac:dyDescent="0.25">
      <c r="A644" s="1">
        <v>737</v>
      </c>
      <c r="B644" s="1">
        <v>0.820235053452672</v>
      </c>
      <c r="D644" s="1">
        <v>643</v>
      </c>
      <c r="E644" s="1">
        <f>VLOOKUP(D644,cells!$A$2:$C$1778,3,)</f>
        <v>7.0699999999999999E-2</v>
      </c>
      <c r="F644" s="1">
        <f>VLOOKUP(D644,Cells_calval!$A$2:$Z$1778,26,)</f>
        <v>0.49</v>
      </c>
      <c r="G644" s="1">
        <f t="shared" si="11"/>
        <v>0.49</v>
      </c>
    </row>
    <row r="645" spans="1:7" x14ac:dyDescent="0.25">
      <c r="A645" s="1">
        <v>738</v>
      </c>
      <c r="B645" s="1">
        <v>0.30066662483960299</v>
      </c>
      <c r="D645" s="1">
        <v>644</v>
      </c>
      <c r="E645" s="1">
        <f>VLOOKUP(D645,cells!$A$2:$C$1778,3,)</f>
        <v>6.7500000000000004E-2</v>
      </c>
      <c r="F645" s="1">
        <f>VLOOKUP(D645,Cells_calval!$A$2:$Z$1778,26,)</f>
        <v>0.3</v>
      </c>
      <c r="G645" s="1">
        <f t="shared" si="11"/>
        <v>0.3</v>
      </c>
    </row>
    <row r="646" spans="1:7" x14ac:dyDescent="0.25">
      <c r="A646" s="1">
        <v>739</v>
      </c>
      <c r="B646" s="1">
        <v>0.47007268899017801</v>
      </c>
      <c r="D646" s="1">
        <v>645</v>
      </c>
      <c r="E646" s="1">
        <f>VLOOKUP(D646,cells!$A$2:$C$1778,3,)</f>
        <v>0.2384</v>
      </c>
      <c r="F646" s="1">
        <f>VLOOKUP(D646,Cells_calval!$A$2:$Z$1778,26,)</f>
        <v>0.38</v>
      </c>
      <c r="G646" s="1">
        <f t="shared" si="11"/>
        <v>0.38</v>
      </c>
    </row>
    <row r="647" spans="1:7" x14ac:dyDescent="0.25">
      <c r="A647" s="1">
        <v>740</v>
      </c>
      <c r="B647" s="1">
        <v>0.38421367695228598</v>
      </c>
      <c r="D647" s="1">
        <v>646</v>
      </c>
      <c r="E647" s="1">
        <f>VLOOKUP(D647,cells!$A$2:$C$1778,3,)</f>
        <v>6.25E-2</v>
      </c>
      <c r="F647" s="1">
        <f>VLOOKUP(D647,Cells_calval!$A$2:$Z$1778,26,)</f>
        <v>0.49</v>
      </c>
      <c r="G647" s="1">
        <f t="shared" si="11"/>
        <v>0.49</v>
      </c>
    </row>
    <row r="648" spans="1:7" x14ac:dyDescent="0.25">
      <c r="A648" s="1">
        <v>741</v>
      </c>
      <c r="B648" s="1">
        <v>0.37803849292188102</v>
      </c>
      <c r="D648" s="1">
        <v>647</v>
      </c>
      <c r="E648" s="1">
        <f>VLOOKUP(D648,cells!$A$2:$C$1778,3,)</f>
        <v>0.1862</v>
      </c>
      <c r="F648" s="1">
        <f>VLOOKUP(D648,Cells_calval!$A$2:$Z$1778,26,)</f>
        <v>0.51</v>
      </c>
      <c r="G648" s="1">
        <f t="shared" si="11"/>
        <v>0.51</v>
      </c>
    </row>
    <row r="649" spans="1:7" x14ac:dyDescent="0.25">
      <c r="A649" s="1">
        <v>742</v>
      </c>
      <c r="B649" s="1">
        <v>0.381926016880203</v>
      </c>
      <c r="D649" s="1">
        <v>648</v>
      </c>
      <c r="E649" s="1">
        <f>VLOOKUP(D649,cells!$A$2:$C$1778,3,)</f>
        <v>5.9999999999999995E-4</v>
      </c>
      <c r="F649" s="1">
        <f>VLOOKUP(D649,Cells_calval!$A$2:$Z$1778,26,)</f>
        <v>0.6</v>
      </c>
      <c r="G649" s="1">
        <f t="shared" si="11"/>
        <v>0.6</v>
      </c>
    </row>
    <row r="650" spans="1:7" x14ac:dyDescent="0.25">
      <c r="A650" s="1">
        <v>743</v>
      </c>
      <c r="B650" s="1">
        <v>0.37490568338616398</v>
      </c>
      <c r="D650" s="1">
        <v>649</v>
      </c>
      <c r="E650" s="1">
        <f>VLOOKUP(D650,cells!$A$2:$C$1778,3,)</f>
        <v>2.0999999999999999E-3</v>
      </c>
      <c r="F650" s="1">
        <f>VLOOKUP(D650,Cells_calval!$A$2:$Z$1778,26,)</f>
        <v>0.5</v>
      </c>
      <c r="G650" s="1">
        <f t="shared" si="11"/>
        <v>0.5</v>
      </c>
    </row>
    <row r="651" spans="1:7" x14ac:dyDescent="0.25">
      <c r="A651" s="1">
        <v>744</v>
      </c>
      <c r="B651" s="1">
        <v>0.169353712078779</v>
      </c>
      <c r="D651" s="1">
        <v>650</v>
      </c>
      <c r="E651" s="1">
        <f>VLOOKUP(D651,cells!$A$2:$C$1778,3,)</f>
        <v>0.1661</v>
      </c>
      <c r="F651" s="1">
        <f>VLOOKUP(D651,Cells_calval!$A$2:$Z$1778,26,)</f>
        <v>0.3</v>
      </c>
      <c r="G651" s="1">
        <f t="shared" si="11"/>
        <v>0.3</v>
      </c>
    </row>
    <row r="652" spans="1:7" x14ac:dyDescent="0.25">
      <c r="A652" s="1">
        <v>745</v>
      </c>
      <c r="B652" s="1">
        <v>0.13462276631686401</v>
      </c>
      <c r="D652" s="1">
        <v>651</v>
      </c>
      <c r="E652" s="1">
        <f>VLOOKUP(D652,cells!$A$2:$C$1778,3,)</f>
        <v>1</v>
      </c>
      <c r="F652" s="1">
        <f>VLOOKUP(D652,Cells_calval!$A$2:$Z$1778,26,)</f>
        <v>-2</v>
      </c>
      <c r="G652" s="1">
        <f t="shared" si="11"/>
        <v>0.46630908870967758</v>
      </c>
    </row>
    <row r="653" spans="1:7" x14ac:dyDescent="0.25">
      <c r="A653" s="1">
        <v>746</v>
      </c>
      <c r="B653" s="1">
        <v>0.135798119945375</v>
      </c>
      <c r="D653" s="1">
        <v>652</v>
      </c>
      <c r="E653" s="1">
        <f>VLOOKUP(D653,cells!$A$2:$C$1778,3,)</f>
        <v>6.8270879255449418E-2</v>
      </c>
      <c r="F653" s="1">
        <f>VLOOKUP(D653,Cells_calval!$A$2:$Z$1778,26,)</f>
        <v>0.4</v>
      </c>
      <c r="G653" s="1">
        <f t="shared" si="11"/>
        <v>0.4</v>
      </c>
    </row>
    <row r="654" spans="1:7" x14ac:dyDescent="0.25">
      <c r="A654" s="1">
        <v>747</v>
      </c>
      <c r="B654" s="1">
        <v>0.11673041089337299</v>
      </c>
      <c r="D654" s="1">
        <v>653</v>
      </c>
      <c r="E654" s="1">
        <f>VLOOKUP(D654,cells!$A$2:$C$1778,3,)</f>
        <v>2.0899999999999998E-2</v>
      </c>
      <c r="F654" s="1">
        <f>VLOOKUP(D654,Cells_calval!$A$2:$Z$1778,26,)</f>
        <v>0.46</v>
      </c>
      <c r="G654" s="1">
        <f t="shared" si="11"/>
        <v>0.46</v>
      </c>
    </row>
    <row r="655" spans="1:7" x14ac:dyDescent="0.25">
      <c r="A655" s="1">
        <v>748</v>
      </c>
      <c r="B655" s="1">
        <v>0.243412517159487</v>
      </c>
      <c r="D655" s="1">
        <v>654</v>
      </c>
      <c r="E655" s="1">
        <f>VLOOKUP(D655,cells!$A$2:$C$1778,3,)</f>
        <v>1</v>
      </c>
      <c r="F655" s="1">
        <f>VLOOKUP(D655,Cells_calval!$A$2:$Z$1778,26,)</f>
        <v>-1</v>
      </c>
      <c r="G655" s="1">
        <f t="shared" si="11"/>
        <v>0.46630908870967758</v>
      </c>
    </row>
    <row r="656" spans="1:7" x14ac:dyDescent="0.25">
      <c r="A656" s="1">
        <v>749</v>
      </c>
      <c r="B656" s="1">
        <v>0.18198936415488201</v>
      </c>
      <c r="D656" s="1">
        <v>655</v>
      </c>
      <c r="E656" s="1">
        <f>VLOOKUP(D656,cells!$A$2:$C$1778,3,)</f>
        <v>0.1231</v>
      </c>
      <c r="F656" s="1">
        <f>VLOOKUP(D656,Cells_calval!$A$2:$Z$1778,26,)</f>
        <v>0.47</v>
      </c>
      <c r="G656" s="1">
        <f t="shared" si="11"/>
        <v>0.47</v>
      </c>
    </row>
    <row r="657" spans="1:7" x14ac:dyDescent="0.25">
      <c r="A657" s="1">
        <v>750</v>
      </c>
      <c r="B657" s="1">
        <v>0.17478891713738001</v>
      </c>
      <c r="D657" s="1">
        <v>656</v>
      </c>
      <c r="E657" s="1">
        <f>VLOOKUP(D657,cells!$A$2:$C$1778,3,)</f>
        <v>0.1971</v>
      </c>
      <c r="F657" s="1">
        <f>VLOOKUP(D657,Cells_calval!$A$2:$Z$1778,26,)</f>
        <v>0.43</v>
      </c>
      <c r="G657" s="1">
        <f t="shared" si="11"/>
        <v>0.43</v>
      </c>
    </row>
    <row r="658" spans="1:7" x14ac:dyDescent="0.25">
      <c r="A658" s="1">
        <v>751</v>
      </c>
      <c r="B658" s="1">
        <v>0.26704779850795801</v>
      </c>
      <c r="D658" s="1">
        <v>657</v>
      </c>
      <c r="E658" s="1">
        <f>VLOOKUP(D658,cells!$A$2:$C$1778,3,)</f>
        <v>2.2599999999999999E-2</v>
      </c>
      <c r="F658" s="1">
        <f>VLOOKUP(D658,Cells_calval!$A$2:$Z$1778,26,)</f>
        <v>0.63</v>
      </c>
      <c r="G658" s="1">
        <f t="shared" si="11"/>
        <v>0.63</v>
      </c>
    </row>
    <row r="659" spans="1:7" x14ac:dyDescent="0.25">
      <c r="A659" s="1">
        <v>752</v>
      </c>
      <c r="B659" s="1">
        <v>1.6538104469283299</v>
      </c>
      <c r="D659" s="1">
        <v>658</v>
      </c>
      <c r="E659" s="1">
        <f>VLOOKUP(D659,cells!$A$2:$C$1778,3,)</f>
        <v>0.1016</v>
      </c>
      <c r="F659" s="1">
        <f>VLOOKUP(D659,Cells_calval!$A$2:$Z$1778,26,)</f>
        <v>0.52</v>
      </c>
      <c r="G659" s="1">
        <f t="shared" si="11"/>
        <v>0.52</v>
      </c>
    </row>
    <row r="660" spans="1:7" x14ac:dyDescent="0.25">
      <c r="A660" s="1">
        <v>753</v>
      </c>
      <c r="B660" s="1">
        <v>1.0450500484628</v>
      </c>
      <c r="D660" s="1">
        <v>659</v>
      </c>
      <c r="E660" s="1">
        <f>VLOOKUP(D660,cells!$A$2:$C$1778,3,)</f>
        <v>3.5700000000000003E-2</v>
      </c>
      <c r="F660" s="1">
        <f>VLOOKUP(D660,Cells_calval!$A$2:$Z$1778,26,)</f>
        <v>0.47</v>
      </c>
      <c r="G660" s="1">
        <f t="shared" si="11"/>
        <v>0.47</v>
      </c>
    </row>
    <row r="661" spans="1:7" x14ac:dyDescent="0.25">
      <c r="A661" s="1">
        <v>754</v>
      </c>
      <c r="B661" s="1">
        <v>1.1809408075551799</v>
      </c>
      <c r="D661" s="1">
        <v>660</v>
      </c>
      <c r="E661" s="1">
        <f>VLOOKUP(D661,cells!$A$2:$C$1778,3,)</f>
        <v>0.2621</v>
      </c>
      <c r="F661" s="1">
        <f>VLOOKUP(D661,Cells_calval!$A$2:$Z$1778,26,)</f>
        <v>0.39</v>
      </c>
      <c r="G661" s="1">
        <f t="shared" si="11"/>
        <v>0.39</v>
      </c>
    </row>
    <row r="662" spans="1:7" x14ac:dyDescent="0.25">
      <c r="A662" s="1">
        <v>755</v>
      </c>
      <c r="B662" s="1">
        <v>0.52281354549716696</v>
      </c>
      <c r="D662" s="1">
        <v>661</v>
      </c>
      <c r="E662" s="1">
        <f>VLOOKUP(D662,cells!$A$2:$C$1778,3,)</f>
        <v>6.9999999999999999E-4</v>
      </c>
      <c r="F662" s="1">
        <f>VLOOKUP(D662,Cells_calval!$A$2:$Z$1778,26,)</f>
        <v>0.01</v>
      </c>
      <c r="G662" s="1">
        <f t="shared" si="11"/>
        <v>0.01</v>
      </c>
    </row>
    <row r="663" spans="1:7" x14ac:dyDescent="0.25">
      <c r="A663" s="1">
        <v>756</v>
      </c>
      <c r="B663" s="1">
        <v>0.16246570293447499</v>
      </c>
      <c r="D663" s="1">
        <v>662</v>
      </c>
      <c r="E663" s="1">
        <f>VLOOKUP(D663,cells!$A$2:$C$1778,3,)</f>
        <v>0.34752463900985558</v>
      </c>
      <c r="F663" s="1">
        <f>VLOOKUP(D663,Cells_calval!$A$2:$Z$1778,26,)</f>
        <v>0.26</v>
      </c>
      <c r="G663" s="1">
        <f t="shared" si="11"/>
        <v>0.26</v>
      </c>
    </row>
    <row r="664" spans="1:7" x14ac:dyDescent="0.25">
      <c r="A664" s="1">
        <v>757</v>
      </c>
      <c r="B664" s="1">
        <v>0.225736863729252</v>
      </c>
      <c r="D664" s="1">
        <v>663</v>
      </c>
      <c r="E664" s="1">
        <f>VLOOKUP(D664,cells!$A$2:$C$1778,3,)</f>
        <v>0.75239999999999996</v>
      </c>
      <c r="F664" s="1">
        <f>VLOOKUP(D664,Cells_calval!$A$2:$Z$1778,26,)</f>
        <v>0.18</v>
      </c>
      <c r="G664" s="1">
        <f t="shared" si="11"/>
        <v>0.18</v>
      </c>
    </row>
    <row r="665" spans="1:7" x14ac:dyDescent="0.25">
      <c r="A665" s="1">
        <v>758</v>
      </c>
      <c r="B665" s="1">
        <v>1.1421494095632501</v>
      </c>
      <c r="D665" s="1">
        <v>664</v>
      </c>
      <c r="E665" s="1">
        <f>VLOOKUP(D665,cells!$A$2:$C$1778,3,)</f>
        <v>1</v>
      </c>
      <c r="F665" s="1">
        <f>VLOOKUP(D665,Cells_calval!$A$2:$Z$1778,26,)</f>
        <v>-0.91</v>
      </c>
      <c r="G665" s="1">
        <f t="shared" si="11"/>
        <v>0.46630908870967758</v>
      </c>
    </row>
    <row r="666" spans="1:7" x14ac:dyDescent="0.25">
      <c r="A666" s="1">
        <v>759</v>
      </c>
      <c r="B666" s="1">
        <v>0.56715366902458497</v>
      </c>
      <c r="D666" s="1">
        <v>665</v>
      </c>
      <c r="E666" s="1">
        <f>VLOOKUP(D666,cells!$A$2:$C$1778,3,)</f>
        <v>0.66820000000000002</v>
      </c>
      <c r="F666" s="1">
        <f>VLOOKUP(D666,Cells_calval!$A$2:$Z$1778,26,)</f>
        <v>0.37</v>
      </c>
      <c r="G666" s="1">
        <f t="shared" si="11"/>
        <v>0.37</v>
      </c>
    </row>
    <row r="667" spans="1:7" x14ac:dyDescent="0.25">
      <c r="A667" s="1">
        <v>760</v>
      </c>
      <c r="B667" s="1">
        <v>0.28458645273151301</v>
      </c>
      <c r="D667" s="1">
        <v>666</v>
      </c>
      <c r="E667" s="1">
        <f>VLOOKUP(D667,cells!$A$2:$C$1778,3,)</f>
        <v>4.4900000000000002E-2</v>
      </c>
      <c r="F667" s="1">
        <f>VLOOKUP(D667,Cells_calval!$A$2:$Z$1778,26,)</f>
        <v>0.44</v>
      </c>
      <c r="G667" s="1">
        <f t="shared" si="11"/>
        <v>0.44</v>
      </c>
    </row>
    <row r="668" spans="1:7" x14ac:dyDescent="0.25">
      <c r="A668" s="1">
        <v>761</v>
      </c>
      <c r="B668" s="1">
        <v>0.33631947964470998</v>
      </c>
      <c r="D668" s="1">
        <v>667</v>
      </c>
      <c r="E668" s="1">
        <f>VLOOKUP(D668,cells!$A$2:$C$1778,3,)</f>
        <v>0.9456</v>
      </c>
      <c r="F668" s="1">
        <f>VLOOKUP(D668,Cells_calval!$A$2:$Z$1778,26,)</f>
        <v>0.43</v>
      </c>
      <c r="G668" s="1">
        <f t="shared" si="11"/>
        <v>0.43</v>
      </c>
    </row>
    <row r="669" spans="1:7" x14ac:dyDescent="0.25">
      <c r="A669" s="1">
        <v>762</v>
      </c>
      <c r="B669" s="1">
        <v>0.22308816690251701</v>
      </c>
      <c r="D669" s="1">
        <v>668</v>
      </c>
      <c r="E669" s="1">
        <f>VLOOKUP(D669,cells!$A$2:$C$1778,3,)</f>
        <v>0.54990000000000006</v>
      </c>
      <c r="F669" s="1">
        <f>VLOOKUP(D669,Cells_calval!$A$2:$Z$1778,26,)</f>
        <v>0.46</v>
      </c>
      <c r="G669" s="1">
        <f t="shared" si="11"/>
        <v>0.46</v>
      </c>
    </row>
    <row r="670" spans="1:7" x14ac:dyDescent="0.25">
      <c r="A670" s="1">
        <v>763</v>
      </c>
      <c r="B670" s="1">
        <v>0.14259557147040799</v>
      </c>
      <c r="D670" s="1">
        <v>669</v>
      </c>
      <c r="E670" s="1">
        <f>VLOOKUP(D670,cells!$A$2:$C$1778,3,)</f>
        <v>1</v>
      </c>
      <c r="F670" s="1">
        <f>VLOOKUP(D670,Cells_calval!$A$2:$Z$1778,26,)</f>
        <v>-1</v>
      </c>
      <c r="G670" s="1">
        <f t="shared" si="11"/>
        <v>0.46630908870967758</v>
      </c>
    </row>
    <row r="671" spans="1:7" x14ac:dyDescent="0.25">
      <c r="A671" s="1">
        <v>764</v>
      </c>
      <c r="B671" s="1">
        <v>0.14905349269335999</v>
      </c>
      <c r="D671" s="1">
        <v>670</v>
      </c>
      <c r="E671" s="1">
        <f>VLOOKUP(D671,cells!$A$2:$C$1778,3,)</f>
        <v>0.52610000000000001</v>
      </c>
      <c r="F671" s="1">
        <f>VLOOKUP(D671,Cells_calval!$A$2:$Z$1778,26,)</f>
        <v>0.38</v>
      </c>
      <c r="G671" s="1">
        <f t="shared" si="11"/>
        <v>0.38</v>
      </c>
    </row>
    <row r="672" spans="1:7" x14ac:dyDescent="0.25">
      <c r="A672" s="1">
        <v>765</v>
      </c>
      <c r="B672" s="1">
        <v>0.25830356087256101</v>
      </c>
      <c r="D672" s="1">
        <v>671</v>
      </c>
      <c r="E672" s="1">
        <f>VLOOKUP(D672,cells!$A$2:$C$1778,3,)</f>
        <v>1</v>
      </c>
      <c r="F672" s="1">
        <f>VLOOKUP(D672,Cells_calval!$A$2:$Z$1778,26,)</f>
        <v>-3.9</v>
      </c>
      <c r="G672" s="1">
        <f t="shared" si="11"/>
        <v>0.46630908870967758</v>
      </c>
    </row>
    <row r="673" spans="1:7" x14ac:dyDescent="0.25">
      <c r="A673" s="1">
        <v>766</v>
      </c>
      <c r="B673" s="1">
        <v>0.17130881066650799</v>
      </c>
      <c r="D673" s="1">
        <v>672</v>
      </c>
      <c r="E673" s="1">
        <f>VLOOKUP(D673,cells!$A$2:$C$1778,3,)</f>
        <v>0.21379999999999999</v>
      </c>
      <c r="F673" s="1">
        <f>VLOOKUP(D673,Cells_calval!$A$2:$Z$1778,26,)</f>
        <v>0.33</v>
      </c>
      <c r="G673" s="1">
        <f t="shared" si="11"/>
        <v>0.33</v>
      </c>
    </row>
    <row r="674" spans="1:7" x14ac:dyDescent="0.25">
      <c r="A674" s="1">
        <v>767</v>
      </c>
      <c r="B674" s="1">
        <v>1.05823927288451</v>
      </c>
      <c r="D674" s="1">
        <v>673</v>
      </c>
      <c r="E674" s="1">
        <f>VLOOKUP(D674,cells!$A$2:$C$1778,3,)</f>
        <v>4.1099999999999998E-2</v>
      </c>
      <c r="F674" s="1">
        <f>VLOOKUP(D674,Cells_calval!$A$2:$Z$1778,26,)</f>
        <v>0.42</v>
      </c>
      <c r="G674" s="1">
        <f t="shared" si="11"/>
        <v>0.42</v>
      </c>
    </row>
    <row r="675" spans="1:7" x14ac:dyDescent="0.25">
      <c r="A675" s="1">
        <v>768</v>
      </c>
      <c r="B675" s="1">
        <v>0.25924066347507202</v>
      </c>
      <c r="D675" s="1">
        <v>674</v>
      </c>
      <c r="E675" s="1">
        <f>VLOOKUP(D675,cells!$A$2:$C$1778,3,)</f>
        <v>0.27850000000000003</v>
      </c>
      <c r="F675" s="1">
        <f>VLOOKUP(D675,Cells_calval!$A$2:$Z$1778,26,)</f>
        <v>0.41</v>
      </c>
      <c r="G675" s="1">
        <f t="shared" si="11"/>
        <v>0.41</v>
      </c>
    </row>
    <row r="676" spans="1:7" x14ac:dyDescent="0.25">
      <c r="A676" s="1">
        <v>769</v>
      </c>
      <c r="B676" s="1">
        <v>0.26006190058275602</v>
      </c>
      <c r="D676" s="1">
        <v>675</v>
      </c>
      <c r="E676" s="1">
        <f>VLOOKUP(D676,cells!$A$2:$C$1778,3,)</f>
        <v>8.8099999999999998E-2</v>
      </c>
      <c r="F676" s="1">
        <f>VLOOKUP(D676,Cells_calval!$A$2:$Z$1778,26,)</f>
        <v>0.27</v>
      </c>
      <c r="G676" s="1">
        <f t="shared" si="11"/>
        <v>0.27</v>
      </c>
    </row>
    <row r="677" spans="1:7" x14ac:dyDescent="0.25">
      <c r="A677" s="1">
        <v>770</v>
      </c>
      <c r="B677" s="1">
        <v>0.19150703409814299</v>
      </c>
      <c r="D677" s="1">
        <v>676</v>
      </c>
      <c r="E677" s="1">
        <f>VLOOKUP(D677,cells!$A$2:$C$1778,3,)</f>
        <v>1</v>
      </c>
      <c r="F677" s="1">
        <f>VLOOKUP(D677,Cells_calval!$A$2:$Z$1778,26,)</f>
        <v>-1.96</v>
      </c>
      <c r="G677" s="1">
        <f t="shared" si="11"/>
        <v>0.46630908870967758</v>
      </c>
    </row>
    <row r="678" spans="1:7" x14ac:dyDescent="0.25">
      <c r="A678" s="1">
        <v>771</v>
      </c>
      <c r="B678" s="1">
        <v>0.67821762851924094</v>
      </c>
      <c r="D678" s="1">
        <v>677</v>
      </c>
      <c r="E678" s="1">
        <f>VLOOKUP(D678,cells!$A$2:$C$1778,3,)</f>
        <v>1</v>
      </c>
      <c r="F678" s="1">
        <f>VLOOKUP(D678,Cells_calval!$A$2:$Z$1778,26,)</f>
        <v>-4.9000000000000004</v>
      </c>
      <c r="G678" s="1">
        <f t="shared" si="11"/>
        <v>0.46630908870967758</v>
      </c>
    </row>
    <row r="679" spans="1:7" x14ac:dyDescent="0.25">
      <c r="A679" s="1">
        <v>772</v>
      </c>
      <c r="B679" s="1">
        <v>0.22936682449991699</v>
      </c>
      <c r="D679" s="1">
        <v>678</v>
      </c>
      <c r="E679" s="1">
        <f>VLOOKUP(D679,cells!$A$2:$C$1778,3,)</f>
        <v>1</v>
      </c>
      <c r="F679" s="1">
        <f>VLOOKUP(D679,Cells_calval!$A$2:$Z$1778,26,)</f>
        <v>-1.48</v>
      </c>
      <c r="G679" s="1">
        <f t="shared" si="11"/>
        <v>0.46630908870967758</v>
      </c>
    </row>
    <row r="680" spans="1:7" x14ac:dyDescent="0.25">
      <c r="A680" s="1">
        <v>773</v>
      </c>
      <c r="B680" s="1">
        <v>0.71844865809914005</v>
      </c>
      <c r="D680" s="1">
        <v>679</v>
      </c>
      <c r="E680" s="1">
        <f>VLOOKUP(D680,cells!$A$2:$C$1778,3,)</f>
        <v>1</v>
      </c>
      <c r="F680" s="1">
        <f>VLOOKUP(D680,Cells_calval!$A$2:$Z$1778,26,)</f>
        <v>-1.08</v>
      </c>
      <c r="G680" s="1">
        <f t="shared" si="11"/>
        <v>0.46630908870967758</v>
      </c>
    </row>
    <row r="681" spans="1:7" x14ac:dyDescent="0.25">
      <c r="A681" s="1">
        <v>774</v>
      </c>
      <c r="B681" s="1">
        <v>0.37522781363352298</v>
      </c>
      <c r="D681" s="1">
        <v>680</v>
      </c>
      <c r="E681" s="1">
        <f>VLOOKUP(D681,cells!$A$2:$C$1778,3,)</f>
        <v>1</v>
      </c>
      <c r="F681" s="1">
        <f>VLOOKUP(D681,Cells_calval!$A$2:$Z$1778,26,)</f>
        <v>-1.63</v>
      </c>
      <c r="G681" s="1">
        <f t="shared" si="11"/>
        <v>0.46630908870967758</v>
      </c>
    </row>
    <row r="682" spans="1:7" x14ac:dyDescent="0.25">
      <c r="A682" s="1">
        <v>775</v>
      </c>
      <c r="B682" s="1">
        <v>0.16237124413044501</v>
      </c>
      <c r="D682" s="1">
        <v>681</v>
      </c>
      <c r="E682" s="1">
        <f>VLOOKUP(D682,cells!$A$2:$C$1778,3,)</f>
        <v>1</v>
      </c>
      <c r="F682" s="1">
        <f>VLOOKUP(D682,Cells_calval!$A$2:$Z$1778,26,)</f>
        <v>-2.15</v>
      </c>
      <c r="G682" s="1">
        <f t="shared" si="11"/>
        <v>0.46630908870967758</v>
      </c>
    </row>
    <row r="683" spans="1:7" x14ac:dyDescent="0.25">
      <c r="A683" s="1">
        <v>776</v>
      </c>
      <c r="B683" s="1">
        <v>0.28588059631837798</v>
      </c>
      <c r="D683" s="1">
        <v>682</v>
      </c>
      <c r="E683" s="1">
        <f>VLOOKUP(D683,cells!$A$2:$C$1778,3,)</f>
        <v>1</v>
      </c>
      <c r="F683" s="1">
        <f>VLOOKUP(D683,Cells_calval!$A$2:$Z$1778,26,)</f>
        <v>-2.96</v>
      </c>
      <c r="G683" s="1">
        <f t="shared" si="11"/>
        <v>0.46630908870967758</v>
      </c>
    </row>
    <row r="684" spans="1:7" x14ac:dyDescent="0.25">
      <c r="A684" s="1">
        <v>777</v>
      </c>
      <c r="B684" s="1">
        <v>0.22385077126092401</v>
      </c>
      <c r="D684" s="1">
        <v>683</v>
      </c>
      <c r="E684" s="1">
        <f>VLOOKUP(D684,cells!$A$2:$C$1778,3,)</f>
        <v>0.99960000000000004</v>
      </c>
      <c r="F684" s="1">
        <f>VLOOKUP(D684,Cells_calval!$A$2:$Z$1778,26,)</f>
        <v>-1.9</v>
      </c>
      <c r="G684" s="1">
        <f t="shared" si="11"/>
        <v>0.46630908870967758</v>
      </c>
    </row>
    <row r="685" spans="1:7" x14ac:dyDescent="0.25">
      <c r="A685" s="1">
        <v>778</v>
      </c>
      <c r="B685" s="1">
        <v>0.27041429787488502</v>
      </c>
      <c r="D685" s="1">
        <v>684</v>
      </c>
      <c r="E685" s="1">
        <f>VLOOKUP(D685,cells!$A$2:$C$1778,3,)</f>
        <v>0.88649999999999995</v>
      </c>
      <c r="F685" s="1">
        <f>VLOOKUP(D685,Cells_calval!$A$2:$Z$1778,26,)</f>
        <v>0.27</v>
      </c>
      <c r="G685" s="1">
        <f t="shared" si="11"/>
        <v>0.27</v>
      </c>
    </row>
    <row r="686" spans="1:7" x14ac:dyDescent="0.25">
      <c r="A686" s="1">
        <v>779</v>
      </c>
      <c r="B686" s="1">
        <v>0.31370489682594999</v>
      </c>
      <c r="D686" s="1">
        <v>685</v>
      </c>
      <c r="E686" s="1">
        <f>VLOOKUP(D686,cells!$A$2:$C$1778,3,)</f>
        <v>0.73509999999999998</v>
      </c>
      <c r="F686" s="1">
        <f>VLOOKUP(D686,Cells_calval!$A$2:$Z$1778,26,)</f>
        <v>0.28999999999999998</v>
      </c>
      <c r="G686" s="1">
        <f t="shared" si="11"/>
        <v>0.28999999999999998</v>
      </c>
    </row>
    <row r="687" spans="1:7" x14ac:dyDescent="0.25">
      <c r="A687" s="1">
        <v>780</v>
      </c>
      <c r="B687" s="1">
        <v>1.29266921780712</v>
      </c>
      <c r="D687" s="1">
        <v>686</v>
      </c>
      <c r="E687" s="1">
        <f>VLOOKUP(D687,cells!$A$2:$C$1778,3,)</f>
        <v>2.07E-2</v>
      </c>
      <c r="F687" s="1">
        <f>VLOOKUP(D687,Cells_calval!$A$2:$Z$1778,26,)</f>
        <v>0.5</v>
      </c>
      <c r="G687" s="1">
        <f t="shared" si="11"/>
        <v>0.5</v>
      </c>
    </row>
    <row r="688" spans="1:7" x14ac:dyDescent="0.25">
      <c r="A688" s="1">
        <v>781</v>
      </c>
      <c r="B688" s="1">
        <v>0.18090204998858</v>
      </c>
      <c r="D688" s="1">
        <v>687</v>
      </c>
      <c r="E688" s="1">
        <f>VLOOKUP(D688,cells!$A$2:$C$1778,3,)</f>
        <v>6.1999999999999998E-3</v>
      </c>
      <c r="F688" s="1">
        <f>VLOOKUP(D688,Cells_calval!$A$2:$Z$1778,26,)</f>
        <v>0.5</v>
      </c>
      <c r="G688" s="1">
        <f t="shared" si="11"/>
        <v>0.5</v>
      </c>
    </row>
    <row r="689" spans="1:7" x14ac:dyDescent="0.25">
      <c r="A689" s="1">
        <v>782</v>
      </c>
      <c r="B689" s="1">
        <v>0.14663165473064901</v>
      </c>
      <c r="D689" s="1">
        <v>688</v>
      </c>
      <c r="E689" s="1">
        <f>VLOOKUP(D689,cells!$A$2:$C$1778,3,)</f>
        <v>1</v>
      </c>
      <c r="F689" s="1">
        <f>VLOOKUP(D689,Cells_calval!$A$2:$Z$1778,26,)</f>
        <v>-1</v>
      </c>
      <c r="G689" s="1">
        <f t="shared" si="11"/>
        <v>0.46630908870967758</v>
      </c>
    </row>
    <row r="690" spans="1:7" x14ac:dyDescent="0.25">
      <c r="A690" s="1">
        <v>783</v>
      </c>
      <c r="B690" s="1">
        <v>0.17023285006382599</v>
      </c>
      <c r="D690" s="1">
        <v>689</v>
      </c>
      <c r="E690" s="1">
        <f>VLOOKUP(D690,cells!$A$2:$C$1778,3,)</f>
        <v>0.49009999999999998</v>
      </c>
      <c r="F690" s="1">
        <f>VLOOKUP(D690,Cells_calval!$A$2:$Z$1778,26,)</f>
        <v>0.5</v>
      </c>
      <c r="G690" s="1">
        <f t="shared" si="11"/>
        <v>0.5</v>
      </c>
    </row>
    <row r="691" spans="1:7" x14ac:dyDescent="0.25">
      <c r="A691" s="1">
        <v>784</v>
      </c>
      <c r="B691" s="1">
        <v>0.18609602359344601</v>
      </c>
      <c r="D691" s="1">
        <v>690</v>
      </c>
      <c r="E691" s="1">
        <f>VLOOKUP(D691,cells!$A$2:$C$1778,3,)</f>
        <v>0.111</v>
      </c>
      <c r="F691" s="1">
        <f>VLOOKUP(D691,Cells_calval!$A$2:$Z$1778,26,)</f>
        <v>0.28000000000000003</v>
      </c>
      <c r="G691" s="1">
        <f t="shared" si="11"/>
        <v>0.28000000000000003</v>
      </c>
    </row>
    <row r="692" spans="1:7" x14ac:dyDescent="0.25">
      <c r="A692" s="1">
        <v>785</v>
      </c>
      <c r="B692" s="1">
        <v>0.17595934284112399</v>
      </c>
      <c r="D692" s="1">
        <v>691</v>
      </c>
      <c r="E692" s="1">
        <f>VLOOKUP(D692,cells!$A$2:$C$1778,3,)</f>
        <v>0.32719999999999999</v>
      </c>
      <c r="F692" s="1">
        <f>VLOOKUP(D692,Cells_calval!$A$2:$Z$1778,26,)</f>
        <v>0.57999999999999996</v>
      </c>
      <c r="G692" s="1">
        <f t="shared" si="11"/>
        <v>0.57999999999999996</v>
      </c>
    </row>
    <row r="693" spans="1:7" x14ac:dyDescent="0.25">
      <c r="A693" s="1">
        <v>786</v>
      </c>
      <c r="B693" s="1">
        <v>0.61418611353330099</v>
      </c>
      <c r="D693" s="1">
        <v>692</v>
      </c>
      <c r="E693" s="1">
        <f>VLOOKUP(D693,cells!$A$2:$C$1778,3,)</f>
        <v>1.4E-3</v>
      </c>
      <c r="F693" s="1">
        <f>VLOOKUP(D693,Cells_calval!$A$2:$Z$1778,26,)</f>
        <v>0.56999999999999995</v>
      </c>
      <c r="G693" s="1">
        <f t="shared" si="11"/>
        <v>0.56999999999999995</v>
      </c>
    </row>
    <row r="694" spans="1:7" x14ac:dyDescent="0.25">
      <c r="A694" s="1">
        <v>787</v>
      </c>
      <c r="B694" s="1">
        <v>0.181461281742372</v>
      </c>
      <c r="D694" s="1">
        <v>693</v>
      </c>
      <c r="E694" s="1">
        <f>VLOOKUP(D694,cells!$A$2:$C$1778,3,)</f>
        <v>4.0000000000000001E-3</v>
      </c>
      <c r="F694" s="1">
        <f>VLOOKUP(D694,Cells_calval!$A$2:$Z$1778,26,)</f>
        <v>0.32</v>
      </c>
      <c r="G694" s="1">
        <f t="shared" si="11"/>
        <v>0.32</v>
      </c>
    </row>
    <row r="695" spans="1:7" x14ac:dyDescent="0.25">
      <c r="A695" s="1">
        <v>788</v>
      </c>
      <c r="B695" s="1">
        <v>0.31846195193201199</v>
      </c>
      <c r="D695" s="1">
        <v>694</v>
      </c>
      <c r="E695" s="1">
        <f>VLOOKUP(D695,cells!$A$2:$C$1778,3,)</f>
        <v>0.57350000000000001</v>
      </c>
      <c r="F695" s="1">
        <f>VLOOKUP(D695,Cells_calval!$A$2:$Z$1778,26,)</f>
        <v>0.51</v>
      </c>
      <c r="G695" s="1">
        <f t="shared" si="11"/>
        <v>0.51</v>
      </c>
    </row>
    <row r="696" spans="1:7" x14ac:dyDescent="0.25">
      <c r="A696" s="1">
        <v>789</v>
      </c>
      <c r="B696" s="1">
        <v>0.18051123333745001</v>
      </c>
      <c r="D696" s="1">
        <v>695</v>
      </c>
      <c r="E696" s="1">
        <f>VLOOKUP(D696,cells!$A$2:$C$1778,3,)</f>
        <v>0.27360000000000001</v>
      </c>
      <c r="F696" s="1">
        <f>VLOOKUP(D696,Cells_calval!$A$2:$Z$1778,26,)</f>
        <v>0.49</v>
      </c>
      <c r="G696" s="1">
        <f t="shared" si="11"/>
        <v>0.49</v>
      </c>
    </row>
    <row r="697" spans="1:7" x14ac:dyDescent="0.25">
      <c r="A697" s="1">
        <v>790</v>
      </c>
      <c r="B697" s="1">
        <v>0.26368889761221498</v>
      </c>
      <c r="D697" s="1">
        <v>696</v>
      </c>
      <c r="E697" s="1">
        <f>VLOOKUP(D697,cells!$A$2:$C$1778,3,)</f>
        <v>0.89419999999999999</v>
      </c>
      <c r="F697" s="1">
        <f>VLOOKUP(D697,Cells_calval!$A$2:$Z$1778,26,)</f>
        <v>0.45</v>
      </c>
      <c r="G697" s="1">
        <f t="shared" si="11"/>
        <v>0.45</v>
      </c>
    </row>
    <row r="698" spans="1:7" x14ac:dyDescent="0.25">
      <c r="A698" s="1">
        <v>791</v>
      </c>
      <c r="B698" s="1">
        <v>0.19685586457968801</v>
      </c>
      <c r="D698" s="1">
        <v>697</v>
      </c>
      <c r="E698" s="1">
        <f>VLOOKUP(D698,cells!$A$2:$C$1778,3,)</f>
        <v>0.31669999999999998</v>
      </c>
      <c r="F698" s="1">
        <f>VLOOKUP(D698,Cells_calval!$A$2:$Z$1778,26,)</f>
        <v>0.3</v>
      </c>
      <c r="G698" s="1">
        <f t="shared" si="11"/>
        <v>0.3</v>
      </c>
    </row>
    <row r="699" spans="1:7" x14ac:dyDescent="0.25">
      <c r="A699" s="1">
        <v>792</v>
      </c>
      <c r="B699" s="1">
        <v>0.165262842901263</v>
      </c>
      <c r="D699" s="1">
        <v>698</v>
      </c>
      <c r="E699" s="1">
        <f>VLOOKUP(D699,cells!$A$2:$C$1778,3,)</f>
        <v>0.79420000000000002</v>
      </c>
      <c r="F699" s="1">
        <f>VLOOKUP(D699,Cells_calval!$A$2:$Z$1778,26,)</f>
        <v>0.42</v>
      </c>
      <c r="G699" s="1">
        <f t="shared" si="11"/>
        <v>0.42</v>
      </c>
    </row>
    <row r="700" spans="1:7" x14ac:dyDescent="0.25">
      <c r="A700" s="1">
        <v>793</v>
      </c>
      <c r="B700" s="1">
        <v>0.150385381529447</v>
      </c>
      <c r="D700" s="1">
        <v>699</v>
      </c>
      <c r="E700" s="1">
        <f>VLOOKUP(D700,cells!$A$2:$C$1778,3,)</f>
        <v>1</v>
      </c>
      <c r="F700" s="1">
        <f>VLOOKUP(D700,Cells_calval!$A$2:$Z$1778,26,)</f>
        <v>-1</v>
      </c>
      <c r="G700" s="1">
        <f t="shared" si="11"/>
        <v>0.46630908870967758</v>
      </c>
    </row>
    <row r="701" spans="1:7" x14ac:dyDescent="0.25">
      <c r="A701" s="1">
        <v>794</v>
      </c>
      <c r="B701" s="1">
        <v>0.19308639039683001</v>
      </c>
      <c r="D701" s="1">
        <v>700</v>
      </c>
      <c r="E701" s="1">
        <f>VLOOKUP(D701,cells!$A$2:$C$1778,3,)</f>
        <v>1.4200000000000001E-2</v>
      </c>
      <c r="F701" s="1">
        <f>VLOOKUP(D701,Cells_calval!$A$2:$Z$1778,26,)</f>
        <v>0.85</v>
      </c>
      <c r="G701" s="1">
        <f t="shared" si="11"/>
        <v>0.85</v>
      </c>
    </row>
    <row r="702" spans="1:7" x14ac:dyDescent="0.25">
      <c r="A702" s="1">
        <v>795</v>
      </c>
      <c r="B702" s="1">
        <v>0.17425801807977001</v>
      </c>
      <c r="D702" s="1">
        <v>701</v>
      </c>
      <c r="E702" s="1">
        <f>VLOOKUP(D702,cells!$A$2:$C$1778,3,)</f>
        <v>0.79867986798679869</v>
      </c>
      <c r="F702" s="1">
        <f>VLOOKUP(D702,Cells_calval!$A$2:$Z$1778,26,)</f>
        <v>0.4</v>
      </c>
      <c r="G702" s="1">
        <f t="shared" si="11"/>
        <v>0.4</v>
      </c>
    </row>
    <row r="703" spans="1:7" x14ac:dyDescent="0.25">
      <c r="A703" s="1">
        <v>796</v>
      </c>
      <c r="B703" s="1">
        <v>0.186524452483048</v>
      </c>
      <c r="D703" s="1">
        <v>702</v>
      </c>
      <c r="E703" s="1">
        <f>VLOOKUP(D703,cells!$A$2:$C$1778,3,)</f>
        <v>1</v>
      </c>
      <c r="F703" s="1">
        <f>VLOOKUP(D703,Cells_calval!$A$2:$Z$1778,26,)</f>
        <v>-18.7</v>
      </c>
      <c r="G703" s="1">
        <f t="shared" si="11"/>
        <v>0.46630908870967758</v>
      </c>
    </row>
    <row r="704" spans="1:7" x14ac:dyDescent="0.25">
      <c r="A704" s="1">
        <v>797</v>
      </c>
      <c r="B704" s="1">
        <v>0.224184977330497</v>
      </c>
      <c r="D704" s="1">
        <v>703</v>
      </c>
      <c r="E704" s="1">
        <f>VLOOKUP(D704,cells!$A$2:$C$1778,3,)</f>
        <v>1</v>
      </c>
      <c r="F704" s="1">
        <f>VLOOKUP(D704,Cells_calval!$A$2:$Z$1778,26,)</f>
        <v>-18.600000000000001</v>
      </c>
      <c r="G704" s="1">
        <f t="shared" si="11"/>
        <v>0.46630908870967758</v>
      </c>
    </row>
    <row r="705" spans="1:7" x14ac:dyDescent="0.25">
      <c r="A705" s="1">
        <v>798</v>
      </c>
      <c r="B705" s="1">
        <v>0.13769439044599599</v>
      </c>
      <c r="D705" s="1">
        <v>704</v>
      </c>
      <c r="E705" s="1">
        <f>VLOOKUP(D705,cells!$A$2:$C$1778,3,)</f>
        <v>0.76759999999999995</v>
      </c>
      <c r="F705" s="1">
        <f>VLOOKUP(D705,Cells_calval!$A$2:$Z$1778,26,)</f>
        <v>0.35</v>
      </c>
      <c r="G705" s="1">
        <f t="shared" si="11"/>
        <v>0.35</v>
      </c>
    </row>
    <row r="706" spans="1:7" x14ac:dyDescent="0.25">
      <c r="A706" s="1">
        <v>799</v>
      </c>
      <c r="B706" s="1">
        <v>0.175629200939108</v>
      </c>
      <c r="D706" s="1">
        <v>705</v>
      </c>
      <c r="E706" s="1">
        <f>VLOOKUP(D706,cells!$A$2:$C$1778,3,)</f>
        <v>1</v>
      </c>
      <c r="F706" s="1">
        <f>VLOOKUP(D706,Cells_calval!$A$2:$Z$1778,26,)</f>
        <v>-20</v>
      </c>
      <c r="G706" s="1">
        <f t="shared" si="11"/>
        <v>0.46630908870967758</v>
      </c>
    </row>
    <row r="707" spans="1:7" x14ac:dyDescent="0.25">
      <c r="A707" s="1">
        <v>800</v>
      </c>
      <c r="B707" s="1">
        <v>0.19200142062081699</v>
      </c>
      <c r="D707" s="1">
        <v>706</v>
      </c>
      <c r="E707" s="1">
        <f>VLOOKUP(D707,cells!$A$2:$C$1778,3,)</f>
        <v>1</v>
      </c>
      <c r="F707" s="1">
        <f>VLOOKUP(D707,Cells_calval!$A$2:$Z$1778,26,)</f>
        <v>-1.66</v>
      </c>
      <c r="G707" s="1">
        <f t="shared" ref="G707:G770" si="12">IF(F707&gt;100,AVERAGEIF($F$2:$F$1778,"&lt;20"),IF(F707&lt;0,AVERAGEIF($F$2:$F$1778,"&lt;20"),F707))</f>
        <v>0.46630908870967758</v>
      </c>
    </row>
    <row r="708" spans="1:7" x14ac:dyDescent="0.25">
      <c r="A708" s="1">
        <v>801</v>
      </c>
      <c r="B708" s="1">
        <v>0.174732917785307</v>
      </c>
      <c r="D708" s="1">
        <v>707</v>
      </c>
      <c r="E708" s="1">
        <f>VLOOKUP(D708,cells!$A$2:$C$1778,3,)</f>
        <v>1</v>
      </c>
      <c r="F708" s="1">
        <f>VLOOKUP(D708,Cells_calval!$A$2:$Z$1778,26,)</f>
        <v>-10.5</v>
      </c>
      <c r="G708" s="1">
        <f t="shared" si="12"/>
        <v>0.46630908870967758</v>
      </c>
    </row>
    <row r="709" spans="1:7" x14ac:dyDescent="0.25">
      <c r="A709" s="1">
        <v>802</v>
      </c>
      <c r="B709" s="1">
        <v>0.22944790668309201</v>
      </c>
      <c r="D709" s="1">
        <v>708</v>
      </c>
      <c r="E709" s="1">
        <f>VLOOKUP(D709,cells!$A$2:$C$1778,3,)</f>
        <v>1</v>
      </c>
      <c r="F709" s="1">
        <f>VLOOKUP(D709,Cells_calval!$A$2:$Z$1778,26,)</f>
        <v>-1.5</v>
      </c>
      <c r="G709" s="1">
        <f t="shared" si="12"/>
        <v>0.46630908870967758</v>
      </c>
    </row>
    <row r="710" spans="1:7" x14ac:dyDescent="0.25">
      <c r="A710" s="1">
        <v>803</v>
      </c>
      <c r="B710" s="1">
        <v>0.18986015441836801</v>
      </c>
      <c r="D710" s="1">
        <v>709</v>
      </c>
      <c r="E710" s="1">
        <f>VLOOKUP(D710,cells!$A$2:$C$1778,3,)</f>
        <v>0.74170000000000003</v>
      </c>
      <c r="F710" s="1">
        <f>VLOOKUP(D710,Cells_calval!$A$2:$Z$1778,26,)</f>
        <v>0.23</v>
      </c>
      <c r="G710" s="1">
        <f t="shared" si="12"/>
        <v>0.23</v>
      </c>
    </row>
    <row r="711" spans="1:7" x14ac:dyDescent="0.25">
      <c r="A711" s="1">
        <v>804</v>
      </c>
      <c r="B711" s="1">
        <v>0.17333621186888201</v>
      </c>
      <c r="D711" s="1">
        <v>710</v>
      </c>
      <c r="E711" s="1">
        <f>VLOOKUP(D711,cells!$A$2:$C$1778,3,)</f>
        <v>0.89646477051300943</v>
      </c>
      <c r="F711" s="1">
        <f>VLOOKUP(D711,Cells_calval!$A$2:$Z$1778,26,)</f>
        <v>0.4</v>
      </c>
      <c r="G711" s="1">
        <f t="shared" si="12"/>
        <v>0.4</v>
      </c>
    </row>
    <row r="712" spans="1:7" x14ac:dyDescent="0.25">
      <c r="A712" s="1">
        <v>805</v>
      </c>
      <c r="B712" s="1">
        <v>0.172610476257784</v>
      </c>
      <c r="D712" s="1">
        <v>711</v>
      </c>
      <c r="E712" s="1">
        <f>VLOOKUP(D712,cells!$A$2:$C$1778,3,)</f>
        <v>0.1988</v>
      </c>
      <c r="F712" s="1">
        <f>VLOOKUP(D712,Cells_calval!$A$2:$Z$1778,26,)</f>
        <v>0.51</v>
      </c>
      <c r="G712" s="1">
        <f t="shared" si="12"/>
        <v>0.51</v>
      </c>
    </row>
    <row r="713" spans="1:7" x14ac:dyDescent="0.25">
      <c r="A713" s="1">
        <v>806</v>
      </c>
      <c r="B713" s="1">
        <v>0.123544055634417</v>
      </c>
      <c r="D713" s="1">
        <v>712</v>
      </c>
      <c r="E713" s="1">
        <f>VLOOKUP(D713,cells!$A$2:$C$1778,3,)</f>
        <v>0.72150000000000003</v>
      </c>
      <c r="F713" s="1">
        <f>VLOOKUP(D713,Cells_calval!$A$2:$Z$1778,26,)</f>
        <v>0.35</v>
      </c>
      <c r="G713" s="1">
        <f t="shared" si="12"/>
        <v>0.35</v>
      </c>
    </row>
    <row r="714" spans="1:7" x14ac:dyDescent="0.25">
      <c r="A714" s="1">
        <v>807</v>
      </c>
      <c r="B714" s="1">
        <v>0.27916872654555702</v>
      </c>
      <c r="D714" s="1">
        <v>713</v>
      </c>
      <c r="E714" s="1">
        <f>VLOOKUP(D714,cells!$A$2:$C$1778,3,)</f>
        <v>1</v>
      </c>
      <c r="F714" s="1">
        <f>VLOOKUP(D714,Cells_calval!$A$2:$Z$1778,26,)</f>
        <v>-1.82</v>
      </c>
      <c r="G714" s="1">
        <f t="shared" si="12"/>
        <v>0.46630908870967758</v>
      </c>
    </row>
    <row r="715" spans="1:7" x14ac:dyDescent="0.25">
      <c r="A715" s="1">
        <v>808</v>
      </c>
      <c r="B715" s="1">
        <v>0.181441980317086</v>
      </c>
      <c r="D715" s="1">
        <v>714</v>
      </c>
      <c r="E715" s="1">
        <f>VLOOKUP(D715,cells!$A$2:$C$1778,3,)</f>
        <v>1</v>
      </c>
      <c r="F715" s="1">
        <f>VLOOKUP(D715,Cells_calval!$A$2:$Z$1778,26,)</f>
        <v>-21.5</v>
      </c>
      <c r="G715" s="1">
        <f t="shared" si="12"/>
        <v>0.46630908870967758</v>
      </c>
    </row>
    <row r="716" spans="1:7" x14ac:dyDescent="0.25">
      <c r="A716" s="1">
        <v>809</v>
      </c>
      <c r="B716" s="1">
        <v>0.17731946321713099</v>
      </c>
      <c r="D716" s="1">
        <v>715</v>
      </c>
      <c r="E716" s="1">
        <f>VLOOKUP(D716,cells!$A$2:$C$1778,3,)</f>
        <v>0.84209999999999996</v>
      </c>
      <c r="F716" s="1">
        <f>VLOOKUP(D716,Cells_calval!$A$2:$Z$1778,26,)</f>
        <v>0.34</v>
      </c>
      <c r="G716" s="1">
        <f t="shared" si="12"/>
        <v>0.34</v>
      </c>
    </row>
    <row r="717" spans="1:7" x14ac:dyDescent="0.25">
      <c r="A717" s="1">
        <v>810</v>
      </c>
      <c r="B717" s="1">
        <v>0.159438627798315</v>
      </c>
      <c r="D717" s="1">
        <v>716</v>
      </c>
      <c r="E717" s="1">
        <f>VLOOKUP(D717,cells!$A$2:$C$1778,3,)</f>
        <v>0.48249999999999998</v>
      </c>
      <c r="F717" s="1">
        <f>VLOOKUP(D717,Cells_calval!$A$2:$Z$1778,26,)</f>
        <v>0.41</v>
      </c>
      <c r="G717" s="1">
        <f t="shared" si="12"/>
        <v>0.41</v>
      </c>
    </row>
    <row r="718" spans="1:7" x14ac:dyDescent="0.25">
      <c r="A718" s="1">
        <v>811</v>
      </c>
      <c r="B718" s="1">
        <v>0.33960727142768699</v>
      </c>
      <c r="D718" s="1">
        <v>717</v>
      </c>
      <c r="E718" s="1">
        <f>VLOOKUP(D718,cells!$A$2:$C$1778,3,)</f>
        <v>0.126</v>
      </c>
      <c r="F718" s="1">
        <f>VLOOKUP(D718,Cells_calval!$A$2:$Z$1778,26,)</f>
        <v>0.49</v>
      </c>
      <c r="G718" s="1">
        <f t="shared" si="12"/>
        <v>0.49</v>
      </c>
    </row>
    <row r="719" spans="1:7" x14ac:dyDescent="0.25">
      <c r="A719" s="1">
        <v>812</v>
      </c>
      <c r="B719" s="1">
        <v>0.72878126871135995</v>
      </c>
      <c r="D719" s="1">
        <v>718</v>
      </c>
      <c r="E719" s="1">
        <f>VLOOKUP(D719,cells!$A$2:$C$1778,3,)</f>
        <v>2.0999999999999999E-3</v>
      </c>
      <c r="F719" s="1">
        <f>VLOOKUP(D719,Cells_calval!$A$2:$Z$1778,26,)</f>
        <v>0.19</v>
      </c>
      <c r="G719" s="1">
        <f t="shared" si="12"/>
        <v>0.19</v>
      </c>
    </row>
    <row r="720" spans="1:7" x14ac:dyDescent="0.25">
      <c r="A720" s="1">
        <v>813</v>
      </c>
      <c r="B720" s="1">
        <v>0.22234560090997499</v>
      </c>
      <c r="D720" s="1">
        <v>719</v>
      </c>
      <c r="E720" s="1">
        <f>VLOOKUP(D720,cells!$A$2:$C$1778,3,)</f>
        <v>0.61260000000000003</v>
      </c>
      <c r="F720" s="1">
        <f>VLOOKUP(D720,Cells_calval!$A$2:$Z$1778,26,)</f>
        <v>0.44</v>
      </c>
      <c r="G720" s="1">
        <f t="shared" si="12"/>
        <v>0.44</v>
      </c>
    </row>
    <row r="721" spans="1:7" x14ac:dyDescent="0.25">
      <c r="A721" s="1">
        <v>814</v>
      </c>
      <c r="B721" s="1">
        <v>0.18211676201023599</v>
      </c>
      <c r="D721" s="1">
        <v>720</v>
      </c>
      <c r="E721" s="1">
        <f>VLOOKUP(D721,cells!$A$2:$C$1778,3,)</f>
        <v>1.21E-2</v>
      </c>
      <c r="F721" s="1">
        <f>VLOOKUP(D721,Cells_calval!$A$2:$Z$1778,26,)</f>
        <v>0.6</v>
      </c>
      <c r="G721" s="1">
        <f t="shared" si="12"/>
        <v>0.6</v>
      </c>
    </row>
    <row r="722" spans="1:7" x14ac:dyDescent="0.25">
      <c r="A722" s="1">
        <v>815</v>
      </c>
      <c r="B722" s="1">
        <v>0.211456687527006</v>
      </c>
      <c r="D722" s="1">
        <v>721</v>
      </c>
      <c r="E722" s="1">
        <f>VLOOKUP(D722,cells!$A$2:$C$1778,3,)</f>
        <v>5.0000000000000001E-4</v>
      </c>
      <c r="F722" s="1">
        <f>VLOOKUP(D722,Cells_calval!$A$2:$Z$1778,26,)</f>
        <v>0.57999999999999996</v>
      </c>
      <c r="G722" s="1">
        <f t="shared" si="12"/>
        <v>0.57999999999999996</v>
      </c>
    </row>
    <row r="723" spans="1:7" x14ac:dyDescent="0.25">
      <c r="A723" s="1">
        <v>816</v>
      </c>
      <c r="B723" s="1">
        <v>0.17145054954993799</v>
      </c>
      <c r="D723" s="1">
        <v>722</v>
      </c>
      <c r="E723" s="1">
        <f>VLOOKUP(D723,cells!$A$2:$C$1778,3,)</f>
        <v>3.8999999999999998E-3</v>
      </c>
      <c r="F723" s="1">
        <f>VLOOKUP(D723,Cells_calval!$A$2:$Z$1778,26,)</f>
        <v>0.6</v>
      </c>
      <c r="G723" s="1">
        <f t="shared" si="12"/>
        <v>0.6</v>
      </c>
    </row>
    <row r="724" spans="1:7" x14ac:dyDescent="0.25">
      <c r="A724" s="1">
        <v>817</v>
      </c>
      <c r="B724" s="1">
        <v>0.144901926600117</v>
      </c>
      <c r="D724" s="1">
        <v>723</v>
      </c>
      <c r="E724" s="1">
        <f>VLOOKUP(D724,cells!$A$2:$C$1778,3,)</f>
        <v>7.7000000000000002E-3</v>
      </c>
      <c r="F724" s="1">
        <f>VLOOKUP(D724,Cells_calval!$A$2:$Z$1778,26,)</f>
        <v>0.5</v>
      </c>
      <c r="G724" s="1">
        <f t="shared" si="12"/>
        <v>0.5</v>
      </c>
    </row>
    <row r="725" spans="1:7" x14ac:dyDescent="0.25">
      <c r="A725" s="1">
        <v>818</v>
      </c>
      <c r="B725" s="1">
        <v>0.166777437452727</v>
      </c>
      <c r="D725" s="1">
        <v>724</v>
      </c>
      <c r="E725" s="1">
        <f>VLOOKUP(D725,cells!$A$2:$C$1778,3,)</f>
        <v>0.1905</v>
      </c>
      <c r="F725" s="1">
        <f>VLOOKUP(D725,Cells_calval!$A$2:$Z$1778,26,)</f>
        <v>0.42</v>
      </c>
      <c r="G725" s="1">
        <f t="shared" si="12"/>
        <v>0.42</v>
      </c>
    </row>
    <row r="726" spans="1:7" x14ac:dyDescent="0.25">
      <c r="A726" s="1">
        <v>819</v>
      </c>
      <c r="B726" s="1">
        <v>0.38369637206264001</v>
      </c>
      <c r="D726" s="1">
        <v>725</v>
      </c>
      <c r="E726" s="1">
        <f>VLOOKUP(D726,cells!$A$2:$C$1778,3,)</f>
        <v>2.3300000000000001E-2</v>
      </c>
      <c r="F726" s="1">
        <f>VLOOKUP(D726,Cells_calval!$A$2:$Z$1778,26,)</f>
        <v>0.49</v>
      </c>
      <c r="G726" s="1">
        <f t="shared" si="12"/>
        <v>0.49</v>
      </c>
    </row>
    <row r="727" spans="1:7" x14ac:dyDescent="0.25">
      <c r="A727" s="1">
        <v>820</v>
      </c>
      <c r="B727" s="1">
        <v>0.10251450669722501</v>
      </c>
      <c r="D727" s="1">
        <v>726</v>
      </c>
      <c r="E727" s="1">
        <f>VLOOKUP(D727,cells!$A$2:$C$1778,3,)</f>
        <v>1</v>
      </c>
      <c r="F727" s="1">
        <f>VLOOKUP(D727,Cells_calval!$A$2:$Z$1778,26,)</f>
        <v>-22.6</v>
      </c>
      <c r="G727" s="1">
        <f t="shared" si="12"/>
        <v>0.46630908870967758</v>
      </c>
    </row>
    <row r="728" spans="1:7" x14ac:dyDescent="0.25">
      <c r="A728" s="1">
        <v>821</v>
      </c>
      <c r="B728" s="1">
        <v>0.12458913926905001</v>
      </c>
      <c r="D728" s="1">
        <v>727</v>
      </c>
      <c r="E728" s="1">
        <f>VLOOKUP(D728,cells!$A$2:$C$1778,3,)</f>
        <v>1</v>
      </c>
      <c r="F728" s="1">
        <f>VLOOKUP(D728,Cells_calval!$A$2:$Z$1778,26,)</f>
        <v>-2.13</v>
      </c>
      <c r="G728" s="1">
        <f t="shared" si="12"/>
        <v>0.46630908870967758</v>
      </c>
    </row>
    <row r="729" spans="1:7" x14ac:dyDescent="0.25">
      <c r="A729" s="1">
        <v>822</v>
      </c>
      <c r="B729" s="1">
        <v>0.12619250903971199</v>
      </c>
      <c r="D729" s="1">
        <v>728</v>
      </c>
      <c r="E729" s="1">
        <f>VLOOKUP(D729,cells!$A$2:$C$1778,3,)</f>
        <v>0.1265</v>
      </c>
      <c r="F729" s="1">
        <f>VLOOKUP(D729,Cells_calval!$A$2:$Z$1778,26,)</f>
        <v>0.51</v>
      </c>
      <c r="G729" s="1">
        <f t="shared" si="12"/>
        <v>0.51</v>
      </c>
    </row>
    <row r="730" spans="1:7" x14ac:dyDescent="0.25">
      <c r="A730" s="1">
        <v>823</v>
      </c>
      <c r="B730" s="1">
        <v>0.181534310297502</v>
      </c>
      <c r="D730" s="1">
        <v>729</v>
      </c>
      <c r="E730" s="1">
        <f>VLOOKUP(D730,cells!$A$2:$C$1778,3,)</f>
        <v>1</v>
      </c>
      <c r="F730" s="1">
        <f>VLOOKUP(D730,Cells_calval!$A$2:$Z$1778,26,)</f>
        <v>-3.31</v>
      </c>
      <c r="G730" s="1">
        <f t="shared" si="12"/>
        <v>0.46630908870967758</v>
      </c>
    </row>
    <row r="731" spans="1:7" x14ac:dyDescent="0.25">
      <c r="A731" s="1">
        <v>824</v>
      </c>
      <c r="B731" s="1">
        <v>0.35849134994370402</v>
      </c>
      <c r="D731" s="1">
        <v>730</v>
      </c>
      <c r="E731" s="1">
        <f>VLOOKUP(D731,cells!$A$2:$C$1778,3,)</f>
        <v>1</v>
      </c>
      <c r="F731" s="1">
        <f>VLOOKUP(D731,Cells_calval!$A$2:$Z$1778,26,)</f>
        <v>-19.5</v>
      </c>
      <c r="G731" s="1">
        <f t="shared" si="12"/>
        <v>0.46630908870967758</v>
      </c>
    </row>
    <row r="732" spans="1:7" x14ac:dyDescent="0.25">
      <c r="A732" s="1">
        <v>825</v>
      </c>
      <c r="B732" s="1">
        <v>8.5193026696842006E-2</v>
      </c>
      <c r="D732" s="1">
        <v>731</v>
      </c>
      <c r="E732" s="1">
        <f>VLOOKUP(D732,cells!$A$2:$C$1778,3,)</f>
        <v>0.72819999999999996</v>
      </c>
      <c r="F732" s="1">
        <f>VLOOKUP(D732,Cells_calval!$A$2:$Z$1778,26,)</f>
        <v>-0.16</v>
      </c>
      <c r="G732" s="1">
        <f t="shared" si="12"/>
        <v>0.46630908870967758</v>
      </c>
    </row>
    <row r="733" spans="1:7" x14ac:dyDescent="0.25">
      <c r="A733" s="1">
        <v>826</v>
      </c>
      <c r="B733" s="1">
        <v>0.111841324933605</v>
      </c>
      <c r="D733" s="1">
        <v>732</v>
      </c>
      <c r="E733" s="1">
        <f>VLOOKUP(D733,cells!$A$2:$C$1778,3,)</f>
        <v>1</v>
      </c>
      <c r="F733" s="1">
        <f>VLOOKUP(D733,Cells_calval!$A$2:$Z$1778,26,)</f>
        <v>-1.63</v>
      </c>
      <c r="G733" s="1">
        <f t="shared" si="12"/>
        <v>0.46630908870967758</v>
      </c>
    </row>
    <row r="734" spans="1:7" x14ac:dyDescent="0.25">
      <c r="A734" s="1">
        <v>827</v>
      </c>
      <c r="B734" s="1">
        <v>0.157493377506429</v>
      </c>
      <c r="D734" s="1">
        <v>733</v>
      </c>
      <c r="E734" s="1">
        <f>VLOOKUP(D734,cells!$A$2:$C$1778,3,)</f>
        <v>0.55549999999999999</v>
      </c>
      <c r="F734" s="1">
        <f>VLOOKUP(D734,Cells_calval!$A$2:$Z$1778,26,)</f>
        <v>0.36</v>
      </c>
      <c r="G734" s="1">
        <f t="shared" si="12"/>
        <v>0.36</v>
      </c>
    </row>
    <row r="735" spans="1:7" x14ac:dyDescent="0.25">
      <c r="A735" s="1">
        <v>828</v>
      </c>
      <c r="B735" s="1">
        <v>0.15997260604225599</v>
      </c>
      <c r="D735" s="1">
        <v>734</v>
      </c>
      <c r="E735" s="1">
        <f>VLOOKUP(D735,cells!$A$2:$C$1778,3,)</f>
        <v>1</v>
      </c>
      <c r="F735" s="1">
        <f>VLOOKUP(D735,Cells_calval!$A$2:$Z$1778,26,)</f>
        <v>-17.5</v>
      </c>
      <c r="G735" s="1">
        <f t="shared" si="12"/>
        <v>0.46630908870967758</v>
      </c>
    </row>
    <row r="736" spans="1:7" x14ac:dyDescent="0.25">
      <c r="A736" s="1">
        <v>829</v>
      </c>
      <c r="B736" s="1">
        <v>0.17653144360576001</v>
      </c>
      <c r="D736" s="1">
        <v>735</v>
      </c>
      <c r="E736" s="1">
        <f>VLOOKUP(D736,cells!$A$2:$C$1778,3,)</f>
        <v>1</v>
      </c>
      <c r="F736" s="1">
        <f>VLOOKUP(D736,Cells_calval!$A$2:$Z$1778,26,)</f>
        <v>-2.2999999999999998</v>
      </c>
      <c r="G736" s="1">
        <f t="shared" si="12"/>
        <v>0.46630908870967758</v>
      </c>
    </row>
    <row r="737" spans="1:7" x14ac:dyDescent="0.25">
      <c r="A737" s="1">
        <v>830</v>
      </c>
      <c r="B737" s="1">
        <v>0.332597148515139</v>
      </c>
      <c r="D737" s="1">
        <v>736</v>
      </c>
      <c r="E737" s="1">
        <f>VLOOKUP(D737,cells!$A$2:$C$1778,3,)</f>
        <v>0.25790000000000002</v>
      </c>
      <c r="F737" s="1">
        <f>VLOOKUP(D737,Cells_calval!$A$2:$Z$1778,26,)</f>
        <v>0.51</v>
      </c>
      <c r="G737" s="1">
        <f t="shared" si="12"/>
        <v>0.51</v>
      </c>
    </row>
    <row r="738" spans="1:7" x14ac:dyDescent="0.25">
      <c r="A738" s="1">
        <v>831</v>
      </c>
      <c r="B738" s="1">
        <v>0.93667290305633499</v>
      </c>
      <c r="D738" s="1">
        <v>737</v>
      </c>
      <c r="E738" s="1">
        <f>VLOOKUP(D738,cells!$A$2:$C$1778,3,)</f>
        <v>0.1086</v>
      </c>
      <c r="F738" s="1">
        <f>VLOOKUP(D738,Cells_calval!$A$2:$Z$1778,26,)</f>
        <v>0.8</v>
      </c>
      <c r="G738" s="1">
        <f t="shared" si="12"/>
        <v>0.8</v>
      </c>
    </row>
    <row r="739" spans="1:7" x14ac:dyDescent="0.25">
      <c r="A739" s="1">
        <v>832</v>
      </c>
      <c r="B739" s="1">
        <v>0.24229588956346401</v>
      </c>
      <c r="D739" s="1">
        <v>738</v>
      </c>
      <c r="E739" s="1">
        <f>VLOOKUP(D739,cells!$A$2:$C$1778,3,)</f>
        <v>1</v>
      </c>
      <c r="F739" s="1">
        <f>VLOOKUP(D739,Cells_calval!$A$2:$Z$1778,26,)</f>
        <v>-1.49</v>
      </c>
      <c r="G739" s="1">
        <f t="shared" si="12"/>
        <v>0.46630908870967758</v>
      </c>
    </row>
    <row r="740" spans="1:7" x14ac:dyDescent="0.25">
      <c r="A740" s="1">
        <v>833</v>
      </c>
      <c r="B740" s="1">
        <v>0.35368089286202398</v>
      </c>
      <c r="D740" s="1">
        <v>739</v>
      </c>
      <c r="E740" s="1">
        <f>VLOOKUP(D740,cells!$A$2:$C$1778,3,)</f>
        <v>0.7661</v>
      </c>
      <c r="F740" s="1">
        <f>VLOOKUP(D740,Cells_calval!$A$2:$Z$1778,26,)</f>
        <v>-0.13</v>
      </c>
      <c r="G740" s="1">
        <f t="shared" si="12"/>
        <v>0.46630908870967758</v>
      </c>
    </row>
    <row r="741" spans="1:7" x14ac:dyDescent="0.25">
      <c r="A741" s="1">
        <v>834</v>
      </c>
      <c r="B741" s="1">
        <v>0.14996155069629999</v>
      </c>
      <c r="D741" s="1">
        <v>740</v>
      </c>
      <c r="E741" s="1">
        <f>VLOOKUP(D741,cells!$A$2:$C$1778,3,)</f>
        <v>1</v>
      </c>
      <c r="F741" s="1">
        <f>VLOOKUP(D741,Cells_calval!$A$2:$Z$1778,26,)</f>
        <v>-1.71</v>
      </c>
      <c r="G741" s="1">
        <f t="shared" si="12"/>
        <v>0.46630908870967758</v>
      </c>
    </row>
    <row r="742" spans="1:7" x14ac:dyDescent="0.25">
      <c r="A742" s="1">
        <v>835</v>
      </c>
      <c r="B742" s="1">
        <v>0.25397640032220398</v>
      </c>
      <c r="D742" s="1">
        <v>741</v>
      </c>
      <c r="E742" s="1">
        <f>VLOOKUP(D742,cells!$A$2:$C$1778,3,)</f>
        <v>0.7651</v>
      </c>
      <c r="F742" s="1">
        <f>VLOOKUP(D742,Cells_calval!$A$2:$Z$1778,26,)</f>
        <v>-0.21</v>
      </c>
      <c r="G742" s="1">
        <f t="shared" si="12"/>
        <v>0.46630908870967758</v>
      </c>
    </row>
    <row r="743" spans="1:7" x14ac:dyDescent="0.25">
      <c r="A743" s="1">
        <v>836</v>
      </c>
      <c r="B743" s="1">
        <v>0.16698190884483899</v>
      </c>
      <c r="D743" s="1">
        <v>742</v>
      </c>
      <c r="E743" s="1">
        <f>VLOOKUP(D743,cells!$A$2:$C$1778,3,)</f>
        <v>1</v>
      </c>
      <c r="F743" s="1">
        <f>VLOOKUP(D743,Cells_calval!$A$2:$Z$1778,26,)</f>
        <v>-1.26</v>
      </c>
      <c r="G743" s="1">
        <f t="shared" si="12"/>
        <v>0.46630908870967758</v>
      </c>
    </row>
    <row r="744" spans="1:7" x14ac:dyDescent="0.25">
      <c r="A744" s="1">
        <v>837</v>
      </c>
      <c r="B744" s="1">
        <v>0.224460830851583</v>
      </c>
      <c r="D744" s="1">
        <v>743</v>
      </c>
      <c r="E744" s="1">
        <f>VLOOKUP(D744,cells!$A$2:$C$1778,3,)</f>
        <v>1</v>
      </c>
      <c r="F744" s="1">
        <f>VLOOKUP(D744,Cells_calval!$A$2:$Z$1778,26,)</f>
        <v>-1.63</v>
      </c>
      <c r="G744" s="1">
        <f t="shared" si="12"/>
        <v>0.46630908870967758</v>
      </c>
    </row>
    <row r="745" spans="1:7" x14ac:dyDescent="0.25">
      <c r="A745" s="1">
        <v>838</v>
      </c>
      <c r="B745" s="1">
        <v>0.196325989222977</v>
      </c>
      <c r="D745" s="1">
        <v>744</v>
      </c>
      <c r="E745" s="1">
        <f>VLOOKUP(D745,cells!$A$2:$C$1778,3,)</f>
        <v>0.2301</v>
      </c>
      <c r="F745" s="1">
        <f>VLOOKUP(D745,Cells_calval!$A$2:$Z$1778,26,)</f>
        <v>0.35</v>
      </c>
      <c r="G745" s="1">
        <f t="shared" si="12"/>
        <v>0.35</v>
      </c>
    </row>
    <row r="746" spans="1:7" x14ac:dyDescent="0.25">
      <c r="A746" s="1">
        <v>839</v>
      </c>
      <c r="B746" s="1">
        <v>0.142196774764873</v>
      </c>
      <c r="D746" s="1">
        <v>745</v>
      </c>
      <c r="E746" s="1">
        <f>VLOOKUP(D746,cells!$A$2:$C$1778,3,)</f>
        <v>0.185</v>
      </c>
      <c r="F746" s="1">
        <f>VLOOKUP(D746,Cells_calval!$A$2:$Z$1778,26,)</f>
        <v>0.63</v>
      </c>
      <c r="G746" s="1">
        <f t="shared" si="12"/>
        <v>0.63</v>
      </c>
    </row>
    <row r="747" spans="1:7" x14ac:dyDescent="0.25">
      <c r="A747" s="1">
        <v>840</v>
      </c>
      <c r="B747" s="1">
        <v>0.25749277905735901</v>
      </c>
      <c r="D747" s="1">
        <v>746</v>
      </c>
      <c r="E747" s="1">
        <f>VLOOKUP(D747,cells!$A$2:$C$1778,3,)</f>
        <v>0</v>
      </c>
      <c r="F747" s="1">
        <f>VLOOKUP(D747,Cells_calval!$A$2:$Z$1778,26,)</f>
        <v>0.57999999999999996</v>
      </c>
      <c r="G747" s="1">
        <f t="shared" si="12"/>
        <v>0.57999999999999996</v>
      </c>
    </row>
    <row r="748" spans="1:7" x14ac:dyDescent="0.25">
      <c r="A748" s="1">
        <v>841</v>
      </c>
      <c r="B748" s="1">
        <v>0.140409607857746</v>
      </c>
      <c r="D748" s="1">
        <v>747</v>
      </c>
      <c r="E748" s="1">
        <f>VLOOKUP(D748,cells!$A$2:$C$1778,3,)</f>
        <v>0.46760000000000002</v>
      </c>
      <c r="F748" s="1">
        <f>VLOOKUP(D748,Cells_calval!$A$2:$Z$1778,26,)</f>
        <v>0.23</v>
      </c>
      <c r="G748" s="1">
        <f t="shared" si="12"/>
        <v>0.23</v>
      </c>
    </row>
    <row r="749" spans="1:7" x14ac:dyDescent="0.25">
      <c r="A749" s="1">
        <v>842</v>
      </c>
      <c r="B749" s="1">
        <v>0.46276956971223498</v>
      </c>
      <c r="D749" s="1">
        <v>748</v>
      </c>
      <c r="E749" s="1">
        <f>VLOOKUP(D749,cells!$A$2:$C$1778,3,)</f>
        <v>1</v>
      </c>
      <c r="F749" s="1">
        <f>VLOOKUP(D749,Cells_calval!$A$2:$Z$1778,26,)</f>
        <v>-1</v>
      </c>
      <c r="G749" s="1">
        <f t="shared" si="12"/>
        <v>0.46630908870967758</v>
      </c>
    </row>
    <row r="750" spans="1:7" x14ac:dyDescent="0.25">
      <c r="A750" s="1">
        <v>843</v>
      </c>
      <c r="B750" s="1">
        <v>0.43975883015564798</v>
      </c>
      <c r="D750" s="1">
        <v>749</v>
      </c>
      <c r="E750" s="1">
        <f>VLOOKUP(D750,cells!$A$2:$C$1778,3,)</f>
        <v>1.9E-3</v>
      </c>
      <c r="F750" s="1">
        <f>VLOOKUP(D750,Cells_calval!$A$2:$Z$1778,26,)</f>
        <v>0.63</v>
      </c>
      <c r="G750" s="1">
        <f t="shared" si="12"/>
        <v>0.63</v>
      </c>
    </row>
    <row r="751" spans="1:7" x14ac:dyDescent="0.25">
      <c r="A751" s="1">
        <v>844</v>
      </c>
      <c r="B751" s="1">
        <v>0.41146500803934299</v>
      </c>
      <c r="D751" s="1">
        <v>750</v>
      </c>
      <c r="E751" s="1">
        <f>VLOOKUP(D751,cells!$A$2:$C$1778,3,)</f>
        <v>0.58279999999999998</v>
      </c>
      <c r="F751" s="1">
        <f>VLOOKUP(D751,Cells_calval!$A$2:$Z$1778,26,)</f>
        <v>0.36</v>
      </c>
      <c r="G751" s="1">
        <f t="shared" si="12"/>
        <v>0.36</v>
      </c>
    </row>
    <row r="752" spans="1:7" x14ac:dyDescent="0.25">
      <c r="A752" s="1">
        <v>845</v>
      </c>
      <c r="B752" s="1">
        <v>0.213299017055815</v>
      </c>
      <c r="D752" s="1">
        <v>751</v>
      </c>
      <c r="E752" s="1">
        <f>VLOOKUP(D752,cells!$A$2:$C$1778,3,)</f>
        <v>0.3604</v>
      </c>
      <c r="F752" s="1">
        <f>VLOOKUP(D752,Cells_calval!$A$2:$Z$1778,26,)</f>
        <v>0.43</v>
      </c>
      <c r="G752" s="1">
        <f t="shared" si="12"/>
        <v>0.43</v>
      </c>
    </row>
    <row r="753" spans="1:7" x14ac:dyDescent="0.25">
      <c r="A753" s="1">
        <v>846</v>
      </c>
      <c r="B753" s="1">
        <v>0.22477322032424099</v>
      </c>
      <c r="D753" s="1">
        <v>752</v>
      </c>
      <c r="E753" s="1">
        <f>VLOOKUP(D753,cells!$A$2:$C$1778,3,)</f>
        <v>1</v>
      </c>
      <c r="F753" s="1">
        <f>VLOOKUP(D753,Cells_calval!$A$2:$Z$1778,26,)</f>
        <v>-1</v>
      </c>
      <c r="G753" s="1">
        <f t="shared" si="12"/>
        <v>0.46630908870967758</v>
      </c>
    </row>
    <row r="754" spans="1:7" x14ac:dyDescent="0.25">
      <c r="A754" s="1">
        <v>847</v>
      </c>
      <c r="B754" s="1">
        <v>0.57682704387844697</v>
      </c>
      <c r="D754" s="1">
        <v>753</v>
      </c>
      <c r="E754" s="1">
        <f>VLOOKUP(D754,cells!$A$2:$C$1778,3,)</f>
        <v>3.4000000000000002E-2</v>
      </c>
      <c r="F754" s="1">
        <f>VLOOKUP(D754,Cells_calval!$A$2:$Z$1778,26,)</f>
        <v>2.5</v>
      </c>
      <c r="G754" s="1">
        <f t="shared" si="12"/>
        <v>2.5</v>
      </c>
    </row>
    <row r="755" spans="1:7" x14ac:dyDescent="0.25">
      <c r="A755" s="1">
        <v>848</v>
      </c>
      <c r="B755" s="1">
        <v>0.34809998284013999</v>
      </c>
      <c r="D755" s="1">
        <v>754</v>
      </c>
      <c r="E755" s="1">
        <f>VLOOKUP(D755,cells!$A$2:$C$1778,3,)</f>
        <v>9.3899999999999997E-2</v>
      </c>
      <c r="F755" s="1">
        <f>VLOOKUP(D755,Cells_calval!$A$2:$Z$1778,26,)</f>
        <v>1.4</v>
      </c>
      <c r="G755" s="1">
        <f t="shared" si="12"/>
        <v>1.4</v>
      </c>
    </row>
    <row r="756" spans="1:7" x14ac:dyDescent="0.25">
      <c r="A756" s="1">
        <v>849</v>
      </c>
      <c r="B756" s="1">
        <v>0.52970442562390296</v>
      </c>
      <c r="D756" s="1">
        <v>755</v>
      </c>
      <c r="E756" s="1">
        <f>VLOOKUP(D756,cells!$A$2:$C$1778,3,)</f>
        <v>1</v>
      </c>
      <c r="F756" s="1">
        <f>VLOOKUP(D756,Cells_calval!$A$2:$Z$1778,26,)</f>
        <v>-1.5</v>
      </c>
      <c r="G756" s="1">
        <f t="shared" si="12"/>
        <v>0.46630908870967758</v>
      </c>
    </row>
    <row r="757" spans="1:7" x14ac:dyDescent="0.25">
      <c r="A757" s="1">
        <v>850</v>
      </c>
      <c r="B757" s="1">
        <v>0.316715055196926</v>
      </c>
      <c r="D757" s="1">
        <v>756</v>
      </c>
      <c r="E757" s="1">
        <f>VLOOKUP(D757,cells!$A$2:$C$1778,3,)</f>
        <v>4.2799999999999998E-2</v>
      </c>
      <c r="F757" s="1">
        <f>VLOOKUP(D757,Cells_calval!$A$2:$Z$1778,26,)</f>
        <v>0.51</v>
      </c>
      <c r="G757" s="1">
        <f t="shared" si="12"/>
        <v>0.51</v>
      </c>
    </row>
    <row r="758" spans="1:7" x14ac:dyDescent="0.25">
      <c r="A758" s="1">
        <v>851</v>
      </c>
      <c r="B758" s="1">
        <v>0.25648747976720698</v>
      </c>
      <c r="D758" s="1">
        <v>757</v>
      </c>
      <c r="E758" s="1">
        <f>VLOOKUP(D758,cells!$A$2:$C$1778,3,)</f>
        <v>5.8299999999999998E-2</v>
      </c>
      <c r="F758" s="1">
        <f>VLOOKUP(D758,Cells_calval!$A$2:$Z$1778,26,)</f>
        <v>0.44</v>
      </c>
      <c r="G758" s="1">
        <f t="shared" si="12"/>
        <v>0.44</v>
      </c>
    </row>
    <row r="759" spans="1:7" x14ac:dyDescent="0.25">
      <c r="A759" s="1">
        <v>852</v>
      </c>
      <c r="B759" s="1">
        <v>0.368890392075233</v>
      </c>
      <c r="D759" s="1">
        <v>758</v>
      </c>
      <c r="E759" s="1">
        <f>VLOOKUP(D759,cells!$A$2:$C$1778,3,)</f>
        <v>1</v>
      </c>
      <c r="F759" s="1">
        <f>VLOOKUP(D759,Cells_calval!$A$2:$Z$1778,26,)</f>
        <v>-1.25</v>
      </c>
      <c r="G759" s="1">
        <f t="shared" si="12"/>
        <v>0.46630908870967758</v>
      </c>
    </row>
    <row r="760" spans="1:7" x14ac:dyDescent="0.25">
      <c r="A760" s="1">
        <v>853</v>
      </c>
      <c r="B760" s="1">
        <v>0.19310475199378899</v>
      </c>
      <c r="D760" s="1">
        <v>759</v>
      </c>
      <c r="E760" s="1">
        <f>VLOOKUP(D760,cells!$A$2:$C$1778,3,)</f>
        <v>6.4199999999999993E-2</v>
      </c>
      <c r="F760" s="1">
        <f>VLOOKUP(D760,Cells_calval!$A$2:$Z$1778,26,)</f>
        <v>0.8</v>
      </c>
      <c r="G760" s="1">
        <f t="shared" si="12"/>
        <v>0.8</v>
      </c>
    </row>
    <row r="761" spans="1:7" x14ac:dyDescent="0.25">
      <c r="A761" s="1">
        <v>854</v>
      </c>
      <c r="B761" s="1">
        <v>0.19723930278031099</v>
      </c>
      <c r="D761" s="1">
        <v>760</v>
      </c>
      <c r="E761" s="1">
        <f>VLOOKUP(D761,cells!$A$2:$C$1778,3,)</f>
        <v>5.9499999999999997E-2</v>
      </c>
      <c r="F761" s="1">
        <f>VLOOKUP(D761,Cells_calval!$A$2:$Z$1778,26,)</f>
        <v>0.48</v>
      </c>
      <c r="G761" s="1">
        <f t="shared" si="12"/>
        <v>0.48</v>
      </c>
    </row>
    <row r="762" spans="1:7" x14ac:dyDescent="0.25">
      <c r="A762" s="1">
        <v>855</v>
      </c>
      <c r="B762" s="1">
        <v>0.13383217719579901</v>
      </c>
      <c r="D762" s="1">
        <v>761</v>
      </c>
      <c r="E762" s="1">
        <f>VLOOKUP(D762,cells!$A$2:$C$1778,3,)</f>
        <v>1</v>
      </c>
      <c r="F762" s="1">
        <f>VLOOKUP(D762,Cells_calval!$A$2:$Z$1778,26,)</f>
        <v>-1</v>
      </c>
      <c r="G762" s="1">
        <f t="shared" si="12"/>
        <v>0.46630908870967758</v>
      </c>
    </row>
    <row r="763" spans="1:7" x14ac:dyDescent="0.25">
      <c r="A763" s="1">
        <v>856</v>
      </c>
      <c r="B763" s="1">
        <v>0.25175747111001701</v>
      </c>
      <c r="D763" s="1">
        <v>762</v>
      </c>
      <c r="E763" s="1">
        <f>VLOOKUP(D763,cells!$A$2:$C$1778,3,)</f>
        <v>4.4400000000000002E-2</v>
      </c>
      <c r="F763" s="1">
        <f>VLOOKUP(D763,Cells_calval!$A$2:$Z$1778,26,)</f>
        <v>0.56999999999999995</v>
      </c>
      <c r="G763" s="1">
        <f t="shared" si="12"/>
        <v>0.56999999999999995</v>
      </c>
    </row>
    <row r="764" spans="1:7" x14ac:dyDescent="0.25">
      <c r="A764" s="1">
        <v>857</v>
      </c>
      <c r="B764" s="1">
        <v>0.65117200598442804</v>
      </c>
      <c r="D764" s="1">
        <v>763</v>
      </c>
      <c r="E764" s="1">
        <f>VLOOKUP(D764,cells!$A$2:$C$1778,3,)</f>
        <v>3.3E-3</v>
      </c>
      <c r="F764" s="1">
        <f>VLOOKUP(D764,Cells_calval!$A$2:$Z$1778,26,)</f>
        <v>0.71</v>
      </c>
      <c r="G764" s="1">
        <f t="shared" si="12"/>
        <v>0.71</v>
      </c>
    </row>
    <row r="765" spans="1:7" x14ac:dyDescent="0.25">
      <c r="A765" s="1">
        <v>858</v>
      </c>
      <c r="B765" s="1">
        <v>1.35333192551643</v>
      </c>
      <c r="D765" s="1">
        <v>764</v>
      </c>
      <c r="E765" s="1">
        <f>VLOOKUP(D765,cells!$A$2:$C$1778,3,)</f>
        <v>6.6E-3</v>
      </c>
      <c r="F765" s="1">
        <f>VLOOKUP(D765,Cells_calval!$A$2:$Z$1778,26,)</f>
        <v>0.93</v>
      </c>
      <c r="G765" s="1">
        <f t="shared" si="12"/>
        <v>0.93</v>
      </c>
    </row>
    <row r="766" spans="1:7" x14ac:dyDescent="0.25">
      <c r="A766" s="1">
        <v>859</v>
      </c>
      <c r="B766" s="1">
        <v>0.39793862667255597</v>
      </c>
      <c r="D766" s="1">
        <v>765</v>
      </c>
      <c r="E766" s="1">
        <f>VLOOKUP(D766,cells!$A$2:$C$1778,3,)</f>
        <v>0.1804</v>
      </c>
      <c r="F766" s="1">
        <f>VLOOKUP(D766,Cells_calval!$A$2:$Z$1778,26,)</f>
        <v>0.5</v>
      </c>
      <c r="G766" s="1">
        <f t="shared" si="12"/>
        <v>0.5</v>
      </c>
    </row>
    <row r="767" spans="1:7" x14ac:dyDescent="0.25">
      <c r="A767" s="1">
        <v>860</v>
      </c>
      <c r="B767" s="1">
        <v>0.64601208284367795</v>
      </c>
      <c r="D767" s="1">
        <v>766</v>
      </c>
      <c r="E767" s="1">
        <f>VLOOKUP(D767,cells!$A$2:$C$1778,3,)</f>
        <v>2.4400000000000002E-2</v>
      </c>
      <c r="F767" s="1">
        <f>VLOOKUP(D767,Cells_calval!$A$2:$Z$1778,26,)</f>
        <v>0.53</v>
      </c>
      <c r="G767" s="1">
        <f t="shared" si="12"/>
        <v>0.53</v>
      </c>
    </row>
    <row r="768" spans="1:7" x14ac:dyDescent="0.25">
      <c r="A768" s="1">
        <v>861</v>
      </c>
      <c r="B768" s="1">
        <v>0.25632074962517798</v>
      </c>
      <c r="D768" s="1">
        <v>767</v>
      </c>
      <c r="E768" s="1">
        <f>VLOOKUP(D768,cells!$A$2:$C$1778,3,)</f>
        <v>2.7199999999999998E-2</v>
      </c>
      <c r="F768" s="1">
        <f>VLOOKUP(D768,Cells_calval!$A$2:$Z$1778,26,)</f>
        <v>0.5</v>
      </c>
      <c r="G768" s="1">
        <f t="shared" si="12"/>
        <v>0.5</v>
      </c>
    </row>
    <row r="769" spans="1:7" x14ac:dyDescent="0.25">
      <c r="A769" s="1">
        <v>862</v>
      </c>
      <c r="B769" s="1">
        <v>0.282299414857141</v>
      </c>
      <c r="D769" s="1">
        <v>768</v>
      </c>
      <c r="E769" s="1">
        <f>VLOOKUP(D769,cells!$A$2:$C$1778,3,)</f>
        <v>8.2000000000000003E-2</v>
      </c>
      <c r="F769" s="1">
        <f>VLOOKUP(D769,Cells_calval!$A$2:$Z$1778,26,)</f>
        <v>0.59</v>
      </c>
      <c r="G769" s="1">
        <f t="shared" si="12"/>
        <v>0.59</v>
      </c>
    </row>
    <row r="770" spans="1:7" x14ac:dyDescent="0.25">
      <c r="A770" s="1">
        <v>863</v>
      </c>
      <c r="B770" s="1">
        <v>1.0675833103405901</v>
      </c>
      <c r="D770" s="1">
        <v>769</v>
      </c>
      <c r="E770" s="1">
        <f>VLOOKUP(D770,cells!$A$2:$C$1778,3,)</f>
        <v>4.7800000000000002E-2</v>
      </c>
      <c r="F770" s="1">
        <f>VLOOKUP(D770,Cells_calval!$A$2:$Z$1778,26,)</f>
        <v>0.61</v>
      </c>
      <c r="G770" s="1">
        <f t="shared" si="12"/>
        <v>0.61</v>
      </c>
    </row>
    <row r="771" spans="1:7" x14ac:dyDescent="0.25">
      <c r="A771" s="1">
        <v>864</v>
      </c>
      <c r="B771" s="1">
        <v>0.28981874561317</v>
      </c>
      <c r="D771" s="1">
        <v>770</v>
      </c>
      <c r="E771" s="1">
        <f>VLOOKUP(D771,cells!$A$2:$C$1778,3,)</f>
        <v>1.72E-2</v>
      </c>
      <c r="F771" s="1">
        <f>VLOOKUP(D771,Cells_calval!$A$2:$Z$1778,26,)</f>
        <v>0.57999999999999996</v>
      </c>
      <c r="G771" s="1">
        <f t="shared" ref="G771:G834" si="13">IF(F771&gt;100,AVERAGEIF($F$2:$F$1778,"&lt;20"),IF(F771&lt;0,AVERAGEIF($F$2:$F$1778,"&lt;20"),F771))</f>
        <v>0.57999999999999996</v>
      </c>
    </row>
    <row r="772" spans="1:7" x14ac:dyDescent="0.25">
      <c r="A772" s="1">
        <v>865</v>
      </c>
      <c r="B772" s="1">
        <v>0.36129523896399102</v>
      </c>
      <c r="D772" s="1">
        <v>771</v>
      </c>
      <c r="E772" s="1">
        <f>VLOOKUP(D772,cells!$A$2:$C$1778,3,)</f>
        <v>1</v>
      </c>
      <c r="F772" s="1">
        <f>VLOOKUP(D772,Cells_calval!$A$2:$Z$1778,26,)</f>
        <v>-1.67</v>
      </c>
      <c r="G772" s="1">
        <f t="shared" si="13"/>
        <v>0.46630908870967758</v>
      </c>
    </row>
    <row r="773" spans="1:7" x14ac:dyDescent="0.25">
      <c r="A773" s="1">
        <v>866</v>
      </c>
      <c r="B773" s="1">
        <v>0.37848113219965002</v>
      </c>
      <c r="D773" s="1">
        <v>772</v>
      </c>
      <c r="E773" s="1">
        <f>VLOOKUP(D773,cells!$A$2:$C$1778,3,)</f>
        <v>0.1051</v>
      </c>
      <c r="F773" s="1">
        <f>VLOOKUP(D773,Cells_calval!$A$2:$Z$1778,26,)</f>
        <v>0.56999999999999995</v>
      </c>
      <c r="G773" s="1">
        <f t="shared" si="13"/>
        <v>0.56999999999999995</v>
      </c>
    </row>
    <row r="774" spans="1:7" x14ac:dyDescent="0.25">
      <c r="A774" s="1">
        <v>867</v>
      </c>
      <c r="B774" s="1">
        <v>0.22568064637302199</v>
      </c>
      <c r="D774" s="1">
        <v>773</v>
      </c>
      <c r="E774" s="1">
        <f>VLOOKUP(D774,cells!$A$2:$C$1778,3,)</f>
        <v>1</v>
      </c>
      <c r="F774" s="1">
        <f>VLOOKUP(D774,Cells_calval!$A$2:$Z$1778,26,)</f>
        <v>-1.88</v>
      </c>
      <c r="G774" s="1">
        <f t="shared" si="13"/>
        <v>0.46630908870967758</v>
      </c>
    </row>
    <row r="775" spans="1:7" x14ac:dyDescent="0.25">
      <c r="A775" s="1">
        <v>868</v>
      </c>
      <c r="B775" s="1">
        <v>0.38987392420464601</v>
      </c>
      <c r="D775" s="1">
        <v>774</v>
      </c>
      <c r="E775" s="1">
        <f>VLOOKUP(D775,cells!$A$2:$C$1778,3,)</f>
        <v>1</v>
      </c>
      <c r="F775" s="1">
        <f>VLOOKUP(D775,Cells_calval!$A$2:$Z$1778,26,)</f>
        <v>-1.19</v>
      </c>
      <c r="G775" s="1">
        <f t="shared" si="13"/>
        <v>0.46630908870967758</v>
      </c>
    </row>
    <row r="776" spans="1:7" x14ac:dyDescent="0.25">
      <c r="A776" s="1">
        <v>869</v>
      </c>
      <c r="B776" s="1">
        <v>0.26081427909563298</v>
      </c>
      <c r="D776" s="1">
        <v>775</v>
      </c>
      <c r="E776" s="1">
        <f>VLOOKUP(D776,cells!$A$2:$C$1778,3,)</f>
        <v>0.1173</v>
      </c>
      <c r="F776" s="1">
        <f>VLOOKUP(D776,Cells_calval!$A$2:$Z$1778,26,)</f>
        <v>0.3</v>
      </c>
      <c r="G776" s="1">
        <f t="shared" si="13"/>
        <v>0.3</v>
      </c>
    </row>
    <row r="777" spans="1:7" x14ac:dyDescent="0.25">
      <c r="A777" s="1">
        <v>870</v>
      </c>
      <c r="B777" s="1">
        <v>0.27024436103222899</v>
      </c>
      <c r="D777" s="1">
        <v>776</v>
      </c>
      <c r="E777" s="1">
        <f>VLOOKUP(D777,cells!$A$2:$C$1778,3,)</f>
        <v>0.55610000000000004</v>
      </c>
      <c r="F777" s="1">
        <f>VLOOKUP(D777,Cells_calval!$A$2:$Z$1778,26,)</f>
        <v>0.48</v>
      </c>
      <c r="G777" s="1">
        <f t="shared" si="13"/>
        <v>0.48</v>
      </c>
    </row>
    <row r="778" spans="1:7" x14ac:dyDescent="0.25">
      <c r="A778" s="1">
        <v>871</v>
      </c>
      <c r="B778" s="1">
        <v>0.22136030928335801</v>
      </c>
      <c r="D778" s="1">
        <v>777</v>
      </c>
      <c r="E778" s="1">
        <f>VLOOKUP(D778,cells!$A$2:$C$1778,3,)</f>
        <v>0.52510000000000001</v>
      </c>
      <c r="F778" s="1">
        <f>VLOOKUP(D778,Cells_calval!$A$2:$Z$1778,26,)</f>
        <v>0.43</v>
      </c>
      <c r="G778" s="1">
        <f t="shared" si="13"/>
        <v>0.43</v>
      </c>
    </row>
    <row r="779" spans="1:7" x14ac:dyDescent="0.25">
      <c r="A779" s="1">
        <v>872</v>
      </c>
      <c r="B779" s="1">
        <v>0.35385274225811603</v>
      </c>
      <c r="D779" s="1">
        <v>778</v>
      </c>
      <c r="E779" s="1">
        <f>VLOOKUP(D779,cells!$A$2:$C$1778,3,)</f>
        <v>0.11890000000000001</v>
      </c>
      <c r="F779" s="1">
        <f>VLOOKUP(D779,Cells_calval!$A$2:$Z$1778,26,)</f>
        <v>0.61</v>
      </c>
      <c r="G779" s="1">
        <f t="shared" si="13"/>
        <v>0.61</v>
      </c>
    </row>
    <row r="780" spans="1:7" x14ac:dyDescent="0.25">
      <c r="A780" s="1">
        <v>873</v>
      </c>
      <c r="B780" s="1">
        <v>0.307839462212322</v>
      </c>
      <c r="D780" s="1">
        <v>779</v>
      </c>
      <c r="E780" s="1">
        <f>VLOOKUP(D780,cells!$A$2:$C$1778,3,)</f>
        <v>5.7999999999999996E-3</v>
      </c>
      <c r="F780" s="1">
        <f>VLOOKUP(D780,Cells_calval!$A$2:$Z$1778,26,)</f>
        <v>0.63</v>
      </c>
      <c r="G780" s="1">
        <f t="shared" si="13"/>
        <v>0.63</v>
      </c>
    </row>
    <row r="781" spans="1:7" x14ac:dyDescent="0.25">
      <c r="A781" s="1">
        <v>874</v>
      </c>
      <c r="B781" s="1">
        <v>0.46511452717602197</v>
      </c>
      <c r="D781" s="1">
        <v>780</v>
      </c>
      <c r="E781" s="1">
        <f>VLOOKUP(D781,cells!$A$2:$C$1778,3,)</f>
        <v>1</v>
      </c>
      <c r="F781" s="1">
        <f>VLOOKUP(D781,Cells_calval!$A$2:$Z$1778,26,)</f>
        <v>-1</v>
      </c>
      <c r="G781" s="1">
        <f t="shared" si="13"/>
        <v>0.46630908870967758</v>
      </c>
    </row>
    <row r="782" spans="1:7" x14ac:dyDescent="0.25">
      <c r="A782" s="1">
        <v>875</v>
      </c>
      <c r="B782" s="1">
        <v>0.72345543120432698</v>
      </c>
      <c r="D782" s="1">
        <v>781</v>
      </c>
      <c r="E782" s="1">
        <f>VLOOKUP(D782,cells!$A$2:$C$1778,3,)</f>
        <v>8.7900000000000006E-2</v>
      </c>
      <c r="F782" s="1">
        <f>VLOOKUP(D782,Cells_calval!$A$2:$Z$1778,26,)</f>
        <v>0.44</v>
      </c>
      <c r="G782" s="1">
        <f t="shared" si="13"/>
        <v>0.44</v>
      </c>
    </row>
    <row r="783" spans="1:7" x14ac:dyDescent="0.25">
      <c r="A783" s="1">
        <v>876</v>
      </c>
      <c r="B783" s="1">
        <v>0.44346637812641898</v>
      </c>
      <c r="D783" s="1">
        <v>782</v>
      </c>
      <c r="E783" s="1">
        <f>VLOOKUP(D783,cells!$A$2:$C$1778,3,)</f>
        <v>5.4600000000000003E-2</v>
      </c>
      <c r="F783" s="1">
        <f>VLOOKUP(D783,Cells_calval!$A$2:$Z$1778,26,)</f>
        <v>0.4</v>
      </c>
      <c r="G783" s="1">
        <f t="shared" si="13"/>
        <v>0.4</v>
      </c>
    </row>
    <row r="784" spans="1:7" x14ac:dyDescent="0.25">
      <c r="A784" s="1">
        <v>877</v>
      </c>
      <c r="B784" s="1">
        <v>0.64134451846197504</v>
      </c>
      <c r="D784" s="1">
        <v>783</v>
      </c>
      <c r="E784" s="1">
        <f>VLOOKUP(D784,cells!$A$2:$C$1778,3,)</f>
        <v>0.12089999999999999</v>
      </c>
      <c r="F784" s="1">
        <f>VLOOKUP(D784,Cells_calval!$A$2:$Z$1778,26,)</f>
        <v>0.37</v>
      </c>
      <c r="G784" s="1">
        <f t="shared" si="13"/>
        <v>0.37</v>
      </c>
    </row>
    <row r="785" spans="1:7" x14ac:dyDescent="0.25">
      <c r="A785" s="1">
        <v>878</v>
      </c>
      <c r="B785" s="1">
        <v>3.8912059556787</v>
      </c>
      <c r="D785" s="1">
        <v>784</v>
      </c>
      <c r="E785" s="1">
        <f>VLOOKUP(D785,cells!$A$2:$C$1778,3,)</f>
        <v>0.26979999999999998</v>
      </c>
      <c r="F785" s="1">
        <f>VLOOKUP(D785,Cells_calval!$A$2:$Z$1778,26,)</f>
        <v>0.41</v>
      </c>
      <c r="G785" s="1">
        <f t="shared" si="13"/>
        <v>0.41</v>
      </c>
    </row>
    <row r="786" spans="1:7" x14ac:dyDescent="0.25">
      <c r="A786" s="1">
        <v>879</v>
      </c>
      <c r="B786" s="1">
        <v>3.8339376613715501</v>
      </c>
      <c r="D786" s="1">
        <v>785</v>
      </c>
      <c r="E786" s="1">
        <f>VLOOKUP(D786,cells!$A$2:$C$1778,3,)</f>
        <v>9.7100000000000006E-2</v>
      </c>
      <c r="F786" s="1">
        <f>VLOOKUP(D786,Cells_calval!$A$2:$Z$1778,26,)</f>
        <v>0.49</v>
      </c>
      <c r="G786" s="1">
        <f t="shared" si="13"/>
        <v>0.49</v>
      </c>
    </row>
    <row r="787" spans="1:7" x14ac:dyDescent="0.25">
      <c r="A787" s="1">
        <v>880</v>
      </c>
      <c r="B787" s="1">
        <v>1.1259576736610299</v>
      </c>
      <c r="D787" s="1">
        <v>786</v>
      </c>
      <c r="E787" s="1">
        <f>VLOOKUP(D787,cells!$A$2:$C$1778,3,)</f>
        <v>6.2100000000000002E-2</v>
      </c>
      <c r="F787" s="1">
        <f>VLOOKUP(D787,Cells_calval!$A$2:$Z$1778,26,)</f>
        <v>1.01</v>
      </c>
      <c r="G787" s="1">
        <f t="shared" si="13"/>
        <v>1.01</v>
      </c>
    </row>
    <row r="788" spans="1:7" x14ac:dyDescent="0.25">
      <c r="A788" s="1">
        <v>881</v>
      </c>
      <c r="B788" s="1">
        <v>0.64165906495620495</v>
      </c>
      <c r="D788" s="1">
        <v>787</v>
      </c>
      <c r="E788" s="1">
        <f>VLOOKUP(D788,cells!$A$2:$C$1778,3,)</f>
        <v>1.5299999999999999E-2</v>
      </c>
      <c r="F788" s="1">
        <f>VLOOKUP(D788,Cells_calval!$A$2:$Z$1778,26,)</f>
        <v>0.61</v>
      </c>
      <c r="G788" s="1">
        <f t="shared" si="13"/>
        <v>0.61</v>
      </c>
    </row>
    <row r="789" spans="1:7" x14ac:dyDescent="0.25">
      <c r="A789" s="1">
        <v>882</v>
      </c>
      <c r="B789" s="1">
        <v>0.82086133598222</v>
      </c>
      <c r="D789" s="1">
        <v>788</v>
      </c>
      <c r="E789" s="1">
        <f>VLOOKUP(D789,cells!$A$2:$C$1778,3,)</f>
        <v>0.10730000000000001</v>
      </c>
      <c r="F789" s="1">
        <f>VLOOKUP(D789,Cells_calval!$A$2:$Z$1778,26,)</f>
        <v>0.41</v>
      </c>
      <c r="G789" s="1">
        <f t="shared" si="13"/>
        <v>0.41</v>
      </c>
    </row>
    <row r="790" spans="1:7" x14ac:dyDescent="0.25">
      <c r="A790" s="1">
        <v>883</v>
      </c>
      <c r="B790" s="1">
        <v>0.78582560682494196</v>
      </c>
      <c r="D790" s="1">
        <v>789</v>
      </c>
      <c r="E790" s="1">
        <f>VLOOKUP(D790,cells!$A$2:$C$1778,3,)</f>
        <v>1.78E-2</v>
      </c>
      <c r="F790" s="1">
        <f>VLOOKUP(D790,Cells_calval!$A$2:$Z$1778,26,)</f>
        <v>0.49</v>
      </c>
      <c r="G790" s="1">
        <f t="shared" si="13"/>
        <v>0.49</v>
      </c>
    </row>
    <row r="791" spans="1:7" x14ac:dyDescent="0.25">
      <c r="A791" s="1">
        <v>884</v>
      </c>
      <c r="B791" s="1">
        <v>1.3524569383387901</v>
      </c>
      <c r="D791" s="1">
        <v>790</v>
      </c>
      <c r="E791" s="1">
        <f>VLOOKUP(D791,cells!$A$2:$C$1778,3,)</f>
        <v>1</v>
      </c>
      <c r="F791" s="1">
        <f>VLOOKUP(D791,Cells_calval!$A$2:$Z$1778,26,)</f>
        <v>-1</v>
      </c>
      <c r="G791" s="1">
        <f t="shared" si="13"/>
        <v>0.46630908870967758</v>
      </c>
    </row>
    <row r="792" spans="1:7" x14ac:dyDescent="0.25">
      <c r="A792" s="1">
        <v>885</v>
      </c>
      <c r="B792" s="1">
        <v>3.8090398961393999</v>
      </c>
      <c r="D792" s="1">
        <v>791</v>
      </c>
      <c r="E792" s="1">
        <f>VLOOKUP(D792,cells!$A$2:$C$1778,3,)</f>
        <v>2.52E-2</v>
      </c>
      <c r="F792" s="1">
        <f>VLOOKUP(D792,Cells_calval!$A$2:$Z$1778,26,)</f>
        <v>0.54</v>
      </c>
      <c r="G792" s="1">
        <f t="shared" si="13"/>
        <v>0.54</v>
      </c>
    </row>
    <row r="793" spans="1:7" x14ac:dyDescent="0.25">
      <c r="A793" s="1">
        <v>886</v>
      </c>
      <c r="B793" s="1">
        <v>1.0997329809479199</v>
      </c>
      <c r="D793" s="1">
        <v>792</v>
      </c>
      <c r="E793" s="1">
        <f>VLOOKUP(D793,cells!$A$2:$C$1778,3,)</f>
        <v>1.8200000000000001E-2</v>
      </c>
      <c r="F793" s="1">
        <f>VLOOKUP(D793,Cells_calval!$A$2:$Z$1778,26,)</f>
        <v>0.56000000000000005</v>
      </c>
      <c r="G793" s="1">
        <f t="shared" si="13"/>
        <v>0.56000000000000005</v>
      </c>
    </row>
    <row r="794" spans="1:7" x14ac:dyDescent="0.25">
      <c r="A794" s="1">
        <v>887</v>
      </c>
      <c r="B794" s="1">
        <v>0.91041398123946604</v>
      </c>
      <c r="D794" s="1">
        <v>793</v>
      </c>
      <c r="E794" s="1">
        <f>VLOOKUP(D794,cells!$A$2:$C$1778,3,)</f>
        <v>1.5100000000000001E-2</v>
      </c>
      <c r="F794" s="1">
        <f>VLOOKUP(D794,Cells_calval!$A$2:$Z$1778,26,)</f>
        <v>0.5</v>
      </c>
      <c r="G794" s="1">
        <f t="shared" si="13"/>
        <v>0.5</v>
      </c>
    </row>
    <row r="795" spans="1:7" x14ac:dyDescent="0.25">
      <c r="A795" s="1">
        <v>888</v>
      </c>
      <c r="B795" s="1">
        <v>0.86375852027150701</v>
      </c>
      <c r="D795" s="1">
        <v>794</v>
      </c>
      <c r="E795" s="1">
        <f>VLOOKUP(D795,cells!$A$2:$C$1778,3,)</f>
        <v>0.16159999999999999</v>
      </c>
      <c r="F795" s="1">
        <f>VLOOKUP(D795,Cells_calval!$A$2:$Z$1778,26,)</f>
        <v>0.39</v>
      </c>
      <c r="G795" s="1">
        <f t="shared" si="13"/>
        <v>0.39</v>
      </c>
    </row>
    <row r="796" spans="1:7" x14ac:dyDescent="0.25">
      <c r="A796" s="1">
        <v>889</v>
      </c>
      <c r="B796" s="1">
        <v>1.8725883590443599</v>
      </c>
      <c r="D796" s="1">
        <v>795</v>
      </c>
      <c r="E796" s="1">
        <f>VLOOKUP(D796,cells!$A$2:$C$1778,3,)</f>
        <v>8.7499999999999994E-2</v>
      </c>
      <c r="F796" s="1">
        <f>VLOOKUP(D796,Cells_calval!$A$2:$Z$1778,26,)</f>
        <v>0.32</v>
      </c>
      <c r="G796" s="1">
        <f t="shared" si="13"/>
        <v>0.32</v>
      </c>
    </row>
    <row r="797" spans="1:7" x14ac:dyDescent="0.25">
      <c r="A797" s="1">
        <v>890</v>
      </c>
      <c r="B797" s="1">
        <v>0.886738393957204</v>
      </c>
      <c r="D797" s="1">
        <v>796</v>
      </c>
      <c r="E797" s="1">
        <f>VLOOKUP(D797,cells!$A$2:$C$1778,3,)</f>
        <v>6.6799999999999998E-2</v>
      </c>
      <c r="F797" s="1">
        <f>VLOOKUP(D797,Cells_calval!$A$2:$Z$1778,26,)</f>
        <v>0.37</v>
      </c>
      <c r="G797" s="1">
        <f t="shared" si="13"/>
        <v>0.37</v>
      </c>
    </row>
    <row r="798" spans="1:7" x14ac:dyDescent="0.25">
      <c r="A798" s="1">
        <v>891</v>
      </c>
      <c r="B798" s="1">
        <v>0.91640218107321303</v>
      </c>
      <c r="D798" s="1">
        <v>797</v>
      </c>
      <c r="E798" s="1">
        <f>VLOOKUP(D798,cells!$A$2:$C$1778,3,)</f>
        <v>1</v>
      </c>
      <c r="F798" s="1">
        <f>VLOOKUP(D798,Cells_calval!$A$2:$Z$1778,26,)</f>
        <v>-2</v>
      </c>
      <c r="G798" s="1">
        <f t="shared" si="13"/>
        <v>0.46630908870967758</v>
      </c>
    </row>
    <row r="799" spans="1:7" x14ac:dyDescent="0.25">
      <c r="A799" s="1">
        <v>892</v>
      </c>
      <c r="B799" s="1">
        <v>0.77597682882190699</v>
      </c>
      <c r="D799" s="1">
        <v>798</v>
      </c>
      <c r="E799" s="1">
        <f>VLOOKUP(D799,cells!$A$2:$C$1778,3,)</f>
        <v>1.8700000000000001E-2</v>
      </c>
      <c r="F799" s="1">
        <f>VLOOKUP(D799,Cells_calval!$A$2:$Z$1778,26,)</f>
        <v>0.6</v>
      </c>
      <c r="G799" s="1">
        <f t="shared" si="13"/>
        <v>0.6</v>
      </c>
    </row>
    <row r="800" spans="1:7" x14ac:dyDescent="0.25">
      <c r="A800" s="1">
        <v>893</v>
      </c>
      <c r="B800" s="1">
        <v>1.7996846717205</v>
      </c>
      <c r="D800" s="1">
        <v>799</v>
      </c>
      <c r="E800" s="1">
        <f>VLOOKUP(D800,cells!$A$2:$C$1778,3,)</f>
        <v>1.7000000000000001E-2</v>
      </c>
      <c r="F800" s="1">
        <f>VLOOKUP(D800,Cells_calval!$A$2:$Z$1778,26,)</f>
        <v>0.51</v>
      </c>
      <c r="G800" s="1">
        <f t="shared" si="13"/>
        <v>0.51</v>
      </c>
    </row>
    <row r="801" spans="1:7" x14ac:dyDescent="0.25">
      <c r="A801" s="1">
        <v>894</v>
      </c>
      <c r="B801" s="1">
        <v>1.4933212710804999</v>
      </c>
      <c r="D801" s="1">
        <v>800</v>
      </c>
      <c r="E801" s="1">
        <f>VLOOKUP(D801,cells!$A$2:$C$1778,3,)</f>
        <v>2.8899999999999999E-2</v>
      </c>
      <c r="F801" s="1">
        <f>VLOOKUP(D801,Cells_calval!$A$2:$Z$1778,26,)</f>
        <v>0.39</v>
      </c>
      <c r="G801" s="1">
        <f t="shared" si="13"/>
        <v>0.39</v>
      </c>
    </row>
    <row r="802" spans="1:7" x14ac:dyDescent="0.25">
      <c r="A802" s="1">
        <v>895</v>
      </c>
      <c r="B802" s="1">
        <v>1.2116568809016399</v>
      </c>
      <c r="D802" s="1">
        <v>801</v>
      </c>
      <c r="E802" s="1">
        <f>VLOOKUP(D802,cells!$A$2:$C$1778,3,)</f>
        <v>4.19E-2</v>
      </c>
      <c r="F802" s="1">
        <f>VLOOKUP(D802,Cells_calval!$A$2:$Z$1778,26,)</f>
        <v>0.5</v>
      </c>
      <c r="G802" s="1">
        <f t="shared" si="13"/>
        <v>0.5</v>
      </c>
    </row>
    <row r="803" spans="1:7" x14ac:dyDescent="0.25">
      <c r="A803" s="1">
        <v>897</v>
      </c>
      <c r="B803" s="1">
        <v>3.9209554696329398</v>
      </c>
      <c r="D803" s="1">
        <v>802</v>
      </c>
      <c r="E803" s="1">
        <f>VLOOKUP(D803,cells!$A$2:$C$1778,3,)</f>
        <v>1.66E-2</v>
      </c>
      <c r="F803" s="1">
        <f>VLOOKUP(D803,Cells_calval!$A$2:$Z$1778,26,)</f>
        <v>0.48</v>
      </c>
      <c r="G803" s="1">
        <f t="shared" si="13"/>
        <v>0.48</v>
      </c>
    </row>
    <row r="804" spans="1:7" x14ac:dyDescent="0.25">
      <c r="A804" s="1">
        <v>898</v>
      </c>
      <c r="B804" s="1">
        <v>2.2047972994739702</v>
      </c>
      <c r="D804" s="1">
        <v>803</v>
      </c>
      <c r="E804" s="1">
        <f>VLOOKUP(D804,cells!$A$2:$C$1778,3,)</f>
        <v>7.7899999999999997E-2</v>
      </c>
      <c r="F804" s="1">
        <f>VLOOKUP(D804,Cells_calval!$A$2:$Z$1778,26,)</f>
        <v>0.47</v>
      </c>
      <c r="G804" s="1">
        <f t="shared" si="13"/>
        <v>0.47</v>
      </c>
    </row>
    <row r="805" spans="1:7" x14ac:dyDescent="0.25">
      <c r="A805" s="1">
        <v>899</v>
      </c>
      <c r="B805" s="1">
        <v>0.73069145954912695</v>
      </c>
      <c r="D805" s="1">
        <v>804</v>
      </c>
      <c r="E805" s="1">
        <f>VLOOKUP(D805,cells!$A$2:$C$1778,3,)</f>
        <v>1</v>
      </c>
      <c r="F805" s="1">
        <f>VLOOKUP(D805,Cells_calval!$A$2:$Z$1778,26,)</f>
        <v>-2</v>
      </c>
      <c r="G805" s="1">
        <f t="shared" si="13"/>
        <v>0.46630908870967758</v>
      </c>
    </row>
    <row r="806" spans="1:7" x14ac:dyDescent="0.25">
      <c r="A806" s="1">
        <v>900</v>
      </c>
      <c r="B806" s="1">
        <v>0.87176590464982295</v>
      </c>
      <c r="D806" s="1">
        <v>805</v>
      </c>
      <c r="E806" s="1">
        <f>VLOOKUP(D806,cells!$A$2:$C$1778,3,)</f>
        <v>3.73E-2</v>
      </c>
      <c r="F806" s="1">
        <f>VLOOKUP(D806,Cells_calval!$A$2:$Z$1778,26,)</f>
        <v>0.33</v>
      </c>
      <c r="G806" s="1">
        <f t="shared" si="13"/>
        <v>0.33</v>
      </c>
    </row>
    <row r="807" spans="1:7" x14ac:dyDescent="0.25">
      <c r="A807" s="1">
        <v>901</v>
      </c>
      <c r="B807" s="1">
        <v>0.91285940678039501</v>
      </c>
      <c r="D807" s="1">
        <v>806</v>
      </c>
      <c r="E807" s="1">
        <f>VLOOKUP(D807,cells!$A$2:$C$1778,3,)</f>
        <v>8.0000000000000004E-4</v>
      </c>
      <c r="F807" s="1">
        <f>VLOOKUP(D807,Cells_calval!$A$2:$Z$1778,26,)</f>
        <v>0.66</v>
      </c>
      <c r="G807" s="1">
        <f t="shared" si="13"/>
        <v>0.66</v>
      </c>
    </row>
    <row r="808" spans="1:7" x14ac:dyDescent="0.25">
      <c r="A808" s="1">
        <v>902</v>
      </c>
      <c r="B808" s="1">
        <v>0.50956953504182601</v>
      </c>
      <c r="D808" s="1">
        <v>807</v>
      </c>
      <c r="E808" s="1">
        <f>VLOOKUP(D808,cells!$A$2:$C$1778,3,)</f>
        <v>1</v>
      </c>
      <c r="F808" s="1">
        <f>VLOOKUP(D808,Cells_calval!$A$2:$Z$1778,26,)</f>
        <v>-2</v>
      </c>
      <c r="G808" s="1">
        <f t="shared" si="13"/>
        <v>0.46630908870967758</v>
      </c>
    </row>
    <row r="809" spans="1:7" x14ac:dyDescent="0.25">
      <c r="A809" s="1">
        <v>903</v>
      </c>
      <c r="B809" s="1">
        <v>0.19401941805641101</v>
      </c>
      <c r="D809" s="1">
        <v>808</v>
      </c>
      <c r="E809" s="1">
        <f>VLOOKUP(D809,cells!$A$2:$C$1778,3,)</f>
        <v>1</v>
      </c>
      <c r="F809" s="1">
        <f>VLOOKUP(D809,Cells_calval!$A$2:$Z$1778,26,)</f>
        <v>-3.5</v>
      </c>
      <c r="G809" s="1">
        <f t="shared" si="13"/>
        <v>0.46630908870967758</v>
      </c>
    </row>
    <row r="810" spans="1:7" x14ac:dyDescent="0.25">
      <c r="A810" s="1">
        <v>904</v>
      </c>
      <c r="B810" s="1">
        <v>0.33338931710359299</v>
      </c>
      <c r="D810" s="1">
        <v>809</v>
      </c>
      <c r="E810" s="1">
        <f>VLOOKUP(D810,cells!$A$2:$C$1778,3,)</f>
        <v>6.6900000000000001E-2</v>
      </c>
      <c r="F810" s="1">
        <f>VLOOKUP(D810,Cells_calval!$A$2:$Z$1778,26,)</f>
        <v>0.4</v>
      </c>
      <c r="G810" s="1">
        <f t="shared" si="13"/>
        <v>0.4</v>
      </c>
    </row>
    <row r="811" spans="1:7" x14ac:dyDescent="0.25">
      <c r="A811" s="1">
        <v>905</v>
      </c>
      <c r="B811" s="1">
        <v>0.61156392758943701</v>
      </c>
      <c r="D811" s="1">
        <v>810</v>
      </c>
      <c r="E811" s="1">
        <f>VLOOKUP(D811,cells!$A$2:$C$1778,3,)</f>
        <v>0.1095</v>
      </c>
      <c r="F811" s="1">
        <f>VLOOKUP(D811,Cells_calval!$A$2:$Z$1778,26,)</f>
        <v>0.37</v>
      </c>
      <c r="G811" s="1">
        <f t="shared" si="13"/>
        <v>0.37</v>
      </c>
    </row>
    <row r="812" spans="1:7" x14ac:dyDescent="0.25">
      <c r="A812" s="1">
        <v>906</v>
      </c>
      <c r="B812" s="1">
        <v>0.55955696742595296</v>
      </c>
      <c r="D812" s="1">
        <v>811</v>
      </c>
      <c r="E812" s="1">
        <f>VLOOKUP(D812,cells!$A$2:$C$1778,3,)</f>
        <v>0.92490000000000006</v>
      </c>
      <c r="F812" s="1">
        <f>VLOOKUP(D812,Cells_calval!$A$2:$Z$1778,26,)</f>
        <v>0.49</v>
      </c>
      <c r="G812" s="1">
        <f t="shared" si="13"/>
        <v>0.49</v>
      </c>
    </row>
    <row r="813" spans="1:7" x14ac:dyDescent="0.25">
      <c r="A813" s="1">
        <v>907</v>
      </c>
      <c r="B813" s="1">
        <v>0.29973317939454702</v>
      </c>
      <c r="D813" s="1">
        <v>812</v>
      </c>
      <c r="E813" s="1">
        <f>VLOOKUP(D813,cells!$A$2:$C$1778,3,)</f>
        <v>1</v>
      </c>
      <c r="F813" s="1">
        <f>VLOOKUP(D813,Cells_calval!$A$2:$Z$1778,26,)</f>
        <v>-1.19</v>
      </c>
      <c r="G813" s="1">
        <f t="shared" si="13"/>
        <v>0.46630908870967758</v>
      </c>
    </row>
    <row r="814" spans="1:7" x14ac:dyDescent="0.25">
      <c r="A814" s="1">
        <v>908</v>
      </c>
      <c r="B814" s="1">
        <v>0.379736515837024</v>
      </c>
      <c r="D814" s="1">
        <v>813</v>
      </c>
      <c r="E814" s="1">
        <f>VLOOKUP(D814,cells!$A$2:$C$1778,3,)</f>
        <v>0.21249999999999999</v>
      </c>
      <c r="F814" s="1">
        <f>VLOOKUP(D814,Cells_calval!$A$2:$Z$1778,26,)</f>
        <v>0.5</v>
      </c>
      <c r="G814" s="1">
        <f t="shared" si="13"/>
        <v>0.5</v>
      </c>
    </row>
    <row r="815" spans="1:7" x14ac:dyDescent="0.25">
      <c r="A815" s="1">
        <v>909</v>
      </c>
      <c r="B815" s="1">
        <v>1.21828513074726</v>
      </c>
      <c r="D815" s="1">
        <v>814</v>
      </c>
      <c r="E815" s="1">
        <f>VLOOKUP(D815,cells!$A$2:$C$1778,3,)</f>
        <v>0.15609999999999999</v>
      </c>
      <c r="F815" s="1">
        <f>VLOOKUP(D815,Cells_calval!$A$2:$Z$1778,26,)</f>
        <v>0.25</v>
      </c>
      <c r="G815" s="1">
        <f t="shared" si="13"/>
        <v>0.25</v>
      </c>
    </row>
    <row r="816" spans="1:7" x14ac:dyDescent="0.25">
      <c r="A816" s="1">
        <v>910</v>
      </c>
      <c r="B816" s="1">
        <v>1.19582492589637</v>
      </c>
      <c r="D816" s="1">
        <v>815</v>
      </c>
      <c r="E816" s="1">
        <f>VLOOKUP(D816,cells!$A$2:$C$1778,3,)</f>
        <v>0.3463</v>
      </c>
      <c r="F816" s="1">
        <f>VLOOKUP(D816,Cells_calval!$A$2:$Z$1778,26,)</f>
        <v>0.42</v>
      </c>
      <c r="G816" s="1">
        <f t="shared" si="13"/>
        <v>0.42</v>
      </c>
    </row>
    <row r="817" spans="1:7" x14ac:dyDescent="0.25">
      <c r="A817" s="1">
        <v>911</v>
      </c>
      <c r="B817" s="1">
        <v>1.7483590149484101</v>
      </c>
      <c r="D817" s="1">
        <v>816</v>
      </c>
      <c r="E817" s="1">
        <f>VLOOKUP(D817,cells!$A$2:$C$1778,3,)</f>
        <v>0.21829999999999999</v>
      </c>
      <c r="F817" s="1">
        <f>VLOOKUP(D817,Cells_calval!$A$2:$Z$1778,26,)</f>
        <v>0.28999999999999998</v>
      </c>
      <c r="G817" s="1">
        <f t="shared" si="13"/>
        <v>0.28999999999999998</v>
      </c>
    </row>
    <row r="818" spans="1:7" x14ac:dyDescent="0.25">
      <c r="A818" s="1">
        <v>912</v>
      </c>
      <c r="B818" s="1">
        <v>0.56793756101277404</v>
      </c>
      <c r="D818" s="1">
        <v>817</v>
      </c>
      <c r="E818" s="1">
        <f>VLOOKUP(D818,cells!$A$2:$C$1778,3,)</f>
        <v>9.4799999999999995E-2</v>
      </c>
      <c r="F818" s="1">
        <f>VLOOKUP(D818,Cells_calval!$A$2:$Z$1778,26,)</f>
        <v>0.38</v>
      </c>
      <c r="G818" s="1">
        <f t="shared" si="13"/>
        <v>0.38</v>
      </c>
    </row>
    <row r="819" spans="1:7" x14ac:dyDescent="0.25">
      <c r="A819" s="1">
        <v>913</v>
      </c>
      <c r="B819" s="1">
        <v>0.97204695652612505</v>
      </c>
      <c r="D819" s="1">
        <v>818</v>
      </c>
      <c r="E819" s="1">
        <f>VLOOKUP(D819,cells!$A$2:$C$1778,3,)</f>
        <v>0.27629999999999999</v>
      </c>
      <c r="F819" s="1">
        <f>VLOOKUP(D819,Cells_calval!$A$2:$Z$1778,26,)</f>
        <v>0.23</v>
      </c>
      <c r="G819" s="1">
        <f t="shared" si="13"/>
        <v>0.23</v>
      </c>
    </row>
    <row r="820" spans="1:7" x14ac:dyDescent="0.25">
      <c r="A820" s="1">
        <v>914</v>
      </c>
      <c r="B820" s="1">
        <v>0.620956975534672</v>
      </c>
      <c r="D820" s="1">
        <v>819</v>
      </c>
      <c r="E820" s="1">
        <f>VLOOKUP(D820,cells!$A$2:$C$1778,3,)</f>
        <v>5.2299999999999999E-2</v>
      </c>
      <c r="F820" s="1">
        <f>VLOOKUP(D820,Cells_calval!$A$2:$Z$1778,26,)</f>
        <v>0.52</v>
      </c>
      <c r="G820" s="1">
        <f t="shared" si="13"/>
        <v>0.52</v>
      </c>
    </row>
    <row r="821" spans="1:7" x14ac:dyDescent="0.25">
      <c r="A821" s="1">
        <v>915</v>
      </c>
      <c r="B821" s="1">
        <v>0.47759725089892002</v>
      </c>
      <c r="D821" s="1">
        <v>820</v>
      </c>
      <c r="E821" s="1">
        <f>VLOOKUP(D821,cells!$A$2:$C$1778,3,)</f>
        <v>5.8999999999999997E-2</v>
      </c>
      <c r="F821" s="1">
        <f>VLOOKUP(D821,Cells_calval!$A$2:$Z$1778,26,)</f>
        <v>0.54</v>
      </c>
      <c r="G821" s="1">
        <f t="shared" si="13"/>
        <v>0.54</v>
      </c>
    </row>
    <row r="822" spans="1:7" x14ac:dyDescent="0.25">
      <c r="A822" s="1">
        <v>916</v>
      </c>
      <c r="B822" s="1">
        <v>0.44248495543647398</v>
      </c>
      <c r="D822" s="1">
        <v>821</v>
      </c>
      <c r="E822" s="1">
        <f>VLOOKUP(D822,cells!$A$2:$C$1778,3,)</f>
        <v>1.66E-2</v>
      </c>
      <c r="F822" s="1">
        <f>VLOOKUP(D822,Cells_calval!$A$2:$Z$1778,26,)</f>
        <v>0.52</v>
      </c>
      <c r="G822" s="1">
        <f t="shared" si="13"/>
        <v>0.52</v>
      </c>
    </row>
    <row r="823" spans="1:7" x14ac:dyDescent="0.25">
      <c r="A823" s="1">
        <v>917</v>
      </c>
      <c r="B823" s="1">
        <v>0.271508897283676</v>
      </c>
      <c r="D823" s="1">
        <v>822</v>
      </c>
      <c r="E823" s="1">
        <f>VLOOKUP(D823,cells!$A$2:$C$1778,3,)</f>
        <v>0.1095</v>
      </c>
      <c r="F823" s="1">
        <f>VLOOKUP(D823,Cells_calval!$A$2:$Z$1778,26,)</f>
        <v>0.45</v>
      </c>
      <c r="G823" s="1">
        <f t="shared" si="13"/>
        <v>0.45</v>
      </c>
    </row>
    <row r="824" spans="1:7" x14ac:dyDescent="0.25">
      <c r="A824" s="1">
        <v>918</v>
      </c>
      <c r="B824" s="1">
        <v>0.18509469632828501</v>
      </c>
      <c r="D824" s="1">
        <v>823</v>
      </c>
      <c r="E824" s="1">
        <f>VLOOKUP(D824,cells!$A$2:$C$1778,3,)</f>
        <v>5.3100000000000001E-2</v>
      </c>
      <c r="F824" s="1">
        <f>VLOOKUP(D824,Cells_calval!$A$2:$Z$1778,26,)</f>
        <v>0.5</v>
      </c>
      <c r="G824" s="1">
        <f t="shared" si="13"/>
        <v>0.5</v>
      </c>
    </row>
    <row r="825" spans="1:7" x14ac:dyDescent="0.25">
      <c r="A825" s="1">
        <v>919</v>
      </c>
      <c r="B825" s="1">
        <v>0.32855324919248402</v>
      </c>
      <c r="D825" s="1">
        <v>824</v>
      </c>
      <c r="E825" s="1">
        <f>VLOOKUP(D825,cells!$A$2:$C$1778,3,)</f>
        <v>0.14319999999999999</v>
      </c>
      <c r="F825" s="1">
        <f>VLOOKUP(D825,Cells_calval!$A$2:$Z$1778,26,)</f>
        <v>0.5</v>
      </c>
      <c r="G825" s="1">
        <f t="shared" si="13"/>
        <v>0.5</v>
      </c>
    </row>
    <row r="826" spans="1:7" x14ac:dyDescent="0.25">
      <c r="A826" s="1">
        <v>920</v>
      </c>
      <c r="B826" s="1">
        <v>0.43532522763571502</v>
      </c>
      <c r="D826" s="1">
        <v>825</v>
      </c>
      <c r="E826" s="1">
        <f>VLOOKUP(D826,cells!$A$2:$C$1778,3,)</f>
        <v>1</v>
      </c>
      <c r="F826" s="1">
        <f>VLOOKUP(D826,Cells_calval!$A$2:$Z$1778,26,)</f>
        <v>-1.67</v>
      </c>
      <c r="G826" s="1">
        <f t="shared" si="13"/>
        <v>0.46630908870967758</v>
      </c>
    </row>
    <row r="827" spans="1:7" x14ac:dyDescent="0.25">
      <c r="A827" s="1">
        <v>921</v>
      </c>
      <c r="B827" s="1">
        <v>0.35952263722376399</v>
      </c>
      <c r="D827" s="1">
        <v>826</v>
      </c>
      <c r="E827" s="1">
        <f>VLOOKUP(D827,cells!$A$2:$C$1778,3,)</f>
        <v>5.3E-3</v>
      </c>
      <c r="F827" s="1">
        <f>VLOOKUP(D827,Cells_calval!$A$2:$Z$1778,26,)</f>
        <v>0.55000000000000004</v>
      </c>
      <c r="G827" s="1">
        <f t="shared" si="13"/>
        <v>0.55000000000000004</v>
      </c>
    </row>
    <row r="828" spans="1:7" x14ac:dyDescent="0.25">
      <c r="A828" s="1">
        <v>922</v>
      </c>
      <c r="B828" s="1">
        <v>0.44049948451260001</v>
      </c>
      <c r="D828" s="1">
        <v>827</v>
      </c>
      <c r="E828" s="1">
        <f>VLOOKUP(D828,cells!$A$2:$C$1778,3,)</f>
        <v>9.2999999999999992E-3</v>
      </c>
      <c r="F828" s="1">
        <f>VLOOKUP(D828,Cells_calval!$A$2:$Z$1778,26,)</f>
        <v>0.64</v>
      </c>
      <c r="G828" s="1">
        <f t="shared" si="13"/>
        <v>0.64</v>
      </c>
    </row>
    <row r="829" spans="1:7" x14ac:dyDescent="0.25">
      <c r="A829" s="1">
        <v>923</v>
      </c>
      <c r="B829" s="1">
        <v>0.37862519581052601</v>
      </c>
      <c r="D829" s="1">
        <v>828</v>
      </c>
      <c r="E829" s="1">
        <f>VLOOKUP(D829,cells!$A$2:$C$1778,3,)</f>
        <v>6.7999999999999996E-3</v>
      </c>
      <c r="F829" s="1">
        <f>VLOOKUP(D829,Cells_calval!$A$2:$Z$1778,26,)</f>
        <v>0.49</v>
      </c>
      <c r="G829" s="1">
        <f t="shared" si="13"/>
        <v>0.49</v>
      </c>
    </row>
    <row r="830" spans="1:7" x14ac:dyDescent="0.25">
      <c r="A830" s="1">
        <v>924</v>
      </c>
      <c r="B830" s="1">
        <v>0.48517843025834201</v>
      </c>
      <c r="D830" s="1">
        <v>829</v>
      </c>
      <c r="E830" s="1">
        <f>VLOOKUP(D830,cells!$A$2:$C$1778,3,)</f>
        <v>5.0200000000000002E-2</v>
      </c>
      <c r="F830" s="1">
        <f>VLOOKUP(D830,Cells_calval!$A$2:$Z$1778,26,)</f>
        <v>0.43</v>
      </c>
      <c r="G830" s="1">
        <f t="shared" si="13"/>
        <v>0.43</v>
      </c>
    </row>
    <row r="831" spans="1:7" x14ac:dyDescent="0.25">
      <c r="A831" s="1">
        <v>925</v>
      </c>
      <c r="B831" s="1">
        <v>0.48892944335646099</v>
      </c>
      <c r="D831" s="1">
        <v>830</v>
      </c>
      <c r="E831" s="1">
        <f>VLOOKUP(D831,cells!$A$2:$C$1778,3,)</f>
        <v>6.59E-2</v>
      </c>
      <c r="F831" s="1">
        <f>VLOOKUP(D831,Cells_calval!$A$2:$Z$1778,26,)</f>
        <v>0.45</v>
      </c>
      <c r="G831" s="1">
        <f t="shared" si="13"/>
        <v>0.45</v>
      </c>
    </row>
    <row r="832" spans="1:7" x14ac:dyDescent="0.25">
      <c r="A832" s="1">
        <v>926</v>
      </c>
      <c r="B832" s="1">
        <v>0.594860900072534</v>
      </c>
      <c r="D832" s="1">
        <v>831</v>
      </c>
      <c r="E832" s="1">
        <f>VLOOKUP(D832,cells!$A$2:$C$1778,3,)</f>
        <v>1</v>
      </c>
      <c r="F832" s="1">
        <f>VLOOKUP(D832,Cells_calval!$A$2:$Z$1778,26,)</f>
        <v>-2.42</v>
      </c>
      <c r="G832" s="1">
        <f t="shared" si="13"/>
        <v>0.46630908870967758</v>
      </c>
    </row>
    <row r="833" spans="1:7" x14ac:dyDescent="0.25">
      <c r="A833" s="1">
        <v>927</v>
      </c>
      <c r="B833" s="1">
        <v>0.22769288131475299</v>
      </c>
      <c r="D833" s="1">
        <v>832</v>
      </c>
      <c r="E833" s="1">
        <f>VLOOKUP(D833,cells!$A$2:$C$1778,3,)</f>
        <v>8.0000000000000002E-3</v>
      </c>
      <c r="F833" s="1">
        <f>VLOOKUP(D833,Cells_calval!$A$2:$Z$1778,26,)</f>
        <v>0.47</v>
      </c>
      <c r="G833" s="1">
        <f t="shared" si="13"/>
        <v>0.47</v>
      </c>
    </row>
    <row r="834" spans="1:7" x14ac:dyDescent="0.25">
      <c r="A834" s="1">
        <v>928</v>
      </c>
      <c r="B834" s="1">
        <v>0.572386560097495</v>
      </c>
      <c r="D834" s="1">
        <v>833</v>
      </c>
      <c r="E834" s="1">
        <f>VLOOKUP(D834,cells!$A$2:$C$1778,3,)</f>
        <v>0.97340000000000004</v>
      </c>
      <c r="F834" s="1">
        <f>VLOOKUP(D834,Cells_calval!$A$2:$Z$1778,26,)</f>
        <v>0.64</v>
      </c>
      <c r="G834" s="1">
        <f t="shared" si="13"/>
        <v>0.64</v>
      </c>
    </row>
    <row r="835" spans="1:7" x14ac:dyDescent="0.25">
      <c r="A835" s="1">
        <v>929</v>
      </c>
      <c r="B835" s="1">
        <v>1.66183358395284</v>
      </c>
      <c r="D835" s="1">
        <v>834</v>
      </c>
      <c r="E835" s="1">
        <f>VLOOKUP(D835,cells!$A$2:$C$1778,3,)</f>
        <v>0.18129999999999999</v>
      </c>
      <c r="F835" s="1">
        <f>VLOOKUP(D835,Cells_calval!$A$2:$Z$1778,26,)</f>
        <v>0.38</v>
      </c>
      <c r="G835" s="1">
        <f t="shared" ref="G835:G898" si="14">IF(F835&gt;100,AVERAGEIF($F$2:$F$1778,"&lt;20"),IF(F835&lt;0,AVERAGEIF($F$2:$F$1778,"&lt;20"),F835))</f>
        <v>0.38</v>
      </c>
    </row>
    <row r="836" spans="1:7" x14ac:dyDescent="0.25">
      <c r="A836" s="1">
        <v>930</v>
      </c>
      <c r="B836" s="1">
        <v>1.5376000718817799</v>
      </c>
      <c r="D836" s="1">
        <v>835</v>
      </c>
      <c r="E836" s="1">
        <f>VLOOKUP(D836,cells!$A$2:$C$1778,3,)</f>
        <v>0.58840000000000003</v>
      </c>
      <c r="F836" s="1">
        <f>VLOOKUP(D836,Cells_calval!$A$2:$Z$1778,26,)</f>
        <v>0.39</v>
      </c>
      <c r="G836" s="1">
        <f t="shared" si="14"/>
        <v>0.39</v>
      </c>
    </row>
    <row r="837" spans="1:7" x14ac:dyDescent="0.25">
      <c r="A837" s="1">
        <v>931</v>
      </c>
      <c r="B837" s="1">
        <v>2.46980907263158</v>
      </c>
      <c r="D837" s="1">
        <v>836</v>
      </c>
      <c r="E837" s="1">
        <f>VLOOKUP(D837,cells!$A$2:$C$1778,3,)</f>
        <v>0.62070000000000003</v>
      </c>
      <c r="F837" s="1">
        <f>VLOOKUP(D837,Cells_calval!$A$2:$Z$1778,26,)</f>
        <v>0.38</v>
      </c>
      <c r="G837" s="1">
        <f t="shared" si="14"/>
        <v>0.38</v>
      </c>
    </row>
    <row r="838" spans="1:7" x14ac:dyDescent="0.25">
      <c r="A838" s="1">
        <v>932</v>
      </c>
      <c r="B838" s="1">
        <v>0.27904299677041999</v>
      </c>
      <c r="D838" s="1">
        <v>837</v>
      </c>
      <c r="E838" s="1">
        <f>VLOOKUP(D838,cells!$A$2:$C$1778,3,)</f>
        <v>0.753</v>
      </c>
      <c r="F838" s="1">
        <f>VLOOKUP(D838,Cells_calval!$A$2:$Z$1778,26,)</f>
        <v>0.26</v>
      </c>
      <c r="G838" s="1">
        <f t="shared" si="14"/>
        <v>0.26</v>
      </c>
    </row>
    <row r="839" spans="1:7" x14ac:dyDescent="0.25">
      <c r="A839" s="1">
        <v>933</v>
      </c>
      <c r="B839" s="1">
        <v>0.262413085662975</v>
      </c>
      <c r="D839" s="1">
        <v>838</v>
      </c>
      <c r="E839" s="1">
        <f>VLOOKUP(D839,cells!$A$2:$C$1778,3,)</f>
        <v>0.83809999999999996</v>
      </c>
      <c r="F839" s="1">
        <f>VLOOKUP(D839,Cells_calval!$A$2:$Z$1778,26,)</f>
        <v>0.25</v>
      </c>
      <c r="G839" s="1">
        <f t="shared" si="14"/>
        <v>0.25</v>
      </c>
    </row>
    <row r="840" spans="1:7" x14ac:dyDescent="0.25">
      <c r="A840" s="1">
        <v>934</v>
      </c>
      <c r="B840" s="1">
        <v>1.1526024938197601</v>
      </c>
      <c r="D840" s="1">
        <v>839</v>
      </c>
      <c r="E840" s="1">
        <f>VLOOKUP(D840,cells!$A$2:$C$1778,3,)</f>
        <v>0.39079999999999998</v>
      </c>
      <c r="F840" s="1">
        <f>VLOOKUP(D840,Cells_calval!$A$2:$Z$1778,26,)</f>
        <v>0.33</v>
      </c>
      <c r="G840" s="1">
        <f t="shared" si="14"/>
        <v>0.33</v>
      </c>
    </row>
    <row r="841" spans="1:7" x14ac:dyDescent="0.25">
      <c r="A841" s="1">
        <v>935</v>
      </c>
      <c r="B841" s="1">
        <v>0.32336491909286602</v>
      </c>
      <c r="D841" s="1">
        <v>840</v>
      </c>
      <c r="E841" s="1">
        <f>VLOOKUP(D841,cells!$A$2:$C$1778,3,)</f>
        <v>0.64780000000000004</v>
      </c>
      <c r="F841" s="1">
        <f>VLOOKUP(D841,Cells_calval!$A$2:$Z$1778,26,)</f>
        <v>0.2</v>
      </c>
      <c r="G841" s="1">
        <f t="shared" si="14"/>
        <v>0.2</v>
      </c>
    </row>
    <row r="842" spans="1:7" x14ac:dyDescent="0.25">
      <c r="A842" s="1">
        <v>936</v>
      </c>
      <c r="B842" s="1">
        <v>0.36298013577425697</v>
      </c>
      <c r="D842" s="1">
        <v>841</v>
      </c>
      <c r="E842" s="1">
        <f>VLOOKUP(D842,cells!$A$2:$C$1778,3,)</f>
        <v>4.2900000000000001E-2</v>
      </c>
      <c r="F842" s="1">
        <f>VLOOKUP(D842,Cells_calval!$A$2:$Z$1778,26,)</f>
        <v>0.54</v>
      </c>
      <c r="G842" s="1">
        <f t="shared" si="14"/>
        <v>0.54</v>
      </c>
    </row>
    <row r="843" spans="1:7" x14ac:dyDescent="0.25">
      <c r="A843" s="1">
        <v>937</v>
      </c>
      <c r="B843" s="1">
        <v>0.38304294321849103</v>
      </c>
      <c r="D843" s="1">
        <v>842</v>
      </c>
      <c r="E843" s="1">
        <f>VLOOKUP(D843,cells!$A$2:$C$1778,3,)</f>
        <v>0.51449999999999996</v>
      </c>
      <c r="F843" s="1">
        <f>VLOOKUP(D843,Cells_calval!$A$2:$Z$1778,26,)</f>
        <v>0.51</v>
      </c>
      <c r="G843" s="1">
        <f t="shared" si="14"/>
        <v>0.51</v>
      </c>
    </row>
    <row r="844" spans="1:7" x14ac:dyDescent="0.25">
      <c r="A844" s="1">
        <v>938</v>
      </c>
      <c r="B844" s="1">
        <v>0.177261469669936</v>
      </c>
      <c r="D844" s="1">
        <v>843</v>
      </c>
      <c r="E844" s="1">
        <f>VLOOKUP(D844,cells!$A$2:$C$1778,3,)</f>
        <v>1</v>
      </c>
      <c r="F844" s="1">
        <f>VLOOKUP(D844,Cells_calval!$A$2:$Z$1778,26,)</f>
        <v>-2.0099999999999998</v>
      </c>
      <c r="G844" s="1">
        <f t="shared" si="14"/>
        <v>0.46630908870967758</v>
      </c>
    </row>
    <row r="845" spans="1:7" x14ac:dyDescent="0.25">
      <c r="A845" s="1">
        <v>939</v>
      </c>
      <c r="B845" s="1">
        <v>0.180916817708899</v>
      </c>
      <c r="D845" s="1">
        <v>844</v>
      </c>
      <c r="E845" s="1">
        <f>VLOOKUP(D845,cells!$A$2:$C$1778,3,)</f>
        <v>0.97330000000000005</v>
      </c>
      <c r="F845" s="1">
        <f>VLOOKUP(D845,Cells_calval!$A$2:$Z$1778,26,)</f>
        <v>0.63</v>
      </c>
      <c r="G845" s="1">
        <f t="shared" si="14"/>
        <v>0.63</v>
      </c>
    </row>
    <row r="846" spans="1:7" x14ac:dyDescent="0.25">
      <c r="A846" s="1">
        <v>940</v>
      </c>
      <c r="B846" s="1">
        <v>0.165277351616122</v>
      </c>
      <c r="D846" s="1">
        <v>845</v>
      </c>
      <c r="E846" s="1">
        <f>VLOOKUP(D846,cells!$A$2:$C$1778,3,)</f>
        <v>1</v>
      </c>
      <c r="F846" s="1">
        <f>VLOOKUP(D846,Cells_calval!$A$2:$Z$1778,26,)</f>
        <v>-1.95</v>
      </c>
      <c r="G846" s="1">
        <f t="shared" si="14"/>
        <v>0.46630908870967758</v>
      </c>
    </row>
    <row r="847" spans="1:7" x14ac:dyDescent="0.25">
      <c r="A847" s="1">
        <v>941</v>
      </c>
      <c r="B847" s="1">
        <v>0.2137617148998</v>
      </c>
      <c r="D847" s="1">
        <v>846</v>
      </c>
      <c r="E847" s="1">
        <f>VLOOKUP(D847,cells!$A$2:$C$1778,3,)</f>
        <v>0.7651</v>
      </c>
      <c r="F847" s="1">
        <f>VLOOKUP(D847,Cells_calval!$A$2:$Z$1778,26,)</f>
        <v>0.7</v>
      </c>
      <c r="G847" s="1">
        <f t="shared" si="14"/>
        <v>0.7</v>
      </c>
    </row>
    <row r="848" spans="1:7" x14ac:dyDescent="0.25">
      <c r="A848" s="1">
        <v>942</v>
      </c>
      <c r="B848" s="1">
        <v>0.47712816361927302</v>
      </c>
      <c r="D848" s="1">
        <v>847</v>
      </c>
      <c r="E848" s="1">
        <f>VLOOKUP(D848,cells!$A$2:$C$1778,3,)</f>
        <v>1</v>
      </c>
      <c r="F848" s="1">
        <f>VLOOKUP(D848,Cells_calval!$A$2:$Z$1778,26,)</f>
        <v>-2.44</v>
      </c>
      <c r="G848" s="1">
        <f t="shared" si="14"/>
        <v>0.46630908870967758</v>
      </c>
    </row>
    <row r="849" spans="1:7" x14ac:dyDescent="0.25">
      <c r="A849" s="1">
        <v>943</v>
      </c>
      <c r="B849" s="1">
        <v>0.244960652173282</v>
      </c>
      <c r="D849" s="1">
        <v>848</v>
      </c>
      <c r="E849" s="1">
        <f>VLOOKUP(D849,cells!$A$2:$C$1778,3,)</f>
        <v>0.34110000000000001</v>
      </c>
      <c r="F849" s="1">
        <f>VLOOKUP(D849,Cells_calval!$A$2:$Z$1778,26,)</f>
        <v>0.36</v>
      </c>
      <c r="G849" s="1">
        <f t="shared" si="14"/>
        <v>0.36</v>
      </c>
    </row>
    <row r="850" spans="1:7" x14ac:dyDescent="0.25">
      <c r="A850" s="1">
        <v>944</v>
      </c>
      <c r="B850" s="1">
        <v>0.97147370292291202</v>
      </c>
      <c r="D850" s="1">
        <v>849</v>
      </c>
      <c r="E850" s="1">
        <f>VLOOKUP(D850,cells!$A$2:$C$1778,3,)</f>
        <v>1</v>
      </c>
      <c r="F850" s="1">
        <f>VLOOKUP(D850,Cells_calval!$A$2:$Z$1778,26,)</f>
        <v>-2.04</v>
      </c>
      <c r="G850" s="1">
        <f t="shared" si="14"/>
        <v>0.46630908870967758</v>
      </c>
    </row>
    <row r="851" spans="1:7" x14ac:dyDescent="0.25">
      <c r="A851" s="1">
        <v>945</v>
      </c>
      <c r="B851" s="1">
        <v>1.44181237475309</v>
      </c>
      <c r="D851" s="1">
        <v>850</v>
      </c>
      <c r="E851" s="1">
        <f>VLOOKUP(D851,cells!$A$2:$C$1778,3,)</f>
        <v>0.1593</v>
      </c>
      <c r="F851" s="1">
        <f>VLOOKUP(D851,Cells_calval!$A$2:$Z$1778,26,)</f>
        <v>0.43</v>
      </c>
      <c r="G851" s="1">
        <f t="shared" si="14"/>
        <v>0.43</v>
      </c>
    </row>
    <row r="852" spans="1:7" x14ac:dyDescent="0.25">
      <c r="A852" s="1">
        <v>946</v>
      </c>
      <c r="B852" s="1">
        <v>4.9366606820874503</v>
      </c>
      <c r="D852" s="1">
        <v>851</v>
      </c>
      <c r="E852" s="1">
        <f>VLOOKUP(D852,cells!$A$2:$C$1778,3,)</f>
        <v>1</v>
      </c>
      <c r="F852" s="1">
        <f>VLOOKUP(D852,Cells_calval!$A$2:$Z$1778,26,)</f>
        <v>-1.94</v>
      </c>
      <c r="G852" s="1">
        <f t="shared" si="14"/>
        <v>0.46630908870967758</v>
      </c>
    </row>
    <row r="853" spans="1:7" x14ac:dyDescent="0.25">
      <c r="A853" s="1">
        <v>947</v>
      </c>
      <c r="B853" s="1">
        <v>1.3865726891685399</v>
      </c>
      <c r="D853" s="1">
        <v>852</v>
      </c>
      <c r="E853" s="1">
        <f>VLOOKUP(D853,cells!$A$2:$C$1778,3,)</f>
        <v>0.23810000000000001</v>
      </c>
      <c r="F853" s="1">
        <f>VLOOKUP(D853,Cells_calval!$A$2:$Z$1778,26,)</f>
        <v>0.35</v>
      </c>
      <c r="G853" s="1">
        <f t="shared" si="14"/>
        <v>0.35</v>
      </c>
    </row>
    <row r="854" spans="1:7" x14ac:dyDescent="0.25">
      <c r="A854" s="1">
        <v>948</v>
      </c>
      <c r="B854" s="1">
        <v>0.76696935531277699</v>
      </c>
      <c r="D854" s="1">
        <v>853</v>
      </c>
      <c r="E854" s="1">
        <f>VLOOKUP(D854,cells!$A$2:$C$1778,3,)</f>
        <v>1</v>
      </c>
      <c r="F854" s="1">
        <f>VLOOKUP(D854,Cells_calval!$A$2:$Z$1778,26,)</f>
        <v>-1.23</v>
      </c>
      <c r="G854" s="1">
        <f t="shared" si="14"/>
        <v>0.46630908870967758</v>
      </c>
    </row>
    <row r="855" spans="1:7" x14ac:dyDescent="0.25">
      <c r="A855" s="1">
        <v>949</v>
      </c>
      <c r="B855" s="1">
        <v>1.0710471297856601</v>
      </c>
      <c r="D855" s="1">
        <v>854</v>
      </c>
      <c r="E855" s="1">
        <f>VLOOKUP(D855,cells!$A$2:$C$1778,3,)</f>
        <v>0.1633</v>
      </c>
      <c r="F855" s="1">
        <f>VLOOKUP(D855,Cells_calval!$A$2:$Z$1778,26,)</f>
        <v>0.45</v>
      </c>
      <c r="G855" s="1">
        <f t="shared" si="14"/>
        <v>0.45</v>
      </c>
    </row>
    <row r="856" spans="1:7" x14ac:dyDescent="0.25">
      <c r="A856" s="1">
        <v>950</v>
      </c>
      <c r="B856" s="1">
        <v>0.31617326238952898</v>
      </c>
      <c r="D856" s="1">
        <v>855</v>
      </c>
      <c r="E856" s="1">
        <f>VLOOKUP(D856,cells!$A$2:$C$1778,3,)</f>
        <v>3.9E-2</v>
      </c>
      <c r="F856" s="1">
        <f>VLOOKUP(D856,Cells_calval!$A$2:$Z$1778,26,)</f>
        <v>0.6</v>
      </c>
      <c r="G856" s="1">
        <f t="shared" si="14"/>
        <v>0.6</v>
      </c>
    </row>
    <row r="857" spans="1:7" x14ac:dyDescent="0.25">
      <c r="A857" s="1">
        <v>951</v>
      </c>
      <c r="B857" s="1">
        <v>0.17606073736497599</v>
      </c>
      <c r="D857" s="1">
        <v>856</v>
      </c>
      <c r="E857" s="1">
        <f>VLOOKUP(D857,cells!$A$2:$C$1778,3,)</f>
        <v>7.2599999999999998E-2</v>
      </c>
      <c r="F857" s="1">
        <f>VLOOKUP(D857,Cells_calval!$A$2:$Z$1778,26,)</f>
        <v>0.59</v>
      </c>
      <c r="G857" s="1">
        <f t="shared" si="14"/>
        <v>0.59</v>
      </c>
    </row>
    <row r="858" spans="1:7" x14ac:dyDescent="0.25">
      <c r="A858" s="1">
        <v>952</v>
      </c>
      <c r="B858" s="1">
        <v>0.19830022416210499</v>
      </c>
      <c r="D858" s="1">
        <v>857</v>
      </c>
      <c r="E858" s="1">
        <f>VLOOKUP(D858,cells!$A$2:$C$1778,3,)</f>
        <v>5.0000000000000001E-4</v>
      </c>
      <c r="F858" s="1">
        <f>VLOOKUP(D858,Cells_calval!$A$2:$Z$1778,26,)</f>
        <v>0.82</v>
      </c>
      <c r="G858" s="1">
        <f t="shared" si="14"/>
        <v>0.82</v>
      </c>
    </row>
    <row r="859" spans="1:7" x14ac:dyDescent="0.25">
      <c r="A859" s="1">
        <v>953</v>
      </c>
      <c r="B859" s="1">
        <v>0.26121097005640798</v>
      </c>
      <c r="D859" s="1">
        <v>858</v>
      </c>
      <c r="E859" s="1">
        <f>VLOOKUP(D859,cells!$A$2:$C$1778,3,)</f>
        <v>1</v>
      </c>
      <c r="F859" s="1">
        <f>VLOOKUP(D859,Cells_calval!$A$2:$Z$1778,26,)</f>
        <v>-1</v>
      </c>
      <c r="G859" s="1">
        <f t="shared" si="14"/>
        <v>0.46630908870967758</v>
      </c>
    </row>
    <row r="860" spans="1:7" x14ac:dyDescent="0.25">
      <c r="A860" s="1">
        <v>954</v>
      </c>
      <c r="B860" s="1">
        <v>0.33831788360862503</v>
      </c>
      <c r="D860" s="1">
        <v>859</v>
      </c>
      <c r="E860" s="1">
        <f>VLOOKUP(D860,cells!$A$2:$C$1778,3,)</f>
        <v>1</v>
      </c>
      <c r="F860" s="1">
        <f>VLOOKUP(D860,Cells_calval!$A$2:$Z$1778,26,)</f>
        <v>-2</v>
      </c>
      <c r="G860" s="1">
        <f t="shared" si="14"/>
        <v>0.46630908870967758</v>
      </c>
    </row>
    <row r="861" spans="1:7" x14ac:dyDescent="0.25">
      <c r="A861" s="1">
        <v>955</v>
      </c>
      <c r="B861" s="1">
        <v>0.36524735325653701</v>
      </c>
      <c r="D861" s="1">
        <v>860</v>
      </c>
      <c r="E861" s="1">
        <f>VLOOKUP(D861,cells!$A$2:$C$1778,3,)</f>
        <v>1</v>
      </c>
      <c r="F861" s="1">
        <f>VLOOKUP(D861,Cells_calval!$A$2:$Z$1778,26,)</f>
        <v>-1</v>
      </c>
      <c r="G861" s="1">
        <f t="shared" si="14"/>
        <v>0.46630908870967758</v>
      </c>
    </row>
    <row r="862" spans="1:7" x14ac:dyDescent="0.25">
      <c r="A862" s="1">
        <v>956</v>
      </c>
      <c r="B862" s="1">
        <v>0.22126924287800201</v>
      </c>
      <c r="D862" s="1">
        <v>861</v>
      </c>
      <c r="E862" s="1">
        <f>VLOOKUP(D862,cells!$A$2:$C$1778,3,)</f>
        <v>1</v>
      </c>
      <c r="F862" s="1">
        <f>VLOOKUP(D862,Cells_calval!$A$2:$Z$1778,26,)</f>
        <v>-2.5</v>
      </c>
      <c r="G862" s="1">
        <f t="shared" si="14"/>
        <v>0.46630908870967758</v>
      </c>
    </row>
    <row r="863" spans="1:7" x14ac:dyDescent="0.25">
      <c r="A863" s="1">
        <v>957</v>
      </c>
      <c r="B863" s="1">
        <v>0.30707213681727402</v>
      </c>
      <c r="D863" s="1">
        <v>862</v>
      </c>
      <c r="E863" s="1">
        <f>VLOOKUP(D863,cells!$A$2:$C$1778,3,)</f>
        <v>6.4000000000000001E-2</v>
      </c>
      <c r="F863" s="1">
        <f>VLOOKUP(D863,Cells_calval!$A$2:$Z$1778,26,)</f>
        <v>0.69</v>
      </c>
      <c r="G863" s="1">
        <f t="shared" si="14"/>
        <v>0.69</v>
      </c>
    </row>
    <row r="864" spans="1:7" x14ac:dyDescent="0.25">
      <c r="A864" s="1">
        <v>958</v>
      </c>
      <c r="B864" s="1">
        <v>0.27328645439544003</v>
      </c>
      <c r="D864" s="1">
        <v>863</v>
      </c>
      <c r="E864" s="1">
        <f>VLOOKUP(D864,cells!$A$2:$C$1778,3,)</f>
        <v>1</v>
      </c>
      <c r="F864" s="1">
        <f>VLOOKUP(D864,Cells_calval!$A$2:$Z$1778,26,)</f>
        <v>-3.94</v>
      </c>
      <c r="G864" s="1">
        <f t="shared" si="14"/>
        <v>0.46630908870967758</v>
      </c>
    </row>
    <row r="865" spans="1:7" x14ac:dyDescent="0.25">
      <c r="A865" s="1">
        <v>959</v>
      </c>
      <c r="B865" s="1">
        <v>0.199984307804214</v>
      </c>
      <c r="D865" s="1">
        <v>864</v>
      </c>
      <c r="E865" s="1">
        <f>VLOOKUP(D865,cells!$A$2:$C$1778,3,)</f>
        <v>0.2515</v>
      </c>
      <c r="F865" s="1">
        <f>VLOOKUP(D865,Cells_calval!$A$2:$Z$1778,26,)</f>
        <v>0.5</v>
      </c>
      <c r="G865" s="1">
        <f t="shared" si="14"/>
        <v>0.5</v>
      </c>
    </row>
    <row r="866" spans="1:7" x14ac:dyDescent="0.25">
      <c r="A866" s="1">
        <v>960</v>
      </c>
      <c r="B866" s="1">
        <v>0.24203040030783099</v>
      </c>
      <c r="D866" s="1">
        <v>865</v>
      </c>
      <c r="E866" s="1">
        <f>VLOOKUP(D866,cells!$A$2:$C$1778,3,)</f>
        <v>0.75960000000000005</v>
      </c>
      <c r="F866" s="1">
        <f>VLOOKUP(D866,Cells_calval!$A$2:$Z$1778,26,)</f>
        <v>-0.18</v>
      </c>
      <c r="G866" s="1">
        <f t="shared" si="14"/>
        <v>0.46630908870967758</v>
      </c>
    </row>
    <row r="867" spans="1:7" x14ac:dyDescent="0.25">
      <c r="A867" s="1">
        <v>961</v>
      </c>
      <c r="B867" s="1">
        <v>0.231833764630655</v>
      </c>
      <c r="D867" s="1">
        <v>866</v>
      </c>
      <c r="E867" s="1">
        <f>VLOOKUP(D867,cells!$A$2:$C$1778,3,)</f>
        <v>0.6673</v>
      </c>
      <c r="F867" s="1">
        <f>VLOOKUP(D867,Cells_calval!$A$2:$Z$1778,26,)</f>
        <v>-0.12</v>
      </c>
      <c r="G867" s="1">
        <f t="shared" si="14"/>
        <v>0.46630908870967758</v>
      </c>
    </row>
    <row r="868" spans="1:7" x14ac:dyDescent="0.25">
      <c r="A868" s="1">
        <v>962</v>
      </c>
      <c r="B868" s="1">
        <v>0.37940972771706899</v>
      </c>
      <c r="D868" s="1">
        <v>867</v>
      </c>
      <c r="E868" s="1">
        <f>VLOOKUP(D868,cells!$A$2:$C$1778,3,)</f>
        <v>1</v>
      </c>
      <c r="F868" s="1">
        <f>VLOOKUP(D868,Cells_calval!$A$2:$Z$1778,26,)</f>
        <v>-1.51</v>
      </c>
      <c r="G868" s="1">
        <f t="shared" si="14"/>
        <v>0.46630908870967758</v>
      </c>
    </row>
    <row r="869" spans="1:7" x14ac:dyDescent="0.25">
      <c r="A869" s="1">
        <v>980</v>
      </c>
      <c r="B869" s="1">
        <v>0.24602020432869401</v>
      </c>
      <c r="D869" s="1">
        <v>868</v>
      </c>
      <c r="E869" s="1">
        <f>VLOOKUP(D869,cells!$A$2:$C$1778,3,)</f>
        <v>0.85980000000000001</v>
      </c>
      <c r="F869" s="1">
        <f>VLOOKUP(D869,Cells_calval!$A$2:$Z$1778,26,)</f>
        <v>-0.16</v>
      </c>
      <c r="G869" s="1">
        <f t="shared" si="14"/>
        <v>0.46630908870967758</v>
      </c>
    </row>
    <row r="870" spans="1:7" x14ac:dyDescent="0.25">
      <c r="A870" s="1">
        <v>981</v>
      </c>
      <c r="B870" s="1">
        <v>0.76106481509510304</v>
      </c>
      <c r="D870" s="1">
        <v>869</v>
      </c>
      <c r="E870" s="1">
        <f>VLOOKUP(D870,cells!$A$2:$C$1778,3,)</f>
        <v>0.4274</v>
      </c>
      <c r="F870" s="1">
        <f>VLOOKUP(D870,Cells_calval!$A$2:$Z$1778,26,)</f>
        <v>-0.04</v>
      </c>
      <c r="G870" s="1">
        <f t="shared" si="14"/>
        <v>0.46630908870967758</v>
      </c>
    </row>
    <row r="871" spans="1:7" x14ac:dyDescent="0.25">
      <c r="A871" s="1">
        <v>982</v>
      </c>
      <c r="B871" s="1">
        <v>2.01058808566503</v>
      </c>
      <c r="D871" s="1">
        <v>870</v>
      </c>
      <c r="E871" s="1">
        <f>VLOOKUP(D871,cells!$A$2:$C$1778,3,)</f>
        <v>0.44030000000000002</v>
      </c>
      <c r="F871" s="1">
        <f>VLOOKUP(D871,Cells_calval!$A$2:$Z$1778,26,)</f>
        <v>0.4</v>
      </c>
      <c r="G871" s="1">
        <f t="shared" si="14"/>
        <v>0.4</v>
      </c>
    </row>
    <row r="872" spans="1:7" x14ac:dyDescent="0.25">
      <c r="A872" s="1">
        <v>983</v>
      </c>
      <c r="B872" s="1">
        <v>1.7895281864152</v>
      </c>
      <c r="D872" s="1">
        <v>871</v>
      </c>
      <c r="E872" s="1">
        <f>VLOOKUP(D872,cells!$A$2:$C$1778,3,)</f>
        <v>0.63970000000000005</v>
      </c>
      <c r="F872" s="1">
        <f>VLOOKUP(D872,Cells_calval!$A$2:$Z$1778,26,)</f>
        <v>0.27</v>
      </c>
      <c r="G872" s="1">
        <f t="shared" si="14"/>
        <v>0.27</v>
      </c>
    </row>
    <row r="873" spans="1:7" x14ac:dyDescent="0.25">
      <c r="A873" s="1">
        <v>984</v>
      </c>
      <c r="B873" s="1">
        <v>1.0336017332060601</v>
      </c>
      <c r="D873" s="1">
        <v>872</v>
      </c>
      <c r="E873" s="1">
        <f>VLOOKUP(D873,cells!$A$2:$C$1778,3,)</f>
        <v>0.4607</v>
      </c>
      <c r="F873" s="1">
        <f>VLOOKUP(D873,Cells_calval!$A$2:$Z$1778,26,)</f>
        <v>0.06</v>
      </c>
      <c r="G873" s="1">
        <f t="shared" si="14"/>
        <v>0.06</v>
      </c>
    </row>
    <row r="874" spans="1:7" x14ac:dyDescent="0.25">
      <c r="A874" s="1">
        <v>985</v>
      </c>
      <c r="B874" s="1">
        <v>2.2619832305969001</v>
      </c>
      <c r="D874" s="1">
        <v>873</v>
      </c>
      <c r="E874" s="1">
        <f>VLOOKUP(D874,cells!$A$2:$C$1778,3,)</f>
        <v>0.36270000000000002</v>
      </c>
      <c r="F874" s="1">
        <f>VLOOKUP(D874,Cells_calval!$A$2:$Z$1778,26,)</f>
        <v>0.37</v>
      </c>
      <c r="G874" s="1">
        <f t="shared" si="14"/>
        <v>0.37</v>
      </c>
    </row>
    <row r="875" spans="1:7" x14ac:dyDescent="0.25">
      <c r="A875" s="1">
        <v>986</v>
      </c>
      <c r="B875" s="1">
        <v>1.16268291125324</v>
      </c>
      <c r="D875" s="1">
        <v>874</v>
      </c>
      <c r="E875" s="1">
        <f>VLOOKUP(D875,cells!$A$2:$C$1778,3,)</f>
        <v>0.51439999999999997</v>
      </c>
      <c r="F875" s="1">
        <f>VLOOKUP(D875,Cells_calval!$A$2:$Z$1778,26,)</f>
        <v>0.16</v>
      </c>
      <c r="G875" s="1">
        <f t="shared" si="14"/>
        <v>0.16</v>
      </c>
    </row>
    <row r="876" spans="1:7" x14ac:dyDescent="0.25">
      <c r="A876" s="1">
        <v>988</v>
      </c>
      <c r="B876" s="1">
        <v>0.218024982211345</v>
      </c>
      <c r="D876" s="1">
        <v>875</v>
      </c>
      <c r="E876" s="1">
        <f>VLOOKUP(D876,cells!$A$2:$C$1778,3,)</f>
        <v>1</v>
      </c>
      <c r="F876" s="1">
        <f>VLOOKUP(D876,Cells_calval!$A$2:$Z$1778,26,)</f>
        <v>-3.7</v>
      </c>
      <c r="G876" s="1">
        <f t="shared" si="14"/>
        <v>0.46630908870967758</v>
      </c>
    </row>
    <row r="877" spans="1:7" x14ac:dyDescent="0.25">
      <c r="A877" s="1">
        <v>989</v>
      </c>
      <c r="B877" s="1">
        <v>0.34066907833461602</v>
      </c>
      <c r="D877" s="1">
        <v>876</v>
      </c>
      <c r="E877" s="1">
        <f>VLOOKUP(D877,cells!$A$2:$C$1778,3,)</f>
        <v>0.57740000000000002</v>
      </c>
      <c r="F877" s="1">
        <f>VLOOKUP(D877,Cells_calval!$A$2:$Z$1778,26,)</f>
        <v>0.54</v>
      </c>
      <c r="G877" s="1">
        <f t="shared" si="14"/>
        <v>0.54</v>
      </c>
    </row>
    <row r="878" spans="1:7" x14ac:dyDescent="0.25">
      <c r="A878" s="1">
        <v>990</v>
      </c>
      <c r="B878" s="1">
        <v>1.90006495388509</v>
      </c>
      <c r="D878" s="1">
        <v>877</v>
      </c>
      <c r="E878" s="1">
        <f>VLOOKUP(D878,cells!$A$2:$C$1778,3,)</f>
        <v>0.49459999999999998</v>
      </c>
      <c r="F878" s="1">
        <f>VLOOKUP(D878,Cells_calval!$A$2:$Z$1778,26,)</f>
        <v>0.55000000000000004</v>
      </c>
      <c r="G878" s="1">
        <f t="shared" si="14"/>
        <v>0.55000000000000004</v>
      </c>
    </row>
    <row r="879" spans="1:7" x14ac:dyDescent="0.25">
      <c r="A879" s="1">
        <v>994</v>
      </c>
      <c r="B879" s="1">
        <v>1.6629701864048301</v>
      </c>
      <c r="D879" s="1">
        <v>878</v>
      </c>
      <c r="E879" s="1">
        <f>VLOOKUP(D879,cells!$A$2:$C$1778,3,)</f>
        <v>0.97119999999999995</v>
      </c>
      <c r="F879" s="1">
        <f>VLOOKUP(D879,Cells_calval!$A$2:$Z$1778,26,)</f>
        <v>-1.17</v>
      </c>
      <c r="G879" s="1">
        <f t="shared" si="14"/>
        <v>0.46630908870967758</v>
      </c>
    </row>
    <row r="880" spans="1:7" x14ac:dyDescent="0.25">
      <c r="A880" s="1">
        <v>995</v>
      </c>
      <c r="B880" s="1">
        <v>0.50240862236693395</v>
      </c>
      <c r="D880" s="1">
        <v>879</v>
      </c>
      <c r="E880" s="1">
        <f>VLOOKUP(D880,cells!$A$2:$C$1778,3,)</f>
        <v>1</v>
      </c>
      <c r="F880" s="1">
        <f>VLOOKUP(D880,Cells_calval!$A$2:$Z$1778,26,)</f>
        <v>-9.89</v>
      </c>
      <c r="G880" s="1">
        <f t="shared" si="14"/>
        <v>0.46630908870967758</v>
      </c>
    </row>
    <row r="881" spans="1:7" x14ac:dyDescent="0.25">
      <c r="A881" s="1">
        <v>996</v>
      </c>
      <c r="B881" s="1">
        <v>1.5194413336122099</v>
      </c>
      <c r="D881" s="1">
        <v>880</v>
      </c>
      <c r="E881" s="1">
        <f>VLOOKUP(D881,cells!$A$2:$C$1778,3,)</f>
        <v>1</v>
      </c>
      <c r="F881" s="1">
        <f>VLOOKUP(D881,Cells_calval!$A$2:$Z$1778,26,)</f>
        <v>-1.25</v>
      </c>
      <c r="G881" s="1">
        <f t="shared" si="14"/>
        <v>0.46630908870967758</v>
      </c>
    </row>
    <row r="882" spans="1:7" x14ac:dyDescent="0.25">
      <c r="A882" s="1">
        <v>997</v>
      </c>
      <c r="B882" s="1">
        <v>1.31311986568446</v>
      </c>
      <c r="D882" s="1">
        <v>881</v>
      </c>
      <c r="E882" s="1">
        <f>VLOOKUP(D882,cells!$A$2:$C$1778,3,)</f>
        <v>1</v>
      </c>
      <c r="F882" s="1">
        <f>VLOOKUP(D882,Cells_calval!$A$2:$Z$1778,26,)</f>
        <v>-4</v>
      </c>
      <c r="G882" s="1">
        <f t="shared" si="14"/>
        <v>0.46630908870967758</v>
      </c>
    </row>
    <row r="883" spans="1:7" x14ac:dyDescent="0.25">
      <c r="A883" s="1">
        <v>998</v>
      </c>
      <c r="B883" s="1">
        <v>0.70313753165477499</v>
      </c>
      <c r="D883" s="1">
        <v>882</v>
      </c>
      <c r="E883" s="1">
        <f>VLOOKUP(D883,cells!$A$2:$C$1778,3,)</f>
        <v>1</v>
      </c>
      <c r="F883" s="1">
        <f>VLOOKUP(D883,Cells_calval!$A$2:$Z$1778,26,)</f>
        <v>-1.17</v>
      </c>
      <c r="G883" s="1">
        <f t="shared" si="14"/>
        <v>0.46630908870967758</v>
      </c>
    </row>
    <row r="884" spans="1:7" x14ac:dyDescent="0.25">
      <c r="A884" s="1">
        <v>999</v>
      </c>
      <c r="B884" s="1">
        <v>0.63736742339792796</v>
      </c>
      <c r="D884" s="1">
        <v>883</v>
      </c>
      <c r="E884" s="1">
        <f>VLOOKUP(D884,cells!$A$2:$C$1778,3,)</f>
        <v>1</v>
      </c>
      <c r="F884" s="1">
        <f>VLOOKUP(D884,Cells_calval!$A$2:$Z$1778,26,)</f>
        <v>-0.98</v>
      </c>
      <c r="G884" s="1">
        <f t="shared" si="14"/>
        <v>0.46630908870967758</v>
      </c>
    </row>
    <row r="885" spans="1:7" x14ac:dyDescent="0.25">
      <c r="A885" s="1">
        <v>1000</v>
      </c>
      <c r="B885" s="1">
        <v>2.8871778116999498</v>
      </c>
      <c r="D885" s="1">
        <v>884</v>
      </c>
      <c r="E885" s="1">
        <f>VLOOKUP(D885,cells!$A$2:$C$1778,3,)</f>
        <v>1</v>
      </c>
      <c r="F885" s="1">
        <f>VLOOKUP(D885,Cells_calval!$A$2:$Z$1778,26,)</f>
        <v>-11.96</v>
      </c>
      <c r="G885" s="1">
        <f t="shared" si="14"/>
        <v>0.46630908870967758</v>
      </c>
    </row>
    <row r="886" spans="1:7" x14ac:dyDescent="0.25">
      <c r="A886" s="1">
        <v>1001</v>
      </c>
      <c r="B886" s="1">
        <v>1.94085218753782</v>
      </c>
      <c r="D886" s="1">
        <v>885</v>
      </c>
      <c r="E886" s="1">
        <f>VLOOKUP(D886,cells!$A$2:$C$1778,3,)</f>
        <v>1</v>
      </c>
      <c r="F886" s="1">
        <f>VLOOKUP(D886,Cells_calval!$A$2:$Z$1778,26,)</f>
        <v>-14.41</v>
      </c>
      <c r="G886" s="1">
        <f t="shared" si="14"/>
        <v>0.46630908870967758</v>
      </c>
    </row>
    <row r="887" spans="1:7" x14ac:dyDescent="0.25">
      <c r="A887" s="1">
        <v>1002</v>
      </c>
      <c r="B887" s="1">
        <v>1.3926090872807599</v>
      </c>
      <c r="D887" s="1">
        <v>886</v>
      </c>
      <c r="E887" s="1">
        <f>VLOOKUP(D887,cells!$A$2:$C$1778,3,)</f>
        <v>1</v>
      </c>
      <c r="F887" s="1">
        <f>VLOOKUP(D887,Cells_calval!$A$2:$Z$1778,26,)</f>
        <v>-2.23</v>
      </c>
      <c r="G887" s="1">
        <f t="shared" si="14"/>
        <v>0.46630908870967758</v>
      </c>
    </row>
    <row r="888" spans="1:7" x14ac:dyDescent="0.25">
      <c r="A888" s="1">
        <v>1003</v>
      </c>
      <c r="B888" s="1">
        <v>0.35528147089588302</v>
      </c>
      <c r="D888" s="1">
        <v>887</v>
      </c>
      <c r="E888" s="1">
        <f>VLOOKUP(D888,cells!$A$2:$C$1778,3,)</f>
        <v>1</v>
      </c>
      <c r="F888" s="1">
        <f>VLOOKUP(D888,Cells_calval!$A$2:$Z$1778,26,)</f>
        <v>-7</v>
      </c>
      <c r="G888" s="1">
        <f t="shared" si="14"/>
        <v>0.46630908870967758</v>
      </c>
    </row>
    <row r="889" spans="1:7" x14ac:dyDescent="0.25">
      <c r="A889" s="1">
        <v>1004</v>
      </c>
      <c r="B889" s="1">
        <v>0.25308680687745699</v>
      </c>
      <c r="D889" s="1">
        <v>888</v>
      </c>
      <c r="E889" s="1">
        <f>VLOOKUP(D889,cells!$A$2:$C$1778,3,)</f>
        <v>1</v>
      </c>
      <c r="F889" s="1">
        <f>VLOOKUP(D889,Cells_calval!$A$2:$Z$1778,26,)</f>
        <v>-8.5</v>
      </c>
      <c r="G889" s="1">
        <f t="shared" si="14"/>
        <v>0.46630908870967758</v>
      </c>
    </row>
    <row r="890" spans="1:7" x14ac:dyDescent="0.25">
      <c r="A890" s="1">
        <v>1005</v>
      </c>
      <c r="B890" s="1">
        <v>0.49618823154657998</v>
      </c>
      <c r="D890" s="1">
        <v>889</v>
      </c>
      <c r="E890" s="1">
        <f>VLOOKUP(D890,cells!$A$2:$C$1778,3,)</f>
        <v>1</v>
      </c>
      <c r="F890" s="1">
        <f>VLOOKUP(D890,Cells_calval!$A$2:$Z$1778,26,)</f>
        <v>-10.5</v>
      </c>
      <c r="G890" s="1">
        <f t="shared" si="14"/>
        <v>0.46630908870967758</v>
      </c>
    </row>
    <row r="891" spans="1:7" x14ac:dyDescent="0.25">
      <c r="A891" s="1">
        <v>1006</v>
      </c>
      <c r="B891" s="1">
        <v>0.25159053445263102</v>
      </c>
      <c r="D891" s="1">
        <v>890</v>
      </c>
      <c r="E891" s="1">
        <f>VLOOKUP(D891,cells!$A$2:$C$1778,3,)</f>
        <v>1</v>
      </c>
      <c r="F891" s="1">
        <f>VLOOKUP(D891,Cells_calval!$A$2:$Z$1778,26,)</f>
        <v>-1.06</v>
      </c>
      <c r="G891" s="1">
        <f t="shared" si="14"/>
        <v>0.46630908870967758</v>
      </c>
    </row>
    <row r="892" spans="1:7" x14ac:dyDescent="0.25">
      <c r="A892" s="1">
        <v>1007</v>
      </c>
      <c r="B892" s="1">
        <v>1.2991858153867299</v>
      </c>
      <c r="D892" s="1">
        <v>891</v>
      </c>
      <c r="E892" s="1">
        <f>VLOOKUP(D892,cells!$A$2:$C$1778,3,)</f>
        <v>1</v>
      </c>
      <c r="F892" s="1">
        <f>VLOOKUP(D892,Cells_calval!$A$2:$Z$1778,26,)</f>
        <v>-3.77</v>
      </c>
      <c r="G892" s="1">
        <f t="shared" si="14"/>
        <v>0.46630908870967758</v>
      </c>
    </row>
    <row r="893" spans="1:7" x14ac:dyDescent="0.25">
      <c r="A893" s="1">
        <v>1008</v>
      </c>
      <c r="B893" s="1">
        <v>2.73212504226044</v>
      </c>
      <c r="D893" s="1">
        <v>892</v>
      </c>
      <c r="E893" s="1">
        <f>VLOOKUP(D893,cells!$A$2:$C$1778,3,)</f>
        <v>1</v>
      </c>
      <c r="F893" s="1">
        <f>VLOOKUP(D893,Cells_calval!$A$2:$Z$1778,26,)</f>
        <v>-1.32</v>
      </c>
      <c r="G893" s="1">
        <f t="shared" si="14"/>
        <v>0.46630908870967758</v>
      </c>
    </row>
    <row r="894" spans="1:7" x14ac:dyDescent="0.25">
      <c r="A894" s="1">
        <v>1009</v>
      </c>
      <c r="B894" s="1">
        <v>0.32408022432026401</v>
      </c>
      <c r="D894" s="1">
        <v>893</v>
      </c>
      <c r="E894" s="1">
        <f>VLOOKUP(D894,cells!$A$2:$C$1778,3,)</f>
        <v>1</v>
      </c>
      <c r="F894" s="1">
        <f>VLOOKUP(D894,Cells_calval!$A$2:$Z$1778,26,)</f>
        <v>-4</v>
      </c>
      <c r="G894" s="1">
        <f t="shared" si="14"/>
        <v>0.46630908870967758</v>
      </c>
    </row>
    <row r="895" spans="1:7" x14ac:dyDescent="0.25">
      <c r="A895" s="1">
        <v>1010</v>
      </c>
      <c r="B895" s="1">
        <v>0.574403597136949</v>
      </c>
      <c r="D895" s="1">
        <v>894</v>
      </c>
      <c r="E895" s="1">
        <f>VLOOKUP(D895,cells!$A$2:$C$1778,3,)</f>
        <v>1</v>
      </c>
      <c r="F895" s="1">
        <f>VLOOKUP(D895,Cells_calval!$A$2:$Z$1778,26,)</f>
        <v>-4</v>
      </c>
      <c r="G895" s="1">
        <f t="shared" si="14"/>
        <v>0.46630908870967758</v>
      </c>
    </row>
    <row r="896" spans="1:7" x14ac:dyDescent="0.25">
      <c r="A896" s="1">
        <v>1011</v>
      </c>
      <c r="B896" s="1">
        <v>1.8423922861893101</v>
      </c>
      <c r="D896" s="1">
        <v>895</v>
      </c>
      <c r="E896" s="1">
        <f>VLOOKUP(D896,cells!$A$2:$C$1778,3,)</f>
        <v>1</v>
      </c>
      <c r="F896" s="1">
        <f>VLOOKUP(D896,Cells_calval!$A$2:$Z$1778,26,)</f>
        <v>-2.4700000000000002</v>
      </c>
      <c r="G896" s="1">
        <f t="shared" si="14"/>
        <v>0.46630908870967758</v>
      </c>
    </row>
    <row r="897" spans="1:7" x14ac:dyDescent="0.25">
      <c r="A897" s="1">
        <v>1012</v>
      </c>
      <c r="B897" s="1">
        <v>2.6537074942802499</v>
      </c>
      <c r="D897" s="1">
        <v>896</v>
      </c>
      <c r="E897" s="1">
        <f>VLOOKUP(D897,cells!$A$2:$C$1778,3,)</f>
        <v>0.29970000000000002</v>
      </c>
      <c r="F897" s="1">
        <f>VLOOKUP(D897,Cells_calval!$A$2:$Z$1778,26,)</f>
        <v>7.82</v>
      </c>
      <c r="G897" s="1">
        <f t="shared" si="14"/>
        <v>7.82</v>
      </c>
    </row>
    <row r="898" spans="1:7" x14ac:dyDescent="0.25">
      <c r="A898" s="1">
        <v>1013</v>
      </c>
      <c r="B898" s="1">
        <v>1.2277432383782101</v>
      </c>
      <c r="D898" s="1">
        <v>897</v>
      </c>
      <c r="E898" s="1">
        <f>VLOOKUP(D898,cells!$A$2:$C$1778,3,)</f>
        <v>1</v>
      </c>
      <c r="F898" s="1">
        <f>VLOOKUP(D898,Cells_calval!$A$2:$Z$1778,26,)</f>
        <v>-15.23</v>
      </c>
      <c r="G898" s="1">
        <f t="shared" si="14"/>
        <v>0.46630908870967758</v>
      </c>
    </row>
    <row r="899" spans="1:7" x14ac:dyDescent="0.25">
      <c r="A899" s="1">
        <v>1014</v>
      </c>
      <c r="B899" s="1">
        <v>1.85487796511898</v>
      </c>
      <c r="D899" s="1">
        <v>898</v>
      </c>
      <c r="E899" s="1">
        <f>VLOOKUP(D899,cells!$A$2:$C$1778,3,)</f>
        <v>1</v>
      </c>
      <c r="F899" s="1">
        <f>VLOOKUP(D899,Cells_calval!$A$2:$Z$1778,26,)</f>
        <v>-12.21</v>
      </c>
      <c r="G899" s="1">
        <f t="shared" ref="G899:G962" si="15">IF(F899&gt;100,AVERAGEIF($F$2:$F$1778,"&lt;20"),IF(F899&lt;0,AVERAGEIF($F$2:$F$1778,"&lt;20"),F899))</f>
        <v>0.46630908870967758</v>
      </c>
    </row>
    <row r="900" spans="1:7" x14ac:dyDescent="0.25">
      <c r="A900" s="1">
        <v>1015</v>
      </c>
      <c r="B900" s="1">
        <v>2.56469094427572</v>
      </c>
      <c r="D900" s="1">
        <v>899</v>
      </c>
      <c r="E900" s="1">
        <f>VLOOKUP(D900,cells!$A$2:$C$1778,3,)</f>
        <v>1</v>
      </c>
      <c r="F900" s="1">
        <f>VLOOKUP(D900,Cells_calval!$A$2:$Z$1778,26,)</f>
        <v>-3.5</v>
      </c>
      <c r="G900" s="1">
        <f t="shared" si="15"/>
        <v>0.46630908870967758</v>
      </c>
    </row>
    <row r="901" spans="1:7" x14ac:dyDescent="0.25">
      <c r="A901" s="1">
        <v>1016</v>
      </c>
      <c r="B901" s="1">
        <v>1.1119474660174899</v>
      </c>
      <c r="D901" s="1">
        <v>900</v>
      </c>
      <c r="E901" s="1">
        <f>VLOOKUP(D901,cells!$A$2:$C$1778,3,)</f>
        <v>1</v>
      </c>
      <c r="F901" s="1">
        <f>VLOOKUP(D901,Cells_calval!$A$2:$Z$1778,26,)</f>
        <v>-3.5</v>
      </c>
      <c r="G901" s="1">
        <f t="shared" si="15"/>
        <v>0.46630908870967758</v>
      </c>
    </row>
    <row r="902" spans="1:7" x14ac:dyDescent="0.25">
      <c r="A902" s="1">
        <v>1017</v>
      </c>
      <c r="B902" s="1">
        <v>0.91398284203379798</v>
      </c>
      <c r="D902" s="1">
        <v>901</v>
      </c>
      <c r="E902" s="1">
        <f>VLOOKUP(D902,cells!$A$2:$C$1778,3,)</f>
        <v>0.19869999999999999</v>
      </c>
      <c r="F902" s="1">
        <f>VLOOKUP(D902,Cells_calval!$A$2:$Z$1778,26,)</f>
        <v>1.32</v>
      </c>
      <c r="G902" s="1">
        <f t="shared" si="15"/>
        <v>1.32</v>
      </c>
    </row>
    <row r="903" spans="1:7" x14ac:dyDescent="0.25">
      <c r="A903" s="1">
        <v>1018</v>
      </c>
      <c r="B903" s="1">
        <v>0.52139414462829903</v>
      </c>
      <c r="D903" s="1">
        <v>902</v>
      </c>
      <c r="E903" s="1">
        <f>VLOOKUP(D903,cells!$A$2:$C$1778,3,)</f>
        <v>0.24360000000000001</v>
      </c>
      <c r="F903" s="1">
        <f>VLOOKUP(D903,Cells_calval!$A$2:$Z$1778,26,)</f>
        <v>0.44</v>
      </c>
      <c r="G903" s="1">
        <f t="shared" si="15"/>
        <v>0.44</v>
      </c>
    </row>
    <row r="904" spans="1:7" x14ac:dyDescent="0.25">
      <c r="A904" s="1">
        <v>1019</v>
      </c>
      <c r="B904" s="1">
        <v>0.826441100111864</v>
      </c>
      <c r="D904" s="1">
        <v>903</v>
      </c>
      <c r="E904" s="1">
        <f>VLOOKUP(D904,cells!$A$2:$C$1778,3,)</f>
        <v>0.1628</v>
      </c>
      <c r="F904" s="1">
        <f>VLOOKUP(D904,Cells_calval!$A$2:$Z$1778,26,)</f>
        <v>0.5</v>
      </c>
      <c r="G904" s="1">
        <f t="shared" si="15"/>
        <v>0.5</v>
      </c>
    </row>
    <row r="905" spans="1:7" x14ac:dyDescent="0.25">
      <c r="A905" s="1">
        <v>1020</v>
      </c>
      <c r="B905" s="1">
        <v>0.58242029419990005</v>
      </c>
      <c r="D905" s="1">
        <v>904</v>
      </c>
      <c r="E905" s="1">
        <f>VLOOKUP(D905,cells!$A$2:$C$1778,3,)</f>
        <v>9.9900000000000003E-2</v>
      </c>
      <c r="F905" s="1">
        <f>VLOOKUP(D905,Cells_calval!$A$2:$Z$1778,26,)</f>
        <v>0.7</v>
      </c>
      <c r="G905" s="1">
        <f t="shared" si="15"/>
        <v>0.7</v>
      </c>
    </row>
    <row r="906" spans="1:7" x14ac:dyDescent="0.25">
      <c r="A906" s="1">
        <v>1021</v>
      </c>
      <c r="B906" s="1">
        <v>0.98834519287147504</v>
      </c>
      <c r="D906" s="1">
        <v>905</v>
      </c>
      <c r="E906" s="1">
        <f>VLOOKUP(D906,cells!$A$2:$C$1778,3,)</f>
        <v>0.23710000000000001</v>
      </c>
      <c r="F906" s="1">
        <f>VLOOKUP(D906,Cells_calval!$A$2:$Z$1778,26,)</f>
        <v>1.3</v>
      </c>
      <c r="G906" s="1">
        <f t="shared" si="15"/>
        <v>1.3</v>
      </c>
    </row>
    <row r="907" spans="1:7" x14ac:dyDescent="0.25">
      <c r="A907" s="1">
        <v>1022</v>
      </c>
      <c r="B907" s="1">
        <v>0.33295082976989898</v>
      </c>
      <c r="D907" s="1">
        <v>906</v>
      </c>
      <c r="E907" s="1">
        <f>VLOOKUP(D907,cells!$A$2:$C$1778,3,)</f>
        <v>1</v>
      </c>
      <c r="F907" s="1">
        <f>VLOOKUP(D907,Cells_calval!$A$2:$Z$1778,26,)</f>
        <v>-4</v>
      </c>
      <c r="G907" s="1">
        <f t="shared" si="15"/>
        <v>0.46630908870967758</v>
      </c>
    </row>
    <row r="908" spans="1:7" x14ac:dyDescent="0.25">
      <c r="A908" s="1">
        <v>1023</v>
      </c>
      <c r="B908" s="1">
        <v>0.146739880787052</v>
      </c>
      <c r="D908" s="1">
        <v>907</v>
      </c>
      <c r="E908" s="1">
        <f>VLOOKUP(D908,cells!$A$2:$C$1778,3,)</f>
        <v>1</v>
      </c>
      <c r="F908" s="1">
        <f>VLOOKUP(D908,Cells_calval!$A$2:$Z$1778,26,)</f>
        <v>-0.85</v>
      </c>
      <c r="G908" s="1">
        <f t="shared" si="15"/>
        <v>0.46630908870967758</v>
      </c>
    </row>
    <row r="909" spans="1:7" x14ac:dyDescent="0.25">
      <c r="A909" s="1">
        <v>1024</v>
      </c>
      <c r="B909" s="1">
        <v>0.23016170679461301</v>
      </c>
      <c r="D909" s="1">
        <v>908</v>
      </c>
      <c r="E909" s="1">
        <f>VLOOKUP(D909,cells!$A$2:$C$1778,3,)</f>
        <v>0.79449999999999998</v>
      </c>
      <c r="F909" s="1">
        <f>VLOOKUP(D909,Cells_calval!$A$2:$Z$1778,26,)</f>
        <v>0.02</v>
      </c>
      <c r="G909" s="1">
        <f t="shared" si="15"/>
        <v>0.02</v>
      </c>
    </row>
    <row r="910" spans="1:7" x14ac:dyDescent="0.25">
      <c r="A910" s="1">
        <v>1025</v>
      </c>
      <c r="B910" s="1">
        <v>0.23352753771076601</v>
      </c>
      <c r="D910" s="1">
        <v>909</v>
      </c>
      <c r="E910" s="1">
        <f>VLOOKUP(D910,cells!$A$2:$C$1778,3,)</f>
        <v>1</v>
      </c>
      <c r="F910" s="1">
        <f>VLOOKUP(D910,Cells_calval!$A$2:$Z$1778,26,)</f>
        <v>-4.45</v>
      </c>
      <c r="G910" s="1">
        <f t="shared" si="15"/>
        <v>0.46630908870967758</v>
      </c>
    </row>
    <row r="911" spans="1:7" x14ac:dyDescent="0.25">
      <c r="A911" s="1">
        <v>1026</v>
      </c>
      <c r="B911" s="1">
        <v>0.22397513959617099</v>
      </c>
      <c r="D911" s="1">
        <v>910</v>
      </c>
      <c r="E911" s="1">
        <f>VLOOKUP(D911,cells!$A$2:$C$1778,3,)</f>
        <v>1</v>
      </c>
      <c r="F911" s="1">
        <f>VLOOKUP(D911,Cells_calval!$A$2:$Z$1778,26,)</f>
        <v>-1.3</v>
      </c>
      <c r="G911" s="1">
        <f t="shared" si="15"/>
        <v>0.46630908870967758</v>
      </c>
    </row>
    <row r="912" spans="1:7" x14ac:dyDescent="0.25">
      <c r="A912" s="1">
        <v>1027</v>
      </c>
      <c r="B912" s="1">
        <v>0.22456346554456599</v>
      </c>
      <c r="D912" s="1">
        <v>911</v>
      </c>
      <c r="E912" s="1">
        <f>VLOOKUP(D912,cells!$A$2:$C$1778,3,)</f>
        <v>1</v>
      </c>
      <c r="F912" s="1">
        <f>VLOOKUP(D912,Cells_calval!$A$2:$Z$1778,26,)</f>
        <v>-1</v>
      </c>
      <c r="G912" s="1">
        <f t="shared" si="15"/>
        <v>0.46630908870967758</v>
      </c>
    </row>
    <row r="913" spans="1:7" x14ac:dyDescent="0.25">
      <c r="A913" s="1">
        <v>1028</v>
      </c>
      <c r="B913" s="1">
        <v>0.172234867427246</v>
      </c>
      <c r="D913" s="1">
        <v>912</v>
      </c>
      <c r="E913" s="1">
        <f>VLOOKUP(D913,cells!$A$2:$C$1778,3,)</f>
        <v>1</v>
      </c>
      <c r="F913" s="1">
        <f>VLOOKUP(D913,Cells_calval!$A$2:$Z$1778,26,)</f>
        <v>-3.42</v>
      </c>
      <c r="G913" s="1">
        <f t="shared" si="15"/>
        <v>0.46630908870967758</v>
      </c>
    </row>
    <row r="914" spans="1:7" x14ac:dyDescent="0.25">
      <c r="A914" s="1">
        <v>1029</v>
      </c>
      <c r="B914" s="1">
        <v>0.36342387799714798</v>
      </c>
      <c r="D914" s="1">
        <v>913</v>
      </c>
      <c r="E914" s="1">
        <f>VLOOKUP(D914,cells!$A$2:$C$1778,3,)</f>
        <v>1</v>
      </c>
      <c r="F914" s="1">
        <f>VLOOKUP(D914,Cells_calval!$A$2:$Z$1778,26,)</f>
        <v>-3.42</v>
      </c>
      <c r="G914" s="1">
        <f t="shared" si="15"/>
        <v>0.46630908870967758</v>
      </c>
    </row>
    <row r="915" spans="1:7" x14ac:dyDescent="0.25">
      <c r="A915" s="1">
        <v>1030</v>
      </c>
      <c r="B915" s="1">
        <v>0.177883425372482</v>
      </c>
      <c r="D915" s="1">
        <v>914</v>
      </c>
      <c r="E915" s="1">
        <f>VLOOKUP(D915,cells!$A$2:$C$1778,3,)</f>
        <v>1</v>
      </c>
      <c r="F915" s="1">
        <f>VLOOKUP(D915,Cells_calval!$A$2:$Z$1778,26,)</f>
        <v>-1</v>
      </c>
      <c r="G915" s="1">
        <f t="shared" si="15"/>
        <v>0.46630908870967758</v>
      </c>
    </row>
    <row r="916" spans="1:7" x14ac:dyDescent="0.25">
      <c r="A916" s="1">
        <v>1031</v>
      </c>
      <c r="B916" s="1">
        <v>0.26467687044124599</v>
      </c>
      <c r="D916" s="1">
        <v>915</v>
      </c>
      <c r="E916" s="1">
        <f>VLOOKUP(D916,cells!$A$2:$C$1778,3,)</f>
        <v>1</v>
      </c>
      <c r="F916" s="1">
        <f>VLOOKUP(D916,Cells_calval!$A$2:$Z$1778,26,)</f>
        <v>-1</v>
      </c>
      <c r="G916" s="1">
        <f t="shared" si="15"/>
        <v>0.46630908870967758</v>
      </c>
    </row>
    <row r="917" spans="1:7" x14ac:dyDescent="0.25">
      <c r="A917" s="1">
        <v>1032</v>
      </c>
      <c r="B917" s="1">
        <v>0.170906511162838</v>
      </c>
      <c r="D917" s="1">
        <v>916</v>
      </c>
      <c r="E917" s="1">
        <f>VLOOKUP(D917,cells!$A$2:$C$1778,3,)</f>
        <v>1</v>
      </c>
      <c r="F917" s="1">
        <f>VLOOKUP(D917,Cells_calval!$A$2:$Z$1778,26,)</f>
        <v>-1</v>
      </c>
      <c r="G917" s="1">
        <f t="shared" si="15"/>
        <v>0.46630908870967758</v>
      </c>
    </row>
    <row r="918" spans="1:7" x14ac:dyDescent="0.25">
      <c r="A918" s="1">
        <v>1033</v>
      </c>
      <c r="B918" s="1">
        <v>0.32218467753426</v>
      </c>
      <c r="D918" s="1">
        <v>917</v>
      </c>
      <c r="E918" s="1">
        <f>VLOOKUP(D918,cells!$A$2:$C$1778,3,)</f>
        <v>1</v>
      </c>
      <c r="F918" s="1">
        <f>VLOOKUP(D918,Cells_calval!$A$2:$Z$1778,26,)</f>
        <v>-1</v>
      </c>
      <c r="G918" s="1">
        <f t="shared" si="15"/>
        <v>0.46630908870967758</v>
      </c>
    </row>
    <row r="919" spans="1:7" x14ac:dyDescent="0.25">
      <c r="A919" s="1">
        <v>1034</v>
      </c>
      <c r="B919" s="1">
        <v>0.26826104547525398</v>
      </c>
      <c r="D919" s="1">
        <v>918</v>
      </c>
      <c r="E919" s="1">
        <f>VLOOKUP(D919,cells!$A$2:$C$1778,3,)</f>
        <v>1</v>
      </c>
      <c r="F919" s="1">
        <f>VLOOKUP(D919,Cells_calval!$A$2:$Z$1778,26,)</f>
        <v>-1.5</v>
      </c>
      <c r="G919" s="1">
        <f t="shared" si="15"/>
        <v>0.46630908870967758</v>
      </c>
    </row>
    <row r="920" spans="1:7" x14ac:dyDescent="0.25">
      <c r="A920" s="1">
        <v>1035</v>
      </c>
      <c r="B920" s="1">
        <v>0.29924819083763199</v>
      </c>
      <c r="D920" s="1">
        <v>919</v>
      </c>
      <c r="E920" s="1">
        <f>VLOOKUP(D920,cells!$A$2:$C$1778,3,)</f>
        <v>1</v>
      </c>
      <c r="F920" s="1">
        <f>VLOOKUP(D920,Cells_calval!$A$2:$Z$1778,26,)</f>
        <v>0.37</v>
      </c>
      <c r="G920" s="1">
        <f t="shared" si="15"/>
        <v>0.37</v>
      </c>
    </row>
    <row r="921" spans="1:7" x14ac:dyDescent="0.25">
      <c r="A921" s="1">
        <v>1036</v>
      </c>
      <c r="B921" s="1">
        <v>0.30104523178208198</v>
      </c>
      <c r="D921" s="1">
        <v>920</v>
      </c>
      <c r="E921" s="1">
        <f>VLOOKUP(D921,cells!$A$2:$C$1778,3,)</f>
        <v>1</v>
      </c>
      <c r="F921" s="1">
        <f>VLOOKUP(D921,Cells_calval!$A$2:$Z$1778,26,)</f>
        <v>-1</v>
      </c>
      <c r="G921" s="1">
        <f t="shared" si="15"/>
        <v>0.46630908870967758</v>
      </c>
    </row>
    <row r="922" spans="1:7" x14ac:dyDescent="0.25">
      <c r="A922" s="1">
        <v>1037</v>
      </c>
      <c r="B922" s="1">
        <v>0.27115450829287702</v>
      </c>
      <c r="D922" s="1">
        <v>921</v>
      </c>
      <c r="E922" s="1">
        <f>VLOOKUP(D922,cells!$A$2:$C$1778,3,)</f>
        <v>0.67900000000000005</v>
      </c>
      <c r="F922" s="1">
        <f>VLOOKUP(D922,Cells_calval!$A$2:$Z$1778,26,)</f>
        <v>0.25</v>
      </c>
      <c r="G922" s="1">
        <f t="shared" si="15"/>
        <v>0.25</v>
      </c>
    </row>
    <row r="923" spans="1:7" x14ac:dyDescent="0.25">
      <c r="A923" s="1">
        <v>1038</v>
      </c>
      <c r="B923" s="1">
        <v>0.220942271288528</v>
      </c>
      <c r="D923" s="1">
        <v>922</v>
      </c>
      <c r="E923" s="1">
        <f>VLOOKUP(D923,cells!$A$2:$C$1778,3,)</f>
        <v>1</v>
      </c>
      <c r="F923" s="1">
        <f>VLOOKUP(D923,Cells_calval!$A$2:$Z$1778,26,)</f>
        <v>-1</v>
      </c>
      <c r="G923" s="1">
        <f t="shared" si="15"/>
        <v>0.46630908870967758</v>
      </c>
    </row>
    <row r="924" spans="1:7" x14ac:dyDescent="0.25">
      <c r="A924" s="1">
        <v>1039</v>
      </c>
      <c r="B924" s="1">
        <v>0.31712923334870202</v>
      </c>
      <c r="D924" s="1">
        <v>923</v>
      </c>
      <c r="E924" s="1">
        <f>VLOOKUP(D924,cells!$A$2:$C$1778,3,)</f>
        <v>1</v>
      </c>
      <c r="F924" s="1">
        <f>VLOOKUP(D924,Cells_calval!$A$2:$Z$1778,26,)</f>
        <v>-1</v>
      </c>
      <c r="G924" s="1">
        <f t="shared" si="15"/>
        <v>0.46630908870967758</v>
      </c>
    </row>
    <row r="925" spans="1:7" x14ac:dyDescent="0.25">
      <c r="A925" s="1">
        <v>1040</v>
      </c>
      <c r="B925" s="1">
        <v>0.215428613747323</v>
      </c>
      <c r="D925" s="1">
        <v>924</v>
      </c>
      <c r="E925" s="1">
        <f>VLOOKUP(D925,cells!$A$2:$C$1778,3,)</f>
        <v>1</v>
      </c>
      <c r="F925" s="1">
        <f>VLOOKUP(D925,Cells_calval!$A$2:$Z$1778,26,)</f>
        <v>-1</v>
      </c>
      <c r="G925" s="1">
        <f t="shared" si="15"/>
        <v>0.46630908870967758</v>
      </c>
    </row>
    <row r="926" spans="1:7" x14ac:dyDescent="0.25">
      <c r="A926" s="1">
        <v>1041</v>
      </c>
      <c r="B926" s="1">
        <v>0.16750546569045599</v>
      </c>
      <c r="D926" s="1">
        <v>925</v>
      </c>
      <c r="E926" s="1">
        <f>VLOOKUP(D926,cells!$A$2:$C$1778,3,)</f>
        <v>1</v>
      </c>
      <c r="F926" s="1">
        <f>VLOOKUP(D926,Cells_calval!$A$2:$Z$1778,26,)</f>
        <v>-1</v>
      </c>
      <c r="G926" s="1">
        <f t="shared" si="15"/>
        <v>0.46630908870967758</v>
      </c>
    </row>
    <row r="927" spans="1:7" x14ac:dyDescent="0.25">
      <c r="A927" s="1">
        <v>1042</v>
      </c>
      <c r="B927" s="1">
        <v>0.26551846060973</v>
      </c>
      <c r="D927" s="1">
        <v>926</v>
      </c>
      <c r="E927" s="1">
        <f>VLOOKUP(D927,cells!$A$2:$C$1778,3,)</f>
        <v>1</v>
      </c>
      <c r="F927" s="1">
        <f>VLOOKUP(D927,Cells_calval!$A$2:$Z$1778,26,)</f>
        <v>-1.5</v>
      </c>
      <c r="G927" s="1">
        <f t="shared" si="15"/>
        <v>0.46630908870967758</v>
      </c>
    </row>
    <row r="928" spans="1:7" x14ac:dyDescent="0.25">
      <c r="A928" s="1">
        <v>1043</v>
      </c>
      <c r="B928" s="1">
        <v>0.277877679934593</v>
      </c>
      <c r="D928" s="1">
        <v>927</v>
      </c>
      <c r="E928" s="1">
        <f>VLOOKUP(D928,cells!$A$2:$C$1778,3,)</f>
        <v>1</v>
      </c>
      <c r="F928" s="1">
        <f>VLOOKUP(D928,Cells_calval!$A$2:$Z$1778,26,)</f>
        <v>-1</v>
      </c>
      <c r="G928" s="1">
        <f t="shared" si="15"/>
        <v>0.46630908870967758</v>
      </c>
    </row>
    <row r="929" spans="1:7" x14ac:dyDescent="0.25">
      <c r="A929" s="1">
        <v>1044</v>
      </c>
      <c r="B929" s="1">
        <v>0.442813256981896</v>
      </c>
      <c r="D929" s="1">
        <v>928</v>
      </c>
      <c r="E929" s="1">
        <f>VLOOKUP(D929,cells!$A$2:$C$1778,3,)</f>
        <v>1</v>
      </c>
      <c r="F929" s="1">
        <f>VLOOKUP(D929,Cells_calval!$A$2:$Z$1778,26,)</f>
        <v>-1</v>
      </c>
      <c r="G929" s="1">
        <f t="shared" si="15"/>
        <v>0.46630908870967758</v>
      </c>
    </row>
    <row r="930" spans="1:7" x14ac:dyDescent="0.25">
      <c r="A930" s="1">
        <v>1045</v>
      </c>
      <c r="B930" s="1">
        <v>0.213988284202101</v>
      </c>
      <c r="D930" s="1">
        <v>929</v>
      </c>
      <c r="E930" s="1">
        <f>VLOOKUP(D930,cells!$A$2:$C$1778,3,)</f>
        <v>1</v>
      </c>
      <c r="F930" s="1">
        <f>VLOOKUP(D930,Cells_calval!$A$2:$Z$1778,26,)</f>
        <v>-1</v>
      </c>
      <c r="G930" s="1">
        <f t="shared" si="15"/>
        <v>0.46630908870967758</v>
      </c>
    </row>
    <row r="931" spans="1:7" x14ac:dyDescent="0.25">
      <c r="A931" s="1">
        <v>1046</v>
      </c>
      <c r="B931" s="1">
        <v>1.36100424471013</v>
      </c>
      <c r="D931" s="1">
        <v>930</v>
      </c>
      <c r="E931" s="1">
        <f>VLOOKUP(D931,cells!$A$2:$C$1778,3,)</f>
        <v>1</v>
      </c>
      <c r="F931" s="1">
        <f>VLOOKUP(D931,Cells_calval!$A$2:$Z$1778,26,)</f>
        <v>-2</v>
      </c>
      <c r="G931" s="1">
        <f t="shared" si="15"/>
        <v>0.46630908870967758</v>
      </c>
    </row>
    <row r="932" spans="1:7" x14ac:dyDescent="0.25">
      <c r="A932" s="1">
        <v>1047</v>
      </c>
      <c r="B932" s="1">
        <v>1.7829179553983701</v>
      </c>
      <c r="D932" s="1">
        <v>931</v>
      </c>
      <c r="E932" s="1">
        <f>VLOOKUP(D932,cells!$A$2:$C$1778,3,)</f>
        <v>1</v>
      </c>
      <c r="F932" s="1">
        <f>VLOOKUP(D932,Cells_calval!$A$2:$Z$1778,26,)</f>
        <v>-2.59</v>
      </c>
      <c r="G932" s="1">
        <f t="shared" si="15"/>
        <v>0.46630908870967758</v>
      </c>
    </row>
    <row r="933" spans="1:7" x14ac:dyDescent="0.25">
      <c r="A933" s="1">
        <v>1048</v>
      </c>
      <c r="B933" s="1">
        <v>0.38762944060044802</v>
      </c>
      <c r="D933" s="1">
        <v>932</v>
      </c>
      <c r="E933" s="1">
        <f>VLOOKUP(D933,cells!$A$2:$C$1778,3,)</f>
        <v>1</v>
      </c>
      <c r="F933" s="1">
        <f>VLOOKUP(D933,Cells_calval!$A$2:$Z$1778,26,)</f>
        <v>-1</v>
      </c>
      <c r="G933" s="1">
        <f t="shared" si="15"/>
        <v>0.46630908870967758</v>
      </c>
    </row>
    <row r="934" spans="1:7" x14ac:dyDescent="0.25">
      <c r="A934" s="1">
        <v>1049</v>
      </c>
      <c r="B934" s="1">
        <v>0.44822770881866097</v>
      </c>
      <c r="D934" s="1">
        <v>933</v>
      </c>
      <c r="E934" s="1">
        <f>VLOOKUP(D934,cells!$A$2:$C$1778,3,)</f>
        <v>4.5199999999999997E-2</v>
      </c>
      <c r="F934" s="1">
        <f>VLOOKUP(D934,Cells_calval!$A$2:$Z$1778,26,)</f>
        <v>0.52</v>
      </c>
      <c r="G934" s="1">
        <f t="shared" si="15"/>
        <v>0.52</v>
      </c>
    </row>
    <row r="935" spans="1:7" x14ac:dyDescent="0.25">
      <c r="A935" s="1">
        <v>1051</v>
      </c>
      <c r="B935" s="1">
        <v>0.92762811554410796</v>
      </c>
      <c r="D935" s="1">
        <v>934</v>
      </c>
      <c r="E935" s="1">
        <f>VLOOKUP(D935,cells!$A$2:$C$1778,3,)</f>
        <v>9.1399999999999995E-2</v>
      </c>
      <c r="F935" s="1">
        <f>VLOOKUP(D935,Cells_calval!$A$2:$Z$1778,26,)</f>
        <v>0.7</v>
      </c>
      <c r="G935" s="1">
        <f t="shared" si="15"/>
        <v>0.7</v>
      </c>
    </row>
    <row r="936" spans="1:7" x14ac:dyDescent="0.25">
      <c r="A936" s="1">
        <v>1054</v>
      </c>
      <c r="B936" s="1">
        <v>2.9398106626473202</v>
      </c>
      <c r="D936" s="1">
        <v>935</v>
      </c>
      <c r="E936" s="1">
        <f>VLOOKUP(D936,cells!$A$2:$C$1778,3,)</f>
        <v>9.5000000000000001E-2</v>
      </c>
      <c r="F936" s="1">
        <f>VLOOKUP(D936,Cells_calval!$A$2:$Z$1778,26,)</f>
        <v>0.38</v>
      </c>
      <c r="G936" s="1">
        <f t="shared" si="15"/>
        <v>0.38</v>
      </c>
    </row>
    <row r="937" spans="1:7" x14ac:dyDescent="0.25">
      <c r="A937" s="1">
        <v>1055</v>
      </c>
      <c r="B937" s="1">
        <v>0.46823399619171502</v>
      </c>
      <c r="D937" s="1">
        <v>936</v>
      </c>
      <c r="E937" s="1">
        <f>VLOOKUP(D937,cells!$A$2:$C$1778,3,)</f>
        <v>1</v>
      </c>
      <c r="F937" s="1">
        <f>VLOOKUP(D937,Cells_calval!$A$2:$Z$1778,26,)</f>
        <v>-2</v>
      </c>
      <c r="G937" s="1">
        <f t="shared" si="15"/>
        <v>0.46630908870967758</v>
      </c>
    </row>
    <row r="938" spans="1:7" x14ac:dyDescent="0.25">
      <c r="A938" s="1">
        <v>1056</v>
      </c>
      <c r="B938" s="1">
        <v>0.47513596643121297</v>
      </c>
      <c r="D938" s="1">
        <v>937</v>
      </c>
      <c r="E938" s="1">
        <f>VLOOKUP(D938,cells!$A$2:$C$1778,3,)</f>
        <v>1</v>
      </c>
      <c r="F938" s="1">
        <f>VLOOKUP(D938,Cells_calval!$A$2:$Z$1778,26,)</f>
        <v>-3.5</v>
      </c>
      <c r="G938" s="1">
        <f t="shared" si="15"/>
        <v>0.46630908870967758</v>
      </c>
    </row>
    <row r="939" spans="1:7" x14ac:dyDescent="0.25">
      <c r="A939" s="1">
        <v>1057</v>
      </c>
      <c r="B939" s="1">
        <v>0.30212950808573202</v>
      </c>
      <c r="D939" s="1">
        <v>938</v>
      </c>
      <c r="E939" s="1">
        <f>VLOOKUP(D939,cells!$A$2:$C$1778,3,)</f>
        <v>0.62360000000000004</v>
      </c>
      <c r="F939" s="1">
        <f>VLOOKUP(D939,Cells_calval!$A$2:$Z$1778,26,)</f>
        <v>0.48</v>
      </c>
      <c r="G939" s="1">
        <f t="shared" si="15"/>
        <v>0.48</v>
      </c>
    </row>
    <row r="940" spans="1:7" x14ac:dyDescent="0.25">
      <c r="A940" s="1">
        <v>1058</v>
      </c>
      <c r="B940" s="1">
        <v>0.35581631369636901</v>
      </c>
      <c r="D940" s="1">
        <v>939</v>
      </c>
      <c r="E940" s="1">
        <f>VLOOKUP(D940,cells!$A$2:$C$1778,3,)</f>
        <v>0.79490000000000005</v>
      </c>
      <c r="F940" s="1">
        <f>VLOOKUP(D940,Cells_calval!$A$2:$Z$1778,26,)</f>
        <v>0.5</v>
      </c>
      <c r="G940" s="1">
        <f t="shared" si="15"/>
        <v>0.5</v>
      </c>
    </row>
    <row r="941" spans="1:7" x14ac:dyDescent="0.25">
      <c r="A941" s="1">
        <v>1059</v>
      </c>
      <c r="B941" s="1">
        <v>0.47672127797437103</v>
      </c>
      <c r="D941" s="1">
        <v>940</v>
      </c>
      <c r="E941" s="1">
        <f>VLOOKUP(D941,cells!$A$2:$C$1778,3,)</f>
        <v>0.47049999999999997</v>
      </c>
      <c r="F941" s="1">
        <f>VLOOKUP(D941,Cells_calval!$A$2:$Z$1778,26,)</f>
        <v>0.48</v>
      </c>
      <c r="G941" s="1">
        <f t="shared" si="15"/>
        <v>0.48</v>
      </c>
    </row>
    <row r="942" spans="1:7" x14ac:dyDescent="0.25">
      <c r="A942" s="1">
        <v>1060</v>
      </c>
      <c r="B942" s="1">
        <v>0.31080626897515901</v>
      </c>
      <c r="D942" s="1">
        <v>941</v>
      </c>
      <c r="E942" s="1">
        <f>VLOOKUP(D942,cells!$A$2:$C$1778,3,)</f>
        <v>0.75900000000000001</v>
      </c>
      <c r="F942" s="1">
        <f>VLOOKUP(D942,Cells_calval!$A$2:$Z$1778,26,)</f>
        <v>0.48</v>
      </c>
      <c r="G942" s="1">
        <f t="shared" si="15"/>
        <v>0.48</v>
      </c>
    </row>
    <row r="943" spans="1:7" x14ac:dyDescent="0.25">
      <c r="A943" s="1">
        <v>1061</v>
      </c>
      <c r="B943" s="1">
        <v>0.33546179783145702</v>
      </c>
      <c r="D943" s="1">
        <v>942</v>
      </c>
      <c r="E943" s="1">
        <f>VLOOKUP(D943,cells!$A$2:$C$1778,3,)</f>
        <v>1</v>
      </c>
      <c r="F943" s="1">
        <f>VLOOKUP(D943,Cells_calval!$A$2:$Z$1778,26,)</f>
        <v>-1.68</v>
      </c>
      <c r="G943" s="1">
        <f t="shared" si="15"/>
        <v>0.46630908870967758</v>
      </c>
    </row>
    <row r="944" spans="1:7" x14ac:dyDescent="0.25">
      <c r="A944" s="1">
        <v>1062</v>
      </c>
      <c r="B944" s="1">
        <v>0.144341884805753</v>
      </c>
      <c r="D944" s="1">
        <v>943</v>
      </c>
      <c r="E944" s="1">
        <f>VLOOKUP(D944,cells!$A$2:$C$1778,3,)</f>
        <v>0.47660000000000002</v>
      </c>
      <c r="F944" s="1">
        <f>VLOOKUP(D944,Cells_calval!$A$2:$Z$1778,26,)</f>
        <v>0.5</v>
      </c>
      <c r="G944" s="1">
        <f t="shared" si="15"/>
        <v>0.5</v>
      </c>
    </row>
    <row r="945" spans="1:7" x14ac:dyDescent="0.25">
      <c r="A945" s="1">
        <v>1063</v>
      </c>
      <c r="B945" s="1">
        <v>0.309034514445372</v>
      </c>
      <c r="D945" s="1">
        <v>944</v>
      </c>
      <c r="E945" s="1">
        <f>VLOOKUP(D945,cells!$A$2:$C$1778,3,)</f>
        <v>1</v>
      </c>
      <c r="F945" s="1">
        <f>VLOOKUP(D945,Cells_calval!$A$2:$Z$1778,26,)</f>
        <v>-4</v>
      </c>
      <c r="G945" s="1">
        <f t="shared" si="15"/>
        <v>0.46630908870967758</v>
      </c>
    </row>
    <row r="946" spans="1:7" x14ac:dyDescent="0.25">
      <c r="A946" s="1">
        <v>1064</v>
      </c>
      <c r="B946" s="1">
        <v>0.24395412642696401</v>
      </c>
      <c r="D946" s="1">
        <v>945</v>
      </c>
      <c r="E946" s="1">
        <f>VLOOKUP(D946,cells!$A$2:$C$1778,3,)</f>
        <v>1</v>
      </c>
      <c r="F946" s="1">
        <f>VLOOKUP(D946,Cells_calval!$A$2:$Z$1778,26,)</f>
        <v>-2.74</v>
      </c>
      <c r="G946" s="1">
        <f t="shared" si="15"/>
        <v>0.46630908870967758</v>
      </c>
    </row>
    <row r="947" spans="1:7" x14ac:dyDescent="0.25">
      <c r="A947" s="1">
        <v>1065</v>
      </c>
      <c r="B947" s="1">
        <v>0.20409859868741501</v>
      </c>
      <c r="D947" s="1">
        <v>946</v>
      </c>
      <c r="E947" s="1">
        <f>VLOOKUP(D947,cells!$A$2:$C$1778,3,)</f>
        <v>1</v>
      </c>
      <c r="F947" s="1">
        <f>VLOOKUP(D947,Cells_calval!$A$2:$Z$1778,26,)</f>
        <v>-14.5</v>
      </c>
      <c r="G947" s="1">
        <f t="shared" si="15"/>
        <v>0.46630908870967758</v>
      </c>
    </row>
    <row r="948" spans="1:7" x14ac:dyDescent="0.25">
      <c r="A948" s="1">
        <v>1066</v>
      </c>
      <c r="B948" s="1">
        <v>0.188752629676257</v>
      </c>
      <c r="D948" s="1">
        <v>947</v>
      </c>
      <c r="E948" s="1">
        <f>VLOOKUP(D948,cells!$A$2:$C$1778,3,)</f>
        <v>1</v>
      </c>
      <c r="F948" s="1">
        <f>VLOOKUP(D948,Cells_calval!$A$2:$Z$1778,26,)</f>
        <v>-4</v>
      </c>
      <c r="G948" s="1">
        <f t="shared" si="15"/>
        <v>0.46630908870967758</v>
      </c>
    </row>
    <row r="949" spans="1:7" x14ac:dyDescent="0.25">
      <c r="A949" s="1">
        <v>1067</v>
      </c>
      <c r="B949" s="1">
        <v>0.19341265897181301</v>
      </c>
      <c r="D949" s="1">
        <v>948</v>
      </c>
      <c r="E949" s="1">
        <f>VLOOKUP(D949,cells!$A$2:$C$1778,3,)</f>
        <v>1</v>
      </c>
      <c r="F949" s="1">
        <f>VLOOKUP(D949,Cells_calval!$A$2:$Z$1778,26,)</f>
        <v>-2.46</v>
      </c>
      <c r="G949" s="1">
        <f t="shared" si="15"/>
        <v>0.46630908870967758</v>
      </c>
    </row>
    <row r="950" spans="1:7" x14ac:dyDescent="0.25">
      <c r="A950" s="1">
        <v>1068</v>
      </c>
      <c r="B950" s="1">
        <v>0.183033074215293</v>
      </c>
      <c r="D950" s="1">
        <v>949</v>
      </c>
      <c r="E950" s="1">
        <f>VLOOKUP(D950,cells!$A$2:$C$1778,3,)</f>
        <v>1</v>
      </c>
      <c r="F950" s="1">
        <f>VLOOKUP(D950,Cells_calval!$A$2:$Z$1778,26,)</f>
        <v>-2</v>
      </c>
      <c r="G950" s="1">
        <f t="shared" si="15"/>
        <v>0.46630908870967758</v>
      </c>
    </row>
    <row r="951" spans="1:7" x14ac:dyDescent="0.25">
      <c r="A951" s="1">
        <v>1069</v>
      </c>
      <c r="B951" s="1">
        <v>0.49196002003287198</v>
      </c>
      <c r="D951" s="1">
        <v>950</v>
      </c>
      <c r="E951" s="1">
        <f>VLOOKUP(D951,cells!$A$2:$C$1778,3,)</f>
        <v>5.33E-2</v>
      </c>
      <c r="F951" s="1">
        <f>VLOOKUP(D951,Cells_calval!$A$2:$Z$1778,26,)</f>
        <v>0.65</v>
      </c>
      <c r="G951" s="1">
        <f t="shared" si="15"/>
        <v>0.65</v>
      </c>
    </row>
    <row r="952" spans="1:7" x14ac:dyDescent="0.25">
      <c r="A952" s="1">
        <v>1070</v>
      </c>
      <c r="B952" s="1">
        <v>0.34457921820569398</v>
      </c>
      <c r="D952" s="1">
        <v>951</v>
      </c>
      <c r="E952" s="1">
        <f>VLOOKUP(D952,cells!$A$2:$C$1778,3,)</f>
        <v>1</v>
      </c>
      <c r="F952" s="1">
        <f>VLOOKUP(D952,Cells_calval!$A$2:$Z$1778,26,)</f>
        <v>-2.5</v>
      </c>
      <c r="G952" s="1">
        <f t="shared" si="15"/>
        <v>0.46630908870967758</v>
      </c>
    </row>
    <row r="953" spans="1:7" x14ac:dyDescent="0.25">
      <c r="A953" s="1">
        <v>1071</v>
      </c>
      <c r="B953" s="1">
        <v>0.179328563718439</v>
      </c>
      <c r="D953" s="1">
        <v>952</v>
      </c>
      <c r="E953" s="1">
        <f>VLOOKUP(D953,cells!$A$2:$C$1778,3,)</f>
        <v>2.3E-2</v>
      </c>
      <c r="F953" s="1">
        <f>VLOOKUP(D953,Cells_calval!$A$2:$Z$1778,26,)</f>
        <v>0.55000000000000004</v>
      </c>
      <c r="G953" s="1">
        <f t="shared" si="15"/>
        <v>0.55000000000000004</v>
      </c>
    </row>
    <row r="954" spans="1:7" x14ac:dyDescent="0.25">
      <c r="A954" s="1">
        <v>1072</v>
      </c>
      <c r="B954" s="1">
        <v>0.20174850759608501</v>
      </c>
      <c r="D954" s="1">
        <v>953</v>
      </c>
      <c r="E954" s="1">
        <f>VLOOKUP(D954,cells!$A$2:$C$1778,3,)</f>
        <v>4.8599999999999997E-2</v>
      </c>
      <c r="F954" s="1">
        <f>VLOOKUP(D954,Cells_calval!$A$2:$Z$1778,26,)</f>
        <v>0.74</v>
      </c>
      <c r="G954" s="1">
        <f t="shared" si="15"/>
        <v>0.74</v>
      </c>
    </row>
    <row r="955" spans="1:7" x14ac:dyDescent="0.25">
      <c r="A955" s="1">
        <v>1073</v>
      </c>
      <c r="B955" s="1">
        <v>0.16940995333749101</v>
      </c>
      <c r="D955" s="1">
        <v>954</v>
      </c>
      <c r="E955" s="1">
        <f>VLOOKUP(D955,cells!$A$2:$C$1778,3,)</f>
        <v>2.8999999999999998E-3</v>
      </c>
      <c r="F955" s="1">
        <f>VLOOKUP(D955,Cells_calval!$A$2:$Z$1778,26,)</f>
        <v>-0.47</v>
      </c>
      <c r="G955" s="1">
        <f t="shared" si="15"/>
        <v>0.46630908870967758</v>
      </c>
    </row>
    <row r="956" spans="1:7" x14ac:dyDescent="0.25">
      <c r="A956" s="1">
        <v>1074</v>
      </c>
      <c r="B956" s="1">
        <v>0.39560938253600803</v>
      </c>
      <c r="D956" s="1">
        <v>955</v>
      </c>
      <c r="E956" s="1">
        <f>VLOOKUP(D956,cells!$A$2:$C$1778,3,)</f>
        <v>0.01</v>
      </c>
      <c r="F956" s="1">
        <f>VLOOKUP(D956,Cells_calval!$A$2:$Z$1778,26,)</f>
        <v>-0.84</v>
      </c>
      <c r="G956" s="1">
        <f t="shared" si="15"/>
        <v>0.46630908870967758</v>
      </c>
    </row>
    <row r="957" spans="1:7" x14ac:dyDescent="0.25">
      <c r="A957" s="1">
        <v>1075</v>
      </c>
      <c r="B957" s="1">
        <v>0.13443143516717801</v>
      </c>
      <c r="D957" s="1">
        <v>956</v>
      </c>
      <c r="E957" s="1">
        <f>VLOOKUP(D957,cells!$A$2:$C$1778,3,)</f>
        <v>2.0799999999999999E-2</v>
      </c>
      <c r="F957" s="1">
        <f>VLOOKUP(D957,Cells_calval!$A$2:$Z$1778,26,)</f>
        <v>0.45</v>
      </c>
      <c r="G957" s="1">
        <f t="shared" si="15"/>
        <v>0.45</v>
      </c>
    </row>
    <row r="958" spans="1:7" x14ac:dyDescent="0.25">
      <c r="A958" s="1">
        <v>1076</v>
      </c>
      <c r="B958" s="1">
        <v>0.11627728568086999</v>
      </c>
      <c r="D958" s="1">
        <v>957</v>
      </c>
      <c r="E958" s="1">
        <f>VLOOKUP(D958,cells!$A$2:$C$1778,3,)</f>
        <v>0.28139999999999998</v>
      </c>
      <c r="F958" s="1">
        <f>VLOOKUP(D958,Cells_calval!$A$2:$Z$1778,26,)</f>
        <v>0.42</v>
      </c>
      <c r="G958" s="1">
        <f t="shared" si="15"/>
        <v>0.42</v>
      </c>
    </row>
    <row r="959" spans="1:7" x14ac:dyDescent="0.25">
      <c r="A959" s="1">
        <v>1077</v>
      </c>
      <c r="B959" s="1">
        <v>0.24879909387472501</v>
      </c>
      <c r="D959" s="1">
        <v>958</v>
      </c>
      <c r="E959" s="1">
        <f>VLOOKUP(D959,cells!$A$2:$C$1778,3,)</f>
        <v>0.20799999999999999</v>
      </c>
      <c r="F959" s="1">
        <f>VLOOKUP(D959,Cells_calval!$A$2:$Z$1778,26,)</f>
        <v>0.48</v>
      </c>
      <c r="G959" s="1">
        <f t="shared" si="15"/>
        <v>0.48</v>
      </c>
    </row>
    <row r="960" spans="1:7" x14ac:dyDescent="0.25">
      <c r="A960" s="1">
        <v>1078</v>
      </c>
      <c r="B960" s="1">
        <v>0.124725037489323</v>
      </c>
      <c r="D960" s="1">
        <v>959</v>
      </c>
      <c r="E960" s="1">
        <f>VLOOKUP(D960,cells!$A$2:$C$1778,3,)</f>
        <v>0.1293</v>
      </c>
      <c r="F960" s="1">
        <f>VLOOKUP(D960,Cells_calval!$A$2:$Z$1778,26,)</f>
        <v>0.5</v>
      </c>
      <c r="G960" s="1">
        <f t="shared" si="15"/>
        <v>0.5</v>
      </c>
    </row>
    <row r="961" spans="1:7" x14ac:dyDescent="0.25">
      <c r="A961" s="1">
        <v>1079</v>
      </c>
      <c r="B961" s="1">
        <v>0.45658491833714399</v>
      </c>
      <c r="D961" s="1">
        <v>960</v>
      </c>
      <c r="E961" s="1">
        <f>VLOOKUP(D961,cells!$A$2:$C$1778,3,)</f>
        <v>0.15770000000000001</v>
      </c>
      <c r="F961" s="1">
        <f>VLOOKUP(D961,Cells_calval!$A$2:$Z$1778,26,)</f>
        <v>0.18</v>
      </c>
      <c r="G961" s="1">
        <f t="shared" si="15"/>
        <v>0.18</v>
      </c>
    </row>
    <row r="962" spans="1:7" x14ac:dyDescent="0.25">
      <c r="A962" s="1">
        <v>1080</v>
      </c>
      <c r="B962" s="1">
        <v>0.21488785364658999</v>
      </c>
      <c r="D962" s="1">
        <v>961</v>
      </c>
      <c r="E962" s="1">
        <f>VLOOKUP(D962,cells!$A$2:$C$1778,3,)</f>
        <v>0.23269999999999999</v>
      </c>
      <c r="F962" s="1">
        <f>VLOOKUP(D962,Cells_calval!$A$2:$Z$1778,26,)</f>
        <v>0.4</v>
      </c>
      <c r="G962" s="1">
        <f t="shared" si="15"/>
        <v>0.4</v>
      </c>
    </row>
    <row r="963" spans="1:7" x14ac:dyDescent="0.25">
      <c r="A963" s="1">
        <v>1081</v>
      </c>
      <c r="B963" s="1">
        <v>0.20489512424467601</v>
      </c>
      <c r="D963" s="1">
        <v>962</v>
      </c>
      <c r="E963" s="1">
        <f>VLOOKUP(D963,cells!$A$2:$C$1778,3,)</f>
        <v>0.65339999999999998</v>
      </c>
      <c r="F963" s="1">
        <f>VLOOKUP(D963,Cells_calval!$A$2:$Z$1778,26,)</f>
        <v>0.76</v>
      </c>
      <c r="G963" s="1">
        <f t="shared" ref="G963:G1026" si="16">IF(F963&gt;100,AVERAGEIF($F$2:$F$1778,"&lt;20"),IF(F963&lt;0,AVERAGEIF($F$2:$F$1778,"&lt;20"),F963))</f>
        <v>0.76</v>
      </c>
    </row>
    <row r="964" spans="1:7" x14ac:dyDescent="0.25">
      <c r="A964" s="1">
        <v>1082</v>
      </c>
      <c r="B964" s="1">
        <v>0.102506527582475</v>
      </c>
      <c r="D964" s="1">
        <v>963</v>
      </c>
      <c r="E964" s="1">
        <f>VLOOKUP(D964,cells!$A$2:$C$1778,3,)</f>
        <v>1</v>
      </c>
      <c r="F964" s="1">
        <f>VLOOKUP(D964,Cells_calval!$A$2:$Z$1778,26,)</f>
        <v>-14.2</v>
      </c>
      <c r="G964" s="1">
        <f t="shared" si="16"/>
        <v>0.46630908870967758</v>
      </c>
    </row>
    <row r="965" spans="1:7" x14ac:dyDescent="0.25">
      <c r="A965" s="1">
        <v>1083</v>
      </c>
      <c r="B965" s="1">
        <v>0.14648902105331299</v>
      </c>
      <c r="D965" s="1">
        <v>964</v>
      </c>
      <c r="E965" s="1">
        <f>VLOOKUP(D965,cells!$A$2:$C$1778,3,)</f>
        <v>1</v>
      </c>
      <c r="F965" s="1">
        <f>VLOOKUP(D965,Cells_calval!$A$2:$Z$1778,26,)</f>
        <v>-9.1999999999999993</v>
      </c>
      <c r="G965" s="1">
        <f t="shared" si="16"/>
        <v>0.46630908870967758</v>
      </c>
    </row>
    <row r="966" spans="1:7" x14ac:dyDescent="0.25">
      <c r="A966" s="1">
        <v>1084</v>
      </c>
      <c r="B966" s="1">
        <v>0.14568390171448101</v>
      </c>
      <c r="D966" s="1">
        <v>965</v>
      </c>
      <c r="E966" s="1">
        <f>VLOOKUP(D966,cells!$A$2:$C$1778,3,)</f>
        <v>1</v>
      </c>
      <c r="F966" s="1">
        <f>VLOOKUP(D966,Cells_calval!$A$2:$Z$1778,26,)</f>
        <v>-6.3</v>
      </c>
      <c r="G966" s="1">
        <f t="shared" si="16"/>
        <v>0.46630908870967758</v>
      </c>
    </row>
    <row r="967" spans="1:7" x14ac:dyDescent="0.25">
      <c r="A967" s="1">
        <v>1085</v>
      </c>
      <c r="B967" s="1">
        <v>0.36414866668713802</v>
      </c>
      <c r="D967" s="1">
        <v>966</v>
      </c>
      <c r="E967" s="1">
        <f>VLOOKUP(D967,cells!$A$2:$C$1778,3,)</f>
        <v>1</v>
      </c>
      <c r="F967" s="1">
        <f>VLOOKUP(D967,Cells_calval!$A$2:$Z$1778,26,)</f>
        <v>-6.4</v>
      </c>
      <c r="G967" s="1">
        <f t="shared" si="16"/>
        <v>0.46630908870967758</v>
      </c>
    </row>
    <row r="968" spans="1:7" x14ac:dyDescent="0.25">
      <c r="A968" s="1">
        <v>1086</v>
      </c>
      <c r="B968" s="1">
        <v>0.14266933263099901</v>
      </c>
      <c r="D968" s="1">
        <v>967</v>
      </c>
      <c r="E968" s="1">
        <f>VLOOKUP(D968,cells!$A$2:$C$1778,3,)</f>
        <v>1</v>
      </c>
      <c r="F968" s="1">
        <f>VLOOKUP(D968,Cells_calval!$A$2:$Z$1778,26,)</f>
        <v>-6</v>
      </c>
      <c r="G968" s="1">
        <f t="shared" si="16"/>
        <v>0.46630908870967758</v>
      </c>
    </row>
    <row r="969" spans="1:7" x14ac:dyDescent="0.25">
      <c r="A969" s="1">
        <v>1087</v>
      </c>
      <c r="B969" s="1">
        <v>0.16830869220188099</v>
      </c>
      <c r="D969" s="1">
        <v>968</v>
      </c>
      <c r="E969" s="1">
        <f>VLOOKUP(D969,cells!$A$2:$C$1778,3,)</f>
        <v>1</v>
      </c>
      <c r="F969" s="1">
        <f>VLOOKUP(D969,Cells_calval!$A$2:$Z$1778,26,)</f>
        <v>-3.1</v>
      </c>
      <c r="G969" s="1">
        <f t="shared" si="16"/>
        <v>0.46630908870967758</v>
      </c>
    </row>
    <row r="970" spans="1:7" x14ac:dyDescent="0.25">
      <c r="A970" s="1">
        <v>1088</v>
      </c>
      <c r="B970" s="1">
        <v>0.22430719596391799</v>
      </c>
      <c r="D970" s="1">
        <v>969</v>
      </c>
      <c r="E970" s="1">
        <f>VLOOKUP(D970,cells!$A$2:$C$1778,3,)</f>
        <v>1</v>
      </c>
      <c r="F970" s="1">
        <f>VLOOKUP(D970,Cells_calval!$A$2:$Z$1778,26,)</f>
        <v>-6</v>
      </c>
      <c r="G970" s="1">
        <f t="shared" si="16"/>
        <v>0.46630908870967758</v>
      </c>
    </row>
    <row r="971" spans="1:7" x14ac:dyDescent="0.25">
      <c r="A971" s="1">
        <v>1089</v>
      </c>
      <c r="B971" s="1">
        <v>0.28046938999705601</v>
      </c>
      <c r="D971" s="1">
        <v>970</v>
      </c>
      <c r="E971" s="1">
        <f>VLOOKUP(D971,cells!$A$2:$C$1778,3,)</f>
        <v>1</v>
      </c>
      <c r="F971" s="1">
        <f>VLOOKUP(D971,Cells_calval!$A$2:$Z$1778,26,)</f>
        <v>-9.4</v>
      </c>
      <c r="G971" s="1">
        <f t="shared" si="16"/>
        <v>0.46630908870967758</v>
      </c>
    </row>
    <row r="972" spans="1:7" x14ac:dyDescent="0.25">
      <c r="A972" s="1">
        <v>1090</v>
      </c>
      <c r="B972" s="1">
        <v>0.20930930775816201</v>
      </c>
      <c r="D972" s="1">
        <v>971</v>
      </c>
      <c r="E972" s="1">
        <f>VLOOKUP(D972,cells!$A$2:$C$1778,3,)</f>
        <v>1</v>
      </c>
      <c r="F972" s="1">
        <f>VLOOKUP(D972,Cells_calval!$A$2:$Z$1778,26,)</f>
        <v>-20</v>
      </c>
      <c r="G972" s="1">
        <f t="shared" si="16"/>
        <v>0.46630908870967758</v>
      </c>
    </row>
    <row r="973" spans="1:7" x14ac:dyDescent="0.25">
      <c r="A973" s="1">
        <v>1091</v>
      </c>
      <c r="B973" s="1">
        <v>0.38483687990048698</v>
      </c>
      <c r="D973" s="1">
        <v>972</v>
      </c>
      <c r="E973" s="1">
        <f>VLOOKUP(D973,cells!$A$2:$C$1778,3,)</f>
        <v>1</v>
      </c>
      <c r="F973" s="1">
        <f>VLOOKUP(D973,Cells_calval!$A$2:$Z$1778,26,)</f>
        <v>-15.6</v>
      </c>
      <c r="G973" s="1">
        <f t="shared" si="16"/>
        <v>0.46630908870967758</v>
      </c>
    </row>
    <row r="974" spans="1:7" x14ac:dyDescent="0.25">
      <c r="A974" s="1">
        <v>1092</v>
      </c>
      <c r="B974" s="1">
        <v>0.24435784798634</v>
      </c>
      <c r="D974" s="1">
        <v>973</v>
      </c>
      <c r="E974" s="1">
        <f>VLOOKUP(D974,cells!$A$2:$C$1778,3,)</f>
        <v>1</v>
      </c>
      <c r="F974" s="1">
        <f>VLOOKUP(D974,Cells_calval!$A$2:$Z$1778,26,)</f>
        <v>-7.4</v>
      </c>
      <c r="G974" s="1">
        <f t="shared" si="16"/>
        <v>0.46630908870967758</v>
      </c>
    </row>
    <row r="975" spans="1:7" x14ac:dyDescent="0.25">
      <c r="A975" s="1">
        <v>1093</v>
      </c>
      <c r="B975" s="1">
        <v>0.26523359113415401</v>
      </c>
      <c r="D975" s="1">
        <v>974</v>
      </c>
      <c r="E975" s="1">
        <f>VLOOKUP(D975,cells!$A$2:$C$1778,3,)</f>
        <v>1</v>
      </c>
      <c r="F975" s="1">
        <f>VLOOKUP(D975,Cells_calval!$A$2:$Z$1778,26,)</f>
        <v>-10.6</v>
      </c>
      <c r="G975" s="1">
        <f t="shared" si="16"/>
        <v>0.46630908870967758</v>
      </c>
    </row>
    <row r="976" spans="1:7" x14ac:dyDescent="0.25">
      <c r="A976" s="1">
        <v>1094</v>
      </c>
      <c r="B976" s="1">
        <v>0.16197274124114999</v>
      </c>
      <c r="D976" s="1">
        <v>975</v>
      </c>
      <c r="E976" s="1">
        <f>VLOOKUP(D976,cells!$A$2:$C$1778,3,)</f>
        <v>1</v>
      </c>
      <c r="F976" s="1">
        <f>VLOOKUP(D976,Cells_calval!$A$2:$Z$1778,26,)</f>
        <v>-9.6999999999999993</v>
      </c>
      <c r="G976" s="1">
        <f t="shared" si="16"/>
        <v>0.46630908870967758</v>
      </c>
    </row>
    <row r="977" spans="1:7" x14ac:dyDescent="0.25">
      <c r="A977" s="1">
        <v>1095</v>
      </c>
      <c r="B977" s="1">
        <v>0.18746031872025001</v>
      </c>
      <c r="D977" s="1">
        <v>976</v>
      </c>
      <c r="E977" s="1">
        <f>VLOOKUP(D977,cells!$A$2:$C$1778,3,)</f>
        <v>1</v>
      </c>
      <c r="F977" s="1">
        <f>VLOOKUP(D977,Cells_calval!$A$2:$Z$1778,26,)</f>
        <v>-9.1999999999999993</v>
      </c>
      <c r="G977" s="1">
        <f t="shared" si="16"/>
        <v>0.46630908870967758</v>
      </c>
    </row>
    <row r="978" spans="1:7" x14ac:dyDescent="0.25">
      <c r="A978" s="1">
        <v>1096</v>
      </c>
      <c r="B978" s="1">
        <v>0.17610482601050201</v>
      </c>
      <c r="D978" s="1">
        <v>977</v>
      </c>
      <c r="E978" s="1">
        <f>VLOOKUP(D978,cells!$A$2:$C$1778,3,)</f>
        <v>1</v>
      </c>
      <c r="F978" s="1">
        <f>VLOOKUP(D978,Cells_calval!$A$2:$Z$1778,26,)</f>
        <v>-12.4</v>
      </c>
      <c r="G978" s="1">
        <f t="shared" si="16"/>
        <v>0.46630908870967758</v>
      </c>
    </row>
    <row r="979" spans="1:7" x14ac:dyDescent="0.25">
      <c r="A979" s="1">
        <v>1097</v>
      </c>
      <c r="B979" s="1">
        <v>0.17645985377748599</v>
      </c>
      <c r="D979" s="1">
        <v>978</v>
      </c>
      <c r="E979" s="1">
        <f>VLOOKUP(D979,cells!$A$2:$C$1778,3,)</f>
        <v>1</v>
      </c>
      <c r="F979" s="1">
        <f>VLOOKUP(D979,Cells_calval!$A$2:$Z$1778,26,)</f>
        <v>-20.399999999999999</v>
      </c>
      <c r="G979" s="1">
        <f t="shared" si="16"/>
        <v>0.46630908870967758</v>
      </c>
    </row>
    <row r="980" spans="1:7" x14ac:dyDescent="0.25">
      <c r="A980" s="1">
        <v>1098</v>
      </c>
      <c r="B980" s="1">
        <v>0.186615910556058</v>
      </c>
      <c r="D980" s="1">
        <v>979</v>
      </c>
      <c r="E980" s="1">
        <f>VLOOKUP(D980,cells!$A$2:$C$1778,3,)</f>
        <v>1</v>
      </c>
      <c r="F980" s="1">
        <f>VLOOKUP(D980,Cells_calval!$A$2:$Z$1778,26,)</f>
        <v>-27.8</v>
      </c>
      <c r="G980" s="1">
        <f t="shared" si="16"/>
        <v>0.46630908870967758</v>
      </c>
    </row>
    <row r="981" spans="1:7" x14ac:dyDescent="0.25">
      <c r="A981" s="1">
        <v>1099</v>
      </c>
      <c r="B981" s="1">
        <v>0.180142193924691</v>
      </c>
      <c r="D981" s="1">
        <v>980</v>
      </c>
      <c r="E981" s="1">
        <f>VLOOKUP(D981,cells!$A$2:$C$1778,3,)</f>
        <v>1</v>
      </c>
      <c r="F981" s="1">
        <f>VLOOKUP(D981,Cells_calval!$A$2:$Z$1778,26,)</f>
        <v>-2</v>
      </c>
      <c r="G981" s="1">
        <f t="shared" si="16"/>
        <v>0.46630908870967758</v>
      </c>
    </row>
    <row r="982" spans="1:7" x14ac:dyDescent="0.25">
      <c r="A982" s="1">
        <v>1100</v>
      </c>
      <c r="B982" s="1">
        <v>0.222641719763186</v>
      </c>
      <c r="D982" s="1">
        <v>981</v>
      </c>
      <c r="E982" s="1">
        <f>VLOOKUP(D982,cells!$A$2:$C$1778,3,)</f>
        <v>1</v>
      </c>
      <c r="F982" s="1">
        <f>VLOOKUP(D982,Cells_calval!$A$2:$Z$1778,26,)</f>
        <v>-4</v>
      </c>
      <c r="G982" s="1">
        <f t="shared" si="16"/>
        <v>0.46630908870967758</v>
      </c>
    </row>
    <row r="983" spans="1:7" x14ac:dyDescent="0.25">
      <c r="A983" s="1">
        <v>1101</v>
      </c>
      <c r="B983" s="1">
        <v>0.35781440161504802</v>
      </c>
      <c r="D983" s="1">
        <v>982</v>
      </c>
      <c r="E983" s="1">
        <f>VLOOKUP(D983,cells!$A$2:$C$1778,3,)</f>
        <v>1</v>
      </c>
      <c r="F983" s="1">
        <f>VLOOKUP(D983,Cells_calval!$A$2:$Z$1778,26,)</f>
        <v>-4</v>
      </c>
      <c r="G983" s="1">
        <f t="shared" si="16"/>
        <v>0.46630908870967758</v>
      </c>
    </row>
    <row r="984" spans="1:7" x14ac:dyDescent="0.25">
      <c r="A984" s="1">
        <v>1102</v>
      </c>
      <c r="B984" s="1">
        <v>0.23686335139414899</v>
      </c>
      <c r="D984" s="1">
        <v>983</v>
      </c>
      <c r="E984" s="1">
        <f>VLOOKUP(D984,cells!$A$2:$C$1778,3,)</f>
        <v>1</v>
      </c>
      <c r="F984" s="1">
        <f>VLOOKUP(D984,Cells_calval!$A$2:$Z$1778,26,)</f>
        <v>-4</v>
      </c>
      <c r="G984" s="1">
        <f t="shared" si="16"/>
        <v>0.46630908870967758</v>
      </c>
    </row>
    <row r="985" spans="1:7" x14ac:dyDescent="0.25">
      <c r="A985" s="1">
        <v>1103</v>
      </c>
      <c r="B985" s="1">
        <v>0.19355062591542799</v>
      </c>
      <c r="D985" s="1">
        <v>984</v>
      </c>
      <c r="E985" s="1">
        <f>VLOOKUP(D985,cells!$A$2:$C$1778,3,)</f>
        <v>1</v>
      </c>
      <c r="F985" s="1">
        <f>VLOOKUP(D985,Cells_calval!$A$2:$Z$1778,26,)</f>
        <v>-4</v>
      </c>
      <c r="G985" s="1">
        <f t="shared" si="16"/>
        <v>0.46630908870967758</v>
      </c>
    </row>
    <row r="986" spans="1:7" x14ac:dyDescent="0.25">
      <c r="A986" s="1">
        <v>1104</v>
      </c>
      <c r="B986" s="1">
        <v>0.15712205198496601</v>
      </c>
      <c r="D986" s="1">
        <v>985</v>
      </c>
      <c r="E986" s="1">
        <f>VLOOKUP(D986,cells!$A$2:$C$1778,3,)</f>
        <v>1</v>
      </c>
      <c r="F986" s="1">
        <f>VLOOKUP(D986,Cells_calval!$A$2:$Z$1778,26,)</f>
        <v>-10.5</v>
      </c>
      <c r="G986" s="1">
        <f t="shared" si="16"/>
        <v>0.46630908870967758</v>
      </c>
    </row>
    <row r="987" spans="1:7" x14ac:dyDescent="0.25">
      <c r="A987" s="1">
        <v>1105</v>
      </c>
      <c r="B987" s="1">
        <v>0.247632883007295</v>
      </c>
      <c r="D987" s="1">
        <v>986</v>
      </c>
      <c r="E987" s="1">
        <f>VLOOKUP(D987,cells!$A$2:$C$1778,3,)</f>
        <v>1</v>
      </c>
      <c r="F987" s="1">
        <f>VLOOKUP(D987,Cells_calval!$A$2:$Z$1778,26,)</f>
        <v>-4</v>
      </c>
      <c r="G987" s="1">
        <f t="shared" si="16"/>
        <v>0.46630908870967758</v>
      </c>
    </row>
    <row r="988" spans="1:7" x14ac:dyDescent="0.25">
      <c r="A988" s="1">
        <v>1106</v>
      </c>
      <c r="B988" s="1">
        <v>0.21239146155275801</v>
      </c>
      <c r="D988" s="1">
        <v>987</v>
      </c>
      <c r="E988" s="1">
        <f>VLOOKUP(D988,cells!$A$2:$C$1778,3,)</f>
        <v>1</v>
      </c>
      <c r="F988" s="1">
        <f>VLOOKUP(D988,Cells_calval!$A$2:$Z$1778,26,)</f>
        <v>-1.3</v>
      </c>
      <c r="G988" s="1">
        <f t="shared" si="16"/>
        <v>0.46630908870967758</v>
      </c>
    </row>
    <row r="989" spans="1:7" x14ac:dyDescent="0.25">
      <c r="A989" s="1">
        <v>1107</v>
      </c>
      <c r="B989" s="1">
        <v>0.233447715346735</v>
      </c>
      <c r="D989" s="1">
        <v>988</v>
      </c>
      <c r="E989" s="1">
        <f>VLOOKUP(D989,cells!$A$2:$C$1778,3,)</f>
        <v>1</v>
      </c>
      <c r="F989" s="1">
        <f>VLOOKUP(D989,Cells_calval!$A$2:$Z$1778,26,)</f>
        <v>-2.2000000000000002</v>
      </c>
      <c r="G989" s="1">
        <f t="shared" si="16"/>
        <v>0.46630908870967758</v>
      </c>
    </row>
    <row r="990" spans="1:7" x14ac:dyDescent="0.25">
      <c r="A990" s="1">
        <v>1108</v>
      </c>
      <c r="B990" s="1">
        <v>0.24330239061969</v>
      </c>
      <c r="D990" s="1">
        <v>989</v>
      </c>
      <c r="E990" s="1">
        <f>VLOOKUP(D990,cells!$A$2:$C$1778,3,)</f>
        <v>1</v>
      </c>
      <c r="F990" s="1">
        <f>VLOOKUP(D990,Cells_calval!$A$2:$Z$1778,26,)</f>
        <v>-4</v>
      </c>
      <c r="G990" s="1">
        <f t="shared" si="16"/>
        <v>0.46630908870967758</v>
      </c>
    </row>
    <row r="991" spans="1:7" x14ac:dyDescent="0.25">
      <c r="A991" s="1">
        <v>1109</v>
      </c>
      <c r="B991" s="1">
        <v>0.24374426966579801</v>
      </c>
      <c r="D991" s="1">
        <v>990</v>
      </c>
      <c r="E991" s="1">
        <f>VLOOKUP(D991,cells!$A$2:$C$1778,3,)</f>
        <v>1</v>
      </c>
      <c r="F991" s="1">
        <f>VLOOKUP(D991,Cells_calval!$A$2:$Z$1778,26,)</f>
        <v>-3.77</v>
      </c>
      <c r="G991" s="1">
        <f t="shared" si="16"/>
        <v>0.46630908870967758</v>
      </c>
    </row>
    <row r="992" spans="1:7" x14ac:dyDescent="0.25">
      <c r="A992" s="1">
        <v>1110</v>
      </c>
      <c r="B992" s="1">
        <v>0.372858728409795</v>
      </c>
      <c r="D992" s="1">
        <v>991</v>
      </c>
      <c r="E992" s="1">
        <f>VLOOKUP(D992,cells!$A$2:$C$1778,3,)</f>
        <v>0.01</v>
      </c>
      <c r="F992" s="1">
        <f>VLOOKUP(D992,Cells_calval!$A$2:$Z$1778,26,)</f>
        <v>3.96</v>
      </c>
      <c r="G992" s="1">
        <f t="shared" si="16"/>
        <v>3.96</v>
      </c>
    </row>
    <row r="993" spans="1:7" x14ac:dyDescent="0.25">
      <c r="A993" s="1">
        <v>1111</v>
      </c>
      <c r="B993" s="1">
        <v>0.32816500386849701</v>
      </c>
      <c r="D993" s="1">
        <v>992</v>
      </c>
      <c r="E993" s="1">
        <f>VLOOKUP(D993,cells!$A$2:$C$1778,3,)</f>
        <v>0.01</v>
      </c>
      <c r="F993" s="1">
        <f>VLOOKUP(D993,Cells_calval!$A$2:$Z$1778,26,)</f>
        <v>3.24</v>
      </c>
      <c r="G993" s="1">
        <f t="shared" si="16"/>
        <v>3.24</v>
      </c>
    </row>
    <row r="994" spans="1:7" x14ac:dyDescent="0.25">
      <c r="A994" s="1">
        <v>1112</v>
      </c>
      <c r="B994" s="1">
        <v>0.28648312698912798</v>
      </c>
      <c r="D994" s="1">
        <v>993</v>
      </c>
      <c r="E994" s="1">
        <f>VLOOKUP(D994,cells!$A$2:$C$1778,3,)</f>
        <v>0.05</v>
      </c>
      <c r="F994" s="1">
        <f>VLOOKUP(D994,Cells_calval!$A$2:$Z$1778,26,)</f>
        <v>3.34</v>
      </c>
      <c r="G994" s="1">
        <f t="shared" si="16"/>
        <v>3.34</v>
      </c>
    </row>
    <row r="995" spans="1:7" x14ac:dyDescent="0.25">
      <c r="A995" s="1">
        <v>1113</v>
      </c>
      <c r="B995" s="1">
        <v>0.403389478952075</v>
      </c>
      <c r="D995" s="1">
        <v>994</v>
      </c>
      <c r="E995" s="1">
        <f>VLOOKUP(D995,cells!$A$2:$C$1778,3,)</f>
        <v>0.15</v>
      </c>
      <c r="F995" s="1">
        <f>VLOOKUP(D995,Cells_calval!$A$2:$Z$1778,26,)</f>
        <v>3.73</v>
      </c>
      <c r="G995" s="1">
        <f t="shared" si="16"/>
        <v>3.73</v>
      </c>
    </row>
    <row r="996" spans="1:7" x14ac:dyDescent="0.25">
      <c r="A996" s="1">
        <v>1114</v>
      </c>
      <c r="B996" s="1">
        <v>0.25572211068867101</v>
      </c>
      <c r="D996" s="1">
        <v>995</v>
      </c>
      <c r="E996" s="1">
        <f>VLOOKUP(D996,cells!$A$2:$C$1778,3,)</f>
        <v>0.04</v>
      </c>
      <c r="F996" s="1">
        <f>VLOOKUP(D996,Cells_calval!$A$2:$Z$1778,26,)</f>
        <v>4.26</v>
      </c>
      <c r="G996" s="1">
        <f t="shared" si="16"/>
        <v>4.26</v>
      </c>
    </row>
    <row r="997" spans="1:7" x14ac:dyDescent="0.25">
      <c r="A997" s="1">
        <v>1115</v>
      </c>
      <c r="B997" s="1">
        <v>0.208221219719812</v>
      </c>
      <c r="D997" s="1">
        <v>996</v>
      </c>
      <c r="E997" s="1">
        <f>VLOOKUP(D997,cells!$A$2:$C$1778,3,)</f>
        <v>0.33</v>
      </c>
      <c r="F997" s="1">
        <f>VLOOKUP(D997,Cells_calval!$A$2:$Z$1778,26,)</f>
        <v>1.81</v>
      </c>
      <c r="G997" s="1">
        <f t="shared" si="16"/>
        <v>1.81</v>
      </c>
    </row>
    <row r="998" spans="1:7" x14ac:dyDescent="0.25">
      <c r="A998" s="1">
        <v>1116</v>
      </c>
      <c r="B998" s="1">
        <v>0.19803679366723101</v>
      </c>
      <c r="D998" s="1">
        <v>997</v>
      </c>
      <c r="E998" s="1">
        <f>VLOOKUP(D998,cells!$A$2:$C$1778,3,)</f>
        <v>0.03</v>
      </c>
      <c r="F998" s="1">
        <f>VLOOKUP(D998,Cells_calval!$A$2:$Z$1778,26,)</f>
        <v>3.46</v>
      </c>
      <c r="G998" s="1">
        <f t="shared" si="16"/>
        <v>3.46</v>
      </c>
    </row>
    <row r="999" spans="1:7" x14ac:dyDescent="0.25">
      <c r="A999" s="1">
        <v>1117</v>
      </c>
      <c r="B999" s="1">
        <v>0.216968767930446</v>
      </c>
      <c r="D999" s="1">
        <v>998</v>
      </c>
      <c r="E999" s="1">
        <f>VLOOKUP(D999,cells!$A$2:$C$1778,3,)</f>
        <v>0.09</v>
      </c>
      <c r="F999" s="1">
        <f>VLOOKUP(D999,Cells_calval!$A$2:$Z$1778,26,)</f>
        <v>1.78</v>
      </c>
      <c r="G999" s="1">
        <f t="shared" si="16"/>
        <v>1.78</v>
      </c>
    </row>
    <row r="1000" spans="1:7" x14ac:dyDescent="0.25">
      <c r="A1000" s="1">
        <v>1118</v>
      </c>
      <c r="B1000" s="1">
        <v>0.186085104898152</v>
      </c>
      <c r="D1000" s="1">
        <v>999</v>
      </c>
      <c r="E1000" s="1">
        <f>VLOOKUP(D1000,cells!$A$2:$C$1778,3,)</f>
        <v>0.08</v>
      </c>
      <c r="F1000" s="1">
        <f>VLOOKUP(D1000,Cells_calval!$A$2:$Z$1778,26,)</f>
        <v>1.49</v>
      </c>
      <c r="G1000" s="1">
        <f t="shared" si="16"/>
        <v>1.49</v>
      </c>
    </row>
    <row r="1001" spans="1:7" x14ac:dyDescent="0.25">
      <c r="A1001" s="1">
        <v>1119</v>
      </c>
      <c r="B1001" s="1">
        <v>0.21199066404082401</v>
      </c>
      <c r="D1001" s="1">
        <v>1000</v>
      </c>
      <c r="E1001" s="1">
        <f>VLOOKUP(D1001,cells!$A$2:$C$1778,3,)</f>
        <v>0.72</v>
      </c>
      <c r="F1001" s="1">
        <f>VLOOKUP(D1001,Cells_calval!$A$2:$Z$1778,26,)</f>
        <v>2.5299999999999998</v>
      </c>
      <c r="G1001" s="1">
        <f t="shared" si="16"/>
        <v>2.5299999999999998</v>
      </c>
    </row>
    <row r="1002" spans="1:7" x14ac:dyDescent="0.25">
      <c r="A1002" s="1">
        <v>1120</v>
      </c>
      <c r="B1002" s="1">
        <v>0.29508903538013898</v>
      </c>
      <c r="D1002" s="1">
        <v>1001</v>
      </c>
      <c r="E1002" s="1">
        <f>VLOOKUP(D1002,cells!$A$2:$C$1778,3,)</f>
        <v>0.14000000000000001</v>
      </c>
      <c r="F1002" s="1">
        <f>VLOOKUP(D1002,Cells_calval!$A$2:$Z$1778,26,)</f>
        <v>1.67</v>
      </c>
      <c r="G1002" s="1">
        <f t="shared" si="16"/>
        <v>1.67</v>
      </c>
    </row>
    <row r="1003" spans="1:7" x14ac:dyDescent="0.25">
      <c r="A1003" s="1">
        <v>1121</v>
      </c>
      <c r="B1003" s="1">
        <v>0.32098318076110499</v>
      </c>
      <c r="D1003" s="1">
        <v>1002</v>
      </c>
      <c r="E1003" s="1">
        <f>VLOOKUP(D1003,cells!$A$2:$C$1778,3,)</f>
        <v>0.43</v>
      </c>
      <c r="F1003" s="1">
        <f>VLOOKUP(D1003,Cells_calval!$A$2:$Z$1778,26,)</f>
        <v>1.24</v>
      </c>
      <c r="G1003" s="1">
        <f t="shared" si="16"/>
        <v>1.24</v>
      </c>
    </row>
    <row r="1004" spans="1:7" x14ac:dyDescent="0.25">
      <c r="A1004" s="1">
        <v>1122</v>
      </c>
      <c r="B1004" s="1">
        <v>0.29084172492166299</v>
      </c>
      <c r="D1004" s="1">
        <v>1003</v>
      </c>
      <c r="E1004" s="1">
        <f>VLOOKUP(D1004,cells!$A$2:$C$1778,3,)</f>
        <v>0.28999999999999998</v>
      </c>
      <c r="F1004" s="1">
        <f>VLOOKUP(D1004,Cells_calval!$A$2:$Z$1778,26,)</f>
        <v>0.71</v>
      </c>
      <c r="G1004" s="1">
        <f t="shared" si="16"/>
        <v>0.71</v>
      </c>
    </row>
    <row r="1005" spans="1:7" x14ac:dyDescent="0.25">
      <c r="A1005" s="1">
        <v>1123</v>
      </c>
      <c r="B1005" s="1">
        <v>0.16843634380241701</v>
      </c>
      <c r="D1005" s="1">
        <v>1004</v>
      </c>
      <c r="E1005" s="1">
        <f>VLOOKUP(D1005,cells!$A$2:$C$1778,3,)</f>
        <v>7.0000000000000007E-2</v>
      </c>
      <c r="F1005" s="1">
        <f>VLOOKUP(D1005,Cells_calval!$A$2:$Z$1778,26,)</f>
        <v>0.64</v>
      </c>
      <c r="G1005" s="1">
        <f t="shared" si="16"/>
        <v>0.64</v>
      </c>
    </row>
    <row r="1006" spans="1:7" x14ac:dyDescent="0.25">
      <c r="A1006" s="1">
        <v>1124</v>
      </c>
      <c r="B1006" s="1">
        <v>0.13994408812599299</v>
      </c>
      <c r="D1006" s="1">
        <v>1005</v>
      </c>
      <c r="E1006" s="1">
        <f>VLOOKUP(D1006,cells!$A$2:$C$1778,3,)</f>
        <v>0.38</v>
      </c>
      <c r="F1006" s="1">
        <f>VLOOKUP(D1006,Cells_calval!$A$2:$Z$1778,26,)</f>
        <v>0.9</v>
      </c>
      <c r="G1006" s="1">
        <f t="shared" si="16"/>
        <v>0.9</v>
      </c>
    </row>
    <row r="1007" spans="1:7" x14ac:dyDescent="0.25">
      <c r="A1007" s="1">
        <v>1125</v>
      </c>
      <c r="B1007" s="1">
        <v>0.21408805632752201</v>
      </c>
      <c r="D1007" s="1">
        <v>1006</v>
      </c>
      <c r="E1007" s="1">
        <f>VLOOKUP(D1007,cells!$A$2:$C$1778,3,)</f>
        <v>0.1</v>
      </c>
      <c r="F1007" s="1">
        <f>VLOOKUP(D1007,Cells_calval!$A$2:$Z$1778,26,)</f>
        <v>0.95</v>
      </c>
      <c r="G1007" s="1">
        <f t="shared" si="16"/>
        <v>0.95</v>
      </c>
    </row>
    <row r="1008" spans="1:7" x14ac:dyDescent="0.25">
      <c r="A1008" s="1">
        <v>1126</v>
      </c>
      <c r="B1008" s="1">
        <v>0.22875333150139601</v>
      </c>
      <c r="D1008" s="1">
        <v>1007</v>
      </c>
      <c r="E1008" s="1">
        <f>VLOOKUP(D1008,cells!$A$2:$C$1778,3,)</f>
        <v>0.04</v>
      </c>
      <c r="F1008" s="1">
        <f>VLOOKUP(D1008,Cells_calval!$A$2:$Z$1778,26,)</f>
        <v>2.41</v>
      </c>
      <c r="G1008" s="1">
        <f t="shared" si="16"/>
        <v>2.41</v>
      </c>
    </row>
    <row r="1009" spans="1:7" x14ac:dyDescent="0.25">
      <c r="A1009" s="1">
        <v>1127</v>
      </c>
      <c r="B1009" s="1">
        <v>0.172484456413214</v>
      </c>
      <c r="D1009" s="1">
        <v>1008</v>
      </c>
      <c r="E1009" s="1">
        <f>VLOOKUP(D1009,cells!$A$2:$C$1778,3,)</f>
        <v>0.09</v>
      </c>
      <c r="F1009" s="1">
        <f>VLOOKUP(D1009,Cells_calval!$A$2:$Z$1778,26,)</f>
        <v>2.98</v>
      </c>
      <c r="G1009" s="1">
        <f t="shared" si="16"/>
        <v>2.98</v>
      </c>
    </row>
    <row r="1010" spans="1:7" x14ac:dyDescent="0.25">
      <c r="A1010" s="1">
        <v>1128</v>
      </c>
      <c r="B1010" s="1">
        <v>0.22480076804833199</v>
      </c>
      <c r="D1010" s="1">
        <v>1009</v>
      </c>
      <c r="E1010" s="1">
        <f>VLOOKUP(D1010,cells!$A$2:$C$1778,3,)</f>
        <v>0.57999999999999996</v>
      </c>
      <c r="F1010" s="1">
        <f>VLOOKUP(D1010,Cells_calval!$A$2:$Z$1778,26,)</f>
        <v>0.56000000000000005</v>
      </c>
      <c r="G1010" s="1">
        <f t="shared" si="16"/>
        <v>0.56000000000000005</v>
      </c>
    </row>
    <row r="1011" spans="1:7" x14ac:dyDescent="0.25">
      <c r="A1011" s="1">
        <v>1129</v>
      </c>
      <c r="B1011" s="1">
        <v>0.28075577021325498</v>
      </c>
      <c r="D1011" s="1">
        <v>1010</v>
      </c>
      <c r="E1011" s="1">
        <f>VLOOKUP(D1011,cells!$A$2:$C$1778,3,)</f>
        <v>0.55000000000000004</v>
      </c>
      <c r="F1011" s="1">
        <f>VLOOKUP(D1011,Cells_calval!$A$2:$Z$1778,26,)</f>
        <v>0.44</v>
      </c>
      <c r="G1011" s="1">
        <f t="shared" si="16"/>
        <v>0.44</v>
      </c>
    </row>
    <row r="1012" spans="1:7" x14ac:dyDescent="0.25">
      <c r="A1012" s="1">
        <v>1130</v>
      </c>
      <c r="B1012" s="1">
        <v>0.29473394676279302</v>
      </c>
      <c r="D1012" s="1">
        <v>1011</v>
      </c>
      <c r="E1012" s="1">
        <f>VLOOKUP(D1012,cells!$A$2:$C$1778,3,)</f>
        <v>0.51</v>
      </c>
      <c r="F1012" s="1">
        <f>VLOOKUP(D1012,Cells_calval!$A$2:$Z$1778,26,)</f>
        <v>1.52</v>
      </c>
      <c r="G1012" s="1">
        <f t="shared" si="16"/>
        <v>1.52</v>
      </c>
    </row>
    <row r="1013" spans="1:7" x14ac:dyDescent="0.25">
      <c r="A1013" s="1">
        <v>1131</v>
      </c>
      <c r="B1013" s="1">
        <v>0.28111132557405499</v>
      </c>
      <c r="D1013" s="1">
        <v>1012</v>
      </c>
      <c r="E1013" s="1">
        <f>VLOOKUP(D1013,cells!$A$2:$C$1778,3,)</f>
        <v>0.62</v>
      </c>
      <c r="F1013" s="1">
        <f>VLOOKUP(D1013,Cells_calval!$A$2:$Z$1778,26,)</f>
        <v>2.54</v>
      </c>
      <c r="G1013" s="1">
        <f t="shared" si="16"/>
        <v>2.54</v>
      </c>
    </row>
    <row r="1014" spans="1:7" x14ac:dyDescent="0.25">
      <c r="A1014" s="1">
        <v>1132</v>
      </c>
      <c r="B1014" s="1">
        <v>0.26945280131481802</v>
      </c>
      <c r="D1014" s="1">
        <v>1013</v>
      </c>
      <c r="E1014" s="1">
        <f>VLOOKUP(D1014,cells!$A$2:$C$1778,3,)</f>
        <v>0.75</v>
      </c>
      <c r="F1014" s="1">
        <f>VLOOKUP(D1014,Cells_calval!$A$2:$Z$1778,26,)</f>
        <v>3.31</v>
      </c>
      <c r="G1014" s="1">
        <f t="shared" si="16"/>
        <v>3.31</v>
      </c>
    </row>
    <row r="1015" spans="1:7" x14ac:dyDescent="0.25">
      <c r="A1015" s="1">
        <v>1133</v>
      </c>
      <c r="B1015" s="1">
        <v>0.62581123417467999</v>
      </c>
      <c r="D1015" s="1">
        <v>1014</v>
      </c>
      <c r="E1015" s="1">
        <f>VLOOKUP(D1015,cells!$A$2:$C$1778,3,)</f>
        <v>0.61</v>
      </c>
      <c r="F1015" s="1">
        <f>VLOOKUP(D1015,Cells_calval!$A$2:$Z$1778,26,)</f>
        <v>1.1499999999999999</v>
      </c>
      <c r="G1015" s="1">
        <f t="shared" si="16"/>
        <v>1.1499999999999999</v>
      </c>
    </row>
    <row r="1016" spans="1:7" x14ac:dyDescent="0.25">
      <c r="A1016" s="1">
        <v>1134</v>
      </c>
      <c r="B1016" s="1">
        <v>0.34444562617494301</v>
      </c>
      <c r="D1016" s="1">
        <v>1015</v>
      </c>
      <c r="E1016" s="1">
        <f>VLOOKUP(D1016,cells!$A$2:$C$1778,3,)</f>
        <v>0.63</v>
      </c>
      <c r="F1016" s="1">
        <f>VLOOKUP(D1016,Cells_calval!$A$2:$Z$1778,26,)</f>
        <v>0.72</v>
      </c>
      <c r="G1016" s="1">
        <f t="shared" si="16"/>
        <v>0.72</v>
      </c>
    </row>
    <row r="1017" spans="1:7" x14ac:dyDescent="0.25">
      <c r="A1017" s="1">
        <v>1135</v>
      </c>
      <c r="B1017" s="1">
        <v>0.80211950196549597</v>
      </c>
      <c r="D1017" s="1">
        <v>1016</v>
      </c>
      <c r="E1017" s="1">
        <f>VLOOKUP(D1017,cells!$A$2:$C$1778,3,)</f>
        <v>0.48</v>
      </c>
      <c r="F1017" s="1">
        <f>VLOOKUP(D1017,Cells_calval!$A$2:$Z$1778,26,)</f>
        <v>1.3</v>
      </c>
      <c r="G1017" s="1">
        <f t="shared" si="16"/>
        <v>1.3</v>
      </c>
    </row>
    <row r="1018" spans="1:7" x14ac:dyDescent="0.25">
      <c r="A1018" s="1">
        <v>1138</v>
      </c>
      <c r="B1018" s="1">
        <v>6.0090696562584602</v>
      </c>
      <c r="D1018" s="1">
        <v>1017</v>
      </c>
      <c r="E1018" s="1">
        <f>VLOOKUP(D1018,cells!$A$2:$C$1778,3,)</f>
        <v>0.59</v>
      </c>
      <c r="F1018" s="1">
        <f>VLOOKUP(D1018,Cells_calval!$A$2:$Z$1778,26,)</f>
        <v>0.88</v>
      </c>
      <c r="G1018" s="1">
        <f t="shared" si="16"/>
        <v>0.88</v>
      </c>
    </row>
    <row r="1019" spans="1:7" x14ac:dyDescent="0.25">
      <c r="A1019" s="1">
        <v>1139</v>
      </c>
      <c r="B1019" s="1">
        <v>2.3066247007460601</v>
      </c>
      <c r="D1019" s="1">
        <v>1018</v>
      </c>
      <c r="E1019" s="1">
        <f>VLOOKUP(D1019,cells!$A$2:$C$1778,3,)</f>
        <v>0.23</v>
      </c>
      <c r="F1019" s="1">
        <f>VLOOKUP(D1019,Cells_calval!$A$2:$Z$1778,26,)</f>
        <v>0.74</v>
      </c>
      <c r="G1019" s="1">
        <f t="shared" si="16"/>
        <v>0.74</v>
      </c>
    </row>
    <row r="1020" spans="1:7" x14ac:dyDescent="0.25">
      <c r="A1020" s="1">
        <v>1140</v>
      </c>
      <c r="B1020" s="1">
        <v>0.242888174875452</v>
      </c>
      <c r="D1020" s="1">
        <v>1019</v>
      </c>
      <c r="E1020" s="1">
        <f>VLOOKUP(D1020,cells!$A$2:$C$1778,3,)</f>
        <v>0.48</v>
      </c>
      <c r="F1020" s="1">
        <f>VLOOKUP(D1020,Cells_calval!$A$2:$Z$1778,26,)</f>
        <v>0.61</v>
      </c>
      <c r="G1020" s="1">
        <f t="shared" si="16"/>
        <v>0.61</v>
      </c>
    </row>
    <row r="1021" spans="1:7" x14ac:dyDescent="0.25">
      <c r="A1021" s="1">
        <v>1141</v>
      </c>
      <c r="B1021" s="1">
        <v>0.40334495779212698</v>
      </c>
      <c r="D1021" s="1">
        <v>1020</v>
      </c>
      <c r="E1021" s="1">
        <f>VLOOKUP(D1021,cells!$A$2:$C$1778,3,)</f>
        <v>0.94</v>
      </c>
      <c r="F1021" s="1">
        <f>VLOOKUP(D1021,Cells_calval!$A$2:$Z$1778,26,)</f>
        <v>1.1399999999999999</v>
      </c>
      <c r="G1021" s="1">
        <f t="shared" si="16"/>
        <v>1.1399999999999999</v>
      </c>
    </row>
    <row r="1022" spans="1:7" x14ac:dyDescent="0.25">
      <c r="A1022" s="1">
        <v>1142</v>
      </c>
      <c r="B1022" s="1">
        <v>0.87941057165917802</v>
      </c>
      <c r="D1022" s="1">
        <v>1021</v>
      </c>
      <c r="E1022" s="1">
        <f>VLOOKUP(D1022,cells!$A$2:$C$1778,3,)</f>
        <v>0.39</v>
      </c>
      <c r="F1022" s="1">
        <f>VLOOKUP(D1022,Cells_calval!$A$2:$Z$1778,26,)</f>
        <v>1.05</v>
      </c>
      <c r="G1022" s="1">
        <f t="shared" si="16"/>
        <v>1.05</v>
      </c>
    </row>
    <row r="1023" spans="1:7" x14ac:dyDescent="0.25">
      <c r="A1023" s="1">
        <v>1143</v>
      </c>
      <c r="B1023" s="1">
        <v>0.16438789442955501</v>
      </c>
      <c r="D1023" s="1">
        <v>1022</v>
      </c>
      <c r="E1023" s="1">
        <f>VLOOKUP(D1023,cells!$A$2:$C$1778,3,)</f>
        <v>3.1163434903047093E-3</v>
      </c>
      <c r="F1023" s="1">
        <f>VLOOKUP(D1023,Cells_calval!$A$2:$Z$1778,26,)</f>
        <v>0.49</v>
      </c>
      <c r="G1023" s="1">
        <f t="shared" si="16"/>
        <v>0.49</v>
      </c>
    </row>
    <row r="1024" spans="1:7" x14ac:dyDescent="0.25">
      <c r="A1024" s="1">
        <v>1144</v>
      </c>
      <c r="B1024" s="1">
        <v>0.19230469034424499</v>
      </c>
      <c r="D1024" s="1">
        <v>1023</v>
      </c>
      <c r="E1024" s="1">
        <f>VLOOKUP(D1024,cells!$A$2:$C$1778,3,)</f>
        <v>0.1</v>
      </c>
      <c r="F1024" s="1">
        <f>VLOOKUP(D1024,Cells_calval!$A$2:$Z$1778,26,)</f>
        <v>0.22</v>
      </c>
      <c r="G1024" s="1">
        <f t="shared" si="16"/>
        <v>0.22</v>
      </c>
    </row>
    <row r="1025" spans="1:7" x14ac:dyDescent="0.25">
      <c r="A1025" s="1">
        <v>1145</v>
      </c>
      <c r="B1025" s="1">
        <v>0.212013745614369</v>
      </c>
      <c r="D1025" s="1">
        <v>1024</v>
      </c>
      <c r="E1025" s="1">
        <f>VLOOKUP(D1025,cells!$A$2:$C$1778,3,)</f>
        <v>0.16</v>
      </c>
      <c r="F1025" s="1">
        <f>VLOOKUP(D1025,Cells_calval!$A$2:$Z$1778,26,)</f>
        <v>0.34</v>
      </c>
      <c r="G1025" s="1">
        <f t="shared" si="16"/>
        <v>0.34</v>
      </c>
    </row>
    <row r="1026" spans="1:7" x14ac:dyDescent="0.25">
      <c r="A1026" s="1">
        <v>1146</v>
      </c>
      <c r="B1026" s="1">
        <v>0.18016272975956099</v>
      </c>
      <c r="D1026" s="1">
        <v>1025</v>
      </c>
      <c r="E1026" s="1">
        <f>VLOOKUP(D1026,cells!$A$2:$C$1778,3,)</f>
        <v>0.02</v>
      </c>
      <c r="F1026" s="1">
        <f>VLOOKUP(D1026,Cells_calval!$A$2:$Z$1778,26,)</f>
        <v>0.34</v>
      </c>
      <c r="G1026" s="1">
        <f t="shared" si="16"/>
        <v>0.34</v>
      </c>
    </row>
    <row r="1027" spans="1:7" x14ac:dyDescent="0.25">
      <c r="A1027" s="1">
        <v>1147</v>
      </c>
      <c r="B1027" s="1">
        <v>1.17004030942916</v>
      </c>
      <c r="D1027" s="1">
        <v>1026</v>
      </c>
      <c r="E1027" s="1">
        <f>VLOOKUP(D1027,cells!$A$2:$C$1778,3,)</f>
        <v>0.62</v>
      </c>
      <c r="F1027" s="1">
        <f>VLOOKUP(D1027,Cells_calval!$A$2:$Z$1778,26,)</f>
        <v>0.38</v>
      </c>
      <c r="G1027" s="1">
        <f t="shared" ref="G1027:G1090" si="17">IF(F1027&gt;100,AVERAGEIF($F$2:$F$1778,"&lt;20"),IF(F1027&lt;0,AVERAGEIF($F$2:$F$1778,"&lt;20"),F1027))</f>
        <v>0.38</v>
      </c>
    </row>
    <row r="1028" spans="1:7" x14ac:dyDescent="0.25">
      <c r="A1028" s="1">
        <v>1150</v>
      </c>
      <c r="B1028" s="1">
        <v>0.27218078140482099</v>
      </c>
      <c r="D1028" s="1">
        <v>1027</v>
      </c>
      <c r="E1028" s="1">
        <f>VLOOKUP(D1028,cells!$A$2:$C$1778,3,)</f>
        <v>0.69</v>
      </c>
      <c r="F1028" s="1">
        <f>VLOOKUP(D1028,Cells_calval!$A$2:$Z$1778,26,)</f>
        <v>0.39</v>
      </c>
      <c r="G1028" s="1">
        <f t="shared" si="17"/>
        <v>0.39</v>
      </c>
    </row>
    <row r="1029" spans="1:7" x14ac:dyDescent="0.25">
      <c r="A1029" s="1">
        <v>1151</v>
      </c>
      <c r="B1029" s="1">
        <v>0.196447490199537</v>
      </c>
      <c r="D1029" s="1">
        <v>1028</v>
      </c>
      <c r="E1029" s="1">
        <f>VLOOKUP(D1029,cells!$A$2:$C$1778,3,)</f>
        <v>0.54</v>
      </c>
      <c r="F1029" s="1">
        <f>VLOOKUP(D1029,Cells_calval!$A$2:$Z$1778,26,)</f>
        <v>0.36</v>
      </c>
      <c r="G1029" s="1">
        <f t="shared" si="17"/>
        <v>0.36</v>
      </c>
    </row>
    <row r="1030" spans="1:7" x14ac:dyDescent="0.25">
      <c r="A1030" s="1">
        <v>1152</v>
      </c>
      <c r="B1030" s="1">
        <v>0.32311119847327902</v>
      </c>
      <c r="D1030" s="1">
        <v>1029</v>
      </c>
      <c r="E1030" s="1">
        <f>VLOOKUP(D1030,cells!$A$2:$C$1778,3,)</f>
        <v>0.01</v>
      </c>
      <c r="F1030" s="1">
        <f>VLOOKUP(D1030,Cells_calval!$A$2:$Z$1778,26,)</f>
        <v>0.54</v>
      </c>
      <c r="G1030" s="1">
        <f t="shared" si="17"/>
        <v>0.54</v>
      </c>
    </row>
    <row r="1031" spans="1:7" x14ac:dyDescent="0.25">
      <c r="A1031" s="1">
        <v>1153</v>
      </c>
      <c r="B1031" s="1">
        <v>0.325730610982919</v>
      </c>
      <c r="D1031" s="1">
        <v>1030</v>
      </c>
      <c r="E1031" s="1">
        <f>VLOOKUP(D1031,cells!$A$2:$C$1778,3,)</f>
        <v>0.04</v>
      </c>
      <c r="F1031" s="1">
        <f>VLOOKUP(D1031,Cells_calval!$A$2:$Z$1778,26,)</f>
        <v>0.41</v>
      </c>
      <c r="G1031" s="1">
        <f t="shared" si="17"/>
        <v>0.41</v>
      </c>
    </row>
    <row r="1032" spans="1:7" x14ac:dyDescent="0.25">
      <c r="A1032" s="1">
        <v>1154</v>
      </c>
      <c r="B1032" s="1">
        <v>0.10689505233421701</v>
      </c>
      <c r="D1032" s="1">
        <v>1031</v>
      </c>
      <c r="E1032" s="1">
        <f>VLOOKUP(D1032,cells!$A$2:$C$1778,3,)</f>
        <v>0.01</v>
      </c>
      <c r="F1032" s="1">
        <f>VLOOKUP(D1032,Cells_calval!$A$2:$Z$1778,26,)</f>
        <v>0.54</v>
      </c>
      <c r="G1032" s="1">
        <f t="shared" si="17"/>
        <v>0.54</v>
      </c>
    </row>
    <row r="1033" spans="1:7" x14ac:dyDescent="0.25">
      <c r="A1033" s="1">
        <v>1155</v>
      </c>
      <c r="B1033" s="1">
        <v>0.12631835304011901</v>
      </c>
      <c r="D1033" s="1">
        <v>1032</v>
      </c>
      <c r="E1033" s="1">
        <f>VLOOKUP(D1033,cells!$A$2:$C$1778,3,)</f>
        <v>7.0000000000000007E-2</v>
      </c>
      <c r="F1033" s="1">
        <f>VLOOKUP(D1033,Cells_calval!$A$2:$Z$1778,26,)</f>
        <v>0.39</v>
      </c>
      <c r="G1033" s="1">
        <f t="shared" si="17"/>
        <v>0.39</v>
      </c>
    </row>
    <row r="1034" spans="1:7" x14ac:dyDescent="0.25">
      <c r="A1034" s="1">
        <v>1156</v>
      </c>
      <c r="B1034" s="1">
        <v>0.26389286636648102</v>
      </c>
      <c r="D1034" s="1">
        <v>1033</v>
      </c>
      <c r="E1034" s="1">
        <f>VLOOKUP(D1034,cells!$A$2:$C$1778,3,)</f>
        <v>0.47</v>
      </c>
      <c r="F1034" s="1">
        <f>VLOOKUP(D1034,Cells_calval!$A$2:$Z$1778,26,)</f>
        <v>0.28999999999999998</v>
      </c>
      <c r="G1034" s="1">
        <f t="shared" si="17"/>
        <v>0.28999999999999998</v>
      </c>
    </row>
    <row r="1035" spans="1:7" x14ac:dyDescent="0.25">
      <c r="A1035" s="1">
        <v>1158</v>
      </c>
      <c r="B1035" s="1">
        <v>0.154197394024504</v>
      </c>
      <c r="D1035" s="1">
        <v>1034</v>
      </c>
      <c r="E1035" s="1">
        <f>VLOOKUP(D1035,cells!$A$2:$C$1778,3,)</f>
        <v>0.59</v>
      </c>
      <c r="F1035" s="1">
        <f>VLOOKUP(D1035,Cells_calval!$A$2:$Z$1778,26,)</f>
        <v>0.17</v>
      </c>
      <c r="G1035" s="1">
        <f t="shared" si="17"/>
        <v>0.17</v>
      </c>
    </row>
    <row r="1036" spans="1:7" x14ac:dyDescent="0.25">
      <c r="A1036" s="1">
        <v>1159</v>
      </c>
      <c r="B1036" s="1">
        <v>0.18141217726349901</v>
      </c>
      <c r="D1036" s="1">
        <v>1035</v>
      </c>
      <c r="E1036" s="1">
        <f>VLOOKUP(D1036,cells!$A$2:$C$1778,3,)</f>
        <v>0.77</v>
      </c>
      <c r="F1036" s="1">
        <f>VLOOKUP(D1036,Cells_calval!$A$2:$Z$1778,26,)</f>
        <v>0.18</v>
      </c>
      <c r="G1036" s="1">
        <f t="shared" si="17"/>
        <v>0.18</v>
      </c>
    </row>
    <row r="1037" spans="1:7" x14ac:dyDescent="0.25">
      <c r="A1037" s="1">
        <v>1160</v>
      </c>
      <c r="B1037" s="1">
        <v>0.13016817598041799</v>
      </c>
      <c r="D1037" s="1">
        <v>1036</v>
      </c>
      <c r="E1037" s="1">
        <f>VLOOKUP(D1037,cells!$A$2:$C$1778,3,)</f>
        <v>0.55000000000000004</v>
      </c>
      <c r="F1037" s="1">
        <f>VLOOKUP(D1037,Cells_calval!$A$2:$Z$1778,26,)</f>
        <v>0.22</v>
      </c>
      <c r="G1037" s="1">
        <f t="shared" si="17"/>
        <v>0.22</v>
      </c>
    </row>
    <row r="1038" spans="1:7" x14ac:dyDescent="0.25">
      <c r="A1038" s="1">
        <v>1161</v>
      </c>
      <c r="B1038" s="1">
        <v>0.30333695636033498</v>
      </c>
      <c r="D1038" s="1">
        <v>1037</v>
      </c>
      <c r="E1038" s="1">
        <f>VLOOKUP(D1038,cells!$A$2:$C$1778,3,)</f>
        <v>0.75</v>
      </c>
      <c r="F1038" s="1">
        <f>VLOOKUP(D1038,Cells_calval!$A$2:$Z$1778,26,)</f>
        <v>0.21</v>
      </c>
      <c r="G1038" s="1">
        <f t="shared" si="17"/>
        <v>0.21</v>
      </c>
    </row>
    <row r="1039" spans="1:7" x14ac:dyDescent="0.25">
      <c r="A1039" s="1">
        <v>1162</v>
      </c>
      <c r="B1039" s="1">
        <v>0.103322316500171</v>
      </c>
      <c r="D1039" s="1">
        <v>1038</v>
      </c>
      <c r="E1039" s="1">
        <f>VLOOKUP(D1039,cells!$A$2:$C$1778,3,)</f>
        <v>0.02</v>
      </c>
      <c r="F1039" s="1">
        <f>VLOOKUP(D1039,Cells_calval!$A$2:$Z$1778,26,)</f>
        <v>0.34</v>
      </c>
      <c r="G1039" s="1">
        <f t="shared" si="17"/>
        <v>0.34</v>
      </c>
    </row>
    <row r="1040" spans="1:7" x14ac:dyDescent="0.25">
      <c r="A1040" s="1">
        <v>1163</v>
      </c>
      <c r="B1040" s="1">
        <v>0.107725251975247</v>
      </c>
      <c r="D1040" s="1">
        <v>1039</v>
      </c>
      <c r="E1040" s="1">
        <f>VLOOKUP(D1040,cells!$A$2:$C$1778,3,)</f>
        <v>0.49</v>
      </c>
      <c r="F1040" s="1">
        <f>VLOOKUP(D1040,Cells_calval!$A$2:$Z$1778,26,)</f>
        <v>0.35</v>
      </c>
      <c r="G1040" s="1">
        <f t="shared" si="17"/>
        <v>0.35</v>
      </c>
    </row>
    <row r="1041" spans="1:7" x14ac:dyDescent="0.25">
      <c r="A1041" s="1">
        <v>1164</v>
      </c>
      <c r="B1041" s="1">
        <v>0.22666905681114599</v>
      </c>
      <c r="D1041" s="1">
        <v>1040</v>
      </c>
      <c r="E1041" s="1">
        <f>VLOOKUP(D1041,cells!$A$2:$C$1778,3,)</f>
        <v>0.48</v>
      </c>
      <c r="F1041" s="1">
        <f>VLOOKUP(D1041,Cells_calval!$A$2:$Z$1778,26,)</f>
        <v>0.38</v>
      </c>
      <c r="G1041" s="1">
        <f t="shared" si="17"/>
        <v>0.38</v>
      </c>
    </row>
    <row r="1042" spans="1:7" x14ac:dyDescent="0.25">
      <c r="A1042" s="1">
        <v>1165</v>
      </c>
      <c r="B1042" s="1">
        <v>0.34528432992277602</v>
      </c>
      <c r="D1042" s="1">
        <v>1041</v>
      </c>
      <c r="E1042" s="1">
        <f>VLOOKUP(D1042,cells!$A$2:$C$1778,3,)</f>
        <v>0.26</v>
      </c>
      <c r="F1042" s="1">
        <f>VLOOKUP(D1042,Cells_calval!$A$2:$Z$1778,26,)</f>
        <v>0.39</v>
      </c>
      <c r="G1042" s="1">
        <f t="shared" si="17"/>
        <v>0.39</v>
      </c>
    </row>
    <row r="1043" spans="1:7" x14ac:dyDescent="0.25">
      <c r="A1043" s="1">
        <v>1166</v>
      </c>
      <c r="B1043" s="1">
        <v>0.134228727241298</v>
      </c>
      <c r="D1043" s="1">
        <v>1042</v>
      </c>
      <c r="E1043" s="1">
        <f>VLOOKUP(D1043,cells!$A$2:$C$1778,3,)</f>
        <v>0.56000000000000005</v>
      </c>
      <c r="F1043" s="1">
        <f>VLOOKUP(D1043,Cells_calval!$A$2:$Z$1778,26,)</f>
        <v>0.36</v>
      </c>
      <c r="G1043" s="1">
        <f t="shared" si="17"/>
        <v>0.36</v>
      </c>
    </row>
    <row r="1044" spans="1:7" x14ac:dyDescent="0.25">
      <c r="A1044" s="1">
        <v>1167</v>
      </c>
      <c r="B1044" s="1">
        <v>0.11128548497877799</v>
      </c>
      <c r="D1044" s="1">
        <v>1043</v>
      </c>
      <c r="E1044" s="1">
        <f>VLOOKUP(D1044,cells!$A$2:$C$1778,3,)</f>
        <v>0.45</v>
      </c>
      <c r="F1044" s="1">
        <f>VLOOKUP(D1044,Cells_calval!$A$2:$Z$1778,26,)</f>
        <v>0.35</v>
      </c>
      <c r="G1044" s="1">
        <f t="shared" si="17"/>
        <v>0.35</v>
      </c>
    </row>
    <row r="1045" spans="1:7" x14ac:dyDescent="0.25">
      <c r="A1045" s="1">
        <v>1168</v>
      </c>
      <c r="B1045" s="1">
        <v>0.14440610736885701</v>
      </c>
      <c r="D1045" s="1">
        <v>1044</v>
      </c>
      <c r="E1045" s="1">
        <f>VLOOKUP(D1045,cells!$A$2:$C$1778,3,)</f>
        <v>3.8087177316969952E-3</v>
      </c>
      <c r="F1045" s="1">
        <f>VLOOKUP(D1045,Cells_calval!$A$2:$Z$1778,26,)</f>
        <v>1.2</v>
      </c>
      <c r="G1045" s="1">
        <f t="shared" si="17"/>
        <v>1.2</v>
      </c>
    </row>
    <row r="1046" spans="1:7" x14ac:dyDescent="0.25">
      <c r="A1046" s="1">
        <v>1169</v>
      </c>
      <c r="B1046" s="1">
        <v>0.13907296097955699</v>
      </c>
      <c r="D1046" s="1">
        <v>1045</v>
      </c>
      <c r="E1046" s="1">
        <f>VLOOKUP(D1046,cells!$A$2:$C$1778,3,)</f>
        <v>0.13</v>
      </c>
      <c r="F1046" s="1">
        <f>VLOOKUP(D1046,Cells_calval!$A$2:$Z$1778,26,)</f>
        <v>0.47</v>
      </c>
      <c r="G1046" s="1">
        <f t="shared" si="17"/>
        <v>0.47</v>
      </c>
    </row>
    <row r="1047" spans="1:7" x14ac:dyDescent="0.25">
      <c r="A1047" s="1">
        <v>1170</v>
      </c>
      <c r="B1047" s="1">
        <v>0.14118165187050599</v>
      </c>
      <c r="D1047" s="1">
        <v>1046</v>
      </c>
      <c r="E1047" s="1">
        <f>VLOOKUP(D1047,cells!$A$2:$C$1778,3,)</f>
        <v>0.76</v>
      </c>
      <c r="F1047" s="1">
        <f>VLOOKUP(D1047,Cells_calval!$A$2:$Z$1778,26,)</f>
        <v>1.05</v>
      </c>
      <c r="G1047" s="1">
        <f t="shared" si="17"/>
        <v>1.05</v>
      </c>
    </row>
    <row r="1048" spans="1:7" x14ac:dyDescent="0.25">
      <c r="A1048" s="1">
        <v>1171</v>
      </c>
      <c r="B1048" s="1">
        <v>0.180724912310327</v>
      </c>
      <c r="D1048" s="1">
        <v>1047</v>
      </c>
      <c r="E1048" s="1">
        <f>VLOOKUP(D1048,cells!$A$2:$C$1778,3,)</f>
        <v>0.95</v>
      </c>
      <c r="F1048" s="1">
        <f>VLOOKUP(D1048,Cells_calval!$A$2:$Z$1778,26,)</f>
        <v>2.66</v>
      </c>
      <c r="G1048" s="1">
        <f t="shared" si="17"/>
        <v>2.66</v>
      </c>
    </row>
    <row r="1049" spans="1:7" x14ac:dyDescent="0.25">
      <c r="A1049" s="1">
        <v>1173</v>
      </c>
      <c r="B1049" s="1">
        <v>0.16281772448381801</v>
      </c>
      <c r="D1049" s="1">
        <v>1048</v>
      </c>
      <c r="E1049" s="1">
        <f>VLOOKUP(D1049,cells!$A$2:$C$1778,3,)</f>
        <v>0.97</v>
      </c>
      <c r="F1049" s="1">
        <f>VLOOKUP(D1049,Cells_calval!$A$2:$Z$1778,26,)</f>
        <v>0.67</v>
      </c>
      <c r="G1049" s="1">
        <f t="shared" si="17"/>
        <v>0.67</v>
      </c>
    </row>
    <row r="1050" spans="1:7" x14ac:dyDescent="0.25">
      <c r="A1050" s="1">
        <v>1175</v>
      </c>
      <c r="B1050" s="1">
        <v>0.19053136713674601</v>
      </c>
      <c r="D1050" s="1">
        <v>1049</v>
      </c>
      <c r="E1050" s="1">
        <f>VLOOKUP(D1050,cells!$A$2:$C$1778,3,)</f>
        <v>0.99</v>
      </c>
      <c r="F1050" s="1">
        <f>VLOOKUP(D1050,Cells_calval!$A$2:$Z$1778,26,)</f>
        <v>0.77</v>
      </c>
      <c r="G1050" s="1">
        <f t="shared" si="17"/>
        <v>0.77</v>
      </c>
    </row>
    <row r="1051" spans="1:7" x14ac:dyDescent="0.25">
      <c r="A1051" s="1">
        <v>1176</v>
      </c>
      <c r="B1051" s="1">
        <v>0.36684638938929998</v>
      </c>
      <c r="D1051" s="1">
        <v>1050</v>
      </c>
      <c r="E1051" s="1">
        <f>VLOOKUP(D1051,cells!$A$2:$C$1778,3,)</f>
        <v>1</v>
      </c>
      <c r="F1051" s="1">
        <f>VLOOKUP(D1051,Cells_calval!$A$2:$Z$1778,26,)</f>
        <v>0</v>
      </c>
      <c r="G1051" s="1">
        <f t="shared" si="17"/>
        <v>0</v>
      </c>
    </row>
    <row r="1052" spans="1:7" x14ac:dyDescent="0.25">
      <c r="A1052" s="1">
        <v>1177</v>
      </c>
      <c r="B1052" s="1">
        <v>0.33023177623552402</v>
      </c>
      <c r="D1052" s="1">
        <v>1051</v>
      </c>
      <c r="E1052" s="1">
        <f>VLOOKUP(D1052,cells!$A$2:$C$1778,3,)</f>
        <v>0.59</v>
      </c>
      <c r="F1052" s="1">
        <f>VLOOKUP(D1052,Cells_calval!$A$2:$Z$1778,26,)</f>
        <v>3.8</v>
      </c>
      <c r="G1052" s="1">
        <f t="shared" si="17"/>
        <v>3.8</v>
      </c>
    </row>
    <row r="1053" spans="1:7" x14ac:dyDescent="0.25">
      <c r="A1053" s="1">
        <v>1178</v>
      </c>
      <c r="B1053" s="1">
        <v>0.22682544102766</v>
      </c>
      <c r="D1053" s="1">
        <v>1052</v>
      </c>
      <c r="E1053" s="1">
        <f>VLOOKUP(D1053,cells!$A$2:$C$1778,3,)</f>
        <v>1</v>
      </c>
      <c r="F1053" s="1">
        <f>VLOOKUP(D1053,Cells_calval!$A$2:$Z$1778,26,)</f>
        <v>0</v>
      </c>
      <c r="G1053" s="1">
        <f t="shared" si="17"/>
        <v>0</v>
      </c>
    </row>
    <row r="1054" spans="1:7" x14ac:dyDescent="0.25">
      <c r="A1054" s="1">
        <v>1179</v>
      </c>
      <c r="B1054" s="1">
        <v>0.232039216928943</v>
      </c>
      <c r="D1054" s="1">
        <v>1053</v>
      </c>
      <c r="E1054" s="1">
        <f>VLOOKUP(D1054,cells!$A$2:$C$1778,3,)</f>
        <v>1</v>
      </c>
      <c r="F1054" s="1">
        <f>VLOOKUP(D1054,Cells_calval!$A$2:$Z$1778,26,)</f>
        <v>0</v>
      </c>
      <c r="G1054" s="1">
        <f t="shared" si="17"/>
        <v>0</v>
      </c>
    </row>
    <row r="1055" spans="1:7" x14ac:dyDescent="0.25">
      <c r="A1055" s="1">
        <v>1180</v>
      </c>
      <c r="B1055" s="1">
        <v>0.224846596185966</v>
      </c>
      <c r="D1055" s="1">
        <v>1054</v>
      </c>
      <c r="E1055" s="1">
        <f>VLOOKUP(D1055,cells!$A$2:$C$1778,3,)</f>
        <v>0.89</v>
      </c>
      <c r="F1055" s="1">
        <f>VLOOKUP(D1055,Cells_calval!$A$2:$Z$1778,26,)</f>
        <v>2.76</v>
      </c>
      <c r="G1055" s="1">
        <f t="shared" si="17"/>
        <v>2.76</v>
      </c>
    </row>
    <row r="1056" spans="1:7" x14ac:dyDescent="0.25">
      <c r="A1056" s="1">
        <v>1181</v>
      </c>
      <c r="B1056" s="1">
        <v>0.18553003696086101</v>
      </c>
      <c r="D1056" s="1">
        <v>1055</v>
      </c>
      <c r="E1056" s="1">
        <f>VLOOKUP(D1056,cells!$A$2:$C$1778,3,)</f>
        <v>0.99</v>
      </c>
      <c r="F1056" s="1">
        <f>VLOOKUP(D1056,Cells_calval!$A$2:$Z$1778,26,)</f>
        <v>0.71</v>
      </c>
      <c r="G1056" s="1">
        <f t="shared" si="17"/>
        <v>0.71</v>
      </c>
    </row>
    <row r="1057" spans="1:7" x14ac:dyDescent="0.25">
      <c r="A1057" s="1">
        <v>1182</v>
      </c>
      <c r="B1057" s="1">
        <v>0.141143228059179</v>
      </c>
      <c r="D1057" s="1">
        <v>1056</v>
      </c>
      <c r="E1057" s="1">
        <f>VLOOKUP(D1057,cells!$A$2:$C$1778,3,)</f>
        <v>0.98</v>
      </c>
      <c r="F1057" s="1">
        <f>VLOOKUP(D1057,Cells_calval!$A$2:$Z$1778,26,)</f>
        <v>0.74</v>
      </c>
      <c r="G1057" s="1">
        <f t="shared" si="17"/>
        <v>0.74</v>
      </c>
    </row>
    <row r="1058" spans="1:7" x14ac:dyDescent="0.25">
      <c r="A1058" s="1">
        <v>1183</v>
      </c>
      <c r="B1058" s="1">
        <v>0.321973909080708</v>
      </c>
      <c r="D1058" s="1">
        <v>1057</v>
      </c>
      <c r="E1058" s="1">
        <f>VLOOKUP(D1058,cells!$A$2:$C$1778,3,)</f>
        <v>0.94</v>
      </c>
      <c r="F1058" s="1">
        <f>VLOOKUP(D1058,Cells_calval!$A$2:$Z$1778,26,)</f>
        <v>0.54</v>
      </c>
      <c r="G1058" s="1">
        <f t="shared" si="17"/>
        <v>0.54</v>
      </c>
    </row>
    <row r="1059" spans="1:7" x14ac:dyDescent="0.25">
      <c r="A1059" s="1">
        <v>1184</v>
      </c>
      <c r="B1059" s="1">
        <v>0.23258921292797999</v>
      </c>
      <c r="D1059" s="1">
        <v>1058</v>
      </c>
      <c r="E1059" s="1">
        <f>VLOOKUP(D1059,cells!$A$2:$C$1778,3,)</f>
        <v>0.96</v>
      </c>
      <c r="F1059" s="1">
        <f>VLOOKUP(D1059,Cells_calval!$A$2:$Z$1778,26,)</f>
        <v>0.74</v>
      </c>
      <c r="G1059" s="1">
        <f t="shared" si="17"/>
        <v>0.74</v>
      </c>
    </row>
    <row r="1060" spans="1:7" x14ac:dyDescent="0.25">
      <c r="A1060" s="1">
        <v>1185</v>
      </c>
      <c r="B1060" s="1">
        <v>0.196334484432347</v>
      </c>
      <c r="D1060" s="1">
        <v>1059</v>
      </c>
      <c r="E1060" s="1">
        <f>VLOOKUP(D1060,cells!$A$2:$C$1778,3,)</f>
        <v>0.95</v>
      </c>
      <c r="F1060" s="1">
        <f>VLOOKUP(D1060,Cells_calval!$A$2:$Z$1778,26,)</f>
        <v>0.69</v>
      </c>
      <c r="G1060" s="1">
        <f t="shared" si="17"/>
        <v>0.69</v>
      </c>
    </row>
    <row r="1061" spans="1:7" x14ac:dyDescent="0.25">
      <c r="A1061" s="1">
        <v>1186</v>
      </c>
      <c r="B1061" s="1">
        <v>0.18276373922276101</v>
      </c>
      <c r="D1061" s="1">
        <v>1060</v>
      </c>
      <c r="E1061" s="1">
        <f>VLOOKUP(D1061,cells!$A$2:$C$1778,3,)</f>
        <v>0.01</v>
      </c>
      <c r="F1061" s="1">
        <f>VLOOKUP(D1061,Cells_calval!$A$2:$Z$1778,26,)</f>
        <v>0.9</v>
      </c>
      <c r="G1061" s="1">
        <f t="shared" si="17"/>
        <v>0.9</v>
      </c>
    </row>
    <row r="1062" spans="1:7" x14ac:dyDescent="0.25">
      <c r="A1062" s="1">
        <v>1187</v>
      </c>
      <c r="B1062" s="1">
        <v>0.14752749110292199</v>
      </c>
      <c r="D1062" s="1">
        <v>1061</v>
      </c>
      <c r="E1062" s="1">
        <f>VLOOKUP(D1062,cells!$A$2:$C$1778,3,)</f>
        <v>0.01</v>
      </c>
      <c r="F1062" s="1">
        <f>VLOOKUP(D1062,Cells_calval!$A$2:$Z$1778,26,)</f>
        <v>1.18</v>
      </c>
      <c r="G1062" s="1">
        <f t="shared" si="17"/>
        <v>1.18</v>
      </c>
    </row>
    <row r="1063" spans="1:7" x14ac:dyDescent="0.25">
      <c r="A1063" s="1">
        <v>1188</v>
      </c>
      <c r="B1063" s="1">
        <v>0.205548465639037</v>
      </c>
      <c r="D1063" s="1">
        <v>1062</v>
      </c>
      <c r="E1063" s="1">
        <f>VLOOKUP(D1063,cells!$A$2:$C$1778,3,)</f>
        <v>0.01</v>
      </c>
      <c r="F1063" s="1">
        <f>VLOOKUP(D1063,Cells_calval!$A$2:$Z$1778,26,)</f>
        <v>0.84</v>
      </c>
      <c r="G1063" s="1">
        <f t="shared" si="17"/>
        <v>0.84</v>
      </c>
    </row>
    <row r="1064" spans="1:7" x14ac:dyDescent="0.25">
      <c r="A1064" s="1">
        <v>1189</v>
      </c>
      <c r="B1064" s="1">
        <v>0.16118853029177599</v>
      </c>
      <c r="D1064" s="1">
        <v>1063</v>
      </c>
      <c r="E1064" s="1">
        <f>VLOOKUP(D1064,cells!$A$2:$C$1778,3,)</f>
        <v>0.23</v>
      </c>
      <c r="F1064" s="1">
        <f>VLOOKUP(D1064,Cells_calval!$A$2:$Z$1778,26,)</f>
        <v>0.28999999999999998</v>
      </c>
      <c r="G1064" s="1">
        <f t="shared" si="17"/>
        <v>0.28999999999999998</v>
      </c>
    </row>
    <row r="1065" spans="1:7" x14ac:dyDescent="0.25">
      <c r="A1065" s="1">
        <v>1190</v>
      </c>
      <c r="B1065" s="1">
        <v>0.23895869705028899</v>
      </c>
      <c r="D1065" s="1">
        <v>1064</v>
      </c>
      <c r="E1065" s="1">
        <f>VLOOKUP(D1065,cells!$A$2:$C$1778,3,)</f>
        <v>0.04</v>
      </c>
      <c r="F1065" s="1">
        <f>VLOOKUP(D1065,Cells_calval!$A$2:$Z$1778,26,)</f>
        <v>0.52</v>
      </c>
      <c r="G1065" s="1">
        <f t="shared" si="17"/>
        <v>0.52</v>
      </c>
    </row>
    <row r="1066" spans="1:7" x14ac:dyDescent="0.25">
      <c r="A1066" s="1">
        <v>1191</v>
      </c>
      <c r="B1066" s="1">
        <v>0.21822096880737499</v>
      </c>
      <c r="D1066" s="1">
        <v>1065</v>
      </c>
      <c r="E1066" s="1">
        <f>VLOOKUP(D1066,cells!$A$2:$C$1778,3,)</f>
        <v>0.09</v>
      </c>
      <c r="F1066" s="1">
        <f>VLOOKUP(D1066,Cells_calval!$A$2:$Z$1778,26,)</f>
        <v>0.42</v>
      </c>
      <c r="G1066" s="1">
        <f t="shared" si="17"/>
        <v>0.42</v>
      </c>
    </row>
    <row r="1067" spans="1:7" x14ac:dyDescent="0.25">
      <c r="A1067" s="1">
        <v>1192</v>
      </c>
      <c r="B1067" s="1">
        <v>0.174156833514193</v>
      </c>
      <c r="D1067" s="1">
        <v>1066</v>
      </c>
      <c r="E1067" s="1">
        <f>VLOOKUP(D1067,cells!$A$2:$C$1778,3,)</f>
        <v>0.18</v>
      </c>
      <c r="F1067" s="1">
        <f>VLOOKUP(D1067,Cells_calval!$A$2:$Z$1778,26,)</f>
        <v>0.24</v>
      </c>
      <c r="G1067" s="1">
        <f t="shared" si="17"/>
        <v>0.24</v>
      </c>
    </row>
    <row r="1068" spans="1:7" x14ac:dyDescent="0.25">
      <c r="A1068" s="1">
        <v>1193</v>
      </c>
      <c r="B1068" s="1">
        <v>0.125540636048427</v>
      </c>
      <c r="D1068" s="1">
        <v>1067</v>
      </c>
      <c r="E1068" s="1">
        <f>VLOOKUP(D1068,cells!$A$2:$C$1778,3,)</f>
        <v>0.27</v>
      </c>
      <c r="F1068" s="1">
        <f>VLOOKUP(D1068,Cells_calval!$A$2:$Z$1778,26,)</f>
        <v>0.28999999999999998</v>
      </c>
      <c r="G1068" s="1">
        <f t="shared" si="17"/>
        <v>0.28999999999999998</v>
      </c>
    </row>
    <row r="1069" spans="1:7" x14ac:dyDescent="0.25">
      <c r="A1069" s="1">
        <v>1194</v>
      </c>
      <c r="B1069" s="1">
        <v>0.65695712180092303</v>
      </c>
      <c r="D1069" s="1">
        <v>1068</v>
      </c>
      <c r="E1069" s="1">
        <f>VLOOKUP(D1069,cells!$A$2:$C$1778,3,)</f>
        <v>0.02</v>
      </c>
      <c r="F1069" s="1">
        <f>VLOOKUP(D1069,Cells_calval!$A$2:$Z$1778,26,)</f>
        <v>0.21</v>
      </c>
      <c r="G1069" s="1">
        <f t="shared" si="17"/>
        <v>0.21</v>
      </c>
    </row>
    <row r="1070" spans="1:7" x14ac:dyDescent="0.25">
      <c r="A1070" s="1">
        <v>1195</v>
      </c>
      <c r="B1070" s="1">
        <v>0.29100270957293101</v>
      </c>
      <c r="D1070" s="1">
        <v>1069</v>
      </c>
      <c r="E1070" s="1">
        <f>VLOOKUP(D1070,cells!$A$2:$C$1778,3,)</f>
        <v>0.54</v>
      </c>
      <c r="F1070" s="1">
        <f>VLOOKUP(D1070,Cells_calval!$A$2:$Z$1778,26,)</f>
        <v>0.41</v>
      </c>
      <c r="G1070" s="1">
        <f t="shared" si="17"/>
        <v>0.41</v>
      </c>
    </row>
    <row r="1071" spans="1:7" x14ac:dyDescent="0.25">
      <c r="A1071" s="1">
        <v>1196</v>
      </c>
      <c r="B1071" s="1">
        <v>0.28132011472500901</v>
      </c>
      <c r="D1071" s="1">
        <v>1070</v>
      </c>
      <c r="E1071" s="1">
        <f>VLOOKUP(D1071,cells!$A$2:$C$1778,3,)</f>
        <v>0.57999999999999996</v>
      </c>
      <c r="F1071" s="1">
        <f>VLOOKUP(D1071,Cells_calval!$A$2:$Z$1778,26,)</f>
        <v>0.35</v>
      </c>
      <c r="G1071" s="1">
        <f t="shared" si="17"/>
        <v>0.35</v>
      </c>
    </row>
    <row r="1072" spans="1:7" x14ac:dyDescent="0.25">
      <c r="A1072" s="1">
        <v>1197</v>
      </c>
      <c r="B1072" s="1">
        <v>0.24508695457537899</v>
      </c>
      <c r="D1072" s="1">
        <v>1071</v>
      </c>
      <c r="E1072" s="1">
        <f>VLOOKUP(D1072,cells!$A$2:$C$1778,3,)</f>
        <v>0.46</v>
      </c>
      <c r="F1072" s="1">
        <f>VLOOKUP(D1072,Cells_calval!$A$2:$Z$1778,26,)</f>
        <v>0.38</v>
      </c>
      <c r="G1072" s="1">
        <f t="shared" si="17"/>
        <v>0.38</v>
      </c>
    </row>
    <row r="1073" spans="1:7" x14ac:dyDescent="0.25">
      <c r="A1073" s="1">
        <v>1198</v>
      </c>
      <c r="B1073" s="1">
        <v>0.337793209363483</v>
      </c>
      <c r="D1073" s="1">
        <v>1072</v>
      </c>
      <c r="E1073" s="1">
        <f>VLOOKUP(D1073,cells!$A$2:$C$1778,3,)</f>
        <v>0.85</v>
      </c>
      <c r="F1073" s="1">
        <f>VLOOKUP(D1073,Cells_calval!$A$2:$Z$1778,26,)</f>
        <v>0.26</v>
      </c>
      <c r="G1073" s="1">
        <f t="shared" si="17"/>
        <v>0.26</v>
      </c>
    </row>
    <row r="1074" spans="1:7" x14ac:dyDescent="0.25">
      <c r="A1074" s="1">
        <v>1199</v>
      </c>
      <c r="B1074" s="1">
        <v>0.25065931036822597</v>
      </c>
      <c r="D1074" s="1">
        <v>1073</v>
      </c>
      <c r="E1074" s="1">
        <f>VLOOKUP(D1074,cells!$A$2:$C$1778,3,)</f>
        <v>0.48</v>
      </c>
      <c r="F1074" s="1">
        <f>VLOOKUP(D1074,Cells_calval!$A$2:$Z$1778,26,)</f>
        <v>0.2</v>
      </c>
      <c r="G1074" s="1">
        <f t="shared" si="17"/>
        <v>0.2</v>
      </c>
    </row>
    <row r="1075" spans="1:7" x14ac:dyDescent="0.25">
      <c r="A1075" s="1">
        <v>1200</v>
      </c>
      <c r="B1075" s="1">
        <v>0.189028842483214</v>
      </c>
      <c r="D1075" s="1">
        <v>1074</v>
      </c>
      <c r="E1075" s="1">
        <f>VLOOKUP(D1075,cells!$A$2:$C$1778,3,)</f>
        <v>0.9</v>
      </c>
      <c r="F1075" s="1">
        <f>VLOOKUP(D1075,Cells_calval!$A$2:$Z$1778,26,)</f>
        <v>0.42</v>
      </c>
      <c r="G1075" s="1">
        <f t="shared" si="17"/>
        <v>0.42</v>
      </c>
    </row>
    <row r="1076" spans="1:7" x14ac:dyDescent="0.25">
      <c r="A1076" s="1">
        <v>1201</v>
      </c>
      <c r="B1076" s="1">
        <v>0.23991110239469299</v>
      </c>
      <c r="D1076" s="1">
        <v>1075</v>
      </c>
      <c r="E1076" s="1">
        <f>VLOOKUP(D1076,cells!$A$2:$C$1778,3,)</f>
        <v>0.13</v>
      </c>
      <c r="F1076" s="1">
        <f>VLOOKUP(D1076,Cells_calval!$A$2:$Z$1778,26,)</f>
        <v>0.14000000000000001</v>
      </c>
      <c r="G1076" s="1">
        <f t="shared" si="17"/>
        <v>0.14000000000000001</v>
      </c>
    </row>
    <row r="1077" spans="1:7" x14ac:dyDescent="0.25">
      <c r="A1077" s="1">
        <v>1202</v>
      </c>
      <c r="B1077" s="1">
        <v>0.19248341323096199</v>
      </c>
      <c r="D1077" s="1">
        <v>1076</v>
      </c>
      <c r="E1077" s="1">
        <f>VLOOKUP(D1077,cells!$A$2:$C$1778,3,)</f>
        <v>0.03</v>
      </c>
      <c r="F1077" s="1">
        <f>VLOOKUP(D1077,Cells_calval!$A$2:$Z$1778,26,)</f>
        <v>0.46</v>
      </c>
      <c r="G1077" s="1">
        <f t="shared" si="17"/>
        <v>0.46</v>
      </c>
    </row>
    <row r="1078" spans="1:7" x14ac:dyDescent="0.25">
      <c r="A1078" s="1">
        <v>1203</v>
      </c>
      <c r="B1078" s="1">
        <v>0.13739263626812701</v>
      </c>
      <c r="D1078" s="1">
        <v>1077</v>
      </c>
      <c r="E1078" s="1">
        <f>VLOOKUP(D1078,cells!$A$2:$C$1778,3,)</f>
        <v>0.57999999999999996</v>
      </c>
      <c r="F1078" s="1">
        <f>VLOOKUP(D1078,Cells_calval!$A$2:$Z$1778,26,)</f>
        <v>0.16</v>
      </c>
      <c r="G1078" s="1">
        <f t="shared" si="17"/>
        <v>0.16</v>
      </c>
    </row>
    <row r="1079" spans="1:7" x14ac:dyDescent="0.25">
      <c r="A1079" s="1">
        <v>1204</v>
      </c>
      <c r="B1079" s="1">
        <v>0.120029946478126</v>
      </c>
      <c r="D1079" s="1">
        <v>1078</v>
      </c>
      <c r="E1079" s="1">
        <f>VLOOKUP(D1079,cells!$A$2:$C$1778,3,)</f>
        <v>0.03</v>
      </c>
      <c r="F1079" s="1">
        <f>VLOOKUP(D1079,Cells_calval!$A$2:$Z$1778,26,)</f>
        <v>0.39</v>
      </c>
      <c r="G1079" s="1">
        <f t="shared" si="17"/>
        <v>0.39</v>
      </c>
    </row>
    <row r="1080" spans="1:7" x14ac:dyDescent="0.25">
      <c r="A1080" s="1">
        <v>1205</v>
      </c>
      <c r="B1080" s="1">
        <v>0.20864273871814101</v>
      </c>
      <c r="D1080" s="1">
        <v>1079</v>
      </c>
      <c r="E1080" s="1">
        <f>VLOOKUP(D1080,cells!$A$2:$C$1778,3,)</f>
        <v>0.95</v>
      </c>
      <c r="F1080" s="1">
        <f>VLOOKUP(D1080,Cells_calval!$A$2:$Z$1778,26,)</f>
        <v>1.0900000000000001</v>
      </c>
      <c r="G1080" s="1">
        <f t="shared" si="17"/>
        <v>1.0900000000000001</v>
      </c>
    </row>
    <row r="1081" spans="1:7" x14ac:dyDescent="0.25">
      <c r="A1081" s="1">
        <v>1206</v>
      </c>
      <c r="B1081" s="1">
        <v>0.22616497270852601</v>
      </c>
      <c r="D1081" s="1">
        <v>1080</v>
      </c>
      <c r="E1081" s="1">
        <f>VLOOKUP(D1081,cells!$A$2:$C$1778,3,)</f>
        <v>0.31</v>
      </c>
      <c r="F1081" s="1">
        <f>VLOOKUP(D1081,Cells_calval!$A$2:$Z$1778,26,)</f>
        <v>0.38</v>
      </c>
      <c r="G1081" s="1">
        <f t="shared" si="17"/>
        <v>0.38</v>
      </c>
    </row>
    <row r="1082" spans="1:7" x14ac:dyDescent="0.25">
      <c r="A1082" s="1">
        <v>1207</v>
      </c>
      <c r="B1082" s="1">
        <v>0.117281225223123</v>
      </c>
      <c r="D1082" s="1">
        <v>1081</v>
      </c>
      <c r="E1082" s="1">
        <f>VLOOKUP(D1082,cells!$A$2:$C$1778,3,)</f>
        <v>0.02</v>
      </c>
      <c r="F1082" s="1">
        <f>VLOOKUP(D1082,Cells_calval!$A$2:$Z$1778,26,)</f>
        <v>0.31</v>
      </c>
      <c r="G1082" s="1">
        <f t="shared" si="17"/>
        <v>0.31</v>
      </c>
    </row>
    <row r="1083" spans="1:7" x14ac:dyDescent="0.25">
      <c r="A1083" s="1">
        <v>1208</v>
      </c>
      <c r="B1083" s="1">
        <v>0.20095436852471499</v>
      </c>
      <c r="D1083" s="1">
        <v>1082</v>
      </c>
      <c r="E1083" s="1">
        <f>VLOOKUP(D1083,cells!$A$2:$C$1778,3,)</f>
        <v>2.2657054582904223E-3</v>
      </c>
      <c r="F1083" s="1">
        <f>VLOOKUP(D1083,Cells_calval!$A$2:$Z$1778,26,)</f>
        <v>0.53</v>
      </c>
      <c r="G1083" s="1">
        <f t="shared" si="17"/>
        <v>0.53</v>
      </c>
    </row>
    <row r="1084" spans="1:7" x14ac:dyDescent="0.25">
      <c r="A1084" s="1">
        <v>1209</v>
      </c>
      <c r="B1084" s="1">
        <v>0.19022393508536101</v>
      </c>
      <c r="D1084" s="1">
        <v>1083</v>
      </c>
      <c r="E1084" s="1">
        <f>VLOOKUP(D1084,cells!$A$2:$C$1778,3,)</f>
        <v>0.13</v>
      </c>
      <c r="F1084" s="1">
        <f>VLOOKUP(D1084,Cells_calval!$A$2:$Z$1778,26,)</f>
        <v>0.18</v>
      </c>
      <c r="G1084" s="1">
        <f t="shared" si="17"/>
        <v>0.18</v>
      </c>
    </row>
    <row r="1085" spans="1:7" x14ac:dyDescent="0.25">
      <c r="A1085" s="1">
        <v>1210</v>
      </c>
      <c r="B1085" s="1">
        <v>0.21280033510509699</v>
      </c>
      <c r="D1085" s="1">
        <v>1084</v>
      </c>
      <c r="E1085" s="1">
        <f>VLOOKUP(D1085,cells!$A$2:$C$1778,3,)</f>
        <v>0.5</v>
      </c>
      <c r="F1085" s="1">
        <f>VLOOKUP(D1085,Cells_calval!$A$2:$Z$1778,26,)</f>
        <v>0.03</v>
      </c>
      <c r="G1085" s="1">
        <f t="shared" si="17"/>
        <v>0.03</v>
      </c>
    </row>
    <row r="1086" spans="1:7" x14ac:dyDescent="0.25">
      <c r="A1086" s="1">
        <v>1211</v>
      </c>
      <c r="B1086" s="1">
        <v>0.21488989894164201</v>
      </c>
      <c r="D1086" s="1">
        <v>1085</v>
      </c>
      <c r="E1086" s="1">
        <f>VLOOKUP(D1086,cells!$A$2:$C$1778,3,)</f>
        <v>0.53</v>
      </c>
      <c r="F1086" s="1">
        <f>VLOOKUP(D1086,Cells_calval!$A$2:$Z$1778,26,)</f>
        <v>0.16</v>
      </c>
      <c r="G1086" s="1">
        <f t="shared" si="17"/>
        <v>0.16</v>
      </c>
    </row>
    <row r="1087" spans="1:7" x14ac:dyDescent="0.25">
      <c r="A1087" s="1">
        <v>1212</v>
      </c>
      <c r="B1087" s="1">
        <v>0.581604346301554</v>
      </c>
      <c r="D1087" s="1">
        <v>1086</v>
      </c>
      <c r="E1087" s="1">
        <f>VLOOKUP(D1087,cells!$A$2:$C$1778,3,)</f>
        <v>0.24</v>
      </c>
      <c r="F1087" s="1">
        <f>VLOOKUP(D1087,Cells_calval!$A$2:$Z$1778,26,)</f>
        <v>0.14000000000000001</v>
      </c>
      <c r="G1087" s="1">
        <f t="shared" si="17"/>
        <v>0.14000000000000001</v>
      </c>
    </row>
    <row r="1088" spans="1:7" x14ac:dyDescent="0.25">
      <c r="A1088" s="1">
        <v>1213</v>
      </c>
      <c r="B1088" s="1">
        <v>0.20812156223576</v>
      </c>
      <c r="D1088" s="1">
        <v>1087</v>
      </c>
      <c r="E1088" s="1">
        <f>VLOOKUP(D1088,cells!$A$2:$C$1778,3,)</f>
        <v>0.24</v>
      </c>
      <c r="F1088" s="1">
        <f>VLOOKUP(D1088,Cells_calval!$A$2:$Z$1778,26,)</f>
        <v>0.38</v>
      </c>
      <c r="G1088" s="1">
        <f t="shared" si="17"/>
        <v>0.38</v>
      </c>
    </row>
    <row r="1089" spans="1:7" x14ac:dyDescent="0.25">
      <c r="A1089" s="1">
        <v>1214</v>
      </c>
      <c r="B1089" s="1">
        <v>0.18209412492643801</v>
      </c>
      <c r="D1089" s="1">
        <v>1088</v>
      </c>
      <c r="E1089" s="1">
        <f>VLOOKUP(D1089,cells!$A$2:$C$1778,3,)</f>
        <v>0.1</v>
      </c>
      <c r="F1089" s="1">
        <f>VLOOKUP(D1089,Cells_calval!$A$2:$Z$1778,26,)</f>
        <v>0.13</v>
      </c>
      <c r="G1089" s="1">
        <f t="shared" si="17"/>
        <v>0.13</v>
      </c>
    </row>
    <row r="1090" spans="1:7" x14ac:dyDescent="0.25">
      <c r="A1090" s="1">
        <v>1215</v>
      </c>
      <c r="B1090" s="1">
        <v>0.636934568165055</v>
      </c>
      <c r="D1090" s="1">
        <v>1089</v>
      </c>
      <c r="E1090" s="1">
        <f>VLOOKUP(D1090,cells!$A$2:$C$1778,3,)</f>
        <v>0.36</v>
      </c>
      <c r="F1090" s="1">
        <f>VLOOKUP(D1090,Cells_calval!$A$2:$Z$1778,26,)</f>
        <v>0.22</v>
      </c>
      <c r="G1090" s="1">
        <f t="shared" si="17"/>
        <v>0.22</v>
      </c>
    </row>
    <row r="1091" spans="1:7" x14ac:dyDescent="0.25">
      <c r="A1091" s="1">
        <v>1216</v>
      </c>
      <c r="B1091" s="1">
        <v>0.110334078551644</v>
      </c>
      <c r="D1091" s="1">
        <v>1090</v>
      </c>
      <c r="E1091" s="1">
        <f>VLOOKUP(D1091,cells!$A$2:$C$1778,3,)</f>
        <v>0.72</v>
      </c>
      <c r="F1091" s="1">
        <f>VLOOKUP(D1091,Cells_calval!$A$2:$Z$1778,26,)</f>
        <v>0.21</v>
      </c>
      <c r="G1091" s="1">
        <f t="shared" ref="G1091:G1154" si="18">IF(F1091&gt;100,AVERAGEIF($F$2:$F$1778,"&lt;20"),IF(F1091&lt;0,AVERAGEIF($F$2:$F$1778,"&lt;20"),F1091))</f>
        <v>0.21</v>
      </c>
    </row>
    <row r="1092" spans="1:7" x14ac:dyDescent="0.25">
      <c r="A1092" s="1">
        <v>1217</v>
      </c>
      <c r="B1092" s="1">
        <v>0.21383582833988701</v>
      </c>
      <c r="D1092" s="1">
        <v>1091</v>
      </c>
      <c r="E1092" s="1">
        <f>VLOOKUP(D1092,cells!$A$2:$C$1778,3,)</f>
        <v>0.61</v>
      </c>
      <c r="F1092" s="1">
        <f>VLOOKUP(D1092,Cells_calval!$A$2:$Z$1778,26,)</f>
        <v>0.42</v>
      </c>
      <c r="G1092" s="1">
        <f t="shared" si="18"/>
        <v>0.42</v>
      </c>
    </row>
    <row r="1093" spans="1:7" x14ac:dyDescent="0.25">
      <c r="A1093" s="1">
        <v>1218</v>
      </c>
      <c r="B1093" s="1">
        <v>0.17144539634706099</v>
      </c>
      <c r="D1093" s="1">
        <v>1092</v>
      </c>
      <c r="E1093" s="1">
        <f>VLOOKUP(D1093,cells!$A$2:$C$1778,3,)</f>
        <v>0.4</v>
      </c>
      <c r="F1093" s="1">
        <f>VLOOKUP(D1093,Cells_calval!$A$2:$Z$1778,26,)</f>
        <v>0.26</v>
      </c>
      <c r="G1093" s="1">
        <f t="shared" si="18"/>
        <v>0.26</v>
      </c>
    </row>
    <row r="1094" spans="1:7" x14ac:dyDescent="0.25">
      <c r="A1094" s="1">
        <v>1219</v>
      </c>
      <c r="B1094" s="1">
        <v>0.404061869581825</v>
      </c>
      <c r="D1094" s="1">
        <v>1093</v>
      </c>
      <c r="E1094" s="1">
        <f>VLOOKUP(D1094,cells!$A$2:$C$1778,3,)</f>
        <v>0.2</v>
      </c>
      <c r="F1094" s="1">
        <f>VLOOKUP(D1094,Cells_calval!$A$2:$Z$1778,26,)</f>
        <v>0.44</v>
      </c>
      <c r="G1094" s="1">
        <f t="shared" si="18"/>
        <v>0.44</v>
      </c>
    </row>
    <row r="1095" spans="1:7" x14ac:dyDescent="0.25">
      <c r="A1095" s="1">
        <v>1220</v>
      </c>
      <c r="B1095" s="1">
        <v>0.34023835233213101</v>
      </c>
      <c r="D1095" s="1">
        <v>1094</v>
      </c>
      <c r="E1095" s="1">
        <f>VLOOKUP(D1095,cells!$A$2:$C$1778,3,)</f>
        <v>0.02</v>
      </c>
      <c r="F1095" s="1">
        <f>VLOOKUP(D1095,Cells_calval!$A$2:$Z$1778,26,)</f>
        <v>0.37</v>
      </c>
      <c r="G1095" s="1">
        <f t="shared" si="18"/>
        <v>0.37</v>
      </c>
    </row>
    <row r="1096" spans="1:7" x14ac:dyDescent="0.25">
      <c r="A1096" s="1">
        <v>1221</v>
      </c>
      <c r="B1096" s="1">
        <v>0.34850586852999899</v>
      </c>
      <c r="D1096" s="1">
        <v>1095</v>
      </c>
      <c r="E1096" s="1">
        <f>VLOOKUP(D1096,cells!$A$2:$C$1778,3,)</f>
        <v>0.16</v>
      </c>
      <c r="F1096" s="1">
        <f>VLOOKUP(D1096,Cells_calval!$A$2:$Z$1778,26,)</f>
        <v>0.31</v>
      </c>
      <c r="G1096" s="1">
        <f t="shared" si="18"/>
        <v>0.31</v>
      </c>
    </row>
    <row r="1097" spans="1:7" x14ac:dyDescent="0.25">
      <c r="A1097" s="1">
        <v>1222</v>
      </c>
      <c r="B1097" s="1">
        <v>0.27633667237176301</v>
      </c>
      <c r="D1097" s="1">
        <v>1096</v>
      </c>
      <c r="E1097" s="1">
        <f>VLOOKUP(D1097,cells!$A$2:$C$1778,3,)</f>
        <v>0.04</v>
      </c>
      <c r="F1097" s="1">
        <f>VLOOKUP(D1097,Cells_calval!$A$2:$Z$1778,26,)</f>
        <v>0.56000000000000005</v>
      </c>
      <c r="G1097" s="1">
        <f t="shared" si="18"/>
        <v>0.56000000000000005</v>
      </c>
    </row>
    <row r="1098" spans="1:7" x14ac:dyDescent="0.25">
      <c r="A1098" s="1">
        <v>1223</v>
      </c>
      <c r="B1098" s="1">
        <v>0.14411937442801401</v>
      </c>
      <c r="D1098" s="1">
        <v>1097</v>
      </c>
      <c r="E1098" s="1">
        <f>VLOOKUP(D1098,cells!$A$2:$C$1778,3,)</f>
        <v>0.01</v>
      </c>
      <c r="F1098" s="1">
        <f>VLOOKUP(D1098,Cells_calval!$A$2:$Z$1778,26,)</f>
        <v>0.73</v>
      </c>
      <c r="G1098" s="1">
        <f t="shared" si="18"/>
        <v>0.73</v>
      </c>
    </row>
    <row r="1099" spans="1:7" x14ac:dyDescent="0.25">
      <c r="A1099" s="1">
        <v>1224</v>
      </c>
      <c r="B1099" s="1">
        <v>0.34494577246156299</v>
      </c>
      <c r="D1099" s="1">
        <v>1098</v>
      </c>
      <c r="E1099" s="1">
        <f>VLOOKUP(D1099,cells!$A$2:$C$1778,3,)</f>
        <v>0.14000000000000001</v>
      </c>
      <c r="F1099" s="1">
        <f>VLOOKUP(D1099,Cells_calval!$A$2:$Z$1778,26,)</f>
        <v>0.45</v>
      </c>
      <c r="G1099" s="1">
        <f t="shared" si="18"/>
        <v>0.45</v>
      </c>
    </row>
    <row r="1100" spans="1:7" x14ac:dyDescent="0.25">
      <c r="A1100" s="1">
        <v>1226</v>
      </c>
      <c r="B1100" s="1">
        <v>0.30376303553237</v>
      </c>
      <c r="D1100" s="1">
        <v>1099</v>
      </c>
      <c r="E1100" s="1">
        <f>VLOOKUP(D1100,cells!$A$2:$C$1778,3,)</f>
        <v>0.18</v>
      </c>
      <c r="F1100" s="1">
        <f>VLOOKUP(D1100,Cells_calval!$A$2:$Z$1778,26,)</f>
        <v>0.45</v>
      </c>
      <c r="G1100" s="1">
        <f t="shared" si="18"/>
        <v>0.45</v>
      </c>
    </row>
    <row r="1101" spans="1:7" x14ac:dyDescent="0.25">
      <c r="A1101" s="1">
        <v>1227</v>
      </c>
      <c r="B1101" s="1">
        <v>0.24552533270586899</v>
      </c>
      <c r="D1101" s="1">
        <v>1100</v>
      </c>
      <c r="E1101" s="1">
        <f>VLOOKUP(D1101,cells!$A$2:$C$1778,3,)</f>
        <v>0.33</v>
      </c>
      <c r="F1101" s="1">
        <f>VLOOKUP(D1101,Cells_calval!$A$2:$Z$1778,26,)</f>
        <v>0.32</v>
      </c>
      <c r="G1101" s="1">
        <f t="shared" si="18"/>
        <v>0.32</v>
      </c>
    </row>
    <row r="1102" spans="1:7" x14ac:dyDescent="0.25">
      <c r="A1102" s="1">
        <v>1228</v>
      </c>
      <c r="B1102" s="1">
        <v>0.15288708468793</v>
      </c>
      <c r="D1102" s="1">
        <v>1101</v>
      </c>
      <c r="E1102" s="1">
        <f>VLOOKUP(D1102,cells!$A$2:$C$1778,3,)</f>
        <v>0.63</v>
      </c>
      <c r="F1102" s="1">
        <f>VLOOKUP(D1102,Cells_calval!$A$2:$Z$1778,26,)</f>
        <v>0.28999999999999998</v>
      </c>
      <c r="G1102" s="1">
        <f t="shared" si="18"/>
        <v>0.28999999999999998</v>
      </c>
    </row>
    <row r="1103" spans="1:7" x14ac:dyDescent="0.25">
      <c r="A1103" s="1">
        <v>1229</v>
      </c>
      <c r="B1103" s="1">
        <v>0.117072319826436</v>
      </c>
      <c r="D1103" s="1">
        <v>1102</v>
      </c>
      <c r="E1103" s="1">
        <f>VLOOKUP(D1103,cells!$A$2:$C$1778,3,)</f>
        <v>0.2</v>
      </c>
      <c r="F1103" s="1">
        <f>VLOOKUP(D1103,Cells_calval!$A$2:$Z$1778,26,)</f>
        <v>0.18</v>
      </c>
      <c r="G1103" s="1">
        <f t="shared" si="18"/>
        <v>0.18</v>
      </c>
    </row>
    <row r="1104" spans="1:7" x14ac:dyDescent="0.25">
      <c r="A1104" s="1">
        <v>1230</v>
      </c>
      <c r="B1104" s="1">
        <v>0.19559241436087599</v>
      </c>
      <c r="D1104" s="1">
        <v>1103</v>
      </c>
      <c r="E1104" s="1">
        <f>VLOOKUP(D1104,cells!$A$2:$C$1778,3,)</f>
        <v>0.11</v>
      </c>
      <c r="F1104" s="1">
        <f>VLOOKUP(D1104,Cells_calval!$A$2:$Z$1778,26,)</f>
        <v>0.3</v>
      </c>
      <c r="G1104" s="1">
        <f t="shared" si="18"/>
        <v>0.3</v>
      </c>
    </row>
    <row r="1105" spans="1:7" x14ac:dyDescent="0.25">
      <c r="A1105" s="1">
        <v>1231</v>
      </c>
      <c r="B1105" s="1">
        <v>0.34831459454397701</v>
      </c>
      <c r="D1105" s="1">
        <v>1104</v>
      </c>
      <c r="E1105" s="1">
        <f>VLOOKUP(D1105,cells!$A$2:$C$1778,3,)</f>
        <v>0.1</v>
      </c>
      <c r="F1105" s="1">
        <f>VLOOKUP(D1105,Cells_calval!$A$2:$Z$1778,26,)</f>
        <v>0.24</v>
      </c>
      <c r="G1105" s="1">
        <f t="shared" si="18"/>
        <v>0.24</v>
      </c>
    </row>
    <row r="1106" spans="1:7" x14ac:dyDescent="0.25">
      <c r="A1106" s="1">
        <v>1232</v>
      </c>
      <c r="B1106" s="1">
        <v>0.34088705314003598</v>
      </c>
      <c r="D1106" s="1">
        <v>1105</v>
      </c>
      <c r="E1106" s="1">
        <f>VLOOKUP(D1106,cells!$A$2:$C$1778,3,)</f>
        <v>0.32</v>
      </c>
      <c r="F1106" s="1">
        <f>VLOOKUP(D1106,Cells_calval!$A$2:$Z$1778,26,)</f>
        <v>0.34</v>
      </c>
      <c r="G1106" s="1">
        <f t="shared" si="18"/>
        <v>0.34</v>
      </c>
    </row>
    <row r="1107" spans="1:7" x14ac:dyDescent="0.25">
      <c r="A1107" s="1">
        <v>1233</v>
      </c>
      <c r="B1107" s="1">
        <v>0.21295186380634901</v>
      </c>
      <c r="D1107" s="1">
        <v>1106</v>
      </c>
      <c r="E1107" s="1">
        <f>VLOOKUP(D1107,cells!$A$2:$C$1778,3,)</f>
        <v>0.03</v>
      </c>
      <c r="F1107" s="1">
        <f>VLOOKUP(D1107,Cells_calval!$A$2:$Z$1778,26,)</f>
        <v>0.26</v>
      </c>
      <c r="G1107" s="1">
        <f t="shared" si="18"/>
        <v>0.26</v>
      </c>
    </row>
    <row r="1108" spans="1:7" x14ac:dyDescent="0.25">
      <c r="A1108" s="1">
        <v>1234</v>
      </c>
      <c r="B1108" s="1">
        <v>0.111120144425222</v>
      </c>
      <c r="D1108" s="1">
        <v>1107</v>
      </c>
      <c r="E1108" s="1">
        <f>VLOOKUP(D1108,cells!$A$2:$C$1778,3,)</f>
        <v>0.14000000000000001</v>
      </c>
      <c r="F1108" s="1">
        <f>VLOOKUP(D1108,Cells_calval!$A$2:$Z$1778,26,)</f>
        <v>0.48</v>
      </c>
      <c r="G1108" s="1">
        <f t="shared" si="18"/>
        <v>0.48</v>
      </c>
    </row>
    <row r="1109" spans="1:7" x14ac:dyDescent="0.25">
      <c r="A1109" s="1">
        <v>1235</v>
      </c>
      <c r="B1109" s="1">
        <v>0.11507493717513</v>
      </c>
      <c r="D1109" s="1">
        <v>1108</v>
      </c>
      <c r="E1109" s="1">
        <f>VLOOKUP(D1109,cells!$A$2:$C$1778,3,)</f>
        <v>0.18</v>
      </c>
      <c r="F1109" s="1">
        <f>VLOOKUP(D1109,Cells_calval!$A$2:$Z$1778,26,)</f>
        <v>0.3</v>
      </c>
      <c r="G1109" s="1">
        <f t="shared" si="18"/>
        <v>0.3</v>
      </c>
    </row>
    <row r="1110" spans="1:7" x14ac:dyDescent="0.25">
      <c r="A1110" s="1">
        <v>1236</v>
      </c>
      <c r="B1110" s="1">
        <v>0.17889372535106901</v>
      </c>
      <c r="D1110" s="1">
        <v>1109</v>
      </c>
      <c r="E1110" s="1">
        <f>VLOOKUP(D1110,cells!$A$2:$C$1778,3,)</f>
        <v>0.56000000000000005</v>
      </c>
      <c r="F1110" s="1">
        <f>VLOOKUP(D1110,Cells_calval!$A$2:$Z$1778,26,)</f>
        <v>0.4</v>
      </c>
      <c r="G1110" s="1">
        <f t="shared" si="18"/>
        <v>0.4</v>
      </c>
    </row>
    <row r="1111" spans="1:7" x14ac:dyDescent="0.25">
      <c r="A1111" s="1">
        <v>1237</v>
      </c>
      <c r="B1111" s="1">
        <v>0.219156224540491</v>
      </c>
      <c r="D1111" s="1">
        <v>1110</v>
      </c>
      <c r="E1111" s="1">
        <f>VLOOKUP(D1111,cells!$A$2:$C$1778,3,)</f>
        <v>0.4</v>
      </c>
      <c r="F1111" s="1">
        <f>VLOOKUP(D1111,Cells_calval!$A$2:$Z$1778,26,)</f>
        <v>0.61</v>
      </c>
      <c r="G1111" s="1">
        <f t="shared" si="18"/>
        <v>0.61</v>
      </c>
    </row>
    <row r="1112" spans="1:7" x14ac:dyDescent="0.25">
      <c r="A1112" s="1">
        <v>1238</v>
      </c>
      <c r="B1112" s="1">
        <v>0.12740983991161101</v>
      </c>
      <c r="D1112" s="1">
        <v>1111</v>
      </c>
      <c r="E1112" s="1">
        <f>VLOOKUP(D1112,cells!$A$2:$C$1778,3,)</f>
        <v>0.8</v>
      </c>
      <c r="F1112" s="1">
        <f>VLOOKUP(D1112,Cells_calval!$A$2:$Z$1778,26,)</f>
        <v>0.37</v>
      </c>
      <c r="G1112" s="1">
        <f t="shared" si="18"/>
        <v>0.37</v>
      </c>
    </row>
    <row r="1113" spans="1:7" x14ac:dyDescent="0.25">
      <c r="A1113" s="1">
        <v>1239</v>
      </c>
      <c r="B1113" s="1">
        <v>0.19934428874437199</v>
      </c>
      <c r="D1113" s="1">
        <v>1112</v>
      </c>
      <c r="E1113" s="1">
        <f>VLOOKUP(D1113,cells!$A$2:$C$1778,3,)</f>
        <v>0.55000000000000004</v>
      </c>
      <c r="F1113" s="1">
        <f>VLOOKUP(D1113,Cells_calval!$A$2:$Z$1778,26,)</f>
        <v>0.27</v>
      </c>
      <c r="G1113" s="1">
        <f t="shared" si="18"/>
        <v>0.27</v>
      </c>
    </row>
    <row r="1114" spans="1:7" x14ac:dyDescent="0.25">
      <c r="A1114" s="1">
        <v>1240</v>
      </c>
      <c r="B1114" s="1">
        <v>0.19296701602522101</v>
      </c>
      <c r="D1114" s="1">
        <v>1113</v>
      </c>
      <c r="E1114" s="1">
        <f>VLOOKUP(D1114,cells!$A$2:$C$1778,3,)</f>
        <v>5.9594755661501785E-4</v>
      </c>
      <c r="F1114" s="1">
        <f>VLOOKUP(D1114,Cells_calval!$A$2:$Z$1778,26,)</f>
        <v>0.05</v>
      </c>
      <c r="G1114" s="1">
        <f t="shared" si="18"/>
        <v>0.05</v>
      </c>
    </row>
    <row r="1115" spans="1:7" x14ac:dyDescent="0.25">
      <c r="A1115" s="1">
        <v>1241</v>
      </c>
      <c r="B1115" s="1">
        <v>0.16700835680574999</v>
      </c>
      <c r="D1115" s="1">
        <v>1114</v>
      </c>
      <c r="E1115" s="1">
        <f>VLOOKUP(D1115,cells!$A$2:$C$1778,3,)</f>
        <v>0.59</v>
      </c>
      <c r="F1115" s="1">
        <f>VLOOKUP(D1115,Cells_calval!$A$2:$Z$1778,26,)</f>
        <v>0.4</v>
      </c>
      <c r="G1115" s="1">
        <f t="shared" si="18"/>
        <v>0.4</v>
      </c>
    </row>
    <row r="1116" spans="1:7" x14ac:dyDescent="0.25">
      <c r="A1116" s="1">
        <v>1242</v>
      </c>
      <c r="B1116" s="1">
        <v>0.194829003273641</v>
      </c>
      <c r="D1116" s="1">
        <v>1115</v>
      </c>
      <c r="E1116" s="1">
        <f>VLOOKUP(D1116,cells!$A$2:$C$1778,3,)</f>
        <v>0.08</v>
      </c>
      <c r="F1116" s="1">
        <f>VLOOKUP(D1116,Cells_calval!$A$2:$Z$1778,26,)</f>
        <v>0.41</v>
      </c>
      <c r="G1116" s="1">
        <f t="shared" si="18"/>
        <v>0.41</v>
      </c>
    </row>
    <row r="1117" spans="1:7" x14ac:dyDescent="0.25">
      <c r="A1117" s="1">
        <v>1243</v>
      </c>
      <c r="B1117" s="1">
        <v>0.23040553149703699</v>
      </c>
      <c r="D1117" s="1">
        <v>1116</v>
      </c>
      <c r="E1117" s="1">
        <f>VLOOKUP(D1117,cells!$A$2:$C$1778,3,)</f>
        <v>0.03</v>
      </c>
      <c r="F1117" s="1">
        <f>VLOOKUP(D1117,Cells_calval!$A$2:$Z$1778,26,)</f>
        <v>0.52</v>
      </c>
      <c r="G1117" s="1">
        <f t="shared" si="18"/>
        <v>0.52</v>
      </c>
    </row>
    <row r="1118" spans="1:7" x14ac:dyDescent="0.25">
      <c r="A1118" s="1">
        <v>1244</v>
      </c>
      <c r="B1118" s="1">
        <v>0.17209376835821899</v>
      </c>
      <c r="D1118" s="1">
        <v>1117</v>
      </c>
      <c r="E1118" s="1">
        <f>VLOOKUP(D1118,cells!$A$2:$C$1778,3,)</f>
        <v>0.36</v>
      </c>
      <c r="F1118" s="1">
        <f>VLOOKUP(D1118,Cells_calval!$A$2:$Z$1778,26,)</f>
        <v>0.37</v>
      </c>
      <c r="G1118" s="1">
        <f t="shared" si="18"/>
        <v>0.37</v>
      </c>
    </row>
    <row r="1119" spans="1:7" x14ac:dyDescent="0.25">
      <c r="A1119" s="1">
        <v>1245</v>
      </c>
      <c r="B1119" s="1">
        <v>0.117175899116371</v>
      </c>
      <c r="D1119" s="1">
        <v>1118</v>
      </c>
      <c r="E1119" s="1">
        <f>VLOOKUP(D1119,cells!$A$2:$C$1778,3,)</f>
        <v>0.11</v>
      </c>
      <c r="F1119" s="1">
        <f>VLOOKUP(D1119,Cells_calval!$A$2:$Z$1778,26,)</f>
        <v>0.47</v>
      </c>
      <c r="G1119" s="1">
        <f t="shared" si="18"/>
        <v>0.47</v>
      </c>
    </row>
    <row r="1120" spans="1:7" x14ac:dyDescent="0.25">
      <c r="A1120" s="1">
        <v>1246</v>
      </c>
      <c r="B1120" s="1">
        <v>0.20080478797083101</v>
      </c>
      <c r="D1120" s="1">
        <v>1119</v>
      </c>
      <c r="E1120" s="1">
        <f>VLOOKUP(D1120,cells!$A$2:$C$1778,3,)</f>
        <v>0.05</v>
      </c>
      <c r="F1120" s="1">
        <f>VLOOKUP(D1120,Cells_calval!$A$2:$Z$1778,26,)</f>
        <v>0.51</v>
      </c>
      <c r="G1120" s="1">
        <f t="shared" si="18"/>
        <v>0.51</v>
      </c>
    </row>
    <row r="1121" spans="1:7" x14ac:dyDescent="0.25">
      <c r="A1121" s="1">
        <v>1247</v>
      </c>
      <c r="B1121" s="1">
        <v>0.16283833890827701</v>
      </c>
      <c r="D1121" s="1">
        <v>1120</v>
      </c>
      <c r="E1121" s="1">
        <f>VLOOKUP(D1121,cells!$A$2:$C$1778,3,)</f>
        <v>0.16</v>
      </c>
      <c r="F1121" s="1">
        <f>VLOOKUP(D1121,Cells_calval!$A$2:$Z$1778,26,)</f>
        <v>0.35</v>
      </c>
      <c r="G1121" s="1">
        <f t="shared" si="18"/>
        <v>0.35</v>
      </c>
    </row>
    <row r="1122" spans="1:7" x14ac:dyDescent="0.25">
      <c r="A1122" s="1">
        <v>1248</v>
      </c>
      <c r="B1122" s="1">
        <v>0.13174373919643201</v>
      </c>
      <c r="D1122" s="1">
        <v>1121</v>
      </c>
      <c r="E1122" s="1">
        <f>VLOOKUP(D1122,cells!$A$2:$C$1778,3,)</f>
        <v>0.46</v>
      </c>
      <c r="F1122" s="1">
        <f>VLOOKUP(D1122,Cells_calval!$A$2:$Z$1778,26,)</f>
        <v>0.43</v>
      </c>
      <c r="G1122" s="1">
        <f t="shared" si="18"/>
        <v>0.43</v>
      </c>
    </row>
    <row r="1123" spans="1:7" x14ac:dyDescent="0.25">
      <c r="A1123" s="1">
        <v>1249</v>
      </c>
      <c r="B1123" s="1">
        <v>0.22190971500727899</v>
      </c>
      <c r="D1123" s="1">
        <v>1122</v>
      </c>
      <c r="E1123" s="1">
        <f>VLOOKUP(D1123,cells!$A$2:$C$1778,3,)</f>
        <v>0.05</v>
      </c>
      <c r="F1123" s="1">
        <f>VLOOKUP(D1123,Cells_calval!$A$2:$Z$1778,26,)</f>
        <v>0.28999999999999998</v>
      </c>
      <c r="G1123" s="1">
        <f t="shared" si="18"/>
        <v>0.28999999999999998</v>
      </c>
    </row>
    <row r="1124" spans="1:7" x14ac:dyDescent="0.25">
      <c r="A1124" s="1">
        <v>1250</v>
      </c>
      <c r="B1124" s="1">
        <v>0.11682002796023599</v>
      </c>
      <c r="D1124" s="1">
        <v>1123</v>
      </c>
      <c r="E1124" s="1">
        <f>VLOOKUP(D1124,cells!$A$2:$C$1778,3,)</f>
        <v>0.09</v>
      </c>
      <c r="F1124" s="1">
        <f>VLOOKUP(D1124,Cells_calval!$A$2:$Z$1778,26,)</f>
        <v>0.51</v>
      </c>
      <c r="G1124" s="1">
        <f t="shared" si="18"/>
        <v>0.51</v>
      </c>
    </row>
    <row r="1125" spans="1:7" x14ac:dyDescent="0.25">
      <c r="A1125" s="1">
        <v>1251</v>
      </c>
      <c r="B1125" s="1">
        <v>0.14444862514149501</v>
      </c>
      <c r="D1125" s="1">
        <v>1124</v>
      </c>
      <c r="E1125" s="1">
        <f>VLOOKUP(D1125,cells!$A$2:$C$1778,3,)</f>
        <v>0.06</v>
      </c>
      <c r="F1125" s="1">
        <f>VLOOKUP(D1125,Cells_calval!$A$2:$Z$1778,26,)</f>
        <v>0.39</v>
      </c>
      <c r="G1125" s="1">
        <f t="shared" si="18"/>
        <v>0.39</v>
      </c>
    </row>
    <row r="1126" spans="1:7" x14ac:dyDescent="0.25">
      <c r="A1126" s="1">
        <v>1252</v>
      </c>
      <c r="B1126" s="1">
        <v>0.20235887101262701</v>
      </c>
      <c r="D1126" s="1">
        <v>1125</v>
      </c>
      <c r="E1126" s="1">
        <f>VLOOKUP(D1126,cells!$A$2:$C$1778,3,)</f>
        <v>0.08</v>
      </c>
      <c r="F1126" s="1">
        <f>VLOOKUP(D1126,Cells_calval!$A$2:$Z$1778,26,)</f>
        <v>0.41</v>
      </c>
      <c r="G1126" s="1">
        <f t="shared" si="18"/>
        <v>0.41</v>
      </c>
    </row>
    <row r="1127" spans="1:7" x14ac:dyDescent="0.25">
      <c r="A1127" s="1">
        <v>1253</v>
      </c>
      <c r="B1127" s="1">
        <v>0.18950308323231399</v>
      </c>
      <c r="D1127" s="1">
        <v>1126</v>
      </c>
      <c r="E1127" s="1">
        <f>VLOOKUP(D1127,cells!$A$2:$C$1778,3,)</f>
        <v>0.11</v>
      </c>
      <c r="F1127" s="1">
        <f>VLOOKUP(D1127,Cells_calval!$A$2:$Z$1778,26,)</f>
        <v>0.59</v>
      </c>
      <c r="G1127" s="1">
        <f t="shared" si="18"/>
        <v>0.59</v>
      </c>
    </row>
    <row r="1128" spans="1:7" x14ac:dyDescent="0.25">
      <c r="A1128" s="1">
        <v>1254</v>
      </c>
      <c r="B1128" s="1">
        <v>0.117102098796252</v>
      </c>
      <c r="D1128" s="1">
        <v>1127</v>
      </c>
      <c r="E1128" s="1">
        <f>VLOOKUP(D1128,cells!$A$2:$C$1778,3,)</f>
        <v>0.05</v>
      </c>
      <c r="F1128" s="1">
        <f>VLOOKUP(D1128,Cells_calval!$A$2:$Z$1778,26,)</f>
        <v>0.61</v>
      </c>
      <c r="G1128" s="1">
        <f t="shared" si="18"/>
        <v>0.61</v>
      </c>
    </row>
    <row r="1129" spans="1:7" x14ac:dyDescent="0.25">
      <c r="A1129" s="1">
        <v>1255</v>
      </c>
      <c r="B1129" s="1">
        <v>0.166306810051665</v>
      </c>
      <c r="D1129" s="1">
        <v>1128</v>
      </c>
      <c r="E1129" s="1">
        <f>VLOOKUP(D1129,cells!$A$2:$C$1778,3,)</f>
        <v>0.06</v>
      </c>
      <c r="F1129" s="1">
        <f>VLOOKUP(D1129,Cells_calval!$A$2:$Z$1778,26,)</f>
        <v>0.64</v>
      </c>
      <c r="G1129" s="1">
        <f t="shared" si="18"/>
        <v>0.64</v>
      </c>
    </row>
    <row r="1130" spans="1:7" x14ac:dyDescent="0.25">
      <c r="A1130" s="1">
        <v>1256</v>
      </c>
      <c r="B1130" s="1">
        <v>0.15108848834437999</v>
      </c>
      <c r="D1130" s="1">
        <v>1129</v>
      </c>
      <c r="E1130" s="1">
        <f>VLOOKUP(D1130,cells!$A$2:$C$1778,3,)</f>
        <v>0.05</v>
      </c>
      <c r="F1130" s="1">
        <f>VLOOKUP(D1130,Cells_calval!$A$2:$Z$1778,26,)</f>
        <v>0.48</v>
      </c>
      <c r="G1130" s="1">
        <f t="shared" si="18"/>
        <v>0.48</v>
      </c>
    </row>
    <row r="1131" spans="1:7" x14ac:dyDescent="0.25">
      <c r="A1131" s="1">
        <v>1257</v>
      </c>
      <c r="B1131" s="1">
        <v>0.18623155716078499</v>
      </c>
      <c r="D1131" s="1">
        <v>1130</v>
      </c>
      <c r="E1131" s="1">
        <f>VLOOKUP(D1131,cells!$A$2:$C$1778,3,)</f>
        <v>0.08</v>
      </c>
      <c r="F1131" s="1">
        <f>VLOOKUP(D1131,Cells_calval!$A$2:$Z$1778,26,)</f>
        <v>0.63</v>
      </c>
      <c r="G1131" s="1">
        <f t="shared" si="18"/>
        <v>0.63</v>
      </c>
    </row>
    <row r="1132" spans="1:7" x14ac:dyDescent="0.25">
      <c r="A1132" s="1">
        <v>1258</v>
      </c>
      <c r="B1132" s="1">
        <v>0.127988526915884</v>
      </c>
      <c r="D1132" s="1">
        <v>1131</v>
      </c>
      <c r="E1132" s="1">
        <f>VLOOKUP(D1132,cells!$A$2:$C$1778,3,)</f>
        <v>0.08</v>
      </c>
      <c r="F1132" s="1">
        <f>VLOOKUP(D1132,Cells_calval!$A$2:$Z$1778,26,)</f>
        <v>0.54</v>
      </c>
      <c r="G1132" s="1">
        <f t="shared" si="18"/>
        <v>0.54</v>
      </c>
    </row>
    <row r="1133" spans="1:7" x14ac:dyDescent="0.25">
      <c r="A1133" s="1">
        <v>1259</v>
      </c>
      <c r="B1133" s="1">
        <v>9.1347800418374994E-2</v>
      </c>
      <c r="D1133" s="1">
        <v>1132</v>
      </c>
      <c r="E1133" s="1">
        <f>VLOOKUP(D1133,cells!$A$2:$C$1778,3,)</f>
        <v>0.01</v>
      </c>
      <c r="F1133" s="1">
        <f>VLOOKUP(D1133,Cells_calval!$A$2:$Z$1778,26,)</f>
        <v>0.35</v>
      </c>
      <c r="G1133" s="1">
        <f t="shared" si="18"/>
        <v>0.35</v>
      </c>
    </row>
    <row r="1134" spans="1:7" x14ac:dyDescent="0.25">
      <c r="A1134" s="1">
        <v>1260</v>
      </c>
      <c r="B1134" s="1">
        <v>0.20587084642327899</v>
      </c>
      <c r="D1134" s="1">
        <v>1133</v>
      </c>
      <c r="E1134" s="1">
        <f>VLOOKUP(D1134,cells!$A$2:$C$1778,3,)</f>
        <v>0.02</v>
      </c>
      <c r="F1134" s="1">
        <f>VLOOKUP(D1134,Cells_calval!$A$2:$Z$1778,26,)</f>
        <v>0.83</v>
      </c>
      <c r="G1134" s="1">
        <f t="shared" si="18"/>
        <v>0.83</v>
      </c>
    </row>
    <row r="1135" spans="1:7" x14ac:dyDescent="0.25">
      <c r="A1135" s="1">
        <v>1261</v>
      </c>
      <c r="B1135" s="1">
        <v>1.0794540721264101</v>
      </c>
      <c r="D1135" s="1">
        <v>1134</v>
      </c>
      <c r="E1135" s="1">
        <f>VLOOKUP(D1135,cells!$A$2:$C$1778,3,)</f>
        <v>0.08</v>
      </c>
      <c r="F1135" s="1">
        <f>VLOOKUP(D1135,Cells_calval!$A$2:$Z$1778,26,)</f>
        <v>0.39</v>
      </c>
      <c r="G1135" s="1">
        <f t="shared" si="18"/>
        <v>0.39</v>
      </c>
    </row>
    <row r="1136" spans="1:7" x14ac:dyDescent="0.25">
      <c r="A1136" s="1">
        <v>1262</v>
      </c>
      <c r="B1136" s="1">
        <v>0.978429906805803</v>
      </c>
      <c r="D1136" s="1">
        <v>1135</v>
      </c>
      <c r="E1136" s="1">
        <f>VLOOKUP(D1136,cells!$A$2:$C$1778,3,)</f>
        <v>0.81</v>
      </c>
      <c r="F1136" s="1">
        <f>VLOOKUP(D1136,Cells_calval!$A$2:$Z$1778,26,)</f>
        <v>0.85</v>
      </c>
      <c r="G1136" s="1">
        <f t="shared" si="18"/>
        <v>0.85</v>
      </c>
    </row>
    <row r="1137" spans="1:7" x14ac:dyDescent="0.25">
      <c r="A1137" s="1">
        <v>1263</v>
      </c>
      <c r="B1137" s="1">
        <v>0.478449934140314</v>
      </c>
      <c r="D1137" s="1">
        <v>1136</v>
      </c>
      <c r="E1137" s="1">
        <f>VLOOKUP(D1137,cells!$A$2:$C$1778,3,)</f>
        <v>0.62</v>
      </c>
      <c r="F1137" s="1">
        <f>VLOOKUP(D1137,Cells_calval!$A$2:$Z$1778,26,)</f>
        <v>0.96</v>
      </c>
      <c r="G1137" s="1">
        <f t="shared" si="18"/>
        <v>0.96</v>
      </c>
    </row>
    <row r="1138" spans="1:7" x14ac:dyDescent="0.25">
      <c r="A1138" s="1">
        <v>1264</v>
      </c>
      <c r="B1138" s="1">
        <v>0.35787448788404302</v>
      </c>
      <c r="D1138" s="1">
        <v>1137</v>
      </c>
      <c r="E1138" s="1">
        <f>VLOOKUP(D1138,cells!$A$2:$C$1778,3,)</f>
        <v>0.67</v>
      </c>
      <c r="F1138" s="1">
        <f>VLOOKUP(D1138,Cells_calval!$A$2:$Z$1778,26,)</f>
        <v>1.92</v>
      </c>
      <c r="G1138" s="1">
        <f t="shared" si="18"/>
        <v>1.92</v>
      </c>
    </row>
    <row r="1139" spans="1:7" x14ac:dyDescent="0.25">
      <c r="A1139" s="1">
        <v>1265</v>
      </c>
      <c r="B1139" s="1">
        <v>0.40512019974511398</v>
      </c>
      <c r="D1139" s="1">
        <v>1138</v>
      </c>
      <c r="E1139" s="1">
        <f>VLOOKUP(D1139,cells!$A$2:$C$1778,3,)</f>
        <v>0.53</v>
      </c>
      <c r="F1139" s="1">
        <f>VLOOKUP(D1139,Cells_calval!$A$2:$Z$1778,26,)</f>
        <v>1.48</v>
      </c>
      <c r="G1139" s="1">
        <f t="shared" si="18"/>
        <v>1.48</v>
      </c>
    </row>
    <row r="1140" spans="1:7" x14ac:dyDescent="0.25">
      <c r="A1140" s="1">
        <v>1266</v>
      </c>
      <c r="B1140" s="1">
        <v>0.428221448707585</v>
      </c>
      <c r="D1140" s="1">
        <v>1139</v>
      </c>
      <c r="E1140" s="1">
        <f>VLOOKUP(D1140,cells!$A$2:$C$1778,3,)</f>
        <v>0.69</v>
      </c>
      <c r="F1140" s="1">
        <f>VLOOKUP(D1140,Cells_calval!$A$2:$Z$1778,26,)</f>
        <v>2.09</v>
      </c>
      <c r="G1140" s="1">
        <f t="shared" si="18"/>
        <v>2.09</v>
      </c>
    </row>
    <row r="1141" spans="1:7" x14ac:dyDescent="0.25">
      <c r="A1141" s="1">
        <v>1267</v>
      </c>
      <c r="B1141" s="1">
        <v>0.36316758952292399</v>
      </c>
      <c r="D1141" s="1">
        <v>1140</v>
      </c>
      <c r="E1141" s="1">
        <f>VLOOKUP(D1141,cells!$A$2:$C$1778,3,)</f>
        <v>0.16</v>
      </c>
      <c r="F1141" s="1">
        <f>VLOOKUP(D1141,Cells_calval!$A$2:$Z$1778,26,)</f>
        <v>0.31</v>
      </c>
      <c r="G1141" s="1">
        <f t="shared" si="18"/>
        <v>0.31</v>
      </c>
    </row>
    <row r="1142" spans="1:7" x14ac:dyDescent="0.25">
      <c r="A1142" s="1">
        <v>1268</v>
      </c>
      <c r="B1142" s="1">
        <v>0.35948833978494599</v>
      </c>
      <c r="D1142" s="1">
        <v>1141</v>
      </c>
      <c r="E1142" s="1">
        <f>VLOOKUP(D1142,cells!$A$2:$C$1778,3,)</f>
        <v>0.27</v>
      </c>
      <c r="F1142" s="1">
        <f>VLOOKUP(D1142,Cells_calval!$A$2:$Z$1778,26,)</f>
        <v>0.64</v>
      </c>
      <c r="G1142" s="1">
        <f t="shared" si="18"/>
        <v>0.64</v>
      </c>
    </row>
    <row r="1143" spans="1:7" x14ac:dyDescent="0.25">
      <c r="A1143" s="1">
        <v>1269</v>
      </c>
      <c r="B1143" s="1">
        <v>0.213312489083815</v>
      </c>
      <c r="D1143" s="1">
        <v>1142</v>
      </c>
      <c r="E1143" s="1">
        <f>VLOOKUP(D1143,cells!$A$2:$C$1778,3,)</f>
        <v>0.72</v>
      </c>
      <c r="F1143" s="1">
        <f>VLOOKUP(D1143,Cells_calval!$A$2:$Z$1778,26,)</f>
        <v>0.88</v>
      </c>
      <c r="G1143" s="1">
        <f t="shared" si="18"/>
        <v>0.88</v>
      </c>
    </row>
    <row r="1144" spans="1:7" x14ac:dyDescent="0.25">
      <c r="A1144" s="1">
        <v>1270</v>
      </c>
      <c r="B1144" s="1">
        <v>0.31411886853264098</v>
      </c>
      <c r="D1144" s="1">
        <v>1143</v>
      </c>
      <c r="E1144" s="1">
        <f>VLOOKUP(D1144,cells!$A$2:$C$1778,3,)</f>
        <v>0.14000000000000001</v>
      </c>
      <c r="F1144" s="1">
        <f>VLOOKUP(D1144,Cells_calval!$A$2:$Z$1778,26,)</f>
        <v>0.22</v>
      </c>
      <c r="G1144" s="1">
        <f t="shared" si="18"/>
        <v>0.22</v>
      </c>
    </row>
    <row r="1145" spans="1:7" x14ac:dyDescent="0.25">
      <c r="A1145" s="1">
        <v>1271</v>
      </c>
      <c r="B1145" s="1">
        <v>0.601421785729221</v>
      </c>
      <c r="D1145" s="1">
        <v>1144</v>
      </c>
      <c r="E1145" s="1">
        <f>VLOOKUP(D1145,cells!$A$2:$C$1778,3,)</f>
        <v>0.1</v>
      </c>
      <c r="F1145" s="1">
        <f>VLOOKUP(D1145,Cells_calval!$A$2:$Z$1778,26,)</f>
        <v>0.38</v>
      </c>
      <c r="G1145" s="1">
        <f t="shared" si="18"/>
        <v>0.38</v>
      </c>
    </row>
    <row r="1146" spans="1:7" x14ac:dyDescent="0.25">
      <c r="A1146" s="1">
        <v>1272</v>
      </c>
      <c r="B1146" s="1">
        <v>0.38535735486701</v>
      </c>
      <c r="D1146" s="1">
        <v>1145</v>
      </c>
      <c r="E1146" s="1">
        <f>VLOOKUP(D1146,cells!$A$2:$C$1778,3,)</f>
        <v>0.04</v>
      </c>
      <c r="F1146" s="1">
        <f>VLOOKUP(D1146,Cells_calval!$A$2:$Z$1778,26,)</f>
        <v>0.5</v>
      </c>
      <c r="G1146" s="1">
        <f t="shared" si="18"/>
        <v>0.5</v>
      </c>
    </row>
    <row r="1147" spans="1:7" x14ac:dyDescent="0.25">
      <c r="A1147" s="1">
        <v>1273</v>
      </c>
      <c r="B1147" s="1">
        <v>0.25979590151402698</v>
      </c>
      <c r="D1147" s="1">
        <v>1146</v>
      </c>
      <c r="E1147" s="1">
        <f>VLOOKUP(D1147,cells!$A$2:$C$1778,3,)</f>
        <v>0.73</v>
      </c>
      <c r="F1147" s="1">
        <f>VLOOKUP(D1147,Cells_calval!$A$2:$Z$1778,26,)</f>
        <v>0.26</v>
      </c>
      <c r="G1147" s="1">
        <f t="shared" si="18"/>
        <v>0.26</v>
      </c>
    </row>
    <row r="1148" spans="1:7" x14ac:dyDescent="0.25">
      <c r="A1148" s="1">
        <v>1274</v>
      </c>
      <c r="B1148" s="1">
        <v>0.29808448514067498</v>
      </c>
      <c r="D1148" s="1">
        <v>1147</v>
      </c>
      <c r="E1148" s="1">
        <f>VLOOKUP(D1148,cells!$A$2:$C$1778,3,)</f>
        <v>1</v>
      </c>
      <c r="F1148" s="1">
        <f>VLOOKUP(D1148,Cells_calval!$A$2:$Z$1778,26,)</f>
        <v>0</v>
      </c>
      <c r="G1148" s="1">
        <f t="shared" si="18"/>
        <v>0</v>
      </c>
    </row>
    <row r="1149" spans="1:7" x14ac:dyDescent="0.25">
      <c r="A1149" s="1">
        <v>1275</v>
      </c>
      <c r="B1149" s="1">
        <v>0.31163257953218299</v>
      </c>
      <c r="D1149" s="1">
        <v>1148</v>
      </c>
      <c r="E1149" s="1">
        <f>VLOOKUP(D1149,cells!$A$2:$C$1778,3,)</f>
        <v>1</v>
      </c>
      <c r="F1149" s="1">
        <f>VLOOKUP(D1149,Cells_calval!$A$2:$Z$1778,26,)</f>
        <v>0</v>
      </c>
      <c r="G1149" s="1">
        <f t="shared" si="18"/>
        <v>0</v>
      </c>
    </row>
    <row r="1150" spans="1:7" x14ac:dyDescent="0.25">
      <c r="A1150" s="1">
        <v>1276</v>
      </c>
      <c r="B1150" s="1">
        <v>0.275115504587995</v>
      </c>
      <c r="D1150" s="1">
        <v>1149</v>
      </c>
      <c r="E1150" s="1">
        <f>VLOOKUP(D1150,cells!$A$2:$C$1778,3,)</f>
        <v>1</v>
      </c>
      <c r="F1150" s="1">
        <f>VLOOKUP(D1150,Cells_calval!$A$2:$Z$1778,26,)</f>
        <v>0</v>
      </c>
      <c r="G1150" s="1">
        <f t="shared" si="18"/>
        <v>0</v>
      </c>
    </row>
    <row r="1151" spans="1:7" x14ac:dyDescent="0.25">
      <c r="A1151" s="1">
        <v>1277</v>
      </c>
      <c r="B1151" s="1">
        <v>1.32478222831437</v>
      </c>
      <c r="D1151" s="1">
        <v>1150</v>
      </c>
      <c r="E1151" s="1">
        <f>VLOOKUP(D1151,cells!$A$2:$C$1778,3,)</f>
        <v>0.02</v>
      </c>
      <c r="F1151" s="1">
        <f>VLOOKUP(D1151,Cells_calval!$A$2:$Z$1778,26,)</f>
        <v>0.52</v>
      </c>
      <c r="G1151" s="1">
        <f t="shared" si="18"/>
        <v>0.52</v>
      </c>
    </row>
    <row r="1152" spans="1:7" x14ac:dyDescent="0.25">
      <c r="A1152" s="1">
        <v>1278</v>
      </c>
      <c r="B1152" s="1">
        <v>0.95504217016092396</v>
      </c>
      <c r="D1152" s="1">
        <v>1151</v>
      </c>
      <c r="E1152" s="1">
        <f>VLOOKUP(D1152,cells!$A$2:$C$1778,3,)</f>
        <v>0.89</v>
      </c>
      <c r="F1152" s="1">
        <f>VLOOKUP(D1152,Cells_calval!$A$2:$Z$1778,26,)</f>
        <v>0.42</v>
      </c>
      <c r="G1152" s="1">
        <f t="shared" si="18"/>
        <v>0.42</v>
      </c>
    </row>
    <row r="1153" spans="1:7" x14ac:dyDescent="0.25">
      <c r="A1153" s="1">
        <v>1279</v>
      </c>
      <c r="B1153" s="1">
        <v>0.22293709162523001</v>
      </c>
      <c r="D1153" s="1">
        <v>1152</v>
      </c>
      <c r="E1153" s="1">
        <f>VLOOKUP(D1153,cells!$A$2:$C$1778,3,)</f>
        <v>0.12</v>
      </c>
      <c r="F1153" s="1">
        <f>VLOOKUP(D1153,Cells_calval!$A$2:$Z$1778,26,)</f>
        <v>0.32</v>
      </c>
      <c r="G1153" s="1">
        <f t="shared" si="18"/>
        <v>0.32</v>
      </c>
    </row>
    <row r="1154" spans="1:7" x14ac:dyDescent="0.25">
      <c r="A1154" s="1">
        <v>1280</v>
      </c>
      <c r="B1154" s="1">
        <v>0.26718219567159002</v>
      </c>
      <c r="D1154" s="1">
        <v>1153</v>
      </c>
      <c r="E1154" s="1">
        <f>VLOOKUP(D1154,cells!$A$2:$C$1778,3,)</f>
        <v>0.25</v>
      </c>
      <c r="F1154" s="1">
        <f>VLOOKUP(D1154,Cells_calval!$A$2:$Z$1778,26,)</f>
        <v>0.15</v>
      </c>
      <c r="G1154" s="1">
        <f t="shared" si="18"/>
        <v>0.15</v>
      </c>
    </row>
    <row r="1155" spans="1:7" x14ac:dyDescent="0.25">
      <c r="A1155" s="1">
        <v>1281</v>
      </c>
      <c r="B1155" s="1">
        <v>1.91114589263055</v>
      </c>
      <c r="D1155" s="1">
        <v>1154</v>
      </c>
      <c r="E1155" s="1">
        <f>VLOOKUP(D1155,cells!$A$2:$C$1778,3,)</f>
        <v>0.1</v>
      </c>
      <c r="F1155" s="1">
        <f>VLOOKUP(D1155,Cells_calval!$A$2:$Z$1778,26,)</f>
        <v>0.09</v>
      </c>
      <c r="G1155" s="1">
        <f t="shared" ref="G1155:G1218" si="19">IF(F1155&gt;100,AVERAGEIF($F$2:$F$1778,"&lt;20"),IF(F1155&lt;0,AVERAGEIF($F$2:$F$1778,"&lt;20"),F1155))</f>
        <v>0.09</v>
      </c>
    </row>
    <row r="1156" spans="1:7" x14ac:dyDescent="0.25">
      <c r="A1156" s="1">
        <v>1282</v>
      </c>
      <c r="B1156" s="1">
        <v>0.142825687048307</v>
      </c>
      <c r="D1156" s="1">
        <v>1155</v>
      </c>
      <c r="E1156" s="1">
        <f>VLOOKUP(D1156,cells!$A$2:$C$1778,3,)</f>
        <v>0.12</v>
      </c>
      <c r="F1156" s="1">
        <f>VLOOKUP(D1156,Cells_calval!$A$2:$Z$1778,26,)</f>
        <v>0.13</v>
      </c>
      <c r="G1156" s="1">
        <f t="shared" si="19"/>
        <v>0.13</v>
      </c>
    </row>
    <row r="1157" spans="1:7" x14ac:dyDescent="0.25">
      <c r="A1157" s="1">
        <v>1283</v>
      </c>
      <c r="B1157" s="1">
        <v>0.15268782471232001</v>
      </c>
      <c r="D1157" s="1">
        <v>1156</v>
      </c>
      <c r="E1157" s="1">
        <f>VLOOKUP(D1157,cells!$A$2:$C$1778,3,)</f>
        <v>0.88</v>
      </c>
      <c r="F1157" s="1">
        <f>VLOOKUP(D1157,Cells_calval!$A$2:$Z$1778,26,)</f>
        <v>0.17</v>
      </c>
      <c r="G1157" s="1">
        <f t="shared" si="19"/>
        <v>0.17</v>
      </c>
    </row>
    <row r="1158" spans="1:7" x14ac:dyDescent="0.25">
      <c r="A1158" s="1">
        <v>1284</v>
      </c>
      <c r="B1158" s="1">
        <v>0.21940937534459501</v>
      </c>
      <c r="D1158" s="1">
        <v>1157</v>
      </c>
      <c r="E1158" s="1">
        <f>VLOOKUP(D1158,cells!$A$2:$C$1778,3,)</f>
        <v>1</v>
      </c>
      <c r="F1158" s="1">
        <f>VLOOKUP(D1158,Cells_calval!$A$2:$Z$1778,26,)</f>
        <v>0</v>
      </c>
      <c r="G1158" s="1">
        <f t="shared" si="19"/>
        <v>0</v>
      </c>
    </row>
    <row r="1159" spans="1:7" x14ac:dyDescent="0.25">
      <c r="A1159" s="1">
        <v>1285</v>
      </c>
      <c r="B1159" s="1">
        <v>0.18162750575182399</v>
      </c>
      <c r="D1159" s="1">
        <v>1158</v>
      </c>
      <c r="E1159" s="1">
        <f>VLOOKUP(D1159,cells!$A$2:$C$1778,3,)</f>
        <v>0.81</v>
      </c>
      <c r="F1159" s="1">
        <f>VLOOKUP(D1159,Cells_calval!$A$2:$Z$1778,26,)</f>
        <v>0.43</v>
      </c>
      <c r="G1159" s="1">
        <f t="shared" si="19"/>
        <v>0.43</v>
      </c>
    </row>
    <row r="1160" spans="1:7" x14ac:dyDescent="0.25">
      <c r="A1160" s="1">
        <v>1286</v>
      </c>
      <c r="B1160" s="1">
        <v>0.23423888124150699</v>
      </c>
      <c r="D1160" s="1">
        <v>1159</v>
      </c>
      <c r="E1160" s="1">
        <f>VLOOKUP(D1160,cells!$A$2:$C$1778,3,)</f>
        <v>0.65</v>
      </c>
      <c r="F1160" s="1">
        <f>VLOOKUP(D1160,Cells_calval!$A$2:$Z$1778,26,)</f>
        <v>0.25</v>
      </c>
      <c r="G1160" s="1">
        <f t="shared" si="19"/>
        <v>0.25</v>
      </c>
    </row>
    <row r="1161" spans="1:7" x14ac:dyDescent="0.25">
      <c r="A1161" s="1">
        <v>1287</v>
      </c>
      <c r="B1161" s="1">
        <v>0.103590027956424</v>
      </c>
      <c r="D1161" s="1">
        <v>1160</v>
      </c>
      <c r="E1161" s="1">
        <f>VLOOKUP(D1161,cells!$A$2:$C$1778,3,)</f>
        <v>0.03</v>
      </c>
      <c r="F1161" s="1">
        <f>VLOOKUP(D1161,Cells_calval!$A$2:$Z$1778,26,)</f>
        <v>0.38</v>
      </c>
      <c r="G1161" s="1">
        <f t="shared" si="19"/>
        <v>0.38</v>
      </c>
    </row>
    <row r="1162" spans="1:7" x14ac:dyDescent="0.25">
      <c r="A1162" s="1">
        <v>1288</v>
      </c>
      <c r="B1162" s="1">
        <v>0.107881049327851</v>
      </c>
      <c r="D1162" s="1">
        <v>1161</v>
      </c>
      <c r="E1162" s="1">
        <f>VLOOKUP(D1162,cells!$A$2:$C$1778,3,)</f>
        <v>0.09</v>
      </c>
      <c r="F1162" s="1">
        <f>VLOOKUP(D1162,Cells_calval!$A$2:$Z$1778,26,)</f>
        <v>0.31</v>
      </c>
      <c r="G1162" s="1">
        <f t="shared" si="19"/>
        <v>0.31</v>
      </c>
    </row>
    <row r="1163" spans="1:7" x14ac:dyDescent="0.25">
      <c r="A1163" s="1">
        <v>1289</v>
      </c>
      <c r="B1163" s="1">
        <v>0.107050573627219</v>
      </c>
      <c r="D1163" s="1">
        <v>1162</v>
      </c>
      <c r="E1163" s="1">
        <f>VLOOKUP(D1163,cells!$A$2:$C$1778,3,)</f>
        <v>0.11</v>
      </c>
      <c r="F1163" s="1">
        <f>VLOOKUP(D1163,Cells_calval!$A$2:$Z$1778,26,)</f>
        <v>0.39</v>
      </c>
      <c r="G1163" s="1">
        <f t="shared" si="19"/>
        <v>0.39</v>
      </c>
    </row>
    <row r="1164" spans="1:7" x14ac:dyDescent="0.25">
      <c r="A1164" s="1">
        <v>1290</v>
      </c>
      <c r="B1164" s="1">
        <v>0.168940401234006</v>
      </c>
      <c r="D1164" s="1">
        <v>1163</v>
      </c>
      <c r="E1164" s="1">
        <f>VLOOKUP(D1164,cells!$A$2:$C$1778,3,)</f>
        <v>0.04</v>
      </c>
      <c r="F1164" s="1">
        <f>VLOOKUP(D1164,Cells_calval!$A$2:$Z$1778,26,)</f>
        <v>0.32</v>
      </c>
      <c r="G1164" s="1">
        <f t="shared" si="19"/>
        <v>0.32</v>
      </c>
    </row>
    <row r="1165" spans="1:7" x14ac:dyDescent="0.25">
      <c r="A1165" s="1">
        <v>1291</v>
      </c>
      <c r="B1165" s="1">
        <v>0.17721460914191101</v>
      </c>
      <c r="D1165" s="1">
        <v>1164</v>
      </c>
      <c r="E1165" s="1">
        <f>VLOOKUP(D1165,cells!$A$2:$C$1778,3,)</f>
        <v>0.13</v>
      </c>
      <c r="F1165" s="1">
        <f>VLOOKUP(D1165,Cells_calval!$A$2:$Z$1778,26,)</f>
        <v>-0.04</v>
      </c>
      <c r="G1165" s="1">
        <f t="shared" si="19"/>
        <v>0.46630908870967758</v>
      </c>
    </row>
    <row r="1166" spans="1:7" x14ac:dyDescent="0.25">
      <c r="A1166" s="1">
        <v>1292</v>
      </c>
      <c r="B1166" s="1">
        <v>0.28103402431290397</v>
      </c>
      <c r="D1166" s="1">
        <v>1165</v>
      </c>
      <c r="E1166" s="1">
        <f>VLOOKUP(D1166,cells!$A$2:$C$1778,3,)</f>
        <v>0.22</v>
      </c>
      <c r="F1166" s="1">
        <f>VLOOKUP(D1166,Cells_calval!$A$2:$Z$1778,26,)</f>
        <v>0.47</v>
      </c>
      <c r="G1166" s="1">
        <f t="shared" si="19"/>
        <v>0.47</v>
      </c>
    </row>
    <row r="1167" spans="1:7" x14ac:dyDescent="0.25">
      <c r="A1167" s="1">
        <v>1293</v>
      </c>
      <c r="B1167" s="1">
        <v>0.36312574693674698</v>
      </c>
      <c r="D1167" s="1">
        <v>1166</v>
      </c>
      <c r="E1167" s="1">
        <f>VLOOKUP(D1167,cells!$A$2:$C$1778,3,)</f>
        <v>0.27</v>
      </c>
      <c r="F1167" s="1">
        <f>VLOOKUP(D1167,Cells_calval!$A$2:$Z$1778,26,)</f>
        <v>0.43</v>
      </c>
      <c r="G1167" s="1">
        <f t="shared" si="19"/>
        <v>0.43</v>
      </c>
    </row>
    <row r="1168" spans="1:7" x14ac:dyDescent="0.25">
      <c r="A1168" s="1">
        <v>1294</v>
      </c>
      <c r="B1168" s="1">
        <v>0.219658691551082</v>
      </c>
      <c r="D1168" s="1">
        <v>1167</v>
      </c>
      <c r="E1168" s="1">
        <f>VLOOKUP(D1168,cells!$A$2:$C$1778,3,)</f>
        <v>0.17</v>
      </c>
      <c r="F1168" s="1">
        <f>VLOOKUP(D1168,Cells_calval!$A$2:$Z$1778,26,)</f>
        <v>0.47</v>
      </c>
      <c r="G1168" s="1">
        <f t="shared" si="19"/>
        <v>0.47</v>
      </c>
    </row>
    <row r="1169" spans="1:7" x14ac:dyDescent="0.25">
      <c r="A1169" s="1">
        <v>1295</v>
      </c>
      <c r="B1169" s="1">
        <v>0.14345165360412901</v>
      </c>
      <c r="D1169" s="1">
        <v>1168</v>
      </c>
      <c r="E1169" s="1">
        <f>VLOOKUP(D1169,cells!$A$2:$C$1778,3,)</f>
        <v>0.15</v>
      </c>
      <c r="F1169" s="1">
        <f>VLOOKUP(D1169,Cells_calval!$A$2:$Z$1778,26,)</f>
        <v>0.66</v>
      </c>
      <c r="G1169" s="1">
        <f t="shared" si="19"/>
        <v>0.66</v>
      </c>
    </row>
    <row r="1170" spans="1:7" x14ac:dyDescent="0.25">
      <c r="A1170" s="1">
        <v>1296</v>
      </c>
      <c r="B1170" s="1">
        <v>0.16172415639337101</v>
      </c>
      <c r="D1170" s="1">
        <v>1169</v>
      </c>
      <c r="E1170" s="1">
        <f>VLOOKUP(D1170,cells!$A$2:$C$1778,3,)</f>
        <v>0.04</v>
      </c>
      <c r="F1170" s="1">
        <f>VLOOKUP(D1170,Cells_calval!$A$2:$Z$1778,26,)</f>
        <v>0.39</v>
      </c>
      <c r="G1170" s="1">
        <f t="shared" si="19"/>
        <v>0.39</v>
      </c>
    </row>
    <row r="1171" spans="1:7" x14ac:dyDescent="0.25">
      <c r="A1171" s="1">
        <v>1297</v>
      </c>
      <c r="B1171" s="1">
        <v>0.168517708466873</v>
      </c>
      <c r="D1171" s="1">
        <v>1170</v>
      </c>
      <c r="E1171" s="1">
        <f>VLOOKUP(D1171,cells!$A$2:$C$1778,3,)</f>
        <v>0.94</v>
      </c>
      <c r="F1171" s="1">
        <f>VLOOKUP(D1171,Cells_calval!$A$2:$Z$1778,26,)</f>
        <v>0.2</v>
      </c>
      <c r="G1171" s="1">
        <f t="shared" si="19"/>
        <v>0.2</v>
      </c>
    </row>
    <row r="1172" spans="1:7" x14ac:dyDescent="0.25">
      <c r="A1172" s="1">
        <v>1298</v>
      </c>
      <c r="B1172" s="1">
        <v>0.15072579684642401</v>
      </c>
      <c r="D1172" s="1">
        <v>1171</v>
      </c>
      <c r="E1172" s="1">
        <f>VLOOKUP(D1172,cells!$A$2:$C$1778,3,)</f>
        <v>0.85</v>
      </c>
      <c r="F1172" s="1">
        <f>VLOOKUP(D1172,Cells_calval!$A$2:$Z$1778,26,)</f>
        <v>0.45</v>
      </c>
      <c r="G1172" s="1">
        <f t="shared" si="19"/>
        <v>0.45</v>
      </c>
    </row>
    <row r="1173" spans="1:7" x14ac:dyDescent="0.25">
      <c r="A1173" s="1">
        <v>1299</v>
      </c>
      <c r="B1173" s="1">
        <v>0.28682261206874798</v>
      </c>
      <c r="D1173" s="1">
        <v>1172</v>
      </c>
      <c r="E1173" s="1">
        <f>VLOOKUP(D1173,cells!$A$2:$C$1778,3,)</f>
        <v>1</v>
      </c>
      <c r="F1173" s="1">
        <f>VLOOKUP(D1173,Cells_calval!$A$2:$Z$1778,26,)</f>
        <v>0</v>
      </c>
      <c r="G1173" s="1">
        <f t="shared" si="19"/>
        <v>0</v>
      </c>
    </row>
    <row r="1174" spans="1:7" x14ac:dyDescent="0.25">
      <c r="A1174" s="1">
        <v>1301</v>
      </c>
      <c r="B1174" s="1">
        <v>0.333484141762944</v>
      </c>
      <c r="D1174" s="1">
        <v>1173</v>
      </c>
      <c r="E1174" s="1">
        <f>VLOOKUP(D1174,cells!$A$2:$C$1778,3,)</f>
        <v>0.87</v>
      </c>
      <c r="F1174" s="1">
        <f>VLOOKUP(D1174,Cells_calval!$A$2:$Z$1778,26,)</f>
        <v>0.33</v>
      </c>
      <c r="G1174" s="1">
        <f t="shared" si="19"/>
        <v>0.33</v>
      </c>
    </row>
    <row r="1175" spans="1:7" x14ac:dyDescent="0.25">
      <c r="A1175" s="1">
        <v>1302</v>
      </c>
      <c r="B1175" s="1">
        <v>0.215433419589488</v>
      </c>
      <c r="D1175" s="1">
        <v>1174</v>
      </c>
      <c r="E1175" s="1">
        <f>VLOOKUP(D1175,cells!$A$2:$C$1778,3,)</f>
        <v>1</v>
      </c>
      <c r="F1175" s="1">
        <f>VLOOKUP(D1175,Cells_calval!$A$2:$Z$1778,26,)</f>
        <v>0</v>
      </c>
      <c r="G1175" s="1">
        <f t="shared" si="19"/>
        <v>0</v>
      </c>
    </row>
    <row r="1176" spans="1:7" x14ac:dyDescent="0.25">
      <c r="A1176" s="1">
        <v>1303</v>
      </c>
      <c r="B1176" s="1">
        <v>0.34062591047160101</v>
      </c>
      <c r="D1176" s="1">
        <v>1175</v>
      </c>
      <c r="E1176" s="1">
        <f>VLOOKUP(D1176,cells!$A$2:$C$1778,3,)</f>
        <v>0.08</v>
      </c>
      <c r="F1176" s="1">
        <f>VLOOKUP(D1176,Cells_calval!$A$2:$Z$1778,26,)</f>
        <v>0.24</v>
      </c>
      <c r="G1176" s="1">
        <f t="shared" si="19"/>
        <v>0.24</v>
      </c>
    </row>
    <row r="1177" spans="1:7" x14ac:dyDescent="0.25">
      <c r="A1177" s="1">
        <v>1304</v>
      </c>
      <c r="B1177" s="1">
        <v>0.23371384067776299</v>
      </c>
      <c r="D1177" s="1">
        <v>1176</v>
      </c>
      <c r="E1177" s="1">
        <f>VLOOKUP(D1177,cells!$A$2:$C$1778,3,)</f>
        <v>0.65</v>
      </c>
      <c r="F1177" s="1">
        <f>VLOOKUP(D1177,Cells_calval!$A$2:$Z$1778,26,)</f>
        <v>0.37</v>
      </c>
      <c r="G1177" s="1">
        <f t="shared" si="19"/>
        <v>0.37</v>
      </c>
    </row>
    <row r="1178" spans="1:7" x14ac:dyDescent="0.25">
      <c r="A1178" s="1">
        <v>1305</v>
      </c>
      <c r="B1178" s="1">
        <v>0.19315582281896901</v>
      </c>
      <c r="D1178" s="1">
        <v>1177</v>
      </c>
      <c r="E1178" s="1">
        <f>VLOOKUP(D1178,cells!$A$2:$C$1778,3,)</f>
        <v>0.16</v>
      </c>
      <c r="F1178" s="1">
        <f>VLOOKUP(D1178,Cells_calval!$A$2:$Z$1778,26,)</f>
        <v>0.17</v>
      </c>
      <c r="G1178" s="1">
        <f t="shared" si="19"/>
        <v>0.17</v>
      </c>
    </row>
    <row r="1179" spans="1:7" x14ac:dyDescent="0.25">
      <c r="A1179" s="1">
        <v>1306</v>
      </c>
      <c r="B1179" s="1">
        <v>0.18077536954344101</v>
      </c>
      <c r="D1179" s="1">
        <v>1178</v>
      </c>
      <c r="E1179" s="1">
        <f>VLOOKUP(D1179,cells!$A$2:$C$1778,3,)</f>
        <v>0.2</v>
      </c>
      <c r="F1179" s="1">
        <f>VLOOKUP(D1179,Cells_calval!$A$2:$Z$1778,26,)</f>
        <v>0.1</v>
      </c>
      <c r="G1179" s="1">
        <f t="shared" si="19"/>
        <v>0.1</v>
      </c>
    </row>
    <row r="1180" spans="1:7" x14ac:dyDescent="0.25">
      <c r="A1180" s="1">
        <v>1307</v>
      </c>
      <c r="B1180" s="1">
        <v>0.16368922641455699</v>
      </c>
      <c r="D1180" s="1">
        <v>1179</v>
      </c>
      <c r="E1180" s="1">
        <f>VLOOKUP(D1180,cells!$A$2:$C$1778,3,)</f>
        <v>0.18</v>
      </c>
      <c r="F1180" s="1">
        <f>VLOOKUP(D1180,Cells_calval!$A$2:$Z$1778,26,)</f>
        <v>0.17</v>
      </c>
      <c r="G1180" s="1">
        <f t="shared" si="19"/>
        <v>0.17</v>
      </c>
    </row>
    <row r="1181" spans="1:7" x14ac:dyDescent="0.25">
      <c r="A1181" s="1">
        <v>1308</v>
      </c>
      <c r="B1181" s="1">
        <v>0.121282325234863</v>
      </c>
      <c r="D1181" s="1">
        <v>1180</v>
      </c>
      <c r="E1181" s="1">
        <f>VLOOKUP(D1181,cells!$A$2:$C$1778,3,)</f>
        <v>0.74</v>
      </c>
      <c r="F1181" s="1">
        <f>VLOOKUP(D1181,Cells_calval!$A$2:$Z$1778,26,)</f>
        <v>0.32</v>
      </c>
      <c r="G1181" s="1">
        <f t="shared" si="19"/>
        <v>0.32</v>
      </c>
    </row>
    <row r="1182" spans="1:7" x14ac:dyDescent="0.25">
      <c r="A1182" s="1">
        <v>1309</v>
      </c>
      <c r="B1182" s="1">
        <v>0.194081504815073</v>
      </c>
      <c r="D1182" s="1">
        <v>1181</v>
      </c>
      <c r="E1182" s="1">
        <f>VLOOKUP(D1182,cells!$A$2:$C$1778,3,)</f>
        <v>0.32</v>
      </c>
      <c r="F1182" s="1">
        <f>VLOOKUP(D1182,Cells_calval!$A$2:$Z$1778,26,)</f>
        <v>0.38</v>
      </c>
      <c r="G1182" s="1">
        <f t="shared" si="19"/>
        <v>0.38</v>
      </c>
    </row>
    <row r="1183" spans="1:7" x14ac:dyDescent="0.25">
      <c r="A1183" s="1">
        <v>1310</v>
      </c>
      <c r="B1183" s="1">
        <v>0.22070971207342799</v>
      </c>
      <c r="D1183" s="1">
        <v>1182</v>
      </c>
      <c r="E1183" s="1">
        <f>VLOOKUP(D1183,cells!$A$2:$C$1778,3,)</f>
        <v>0.03</v>
      </c>
      <c r="F1183" s="1">
        <f>VLOOKUP(D1183,Cells_calval!$A$2:$Z$1778,26,)</f>
        <v>0.28000000000000003</v>
      </c>
      <c r="G1183" s="1">
        <f t="shared" si="19"/>
        <v>0.28000000000000003</v>
      </c>
    </row>
    <row r="1184" spans="1:7" x14ac:dyDescent="0.25">
      <c r="A1184" s="1">
        <v>1311</v>
      </c>
      <c r="B1184" s="1">
        <v>0.224876905060194</v>
      </c>
      <c r="D1184" s="1">
        <v>1183</v>
      </c>
      <c r="E1184" s="1">
        <f>VLOOKUP(D1184,cells!$A$2:$C$1778,3,)</f>
        <v>0.23</v>
      </c>
      <c r="F1184" s="1">
        <f>VLOOKUP(D1184,Cells_calval!$A$2:$Z$1778,26,)</f>
        <v>0.4</v>
      </c>
      <c r="G1184" s="1">
        <f t="shared" si="19"/>
        <v>0.4</v>
      </c>
    </row>
    <row r="1185" spans="1:7" x14ac:dyDescent="0.25">
      <c r="A1185" s="1">
        <v>1312</v>
      </c>
      <c r="B1185" s="1">
        <v>0.124336018485234</v>
      </c>
      <c r="D1185" s="1">
        <v>1184</v>
      </c>
      <c r="E1185" s="1">
        <f>VLOOKUP(D1185,cells!$A$2:$C$1778,3,)</f>
        <v>0.08</v>
      </c>
      <c r="F1185" s="1">
        <f>VLOOKUP(D1185,Cells_calval!$A$2:$Z$1778,26,)</f>
        <v>0.44</v>
      </c>
      <c r="G1185" s="1">
        <f t="shared" si="19"/>
        <v>0.44</v>
      </c>
    </row>
    <row r="1186" spans="1:7" x14ac:dyDescent="0.25">
      <c r="A1186" s="1">
        <v>1313</v>
      </c>
      <c r="B1186" s="1">
        <v>0.17468756892192</v>
      </c>
      <c r="D1186" s="1">
        <v>1185</v>
      </c>
      <c r="E1186" s="1">
        <f>VLOOKUP(D1186,cells!$A$2:$C$1778,3,)</f>
        <v>7.0000000000000007E-2</v>
      </c>
      <c r="F1186" s="1">
        <f>VLOOKUP(D1186,Cells_calval!$A$2:$Z$1778,26,)</f>
        <v>0.36</v>
      </c>
      <c r="G1186" s="1">
        <f t="shared" si="19"/>
        <v>0.36</v>
      </c>
    </row>
    <row r="1187" spans="1:7" x14ac:dyDescent="0.25">
      <c r="A1187" s="1">
        <v>1314</v>
      </c>
      <c r="B1187" s="1">
        <v>0.19493631090905</v>
      </c>
      <c r="D1187" s="1">
        <v>1186</v>
      </c>
      <c r="E1187" s="1">
        <f>VLOOKUP(D1187,cells!$A$2:$C$1778,3,)</f>
        <v>0.03</v>
      </c>
      <c r="F1187" s="1">
        <f>VLOOKUP(D1187,Cells_calval!$A$2:$Z$1778,26,)</f>
        <v>0.41</v>
      </c>
      <c r="G1187" s="1">
        <f t="shared" si="19"/>
        <v>0.41</v>
      </c>
    </row>
    <row r="1188" spans="1:7" x14ac:dyDescent="0.25">
      <c r="A1188" s="1">
        <v>1315</v>
      </c>
      <c r="B1188" s="1">
        <v>0.22763001252919299</v>
      </c>
      <c r="D1188" s="1">
        <v>1187</v>
      </c>
      <c r="E1188" s="1">
        <f>VLOOKUP(D1188,cells!$A$2:$C$1778,3,)</f>
        <v>0.04</v>
      </c>
      <c r="F1188" s="1">
        <f>VLOOKUP(D1188,Cells_calval!$A$2:$Z$1778,26,)</f>
        <v>0.34</v>
      </c>
      <c r="G1188" s="1">
        <f t="shared" si="19"/>
        <v>0.34</v>
      </c>
    </row>
    <row r="1189" spans="1:7" x14ac:dyDescent="0.25">
      <c r="A1189" s="1">
        <v>1316</v>
      </c>
      <c r="B1189" s="1">
        <v>0.21203921739885101</v>
      </c>
      <c r="D1189" s="1">
        <v>1188</v>
      </c>
      <c r="E1189" s="1">
        <f>VLOOKUP(D1189,cells!$A$2:$C$1778,3,)</f>
        <v>0.04</v>
      </c>
      <c r="F1189" s="1">
        <f>VLOOKUP(D1189,Cells_calval!$A$2:$Z$1778,26,)</f>
        <v>0.38</v>
      </c>
      <c r="G1189" s="1">
        <f t="shared" si="19"/>
        <v>0.38</v>
      </c>
    </row>
    <row r="1190" spans="1:7" x14ac:dyDescent="0.25">
      <c r="A1190" s="1">
        <v>1317</v>
      </c>
      <c r="B1190" s="1">
        <v>0.148044505524075</v>
      </c>
      <c r="D1190" s="1">
        <v>1189</v>
      </c>
      <c r="E1190" s="1">
        <f>VLOOKUP(D1190,cells!$A$2:$C$1778,3,)</f>
        <v>0.04</v>
      </c>
      <c r="F1190" s="1">
        <f>VLOOKUP(D1190,Cells_calval!$A$2:$Z$1778,26,)</f>
        <v>0.3</v>
      </c>
      <c r="G1190" s="1">
        <f t="shared" si="19"/>
        <v>0.3</v>
      </c>
    </row>
    <row r="1191" spans="1:7" x14ac:dyDescent="0.25">
      <c r="A1191" s="1">
        <v>1318</v>
      </c>
      <c r="B1191" s="1">
        <v>0.210776266712173</v>
      </c>
      <c r="D1191" s="1">
        <v>1190</v>
      </c>
      <c r="E1191" s="1">
        <f>VLOOKUP(D1191,cells!$A$2:$C$1778,3,)</f>
        <v>7.0000000000000007E-2</v>
      </c>
      <c r="F1191" s="1">
        <f>VLOOKUP(D1191,Cells_calval!$A$2:$Z$1778,26,)</f>
        <v>0.27</v>
      </c>
      <c r="G1191" s="1">
        <f t="shared" si="19"/>
        <v>0.27</v>
      </c>
    </row>
    <row r="1192" spans="1:7" x14ac:dyDescent="0.25">
      <c r="A1192" s="1">
        <v>1319</v>
      </c>
      <c r="B1192" s="1">
        <v>0.18635484204219399</v>
      </c>
      <c r="D1192" s="1">
        <v>1191</v>
      </c>
      <c r="E1192" s="1">
        <f>VLOOKUP(D1192,cells!$A$2:$C$1778,3,)</f>
        <v>0.94</v>
      </c>
      <c r="F1192" s="1">
        <f>VLOOKUP(D1192,Cells_calval!$A$2:$Z$1778,26,)</f>
        <v>0.38</v>
      </c>
      <c r="G1192" s="1">
        <f t="shared" si="19"/>
        <v>0.38</v>
      </c>
    </row>
    <row r="1193" spans="1:7" x14ac:dyDescent="0.25">
      <c r="A1193" s="1">
        <v>1320</v>
      </c>
      <c r="B1193" s="1">
        <v>0.17807295641585</v>
      </c>
      <c r="D1193" s="1">
        <v>1192</v>
      </c>
      <c r="E1193" s="1">
        <f>VLOOKUP(D1193,cells!$A$2:$C$1778,3,)</f>
        <v>0.14000000000000001</v>
      </c>
      <c r="F1193" s="1">
        <f>VLOOKUP(D1193,Cells_calval!$A$2:$Z$1778,26,)</f>
        <v>0.18</v>
      </c>
      <c r="G1193" s="1">
        <f t="shared" si="19"/>
        <v>0.18</v>
      </c>
    </row>
    <row r="1194" spans="1:7" x14ac:dyDescent="0.25">
      <c r="A1194" s="1">
        <v>1321</v>
      </c>
      <c r="B1194" s="1">
        <v>0.69557821782700402</v>
      </c>
      <c r="D1194" s="1">
        <v>1193</v>
      </c>
      <c r="E1194" s="1">
        <f>VLOOKUP(D1194,cells!$A$2:$C$1778,3,)</f>
        <v>0.03</v>
      </c>
      <c r="F1194" s="1">
        <f>VLOOKUP(D1194,Cells_calval!$A$2:$Z$1778,26,)</f>
        <v>0.45</v>
      </c>
      <c r="G1194" s="1">
        <f t="shared" si="19"/>
        <v>0.45</v>
      </c>
    </row>
    <row r="1195" spans="1:7" x14ac:dyDescent="0.25">
      <c r="A1195" s="1">
        <v>1322</v>
      </c>
      <c r="B1195" s="1">
        <v>1.91363662551853</v>
      </c>
      <c r="D1195" s="1">
        <v>1194</v>
      </c>
      <c r="E1195" s="1">
        <f>VLOOKUP(D1195,cells!$A$2:$C$1778,3,)</f>
        <v>0.91</v>
      </c>
      <c r="F1195" s="1">
        <f>VLOOKUP(D1195,Cells_calval!$A$2:$Z$1778,26,)</f>
        <v>1.04</v>
      </c>
      <c r="G1195" s="1">
        <f t="shared" si="19"/>
        <v>1.04</v>
      </c>
    </row>
    <row r="1196" spans="1:7" x14ac:dyDescent="0.25">
      <c r="A1196" s="1">
        <v>1323</v>
      </c>
      <c r="B1196" s="1">
        <v>0.73316000665636805</v>
      </c>
      <c r="D1196" s="1">
        <v>1195</v>
      </c>
      <c r="E1196" s="1">
        <f>VLOOKUP(D1196,cells!$A$2:$C$1778,3,)</f>
        <v>0.36</v>
      </c>
      <c r="F1196" s="1">
        <f>VLOOKUP(D1196,Cells_calval!$A$2:$Z$1778,26,)</f>
        <v>0.38</v>
      </c>
      <c r="G1196" s="1">
        <f t="shared" si="19"/>
        <v>0.38</v>
      </c>
    </row>
    <row r="1197" spans="1:7" x14ac:dyDescent="0.25">
      <c r="A1197" s="1">
        <v>1324</v>
      </c>
      <c r="B1197" s="1">
        <v>0.20951345024820101</v>
      </c>
      <c r="D1197" s="1">
        <v>1196</v>
      </c>
      <c r="E1197" s="1">
        <f>VLOOKUP(D1197,cells!$A$2:$C$1778,3,)</f>
        <v>0.4</v>
      </c>
      <c r="F1197" s="1">
        <f>VLOOKUP(D1197,Cells_calval!$A$2:$Z$1778,26,)</f>
        <v>0.44</v>
      </c>
      <c r="G1197" s="1">
        <f t="shared" si="19"/>
        <v>0.44</v>
      </c>
    </row>
    <row r="1198" spans="1:7" x14ac:dyDescent="0.25">
      <c r="A1198" s="1">
        <v>1325</v>
      </c>
      <c r="B1198" s="1">
        <v>1.52704257749949</v>
      </c>
      <c r="D1198" s="1">
        <v>1197</v>
      </c>
      <c r="E1198" s="1">
        <f>VLOOKUP(D1198,cells!$A$2:$C$1778,3,)</f>
        <v>0.9</v>
      </c>
      <c r="F1198" s="1">
        <f>VLOOKUP(D1198,Cells_calval!$A$2:$Z$1778,26,)</f>
        <v>0.48</v>
      </c>
      <c r="G1198" s="1">
        <f t="shared" si="19"/>
        <v>0.48</v>
      </c>
    </row>
    <row r="1199" spans="1:7" x14ac:dyDescent="0.25">
      <c r="A1199" s="1">
        <v>1326</v>
      </c>
      <c r="B1199" s="1">
        <v>1.3136599532500299</v>
      </c>
      <c r="D1199" s="1">
        <v>1198</v>
      </c>
      <c r="E1199" s="1">
        <f>VLOOKUP(D1199,cells!$A$2:$C$1778,3,)</f>
        <v>0.35</v>
      </c>
      <c r="F1199" s="1">
        <f>VLOOKUP(D1199,Cells_calval!$A$2:$Z$1778,26,)</f>
        <v>0.5</v>
      </c>
      <c r="G1199" s="1">
        <f t="shared" si="19"/>
        <v>0.5</v>
      </c>
    </row>
    <row r="1200" spans="1:7" x14ac:dyDescent="0.25">
      <c r="A1200" s="1">
        <v>1327</v>
      </c>
      <c r="B1200" s="1">
        <v>0.127294023968997</v>
      </c>
      <c r="D1200" s="1">
        <v>1199</v>
      </c>
      <c r="E1200" s="1">
        <f>VLOOKUP(D1200,cells!$A$2:$C$1778,3,)</f>
        <v>0.92</v>
      </c>
      <c r="F1200" s="1">
        <f>VLOOKUP(D1200,Cells_calval!$A$2:$Z$1778,26,)</f>
        <v>0.69</v>
      </c>
      <c r="G1200" s="1">
        <f t="shared" si="19"/>
        <v>0.69</v>
      </c>
    </row>
    <row r="1201" spans="1:7" x14ac:dyDescent="0.25">
      <c r="A1201" s="1">
        <v>1328</v>
      </c>
      <c r="B1201" s="1">
        <v>0.26149912488197502</v>
      </c>
      <c r="D1201" s="1">
        <v>1200</v>
      </c>
      <c r="E1201" s="1">
        <f>VLOOKUP(D1201,cells!$A$2:$C$1778,3,)</f>
        <v>0.41</v>
      </c>
      <c r="F1201" s="1">
        <f>VLOOKUP(D1201,Cells_calval!$A$2:$Z$1778,26,)</f>
        <v>0.38</v>
      </c>
      <c r="G1201" s="1">
        <f t="shared" si="19"/>
        <v>0.38</v>
      </c>
    </row>
    <row r="1202" spans="1:7" x14ac:dyDescent="0.25">
      <c r="A1202" s="1">
        <v>1329</v>
      </c>
      <c r="B1202" s="1">
        <v>0.21364142883616799</v>
      </c>
      <c r="D1202" s="1">
        <v>1201</v>
      </c>
      <c r="E1202" s="1">
        <f>VLOOKUP(D1202,cells!$A$2:$C$1778,3,)</f>
        <v>0.05</v>
      </c>
      <c r="F1202" s="1">
        <f>VLOOKUP(D1202,Cells_calval!$A$2:$Z$1778,26,)</f>
        <v>0.24</v>
      </c>
      <c r="G1202" s="1">
        <f t="shared" si="19"/>
        <v>0.24</v>
      </c>
    </row>
    <row r="1203" spans="1:7" x14ac:dyDescent="0.25">
      <c r="A1203" s="1">
        <v>1330</v>
      </c>
      <c r="B1203" s="1">
        <v>0.22568986085942799</v>
      </c>
      <c r="D1203" s="1">
        <v>1202</v>
      </c>
      <c r="E1203" s="1">
        <f>VLOOKUP(D1203,cells!$A$2:$C$1778,3,)</f>
        <v>0.84</v>
      </c>
      <c r="F1203" s="1">
        <f>VLOOKUP(D1203,Cells_calval!$A$2:$Z$1778,26,)</f>
        <v>0.34</v>
      </c>
      <c r="G1203" s="1">
        <f t="shared" si="19"/>
        <v>0.34</v>
      </c>
    </row>
    <row r="1204" spans="1:7" x14ac:dyDescent="0.25">
      <c r="A1204" s="1">
        <v>1331</v>
      </c>
      <c r="B1204" s="1">
        <v>0.20393389539937101</v>
      </c>
      <c r="D1204" s="1">
        <v>1203</v>
      </c>
      <c r="E1204" s="1">
        <f>VLOOKUP(D1204,cells!$A$2:$C$1778,3,)</f>
        <v>0.02</v>
      </c>
      <c r="F1204" s="1">
        <f>VLOOKUP(D1204,Cells_calval!$A$2:$Z$1778,26,)</f>
        <v>0.36</v>
      </c>
      <c r="G1204" s="1">
        <f t="shared" si="19"/>
        <v>0.36</v>
      </c>
    </row>
    <row r="1205" spans="1:7" x14ac:dyDescent="0.25">
      <c r="A1205" s="1">
        <v>1332</v>
      </c>
      <c r="B1205" s="1">
        <v>0.75498916213746103</v>
      </c>
      <c r="D1205" s="1">
        <v>1204</v>
      </c>
      <c r="E1205" s="1">
        <f>VLOOKUP(D1205,cells!$A$2:$C$1778,3,)</f>
        <v>0.06</v>
      </c>
      <c r="F1205" s="1">
        <f>VLOOKUP(D1205,Cells_calval!$A$2:$Z$1778,26,)</f>
        <v>0.31</v>
      </c>
      <c r="G1205" s="1">
        <f t="shared" si="19"/>
        <v>0.31</v>
      </c>
    </row>
    <row r="1206" spans="1:7" x14ac:dyDescent="0.25">
      <c r="A1206" s="1">
        <v>1341</v>
      </c>
      <c r="B1206" s="1">
        <v>0.41248609216603999</v>
      </c>
      <c r="D1206" s="1">
        <v>1205</v>
      </c>
      <c r="E1206" s="1">
        <f>VLOOKUP(D1206,cells!$A$2:$C$1778,3,)</f>
        <v>0.03</v>
      </c>
      <c r="F1206" s="1">
        <f>VLOOKUP(D1206,Cells_calval!$A$2:$Z$1778,26,)</f>
        <v>0.39</v>
      </c>
      <c r="G1206" s="1">
        <f t="shared" si="19"/>
        <v>0.39</v>
      </c>
    </row>
    <row r="1207" spans="1:7" x14ac:dyDescent="0.25">
      <c r="A1207" s="1">
        <v>1342</v>
      </c>
      <c r="B1207" s="1">
        <v>0.737883833120625</v>
      </c>
      <c r="D1207" s="1">
        <v>1206</v>
      </c>
      <c r="E1207" s="1">
        <f>VLOOKUP(D1207,cells!$A$2:$C$1778,3,)</f>
        <v>0.1</v>
      </c>
      <c r="F1207" s="1">
        <f>VLOOKUP(D1207,Cells_calval!$A$2:$Z$1778,26,)</f>
        <v>0.44</v>
      </c>
      <c r="G1207" s="1">
        <f t="shared" si="19"/>
        <v>0.44</v>
      </c>
    </row>
    <row r="1208" spans="1:7" x14ac:dyDescent="0.25">
      <c r="A1208" s="1">
        <v>1344</v>
      </c>
      <c r="B1208" s="1">
        <v>0.35267885883323802</v>
      </c>
      <c r="D1208" s="1">
        <v>1207</v>
      </c>
      <c r="E1208" s="1">
        <f>VLOOKUP(D1208,cells!$A$2:$C$1778,3,)</f>
        <v>0.23</v>
      </c>
      <c r="F1208" s="1">
        <f>VLOOKUP(D1208,Cells_calval!$A$2:$Z$1778,26,)</f>
        <v>0.35</v>
      </c>
      <c r="G1208" s="1">
        <f t="shared" si="19"/>
        <v>0.35</v>
      </c>
    </row>
    <row r="1209" spans="1:7" x14ac:dyDescent="0.25">
      <c r="A1209" s="1">
        <v>1347</v>
      </c>
      <c r="B1209" s="1">
        <v>0.28930038902994099</v>
      </c>
      <c r="D1209" s="1">
        <v>1208</v>
      </c>
      <c r="E1209" s="1">
        <f>VLOOKUP(D1209,cells!$A$2:$C$1778,3,)</f>
        <v>0.05</v>
      </c>
      <c r="F1209" s="1">
        <f>VLOOKUP(D1209,Cells_calval!$A$2:$Z$1778,26,)</f>
        <v>0.4</v>
      </c>
      <c r="G1209" s="1">
        <f t="shared" si="19"/>
        <v>0.4</v>
      </c>
    </row>
    <row r="1210" spans="1:7" x14ac:dyDescent="0.25">
      <c r="A1210" s="1">
        <v>1348</v>
      </c>
      <c r="B1210" s="1">
        <v>3.9964303186947601</v>
      </c>
      <c r="D1210" s="1">
        <v>1209</v>
      </c>
      <c r="E1210" s="1">
        <f>VLOOKUP(D1210,cells!$A$2:$C$1778,3,)</f>
        <v>0.19</v>
      </c>
      <c r="F1210" s="1">
        <f>VLOOKUP(D1210,Cells_calval!$A$2:$Z$1778,26,)</f>
        <v>0.38</v>
      </c>
      <c r="G1210" s="1">
        <f t="shared" si="19"/>
        <v>0.38</v>
      </c>
    </row>
    <row r="1211" spans="1:7" x14ac:dyDescent="0.25">
      <c r="A1211" s="1">
        <v>1350</v>
      </c>
      <c r="B1211" s="1">
        <v>4.2995243915766501</v>
      </c>
      <c r="D1211" s="1">
        <v>1210</v>
      </c>
      <c r="E1211" s="1">
        <f>VLOOKUP(D1211,cells!$A$2:$C$1778,3,)</f>
        <v>0.06</v>
      </c>
      <c r="F1211" s="1">
        <f>VLOOKUP(D1211,Cells_calval!$A$2:$Z$1778,26,)</f>
        <v>0.38</v>
      </c>
      <c r="G1211" s="1">
        <f t="shared" si="19"/>
        <v>0.38</v>
      </c>
    </row>
    <row r="1212" spans="1:7" x14ac:dyDescent="0.25">
      <c r="A1212" s="1">
        <v>1354</v>
      </c>
      <c r="B1212" s="1">
        <v>0.33328954893065299</v>
      </c>
      <c r="D1212" s="1">
        <v>1211</v>
      </c>
      <c r="E1212" s="1">
        <f>VLOOKUP(D1212,cells!$A$2:$C$1778,3,)</f>
        <v>0.01</v>
      </c>
      <c r="F1212" s="1">
        <f>VLOOKUP(D1212,Cells_calval!$A$2:$Z$1778,26,)</f>
        <v>0.48</v>
      </c>
      <c r="G1212" s="1">
        <f t="shared" si="19"/>
        <v>0.48</v>
      </c>
    </row>
    <row r="1213" spans="1:7" x14ac:dyDescent="0.25">
      <c r="A1213" s="1">
        <v>1355</v>
      </c>
      <c r="B1213" s="1">
        <v>0.61139003900178501</v>
      </c>
      <c r="D1213" s="1">
        <v>1212</v>
      </c>
      <c r="E1213" s="1">
        <f>VLOOKUP(D1213,cells!$A$2:$C$1778,3,)</f>
        <v>0.28000000000000003</v>
      </c>
      <c r="F1213" s="1">
        <f>VLOOKUP(D1213,Cells_calval!$A$2:$Z$1778,26,)</f>
        <v>0.57999999999999996</v>
      </c>
      <c r="G1213" s="1">
        <f t="shared" si="19"/>
        <v>0.57999999999999996</v>
      </c>
    </row>
    <row r="1214" spans="1:7" x14ac:dyDescent="0.25">
      <c r="A1214" s="1">
        <v>1356</v>
      </c>
      <c r="B1214" s="1">
        <v>0.728996517544936</v>
      </c>
      <c r="D1214" s="1">
        <v>1213</v>
      </c>
      <c r="E1214" s="1">
        <f>VLOOKUP(D1214,cells!$A$2:$C$1778,3,)</f>
        <v>0.2</v>
      </c>
      <c r="F1214" s="1">
        <f>VLOOKUP(D1214,Cells_calval!$A$2:$Z$1778,26,)</f>
        <v>0.18</v>
      </c>
      <c r="G1214" s="1">
        <f t="shared" si="19"/>
        <v>0.18</v>
      </c>
    </row>
    <row r="1215" spans="1:7" x14ac:dyDescent="0.25">
      <c r="A1215" s="1">
        <v>1357</v>
      </c>
      <c r="B1215" s="1">
        <v>0.46056939938358499</v>
      </c>
      <c r="D1215" s="1">
        <v>1214</v>
      </c>
      <c r="E1215" s="1">
        <f>VLOOKUP(D1215,cells!$A$2:$C$1778,3,)</f>
        <v>0.08</v>
      </c>
      <c r="F1215" s="1">
        <f>VLOOKUP(D1215,Cells_calval!$A$2:$Z$1778,26,)</f>
        <v>0.14000000000000001</v>
      </c>
      <c r="G1215" s="1">
        <f t="shared" si="19"/>
        <v>0.14000000000000001</v>
      </c>
    </row>
    <row r="1216" spans="1:7" x14ac:dyDescent="0.25">
      <c r="A1216" s="1">
        <v>1358</v>
      </c>
      <c r="B1216" s="1">
        <v>0.209836288630041</v>
      </c>
      <c r="D1216" s="1">
        <v>1215</v>
      </c>
      <c r="E1216" s="1">
        <f>VLOOKUP(D1216,cells!$A$2:$C$1778,3,)</f>
        <v>0.71</v>
      </c>
      <c r="F1216" s="1">
        <f>VLOOKUP(D1216,Cells_calval!$A$2:$Z$1778,26,)</f>
        <v>0.46</v>
      </c>
      <c r="G1216" s="1">
        <f t="shared" si="19"/>
        <v>0.46</v>
      </c>
    </row>
    <row r="1217" spans="1:7" x14ac:dyDescent="0.25">
      <c r="A1217" s="1">
        <v>1359</v>
      </c>
      <c r="B1217" s="1">
        <v>0.193592668064728</v>
      </c>
      <c r="D1217" s="1">
        <v>1216</v>
      </c>
      <c r="E1217" s="1">
        <f>VLOOKUP(D1217,cells!$A$2:$C$1778,3,)</f>
        <v>0.69</v>
      </c>
      <c r="F1217" s="1">
        <f>VLOOKUP(D1217,Cells_calval!$A$2:$Z$1778,26,)</f>
        <v>0.4</v>
      </c>
      <c r="G1217" s="1">
        <f t="shared" si="19"/>
        <v>0.4</v>
      </c>
    </row>
    <row r="1218" spans="1:7" x14ac:dyDescent="0.25">
      <c r="A1218" s="1">
        <v>1360</v>
      </c>
      <c r="B1218" s="1">
        <v>0.173347247964661</v>
      </c>
      <c r="D1218" s="1">
        <v>1217</v>
      </c>
      <c r="E1218" s="1">
        <f>VLOOKUP(D1218,cells!$A$2:$C$1778,3,)</f>
        <v>0.9</v>
      </c>
      <c r="F1218" s="1">
        <f>VLOOKUP(D1218,Cells_calval!$A$2:$Z$1778,26,)</f>
        <v>0.36</v>
      </c>
      <c r="G1218" s="1">
        <f t="shared" si="19"/>
        <v>0.36</v>
      </c>
    </row>
    <row r="1219" spans="1:7" x14ac:dyDescent="0.25">
      <c r="A1219" s="1">
        <v>1361</v>
      </c>
      <c r="B1219" s="1">
        <v>0.185997705662972</v>
      </c>
      <c r="D1219" s="1">
        <v>1218</v>
      </c>
      <c r="E1219" s="1">
        <f>VLOOKUP(D1219,cells!$A$2:$C$1778,3,)</f>
        <v>0.02</v>
      </c>
      <c r="F1219" s="1">
        <f>VLOOKUP(D1219,Cells_calval!$A$2:$Z$1778,26,)</f>
        <v>0.4</v>
      </c>
      <c r="G1219" s="1">
        <f t="shared" ref="G1219:G1282" si="20">IF(F1219&gt;100,AVERAGEIF($F$2:$F$1778,"&lt;20"),IF(F1219&lt;0,AVERAGEIF($F$2:$F$1778,"&lt;20"),F1219))</f>
        <v>0.4</v>
      </c>
    </row>
    <row r="1220" spans="1:7" x14ac:dyDescent="0.25">
      <c r="A1220" s="1">
        <v>1364</v>
      </c>
      <c r="B1220" s="1">
        <v>0.31901115049835699</v>
      </c>
      <c r="D1220" s="1">
        <v>1219</v>
      </c>
      <c r="E1220" s="1">
        <f>VLOOKUP(D1220,cells!$A$2:$C$1778,3,)</f>
        <v>0.54</v>
      </c>
      <c r="F1220" s="1">
        <f>VLOOKUP(D1220,Cells_calval!$A$2:$Z$1778,26,)</f>
        <v>0.51</v>
      </c>
      <c r="G1220" s="1">
        <f t="shared" si="20"/>
        <v>0.51</v>
      </c>
    </row>
    <row r="1221" spans="1:7" x14ac:dyDescent="0.25">
      <c r="A1221" s="1">
        <v>1368</v>
      </c>
      <c r="B1221" s="1">
        <v>0.29379785567565497</v>
      </c>
      <c r="D1221" s="1">
        <v>1220</v>
      </c>
      <c r="E1221" s="1">
        <f>VLOOKUP(D1221,cells!$A$2:$C$1778,3,)</f>
        <v>0.94</v>
      </c>
      <c r="F1221" s="1">
        <f>VLOOKUP(D1221,Cells_calval!$A$2:$Z$1778,26,)</f>
        <v>0.5</v>
      </c>
      <c r="G1221" s="1">
        <f t="shared" si="20"/>
        <v>0.5</v>
      </c>
    </row>
    <row r="1222" spans="1:7" x14ac:dyDescent="0.25">
      <c r="A1222" s="1">
        <v>1374</v>
      </c>
      <c r="B1222" s="1">
        <v>0.57528447332216104</v>
      </c>
      <c r="D1222" s="1">
        <v>1221</v>
      </c>
      <c r="E1222" s="1">
        <f>VLOOKUP(D1222,cells!$A$2:$C$1778,3,)</f>
        <v>0.81</v>
      </c>
      <c r="F1222" s="1">
        <f>VLOOKUP(D1222,Cells_calval!$A$2:$Z$1778,26,)</f>
        <v>0.41</v>
      </c>
      <c r="G1222" s="1">
        <f t="shared" si="20"/>
        <v>0.41</v>
      </c>
    </row>
    <row r="1223" spans="1:7" x14ac:dyDescent="0.25">
      <c r="A1223" s="1">
        <v>1376</v>
      </c>
      <c r="B1223" s="1">
        <v>0.41162708086597999</v>
      </c>
      <c r="D1223" s="1">
        <v>1222</v>
      </c>
      <c r="E1223" s="1">
        <f>VLOOKUP(D1223,cells!$A$2:$C$1778,3,)</f>
        <v>0.85</v>
      </c>
      <c r="F1223" s="1">
        <f>VLOOKUP(D1223,Cells_calval!$A$2:$Z$1778,26,)</f>
        <v>0.38</v>
      </c>
      <c r="G1223" s="1">
        <f t="shared" si="20"/>
        <v>0.38</v>
      </c>
    </row>
    <row r="1224" spans="1:7" x14ac:dyDescent="0.25">
      <c r="A1224" s="1">
        <v>1378</v>
      </c>
      <c r="B1224" s="1">
        <v>0.501896423566911</v>
      </c>
      <c r="D1224" s="1">
        <v>1223</v>
      </c>
      <c r="E1224" s="1">
        <f>VLOOKUP(D1224,cells!$A$2:$C$1778,3,)</f>
        <v>0.98</v>
      </c>
      <c r="F1224" s="1">
        <f>VLOOKUP(D1224,Cells_calval!$A$2:$Z$1778,26,)</f>
        <v>0.37</v>
      </c>
      <c r="G1224" s="1">
        <f t="shared" si="20"/>
        <v>0.37</v>
      </c>
    </row>
    <row r="1225" spans="1:7" x14ac:dyDescent="0.25">
      <c r="A1225" s="1">
        <v>1379</v>
      </c>
      <c r="B1225" s="1">
        <v>0.31240723375322799</v>
      </c>
      <c r="D1225" s="1">
        <v>1224</v>
      </c>
      <c r="E1225" s="1">
        <f>VLOOKUP(D1225,cells!$A$2:$C$1778,3,)</f>
        <v>0.86</v>
      </c>
      <c r="F1225" s="1">
        <f>VLOOKUP(D1225,Cells_calval!$A$2:$Z$1778,26,)</f>
        <v>0.2</v>
      </c>
      <c r="G1225" s="1">
        <f t="shared" si="20"/>
        <v>0.2</v>
      </c>
    </row>
    <row r="1226" spans="1:7" x14ac:dyDescent="0.25">
      <c r="A1226" s="1">
        <v>1380</v>
      </c>
      <c r="B1226" s="1">
        <v>0.22558987048814899</v>
      </c>
      <c r="D1226" s="1">
        <v>1225</v>
      </c>
      <c r="E1226" s="1">
        <f>VLOOKUP(D1226,cells!$A$2:$C$1778,3,)</f>
        <v>1</v>
      </c>
      <c r="F1226" s="1">
        <f>VLOOKUP(D1226,Cells_calval!$A$2:$Z$1778,26,)</f>
        <v>0</v>
      </c>
      <c r="G1226" s="1">
        <f t="shared" si="20"/>
        <v>0</v>
      </c>
    </row>
    <row r="1227" spans="1:7" x14ac:dyDescent="0.25">
      <c r="A1227" s="1">
        <v>1381</v>
      </c>
      <c r="B1227" s="1">
        <v>0.26583014637483199</v>
      </c>
      <c r="D1227" s="1">
        <v>1226</v>
      </c>
      <c r="E1227" s="1">
        <f>VLOOKUP(D1227,cells!$A$2:$C$1778,3,)</f>
        <v>0.94</v>
      </c>
      <c r="F1227" s="1">
        <f>VLOOKUP(D1227,Cells_calval!$A$2:$Z$1778,26,)</f>
        <v>0.15</v>
      </c>
      <c r="G1227" s="1">
        <f t="shared" si="20"/>
        <v>0.15</v>
      </c>
    </row>
    <row r="1228" spans="1:7" x14ac:dyDescent="0.25">
      <c r="A1228" s="1">
        <v>1382</v>
      </c>
      <c r="B1228" s="1">
        <v>1.0908371492735101</v>
      </c>
      <c r="D1228" s="1">
        <v>1227</v>
      </c>
      <c r="E1228" s="1">
        <f>VLOOKUP(D1228,cells!$A$2:$C$1778,3,)</f>
        <v>0.96</v>
      </c>
      <c r="F1228" s="1">
        <f>VLOOKUP(D1228,Cells_calval!$A$2:$Z$1778,26,)</f>
        <v>0.32</v>
      </c>
      <c r="G1228" s="1">
        <f t="shared" si="20"/>
        <v>0.32</v>
      </c>
    </row>
    <row r="1229" spans="1:7" x14ac:dyDescent="0.25">
      <c r="A1229" s="1">
        <v>1383</v>
      </c>
      <c r="B1229" s="1">
        <v>0.50924374163425301</v>
      </c>
      <c r="D1229" s="1">
        <v>1228</v>
      </c>
      <c r="E1229" s="1">
        <f>VLOOKUP(D1229,cells!$A$2:$C$1778,3,)</f>
        <v>0.01</v>
      </c>
      <c r="F1229" s="1">
        <f>VLOOKUP(D1229,Cells_calval!$A$2:$Z$1778,26,)</f>
        <v>0.45</v>
      </c>
      <c r="G1229" s="1">
        <f t="shared" si="20"/>
        <v>0.45</v>
      </c>
    </row>
    <row r="1230" spans="1:7" x14ac:dyDescent="0.25">
      <c r="A1230" s="1">
        <v>1384</v>
      </c>
      <c r="B1230" s="1">
        <v>0.492475488139198</v>
      </c>
      <c r="D1230" s="1">
        <v>1229</v>
      </c>
      <c r="E1230" s="1">
        <f>VLOOKUP(D1230,cells!$A$2:$C$1778,3,)</f>
        <v>0.41</v>
      </c>
      <c r="F1230" s="1">
        <f>VLOOKUP(D1230,Cells_calval!$A$2:$Z$1778,26,)</f>
        <v>0.33</v>
      </c>
      <c r="G1230" s="1">
        <f t="shared" si="20"/>
        <v>0.33</v>
      </c>
    </row>
    <row r="1231" spans="1:7" x14ac:dyDescent="0.25">
      <c r="A1231" s="1">
        <v>1385</v>
      </c>
      <c r="B1231" s="1">
        <v>0.51045924517991603</v>
      </c>
      <c r="D1231" s="1">
        <v>1230</v>
      </c>
      <c r="E1231" s="1">
        <f>VLOOKUP(D1231,cells!$A$2:$C$1778,3,)</f>
        <v>0.02</v>
      </c>
      <c r="F1231" s="1">
        <f>VLOOKUP(D1231,Cells_calval!$A$2:$Z$1778,26,)</f>
        <v>0.34</v>
      </c>
      <c r="G1231" s="1">
        <f t="shared" si="20"/>
        <v>0.34</v>
      </c>
    </row>
    <row r="1232" spans="1:7" x14ac:dyDescent="0.25">
      <c r="A1232" s="1">
        <v>1386</v>
      </c>
      <c r="B1232" s="1">
        <v>0.29683297084563098</v>
      </c>
      <c r="D1232" s="1">
        <v>1231</v>
      </c>
      <c r="E1232" s="1">
        <f>VLOOKUP(D1232,cells!$A$2:$C$1778,3,)</f>
        <v>0.27</v>
      </c>
      <c r="F1232" s="1">
        <f>VLOOKUP(D1232,Cells_calval!$A$2:$Z$1778,26,)</f>
        <v>0.41</v>
      </c>
      <c r="G1232" s="1">
        <f t="shared" si="20"/>
        <v>0.41</v>
      </c>
    </row>
    <row r="1233" spans="1:7" x14ac:dyDescent="0.25">
      <c r="A1233" s="1">
        <v>1387</v>
      </c>
      <c r="B1233" s="1">
        <v>0.51799289761252898</v>
      </c>
      <c r="D1233" s="1">
        <v>1232</v>
      </c>
      <c r="E1233" s="1">
        <f>VLOOKUP(D1233,cells!$A$2:$C$1778,3,)</f>
        <v>0.69</v>
      </c>
      <c r="F1233" s="1">
        <f>VLOOKUP(D1233,Cells_calval!$A$2:$Z$1778,26,)</f>
        <v>0.45</v>
      </c>
      <c r="G1233" s="1">
        <f t="shared" si="20"/>
        <v>0.45</v>
      </c>
    </row>
    <row r="1234" spans="1:7" x14ac:dyDescent="0.25">
      <c r="A1234" s="1">
        <v>1388</v>
      </c>
      <c r="B1234" s="1">
        <v>0.85103196322271002</v>
      </c>
      <c r="D1234" s="1">
        <v>1233</v>
      </c>
      <c r="E1234" s="1">
        <f>VLOOKUP(D1234,cells!$A$2:$C$1778,3,)</f>
        <v>0.79</v>
      </c>
      <c r="F1234" s="1">
        <f>VLOOKUP(D1234,Cells_calval!$A$2:$Z$1778,26,)</f>
        <v>0.46</v>
      </c>
      <c r="G1234" s="1">
        <f t="shared" si="20"/>
        <v>0.46</v>
      </c>
    </row>
    <row r="1235" spans="1:7" x14ac:dyDescent="0.25">
      <c r="A1235" s="1">
        <v>1389</v>
      </c>
      <c r="B1235" s="1">
        <v>0.70529852134989601</v>
      </c>
      <c r="D1235" s="1">
        <v>1234</v>
      </c>
      <c r="E1235" s="1">
        <f>VLOOKUP(D1235,cells!$A$2:$C$1778,3,)</f>
        <v>2.3928984947896564E-3</v>
      </c>
      <c r="F1235" s="1">
        <f>VLOOKUP(D1235,Cells_calval!$A$2:$Z$1778,26,)</f>
        <v>0.33</v>
      </c>
      <c r="G1235" s="1">
        <f t="shared" si="20"/>
        <v>0.33</v>
      </c>
    </row>
    <row r="1236" spans="1:7" x14ac:dyDescent="0.25">
      <c r="A1236" s="1">
        <v>1390</v>
      </c>
      <c r="B1236" s="1">
        <v>0.31835966539827698</v>
      </c>
      <c r="D1236" s="1">
        <v>1235</v>
      </c>
      <c r="E1236" s="1">
        <f>VLOOKUP(D1236,cells!$A$2:$C$1778,3,)</f>
        <v>0.3</v>
      </c>
      <c r="F1236" s="1">
        <f>VLOOKUP(D1236,Cells_calval!$A$2:$Z$1778,26,)</f>
        <v>0.38</v>
      </c>
      <c r="G1236" s="1">
        <f t="shared" si="20"/>
        <v>0.38</v>
      </c>
    </row>
    <row r="1237" spans="1:7" x14ac:dyDescent="0.25">
      <c r="A1237" s="1">
        <v>1391</v>
      </c>
      <c r="B1237" s="1">
        <v>1.1329361049426501</v>
      </c>
      <c r="D1237" s="1">
        <v>1236</v>
      </c>
      <c r="E1237" s="1">
        <f>VLOOKUP(D1237,cells!$A$2:$C$1778,3,)</f>
        <v>0.01</v>
      </c>
      <c r="F1237" s="1">
        <f>VLOOKUP(D1237,Cells_calval!$A$2:$Z$1778,26,)</f>
        <v>0.25</v>
      </c>
      <c r="G1237" s="1">
        <f t="shared" si="20"/>
        <v>0.25</v>
      </c>
    </row>
    <row r="1238" spans="1:7" x14ac:dyDescent="0.25">
      <c r="A1238" s="1">
        <v>1392</v>
      </c>
      <c r="B1238" s="1">
        <v>0.67889119115428598</v>
      </c>
      <c r="D1238" s="1">
        <v>1237</v>
      </c>
      <c r="E1238" s="1">
        <f>VLOOKUP(D1238,cells!$A$2:$C$1778,3,)</f>
        <v>0.09</v>
      </c>
      <c r="F1238" s="1">
        <f>VLOOKUP(D1238,Cells_calval!$A$2:$Z$1778,26,)</f>
        <v>0.35</v>
      </c>
      <c r="G1238" s="1">
        <f t="shared" si="20"/>
        <v>0.35</v>
      </c>
    </row>
    <row r="1239" spans="1:7" x14ac:dyDescent="0.25">
      <c r="A1239" s="1">
        <v>1393</v>
      </c>
      <c r="B1239" s="1">
        <v>0.43579894694989402</v>
      </c>
      <c r="D1239" s="1">
        <v>1238</v>
      </c>
      <c r="E1239" s="1">
        <f>VLOOKUP(D1239,cells!$A$2:$C$1778,3,)</f>
        <v>0.03</v>
      </c>
      <c r="F1239" s="1">
        <f>VLOOKUP(D1239,Cells_calval!$A$2:$Z$1778,26,)</f>
        <v>0.22</v>
      </c>
      <c r="G1239" s="1">
        <f t="shared" si="20"/>
        <v>0.22</v>
      </c>
    </row>
    <row r="1240" spans="1:7" x14ac:dyDescent="0.25">
      <c r="A1240" s="1">
        <v>1394</v>
      </c>
      <c r="B1240" s="1">
        <v>3.7677208384582901</v>
      </c>
      <c r="D1240" s="1">
        <v>1239</v>
      </c>
      <c r="E1240" s="1">
        <f>VLOOKUP(D1240,cells!$A$2:$C$1778,3,)</f>
        <v>0.38</v>
      </c>
      <c r="F1240" s="1">
        <f>VLOOKUP(D1240,Cells_calval!$A$2:$Z$1778,26,)</f>
        <v>0.42</v>
      </c>
      <c r="G1240" s="1">
        <f t="shared" si="20"/>
        <v>0.42</v>
      </c>
    </row>
    <row r="1241" spans="1:7" x14ac:dyDescent="0.25">
      <c r="A1241" s="1">
        <v>1395</v>
      </c>
      <c r="B1241" s="1">
        <v>0.92949567705608205</v>
      </c>
      <c r="D1241" s="1">
        <v>1240</v>
      </c>
      <c r="E1241" s="1">
        <f>VLOOKUP(D1241,cells!$A$2:$C$1778,3,)</f>
        <v>7.0000000000000007E-2</v>
      </c>
      <c r="F1241" s="1">
        <f>VLOOKUP(D1241,Cells_calval!$A$2:$Z$1778,26,)</f>
        <v>0.2</v>
      </c>
      <c r="G1241" s="1">
        <f t="shared" si="20"/>
        <v>0.2</v>
      </c>
    </row>
    <row r="1242" spans="1:7" x14ac:dyDescent="0.25">
      <c r="A1242" s="1">
        <v>1396</v>
      </c>
      <c r="B1242" s="1">
        <v>1.36048145379565</v>
      </c>
      <c r="D1242" s="1">
        <v>1241</v>
      </c>
      <c r="E1242" s="1">
        <f>VLOOKUP(D1242,cells!$A$2:$C$1778,3,)</f>
        <v>0.06</v>
      </c>
      <c r="F1242" s="1">
        <f>VLOOKUP(D1242,Cells_calval!$A$2:$Z$1778,26,)</f>
        <v>0.32</v>
      </c>
      <c r="G1242" s="1">
        <f t="shared" si="20"/>
        <v>0.32</v>
      </c>
    </row>
    <row r="1243" spans="1:7" x14ac:dyDescent="0.25">
      <c r="A1243" s="1">
        <v>1397</v>
      </c>
      <c r="B1243" s="1">
        <v>1.6934585479306401</v>
      </c>
      <c r="D1243" s="1">
        <v>1242</v>
      </c>
      <c r="E1243" s="1">
        <f>VLOOKUP(D1243,cells!$A$2:$C$1778,3,)</f>
        <v>0.04</v>
      </c>
      <c r="F1243" s="1">
        <f>VLOOKUP(D1243,Cells_calval!$A$2:$Z$1778,26,)</f>
        <v>0.42</v>
      </c>
      <c r="G1243" s="1">
        <f t="shared" si="20"/>
        <v>0.42</v>
      </c>
    </row>
    <row r="1244" spans="1:7" x14ac:dyDescent="0.25">
      <c r="A1244" s="1">
        <v>1398</v>
      </c>
      <c r="B1244" s="1">
        <v>0.29035302657272899</v>
      </c>
      <c r="D1244" s="1">
        <v>1243</v>
      </c>
      <c r="E1244" s="1">
        <f>VLOOKUP(D1244,cells!$A$2:$C$1778,3,)</f>
        <v>0.49</v>
      </c>
      <c r="F1244" s="1">
        <f>VLOOKUP(D1244,Cells_calval!$A$2:$Z$1778,26,)</f>
        <v>0.18</v>
      </c>
      <c r="G1244" s="1">
        <f t="shared" si="20"/>
        <v>0.18</v>
      </c>
    </row>
    <row r="1245" spans="1:7" x14ac:dyDescent="0.25">
      <c r="A1245" s="1">
        <v>1399</v>
      </c>
      <c r="B1245" s="1">
        <v>1.95107252721229</v>
      </c>
      <c r="D1245" s="1">
        <v>1244</v>
      </c>
      <c r="E1245" s="1">
        <f>VLOOKUP(D1245,cells!$A$2:$C$1778,3,)</f>
        <v>0.03</v>
      </c>
      <c r="F1245" s="1">
        <f>VLOOKUP(D1245,Cells_calval!$A$2:$Z$1778,26,)</f>
        <v>0.34</v>
      </c>
      <c r="G1245" s="1">
        <f t="shared" si="20"/>
        <v>0.34</v>
      </c>
    </row>
    <row r="1246" spans="1:7" x14ac:dyDescent="0.25">
      <c r="A1246" s="1">
        <v>1400</v>
      </c>
      <c r="B1246" s="1">
        <v>0.27541064642971802</v>
      </c>
      <c r="D1246" s="1">
        <v>1245</v>
      </c>
      <c r="E1246" s="1">
        <f>VLOOKUP(D1246,cells!$A$2:$C$1778,3,)</f>
        <v>0.04</v>
      </c>
      <c r="F1246" s="1">
        <f>VLOOKUP(D1246,Cells_calval!$A$2:$Z$1778,26,)</f>
        <v>0.28000000000000003</v>
      </c>
      <c r="G1246" s="1">
        <f t="shared" si="20"/>
        <v>0.28000000000000003</v>
      </c>
    </row>
    <row r="1247" spans="1:7" x14ac:dyDescent="0.25">
      <c r="A1247" s="1">
        <v>1401</v>
      </c>
      <c r="B1247" s="1">
        <v>0.21961477154276901</v>
      </c>
      <c r="D1247" s="1">
        <v>1246</v>
      </c>
      <c r="E1247" s="1">
        <f>VLOOKUP(D1247,cells!$A$2:$C$1778,3,)</f>
        <v>0.22</v>
      </c>
      <c r="F1247" s="1">
        <f>VLOOKUP(D1247,Cells_calval!$A$2:$Z$1778,26,)</f>
        <v>0.3</v>
      </c>
      <c r="G1247" s="1">
        <f t="shared" si="20"/>
        <v>0.3</v>
      </c>
    </row>
    <row r="1248" spans="1:7" x14ac:dyDescent="0.25">
      <c r="A1248" s="1">
        <v>1402</v>
      </c>
      <c r="B1248" s="1">
        <v>0.23248535118732799</v>
      </c>
      <c r="D1248" s="1">
        <v>1247</v>
      </c>
      <c r="E1248" s="1">
        <f>VLOOKUP(D1248,cells!$A$2:$C$1778,3,)</f>
        <v>7.0000000000000007E-2</v>
      </c>
      <c r="F1248" s="1">
        <f>VLOOKUP(D1248,Cells_calval!$A$2:$Z$1778,26,)</f>
        <v>0.28000000000000003</v>
      </c>
      <c r="G1248" s="1">
        <f t="shared" si="20"/>
        <v>0.28000000000000003</v>
      </c>
    </row>
    <row r="1249" spans="1:7" x14ac:dyDescent="0.25">
      <c r="A1249" s="1">
        <v>1403</v>
      </c>
      <c r="B1249" s="1">
        <v>0.41320079736512699</v>
      </c>
      <c r="D1249" s="1">
        <v>1248</v>
      </c>
      <c r="E1249" s="1">
        <f>VLOOKUP(D1249,cells!$A$2:$C$1778,3,)</f>
        <v>0.1</v>
      </c>
      <c r="F1249" s="1">
        <f>VLOOKUP(D1249,Cells_calval!$A$2:$Z$1778,26,)</f>
        <v>0.25</v>
      </c>
      <c r="G1249" s="1">
        <f t="shared" si="20"/>
        <v>0.25</v>
      </c>
    </row>
    <row r="1250" spans="1:7" x14ac:dyDescent="0.25">
      <c r="A1250" s="1">
        <v>1404</v>
      </c>
      <c r="B1250" s="1">
        <v>0.370321114385677</v>
      </c>
      <c r="D1250" s="1">
        <v>1249</v>
      </c>
      <c r="E1250" s="1">
        <f>VLOOKUP(D1250,cells!$A$2:$C$1778,3,)</f>
        <v>7.0000000000000007E-2</v>
      </c>
      <c r="F1250" s="1">
        <f>VLOOKUP(D1250,Cells_calval!$A$2:$Z$1778,26,)</f>
        <v>0.6</v>
      </c>
      <c r="G1250" s="1">
        <f t="shared" si="20"/>
        <v>0.6</v>
      </c>
    </row>
    <row r="1251" spans="1:7" x14ac:dyDescent="0.25">
      <c r="A1251" s="1">
        <v>1405</v>
      </c>
      <c r="B1251" s="1">
        <v>0.27952347987021903</v>
      </c>
      <c r="D1251" s="1">
        <v>1250</v>
      </c>
      <c r="E1251" s="1">
        <f>VLOOKUP(D1251,cells!$A$2:$C$1778,3,)</f>
        <v>0.01</v>
      </c>
      <c r="F1251" s="1">
        <f>VLOOKUP(D1251,Cells_calval!$A$2:$Z$1778,26,)</f>
        <v>0.36</v>
      </c>
      <c r="G1251" s="1">
        <f t="shared" si="20"/>
        <v>0.36</v>
      </c>
    </row>
    <row r="1252" spans="1:7" x14ac:dyDescent="0.25">
      <c r="A1252" s="1">
        <v>1406</v>
      </c>
      <c r="B1252" s="1">
        <v>0.24087588871840601</v>
      </c>
      <c r="D1252" s="1">
        <v>1251</v>
      </c>
      <c r="E1252" s="1">
        <f>VLOOKUP(D1252,cells!$A$2:$C$1778,3,)</f>
        <v>0.24</v>
      </c>
      <c r="F1252" s="1">
        <f>VLOOKUP(D1252,Cells_calval!$A$2:$Z$1778,26,)</f>
        <v>0.19</v>
      </c>
      <c r="G1252" s="1">
        <f t="shared" si="20"/>
        <v>0.19</v>
      </c>
    </row>
    <row r="1253" spans="1:7" x14ac:dyDescent="0.25">
      <c r="A1253" s="1">
        <v>1407</v>
      </c>
      <c r="B1253" s="1">
        <v>0.20691584717756001</v>
      </c>
      <c r="D1253" s="1">
        <v>1252</v>
      </c>
      <c r="E1253" s="1">
        <f>VLOOKUP(D1253,cells!$A$2:$C$1778,3,)</f>
        <v>0.03</v>
      </c>
      <c r="F1253" s="1">
        <f>VLOOKUP(D1253,Cells_calval!$A$2:$Z$1778,26,)</f>
        <v>0.35</v>
      </c>
      <c r="G1253" s="1">
        <f t="shared" si="20"/>
        <v>0.35</v>
      </c>
    </row>
    <row r="1254" spans="1:7" x14ac:dyDescent="0.25">
      <c r="A1254" s="1">
        <v>1408</v>
      </c>
      <c r="B1254" s="1">
        <v>0.113193869233587</v>
      </c>
      <c r="D1254" s="1">
        <v>1253</v>
      </c>
      <c r="E1254" s="1">
        <f>VLOOKUP(D1254,cells!$A$2:$C$1778,3,)</f>
        <v>0.01</v>
      </c>
      <c r="F1254" s="1">
        <f>VLOOKUP(D1254,Cells_calval!$A$2:$Z$1778,26,)</f>
        <v>0.28000000000000003</v>
      </c>
      <c r="G1254" s="1">
        <f t="shared" si="20"/>
        <v>0.28000000000000003</v>
      </c>
    </row>
    <row r="1255" spans="1:7" x14ac:dyDescent="0.25">
      <c r="A1255" s="1">
        <v>1409</v>
      </c>
      <c r="B1255" s="1">
        <v>0.125450230750111</v>
      </c>
      <c r="D1255" s="1">
        <v>1254</v>
      </c>
      <c r="E1255" s="1">
        <f>VLOOKUP(D1255,cells!$A$2:$C$1778,3,)</f>
        <v>7.0000000000000007E-2</v>
      </c>
      <c r="F1255" s="1">
        <f>VLOOKUP(D1255,Cells_calval!$A$2:$Z$1778,26,)</f>
        <v>0.19</v>
      </c>
      <c r="G1255" s="1">
        <f t="shared" si="20"/>
        <v>0.19</v>
      </c>
    </row>
    <row r="1256" spans="1:7" x14ac:dyDescent="0.25">
      <c r="A1256" s="1">
        <v>1410</v>
      </c>
      <c r="B1256" s="1">
        <v>0.662405677517519</v>
      </c>
      <c r="D1256" s="1">
        <v>1255</v>
      </c>
      <c r="E1256" s="1">
        <f>VLOOKUP(D1256,cells!$A$2:$C$1778,3,)</f>
        <v>0.01</v>
      </c>
      <c r="F1256" s="1">
        <f>VLOOKUP(D1256,Cells_calval!$A$2:$Z$1778,26,)</f>
        <v>0.27</v>
      </c>
      <c r="G1256" s="1">
        <f t="shared" si="20"/>
        <v>0.27</v>
      </c>
    </row>
    <row r="1257" spans="1:7" x14ac:dyDescent="0.25">
      <c r="A1257" s="1">
        <v>1411</v>
      </c>
      <c r="B1257" s="1">
        <v>0.30898418613533302</v>
      </c>
      <c r="D1257" s="1">
        <v>1256</v>
      </c>
      <c r="E1257" s="1">
        <f>VLOOKUP(D1257,cells!$A$2:$C$1778,3,)</f>
        <v>0</v>
      </c>
      <c r="F1257" s="1">
        <f>VLOOKUP(D1257,Cells_calval!$A$2:$Z$1778,26,)</f>
        <v>0.19</v>
      </c>
      <c r="G1257" s="1">
        <f t="shared" si="20"/>
        <v>0.19</v>
      </c>
    </row>
    <row r="1258" spans="1:7" x14ac:dyDescent="0.25">
      <c r="A1258" s="1">
        <v>1412</v>
      </c>
      <c r="B1258" s="1">
        <v>1.6898023314556301</v>
      </c>
      <c r="D1258" s="1">
        <v>1257</v>
      </c>
      <c r="E1258" s="1">
        <f>VLOOKUP(D1258,cells!$A$2:$C$1778,3,)</f>
        <v>4.0643797756462364E-3</v>
      </c>
      <c r="F1258" s="1">
        <f>VLOOKUP(D1258,Cells_calval!$A$2:$Z$1778,26,)</f>
        <v>0.33</v>
      </c>
      <c r="G1258" s="1">
        <f t="shared" si="20"/>
        <v>0.33</v>
      </c>
    </row>
    <row r="1259" spans="1:7" x14ac:dyDescent="0.25">
      <c r="A1259" s="1">
        <v>1413</v>
      </c>
      <c r="B1259" s="1">
        <v>0.35376298280309998</v>
      </c>
      <c r="D1259" s="1">
        <v>1258</v>
      </c>
      <c r="E1259" s="1">
        <f>VLOOKUP(D1259,cells!$A$2:$C$1778,3,)</f>
        <v>1.7946486839242985E-2</v>
      </c>
      <c r="F1259" s="1">
        <f>VLOOKUP(D1259,Cells_calval!$A$2:$Z$1778,26,)</f>
        <v>0.11</v>
      </c>
      <c r="G1259" s="1">
        <f t="shared" si="20"/>
        <v>0.11</v>
      </c>
    </row>
    <row r="1260" spans="1:7" x14ac:dyDescent="0.25">
      <c r="A1260" s="1">
        <v>1414</v>
      </c>
      <c r="B1260" s="1">
        <v>0.89553807493570603</v>
      </c>
      <c r="D1260" s="1">
        <v>1259</v>
      </c>
      <c r="E1260" s="1">
        <f>VLOOKUP(D1260,cells!$A$2:$C$1778,3,)</f>
        <v>1.9102196752626553E-4</v>
      </c>
      <c r="F1260" s="1">
        <f>VLOOKUP(D1260,Cells_calval!$A$2:$Z$1778,26,)</f>
        <v>0.16</v>
      </c>
      <c r="G1260" s="1">
        <f t="shared" si="20"/>
        <v>0.16</v>
      </c>
    </row>
    <row r="1261" spans="1:7" x14ac:dyDescent="0.25">
      <c r="A1261" s="1">
        <v>1415</v>
      </c>
      <c r="B1261" s="1">
        <v>0.175586369872232</v>
      </c>
      <c r="D1261" s="1">
        <v>1260</v>
      </c>
      <c r="E1261" s="1">
        <f>VLOOKUP(D1261,cells!$A$2:$C$1778,3,)</f>
        <v>0.01</v>
      </c>
      <c r="F1261" s="1">
        <f>VLOOKUP(D1261,Cells_calval!$A$2:$Z$1778,26,)</f>
        <v>0.33</v>
      </c>
      <c r="G1261" s="1">
        <f t="shared" si="20"/>
        <v>0.33</v>
      </c>
    </row>
    <row r="1262" spans="1:7" x14ac:dyDescent="0.25">
      <c r="A1262" s="1">
        <v>1416</v>
      </c>
      <c r="B1262" s="1">
        <v>0.12615135224372401</v>
      </c>
      <c r="D1262" s="1">
        <v>1261</v>
      </c>
      <c r="E1262" s="1">
        <f>VLOOKUP(D1262,cells!$A$2:$C$1778,3,)</f>
        <v>7.0000000000000007E-2</v>
      </c>
      <c r="F1262" s="1">
        <f>VLOOKUP(D1262,Cells_calval!$A$2:$Z$1778,26,)</f>
        <v>2.13</v>
      </c>
      <c r="G1262" s="1">
        <f t="shared" si="20"/>
        <v>2.13</v>
      </c>
    </row>
    <row r="1263" spans="1:7" x14ac:dyDescent="0.25">
      <c r="A1263" s="1">
        <v>1417</v>
      </c>
      <c r="B1263" s="1">
        <v>0.29312769948881101</v>
      </c>
      <c r="D1263" s="1">
        <v>1262</v>
      </c>
      <c r="E1263" s="1">
        <f>VLOOKUP(D1263,cells!$A$2:$C$1778,3,)</f>
        <v>0.61</v>
      </c>
      <c r="F1263" s="1">
        <f>VLOOKUP(D1263,Cells_calval!$A$2:$Z$1778,26,)</f>
        <v>1.24</v>
      </c>
      <c r="G1263" s="1">
        <f t="shared" si="20"/>
        <v>1.24</v>
      </c>
    </row>
    <row r="1264" spans="1:7" x14ac:dyDescent="0.25">
      <c r="A1264" s="1">
        <v>1439</v>
      </c>
      <c r="B1264" s="1">
        <v>0.38674435806582302</v>
      </c>
      <c r="D1264" s="1">
        <v>1263</v>
      </c>
      <c r="E1264" s="1">
        <f>VLOOKUP(D1264,cells!$A$2:$C$1778,3,)</f>
        <v>0.49</v>
      </c>
      <c r="F1264" s="1">
        <f>VLOOKUP(D1264,Cells_calval!$A$2:$Z$1778,26,)</f>
        <v>0.8</v>
      </c>
      <c r="G1264" s="1">
        <f t="shared" si="20"/>
        <v>0.8</v>
      </c>
    </row>
    <row r="1265" spans="1:7" x14ac:dyDescent="0.25">
      <c r="A1265" s="1">
        <v>1440</v>
      </c>
      <c r="B1265" s="1">
        <v>0.217558100397546</v>
      </c>
      <c r="D1265" s="1">
        <v>1264</v>
      </c>
      <c r="E1265" s="1">
        <f>VLOOKUP(D1265,cells!$A$2:$C$1778,3,)</f>
        <v>0.27</v>
      </c>
      <c r="F1265" s="1">
        <f>VLOOKUP(D1265,Cells_calval!$A$2:$Z$1778,26,)</f>
        <v>0.83</v>
      </c>
      <c r="G1265" s="1">
        <f t="shared" si="20"/>
        <v>0.83</v>
      </c>
    </row>
    <row r="1266" spans="1:7" x14ac:dyDescent="0.25">
      <c r="A1266" s="1">
        <v>1441</v>
      </c>
      <c r="B1266" s="1">
        <v>0.49681741648279898</v>
      </c>
      <c r="D1266" s="1">
        <v>1265</v>
      </c>
      <c r="E1266" s="1">
        <f>VLOOKUP(D1266,cells!$A$2:$C$1778,3,)</f>
        <v>0.93</v>
      </c>
      <c r="F1266" s="1">
        <f>VLOOKUP(D1266,Cells_calval!$A$2:$Z$1778,26,)</f>
        <v>0.23</v>
      </c>
      <c r="G1266" s="1">
        <f t="shared" si="20"/>
        <v>0.23</v>
      </c>
    </row>
    <row r="1267" spans="1:7" x14ac:dyDescent="0.25">
      <c r="A1267" s="1">
        <v>1477</v>
      </c>
      <c r="B1267" s="1">
        <v>0.54464909194514499</v>
      </c>
      <c r="D1267" s="1">
        <v>1266</v>
      </c>
      <c r="E1267" s="1">
        <f>VLOOKUP(D1267,cells!$A$2:$C$1778,3,)</f>
        <v>0.88</v>
      </c>
      <c r="F1267" s="1">
        <f>VLOOKUP(D1267,Cells_calval!$A$2:$Z$1778,26,)</f>
        <v>0.72</v>
      </c>
      <c r="G1267" s="1">
        <f t="shared" si="20"/>
        <v>0.72</v>
      </c>
    </row>
    <row r="1268" spans="1:7" x14ac:dyDescent="0.25">
      <c r="A1268" s="1">
        <v>1478</v>
      </c>
      <c r="B1268" s="1">
        <v>0.21814900426957701</v>
      </c>
      <c r="D1268" s="1">
        <v>1267</v>
      </c>
      <c r="E1268" s="1">
        <f>VLOOKUP(D1268,cells!$A$2:$C$1778,3,)</f>
        <v>0.08</v>
      </c>
      <c r="F1268" s="1">
        <f>VLOOKUP(D1268,Cells_calval!$A$2:$Z$1778,26,)</f>
        <v>0.67</v>
      </c>
      <c r="G1268" s="1">
        <f t="shared" si="20"/>
        <v>0.67</v>
      </c>
    </row>
    <row r="1269" spans="1:7" x14ac:dyDescent="0.25">
      <c r="A1269" s="1">
        <v>1491</v>
      </c>
      <c r="B1269" s="1">
        <v>0.42570818746953099</v>
      </c>
      <c r="D1269" s="1">
        <v>1268</v>
      </c>
      <c r="E1269" s="1">
        <f>VLOOKUP(D1269,cells!$A$2:$C$1778,3,)</f>
        <v>0.15</v>
      </c>
      <c r="F1269" s="1">
        <f>VLOOKUP(D1269,Cells_calval!$A$2:$Z$1778,26,)</f>
        <v>0.36</v>
      </c>
      <c r="G1269" s="1">
        <f t="shared" si="20"/>
        <v>0.36</v>
      </c>
    </row>
    <row r="1270" spans="1:7" x14ac:dyDescent="0.25">
      <c r="A1270" s="1">
        <v>1496</v>
      </c>
      <c r="B1270" s="1">
        <v>1.25049591582833</v>
      </c>
      <c r="D1270" s="1">
        <v>1269</v>
      </c>
      <c r="E1270" s="1">
        <f>VLOOKUP(D1270,cells!$A$2:$C$1778,3,)</f>
        <v>0.28000000000000003</v>
      </c>
      <c r="F1270" s="1">
        <f>VLOOKUP(D1270,Cells_calval!$A$2:$Z$1778,26,)</f>
        <v>0.37</v>
      </c>
      <c r="G1270" s="1">
        <f t="shared" si="20"/>
        <v>0.37</v>
      </c>
    </row>
    <row r="1271" spans="1:7" x14ac:dyDescent="0.25">
      <c r="A1271" s="1">
        <v>1499</v>
      </c>
      <c r="B1271" s="1">
        <v>1.4216507082722201</v>
      </c>
      <c r="D1271" s="1">
        <v>1270</v>
      </c>
      <c r="E1271" s="1">
        <f>VLOOKUP(D1271,cells!$A$2:$C$1778,3,)</f>
        <v>0.37</v>
      </c>
      <c r="F1271" s="1">
        <f>VLOOKUP(D1271,Cells_calval!$A$2:$Z$1778,26,)</f>
        <v>0.43</v>
      </c>
      <c r="G1271" s="1">
        <f t="shared" si="20"/>
        <v>0.43</v>
      </c>
    </row>
    <row r="1272" spans="1:7" x14ac:dyDescent="0.25">
      <c r="A1272" s="1">
        <v>1501</v>
      </c>
      <c r="B1272" s="1">
        <v>1.36387127274605</v>
      </c>
      <c r="D1272" s="1">
        <v>1271</v>
      </c>
      <c r="E1272" s="1">
        <f>VLOOKUP(D1272,cells!$A$2:$C$1778,3,)</f>
        <v>0.48438172274330954</v>
      </c>
      <c r="F1272" s="1">
        <f>VLOOKUP(D1272,Cells_calval!$A$2:$Z$1778,26,)</f>
        <v>0.64</v>
      </c>
      <c r="G1272" s="1">
        <f t="shared" si="20"/>
        <v>0.64</v>
      </c>
    </row>
    <row r="1273" spans="1:7" x14ac:dyDescent="0.25">
      <c r="A1273" s="1">
        <v>1507</v>
      </c>
      <c r="B1273" s="1">
        <v>0.72512394001582803</v>
      </c>
      <c r="D1273" s="1">
        <v>1272</v>
      </c>
      <c r="E1273" s="1">
        <f>VLOOKUP(D1273,cells!$A$2:$C$1778,3,)</f>
        <v>0.2</v>
      </c>
      <c r="F1273" s="1">
        <f>VLOOKUP(D1273,Cells_calval!$A$2:$Z$1778,26,)</f>
        <v>0.45</v>
      </c>
      <c r="G1273" s="1">
        <f t="shared" si="20"/>
        <v>0.45</v>
      </c>
    </row>
    <row r="1274" spans="1:7" x14ac:dyDescent="0.25">
      <c r="A1274" s="1">
        <v>1508</v>
      </c>
      <c r="B1274" s="1">
        <v>1.59324630856823</v>
      </c>
      <c r="D1274" s="1">
        <v>1273</v>
      </c>
      <c r="E1274" s="1">
        <f>VLOOKUP(D1274,cells!$A$2:$C$1778,3,)</f>
        <v>0.57999999999999996</v>
      </c>
      <c r="F1274" s="1">
        <f>VLOOKUP(D1274,Cells_calval!$A$2:$Z$1778,26,)</f>
        <v>0.49</v>
      </c>
      <c r="G1274" s="1">
        <f t="shared" si="20"/>
        <v>0.49</v>
      </c>
    </row>
    <row r="1275" spans="1:7" x14ac:dyDescent="0.25">
      <c r="A1275" s="1">
        <v>1512</v>
      </c>
      <c r="B1275" s="1">
        <v>1.6193620624631</v>
      </c>
      <c r="D1275" s="1">
        <v>1274</v>
      </c>
      <c r="E1275" s="1">
        <f>VLOOKUP(D1275,cells!$A$2:$C$1778,3,)</f>
        <v>0.16301991429291657</v>
      </c>
      <c r="F1275" s="1">
        <f>VLOOKUP(D1275,Cells_calval!$A$2:$Z$1778,26,)</f>
        <v>0.35</v>
      </c>
      <c r="G1275" s="1">
        <f t="shared" si="20"/>
        <v>0.35</v>
      </c>
    </row>
    <row r="1276" spans="1:7" x14ac:dyDescent="0.25">
      <c r="A1276" s="1">
        <v>1513</v>
      </c>
      <c r="B1276" s="1">
        <v>1.0577354100353999</v>
      </c>
      <c r="D1276" s="1">
        <v>1275</v>
      </c>
      <c r="E1276" s="1">
        <f>VLOOKUP(D1276,cells!$A$2:$C$1778,3,)</f>
        <v>0.95</v>
      </c>
      <c r="F1276" s="1">
        <f>VLOOKUP(D1276,Cells_calval!$A$2:$Z$1778,26,)</f>
        <v>0.66</v>
      </c>
      <c r="G1276" s="1">
        <f t="shared" si="20"/>
        <v>0.66</v>
      </c>
    </row>
    <row r="1277" spans="1:7" x14ac:dyDescent="0.25">
      <c r="A1277" s="1">
        <v>1514</v>
      </c>
      <c r="B1277" s="1">
        <v>1.0451851696649099</v>
      </c>
      <c r="D1277" s="1">
        <v>1276</v>
      </c>
      <c r="E1277" s="1">
        <f>VLOOKUP(D1277,cells!$A$2:$C$1778,3,)</f>
        <v>0.93</v>
      </c>
      <c r="F1277" s="1">
        <f>VLOOKUP(D1277,Cells_calval!$A$2:$Z$1778,26,)</f>
        <v>0.63</v>
      </c>
      <c r="G1277" s="1">
        <f t="shared" si="20"/>
        <v>0.63</v>
      </c>
    </row>
    <row r="1278" spans="1:7" x14ac:dyDescent="0.25">
      <c r="A1278" s="1">
        <v>1515</v>
      </c>
      <c r="B1278" s="1">
        <v>1.0141838489135699</v>
      </c>
      <c r="D1278" s="1">
        <v>1277</v>
      </c>
      <c r="E1278" s="1">
        <f>VLOOKUP(D1278,cells!$A$2:$C$1778,3,)</f>
        <v>0.92</v>
      </c>
      <c r="F1278" s="1">
        <f>VLOOKUP(D1278,Cells_calval!$A$2:$Z$1778,26,)</f>
        <v>1.41</v>
      </c>
      <c r="G1278" s="1">
        <f t="shared" si="20"/>
        <v>1.41</v>
      </c>
    </row>
    <row r="1279" spans="1:7" x14ac:dyDescent="0.25">
      <c r="A1279" s="1">
        <v>1517</v>
      </c>
      <c r="B1279" s="1">
        <v>0.88320587171141496</v>
      </c>
      <c r="D1279" s="1">
        <v>1278</v>
      </c>
      <c r="E1279" s="1">
        <f>VLOOKUP(D1279,cells!$A$2:$C$1778,3,)</f>
        <v>0.91</v>
      </c>
      <c r="F1279" s="1">
        <f>VLOOKUP(D1279,Cells_calval!$A$2:$Z$1778,26,)</f>
        <v>1.84</v>
      </c>
      <c r="G1279" s="1">
        <f t="shared" si="20"/>
        <v>1.84</v>
      </c>
    </row>
    <row r="1280" spans="1:7" x14ac:dyDescent="0.25">
      <c r="A1280" s="1">
        <v>1524</v>
      </c>
      <c r="B1280" s="1">
        <v>0.339396243840834</v>
      </c>
      <c r="D1280" s="1">
        <v>1279</v>
      </c>
      <c r="E1280" s="1">
        <f>VLOOKUP(D1280,cells!$A$2:$C$1778,3,)</f>
        <v>0.4</v>
      </c>
      <c r="F1280" s="1">
        <f>VLOOKUP(D1280,Cells_calval!$A$2:$Z$1778,26,)</f>
        <v>0.53</v>
      </c>
      <c r="G1280" s="1">
        <f t="shared" si="20"/>
        <v>0.53</v>
      </c>
    </row>
    <row r="1281" spans="1:7" x14ac:dyDescent="0.25">
      <c r="A1281" s="1">
        <v>1544</v>
      </c>
      <c r="B1281" s="1">
        <v>1.53634591313149</v>
      </c>
      <c r="D1281" s="1">
        <v>1280</v>
      </c>
      <c r="E1281" s="1">
        <f>VLOOKUP(D1281,cells!$A$2:$C$1778,3,)</f>
        <v>8.2063305978898007E-2</v>
      </c>
      <c r="F1281" s="1">
        <f>VLOOKUP(D1281,Cells_calval!$A$2:$Z$1778,26,)</f>
        <v>0.44</v>
      </c>
      <c r="G1281" s="1">
        <f t="shared" si="20"/>
        <v>0.44</v>
      </c>
    </row>
    <row r="1282" spans="1:7" x14ac:dyDescent="0.25">
      <c r="A1282" s="1">
        <v>1556</v>
      </c>
      <c r="B1282" s="1">
        <v>0.28748050088236798</v>
      </c>
      <c r="D1282" s="1">
        <v>1281</v>
      </c>
      <c r="E1282" s="1">
        <f>VLOOKUP(D1282,cells!$A$2:$C$1778,3,)</f>
        <v>0.77</v>
      </c>
      <c r="F1282" s="1">
        <f>VLOOKUP(D1282,Cells_calval!$A$2:$Z$1778,26,)</f>
        <v>1.89</v>
      </c>
      <c r="G1282" s="1">
        <f t="shared" si="20"/>
        <v>1.89</v>
      </c>
    </row>
    <row r="1283" spans="1:7" x14ac:dyDescent="0.25">
      <c r="A1283" s="1">
        <v>1563</v>
      </c>
      <c r="B1283" s="1">
        <v>1.69480274357133</v>
      </c>
      <c r="D1283" s="1">
        <v>1282</v>
      </c>
      <c r="E1283" s="1">
        <f>VLOOKUP(D1283,cells!$A$2:$C$1778,3,)</f>
        <v>0.05</v>
      </c>
      <c r="F1283" s="1">
        <f>VLOOKUP(D1283,Cells_calval!$A$2:$Z$1778,26,)</f>
        <v>0.67</v>
      </c>
      <c r="G1283" s="1">
        <f t="shared" ref="G1283:G1346" si="21">IF(F1283&gt;100,AVERAGEIF($F$2:$F$1778,"&lt;20"),IF(F1283&lt;0,AVERAGEIF($F$2:$F$1778,"&lt;20"),F1283))</f>
        <v>0.67</v>
      </c>
    </row>
    <row r="1284" spans="1:7" x14ac:dyDescent="0.25">
      <c r="A1284" s="1">
        <v>1569</v>
      </c>
      <c r="B1284" s="1">
        <v>0.416359807845334</v>
      </c>
      <c r="D1284" s="1">
        <v>1283</v>
      </c>
      <c r="E1284" s="1">
        <f>VLOOKUP(D1284,cells!$A$2:$C$1778,3,)</f>
        <v>0.03</v>
      </c>
      <c r="F1284" s="1">
        <f>VLOOKUP(D1284,Cells_calval!$A$2:$Z$1778,26,)</f>
        <v>0.57999999999999996</v>
      </c>
      <c r="G1284" s="1">
        <f t="shared" si="21"/>
        <v>0.57999999999999996</v>
      </c>
    </row>
    <row r="1285" spans="1:7" x14ac:dyDescent="0.25">
      <c r="A1285" s="1">
        <v>1572</v>
      </c>
      <c r="B1285" s="1">
        <v>0.477509360495246</v>
      </c>
      <c r="D1285" s="1">
        <v>1284</v>
      </c>
      <c r="E1285" s="1">
        <f>VLOOKUP(D1285,cells!$A$2:$C$1778,3,)</f>
        <v>0.19</v>
      </c>
      <c r="F1285" s="1">
        <f>VLOOKUP(D1285,Cells_calval!$A$2:$Z$1778,26,)</f>
        <v>0.45</v>
      </c>
      <c r="G1285" s="1">
        <f t="shared" si="21"/>
        <v>0.45</v>
      </c>
    </row>
    <row r="1286" spans="1:7" x14ac:dyDescent="0.25">
      <c r="A1286" s="1">
        <v>1573</v>
      </c>
      <c r="B1286" s="1">
        <v>1.1959735187601701</v>
      </c>
      <c r="D1286" s="1">
        <v>1285</v>
      </c>
      <c r="E1286" s="1">
        <f>VLOOKUP(D1286,cells!$A$2:$C$1778,3,)</f>
        <v>0.48</v>
      </c>
      <c r="F1286" s="1">
        <f>VLOOKUP(D1286,Cells_calval!$A$2:$Z$1778,26,)</f>
        <v>0.39</v>
      </c>
      <c r="G1286" s="1">
        <f t="shared" si="21"/>
        <v>0.39</v>
      </c>
    </row>
    <row r="1287" spans="1:7" x14ac:dyDescent="0.25">
      <c r="A1287" s="1">
        <v>1575</v>
      </c>
      <c r="B1287" s="1">
        <v>0.31106143994850399</v>
      </c>
      <c r="D1287" s="1">
        <v>1286</v>
      </c>
      <c r="E1287" s="1">
        <f>VLOOKUP(D1287,cells!$A$2:$C$1778,3,)</f>
        <v>0.52</v>
      </c>
      <c r="F1287" s="1">
        <f>VLOOKUP(D1287,Cells_calval!$A$2:$Z$1778,26,)</f>
        <v>0.1</v>
      </c>
      <c r="G1287" s="1">
        <f t="shared" si="21"/>
        <v>0.1</v>
      </c>
    </row>
    <row r="1288" spans="1:7" x14ac:dyDescent="0.25">
      <c r="A1288" s="1">
        <v>1578</v>
      </c>
      <c r="B1288" s="1">
        <v>0.41320311544193</v>
      </c>
      <c r="D1288" s="1">
        <v>1287</v>
      </c>
      <c r="E1288" s="1">
        <f>VLOOKUP(D1288,cells!$A$2:$C$1778,3,)</f>
        <v>1.3032712107389547E-4</v>
      </c>
      <c r="F1288" s="1">
        <f>VLOOKUP(D1288,Cells_calval!$A$2:$Z$1778,26,)</f>
        <v>0.7</v>
      </c>
      <c r="G1288" s="1">
        <f t="shared" si="21"/>
        <v>0.7</v>
      </c>
    </row>
    <row r="1289" spans="1:7" x14ac:dyDescent="0.25">
      <c r="A1289" s="1">
        <v>1579</v>
      </c>
      <c r="B1289" s="1">
        <v>0.37622936904336601</v>
      </c>
      <c r="D1289" s="1">
        <v>1288</v>
      </c>
      <c r="E1289" s="1">
        <f>VLOOKUP(D1289,cells!$A$2:$C$1778,3,)</f>
        <v>0.01</v>
      </c>
      <c r="F1289" s="1">
        <f>VLOOKUP(D1289,Cells_calval!$A$2:$Z$1778,26,)</f>
        <v>0.63</v>
      </c>
      <c r="G1289" s="1">
        <f t="shared" si="21"/>
        <v>0.63</v>
      </c>
    </row>
    <row r="1290" spans="1:7" x14ac:dyDescent="0.25">
      <c r="A1290" s="1">
        <v>1581</v>
      </c>
      <c r="B1290" s="1">
        <v>0.36093493635391499</v>
      </c>
      <c r="D1290" s="1">
        <v>1289</v>
      </c>
      <c r="E1290" s="1">
        <f>VLOOKUP(D1290,cells!$A$2:$C$1778,3,)</f>
        <v>0.01</v>
      </c>
      <c r="F1290" s="1">
        <f>VLOOKUP(D1290,Cells_calval!$A$2:$Z$1778,26,)</f>
        <v>0.65</v>
      </c>
      <c r="G1290" s="1">
        <f t="shared" si="21"/>
        <v>0.65</v>
      </c>
    </row>
    <row r="1291" spans="1:7" x14ac:dyDescent="0.25">
      <c r="A1291" s="1">
        <v>1582</v>
      </c>
      <c r="B1291" s="1">
        <v>0.75350985422088201</v>
      </c>
      <c r="D1291" s="1">
        <v>1290</v>
      </c>
      <c r="E1291" s="1">
        <f>VLOOKUP(D1291,cells!$A$2:$C$1778,3,)</f>
        <v>0.43</v>
      </c>
      <c r="F1291" s="1">
        <f>VLOOKUP(D1291,Cells_calval!$A$2:$Z$1778,26,)</f>
        <v>0.54</v>
      </c>
      <c r="G1291" s="1">
        <f t="shared" si="21"/>
        <v>0.54</v>
      </c>
    </row>
    <row r="1292" spans="1:7" x14ac:dyDescent="0.25">
      <c r="A1292" s="1">
        <v>1585</v>
      </c>
      <c r="B1292" s="1">
        <v>1.18104982684974</v>
      </c>
      <c r="D1292" s="1">
        <v>1291</v>
      </c>
      <c r="E1292" s="1">
        <f>VLOOKUP(D1292,cells!$A$2:$C$1778,3,)</f>
        <v>0.39</v>
      </c>
      <c r="F1292" s="1">
        <f>VLOOKUP(D1292,Cells_calval!$A$2:$Z$1778,26,)</f>
        <v>0.3</v>
      </c>
      <c r="G1292" s="1">
        <f t="shared" si="21"/>
        <v>0.3</v>
      </c>
    </row>
    <row r="1293" spans="1:7" x14ac:dyDescent="0.25">
      <c r="A1293" s="1">
        <v>1586</v>
      </c>
      <c r="B1293" s="1">
        <v>0.290263988406676</v>
      </c>
      <c r="D1293" s="1">
        <v>1292</v>
      </c>
      <c r="E1293" s="1">
        <f>VLOOKUP(D1293,cells!$A$2:$C$1778,3,)</f>
        <v>0.08</v>
      </c>
      <c r="F1293" s="1">
        <f>VLOOKUP(D1293,Cells_calval!$A$2:$Z$1778,26,)</f>
        <v>0.62</v>
      </c>
      <c r="G1293" s="1">
        <f t="shared" si="21"/>
        <v>0.62</v>
      </c>
    </row>
    <row r="1294" spans="1:7" x14ac:dyDescent="0.25">
      <c r="A1294" s="1">
        <v>1587</v>
      </c>
      <c r="B1294" s="1">
        <v>0.831471464790421</v>
      </c>
      <c r="D1294" s="1">
        <v>1293</v>
      </c>
      <c r="E1294" s="1">
        <f>VLOOKUP(D1294,cells!$A$2:$C$1778,3,)</f>
        <v>0.08</v>
      </c>
      <c r="F1294" s="1">
        <f>VLOOKUP(D1294,Cells_calval!$A$2:$Z$1778,26,)</f>
        <v>0.64</v>
      </c>
      <c r="G1294" s="1">
        <f t="shared" si="21"/>
        <v>0.64</v>
      </c>
    </row>
    <row r="1295" spans="1:7" x14ac:dyDescent="0.25">
      <c r="A1295" s="1">
        <v>1588</v>
      </c>
      <c r="B1295" s="1">
        <v>0.78028501509331305</v>
      </c>
      <c r="D1295" s="1">
        <v>1294</v>
      </c>
      <c r="E1295" s="1">
        <f>VLOOKUP(D1295,cells!$A$2:$C$1778,3,)</f>
        <v>0.1</v>
      </c>
      <c r="F1295" s="1">
        <f>VLOOKUP(D1295,Cells_calval!$A$2:$Z$1778,26,)</f>
        <v>0.5</v>
      </c>
      <c r="G1295" s="1">
        <f t="shared" si="21"/>
        <v>0.5</v>
      </c>
    </row>
    <row r="1296" spans="1:7" x14ac:dyDescent="0.25">
      <c r="A1296" s="1">
        <v>1589</v>
      </c>
      <c r="B1296" s="1">
        <v>0.22757463080874499</v>
      </c>
      <c r="D1296" s="1">
        <v>1295</v>
      </c>
      <c r="E1296" s="1">
        <f>VLOOKUP(D1296,cells!$A$2:$C$1778,3,)</f>
        <v>0.02</v>
      </c>
      <c r="F1296" s="1">
        <f>VLOOKUP(D1296,Cells_calval!$A$2:$Z$1778,26,)</f>
        <v>0.47</v>
      </c>
      <c r="G1296" s="1">
        <f t="shared" si="21"/>
        <v>0.47</v>
      </c>
    </row>
    <row r="1297" spans="1:7" x14ac:dyDescent="0.25">
      <c r="A1297" s="1">
        <v>1593</v>
      </c>
      <c r="B1297" s="1">
        <v>0.64633424753891</v>
      </c>
      <c r="D1297" s="1">
        <v>1296</v>
      </c>
      <c r="E1297" s="1">
        <f>VLOOKUP(D1297,cells!$A$2:$C$1778,3,)</f>
        <v>1.1844331641285956E-2</v>
      </c>
      <c r="F1297" s="1">
        <f>VLOOKUP(D1297,Cells_calval!$A$2:$Z$1778,26,)</f>
        <v>0.56999999999999995</v>
      </c>
      <c r="G1297" s="1">
        <f t="shared" si="21"/>
        <v>0.56999999999999995</v>
      </c>
    </row>
    <row r="1298" spans="1:7" x14ac:dyDescent="0.25">
      <c r="A1298" s="1">
        <v>1595</v>
      </c>
      <c r="B1298" s="1">
        <v>0.47866301302842801</v>
      </c>
      <c r="D1298" s="1">
        <v>1297</v>
      </c>
      <c r="E1298" s="1">
        <f>VLOOKUP(D1298,cells!$A$2:$C$1778,3,)</f>
        <v>0.01</v>
      </c>
      <c r="F1298" s="1">
        <f>VLOOKUP(D1298,Cells_calval!$A$2:$Z$1778,26,)</f>
        <v>0.57999999999999996</v>
      </c>
      <c r="G1298" s="1">
        <f t="shared" si="21"/>
        <v>0.57999999999999996</v>
      </c>
    </row>
    <row r="1299" spans="1:7" x14ac:dyDescent="0.25">
      <c r="A1299" s="1">
        <v>1596</v>
      </c>
      <c r="B1299" s="1">
        <v>0.40554782736100298</v>
      </c>
      <c r="D1299" s="1">
        <v>1298</v>
      </c>
      <c r="E1299" s="1">
        <f>VLOOKUP(D1299,cells!$A$2:$C$1778,3,)</f>
        <v>0.02</v>
      </c>
      <c r="F1299" s="1">
        <f>VLOOKUP(D1299,Cells_calval!$A$2:$Z$1778,26,)</f>
        <v>0.6</v>
      </c>
      <c r="G1299" s="1">
        <f t="shared" si="21"/>
        <v>0.6</v>
      </c>
    </row>
    <row r="1300" spans="1:7" x14ac:dyDescent="0.25">
      <c r="A1300" s="1">
        <v>1598</v>
      </c>
      <c r="B1300" s="1">
        <v>0.76029516892056503</v>
      </c>
      <c r="D1300" s="1">
        <v>1299</v>
      </c>
      <c r="E1300" s="1">
        <f>VLOOKUP(D1300,cells!$A$2:$C$1778,3,)</f>
        <v>0.14000000000000001</v>
      </c>
      <c r="F1300" s="1">
        <f>VLOOKUP(D1300,Cells_calval!$A$2:$Z$1778,26,)</f>
        <v>0.6</v>
      </c>
      <c r="G1300" s="1">
        <f t="shared" si="21"/>
        <v>0.6</v>
      </c>
    </row>
    <row r="1301" spans="1:7" x14ac:dyDescent="0.25">
      <c r="A1301" s="1">
        <v>1600</v>
      </c>
      <c r="B1301" s="1">
        <v>0.66791967827627097</v>
      </c>
      <c r="D1301" s="1">
        <v>1300</v>
      </c>
      <c r="E1301" s="1">
        <f>VLOOKUP(D1301,cells!$A$2:$C$1778,3,)</f>
        <v>1</v>
      </c>
      <c r="F1301" s="1">
        <f>VLOOKUP(D1301,Cells_calval!$A$2:$Z$1778,26,)</f>
        <v>0</v>
      </c>
      <c r="G1301" s="1">
        <f t="shared" si="21"/>
        <v>0</v>
      </c>
    </row>
    <row r="1302" spans="1:7" x14ac:dyDescent="0.25">
      <c r="A1302" s="1">
        <v>1608</v>
      </c>
      <c r="B1302" s="1">
        <v>1.2494575097866001</v>
      </c>
      <c r="D1302" s="1">
        <v>1301</v>
      </c>
      <c r="E1302" s="1">
        <f>VLOOKUP(D1302,cells!$A$2:$C$1778,3,)</f>
        <v>0.26</v>
      </c>
      <c r="F1302" s="1">
        <f>VLOOKUP(D1302,Cells_calval!$A$2:$Z$1778,26,)</f>
        <v>0.56000000000000005</v>
      </c>
      <c r="G1302" s="1">
        <f t="shared" si="21"/>
        <v>0.56000000000000005</v>
      </c>
    </row>
    <row r="1303" spans="1:7" x14ac:dyDescent="0.25">
      <c r="A1303" s="1">
        <v>1609</v>
      </c>
      <c r="B1303" s="1">
        <v>1.6572711248791501</v>
      </c>
      <c r="D1303" s="1">
        <v>1302</v>
      </c>
      <c r="E1303" s="1">
        <f>VLOOKUP(D1303,cells!$A$2:$C$1778,3,)</f>
        <v>0.27</v>
      </c>
      <c r="F1303" s="1">
        <f>VLOOKUP(D1303,Cells_calval!$A$2:$Z$1778,26,)</f>
        <v>0.44</v>
      </c>
      <c r="G1303" s="1">
        <f t="shared" si="21"/>
        <v>0.44</v>
      </c>
    </row>
    <row r="1304" spans="1:7" x14ac:dyDescent="0.25">
      <c r="A1304" s="1">
        <v>1610</v>
      </c>
      <c r="B1304" s="1">
        <v>1.56739180219769</v>
      </c>
      <c r="D1304" s="1">
        <v>1303</v>
      </c>
      <c r="E1304" s="1">
        <f>VLOOKUP(D1304,cells!$A$2:$C$1778,3,)</f>
        <v>0.37</v>
      </c>
      <c r="F1304" s="1">
        <f>VLOOKUP(D1304,Cells_calval!$A$2:$Z$1778,26,)</f>
        <v>0.54</v>
      </c>
      <c r="G1304" s="1">
        <f t="shared" si="21"/>
        <v>0.54</v>
      </c>
    </row>
    <row r="1305" spans="1:7" x14ac:dyDescent="0.25">
      <c r="A1305" s="1">
        <v>1611</v>
      </c>
      <c r="B1305" s="1">
        <v>1.1780271201949899</v>
      </c>
      <c r="D1305" s="1">
        <v>1304</v>
      </c>
      <c r="E1305" s="1">
        <f>VLOOKUP(D1305,cells!$A$2:$C$1778,3,)</f>
        <v>0.06</v>
      </c>
      <c r="F1305" s="1">
        <f>VLOOKUP(D1305,Cells_calval!$A$2:$Z$1778,26,)</f>
        <v>0.46</v>
      </c>
      <c r="G1305" s="1">
        <f t="shared" si="21"/>
        <v>0.46</v>
      </c>
    </row>
    <row r="1306" spans="1:7" x14ac:dyDescent="0.25">
      <c r="A1306" s="1">
        <v>1617</v>
      </c>
      <c r="B1306" s="1">
        <v>0.51587462197372203</v>
      </c>
      <c r="D1306" s="1">
        <v>1305</v>
      </c>
      <c r="E1306" s="1">
        <f>VLOOKUP(D1306,cells!$A$2:$C$1778,3,)</f>
        <v>9.881422924901186E-3</v>
      </c>
      <c r="F1306" s="1">
        <f>VLOOKUP(D1306,Cells_calval!$A$2:$Z$1778,26,)</f>
        <v>0.47</v>
      </c>
      <c r="G1306" s="1">
        <f t="shared" si="21"/>
        <v>0.47</v>
      </c>
    </row>
    <row r="1307" spans="1:7" x14ac:dyDescent="0.25">
      <c r="A1307" s="1">
        <v>1619</v>
      </c>
      <c r="B1307" s="1">
        <v>1.24121747585451</v>
      </c>
      <c r="D1307" s="1">
        <v>1306</v>
      </c>
      <c r="E1307" s="1">
        <f>VLOOKUP(D1307,cells!$A$2:$C$1778,3,)</f>
        <v>0.02</v>
      </c>
      <c r="F1307" s="1">
        <f>VLOOKUP(D1307,Cells_calval!$A$2:$Z$1778,26,)</f>
        <v>0.57999999999999996</v>
      </c>
      <c r="G1307" s="1">
        <f t="shared" si="21"/>
        <v>0.57999999999999996</v>
      </c>
    </row>
    <row r="1308" spans="1:7" x14ac:dyDescent="0.25">
      <c r="A1308" s="1">
        <v>1620</v>
      </c>
      <c r="B1308" s="1">
        <v>0.79176949171524802</v>
      </c>
      <c r="D1308" s="1">
        <v>1307</v>
      </c>
      <c r="E1308" s="1">
        <f>VLOOKUP(D1308,cells!$A$2:$C$1778,3,)</f>
        <v>0.39</v>
      </c>
      <c r="F1308" s="1">
        <f>VLOOKUP(D1308,Cells_calval!$A$2:$Z$1778,26,)</f>
        <v>0.34</v>
      </c>
      <c r="G1308" s="1">
        <f t="shared" si="21"/>
        <v>0.34</v>
      </c>
    </row>
    <row r="1309" spans="1:7" x14ac:dyDescent="0.25">
      <c r="A1309" s="1">
        <v>1621</v>
      </c>
      <c r="B1309" s="1">
        <v>0.19679096775341101</v>
      </c>
      <c r="D1309" s="1">
        <v>1308</v>
      </c>
      <c r="E1309" s="1">
        <f>VLOOKUP(D1309,cells!$A$2:$C$1778,3,)</f>
        <v>0.02</v>
      </c>
      <c r="F1309" s="1">
        <f>VLOOKUP(D1309,Cells_calval!$A$2:$Z$1778,26,)</f>
        <v>0.45</v>
      </c>
      <c r="G1309" s="1">
        <f t="shared" si="21"/>
        <v>0.45</v>
      </c>
    </row>
    <row r="1310" spans="1:7" x14ac:dyDescent="0.25">
      <c r="A1310" s="1">
        <v>1622</v>
      </c>
      <c r="B1310" s="1">
        <v>1.0218057687545801</v>
      </c>
      <c r="D1310" s="1">
        <v>1309</v>
      </c>
      <c r="E1310" s="1">
        <f>VLOOKUP(D1310,cells!$A$2:$C$1778,3,)</f>
        <v>0.49</v>
      </c>
      <c r="F1310" s="1">
        <f>VLOOKUP(D1310,Cells_calval!$A$2:$Z$1778,26,)</f>
        <v>0.56000000000000005</v>
      </c>
      <c r="G1310" s="1">
        <f t="shared" si="21"/>
        <v>0.56000000000000005</v>
      </c>
    </row>
    <row r="1311" spans="1:7" x14ac:dyDescent="0.25">
      <c r="A1311" s="1">
        <v>1623</v>
      </c>
      <c r="B1311" s="1">
        <v>0.67067068171426203</v>
      </c>
      <c r="D1311" s="1">
        <v>1310</v>
      </c>
      <c r="E1311" s="1">
        <f>VLOOKUP(D1311,cells!$A$2:$C$1778,3,)</f>
        <v>0.64</v>
      </c>
      <c r="F1311" s="1">
        <f>VLOOKUP(D1311,Cells_calval!$A$2:$Z$1778,26,)</f>
        <v>0.47</v>
      </c>
      <c r="G1311" s="1">
        <f t="shared" si="21"/>
        <v>0.47</v>
      </c>
    </row>
    <row r="1312" spans="1:7" x14ac:dyDescent="0.25">
      <c r="A1312" s="1">
        <v>1624</v>
      </c>
      <c r="B1312" s="1">
        <v>1.0944210989693099</v>
      </c>
      <c r="D1312" s="1">
        <v>1311</v>
      </c>
      <c r="E1312" s="1">
        <f>VLOOKUP(D1312,cells!$A$2:$C$1778,3,)</f>
        <v>0.16287850373815418</v>
      </c>
      <c r="F1312" s="1">
        <f>VLOOKUP(D1312,Cells_calval!$A$2:$Z$1778,26,)</f>
        <v>0.53</v>
      </c>
      <c r="G1312" s="1">
        <f t="shared" si="21"/>
        <v>0.53</v>
      </c>
    </row>
    <row r="1313" spans="1:7" x14ac:dyDescent="0.25">
      <c r="A1313" s="1">
        <v>1625</v>
      </c>
      <c r="B1313" s="1">
        <v>0.39420271335920598</v>
      </c>
      <c r="D1313" s="1">
        <v>1312</v>
      </c>
      <c r="E1313" s="1">
        <f>VLOOKUP(D1313,cells!$A$2:$C$1778,3,)</f>
        <v>0.02</v>
      </c>
      <c r="F1313" s="1">
        <f>VLOOKUP(D1313,Cells_calval!$A$2:$Z$1778,26,)</f>
        <v>0.4</v>
      </c>
      <c r="G1313" s="1">
        <f t="shared" si="21"/>
        <v>0.4</v>
      </c>
    </row>
    <row r="1314" spans="1:7" x14ac:dyDescent="0.25">
      <c r="A1314" s="1">
        <v>1627</v>
      </c>
      <c r="B1314" s="1">
        <v>1.1196381004232701</v>
      </c>
      <c r="D1314" s="1">
        <v>1313</v>
      </c>
      <c r="E1314" s="1">
        <f>VLOOKUP(D1314,cells!$A$2:$C$1778,3,)</f>
        <v>0.1</v>
      </c>
      <c r="F1314" s="1">
        <f>VLOOKUP(D1314,Cells_calval!$A$2:$Z$1778,26,)</f>
        <v>0.46</v>
      </c>
      <c r="G1314" s="1">
        <f t="shared" si="21"/>
        <v>0.46</v>
      </c>
    </row>
    <row r="1315" spans="1:7" x14ac:dyDescent="0.25">
      <c r="A1315" s="1">
        <v>1635</v>
      </c>
      <c r="B1315" s="1">
        <v>0.78555309038730103</v>
      </c>
      <c r="D1315" s="1">
        <v>1314</v>
      </c>
      <c r="E1315" s="1">
        <f>VLOOKUP(D1315,cells!$A$2:$C$1778,3,)</f>
        <v>0.31</v>
      </c>
      <c r="F1315" s="1">
        <f>VLOOKUP(D1315,Cells_calval!$A$2:$Z$1778,26,)</f>
        <v>0.47</v>
      </c>
      <c r="G1315" s="1">
        <f t="shared" si="21"/>
        <v>0.47</v>
      </c>
    </row>
    <row r="1316" spans="1:7" x14ac:dyDescent="0.25">
      <c r="A1316" s="1">
        <v>1636</v>
      </c>
      <c r="B1316" s="1">
        <v>0.41413242173361903</v>
      </c>
      <c r="D1316" s="1">
        <v>1315</v>
      </c>
      <c r="E1316" s="1">
        <f>VLOOKUP(D1316,cells!$A$2:$C$1778,3,)</f>
        <v>0.17</v>
      </c>
      <c r="F1316" s="1">
        <f>VLOOKUP(D1316,Cells_calval!$A$2:$Z$1778,26,)</f>
        <v>0.35</v>
      </c>
      <c r="G1316" s="1">
        <f t="shared" si="21"/>
        <v>0.35</v>
      </c>
    </row>
    <row r="1317" spans="1:7" x14ac:dyDescent="0.25">
      <c r="A1317" s="1">
        <v>1638</v>
      </c>
      <c r="B1317" s="1">
        <v>0.888524064755428</v>
      </c>
      <c r="D1317" s="1">
        <v>1316</v>
      </c>
      <c r="E1317" s="1">
        <f>VLOOKUP(D1317,cells!$A$2:$C$1778,3,)</f>
        <v>0.38</v>
      </c>
      <c r="F1317" s="1">
        <f>VLOOKUP(D1317,Cells_calval!$A$2:$Z$1778,26,)</f>
        <v>0.63</v>
      </c>
      <c r="G1317" s="1">
        <f t="shared" si="21"/>
        <v>0.63</v>
      </c>
    </row>
    <row r="1318" spans="1:7" x14ac:dyDescent="0.25">
      <c r="A1318" s="1">
        <v>1639</v>
      </c>
      <c r="B1318" s="1">
        <v>0.34034512381596499</v>
      </c>
      <c r="D1318" s="1">
        <v>1317</v>
      </c>
      <c r="E1318" s="1">
        <f>VLOOKUP(D1318,cells!$A$2:$C$1778,3,)</f>
        <v>0.18</v>
      </c>
      <c r="F1318" s="1">
        <f>VLOOKUP(D1318,Cells_calval!$A$2:$Z$1778,26,)</f>
        <v>0.61</v>
      </c>
      <c r="G1318" s="1">
        <f t="shared" si="21"/>
        <v>0.61</v>
      </c>
    </row>
    <row r="1319" spans="1:7" x14ac:dyDescent="0.25">
      <c r="A1319" s="1">
        <v>1640</v>
      </c>
      <c r="B1319" s="1">
        <v>0.33091758154216</v>
      </c>
      <c r="D1319" s="1">
        <v>1318</v>
      </c>
      <c r="E1319" s="1">
        <f>VLOOKUP(D1319,cells!$A$2:$C$1778,3,)</f>
        <v>0.4</v>
      </c>
      <c r="F1319" s="1">
        <f>VLOOKUP(D1319,Cells_calval!$A$2:$Z$1778,26,)</f>
        <v>0.47</v>
      </c>
      <c r="G1319" s="1">
        <f t="shared" si="21"/>
        <v>0.47</v>
      </c>
    </row>
    <row r="1320" spans="1:7" x14ac:dyDescent="0.25">
      <c r="A1320" s="1">
        <v>1641</v>
      </c>
      <c r="B1320" s="1">
        <v>0.42327656878651199</v>
      </c>
      <c r="D1320" s="1">
        <v>1319</v>
      </c>
      <c r="E1320" s="1">
        <f>VLOOKUP(D1320,cells!$A$2:$C$1778,3,)</f>
        <v>0.16</v>
      </c>
      <c r="F1320" s="1">
        <f>VLOOKUP(D1320,Cells_calval!$A$2:$Z$1778,26,)</f>
        <v>0.52</v>
      </c>
      <c r="G1320" s="1">
        <f t="shared" si="21"/>
        <v>0.52</v>
      </c>
    </row>
    <row r="1321" spans="1:7" x14ac:dyDescent="0.25">
      <c r="A1321" s="1">
        <v>1643</v>
      </c>
      <c r="B1321" s="1">
        <v>2.29819252749598</v>
      </c>
      <c r="D1321" s="1">
        <v>1320</v>
      </c>
      <c r="E1321" s="1">
        <f>VLOOKUP(D1321,cells!$A$2:$C$1778,3,)</f>
        <v>0.22</v>
      </c>
      <c r="F1321" s="1">
        <f>VLOOKUP(D1321,Cells_calval!$A$2:$Z$1778,26,)</f>
        <v>0.44</v>
      </c>
      <c r="G1321" s="1">
        <f t="shared" si="21"/>
        <v>0.44</v>
      </c>
    </row>
    <row r="1322" spans="1:7" x14ac:dyDescent="0.25">
      <c r="A1322" s="1">
        <v>1645</v>
      </c>
      <c r="B1322" s="1">
        <v>1.31817051994143</v>
      </c>
      <c r="D1322" s="1">
        <v>1321</v>
      </c>
      <c r="E1322" s="1">
        <f>VLOOKUP(D1322,cells!$A$2:$C$1778,3,)</f>
        <v>0.51</v>
      </c>
      <c r="F1322" s="1">
        <f>VLOOKUP(D1322,Cells_calval!$A$2:$Z$1778,26,)</f>
        <v>0.98</v>
      </c>
      <c r="G1322" s="1">
        <f t="shared" si="21"/>
        <v>0.98</v>
      </c>
    </row>
    <row r="1323" spans="1:7" x14ac:dyDescent="0.25">
      <c r="A1323" s="1">
        <v>1646</v>
      </c>
      <c r="B1323" s="1">
        <v>1.09544637596522</v>
      </c>
      <c r="D1323" s="1">
        <v>1322</v>
      </c>
      <c r="E1323" s="1">
        <f>VLOOKUP(D1323,cells!$A$2:$C$1778,3,)</f>
        <v>0.91</v>
      </c>
      <c r="F1323" s="1">
        <f>VLOOKUP(D1323,Cells_calval!$A$2:$Z$1778,26,)</f>
        <v>2.16</v>
      </c>
      <c r="G1323" s="1">
        <f t="shared" si="21"/>
        <v>2.16</v>
      </c>
    </row>
    <row r="1324" spans="1:7" x14ac:dyDescent="0.25">
      <c r="A1324" s="1">
        <v>1647</v>
      </c>
      <c r="B1324" s="1">
        <v>1.8668621136885299</v>
      </c>
      <c r="D1324" s="1">
        <v>1323</v>
      </c>
      <c r="E1324" s="1">
        <f>VLOOKUP(D1324,cells!$A$2:$C$1778,3,)</f>
        <v>0.6</v>
      </c>
      <c r="F1324" s="1">
        <f>VLOOKUP(D1324,Cells_calval!$A$2:$Z$1778,26,)</f>
        <v>0.8</v>
      </c>
      <c r="G1324" s="1">
        <f t="shared" si="21"/>
        <v>0.8</v>
      </c>
    </row>
    <row r="1325" spans="1:7" x14ac:dyDescent="0.25">
      <c r="A1325" s="1">
        <v>1648</v>
      </c>
      <c r="B1325" s="1">
        <v>2.3343411042161599</v>
      </c>
      <c r="D1325" s="1">
        <v>1324</v>
      </c>
      <c r="E1325" s="1">
        <f>VLOOKUP(D1325,cells!$A$2:$C$1778,3,)</f>
        <v>0.97</v>
      </c>
      <c r="F1325" s="1">
        <f>VLOOKUP(D1325,Cells_calval!$A$2:$Z$1778,26,)</f>
        <v>0.5</v>
      </c>
      <c r="G1325" s="1">
        <f t="shared" si="21"/>
        <v>0.5</v>
      </c>
    </row>
    <row r="1326" spans="1:7" x14ac:dyDescent="0.25">
      <c r="A1326" s="1">
        <v>1649</v>
      </c>
      <c r="B1326" s="1">
        <v>1.0223150025419401</v>
      </c>
      <c r="D1326" s="1">
        <v>1325</v>
      </c>
      <c r="E1326" s="1">
        <f>VLOOKUP(D1326,cells!$A$2:$C$1778,3,)</f>
        <v>0.7</v>
      </c>
      <c r="F1326" s="1">
        <f>VLOOKUP(D1326,Cells_calval!$A$2:$Z$1778,26,)</f>
        <v>2.4300000000000002</v>
      </c>
      <c r="G1326" s="1">
        <f t="shared" si="21"/>
        <v>2.4300000000000002</v>
      </c>
    </row>
    <row r="1327" spans="1:7" x14ac:dyDescent="0.25">
      <c r="A1327" s="1">
        <v>1650</v>
      </c>
      <c r="B1327" s="1">
        <v>0.46134388627248402</v>
      </c>
      <c r="D1327" s="1">
        <v>1326</v>
      </c>
      <c r="E1327" s="1">
        <f>VLOOKUP(D1327,cells!$A$2:$C$1778,3,)</f>
        <v>0.9</v>
      </c>
      <c r="F1327" s="1">
        <f>VLOOKUP(D1327,Cells_calval!$A$2:$Z$1778,26,)</f>
        <v>1.56</v>
      </c>
      <c r="G1327" s="1">
        <f t="shared" si="21"/>
        <v>1.56</v>
      </c>
    </row>
    <row r="1328" spans="1:7" x14ac:dyDescent="0.25">
      <c r="A1328" s="1">
        <v>1651</v>
      </c>
      <c r="B1328" s="1">
        <v>2.2316115578321001</v>
      </c>
      <c r="D1328" s="1">
        <v>1327</v>
      </c>
      <c r="E1328" s="1">
        <f>VLOOKUP(D1328,cells!$A$2:$C$1778,3,)</f>
        <v>0.32</v>
      </c>
      <c r="F1328" s="1">
        <f>VLOOKUP(D1328,Cells_calval!$A$2:$Z$1778,26,)</f>
        <v>0.86</v>
      </c>
      <c r="G1328" s="1">
        <f t="shared" si="21"/>
        <v>0.86</v>
      </c>
    </row>
    <row r="1329" spans="1:7" x14ac:dyDescent="0.25">
      <c r="A1329" s="1">
        <v>1652</v>
      </c>
      <c r="B1329" s="1">
        <v>0.65623027487152297</v>
      </c>
      <c r="D1329" s="1">
        <v>1328</v>
      </c>
      <c r="E1329" s="1">
        <f>VLOOKUP(D1329,cells!$A$2:$C$1778,3,)</f>
        <v>0.32</v>
      </c>
      <c r="F1329" s="1">
        <f>VLOOKUP(D1329,Cells_calval!$A$2:$Z$1778,26,)</f>
        <v>0.66</v>
      </c>
      <c r="G1329" s="1">
        <f t="shared" si="21"/>
        <v>0.66</v>
      </c>
    </row>
    <row r="1330" spans="1:7" x14ac:dyDescent="0.25">
      <c r="A1330" s="1">
        <v>1653</v>
      </c>
      <c r="B1330" s="1">
        <v>4.5034035209665202</v>
      </c>
      <c r="D1330" s="1">
        <v>1329</v>
      </c>
      <c r="E1330" s="1">
        <f>VLOOKUP(D1330,cells!$A$2:$C$1778,3,)</f>
        <v>0.28999999999999998</v>
      </c>
      <c r="F1330" s="1">
        <f>VLOOKUP(D1330,Cells_calval!$A$2:$Z$1778,26,)</f>
        <v>0.56999999999999995</v>
      </c>
      <c r="G1330" s="1">
        <f t="shared" si="21"/>
        <v>0.56999999999999995</v>
      </c>
    </row>
    <row r="1331" spans="1:7" x14ac:dyDescent="0.25">
      <c r="A1331" s="1">
        <v>1654</v>
      </c>
      <c r="B1331" s="1">
        <v>0.32699019784622202</v>
      </c>
      <c r="D1331" s="1">
        <v>1330</v>
      </c>
      <c r="E1331" s="1">
        <f>VLOOKUP(D1331,cells!$A$2:$C$1778,3,)</f>
        <v>0.12</v>
      </c>
      <c r="F1331" s="1">
        <f>VLOOKUP(D1331,Cells_calval!$A$2:$Z$1778,26,)</f>
        <v>0.62</v>
      </c>
      <c r="G1331" s="1">
        <f t="shared" si="21"/>
        <v>0.62</v>
      </c>
    </row>
    <row r="1332" spans="1:7" x14ac:dyDescent="0.25">
      <c r="D1332" s="1">
        <v>1331</v>
      </c>
      <c r="E1332" s="1">
        <f>VLOOKUP(D1332,cells!$A$2:$C$1778,3,)</f>
        <v>0.06</v>
      </c>
      <c r="F1332" s="1">
        <f>VLOOKUP(D1332,Cells_calval!$A$2:$Z$1778,26,)</f>
        <v>0.62</v>
      </c>
      <c r="G1332" s="1">
        <f t="shared" si="21"/>
        <v>0.62</v>
      </c>
    </row>
    <row r="1333" spans="1:7" x14ac:dyDescent="0.25">
      <c r="D1333" s="1">
        <v>1332</v>
      </c>
      <c r="E1333" s="1">
        <f>VLOOKUP(D1333,cells!$A$2:$C$1778,3,)</f>
        <v>0.03</v>
      </c>
      <c r="F1333" s="1">
        <f>VLOOKUP(D1333,Cells_calval!$A$2:$Z$1778,26,)</f>
        <v>0.92</v>
      </c>
      <c r="G1333" s="1">
        <f t="shared" si="21"/>
        <v>0.92</v>
      </c>
    </row>
    <row r="1334" spans="1:7" x14ac:dyDescent="0.25">
      <c r="D1334" s="1">
        <v>1333</v>
      </c>
      <c r="E1334" s="1">
        <f>VLOOKUP(D1334,cells!$A$2:$C$1778,3,)</f>
        <v>1</v>
      </c>
      <c r="F1334" s="1">
        <f>VLOOKUP(D1334,Cells_calval!$A$2:$Z$1778,26,)</f>
        <v>0</v>
      </c>
      <c r="G1334" s="1">
        <f t="shared" si="21"/>
        <v>0</v>
      </c>
    </row>
    <row r="1335" spans="1:7" x14ac:dyDescent="0.25">
      <c r="D1335" s="1">
        <v>1334</v>
      </c>
      <c r="E1335" s="1">
        <f>VLOOKUP(D1335,cells!$A$2:$C$1778,3,)</f>
        <v>1</v>
      </c>
      <c r="F1335" s="1">
        <f>VLOOKUP(D1335,Cells_calval!$A$2:$Z$1778,26,)</f>
        <v>0</v>
      </c>
      <c r="G1335" s="1">
        <f t="shared" si="21"/>
        <v>0</v>
      </c>
    </row>
    <row r="1336" spans="1:7" x14ac:dyDescent="0.25">
      <c r="D1336" s="1">
        <v>1335</v>
      </c>
      <c r="E1336" s="1">
        <f>VLOOKUP(D1336,cells!$A$2:$C$1778,3,)</f>
        <v>1</v>
      </c>
      <c r="F1336" s="1">
        <f>VLOOKUP(D1336,Cells_calval!$A$2:$Z$1778,26,)</f>
        <v>0</v>
      </c>
      <c r="G1336" s="1">
        <f t="shared" si="21"/>
        <v>0</v>
      </c>
    </row>
    <row r="1337" spans="1:7" x14ac:dyDescent="0.25">
      <c r="D1337" s="1">
        <v>1336</v>
      </c>
      <c r="E1337" s="1">
        <f>VLOOKUP(D1337,cells!$A$2:$C$1778,3,)</f>
        <v>1</v>
      </c>
      <c r="F1337" s="1">
        <f>VLOOKUP(D1337,Cells_calval!$A$2:$Z$1778,26,)</f>
        <v>0</v>
      </c>
      <c r="G1337" s="1">
        <f t="shared" si="21"/>
        <v>0</v>
      </c>
    </row>
    <row r="1338" spans="1:7" x14ac:dyDescent="0.25">
      <c r="D1338" s="1">
        <v>1337</v>
      </c>
      <c r="E1338" s="1">
        <f>VLOOKUP(D1338,cells!$A$2:$C$1778,3,)</f>
        <v>1</v>
      </c>
      <c r="F1338" s="1">
        <f>VLOOKUP(D1338,Cells_calval!$A$2:$Z$1778,26,)</f>
        <v>0</v>
      </c>
      <c r="G1338" s="1">
        <f t="shared" si="21"/>
        <v>0</v>
      </c>
    </row>
    <row r="1339" spans="1:7" x14ac:dyDescent="0.25">
      <c r="D1339" s="1">
        <v>1338</v>
      </c>
      <c r="E1339" s="1">
        <f>VLOOKUP(D1339,cells!$A$2:$C$1778,3,)</f>
        <v>1</v>
      </c>
      <c r="F1339" s="1">
        <f>VLOOKUP(D1339,Cells_calval!$A$2:$Z$1778,26,)</f>
        <v>0</v>
      </c>
      <c r="G1339" s="1">
        <f t="shared" si="21"/>
        <v>0</v>
      </c>
    </row>
    <row r="1340" spans="1:7" x14ac:dyDescent="0.25">
      <c r="D1340" s="1">
        <v>1339</v>
      </c>
      <c r="E1340" s="1">
        <f>VLOOKUP(D1340,cells!$A$2:$C$1778,3,)</f>
        <v>1</v>
      </c>
      <c r="F1340" s="1">
        <f>VLOOKUP(D1340,Cells_calval!$A$2:$Z$1778,26,)</f>
        <v>0</v>
      </c>
      <c r="G1340" s="1">
        <f t="shared" si="21"/>
        <v>0</v>
      </c>
    </row>
    <row r="1341" spans="1:7" x14ac:dyDescent="0.25">
      <c r="D1341" s="1">
        <v>1340</v>
      </c>
      <c r="E1341" s="1">
        <f>VLOOKUP(D1341,cells!$A$2:$C$1778,3,)</f>
        <v>1</v>
      </c>
      <c r="F1341" s="1">
        <f>VLOOKUP(D1341,Cells_calval!$A$2:$Z$1778,26,)</f>
        <v>0</v>
      </c>
      <c r="G1341" s="1">
        <f t="shared" si="21"/>
        <v>0</v>
      </c>
    </row>
    <row r="1342" spans="1:7" x14ac:dyDescent="0.25">
      <c r="D1342" s="1">
        <v>1341</v>
      </c>
      <c r="E1342" s="1">
        <f>VLOOKUP(D1342,cells!$A$2:$C$1778,3,)</f>
        <v>0.8</v>
      </c>
      <c r="F1342" s="1">
        <f>VLOOKUP(D1342,Cells_calval!$A$2:$Z$1778,26,)</f>
        <v>0.63</v>
      </c>
      <c r="G1342" s="1">
        <f t="shared" si="21"/>
        <v>0.63</v>
      </c>
    </row>
    <row r="1343" spans="1:7" x14ac:dyDescent="0.25">
      <c r="D1343" s="1">
        <v>1342</v>
      </c>
      <c r="E1343" s="1">
        <f>VLOOKUP(D1343,cells!$A$2:$C$1778,3,)</f>
        <v>0.5</v>
      </c>
      <c r="F1343" s="1">
        <f>VLOOKUP(D1343,Cells_calval!$A$2:$Z$1778,26,)</f>
        <v>1.1599999999999999</v>
      </c>
      <c r="G1343" s="1">
        <f t="shared" si="21"/>
        <v>1.1599999999999999</v>
      </c>
    </row>
    <row r="1344" spans="1:7" x14ac:dyDescent="0.25">
      <c r="D1344" s="1">
        <v>1343</v>
      </c>
      <c r="E1344" s="1">
        <f>VLOOKUP(D1344,cells!$A$2:$C$1778,3,)</f>
        <v>1</v>
      </c>
      <c r="F1344" s="1">
        <f>VLOOKUP(D1344,Cells_calval!$A$2:$Z$1778,26,)</f>
        <v>-8.86</v>
      </c>
      <c r="G1344" s="1">
        <f t="shared" si="21"/>
        <v>0.46630908870967758</v>
      </c>
    </row>
    <row r="1345" spans="4:7" x14ac:dyDescent="0.25">
      <c r="D1345" s="1">
        <v>1344</v>
      </c>
      <c r="E1345" s="1">
        <f>VLOOKUP(D1345,cells!$A$2:$C$1778,3,)</f>
        <v>0.37</v>
      </c>
      <c r="F1345" s="1">
        <f>VLOOKUP(D1345,Cells_calval!$A$2:$Z$1778,26,)</f>
        <v>0.94</v>
      </c>
      <c r="G1345" s="1">
        <f t="shared" si="21"/>
        <v>0.94</v>
      </c>
    </row>
    <row r="1346" spans="4:7" x14ac:dyDescent="0.25">
      <c r="D1346" s="1">
        <v>1345</v>
      </c>
      <c r="E1346" s="1">
        <f>VLOOKUP(D1346,cells!$A$2:$C$1778,3,)</f>
        <v>1</v>
      </c>
      <c r="F1346" s="1">
        <f>VLOOKUP(D1346,Cells_calval!$A$2:$Z$1778,26,)</f>
        <v>0</v>
      </c>
      <c r="G1346" s="1">
        <f t="shared" si="21"/>
        <v>0</v>
      </c>
    </row>
    <row r="1347" spans="4:7" x14ac:dyDescent="0.25">
      <c r="D1347" s="1">
        <v>1346</v>
      </c>
      <c r="E1347" s="1">
        <f>VLOOKUP(D1347,cells!$A$2:$C$1778,3,)</f>
        <v>1</v>
      </c>
      <c r="F1347" s="1">
        <f>VLOOKUP(D1347,Cells_calval!$A$2:$Z$1778,26,)</f>
        <v>0</v>
      </c>
      <c r="G1347" s="1">
        <f t="shared" ref="G1347:G1410" si="22">IF(F1347&gt;100,AVERAGEIF($F$2:$F$1778,"&lt;20"),IF(F1347&lt;0,AVERAGEIF($F$2:$F$1778,"&lt;20"),F1347))</f>
        <v>0</v>
      </c>
    </row>
    <row r="1348" spans="4:7" x14ac:dyDescent="0.25">
      <c r="D1348" s="1">
        <v>1347</v>
      </c>
      <c r="E1348" s="1">
        <f>VLOOKUP(D1348,cells!$A$2:$C$1778,3,)</f>
        <v>0.75</v>
      </c>
      <c r="F1348" s="1">
        <f>VLOOKUP(D1348,Cells_calval!$A$2:$Z$1778,26,)</f>
        <v>0.73</v>
      </c>
      <c r="G1348" s="1">
        <f t="shared" si="22"/>
        <v>0.73</v>
      </c>
    </row>
    <row r="1349" spans="4:7" x14ac:dyDescent="0.25">
      <c r="D1349" s="1">
        <v>1348</v>
      </c>
      <c r="E1349" s="1">
        <f>VLOOKUP(D1349,cells!$A$2:$C$1778,3,)</f>
        <v>1</v>
      </c>
      <c r="F1349" s="1">
        <f>VLOOKUP(D1349,Cells_calval!$A$2:$Z$1778,26,)</f>
        <v>0</v>
      </c>
      <c r="G1349" s="1">
        <f t="shared" si="22"/>
        <v>0</v>
      </c>
    </row>
    <row r="1350" spans="4:7" x14ac:dyDescent="0.25">
      <c r="D1350" s="1">
        <v>1349</v>
      </c>
      <c r="E1350" s="1">
        <f>VLOOKUP(D1350,cells!$A$2:$C$1778,3,)</f>
        <v>1</v>
      </c>
      <c r="F1350" s="1">
        <f>VLOOKUP(D1350,Cells_calval!$A$2:$Z$1778,26,)</f>
        <v>0</v>
      </c>
      <c r="G1350" s="1">
        <f t="shared" si="22"/>
        <v>0</v>
      </c>
    </row>
    <row r="1351" spans="4:7" x14ac:dyDescent="0.25">
      <c r="D1351" s="1">
        <v>1350</v>
      </c>
      <c r="E1351" s="1">
        <f>VLOOKUP(D1351,cells!$A$2:$C$1778,3,)</f>
        <v>0.98</v>
      </c>
      <c r="F1351" s="1">
        <f>VLOOKUP(D1351,Cells_calval!$A$2:$Z$1778,26,)</f>
        <v>-6</v>
      </c>
      <c r="G1351" s="1">
        <f t="shared" si="22"/>
        <v>0.46630908870967758</v>
      </c>
    </row>
    <row r="1352" spans="4:7" x14ac:dyDescent="0.25">
      <c r="D1352" s="1">
        <v>1351</v>
      </c>
      <c r="E1352" s="1">
        <f>VLOOKUP(D1352,cells!$A$2:$C$1778,3,)</f>
        <v>1</v>
      </c>
      <c r="F1352" s="1">
        <f>VLOOKUP(D1352,Cells_calval!$A$2:$Z$1778,26,)</f>
        <v>0</v>
      </c>
      <c r="G1352" s="1">
        <f t="shared" si="22"/>
        <v>0</v>
      </c>
    </row>
    <row r="1353" spans="4:7" x14ac:dyDescent="0.25">
      <c r="D1353" s="1">
        <v>1352</v>
      </c>
      <c r="E1353" s="1">
        <f>VLOOKUP(D1353,cells!$A$2:$C$1778,3,)</f>
        <v>1</v>
      </c>
      <c r="F1353" s="1">
        <f>VLOOKUP(D1353,Cells_calval!$A$2:$Z$1778,26,)</f>
        <v>0</v>
      </c>
      <c r="G1353" s="1">
        <f t="shared" si="22"/>
        <v>0</v>
      </c>
    </row>
    <row r="1354" spans="4:7" x14ac:dyDescent="0.25">
      <c r="D1354" s="1">
        <v>1353</v>
      </c>
      <c r="E1354" s="1">
        <f>VLOOKUP(D1354,cells!$A$2:$C$1778,3,)</f>
        <v>1</v>
      </c>
      <c r="F1354" s="1">
        <f>VLOOKUP(D1354,Cells_calval!$A$2:$Z$1778,26,)</f>
        <v>0</v>
      </c>
      <c r="G1354" s="1">
        <f t="shared" si="22"/>
        <v>0</v>
      </c>
    </row>
    <row r="1355" spans="4:7" x14ac:dyDescent="0.25">
      <c r="D1355" s="1">
        <v>1354</v>
      </c>
      <c r="E1355" s="1">
        <f>VLOOKUP(D1355,cells!$A$2:$C$1778,3,)</f>
        <v>0.83</v>
      </c>
      <c r="F1355" s="1">
        <f>VLOOKUP(D1355,Cells_calval!$A$2:$Z$1778,26,)</f>
        <v>0.62</v>
      </c>
      <c r="G1355" s="1">
        <f t="shared" si="22"/>
        <v>0.62</v>
      </c>
    </row>
    <row r="1356" spans="4:7" x14ac:dyDescent="0.25">
      <c r="D1356" s="1">
        <v>1355</v>
      </c>
      <c r="E1356" s="1">
        <f>VLOOKUP(D1356,cells!$A$2:$C$1778,3,)</f>
        <v>0.85</v>
      </c>
      <c r="F1356" s="1">
        <f>VLOOKUP(D1356,Cells_calval!$A$2:$Z$1778,26,)</f>
        <v>0.57999999999999996</v>
      </c>
      <c r="G1356" s="1">
        <f t="shared" si="22"/>
        <v>0.57999999999999996</v>
      </c>
    </row>
    <row r="1357" spans="4:7" x14ac:dyDescent="0.25">
      <c r="D1357" s="1">
        <v>1356</v>
      </c>
      <c r="E1357" s="1">
        <f>VLOOKUP(D1357,cells!$A$2:$C$1778,3,)</f>
        <v>0.78</v>
      </c>
      <c r="F1357" s="1">
        <f>VLOOKUP(D1357,Cells_calval!$A$2:$Z$1778,26,)</f>
        <v>0.52</v>
      </c>
      <c r="G1357" s="1">
        <f t="shared" si="22"/>
        <v>0.52</v>
      </c>
    </row>
    <row r="1358" spans="4:7" x14ac:dyDescent="0.25">
      <c r="D1358" s="1">
        <v>1357</v>
      </c>
      <c r="E1358" s="1">
        <f>VLOOKUP(D1358,cells!$A$2:$C$1778,3,)</f>
        <v>0.93</v>
      </c>
      <c r="F1358" s="1">
        <f>VLOOKUP(D1358,Cells_calval!$A$2:$Z$1778,26,)</f>
        <v>0.75</v>
      </c>
      <c r="G1358" s="1">
        <f t="shared" si="22"/>
        <v>0.75</v>
      </c>
    </row>
    <row r="1359" spans="4:7" x14ac:dyDescent="0.25">
      <c r="D1359" s="1">
        <v>1358</v>
      </c>
      <c r="E1359" s="1">
        <f>VLOOKUP(D1359,cells!$A$2:$C$1778,3,)</f>
        <v>0.71</v>
      </c>
      <c r="F1359" s="1">
        <f>VLOOKUP(D1359,Cells_calval!$A$2:$Z$1778,26,)</f>
        <v>0.5</v>
      </c>
      <c r="G1359" s="1">
        <f t="shared" si="22"/>
        <v>0.5</v>
      </c>
    </row>
    <row r="1360" spans="4:7" x14ac:dyDescent="0.25">
      <c r="D1360" s="1">
        <v>1359</v>
      </c>
      <c r="E1360" s="1">
        <f>VLOOKUP(D1360,cells!$A$2:$C$1778,3,)</f>
        <v>0.91</v>
      </c>
      <c r="F1360" s="1">
        <f>VLOOKUP(D1360,Cells_calval!$A$2:$Z$1778,26,)</f>
        <v>0.66</v>
      </c>
      <c r="G1360" s="1">
        <f t="shared" si="22"/>
        <v>0.66</v>
      </c>
    </row>
    <row r="1361" spans="4:7" x14ac:dyDescent="0.25">
      <c r="D1361" s="1">
        <v>1360</v>
      </c>
      <c r="E1361" s="1">
        <f>VLOOKUP(D1361,cells!$A$2:$C$1778,3,)</f>
        <v>0.94</v>
      </c>
      <c r="F1361" s="1">
        <f>VLOOKUP(D1361,Cells_calval!$A$2:$Z$1778,26,)</f>
        <v>0.76</v>
      </c>
      <c r="G1361" s="1">
        <f t="shared" si="22"/>
        <v>0.76</v>
      </c>
    </row>
    <row r="1362" spans="4:7" x14ac:dyDescent="0.25">
      <c r="D1362" s="1">
        <v>1361</v>
      </c>
      <c r="E1362" s="1">
        <f>VLOOKUP(D1362,cells!$A$2:$C$1778,3,)</f>
        <v>0.96</v>
      </c>
      <c r="F1362" s="1">
        <f>VLOOKUP(D1362,Cells_calval!$A$2:$Z$1778,26,)</f>
        <v>0.56999999999999995</v>
      </c>
      <c r="G1362" s="1">
        <f t="shared" si="22"/>
        <v>0.56999999999999995</v>
      </c>
    </row>
    <row r="1363" spans="4:7" x14ac:dyDescent="0.25">
      <c r="D1363" s="1">
        <v>1362</v>
      </c>
      <c r="E1363" s="1">
        <f>VLOOKUP(D1363,cells!$A$2:$C$1778,3,)</f>
        <v>1</v>
      </c>
      <c r="F1363" s="1">
        <f>VLOOKUP(D1363,Cells_calval!$A$2:$Z$1778,26,)</f>
        <v>0</v>
      </c>
      <c r="G1363" s="1">
        <f t="shared" si="22"/>
        <v>0</v>
      </c>
    </row>
    <row r="1364" spans="4:7" x14ac:dyDescent="0.25">
      <c r="D1364" s="1">
        <v>1363</v>
      </c>
      <c r="E1364" s="1">
        <f>VLOOKUP(D1364,cells!$A$2:$C$1778,3,)</f>
        <v>1</v>
      </c>
      <c r="F1364" s="1">
        <f>VLOOKUP(D1364,Cells_calval!$A$2:$Z$1778,26,)</f>
        <v>0</v>
      </c>
      <c r="G1364" s="1">
        <f t="shared" si="22"/>
        <v>0</v>
      </c>
    </row>
    <row r="1365" spans="4:7" x14ac:dyDescent="0.25">
      <c r="D1365" s="1">
        <v>1364</v>
      </c>
      <c r="E1365" s="1">
        <f>VLOOKUP(D1365,cells!$A$2:$C$1778,3,)</f>
        <v>1</v>
      </c>
      <c r="F1365" s="1">
        <f>VLOOKUP(D1365,Cells_calval!$A$2:$Z$1778,26,)</f>
        <v>0.72</v>
      </c>
      <c r="G1365" s="1">
        <f t="shared" si="22"/>
        <v>0.72</v>
      </c>
    </row>
    <row r="1366" spans="4:7" x14ac:dyDescent="0.25">
      <c r="D1366" s="1">
        <v>1365</v>
      </c>
      <c r="E1366" s="1">
        <f>VLOOKUP(D1366,cells!$A$2:$C$1778,3,)</f>
        <v>1</v>
      </c>
      <c r="F1366" s="1">
        <f>VLOOKUP(D1366,Cells_calval!$A$2:$Z$1778,26,)</f>
        <v>0</v>
      </c>
      <c r="G1366" s="1">
        <f t="shared" si="22"/>
        <v>0</v>
      </c>
    </row>
    <row r="1367" spans="4:7" x14ac:dyDescent="0.25">
      <c r="D1367" s="1">
        <v>1366</v>
      </c>
      <c r="E1367" s="1">
        <f>VLOOKUP(D1367,cells!$A$2:$C$1778,3,)</f>
        <v>1</v>
      </c>
      <c r="F1367" s="1">
        <f>VLOOKUP(D1367,Cells_calval!$A$2:$Z$1778,26,)</f>
        <v>0</v>
      </c>
      <c r="G1367" s="1">
        <f t="shared" si="22"/>
        <v>0</v>
      </c>
    </row>
    <row r="1368" spans="4:7" x14ac:dyDescent="0.25">
      <c r="D1368" s="1">
        <v>1367</v>
      </c>
      <c r="E1368" s="1">
        <f>VLOOKUP(D1368,cells!$A$2:$C$1778,3,)</f>
        <v>1</v>
      </c>
      <c r="F1368" s="1">
        <f>VLOOKUP(D1368,Cells_calval!$A$2:$Z$1778,26,)</f>
        <v>0</v>
      </c>
      <c r="G1368" s="1">
        <f t="shared" si="22"/>
        <v>0</v>
      </c>
    </row>
    <row r="1369" spans="4:7" x14ac:dyDescent="0.25">
      <c r="D1369" s="1">
        <v>1368</v>
      </c>
      <c r="E1369" s="1">
        <f>VLOOKUP(D1369,cells!$A$2:$C$1778,3,)</f>
        <v>1</v>
      </c>
      <c r="F1369" s="1">
        <f>VLOOKUP(D1369,Cells_calval!$A$2:$Z$1778,26,)</f>
        <v>0</v>
      </c>
      <c r="G1369" s="1">
        <f t="shared" si="22"/>
        <v>0</v>
      </c>
    </row>
    <row r="1370" spans="4:7" x14ac:dyDescent="0.25">
      <c r="D1370" s="1">
        <v>1369</v>
      </c>
      <c r="E1370" s="1">
        <f>VLOOKUP(D1370,cells!$A$2:$C$1778,3,)</f>
        <v>1</v>
      </c>
      <c r="F1370" s="1">
        <f>VLOOKUP(D1370,Cells_calval!$A$2:$Z$1778,26,)</f>
        <v>0</v>
      </c>
      <c r="G1370" s="1">
        <f t="shared" si="22"/>
        <v>0</v>
      </c>
    </row>
    <row r="1371" spans="4:7" x14ac:dyDescent="0.25">
      <c r="D1371" s="1">
        <v>1370</v>
      </c>
      <c r="E1371" s="1">
        <f>VLOOKUP(D1371,cells!$A$2:$C$1778,3,)</f>
        <v>1</v>
      </c>
      <c r="F1371" s="1">
        <f>VLOOKUP(D1371,Cells_calval!$A$2:$Z$1778,26,)</f>
        <v>0</v>
      </c>
      <c r="G1371" s="1">
        <f t="shared" si="22"/>
        <v>0</v>
      </c>
    </row>
    <row r="1372" spans="4:7" x14ac:dyDescent="0.25">
      <c r="D1372" s="1">
        <v>1371</v>
      </c>
      <c r="E1372" s="1">
        <f>VLOOKUP(D1372,cells!$A$2:$C$1778,3,)</f>
        <v>1</v>
      </c>
      <c r="F1372" s="1">
        <f>VLOOKUP(D1372,Cells_calval!$A$2:$Z$1778,26,)</f>
        <v>0</v>
      </c>
      <c r="G1372" s="1">
        <f t="shared" si="22"/>
        <v>0</v>
      </c>
    </row>
    <row r="1373" spans="4:7" x14ac:dyDescent="0.25">
      <c r="D1373" s="1">
        <v>1372</v>
      </c>
      <c r="E1373" s="1">
        <f>VLOOKUP(D1373,cells!$A$2:$C$1778,3,)</f>
        <v>1</v>
      </c>
      <c r="F1373" s="1">
        <f>VLOOKUP(D1373,Cells_calval!$A$2:$Z$1778,26,)</f>
        <v>0</v>
      </c>
      <c r="G1373" s="1">
        <f t="shared" si="22"/>
        <v>0</v>
      </c>
    </row>
    <row r="1374" spans="4:7" x14ac:dyDescent="0.25">
      <c r="D1374" s="1">
        <v>1373</v>
      </c>
      <c r="E1374" s="1">
        <f>VLOOKUP(D1374,cells!$A$2:$C$1778,3,)</f>
        <v>1</v>
      </c>
      <c r="F1374" s="1">
        <f>VLOOKUP(D1374,Cells_calval!$A$2:$Z$1778,26,)</f>
        <v>0</v>
      </c>
      <c r="G1374" s="1">
        <f t="shared" si="22"/>
        <v>0</v>
      </c>
    </row>
    <row r="1375" spans="4:7" x14ac:dyDescent="0.25">
      <c r="D1375" s="1">
        <v>1374</v>
      </c>
      <c r="E1375" s="1">
        <f>VLOOKUP(D1375,cells!$A$2:$C$1778,3,)</f>
        <v>0.75</v>
      </c>
      <c r="F1375" s="1">
        <f>VLOOKUP(D1375,Cells_calval!$A$2:$Z$1778,26,)</f>
        <v>0.37</v>
      </c>
      <c r="G1375" s="1">
        <f t="shared" si="22"/>
        <v>0.37</v>
      </c>
    </row>
    <row r="1376" spans="4:7" x14ac:dyDescent="0.25">
      <c r="D1376" s="1">
        <v>1375</v>
      </c>
      <c r="E1376" s="1">
        <f>VLOOKUP(D1376,cells!$A$2:$C$1778,3,)</f>
        <v>1</v>
      </c>
      <c r="F1376" s="1">
        <f>VLOOKUP(D1376,Cells_calval!$A$2:$Z$1778,26,)</f>
        <v>0</v>
      </c>
      <c r="G1376" s="1">
        <f t="shared" si="22"/>
        <v>0</v>
      </c>
    </row>
    <row r="1377" spans="4:7" x14ac:dyDescent="0.25">
      <c r="D1377" s="1">
        <v>1376</v>
      </c>
      <c r="E1377" s="1">
        <f>VLOOKUP(D1377,cells!$A$2:$C$1778,3,)</f>
        <v>0.82</v>
      </c>
      <c r="F1377" s="1">
        <f>VLOOKUP(D1377,Cells_calval!$A$2:$Z$1778,26,)</f>
        <v>0.71</v>
      </c>
      <c r="G1377" s="1">
        <f t="shared" si="22"/>
        <v>0.71</v>
      </c>
    </row>
    <row r="1378" spans="4:7" x14ac:dyDescent="0.25">
      <c r="D1378" s="1">
        <v>1377</v>
      </c>
      <c r="E1378" s="1">
        <f>VLOOKUP(D1378,cells!$A$2:$C$1778,3,)</f>
        <v>1</v>
      </c>
      <c r="F1378" s="1">
        <f>VLOOKUP(D1378,Cells_calval!$A$2:$Z$1778,26,)</f>
        <v>0</v>
      </c>
      <c r="G1378" s="1">
        <f t="shared" si="22"/>
        <v>0</v>
      </c>
    </row>
    <row r="1379" spans="4:7" x14ac:dyDescent="0.25">
      <c r="D1379" s="1">
        <v>1378</v>
      </c>
      <c r="E1379" s="1">
        <f>VLOOKUP(D1379,cells!$A$2:$C$1778,3,)</f>
        <v>0.87</v>
      </c>
      <c r="F1379" s="1">
        <f>VLOOKUP(D1379,Cells_calval!$A$2:$Z$1778,26,)</f>
        <v>0.85</v>
      </c>
      <c r="G1379" s="1">
        <f t="shared" si="22"/>
        <v>0.85</v>
      </c>
    </row>
    <row r="1380" spans="4:7" x14ac:dyDescent="0.25">
      <c r="D1380" s="1">
        <v>1379</v>
      </c>
      <c r="E1380" s="1">
        <f>VLOOKUP(D1380,cells!$A$2:$C$1778,3,)</f>
        <v>0.77</v>
      </c>
      <c r="F1380" s="1">
        <f>VLOOKUP(D1380,Cells_calval!$A$2:$Z$1778,26,)</f>
        <v>1</v>
      </c>
      <c r="G1380" s="1">
        <f t="shared" si="22"/>
        <v>1</v>
      </c>
    </row>
    <row r="1381" spans="4:7" x14ac:dyDescent="0.25">
      <c r="D1381" s="1">
        <v>1380</v>
      </c>
      <c r="E1381" s="1">
        <f>VLOOKUP(D1381,cells!$A$2:$C$1778,3,)</f>
        <v>0.97</v>
      </c>
      <c r="F1381" s="1">
        <f>VLOOKUP(D1381,Cells_calval!$A$2:$Z$1778,26,)</f>
        <v>0.87</v>
      </c>
      <c r="G1381" s="1">
        <f t="shared" si="22"/>
        <v>0.87</v>
      </c>
    </row>
    <row r="1382" spans="4:7" x14ac:dyDescent="0.25">
      <c r="D1382" s="1">
        <v>1381</v>
      </c>
      <c r="E1382" s="1">
        <f>VLOOKUP(D1382,cells!$A$2:$C$1778,3,)</f>
        <v>0.67</v>
      </c>
      <c r="F1382" s="1">
        <f>VLOOKUP(D1382,Cells_calval!$A$2:$Z$1778,26,)</f>
        <v>0.28000000000000003</v>
      </c>
      <c r="G1382" s="1">
        <f t="shared" si="22"/>
        <v>0.28000000000000003</v>
      </c>
    </row>
    <row r="1383" spans="4:7" x14ac:dyDescent="0.25">
      <c r="D1383" s="1">
        <v>1382</v>
      </c>
      <c r="E1383" s="1">
        <f>VLOOKUP(D1383,cells!$A$2:$C$1778,3,)</f>
        <v>0.52</v>
      </c>
      <c r="F1383" s="1">
        <f>VLOOKUP(D1383,Cells_calval!$A$2:$Z$1778,26,)</f>
        <v>1.18</v>
      </c>
      <c r="G1383" s="1">
        <f t="shared" si="22"/>
        <v>1.18</v>
      </c>
    </row>
    <row r="1384" spans="4:7" x14ac:dyDescent="0.25">
      <c r="D1384" s="1">
        <v>1383</v>
      </c>
      <c r="E1384" s="1">
        <f>VLOOKUP(D1384,cells!$A$2:$C$1778,3,)</f>
        <v>0.27</v>
      </c>
      <c r="F1384" s="1">
        <f>VLOOKUP(D1384,Cells_calval!$A$2:$Z$1778,26,)</f>
        <v>0.68</v>
      </c>
      <c r="G1384" s="1">
        <f t="shared" si="22"/>
        <v>0.68</v>
      </c>
    </row>
    <row r="1385" spans="4:7" x14ac:dyDescent="0.25">
      <c r="D1385" s="1">
        <v>1384</v>
      </c>
      <c r="E1385" s="1">
        <f>VLOOKUP(D1385,cells!$A$2:$C$1778,3,)</f>
        <v>0.43</v>
      </c>
      <c r="F1385" s="1">
        <f>VLOOKUP(D1385,Cells_calval!$A$2:$Z$1778,26,)</f>
        <v>0.46</v>
      </c>
      <c r="G1385" s="1">
        <f t="shared" si="22"/>
        <v>0.46</v>
      </c>
    </row>
    <row r="1386" spans="4:7" x14ac:dyDescent="0.25">
      <c r="D1386" s="1">
        <v>1385</v>
      </c>
      <c r="E1386" s="1">
        <f>VLOOKUP(D1386,cells!$A$2:$C$1778,3,)</f>
        <v>0.69</v>
      </c>
      <c r="F1386" s="1">
        <f>VLOOKUP(D1386,Cells_calval!$A$2:$Z$1778,26,)</f>
        <v>0.45</v>
      </c>
      <c r="G1386" s="1">
        <f t="shared" si="22"/>
        <v>0.45</v>
      </c>
    </row>
    <row r="1387" spans="4:7" x14ac:dyDescent="0.25">
      <c r="D1387" s="1">
        <v>1386</v>
      </c>
      <c r="E1387" s="1">
        <f>VLOOKUP(D1387,cells!$A$2:$C$1778,3,)</f>
        <v>0.05</v>
      </c>
      <c r="F1387" s="1">
        <f>VLOOKUP(D1387,Cells_calval!$A$2:$Z$1778,26,)</f>
        <v>0.6</v>
      </c>
      <c r="G1387" s="1">
        <f t="shared" si="22"/>
        <v>0.6</v>
      </c>
    </row>
    <row r="1388" spans="4:7" x14ac:dyDescent="0.25">
      <c r="D1388" s="1">
        <v>1387</v>
      </c>
      <c r="E1388" s="1">
        <f>VLOOKUP(D1388,cells!$A$2:$C$1778,3,)</f>
        <v>7.0000000000000007E-2</v>
      </c>
      <c r="F1388" s="1">
        <f>VLOOKUP(D1388,Cells_calval!$A$2:$Z$1778,26,)</f>
        <v>0.65</v>
      </c>
      <c r="G1388" s="1">
        <f t="shared" si="22"/>
        <v>0.65</v>
      </c>
    </row>
    <row r="1389" spans="4:7" x14ac:dyDescent="0.25">
      <c r="D1389" s="1">
        <v>1388</v>
      </c>
      <c r="E1389" s="1">
        <f>VLOOKUP(D1389,cells!$A$2:$C$1778,3,)</f>
        <v>0.38</v>
      </c>
      <c r="F1389" s="1">
        <f>VLOOKUP(D1389,Cells_calval!$A$2:$Z$1778,26,)</f>
        <v>1.37</v>
      </c>
      <c r="G1389" s="1">
        <f t="shared" si="22"/>
        <v>1.37</v>
      </c>
    </row>
    <row r="1390" spans="4:7" x14ac:dyDescent="0.25">
      <c r="D1390" s="1">
        <v>1389</v>
      </c>
      <c r="E1390" s="1">
        <f>VLOOKUP(D1390,cells!$A$2:$C$1778,3,)</f>
        <v>0.14000000000000001</v>
      </c>
      <c r="F1390" s="1">
        <f>VLOOKUP(D1390,Cells_calval!$A$2:$Z$1778,26,)</f>
        <v>1.05</v>
      </c>
      <c r="G1390" s="1">
        <f t="shared" si="22"/>
        <v>1.05</v>
      </c>
    </row>
    <row r="1391" spans="4:7" x14ac:dyDescent="0.25">
      <c r="D1391" s="1">
        <v>1390</v>
      </c>
      <c r="E1391" s="1">
        <f>VLOOKUP(D1391,cells!$A$2:$C$1778,3,)</f>
        <v>0.22</v>
      </c>
      <c r="F1391" s="1">
        <f>VLOOKUP(D1391,Cells_calval!$A$2:$Z$1778,26,)</f>
        <v>0.55000000000000004</v>
      </c>
      <c r="G1391" s="1">
        <f t="shared" si="22"/>
        <v>0.55000000000000004</v>
      </c>
    </row>
    <row r="1392" spans="4:7" x14ac:dyDescent="0.25">
      <c r="D1392" s="1">
        <v>1391</v>
      </c>
      <c r="E1392" s="1">
        <f>VLOOKUP(D1392,cells!$A$2:$C$1778,3,)</f>
        <v>0.04</v>
      </c>
      <c r="F1392" s="1">
        <f>VLOOKUP(D1392,Cells_calval!$A$2:$Z$1778,26,)</f>
        <v>1.74</v>
      </c>
      <c r="G1392" s="1">
        <f t="shared" si="22"/>
        <v>1.74</v>
      </c>
    </row>
    <row r="1393" spans="4:7" x14ac:dyDescent="0.25">
      <c r="D1393" s="1">
        <v>1392</v>
      </c>
      <c r="E1393" s="1">
        <f>VLOOKUP(D1393,cells!$A$2:$C$1778,3,)</f>
        <v>7.0000000000000007E-2</v>
      </c>
      <c r="F1393" s="1">
        <f>VLOOKUP(D1393,Cells_calval!$A$2:$Z$1778,26,)</f>
        <v>2.08</v>
      </c>
      <c r="G1393" s="1">
        <f t="shared" si="22"/>
        <v>2.08</v>
      </c>
    </row>
    <row r="1394" spans="4:7" x14ac:dyDescent="0.25">
      <c r="D1394" s="1">
        <v>1393</v>
      </c>
      <c r="E1394" s="1">
        <f>VLOOKUP(D1394,cells!$A$2:$C$1778,3,)</f>
        <v>0.19</v>
      </c>
      <c r="F1394" s="1">
        <f>VLOOKUP(D1394,Cells_calval!$A$2:$Z$1778,26,)</f>
        <v>0.72</v>
      </c>
      <c r="G1394" s="1">
        <f t="shared" si="22"/>
        <v>0.72</v>
      </c>
    </row>
    <row r="1395" spans="4:7" x14ac:dyDescent="0.25">
      <c r="D1395" s="1">
        <v>1394</v>
      </c>
      <c r="E1395" s="1">
        <f>VLOOKUP(D1395,cells!$A$2:$C$1778,3,)</f>
        <v>0.01</v>
      </c>
      <c r="F1395" s="1">
        <f>VLOOKUP(D1395,Cells_calval!$A$2:$Z$1778,26,)</f>
        <v>2.2200000000000002</v>
      </c>
      <c r="G1395" s="1">
        <f t="shared" si="22"/>
        <v>2.2200000000000002</v>
      </c>
    </row>
    <row r="1396" spans="4:7" x14ac:dyDescent="0.25">
      <c r="D1396" s="1">
        <v>1395</v>
      </c>
      <c r="E1396" s="1">
        <f>VLOOKUP(D1396,cells!$A$2:$C$1778,3,)</f>
        <v>0</v>
      </c>
      <c r="F1396" s="1">
        <f>VLOOKUP(D1396,Cells_calval!$A$2:$Z$1778,26,)</f>
        <v>2</v>
      </c>
      <c r="G1396" s="1">
        <f t="shared" si="22"/>
        <v>2</v>
      </c>
    </row>
    <row r="1397" spans="4:7" x14ac:dyDescent="0.25">
      <c r="D1397" s="1">
        <v>1396</v>
      </c>
      <c r="E1397" s="1">
        <f>VLOOKUP(D1397,cells!$A$2:$C$1778,3,)</f>
        <v>0.01</v>
      </c>
      <c r="F1397" s="1">
        <f>VLOOKUP(D1397,Cells_calval!$A$2:$Z$1778,26,)</f>
        <v>0.6</v>
      </c>
      <c r="G1397" s="1">
        <f t="shared" si="22"/>
        <v>0.6</v>
      </c>
    </row>
    <row r="1398" spans="4:7" x14ac:dyDescent="0.25">
      <c r="D1398" s="1">
        <v>1397</v>
      </c>
      <c r="E1398" s="1">
        <f>VLOOKUP(D1398,cells!$A$2:$C$1778,3,)</f>
        <v>0.01</v>
      </c>
      <c r="F1398" s="1">
        <f>VLOOKUP(D1398,Cells_calval!$A$2:$Z$1778,26,)</f>
        <v>3.07</v>
      </c>
      <c r="G1398" s="1">
        <f t="shared" si="22"/>
        <v>3.07</v>
      </c>
    </row>
    <row r="1399" spans="4:7" x14ac:dyDescent="0.25">
      <c r="D1399" s="1">
        <v>1398</v>
      </c>
      <c r="E1399" s="1">
        <f>VLOOKUP(D1399,cells!$A$2:$C$1778,3,)</f>
        <v>7.0000000000000007E-2</v>
      </c>
      <c r="F1399" s="1">
        <f>VLOOKUP(D1399,Cells_calval!$A$2:$Z$1778,26,)</f>
        <v>0.95</v>
      </c>
      <c r="G1399" s="1">
        <f t="shared" si="22"/>
        <v>0.95</v>
      </c>
    </row>
    <row r="1400" spans="4:7" x14ac:dyDescent="0.25">
      <c r="D1400" s="1">
        <v>1399</v>
      </c>
      <c r="E1400" s="1">
        <f>VLOOKUP(D1400,cells!$A$2:$C$1778,3,)</f>
        <v>0.01</v>
      </c>
      <c r="F1400" s="1">
        <f>VLOOKUP(D1400,Cells_calval!$A$2:$Z$1778,26,)</f>
        <v>3.43</v>
      </c>
      <c r="G1400" s="1">
        <f t="shared" si="22"/>
        <v>3.43</v>
      </c>
    </row>
    <row r="1401" spans="4:7" x14ac:dyDescent="0.25">
      <c r="D1401" s="1">
        <v>1400</v>
      </c>
      <c r="E1401" s="1">
        <f>VLOOKUP(D1401,cells!$A$2:$C$1778,3,)</f>
        <v>0.44</v>
      </c>
      <c r="F1401" s="1">
        <f>VLOOKUP(D1401,Cells_calval!$A$2:$Z$1778,26,)</f>
        <v>0.79</v>
      </c>
      <c r="G1401" s="1">
        <f t="shared" si="22"/>
        <v>0.79</v>
      </c>
    </row>
    <row r="1402" spans="4:7" x14ac:dyDescent="0.25">
      <c r="D1402" s="1">
        <v>1401</v>
      </c>
      <c r="E1402" s="1">
        <f>VLOOKUP(D1402,cells!$A$2:$C$1778,3,)</f>
        <v>0.5</v>
      </c>
      <c r="F1402" s="1">
        <f>VLOOKUP(D1402,Cells_calval!$A$2:$Z$1778,26,)</f>
        <v>0.3</v>
      </c>
      <c r="G1402" s="1">
        <f t="shared" si="22"/>
        <v>0.3</v>
      </c>
    </row>
    <row r="1403" spans="4:7" x14ac:dyDescent="0.25">
      <c r="D1403" s="1">
        <v>1402</v>
      </c>
      <c r="E1403" s="1">
        <f>VLOOKUP(D1403,cells!$A$2:$C$1778,3,)</f>
        <v>0.24</v>
      </c>
      <c r="F1403" s="1">
        <f>VLOOKUP(D1403,Cells_calval!$A$2:$Z$1778,26,)</f>
        <v>0.9</v>
      </c>
      <c r="G1403" s="1">
        <f t="shared" si="22"/>
        <v>0.9</v>
      </c>
    </row>
    <row r="1404" spans="4:7" x14ac:dyDescent="0.25">
      <c r="D1404" s="1">
        <v>1403</v>
      </c>
      <c r="E1404" s="1">
        <f>VLOOKUP(D1404,cells!$A$2:$C$1778,3,)</f>
        <v>0.02</v>
      </c>
      <c r="F1404" s="1">
        <f>VLOOKUP(D1404,Cells_calval!$A$2:$Z$1778,26,)</f>
        <v>1.21</v>
      </c>
      <c r="G1404" s="1">
        <f t="shared" si="22"/>
        <v>1.21</v>
      </c>
    </row>
    <row r="1405" spans="4:7" x14ac:dyDescent="0.25">
      <c r="D1405" s="1">
        <v>1404</v>
      </c>
      <c r="E1405" s="1">
        <f>VLOOKUP(D1405,cells!$A$2:$C$1778,3,)</f>
        <v>0.01</v>
      </c>
      <c r="F1405" s="1">
        <f>VLOOKUP(D1405,Cells_calval!$A$2:$Z$1778,26,)</f>
        <v>0.72</v>
      </c>
      <c r="G1405" s="1">
        <f t="shared" si="22"/>
        <v>0.72</v>
      </c>
    </row>
    <row r="1406" spans="4:7" x14ac:dyDescent="0.25">
      <c r="D1406" s="1">
        <v>1405</v>
      </c>
      <c r="E1406" s="1">
        <f>VLOOKUP(D1406,cells!$A$2:$C$1778,3,)</f>
        <v>0.09</v>
      </c>
      <c r="F1406" s="1">
        <f>VLOOKUP(D1406,Cells_calval!$A$2:$Z$1778,26,)</f>
        <v>0.51</v>
      </c>
      <c r="G1406" s="1">
        <f t="shared" si="22"/>
        <v>0.51</v>
      </c>
    </row>
    <row r="1407" spans="4:7" x14ac:dyDescent="0.25">
      <c r="D1407" s="1">
        <v>1406</v>
      </c>
      <c r="E1407" s="1">
        <f>VLOOKUP(D1407,cells!$A$2:$C$1778,3,)</f>
        <v>0.08</v>
      </c>
      <c r="F1407" s="1">
        <f>VLOOKUP(D1407,Cells_calval!$A$2:$Z$1778,26,)</f>
        <v>0.39</v>
      </c>
      <c r="G1407" s="1">
        <f t="shared" si="22"/>
        <v>0.39</v>
      </c>
    </row>
    <row r="1408" spans="4:7" x14ac:dyDescent="0.25">
      <c r="D1408" s="1">
        <v>1407</v>
      </c>
      <c r="E1408" s="1">
        <f>VLOOKUP(D1408,cells!$A$2:$C$1778,3,)</f>
        <v>0.11</v>
      </c>
      <c r="F1408" s="1">
        <f>VLOOKUP(D1408,Cells_calval!$A$2:$Z$1778,26,)</f>
        <v>0.69</v>
      </c>
      <c r="G1408" s="1">
        <f t="shared" si="22"/>
        <v>0.69</v>
      </c>
    </row>
    <row r="1409" spans="4:7" x14ac:dyDescent="0.25">
      <c r="D1409" s="1">
        <v>1408</v>
      </c>
      <c r="E1409" s="1">
        <f>VLOOKUP(D1409,cells!$A$2:$C$1778,3,)</f>
        <v>0.05</v>
      </c>
      <c r="F1409" s="1">
        <f>VLOOKUP(D1409,Cells_calval!$A$2:$Z$1778,26,)</f>
        <v>0.66</v>
      </c>
      <c r="G1409" s="1">
        <f t="shared" si="22"/>
        <v>0.66</v>
      </c>
    </row>
    <row r="1410" spans="4:7" x14ac:dyDescent="0.25">
      <c r="D1410" s="1">
        <v>1409</v>
      </c>
      <c r="E1410" s="1">
        <f>VLOOKUP(D1410,cells!$A$2:$C$1778,3,)</f>
        <v>0.25</v>
      </c>
      <c r="F1410" s="1">
        <f>VLOOKUP(D1410,Cells_calval!$A$2:$Z$1778,26,)</f>
        <v>0.65</v>
      </c>
      <c r="G1410" s="1">
        <f t="shared" si="22"/>
        <v>0.65</v>
      </c>
    </row>
    <row r="1411" spans="4:7" x14ac:dyDescent="0.25">
      <c r="D1411" s="1">
        <v>1410</v>
      </c>
      <c r="E1411" s="1">
        <f>VLOOKUP(D1411,cells!$A$2:$C$1778,3,)</f>
        <v>0.01</v>
      </c>
      <c r="F1411" s="1">
        <f>VLOOKUP(D1411,Cells_calval!$A$2:$Z$1778,26,)</f>
        <v>1.57</v>
      </c>
      <c r="G1411" s="1">
        <f t="shared" ref="G1411:G1474" si="23">IF(F1411&gt;100,AVERAGEIF($F$2:$F$1778,"&lt;20"),IF(F1411&lt;0,AVERAGEIF($F$2:$F$1778,"&lt;20"),F1411))</f>
        <v>1.57</v>
      </c>
    </row>
    <row r="1412" spans="4:7" x14ac:dyDescent="0.25">
      <c r="D1412" s="1">
        <v>1411</v>
      </c>
      <c r="E1412" s="1">
        <f>VLOOKUP(D1412,cells!$A$2:$C$1778,3,)</f>
        <v>0.01</v>
      </c>
      <c r="F1412" s="1">
        <f>VLOOKUP(D1412,Cells_calval!$A$2:$Z$1778,26,)</f>
        <v>1.26</v>
      </c>
      <c r="G1412" s="1">
        <f t="shared" si="23"/>
        <v>1.26</v>
      </c>
    </row>
    <row r="1413" spans="4:7" x14ac:dyDescent="0.25">
      <c r="D1413" s="1">
        <v>1412</v>
      </c>
      <c r="E1413" s="1">
        <f>VLOOKUP(D1413,cells!$A$2:$C$1778,3,)</f>
        <v>2.5897539330375151E-3</v>
      </c>
      <c r="F1413" s="1">
        <f>VLOOKUP(D1413,Cells_calval!$A$2:$Z$1778,26,)</f>
        <v>3.13</v>
      </c>
      <c r="G1413" s="1">
        <f t="shared" si="23"/>
        <v>3.13</v>
      </c>
    </row>
    <row r="1414" spans="4:7" x14ac:dyDescent="0.25">
      <c r="D1414" s="1">
        <v>1413</v>
      </c>
      <c r="E1414" s="1">
        <f>VLOOKUP(D1414,cells!$A$2:$C$1778,3,)</f>
        <v>0.01</v>
      </c>
      <c r="F1414" s="1">
        <f>VLOOKUP(D1414,Cells_calval!$A$2:$Z$1778,26,)</f>
        <v>0.76</v>
      </c>
      <c r="G1414" s="1">
        <f t="shared" si="23"/>
        <v>0.76</v>
      </c>
    </row>
    <row r="1415" spans="4:7" x14ac:dyDescent="0.25">
      <c r="D1415" s="1">
        <v>1414</v>
      </c>
      <c r="E1415" s="1">
        <f>VLOOKUP(D1415,cells!$A$2:$C$1778,3,)</f>
        <v>1.2834887992938426E-2</v>
      </c>
      <c r="F1415" s="1">
        <f>VLOOKUP(D1415,Cells_calval!$A$2:$Z$1778,26,)</f>
        <v>1.8</v>
      </c>
      <c r="G1415" s="1">
        <f t="shared" si="23"/>
        <v>1.8</v>
      </c>
    </row>
    <row r="1416" spans="4:7" x14ac:dyDescent="0.25">
      <c r="D1416" s="1">
        <v>1415</v>
      </c>
      <c r="E1416" s="1">
        <f>VLOOKUP(D1416,cells!$A$2:$C$1778,3,)</f>
        <v>0.15</v>
      </c>
      <c r="F1416" s="1">
        <f>VLOOKUP(D1416,Cells_calval!$A$2:$Z$1778,26,)</f>
        <v>0.59</v>
      </c>
      <c r="G1416" s="1">
        <f t="shared" si="23"/>
        <v>0.59</v>
      </c>
    </row>
    <row r="1417" spans="4:7" x14ac:dyDescent="0.25">
      <c r="D1417" s="1">
        <v>1416</v>
      </c>
      <c r="E1417" s="1">
        <f>VLOOKUP(D1417,cells!$A$2:$C$1778,3,)</f>
        <v>0.14000000000000001</v>
      </c>
      <c r="F1417" s="1">
        <f>VLOOKUP(D1417,Cells_calval!$A$2:$Z$1778,26,)</f>
        <v>0.49</v>
      </c>
      <c r="G1417" s="1">
        <f t="shared" si="23"/>
        <v>0.49</v>
      </c>
    </row>
    <row r="1418" spans="4:7" x14ac:dyDescent="0.25">
      <c r="D1418" s="1">
        <v>1417</v>
      </c>
      <c r="E1418" s="1">
        <f>VLOOKUP(D1418,cells!$A$2:$C$1778,3,)</f>
        <v>0.03</v>
      </c>
      <c r="F1418" s="1">
        <f>VLOOKUP(D1418,Cells_calval!$A$2:$Z$1778,26,)</f>
        <v>0.34</v>
      </c>
      <c r="G1418" s="1">
        <f t="shared" si="23"/>
        <v>0.34</v>
      </c>
    </row>
    <row r="1419" spans="4:7" x14ac:dyDescent="0.25">
      <c r="D1419" s="1">
        <v>1418</v>
      </c>
      <c r="E1419" s="1">
        <f>VLOOKUP(D1419,cells!$A$2:$C$1778,3,)</f>
        <v>1</v>
      </c>
      <c r="F1419" s="1">
        <f>VLOOKUP(D1419,Cells_calval!$A$2:$Z$1778,26,)</f>
        <v>0</v>
      </c>
      <c r="G1419" s="1">
        <f t="shared" si="23"/>
        <v>0</v>
      </c>
    </row>
    <row r="1420" spans="4:7" x14ac:dyDescent="0.25">
      <c r="D1420" s="1">
        <v>1419</v>
      </c>
      <c r="E1420" s="1">
        <f>VLOOKUP(D1420,cells!$A$2:$C$1778,3,)</f>
        <v>1</v>
      </c>
      <c r="F1420" s="1">
        <f>VLOOKUP(D1420,Cells_calval!$A$2:$Z$1778,26,)</f>
        <v>0</v>
      </c>
      <c r="G1420" s="1">
        <f t="shared" si="23"/>
        <v>0</v>
      </c>
    </row>
    <row r="1421" spans="4:7" x14ac:dyDescent="0.25">
      <c r="D1421" s="1">
        <v>1420</v>
      </c>
      <c r="E1421" s="1">
        <f>VLOOKUP(D1421,cells!$A$2:$C$1778,3,)</f>
        <v>1</v>
      </c>
      <c r="F1421" s="1">
        <f>VLOOKUP(D1421,Cells_calval!$A$2:$Z$1778,26,)</f>
        <v>0</v>
      </c>
      <c r="G1421" s="1">
        <f t="shared" si="23"/>
        <v>0</v>
      </c>
    </row>
    <row r="1422" spans="4:7" x14ac:dyDescent="0.25">
      <c r="D1422" s="1">
        <v>1421</v>
      </c>
      <c r="E1422" s="1">
        <f>VLOOKUP(D1422,cells!$A$2:$C$1778,3,)</f>
        <v>1</v>
      </c>
      <c r="F1422" s="1">
        <f>VLOOKUP(D1422,Cells_calval!$A$2:$Z$1778,26,)</f>
        <v>0</v>
      </c>
      <c r="G1422" s="1">
        <f t="shared" si="23"/>
        <v>0</v>
      </c>
    </row>
    <row r="1423" spans="4:7" x14ac:dyDescent="0.25">
      <c r="D1423" s="1">
        <v>1422</v>
      </c>
      <c r="E1423" s="1">
        <f>VLOOKUP(D1423,cells!$A$2:$C$1778,3,)</f>
        <v>1</v>
      </c>
      <c r="F1423" s="1">
        <f>VLOOKUP(D1423,Cells_calval!$A$2:$Z$1778,26,)</f>
        <v>0</v>
      </c>
      <c r="G1423" s="1">
        <f t="shared" si="23"/>
        <v>0</v>
      </c>
    </row>
    <row r="1424" spans="4:7" x14ac:dyDescent="0.25">
      <c r="D1424" s="1">
        <v>1423</v>
      </c>
      <c r="E1424" s="1">
        <f>VLOOKUP(D1424,cells!$A$2:$C$1778,3,)</f>
        <v>1</v>
      </c>
      <c r="F1424" s="1">
        <f>VLOOKUP(D1424,Cells_calval!$A$2:$Z$1778,26,)</f>
        <v>0</v>
      </c>
      <c r="G1424" s="1">
        <f t="shared" si="23"/>
        <v>0</v>
      </c>
    </row>
    <row r="1425" spans="4:7" x14ac:dyDescent="0.25">
      <c r="D1425" s="1">
        <v>1424</v>
      </c>
      <c r="E1425" s="1">
        <f>VLOOKUP(D1425,cells!$A$2:$C$1778,3,)</f>
        <v>1</v>
      </c>
      <c r="F1425" s="1">
        <f>VLOOKUP(D1425,Cells_calval!$A$2:$Z$1778,26,)</f>
        <v>0</v>
      </c>
      <c r="G1425" s="1">
        <f t="shared" si="23"/>
        <v>0</v>
      </c>
    </row>
    <row r="1426" spans="4:7" x14ac:dyDescent="0.25">
      <c r="D1426" s="1">
        <v>1425</v>
      </c>
      <c r="E1426" s="1">
        <f>VLOOKUP(D1426,cells!$A$2:$C$1778,3,)</f>
        <v>1</v>
      </c>
      <c r="F1426" s="1">
        <f>VLOOKUP(D1426,Cells_calval!$A$2:$Z$1778,26,)</f>
        <v>0</v>
      </c>
      <c r="G1426" s="1">
        <f t="shared" si="23"/>
        <v>0</v>
      </c>
    </row>
    <row r="1427" spans="4:7" x14ac:dyDescent="0.25">
      <c r="D1427" s="1">
        <v>1426</v>
      </c>
      <c r="E1427" s="1">
        <f>VLOOKUP(D1427,cells!$A$2:$C$1778,3,)</f>
        <v>1</v>
      </c>
      <c r="F1427" s="1">
        <f>VLOOKUP(D1427,Cells_calval!$A$2:$Z$1778,26,)</f>
        <v>0</v>
      </c>
      <c r="G1427" s="1">
        <f t="shared" si="23"/>
        <v>0</v>
      </c>
    </row>
    <row r="1428" spans="4:7" x14ac:dyDescent="0.25">
      <c r="D1428" s="1">
        <v>1427</v>
      </c>
      <c r="E1428" s="1">
        <f>VLOOKUP(D1428,cells!$A$2:$C$1778,3,)</f>
        <v>1</v>
      </c>
      <c r="F1428" s="1">
        <f>VLOOKUP(D1428,Cells_calval!$A$2:$Z$1778,26,)</f>
        <v>0</v>
      </c>
      <c r="G1428" s="1">
        <f t="shared" si="23"/>
        <v>0</v>
      </c>
    </row>
    <row r="1429" spans="4:7" x14ac:dyDescent="0.25">
      <c r="D1429" s="1">
        <v>1428</v>
      </c>
      <c r="E1429" s="1">
        <f>VLOOKUP(D1429,cells!$A$2:$C$1778,3,)</f>
        <v>1</v>
      </c>
      <c r="F1429" s="1">
        <f>VLOOKUP(D1429,Cells_calval!$A$2:$Z$1778,26,)</f>
        <v>0</v>
      </c>
      <c r="G1429" s="1">
        <f t="shared" si="23"/>
        <v>0</v>
      </c>
    </row>
    <row r="1430" spans="4:7" x14ac:dyDescent="0.25">
      <c r="D1430" s="1">
        <v>1429</v>
      </c>
      <c r="E1430" s="1">
        <f>VLOOKUP(D1430,cells!$A$2:$C$1778,3,)</f>
        <v>1</v>
      </c>
      <c r="F1430" s="1">
        <f>VLOOKUP(D1430,Cells_calval!$A$2:$Z$1778,26,)</f>
        <v>0</v>
      </c>
      <c r="G1430" s="1">
        <f t="shared" si="23"/>
        <v>0</v>
      </c>
    </row>
    <row r="1431" spans="4:7" x14ac:dyDescent="0.25">
      <c r="D1431" s="1">
        <v>1430</v>
      </c>
      <c r="E1431" s="1">
        <f>VLOOKUP(D1431,cells!$A$2:$C$1778,3,)</f>
        <v>1</v>
      </c>
      <c r="F1431" s="1">
        <f>VLOOKUP(D1431,Cells_calval!$A$2:$Z$1778,26,)</f>
        <v>0</v>
      </c>
      <c r="G1431" s="1">
        <f t="shared" si="23"/>
        <v>0</v>
      </c>
    </row>
    <row r="1432" spans="4:7" x14ac:dyDescent="0.25">
      <c r="D1432" s="1">
        <v>1431</v>
      </c>
      <c r="E1432" s="1">
        <f>VLOOKUP(D1432,cells!$A$2:$C$1778,3,)</f>
        <v>1</v>
      </c>
      <c r="F1432" s="1">
        <f>VLOOKUP(D1432,Cells_calval!$A$2:$Z$1778,26,)</f>
        <v>0</v>
      </c>
      <c r="G1432" s="1">
        <f t="shared" si="23"/>
        <v>0</v>
      </c>
    </row>
    <row r="1433" spans="4:7" x14ac:dyDescent="0.25">
      <c r="D1433" s="1">
        <v>1432</v>
      </c>
      <c r="E1433" s="1">
        <f>VLOOKUP(D1433,cells!$A$2:$C$1778,3,)</f>
        <v>1</v>
      </c>
      <c r="F1433" s="1">
        <f>VLOOKUP(D1433,Cells_calval!$A$2:$Z$1778,26,)</f>
        <v>0</v>
      </c>
      <c r="G1433" s="1">
        <f t="shared" si="23"/>
        <v>0</v>
      </c>
    </row>
    <row r="1434" spans="4:7" x14ac:dyDescent="0.25">
      <c r="D1434" s="1">
        <v>1433</v>
      </c>
      <c r="E1434" s="1">
        <f>VLOOKUP(D1434,cells!$A$2:$C$1778,3,)</f>
        <v>1</v>
      </c>
      <c r="F1434" s="1">
        <f>VLOOKUP(D1434,Cells_calval!$A$2:$Z$1778,26,)</f>
        <v>0</v>
      </c>
      <c r="G1434" s="1">
        <f t="shared" si="23"/>
        <v>0</v>
      </c>
    </row>
    <row r="1435" spans="4:7" x14ac:dyDescent="0.25">
      <c r="D1435" s="1">
        <v>1434</v>
      </c>
      <c r="E1435" s="1">
        <f>VLOOKUP(D1435,cells!$A$2:$C$1778,3,)</f>
        <v>1</v>
      </c>
      <c r="F1435" s="1">
        <f>VLOOKUP(D1435,Cells_calval!$A$2:$Z$1778,26,)</f>
        <v>0</v>
      </c>
      <c r="G1435" s="1">
        <f t="shared" si="23"/>
        <v>0</v>
      </c>
    </row>
    <row r="1436" spans="4:7" x14ac:dyDescent="0.25">
      <c r="D1436" s="1">
        <v>1435</v>
      </c>
      <c r="E1436" s="1">
        <f>VLOOKUP(D1436,cells!$A$2:$C$1778,3,)</f>
        <v>1</v>
      </c>
      <c r="F1436" s="1">
        <f>VLOOKUP(D1436,Cells_calval!$A$2:$Z$1778,26,)</f>
        <v>0</v>
      </c>
      <c r="G1436" s="1">
        <f t="shared" si="23"/>
        <v>0</v>
      </c>
    </row>
    <row r="1437" spans="4:7" x14ac:dyDescent="0.25">
      <c r="D1437" s="1">
        <v>1436</v>
      </c>
      <c r="E1437" s="1">
        <f>VLOOKUP(D1437,cells!$A$2:$C$1778,3,)</f>
        <v>1</v>
      </c>
      <c r="F1437" s="1">
        <f>VLOOKUP(D1437,Cells_calval!$A$2:$Z$1778,26,)</f>
        <v>0</v>
      </c>
      <c r="G1437" s="1">
        <f t="shared" si="23"/>
        <v>0</v>
      </c>
    </row>
    <row r="1438" spans="4:7" x14ac:dyDescent="0.25">
      <c r="D1438" s="1">
        <v>1437</v>
      </c>
      <c r="E1438" s="1">
        <f>VLOOKUP(D1438,cells!$A$2:$C$1778,3,)</f>
        <v>1</v>
      </c>
      <c r="F1438" s="1">
        <f>VLOOKUP(D1438,Cells_calval!$A$2:$Z$1778,26,)</f>
        <v>0</v>
      </c>
      <c r="G1438" s="1">
        <f t="shared" si="23"/>
        <v>0</v>
      </c>
    </row>
    <row r="1439" spans="4:7" x14ac:dyDescent="0.25">
      <c r="D1439" s="1">
        <v>1438</v>
      </c>
      <c r="E1439" s="1">
        <f>VLOOKUP(D1439,cells!$A$2:$C$1778,3,)</f>
        <v>1</v>
      </c>
      <c r="F1439" s="1">
        <f>VLOOKUP(D1439,Cells_calval!$A$2:$Z$1778,26,)</f>
        <v>0</v>
      </c>
      <c r="G1439" s="1">
        <f t="shared" si="23"/>
        <v>0</v>
      </c>
    </row>
    <row r="1440" spans="4:7" x14ac:dyDescent="0.25">
      <c r="D1440" s="1">
        <v>1439</v>
      </c>
      <c r="E1440" s="1">
        <f>VLOOKUP(D1440,cells!$A$2:$C$1778,3,)</f>
        <v>0.96</v>
      </c>
      <c r="F1440" s="1">
        <f>VLOOKUP(D1440,Cells_calval!$A$2:$Z$1778,26,)</f>
        <v>0.6</v>
      </c>
      <c r="G1440" s="1">
        <f t="shared" si="23"/>
        <v>0.6</v>
      </c>
    </row>
    <row r="1441" spans="4:7" x14ac:dyDescent="0.25">
      <c r="D1441" s="1">
        <v>1440</v>
      </c>
      <c r="E1441" s="1">
        <f>VLOOKUP(D1441,cells!$A$2:$C$1778,3,)</f>
        <v>0.26203459947348628</v>
      </c>
      <c r="F1441" s="1">
        <f>VLOOKUP(D1441,Cells_calval!$A$2:$Z$1778,26,)</f>
        <v>0.80656799999999995</v>
      </c>
      <c r="G1441" s="1">
        <f t="shared" si="23"/>
        <v>0.80656799999999995</v>
      </c>
    </row>
    <row r="1442" spans="4:7" x14ac:dyDescent="0.25">
      <c r="D1442" s="1">
        <v>1441</v>
      </c>
      <c r="E1442" s="1">
        <f>VLOOKUP(D1442,cells!$A$2:$C$1778,3,)</f>
        <v>0.63431000000000004</v>
      </c>
      <c r="F1442" s="1">
        <f>VLOOKUP(D1442,Cells_calval!$A$2:$Z$1778,26,)</f>
        <v>0.34390999999999999</v>
      </c>
      <c r="G1442" s="1">
        <f t="shared" si="23"/>
        <v>0.34390999999999999</v>
      </c>
    </row>
    <row r="1443" spans="4:7" x14ac:dyDescent="0.25">
      <c r="D1443" s="1">
        <v>1442</v>
      </c>
      <c r="E1443" s="1">
        <f>VLOOKUP(D1443,cells!$A$2:$C$1778,3,)</f>
        <v>0</v>
      </c>
      <c r="F1443" s="1">
        <f>VLOOKUP(D1443,Cells_calval!$A$2:$Z$1778,26,)</f>
        <v>7</v>
      </c>
      <c r="G1443" s="1">
        <f t="shared" si="23"/>
        <v>7</v>
      </c>
    </row>
    <row r="1444" spans="4:7" x14ac:dyDescent="0.25">
      <c r="D1444" s="1">
        <v>1443</v>
      </c>
      <c r="E1444" s="1">
        <f>VLOOKUP(D1444,cells!$A$2:$C$1778,3,)</f>
        <v>0</v>
      </c>
      <c r="F1444" s="1">
        <f>VLOOKUP(D1444,Cells_calval!$A$2:$Z$1778,26,)</f>
        <v>5</v>
      </c>
      <c r="G1444" s="1">
        <f t="shared" si="23"/>
        <v>5</v>
      </c>
    </row>
    <row r="1445" spans="4:7" x14ac:dyDescent="0.25">
      <c r="D1445" s="1">
        <v>1444</v>
      </c>
      <c r="E1445" s="1">
        <f>VLOOKUP(D1445,cells!$A$2:$C$1778,3,)</f>
        <v>0</v>
      </c>
      <c r="F1445" s="1">
        <f>VLOOKUP(D1445,Cells_calval!$A$2:$Z$1778,26,)</f>
        <v>5</v>
      </c>
      <c r="G1445" s="1">
        <f t="shared" si="23"/>
        <v>5</v>
      </c>
    </row>
    <row r="1446" spans="4:7" x14ac:dyDescent="0.25">
      <c r="D1446" s="1">
        <v>1445</v>
      </c>
      <c r="E1446" s="1">
        <f>VLOOKUP(D1446,cells!$A$2:$C$1778,3,)</f>
        <v>0</v>
      </c>
      <c r="F1446" s="1">
        <f>VLOOKUP(D1446,Cells_calval!$A$2:$Z$1778,26,)</f>
        <v>7</v>
      </c>
      <c r="G1446" s="1">
        <f t="shared" si="23"/>
        <v>7</v>
      </c>
    </row>
    <row r="1447" spans="4:7" x14ac:dyDescent="0.25">
      <c r="D1447" s="1">
        <v>1446</v>
      </c>
      <c r="E1447" s="1">
        <f>VLOOKUP(D1447,cells!$A$2:$C$1778,3,)</f>
        <v>0</v>
      </c>
      <c r="F1447" s="1">
        <f>VLOOKUP(D1447,Cells_calval!$A$2:$Z$1778,26,)</f>
        <v>3</v>
      </c>
      <c r="G1447" s="1">
        <f t="shared" si="23"/>
        <v>3</v>
      </c>
    </row>
    <row r="1448" spans="4:7" x14ac:dyDescent="0.25">
      <c r="D1448" s="1">
        <v>1447</v>
      </c>
      <c r="E1448" s="1">
        <f>VLOOKUP(D1448,cells!$A$2:$C$1778,3,)</f>
        <v>0</v>
      </c>
      <c r="F1448" s="1">
        <f>VLOOKUP(D1448,Cells_calval!$A$2:$Z$1778,26,)</f>
        <v>4</v>
      </c>
      <c r="G1448" s="1">
        <f t="shared" si="23"/>
        <v>4</v>
      </c>
    </row>
    <row r="1449" spans="4:7" x14ac:dyDescent="0.25">
      <c r="D1449" s="1">
        <v>1448</v>
      </c>
      <c r="E1449" s="1">
        <f>VLOOKUP(D1449,cells!$A$2:$C$1778,3,)</f>
        <v>0</v>
      </c>
      <c r="F1449" s="1">
        <f>VLOOKUP(D1449,Cells_calval!$A$2:$Z$1778,26,)</f>
        <v>3</v>
      </c>
      <c r="G1449" s="1">
        <f t="shared" si="23"/>
        <v>3</v>
      </c>
    </row>
    <row r="1450" spans="4:7" x14ac:dyDescent="0.25">
      <c r="D1450" s="1">
        <v>1449</v>
      </c>
      <c r="E1450" s="1">
        <f>VLOOKUP(D1450,cells!$A$2:$C$1778,3,)</f>
        <v>0</v>
      </c>
      <c r="F1450" s="1">
        <f>VLOOKUP(D1450,Cells_calval!$A$2:$Z$1778,26,)</f>
        <v>6.8523310000000004</v>
      </c>
      <c r="G1450" s="1">
        <f t="shared" si="23"/>
        <v>6.8523310000000004</v>
      </c>
    </row>
    <row r="1451" spans="4:7" x14ac:dyDescent="0.25">
      <c r="D1451" s="1">
        <v>1450</v>
      </c>
      <c r="E1451" s="1">
        <f>VLOOKUP(D1451,cells!$A$2:$C$1778,3,)</f>
        <v>0</v>
      </c>
      <c r="F1451" s="1">
        <f>VLOOKUP(D1451,Cells_calval!$A$2:$Z$1778,26,)</f>
        <v>7.5089129999999997</v>
      </c>
      <c r="G1451" s="1">
        <f t="shared" si="23"/>
        <v>7.5089129999999997</v>
      </c>
    </row>
    <row r="1452" spans="4:7" x14ac:dyDescent="0.25">
      <c r="D1452" s="1">
        <v>1451</v>
      </c>
      <c r="E1452" s="1">
        <f>VLOOKUP(D1452,cells!$A$2:$C$1778,3,)</f>
        <v>0</v>
      </c>
      <c r="F1452" s="1">
        <f>VLOOKUP(D1452,Cells_calval!$A$2:$Z$1778,26,)</f>
        <v>8.3569270000000007</v>
      </c>
      <c r="G1452" s="1">
        <f t="shared" si="23"/>
        <v>8.3569270000000007</v>
      </c>
    </row>
    <row r="1453" spans="4:7" x14ac:dyDescent="0.25">
      <c r="D1453" s="1">
        <v>1452</v>
      </c>
      <c r="E1453" s="1">
        <f>VLOOKUP(D1453,cells!$A$2:$C$1778,3,)</f>
        <v>0</v>
      </c>
      <c r="F1453" s="1">
        <f>VLOOKUP(D1453,Cells_calval!$A$2:$Z$1778,26,)</f>
        <v>3</v>
      </c>
      <c r="G1453" s="1">
        <f t="shared" si="23"/>
        <v>3</v>
      </c>
    </row>
    <row r="1454" spans="4:7" x14ac:dyDescent="0.25">
      <c r="D1454" s="1">
        <v>1453</v>
      </c>
      <c r="E1454" s="1">
        <f>VLOOKUP(D1454,cells!$A$2:$C$1778,3,)</f>
        <v>0</v>
      </c>
      <c r="F1454" s="1">
        <f>VLOOKUP(D1454,Cells_calval!$A$2:$Z$1778,26,)</f>
        <v>3</v>
      </c>
      <c r="G1454" s="1">
        <f t="shared" si="23"/>
        <v>3</v>
      </c>
    </row>
    <row r="1455" spans="4:7" x14ac:dyDescent="0.25">
      <c r="D1455" s="1">
        <v>1454</v>
      </c>
      <c r="E1455" s="1">
        <f>VLOOKUP(D1455,cells!$A$2:$C$1778,3,)</f>
        <v>0</v>
      </c>
      <c r="F1455" s="1">
        <f>VLOOKUP(D1455,Cells_calval!$A$2:$Z$1778,26,)</f>
        <v>5</v>
      </c>
      <c r="G1455" s="1">
        <f t="shared" si="23"/>
        <v>5</v>
      </c>
    </row>
    <row r="1456" spans="4:7" x14ac:dyDescent="0.25">
      <c r="D1456" s="1">
        <v>1455</v>
      </c>
      <c r="E1456" s="1">
        <f>VLOOKUP(D1456,cells!$A$2:$C$1778,3,)</f>
        <v>0</v>
      </c>
      <c r="F1456" s="1">
        <f>VLOOKUP(D1456,Cells_calval!$A$2:$Z$1778,26,)</f>
        <v>3</v>
      </c>
      <c r="G1456" s="1">
        <f t="shared" si="23"/>
        <v>3</v>
      </c>
    </row>
    <row r="1457" spans="4:7" x14ac:dyDescent="0.25">
      <c r="D1457" s="1">
        <v>1456</v>
      </c>
      <c r="E1457" s="1">
        <f>VLOOKUP(D1457,cells!$A$2:$C$1778,3,)</f>
        <v>0</v>
      </c>
      <c r="F1457" s="1">
        <f>VLOOKUP(D1457,Cells_calval!$A$2:$Z$1778,26,)</f>
        <v>6.6773439999999997</v>
      </c>
      <c r="G1457" s="1">
        <f t="shared" si="23"/>
        <v>6.6773439999999997</v>
      </c>
    </row>
    <row r="1458" spans="4:7" x14ac:dyDescent="0.25">
      <c r="D1458" s="1">
        <v>1457</v>
      </c>
      <c r="E1458" s="1">
        <f>VLOOKUP(D1458,cells!$A$2:$C$1778,3,)</f>
        <v>0</v>
      </c>
      <c r="F1458" s="1">
        <f>VLOOKUP(D1458,Cells_calval!$A$2:$Z$1778,26,)</f>
        <v>5</v>
      </c>
      <c r="G1458" s="1">
        <f t="shared" si="23"/>
        <v>5</v>
      </c>
    </row>
    <row r="1459" spans="4:7" x14ac:dyDescent="0.25">
      <c r="D1459" s="1">
        <v>1458</v>
      </c>
      <c r="E1459" s="1">
        <f>VLOOKUP(D1459,cells!$A$2:$C$1778,3,)</f>
        <v>0</v>
      </c>
      <c r="F1459" s="1">
        <f>VLOOKUP(D1459,Cells_calval!$A$2:$Z$1778,26,)</f>
        <v>7.0616570000000003</v>
      </c>
      <c r="G1459" s="1">
        <f t="shared" si="23"/>
        <v>7.0616570000000003</v>
      </c>
    </row>
    <row r="1460" spans="4:7" x14ac:dyDescent="0.25">
      <c r="D1460" s="1">
        <v>1459</v>
      </c>
      <c r="E1460" s="1">
        <f>VLOOKUP(D1460,cells!$A$2:$C$1778,3,)</f>
        <v>0</v>
      </c>
      <c r="F1460" s="1">
        <f>VLOOKUP(D1460,Cells_calval!$A$2:$Z$1778,26,)</f>
        <v>7.4029179999999997</v>
      </c>
      <c r="G1460" s="1">
        <f t="shared" si="23"/>
        <v>7.4029179999999997</v>
      </c>
    </row>
    <row r="1461" spans="4:7" x14ac:dyDescent="0.25">
      <c r="D1461" s="1">
        <v>1460</v>
      </c>
      <c r="E1461" s="1">
        <f>VLOOKUP(D1461,cells!$A$2:$C$1778,3,)</f>
        <v>0</v>
      </c>
      <c r="F1461" s="1">
        <f>VLOOKUP(D1461,Cells_calval!$A$2:$Z$1778,26,)</f>
        <v>8.8774320000000007</v>
      </c>
      <c r="G1461" s="1">
        <f t="shared" si="23"/>
        <v>8.8774320000000007</v>
      </c>
    </row>
    <row r="1462" spans="4:7" x14ac:dyDescent="0.25">
      <c r="D1462" s="1">
        <v>1461</v>
      </c>
      <c r="E1462" s="1">
        <f>VLOOKUP(D1462,cells!$A$2:$C$1778,3,)</f>
        <v>0</v>
      </c>
      <c r="F1462" s="1">
        <f>VLOOKUP(D1462,Cells_calval!$A$2:$Z$1778,26,)</f>
        <v>7.1904969999999997</v>
      </c>
      <c r="G1462" s="1">
        <f t="shared" si="23"/>
        <v>7.1904969999999997</v>
      </c>
    </row>
    <row r="1463" spans="4:7" x14ac:dyDescent="0.25">
      <c r="D1463" s="1">
        <v>1462</v>
      </c>
      <c r="E1463" s="1">
        <f>VLOOKUP(D1463,cells!$A$2:$C$1778,3,)</f>
        <v>0</v>
      </c>
      <c r="F1463" s="1">
        <f>VLOOKUP(D1463,Cells_calval!$A$2:$Z$1778,26,)</f>
        <v>7.1020079999999997</v>
      </c>
      <c r="G1463" s="1">
        <f t="shared" si="23"/>
        <v>7.1020079999999997</v>
      </c>
    </row>
    <row r="1464" spans="4:7" x14ac:dyDescent="0.25">
      <c r="D1464" s="1">
        <v>1463</v>
      </c>
      <c r="E1464" s="1">
        <f>VLOOKUP(D1464,cells!$A$2:$C$1778,3,)</f>
        <v>0</v>
      </c>
      <c r="F1464" s="1">
        <f>VLOOKUP(D1464,Cells_calval!$A$2:$Z$1778,26,)</f>
        <v>7.1578400000000002</v>
      </c>
      <c r="G1464" s="1">
        <f t="shared" si="23"/>
        <v>7.1578400000000002</v>
      </c>
    </row>
    <row r="1465" spans="4:7" x14ac:dyDescent="0.25">
      <c r="D1465" s="1">
        <v>1464</v>
      </c>
      <c r="E1465" s="1">
        <f>VLOOKUP(D1465,cells!$A$2:$C$1778,3,)</f>
        <v>0</v>
      </c>
      <c r="F1465" s="1">
        <f>VLOOKUP(D1465,Cells_calval!$A$2:$Z$1778,26,)</f>
        <v>7.5828300000000004</v>
      </c>
      <c r="G1465" s="1">
        <f t="shared" si="23"/>
        <v>7.5828300000000004</v>
      </c>
    </row>
    <row r="1466" spans="4:7" x14ac:dyDescent="0.25">
      <c r="D1466" s="1">
        <v>1465</v>
      </c>
      <c r="E1466" s="1">
        <f>VLOOKUP(D1466,cells!$A$2:$C$1778,3,)</f>
        <v>0</v>
      </c>
      <c r="F1466" s="1">
        <f>VLOOKUP(D1466,Cells_calval!$A$2:$Z$1778,26,)</f>
        <v>6.7396180000000001</v>
      </c>
      <c r="G1466" s="1">
        <f t="shared" si="23"/>
        <v>6.7396180000000001</v>
      </c>
    </row>
    <row r="1467" spans="4:7" x14ac:dyDescent="0.25">
      <c r="D1467" s="1">
        <v>1466</v>
      </c>
      <c r="E1467" s="1">
        <f>VLOOKUP(D1467,cells!$A$2:$C$1778,3,)</f>
        <v>0</v>
      </c>
      <c r="F1467" s="1">
        <f>VLOOKUP(D1467,Cells_calval!$A$2:$Z$1778,26,)</f>
        <v>9.3128890000000002</v>
      </c>
      <c r="G1467" s="1">
        <f t="shared" si="23"/>
        <v>9.3128890000000002</v>
      </c>
    </row>
    <row r="1468" spans="4:7" x14ac:dyDescent="0.25">
      <c r="D1468" s="1">
        <v>1467</v>
      </c>
      <c r="E1468" s="1">
        <f>VLOOKUP(D1468,cells!$A$2:$C$1778,3,)</f>
        <v>0</v>
      </c>
      <c r="F1468" s="1">
        <f>VLOOKUP(D1468,Cells_calval!$A$2:$Z$1778,26,)</f>
        <v>3</v>
      </c>
      <c r="G1468" s="1">
        <f t="shared" si="23"/>
        <v>3</v>
      </c>
    </row>
    <row r="1469" spans="4:7" x14ac:dyDescent="0.25">
      <c r="D1469" s="1">
        <v>1468</v>
      </c>
      <c r="E1469" s="1">
        <f>VLOOKUP(D1469,cells!$A$2:$C$1778,3,)</f>
        <v>0</v>
      </c>
      <c r="F1469" s="1">
        <f>VLOOKUP(D1469,Cells_calval!$A$2:$Z$1778,26,)</f>
        <v>4.6932280000000004</v>
      </c>
      <c r="G1469" s="1">
        <f t="shared" si="23"/>
        <v>4.6932280000000004</v>
      </c>
    </row>
    <row r="1470" spans="4:7" x14ac:dyDescent="0.25">
      <c r="D1470" s="1">
        <v>1469</v>
      </c>
      <c r="E1470" s="1">
        <f>VLOOKUP(D1470,cells!$A$2:$C$1778,3,)</f>
        <v>0</v>
      </c>
      <c r="F1470" s="1">
        <f>VLOOKUP(D1470,Cells_calval!$A$2:$Z$1778,26,)</f>
        <v>7.8257180000000002</v>
      </c>
      <c r="G1470" s="1">
        <f t="shared" si="23"/>
        <v>7.8257180000000002</v>
      </c>
    </row>
    <row r="1471" spans="4:7" x14ac:dyDescent="0.25">
      <c r="D1471" s="1">
        <v>1470</v>
      </c>
      <c r="E1471" s="1">
        <f>VLOOKUP(D1471,cells!$A$2:$C$1778,3,)</f>
        <v>0</v>
      </c>
      <c r="F1471" s="1">
        <f>VLOOKUP(D1471,Cells_calval!$A$2:$Z$1778,26,)</f>
        <v>7.7963209999999998</v>
      </c>
      <c r="G1471" s="1">
        <f t="shared" si="23"/>
        <v>7.7963209999999998</v>
      </c>
    </row>
    <row r="1472" spans="4:7" x14ac:dyDescent="0.25">
      <c r="D1472" s="1">
        <v>1471</v>
      </c>
      <c r="E1472" s="1">
        <f>VLOOKUP(D1472,cells!$A$2:$C$1778,3,)</f>
        <v>0</v>
      </c>
      <c r="F1472" s="1">
        <f>VLOOKUP(D1472,Cells_calval!$A$2:$Z$1778,26,)</f>
        <v>4.6280219999999996</v>
      </c>
      <c r="G1472" s="1">
        <f t="shared" si="23"/>
        <v>4.6280219999999996</v>
      </c>
    </row>
    <row r="1473" spans="4:7" x14ac:dyDescent="0.25">
      <c r="D1473" s="1">
        <v>1472</v>
      </c>
      <c r="E1473" s="1">
        <f>VLOOKUP(D1473,cells!$A$2:$C$1778,3,)</f>
        <v>0</v>
      </c>
      <c r="F1473" s="1">
        <f>VLOOKUP(D1473,Cells_calval!$A$2:$Z$1778,26,)</f>
        <v>8.7643679999999993</v>
      </c>
      <c r="G1473" s="1">
        <f t="shared" si="23"/>
        <v>8.7643679999999993</v>
      </c>
    </row>
    <row r="1474" spans="4:7" x14ac:dyDescent="0.25">
      <c r="D1474" s="1">
        <v>1473</v>
      </c>
      <c r="E1474" s="1">
        <f>VLOOKUP(D1474,cells!$A$2:$C$1778,3,)</f>
        <v>0</v>
      </c>
      <c r="F1474" s="1">
        <f>VLOOKUP(D1474,Cells_calval!$A$2:$Z$1778,26,)</f>
        <v>5.5084860000000004</v>
      </c>
      <c r="G1474" s="1">
        <f t="shared" si="23"/>
        <v>5.5084860000000004</v>
      </c>
    </row>
    <row r="1475" spans="4:7" x14ac:dyDescent="0.25">
      <c r="D1475" s="1">
        <v>1474</v>
      </c>
      <c r="E1475" s="1">
        <f>VLOOKUP(D1475,cells!$A$2:$C$1778,3,)</f>
        <v>0</v>
      </c>
      <c r="F1475" s="1">
        <f>VLOOKUP(D1475,Cells_calval!$A$2:$Z$1778,26,)</f>
        <v>8.4141910000000006</v>
      </c>
      <c r="G1475" s="1">
        <f t="shared" ref="G1475:G1538" si="24">IF(F1475&gt;100,AVERAGEIF($F$2:$F$1778,"&lt;20"),IF(F1475&lt;0,AVERAGEIF($F$2:$F$1778,"&lt;20"),F1475))</f>
        <v>8.4141910000000006</v>
      </c>
    </row>
    <row r="1476" spans="4:7" x14ac:dyDescent="0.25">
      <c r="D1476" s="1">
        <v>1475</v>
      </c>
      <c r="E1476" s="1">
        <f>VLOOKUP(D1476,cells!$A$2:$C$1778,3,)</f>
        <v>0</v>
      </c>
      <c r="F1476" s="1">
        <f>VLOOKUP(D1476,Cells_calval!$A$2:$Z$1778,26,)</f>
        <v>4.0381939999999998</v>
      </c>
      <c r="G1476" s="1">
        <f t="shared" si="24"/>
        <v>4.0381939999999998</v>
      </c>
    </row>
    <row r="1477" spans="4:7" x14ac:dyDescent="0.25">
      <c r="D1477" s="1">
        <v>1476</v>
      </c>
      <c r="E1477" s="1">
        <f>VLOOKUP(D1477,cells!$A$2:$C$1778,3,)</f>
        <v>0</v>
      </c>
      <c r="F1477" s="1">
        <f>VLOOKUP(D1477,Cells_calval!$A$2:$Z$1778,26,)</f>
        <v>6.8276469999999998</v>
      </c>
      <c r="G1477" s="1">
        <f t="shared" si="24"/>
        <v>6.8276469999999998</v>
      </c>
    </row>
    <row r="1478" spans="4:7" x14ac:dyDescent="0.25">
      <c r="D1478" s="1">
        <v>1477</v>
      </c>
      <c r="E1478" s="1">
        <f>VLOOKUP(D1478,cells!$A$2:$C$1778,3,)</f>
        <v>0</v>
      </c>
      <c r="F1478" s="1">
        <f>VLOOKUP(D1478,Cells_calval!$A$2:$Z$1778,26,)</f>
        <v>5.097658</v>
      </c>
      <c r="G1478" s="1">
        <f t="shared" si="24"/>
        <v>5.097658</v>
      </c>
    </row>
    <row r="1479" spans="4:7" x14ac:dyDescent="0.25">
      <c r="D1479" s="1">
        <v>1478</v>
      </c>
      <c r="E1479" s="1">
        <f>VLOOKUP(D1479,cells!$A$2:$C$1778,3,)</f>
        <v>0</v>
      </c>
      <c r="F1479" s="1">
        <f>VLOOKUP(D1479,Cells_calval!$A$2:$Z$1778,26,)</f>
        <v>4.1738559999999998</v>
      </c>
      <c r="G1479" s="1">
        <f t="shared" si="24"/>
        <v>4.1738559999999998</v>
      </c>
    </row>
    <row r="1480" spans="4:7" x14ac:dyDescent="0.25">
      <c r="D1480" s="1">
        <v>1479</v>
      </c>
      <c r="E1480" s="1">
        <f>VLOOKUP(D1480,cells!$A$2:$C$1778,3,)</f>
        <v>0</v>
      </c>
      <c r="F1480" s="1">
        <f>VLOOKUP(D1480,Cells_calval!$A$2:$Z$1778,26,)</f>
        <v>80.396758000000005</v>
      </c>
      <c r="G1480" s="1">
        <f t="shared" si="24"/>
        <v>80.396758000000005</v>
      </c>
    </row>
    <row r="1481" spans="4:7" x14ac:dyDescent="0.25">
      <c r="D1481" s="1">
        <v>1480</v>
      </c>
      <c r="E1481" s="1">
        <f>VLOOKUP(D1481,cells!$A$2:$C$1778,3,)</f>
        <v>0</v>
      </c>
      <c r="F1481" s="1">
        <f>VLOOKUP(D1481,Cells_calval!$A$2:$Z$1778,26,)</f>
        <v>5</v>
      </c>
      <c r="G1481" s="1">
        <f t="shared" si="24"/>
        <v>5</v>
      </c>
    </row>
    <row r="1482" spans="4:7" x14ac:dyDescent="0.25">
      <c r="D1482" s="1">
        <v>1481</v>
      </c>
      <c r="E1482" s="1">
        <f>VLOOKUP(D1482,cells!$A$2:$C$1778,3,)</f>
        <v>0</v>
      </c>
      <c r="F1482" s="1">
        <f>VLOOKUP(D1482,Cells_calval!$A$2:$Z$1778,26,)</f>
        <v>7</v>
      </c>
      <c r="G1482" s="1">
        <f t="shared" si="24"/>
        <v>7</v>
      </c>
    </row>
    <row r="1483" spans="4:7" x14ac:dyDescent="0.25">
      <c r="D1483" s="1">
        <v>1482</v>
      </c>
      <c r="E1483" s="1">
        <f>VLOOKUP(D1483,cells!$A$2:$C$1778,3,)</f>
        <v>0</v>
      </c>
      <c r="F1483" s="1">
        <f>VLOOKUP(D1483,Cells_calval!$A$2:$Z$1778,26,)</f>
        <v>5</v>
      </c>
      <c r="G1483" s="1">
        <f t="shared" si="24"/>
        <v>5</v>
      </c>
    </row>
    <row r="1484" spans="4:7" x14ac:dyDescent="0.25">
      <c r="D1484" s="1">
        <v>1483</v>
      </c>
      <c r="E1484" s="1">
        <f>VLOOKUP(D1484,cells!$A$2:$C$1778,3,)</f>
        <v>0</v>
      </c>
      <c r="F1484" s="1">
        <f>VLOOKUP(D1484,Cells_calval!$A$2:$Z$1778,26,)</f>
        <v>7</v>
      </c>
      <c r="G1484" s="1">
        <f t="shared" si="24"/>
        <v>7</v>
      </c>
    </row>
    <row r="1485" spans="4:7" x14ac:dyDescent="0.25">
      <c r="D1485" s="1">
        <v>1484</v>
      </c>
      <c r="E1485" s="1">
        <f>VLOOKUP(D1485,cells!$A$2:$C$1778,3,)</f>
        <v>0</v>
      </c>
      <c r="F1485" s="1">
        <f>VLOOKUP(D1485,Cells_calval!$A$2:$Z$1778,26,)</f>
        <v>5</v>
      </c>
      <c r="G1485" s="1">
        <f t="shared" si="24"/>
        <v>5</v>
      </c>
    </row>
    <row r="1486" spans="4:7" x14ac:dyDescent="0.25">
      <c r="D1486" s="1">
        <v>1485</v>
      </c>
      <c r="E1486" s="1">
        <f>VLOOKUP(D1486,cells!$A$2:$C$1778,3,)</f>
        <v>0</v>
      </c>
      <c r="F1486" s="1">
        <f>VLOOKUP(D1486,Cells_calval!$A$2:$Z$1778,26,)</f>
        <v>40.890484999999998</v>
      </c>
      <c r="G1486" s="1">
        <f t="shared" si="24"/>
        <v>40.890484999999998</v>
      </c>
    </row>
    <row r="1487" spans="4:7" x14ac:dyDescent="0.25">
      <c r="D1487" s="1">
        <v>1486</v>
      </c>
      <c r="E1487" s="1">
        <f>VLOOKUP(D1487,cells!$A$2:$C$1778,3,)</f>
        <v>0</v>
      </c>
      <c r="F1487" s="1">
        <f>VLOOKUP(D1487,Cells_calval!$A$2:$Z$1778,26,)</f>
        <v>3</v>
      </c>
      <c r="G1487" s="1">
        <f t="shared" si="24"/>
        <v>3</v>
      </c>
    </row>
    <row r="1488" spans="4:7" x14ac:dyDescent="0.25">
      <c r="D1488" s="1">
        <v>1487</v>
      </c>
      <c r="E1488" s="1">
        <f>VLOOKUP(D1488,cells!$A$2:$C$1778,3,)</f>
        <v>0</v>
      </c>
      <c r="F1488" s="1">
        <f>VLOOKUP(D1488,Cells_calval!$A$2:$Z$1778,26,)</f>
        <v>6.6610360000000002</v>
      </c>
      <c r="G1488" s="1">
        <f t="shared" si="24"/>
        <v>6.6610360000000002</v>
      </c>
    </row>
    <row r="1489" spans="4:7" x14ac:dyDescent="0.25">
      <c r="D1489" s="1">
        <v>1488</v>
      </c>
      <c r="E1489" s="1">
        <f>VLOOKUP(D1489,cells!$A$2:$C$1778,3,)</f>
        <v>0</v>
      </c>
      <c r="F1489" s="1">
        <f>VLOOKUP(D1489,Cells_calval!$A$2:$Z$1778,26,)</f>
        <v>3</v>
      </c>
      <c r="G1489" s="1">
        <f t="shared" si="24"/>
        <v>3</v>
      </c>
    </row>
    <row r="1490" spans="4:7" x14ac:dyDescent="0.25">
      <c r="D1490" s="1">
        <v>1489</v>
      </c>
      <c r="E1490" s="1">
        <f>VLOOKUP(D1490,cells!$A$2:$C$1778,3,)</f>
        <v>0</v>
      </c>
      <c r="F1490" s="1">
        <f>VLOOKUP(D1490,Cells_calval!$A$2:$Z$1778,26,)</f>
        <v>5</v>
      </c>
      <c r="G1490" s="1">
        <f t="shared" si="24"/>
        <v>5</v>
      </c>
    </row>
    <row r="1491" spans="4:7" x14ac:dyDescent="0.25">
      <c r="D1491" s="1">
        <v>1490</v>
      </c>
      <c r="E1491" s="1">
        <f>VLOOKUP(D1491,cells!$A$2:$C$1778,3,)</f>
        <v>0</v>
      </c>
      <c r="F1491" s="1">
        <f>VLOOKUP(D1491,Cells_calval!$A$2:$Z$1778,26,)</f>
        <v>3</v>
      </c>
      <c r="G1491" s="1">
        <f t="shared" si="24"/>
        <v>3</v>
      </c>
    </row>
    <row r="1492" spans="4:7" x14ac:dyDescent="0.25">
      <c r="D1492" s="1">
        <v>1491</v>
      </c>
      <c r="E1492" s="1">
        <f>VLOOKUP(D1492,cells!$A$2:$C$1778,3,)</f>
        <v>0</v>
      </c>
      <c r="F1492" s="1">
        <f>VLOOKUP(D1492,Cells_calval!$A$2:$Z$1778,26,)</f>
        <v>4.9923929999999999</v>
      </c>
      <c r="G1492" s="1">
        <f t="shared" si="24"/>
        <v>4.9923929999999999</v>
      </c>
    </row>
    <row r="1493" spans="4:7" x14ac:dyDescent="0.25">
      <c r="D1493" s="1">
        <v>1492</v>
      </c>
      <c r="E1493" s="1">
        <f>VLOOKUP(D1493,cells!$A$2:$C$1778,3,)</f>
        <v>0</v>
      </c>
      <c r="F1493" s="1">
        <f>VLOOKUP(D1493,Cells_calval!$A$2:$Z$1778,26,)</f>
        <v>3</v>
      </c>
      <c r="G1493" s="1">
        <f t="shared" si="24"/>
        <v>3</v>
      </c>
    </row>
    <row r="1494" spans="4:7" x14ac:dyDescent="0.25">
      <c r="D1494" s="1">
        <v>1493</v>
      </c>
      <c r="E1494" s="1">
        <f>VLOOKUP(D1494,cells!$A$2:$C$1778,3,)</f>
        <v>0</v>
      </c>
      <c r="F1494" s="1">
        <f>VLOOKUP(D1494,Cells_calval!$A$2:$Z$1778,26,)</f>
        <v>3</v>
      </c>
      <c r="G1494" s="1">
        <f t="shared" si="24"/>
        <v>3</v>
      </c>
    </row>
    <row r="1495" spans="4:7" x14ac:dyDescent="0.25">
      <c r="D1495" s="1">
        <v>1494</v>
      </c>
      <c r="E1495" s="1">
        <f>VLOOKUP(D1495,cells!$A$2:$C$1778,3,)</f>
        <v>0</v>
      </c>
      <c r="F1495" s="1">
        <f>VLOOKUP(D1495,Cells_calval!$A$2:$Z$1778,26,)</f>
        <v>8.7465220000000006</v>
      </c>
      <c r="G1495" s="1">
        <f t="shared" si="24"/>
        <v>8.7465220000000006</v>
      </c>
    </row>
    <row r="1496" spans="4:7" x14ac:dyDescent="0.25">
      <c r="D1496" s="1">
        <v>1495</v>
      </c>
      <c r="E1496" s="1">
        <f>VLOOKUP(D1496,cells!$A$2:$C$1778,3,)</f>
        <v>0</v>
      </c>
      <c r="F1496" s="1">
        <f>VLOOKUP(D1496,Cells_calval!$A$2:$Z$1778,26,)</f>
        <v>5</v>
      </c>
      <c r="G1496" s="1">
        <f t="shared" si="24"/>
        <v>5</v>
      </c>
    </row>
    <row r="1497" spans="4:7" x14ac:dyDescent="0.25">
      <c r="D1497" s="1">
        <v>1496</v>
      </c>
      <c r="E1497" s="1">
        <f>VLOOKUP(D1497,cells!$A$2:$C$1778,3,)</f>
        <v>0</v>
      </c>
      <c r="F1497" s="1">
        <f>VLOOKUP(D1497,Cells_calval!$A$2:$Z$1778,26,)</f>
        <v>6.4887030000000001</v>
      </c>
      <c r="G1497" s="1">
        <f t="shared" si="24"/>
        <v>6.4887030000000001</v>
      </c>
    </row>
    <row r="1498" spans="4:7" x14ac:dyDescent="0.25">
      <c r="D1498" s="1">
        <v>1497</v>
      </c>
      <c r="E1498" s="1">
        <f>VLOOKUP(D1498,cells!$A$2:$C$1778,3,)</f>
        <v>0</v>
      </c>
      <c r="F1498" s="1">
        <f>VLOOKUP(D1498,Cells_calval!$A$2:$Z$1778,26,)</f>
        <v>8.2464370000000002</v>
      </c>
      <c r="G1498" s="1">
        <f t="shared" si="24"/>
        <v>8.2464370000000002</v>
      </c>
    </row>
    <row r="1499" spans="4:7" x14ac:dyDescent="0.25">
      <c r="D1499" s="1">
        <v>1498</v>
      </c>
      <c r="E1499" s="1">
        <f>VLOOKUP(D1499,cells!$A$2:$C$1778,3,)</f>
        <v>0</v>
      </c>
      <c r="F1499" s="1">
        <f>VLOOKUP(D1499,Cells_calval!$A$2:$Z$1778,26,)</f>
        <v>3</v>
      </c>
      <c r="G1499" s="1">
        <f t="shared" si="24"/>
        <v>3</v>
      </c>
    </row>
    <row r="1500" spans="4:7" x14ac:dyDescent="0.25">
      <c r="D1500" s="1">
        <v>1499</v>
      </c>
      <c r="E1500" s="1">
        <f>VLOOKUP(D1500,cells!$A$2:$C$1778,3,)</f>
        <v>0</v>
      </c>
      <c r="F1500" s="1">
        <f>VLOOKUP(D1500,Cells_calval!$A$2:$Z$1778,26,)</f>
        <v>6.140339</v>
      </c>
      <c r="G1500" s="1">
        <f t="shared" si="24"/>
        <v>6.140339</v>
      </c>
    </row>
    <row r="1501" spans="4:7" x14ac:dyDescent="0.25">
      <c r="D1501" s="1">
        <v>1500</v>
      </c>
      <c r="E1501" s="1">
        <f>VLOOKUP(D1501,cells!$A$2:$C$1778,3,)</f>
        <v>0</v>
      </c>
      <c r="F1501" s="1">
        <f>VLOOKUP(D1501,Cells_calval!$A$2:$Z$1778,26,)</f>
        <v>5.8951750000000001</v>
      </c>
      <c r="G1501" s="1">
        <f t="shared" si="24"/>
        <v>5.8951750000000001</v>
      </c>
    </row>
    <row r="1502" spans="4:7" x14ac:dyDescent="0.25">
      <c r="D1502" s="1">
        <v>1501</v>
      </c>
      <c r="E1502" s="1">
        <f>VLOOKUP(D1502,cells!$A$2:$C$1778,3,)</f>
        <v>0</v>
      </c>
      <c r="F1502" s="1">
        <f>VLOOKUP(D1502,Cells_calval!$A$2:$Z$1778,26,)</f>
        <v>7.433986</v>
      </c>
      <c r="G1502" s="1">
        <f t="shared" si="24"/>
        <v>7.433986</v>
      </c>
    </row>
    <row r="1503" spans="4:7" x14ac:dyDescent="0.25">
      <c r="D1503" s="1">
        <v>1502</v>
      </c>
      <c r="E1503" s="1">
        <f>VLOOKUP(D1503,cells!$A$2:$C$1778,3,)</f>
        <v>0</v>
      </c>
      <c r="F1503" s="1">
        <f>VLOOKUP(D1503,Cells_calval!$A$2:$Z$1778,26,)</f>
        <v>6.6909960000000002</v>
      </c>
      <c r="G1503" s="1">
        <f t="shared" si="24"/>
        <v>6.6909960000000002</v>
      </c>
    </row>
    <row r="1504" spans="4:7" x14ac:dyDescent="0.25">
      <c r="D1504" s="1">
        <v>1503</v>
      </c>
      <c r="E1504" s="1">
        <f>VLOOKUP(D1504,cells!$A$2:$C$1778,3,)</f>
        <v>0</v>
      </c>
      <c r="F1504" s="1">
        <f>VLOOKUP(D1504,Cells_calval!$A$2:$Z$1778,26,)</f>
        <v>8.0683939999999996</v>
      </c>
      <c r="G1504" s="1">
        <f t="shared" si="24"/>
        <v>8.0683939999999996</v>
      </c>
    </row>
    <row r="1505" spans="4:7" x14ac:dyDescent="0.25">
      <c r="D1505" s="1">
        <v>1504</v>
      </c>
      <c r="E1505" s="1">
        <f>VLOOKUP(D1505,cells!$A$2:$C$1778,3,)</f>
        <v>0</v>
      </c>
      <c r="F1505" s="1">
        <f>VLOOKUP(D1505,Cells_calval!$A$2:$Z$1778,26,)</f>
        <v>6.8965959999999997</v>
      </c>
      <c r="G1505" s="1">
        <f t="shared" si="24"/>
        <v>6.8965959999999997</v>
      </c>
    </row>
    <row r="1506" spans="4:7" x14ac:dyDescent="0.25">
      <c r="D1506" s="1">
        <v>1505</v>
      </c>
      <c r="E1506" s="1">
        <f>VLOOKUP(D1506,cells!$A$2:$C$1778,3,)</f>
        <v>0</v>
      </c>
      <c r="F1506" s="1">
        <f>VLOOKUP(D1506,Cells_calval!$A$2:$Z$1778,26,)</f>
        <v>4.9038570000000004</v>
      </c>
      <c r="G1506" s="1">
        <f t="shared" si="24"/>
        <v>4.9038570000000004</v>
      </c>
    </row>
    <row r="1507" spans="4:7" x14ac:dyDescent="0.25">
      <c r="D1507" s="1">
        <v>1506</v>
      </c>
      <c r="E1507" s="1">
        <f>VLOOKUP(D1507,cells!$A$2:$C$1778,3,)</f>
        <v>0</v>
      </c>
      <c r="F1507" s="1">
        <f>VLOOKUP(D1507,Cells_calval!$A$2:$Z$1778,26,)</f>
        <v>6.2405359999999996</v>
      </c>
      <c r="G1507" s="1">
        <f t="shared" si="24"/>
        <v>6.2405359999999996</v>
      </c>
    </row>
    <row r="1508" spans="4:7" x14ac:dyDescent="0.25">
      <c r="D1508" s="1">
        <v>1507</v>
      </c>
      <c r="E1508" s="1">
        <f>VLOOKUP(D1508,cells!$A$2:$C$1778,3,)</f>
        <v>0</v>
      </c>
      <c r="F1508" s="1">
        <f>VLOOKUP(D1508,Cells_calval!$A$2:$Z$1778,26,)</f>
        <v>5.7929839999999997</v>
      </c>
      <c r="G1508" s="1">
        <f t="shared" si="24"/>
        <v>5.7929839999999997</v>
      </c>
    </row>
    <row r="1509" spans="4:7" x14ac:dyDescent="0.25">
      <c r="D1509" s="1">
        <v>1508</v>
      </c>
      <c r="E1509" s="1">
        <f>VLOOKUP(D1509,cells!$A$2:$C$1778,3,)</f>
        <v>0</v>
      </c>
      <c r="F1509" s="1">
        <f>VLOOKUP(D1509,Cells_calval!$A$2:$Z$1778,26,)</f>
        <v>5.0925739999999999</v>
      </c>
      <c r="G1509" s="1">
        <f t="shared" si="24"/>
        <v>5.0925739999999999</v>
      </c>
    </row>
    <row r="1510" spans="4:7" x14ac:dyDescent="0.25">
      <c r="D1510" s="1">
        <v>1509</v>
      </c>
      <c r="E1510" s="1">
        <f>VLOOKUP(D1510,cells!$A$2:$C$1778,3,)</f>
        <v>0</v>
      </c>
      <c r="F1510" s="1">
        <f>VLOOKUP(D1510,Cells_calval!$A$2:$Z$1778,26,)</f>
        <v>7.96896</v>
      </c>
      <c r="G1510" s="1">
        <f t="shared" si="24"/>
        <v>7.96896</v>
      </c>
    </row>
    <row r="1511" spans="4:7" x14ac:dyDescent="0.25">
      <c r="D1511" s="1">
        <v>1510</v>
      </c>
      <c r="E1511" s="1">
        <f>VLOOKUP(D1511,cells!$A$2:$C$1778,3,)</f>
        <v>0</v>
      </c>
      <c r="F1511" s="1">
        <f>VLOOKUP(D1511,Cells_calval!$A$2:$Z$1778,26,)</f>
        <v>6.5422079999999996</v>
      </c>
      <c r="G1511" s="1">
        <f t="shared" si="24"/>
        <v>6.5422079999999996</v>
      </c>
    </row>
    <row r="1512" spans="4:7" x14ac:dyDescent="0.25">
      <c r="D1512" s="1">
        <v>1511</v>
      </c>
      <c r="E1512" s="1">
        <f>VLOOKUP(D1512,cells!$A$2:$C$1778,3,)</f>
        <v>0</v>
      </c>
      <c r="F1512" s="1">
        <f>VLOOKUP(D1512,Cells_calval!$A$2:$Z$1778,26,)</f>
        <v>6.2171329999999996</v>
      </c>
      <c r="G1512" s="1">
        <f t="shared" si="24"/>
        <v>6.2171329999999996</v>
      </c>
    </row>
    <row r="1513" spans="4:7" x14ac:dyDescent="0.25">
      <c r="D1513" s="1">
        <v>1512</v>
      </c>
      <c r="E1513" s="1">
        <f>VLOOKUP(D1513,cells!$A$2:$C$1778,3,)</f>
        <v>0</v>
      </c>
      <c r="F1513" s="1">
        <f>VLOOKUP(D1513,Cells_calval!$A$2:$Z$1778,26,)</f>
        <v>6.9968649999999997</v>
      </c>
      <c r="G1513" s="1">
        <f t="shared" si="24"/>
        <v>6.9968649999999997</v>
      </c>
    </row>
    <row r="1514" spans="4:7" x14ac:dyDescent="0.25">
      <c r="D1514" s="1">
        <v>1513</v>
      </c>
      <c r="E1514" s="1">
        <f>VLOOKUP(D1514,cells!$A$2:$C$1778,3,)</f>
        <v>0</v>
      </c>
      <c r="F1514" s="1">
        <f>VLOOKUP(D1514,Cells_calval!$A$2:$Z$1778,26,)</f>
        <v>6.3217080000000001</v>
      </c>
      <c r="G1514" s="1">
        <f t="shared" si="24"/>
        <v>6.3217080000000001</v>
      </c>
    </row>
    <row r="1515" spans="4:7" x14ac:dyDescent="0.25">
      <c r="D1515" s="1">
        <v>1514</v>
      </c>
      <c r="E1515" s="1">
        <f>VLOOKUP(D1515,cells!$A$2:$C$1778,3,)</f>
        <v>0</v>
      </c>
      <c r="F1515" s="1">
        <f>VLOOKUP(D1515,Cells_calval!$A$2:$Z$1778,26,)</f>
        <v>3.1021670000000001</v>
      </c>
      <c r="G1515" s="1">
        <f t="shared" si="24"/>
        <v>3.1021670000000001</v>
      </c>
    </row>
    <row r="1516" spans="4:7" x14ac:dyDescent="0.25">
      <c r="D1516" s="1">
        <v>1515</v>
      </c>
      <c r="E1516" s="1">
        <f>VLOOKUP(D1516,cells!$A$2:$C$1778,3,)</f>
        <v>0</v>
      </c>
      <c r="F1516" s="1">
        <f>VLOOKUP(D1516,Cells_calval!$A$2:$Z$1778,26,)</f>
        <v>3.9325109999999999</v>
      </c>
      <c r="G1516" s="1">
        <f t="shared" si="24"/>
        <v>3.9325109999999999</v>
      </c>
    </row>
    <row r="1517" spans="4:7" x14ac:dyDescent="0.25">
      <c r="D1517" s="1">
        <v>1516</v>
      </c>
      <c r="E1517" s="1">
        <f>VLOOKUP(D1517,cells!$A$2:$C$1778,3,)</f>
        <v>0</v>
      </c>
      <c r="F1517" s="1">
        <f>VLOOKUP(D1517,Cells_calval!$A$2:$Z$1778,26,)</f>
        <v>6.1916460000000004</v>
      </c>
      <c r="G1517" s="1">
        <f t="shared" si="24"/>
        <v>6.1916460000000004</v>
      </c>
    </row>
    <row r="1518" spans="4:7" x14ac:dyDescent="0.25">
      <c r="D1518" s="1">
        <v>1517</v>
      </c>
      <c r="E1518" s="1">
        <f>VLOOKUP(D1518,cells!$A$2:$C$1778,3,)</f>
        <v>0</v>
      </c>
      <c r="F1518" s="1">
        <f>VLOOKUP(D1518,Cells_calval!$A$2:$Z$1778,26,)</f>
        <v>3.8305189999999998</v>
      </c>
      <c r="G1518" s="1">
        <f t="shared" si="24"/>
        <v>3.8305189999999998</v>
      </c>
    </row>
    <row r="1519" spans="4:7" x14ac:dyDescent="0.25">
      <c r="D1519" s="1">
        <v>1518</v>
      </c>
      <c r="E1519" s="1">
        <f>VLOOKUP(D1519,cells!$A$2:$C$1778,3,)</f>
        <v>0</v>
      </c>
      <c r="F1519" s="1">
        <f>VLOOKUP(D1519,Cells_calval!$A$2:$Z$1778,26,)</f>
        <v>4.2189069999999997</v>
      </c>
      <c r="G1519" s="1">
        <f t="shared" si="24"/>
        <v>4.2189069999999997</v>
      </c>
    </row>
    <row r="1520" spans="4:7" x14ac:dyDescent="0.25">
      <c r="D1520" s="1">
        <v>1519</v>
      </c>
      <c r="E1520" s="1">
        <f>VLOOKUP(D1520,cells!$A$2:$C$1778,3,)</f>
        <v>0</v>
      </c>
      <c r="F1520" s="1">
        <f>VLOOKUP(D1520,Cells_calval!$A$2:$Z$1778,26,)</f>
        <v>3.810365</v>
      </c>
      <c r="G1520" s="1">
        <f t="shared" si="24"/>
        <v>3.810365</v>
      </c>
    </row>
    <row r="1521" spans="4:7" x14ac:dyDescent="0.25">
      <c r="D1521" s="1">
        <v>1520</v>
      </c>
      <c r="E1521" s="1">
        <f>VLOOKUP(D1521,cells!$A$2:$C$1778,3,)</f>
        <v>0</v>
      </c>
      <c r="F1521" s="1">
        <f>VLOOKUP(D1521,Cells_calval!$A$2:$Z$1778,26,)</f>
        <v>5.0616209999999997</v>
      </c>
      <c r="G1521" s="1">
        <f t="shared" si="24"/>
        <v>5.0616209999999997</v>
      </c>
    </row>
    <row r="1522" spans="4:7" x14ac:dyDescent="0.25">
      <c r="D1522" s="1">
        <v>1521</v>
      </c>
      <c r="E1522" s="1">
        <f>VLOOKUP(D1522,cells!$A$2:$C$1778,3,)</f>
        <v>0</v>
      </c>
      <c r="F1522" s="1">
        <f>VLOOKUP(D1522,Cells_calval!$A$2:$Z$1778,26,)</f>
        <v>4.8595920000000001</v>
      </c>
      <c r="G1522" s="1">
        <f t="shared" si="24"/>
        <v>4.8595920000000001</v>
      </c>
    </row>
    <row r="1523" spans="4:7" x14ac:dyDescent="0.25">
      <c r="D1523" s="1">
        <v>1522</v>
      </c>
      <c r="E1523" s="1">
        <f>VLOOKUP(D1523,cells!$A$2:$C$1778,3,)</f>
        <v>0</v>
      </c>
      <c r="F1523" s="1">
        <f>VLOOKUP(D1523,Cells_calval!$A$2:$Z$1778,26,)</f>
        <v>3.3559109999999999</v>
      </c>
      <c r="G1523" s="1">
        <f t="shared" si="24"/>
        <v>3.3559109999999999</v>
      </c>
    </row>
    <row r="1524" spans="4:7" x14ac:dyDescent="0.25">
      <c r="D1524" s="1">
        <v>1523</v>
      </c>
      <c r="E1524" s="1">
        <f>VLOOKUP(D1524,cells!$A$2:$C$1778,3,)</f>
        <v>0</v>
      </c>
      <c r="F1524" s="1">
        <f>VLOOKUP(D1524,Cells_calval!$A$2:$Z$1778,26,)</f>
        <v>3.7410890000000001</v>
      </c>
      <c r="G1524" s="1">
        <f t="shared" si="24"/>
        <v>3.7410890000000001</v>
      </c>
    </row>
    <row r="1525" spans="4:7" x14ac:dyDescent="0.25">
      <c r="D1525" s="1">
        <v>1524</v>
      </c>
      <c r="E1525" s="1">
        <f>VLOOKUP(D1525,cells!$A$2:$C$1778,3,)</f>
        <v>0</v>
      </c>
      <c r="F1525" s="1">
        <f>VLOOKUP(D1525,Cells_calval!$A$2:$Z$1778,26,)</f>
        <v>3.4320460000000002</v>
      </c>
      <c r="G1525" s="1">
        <f t="shared" si="24"/>
        <v>3.4320460000000002</v>
      </c>
    </row>
    <row r="1526" spans="4:7" x14ac:dyDescent="0.25">
      <c r="D1526" s="1">
        <v>1525</v>
      </c>
      <c r="E1526" s="1">
        <f>VLOOKUP(D1526,cells!$A$2:$C$1778,3,)</f>
        <v>0</v>
      </c>
      <c r="F1526" s="1">
        <f>VLOOKUP(D1526,Cells_calval!$A$2:$Z$1778,26,)</f>
        <v>12</v>
      </c>
      <c r="G1526" s="1">
        <f t="shared" si="24"/>
        <v>12</v>
      </c>
    </row>
    <row r="1527" spans="4:7" x14ac:dyDescent="0.25">
      <c r="D1527" s="1">
        <v>1526</v>
      </c>
      <c r="E1527" s="1">
        <f>VLOOKUP(D1527,cells!$A$2:$C$1778,3,)</f>
        <v>0</v>
      </c>
      <c r="F1527" s="1">
        <f>VLOOKUP(D1527,Cells_calval!$A$2:$Z$1778,26,)</f>
        <v>10</v>
      </c>
      <c r="G1527" s="1">
        <f t="shared" si="24"/>
        <v>10</v>
      </c>
    </row>
    <row r="1528" spans="4:7" x14ac:dyDescent="0.25">
      <c r="D1528" s="1">
        <v>1527</v>
      </c>
      <c r="E1528" s="1">
        <f>VLOOKUP(D1528,cells!$A$2:$C$1778,3,)</f>
        <v>0</v>
      </c>
      <c r="F1528" s="1">
        <f>VLOOKUP(D1528,Cells_calval!$A$2:$Z$1778,26,)</f>
        <v>10</v>
      </c>
      <c r="G1528" s="1">
        <f t="shared" si="24"/>
        <v>10</v>
      </c>
    </row>
    <row r="1529" spans="4:7" x14ac:dyDescent="0.25">
      <c r="D1529" s="1">
        <v>1528</v>
      </c>
      <c r="E1529" s="1">
        <f>VLOOKUP(D1529,cells!$A$2:$C$1778,3,)</f>
        <v>0</v>
      </c>
      <c r="F1529" s="1">
        <f>VLOOKUP(D1529,Cells_calval!$A$2:$Z$1778,26,)</f>
        <v>8</v>
      </c>
      <c r="G1529" s="1">
        <f t="shared" si="24"/>
        <v>8</v>
      </c>
    </row>
    <row r="1530" spans="4:7" x14ac:dyDescent="0.25">
      <c r="D1530" s="1">
        <v>1529</v>
      </c>
      <c r="E1530" s="1">
        <f>VLOOKUP(D1530,cells!$A$2:$C$1778,3,)</f>
        <v>0</v>
      </c>
      <c r="F1530" s="1">
        <f>VLOOKUP(D1530,Cells_calval!$A$2:$Z$1778,26,)</f>
        <v>5</v>
      </c>
      <c r="G1530" s="1">
        <f t="shared" si="24"/>
        <v>5</v>
      </c>
    </row>
    <row r="1531" spans="4:7" x14ac:dyDescent="0.25">
      <c r="D1531" s="1">
        <v>1530</v>
      </c>
      <c r="E1531" s="1">
        <f>VLOOKUP(D1531,cells!$A$2:$C$1778,3,)</f>
        <v>0</v>
      </c>
      <c r="F1531" s="1">
        <f>VLOOKUP(D1531,Cells_calval!$A$2:$Z$1778,26,)</f>
        <v>5</v>
      </c>
      <c r="G1531" s="1">
        <f t="shared" si="24"/>
        <v>5</v>
      </c>
    </row>
    <row r="1532" spans="4:7" x14ac:dyDescent="0.25">
      <c r="D1532" s="1">
        <v>1531</v>
      </c>
      <c r="E1532" s="1">
        <f>VLOOKUP(D1532,cells!$A$2:$C$1778,3,)</f>
        <v>0</v>
      </c>
      <c r="F1532" s="1">
        <f>VLOOKUP(D1532,Cells_calval!$A$2:$Z$1778,26,)</f>
        <v>8.0347519999999992</v>
      </c>
      <c r="G1532" s="1">
        <f t="shared" si="24"/>
        <v>8.0347519999999992</v>
      </c>
    </row>
    <row r="1533" spans="4:7" x14ac:dyDescent="0.25">
      <c r="D1533" s="1">
        <v>1532</v>
      </c>
      <c r="E1533" s="1">
        <f>VLOOKUP(D1533,cells!$A$2:$C$1778,3,)</f>
        <v>0</v>
      </c>
      <c r="F1533" s="1">
        <f>VLOOKUP(D1533,Cells_calval!$A$2:$Z$1778,26,)</f>
        <v>3</v>
      </c>
      <c r="G1533" s="1">
        <f t="shared" si="24"/>
        <v>3</v>
      </c>
    </row>
    <row r="1534" spans="4:7" x14ac:dyDescent="0.25">
      <c r="D1534" s="1">
        <v>1533</v>
      </c>
      <c r="E1534" s="1">
        <f>VLOOKUP(D1534,cells!$A$2:$C$1778,3,)</f>
        <v>0</v>
      </c>
      <c r="F1534" s="1">
        <f>VLOOKUP(D1534,Cells_calval!$A$2:$Z$1778,26,)</f>
        <v>3</v>
      </c>
      <c r="G1534" s="1">
        <f t="shared" si="24"/>
        <v>3</v>
      </c>
    </row>
    <row r="1535" spans="4:7" x14ac:dyDescent="0.25">
      <c r="D1535" s="1">
        <v>1534</v>
      </c>
      <c r="E1535" s="1">
        <f>VLOOKUP(D1535,cells!$A$2:$C$1778,3,)</f>
        <v>0</v>
      </c>
      <c r="F1535" s="1">
        <f>VLOOKUP(D1535,Cells_calval!$A$2:$Z$1778,26,)</f>
        <v>8</v>
      </c>
      <c r="G1535" s="1">
        <f t="shared" si="24"/>
        <v>8</v>
      </c>
    </row>
    <row r="1536" spans="4:7" x14ac:dyDescent="0.25">
      <c r="D1536" s="1">
        <v>1535</v>
      </c>
      <c r="E1536" s="1">
        <f>VLOOKUP(D1536,cells!$A$2:$C$1778,3,)</f>
        <v>0</v>
      </c>
      <c r="F1536" s="1">
        <f>VLOOKUP(D1536,Cells_calval!$A$2:$Z$1778,26,)</f>
        <v>5</v>
      </c>
      <c r="G1536" s="1">
        <f t="shared" si="24"/>
        <v>5</v>
      </c>
    </row>
    <row r="1537" spans="4:7" x14ac:dyDescent="0.25">
      <c r="D1537" s="1">
        <v>1536</v>
      </c>
      <c r="E1537" s="1">
        <f>VLOOKUP(D1537,cells!$A$2:$C$1778,3,)</f>
        <v>0</v>
      </c>
      <c r="F1537" s="1">
        <f>VLOOKUP(D1537,Cells_calval!$A$2:$Z$1778,26,)</f>
        <v>8</v>
      </c>
      <c r="G1537" s="1">
        <f t="shared" si="24"/>
        <v>8</v>
      </c>
    </row>
    <row r="1538" spans="4:7" x14ac:dyDescent="0.25">
      <c r="D1538" s="1">
        <v>1537</v>
      </c>
      <c r="E1538" s="1">
        <f>VLOOKUP(D1538,cells!$A$2:$C$1778,3,)</f>
        <v>0</v>
      </c>
      <c r="F1538" s="1">
        <f>VLOOKUP(D1538,Cells_calval!$A$2:$Z$1778,26,)</f>
        <v>10</v>
      </c>
      <c r="G1538" s="1">
        <f t="shared" si="24"/>
        <v>10</v>
      </c>
    </row>
    <row r="1539" spans="4:7" x14ac:dyDescent="0.25">
      <c r="D1539" s="1">
        <v>1538</v>
      </c>
      <c r="E1539" s="1">
        <f>VLOOKUP(D1539,cells!$A$2:$C$1778,3,)</f>
        <v>0</v>
      </c>
      <c r="F1539" s="1">
        <f>VLOOKUP(D1539,Cells_calval!$A$2:$Z$1778,26,)</f>
        <v>5</v>
      </c>
      <c r="G1539" s="1">
        <f t="shared" ref="G1539:G1602" si="25">IF(F1539&gt;100,AVERAGEIF($F$2:$F$1778,"&lt;20"),IF(F1539&lt;0,AVERAGEIF($F$2:$F$1778,"&lt;20"),F1539))</f>
        <v>5</v>
      </c>
    </row>
    <row r="1540" spans="4:7" x14ac:dyDescent="0.25">
      <c r="D1540" s="1">
        <v>1539</v>
      </c>
      <c r="E1540" s="1">
        <f>VLOOKUP(D1540,cells!$A$2:$C$1778,3,)</f>
        <v>0</v>
      </c>
      <c r="F1540" s="1">
        <f>VLOOKUP(D1540,Cells_calval!$A$2:$Z$1778,26,)</f>
        <v>12</v>
      </c>
      <c r="G1540" s="1">
        <f t="shared" si="25"/>
        <v>12</v>
      </c>
    </row>
    <row r="1541" spans="4:7" x14ac:dyDescent="0.25">
      <c r="D1541" s="1">
        <v>1540</v>
      </c>
      <c r="E1541" s="1">
        <f>VLOOKUP(D1541,cells!$A$2:$C$1778,3,)</f>
        <v>0</v>
      </c>
      <c r="F1541" s="1">
        <f>VLOOKUP(D1541,Cells_calval!$A$2:$Z$1778,26,)</f>
        <v>10</v>
      </c>
      <c r="G1541" s="1">
        <f t="shared" si="25"/>
        <v>10</v>
      </c>
    </row>
    <row r="1542" spans="4:7" x14ac:dyDescent="0.25">
      <c r="D1542" s="1">
        <v>1541</v>
      </c>
      <c r="E1542" s="1">
        <f>VLOOKUP(D1542,cells!$A$2:$C$1778,3,)</f>
        <v>0</v>
      </c>
      <c r="F1542" s="1">
        <f>VLOOKUP(D1542,Cells_calval!$A$2:$Z$1778,26,)</f>
        <v>13</v>
      </c>
      <c r="G1542" s="1">
        <f t="shared" si="25"/>
        <v>13</v>
      </c>
    </row>
    <row r="1543" spans="4:7" x14ac:dyDescent="0.25">
      <c r="D1543" s="1">
        <v>1542</v>
      </c>
      <c r="E1543" s="1">
        <f>VLOOKUP(D1543,cells!$A$2:$C$1778,3,)</f>
        <v>0</v>
      </c>
      <c r="F1543" s="1">
        <f>VLOOKUP(D1543,Cells_calval!$A$2:$Z$1778,26,)</f>
        <v>14</v>
      </c>
      <c r="G1543" s="1">
        <f t="shared" si="25"/>
        <v>14</v>
      </c>
    </row>
    <row r="1544" spans="4:7" x14ac:dyDescent="0.25">
      <c r="D1544" s="1">
        <v>1543</v>
      </c>
      <c r="E1544" s="1">
        <f>VLOOKUP(D1544,cells!$A$2:$C$1778,3,)</f>
        <v>0</v>
      </c>
      <c r="F1544" s="1">
        <f>VLOOKUP(D1544,Cells_calval!$A$2:$Z$1778,26,)</f>
        <v>15</v>
      </c>
      <c r="G1544" s="1">
        <f t="shared" si="25"/>
        <v>15</v>
      </c>
    </row>
    <row r="1545" spans="4:7" x14ac:dyDescent="0.25">
      <c r="D1545" s="1">
        <v>1544</v>
      </c>
      <c r="E1545" s="1">
        <f>VLOOKUP(D1545,cells!$A$2:$C$1778,3,)</f>
        <v>0</v>
      </c>
      <c r="F1545" s="1">
        <f>VLOOKUP(D1545,Cells_calval!$A$2:$Z$1778,26,)</f>
        <v>6.81175</v>
      </c>
      <c r="G1545" s="1">
        <f t="shared" si="25"/>
        <v>6.81175</v>
      </c>
    </row>
    <row r="1546" spans="4:7" x14ac:dyDescent="0.25">
      <c r="D1546" s="1">
        <v>1545</v>
      </c>
      <c r="E1546" s="1">
        <f>VLOOKUP(D1546,cells!$A$2:$C$1778,3,)</f>
        <v>0</v>
      </c>
      <c r="F1546" s="1">
        <f>VLOOKUP(D1546,Cells_calval!$A$2:$Z$1778,26,)</f>
        <v>2</v>
      </c>
      <c r="G1546" s="1">
        <f t="shared" si="25"/>
        <v>2</v>
      </c>
    </row>
    <row r="1547" spans="4:7" x14ac:dyDescent="0.25">
      <c r="D1547" s="1">
        <v>1546</v>
      </c>
      <c r="E1547" s="1">
        <f>VLOOKUP(D1547,cells!$A$2:$C$1778,3,)</f>
        <v>0</v>
      </c>
      <c r="F1547" s="1">
        <f>VLOOKUP(D1547,Cells_calval!$A$2:$Z$1778,26,)</f>
        <v>4.465954</v>
      </c>
      <c r="G1547" s="1">
        <f t="shared" si="25"/>
        <v>4.465954</v>
      </c>
    </row>
    <row r="1548" spans="4:7" x14ac:dyDescent="0.25">
      <c r="D1548" s="1">
        <v>1547</v>
      </c>
      <c r="E1548" s="1">
        <f>VLOOKUP(D1548,cells!$A$2:$C$1778,3,)</f>
        <v>0</v>
      </c>
      <c r="F1548" s="1">
        <f>VLOOKUP(D1548,Cells_calval!$A$2:$Z$1778,26,)</f>
        <v>7.5656359999999996</v>
      </c>
      <c r="G1548" s="1">
        <f t="shared" si="25"/>
        <v>7.5656359999999996</v>
      </c>
    </row>
    <row r="1549" spans="4:7" x14ac:dyDescent="0.25">
      <c r="D1549" s="1">
        <v>1548</v>
      </c>
      <c r="E1549" s="1">
        <f>VLOOKUP(D1549,cells!$A$2:$C$1778,3,)</f>
        <v>0</v>
      </c>
      <c r="F1549" s="1">
        <f>VLOOKUP(D1549,Cells_calval!$A$2:$Z$1778,26,)</f>
        <v>2.6422750000000002</v>
      </c>
      <c r="G1549" s="1">
        <f t="shared" si="25"/>
        <v>2.6422750000000002</v>
      </c>
    </row>
    <row r="1550" spans="4:7" x14ac:dyDescent="0.25">
      <c r="D1550" s="1">
        <v>1549</v>
      </c>
      <c r="E1550" s="1">
        <f>VLOOKUP(D1550,cells!$A$2:$C$1778,3,)</f>
        <v>0</v>
      </c>
      <c r="F1550" s="1">
        <f>VLOOKUP(D1550,Cells_calval!$A$2:$Z$1778,26,)</f>
        <v>7.9070260000000001</v>
      </c>
      <c r="G1550" s="1">
        <f t="shared" si="25"/>
        <v>7.9070260000000001</v>
      </c>
    </row>
    <row r="1551" spans="4:7" x14ac:dyDescent="0.25">
      <c r="D1551" s="1">
        <v>1550</v>
      </c>
      <c r="E1551" s="1">
        <f>VLOOKUP(D1551,cells!$A$2:$C$1778,3,)</f>
        <v>0</v>
      </c>
      <c r="F1551" s="1">
        <f>VLOOKUP(D1551,Cells_calval!$A$2:$Z$1778,26,)</f>
        <v>5.5976249999999999</v>
      </c>
      <c r="G1551" s="1">
        <f t="shared" si="25"/>
        <v>5.5976249999999999</v>
      </c>
    </row>
    <row r="1552" spans="4:7" x14ac:dyDescent="0.25">
      <c r="D1552" s="1">
        <v>1551</v>
      </c>
      <c r="E1552" s="1">
        <f>VLOOKUP(D1552,cells!$A$2:$C$1778,3,)</f>
        <v>0</v>
      </c>
      <c r="F1552" s="1">
        <f>VLOOKUP(D1552,Cells_calval!$A$2:$Z$1778,26,)</f>
        <v>9.0539120000000004</v>
      </c>
      <c r="G1552" s="1">
        <f t="shared" si="25"/>
        <v>9.0539120000000004</v>
      </c>
    </row>
    <row r="1553" spans="4:7" x14ac:dyDescent="0.25">
      <c r="D1553" s="1">
        <v>1552</v>
      </c>
      <c r="E1553" s="1">
        <f>VLOOKUP(D1553,cells!$A$2:$C$1778,3,)</f>
        <v>0</v>
      </c>
      <c r="F1553" s="1">
        <f>VLOOKUP(D1553,Cells_calval!$A$2:$Z$1778,26,)</f>
        <v>7.6181939999999999</v>
      </c>
      <c r="G1553" s="1">
        <f t="shared" si="25"/>
        <v>7.6181939999999999</v>
      </c>
    </row>
    <row r="1554" spans="4:7" x14ac:dyDescent="0.25">
      <c r="D1554" s="1">
        <v>1553</v>
      </c>
      <c r="E1554" s="1">
        <f>VLOOKUP(D1554,cells!$A$2:$C$1778,3,)</f>
        <v>0</v>
      </c>
      <c r="F1554" s="1">
        <f>VLOOKUP(D1554,Cells_calval!$A$2:$Z$1778,26,)</f>
        <v>5.1284580000000002</v>
      </c>
      <c r="G1554" s="1">
        <f t="shared" si="25"/>
        <v>5.1284580000000002</v>
      </c>
    </row>
    <row r="1555" spans="4:7" x14ac:dyDescent="0.25">
      <c r="D1555" s="1">
        <v>1554</v>
      </c>
      <c r="E1555" s="1">
        <f>VLOOKUP(D1555,cells!$A$2:$C$1778,3,)</f>
        <v>0</v>
      </c>
      <c r="F1555" s="1">
        <f>VLOOKUP(D1555,Cells_calval!$A$2:$Z$1778,26,)</f>
        <v>2</v>
      </c>
      <c r="G1555" s="1">
        <f t="shared" si="25"/>
        <v>2</v>
      </c>
    </row>
    <row r="1556" spans="4:7" x14ac:dyDescent="0.25">
      <c r="D1556" s="1">
        <v>1555</v>
      </c>
      <c r="E1556" s="1">
        <f>VLOOKUP(D1556,cells!$A$2:$C$1778,3,)</f>
        <v>0</v>
      </c>
      <c r="F1556" s="1">
        <f>VLOOKUP(D1556,Cells_calval!$A$2:$Z$1778,26,)</f>
        <v>7.3027009999999999</v>
      </c>
      <c r="G1556" s="1">
        <f t="shared" si="25"/>
        <v>7.3027009999999999</v>
      </c>
    </row>
    <row r="1557" spans="4:7" x14ac:dyDescent="0.25">
      <c r="D1557" s="1">
        <v>1556</v>
      </c>
      <c r="E1557" s="1">
        <f>VLOOKUP(D1557,cells!$A$2:$C$1778,3,)</f>
        <v>0</v>
      </c>
      <c r="F1557" s="1">
        <f>VLOOKUP(D1557,Cells_calval!$A$2:$Z$1778,26,)</f>
        <v>4.0196889999999996</v>
      </c>
      <c r="G1557" s="1">
        <f t="shared" si="25"/>
        <v>4.0196889999999996</v>
      </c>
    </row>
    <row r="1558" spans="4:7" x14ac:dyDescent="0.25">
      <c r="D1558" s="1">
        <v>1557</v>
      </c>
      <c r="E1558" s="1">
        <f>VLOOKUP(D1558,cells!$A$2:$C$1778,3,)</f>
        <v>0</v>
      </c>
      <c r="F1558" s="1">
        <f>VLOOKUP(D1558,Cells_calval!$A$2:$Z$1778,26,)</f>
        <v>4.7228199999999996</v>
      </c>
      <c r="G1558" s="1">
        <f t="shared" si="25"/>
        <v>4.7228199999999996</v>
      </c>
    </row>
    <row r="1559" spans="4:7" x14ac:dyDescent="0.25">
      <c r="D1559" s="1">
        <v>1558</v>
      </c>
      <c r="E1559" s="1">
        <f>VLOOKUP(D1559,cells!$A$2:$C$1778,3,)</f>
        <v>0</v>
      </c>
      <c r="F1559" s="1">
        <f>VLOOKUP(D1559,Cells_calval!$A$2:$Z$1778,26,)</f>
        <v>4.5258219999999998</v>
      </c>
      <c r="G1559" s="1">
        <f t="shared" si="25"/>
        <v>4.5258219999999998</v>
      </c>
    </row>
    <row r="1560" spans="4:7" x14ac:dyDescent="0.25">
      <c r="D1560" s="1">
        <v>1559</v>
      </c>
      <c r="E1560" s="1">
        <f>VLOOKUP(D1560,cells!$A$2:$C$1778,3,)</f>
        <v>0</v>
      </c>
      <c r="F1560" s="1">
        <f>VLOOKUP(D1560,Cells_calval!$A$2:$Z$1778,26,)</f>
        <v>7.7500739999999997</v>
      </c>
      <c r="G1560" s="1">
        <f t="shared" si="25"/>
        <v>7.7500739999999997</v>
      </c>
    </row>
    <row r="1561" spans="4:7" x14ac:dyDescent="0.25">
      <c r="D1561" s="1">
        <v>1560</v>
      </c>
      <c r="E1561" s="1">
        <f>VLOOKUP(D1561,cells!$A$2:$C$1778,3,)</f>
        <v>0</v>
      </c>
      <c r="F1561" s="1">
        <f>VLOOKUP(D1561,Cells_calval!$A$2:$Z$1778,26,)</f>
        <v>3.9179330000000001</v>
      </c>
      <c r="G1561" s="1">
        <f t="shared" si="25"/>
        <v>3.9179330000000001</v>
      </c>
    </row>
    <row r="1562" spans="4:7" x14ac:dyDescent="0.25">
      <c r="D1562" s="1">
        <v>1561</v>
      </c>
      <c r="E1562" s="1">
        <f>VLOOKUP(D1562,cells!$A$2:$C$1778,3,)</f>
        <v>0</v>
      </c>
      <c r="F1562" s="1">
        <f>VLOOKUP(D1562,Cells_calval!$A$2:$Z$1778,26,)</f>
        <v>2.0762510000000001</v>
      </c>
      <c r="G1562" s="1">
        <f t="shared" si="25"/>
        <v>2.0762510000000001</v>
      </c>
    </row>
    <row r="1563" spans="4:7" x14ac:dyDescent="0.25">
      <c r="D1563" s="1">
        <v>1562</v>
      </c>
      <c r="E1563" s="1">
        <f>VLOOKUP(D1563,cells!$A$2:$C$1778,3,)</f>
        <v>0</v>
      </c>
      <c r="F1563" s="1">
        <f>VLOOKUP(D1563,Cells_calval!$A$2:$Z$1778,26,)</f>
        <v>12</v>
      </c>
      <c r="G1563" s="1">
        <f t="shared" si="25"/>
        <v>12</v>
      </c>
    </row>
    <row r="1564" spans="4:7" x14ac:dyDescent="0.25">
      <c r="D1564" s="1">
        <v>1563</v>
      </c>
      <c r="E1564" s="1">
        <f>VLOOKUP(D1564,cells!$A$2:$C$1778,3,)</f>
        <v>0</v>
      </c>
      <c r="F1564" s="1">
        <f>VLOOKUP(D1564,Cells_calval!$A$2:$Z$1778,26,)</f>
        <v>2.2415240000000001</v>
      </c>
      <c r="G1564" s="1">
        <f t="shared" si="25"/>
        <v>2.2415240000000001</v>
      </c>
    </row>
    <row r="1565" spans="4:7" x14ac:dyDescent="0.25">
      <c r="D1565" s="1">
        <v>1564</v>
      </c>
      <c r="E1565" s="1">
        <f>VLOOKUP(D1565,cells!$A$2:$C$1778,3,)</f>
        <v>0</v>
      </c>
      <c r="F1565" s="1">
        <f>VLOOKUP(D1565,Cells_calval!$A$2:$Z$1778,26,)</f>
        <v>4.477087</v>
      </c>
      <c r="G1565" s="1">
        <f t="shared" si="25"/>
        <v>4.477087</v>
      </c>
    </row>
    <row r="1566" spans="4:7" x14ac:dyDescent="0.25">
      <c r="D1566" s="1">
        <v>1565</v>
      </c>
      <c r="E1566" s="1">
        <f>VLOOKUP(D1566,cells!$A$2:$C$1778,3,)</f>
        <v>0</v>
      </c>
      <c r="F1566" s="1">
        <f>VLOOKUP(D1566,Cells_calval!$A$2:$Z$1778,26,)</f>
        <v>1.68923</v>
      </c>
      <c r="G1566" s="1">
        <f t="shared" si="25"/>
        <v>1.68923</v>
      </c>
    </row>
    <row r="1567" spans="4:7" x14ac:dyDescent="0.25">
      <c r="D1567" s="1">
        <v>1566</v>
      </c>
      <c r="E1567" s="1">
        <f>VLOOKUP(D1567,cells!$A$2:$C$1778,3,)</f>
        <v>0</v>
      </c>
      <c r="F1567" s="1">
        <f>VLOOKUP(D1567,Cells_calval!$A$2:$Z$1778,26,)</f>
        <v>4.4596809999999998</v>
      </c>
      <c r="G1567" s="1">
        <f t="shared" si="25"/>
        <v>4.4596809999999998</v>
      </c>
    </row>
    <row r="1568" spans="4:7" x14ac:dyDescent="0.25">
      <c r="D1568" s="1">
        <v>1567</v>
      </c>
      <c r="E1568" s="1">
        <f>VLOOKUP(D1568,cells!$A$2:$C$1778,3,)</f>
        <v>0</v>
      </c>
      <c r="F1568" s="1">
        <f>VLOOKUP(D1568,Cells_calval!$A$2:$Z$1778,26,)</f>
        <v>3.3860190000000001</v>
      </c>
      <c r="G1568" s="1">
        <f t="shared" si="25"/>
        <v>3.3860190000000001</v>
      </c>
    </row>
    <row r="1569" spans="4:7" x14ac:dyDescent="0.25">
      <c r="D1569" s="1">
        <v>1568</v>
      </c>
      <c r="E1569" s="1">
        <f>VLOOKUP(D1569,cells!$A$2:$C$1778,3,)</f>
        <v>0</v>
      </c>
      <c r="F1569" s="1">
        <f>VLOOKUP(D1569,Cells_calval!$A$2:$Z$1778,26,)</f>
        <v>4.2539280000000002</v>
      </c>
      <c r="G1569" s="1">
        <f t="shared" si="25"/>
        <v>4.2539280000000002</v>
      </c>
    </row>
    <row r="1570" spans="4:7" x14ac:dyDescent="0.25">
      <c r="D1570" s="1">
        <v>1569</v>
      </c>
      <c r="E1570" s="1">
        <f>VLOOKUP(D1570,cells!$A$2:$C$1778,3,)</f>
        <v>0</v>
      </c>
      <c r="F1570" s="1">
        <f>VLOOKUP(D1570,Cells_calval!$A$2:$Z$1778,26,)</f>
        <v>3.044387</v>
      </c>
      <c r="G1570" s="1">
        <f t="shared" si="25"/>
        <v>3.044387</v>
      </c>
    </row>
    <row r="1571" spans="4:7" x14ac:dyDescent="0.25">
      <c r="D1571" s="1">
        <v>1570</v>
      </c>
      <c r="E1571" s="1">
        <f>VLOOKUP(D1571,cells!$A$2:$C$1778,3,)</f>
        <v>0</v>
      </c>
      <c r="F1571" s="1">
        <f>VLOOKUP(D1571,Cells_calval!$A$2:$Z$1778,26,)</f>
        <v>1.9374169999999999</v>
      </c>
      <c r="G1571" s="1">
        <f t="shared" si="25"/>
        <v>1.9374169999999999</v>
      </c>
    </row>
    <row r="1572" spans="4:7" x14ac:dyDescent="0.25">
      <c r="D1572" s="1">
        <v>1571</v>
      </c>
      <c r="E1572" s="1">
        <f>VLOOKUP(D1572,cells!$A$2:$C$1778,3,)</f>
        <v>0</v>
      </c>
      <c r="F1572" s="1">
        <f>VLOOKUP(D1572,Cells_calval!$A$2:$Z$1778,26,)</f>
        <v>2.3251680000000001</v>
      </c>
      <c r="G1572" s="1">
        <f t="shared" si="25"/>
        <v>2.3251680000000001</v>
      </c>
    </row>
    <row r="1573" spans="4:7" x14ac:dyDescent="0.25">
      <c r="D1573" s="1">
        <v>1572</v>
      </c>
      <c r="E1573" s="1">
        <f>VLOOKUP(D1573,cells!$A$2:$C$1778,3,)</f>
        <v>0</v>
      </c>
      <c r="F1573" s="1">
        <f>VLOOKUP(D1573,Cells_calval!$A$2:$Z$1778,26,)</f>
        <v>2.4428779999999999</v>
      </c>
      <c r="G1573" s="1">
        <f t="shared" si="25"/>
        <v>2.4428779999999999</v>
      </c>
    </row>
    <row r="1574" spans="4:7" x14ac:dyDescent="0.25">
      <c r="D1574" s="1">
        <v>1573</v>
      </c>
      <c r="E1574" s="1">
        <f>VLOOKUP(D1574,cells!$A$2:$C$1778,3,)</f>
        <v>0</v>
      </c>
      <c r="F1574" s="1">
        <f>VLOOKUP(D1574,Cells_calval!$A$2:$Z$1778,26,)</f>
        <v>1.701106</v>
      </c>
      <c r="G1574" s="1">
        <f t="shared" si="25"/>
        <v>1.701106</v>
      </c>
    </row>
    <row r="1575" spans="4:7" x14ac:dyDescent="0.25">
      <c r="D1575" s="1">
        <v>1574</v>
      </c>
      <c r="E1575" s="1">
        <f>VLOOKUP(D1575,cells!$A$2:$C$1778,3,)</f>
        <v>0</v>
      </c>
      <c r="F1575" s="1">
        <f>VLOOKUP(D1575,Cells_calval!$A$2:$Z$1778,26,)</f>
        <v>1.420517</v>
      </c>
      <c r="G1575" s="1">
        <f t="shared" si="25"/>
        <v>1.420517</v>
      </c>
    </row>
    <row r="1576" spans="4:7" x14ac:dyDescent="0.25">
      <c r="D1576" s="1">
        <v>1575</v>
      </c>
      <c r="E1576" s="1">
        <f>VLOOKUP(D1576,cells!$A$2:$C$1778,3,)</f>
        <v>0</v>
      </c>
      <c r="F1576" s="1">
        <f>VLOOKUP(D1576,Cells_calval!$A$2:$Z$1778,26,)</f>
        <v>0.59638800000000003</v>
      </c>
      <c r="G1576" s="1">
        <f t="shared" si="25"/>
        <v>0.59638800000000003</v>
      </c>
    </row>
    <row r="1577" spans="4:7" x14ac:dyDescent="0.25">
      <c r="D1577" s="1">
        <v>1576</v>
      </c>
      <c r="E1577" s="1">
        <f>VLOOKUP(D1577,cells!$A$2:$C$1778,3,)</f>
        <v>0</v>
      </c>
      <c r="F1577" s="1">
        <f>VLOOKUP(D1577,Cells_calval!$A$2:$Z$1778,26,)</f>
        <v>0.65163300000000002</v>
      </c>
      <c r="G1577" s="1">
        <f t="shared" si="25"/>
        <v>0.65163300000000002</v>
      </c>
    </row>
    <row r="1578" spans="4:7" x14ac:dyDescent="0.25">
      <c r="D1578" s="1">
        <v>1577</v>
      </c>
      <c r="E1578" s="1">
        <f>VLOOKUP(D1578,cells!$A$2:$C$1778,3,)</f>
        <v>0</v>
      </c>
      <c r="F1578" s="1">
        <f>VLOOKUP(D1578,Cells_calval!$A$2:$Z$1778,26,)</f>
        <v>2.741028</v>
      </c>
      <c r="G1578" s="1">
        <f t="shared" si="25"/>
        <v>2.741028</v>
      </c>
    </row>
    <row r="1579" spans="4:7" x14ac:dyDescent="0.25">
      <c r="D1579" s="1">
        <v>1578</v>
      </c>
      <c r="E1579" s="1">
        <f>VLOOKUP(D1579,cells!$A$2:$C$1778,3,)</f>
        <v>0</v>
      </c>
      <c r="F1579" s="1">
        <f>VLOOKUP(D1579,Cells_calval!$A$2:$Z$1778,26,)</f>
        <v>2.9263159999999999</v>
      </c>
      <c r="G1579" s="1">
        <f t="shared" si="25"/>
        <v>2.9263159999999999</v>
      </c>
    </row>
    <row r="1580" spans="4:7" x14ac:dyDescent="0.25">
      <c r="D1580" s="1">
        <v>1579</v>
      </c>
      <c r="E1580" s="1">
        <f>VLOOKUP(D1580,cells!$A$2:$C$1778,3,)</f>
        <v>0</v>
      </c>
      <c r="F1580" s="1">
        <f>VLOOKUP(D1580,Cells_calval!$A$2:$Z$1778,26,)</f>
        <v>2.823064</v>
      </c>
      <c r="G1580" s="1">
        <f t="shared" si="25"/>
        <v>2.823064</v>
      </c>
    </row>
    <row r="1581" spans="4:7" x14ac:dyDescent="0.25">
      <c r="D1581" s="1">
        <v>1580</v>
      </c>
      <c r="E1581" s="1">
        <f>VLOOKUP(D1581,cells!$A$2:$C$1778,3,)</f>
        <v>0</v>
      </c>
      <c r="F1581" s="1">
        <f>VLOOKUP(D1581,Cells_calval!$A$2:$Z$1778,26,)</f>
        <v>1.093415</v>
      </c>
      <c r="G1581" s="1">
        <f t="shared" si="25"/>
        <v>1.093415</v>
      </c>
    </row>
    <row r="1582" spans="4:7" x14ac:dyDescent="0.25">
      <c r="D1582" s="1">
        <v>1581</v>
      </c>
      <c r="E1582" s="1">
        <f>VLOOKUP(D1582,cells!$A$2:$C$1778,3,)</f>
        <v>0</v>
      </c>
      <c r="F1582" s="1">
        <f>VLOOKUP(D1582,Cells_calval!$A$2:$Z$1778,26,)</f>
        <v>0.99109599999999998</v>
      </c>
      <c r="G1582" s="1">
        <f t="shared" si="25"/>
        <v>0.99109599999999998</v>
      </c>
    </row>
    <row r="1583" spans="4:7" x14ac:dyDescent="0.25">
      <c r="D1583" s="1">
        <v>1582</v>
      </c>
      <c r="E1583" s="1">
        <f>VLOOKUP(D1583,cells!$A$2:$C$1778,3,)</f>
        <v>0</v>
      </c>
      <c r="F1583" s="1">
        <f>VLOOKUP(D1583,Cells_calval!$A$2:$Z$1778,26,)</f>
        <v>2.376665</v>
      </c>
      <c r="G1583" s="1">
        <f t="shared" si="25"/>
        <v>2.376665</v>
      </c>
    </row>
    <row r="1584" spans="4:7" x14ac:dyDescent="0.25">
      <c r="D1584" s="1">
        <v>1583</v>
      </c>
      <c r="E1584" s="1">
        <f>VLOOKUP(D1584,cells!$A$2:$C$1778,3,)</f>
        <v>0</v>
      </c>
      <c r="F1584" s="1">
        <f>VLOOKUP(D1584,Cells_calval!$A$2:$Z$1778,26,)</f>
        <v>2.6764489999999999</v>
      </c>
      <c r="G1584" s="1">
        <f t="shared" si="25"/>
        <v>2.6764489999999999</v>
      </c>
    </row>
    <row r="1585" spans="4:7" x14ac:dyDescent="0.25">
      <c r="D1585" s="1">
        <v>1584</v>
      </c>
      <c r="E1585" s="1">
        <f>VLOOKUP(D1585,cells!$A$2:$C$1778,3,)</f>
        <v>0</v>
      </c>
      <c r="F1585" s="1">
        <f>VLOOKUP(D1585,Cells_calval!$A$2:$Z$1778,26,)</f>
        <v>3.4689570000000001</v>
      </c>
      <c r="G1585" s="1">
        <f t="shared" si="25"/>
        <v>3.4689570000000001</v>
      </c>
    </row>
    <row r="1586" spans="4:7" x14ac:dyDescent="0.25">
      <c r="D1586" s="1">
        <v>1585</v>
      </c>
      <c r="E1586" s="1">
        <f>VLOOKUP(D1586,cells!$A$2:$C$1778,3,)</f>
        <v>0</v>
      </c>
      <c r="F1586" s="1">
        <f>VLOOKUP(D1586,Cells_calval!$A$2:$Z$1778,26,)</f>
        <v>1.4900949999999999</v>
      </c>
      <c r="G1586" s="1">
        <f t="shared" si="25"/>
        <v>1.4900949999999999</v>
      </c>
    </row>
    <row r="1587" spans="4:7" x14ac:dyDescent="0.25">
      <c r="D1587" s="1">
        <v>1586</v>
      </c>
      <c r="E1587" s="1">
        <f>VLOOKUP(D1587,cells!$A$2:$C$1778,3,)</f>
        <v>0</v>
      </c>
      <c r="F1587" s="1">
        <f>VLOOKUP(D1587,Cells_calval!$A$2:$Z$1778,26,)</f>
        <v>1.0676870000000001</v>
      </c>
      <c r="G1587" s="1">
        <f t="shared" si="25"/>
        <v>1.0676870000000001</v>
      </c>
    </row>
    <row r="1588" spans="4:7" x14ac:dyDescent="0.25">
      <c r="D1588" s="1">
        <v>1587</v>
      </c>
      <c r="E1588" s="1">
        <f>VLOOKUP(D1588,cells!$A$2:$C$1778,3,)</f>
        <v>0</v>
      </c>
      <c r="F1588" s="1">
        <f>VLOOKUP(D1588,Cells_calval!$A$2:$Z$1778,26,)</f>
        <v>2.6247440000000002</v>
      </c>
      <c r="G1588" s="1">
        <f t="shared" si="25"/>
        <v>2.6247440000000002</v>
      </c>
    </row>
    <row r="1589" spans="4:7" x14ac:dyDescent="0.25">
      <c r="D1589" s="1">
        <v>1588</v>
      </c>
      <c r="E1589" s="1">
        <f>VLOOKUP(D1589,cells!$A$2:$C$1778,3,)</f>
        <v>0</v>
      </c>
      <c r="F1589" s="1">
        <f>VLOOKUP(D1589,Cells_calval!$A$2:$Z$1778,26,)</f>
        <v>2.1604160000000001</v>
      </c>
      <c r="G1589" s="1">
        <f t="shared" si="25"/>
        <v>2.1604160000000001</v>
      </c>
    </row>
    <row r="1590" spans="4:7" x14ac:dyDescent="0.25">
      <c r="D1590" s="1">
        <v>1589</v>
      </c>
      <c r="E1590" s="1">
        <f>VLOOKUP(D1590,cells!$A$2:$C$1778,3,)</f>
        <v>0</v>
      </c>
      <c r="F1590" s="1">
        <f>VLOOKUP(D1590,Cells_calval!$A$2:$Z$1778,26,)</f>
        <v>0.475773</v>
      </c>
      <c r="G1590" s="1">
        <f t="shared" si="25"/>
        <v>0.475773</v>
      </c>
    </row>
    <row r="1591" spans="4:7" x14ac:dyDescent="0.25">
      <c r="D1591" s="1">
        <v>1590</v>
      </c>
      <c r="E1591" s="1">
        <f>VLOOKUP(D1591,cells!$A$2:$C$1778,3,)</f>
        <v>0</v>
      </c>
      <c r="F1591" s="1">
        <f>VLOOKUP(D1591,Cells_calval!$A$2:$Z$1778,26,)</f>
        <v>0.33034400000000003</v>
      </c>
      <c r="G1591" s="1">
        <f t="shared" si="25"/>
        <v>0.33034400000000003</v>
      </c>
    </row>
    <row r="1592" spans="4:7" x14ac:dyDescent="0.25">
      <c r="D1592" s="1">
        <v>1591</v>
      </c>
      <c r="E1592" s="1">
        <f>VLOOKUP(D1592,cells!$A$2:$C$1778,3,)</f>
        <v>0</v>
      </c>
      <c r="F1592" s="1">
        <f>VLOOKUP(D1592,Cells_calval!$A$2:$Z$1778,26,)</f>
        <v>0.91745200000000005</v>
      </c>
      <c r="G1592" s="1">
        <f t="shared" si="25"/>
        <v>0.91745200000000005</v>
      </c>
    </row>
    <row r="1593" spans="4:7" x14ac:dyDescent="0.25">
      <c r="D1593" s="1">
        <v>1592</v>
      </c>
      <c r="E1593" s="1">
        <f>VLOOKUP(D1593,cells!$A$2:$C$1778,3,)</f>
        <v>0</v>
      </c>
      <c r="F1593" s="1">
        <f>VLOOKUP(D1593,Cells_calval!$A$2:$Z$1778,26,)</f>
        <v>1.6216010000000001</v>
      </c>
      <c r="G1593" s="1">
        <f t="shared" si="25"/>
        <v>1.6216010000000001</v>
      </c>
    </row>
    <row r="1594" spans="4:7" x14ac:dyDescent="0.25">
      <c r="D1594" s="1">
        <v>1593</v>
      </c>
      <c r="E1594" s="1">
        <f>VLOOKUP(D1594,cells!$A$2:$C$1778,3,)</f>
        <v>0</v>
      </c>
      <c r="F1594" s="1">
        <f>VLOOKUP(D1594,Cells_calval!$A$2:$Z$1778,26,)</f>
        <v>0.68550699999999998</v>
      </c>
      <c r="G1594" s="1">
        <f t="shared" si="25"/>
        <v>0.68550699999999998</v>
      </c>
    </row>
    <row r="1595" spans="4:7" x14ac:dyDescent="0.25">
      <c r="D1595" s="1">
        <v>1594</v>
      </c>
      <c r="E1595" s="1">
        <f>VLOOKUP(D1595,cells!$A$2:$C$1778,3,)</f>
        <v>0</v>
      </c>
      <c r="F1595" s="1">
        <f>VLOOKUP(D1595,Cells_calval!$A$2:$Z$1778,26,)</f>
        <v>1.7680610000000001</v>
      </c>
      <c r="G1595" s="1">
        <f t="shared" si="25"/>
        <v>1.7680610000000001</v>
      </c>
    </row>
    <row r="1596" spans="4:7" x14ac:dyDescent="0.25">
      <c r="D1596" s="1">
        <v>1595</v>
      </c>
      <c r="E1596" s="1">
        <f>VLOOKUP(D1596,cells!$A$2:$C$1778,3,)</f>
        <v>0</v>
      </c>
      <c r="F1596" s="1">
        <f>VLOOKUP(D1596,Cells_calval!$A$2:$Z$1778,26,)</f>
        <v>0.34952</v>
      </c>
      <c r="G1596" s="1">
        <f t="shared" si="25"/>
        <v>0.34952</v>
      </c>
    </row>
    <row r="1597" spans="4:7" x14ac:dyDescent="0.25">
      <c r="D1597" s="1">
        <v>1596</v>
      </c>
      <c r="E1597" s="1">
        <f>VLOOKUP(D1597,cells!$A$2:$C$1778,3,)</f>
        <v>0</v>
      </c>
      <c r="F1597" s="1">
        <f>VLOOKUP(D1597,Cells_calval!$A$2:$Z$1778,26,)</f>
        <v>1.514073</v>
      </c>
      <c r="G1597" s="1">
        <f t="shared" si="25"/>
        <v>1.514073</v>
      </c>
    </row>
    <row r="1598" spans="4:7" x14ac:dyDescent="0.25">
      <c r="D1598" s="1">
        <v>1597</v>
      </c>
      <c r="E1598" s="1">
        <f>VLOOKUP(D1598,cells!$A$2:$C$1778,3,)</f>
        <v>0</v>
      </c>
      <c r="F1598" s="1">
        <f>VLOOKUP(D1598,Cells_calval!$A$2:$Z$1778,26,)</f>
        <v>5.7675369999999999</v>
      </c>
      <c r="G1598" s="1">
        <f t="shared" si="25"/>
        <v>5.7675369999999999</v>
      </c>
    </row>
    <row r="1599" spans="4:7" x14ac:dyDescent="0.25">
      <c r="D1599" s="1">
        <v>1598</v>
      </c>
      <c r="E1599" s="1">
        <f>VLOOKUP(D1599,cells!$A$2:$C$1778,3,)</f>
        <v>0</v>
      </c>
      <c r="F1599" s="1">
        <f>VLOOKUP(D1599,Cells_calval!$A$2:$Z$1778,26,)</f>
        <v>1.3835740000000001</v>
      </c>
      <c r="G1599" s="1">
        <f t="shared" si="25"/>
        <v>1.3835740000000001</v>
      </c>
    </row>
    <row r="1600" spans="4:7" x14ac:dyDescent="0.25">
      <c r="D1600" s="1">
        <v>1599</v>
      </c>
      <c r="E1600" s="1">
        <f>VLOOKUP(D1600,cells!$A$2:$C$1778,3,)</f>
        <v>0</v>
      </c>
      <c r="F1600" s="1">
        <f>VLOOKUP(D1600,Cells_calval!$A$2:$Z$1778,26,)</f>
        <v>1.1007709999999999</v>
      </c>
      <c r="G1600" s="1">
        <f t="shared" si="25"/>
        <v>1.1007709999999999</v>
      </c>
    </row>
    <row r="1601" spans="4:7" x14ac:dyDescent="0.25">
      <c r="D1601" s="1">
        <v>1600</v>
      </c>
      <c r="E1601" s="1">
        <f>VLOOKUP(D1601,cells!$A$2:$C$1778,3,)</f>
        <v>0</v>
      </c>
      <c r="F1601" s="1">
        <f>VLOOKUP(D1601,Cells_calval!$A$2:$Z$1778,26,)</f>
        <v>1.889464</v>
      </c>
      <c r="G1601" s="1">
        <f t="shared" si="25"/>
        <v>1.889464</v>
      </c>
    </row>
    <row r="1602" spans="4:7" x14ac:dyDescent="0.25">
      <c r="D1602" s="1">
        <v>1601</v>
      </c>
      <c r="E1602" s="1">
        <f>VLOOKUP(D1602,cells!$A$2:$C$1778,3,)</f>
        <v>0</v>
      </c>
      <c r="F1602" s="1">
        <f>VLOOKUP(D1602,Cells_calval!$A$2:$Z$1778,26,)</f>
        <v>4.2043739999999996</v>
      </c>
      <c r="G1602" s="1">
        <f t="shared" si="25"/>
        <v>4.2043739999999996</v>
      </c>
    </row>
    <row r="1603" spans="4:7" x14ac:dyDescent="0.25">
      <c r="D1603" s="1">
        <v>1602</v>
      </c>
      <c r="E1603" s="1">
        <f>VLOOKUP(D1603,cells!$A$2:$C$1778,3,)</f>
        <v>0</v>
      </c>
      <c r="F1603" s="1">
        <f>VLOOKUP(D1603,Cells_calval!$A$2:$Z$1778,26,)</f>
        <v>3.7938749999999999</v>
      </c>
      <c r="G1603" s="1">
        <f t="shared" ref="G1603:G1666" si="26">IF(F1603&gt;100,AVERAGEIF($F$2:$F$1778,"&lt;20"),IF(F1603&lt;0,AVERAGEIF($F$2:$F$1778,"&lt;20"),F1603))</f>
        <v>3.7938749999999999</v>
      </c>
    </row>
    <row r="1604" spans="4:7" x14ac:dyDescent="0.25">
      <c r="D1604" s="1">
        <v>1603</v>
      </c>
      <c r="E1604" s="1">
        <f>VLOOKUP(D1604,cells!$A$2:$C$1778,3,)</f>
        <v>0</v>
      </c>
      <c r="F1604" s="1">
        <f>VLOOKUP(D1604,Cells_calval!$A$2:$Z$1778,26,)</f>
        <v>6.6882409999999997</v>
      </c>
      <c r="G1604" s="1">
        <f t="shared" si="26"/>
        <v>6.6882409999999997</v>
      </c>
    </row>
    <row r="1605" spans="4:7" x14ac:dyDescent="0.25">
      <c r="D1605" s="1">
        <v>1604</v>
      </c>
      <c r="E1605" s="1">
        <f>VLOOKUP(D1605,cells!$A$2:$C$1778,3,)</f>
        <v>0</v>
      </c>
      <c r="F1605" s="1">
        <f>VLOOKUP(D1605,Cells_calval!$A$2:$Z$1778,26,)</f>
        <v>7.0551940000000002</v>
      </c>
      <c r="G1605" s="1">
        <f t="shared" si="26"/>
        <v>7.0551940000000002</v>
      </c>
    </row>
    <row r="1606" spans="4:7" x14ac:dyDescent="0.25">
      <c r="D1606" s="1">
        <v>1605</v>
      </c>
      <c r="E1606" s="1">
        <f>VLOOKUP(D1606,cells!$A$2:$C$1778,3,)</f>
        <v>0</v>
      </c>
      <c r="F1606" s="1">
        <f>VLOOKUP(D1606,Cells_calval!$A$2:$Z$1778,26,)</f>
        <v>3</v>
      </c>
      <c r="G1606" s="1">
        <f t="shared" si="26"/>
        <v>3</v>
      </c>
    </row>
    <row r="1607" spans="4:7" x14ac:dyDescent="0.25">
      <c r="D1607" s="1">
        <v>1606</v>
      </c>
      <c r="E1607" s="1">
        <f>VLOOKUP(D1607,cells!$A$2:$C$1778,3,)</f>
        <v>0</v>
      </c>
      <c r="F1607" s="1">
        <f>VLOOKUP(D1607,Cells_calval!$A$2:$Z$1778,26,)</f>
        <v>3.7431640000000002</v>
      </c>
      <c r="G1607" s="1">
        <f t="shared" si="26"/>
        <v>3.7431640000000002</v>
      </c>
    </row>
    <row r="1608" spans="4:7" x14ac:dyDescent="0.25">
      <c r="D1608" s="1">
        <v>1607</v>
      </c>
      <c r="E1608" s="1">
        <f>VLOOKUP(D1608,cells!$A$2:$C$1778,3,)</f>
        <v>0</v>
      </c>
      <c r="F1608" s="1">
        <f>VLOOKUP(D1608,Cells_calval!$A$2:$Z$1778,26,)</f>
        <v>3</v>
      </c>
      <c r="G1608" s="1">
        <f t="shared" si="26"/>
        <v>3</v>
      </c>
    </row>
    <row r="1609" spans="4:7" x14ac:dyDescent="0.25">
      <c r="D1609" s="1">
        <v>1608</v>
      </c>
      <c r="E1609" s="1">
        <f>VLOOKUP(D1609,cells!$A$2:$C$1778,3,)</f>
        <v>0</v>
      </c>
      <c r="F1609" s="1">
        <f>VLOOKUP(D1609,Cells_calval!$A$2:$Z$1778,26,)</f>
        <v>5.7463309999999996</v>
      </c>
      <c r="G1609" s="1">
        <f t="shared" si="26"/>
        <v>5.7463309999999996</v>
      </c>
    </row>
    <row r="1610" spans="4:7" x14ac:dyDescent="0.25">
      <c r="D1610" s="1">
        <v>1609</v>
      </c>
      <c r="E1610" s="1">
        <f>VLOOKUP(D1610,cells!$A$2:$C$1778,3,)</f>
        <v>0</v>
      </c>
      <c r="F1610" s="1">
        <f>VLOOKUP(D1610,Cells_calval!$A$2:$Z$1778,26,)</f>
        <v>6.4679339999999996</v>
      </c>
      <c r="G1610" s="1">
        <f t="shared" si="26"/>
        <v>6.4679339999999996</v>
      </c>
    </row>
    <row r="1611" spans="4:7" x14ac:dyDescent="0.25">
      <c r="D1611" s="1">
        <v>1610</v>
      </c>
      <c r="E1611" s="1">
        <f>VLOOKUP(D1611,cells!$A$2:$C$1778,3,)</f>
        <v>0</v>
      </c>
      <c r="F1611" s="1">
        <f>VLOOKUP(D1611,Cells_calval!$A$2:$Z$1778,26,)</f>
        <v>6.3474199999999996</v>
      </c>
      <c r="G1611" s="1">
        <f t="shared" si="26"/>
        <v>6.3474199999999996</v>
      </c>
    </row>
    <row r="1612" spans="4:7" x14ac:dyDescent="0.25">
      <c r="D1612" s="1">
        <v>1611</v>
      </c>
      <c r="E1612" s="1">
        <f>VLOOKUP(D1612,cells!$A$2:$C$1778,3,)</f>
        <v>0</v>
      </c>
      <c r="F1612" s="1">
        <f>VLOOKUP(D1612,Cells_calval!$A$2:$Z$1778,26,)</f>
        <v>3.207849</v>
      </c>
      <c r="G1612" s="1">
        <f t="shared" si="26"/>
        <v>3.207849</v>
      </c>
    </row>
    <row r="1613" spans="4:7" x14ac:dyDescent="0.25">
      <c r="D1613" s="1">
        <v>1612</v>
      </c>
      <c r="E1613" s="1">
        <f>VLOOKUP(D1613,cells!$A$2:$C$1778,3,)</f>
        <v>0</v>
      </c>
      <c r="F1613" s="1">
        <f>VLOOKUP(D1613,Cells_calval!$A$2:$Z$1778,26,)</f>
        <v>7.5405119999999997</v>
      </c>
      <c r="G1613" s="1">
        <f t="shared" si="26"/>
        <v>7.5405119999999997</v>
      </c>
    </row>
    <row r="1614" spans="4:7" x14ac:dyDescent="0.25">
      <c r="D1614" s="1">
        <v>1613</v>
      </c>
      <c r="E1614" s="1">
        <f>VLOOKUP(D1614,cells!$A$2:$C$1778,3,)</f>
        <v>0</v>
      </c>
      <c r="F1614" s="1">
        <f>VLOOKUP(D1614,Cells_calval!$A$2:$Z$1778,26,)</f>
        <v>8.2998130000000003</v>
      </c>
      <c r="G1614" s="1">
        <f t="shared" si="26"/>
        <v>8.2998130000000003</v>
      </c>
    </row>
    <row r="1615" spans="4:7" x14ac:dyDescent="0.25">
      <c r="D1615" s="1">
        <v>1614</v>
      </c>
      <c r="E1615" s="1">
        <f>VLOOKUP(D1615,cells!$A$2:$C$1778,3,)</f>
        <v>0</v>
      </c>
      <c r="F1615" s="1">
        <f>VLOOKUP(D1615,Cells_calval!$A$2:$Z$1778,26,)</f>
        <v>6.6030530000000001</v>
      </c>
      <c r="G1615" s="1">
        <f t="shared" si="26"/>
        <v>6.6030530000000001</v>
      </c>
    </row>
    <row r="1616" spans="4:7" x14ac:dyDescent="0.25">
      <c r="D1616" s="1">
        <v>1615</v>
      </c>
      <c r="E1616" s="1">
        <f>VLOOKUP(D1616,cells!$A$2:$C$1778,3,)</f>
        <v>0</v>
      </c>
      <c r="F1616" s="1">
        <f>VLOOKUP(D1616,Cells_calval!$A$2:$Z$1778,26,)</f>
        <v>6.6577950000000001</v>
      </c>
      <c r="G1616" s="1">
        <f t="shared" si="26"/>
        <v>6.6577950000000001</v>
      </c>
    </row>
    <row r="1617" spans="4:7" x14ac:dyDescent="0.25">
      <c r="D1617" s="1">
        <v>1616</v>
      </c>
      <c r="E1617" s="1">
        <f>VLOOKUP(D1617,cells!$A$2:$C$1778,3,)</f>
        <v>0</v>
      </c>
      <c r="F1617" s="1">
        <f>VLOOKUP(D1617,Cells_calval!$A$2:$Z$1778,26,)</f>
        <v>7.6546919999999998</v>
      </c>
      <c r="G1617" s="1">
        <f t="shared" si="26"/>
        <v>7.6546919999999998</v>
      </c>
    </row>
    <row r="1618" spans="4:7" x14ac:dyDescent="0.25">
      <c r="D1618" s="1">
        <v>1617</v>
      </c>
      <c r="E1618" s="1">
        <f>VLOOKUP(D1618,cells!$A$2:$C$1778,3,)</f>
        <v>0</v>
      </c>
      <c r="F1618" s="1">
        <f>VLOOKUP(D1618,Cells_calval!$A$2:$Z$1778,26,)</f>
        <v>4.1874200000000004</v>
      </c>
      <c r="G1618" s="1">
        <f t="shared" si="26"/>
        <v>4.1874200000000004</v>
      </c>
    </row>
    <row r="1619" spans="4:7" x14ac:dyDescent="0.25">
      <c r="D1619" s="1">
        <v>1618</v>
      </c>
      <c r="E1619" s="1">
        <f>VLOOKUP(D1619,cells!$A$2:$C$1778,3,)</f>
        <v>0</v>
      </c>
      <c r="F1619" s="1">
        <f>VLOOKUP(D1619,Cells_calval!$A$2:$Z$1778,26,)</f>
        <v>9.0322899999999997</v>
      </c>
      <c r="G1619" s="1">
        <f t="shared" si="26"/>
        <v>9.0322899999999997</v>
      </c>
    </row>
    <row r="1620" spans="4:7" x14ac:dyDescent="0.25">
      <c r="D1620" s="1">
        <v>1619</v>
      </c>
      <c r="E1620" s="1">
        <f>VLOOKUP(D1620,cells!$A$2:$C$1778,3,)</f>
        <v>0</v>
      </c>
      <c r="F1620" s="1">
        <f>VLOOKUP(D1620,Cells_calval!$A$2:$Z$1778,26,)</f>
        <v>4.5348689999999996</v>
      </c>
      <c r="G1620" s="1">
        <f t="shared" si="26"/>
        <v>4.5348689999999996</v>
      </c>
    </row>
    <row r="1621" spans="4:7" x14ac:dyDescent="0.25">
      <c r="D1621" s="1">
        <v>1620</v>
      </c>
      <c r="E1621" s="1">
        <f>VLOOKUP(D1621,cells!$A$2:$C$1778,3,)</f>
        <v>0</v>
      </c>
      <c r="F1621" s="1">
        <f>VLOOKUP(D1621,Cells_calval!$A$2:$Z$1778,26,)</f>
        <v>3.8769939999999998</v>
      </c>
      <c r="G1621" s="1">
        <f t="shared" si="26"/>
        <v>3.8769939999999998</v>
      </c>
    </row>
    <row r="1622" spans="4:7" x14ac:dyDescent="0.25">
      <c r="D1622" s="1">
        <v>1621</v>
      </c>
      <c r="E1622" s="1">
        <f>VLOOKUP(D1622,cells!$A$2:$C$1778,3,)</f>
        <v>0</v>
      </c>
      <c r="F1622" s="1">
        <f>VLOOKUP(D1622,Cells_calval!$A$2:$Z$1778,26,)</f>
        <v>2.397017</v>
      </c>
      <c r="G1622" s="1">
        <f t="shared" si="26"/>
        <v>2.397017</v>
      </c>
    </row>
    <row r="1623" spans="4:7" x14ac:dyDescent="0.25">
      <c r="D1623" s="1">
        <v>1622</v>
      </c>
      <c r="E1623" s="1">
        <f>VLOOKUP(D1623,cells!$A$2:$C$1778,3,)</f>
        <v>0</v>
      </c>
      <c r="F1623" s="1">
        <f>VLOOKUP(D1623,Cells_calval!$A$2:$Z$1778,26,)</f>
        <v>7.0635859999999999</v>
      </c>
      <c r="G1623" s="1">
        <f t="shared" si="26"/>
        <v>7.0635859999999999</v>
      </c>
    </row>
    <row r="1624" spans="4:7" x14ac:dyDescent="0.25">
      <c r="D1624" s="1">
        <v>1623</v>
      </c>
      <c r="E1624" s="1">
        <f>VLOOKUP(D1624,cells!$A$2:$C$1778,3,)</f>
        <v>0</v>
      </c>
      <c r="F1624" s="1">
        <f>VLOOKUP(D1624,Cells_calval!$A$2:$Z$1778,26,)</f>
        <v>2.1110169999999999</v>
      </c>
      <c r="G1624" s="1">
        <f t="shared" si="26"/>
        <v>2.1110169999999999</v>
      </c>
    </row>
    <row r="1625" spans="4:7" x14ac:dyDescent="0.25">
      <c r="D1625" s="1">
        <v>1624</v>
      </c>
      <c r="E1625" s="1">
        <f>VLOOKUP(D1625,cells!$A$2:$C$1778,3,)</f>
        <v>0</v>
      </c>
      <c r="F1625" s="1">
        <f>VLOOKUP(D1625,Cells_calval!$A$2:$Z$1778,26,)</f>
        <v>2.5708839999999999</v>
      </c>
      <c r="G1625" s="1">
        <f t="shared" si="26"/>
        <v>2.5708839999999999</v>
      </c>
    </row>
    <row r="1626" spans="4:7" x14ac:dyDescent="0.25">
      <c r="D1626" s="1">
        <v>1625</v>
      </c>
      <c r="E1626" s="1">
        <f>VLOOKUP(D1626,cells!$A$2:$C$1778,3,)</f>
        <v>0</v>
      </c>
      <c r="F1626" s="1">
        <f>VLOOKUP(D1626,Cells_calval!$A$2:$Z$1778,26,)</f>
        <v>1.4855419999999999</v>
      </c>
      <c r="G1626" s="1">
        <f t="shared" si="26"/>
        <v>1.4855419999999999</v>
      </c>
    </row>
    <row r="1627" spans="4:7" x14ac:dyDescent="0.25">
      <c r="D1627" s="1">
        <v>1626</v>
      </c>
      <c r="E1627" s="1">
        <f>VLOOKUP(D1627,cells!$A$2:$C$1778,3,)</f>
        <v>0</v>
      </c>
      <c r="F1627" s="1">
        <f>VLOOKUP(D1627,Cells_calval!$A$2:$Z$1778,26,)</f>
        <v>5</v>
      </c>
      <c r="G1627" s="1">
        <f t="shared" si="26"/>
        <v>5</v>
      </c>
    </row>
    <row r="1628" spans="4:7" x14ac:dyDescent="0.25">
      <c r="D1628" s="1">
        <v>1627</v>
      </c>
      <c r="E1628" s="1">
        <f>VLOOKUP(D1628,cells!$A$2:$C$1778,3,)</f>
        <v>0</v>
      </c>
      <c r="F1628" s="1">
        <f>VLOOKUP(D1628,Cells_calval!$A$2:$Z$1778,26,)</f>
        <v>5.892989</v>
      </c>
      <c r="G1628" s="1">
        <f t="shared" si="26"/>
        <v>5.892989</v>
      </c>
    </row>
    <row r="1629" spans="4:7" x14ac:dyDescent="0.25">
      <c r="D1629" s="1">
        <v>1628</v>
      </c>
      <c r="E1629" s="1">
        <f>VLOOKUP(D1629,cells!$A$2:$C$1778,3,)</f>
        <v>0</v>
      </c>
      <c r="F1629" s="1">
        <f>VLOOKUP(D1629,Cells_calval!$A$2:$Z$1778,26,)</f>
        <v>5.1950000000000003</v>
      </c>
      <c r="G1629" s="1">
        <f t="shared" si="26"/>
        <v>5.1950000000000003</v>
      </c>
    </row>
    <row r="1630" spans="4:7" x14ac:dyDescent="0.25">
      <c r="D1630" s="1">
        <v>1629</v>
      </c>
      <c r="E1630" s="1">
        <f>VLOOKUP(D1630,cells!$A$2:$C$1778,3,)</f>
        <v>0</v>
      </c>
      <c r="F1630" s="1">
        <f>VLOOKUP(D1630,Cells_calval!$A$2:$Z$1778,26,)</f>
        <v>8.2859999999999996</v>
      </c>
      <c r="G1630" s="1">
        <f t="shared" si="26"/>
        <v>8.2859999999999996</v>
      </c>
    </row>
    <row r="1631" spans="4:7" x14ac:dyDescent="0.25">
      <c r="D1631" s="1">
        <v>1630</v>
      </c>
      <c r="E1631" s="1">
        <f>VLOOKUP(D1631,cells!$A$2:$C$1778,3,)</f>
        <v>0</v>
      </c>
      <c r="F1631" s="1">
        <f>VLOOKUP(D1631,Cells_calval!$A$2:$Z$1778,26,)</f>
        <v>5</v>
      </c>
      <c r="G1631" s="1">
        <f t="shared" si="26"/>
        <v>5</v>
      </c>
    </row>
    <row r="1632" spans="4:7" x14ac:dyDescent="0.25">
      <c r="D1632" s="1">
        <v>1631</v>
      </c>
      <c r="E1632" s="1">
        <f>VLOOKUP(D1632,cells!$A$2:$C$1778,3,)</f>
        <v>0</v>
      </c>
      <c r="F1632" s="1">
        <f>VLOOKUP(D1632,Cells_calval!$A$2:$Z$1778,26,)</f>
        <v>10</v>
      </c>
      <c r="G1632" s="1">
        <f t="shared" si="26"/>
        <v>10</v>
      </c>
    </row>
    <row r="1633" spans="4:7" x14ac:dyDescent="0.25">
      <c r="D1633" s="1">
        <v>1632</v>
      </c>
      <c r="E1633" s="1">
        <f>VLOOKUP(D1633,cells!$A$2:$C$1778,3,)</f>
        <v>0</v>
      </c>
      <c r="F1633" s="1">
        <f>VLOOKUP(D1633,Cells_calval!$A$2:$Z$1778,26,)</f>
        <v>7</v>
      </c>
      <c r="G1633" s="1">
        <f t="shared" si="26"/>
        <v>7</v>
      </c>
    </row>
    <row r="1634" spans="4:7" x14ac:dyDescent="0.25">
      <c r="D1634" s="1">
        <v>1633</v>
      </c>
      <c r="E1634" s="1">
        <f>VLOOKUP(D1634,cells!$A$2:$C$1778,3,)</f>
        <v>0</v>
      </c>
      <c r="F1634" s="1">
        <f>VLOOKUP(D1634,Cells_calval!$A$2:$Z$1778,26,)</f>
        <v>7</v>
      </c>
      <c r="G1634" s="1">
        <f t="shared" si="26"/>
        <v>7</v>
      </c>
    </row>
    <row r="1635" spans="4:7" x14ac:dyDescent="0.25">
      <c r="D1635" s="1">
        <v>1634</v>
      </c>
      <c r="E1635" s="1">
        <f>VLOOKUP(D1635,cells!$A$2:$C$1778,3,)</f>
        <v>0</v>
      </c>
      <c r="F1635" s="1">
        <f>VLOOKUP(D1635,Cells_calval!$A$2:$Z$1778,26,)</f>
        <v>4.4619999999999997</v>
      </c>
      <c r="G1635" s="1">
        <f t="shared" si="26"/>
        <v>4.4619999999999997</v>
      </c>
    </row>
    <row r="1636" spans="4:7" x14ac:dyDescent="0.25">
      <c r="D1636" s="1">
        <v>1635</v>
      </c>
      <c r="E1636" s="1">
        <f>VLOOKUP(D1636,cells!$A$2:$C$1778,3,)</f>
        <v>0</v>
      </c>
      <c r="F1636" s="1">
        <f>VLOOKUP(D1636,Cells_calval!$A$2:$Z$1778,26,)</f>
        <v>4.008</v>
      </c>
      <c r="G1636" s="1">
        <f t="shared" si="26"/>
        <v>4.008</v>
      </c>
    </row>
    <row r="1637" spans="4:7" x14ac:dyDescent="0.25">
      <c r="D1637" s="1">
        <v>1636</v>
      </c>
      <c r="E1637" s="1">
        <f>VLOOKUP(D1637,cells!$A$2:$C$1778,3,)</f>
        <v>0</v>
      </c>
      <c r="F1637" s="1">
        <f>VLOOKUP(D1637,Cells_calval!$A$2:$Z$1778,26,)</f>
        <v>0.42299999999999999</v>
      </c>
      <c r="G1637" s="1">
        <f t="shared" si="26"/>
        <v>0.42299999999999999</v>
      </c>
    </row>
    <row r="1638" spans="4:7" x14ac:dyDescent="0.25">
      <c r="D1638" s="1">
        <v>1637</v>
      </c>
      <c r="E1638" s="1">
        <f>VLOOKUP(D1638,cells!$A$2:$C$1778,3,)</f>
        <v>0</v>
      </c>
      <c r="F1638" s="1">
        <f>VLOOKUP(D1638,Cells_calval!$A$2:$Z$1778,26,)</f>
        <v>2.0049999999999999</v>
      </c>
      <c r="G1638" s="1">
        <f t="shared" si="26"/>
        <v>2.0049999999999999</v>
      </c>
    </row>
    <row r="1639" spans="4:7" x14ac:dyDescent="0.25">
      <c r="D1639" s="1">
        <v>1638</v>
      </c>
      <c r="E1639" s="1">
        <f>VLOOKUP(D1639,cells!$A$2:$C$1778,3,)</f>
        <v>0</v>
      </c>
      <c r="F1639" s="1">
        <f>VLOOKUP(D1639,Cells_calval!$A$2:$Z$1778,26,)</f>
        <v>0.90200000000000002</v>
      </c>
      <c r="G1639" s="1">
        <f t="shared" si="26"/>
        <v>0.90200000000000002</v>
      </c>
    </row>
    <row r="1640" spans="4:7" x14ac:dyDescent="0.25">
      <c r="D1640" s="1">
        <v>1639</v>
      </c>
      <c r="E1640" s="1">
        <f>VLOOKUP(D1640,cells!$A$2:$C$1778,3,)</f>
        <v>0</v>
      </c>
      <c r="F1640" s="1">
        <f>VLOOKUP(D1640,Cells_calval!$A$2:$Z$1778,26,)</f>
        <v>0.60299999999999998</v>
      </c>
      <c r="G1640" s="1">
        <f t="shared" si="26"/>
        <v>0.60299999999999998</v>
      </c>
    </row>
    <row r="1641" spans="4:7" x14ac:dyDescent="0.25">
      <c r="D1641" s="1">
        <v>1640</v>
      </c>
      <c r="E1641" s="1">
        <f>VLOOKUP(D1641,cells!$A$2:$C$1778,3,)</f>
        <v>0</v>
      </c>
      <c r="F1641" s="1">
        <f>VLOOKUP(D1641,Cells_calval!$A$2:$Z$1778,26,)</f>
        <v>0.42299999999999999</v>
      </c>
      <c r="G1641" s="1">
        <f t="shared" si="26"/>
        <v>0.42299999999999999</v>
      </c>
    </row>
    <row r="1642" spans="4:7" x14ac:dyDescent="0.25">
      <c r="D1642" s="1">
        <v>1641</v>
      </c>
      <c r="E1642" s="1">
        <f>VLOOKUP(D1642,cells!$A$2:$C$1778,3,)</f>
        <v>0</v>
      </c>
      <c r="F1642" s="1">
        <f>VLOOKUP(D1642,Cells_calval!$A$2:$Z$1778,26,)</f>
        <v>0.26</v>
      </c>
      <c r="G1642" s="1">
        <f t="shared" si="26"/>
        <v>0.26</v>
      </c>
    </row>
    <row r="1643" spans="4:7" x14ac:dyDescent="0.25">
      <c r="D1643" s="1">
        <v>1642</v>
      </c>
      <c r="E1643" s="1">
        <f>VLOOKUP(D1643,cells!$A$2:$C$1778,3,)</f>
        <v>0</v>
      </c>
      <c r="F1643" s="1">
        <f>VLOOKUP(D1643,Cells_calval!$A$2:$Z$1778,26,)</f>
        <v>1.097</v>
      </c>
      <c r="G1643" s="1">
        <f t="shared" si="26"/>
        <v>1.097</v>
      </c>
    </row>
    <row r="1644" spans="4:7" x14ac:dyDescent="0.25">
      <c r="D1644" s="1">
        <v>1643</v>
      </c>
      <c r="E1644" s="1">
        <f>VLOOKUP(D1644,cells!$A$2:$C$1778,3,)</f>
        <v>0</v>
      </c>
      <c r="F1644" s="1">
        <f>VLOOKUP(D1644,Cells_calval!$A$2:$Z$1778,26,)</f>
        <v>1.518</v>
      </c>
      <c r="G1644" s="1">
        <f t="shared" si="26"/>
        <v>1.518</v>
      </c>
    </row>
    <row r="1645" spans="4:7" x14ac:dyDescent="0.25">
      <c r="D1645" s="1">
        <v>1644</v>
      </c>
      <c r="E1645" s="1">
        <f>VLOOKUP(D1645,cells!$A$2:$C$1778,3,)</f>
        <v>0</v>
      </c>
      <c r="F1645" s="1">
        <f>VLOOKUP(D1645,Cells_calval!$A$2:$Z$1778,26,)</f>
        <v>5</v>
      </c>
      <c r="G1645" s="1">
        <f t="shared" si="26"/>
        <v>5</v>
      </c>
    </row>
    <row r="1646" spans="4:7" x14ac:dyDescent="0.25">
      <c r="D1646" s="1">
        <v>1645</v>
      </c>
      <c r="E1646" s="1">
        <f>VLOOKUP(D1646,cells!$A$2:$C$1778,3,)</f>
        <v>0</v>
      </c>
      <c r="F1646" s="1">
        <f>VLOOKUP(D1646,Cells_calval!$A$2:$Z$1778,26,)</f>
        <v>7.2439999999999998</v>
      </c>
      <c r="G1646" s="1">
        <f t="shared" si="26"/>
        <v>7.2439999999999998</v>
      </c>
    </row>
    <row r="1647" spans="4:7" x14ac:dyDescent="0.25">
      <c r="D1647" s="1">
        <v>1646</v>
      </c>
      <c r="E1647" s="1">
        <f>VLOOKUP(D1647,cells!$A$2:$C$1778,3,)</f>
        <v>0</v>
      </c>
      <c r="F1647" s="1">
        <f>VLOOKUP(D1647,Cells_calval!$A$2:$Z$1778,26,)</f>
        <v>3.7810000000000001</v>
      </c>
      <c r="G1647" s="1">
        <f t="shared" si="26"/>
        <v>3.7810000000000001</v>
      </c>
    </row>
    <row r="1648" spans="4:7" x14ac:dyDescent="0.25">
      <c r="D1648" s="1">
        <v>1647</v>
      </c>
      <c r="E1648" s="1">
        <f>VLOOKUP(D1648,cells!$A$2:$C$1778,3,)</f>
        <v>0</v>
      </c>
      <c r="F1648" s="1">
        <f>VLOOKUP(D1648,Cells_calval!$A$2:$Z$1778,26,)</f>
        <v>3.8305189999999998</v>
      </c>
      <c r="G1648" s="1">
        <f t="shared" si="26"/>
        <v>3.8305189999999998</v>
      </c>
    </row>
    <row r="1649" spans="4:7" x14ac:dyDescent="0.25">
      <c r="D1649" s="1">
        <v>1648</v>
      </c>
      <c r="E1649" s="1">
        <f>VLOOKUP(D1649,cells!$A$2:$C$1778,3,)</f>
        <v>0</v>
      </c>
      <c r="F1649" s="1">
        <f>VLOOKUP(D1649,Cells_calval!$A$2:$Z$1778,26,)</f>
        <v>3.9325109999999999</v>
      </c>
      <c r="G1649" s="1">
        <f t="shared" si="26"/>
        <v>3.9325109999999999</v>
      </c>
    </row>
    <row r="1650" spans="4:7" x14ac:dyDescent="0.25">
      <c r="D1650" s="1">
        <v>1649</v>
      </c>
      <c r="E1650" s="1">
        <f>VLOOKUP(D1650,cells!$A$2:$C$1778,3,)</f>
        <v>0</v>
      </c>
      <c r="F1650" s="1">
        <f>VLOOKUP(D1650,Cells_calval!$A$2:$Z$1778,26,)</f>
        <v>4.9923929999999999</v>
      </c>
      <c r="G1650" s="1">
        <f t="shared" si="26"/>
        <v>4.9923929999999999</v>
      </c>
    </row>
    <row r="1651" spans="4:7" x14ac:dyDescent="0.25">
      <c r="D1651" s="1">
        <v>1650</v>
      </c>
      <c r="E1651" s="1">
        <f>VLOOKUP(D1651,cells!$A$2:$C$1778,3,)</f>
        <v>0</v>
      </c>
      <c r="F1651" s="1">
        <f>VLOOKUP(D1651,Cells_calval!$A$2:$Z$1778,26,)</f>
        <v>3.1021670000000001</v>
      </c>
      <c r="G1651" s="1">
        <f t="shared" si="26"/>
        <v>3.1021670000000001</v>
      </c>
    </row>
    <row r="1652" spans="4:7" x14ac:dyDescent="0.25">
      <c r="D1652" s="1">
        <v>1651</v>
      </c>
      <c r="E1652" s="1">
        <f>VLOOKUP(D1652,cells!$A$2:$C$1778,3,)</f>
        <v>0</v>
      </c>
      <c r="F1652" s="1">
        <f>VLOOKUP(D1652,Cells_calval!$A$2:$Z$1778,26,)</f>
        <v>5.2610000000000001</v>
      </c>
      <c r="G1652" s="1">
        <f t="shared" si="26"/>
        <v>5.2610000000000001</v>
      </c>
    </row>
    <row r="1653" spans="4:7" x14ac:dyDescent="0.25">
      <c r="D1653" s="1">
        <v>1652</v>
      </c>
      <c r="E1653" s="1">
        <f>VLOOKUP(D1653,cells!$A$2:$C$1778,3,)</f>
        <v>0</v>
      </c>
      <c r="F1653" s="1">
        <f>VLOOKUP(D1653,Cells_calval!$A$2:$Z$1778,26,)</f>
        <v>6.3474199999999996</v>
      </c>
      <c r="G1653" s="1">
        <f t="shared" si="26"/>
        <v>6.3474199999999996</v>
      </c>
    </row>
    <row r="1654" spans="4:7" x14ac:dyDescent="0.25">
      <c r="D1654" s="1">
        <v>1653</v>
      </c>
      <c r="E1654" s="1">
        <f>VLOOKUP(D1654,cells!$A$2:$C$1778,3,)</f>
        <v>0</v>
      </c>
      <c r="F1654" s="1">
        <f>VLOOKUP(D1654,Cells_calval!$A$2:$Z$1778,26,)</f>
        <v>4.1874200000000004</v>
      </c>
      <c r="G1654" s="1">
        <f t="shared" si="26"/>
        <v>4.1874200000000004</v>
      </c>
    </row>
    <row r="1655" spans="4:7" x14ac:dyDescent="0.25">
      <c r="D1655" s="1">
        <v>1654</v>
      </c>
      <c r="E1655" s="1">
        <f>VLOOKUP(D1655,cells!$A$2:$C$1778,3,)</f>
        <v>0.289989</v>
      </c>
      <c r="F1655" s="1">
        <f>VLOOKUP(D1655,Cells_calval!$A$2:$Z$1778,26,)</f>
        <v>2.397017</v>
      </c>
      <c r="G1655" s="1">
        <f t="shared" si="26"/>
        <v>2.397017</v>
      </c>
    </row>
    <row r="1656" spans="4:7" x14ac:dyDescent="0.25">
      <c r="D1656" s="1">
        <v>1655</v>
      </c>
      <c r="E1656" s="1">
        <f>VLOOKUP(D1656,cells!$A$2:$C$1778,3,)</f>
        <v>0</v>
      </c>
      <c r="F1656" s="1">
        <f>VLOOKUP(D1656,Cells_calval!$A$2:$Z$1778,26,)</f>
        <v>5</v>
      </c>
      <c r="G1656" s="1">
        <f t="shared" si="26"/>
        <v>5</v>
      </c>
    </row>
    <row r="1657" spans="4:7" x14ac:dyDescent="0.25">
      <c r="D1657" s="1">
        <v>1656</v>
      </c>
      <c r="E1657" s="1">
        <f>VLOOKUP(D1657,cells!$A$2:$C$1778,3,)</f>
        <v>0</v>
      </c>
      <c r="F1657" s="1">
        <f>VLOOKUP(D1657,Cells_calval!$A$2:$Z$1778,26,)</f>
        <v>7</v>
      </c>
      <c r="G1657" s="1">
        <f t="shared" si="26"/>
        <v>7</v>
      </c>
    </row>
    <row r="1658" spans="4:7" x14ac:dyDescent="0.25">
      <c r="D1658" s="1">
        <v>1657</v>
      </c>
      <c r="E1658" s="1">
        <f>VLOOKUP(D1658,cells!$A$2:$C$1778,3,)</f>
        <v>0</v>
      </c>
      <c r="F1658" s="1">
        <f>VLOOKUP(D1658,Cells_calval!$A$2:$Z$1778,26,)</f>
        <v>8</v>
      </c>
      <c r="G1658" s="1">
        <f t="shared" si="26"/>
        <v>8</v>
      </c>
    </row>
    <row r="1659" spans="4:7" x14ac:dyDescent="0.25">
      <c r="D1659" s="1">
        <v>1658</v>
      </c>
      <c r="E1659" s="1">
        <f>VLOOKUP(D1659,cells!$A$2:$C$1778,3,)</f>
        <v>1</v>
      </c>
      <c r="F1659" s="1">
        <f>VLOOKUP(D1659,Cells_calval!$A$2:$Z$1778,26,)</f>
        <v>0</v>
      </c>
      <c r="G1659" s="1">
        <f t="shared" si="26"/>
        <v>0</v>
      </c>
    </row>
    <row r="1660" spans="4:7" x14ac:dyDescent="0.25">
      <c r="D1660" s="1">
        <v>1659</v>
      </c>
      <c r="E1660" s="1">
        <f>VLOOKUP(D1660,cells!$A$2:$C$1778,3,)</f>
        <v>1</v>
      </c>
      <c r="F1660" s="1">
        <f>VLOOKUP(D1660,Cells_calval!$A$2:$Z$1778,26,)</f>
        <v>0</v>
      </c>
      <c r="G1660" s="1">
        <f t="shared" si="26"/>
        <v>0</v>
      </c>
    </row>
    <row r="1661" spans="4:7" x14ac:dyDescent="0.25">
      <c r="D1661" s="1">
        <v>1660</v>
      </c>
      <c r="E1661" s="1">
        <f>VLOOKUP(D1661,cells!$A$2:$C$1778,3,)</f>
        <v>1</v>
      </c>
      <c r="F1661" s="1">
        <f>VLOOKUP(D1661,Cells_calval!$A$2:$Z$1778,26,)</f>
        <v>0</v>
      </c>
      <c r="G1661" s="1">
        <f t="shared" si="26"/>
        <v>0</v>
      </c>
    </row>
    <row r="1662" spans="4:7" x14ac:dyDescent="0.25">
      <c r="D1662" s="1">
        <v>1661</v>
      </c>
      <c r="E1662" s="1">
        <f>VLOOKUP(D1662,cells!$A$2:$C$1778,3,)</f>
        <v>1</v>
      </c>
      <c r="F1662" s="1">
        <f>VLOOKUP(D1662,Cells_calval!$A$2:$Z$1778,26,)</f>
        <v>0</v>
      </c>
      <c r="G1662" s="1">
        <f t="shared" si="26"/>
        <v>0</v>
      </c>
    </row>
    <row r="1663" spans="4:7" x14ac:dyDescent="0.25">
      <c r="D1663" s="1">
        <v>1662</v>
      </c>
      <c r="E1663" s="1">
        <f>VLOOKUP(D1663,cells!$A$2:$C$1778,3,)</f>
        <v>1</v>
      </c>
      <c r="F1663" s="1">
        <f>VLOOKUP(D1663,Cells_calval!$A$2:$Z$1778,26,)</f>
        <v>0</v>
      </c>
      <c r="G1663" s="1">
        <f t="shared" si="26"/>
        <v>0</v>
      </c>
    </row>
    <row r="1664" spans="4:7" x14ac:dyDescent="0.25">
      <c r="D1664" s="1">
        <v>1663</v>
      </c>
      <c r="E1664" s="1">
        <f>VLOOKUP(D1664,cells!$A$2:$C$1778,3,)</f>
        <v>1</v>
      </c>
      <c r="F1664" s="1">
        <f>VLOOKUP(D1664,Cells_calval!$A$2:$Z$1778,26,)</f>
        <v>0</v>
      </c>
      <c r="G1664" s="1">
        <f t="shared" si="26"/>
        <v>0</v>
      </c>
    </row>
    <row r="1665" spans="4:7" x14ac:dyDescent="0.25">
      <c r="D1665" s="1">
        <v>1664</v>
      </c>
      <c r="E1665" s="1">
        <f>VLOOKUP(D1665,cells!$A$2:$C$1778,3,)</f>
        <v>1</v>
      </c>
      <c r="F1665" s="1">
        <f>VLOOKUP(D1665,Cells_calval!$A$2:$Z$1778,26,)</f>
        <v>0</v>
      </c>
      <c r="G1665" s="1">
        <f t="shared" si="26"/>
        <v>0</v>
      </c>
    </row>
    <row r="1666" spans="4:7" x14ac:dyDescent="0.25">
      <c r="D1666" s="1">
        <v>1665</v>
      </c>
      <c r="E1666" s="1">
        <f>VLOOKUP(D1666,cells!$A$2:$C$1778,3,)</f>
        <v>1</v>
      </c>
      <c r="F1666" s="1">
        <f>VLOOKUP(D1666,Cells_calval!$A$2:$Z$1778,26,)</f>
        <v>0</v>
      </c>
      <c r="G1666" s="1">
        <f t="shared" si="26"/>
        <v>0</v>
      </c>
    </row>
    <row r="1667" spans="4:7" x14ac:dyDescent="0.25">
      <c r="D1667" s="1">
        <v>1666</v>
      </c>
      <c r="E1667" s="1">
        <f>VLOOKUP(D1667,cells!$A$2:$C$1778,3,)</f>
        <v>1</v>
      </c>
      <c r="F1667" s="1">
        <f>VLOOKUP(D1667,Cells_calval!$A$2:$Z$1778,26,)</f>
        <v>0</v>
      </c>
      <c r="G1667" s="1">
        <f t="shared" ref="G1667:G1730" si="27">IF(F1667&gt;100,AVERAGEIF($F$2:$F$1778,"&lt;20"),IF(F1667&lt;0,AVERAGEIF($F$2:$F$1778,"&lt;20"),F1667))</f>
        <v>0</v>
      </c>
    </row>
    <row r="1668" spans="4:7" x14ac:dyDescent="0.25">
      <c r="D1668" s="1">
        <v>1667</v>
      </c>
      <c r="E1668" s="1">
        <f>VLOOKUP(D1668,cells!$A$2:$C$1778,3,)</f>
        <v>1</v>
      </c>
      <c r="F1668" s="1">
        <f>VLOOKUP(D1668,Cells_calval!$A$2:$Z$1778,26,)</f>
        <v>0</v>
      </c>
      <c r="G1668" s="1">
        <f t="shared" si="27"/>
        <v>0</v>
      </c>
    </row>
    <row r="1669" spans="4:7" x14ac:dyDescent="0.25">
      <c r="D1669" s="1">
        <v>1668</v>
      </c>
      <c r="E1669" s="1">
        <f>VLOOKUP(D1669,cells!$A$2:$C$1778,3,)</f>
        <v>1</v>
      </c>
      <c r="F1669" s="1">
        <f>VLOOKUP(D1669,Cells_calval!$A$2:$Z$1778,26,)</f>
        <v>0</v>
      </c>
      <c r="G1669" s="1">
        <f t="shared" si="27"/>
        <v>0</v>
      </c>
    </row>
    <row r="1670" spans="4:7" x14ac:dyDescent="0.25">
      <c r="D1670" s="1">
        <v>1669</v>
      </c>
      <c r="E1670" s="1">
        <f>VLOOKUP(D1670,cells!$A$2:$C$1778,3,)</f>
        <v>1</v>
      </c>
      <c r="F1670" s="1">
        <f>VLOOKUP(D1670,Cells_calval!$A$2:$Z$1778,26,)</f>
        <v>0</v>
      </c>
      <c r="G1670" s="1">
        <f t="shared" si="27"/>
        <v>0</v>
      </c>
    </row>
    <row r="1671" spans="4:7" x14ac:dyDescent="0.25">
      <c r="D1671" s="1">
        <v>1670</v>
      </c>
      <c r="E1671" s="1">
        <f>VLOOKUP(D1671,cells!$A$2:$C$1778,3,)</f>
        <v>1</v>
      </c>
      <c r="F1671" s="1">
        <f>VLOOKUP(D1671,Cells_calval!$A$2:$Z$1778,26,)</f>
        <v>0</v>
      </c>
      <c r="G1671" s="1">
        <f t="shared" si="27"/>
        <v>0</v>
      </c>
    </row>
    <row r="1672" spans="4:7" x14ac:dyDescent="0.25">
      <c r="D1672" s="1">
        <v>1671</v>
      </c>
      <c r="E1672" s="1">
        <f>VLOOKUP(D1672,cells!$A$2:$C$1778,3,)</f>
        <v>1</v>
      </c>
      <c r="F1672" s="1">
        <f>VLOOKUP(D1672,Cells_calval!$A$2:$Z$1778,26,)</f>
        <v>0</v>
      </c>
      <c r="G1672" s="1">
        <f t="shared" si="27"/>
        <v>0</v>
      </c>
    </row>
    <row r="1673" spans="4:7" x14ac:dyDescent="0.25">
      <c r="D1673" s="1">
        <v>1672</v>
      </c>
      <c r="E1673" s="1">
        <f>VLOOKUP(D1673,cells!$A$2:$C$1778,3,)</f>
        <v>1</v>
      </c>
      <c r="F1673" s="1">
        <f>VLOOKUP(D1673,Cells_calval!$A$2:$Z$1778,26,)</f>
        <v>0</v>
      </c>
      <c r="G1673" s="1">
        <f t="shared" si="27"/>
        <v>0</v>
      </c>
    </row>
    <row r="1674" spans="4:7" x14ac:dyDescent="0.25">
      <c r="D1674" s="1">
        <v>1673</v>
      </c>
      <c r="E1674" s="1">
        <f>VLOOKUP(D1674,cells!$A$2:$C$1778,3,)</f>
        <v>1</v>
      </c>
      <c r="F1674" s="1">
        <f>VLOOKUP(D1674,Cells_calval!$A$2:$Z$1778,26,)</f>
        <v>0</v>
      </c>
      <c r="G1674" s="1">
        <f t="shared" si="27"/>
        <v>0</v>
      </c>
    </row>
    <row r="1675" spans="4:7" x14ac:dyDescent="0.25">
      <c r="D1675" s="1">
        <v>1674</v>
      </c>
      <c r="E1675" s="1">
        <f>VLOOKUP(D1675,cells!$A$2:$C$1778,3,)</f>
        <v>1</v>
      </c>
      <c r="F1675" s="1">
        <f>VLOOKUP(D1675,Cells_calval!$A$2:$Z$1778,26,)</f>
        <v>0</v>
      </c>
      <c r="G1675" s="1">
        <f t="shared" si="27"/>
        <v>0</v>
      </c>
    </row>
    <row r="1676" spans="4:7" x14ac:dyDescent="0.25">
      <c r="D1676" s="1">
        <v>1675</v>
      </c>
      <c r="E1676" s="1">
        <f>VLOOKUP(D1676,cells!$A$2:$C$1778,3,)</f>
        <v>1</v>
      </c>
      <c r="F1676" s="1">
        <f>VLOOKUP(D1676,Cells_calval!$A$2:$Z$1778,26,)</f>
        <v>0</v>
      </c>
      <c r="G1676" s="1">
        <f t="shared" si="27"/>
        <v>0</v>
      </c>
    </row>
    <row r="1677" spans="4:7" x14ac:dyDescent="0.25">
      <c r="D1677" s="1">
        <v>1676</v>
      </c>
      <c r="E1677" s="1">
        <f>VLOOKUP(D1677,cells!$A$2:$C$1778,3,)</f>
        <v>1</v>
      </c>
      <c r="F1677" s="1">
        <f>VLOOKUP(D1677,Cells_calval!$A$2:$Z$1778,26,)</f>
        <v>0</v>
      </c>
      <c r="G1677" s="1">
        <f t="shared" si="27"/>
        <v>0</v>
      </c>
    </row>
    <row r="1678" spans="4:7" x14ac:dyDescent="0.25">
      <c r="D1678" s="1">
        <v>1677</v>
      </c>
      <c r="E1678" s="1">
        <f>VLOOKUP(D1678,cells!$A$2:$C$1778,3,)</f>
        <v>1</v>
      </c>
      <c r="F1678" s="1">
        <f>VLOOKUP(D1678,Cells_calval!$A$2:$Z$1778,26,)</f>
        <v>0</v>
      </c>
      <c r="G1678" s="1">
        <f t="shared" si="27"/>
        <v>0</v>
      </c>
    </row>
    <row r="1679" spans="4:7" x14ac:dyDescent="0.25">
      <c r="D1679" s="1">
        <v>1678</v>
      </c>
      <c r="E1679" s="1">
        <f>VLOOKUP(D1679,cells!$A$2:$C$1778,3,)</f>
        <v>1</v>
      </c>
      <c r="F1679" s="1">
        <f>VLOOKUP(D1679,Cells_calval!$A$2:$Z$1778,26,)</f>
        <v>0</v>
      </c>
      <c r="G1679" s="1">
        <f t="shared" si="27"/>
        <v>0</v>
      </c>
    </row>
    <row r="1680" spans="4:7" x14ac:dyDescent="0.25">
      <c r="D1680" s="1">
        <v>1679</v>
      </c>
      <c r="E1680" s="1">
        <f>VLOOKUP(D1680,cells!$A$2:$C$1778,3,)</f>
        <v>1</v>
      </c>
      <c r="F1680" s="1">
        <f>VLOOKUP(D1680,Cells_calval!$A$2:$Z$1778,26,)</f>
        <v>0</v>
      </c>
      <c r="G1680" s="1">
        <f t="shared" si="27"/>
        <v>0</v>
      </c>
    </row>
    <row r="1681" spans="4:7" x14ac:dyDescent="0.25">
      <c r="D1681" s="1">
        <v>1680</v>
      </c>
      <c r="E1681" s="1">
        <f>VLOOKUP(D1681,cells!$A$2:$C$1778,3,)</f>
        <v>1</v>
      </c>
      <c r="F1681" s="1">
        <f>VLOOKUP(D1681,Cells_calval!$A$2:$Z$1778,26,)</f>
        <v>0</v>
      </c>
      <c r="G1681" s="1">
        <f t="shared" si="27"/>
        <v>0</v>
      </c>
    </row>
    <row r="1682" spans="4:7" x14ac:dyDescent="0.25">
      <c r="D1682" s="1">
        <v>1681</v>
      </c>
      <c r="E1682" s="1">
        <f>VLOOKUP(D1682,cells!$A$2:$C$1778,3,)</f>
        <v>1</v>
      </c>
      <c r="F1682" s="1">
        <f>VLOOKUP(D1682,Cells_calval!$A$2:$Z$1778,26,)</f>
        <v>0</v>
      </c>
      <c r="G1682" s="1">
        <f t="shared" si="27"/>
        <v>0</v>
      </c>
    </row>
    <row r="1683" spans="4:7" x14ac:dyDescent="0.25">
      <c r="D1683" s="1">
        <v>1682</v>
      </c>
      <c r="E1683" s="1">
        <f>VLOOKUP(D1683,cells!$A$2:$C$1778,3,)</f>
        <v>1</v>
      </c>
      <c r="F1683" s="1">
        <f>VLOOKUP(D1683,Cells_calval!$A$2:$Z$1778,26,)</f>
        <v>0</v>
      </c>
      <c r="G1683" s="1">
        <f t="shared" si="27"/>
        <v>0</v>
      </c>
    </row>
    <row r="1684" spans="4:7" x14ac:dyDescent="0.25">
      <c r="D1684" s="1">
        <v>1683</v>
      </c>
      <c r="E1684" s="1">
        <f>VLOOKUP(D1684,cells!$A$2:$C$1778,3,)</f>
        <v>1</v>
      </c>
      <c r="F1684" s="1">
        <f>VLOOKUP(D1684,Cells_calval!$A$2:$Z$1778,26,)</f>
        <v>0</v>
      </c>
      <c r="G1684" s="1">
        <f t="shared" si="27"/>
        <v>0</v>
      </c>
    </row>
    <row r="1685" spans="4:7" x14ac:dyDescent="0.25">
      <c r="D1685" s="1">
        <v>1684</v>
      </c>
      <c r="E1685" s="1">
        <f>VLOOKUP(D1685,cells!$A$2:$C$1778,3,)</f>
        <v>1</v>
      </c>
      <c r="F1685" s="1">
        <f>VLOOKUP(D1685,Cells_calval!$A$2:$Z$1778,26,)</f>
        <v>0</v>
      </c>
      <c r="G1685" s="1">
        <f t="shared" si="27"/>
        <v>0</v>
      </c>
    </row>
    <row r="1686" spans="4:7" x14ac:dyDescent="0.25">
      <c r="D1686" s="1">
        <v>1685</v>
      </c>
      <c r="E1686" s="1">
        <f>VLOOKUP(D1686,cells!$A$2:$C$1778,3,)</f>
        <v>1</v>
      </c>
      <c r="F1686" s="1">
        <f>VLOOKUP(D1686,Cells_calval!$A$2:$Z$1778,26,)</f>
        <v>0</v>
      </c>
      <c r="G1686" s="1">
        <f t="shared" si="27"/>
        <v>0</v>
      </c>
    </row>
    <row r="1687" spans="4:7" x14ac:dyDescent="0.25">
      <c r="D1687" s="1">
        <v>1686</v>
      </c>
      <c r="E1687" s="1">
        <f>VLOOKUP(D1687,cells!$A$2:$C$1778,3,)</f>
        <v>1</v>
      </c>
      <c r="F1687" s="1">
        <f>VLOOKUP(D1687,Cells_calval!$A$2:$Z$1778,26,)</f>
        <v>0</v>
      </c>
      <c r="G1687" s="1">
        <f t="shared" si="27"/>
        <v>0</v>
      </c>
    </row>
    <row r="1688" spans="4:7" x14ac:dyDescent="0.25">
      <c r="D1688" s="1">
        <v>1687</v>
      </c>
      <c r="E1688" s="1">
        <f>VLOOKUP(D1688,cells!$A$2:$C$1778,3,)</f>
        <v>1</v>
      </c>
      <c r="F1688" s="1">
        <f>VLOOKUP(D1688,Cells_calval!$A$2:$Z$1778,26,)</f>
        <v>0</v>
      </c>
      <c r="G1688" s="1">
        <f t="shared" si="27"/>
        <v>0</v>
      </c>
    </row>
    <row r="1689" spans="4:7" x14ac:dyDescent="0.25">
      <c r="D1689" s="1">
        <v>1688</v>
      </c>
      <c r="E1689" s="1">
        <f>VLOOKUP(D1689,cells!$A$2:$C$1778,3,)</f>
        <v>1</v>
      </c>
      <c r="F1689" s="1">
        <f>VLOOKUP(D1689,Cells_calval!$A$2:$Z$1778,26,)</f>
        <v>0</v>
      </c>
      <c r="G1689" s="1">
        <f t="shared" si="27"/>
        <v>0</v>
      </c>
    </row>
    <row r="1690" spans="4:7" x14ac:dyDescent="0.25">
      <c r="D1690" s="1">
        <v>1689</v>
      </c>
      <c r="E1690" s="1">
        <f>VLOOKUP(D1690,cells!$A$2:$C$1778,3,)</f>
        <v>1</v>
      </c>
      <c r="F1690" s="1">
        <f>VLOOKUP(D1690,Cells_calval!$A$2:$Z$1778,26,)</f>
        <v>0</v>
      </c>
      <c r="G1690" s="1">
        <f t="shared" si="27"/>
        <v>0</v>
      </c>
    </row>
    <row r="1691" spans="4:7" x14ac:dyDescent="0.25">
      <c r="D1691" s="1">
        <v>1690</v>
      </c>
      <c r="E1691" s="1">
        <f>VLOOKUP(D1691,cells!$A$2:$C$1778,3,)</f>
        <v>1</v>
      </c>
      <c r="F1691" s="1">
        <f>VLOOKUP(D1691,Cells_calval!$A$2:$Z$1778,26,)</f>
        <v>0</v>
      </c>
      <c r="G1691" s="1">
        <f t="shared" si="27"/>
        <v>0</v>
      </c>
    </row>
    <row r="1692" spans="4:7" x14ac:dyDescent="0.25">
      <c r="D1692" s="1">
        <v>1691</v>
      </c>
      <c r="E1692" s="1">
        <f>VLOOKUP(D1692,cells!$A$2:$C$1778,3,)</f>
        <v>1</v>
      </c>
      <c r="F1692" s="1">
        <f>VLOOKUP(D1692,Cells_calval!$A$2:$Z$1778,26,)</f>
        <v>0</v>
      </c>
      <c r="G1692" s="1">
        <f t="shared" si="27"/>
        <v>0</v>
      </c>
    </row>
    <row r="1693" spans="4:7" x14ac:dyDescent="0.25">
      <c r="D1693" s="1">
        <v>1692</v>
      </c>
      <c r="E1693" s="1">
        <f>VLOOKUP(D1693,cells!$A$2:$C$1778,3,)</f>
        <v>1</v>
      </c>
      <c r="F1693" s="1">
        <f>VLOOKUP(D1693,Cells_calval!$A$2:$Z$1778,26,)</f>
        <v>0</v>
      </c>
      <c r="G1693" s="1">
        <f t="shared" si="27"/>
        <v>0</v>
      </c>
    </row>
    <row r="1694" spans="4:7" x14ac:dyDescent="0.25">
      <c r="D1694" s="1">
        <v>1693</v>
      </c>
      <c r="E1694" s="1">
        <f>VLOOKUP(D1694,cells!$A$2:$C$1778,3,)</f>
        <v>1</v>
      </c>
      <c r="F1694" s="1">
        <f>VLOOKUP(D1694,Cells_calval!$A$2:$Z$1778,26,)</f>
        <v>0</v>
      </c>
      <c r="G1694" s="1">
        <f t="shared" si="27"/>
        <v>0</v>
      </c>
    </row>
    <row r="1695" spans="4:7" x14ac:dyDescent="0.25">
      <c r="D1695" s="1">
        <v>1694</v>
      </c>
      <c r="E1695" s="1">
        <f>VLOOKUP(D1695,cells!$A$2:$C$1778,3,)</f>
        <v>1</v>
      </c>
      <c r="F1695" s="1">
        <f>VLOOKUP(D1695,Cells_calval!$A$2:$Z$1778,26,)</f>
        <v>0</v>
      </c>
      <c r="G1695" s="1">
        <f t="shared" si="27"/>
        <v>0</v>
      </c>
    </row>
    <row r="1696" spans="4:7" x14ac:dyDescent="0.25">
      <c r="D1696" s="1">
        <v>1695</v>
      </c>
      <c r="E1696" s="1">
        <f>VLOOKUP(D1696,cells!$A$2:$C$1778,3,)</f>
        <v>1</v>
      </c>
      <c r="F1696" s="1">
        <f>VLOOKUP(D1696,Cells_calval!$A$2:$Z$1778,26,)</f>
        <v>0</v>
      </c>
      <c r="G1696" s="1">
        <f t="shared" si="27"/>
        <v>0</v>
      </c>
    </row>
    <row r="1697" spans="4:7" x14ac:dyDescent="0.25">
      <c r="D1697" s="1">
        <v>1696</v>
      </c>
      <c r="E1697" s="1">
        <f>VLOOKUP(D1697,cells!$A$2:$C$1778,3,)</f>
        <v>1</v>
      </c>
      <c r="F1697" s="1">
        <f>VLOOKUP(D1697,Cells_calval!$A$2:$Z$1778,26,)</f>
        <v>0</v>
      </c>
      <c r="G1697" s="1">
        <f t="shared" si="27"/>
        <v>0</v>
      </c>
    </row>
    <row r="1698" spans="4:7" x14ac:dyDescent="0.25">
      <c r="D1698" s="1">
        <v>1697</v>
      </c>
      <c r="E1698" s="1">
        <f>VLOOKUP(D1698,cells!$A$2:$C$1778,3,)</f>
        <v>1</v>
      </c>
      <c r="F1698" s="1">
        <f>VLOOKUP(D1698,Cells_calval!$A$2:$Z$1778,26,)</f>
        <v>0</v>
      </c>
      <c r="G1698" s="1">
        <f t="shared" si="27"/>
        <v>0</v>
      </c>
    </row>
    <row r="1699" spans="4:7" x14ac:dyDescent="0.25">
      <c r="D1699" s="1">
        <v>1698</v>
      </c>
      <c r="E1699" s="1">
        <f>VLOOKUP(D1699,cells!$A$2:$C$1778,3,)</f>
        <v>1</v>
      </c>
      <c r="F1699" s="1">
        <f>VLOOKUP(D1699,Cells_calval!$A$2:$Z$1778,26,)</f>
        <v>0</v>
      </c>
      <c r="G1699" s="1">
        <f t="shared" si="27"/>
        <v>0</v>
      </c>
    </row>
    <row r="1700" spans="4:7" x14ac:dyDescent="0.25">
      <c r="D1700" s="1">
        <v>1699</v>
      </c>
      <c r="E1700" s="1">
        <f>VLOOKUP(D1700,cells!$A$2:$C$1778,3,)</f>
        <v>1</v>
      </c>
      <c r="F1700" s="1">
        <f>VLOOKUP(D1700,Cells_calval!$A$2:$Z$1778,26,)</f>
        <v>0</v>
      </c>
      <c r="G1700" s="1">
        <f t="shared" si="27"/>
        <v>0</v>
      </c>
    </row>
    <row r="1701" spans="4:7" x14ac:dyDescent="0.25">
      <c r="D1701" s="1">
        <v>1700</v>
      </c>
      <c r="E1701" s="1">
        <f>VLOOKUP(D1701,cells!$A$2:$C$1778,3,)</f>
        <v>1</v>
      </c>
      <c r="F1701" s="1">
        <f>VLOOKUP(D1701,Cells_calval!$A$2:$Z$1778,26,)</f>
        <v>0</v>
      </c>
      <c r="G1701" s="1">
        <f t="shared" si="27"/>
        <v>0</v>
      </c>
    </row>
    <row r="1702" spans="4:7" x14ac:dyDescent="0.25">
      <c r="D1702" s="1">
        <v>1701</v>
      </c>
      <c r="E1702" s="1">
        <f>VLOOKUP(D1702,cells!$A$2:$C$1778,3,)</f>
        <v>1</v>
      </c>
      <c r="F1702" s="1">
        <f>VLOOKUP(D1702,Cells_calval!$A$2:$Z$1778,26,)</f>
        <v>0</v>
      </c>
      <c r="G1702" s="1">
        <f t="shared" si="27"/>
        <v>0</v>
      </c>
    </row>
    <row r="1703" spans="4:7" x14ac:dyDescent="0.25">
      <c r="D1703" s="1">
        <v>1702</v>
      </c>
      <c r="E1703" s="1">
        <f>VLOOKUP(D1703,cells!$A$2:$C$1778,3,)</f>
        <v>1</v>
      </c>
      <c r="F1703" s="1">
        <f>VLOOKUP(D1703,Cells_calval!$A$2:$Z$1778,26,)</f>
        <v>0</v>
      </c>
      <c r="G1703" s="1">
        <f t="shared" si="27"/>
        <v>0</v>
      </c>
    </row>
    <row r="1704" spans="4:7" x14ac:dyDescent="0.25">
      <c r="D1704" s="1">
        <v>1703</v>
      </c>
      <c r="E1704" s="1">
        <f>VLOOKUP(D1704,cells!$A$2:$C$1778,3,)</f>
        <v>1</v>
      </c>
      <c r="F1704" s="1">
        <f>VLOOKUP(D1704,Cells_calval!$A$2:$Z$1778,26,)</f>
        <v>0</v>
      </c>
      <c r="G1704" s="1">
        <f t="shared" si="27"/>
        <v>0</v>
      </c>
    </row>
    <row r="1705" spans="4:7" x14ac:dyDescent="0.25">
      <c r="D1705" s="1">
        <v>1704</v>
      </c>
      <c r="E1705" s="1">
        <f>VLOOKUP(D1705,cells!$A$2:$C$1778,3,)</f>
        <v>1</v>
      </c>
      <c r="F1705" s="1">
        <f>VLOOKUP(D1705,Cells_calval!$A$2:$Z$1778,26,)</f>
        <v>0</v>
      </c>
      <c r="G1705" s="1">
        <f t="shared" si="27"/>
        <v>0</v>
      </c>
    </row>
    <row r="1706" spans="4:7" x14ac:dyDescent="0.25">
      <c r="D1706" s="1">
        <v>1705</v>
      </c>
      <c r="E1706" s="1">
        <f>VLOOKUP(D1706,cells!$A$2:$C$1778,3,)</f>
        <v>1</v>
      </c>
      <c r="F1706" s="1">
        <f>VLOOKUP(D1706,Cells_calval!$A$2:$Z$1778,26,)</f>
        <v>0</v>
      </c>
      <c r="G1706" s="1">
        <f t="shared" si="27"/>
        <v>0</v>
      </c>
    </row>
    <row r="1707" spans="4:7" x14ac:dyDescent="0.25">
      <c r="D1707" s="1">
        <v>1706</v>
      </c>
      <c r="E1707" s="1">
        <f>VLOOKUP(D1707,cells!$A$2:$C$1778,3,)</f>
        <v>1</v>
      </c>
      <c r="F1707" s="1">
        <f>VLOOKUP(D1707,Cells_calval!$A$2:$Z$1778,26,)</f>
        <v>0</v>
      </c>
      <c r="G1707" s="1">
        <f t="shared" si="27"/>
        <v>0</v>
      </c>
    </row>
    <row r="1708" spans="4:7" x14ac:dyDescent="0.25">
      <c r="D1708" s="1">
        <v>1707</v>
      </c>
      <c r="E1708" s="1">
        <f>VLOOKUP(D1708,cells!$A$2:$C$1778,3,)</f>
        <v>1</v>
      </c>
      <c r="F1708" s="1">
        <f>VLOOKUP(D1708,Cells_calval!$A$2:$Z$1778,26,)</f>
        <v>0</v>
      </c>
      <c r="G1708" s="1">
        <f t="shared" si="27"/>
        <v>0</v>
      </c>
    </row>
    <row r="1709" spans="4:7" x14ac:dyDescent="0.25">
      <c r="D1709" s="1">
        <v>1708</v>
      </c>
      <c r="E1709" s="1">
        <f>VLOOKUP(D1709,cells!$A$2:$C$1778,3,)</f>
        <v>1</v>
      </c>
      <c r="F1709" s="1">
        <f>VLOOKUP(D1709,Cells_calval!$A$2:$Z$1778,26,)</f>
        <v>0</v>
      </c>
      <c r="G1709" s="1">
        <f t="shared" si="27"/>
        <v>0</v>
      </c>
    </row>
    <row r="1710" spans="4:7" x14ac:dyDescent="0.25">
      <c r="D1710" s="1">
        <v>1709</v>
      </c>
      <c r="E1710" s="1">
        <f>VLOOKUP(D1710,cells!$A$2:$C$1778,3,)</f>
        <v>1</v>
      </c>
      <c r="F1710" s="1">
        <f>VLOOKUP(D1710,Cells_calval!$A$2:$Z$1778,26,)</f>
        <v>0</v>
      </c>
      <c r="G1710" s="1">
        <f t="shared" si="27"/>
        <v>0</v>
      </c>
    </row>
    <row r="1711" spans="4:7" x14ac:dyDescent="0.25">
      <c r="D1711" s="1">
        <v>1710</v>
      </c>
      <c r="E1711" s="1">
        <f>VLOOKUP(D1711,cells!$A$2:$C$1778,3,)</f>
        <v>1</v>
      </c>
      <c r="F1711" s="1">
        <f>VLOOKUP(D1711,Cells_calval!$A$2:$Z$1778,26,)</f>
        <v>0</v>
      </c>
      <c r="G1711" s="1">
        <f t="shared" si="27"/>
        <v>0</v>
      </c>
    </row>
    <row r="1712" spans="4:7" x14ac:dyDescent="0.25">
      <c r="D1712" s="1">
        <v>1711</v>
      </c>
      <c r="E1712" s="1">
        <f>VLOOKUP(D1712,cells!$A$2:$C$1778,3,)</f>
        <v>1</v>
      </c>
      <c r="F1712" s="1">
        <f>VLOOKUP(D1712,Cells_calval!$A$2:$Z$1778,26,)</f>
        <v>0</v>
      </c>
      <c r="G1712" s="1">
        <f t="shared" si="27"/>
        <v>0</v>
      </c>
    </row>
    <row r="1713" spans="4:7" x14ac:dyDescent="0.25">
      <c r="D1713" s="1">
        <v>1712</v>
      </c>
      <c r="E1713" s="1">
        <f>VLOOKUP(D1713,cells!$A$2:$C$1778,3,)</f>
        <v>1</v>
      </c>
      <c r="F1713" s="1">
        <f>VLOOKUP(D1713,Cells_calval!$A$2:$Z$1778,26,)</f>
        <v>0</v>
      </c>
      <c r="G1713" s="1">
        <f t="shared" si="27"/>
        <v>0</v>
      </c>
    </row>
    <row r="1714" spans="4:7" x14ac:dyDescent="0.25">
      <c r="D1714" s="1">
        <v>1713</v>
      </c>
      <c r="E1714" s="1">
        <f>VLOOKUP(D1714,cells!$A$2:$C$1778,3,)</f>
        <v>1</v>
      </c>
      <c r="F1714" s="1">
        <f>VLOOKUP(D1714,Cells_calval!$A$2:$Z$1778,26,)</f>
        <v>0</v>
      </c>
      <c r="G1714" s="1">
        <f t="shared" si="27"/>
        <v>0</v>
      </c>
    </row>
    <row r="1715" spans="4:7" x14ac:dyDescent="0.25">
      <c r="D1715" s="1">
        <v>1714</v>
      </c>
      <c r="E1715" s="1">
        <f>VLOOKUP(D1715,cells!$A$2:$C$1778,3,)</f>
        <v>1</v>
      </c>
      <c r="F1715" s="1">
        <f>VLOOKUP(D1715,Cells_calval!$A$2:$Z$1778,26,)</f>
        <v>0</v>
      </c>
      <c r="G1715" s="1">
        <f t="shared" si="27"/>
        <v>0</v>
      </c>
    </row>
    <row r="1716" spans="4:7" x14ac:dyDescent="0.25">
      <c r="D1716" s="1">
        <v>1715</v>
      </c>
      <c r="E1716" s="1">
        <f>VLOOKUP(D1716,cells!$A$2:$C$1778,3,)</f>
        <v>1</v>
      </c>
      <c r="F1716" s="1">
        <f>VLOOKUP(D1716,Cells_calval!$A$2:$Z$1778,26,)</f>
        <v>0</v>
      </c>
      <c r="G1716" s="1">
        <f t="shared" si="27"/>
        <v>0</v>
      </c>
    </row>
    <row r="1717" spans="4:7" x14ac:dyDescent="0.25">
      <c r="D1717" s="1">
        <v>1716</v>
      </c>
      <c r="E1717" s="1">
        <f>VLOOKUP(D1717,cells!$A$2:$C$1778,3,)</f>
        <v>1</v>
      </c>
      <c r="F1717" s="1">
        <f>VLOOKUP(D1717,Cells_calval!$A$2:$Z$1778,26,)</f>
        <v>0</v>
      </c>
      <c r="G1717" s="1">
        <f t="shared" si="27"/>
        <v>0</v>
      </c>
    </row>
    <row r="1718" spans="4:7" x14ac:dyDescent="0.25">
      <c r="D1718" s="1">
        <v>1717</v>
      </c>
      <c r="E1718" s="1">
        <f>VLOOKUP(D1718,cells!$A$2:$C$1778,3,)</f>
        <v>1</v>
      </c>
      <c r="F1718" s="1">
        <f>VLOOKUP(D1718,Cells_calval!$A$2:$Z$1778,26,)</f>
        <v>0</v>
      </c>
      <c r="G1718" s="1">
        <f t="shared" si="27"/>
        <v>0</v>
      </c>
    </row>
    <row r="1719" spans="4:7" x14ac:dyDescent="0.25">
      <c r="D1719" s="1">
        <v>1718</v>
      </c>
      <c r="E1719" s="1">
        <f>VLOOKUP(D1719,cells!$A$2:$C$1778,3,)</f>
        <v>1</v>
      </c>
      <c r="F1719" s="1">
        <f>VLOOKUP(D1719,Cells_calval!$A$2:$Z$1778,26,)</f>
        <v>0</v>
      </c>
      <c r="G1719" s="1">
        <f t="shared" si="27"/>
        <v>0</v>
      </c>
    </row>
    <row r="1720" spans="4:7" x14ac:dyDescent="0.25">
      <c r="D1720" s="1">
        <v>1719</v>
      </c>
      <c r="E1720" s="1">
        <f>VLOOKUP(D1720,cells!$A$2:$C$1778,3,)</f>
        <v>1</v>
      </c>
      <c r="F1720" s="1">
        <f>VLOOKUP(D1720,Cells_calval!$A$2:$Z$1778,26,)</f>
        <v>0</v>
      </c>
      <c r="G1720" s="1">
        <f t="shared" si="27"/>
        <v>0</v>
      </c>
    </row>
    <row r="1721" spans="4:7" x14ac:dyDescent="0.25">
      <c r="D1721" s="1">
        <v>1720</v>
      </c>
      <c r="E1721" s="1">
        <f>VLOOKUP(D1721,cells!$A$2:$C$1778,3,)</f>
        <v>1</v>
      </c>
      <c r="F1721" s="1">
        <f>VLOOKUP(D1721,Cells_calval!$A$2:$Z$1778,26,)</f>
        <v>0</v>
      </c>
      <c r="G1721" s="1">
        <f t="shared" si="27"/>
        <v>0</v>
      </c>
    </row>
    <row r="1722" spans="4:7" x14ac:dyDescent="0.25">
      <c r="D1722" s="1">
        <v>1721</v>
      </c>
      <c r="E1722" s="1">
        <f>VLOOKUP(D1722,cells!$A$2:$C$1778,3,)</f>
        <v>1</v>
      </c>
      <c r="F1722" s="1">
        <f>VLOOKUP(D1722,Cells_calval!$A$2:$Z$1778,26,)</f>
        <v>0</v>
      </c>
      <c r="G1722" s="1">
        <f t="shared" si="27"/>
        <v>0</v>
      </c>
    </row>
    <row r="1723" spans="4:7" x14ac:dyDescent="0.25">
      <c r="D1723" s="1">
        <v>1722</v>
      </c>
      <c r="E1723" s="1">
        <f>VLOOKUP(D1723,cells!$A$2:$C$1778,3,)</f>
        <v>1</v>
      </c>
      <c r="F1723" s="1">
        <f>VLOOKUP(D1723,Cells_calval!$A$2:$Z$1778,26,)</f>
        <v>0</v>
      </c>
      <c r="G1723" s="1">
        <f t="shared" si="27"/>
        <v>0</v>
      </c>
    </row>
    <row r="1724" spans="4:7" x14ac:dyDescent="0.25">
      <c r="D1724" s="1">
        <v>1723</v>
      </c>
      <c r="E1724" s="1">
        <f>VLOOKUP(D1724,cells!$A$2:$C$1778,3,)</f>
        <v>1</v>
      </c>
      <c r="F1724" s="1">
        <f>VLOOKUP(D1724,Cells_calval!$A$2:$Z$1778,26,)</f>
        <v>0</v>
      </c>
      <c r="G1724" s="1">
        <f t="shared" si="27"/>
        <v>0</v>
      </c>
    </row>
    <row r="1725" spans="4:7" x14ac:dyDescent="0.25">
      <c r="D1725" s="1">
        <v>1724</v>
      </c>
      <c r="E1725" s="1">
        <f>VLOOKUP(D1725,cells!$A$2:$C$1778,3,)</f>
        <v>1</v>
      </c>
      <c r="F1725" s="1">
        <f>VLOOKUP(D1725,Cells_calval!$A$2:$Z$1778,26,)</f>
        <v>0</v>
      </c>
      <c r="G1725" s="1">
        <f t="shared" si="27"/>
        <v>0</v>
      </c>
    </row>
    <row r="1726" spans="4:7" x14ac:dyDescent="0.25">
      <c r="D1726" s="1">
        <v>1725</v>
      </c>
      <c r="E1726" s="1">
        <f>VLOOKUP(D1726,cells!$A$2:$C$1778,3,)</f>
        <v>1</v>
      </c>
      <c r="F1726" s="1">
        <f>VLOOKUP(D1726,Cells_calval!$A$2:$Z$1778,26,)</f>
        <v>0</v>
      </c>
      <c r="G1726" s="1">
        <f t="shared" si="27"/>
        <v>0</v>
      </c>
    </row>
    <row r="1727" spans="4:7" x14ac:dyDescent="0.25">
      <c r="D1727" s="1">
        <v>1726</v>
      </c>
      <c r="E1727" s="1">
        <f>VLOOKUP(D1727,cells!$A$2:$C$1778,3,)</f>
        <v>1</v>
      </c>
      <c r="F1727" s="1">
        <f>VLOOKUP(D1727,Cells_calval!$A$2:$Z$1778,26,)</f>
        <v>0</v>
      </c>
      <c r="G1727" s="1">
        <f t="shared" si="27"/>
        <v>0</v>
      </c>
    </row>
    <row r="1728" spans="4:7" x14ac:dyDescent="0.25">
      <c r="D1728" s="1">
        <v>1727</v>
      </c>
      <c r="E1728" s="1">
        <f>VLOOKUP(D1728,cells!$A$2:$C$1778,3,)</f>
        <v>1</v>
      </c>
      <c r="F1728" s="1">
        <f>VLOOKUP(D1728,Cells_calval!$A$2:$Z$1778,26,)</f>
        <v>0</v>
      </c>
      <c r="G1728" s="1">
        <f t="shared" si="27"/>
        <v>0</v>
      </c>
    </row>
    <row r="1729" spans="4:7" x14ac:dyDescent="0.25">
      <c r="D1729" s="1">
        <v>1728</v>
      </c>
      <c r="E1729" s="1">
        <f>VLOOKUP(D1729,cells!$A$2:$C$1778,3,)</f>
        <v>1</v>
      </c>
      <c r="F1729" s="1">
        <f>VLOOKUP(D1729,Cells_calval!$A$2:$Z$1778,26,)</f>
        <v>0</v>
      </c>
      <c r="G1729" s="1">
        <f t="shared" si="27"/>
        <v>0</v>
      </c>
    </row>
    <row r="1730" spans="4:7" x14ac:dyDescent="0.25">
      <c r="D1730" s="1">
        <v>1729</v>
      </c>
      <c r="E1730" s="1">
        <f>VLOOKUP(D1730,cells!$A$2:$C$1778,3,)</f>
        <v>1</v>
      </c>
      <c r="F1730" s="1">
        <f>VLOOKUP(D1730,Cells_calval!$A$2:$Z$1778,26,)</f>
        <v>0</v>
      </c>
      <c r="G1730" s="1">
        <f t="shared" si="27"/>
        <v>0</v>
      </c>
    </row>
    <row r="1731" spans="4:7" x14ac:dyDescent="0.25">
      <c r="D1731" s="1">
        <v>1730</v>
      </c>
      <c r="E1731" s="1">
        <f>VLOOKUP(D1731,cells!$A$2:$C$1778,3,)</f>
        <v>1</v>
      </c>
      <c r="F1731" s="1">
        <f>VLOOKUP(D1731,Cells_calval!$A$2:$Z$1778,26,)</f>
        <v>0</v>
      </c>
      <c r="G1731" s="1">
        <f t="shared" ref="G1731:G1778" si="28">IF(F1731&gt;100,AVERAGEIF($F$2:$F$1778,"&lt;20"),IF(F1731&lt;0,AVERAGEIF($F$2:$F$1778,"&lt;20"),F1731))</f>
        <v>0</v>
      </c>
    </row>
    <row r="1732" spans="4:7" x14ac:dyDescent="0.25">
      <c r="D1732" s="1">
        <v>1731</v>
      </c>
      <c r="E1732" s="1">
        <f>VLOOKUP(D1732,cells!$A$2:$C$1778,3,)</f>
        <v>1</v>
      </c>
      <c r="F1732" s="1">
        <f>VLOOKUP(D1732,Cells_calval!$A$2:$Z$1778,26,)</f>
        <v>0</v>
      </c>
      <c r="G1732" s="1">
        <f t="shared" si="28"/>
        <v>0</v>
      </c>
    </row>
    <row r="1733" spans="4:7" x14ac:dyDescent="0.25">
      <c r="D1733" s="1">
        <v>1732</v>
      </c>
      <c r="E1733" s="1">
        <f>VLOOKUP(D1733,cells!$A$2:$C$1778,3,)</f>
        <v>1</v>
      </c>
      <c r="F1733" s="1">
        <f>VLOOKUP(D1733,Cells_calval!$A$2:$Z$1778,26,)</f>
        <v>0</v>
      </c>
      <c r="G1733" s="1">
        <f t="shared" si="28"/>
        <v>0</v>
      </c>
    </row>
    <row r="1734" spans="4:7" x14ac:dyDescent="0.25">
      <c r="D1734" s="1">
        <v>1733</v>
      </c>
      <c r="E1734" s="1">
        <f>VLOOKUP(D1734,cells!$A$2:$C$1778,3,)</f>
        <v>1</v>
      </c>
      <c r="F1734" s="1">
        <f>VLOOKUP(D1734,Cells_calval!$A$2:$Z$1778,26,)</f>
        <v>0</v>
      </c>
      <c r="G1734" s="1">
        <f t="shared" si="28"/>
        <v>0</v>
      </c>
    </row>
    <row r="1735" spans="4:7" x14ac:dyDescent="0.25">
      <c r="D1735" s="1">
        <v>1734</v>
      </c>
      <c r="E1735" s="1">
        <f>VLOOKUP(D1735,cells!$A$2:$C$1778,3,)</f>
        <v>1</v>
      </c>
      <c r="F1735" s="1">
        <f>VLOOKUP(D1735,Cells_calval!$A$2:$Z$1778,26,)</f>
        <v>0</v>
      </c>
      <c r="G1735" s="1">
        <f t="shared" si="28"/>
        <v>0</v>
      </c>
    </row>
    <row r="1736" spans="4:7" x14ac:dyDescent="0.25">
      <c r="D1736" s="1">
        <v>1735</v>
      </c>
      <c r="E1736" s="1">
        <f>VLOOKUP(D1736,cells!$A$2:$C$1778,3,)</f>
        <v>1</v>
      </c>
      <c r="F1736" s="1">
        <f>VLOOKUP(D1736,Cells_calval!$A$2:$Z$1778,26,)</f>
        <v>0</v>
      </c>
      <c r="G1736" s="1">
        <f t="shared" si="28"/>
        <v>0</v>
      </c>
    </row>
    <row r="1737" spans="4:7" x14ac:dyDescent="0.25">
      <c r="D1737" s="1">
        <v>1736</v>
      </c>
      <c r="E1737" s="1">
        <f>VLOOKUP(D1737,cells!$A$2:$C$1778,3,)</f>
        <v>1</v>
      </c>
      <c r="F1737" s="1">
        <f>VLOOKUP(D1737,Cells_calval!$A$2:$Z$1778,26,)</f>
        <v>0</v>
      </c>
      <c r="G1737" s="1">
        <f t="shared" si="28"/>
        <v>0</v>
      </c>
    </row>
    <row r="1738" spans="4:7" x14ac:dyDescent="0.25">
      <c r="D1738" s="1">
        <v>1737</v>
      </c>
      <c r="E1738" s="1">
        <f>VLOOKUP(D1738,cells!$A$2:$C$1778,3,)</f>
        <v>1</v>
      </c>
      <c r="F1738" s="1">
        <f>VLOOKUP(D1738,Cells_calval!$A$2:$Z$1778,26,)</f>
        <v>0</v>
      </c>
      <c r="G1738" s="1">
        <f t="shared" si="28"/>
        <v>0</v>
      </c>
    </row>
    <row r="1739" spans="4:7" x14ac:dyDescent="0.25">
      <c r="D1739" s="1">
        <v>1738</v>
      </c>
      <c r="E1739" s="1">
        <f>VLOOKUP(D1739,cells!$A$2:$C$1778,3,)</f>
        <v>1</v>
      </c>
      <c r="F1739" s="1">
        <f>VLOOKUP(D1739,Cells_calval!$A$2:$Z$1778,26,)</f>
        <v>0</v>
      </c>
      <c r="G1739" s="1">
        <f t="shared" si="28"/>
        <v>0</v>
      </c>
    </row>
    <row r="1740" spans="4:7" x14ac:dyDescent="0.25">
      <c r="D1740" s="1">
        <v>1739</v>
      </c>
      <c r="E1740" s="1">
        <f>VLOOKUP(D1740,cells!$A$2:$C$1778,3,)</f>
        <v>1</v>
      </c>
      <c r="F1740" s="1">
        <f>VLOOKUP(D1740,Cells_calval!$A$2:$Z$1778,26,)</f>
        <v>0</v>
      </c>
      <c r="G1740" s="1">
        <f t="shared" si="28"/>
        <v>0</v>
      </c>
    </row>
    <row r="1741" spans="4:7" x14ac:dyDescent="0.25">
      <c r="D1741" s="1">
        <v>1740</v>
      </c>
      <c r="E1741" s="1">
        <f>VLOOKUP(D1741,cells!$A$2:$C$1778,3,)</f>
        <v>1</v>
      </c>
      <c r="F1741" s="1">
        <f>VLOOKUP(D1741,Cells_calval!$A$2:$Z$1778,26,)</f>
        <v>0</v>
      </c>
      <c r="G1741" s="1">
        <f t="shared" si="28"/>
        <v>0</v>
      </c>
    </row>
    <row r="1742" spans="4:7" x14ac:dyDescent="0.25">
      <c r="D1742" s="1">
        <v>1741</v>
      </c>
      <c r="E1742" s="1">
        <f>VLOOKUP(D1742,cells!$A$2:$C$1778,3,)</f>
        <v>1</v>
      </c>
      <c r="F1742" s="1">
        <f>VLOOKUP(D1742,Cells_calval!$A$2:$Z$1778,26,)</f>
        <v>0</v>
      </c>
      <c r="G1742" s="1">
        <f t="shared" si="28"/>
        <v>0</v>
      </c>
    </row>
    <row r="1743" spans="4:7" x14ac:dyDescent="0.25">
      <c r="D1743" s="1">
        <v>1742</v>
      </c>
      <c r="E1743" s="1">
        <f>VLOOKUP(D1743,cells!$A$2:$C$1778,3,)</f>
        <v>1</v>
      </c>
      <c r="F1743" s="1">
        <f>VLOOKUP(D1743,Cells_calval!$A$2:$Z$1778,26,)</f>
        <v>0</v>
      </c>
      <c r="G1743" s="1">
        <f t="shared" si="28"/>
        <v>0</v>
      </c>
    </row>
    <row r="1744" spans="4:7" x14ac:dyDescent="0.25">
      <c r="D1744" s="1">
        <v>1743</v>
      </c>
      <c r="E1744" s="1">
        <f>VLOOKUP(D1744,cells!$A$2:$C$1778,3,)</f>
        <v>1</v>
      </c>
      <c r="F1744" s="1">
        <f>VLOOKUP(D1744,Cells_calval!$A$2:$Z$1778,26,)</f>
        <v>0</v>
      </c>
      <c r="G1744" s="1">
        <f t="shared" si="28"/>
        <v>0</v>
      </c>
    </row>
    <row r="1745" spans="4:7" x14ac:dyDescent="0.25">
      <c r="D1745" s="1">
        <v>1744</v>
      </c>
      <c r="E1745" s="1">
        <f>VLOOKUP(D1745,cells!$A$2:$C$1778,3,)</f>
        <v>1</v>
      </c>
      <c r="F1745" s="1">
        <f>VLOOKUP(D1745,Cells_calval!$A$2:$Z$1778,26,)</f>
        <v>0</v>
      </c>
      <c r="G1745" s="1">
        <f t="shared" si="28"/>
        <v>0</v>
      </c>
    </row>
    <row r="1746" spans="4:7" x14ac:dyDescent="0.25">
      <c r="D1746" s="1">
        <v>1745</v>
      </c>
      <c r="E1746" s="1">
        <f>VLOOKUP(D1746,cells!$A$2:$C$1778,3,)</f>
        <v>1</v>
      </c>
      <c r="F1746" s="1">
        <f>VLOOKUP(D1746,Cells_calval!$A$2:$Z$1778,26,)</f>
        <v>0</v>
      </c>
      <c r="G1746" s="1">
        <f t="shared" si="28"/>
        <v>0</v>
      </c>
    </row>
    <row r="1747" spans="4:7" x14ac:dyDescent="0.25">
      <c r="D1747" s="1">
        <v>1746</v>
      </c>
      <c r="E1747" s="1">
        <f>VLOOKUP(D1747,cells!$A$2:$C$1778,3,)</f>
        <v>1</v>
      </c>
      <c r="F1747" s="1">
        <f>VLOOKUP(D1747,Cells_calval!$A$2:$Z$1778,26,)</f>
        <v>0</v>
      </c>
      <c r="G1747" s="1">
        <f t="shared" si="28"/>
        <v>0</v>
      </c>
    </row>
    <row r="1748" spans="4:7" x14ac:dyDescent="0.25">
      <c r="D1748" s="1">
        <v>1747</v>
      </c>
      <c r="E1748" s="1">
        <f>VLOOKUP(D1748,cells!$A$2:$C$1778,3,)</f>
        <v>1</v>
      </c>
      <c r="F1748" s="1">
        <f>VLOOKUP(D1748,Cells_calval!$A$2:$Z$1778,26,)</f>
        <v>0</v>
      </c>
      <c r="G1748" s="1">
        <f t="shared" si="28"/>
        <v>0</v>
      </c>
    </row>
    <row r="1749" spans="4:7" x14ac:dyDescent="0.25">
      <c r="D1749" s="1">
        <v>1748</v>
      </c>
      <c r="E1749" s="1">
        <f>VLOOKUP(D1749,cells!$A$2:$C$1778,3,)</f>
        <v>1</v>
      </c>
      <c r="F1749" s="1">
        <f>VLOOKUP(D1749,Cells_calval!$A$2:$Z$1778,26,)</f>
        <v>0</v>
      </c>
      <c r="G1749" s="1">
        <f t="shared" si="28"/>
        <v>0</v>
      </c>
    </row>
    <row r="1750" spans="4:7" x14ac:dyDescent="0.25">
      <c r="D1750" s="1">
        <v>1749</v>
      </c>
      <c r="E1750" s="1">
        <f>VLOOKUP(D1750,cells!$A$2:$C$1778,3,)</f>
        <v>1</v>
      </c>
      <c r="F1750" s="1">
        <f>VLOOKUP(D1750,Cells_calval!$A$2:$Z$1778,26,)</f>
        <v>0</v>
      </c>
      <c r="G1750" s="1">
        <f t="shared" si="28"/>
        <v>0</v>
      </c>
    </row>
    <row r="1751" spans="4:7" x14ac:dyDescent="0.25">
      <c r="D1751" s="1">
        <v>1750</v>
      </c>
      <c r="E1751" s="1">
        <f>VLOOKUP(D1751,cells!$A$2:$C$1778,3,)</f>
        <v>1</v>
      </c>
      <c r="F1751" s="1">
        <f>VLOOKUP(D1751,Cells_calval!$A$2:$Z$1778,26,)</f>
        <v>0</v>
      </c>
      <c r="G1751" s="1">
        <f t="shared" si="28"/>
        <v>0</v>
      </c>
    </row>
    <row r="1752" spans="4:7" x14ac:dyDescent="0.25">
      <c r="D1752" s="1">
        <v>1751</v>
      </c>
      <c r="E1752" s="1">
        <f>VLOOKUP(D1752,cells!$A$2:$C$1778,3,)</f>
        <v>1</v>
      </c>
      <c r="F1752" s="1">
        <f>VLOOKUP(D1752,Cells_calval!$A$2:$Z$1778,26,)</f>
        <v>0</v>
      </c>
      <c r="G1752" s="1">
        <f t="shared" si="28"/>
        <v>0</v>
      </c>
    </row>
    <row r="1753" spans="4:7" x14ac:dyDescent="0.25">
      <c r="D1753" s="1">
        <v>1752</v>
      </c>
      <c r="E1753" s="1">
        <f>VLOOKUP(D1753,cells!$A$2:$C$1778,3,)</f>
        <v>1</v>
      </c>
      <c r="F1753" s="1">
        <f>VLOOKUP(D1753,Cells_calval!$A$2:$Z$1778,26,)</f>
        <v>0</v>
      </c>
      <c r="G1753" s="1">
        <f t="shared" si="28"/>
        <v>0</v>
      </c>
    </row>
    <row r="1754" spans="4:7" x14ac:dyDescent="0.25">
      <c r="D1754" s="1">
        <v>1753</v>
      </c>
      <c r="E1754" s="1">
        <f>VLOOKUP(D1754,cells!$A$2:$C$1778,3,)</f>
        <v>1</v>
      </c>
      <c r="F1754" s="1">
        <f>VLOOKUP(D1754,Cells_calval!$A$2:$Z$1778,26,)</f>
        <v>0</v>
      </c>
      <c r="G1754" s="1">
        <f t="shared" si="28"/>
        <v>0</v>
      </c>
    </row>
    <row r="1755" spans="4:7" x14ac:dyDescent="0.25">
      <c r="D1755" s="1">
        <v>1754</v>
      </c>
      <c r="E1755" s="1">
        <f>VLOOKUP(D1755,cells!$A$2:$C$1778,3,)</f>
        <v>1</v>
      </c>
      <c r="F1755" s="1">
        <f>VLOOKUP(D1755,Cells_calval!$A$2:$Z$1778,26,)</f>
        <v>0</v>
      </c>
      <c r="G1755" s="1">
        <f t="shared" si="28"/>
        <v>0</v>
      </c>
    </row>
    <row r="1756" spans="4:7" x14ac:dyDescent="0.25">
      <c r="D1756" s="1">
        <v>1755</v>
      </c>
      <c r="E1756" s="1">
        <f>VLOOKUP(D1756,cells!$A$2:$C$1778,3,)</f>
        <v>1</v>
      </c>
      <c r="F1756" s="1">
        <f>VLOOKUP(D1756,Cells_calval!$A$2:$Z$1778,26,)</f>
        <v>0</v>
      </c>
      <c r="G1756" s="1">
        <f t="shared" si="28"/>
        <v>0</v>
      </c>
    </row>
    <row r="1757" spans="4:7" x14ac:dyDescent="0.25">
      <c r="D1757" s="1">
        <v>1756</v>
      </c>
      <c r="E1757" s="1">
        <f>VLOOKUP(D1757,cells!$A$2:$C$1778,3,)</f>
        <v>1</v>
      </c>
      <c r="F1757" s="1">
        <f>VLOOKUP(D1757,Cells_calval!$A$2:$Z$1778,26,)</f>
        <v>0</v>
      </c>
      <c r="G1757" s="1">
        <f t="shared" si="28"/>
        <v>0</v>
      </c>
    </row>
    <row r="1758" spans="4:7" x14ac:dyDescent="0.25">
      <c r="D1758" s="1">
        <v>1757</v>
      </c>
      <c r="E1758" s="1">
        <f>VLOOKUP(D1758,cells!$A$2:$C$1778,3,)</f>
        <v>1</v>
      </c>
      <c r="F1758" s="1">
        <f>VLOOKUP(D1758,Cells_calval!$A$2:$Z$1778,26,)</f>
        <v>0</v>
      </c>
      <c r="G1758" s="1">
        <f t="shared" si="28"/>
        <v>0</v>
      </c>
    </row>
    <row r="1759" spans="4:7" x14ac:dyDescent="0.25">
      <c r="D1759" s="1">
        <v>1758</v>
      </c>
      <c r="E1759" s="1">
        <f>VLOOKUP(D1759,cells!$A$2:$C$1778,3,)</f>
        <v>1</v>
      </c>
      <c r="F1759" s="1">
        <f>VLOOKUP(D1759,Cells_calval!$A$2:$Z$1778,26,)</f>
        <v>0</v>
      </c>
      <c r="G1759" s="1">
        <f t="shared" si="28"/>
        <v>0</v>
      </c>
    </row>
    <row r="1760" spans="4:7" x14ac:dyDescent="0.25">
      <c r="D1760" s="1">
        <v>1759</v>
      </c>
      <c r="E1760" s="1">
        <f>VLOOKUP(D1760,cells!$A$2:$C$1778,3,)</f>
        <v>1</v>
      </c>
      <c r="F1760" s="1">
        <f>VLOOKUP(D1760,Cells_calval!$A$2:$Z$1778,26,)</f>
        <v>0</v>
      </c>
      <c r="G1760" s="1">
        <f t="shared" si="28"/>
        <v>0</v>
      </c>
    </row>
    <row r="1761" spans="4:7" x14ac:dyDescent="0.25">
      <c r="D1761" s="1">
        <v>1760</v>
      </c>
      <c r="E1761" s="1">
        <f>VLOOKUP(D1761,cells!$A$2:$C$1778,3,)</f>
        <v>1</v>
      </c>
      <c r="F1761" s="1">
        <f>VLOOKUP(D1761,Cells_calval!$A$2:$Z$1778,26,)</f>
        <v>0</v>
      </c>
      <c r="G1761" s="1">
        <f t="shared" si="28"/>
        <v>0</v>
      </c>
    </row>
    <row r="1762" spans="4:7" x14ac:dyDescent="0.25">
      <c r="D1762" s="1">
        <v>1761</v>
      </c>
      <c r="E1762" s="1">
        <f>VLOOKUP(D1762,cells!$A$2:$C$1778,3,)</f>
        <v>1</v>
      </c>
      <c r="F1762" s="1">
        <f>VLOOKUP(D1762,Cells_calval!$A$2:$Z$1778,26,)</f>
        <v>0</v>
      </c>
      <c r="G1762" s="1">
        <f t="shared" si="28"/>
        <v>0</v>
      </c>
    </row>
    <row r="1763" spans="4:7" x14ac:dyDescent="0.25">
      <c r="D1763" s="1">
        <v>1762</v>
      </c>
      <c r="E1763" s="1">
        <f>VLOOKUP(D1763,cells!$A$2:$C$1778,3,)</f>
        <v>1</v>
      </c>
      <c r="F1763" s="1">
        <f>VLOOKUP(D1763,Cells_calval!$A$2:$Z$1778,26,)</f>
        <v>0</v>
      </c>
      <c r="G1763" s="1">
        <f t="shared" si="28"/>
        <v>0</v>
      </c>
    </row>
    <row r="1764" spans="4:7" x14ac:dyDescent="0.25">
      <c r="D1764" s="1">
        <v>1763</v>
      </c>
      <c r="E1764" s="1">
        <f>VLOOKUP(D1764,cells!$A$2:$C$1778,3,)</f>
        <v>1</v>
      </c>
      <c r="F1764" s="1">
        <f>VLOOKUP(D1764,Cells_calval!$A$2:$Z$1778,26,)</f>
        <v>0</v>
      </c>
      <c r="G1764" s="1">
        <f t="shared" si="28"/>
        <v>0</v>
      </c>
    </row>
    <row r="1765" spans="4:7" x14ac:dyDescent="0.25">
      <c r="D1765" s="1">
        <v>1764</v>
      </c>
      <c r="E1765" s="1">
        <f>VLOOKUP(D1765,cells!$A$2:$C$1778,3,)</f>
        <v>1</v>
      </c>
      <c r="F1765" s="1">
        <f>VLOOKUP(D1765,Cells_calval!$A$2:$Z$1778,26,)</f>
        <v>0</v>
      </c>
      <c r="G1765" s="1">
        <f t="shared" si="28"/>
        <v>0</v>
      </c>
    </row>
    <row r="1766" spans="4:7" x14ac:dyDescent="0.25">
      <c r="D1766" s="1">
        <v>1765</v>
      </c>
      <c r="E1766" s="1">
        <f>VLOOKUP(D1766,cells!$A$2:$C$1778,3,)</f>
        <v>1</v>
      </c>
      <c r="F1766" s="1">
        <f>VLOOKUP(D1766,Cells_calval!$A$2:$Z$1778,26,)</f>
        <v>0</v>
      </c>
      <c r="G1766" s="1">
        <f t="shared" si="28"/>
        <v>0</v>
      </c>
    </row>
    <row r="1767" spans="4:7" x14ac:dyDescent="0.25">
      <c r="D1767" s="1">
        <v>1766</v>
      </c>
      <c r="E1767" s="1">
        <f>VLOOKUP(D1767,cells!$A$2:$C$1778,3,)</f>
        <v>1</v>
      </c>
      <c r="F1767" s="1">
        <f>VLOOKUP(D1767,Cells_calval!$A$2:$Z$1778,26,)</f>
        <v>0</v>
      </c>
      <c r="G1767" s="1">
        <f t="shared" si="28"/>
        <v>0</v>
      </c>
    </row>
    <row r="1768" spans="4:7" x14ac:dyDescent="0.25">
      <c r="D1768" s="1">
        <v>1767</v>
      </c>
      <c r="E1768" s="1">
        <f>VLOOKUP(D1768,cells!$A$2:$C$1778,3,)</f>
        <v>1</v>
      </c>
      <c r="F1768" s="1">
        <f>VLOOKUP(D1768,Cells_calval!$A$2:$Z$1778,26,)</f>
        <v>0</v>
      </c>
      <c r="G1768" s="1">
        <f t="shared" si="28"/>
        <v>0</v>
      </c>
    </row>
    <row r="1769" spans="4:7" x14ac:dyDescent="0.25">
      <c r="D1769" s="1">
        <v>1768</v>
      </c>
      <c r="E1769" s="1">
        <f>VLOOKUP(D1769,cells!$A$2:$C$1778,3,)</f>
        <v>1</v>
      </c>
      <c r="F1769" s="1">
        <f>VLOOKUP(D1769,Cells_calval!$A$2:$Z$1778,26,)</f>
        <v>0</v>
      </c>
      <c r="G1769" s="1">
        <f t="shared" si="28"/>
        <v>0</v>
      </c>
    </row>
    <row r="1770" spans="4:7" x14ac:dyDescent="0.25">
      <c r="D1770" s="1">
        <v>1769</v>
      </c>
      <c r="E1770" s="1">
        <f>VLOOKUP(D1770,cells!$A$2:$C$1778,3,)</f>
        <v>1</v>
      </c>
      <c r="F1770" s="1">
        <f>VLOOKUP(D1770,Cells_calval!$A$2:$Z$1778,26,)</f>
        <v>0</v>
      </c>
      <c r="G1770" s="1">
        <f t="shared" si="28"/>
        <v>0</v>
      </c>
    </row>
    <row r="1771" spans="4:7" x14ac:dyDescent="0.25">
      <c r="D1771" s="1">
        <v>1770</v>
      </c>
      <c r="E1771" s="1">
        <f>VLOOKUP(D1771,cells!$A$2:$C$1778,3,)</f>
        <v>1</v>
      </c>
      <c r="F1771" s="1">
        <f>VLOOKUP(D1771,Cells_calval!$A$2:$Z$1778,26,)</f>
        <v>0</v>
      </c>
      <c r="G1771" s="1">
        <f t="shared" si="28"/>
        <v>0</v>
      </c>
    </row>
    <row r="1772" spans="4:7" x14ac:dyDescent="0.25">
      <c r="D1772" s="1">
        <v>1771</v>
      </c>
      <c r="E1772" s="1">
        <f>VLOOKUP(D1772,cells!$A$2:$C$1778,3,)</f>
        <v>1</v>
      </c>
      <c r="F1772" s="1">
        <f>VLOOKUP(D1772,Cells_calval!$A$2:$Z$1778,26,)</f>
        <v>0</v>
      </c>
      <c r="G1772" s="1">
        <f t="shared" si="28"/>
        <v>0</v>
      </c>
    </row>
    <row r="1773" spans="4:7" x14ac:dyDescent="0.25">
      <c r="D1773" s="1">
        <v>1772</v>
      </c>
      <c r="E1773" s="1">
        <f>VLOOKUP(D1773,cells!$A$2:$C$1778,3,)</f>
        <v>1</v>
      </c>
      <c r="F1773" s="1">
        <f>VLOOKUP(D1773,Cells_calval!$A$2:$Z$1778,26,)</f>
        <v>0</v>
      </c>
      <c r="G1773" s="1">
        <f t="shared" si="28"/>
        <v>0</v>
      </c>
    </row>
    <row r="1774" spans="4:7" x14ac:dyDescent="0.25">
      <c r="D1774" s="1">
        <v>1773</v>
      </c>
      <c r="E1774" s="1">
        <f>VLOOKUP(D1774,cells!$A$2:$C$1778,3,)</f>
        <v>1</v>
      </c>
      <c r="F1774" s="1">
        <f>VLOOKUP(D1774,Cells_calval!$A$2:$Z$1778,26,)</f>
        <v>0</v>
      </c>
      <c r="G1774" s="1">
        <f t="shared" si="28"/>
        <v>0</v>
      </c>
    </row>
    <row r="1775" spans="4:7" x14ac:dyDescent="0.25">
      <c r="D1775" s="1">
        <v>1774</v>
      </c>
      <c r="E1775" s="1">
        <f>VLOOKUP(D1775,cells!$A$2:$C$1778,3,)</f>
        <v>1</v>
      </c>
      <c r="F1775" s="1">
        <f>VLOOKUP(D1775,Cells_calval!$A$2:$Z$1778,26,)</f>
        <v>0</v>
      </c>
      <c r="G1775" s="1">
        <f t="shared" si="28"/>
        <v>0</v>
      </c>
    </row>
    <row r="1776" spans="4:7" x14ac:dyDescent="0.25">
      <c r="D1776" s="1">
        <v>1775</v>
      </c>
      <c r="E1776" s="1">
        <f>VLOOKUP(D1776,cells!$A$2:$C$1778,3,)</f>
        <v>1</v>
      </c>
      <c r="F1776" s="1">
        <f>VLOOKUP(D1776,Cells_calval!$A$2:$Z$1778,26,)</f>
        <v>0</v>
      </c>
      <c r="G1776" s="1">
        <f t="shared" si="28"/>
        <v>0</v>
      </c>
    </row>
    <row r="1777" spans="4:7" x14ac:dyDescent="0.25">
      <c r="D1777" s="1">
        <v>1776</v>
      </c>
      <c r="E1777" s="1">
        <f>VLOOKUP(D1777,cells!$A$2:$C$1778,3,)</f>
        <v>1</v>
      </c>
      <c r="F1777" s="1">
        <f>VLOOKUP(D1777,Cells_calval!$A$2:$Z$1778,26,)</f>
        <v>0</v>
      </c>
      <c r="G1777" s="1">
        <f t="shared" si="28"/>
        <v>0</v>
      </c>
    </row>
    <row r="1778" spans="4:7" x14ac:dyDescent="0.25">
      <c r="D1778" s="1">
        <v>1777</v>
      </c>
      <c r="E1778" s="1">
        <f>VLOOKUP(D1778,cells!$A$2:$C$1778,3,)</f>
        <v>1</v>
      </c>
      <c r="F1778" s="1">
        <f>VLOOKUP(D1778,Cells_calval!$A$2:$Z$1778,26,)</f>
        <v>0</v>
      </c>
      <c r="G1778" s="1">
        <f t="shared" si="28"/>
        <v>0</v>
      </c>
    </row>
  </sheetData>
  <conditionalFormatting sqref="F2:F1778">
    <cfRule type="cellIs" dxfId="0" priority="1" operator="lessThan">
      <formula>0</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658"/>
  <sheetViews>
    <sheetView topLeftCell="D1" workbookViewId="0">
      <selection activeCell="G40" sqref="G40"/>
    </sheetView>
  </sheetViews>
  <sheetFormatPr defaultRowHeight="15" x14ac:dyDescent="0.25"/>
  <cols>
    <col min="1" max="1" width="7.28515625" bestFit="1" customWidth="1"/>
    <col min="2" max="2" width="44.5703125" bestFit="1" customWidth="1"/>
    <col min="9" max="10" width="9.140625" style="11"/>
    <col min="11" max="11" width="25.140625" style="11" bestFit="1" customWidth="1"/>
    <col min="12" max="12" width="9.140625" style="11"/>
  </cols>
  <sheetData>
    <row r="1" spans="1:26" x14ac:dyDescent="0.25">
      <c r="A1" t="s">
        <v>18</v>
      </c>
      <c r="B1" t="s">
        <v>560</v>
      </c>
      <c r="D1" t="s">
        <v>574</v>
      </c>
      <c r="I1" s="20"/>
      <c r="J1" s="20" t="s">
        <v>18</v>
      </c>
      <c r="K1" s="20" t="s">
        <v>560</v>
      </c>
      <c r="L1" t="s">
        <v>34</v>
      </c>
      <c r="M1" t="s">
        <v>35</v>
      </c>
      <c r="N1" t="s">
        <v>36</v>
      </c>
      <c r="Q1" t="s">
        <v>575</v>
      </c>
      <c r="R1" t="s">
        <v>576</v>
      </c>
      <c r="S1" t="s">
        <v>577</v>
      </c>
      <c r="V1" t="s">
        <v>576</v>
      </c>
      <c r="W1" t="s">
        <v>577</v>
      </c>
      <c r="X1" t="s">
        <v>580</v>
      </c>
      <c r="Y1" t="s">
        <v>578</v>
      </c>
      <c r="Z1" t="s">
        <v>579</v>
      </c>
    </row>
    <row r="2" spans="1:26" x14ac:dyDescent="0.25">
      <c r="A2">
        <v>1</v>
      </c>
      <c r="B2" t="s">
        <v>561</v>
      </c>
      <c r="D2">
        <v>390</v>
      </c>
      <c r="E2" t="s">
        <v>569</v>
      </c>
      <c r="I2" s="20"/>
      <c r="J2" s="20">
        <v>1389</v>
      </c>
      <c r="K2" s="20" t="s">
        <v>570</v>
      </c>
      <c r="L2" s="11">
        <f>VLOOKUP($J2,cells!$A$2:$E$1778,3,)</f>
        <v>0.14000000000000001</v>
      </c>
      <c r="M2" s="11">
        <f>VLOOKUP($J2,cells!$A$2:$E$1778,4,)</f>
        <v>0</v>
      </c>
      <c r="N2" s="11">
        <f>VLOOKUP($J2,cells!$A$2:$E$1778,5,)</f>
        <v>0.86</v>
      </c>
      <c r="Q2">
        <v>2170</v>
      </c>
      <c r="R2">
        <v>385</v>
      </c>
      <c r="S2">
        <v>885</v>
      </c>
      <c r="U2" s="11">
        <v>5521</v>
      </c>
      <c r="V2" t="e">
        <f>VLOOKUP(U2,#REF!,2,)</f>
        <v>#REF!</v>
      </c>
      <c r="W2" t="e">
        <f>VLOOKUP(V2,#REF!,3,)</f>
        <v>#REF!</v>
      </c>
      <c r="X2" t="e">
        <f>VLOOKUP(W2,#REF!,8,)</f>
        <v>#REF!</v>
      </c>
      <c r="Y2" t="e">
        <f>VLOOKUP(W2,$R$2:$R$57,1,)</f>
        <v>#REF!</v>
      </c>
      <c r="Z2" t="e">
        <f>VLOOKUP(Y2,$S$2:$S$57,1,)</f>
        <v>#REF!</v>
      </c>
    </row>
    <row r="3" spans="1:26" x14ac:dyDescent="0.25">
      <c r="A3">
        <v>2</v>
      </c>
      <c r="B3" t="s">
        <v>561</v>
      </c>
      <c r="D3">
        <v>395</v>
      </c>
      <c r="E3" t="s">
        <v>569</v>
      </c>
      <c r="I3" s="20"/>
      <c r="J3" s="20">
        <v>1390</v>
      </c>
      <c r="K3" s="20" t="s">
        <v>570</v>
      </c>
      <c r="L3" s="11">
        <f>VLOOKUP($J3,cells!$A$2:$E$1778,3,)</f>
        <v>0.22</v>
      </c>
      <c r="M3" s="11">
        <f>VLOOKUP($J3,cells!$A$2:$E$1778,4,)</f>
        <v>0</v>
      </c>
      <c r="N3" s="11">
        <f>VLOOKUP($J3,cells!$A$2:$E$1778,5,)</f>
        <v>0.78</v>
      </c>
      <c r="Q3">
        <v>2084</v>
      </c>
      <c r="R3">
        <v>390</v>
      </c>
      <c r="S3">
        <v>832</v>
      </c>
      <c r="U3" s="11">
        <v>5522</v>
      </c>
      <c r="V3" t="e">
        <f>VLOOKUP(U3,#REF!,2,)</f>
        <v>#REF!</v>
      </c>
      <c r="W3" t="e">
        <f>VLOOKUP(V3,#REF!,3,)</f>
        <v>#REF!</v>
      </c>
      <c r="X3" t="e">
        <f>VLOOKUP(W3,#REF!,8,)</f>
        <v>#REF!</v>
      </c>
      <c r="Y3" t="e">
        <f t="shared" ref="Y3:Y66" si="0">VLOOKUP(W3,$R$2:$R$57,1,)</f>
        <v>#REF!</v>
      </c>
      <c r="Z3" t="e">
        <f t="shared" ref="Z3:Z66" si="1">VLOOKUP(Y3,$S$2:$S$57,1,)</f>
        <v>#REF!</v>
      </c>
    </row>
    <row r="4" spans="1:26" x14ac:dyDescent="0.25">
      <c r="A4">
        <v>3</v>
      </c>
      <c r="B4" t="s">
        <v>561</v>
      </c>
      <c r="D4">
        <v>875</v>
      </c>
      <c r="E4" t="s">
        <v>569</v>
      </c>
      <c r="I4" s="20"/>
      <c r="J4" s="20">
        <v>1391</v>
      </c>
      <c r="K4" s="20" t="s">
        <v>570</v>
      </c>
      <c r="L4" s="11">
        <f>VLOOKUP($J4,cells!$A$2:$E$1778,3,)</f>
        <v>0.04</v>
      </c>
      <c r="M4" s="11">
        <f>VLOOKUP($J4,cells!$A$2:$E$1778,4,)</f>
        <v>0</v>
      </c>
      <c r="N4" s="11">
        <f>VLOOKUP($J4,cells!$A$2:$E$1778,5,)</f>
        <v>0.96</v>
      </c>
      <c r="Q4">
        <v>2179</v>
      </c>
      <c r="R4">
        <v>390</v>
      </c>
      <c r="S4">
        <v>434</v>
      </c>
      <c r="U4" s="11">
        <v>5523</v>
      </c>
      <c r="V4" t="e">
        <f>VLOOKUP(U4,#REF!,2,)</f>
        <v>#REF!</v>
      </c>
      <c r="W4" t="e">
        <f>VLOOKUP(V4,#REF!,3,)</f>
        <v>#REF!</v>
      </c>
      <c r="X4" t="e">
        <f>VLOOKUP(W4,#REF!,8,)</f>
        <v>#REF!</v>
      </c>
      <c r="Y4" t="e">
        <f t="shared" si="0"/>
        <v>#REF!</v>
      </c>
      <c r="Z4" t="e">
        <f t="shared" si="1"/>
        <v>#REF!</v>
      </c>
    </row>
    <row r="5" spans="1:26" x14ac:dyDescent="0.25">
      <c r="A5">
        <v>4</v>
      </c>
      <c r="B5" t="s">
        <v>561</v>
      </c>
      <c r="D5">
        <v>878</v>
      </c>
      <c r="E5" t="s">
        <v>569</v>
      </c>
      <c r="I5" s="20"/>
      <c r="J5" s="20">
        <v>1392</v>
      </c>
      <c r="K5" s="20" t="s">
        <v>570</v>
      </c>
      <c r="L5" s="11">
        <f>VLOOKUP($J5,cells!$A$2:$E$1778,3,)</f>
        <v>7.0000000000000007E-2</v>
      </c>
      <c r="M5" s="11">
        <f>VLOOKUP($J5,cells!$A$2:$E$1778,4,)</f>
        <v>0</v>
      </c>
      <c r="N5" s="11">
        <f>VLOOKUP($J5,cells!$A$2:$E$1778,5,)</f>
        <v>0.93</v>
      </c>
      <c r="Q5">
        <v>2180</v>
      </c>
      <c r="R5">
        <v>390</v>
      </c>
      <c r="S5">
        <v>445</v>
      </c>
      <c r="U5" s="11">
        <v>5524</v>
      </c>
      <c r="V5" t="e">
        <f>VLOOKUP(U5,#REF!,2,)</f>
        <v>#REF!</v>
      </c>
      <c r="W5" t="e">
        <f>VLOOKUP(V5,#REF!,3,)</f>
        <v>#REF!</v>
      </c>
      <c r="X5" t="e">
        <f>VLOOKUP(W5,#REF!,8,)</f>
        <v>#REF!</v>
      </c>
      <c r="Y5" t="e">
        <f t="shared" si="0"/>
        <v>#REF!</v>
      </c>
      <c r="Z5" t="e">
        <f t="shared" si="1"/>
        <v>#REF!</v>
      </c>
    </row>
    <row r="6" spans="1:26" x14ac:dyDescent="0.25">
      <c r="A6">
        <v>5</v>
      </c>
      <c r="B6" t="s">
        <v>561</v>
      </c>
      <c r="D6">
        <v>879</v>
      </c>
      <c r="E6" t="s">
        <v>569</v>
      </c>
      <c r="I6" s="20"/>
      <c r="J6" s="20">
        <v>1393</v>
      </c>
      <c r="K6" s="20" t="s">
        <v>570</v>
      </c>
      <c r="L6" s="11">
        <f>VLOOKUP($J6,cells!$A$2:$E$1778,3,)</f>
        <v>0.19</v>
      </c>
      <c r="M6" s="11">
        <f>VLOOKUP($J6,cells!$A$2:$E$1778,4,)</f>
        <v>0</v>
      </c>
      <c r="N6" s="11">
        <f>VLOOKUP($J6,cells!$A$2:$E$1778,5,)</f>
        <v>0.81</v>
      </c>
      <c r="Q6">
        <v>2181</v>
      </c>
      <c r="R6">
        <v>390</v>
      </c>
      <c r="S6">
        <v>819</v>
      </c>
      <c r="U6" s="11">
        <v>5525</v>
      </c>
      <c r="V6" t="e">
        <f>VLOOKUP(U6,#REF!,2,)</f>
        <v>#REF!</v>
      </c>
      <c r="W6" t="e">
        <f>VLOOKUP(V6,#REF!,3,)</f>
        <v>#REF!</v>
      </c>
      <c r="X6" t="e">
        <f>VLOOKUP(W6,#REF!,8,)</f>
        <v>#REF!</v>
      </c>
      <c r="Y6" t="e">
        <f t="shared" si="0"/>
        <v>#REF!</v>
      </c>
      <c r="Z6" t="e">
        <f t="shared" si="1"/>
        <v>#REF!</v>
      </c>
    </row>
    <row r="7" spans="1:26" x14ac:dyDescent="0.25">
      <c r="A7">
        <v>6</v>
      </c>
      <c r="B7" t="s">
        <v>561</v>
      </c>
      <c r="D7">
        <v>884</v>
      </c>
      <c r="E7" t="s">
        <v>569</v>
      </c>
      <c r="I7" s="20"/>
      <c r="J7" s="20">
        <v>1397</v>
      </c>
      <c r="K7" s="20" t="s">
        <v>570</v>
      </c>
      <c r="L7" s="11">
        <f>VLOOKUP($J7,cells!$A$2:$E$1778,3,)</f>
        <v>0.01</v>
      </c>
      <c r="M7" s="11">
        <f>VLOOKUP($J7,cells!$A$2:$E$1778,4,)</f>
        <v>0</v>
      </c>
      <c r="N7" s="11">
        <f>VLOOKUP($J7,cells!$A$2:$E$1778,5,)</f>
        <v>0.99</v>
      </c>
      <c r="Q7">
        <v>2195</v>
      </c>
      <c r="R7">
        <v>395</v>
      </c>
      <c r="S7">
        <v>736</v>
      </c>
      <c r="U7" s="11">
        <v>5526</v>
      </c>
      <c r="V7" t="e">
        <f>VLOOKUP(U7,#REF!,2,)</f>
        <v>#REF!</v>
      </c>
      <c r="W7" t="e">
        <f>VLOOKUP(V7,#REF!,3,)</f>
        <v>#REF!</v>
      </c>
      <c r="X7" t="e">
        <f>VLOOKUP(W7,#REF!,8,)</f>
        <v>#REF!</v>
      </c>
      <c r="Y7" t="e">
        <f t="shared" si="0"/>
        <v>#REF!</v>
      </c>
      <c r="Z7" t="e">
        <f t="shared" si="1"/>
        <v>#REF!</v>
      </c>
    </row>
    <row r="8" spans="1:26" x14ac:dyDescent="0.25">
      <c r="A8">
        <v>7</v>
      </c>
      <c r="B8" t="s">
        <v>561</v>
      </c>
      <c r="D8">
        <v>885</v>
      </c>
      <c r="E8" t="s">
        <v>569</v>
      </c>
      <c r="I8" s="20"/>
      <c r="J8" s="20">
        <v>1398</v>
      </c>
      <c r="K8" s="20" t="s">
        <v>570</v>
      </c>
      <c r="L8" s="11">
        <f>VLOOKUP($J8,cells!$A$2:$E$1778,3,)</f>
        <v>7.0000000000000007E-2</v>
      </c>
      <c r="M8" s="11">
        <f>VLOOKUP($J8,cells!$A$2:$E$1778,4,)</f>
        <v>0</v>
      </c>
      <c r="N8" s="11">
        <f>VLOOKUP($J8,cells!$A$2:$E$1778,5,)</f>
        <v>0.93</v>
      </c>
      <c r="Q8">
        <v>2196</v>
      </c>
      <c r="R8">
        <v>395</v>
      </c>
      <c r="S8">
        <v>786</v>
      </c>
      <c r="U8" s="11">
        <v>5527</v>
      </c>
      <c r="V8" t="e">
        <f>VLOOKUP(U8,#REF!,2,)</f>
        <v>#REF!</v>
      </c>
      <c r="W8" t="e">
        <f>VLOOKUP(V8,#REF!,3,)</f>
        <v>#REF!</v>
      </c>
      <c r="X8" t="e">
        <f>VLOOKUP(W8,#REF!,8,)</f>
        <v>#REF!</v>
      </c>
      <c r="Y8" t="e">
        <f t="shared" si="0"/>
        <v>#REF!</v>
      </c>
      <c r="Z8" t="e">
        <f t="shared" si="1"/>
        <v>#REF!</v>
      </c>
    </row>
    <row r="9" spans="1:26" x14ac:dyDescent="0.25">
      <c r="A9">
        <v>8</v>
      </c>
      <c r="B9" t="s">
        <v>561</v>
      </c>
      <c r="D9">
        <v>887</v>
      </c>
      <c r="E9" t="s">
        <v>569</v>
      </c>
      <c r="I9" s="20"/>
      <c r="J9" s="20">
        <v>1399</v>
      </c>
      <c r="K9" s="20" t="s">
        <v>570</v>
      </c>
      <c r="L9" s="11">
        <f>VLOOKUP($J9,cells!$A$2:$E$1778,3,)</f>
        <v>0.01</v>
      </c>
      <c r="M9" s="11">
        <f>VLOOKUP($J9,cells!$A$2:$E$1778,4,)</f>
        <v>0</v>
      </c>
      <c r="N9" s="11">
        <f>VLOOKUP($J9,cells!$A$2:$E$1778,5,)</f>
        <v>0.99</v>
      </c>
      <c r="Q9">
        <v>2315</v>
      </c>
      <c r="R9">
        <v>885</v>
      </c>
      <c r="S9">
        <v>434</v>
      </c>
      <c r="U9" s="11">
        <v>5528</v>
      </c>
      <c r="V9" t="e">
        <f>VLOOKUP(U9,#REF!,2,)</f>
        <v>#REF!</v>
      </c>
      <c r="W9" t="e">
        <f>VLOOKUP(V9,#REF!,3,)</f>
        <v>#REF!</v>
      </c>
      <c r="X9" t="e">
        <f>VLOOKUP(W9,#REF!,8,)</f>
        <v>#REF!</v>
      </c>
      <c r="Y9" t="e">
        <f t="shared" si="0"/>
        <v>#REF!</v>
      </c>
      <c r="Z9" t="e">
        <f t="shared" si="1"/>
        <v>#REF!</v>
      </c>
    </row>
    <row r="10" spans="1:26" x14ac:dyDescent="0.25">
      <c r="A10">
        <v>9</v>
      </c>
      <c r="B10" t="s">
        <v>561</v>
      </c>
      <c r="D10">
        <v>889</v>
      </c>
      <c r="E10" t="s">
        <v>569</v>
      </c>
      <c r="I10" s="20"/>
      <c r="J10" s="20">
        <v>1400</v>
      </c>
      <c r="K10" s="20" t="s">
        <v>570</v>
      </c>
      <c r="L10" s="11">
        <f>VLOOKUP($J10,cells!$A$2:$E$1778,3,)</f>
        <v>0.44</v>
      </c>
      <c r="M10" s="11">
        <f>VLOOKUP($J10,cells!$A$2:$E$1778,4,)</f>
        <v>0</v>
      </c>
      <c r="N10" s="11">
        <f>VLOOKUP($J10,cells!$A$2:$E$1778,5,)</f>
        <v>0.56000000000000005</v>
      </c>
      <c r="Q10">
        <v>2357</v>
      </c>
      <c r="R10">
        <v>884</v>
      </c>
      <c r="S10">
        <v>449</v>
      </c>
      <c r="U10" s="11">
        <v>5529</v>
      </c>
      <c r="V10" t="e">
        <f>VLOOKUP(U10,#REF!,2,)</f>
        <v>#REF!</v>
      </c>
      <c r="W10" t="e">
        <f>VLOOKUP(V10,#REF!,3,)</f>
        <v>#REF!</v>
      </c>
      <c r="X10" t="e">
        <f>VLOOKUP(W10,#REF!,8,)</f>
        <v>#REF!</v>
      </c>
      <c r="Y10" t="e">
        <f t="shared" si="0"/>
        <v>#REF!</v>
      </c>
      <c r="Z10" t="e">
        <f t="shared" si="1"/>
        <v>#REF!</v>
      </c>
    </row>
    <row r="11" spans="1:26" x14ac:dyDescent="0.25">
      <c r="A11">
        <v>10</v>
      </c>
      <c r="B11" t="s">
        <v>561</v>
      </c>
      <c r="D11">
        <v>897</v>
      </c>
      <c r="E11" t="s">
        <v>569</v>
      </c>
      <c r="I11" s="20"/>
      <c r="J11" s="20">
        <v>1401</v>
      </c>
      <c r="K11" s="20" t="s">
        <v>570</v>
      </c>
      <c r="L11" s="11">
        <f>VLOOKUP($J11,cells!$A$2:$E$1778,3,)</f>
        <v>0.5</v>
      </c>
      <c r="M11" s="11">
        <f>VLOOKUP($J11,cells!$A$2:$E$1778,4,)</f>
        <v>0</v>
      </c>
      <c r="N11" s="11">
        <f>VLOOKUP($J11,cells!$A$2:$E$1778,5,)</f>
        <v>0.5</v>
      </c>
      <c r="Q11">
        <v>2771</v>
      </c>
      <c r="R11">
        <v>879</v>
      </c>
      <c r="S11">
        <v>592</v>
      </c>
      <c r="U11" s="11">
        <v>5530</v>
      </c>
      <c r="V11" t="e">
        <f>VLOOKUP(U11,#REF!,2,)</f>
        <v>#REF!</v>
      </c>
      <c r="W11" t="e">
        <f>VLOOKUP(V11,#REF!,3,)</f>
        <v>#REF!</v>
      </c>
      <c r="X11" t="e">
        <f>VLOOKUP(W11,#REF!,8,)</f>
        <v>#REF!</v>
      </c>
      <c r="Y11" t="e">
        <f t="shared" si="0"/>
        <v>#REF!</v>
      </c>
      <c r="Z11" t="e">
        <f t="shared" si="1"/>
        <v>#REF!</v>
      </c>
    </row>
    <row r="12" spans="1:26" x14ac:dyDescent="0.25">
      <c r="A12">
        <v>11</v>
      </c>
      <c r="B12" t="s">
        <v>562</v>
      </c>
      <c r="D12">
        <v>898</v>
      </c>
      <c r="E12" t="s">
        <v>569</v>
      </c>
      <c r="I12" s="20"/>
      <c r="J12" s="20">
        <v>1402</v>
      </c>
      <c r="K12" s="20" t="s">
        <v>570</v>
      </c>
      <c r="L12" s="11">
        <f>VLOOKUP($J12,cells!$A$2:$E$1778,3,)</f>
        <v>0.24</v>
      </c>
      <c r="M12" s="11">
        <f>VLOOKUP($J12,cells!$A$2:$E$1778,4,)</f>
        <v>0</v>
      </c>
      <c r="N12" s="11">
        <f>VLOOKUP($J12,cells!$A$2:$E$1778,5,)</f>
        <v>0.76</v>
      </c>
      <c r="Q12">
        <v>2779</v>
      </c>
      <c r="R12">
        <v>879</v>
      </c>
      <c r="S12">
        <v>595</v>
      </c>
      <c r="U12" s="11">
        <v>5531</v>
      </c>
      <c r="V12" t="e">
        <f>VLOOKUP(U12,#REF!,2,)</f>
        <v>#REF!</v>
      </c>
      <c r="W12" t="e">
        <f>VLOOKUP(V12,#REF!,3,)</f>
        <v>#REF!</v>
      </c>
      <c r="X12" t="e">
        <f>VLOOKUP(W12,#REF!,8,)</f>
        <v>#REF!</v>
      </c>
      <c r="Y12" t="e">
        <f t="shared" si="0"/>
        <v>#REF!</v>
      </c>
      <c r="Z12" t="e">
        <f t="shared" si="1"/>
        <v>#REF!</v>
      </c>
    </row>
    <row r="13" spans="1:26" x14ac:dyDescent="0.25">
      <c r="A13">
        <v>12</v>
      </c>
      <c r="B13" t="s">
        <v>561</v>
      </c>
      <c r="D13">
        <v>946</v>
      </c>
      <c r="E13" t="s">
        <v>569</v>
      </c>
      <c r="I13" s="20"/>
      <c r="J13" s="20">
        <v>1403</v>
      </c>
      <c r="K13" s="20" t="s">
        <v>570</v>
      </c>
      <c r="L13" s="11">
        <f>VLOOKUP($J13,cells!$A$2:$E$1778,3,)</f>
        <v>0.02</v>
      </c>
      <c r="M13" s="11">
        <f>VLOOKUP($J13,cells!$A$2:$E$1778,4,)</f>
        <v>0</v>
      </c>
      <c r="N13" s="11">
        <f>VLOOKUP($J13,cells!$A$2:$E$1778,5,)</f>
        <v>0.98</v>
      </c>
      <c r="Q13">
        <v>2782</v>
      </c>
      <c r="R13">
        <v>879</v>
      </c>
      <c r="S13">
        <v>596</v>
      </c>
      <c r="U13" s="11">
        <v>5532</v>
      </c>
      <c r="V13" t="e">
        <f>VLOOKUP(U13,#REF!,2,)</f>
        <v>#REF!</v>
      </c>
      <c r="W13" t="e">
        <f>VLOOKUP(V13,#REF!,3,)</f>
        <v>#REF!</v>
      </c>
      <c r="X13" t="e">
        <f>VLOOKUP(W13,#REF!,8,)</f>
        <v>#REF!</v>
      </c>
      <c r="Y13" t="e">
        <f t="shared" si="0"/>
        <v>#REF!</v>
      </c>
      <c r="Z13" t="e">
        <f t="shared" si="1"/>
        <v>#REF!</v>
      </c>
    </row>
    <row r="14" spans="1:26" x14ac:dyDescent="0.25">
      <c r="A14">
        <v>13</v>
      </c>
      <c r="B14" t="s">
        <v>561</v>
      </c>
      <c r="D14">
        <v>1012</v>
      </c>
      <c r="E14" t="s">
        <v>569</v>
      </c>
      <c r="I14" s="20"/>
      <c r="J14" s="20">
        <v>1404</v>
      </c>
      <c r="K14" s="20" t="s">
        <v>570</v>
      </c>
      <c r="L14" s="11">
        <f>VLOOKUP($J14,cells!$A$2:$E$1778,3,)</f>
        <v>0.01</v>
      </c>
      <c r="M14" s="11">
        <f>VLOOKUP($J14,cells!$A$2:$E$1778,4,)</f>
        <v>0</v>
      </c>
      <c r="N14" s="11">
        <f>VLOOKUP($J14,cells!$A$2:$E$1778,5,)</f>
        <v>0.99</v>
      </c>
      <c r="Q14">
        <v>2411</v>
      </c>
      <c r="R14">
        <v>465</v>
      </c>
      <c r="S14">
        <v>878</v>
      </c>
      <c r="U14" s="11">
        <v>5533</v>
      </c>
      <c r="V14" t="e">
        <f>VLOOKUP(U14,#REF!,2,)</f>
        <v>#REF!</v>
      </c>
      <c r="W14" t="e">
        <f>VLOOKUP(V14,#REF!,3,)</f>
        <v>#REF!</v>
      </c>
      <c r="X14" t="e">
        <f>VLOOKUP(W14,#REF!,8,)</f>
        <v>#REF!</v>
      </c>
      <c r="Y14" t="e">
        <f t="shared" si="0"/>
        <v>#REF!</v>
      </c>
      <c r="Z14" t="e">
        <f t="shared" si="1"/>
        <v>#REF!</v>
      </c>
    </row>
    <row r="15" spans="1:26" x14ac:dyDescent="0.25">
      <c r="A15">
        <v>14</v>
      </c>
      <c r="B15" t="s">
        <v>561</v>
      </c>
      <c r="D15">
        <v>1013</v>
      </c>
      <c r="E15" t="s">
        <v>569</v>
      </c>
      <c r="I15" s="20"/>
      <c r="J15" s="20">
        <v>1405</v>
      </c>
      <c r="K15" s="20" t="s">
        <v>570</v>
      </c>
      <c r="L15" s="11">
        <f>VLOOKUP($J15,cells!$A$2:$E$1778,3,)</f>
        <v>0.09</v>
      </c>
      <c r="M15" s="11">
        <f>VLOOKUP($J15,cells!$A$2:$E$1778,4,)</f>
        <v>0</v>
      </c>
      <c r="N15" s="11">
        <f>VLOOKUP($J15,cells!$A$2:$E$1778,5,)</f>
        <v>0.91</v>
      </c>
      <c r="Q15">
        <v>2412</v>
      </c>
      <c r="R15">
        <v>465</v>
      </c>
      <c r="S15">
        <v>887</v>
      </c>
      <c r="U15" s="11">
        <v>5534</v>
      </c>
      <c r="V15" t="e">
        <f>VLOOKUP(U15,#REF!,2,)</f>
        <v>#REF!</v>
      </c>
      <c r="W15" t="e">
        <f>VLOOKUP(V15,#REF!,3,)</f>
        <v>#REF!</v>
      </c>
      <c r="X15" t="e">
        <f>VLOOKUP(W15,#REF!,8,)</f>
        <v>#REF!</v>
      </c>
      <c r="Y15" t="e">
        <f t="shared" si="0"/>
        <v>#REF!</v>
      </c>
      <c r="Z15" t="e">
        <f t="shared" si="1"/>
        <v>#REF!</v>
      </c>
    </row>
    <row r="16" spans="1:26" x14ac:dyDescent="0.25">
      <c r="A16">
        <v>15</v>
      </c>
      <c r="B16" t="s">
        <v>561</v>
      </c>
      <c r="D16">
        <v>1014</v>
      </c>
      <c r="E16" t="s">
        <v>569</v>
      </c>
      <c r="I16" s="20"/>
      <c r="J16" s="20">
        <v>1406</v>
      </c>
      <c r="K16" s="20" t="s">
        <v>570</v>
      </c>
      <c r="L16" s="11">
        <f>VLOOKUP($J16,cells!$A$2:$E$1778,3,)</f>
        <v>0.08</v>
      </c>
      <c r="M16" s="11">
        <f>VLOOKUP($J16,cells!$A$2:$E$1778,4,)</f>
        <v>0</v>
      </c>
      <c r="N16" s="11">
        <f>VLOOKUP($J16,cells!$A$2:$E$1778,5,)</f>
        <v>0.92</v>
      </c>
      <c r="Q16">
        <v>2795</v>
      </c>
      <c r="R16">
        <v>884</v>
      </c>
      <c r="S16">
        <v>604</v>
      </c>
      <c r="U16" s="11">
        <v>5535</v>
      </c>
      <c r="V16" t="e">
        <f>VLOOKUP(U16,#REF!,2,)</f>
        <v>#REF!</v>
      </c>
      <c r="W16" t="e">
        <f>VLOOKUP(V16,#REF!,3,)</f>
        <v>#REF!</v>
      </c>
      <c r="X16" t="e">
        <f>VLOOKUP(W16,#REF!,8,)</f>
        <v>#REF!</v>
      </c>
      <c r="Y16" t="e">
        <f t="shared" si="0"/>
        <v>#REF!</v>
      </c>
      <c r="Z16" t="e">
        <f t="shared" si="1"/>
        <v>#REF!</v>
      </c>
    </row>
    <row r="17" spans="1:26" x14ac:dyDescent="0.25">
      <c r="A17">
        <v>16</v>
      </c>
      <c r="B17" t="s">
        <v>563</v>
      </c>
      <c r="D17">
        <v>1015</v>
      </c>
      <c r="E17" t="s">
        <v>569</v>
      </c>
      <c r="I17" s="20"/>
      <c r="J17" s="20">
        <v>1407</v>
      </c>
      <c r="K17" s="20" t="s">
        <v>570</v>
      </c>
      <c r="L17" s="11">
        <f>VLOOKUP($J17,cells!$A$2:$E$1778,3,)</f>
        <v>0.11</v>
      </c>
      <c r="M17" s="11">
        <f>VLOOKUP($J17,cells!$A$2:$E$1778,4,)</f>
        <v>0</v>
      </c>
      <c r="N17" s="11">
        <f>VLOOKUP($J17,cells!$A$2:$E$1778,5,)</f>
        <v>0.89</v>
      </c>
      <c r="Q17">
        <v>2804</v>
      </c>
      <c r="R17">
        <v>875</v>
      </c>
      <c r="S17">
        <v>607</v>
      </c>
      <c r="U17" s="11">
        <v>5536</v>
      </c>
      <c r="V17" t="e">
        <f>VLOOKUP(U17,#REF!,2,)</f>
        <v>#REF!</v>
      </c>
      <c r="W17" t="e">
        <f>VLOOKUP(V17,#REF!,3,)</f>
        <v>#REF!</v>
      </c>
      <c r="X17" t="e">
        <f>VLOOKUP(W17,#REF!,8,)</f>
        <v>#REF!</v>
      </c>
      <c r="Y17" t="e">
        <f t="shared" si="0"/>
        <v>#REF!</v>
      </c>
      <c r="Z17" t="e">
        <f t="shared" si="1"/>
        <v>#REF!</v>
      </c>
    </row>
    <row r="18" spans="1:26" x14ac:dyDescent="0.25">
      <c r="A18">
        <v>17</v>
      </c>
      <c r="B18" t="s">
        <v>561</v>
      </c>
      <c r="D18">
        <v>1016</v>
      </c>
      <c r="E18" t="s">
        <v>569</v>
      </c>
      <c r="I18" s="20"/>
      <c r="J18" s="20">
        <v>1408</v>
      </c>
      <c r="K18" s="20" t="s">
        <v>570</v>
      </c>
      <c r="L18" s="11">
        <f>VLOOKUP($J18,cells!$A$2:$E$1778,3,)</f>
        <v>0.05</v>
      </c>
      <c r="M18" s="11">
        <f>VLOOKUP($J18,cells!$A$2:$E$1778,4,)</f>
        <v>0</v>
      </c>
      <c r="N18" s="11">
        <f>VLOOKUP($J18,cells!$A$2:$E$1778,5,)</f>
        <v>0.95</v>
      </c>
      <c r="Q18">
        <v>2846</v>
      </c>
      <c r="R18">
        <v>875</v>
      </c>
      <c r="S18">
        <v>627</v>
      </c>
      <c r="U18" s="11">
        <v>5537</v>
      </c>
      <c r="V18" t="e">
        <f>VLOOKUP(U18,#REF!,2,)</f>
        <v>#REF!</v>
      </c>
      <c r="W18" t="e">
        <f>VLOOKUP(V18,#REF!,3,)</f>
        <v>#REF!</v>
      </c>
      <c r="X18" t="e">
        <f>VLOOKUP(W18,#REF!,8,)</f>
        <v>#REF!</v>
      </c>
      <c r="Y18" t="e">
        <f t="shared" si="0"/>
        <v>#REF!</v>
      </c>
      <c r="Z18" t="e">
        <f t="shared" si="1"/>
        <v>#REF!</v>
      </c>
    </row>
    <row r="19" spans="1:26" x14ac:dyDescent="0.25">
      <c r="A19">
        <v>18</v>
      </c>
      <c r="B19" t="s">
        <v>561</v>
      </c>
      <c r="D19">
        <v>1017</v>
      </c>
      <c r="E19" t="s">
        <v>569</v>
      </c>
      <c r="I19" s="20"/>
      <c r="J19" s="20">
        <v>1409</v>
      </c>
      <c r="K19" s="20" t="s">
        <v>570</v>
      </c>
      <c r="L19" s="11">
        <f>VLOOKUP($J19,cells!$A$2:$E$1778,3,)</f>
        <v>0.25</v>
      </c>
      <c r="M19" s="11">
        <f>VLOOKUP($J19,cells!$A$2:$E$1778,4,)</f>
        <v>0</v>
      </c>
      <c r="N19" s="11">
        <f>VLOOKUP($J19,cells!$A$2:$E$1778,5,)</f>
        <v>0.75</v>
      </c>
      <c r="Q19">
        <v>2847</v>
      </c>
      <c r="R19">
        <v>887</v>
      </c>
      <c r="S19">
        <v>627</v>
      </c>
      <c r="U19" s="11">
        <v>5538</v>
      </c>
      <c r="V19" t="e">
        <f>VLOOKUP(U19,#REF!,2,)</f>
        <v>#REF!</v>
      </c>
      <c r="W19" t="e">
        <f>VLOOKUP(V19,#REF!,3,)</f>
        <v>#REF!</v>
      </c>
      <c r="X19" t="e">
        <f>VLOOKUP(W19,#REF!,8,)</f>
        <v>#REF!</v>
      </c>
      <c r="Y19" t="e">
        <f t="shared" si="0"/>
        <v>#REF!</v>
      </c>
      <c r="Z19" t="e">
        <f t="shared" si="1"/>
        <v>#REF!</v>
      </c>
    </row>
    <row r="20" spans="1:26" x14ac:dyDescent="0.25">
      <c r="A20">
        <v>19</v>
      </c>
      <c r="B20" t="s">
        <v>563</v>
      </c>
      <c r="D20">
        <v>1054</v>
      </c>
      <c r="E20" t="s">
        <v>569</v>
      </c>
      <c r="I20" s="20"/>
      <c r="J20" s="20">
        <v>1410</v>
      </c>
      <c r="K20" s="20" t="s">
        <v>570</v>
      </c>
      <c r="L20" s="11">
        <f>VLOOKUP($J20,cells!$A$2:$E$1778,3,)</f>
        <v>0.01</v>
      </c>
      <c r="M20" s="11">
        <f>VLOOKUP($J20,cells!$A$2:$E$1778,4,)</f>
        <v>0</v>
      </c>
      <c r="N20" s="11">
        <f>VLOOKUP($J20,cells!$A$2:$E$1778,5,)</f>
        <v>0.99</v>
      </c>
      <c r="Q20">
        <v>2850</v>
      </c>
      <c r="R20">
        <v>878</v>
      </c>
      <c r="S20">
        <v>628</v>
      </c>
      <c r="U20" s="11">
        <v>5539</v>
      </c>
      <c r="V20" t="e">
        <f>VLOOKUP(U20,#REF!,2,)</f>
        <v>#REF!</v>
      </c>
      <c r="W20" t="e">
        <f>VLOOKUP(V20,#REF!,3,)</f>
        <v>#REF!</v>
      </c>
      <c r="X20" t="e">
        <f>VLOOKUP(W20,#REF!,8,)</f>
        <v>#REF!</v>
      </c>
      <c r="Y20" t="e">
        <f t="shared" si="0"/>
        <v>#REF!</v>
      </c>
      <c r="Z20" t="e">
        <f t="shared" si="1"/>
        <v>#REF!</v>
      </c>
    </row>
    <row r="21" spans="1:26" x14ac:dyDescent="0.25">
      <c r="A21">
        <v>20</v>
      </c>
      <c r="B21" t="s">
        <v>561</v>
      </c>
      <c r="D21">
        <v>1136</v>
      </c>
      <c r="E21" t="s">
        <v>569</v>
      </c>
      <c r="I21" s="20"/>
      <c r="J21" s="20">
        <v>1411</v>
      </c>
      <c r="K21" s="20" t="s">
        <v>570</v>
      </c>
      <c r="L21" s="11">
        <f>VLOOKUP($J21,cells!$A$2:$E$1778,3,)</f>
        <v>0.01</v>
      </c>
      <c r="M21" s="11">
        <f>VLOOKUP($J21,cells!$A$2:$E$1778,4,)</f>
        <v>0</v>
      </c>
      <c r="N21" s="11">
        <f>VLOOKUP($J21,cells!$A$2:$E$1778,5,)</f>
        <v>0.99</v>
      </c>
      <c r="Q21">
        <v>3111</v>
      </c>
      <c r="R21">
        <v>887</v>
      </c>
      <c r="S21">
        <v>760</v>
      </c>
      <c r="U21" s="11">
        <v>5540</v>
      </c>
      <c r="V21" t="e">
        <f>VLOOKUP(U21,#REF!,2,)</f>
        <v>#REF!</v>
      </c>
      <c r="W21" t="e">
        <f>VLOOKUP(V21,#REF!,3,)</f>
        <v>#REF!</v>
      </c>
      <c r="X21" t="e">
        <f>VLOOKUP(W21,#REF!,8,)</f>
        <v>#REF!</v>
      </c>
      <c r="Y21" t="e">
        <f t="shared" si="0"/>
        <v>#REF!</v>
      </c>
      <c r="Z21" t="e">
        <f t="shared" si="1"/>
        <v>#REF!</v>
      </c>
    </row>
    <row r="22" spans="1:26" x14ac:dyDescent="0.25">
      <c r="A22">
        <v>21</v>
      </c>
      <c r="B22" t="s">
        <v>561</v>
      </c>
      <c r="D22">
        <v>1137</v>
      </c>
      <c r="E22" t="s">
        <v>569</v>
      </c>
      <c r="I22" s="20"/>
      <c r="J22" s="20">
        <v>1412</v>
      </c>
      <c r="K22" s="20" t="s">
        <v>570</v>
      </c>
      <c r="L22" s="11">
        <f>VLOOKUP($J22,cells!$A$2:$E$1778,3,)</f>
        <v>2.5897539330375151E-3</v>
      </c>
      <c r="M22" s="11">
        <f>VLOOKUP($J22,cells!$A$2:$E$1778,4,)</f>
        <v>0.93699072206534895</v>
      </c>
      <c r="N22" s="11">
        <f>VLOOKUP($J22,cells!$A$2:$E$1778,5,)</f>
        <v>6.0419524001613552E-2</v>
      </c>
      <c r="Q22">
        <v>3165</v>
      </c>
      <c r="R22">
        <v>884</v>
      </c>
      <c r="S22">
        <v>788</v>
      </c>
      <c r="U22" s="11">
        <v>5541</v>
      </c>
      <c r="V22" t="e">
        <f>VLOOKUP(U22,#REF!,2,)</f>
        <v>#REF!</v>
      </c>
      <c r="W22" t="e">
        <f>VLOOKUP(V22,#REF!,3,)</f>
        <v>#REF!</v>
      </c>
      <c r="X22" t="e">
        <f>VLOOKUP(W22,#REF!,8,)</f>
        <v>#REF!</v>
      </c>
      <c r="Y22" t="e">
        <f t="shared" si="0"/>
        <v>#REF!</v>
      </c>
      <c r="Z22" t="e">
        <f t="shared" si="1"/>
        <v>#REF!</v>
      </c>
    </row>
    <row r="23" spans="1:26" x14ac:dyDescent="0.25">
      <c r="A23">
        <v>22</v>
      </c>
      <c r="B23" t="s">
        <v>561</v>
      </c>
      <c r="D23">
        <v>1138</v>
      </c>
      <c r="E23" t="s">
        <v>569</v>
      </c>
      <c r="I23" s="20"/>
      <c r="J23" s="20">
        <v>1413</v>
      </c>
      <c r="K23" s="20" t="s">
        <v>570</v>
      </c>
      <c r="L23" s="11">
        <f>VLOOKUP($J23,cells!$A$2:$E$1778,3,)</f>
        <v>0.01</v>
      </c>
      <c r="M23" s="11">
        <f>VLOOKUP($J23,cells!$A$2:$E$1778,4,)</f>
        <v>0</v>
      </c>
      <c r="N23" s="11">
        <f>VLOOKUP($J23,cells!$A$2:$E$1778,5,)</f>
        <v>0.99</v>
      </c>
      <c r="Q23">
        <v>3235</v>
      </c>
      <c r="R23">
        <v>878</v>
      </c>
      <c r="S23">
        <v>830</v>
      </c>
      <c r="U23" s="11">
        <v>5542</v>
      </c>
      <c r="V23" t="e">
        <f>VLOOKUP(U23,#REF!,2,)</f>
        <v>#REF!</v>
      </c>
      <c r="W23" t="e">
        <f>VLOOKUP(V23,#REF!,3,)</f>
        <v>#REF!</v>
      </c>
      <c r="X23" t="e">
        <f>VLOOKUP(W23,#REF!,8,)</f>
        <v>#REF!</v>
      </c>
      <c r="Y23" t="e">
        <f t="shared" si="0"/>
        <v>#REF!</v>
      </c>
      <c r="Z23" t="e">
        <f t="shared" si="1"/>
        <v>#REF!</v>
      </c>
    </row>
    <row r="24" spans="1:26" x14ac:dyDescent="0.25">
      <c r="A24">
        <v>23</v>
      </c>
      <c r="B24" t="s">
        <v>561</v>
      </c>
      <c r="D24">
        <v>1139</v>
      </c>
      <c r="E24" t="s">
        <v>569</v>
      </c>
      <c r="I24" s="20"/>
      <c r="J24" s="20">
        <v>1414</v>
      </c>
      <c r="K24" s="20" t="s">
        <v>570</v>
      </c>
      <c r="L24" s="11">
        <f>VLOOKUP($J24,cells!$A$2:$E$1778,3,)</f>
        <v>1.2834887992938426E-2</v>
      </c>
      <c r="M24" s="11">
        <f>VLOOKUP($J24,cells!$A$2:$E$1778,4,)</f>
        <v>0.88043037431113869</v>
      </c>
      <c r="N24" s="11">
        <f>VLOOKUP($J24,cells!$A$2:$E$1778,5,)</f>
        <v>0.1067347376959229</v>
      </c>
      <c r="Q24">
        <v>3277</v>
      </c>
      <c r="R24">
        <v>884</v>
      </c>
      <c r="S24">
        <v>952</v>
      </c>
      <c r="U24" s="11">
        <v>5543</v>
      </c>
      <c r="V24" t="e">
        <f>VLOOKUP(U24,#REF!,2,)</f>
        <v>#REF!</v>
      </c>
      <c r="W24" t="e">
        <f>VLOOKUP(V24,#REF!,3,)</f>
        <v>#REF!</v>
      </c>
      <c r="X24" t="e">
        <f>VLOOKUP(W24,#REF!,8,)</f>
        <v>#REF!</v>
      </c>
      <c r="Y24" t="e">
        <f t="shared" si="0"/>
        <v>#REF!</v>
      </c>
      <c r="Z24" t="e">
        <f t="shared" si="1"/>
        <v>#REF!</v>
      </c>
    </row>
    <row r="25" spans="1:26" x14ac:dyDescent="0.25">
      <c r="A25">
        <v>24</v>
      </c>
      <c r="B25" t="s">
        <v>561</v>
      </c>
      <c r="D25">
        <v>1281</v>
      </c>
      <c r="E25" t="s">
        <v>569</v>
      </c>
      <c r="I25" s="20"/>
      <c r="J25" s="20">
        <v>1415</v>
      </c>
      <c r="K25" s="20" t="s">
        <v>570</v>
      </c>
      <c r="L25" s="11">
        <f>VLOOKUP($J25,cells!$A$2:$E$1778,3,)</f>
        <v>0.15</v>
      </c>
      <c r="M25" s="11">
        <f>VLOOKUP($J25,cells!$A$2:$E$1778,4,)</f>
        <v>0</v>
      </c>
      <c r="N25" s="11">
        <f>VLOOKUP($J25,cells!$A$2:$E$1778,5,)</f>
        <v>0.85</v>
      </c>
      <c r="Q25">
        <v>2166</v>
      </c>
      <c r="R25">
        <v>898</v>
      </c>
      <c r="S25">
        <v>385</v>
      </c>
      <c r="U25" s="11">
        <v>5544</v>
      </c>
      <c r="V25" t="e">
        <f>VLOOKUP(U25,#REF!,2,)</f>
        <v>#REF!</v>
      </c>
      <c r="W25" t="e">
        <f>VLOOKUP(V25,#REF!,3,)</f>
        <v>#REF!</v>
      </c>
      <c r="X25" t="e">
        <f>VLOOKUP(W25,#REF!,8,)</f>
        <v>#REF!</v>
      </c>
      <c r="Y25" t="e">
        <f t="shared" si="0"/>
        <v>#REF!</v>
      </c>
      <c r="Z25" t="e">
        <f t="shared" si="1"/>
        <v>#REF!</v>
      </c>
    </row>
    <row r="26" spans="1:26" x14ac:dyDescent="0.25">
      <c r="A26">
        <v>25</v>
      </c>
      <c r="B26" t="s">
        <v>561</v>
      </c>
      <c r="I26" s="20"/>
      <c r="J26" s="20">
        <v>1416</v>
      </c>
      <c r="K26" s="20" t="s">
        <v>570</v>
      </c>
      <c r="L26" s="11">
        <f>VLOOKUP($J26,cells!$A$2:$E$1778,3,)</f>
        <v>0.14000000000000001</v>
      </c>
      <c r="M26" s="11">
        <f>VLOOKUP($J26,cells!$A$2:$E$1778,4,)</f>
        <v>0</v>
      </c>
      <c r="N26" s="11">
        <f>VLOOKUP($J26,cells!$A$2:$E$1778,5,)</f>
        <v>0.86</v>
      </c>
      <c r="Q26">
        <v>2783</v>
      </c>
      <c r="R26">
        <v>596</v>
      </c>
      <c r="S26">
        <v>878</v>
      </c>
      <c r="U26" s="11">
        <v>5545</v>
      </c>
      <c r="V26" t="e">
        <f>VLOOKUP(U26,#REF!,2,)</f>
        <v>#REF!</v>
      </c>
      <c r="W26" t="e">
        <f>VLOOKUP(V26,#REF!,3,)</f>
        <v>#REF!</v>
      </c>
      <c r="X26" t="e">
        <f>VLOOKUP(W26,#REF!,8,)</f>
        <v>#REF!</v>
      </c>
      <c r="Y26" t="e">
        <f t="shared" si="0"/>
        <v>#REF!</v>
      </c>
      <c r="Z26" t="e">
        <f t="shared" si="1"/>
        <v>#REF!</v>
      </c>
    </row>
    <row r="27" spans="1:26" x14ac:dyDescent="0.25">
      <c r="A27">
        <v>26</v>
      </c>
      <c r="B27" t="s">
        <v>561</v>
      </c>
      <c r="I27" s="20"/>
      <c r="J27" s="20">
        <v>1417</v>
      </c>
      <c r="K27" s="20" t="s">
        <v>570</v>
      </c>
      <c r="L27" s="11">
        <f>VLOOKUP($J27,cells!$A$2:$E$1778,3,)</f>
        <v>0.03</v>
      </c>
      <c r="M27" s="11">
        <f>VLOOKUP($J27,cells!$A$2:$E$1778,4,)</f>
        <v>0</v>
      </c>
      <c r="N27" s="11">
        <f>VLOOKUP($J27,cells!$A$2:$E$1778,5,)</f>
        <v>0.97</v>
      </c>
      <c r="Q27">
        <v>2167</v>
      </c>
      <c r="R27">
        <v>395</v>
      </c>
      <c r="S27">
        <v>385</v>
      </c>
      <c r="U27" s="11">
        <v>5546</v>
      </c>
      <c r="V27" t="e">
        <f>VLOOKUP(U27,#REF!,2,)</f>
        <v>#REF!</v>
      </c>
      <c r="W27" t="e">
        <f>VLOOKUP(V27,#REF!,3,)</f>
        <v>#REF!</v>
      </c>
      <c r="X27" t="e">
        <f>VLOOKUP(W27,#REF!,8,)</f>
        <v>#REF!</v>
      </c>
      <c r="Y27" t="e">
        <f t="shared" si="0"/>
        <v>#REF!</v>
      </c>
      <c r="Z27" t="e">
        <f t="shared" si="1"/>
        <v>#REF!</v>
      </c>
    </row>
    <row r="28" spans="1:26" x14ac:dyDescent="0.25">
      <c r="A28">
        <v>27</v>
      </c>
      <c r="B28" t="s">
        <v>561</v>
      </c>
      <c r="Q28">
        <v>2176</v>
      </c>
      <c r="R28">
        <v>946</v>
      </c>
      <c r="S28">
        <v>389</v>
      </c>
      <c r="U28" s="11">
        <v>5547</v>
      </c>
      <c r="V28" t="e">
        <f>VLOOKUP(U28,#REF!,2,)</f>
        <v>#REF!</v>
      </c>
      <c r="W28" t="e">
        <f>VLOOKUP(V28,#REF!,3,)</f>
        <v>#REF!</v>
      </c>
      <c r="X28" t="e">
        <f>VLOOKUP(W28,#REF!,8,)</f>
        <v>#REF!</v>
      </c>
      <c r="Y28" t="e">
        <f t="shared" si="0"/>
        <v>#REF!</v>
      </c>
      <c r="Z28" t="e">
        <f t="shared" si="1"/>
        <v>#REF!</v>
      </c>
    </row>
    <row r="29" spans="1:26" x14ac:dyDescent="0.25">
      <c r="A29">
        <v>28</v>
      </c>
      <c r="B29" t="s">
        <v>561</v>
      </c>
      <c r="Q29">
        <v>2191</v>
      </c>
      <c r="R29">
        <v>946</v>
      </c>
      <c r="S29">
        <v>394</v>
      </c>
      <c r="U29" s="11">
        <v>5548</v>
      </c>
      <c r="V29" t="e">
        <f>VLOOKUP(U29,#REF!,2,)</f>
        <v>#REF!</v>
      </c>
      <c r="W29" t="e">
        <f>VLOOKUP(V29,#REF!,3,)</f>
        <v>#REF!</v>
      </c>
      <c r="X29" t="e">
        <f>VLOOKUP(W29,#REF!,8,)</f>
        <v>#REF!</v>
      </c>
      <c r="Y29" t="e">
        <f t="shared" si="0"/>
        <v>#REF!</v>
      </c>
      <c r="Z29" t="e">
        <f t="shared" si="1"/>
        <v>#REF!</v>
      </c>
    </row>
    <row r="30" spans="1:26" x14ac:dyDescent="0.25">
      <c r="A30">
        <v>29</v>
      </c>
      <c r="B30" t="s">
        <v>561</v>
      </c>
      <c r="Q30">
        <v>2194</v>
      </c>
      <c r="R30">
        <v>395</v>
      </c>
      <c r="S30">
        <v>759</v>
      </c>
      <c r="U30" s="11">
        <v>5549</v>
      </c>
      <c r="V30" t="e">
        <f>VLOOKUP(U30,#REF!,2,)</f>
        <v>#REF!</v>
      </c>
      <c r="W30" t="e">
        <f>VLOOKUP(V30,#REF!,3,)</f>
        <v>#REF!</v>
      </c>
      <c r="X30" t="e">
        <f>VLOOKUP(W30,#REF!,8,)</f>
        <v>#REF!</v>
      </c>
      <c r="Y30" t="e">
        <f t="shared" si="0"/>
        <v>#REF!</v>
      </c>
      <c r="Z30" t="e">
        <f t="shared" si="1"/>
        <v>#REF!</v>
      </c>
    </row>
    <row r="31" spans="1:26" x14ac:dyDescent="0.25">
      <c r="A31">
        <v>30</v>
      </c>
      <c r="B31" t="s">
        <v>561</v>
      </c>
      <c r="Q31">
        <v>2237</v>
      </c>
      <c r="R31">
        <v>898</v>
      </c>
      <c r="S31">
        <v>408</v>
      </c>
      <c r="U31" s="11">
        <v>5550</v>
      </c>
      <c r="V31" t="e">
        <f>VLOOKUP(U31,#REF!,2,)</f>
        <v>#REF!</v>
      </c>
      <c r="W31" t="e">
        <f>VLOOKUP(V31,#REF!,3,)</f>
        <v>#REF!</v>
      </c>
      <c r="X31" t="e">
        <f>VLOOKUP(W31,#REF!,8,)</f>
        <v>#REF!</v>
      </c>
      <c r="Y31" t="e">
        <f t="shared" si="0"/>
        <v>#REF!</v>
      </c>
      <c r="Z31" t="e">
        <f t="shared" si="1"/>
        <v>#REF!</v>
      </c>
    </row>
    <row r="32" spans="1:26" x14ac:dyDescent="0.25">
      <c r="A32">
        <v>31</v>
      </c>
      <c r="B32" t="s">
        <v>561</v>
      </c>
      <c r="Q32">
        <v>2851</v>
      </c>
      <c r="R32">
        <v>628</v>
      </c>
      <c r="S32">
        <v>887</v>
      </c>
      <c r="U32" s="11">
        <v>5551</v>
      </c>
      <c r="V32" t="e">
        <f>VLOOKUP(U32,#REF!,2,)</f>
        <v>#REF!</v>
      </c>
      <c r="W32" t="e">
        <f>VLOOKUP(V32,#REF!,3,)</f>
        <v>#REF!</v>
      </c>
      <c r="X32" t="e">
        <f>VLOOKUP(W32,#REF!,8,)</f>
        <v>#REF!</v>
      </c>
      <c r="Y32" t="e">
        <f t="shared" si="0"/>
        <v>#REF!</v>
      </c>
      <c r="Z32" t="e">
        <f t="shared" si="1"/>
        <v>#REF!</v>
      </c>
    </row>
    <row r="33" spans="1:26" x14ac:dyDescent="0.25">
      <c r="A33">
        <v>32</v>
      </c>
      <c r="B33" t="s">
        <v>561</v>
      </c>
      <c r="Q33">
        <v>3073</v>
      </c>
      <c r="R33">
        <v>736</v>
      </c>
      <c r="S33">
        <v>889</v>
      </c>
      <c r="U33" s="11">
        <v>5552</v>
      </c>
      <c r="V33" t="e">
        <f>VLOOKUP(U33,#REF!,2,)</f>
        <v>#REF!</v>
      </c>
      <c r="W33" t="e">
        <f>VLOOKUP(V33,#REF!,3,)</f>
        <v>#REF!</v>
      </c>
      <c r="X33" t="e">
        <f>VLOOKUP(W33,#REF!,8,)</f>
        <v>#REF!</v>
      </c>
      <c r="Y33" t="e">
        <f t="shared" si="0"/>
        <v>#REF!</v>
      </c>
      <c r="Z33" t="e">
        <f t="shared" si="1"/>
        <v>#REF!</v>
      </c>
    </row>
    <row r="34" spans="1:26" x14ac:dyDescent="0.25">
      <c r="A34">
        <v>33</v>
      </c>
      <c r="B34" t="s">
        <v>562</v>
      </c>
      <c r="Q34">
        <v>2238</v>
      </c>
      <c r="R34">
        <v>897</v>
      </c>
      <c r="S34">
        <v>409</v>
      </c>
      <c r="U34" s="11">
        <v>5553</v>
      </c>
      <c r="V34" t="e">
        <f>VLOOKUP(U34,#REF!,2,)</f>
        <v>#REF!</v>
      </c>
      <c r="W34" t="e">
        <f>VLOOKUP(V34,#REF!,3,)</f>
        <v>#REF!</v>
      </c>
      <c r="X34" t="e">
        <f>VLOOKUP(W34,#REF!,8,)</f>
        <v>#REF!</v>
      </c>
      <c r="Y34" t="e">
        <f t="shared" si="0"/>
        <v>#REF!</v>
      </c>
      <c r="Z34" t="e">
        <f t="shared" si="1"/>
        <v>#REF!</v>
      </c>
    </row>
    <row r="35" spans="1:26" x14ac:dyDescent="0.25">
      <c r="A35">
        <v>34</v>
      </c>
      <c r="B35" t="s">
        <v>561</v>
      </c>
      <c r="Q35">
        <v>2257</v>
      </c>
      <c r="R35">
        <v>898</v>
      </c>
      <c r="S35">
        <v>415</v>
      </c>
      <c r="U35" s="11">
        <v>5554</v>
      </c>
      <c r="V35" t="e">
        <f>VLOOKUP(U35,#REF!,2,)</f>
        <v>#REF!</v>
      </c>
      <c r="W35" t="e">
        <f>VLOOKUP(V35,#REF!,3,)</f>
        <v>#REF!</v>
      </c>
      <c r="X35" t="e">
        <f>VLOOKUP(W35,#REF!,8,)</f>
        <v>#REF!</v>
      </c>
      <c r="Y35" t="e">
        <f t="shared" si="0"/>
        <v>#REF!</v>
      </c>
      <c r="Z35" t="e">
        <f t="shared" si="1"/>
        <v>#REF!</v>
      </c>
    </row>
    <row r="36" spans="1:26" x14ac:dyDescent="0.25">
      <c r="A36">
        <v>35</v>
      </c>
      <c r="B36" t="s">
        <v>561</v>
      </c>
      <c r="Q36">
        <v>2264</v>
      </c>
      <c r="R36">
        <v>897</v>
      </c>
      <c r="S36">
        <v>417</v>
      </c>
      <c r="U36" s="11">
        <v>5555</v>
      </c>
      <c r="V36" t="e">
        <f>VLOOKUP(U36,#REF!,2,)</f>
        <v>#REF!</v>
      </c>
      <c r="W36" t="e">
        <f>VLOOKUP(V36,#REF!,3,)</f>
        <v>#REF!</v>
      </c>
      <c r="X36" t="e">
        <f>VLOOKUP(W36,#REF!,8,)</f>
        <v>#REF!</v>
      </c>
      <c r="Y36" t="e">
        <f t="shared" si="0"/>
        <v>#REF!</v>
      </c>
      <c r="Z36" t="e">
        <f t="shared" si="1"/>
        <v>#REF!</v>
      </c>
    </row>
    <row r="37" spans="1:26" x14ac:dyDescent="0.25">
      <c r="A37">
        <v>36</v>
      </c>
      <c r="B37" t="s">
        <v>561</v>
      </c>
      <c r="Q37">
        <v>3102</v>
      </c>
      <c r="R37">
        <v>757</v>
      </c>
      <c r="S37">
        <v>884</v>
      </c>
      <c r="U37" s="11">
        <v>5556</v>
      </c>
      <c r="V37" t="e">
        <f>VLOOKUP(U37,#REF!,2,)</f>
        <v>#REF!</v>
      </c>
      <c r="W37" t="e">
        <f>VLOOKUP(V37,#REF!,3,)</f>
        <v>#REF!</v>
      </c>
      <c r="X37" t="e">
        <f>VLOOKUP(W37,#REF!,8,)</f>
        <v>#REF!</v>
      </c>
      <c r="Y37" t="e">
        <f t="shared" si="0"/>
        <v>#REF!</v>
      </c>
      <c r="Z37" t="e">
        <f t="shared" si="1"/>
        <v>#REF!</v>
      </c>
    </row>
    <row r="38" spans="1:26" x14ac:dyDescent="0.25">
      <c r="A38">
        <v>37</v>
      </c>
      <c r="B38" t="s">
        <v>562</v>
      </c>
      <c r="Q38">
        <v>3110</v>
      </c>
      <c r="R38">
        <v>760</v>
      </c>
      <c r="S38">
        <v>875</v>
      </c>
      <c r="U38" s="11">
        <v>5557</v>
      </c>
      <c r="V38" t="e">
        <f>VLOOKUP(U38,#REF!,2,)</f>
        <v>#REF!</v>
      </c>
      <c r="W38" t="e">
        <f>VLOOKUP(V38,#REF!,3,)</f>
        <v>#REF!</v>
      </c>
      <c r="X38" t="e">
        <f>VLOOKUP(W38,#REF!,8,)</f>
        <v>#REF!</v>
      </c>
      <c r="Y38" t="e">
        <f t="shared" si="0"/>
        <v>#REF!</v>
      </c>
      <c r="Z38" t="e">
        <f t="shared" si="1"/>
        <v>#REF!</v>
      </c>
    </row>
    <row r="39" spans="1:26" x14ac:dyDescent="0.25">
      <c r="A39">
        <v>38</v>
      </c>
      <c r="B39" t="s">
        <v>562</v>
      </c>
      <c r="Q39">
        <v>2269</v>
      </c>
      <c r="R39">
        <v>897</v>
      </c>
      <c r="S39">
        <v>418</v>
      </c>
      <c r="U39" s="11">
        <v>5558</v>
      </c>
      <c r="V39" t="e">
        <f>VLOOKUP(U39,#REF!,2,)</f>
        <v>#REF!</v>
      </c>
      <c r="W39" t="e">
        <f>VLOOKUP(V39,#REF!,3,)</f>
        <v>#REF!</v>
      </c>
      <c r="X39" t="e">
        <f>VLOOKUP(W39,#REF!,8,)</f>
        <v>#REF!</v>
      </c>
      <c r="Y39" t="e">
        <f t="shared" si="0"/>
        <v>#REF!</v>
      </c>
      <c r="Z39" t="e">
        <f t="shared" si="1"/>
        <v>#REF!</v>
      </c>
    </row>
    <row r="40" spans="1:26" x14ac:dyDescent="0.25">
      <c r="A40">
        <v>39</v>
      </c>
      <c r="B40" t="s">
        <v>561</v>
      </c>
      <c r="Q40">
        <v>2332</v>
      </c>
      <c r="R40">
        <v>885</v>
      </c>
      <c r="S40">
        <v>441</v>
      </c>
      <c r="U40" s="11">
        <v>5559</v>
      </c>
      <c r="V40" t="e">
        <f>VLOOKUP(U40,#REF!,2,)</f>
        <v>#REF!</v>
      </c>
      <c r="W40" t="e">
        <f>VLOOKUP(V40,#REF!,3,)</f>
        <v>#REF!</v>
      </c>
      <c r="X40" t="e">
        <f>VLOOKUP(W40,#REF!,8,)</f>
        <v>#REF!</v>
      </c>
      <c r="Y40" t="e">
        <f t="shared" si="0"/>
        <v>#REF!</v>
      </c>
      <c r="Z40" t="e">
        <f t="shared" si="1"/>
        <v>#REF!</v>
      </c>
    </row>
    <row r="41" spans="1:26" x14ac:dyDescent="0.25">
      <c r="A41">
        <v>40</v>
      </c>
      <c r="B41" t="s">
        <v>561</v>
      </c>
      <c r="Q41">
        <v>3220</v>
      </c>
      <c r="R41">
        <v>819</v>
      </c>
      <c r="S41">
        <v>884</v>
      </c>
      <c r="U41" s="11">
        <v>5560</v>
      </c>
      <c r="V41" t="e">
        <f>VLOOKUP(U41,#REF!,2,)</f>
        <v>#REF!</v>
      </c>
      <c r="W41" t="e">
        <f>VLOOKUP(V41,#REF!,3,)</f>
        <v>#REF!</v>
      </c>
      <c r="X41" t="e">
        <f>VLOOKUP(W41,#REF!,8,)</f>
        <v>#REF!</v>
      </c>
      <c r="Y41" t="e">
        <f t="shared" si="0"/>
        <v>#REF!</v>
      </c>
      <c r="Z41" t="e">
        <f t="shared" si="1"/>
        <v>#REF!</v>
      </c>
    </row>
    <row r="42" spans="1:26" x14ac:dyDescent="0.25">
      <c r="A42">
        <v>41</v>
      </c>
      <c r="B42" t="s">
        <v>561</v>
      </c>
      <c r="Q42">
        <v>2334</v>
      </c>
      <c r="R42">
        <v>879</v>
      </c>
      <c r="S42">
        <v>441</v>
      </c>
      <c r="U42" s="11">
        <v>5561</v>
      </c>
      <c r="V42" t="e">
        <f>VLOOKUP(U42,#REF!,2,)</f>
        <v>#REF!</v>
      </c>
      <c r="W42" t="e">
        <f>VLOOKUP(V42,#REF!,3,)</f>
        <v>#REF!</v>
      </c>
      <c r="X42" t="e">
        <f>VLOOKUP(W42,#REF!,8,)</f>
        <v>#REF!</v>
      </c>
      <c r="Y42" t="e">
        <f t="shared" si="0"/>
        <v>#REF!</v>
      </c>
      <c r="Z42" t="e">
        <f t="shared" si="1"/>
        <v>#REF!</v>
      </c>
    </row>
    <row r="43" spans="1:26" x14ac:dyDescent="0.25">
      <c r="A43">
        <v>42</v>
      </c>
      <c r="B43" t="s">
        <v>561</v>
      </c>
      <c r="Q43">
        <v>2335</v>
      </c>
      <c r="R43">
        <v>889</v>
      </c>
      <c r="S43">
        <v>441</v>
      </c>
      <c r="U43" s="11">
        <v>5562</v>
      </c>
      <c r="V43" t="e">
        <f>VLOOKUP(U43,#REF!,2,)</f>
        <v>#REF!</v>
      </c>
      <c r="W43" t="e">
        <f>VLOOKUP(V43,#REF!,3,)</f>
        <v>#REF!</v>
      </c>
      <c r="X43" t="e">
        <f>VLOOKUP(W43,#REF!,8,)</f>
        <v>#REF!</v>
      </c>
      <c r="Y43" t="e">
        <f t="shared" si="0"/>
        <v>#REF!</v>
      </c>
      <c r="Z43" t="e">
        <f t="shared" si="1"/>
        <v>#REF!</v>
      </c>
    </row>
    <row r="44" spans="1:26" x14ac:dyDescent="0.25">
      <c r="A44">
        <v>43</v>
      </c>
      <c r="B44" t="s">
        <v>561</v>
      </c>
      <c r="Q44">
        <v>2337</v>
      </c>
      <c r="R44">
        <v>885</v>
      </c>
      <c r="S44">
        <v>442</v>
      </c>
      <c r="U44" s="11">
        <v>5563</v>
      </c>
      <c r="V44" t="e">
        <f>VLOOKUP(U44,#REF!,2,)</f>
        <v>#REF!</v>
      </c>
      <c r="W44" t="e">
        <f>VLOOKUP(V44,#REF!,3,)</f>
        <v>#REF!</v>
      </c>
      <c r="X44" t="e">
        <f>VLOOKUP(W44,#REF!,8,)</f>
        <v>#REF!</v>
      </c>
      <c r="Y44" t="e">
        <f t="shared" si="0"/>
        <v>#REF!</v>
      </c>
      <c r="Z44" t="e">
        <f t="shared" si="1"/>
        <v>#REF!</v>
      </c>
    </row>
    <row r="45" spans="1:26" x14ac:dyDescent="0.25">
      <c r="A45">
        <v>44</v>
      </c>
      <c r="B45" t="s">
        <v>561</v>
      </c>
      <c r="Q45">
        <v>2387</v>
      </c>
      <c r="R45">
        <v>897</v>
      </c>
      <c r="S45">
        <v>460</v>
      </c>
      <c r="U45" s="11">
        <v>5564</v>
      </c>
      <c r="V45" t="e">
        <f>VLOOKUP(U45,#REF!,2,)</f>
        <v>#REF!</v>
      </c>
      <c r="W45" t="e">
        <f>VLOOKUP(V45,#REF!,3,)</f>
        <v>#REF!</v>
      </c>
      <c r="X45" t="e">
        <f>VLOOKUP(W45,#REF!,8,)</f>
        <v>#REF!</v>
      </c>
      <c r="Y45" t="e">
        <f t="shared" si="0"/>
        <v>#REF!</v>
      </c>
      <c r="Z45" t="e">
        <f t="shared" si="1"/>
        <v>#REF!</v>
      </c>
    </row>
    <row r="46" spans="1:26" x14ac:dyDescent="0.25">
      <c r="A46">
        <v>45</v>
      </c>
      <c r="B46" t="s">
        <v>561</v>
      </c>
      <c r="Q46">
        <v>2505</v>
      </c>
      <c r="R46">
        <v>889</v>
      </c>
      <c r="S46">
        <v>499</v>
      </c>
      <c r="U46" s="11">
        <v>5565</v>
      </c>
      <c r="V46" t="e">
        <f>VLOOKUP(U46,#REF!,2,)</f>
        <v>#REF!</v>
      </c>
      <c r="W46" t="e">
        <f>VLOOKUP(V46,#REF!,3,)</f>
        <v>#REF!</v>
      </c>
      <c r="X46" t="e">
        <f>VLOOKUP(W46,#REF!,8,)</f>
        <v>#REF!</v>
      </c>
      <c r="Y46" t="e">
        <f t="shared" si="0"/>
        <v>#REF!</v>
      </c>
      <c r="Z46" t="e">
        <f t="shared" si="1"/>
        <v>#REF!</v>
      </c>
    </row>
    <row r="47" spans="1:26" x14ac:dyDescent="0.25">
      <c r="A47">
        <v>46</v>
      </c>
      <c r="B47" t="s">
        <v>561</v>
      </c>
      <c r="Q47">
        <v>2614</v>
      </c>
      <c r="R47">
        <v>946</v>
      </c>
      <c r="S47">
        <v>529</v>
      </c>
      <c r="U47" s="11">
        <v>5566</v>
      </c>
      <c r="V47" t="e">
        <f>VLOOKUP(U47,#REF!,2,)</f>
        <v>#REF!</v>
      </c>
      <c r="W47" t="e">
        <f>VLOOKUP(V47,#REF!,3,)</f>
        <v>#REF!</v>
      </c>
      <c r="X47" t="e">
        <f>VLOOKUP(W47,#REF!,8,)</f>
        <v>#REF!</v>
      </c>
      <c r="Y47" t="e">
        <f t="shared" si="0"/>
        <v>#REF!</v>
      </c>
      <c r="Z47" t="e">
        <f t="shared" si="1"/>
        <v>#REF!</v>
      </c>
    </row>
    <row r="48" spans="1:26" x14ac:dyDescent="0.25">
      <c r="A48">
        <v>47</v>
      </c>
      <c r="B48" t="s">
        <v>561</v>
      </c>
      <c r="Q48">
        <v>2743</v>
      </c>
      <c r="R48">
        <v>946</v>
      </c>
      <c r="S48">
        <v>582</v>
      </c>
      <c r="U48" s="11">
        <v>5567</v>
      </c>
      <c r="V48" t="e">
        <f>VLOOKUP(U48,#REF!,2,)</f>
        <v>#REF!</v>
      </c>
      <c r="W48" t="e">
        <f>VLOOKUP(V48,#REF!,3,)</f>
        <v>#REF!</v>
      </c>
      <c r="X48" t="e">
        <f>VLOOKUP(W48,#REF!,8,)</f>
        <v>#REF!</v>
      </c>
      <c r="Y48" t="e">
        <f t="shared" si="0"/>
        <v>#REF!</v>
      </c>
      <c r="Z48" t="e">
        <f t="shared" si="1"/>
        <v>#REF!</v>
      </c>
    </row>
    <row r="49" spans="1:26" x14ac:dyDescent="0.25">
      <c r="A49">
        <v>48</v>
      </c>
      <c r="B49" t="s">
        <v>561</v>
      </c>
      <c r="Q49" s="2">
        <v>3512</v>
      </c>
      <c r="R49">
        <v>996</v>
      </c>
      <c r="S49">
        <v>1139</v>
      </c>
      <c r="U49" s="11">
        <v>5568</v>
      </c>
      <c r="V49" t="e">
        <f>VLOOKUP(U49,#REF!,2,)</f>
        <v>#REF!</v>
      </c>
      <c r="W49" t="e">
        <f>VLOOKUP(V49,#REF!,3,)</f>
        <v>#REF!</v>
      </c>
      <c r="X49" t="e">
        <f>VLOOKUP(W49,#REF!,8,)</f>
        <v>#REF!</v>
      </c>
      <c r="Y49" t="e">
        <f t="shared" si="0"/>
        <v>#REF!</v>
      </c>
      <c r="Z49" t="e">
        <f t="shared" si="1"/>
        <v>#REF!</v>
      </c>
    </row>
    <row r="50" spans="1:26" x14ac:dyDescent="0.25">
      <c r="A50">
        <v>49</v>
      </c>
      <c r="B50" t="s">
        <v>561</v>
      </c>
      <c r="Q50">
        <v>2744</v>
      </c>
      <c r="R50">
        <v>897</v>
      </c>
      <c r="S50">
        <v>583</v>
      </c>
      <c r="U50" s="11">
        <v>5569</v>
      </c>
      <c r="V50" t="e">
        <f>VLOOKUP(U50,#REF!,2,)</f>
        <v>#REF!</v>
      </c>
      <c r="W50" t="e">
        <f>VLOOKUP(V50,#REF!,3,)</f>
        <v>#REF!</v>
      </c>
      <c r="X50" t="e">
        <f>VLOOKUP(W50,#REF!,8,)</f>
        <v>#REF!</v>
      </c>
      <c r="Y50" t="e">
        <f t="shared" si="0"/>
        <v>#REF!</v>
      </c>
      <c r="Z50" t="e">
        <f t="shared" si="1"/>
        <v>#REF!</v>
      </c>
    </row>
    <row r="51" spans="1:26" x14ac:dyDescent="0.25">
      <c r="A51">
        <v>50</v>
      </c>
      <c r="B51" t="s">
        <v>561</v>
      </c>
      <c r="Q51">
        <v>2760</v>
      </c>
      <c r="R51">
        <v>897</v>
      </c>
      <c r="S51">
        <v>589</v>
      </c>
      <c r="U51" s="11">
        <v>5570</v>
      </c>
      <c r="V51" t="e">
        <f>VLOOKUP(U51,#REF!,2,)</f>
        <v>#REF!</v>
      </c>
      <c r="W51" t="e">
        <f>VLOOKUP(V51,#REF!,3,)</f>
        <v>#REF!</v>
      </c>
      <c r="X51" t="e">
        <f>VLOOKUP(W51,#REF!,8,)</f>
        <v>#REF!</v>
      </c>
      <c r="Y51" t="e">
        <f t="shared" si="0"/>
        <v>#REF!</v>
      </c>
      <c r="Z51" t="e">
        <f t="shared" si="1"/>
        <v>#REF!</v>
      </c>
    </row>
    <row r="52" spans="1:26" x14ac:dyDescent="0.25">
      <c r="A52">
        <v>51</v>
      </c>
      <c r="B52" t="s">
        <v>561</v>
      </c>
      <c r="Q52">
        <v>2762</v>
      </c>
      <c r="R52">
        <v>889</v>
      </c>
      <c r="S52">
        <v>590</v>
      </c>
      <c r="U52" s="11">
        <v>5571</v>
      </c>
      <c r="V52" t="e">
        <f>VLOOKUP(U52,#REF!,2,)</f>
        <v>#REF!</v>
      </c>
      <c r="W52" t="e">
        <f>VLOOKUP(V52,#REF!,3,)</f>
        <v>#REF!</v>
      </c>
      <c r="X52" t="e">
        <f>VLOOKUP(W52,#REF!,8,)</f>
        <v>#REF!</v>
      </c>
      <c r="Y52" t="e">
        <f t="shared" si="0"/>
        <v>#REF!</v>
      </c>
      <c r="Z52" t="e">
        <f t="shared" si="1"/>
        <v>#REF!</v>
      </c>
    </row>
    <row r="53" spans="1:26" x14ac:dyDescent="0.25">
      <c r="A53">
        <v>52</v>
      </c>
      <c r="B53" t="s">
        <v>561</v>
      </c>
      <c r="Q53">
        <v>2770</v>
      </c>
      <c r="R53">
        <v>889</v>
      </c>
      <c r="S53">
        <v>592</v>
      </c>
      <c r="U53" s="11">
        <v>5572</v>
      </c>
      <c r="V53" t="e">
        <f>VLOOKUP(U53,#REF!,2,)</f>
        <v>#REF!</v>
      </c>
      <c r="W53" t="e">
        <f>VLOOKUP(V53,#REF!,3,)</f>
        <v>#REF!</v>
      </c>
      <c r="X53" t="e">
        <f>VLOOKUP(W53,#REF!,8,)</f>
        <v>#REF!</v>
      </c>
      <c r="Y53" t="e">
        <f t="shared" si="0"/>
        <v>#REF!</v>
      </c>
      <c r="Z53" t="e">
        <f t="shared" si="1"/>
        <v>#REF!</v>
      </c>
    </row>
    <row r="54" spans="1:26" x14ac:dyDescent="0.25">
      <c r="A54">
        <v>53</v>
      </c>
      <c r="B54" t="s">
        <v>561</v>
      </c>
      <c r="Q54">
        <v>3078</v>
      </c>
      <c r="R54">
        <v>898</v>
      </c>
      <c r="S54">
        <v>737</v>
      </c>
      <c r="U54" s="11">
        <v>5573</v>
      </c>
      <c r="V54" t="e">
        <f>VLOOKUP(U54,#REF!,2,)</f>
        <v>#REF!</v>
      </c>
      <c r="W54" t="e">
        <f>VLOOKUP(V54,#REF!,3,)</f>
        <v>#REF!</v>
      </c>
      <c r="X54" t="e">
        <f>VLOOKUP(W54,#REF!,8,)</f>
        <v>#REF!</v>
      </c>
      <c r="Y54" t="e">
        <f t="shared" si="0"/>
        <v>#REF!</v>
      </c>
      <c r="Z54" t="e">
        <f t="shared" si="1"/>
        <v>#REF!</v>
      </c>
    </row>
    <row r="55" spans="1:26" x14ac:dyDescent="0.25">
      <c r="A55">
        <v>54</v>
      </c>
      <c r="B55" t="s">
        <v>561</v>
      </c>
      <c r="Q55">
        <v>3094</v>
      </c>
      <c r="R55">
        <v>897</v>
      </c>
      <c r="S55">
        <v>753</v>
      </c>
      <c r="U55" s="11">
        <v>5574</v>
      </c>
      <c r="V55" t="e">
        <f>VLOOKUP(U55,#REF!,2,)</f>
        <v>#REF!</v>
      </c>
      <c r="W55" t="e">
        <f>VLOOKUP(V55,#REF!,3,)</f>
        <v>#REF!</v>
      </c>
      <c r="X55" t="e">
        <f>VLOOKUP(W55,#REF!,8,)</f>
        <v>#REF!</v>
      </c>
      <c r="Y55" t="e">
        <f t="shared" si="0"/>
        <v>#REF!</v>
      </c>
      <c r="Z55" t="e">
        <f t="shared" si="1"/>
        <v>#REF!</v>
      </c>
    </row>
    <row r="56" spans="1:26" x14ac:dyDescent="0.25">
      <c r="A56">
        <v>55</v>
      </c>
      <c r="B56" t="s">
        <v>561</v>
      </c>
      <c r="Q56">
        <v>3096</v>
      </c>
      <c r="R56">
        <v>898</v>
      </c>
      <c r="S56">
        <v>754</v>
      </c>
      <c r="U56" s="11">
        <v>5575</v>
      </c>
      <c r="V56" t="e">
        <f>VLOOKUP(U56,#REF!,2,)</f>
        <v>#REF!</v>
      </c>
      <c r="W56" t="e">
        <f>VLOOKUP(V56,#REF!,3,)</f>
        <v>#REF!</v>
      </c>
      <c r="X56" t="e">
        <f>VLOOKUP(W56,#REF!,8,)</f>
        <v>#REF!</v>
      </c>
      <c r="Y56" t="e">
        <f t="shared" si="0"/>
        <v>#REF!</v>
      </c>
      <c r="Z56" t="e">
        <f t="shared" si="1"/>
        <v>#REF!</v>
      </c>
    </row>
    <row r="57" spans="1:26" x14ac:dyDescent="0.25">
      <c r="A57">
        <v>56</v>
      </c>
      <c r="B57" t="s">
        <v>561</v>
      </c>
      <c r="Q57" s="2">
        <v>3551</v>
      </c>
      <c r="R57">
        <v>1264</v>
      </c>
      <c r="S57">
        <v>1014</v>
      </c>
      <c r="U57" s="11">
        <v>5576</v>
      </c>
      <c r="V57" t="e">
        <f>VLOOKUP(U57,#REF!,2,)</f>
        <v>#REF!</v>
      </c>
      <c r="W57" t="e">
        <f>VLOOKUP(V57,#REF!,3,)</f>
        <v>#REF!</v>
      </c>
      <c r="X57" t="e">
        <f>VLOOKUP(W57,#REF!,8,)</f>
        <v>#REF!</v>
      </c>
      <c r="Y57" t="e">
        <f t="shared" si="0"/>
        <v>#REF!</v>
      </c>
      <c r="Z57" t="e">
        <f t="shared" si="1"/>
        <v>#REF!</v>
      </c>
    </row>
    <row r="58" spans="1:26" x14ac:dyDescent="0.25">
      <c r="A58">
        <v>57</v>
      </c>
      <c r="B58" t="s">
        <v>561</v>
      </c>
      <c r="U58" s="11">
        <v>5577</v>
      </c>
      <c r="V58" t="e">
        <f>VLOOKUP(U58,#REF!,2,)</f>
        <v>#REF!</v>
      </c>
      <c r="W58" t="e">
        <f>VLOOKUP(V58,#REF!,3,)</f>
        <v>#REF!</v>
      </c>
      <c r="X58" t="e">
        <f>VLOOKUP(W58,#REF!,8,)</f>
        <v>#REF!</v>
      </c>
      <c r="Y58" t="e">
        <f t="shared" si="0"/>
        <v>#REF!</v>
      </c>
      <c r="Z58" t="e">
        <f t="shared" si="1"/>
        <v>#REF!</v>
      </c>
    </row>
    <row r="59" spans="1:26" x14ac:dyDescent="0.25">
      <c r="A59">
        <v>58</v>
      </c>
      <c r="B59" t="s">
        <v>561</v>
      </c>
      <c r="U59" s="11">
        <v>5578</v>
      </c>
      <c r="V59" t="e">
        <f>VLOOKUP(U59,#REF!,2,)</f>
        <v>#REF!</v>
      </c>
      <c r="W59" t="e">
        <f>VLOOKUP(V59,#REF!,3,)</f>
        <v>#REF!</v>
      </c>
      <c r="X59" t="e">
        <f>VLOOKUP(W59,#REF!,8,)</f>
        <v>#REF!</v>
      </c>
      <c r="Y59" t="e">
        <f t="shared" si="0"/>
        <v>#REF!</v>
      </c>
      <c r="Z59" t="e">
        <f t="shared" si="1"/>
        <v>#REF!</v>
      </c>
    </row>
    <row r="60" spans="1:26" x14ac:dyDescent="0.25">
      <c r="A60">
        <v>59</v>
      </c>
      <c r="B60" t="s">
        <v>561</v>
      </c>
      <c r="U60" s="11">
        <v>5579</v>
      </c>
      <c r="V60" t="e">
        <f>VLOOKUP(U60,#REF!,2,)</f>
        <v>#REF!</v>
      </c>
      <c r="W60" t="e">
        <f>VLOOKUP(V60,#REF!,3,)</f>
        <v>#REF!</v>
      </c>
      <c r="X60" t="e">
        <f>VLOOKUP(W60,#REF!,8,)</f>
        <v>#REF!</v>
      </c>
      <c r="Y60" t="e">
        <f t="shared" si="0"/>
        <v>#REF!</v>
      </c>
      <c r="Z60" t="e">
        <f t="shared" si="1"/>
        <v>#REF!</v>
      </c>
    </row>
    <row r="61" spans="1:26" x14ac:dyDescent="0.25">
      <c r="A61">
        <v>60</v>
      </c>
      <c r="B61" t="s">
        <v>561</v>
      </c>
      <c r="U61" s="11">
        <v>5580</v>
      </c>
      <c r="V61" t="e">
        <f>VLOOKUP(U61,#REF!,2,)</f>
        <v>#REF!</v>
      </c>
      <c r="W61" t="e">
        <f>VLOOKUP(V61,#REF!,3,)</f>
        <v>#REF!</v>
      </c>
      <c r="X61" t="e">
        <f>VLOOKUP(W61,#REF!,8,)</f>
        <v>#REF!</v>
      </c>
      <c r="Y61" t="e">
        <f t="shared" si="0"/>
        <v>#REF!</v>
      </c>
      <c r="Z61" t="e">
        <f t="shared" si="1"/>
        <v>#REF!</v>
      </c>
    </row>
    <row r="62" spans="1:26" x14ac:dyDescent="0.25">
      <c r="A62">
        <v>61</v>
      </c>
      <c r="B62" t="s">
        <v>561</v>
      </c>
      <c r="U62" s="11">
        <v>5581</v>
      </c>
      <c r="V62" t="e">
        <f>VLOOKUP(U62,#REF!,2,)</f>
        <v>#REF!</v>
      </c>
      <c r="W62" t="e">
        <f>VLOOKUP(V62,#REF!,3,)</f>
        <v>#REF!</v>
      </c>
      <c r="X62" t="e">
        <f>VLOOKUP(W62,#REF!,8,)</f>
        <v>#REF!</v>
      </c>
      <c r="Y62" t="e">
        <f t="shared" si="0"/>
        <v>#REF!</v>
      </c>
      <c r="Z62" t="e">
        <f t="shared" si="1"/>
        <v>#REF!</v>
      </c>
    </row>
    <row r="63" spans="1:26" x14ac:dyDescent="0.25">
      <c r="A63">
        <v>62</v>
      </c>
      <c r="B63" t="s">
        <v>561</v>
      </c>
      <c r="U63" s="11">
        <v>5582</v>
      </c>
      <c r="V63" t="e">
        <f>VLOOKUP(U63,#REF!,2,)</f>
        <v>#REF!</v>
      </c>
      <c r="W63" t="e">
        <f>VLOOKUP(V63,#REF!,3,)</f>
        <v>#REF!</v>
      </c>
      <c r="X63" t="e">
        <f>VLOOKUP(W63,#REF!,8,)</f>
        <v>#REF!</v>
      </c>
      <c r="Y63" t="e">
        <f t="shared" si="0"/>
        <v>#REF!</v>
      </c>
      <c r="Z63" t="e">
        <f t="shared" si="1"/>
        <v>#REF!</v>
      </c>
    </row>
    <row r="64" spans="1:26" x14ac:dyDescent="0.25">
      <c r="A64">
        <v>63</v>
      </c>
      <c r="B64" t="s">
        <v>561</v>
      </c>
      <c r="U64" s="11">
        <v>5583</v>
      </c>
      <c r="V64" t="e">
        <f>VLOOKUP(U64,#REF!,2,)</f>
        <v>#REF!</v>
      </c>
      <c r="W64" t="e">
        <f>VLOOKUP(V64,#REF!,3,)</f>
        <v>#REF!</v>
      </c>
      <c r="X64" t="e">
        <f>VLOOKUP(W64,#REF!,8,)</f>
        <v>#REF!</v>
      </c>
      <c r="Y64" t="e">
        <f t="shared" si="0"/>
        <v>#REF!</v>
      </c>
      <c r="Z64" t="e">
        <f t="shared" si="1"/>
        <v>#REF!</v>
      </c>
    </row>
    <row r="65" spans="1:26" x14ac:dyDescent="0.25">
      <c r="A65">
        <v>64</v>
      </c>
      <c r="B65" t="s">
        <v>561</v>
      </c>
      <c r="U65" s="11">
        <v>5584</v>
      </c>
      <c r="V65" t="e">
        <f>VLOOKUP(U65,#REF!,2,)</f>
        <v>#REF!</v>
      </c>
      <c r="W65" t="e">
        <f>VLOOKUP(V65,#REF!,3,)</f>
        <v>#REF!</v>
      </c>
      <c r="X65" t="e">
        <f>VLOOKUP(W65,#REF!,8,)</f>
        <v>#REF!</v>
      </c>
      <c r="Y65" t="e">
        <f t="shared" si="0"/>
        <v>#REF!</v>
      </c>
      <c r="Z65" t="e">
        <f t="shared" si="1"/>
        <v>#REF!</v>
      </c>
    </row>
    <row r="66" spans="1:26" x14ac:dyDescent="0.25">
      <c r="A66">
        <v>65</v>
      </c>
      <c r="B66" t="s">
        <v>561</v>
      </c>
      <c r="U66" s="11">
        <v>5585</v>
      </c>
      <c r="V66" t="e">
        <f>VLOOKUP(U66,#REF!,2,)</f>
        <v>#REF!</v>
      </c>
      <c r="W66" t="e">
        <f>VLOOKUP(V66,#REF!,3,)</f>
        <v>#REF!</v>
      </c>
      <c r="X66" t="e">
        <f>VLOOKUP(W66,#REF!,8,)</f>
        <v>#REF!</v>
      </c>
      <c r="Y66" t="e">
        <f t="shared" si="0"/>
        <v>#REF!</v>
      </c>
      <c r="Z66" t="e">
        <f t="shared" si="1"/>
        <v>#REF!</v>
      </c>
    </row>
    <row r="67" spans="1:26" x14ac:dyDescent="0.25">
      <c r="A67">
        <v>66</v>
      </c>
      <c r="B67" t="s">
        <v>561</v>
      </c>
      <c r="U67" s="11">
        <v>5586</v>
      </c>
      <c r="V67" t="e">
        <f>VLOOKUP(U67,#REF!,2,)</f>
        <v>#REF!</v>
      </c>
      <c r="W67" t="e">
        <f>VLOOKUP(V67,#REF!,3,)</f>
        <v>#REF!</v>
      </c>
      <c r="X67" t="e">
        <f>VLOOKUP(W67,#REF!,8,)</f>
        <v>#REF!</v>
      </c>
      <c r="Y67" t="e">
        <f t="shared" ref="Y67:Y118" si="2">VLOOKUP(W67,$R$2:$R$57,1,)</f>
        <v>#REF!</v>
      </c>
      <c r="Z67" t="e">
        <f t="shared" ref="Z67:Z118" si="3">VLOOKUP(Y67,$S$2:$S$57,1,)</f>
        <v>#REF!</v>
      </c>
    </row>
    <row r="68" spans="1:26" x14ac:dyDescent="0.25">
      <c r="A68">
        <v>67</v>
      </c>
      <c r="B68" t="s">
        <v>561</v>
      </c>
      <c r="U68" s="11">
        <v>5587</v>
      </c>
      <c r="V68" t="e">
        <f>VLOOKUP(U68,#REF!,2,)</f>
        <v>#REF!</v>
      </c>
      <c r="W68" t="e">
        <f>VLOOKUP(V68,#REF!,3,)</f>
        <v>#REF!</v>
      </c>
      <c r="X68" t="e">
        <f>VLOOKUP(W68,#REF!,8,)</f>
        <v>#REF!</v>
      </c>
      <c r="Y68" t="e">
        <f t="shared" si="2"/>
        <v>#REF!</v>
      </c>
      <c r="Z68" t="e">
        <f t="shared" si="3"/>
        <v>#REF!</v>
      </c>
    </row>
    <row r="69" spans="1:26" x14ac:dyDescent="0.25">
      <c r="A69">
        <v>68</v>
      </c>
      <c r="B69" t="s">
        <v>561</v>
      </c>
      <c r="U69" s="11">
        <v>5588</v>
      </c>
      <c r="V69" t="e">
        <f>VLOOKUP(U69,#REF!,2,)</f>
        <v>#REF!</v>
      </c>
      <c r="W69" t="e">
        <f>VLOOKUP(V69,#REF!,3,)</f>
        <v>#REF!</v>
      </c>
      <c r="X69" t="e">
        <f>VLOOKUP(W69,#REF!,8,)</f>
        <v>#REF!</v>
      </c>
      <c r="Y69" t="e">
        <f t="shared" si="2"/>
        <v>#REF!</v>
      </c>
      <c r="Z69" t="e">
        <f t="shared" si="3"/>
        <v>#REF!</v>
      </c>
    </row>
    <row r="70" spans="1:26" x14ac:dyDescent="0.25">
      <c r="A70">
        <v>69</v>
      </c>
      <c r="B70" t="s">
        <v>562</v>
      </c>
      <c r="U70" s="11">
        <v>5589</v>
      </c>
      <c r="V70" t="e">
        <f>VLOOKUP(U70,#REF!,2,)</f>
        <v>#REF!</v>
      </c>
      <c r="W70" t="e">
        <f>VLOOKUP(V70,#REF!,3,)</f>
        <v>#REF!</v>
      </c>
      <c r="X70" t="e">
        <f>VLOOKUP(W70,#REF!,8,)</f>
        <v>#REF!</v>
      </c>
      <c r="Y70" t="e">
        <f t="shared" si="2"/>
        <v>#REF!</v>
      </c>
      <c r="Z70" t="e">
        <f t="shared" si="3"/>
        <v>#REF!</v>
      </c>
    </row>
    <row r="71" spans="1:26" x14ac:dyDescent="0.25">
      <c r="A71">
        <v>70</v>
      </c>
      <c r="B71" t="s">
        <v>561</v>
      </c>
      <c r="U71" s="11">
        <v>5590</v>
      </c>
      <c r="V71" t="e">
        <f>VLOOKUP(U71,#REF!,2,)</f>
        <v>#REF!</v>
      </c>
      <c r="W71" t="e">
        <f>VLOOKUP(V71,#REF!,3,)</f>
        <v>#REF!</v>
      </c>
      <c r="X71" t="e">
        <f>VLOOKUP(W71,#REF!,8,)</f>
        <v>#REF!</v>
      </c>
      <c r="Y71" t="e">
        <f t="shared" si="2"/>
        <v>#REF!</v>
      </c>
      <c r="Z71" t="e">
        <f t="shared" si="3"/>
        <v>#REF!</v>
      </c>
    </row>
    <row r="72" spans="1:26" x14ac:dyDescent="0.25">
      <c r="A72">
        <v>71</v>
      </c>
      <c r="B72" t="s">
        <v>561</v>
      </c>
      <c r="U72" s="11">
        <v>5591</v>
      </c>
      <c r="V72" t="e">
        <f>VLOOKUP(U72,#REF!,2,)</f>
        <v>#REF!</v>
      </c>
      <c r="W72" t="e">
        <f>VLOOKUP(V72,#REF!,3,)</f>
        <v>#REF!</v>
      </c>
      <c r="X72" t="e">
        <f>VLOOKUP(W72,#REF!,8,)</f>
        <v>#REF!</v>
      </c>
      <c r="Y72" t="e">
        <f t="shared" si="2"/>
        <v>#REF!</v>
      </c>
      <c r="Z72" t="e">
        <f t="shared" si="3"/>
        <v>#REF!</v>
      </c>
    </row>
    <row r="73" spans="1:26" x14ac:dyDescent="0.25">
      <c r="A73">
        <v>72</v>
      </c>
      <c r="B73" t="s">
        <v>561</v>
      </c>
      <c r="U73" s="11">
        <v>5592</v>
      </c>
      <c r="V73" t="e">
        <f>VLOOKUP(U73,#REF!,2,)</f>
        <v>#REF!</v>
      </c>
      <c r="W73" t="e">
        <f>VLOOKUP(V73,#REF!,3,)</f>
        <v>#REF!</v>
      </c>
      <c r="X73" t="e">
        <f>VLOOKUP(W73,#REF!,8,)</f>
        <v>#REF!</v>
      </c>
      <c r="Y73" t="e">
        <f t="shared" si="2"/>
        <v>#REF!</v>
      </c>
      <c r="Z73" t="e">
        <f t="shared" si="3"/>
        <v>#REF!</v>
      </c>
    </row>
    <row r="74" spans="1:26" x14ac:dyDescent="0.25">
      <c r="A74">
        <v>73</v>
      </c>
      <c r="B74" t="s">
        <v>561</v>
      </c>
      <c r="U74" s="11">
        <v>5593</v>
      </c>
      <c r="V74" t="e">
        <f>VLOOKUP(U74,#REF!,2,)</f>
        <v>#REF!</v>
      </c>
      <c r="W74" t="e">
        <f>VLOOKUP(V74,#REF!,3,)</f>
        <v>#REF!</v>
      </c>
      <c r="X74" t="e">
        <f>VLOOKUP(W74,#REF!,8,)</f>
        <v>#REF!</v>
      </c>
      <c r="Y74" t="e">
        <f t="shared" si="2"/>
        <v>#REF!</v>
      </c>
      <c r="Z74" t="e">
        <f t="shared" si="3"/>
        <v>#REF!</v>
      </c>
    </row>
    <row r="75" spans="1:26" x14ac:dyDescent="0.25">
      <c r="A75">
        <v>74</v>
      </c>
      <c r="B75" t="s">
        <v>561</v>
      </c>
      <c r="U75" s="11">
        <v>5594</v>
      </c>
      <c r="V75" t="e">
        <f>VLOOKUP(U75,#REF!,2,)</f>
        <v>#REF!</v>
      </c>
      <c r="W75" t="e">
        <f>VLOOKUP(V75,#REF!,3,)</f>
        <v>#REF!</v>
      </c>
      <c r="X75" t="e">
        <f>VLOOKUP(W75,#REF!,8,)</f>
        <v>#REF!</v>
      </c>
      <c r="Y75" t="e">
        <f t="shared" si="2"/>
        <v>#REF!</v>
      </c>
      <c r="Z75" t="e">
        <f t="shared" si="3"/>
        <v>#REF!</v>
      </c>
    </row>
    <row r="76" spans="1:26" x14ac:dyDescent="0.25">
      <c r="A76">
        <v>75</v>
      </c>
      <c r="B76" t="s">
        <v>561</v>
      </c>
      <c r="U76" s="11">
        <v>5595</v>
      </c>
      <c r="V76" t="e">
        <f>VLOOKUP(U76,#REF!,2,)</f>
        <v>#REF!</v>
      </c>
      <c r="W76" t="e">
        <f>VLOOKUP(V76,#REF!,3,)</f>
        <v>#REF!</v>
      </c>
      <c r="X76" t="e">
        <f>VLOOKUP(W76,#REF!,8,)</f>
        <v>#REF!</v>
      </c>
      <c r="Y76" t="e">
        <f t="shared" si="2"/>
        <v>#REF!</v>
      </c>
      <c r="Z76" t="e">
        <f t="shared" si="3"/>
        <v>#REF!</v>
      </c>
    </row>
    <row r="77" spans="1:26" x14ac:dyDescent="0.25">
      <c r="A77">
        <v>76</v>
      </c>
      <c r="B77" t="s">
        <v>561</v>
      </c>
      <c r="U77" s="11">
        <v>5596</v>
      </c>
      <c r="V77" t="e">
        <f>VLOOKUP(U77,#REF!,2,)</f>
        <v>#REF!</v>
      </c>
      <c r="W77" t="e">
        <f>VLOOKUP(V77,#REF!,3,)</f>
        <v>#REF!</v>
      </c>
      <c r="X77" t="e">
        <f>VLOOKUP(W77,#REF!,8,)</f>
        <v>#REF!</v>
      </c>
      <c r="Y77" t="e">
        <f t="shared" si="2"/>
        <v>#REF!</v>
      </c>
      <c r="Z77" t="e">
        <f t="shared" si="3"/>
        <v>#REF!</v>
      </c>
    </row>
    <row r="78" spans="1:26" x14ac:dyDescent="0.25">
      <c r="A78">
        <v>77</v>
      </c>
      <c r="B78" t="s">
        <v>561</v>
      </c>
      <c r="U78" s="11">
        <v>5597</v>
      </c>
      <c r="V78" t="e">
        <f>VLOOKUP(U78,#REF!,2,)</f>
        <v>#REF!</v>
      </c>
      <c r="W78" t="e">
        <f>VLOOKUP(V78,#REF!,3,)</f>
        <v>#REF!</v>
      </c>
      <c r="X78" t="e">
        <f>VLOOKUP(W78,#REF!,8,)</f>
        <v>#REF!</v>
      </c>
      <c r="Y78" t="e">
        <f t="shared" si="2"/>
        <v>#REF!</v>
      </c>
      <c r="Z78" t="e">
        <f t="shared" si="3"/>
        <v>#REF!</v>
      </c>
    </row>
    <row r="79" spans="1:26" x14ac:dyDescent="0.25">
      <c r="A79">
        <v>78</v>
      </c>
      <c r="B79" t="s">
        <v>561</v>
      </c>
      <c r="U79" s="11">
        <v>5598</v>
      </c>
      <c r="V79" t="e">
        <f>VLOOKUP(U79,#REF!,2,)</f>
        <v>#REF!</v>
      </c>
      <c r="W79" t="e">
        <f>VLOOKUP(V79,#REF!,3,)</f>
        <v>#REF!</v>
      </c>
      <c r="X79" t="e">
        <f>VLOOKUP(W79,#REF!,8,)</f>
        <v>#REF!</v>
      </c>
      <c r="Y79" t="e">
        <f t="shared" si="2"/>
        <v>#REF!</v>
      </c>
      <c r="Z79" t="e">
        <f t="shared" si="3"/>
        <v>#REF!</v>
      </c>
    </row>
    <row r="80" spans="1:26" x14ac:dyDescent="0.25">
      <c r="A80">
        <v>79</v>
      </c>
      <c r="B80" t="s">
        <v>561</v>
      </c>
      <c r="U80" s="11">
        <v>5599</v>
      </c>
      <c r="V80" t="e">
        <f>VLOOKUP(U80,#REF!,2,)</f>
        <v>#REF!</v>
      </c>
      <c r="W80" t="e">
        <f>VLOOKUP(V80,#REF!,3,)</f>
        <v>#REF!</v>
      </c>
      <c r="X80" t="e">
        <f>VLOOKUP(W80,#REF!,8,)</f>
        <v>#REF!</v>
      </c>
      <c r="Y80" t="e">
        <f t="shared" si="2"/>
        <v>#REF!</v>
      </c>
      <c r="Z80" t="e">
        <f t="shared" si="3"/>
        <v>#REF!</v>
      </c>
    </row>
    <row r="81" spans="1:26" x14ac:dyDescent="0.25">
      <c r="A81">
        <v>80</v>
      </c>
      <c r="B81" t="s">
        <v>561</v>
      </c>
      <c r="U81" s="11">
        <v>5600</v>
      </c>
      <c r="V81" t="e">
        <f>VLOOKUP(U81,#REF!,2,)</f>
        <v>#REF!</v>
      </c>
      <c r="W81" t="e">
        <f>VLOOKUP(V81,#REF!,3,)</f>
        <v>#REF!</v>
      </c>
      <c r="X81" t="e">
        <f>VLOOKUP(W81,#REF!,8,)</f>
        <v>#REF!</v>
      </c>
      <c r="Y81" t="e">
        <f t="shared" si="2"/>
        <v>#REF!</v>
      </c>
      <c r="Z81" t="e">
        <f t="shared" si="3"/>
        <v>#REF!</v>
      </c>
    </row>
    <row r="82" spans="1:26" x14ac:dyDescent="0.25">
      <c r="A82">
        <v>81</v>
      </c>
      <c r="B82" t="s">
        <v>561</v>
      </c>
      <c r="U82" s="11">
        <v>5601</v>
      </c>
      <c r="V82" t="e">
        <f>VLOOKUP(U82,#REF!,2,)</f>
        <v>#REF!</v>
      </c>
      <c r="W82" t="e">
        <f>VLOOKUP(V82,#REF!,3,)</f>
        <v>#REF!</v>
      </c>
      <c r="X82" t="e">
        <f>VLOOKUP(W82,#REF!,8,)</f>
        <v>#REF!</v>
      </c>
      <c r="Y82" t="e">
        <f t="shared" si="2"/>
        <v>#REF!</v>
      </c>
      <c r="Z82" t="e">
        <f t="shared" si="3"/>
        <v>#REF!</v>
      </c>
    </row>
    <row r="83" spans="1:26" x14ac:dyDescent="0.25">
      <c r="A83">
        <v>82</v>
      </c>
      <c r="B83" t="s">
        <v>561</v>
      </c>
      <c r="U83" s="11">
        <v>5602</v>
      </c>
      <c r="V83" t="e">
        <f>VLOOKUP(U83,#REF!,2,)</f>
        <v>#REF!</v>
      </c>
      <c r="W83" t="e">
        <f>VLOOKUP(V83,#REF!,3,)</f>
        <v>#REF!</v>
      </c>
      <c r="X83" t="e">
        <f>VLOOKUP(W83,#REF!,8,)</f>
        <v>#REF!</v>
      </c>
      <c r="Y83" t="e">
        <f t="shared" si="2"/>
        <v>#REF!</v>
      </c>
      <c r="Z83" t="e">
        <f t="shared" si="3"/>
        <v>#REF!</v>
      </c>
    </row>
    <row r="84" spans="1:26" x14ac:dyDescent="0.25">
      <c r="A84">
        <v>83</v>
      </c>
      <c r="B84" t="s">
        <v>561</v>
      </c>
      <c r="U84" s="11">
        <v>5603</v>
      </c>
      <c r="V84" t="e">
        <f>VLOOKUP(U84,#REF!,2,)</f>
        <v>#REF!</v>
      </c>
      <c r="W84" t="e">
        <f>VLOOKUP(V84,#REF!,3,)</f>
        <v>#REF!</v>
      </c>
      <c r="X84" t="e">
        <f>VLOOKUP(W84,#REF!,8,)</f>
        <v>#REF!</v>
      </c>
      <c r="Y84" t="e">
        <f t="shared" si="2"/>
        <v>#REF!</v>
      </c>
      <c r="Z84" t="e">
        <f t="shared" si="3"/>
        <v>#REF!</v>
      </c>
    </row>
    <row r="85" spans="1:26" x14ac:dyDescent="0.25">
      <c r="A85">
        <v>84</v>
      </c>
      <c r="B85" t="s">
        <v>561</v>
      </c>
      <c r="U85" s="11">
        <v>5604</v>
      </c>
      <c r="V85" t="e">
        <f>VLOOKUP(U85,#REF!,2,)</f>
        <v>#REF!</v>
      </c>
      <c r="W85" t="e">
        <f>VLOOKUP(V85,#REF!,3,)</f>
        <v>#REF!</v>
      </c>
      <c r="X85" t="e">
        <f>VLOOKUP(W85,#REF!,8,)</f>
        <v>#REF!</v>
      </c>
      <c r="Y85" t="e">
        <f t="shared" si="2"/>
        <v>#REF!</v>
      </c>
      <c r="Z85" t="e">
        <f t="shared" si="3"/>
        <v>#REF!</v>
      </c>
    </row>
    <row r="86" spans="1:26" x14ac:dyDescent="0.25">
      <c r="A86">
        <v>85</v>
      </c>
      <c r="B86" t="s">
        <v>561</v>
      </c>
      <c r="U86" s="11">
        <v>5605</v>
      </c>
      <c r="V86" t="e">
        <f>VLOOKUP(U86,#REF!,2,)</f>
        <v>#REF!</v>
      </c>
      <c r="W86" t="e">
        <f>VLOOKUP(V86,#REF!,3,)</f>
        <v>#REF!</v>
      </c>
      <c r="X86" t="e">
        <f>VLOOKUP(W86,#REF!,8,)</f>
        <v>#REF!</v>
      </c>
      <c r="Y86" t="e">
        <f t="shared" si="2"/>
        <v>#REF!</v>
      </c>
      <c r="Z86" t="e">
        <f t="shared" si="3"/>
        <v>#REF!</v>
      </c>
    </row>
    <row r="87" spans="1:26" x14ac:dyDescent="0.25">
      <c r="A87">
        <v>86</v>
      </c>
      <c r="B87" t="s">
        <v>561</v>
      </c>
      <c r="U87" s="11">
        <v>5606</v>
      </c>
      <c r="V87" t="e">
        <f>VLOOKUP(U87,#REF!,2,)</f>
        <v>#REF!</v>
      </c>
      <c r="W87" t="e">
        <f>VLOOKUP(V87,#REF!,3,)</f>
        <v>#REF!</v>
      </c>
      <c r="X87" t="e">
        <f>VLOOKUP(W87,#REF!,8,)</f>
        <v>#REF!</v>
      </c>
      <c r="Y87" t="e">
        <f t="shared" si="2"/>
        <v>#REF!</v>
      </c>
      <c r="Z87" t="e">
        <f t="shared" si="3"/>
        <v>#REF!</v>
      </c>
    </row>
    <row r="88" spans="1:26" x14ac:dyDescent="0.25">
      <c r="A88">
        <v>87</v>
      </c>
      <c r="B88" t="s">
        <v>561</v>
      </c>
      <c r="U88" s="11">
        <v>5607</v>
      </c>
      <c r="V88" t="e">
        <f>VLOOKUP(U88,#REF!,2,)</f>
        <v>#REF!</v>
      </c>
      <c r="W88" t="e">
        <f>VLOOKUP(V88,#REF!,3,)</f>
        <v>#REF!</v>
      </c>
      <c r="X88" t="e">
        <f>VLOOKUP(W88,#REF!,8,)</f>
        <v>#REF!</v>
      </c>
      <c r="Y88" t="e">
        <f t="shared" si="2"/>
        <v>#REF!</v>
      </c>
      <c r="Z88" t="e">
        <f t="shared" si="3"/>
        <v>#REF!</v>
      </c>
    </row>
    <row r="89" spans="1:26" x14ac:dyDescent="0.25">
      <c r="A89">
        <v>88</v>
      </c>
      <c r="B89" t="s">
        <v>561</v>
      </c>
      <c r="U89" s="11">
        <v>5608</v>
      </c>
      <c r="V89" t="e">
        <f>VLOOKUP(U89,#REF!,2,)</f>
        <v>#REF!</v>
      </c>
      <c r="W89" t="e">
        <f>VLOOKUP(V89,#REF!,3,)</f>
        <v>#REF!</v>
      </c>
      <c r="X89" t="e">
        <f>VLOOKUP(W89,#REF!,8,)</f>
        <v>#REF!</v>
      </c>
      <c r="Y89" t="e">
        <f t="shared" si="2"/>
        <v>#REF!</v>
      </c>
      <c r="Z89" t="e">
        <f t="shared" si="3"/>
        <v>#REF!</v>
      </c>
    </row>
    <row r="90" spans="1:26" x14ac:dyDescent="0.25">
      <c r="A90">
        <v>89</v>
      </c>
      <c r="B90" t="s">
        <v>561</v>
      </c>
      <c r="U90" s="11">
        <v>5609</v>
      </c>
      <c r="V90" t="e">
        <f>VLOOKUP(U90,#REF!,2,)</f>
        <v>#REF!</v>
      </c>
      <c r="W90" t="e">
        <f>VLOOKUP(V90,#REF!,3,)</f>
        <v>#REF!</v>
      </c>
      <c r="X90" t="e">
        <f>VLOOKUP(W90,#REF!,8,)</f>
        <v>#REF!</v>
      </c>
      <c r="Y90" t="e">
        <f t="shared" si="2"/>
        <v>#REF!</v>
      </c>
      <c r="Z90" t="e">
        <f t="shared" si="3"/>
        <v>#REF!</v>
      </c>
    </row>
    <row r="91" spans="1:26" x14ac:dyDescent="0.25">
      <c r="A91">
        <v>90</v>
      </c>
      <c r="B91" t="s">
        <v>561</v>
      </c>
      <c r="U91" s="11">
        <v>5610</v>
      </c>
      <c r="V91" t="e">
        <f>VLOOKUP(U91,#REF!,2,)</f>
        <v>#REF!</v>
      </c>
      <c r="W91" t="e">
        <f>VLOOKUP(V91,#REF!,3,)</f>
        <v>#REF!</v>
      </c>
      <c r="X91" t="e">
        <f>VLOOKUP(W91,#REF!,8,)</f>
        <v>#REF!</v>
      </c>
      <c r="Y91" t="e">
        <f t="shared" si="2"/>
        <v>#REF!</v>
      </c>
      <c r="Z91" t="e">
        <f t="shared" si="3"/>
        <v>#REF!</v>
      </c>
    </row>
    <row r="92" spans="1:26" x14ac:dyDescent="0.25">
      <c r="A92">
        <v>91</v>
      </c>
      <c r="B92" t="s">
        <v>561</v>
      </c>
      <c r="U92" s="11">
        <v>5611</v>
      </c>
      <c r="V92" t="e">
        <f>VLOOKUP(U92,#REF!,2,)</f>
        <v>#REF!</v>
      </c>
      <c r="W92" t="e">
        <f>VLOOKUP(V92,#REF!,3,)</f>
        <v>#REF!</v>
      </c>
      <c r="X92" t="e">
        <f>VLOOKUP(W92,#REF!,8,)</f>
        <v>#REF!</v>
      </c>
      <c r="Y92" t="e">
        <f t="shared" si="2"/>
        <v>#REF!</v>
      </c>
      <c r="Z92" t="e">
        <f t="shared" si="3"/>
        <v>#REF!</v>
      </c>
    </row>
    <row r="93" spans="1:26" x14ac:dyDescent="0.25">
      <c r="A93">
        <v>92</v>
      </c>
      <c r="B93" t="s">
        <v>564</v>
      </c>
      <c r="U93" s="11">
        <v>5612</v>
      </c>
      <c r="V93" t="e">
        <f>VLOOKUP(U93,#REF!,2,)</f>
        <v>#REF!</v>
      </c>
      <c r="W93" t="e">
        <f>VLOOKUP(V93,#REF!,3,)</f>
        <v>#REF!</v>
      </c>
      <c r="X93" t="e">
        <f>VLOOKUP(W93,#REF!,8,)</f>
        <v>#REF!</v>
      </c>
      <c r="Y93" t="e">
        <f t="shared" si="2"/>
        <v>#REF!</v>
      </c>
      <c r="Z93" t="e">
        <f t="shared" si="3"/>
        <v>#REF!</v>
      </c>
    </row>
    <row r="94" spans="1:26" x14ac:dyDescent="0.25">
      <c r="A94">
        <v>93</v>
      </c>
      <c r="B94" t="s">
        <v>564</v>
      </c>
      <c r="U94" s="11">
        <v>5613</v>
      </c>
      <c r="V94" t="e">
        <f>VLOOKUP(U94,#REF!,2,)</f>
        <v>#REF!</v>
      </c>
      <c r="W94" t="e">
        <f>VLOOKUP(V94,#REF!,3,)</f>
        <v>#REF!</v>
      </c>
      <c r="X94" t="e">
        <f>VLOOKUP(W94,#REF!,8,)</f>
        <v>#REF!</v>
      </c>
      <c r="Y94" t="e">
        <f t="shared" si="2"/>
        <v>#REF!</v>
      </c>
      <c r="Z94" t="e">
        <f t="shared" si="3"/>
        <v>#REF!</v>
      </c>
    </row>
    <row r="95" spans="1:26" x14ac:dyDescent="0.25">
      <c r="A95">
        <v>94</v>
      </c>
      <c r="B95" t="s">
        <v>561</v>
      </c>
      <c r="U95" s="11">
        <v>5614</v>
      </c>
      <c r="V95" t="e">
        <f>VLOOKUP(U95,#REF!,2,)</f>
        <v>#REF!</v>
      </c>
      <c r="W95" t="e">
        <f>VLOOKUP(V95,#REF!,3,)</f>
        <v>#REF!</v>
      </c>
      <c r="X95" t="e">
        <f>VLOOKUP(W95,#REF!,8,)</f>
        <v>#REF!</v>
      </c>
      <c r="Y95" t="e">
        <f t="shared" si="2"/>
        <v>#REF!</v>
      </c>
      <c r="Z95" t="e">
        <f t="shared" si="3"/>
        <v>#REF!</v>
      </c>
    </row>
    <row r="96" spans="1:26" x14ac:dyDescent="0.25">
      <c r="A96">
        <v>95</v>
      </c>
      <c r="B96" t="s">
        <v>562</v>
      </c>
      <c r="U96" s="11">
        <v>5615</v>
      </c>
      <c r="V96" t="e">
        <f>VLOOKUP(U96,#REF!,2,)</f>
        <v>#REF!</v>
      </c>
      <c r="W96" t="e">
        <f>VLOOKUP(V96,#REF!,3,)</f>
        <v>#REF!</v>
      </c>
      <c r="X96" t="e">
        <f>VLOOKUP(W96,#REF!,8,)</f>
        <v>#REF!</v>
      </c>
      <c r="Y96" t="e">
        <f t="shared" si="2"/>
        <v>#REF!</v>
      </c>
      <c r="Z96" t="e">
        <f t="shared" si="3"/>
        <v>#REF!</v>
      </c>
    </row>
    <row r="97" spans="1:26" x14ac:dyDescent="0.25">
      <c r="A97">
        <v>96</v>
      </c>
      <c r="B97" t="s">
        <v>561</v>
      </c>
      <c r="U97" s="11">
        <v>5616</v>
      </c>
      <c r="V97" t="e">
        <f>VLOOKUP(U97,#REF!,2,)</f>
        <v>#REF!</v>
      </c>
      <c r="W97" t="e">
        <f>VLOOKUP(V97,#REF!,3,)</f>
        <v>#REF!</v>
      </c>
      <c r="X97" t="e">
        <f>VLOOKUP(W97,#REF!,8,)</f>
        <v>#REF!</v>
      </c>
      <c r="Y97" t="e">
        <f t="shared" si="2"/>
        <v>#REF!</v>
      </c>
      <c r="Z97" t="e">
        <f t="shared" si="3"/>
        <v>#REF!</v>
      </c>
    </row>
    <row r="98" spans="1:26" x14ac:dyDescent="0.25">
      <c r="A98">
        <v>97</v>
      </c>
      <c r="B98" t="s">
        <v>561</v>
      </c>
      <c r="U98" s="11">
        <v>5617</v>
      </c>
      <c r="V98" t="e">
        <f>VLOOKUP(U98,#REF!,2,)</f>
        <v>#REF!</v>
      </c>
      <c r="W98" t="e">
        <f>VLOOKUP(V98,#REF!,3,)</f>
        <v>#REF!</v>
      </c>
      <c r="X98" t="e">
        <f>VLOOKUP(W98,#REF!,8,)</f>
        <v>#REF!</v>
      </c>
      <c r="Y98" t="e">
        <f t="shared" si="2"/>
        <v>#REF!</v>
      </c>
      <c r="Z98" t="e">
        <f t="shared" si="3"/>
        <v>#REF!</v>
      </c>
    </row>
    <row r="99" spans="1:26" x14ac:dyDescent="0.25">
      <c r="A99">
        <v>98</v>
      </c>
      <c r="B99" t="s">
        <v>561</v>
      </c>
      <c r="U99" s="11">
        <v>5618</v>
      </c>
      <c r="V99" t="e">
        <f>VLOOKUP(U99,#REF!,2,)</f>
        <v>#REF!</v>
      </c>
      <c r="W99" t="e">
        <f>VLOOKUP(V99,#REF!,3,)</f>
        <v>#REF!</v>
      </c>
      <c r="X99" t="e">
        <f>VLOOKUP(W99,#REF!,8,)</f>
        <v>#REF!</v>
      </c>
      <c r="Y99" t="e">
        <f t="shared" si="2"/>
        <v>#REF!</v>
      </c>
      <c r="Z99" t="e">
        <f t="shared" si="3"/>
        <v>#REF!</v>
      </c>
    </row>
    <row r="100" spans="1:26" x14ac:dyDescent="0.25">
      <c r="A100">
        <v>99</v>
      </c>
      <c r="B100" t="s">
        <v>561</v>
      </c>
      <c r="U100" s="11">
        <v>5619</v>
      </c>
      <c r="V100" t="e">
        <f>VLOOKUP(U100,#REF!,2,)</f>
        <v>#REF!</v>
      </c>
      <c r="W100" t="e">
        <f>VLOOKUP(V100,#REF!,3,)</f>
        <v>#REF!</v>
      </c>
      <c r="X100" t="e">
        <f>VLOOKUP(W100,#REF!,8,)</f>
        <v>#REF!</v>
      </c>
      <c r="Y100" t="e">
        <f t="shared" si="2"/>
        <v>#REF!</v>
      </c>
      <c r="Z100" t="e">
        <f t="shared" si="3"/>
        <v>#REF!</v>
      </c>
    </row>
    <row r="101" spans="1:26" x14ac:dyDescent="0.25">
      <c r="A101">
        <v>100</v>
      </c>
      <c r="B101" t="s">
        <v>561</v>
      </c>
      <c r="U101" s="11">
        <v>5623</v>
      </c>
      <c r="V101" t="e">
        <f>VLOOKUP(U101,#REF!,2,)</f>
        <v>#REF!</v>
      </c>
      <c r="W101" t="e">
        <f>VLOOKUP(V101,#REF!,3,)</f>
        <v>#REF!</v>
      </c>
      <c r="X101" t="e">
        <f>VLOOKUP(W101,#REF!,8,)</f>
        <v>#REF!</v>
      </c>
      <c r="Y101" t="e">
        <f t="shared" si="2"/>
        <v>#REF!</v>
      </c>
      <c r="Z101" t="e">
        <f t="shared" si="3"/>
        <v>#REF!</v>
      </c>
    </row>
    <row r="102" spans="1:26" x14ac:dyDescent="0.25">
      <c r="A102">
        <v>101</v>
      </c>
      <c r="B102" t="s">
        <v>561</v>
      </c>
      <c r="U102" s="11">
        <v>5624</v>
      </c>
      <c r="V102" t="e">
        <f>VLOOKUP(U102,#REF!,2,)</f>
        <v>#REF!</v>
      </c>
      <c r="W102" t="e">
        <f>VLOOKUP(V102,#REF!,3,)</f>
        <v>#REF!</v>
      </c>
      <c r="X102" t="e">
        <f>VLOOKUP(W102,#REF!,8,)</f>
        <v>#REF!</v>
      </c>
      <c r="Y102" t="e">
        <f t="shared" si="2"/>
        <v>#REF!</v>
      </c>
      <c r="Z102" t="e">
        <f t="shared" si="3"/>
        <v>#REF!</v>
      </c>
    </row>
    <row r="103" spans="1:26" x14ac:dyDescent="0.25">
      <c r="A103">
        <v>102</v>
      </c>
      <c r="B103" t="s">
        <v>561</v>
      </c>
      <c r="U103" s="11">
        <v>5625</v>
      </c>
      <c r="V103" t="e">
        <f>VLOOKUP(U103,#REF!,2,)</f>
        <v>#REF!</v>
      </c>
      <c r="W103" t="e">
        <f>VLOOKUP(V103,#REF!,3,)</f>
        <v>#REF!</v>
      </c>
      <c r="X103" t="e">
        <f>VLOOKUP(W103,#REF!,8,)</f>
        <v>#REF!</v>
      </c>
      <c r="Y103" t="e">
        <f t="shared" si="2"/>
        <v>#REF!</v>
      </c>
      <c r="Z103" t="e">
        <f t="shared" si="3"/>
        <v>#REF!</v>
      </c>
    </row>
    <row r="104" spans="1:26" x14ac:dyDescent="0.25">
      <c r="A104">
        <v>103</v>
      </c>
      <c r="B104" t="s">
        <v>561</v>
      </c>
      <c r="U104" s="11">
        <v>5626</v>
      </c>
      <c r="V104" t="e">
        <f>VLOOKUP(U104,#REF!,2,)</f>
        <v>#REF!</v>
      </c>
      <c r="W104" t="e">
        <f>VLOOKUP(V104,#REF!,3,)</f>
        <v>#REF!</v>
      </c>
      <c r="X104" t="e">
        <f>VLOOKUP(W104,#REF!,8,)</f>
        <v>#REF!</v>
      </c>
      <c r="Y104" t="e">
        <f t="shared" si="2"/>
        <v>#REF!</v>
      </c>
      <c r="Z104" t="e">
        <f t="shared" si="3"/>
        <v>#REF!</v>
      </c>
    </row>
    <row r="105" spans="1:26" x14ac:dyDescent="0.25">
      <c r="A105">
        <v>104</v>
      </c>
      <c r="B105" t="s">
        <v>561</v>
      </c>
      <c r="U105" s="11">
        <v>5627</v>
      </c>
      <c r="V105" t="e">
        <f>VLOOKUP(U105,#REF!,2,)</f>
        <v>#REF!</v>
      </c>
      <c r="W105" t="e">
        <f>VLOOKUP(V105,#REF!,3,)</f>
        <v>#REF!</v>
      </c>
      <c r="X105" t="e">
        <f>VLOOKUP(W105,#REF!,8,)</f>
        <v>#REF!</v>
      </c>
      <c r="Y105" t="e">
        <f t="shared" si="2"/>
        <v>#REF!</v>
      </c>
      <c r="Z105" t="e">
        <f t="shared" si="3"/>
        <v>#REF!</v>
      </c>
    </row>
    <row r="106" spans="1:26" x14ac:dyDescent="0.25">
      <c r="A106">
        <v>105</v>
      </c>
      <c r="B106" t="s">
        <v>561</v>
      </c>
      <c r="U106" s="11">
        <v>5628</v>
      </c>
      <c r="V106" t="e">
        <f>VLOOKUP(U106,#REF!,2,)</f>
        <v>#REF!</v>
      </c>
      <c r="W106" t="e">
        <f>VLOOKUP(V106,#REF!,3,)</f>
        <v>#REF!</v>
      </c>
      <c r="X106" t="e">
        <f>VLOOKUP(W106,#REF!,8,)</f>
        <v>#REF!</v>
      </c>
      <c r="Y106" t="e">
        <f t="shared" si="2"/>
        <v>#REF!</v>
      </c>
      <c r="Z106" t="e">
        <f t="shared" si="3"/>
        <v>#REF!</v>
      </c>
    </row>
    <row r="107" spans="1:26" x14ac:dyDescent="0.25">
      <c r="A107">
        <v>106</v>
      </c>
      <c r="B107" t="s">
        <v>561</v>
      </c>
      <c r="U107" s="11">
        <v>5629</v>
      </c>
      <c r="V107" t="e">
        <f>VLOOKUP(U107,#REF!,2,)</f>
        <v>#REF!</v>
      </c>
      <c r="W107" t="e">
        <f>VLOOKUP(V107,#REF!,3,)</f>
        <v>#REF!</v>
      </c>
      <c r="X107" t="e">
        <f>VLOOKUP(W107,#REF!,8,)</f>
        <v>#REF!</v>
      </c>
      <c r="Y107" t="e">
        <f t="shared" si="2"/>
        <v>#REF!</v>
      </c>
      <c r="Z107" t="e">
        <f t="shared" si="3"/>
        <v>#REF!</v>
      </c>
    </row>
    <row r="108" spans="1:26" x14ac:dyDescent="0.25">
      <c r="A108">
        <v>107</v>
      </c>
      <c r="B108" t="s">
        <v>561</v>
      </c>
      <c r="U108" s="11">
        <v>5630</v>
      </c>
      <c r="V108" t="e">
        <f>VLOOKUP(U108,#REF!,2,)</f>
        <v>#REF!</v>
      </c>
      <c r="W108" t="e">
        <f>VLOOKUP(V108,#REF!,3,)</f>
        <v>#REF!</v>
      </c>
      <c r="X108" t="e">
        <f>VLOOKUP(W108,#REF!,8,)</f>
        <v>#REF!</v>
      </c>
      <c r="Y108" t="e">
        <f t="shared" si="2"/>
        <v>#REF!</v>
      </c>
      <c r="Z108" t="e">
        <f t="shared" si="3"/>
        <v>#REF!</v>
      </c>
    </row>
    <row r="109" spans="1:26" x14ac:dyDescent="0.25">
      <c r="A109">
        <v>108</v>
      </c>
      <c r="B109" t="s">
        <v>561</v>
      </c>
      <c r="U109" s="11">
        <v>5631</v>
      </c>
      <c r="V109" t="e">
        <f>VLOOKUP(U109,#REF!,2,)</f>
        <v>#REF!</v>
      </c>
      <c r="W109" t="e">
        <f>VLOOKUP(V109,#REF!,3,)</f>
        <v>#REF!</v>
      </c>
      <c r="X109" t="e">
        <f>VLOOKUP(W109,#REF!,8,)</f>
        <v>#REF!</v>
      </c>
      <c r="Y109" t="e">
        <f t="shared" si="2"/>
        <v>#REF!</v>
      </c>
      <c r="Z109" t="e">
        <f t="shared" si="3"/>
        <v>#REF!</v>
      </c>
    </row>
    <row r="110" spans="1:26" x14ac:dyDescent="0.25">
      <c r="A110">
        <v>109</v>
      </c>
      <c r="B110" t="s">
        <v>561</v>
      </c>
      <c r="U110" s="11">
        <v>5632</v>
      </c>
      <c r="V110" t="e">
        <f>VLOOKUP(U110,#REF!,2,)</f>
        <v>#REF!</v>
      </c>
      <c r="W110" t="e">
        <f>VLOOKUP(V110,#REF!,3,)</f>
        <v>#REF!</v>
      </c>
      <c r="X110" t="e">
        <f>VLOOKUP(W110,#REF!,8,)</f>
        <v>#REF!</v>
      </c>
      <c r="Y110" t="e">
        <f t="shared" si="2"/>
        <v>#REF!</v>
      </c>
      <c r="Z110" t="e">
        <f t="shared" si="3"/>
        <v>#REF!</v>
      </c>
    </row>
    <row r="111" spans="1:26" x14ac:dyDescent="0.25">
      <c r="A111">
        <v>110</v>
      </c>
      <c r="B111" t="s">
        <v>561</v>
      </c>
      <c r="U111" s="11">
        <v>5633</v>
      </c>
      <c r="V111" t="e">
        <f>VLOOKUP(U111,#REF!,2,)</f>
        <v>#REF!</v>
      </c>
      <c r="W111" t="e">
        <f>VLOOKUP(V111,#REF!,3,)</f>
        <v>#REF!</v>
      </c>
      <c r="X111" t="e">
        <f>VLOOKUP(W111,#REF!,8,)</f>
        <v>#REF!</v>
      </c>
      <c r="Y111" t="e">
        <f t="shared" si="2"/>
        <v>#REF!</v>
      </c>
      <c r="Z111" t="e">
        <f t="shared" si="3"/>
        <v>#REF!</v>
      </c>
    </row>
    <row r="112" spans="1:26" x14ac:dyDescent="0.25">
      <c r="A112">
        <v>111</v>
      </c>
      <c r="B112" t="s">
        <v>561</v>
      </c>
      <c r="U112" s="11">
        <v>5634</v>
      </c>
      <c r="V112" t="e">
        <f>VLOOKUP(U112,#REF!,2,)</f>
        <v>#REF!</v>
      </c>
      <c r="W112" t="e">
        <f>VLOOKUP(V112,#REF!,3,)</f>
        <v>#REF!</v>
      </c>
      <c r="X112" t="e">
        <f>VLOOKUP(W112,#REF!,8,)</f>
        <v>#REF!</v>
      </c>
      <c r="Y112" t="e">
        <f t="shared" si="2"/>
        <v>#REF!</v>
      </c>
      <c r="Z112" t="e">
        <f t="shared" si="3"/>
        <v>#REF!</v>
      </c>
    </row>
    <row r="113" spans="1:26" x14ac:dyDescent="0.25">
      <c r="A113">
        <v>112</v>
      </c>
      <c r="B113" t="s">
        <v>561</v>
      </c>
      <c r="U113" s="11">
        <v>5635</v>
      </c>
      <c r="V113" t="e">
        <f>VLOOKUP(U113,#REF!,2,)</f>
        <v>#REF!</v>
      </c>
      <c r="W113" t="e">
        <f>VLOOKUP(V113,#REF!,3,)</f>
        <v>#REF!</v>
      </c>
      <c r="X113" t="e">
        <f>VLOOKUP(W113,#REF!,8,)</f>
        <v>#REF!</v>
      </c>
      <c r="Y113" t="e">
        <f t="shared" si="2"/>
        <v>#REF!</v>
      </c>
      <c r="Z113" t="e">
        <f t="shared" si="3"/>
        <v>#REF!</v>
      </c>
    </row>
    <row r="114" spans="1:26" x14ac:dyDescent="0.25">
      <c r="A114">
        <v>113</v>
      </c>
      <c r="B114" t="s">
        <v>561</v>
      </c>
      <c r="U114" s="11">
        <v>5636</v>
      </c>
      <c r="V114" t="e">
        <f>VLOOKUP(U114,#REF!,2,)</f>
        <v>#REF!</v>
      </c>
      <c r="W114" t="e">
        <f>VLOOKUP(V114,#REF!,3,)</f>
        <v>#REF!</v>
      </c>
      <c r="X114" t="e">
        <f>VLOOKUP(W114,#REF!,8,)</f>
        <v>#REF!</v>
      </c>
      <c r="Y114" t="e">
        <f t="shared" si="2"/>
        <v>#REF!</v>
      </c>
      <c r="Z114" t="e">
        <f t="shared" si="3"/>
        <v>#REF!</v>
      </c>
    </row>
    <row r="115" spans="1:26" x14ac:dyDescent="0.25">
      <c r="A115">
        <v>114</v>
      </c>
      <c r="B115" t="s">
        <v>561</v>
      </c>
      <c r="U115" s="11">
        <v>5637</v>
      </c>
      <c r="V115" t="e">
        <f>VLOOKUP(U115,#REF!,2,)</f>
        <v>#REF!</v>
      </c>
      <c r="W115" t="e">
        <f>VLOOKUP(V115,#REF!,3,)</f>
        <v>#REF!</v>
      </c>
      <c r="X115" t="e">
        <f>VLOOKUP(W115,#REF!,8,)</f>
        <v>#REF!</v>
      </c>
      <c r="Y115" t="e">
        <f t="shared" si="2"/>
        <v>#REF!</v>
      </c>
      <c r="Z115" t="e">
        <f t="shared" si="3"/>
        <v>#REF!</v>
      </c>
    </row>
    <row r="116" spans="1:26" x14ac:dyDescent="0.25">
      <c r="A116">
        <v>115</v>
      </c>
      <c r="B116" t="s">
        <v>561</v>
      </c>
      <c r="U116" s="11">
        <v>5638</v>
      </c>
      <c r="V116" t="e">
        <f>VLOOKUP(U116,#REF!,2,)</f>
        <v>#REF!</v>
      </c>
      <c r="W116" t="e">
        <f>VLOOKUP(V116,#REF!,3,)</f>
        <v>#REF!</v>
      </c>
      <c r="X116" t="e">
        <f>VLOOKUP(W116,#REF!,8,)</f>
        <v>#REF!</v>
      </c>
      <c r="Y116" t="e">
        <f t="shared" si="2"/>
        <v>#REF!</v>
      </c>
      <c r="Z116" t="e">
        <f t="shared" si="3"/>
        <v>#REF!</v>
      </c>
    </row>
    <row r="117" spans="1:26" x14ac:dyDescent="0.25">
      <c r="A117">
        <v>116</v>
      </c>
      <c r="B117" t="s">
        <v>561</v>
      </c>
      <c r="U117" s="11">
        <v>5639</v>
      </c>
      <c r="V117" t="e">
        <f>VLOOKUP(U117,#REF!,2,)</f>
        <v>#REF!</v>
      </c>
      <c r="W117" t="e">
        <f>VLOOKUP(V117,#REF!,3,)</f>
        <v>#REF!</v>
      </c>
      <c r="X117" t="e">
        <f>VLOOKUP(W117,#REF!,8,)</f>
        <v>#REF!</v>
      </c>
      <c r="Y117" t="e">
        <f t="shared" si="2"/>
        <v>#REF!</v>
      </c>
      <c r="Z117" t="e">
        <f t="shared" si="3"/>
        <v>#REF!</v>
      </c>
    </row>
    <row r="118" spans="1:26" x14ac:dyDescent="0.25">
      <c r="A118">
        <v>117</v>
      </c>
      <c r="B118" t="s">
        <v>561</v>
      </c>
      <c r="U118" s="11">
        <v>5640</v>
      </c>
      <c r="V118" t="e">
        <f>VLOOKUP(U118,#REF!,2,)</f>
        <v>#REF!</v>
      </c>
      <c r="W118" t="e">
        <f>VLOOKUP(V118,#REF!,3,)</f>
        <v>#REF!</v>
      </c>
      <c r="X118" t="e">
        <f>VLOOKUP(W118,#REF!,8,)</f>
        <v>#REF!</v>
      </c>
      <c r="Y118" t="e">
        <f t="shared" si="2"/>
        <v>#REF!</v>
      </c>
      <c r="Z118" t="e">
        <f t="shared" si="3"/>
        <v>#REF!</v>
      </c>
    </row>
    <row r="119" spans="1:26" x14ac:dyDescent="0.25">
      <c r="A119">
        <v>118</v>
      </c>
      <c r="B119" t="s">
        <v>561</v>
      </c>
    </row>
    <row r="120" spans="1:26" x14ac:dyDescent="0.25">
      <c r="A120">
        <v>119</v>
      </c>
      <c r="B120" t="s">
        <v>561</v>
      </c>
    </row>
    <row r="121" spans="1:26" x14ac:dyDescent="0.25">
      <c r="A121">
        <v>120</v>
      </c>
      <c r="B121" t="s">
        <v>561</v>
      </c>
    </row>
    <row r="122" spans="1:26" x14ac:dyDescent="0.25">
      <c r="A122">
        <v>121</v>
      </c>
      <c r="B122" t="s">
        <v>561</v>
      </c>
    </row>
    <row r="123" spans="1:26" x14ac:dyDescent="0.25">
      <c r="A123">
        <v>122</v>
      </c>
      <c r="B123" t="s">
        <v>561</v>
      </c>
    </row>
    <row r="124" spans="1:26" x14ac:dyDescent="0.25">
      <c r="A124">
        <v>123</v>
      </c>
      <c r="B124" t="s">
        <v>561</v>
      </c>
    </row>
    <row r="125" spans="1:26" x14ac:dyDescent="0.25">
      <c r="A125">
        <v>124</v>
      </c>
      <c r="B125" t="s">
        <v>561</v>
      </c>
    </row>
    <row r="126" spans="1:26" x14ac:dyDescent="0.25">
      <c r="A126">
        <v>125</v>
      </c>
      <c r="B126" t="s">
        <v>561</v>
      </c>
    </row>
    <row r="127" spans="1:26" x14ac:dyDescent="0.25">
      <c r="A127">
        <v>126</v>
      </c>
      <c r="B127" t="s">
        <v>561</v>
      </c>
    </row>
    <row r="128" spans="1:26" x14ac:dyDescent="0.25">
      <c r="A128">
        <v>127</v>
      </c>
      <c r="B128" t="s">
        <v>561</v>
      </c>
    </row>
    <row r="129" spans="1:2" x14ac:dyDescent="0.25">
      <c r="A129">
        <v>128</v>
      </c>
      <c r="B129" t="s">
        <v>565</v>
      </c>
    </row>
    <row r="130" spans="1:2" x14ac:dyDescent="0.25">
      <c r="A130">
        <v>129</v>
      </c>
      <c r="B130" t="s">
        <v>565</v>
      </c>
    </row>
    <row r="131" spans="1:2" x14ac:dyDescent="0.25">
      <c r="A131">
        <v>130</v>
      </c>
      <c r="B131" t="s">
        <v>561</v>
      </c>
    </row>
    <row r="132" spans="1:2" x14ac:dyDescent="0.25">
      <c r="A132">
        <v>131</v>
      </c>
      <c r="B132" t="s">
        <v>561</v>
      </c>
    </row>
    <row r="133" spans="1:2" x14ac:dyDescent="0.25">
      <c r="A133">
        <v>132</v>
      </c>
      <c r="B133" t="s">
        <v>561</v>
      </c>
    </row>
    <row r="134" spans="1:2" x14ac:dyDescent="0.25">
      <c r="A134">
        <v>133</v>
      </c>
      <c r="B134" t="s">
        <v>561</v>
      </c>
    </row>
    <row r="135" spans="1:2" x14ac:dyDescent="0.25">
      <c r="A135">
        <v>134</v>
      </c>
      <c r="B135" t="s">
        <v>565</v>
      </c>
    </row>
    <row r="136" spans="1:2" x14ac:dyDescent="0.25">
      <c r="A136">
        <v>135</v>
      </c>
      <c r="B136" t="s">
        <v>565</v>
      </c>
    </row>
    <row r="137" spans="1:2" x14ac:dyDescent="0.25">
      <c r="A137">
        <v>136</v>
      </c>
      <c r="B137" t="s">
        <v>565</v>
      </c>
    </row>
    <row r="138" spans="1:2" x14ac:dyDescent="0.25">
      <c r="A138">
        <v>137</v>
      </c>
      <c r="B138" t="s">
        <v>561</v>
      </c>
    </row>
    <row r="139" spans="1:2" x14ac:dyDescent="0.25">
      <c r="A139">
        <v>138</v>
      </c>
      <c r="B139" t="s">
        <v>561</v>
      </c>
    </row>
    <row r="140" spans="1:2" x14ac:dyDescent="0.25">
      <c r="A140">
        <v>139</v>
      </c>
      <c r="B140" t="s">
        <v>561</v>
      </c>
    </row>
    <row r="141" spans="1:2" x14ac:dyDescent="0.25">
      <c r="A141">
        <v>140</v>
      </c>
      <c r="B141" t="s">
        <v>561</v>
      </c>
    </row>
    <row r="142" spans="1:2" x14ac:dyDescent="0.25">
      <c r="A142">
        <v>141</v>
      </c>
      <c r="B142" t="s">
        <v>561</v>
      </c>
    </row>
    <row r="143" spans="1:2" x14ac:dyDescent="0.25">
      <c r="A143">
        <v>142</v>
      </c>
      <c r="B143" t="s">
        <v>561</v>
      </c>
    </row>
    <row r="144" spans="1:2" x14ac:dyDescent="0.25">
      <c r="A144">
        <v>143</v>
      </c>
      <c r="B144" t="s">
        <v>561</v>
      </c>
    </row>
    <row r="145" spans="1:2" x14ac:dyDescent="0.25">
      <c r="A145">
        <v>144</v>
      </c>
      <c r="B145" t="s">
        <v>561</v>
      </c>
    </row>
    <row r="146" spans="1:2" x14ac:dyDescent="0.25">
      <c r="A146">
        <v>145</v>
      </c>
      <c r="B146" t="s">
        <v>561</v>
      </c>
    </row>
    <row r="147" spans="1:2" x14ac:dyDescent="0.25">
      <c r="A147">
        <v>146</v>
      </c>
      <c r="B147" t="s">
        <v>561</v>
      </c>
    </row>
    <row r="148" spans="1:2" x14ac:dyDescent="0.25">
      <c r="A148">
        <v>147</v>
      </c>
      <c r="B148" t="s">
        <v>561</v>
      </c>
    </row>
    <row r="149" spans="1:2" x14ac:dyDescent="0.25">
      <c r="A149">
        <v>148</v>
      </c>
      <c r="B149" t="s">
        <v>561</v>
      </c>
    </row>
    <row r="150" spans="1:2" x14ac:dyDescent="0.25">
      <c r="A150">
        <v>149</v>
      </c>
      <c r="B150" t="s">
        <v>561</v>
      </c>
    </row>
    <row r="151" spans="1:2" x14ac:dyDescent="0.25">
      <c r="A151">
        <v>150</v>
      </c>
      <c r="B151" t="s">
        <v>561</v>
      </c>
    </row>
    <row r="152" spans="1:2" x14ac:dyDescent="0.25">
      <c r="A152">
        <v>151</v>
      </c>
      <c r="B152" t="s">
        <v>562</v>
      </c>
    </row>
    <row r="153" spans="1:2" x14ac:dyDescent="0.25">
      <c r="A153">
        <v>152</v>
      </c>
      <c r="B153" t="s">
        <v>561</v>
      </c>
    </row>
    <row r="154" spans="1:2" x14ac:dyDescent="0.25">
      <c r="A154">
        <v>153</v>
      </c>
      <c r="B154" t="s">
        <v>561</v>
      </c>
    </row>
    <row r="155" spans="1:2" x14ac:dyDescent="0.25">
      <c r="A155">
        <v>154</v>
      </c>
      <c r="B155" t="s">
        <v>561</v>
      </c>
    </row>
    <row r="156" spans="1:2" x14ac:dyDescent="0.25">
      <c r="A156">
        <v>155</v>
      </c>
      <c r="B156" t="s">
        <v>561</v>
      </c>
    </row>
    <row r="157" spans="1:2" x14ac:dyDescent="0.25">
      <c r="A157">
        <v>156</v>
      </c>
      <c r="B157" t="s">
        <v>561</v>
      </c>
    </row>
    <row r="158" spans="1:2" x14ac:dyDescent="0.25">
      <c r="A158">
        <v>157</v>
      </c>
      <c r="B158" t="s">
        <v>561</v>
      </c>
    </row>
    <row r="159" spans="1:2" x14ac:dyDescent="0.25">
      <c r="A159">
        <v>158</v>
      </c>
      <c r="B159" t="s">
        <v>561</v>
      </c>
    </row>
    <row r="160" spans="1:2" x14ac:dyDescent="0.25">
      <c r="A160">
        <v>159</v>
      </c>
      <c r="B160" t="s">
        <v>561</v>
      </c>
    </row>
    <row r="161" spans="1:2" x14ac:dyDescent="0.25">
      <c r="A161">
        <v>160</v>
      </c>
      <c r="B161" t="s">
        <v>561</v>
      </c>
    </row>
    <row r="162" spans="1:2" x14ac:dyDescent="0.25">
      <c r="A162">
        <v>161</v>
      </c>
      <c r="B162" t="s">
        <v>561</v>
      </c>
    </row>
    <row r="163" spans="1:2" x14ac:dyDescent="0.25">
      <c r="A163">
        <v>162</v>
      </c>
      <c r="B163" t="s">
        <v>561</v>
      </c>
    </row>
    <row r="164" spans="1:2" x14ac:dyDescent="0.25">
      <c r="A164">
        <v>163</v>
      </c>
      <c r="B164" t="s">
        <v>561</v>
      </c>
    </row>
    <row r="165" spans="1:2" x14ac:dyDescent="0.25">
      <c r="A165">
        <v>164</v>
      </c>
      <c r="B165" t="s">
        <v>561</v>
      </c>
    </row>
    <row r="166" spans="1:2" x14ac:dyDescent="0.25">
      <c r="A166">
        <v>165</v>
      </c>
      <c r="B166" t="s">
        <v>561</v>
      </c>
    </row>
    <row r="167" spans="1:2" x14ac:dyDescent="0.25">
      <c r="A167">
        <v>166</v>
      </c>
      <c r="B167" t="s">
        <v>561</v>
      </c>
    </row>
    <row r="168" spans="1:2" x14ac:dyDescent="0.25">
      <c r="A168">
        <v>167</v>
      </c>
      <c r="B168" t="s">
        <v>561</v>
      </c>
    </row>
    <row r="169" spans="1:2" x14ac:dyDescent="0.25">
      <c r="A169">
        <v>168</v>
      </c>
      <c r="B169" t="s">
        <v>561</v>
      </c>
    </row>
    <row r="170" spans="1:2" x14ac:dyDescent="0.25">
      <c r="A170">
        <v>169</v>
      </c>
      <c r="B170" t="s">
        <v>561</v>
      </c>
    </row>
    <row r="171" spans="1:2" x14ac:dyDescent="0.25">
      <c r="A171">
        <v>170</v>
      </c>
      <c r="B171" t="s">
        <v>561</v>
      </c>
    </row>
    <row r="172" spans="1:2" x14ac:dyDescent="0.25">
      <c r="A172">
        <v>171</v>
      </c>
      <c r="B172" t="s">
        <v>561</v>
      </c>
    </row>
    <row r="173" spans="1:2" x14ac:dyDescent="0.25">
      <c r="A173">
        <v>172</v>
      </c>
      <c r="B173" t="s">
        <v>561</v>
      </c>
    </row>
    <row r="174" spans="1:2" x14ac:dyDescent="0.25">
      <c r="A174">
        <v>173</v>
      </c>
      <c r="B174" t="s">
        <v>561</v>
      </c>
    </row>
    <row r="175" spans="1:2" x14ac:dyDescent="0.25">
      <c r="A175">
        <v>174</v>
      </c>
      <c r="B175" t="s">
        <v>561</v>
      </c>
    </row>
    <row r="176" spans="1:2" x14ac:dyDescent="0.25">
      <c r="A176">
        <v>175</v>
      </c>
      <c r="B176" t="s">
        <v>561</v>
      </c>
    </row>
    <row r="177" spans="1:2" x14ac:dyDescent="0.25">
      <c r="A177">
        <v>176</v>
      </c>
      <c r="B177" t="s">
        <v>561</v>
      </c>
    </row>
    <row r="178" spans="1:2" x14ac:dyDescent="0.25">
      <c r="A178">
        <v>177</v>
      </c>
      <c r="B178" t="s">
        <v>561</v>
      </c>
    </row>
    <row r="179" spans="1:2" x14ac:dyDescent="0.25">
      <c r="A179">
        <v>178</v>
      </c>
      <c r="B179" t="s">
        <v>561</v>
      </c>
    </row>
    <row r="180" spans="1:2" x14ac:dyDescent="0.25">
      <c r="A180">
        <v>179</v>
      </c>
      <c r="B180" t="s">
        <v>561</v>
      </c>
    </row>
    <row r="181" spans="1:2" x14ac:dyDescent="0.25">
      <c r="A181">
        <v>180</v>
      </c>
      <c r="B181" t="s">
        <v>561</v>
      </c>
    </row>
    <row r="182" spans="1:2" x14ac:dyDescent="0.25">
      <c r="A182">
        <v>181</v>
      </c>
      <c r="B182" t="s">
        <v>561</v>
      </c>
    </row>
    <row r="183" spans="1:2" x14ac:dyDescent="0.25">
      <c r="A183">
        <v>182</v>
      </c>
      <c r="B183" t="s">
        <v>561</v>
      </c>
    </row>
    <row r="184" spans="1:2" x14ac:dyDescent="0.25">
      <c r="A184">
        <v>183</v>
      </c>
      <c r="B184" t="s">
        <v>561</v>
      </c>
    </row>
    <row r="185" spans="1:2" x14ac:dyDescent="0.25">
      <c r="A185">
        <v>184</v>
      </c>
      <c r="B185" t="s">
        <v>561</v>
      </c>
    </row>
    <row r="186" spans="1:2" x14ac:dyDescent="0.25">
      <c r="A186">
        <v>185</v>
      </c>
      <c r="B186" t="s">
        <v>561</v>
      </c>
    </row>
    <row r="187" spans="1:2" x14ac:dyDescent="0.25">
      <c r="A187">
        <v>186</v>
      </c>
      <c r="B187" t="s">
        <v>561</v>
      </c>
    </row>
    <row r="188" spans="1:2" x14ac:dyDescent="0.25">
      <c r="A188">
        <v>187</v>
      </c>
      <c r="B188" t="s">
        <v>561</v>
      </c>
    </row>
    <row r="189" spans="1:2" x14ac:dyDescent="0.25">
      <c r="A189">
        <v>188</v>
      </c>
      <c r="B189" t="s">
        <v>561</v>
      </c>
    </row>
    <row r="190" spans="1:2" x14ac:dyDescent="0.25">
      <c r="A190">
        <v>189</v>
      </c>
      <c r="B190" t="s">
        <v>561</v>
      </c>
    </row>
    <row r="191" spans="1:2" x14ac:dyDescent="0.25">
      <c r="A191">
        <v>190</v>
      </c>
      <c r="B191" t="s">
        <v>561</v>
      </c>
    </row>
    <row r="192" spans="1:2" x14ac:dyDescent="0.25">
      <c r="A192">
        <v>191</v>
      </c>
      <c r="B192" t="s">
        <v>561</v>
      </c>
    </row>
    <row r="193" spans="1:2" x14ac:dyDescent="0.25">
      <c r="A193">
        <v>192</v>
      </c>
      <c r="B193" t="s">
        <v>561</v>
      </c>
    </row>
    <row r="194" spans="1:2" x14ac:dyDescent="0.25">
      <c r="A194">
        <v>193</v>
      </c>
      <c r="B194" t="s">
        <v>561</v>
      </c>
    </row>
    <row r="195" spans="1:2" x14ac:dyDescent="0.25">
      <c r="A195">
        <v>194</v>
      </c>
      <c r="B195" t="s">
        <v>561</v>
      </c>
    </row>
    <row r="196" spans="1:2" x14ac:dyDescent="0.25">
      <c r="A196">
        <v>195</v>
      </c>
      <c r="B196" t="s">
        <v>561</v>
      </c>
    </row>
    <row r="197" spans="1:2" x14ac:dyDescent="0.25">
      <c r="A197">
        <v>196</v>
      </c>
      <c r="B197" t="s">
        <v>561</v>
      </c>
    </row>
    <row r="198" spans="1:2" x14ac:dyDescent="0.25">
      <c r="A198">
        <v>197</v>
      </c>
      <c r="B198" t="s">
        <v>561</v>
      </c>
    </row>
    <row r="199" spans="1:2" x14ac:dyDescent="0.25">
      <c r="A199">
        <v>198</v>
      </c>
      <c r="B199" t="s">
        <v>561</v>
      </c>
    </row>
    <row r="200" spans="1:2" x14ac:dyDescent="0.25">
      <c r="A200">
        <v>199</v>
      </c>
      <c r="B200" t="s">
        <v>561</v>
      </c>
    </row>
    <row r="201" spans="1:2" x14ac:dyDescent="0.25">
      <c r="A201">
        <v>200</v>
      </c>
      <c r="B201" t="s">
        <v>561</v>
      </c>
    </row>
    <row r="202" spans="1:2" x14ac:dyDescent="0.25">
      <c r="A202">
        <v>201</v>
      </c>
      <c r="B202" t="s">
        <v>561</v>
      </c>
    </row>
    <row r="203" spans="1:2" x14ac:dyDescent="0.25">
      <c r="A203">
        <v>202</v>
      </c>
      <c r="B203" t="s">
        <v>561</v>
      </c>
    </row>
    <row r="204" spans="1:2" x14ac:dyDescent="0.25">
      <c r="A204">
        <v>203</v>
      </c>
      <c r="B204" t="s">
        <v>561</v>
      </c>
    </row>
    <row r="205" spans="1:2" x14ac:dyDescent="0.25">
      <c r="A205">
        <v>204</v>
      </c>
      <c r="B205" t="s">
        <v>561</v>
      </c>
    </row>
    <row r="206" spans="1:2" x14ac:dyDescent="0.25">
      <c r="A206">
        <v>205</v>
      </c>
      <c r="B206" t="s">
        <v>561</v>
      </c>
    </row>
    <row r="207" spans="1:2" x14ac:dyDescent="0.25">
      <c r="A207">
        <v>206</v>
      </c>
      <c r="B207" t="s">
        <v>561</v>
      </c>
    </row>
    <row r="208" spans="1:2" x14ac:dyDescent="0.25">
      <c r="A208">
        <v>207</v>
      </c>
      <c r="B208" t="s">
        <v>561</v>
      </c>
    </row>
    <row r="209" spans="1:2" x14ac:dyDescent="0.25">
      <c r="A209">
        <v>208</v>
      </c>
      <c r="B209" t="s">
        <v>561</v>
      </c>
    </row>
    <row r="210" spans="1:2" x14ac:dyDescent="0.25">
      <c r="A210">
        <v>209</v>
      </c>
      <c r="B210" t="s">
        <v>561</v>
      </c>
    </row>
    <row r="211" spans="1:2" x14ac:dyDescent="0.25">
      <c r="A211">
        <v>210</v>
      </c>
      <c r="B211" t="s">
        <v>561</v>
      </c>
    </row>
    <row r="212" spans="1:2" x14ac:dyDescent="0.25">
      <c r="A212">
        <v>211</v>
      </c>
      <c r="B212" t="s">
        <v>561</v>
      </c>
    </row>
    <row r="213" spans="1:2" x14ac:dyDescent="0.25">
      <c r="A213">
        <v>212</v>
      </c>
      <c r="B213" t="s">
        <v>561</v>
      </c>
    </row>
    <row r="214" spans="1:2" x14ac:dyDescent="0.25">
      <c r="A214">
        <v>213</v>
      </c>
      <c r="B214" t="s">
        <v>561</v>
      </c>
    </row>
    <row r="215" spans="1:2" x14ac:dyDescent="0.25">
      <c r="A215">
        <v>214</v>
      </c>
      <c r="B215" t="s">
        <v>561</v>
      </c>
    </row>
    <row r="216" spans="1:2" x14ac:dyDescent="0.25">
      <c r="A216">
        <v>215</v>
      </c>
      <c r="B216" t="s">
        <v>561</v>
      </c>
    </row>
    <row r="217" spans="1:2" x14ac:dyDescent="0.25">
      <c r="A217">
        <v>216</v>
      </c>
      <c r="B217" t="s">
        <v>561</v>
      </c>
    </row>
    <row r="218" spans="1:2" x14ac:dyDescent="0.25">
      <c r="A218">
        <v>217</v>
      </c>
      <c r="B218" t="s">
        <v>561</v>
      </c>
    </row>
    <row r="219" spans="1:2" x14ac:dyDescent="0.25">
      <c r="A219">
        <v>218</v>
      </c>
      <c r="B219" t="s">
        <v>561</v>
      </c>
    </row>
    <row r="220" spans="1:2" x14ac:dyDescent="0.25">
      <c r="A220">
        <v>219</v>
      </c>
      <c r="B220" t="s">
        <v>561</v>
      </c>
    </row>
    <row r="221" spans="1:2" x14ac:dyDescent="0.25">
      <c r="A221">
        <v>220</v>
      </c>
      <c r="B221" t="s">
        <v>561</v>
      </c>
    </row>
    <row r="222" spans="1:2" x14ac:dyDescent="0.25">
      <c r="A222">
        <v>221</v>
      </c>
      <c r="B222" t="s">
        <v>561</v>
      </c>
    </row>
    <row r="223" spans="1:2" x14ac:dyDescent="0.25">
      <c r="A223">
        <v>222</v>
      </c>
      <c r="B223" t="s">
        <v>561</v>
      </c>
    </row>
    <row r="224" spans="1:2" x14ac:dyDescent="0.25">
      <c r="A224">
        <v>223</v>
      </c>
      <c r="B224" t="s">
        <v>561</v>
      </c>
    </row>
    <row r="225" spans="1:2" x14ac:dyDescent="0.25">
      <c r="A225">
        <v>224</v>
      </c>
      <c r="B225" t="s">
        <v>562</v>
      </c>
    </row>
    <row r="226" spans="1:2" x14ac:dyDescent="0.25">
      <c r="A226">
        <v>225</v>
      </c>
      <c r="B226" t="s">
        <v>561</v>
      </c>
    </row>
    <row r="227" spans="1:2" x14ac:dyDescent="0.25">
      <c r="A227">
        <v>226</v>
      </c>
      <c r="B227" t="s">
        <v>566</v>
      </c>
    </row>
    <row r="228" spans="1:2" x14ac:dyDescent="0.25">
      <c r="A228">
        <v>227</v>
      </c>
      <c r="B228" t="s">
        <v>561</v>
      </c>
    </row>
    <row r="229" spans="1:2" x14ac:dyDescent="0.25">
      <c r="A229">
        <v>228</v>
      </c>
      <c r="B229" t="s">
        <v>561</v>
      </c>
    </row>
    <row r="230" spans="1:2" x14ac:dyDescent="0.25">
      <c r="A230">
        <v>229</v>
      </c>
      <c r="B230" t="s">
        <v>561</v>
      </c>
    </row>
    <row r="231" spans="1:2" x14ac:dyDescent="0.25">
      <c r="A231">
        <v>230</v>
      </c>
      <c r="B231" t="s">
        <v>561</v>
      </c>
    </row>
    <row r="232" spans="1:2" x14ac:dyDescent="0.25">
      <c r="A232">
        <v>231</v>
      </c>
      <c r="B232" t="s">
        <v>561</v>
      </c>
    </row>
    <row r="233" spans="1:2" x14ac:dyDescent="0.25">
      <c r="A233">
        <v>232</v>
      </c>
      <c r="B233" t="s">
        <v>561</v>
      </c>
    </row>
    <row r="234" spans="1:2" x14ac:dyDescent="0.25">
      <c r="A234">
        <v>233</v>
      </c>
      <c r="B234" t="s">
        <v>561</v>
      </c>
    </row>
    <row r="235" spans="1:2" x14ac:dyDescent="0.25">
      <c r="A235">
        <v>234</v>
      </c>
      <c r="B235" t="s">
        <v>562</v>
      </c>
    </row>
    <row r="236" spans="1:2" x14ac:dyDescent="0.25">
      <c r="A236">
        <v>235</v>
      </c>
      <c r="B236" t="s">
        <v>561</v>
      </c>
    </row>
    <row r="237" spans="1:2" x14ac:dyDescent="0.25">
      <c r="A237">
        <v>236</v>
      </c>
      <c r="B237" t="s">
        <v>561</v>
      </c>
    </row>
    <row r="238" spans="1:2" x14ac:dyDescent="0.25">
      <c r="A238">
        <v>237</v>
      </c>
      <c r="B238" t="s">
        <v>561</v>
      </c>
    </row>
    <row r="239" spans="1:2" x14ac:dyDescent="0.25">
      <c r="A239">
        <v>238</v>
      </c>
      <c r="B239" t="s">
        <v>561</v>
      </c>
    </row>
    <row r="240" spans="1:2" x14ac:dyDescent="0.25">
      <c r="A240">
        <v>239</v>
      </c>
      <c r="B240" t="s">
        <v>561</v>
      </c>
    </row>
    <row r="241" spans="1:2" x14ac:dyDescent="0.25">
      <c r="A241">
        <v>240</v>
      </c>
      <c r="B241" t="s">
        <v>561</v>
      </c>
    </row>
    <row r="242" spans="1:2" x14ac:dyDescent="0.25">
      <c r="A242">
        <v>241</v>
      </c>
      <c r="B242" t="s">
        <v>561</v>
      </c>
    </row>
    <row r="243" spans="1:2" x14ac:dyDescent="0.25">
      <c r="A243">
        <v>242</v>
      </c>
      <c r="B243" t="s">
        <v>561</v>
      </c>
    </row>
    <row r="244" spans="1:2" x14ac:dyDescent="0.25">
      <c r="A244">
        <v>243</v>
      </c>
      <c r="B244" t="s">
        <v>561</v>
      </c>
    </row>
    <row r="245" spans="1:2" x14ac:dyDescent="0.25">
      <c r="A245">
        <v>244</v>
      </c>
      <c r="B245" t="s">
        <v>561</v>
      </c>
    </row>
    <row r="246" spans="1:2" x14ac:dyDescent="0.25">
      <c r="A246">
        <v>245</v>
      </c>
      <c r="B246" t="s">
        <v>561</v>
      </c>
    </row>
    <row r="247" spans="1:2" x14ac:dyDescent="0.25">
      <c r="A247">
        <v>246</v>
      </c>
      <c r="B247" t="s">
        <v>561</v>
      </c>
    </row>
    <row r="248" spans="1:2" x14ac:dyDescent="0.25">
      <c r="A248">
        <v>247</v>
      </c>
      <c r="B248" t="s">
        <v>561</v>
      </c>
    </row>
    <row r="249" spans="1:2" x14ac:dyDescent="0.25">
      <c r="A249">
        <v>248</v>
      </c>
      <c r="B249" t="s">
        <v>561</v>
      </c>
    </row>
    <row r="250" spans="1:2" x14ac:dyDescent="0.25">
      <c r="A250">
        <v>249</v>
      </c>
      <c r="B250" t="s">
        <v>561</v>
      </c>
    </row>
    <row r="251" spans="1:2" x14ac:dyDescent="0.25">
      <c r="A251">
        <v>250</v>
      </c>
      <c r="B251" t="s">
        <v>561</v>
      </c>
    </row>
    <row r="252" spans="1:2" x14ac:dyDescent="0.25">
      <c r="A252">
        <v>251</v>
      </c>
      <c r="B252" t="s">
        <v>561</v>
      </c>
    </row>
    <row r="253" spans="1:2" x14ac:dyDescent="0.25">
      <c r="A253">
        <v>252</v>
      </c>
      <c r="B253" t="s">
        <v>561</v>
      </c>
    </row>
    <row r="254" spans="1:2" x14ac:dyDescent="0.25">
      <c r="A254">
        <v>253</v>
      </c>
      <c r="B254" t="s">
        <v>561</v>
      </c>
    </row>
    <row r="255" spans="1:2" x14ac:dyDescent="0.25">
      <c r="A255">
        <v>254</v>
      </c>
      <c r="B255" t="s">
        <v>561</v>
      </c>
    </row>
    <row r="256" spans="1:2" x14ac:dyDescent="0.25">
      <c r="A256">
        <v>255</v>
      </c>
      <c r="B256" t="s">
        <v>561</v>
      </c>
    </row>
    <row r="257" spans="1:2" x14ac:dyDescent="0.25">
      <c r="A257">
        <v>256</v>
      </c>
      <c r="B257" t="s">
        <v>561</v>
      </c>
    </row>
    <row r="258" spans="1:2" x14ac:dyDescent="0.25">
      <c r="A258">
        <v>257</v>
      </c>
      <c r="B258" t="s">
        <v>561</v>
      </c>
    </row>
    <row r="259" spans="1:2" x14ac:dyDescent="0.25">
      <c r="A259">
        <v>258</v>
      </c>
      <c r="B259" t="s">
        <v>561</v>
      </c>
    </row>
    <row r="260" spans="1:2" x14ac:dyDescent="0.25">
      <c r="A260">
        <v>259</v>
      </c>
      <c r="B260" t="s">
        <v>561</v>
      </c>
    </row>
    <row r="261" spans="1:2" x14ac:dyDescent="0.25">
      <c r="A261">
        <v>260</v>
      </c>
      <c r="B261" t="s">
        <v>561</v>
      </c>
    </row>
    <row r="262" spans="1:2" x14ac:dyDescent="0.25">
      <c r="A262">
        <v>261</v>
      </c>
      <c r="B262" t="s">
        <v>561</v>
      </c>
    </row>
    <row r="263" spans="1:2" x14ac:dyDescent="0.25">
      <c r="A263">
        <v>262</v>
      </c>
      <c r="B263" t="s">
        <v>561</v>
      </c>
    </row>
    <row r="264" spans="1:2" x14ac:dyDescent="0.25">
      <c r="A264">
        <v>263</v>
      </c>
      <c r="B264" t="s">
        <v>561</v>
      </c>
    </row>
    <row r="265" spans="1:2" x14ac:dyDescent="0.25">
      <c r="A265">
        <v>264</v>
      </c>
      <c r="B265" t="s">
        <v>561</v>
      </c>
    </row>
    <row r="266" spans="1:2" x14ac:dyDescent="0.25">
      <c r="A266">
        <v>265</v>
      </c>
      <c r="B266" t="s">
        <v>561</v>
      </c>
    </row>
    <row r="267" spans="1:2" x14ac:dyDescent="0.25">
      <c r="A267">
        <v>266</v>
      </c>
      <c r="B267" t="s">
        <v>565</v>
      </c>
    </row>
    <row r="268" spans="1:2" x14ac:dyDescent="0.25">
      <c r="A268">
        <v>267</v>
      </c>
      <c r="B268" t="s">
        <v>561</v>
      </c>
    </row>
    <row r="269" spans="1:2" x14ac:dyDescent="0.25">
      <c r="A269">
        <v>268</v>
      </c>
      <c r="B269" t="s">
        <v>561</v>
      </c>
    </row>
    <row r="270" spans="1:2" x14ac:dyDescent="0.25">
      <c r="A270">
        <v>269</v>
      </c>
      <c r="B270" t="s">
        <v>561</v>
      </c>
    </row>
    <row r="271" spans="1:2" x14ac:dyDescent="0.25">
      <c r="A271">
        <v>270</v>
      </c>
      <c r="B271" t="s">
        <v>561</v>
      </c>
    </row>
    <row r="272" spans="1:2" x14ac:dyDescent="0.25">
      <c r="A272">
        <v>271</v>
      </c>
      <c r="B272" t="s">
        <v>561</v>
      </c>
    </row>
    <row r="273" spans="1:2" x14ac:dyDescent="0.25">
      <c r="A273">
        <v>272</v>
      </c>
      <c r="B273" t="s">
        <v>561</v>
      </c>
    </row>
    <row r="274" spans="1:2" x14ac:dyDescent="0.25">
      <c r="A274">
        <v>273</v>
      </c>
      <c r="B274" t="s">
        <v>561</v>
      </c>
    </row>
    <row r="275" spans="1:2" x14ac:dyDescent="0.25">
      <c r="A275">
        <v>274</v>
      </c>
      <c r="B275" t="s">
        <v>561</v>
      </c>
    </row>
    <row r="276" spans="1:2" x14ac:dyDescent="0.25">
      <c r="A276">
        <v>275</v>
      </c>
      <c r="B276" t="s">
        <v>561</v>
      </c>
    </row>
    <row r="277" spans="1:2" x14ac:dyDescent="0.25">
      <c r="A277">
        <v>276</v>
      </c>
      <c r="B277" t="s">
        <v>561</v>
      </c>
    </row>
    <row r="278" spans="1:2" x14ac:dyDescent="0.25">
      <c r="A278">
        <v>277</v>
      </c>
      <c r="B278" t="s">
        <v>561</v>
      </c>
    </row>
    <row r="279" spans="1:2" x14ac:dyDescent="0.25">
      <c r="A279">
        <v>278</v>
      </c>
      <c r="B279" t="s">
        <v>561</v>
      </c>
    </row>
    <row r="280" spans="1:2" x14ac:dyDescent="0.25">
      <c r="A280">
        <v>279</v>
      </c>
      <c r="B280" t="s">
        <v>561</v>
      </c>
    </row>
    <row r="281" spans="1:2" x14ac:dyDescent="0.25">
      <c r="A281">
        <v>280</v>
      </c>
      <c r="B281" t="s">
        <v>561</v>
      </c>
    </row>
    <row r="282" spans="1:2" x14ac:dyDescent="0.25">
      <c r="A282">
        <v>281</v>
      </c>
      <c r="B282" t="s">
        <v>561</v>
      </c>
    </row>
    <row r="283" spans="1:2" x14ac:dyDescent="0.25">
      <c r="A283">
        <v>282</v>
      </c>
      <c r="B283" t="s">
        <v>561</v>
      </c>
    </row>
    <row r="284" spans="1:2" x14ac:dyDescent="0.25">
      <c r="A284">
        <v>283</v>
      </c>
      <c r="B284" t="s">
        <v>561</v>
      </c>
    </row>
    <row r="285" spans="1:2" x14ac:dyDescent="0.25">
      <c r="A285">
        <v>284</v>
      </c>
      <c r="B285" t="s">
        <v>561</v>
      </c>
    </row>
    <row r="286" spans="1:2" x14ac:dyDescent="0.25">
      <c r="A286">
        <v>285</v>
      </c>
      <c r="B286" t="s">
        <v>561</v>
      </c>
    </row>
    <row r="287" spans="1:2" x14ac:dyDescent="0.25">
      <c r="A287">
        <v>286</v>
      </c>
      <c r="B287" t="s">
        <v>561</v>
      </c>
    </row>
    <row r="288" spans="1:2" x14ac:dyDescent="0.25">
      <c r="A288">
        <v>287</v>
      </c>
      <c r="B288" t="s">
        <v>565</v>
      </c>
    </row>
    <row r="289" spans="1:2" x14ac:dyDescent="0.25">
      <c r="A289">
        <v>288</v>
      </c>
      <c r="B289" t="s">
        <v>565</v>
      </c>
    </row>
    <row r="290" spans="1:2" x14ac:dyDescent="0.25">
      <c r="A290">
        <v>289</v>
      </c>
      <c r="B290" t="s">
        <v>561</v>
      </c>
    </row>
    <row r="291" spans="1:2" x14ac:dyDescent="0.25">
      <c r="A291">
        <v>290</v>
      </c>
      <c r="B291" t="s">
        <v>561</v>
      </c>
    </row>
    <row r="292" spans="1:2" x14ac:dyDescent="0.25">
      <c r="A292">
        <v>291</v>
      </c>
      <c r="B292" t="s">
        <v>561</v>
      </c>
    </row>
    <row r="293" spans="1:2" x14ac:dyDescent="0.25">
      <c r="A293">
        <v>292</v>
      </c>
      <c r="B293" t="s">
        <v>565</v>
      </c>
    </row>
    <row r="294" spans="1:2" x14ac:dyDescent="0.25">
      <c r="A294">
        <v>293</v>
      </c>
      <c r="B294" t="s">
        <v>561</v>
      </c>
    </row>
    <row r="295" spans="1:2" x14ac:dyDescent="0.25">
      <c r="A295">
        <v>294</v>
      </c>
      <c r="B295" t="s">
        <v>561</v>
      </c>
    </row>
    <row r="296" spans="1:2" x14ac:dyDescent="0.25">
      <c r="A296">
        <v>295</v>
      </c>
      <c r="B296" t="s">
        <v>561</v>
      </c>
    </row>
    <row r="297" spans="1:2" x14ac:dyDescent="0.25">
      <c r="A297">
        <v>296</v>
      </c>
      <c r="B297" t="s">
        <v>561</v>
      </c>
    </row>
    <row r="298" spans="1:2" x14ac:dyDescent="0.25">
      <c r="A298">
        <v>297</v>
      </c>
      <c r="B298" t="s">
        <v>565</v>
      </c>
    </row>
    <row r="299" spans="1:2" x14ac:dyDescent="0.25">
      <c r="A299">
        <v>298</v>
      </c>
      <c r="B299" t="s">
        <v>567</v>
      </c>
    </row>
    <row r="300" spans="1:2" x14ac:dyDescent="0.25">
      <c r="A300">
        <v>299</v>
      </c>
      <c r="B300" t="s">
        <v>561</v>
      </c>
    </row>
    <row r="301" spans="1:2" x14ac:dyDescent="0.25">
      <c r="A301">
        <v>300</v>
      </c>
      <c r="B301" t="s">
        <v>562</v>
      </c>
    </row>
    <row r="302" spans="1:2" x14ac:dyDescent="0.25">
      <c r="A302">
        <v>301</v>
      </c>
      <c r="B302" t="s">
        <v>562</v>
      </c>
    </row>
    <row r="303" spans="1:2" x14ac:dyDescent="0.25">
      <c r="A303">
        <v>302</v>
      </c>
      <c r="B303" t="s">
        <v>561</v>
      </c>
    </row>
    <row r="304" spans="1:2" x14ac:dyDescent="0.25">
      <c r="A304">
        <v>303</v>
      </c>
      <c r="B304" t="s">
        <v>561</v>
      </c>
    </row>
    <row r="305" spans="1:2" x14ac:dyDescent="0.25">
      <c r="A305">
        <v>304</v>
      </c>
      <c r="B305" t="s">
        <v>561</v>
      </c>
    </row>
    <row r="306" spans="1:2" x14ac:dyDescent="0.25">
      <c r="A306">
        <v>305</v>
      </c>
      <c r="B306" t="s">
        <v>561</v>
      </c>
    </row>
    <row r="307" spans="1:2" x14ac:dyDescent="0.25">
      <c r="A307">
        <v>306</v>
      </c>
      <c r="B307" t="s">
        <v>561</v>
      </c>
    </row>
    <row r="308" spans="1:2" x14ac:dyDescent="0.25">
      <c r="A308">
        <v>307</v>
      </c>
      <c r="B308" t="s">
        <v>561</v>
      </c>
    </row>
    <row r="309" spans="1:2" x14ac:dyDescent="0.25">
      <c r="A309">
        <v>308</v>
      </c>
      <c r="B309" t="s">
        <v>561</v>
      </c>
    </row>
    <row r="310" spans="1:2" x14ac:dyDescent="0.25">
      <c r="A310">
        <v>309</v>
      </c>
      <c r="B310" t="s">
        <v>561</v>
      </c>
    </row>
    <row r="311" spans="1:2" x14ac:dyDescent="0.25">
      <c r="A311">
        <v>310</v>
      </c>
      <c r="B311" t="s">
        <v>561</v>
      </c>
    </row>
    <row r="312" spans="1:2" x14ac:dyDescent="0.25">
      <c r="A312">
        <v>311</v>
      </c>
      <c r="B312" t="s">
        <v>561</v>
      </c>
    </row>
    <row r="313" spans="1:2" x14ac:dyDescent="0.25">
      <c r="A313">
        <v>312</v>
      </c>
      <c r="B313" t="s">
        <v>561</v>
      </c>
    </row>
    <row r="314" spans="1:2" x14ac:dyDescent="0.25">
      <c r="A314">
        <v>313</v>
      </c>
      <c r="B314" t="s">
        <v>561</v>
      </c>
    </row>
    <row r="315" spans="1:2" x14ac:dyDescent="0.25">
      <c r="A315">
        <v>314</v>
      </c>
      <c r="B315" t="s">
        <v>561</v>
      </c>
    </row>
    <row r="316" spans="1:2" x14ac:dyDescent="0.25">
      <c r="A316">
        <v>315</v>
      </c>
      <c r="B316" t="s">
        <v>561</v>
      </c>
    </row>
    <row r="317" spans="1:2" x14ac:dyDescent="0.25">
      <c r="A317">
        <v>316</v>
      </c>
      <c r="B317" t="s">
        <v>561</v>
      </c>
    </row>
    <row r="318" spans="1:2" x14ac:dyDescent="0.25">
      <c r="A318">
        <v>317</v>
      </c>
      <c r="B318" t="s">
        <v>561</v>
      </c>
    </row>
    <row r="319" spans="1:2" x14ac:dyDescent="0.25">
      <c r="A319">
        <v>318</v>
      </c>
      <c r="B319" t="s">
        <v>561</v>
      </c>
    </row>
    <row r="320" spans="1:2" x14ac:dyDescent="0.25">
      <c r="A320">
        <v>319</v>
      </c>
      <c r="B320" t="s">
        <v>561</v>
      </c>
    </row>
    <row r="321" spans="1:2" x14ac:dyDescent="0.25">
      <c r="A321">
        <v>320</v>
      </c>
      <c r="B321" t="s">
        <v>561</v>
      </c>
    </row>
    <row r="322" spans="1:2" x14ac:dyDescent="0.25">
      <c r="A322">
        <v>321</v>
      </c>
      <c r="B322" t="s">
        <v>561</v>
      </c>
    </row>
    <row r="323" spans="1:2" x14ac:dyDescent="0.25">
      <c r="A323">
        <v>322</v>
      </c>
      <c r="B323" t="s">
        <v>561</v>
      </c>
    </row>
    <row r="324" spans="1:2" x14ac:dyDescent="0.25">
      <c r="A324">
        <v>323</v>
      </c>
      <c r="B324" t="s">
        <v>561</v>
      </c>
    </row>
    <row r="325" spans="1:2" x14ac:dyDescent="0.25">
      <c r="A325">
        <v>324</v>
      </c>
      <c r="B325" t="s">
        <v>561</v>
      </c>
    </row>
    <row r="326" spans="1:2" x14ac:dyDescent="0.25">
      <c r="A326">
        <v>325</v>
      </c>
      <c r="B326" t="s">
        <v>561</v>
      </c>
    </row>
    <row r="327" spans="1:2" x14ac:dyDescent="0.25">
      <c r="A327">
        <v>326</v>
      </c>
      <c r="B327" t="s">
        <v>561</v>
      </c>
    </row>
    <row r="328" spans="1:2" x14ac:dyDescent="0.25">
      <c r="A328">
        <v>327</v>
      </c>
      <c r="B328" t="s">
        <v>561</v>
      </c>
    </row>
    <row r="329" spans="1:2" x14ac:dyDescent="0.25">
      <c r="A329">
        <v>328</v>
      </c>
      <c r="B329" t="s">
        <v>561</v>
      </c>
    </row>
    <row r="330" spans="1:2" x14ac:dyDescent="0.25">
      <c r="A330">
        <v>329</v>
      </c>
      <c r="B330" t="s">
        <v>561</v>
      </c>
    </row>
    <row r="331" spans="1:2" x14ac:dyDescent="0.25">
      <c r="A331">
        <v>330</v>
      </c>
      <c r="B331" t="s">
        <v>561</v>
      </c>
    </row>
    <row r="332" spans="1:2" x14ac:dyDescent="0.25">
      <c r="A332">
        <v>331</v>
      </c>
      <c r="B332" t="s">
        <v>561</v>
      </c>
    </row>
    <row r="333" spans="1:2" x14ac:dyDescent="0.25">
      <c r="A333">
        <v>332</v>
      </c>
      <c r="B333" t="s">
        <v>561</v>
      </c>
    </row>
    <row r="334" spans="1:2" x14ac:dyDescent="0.25">
      <c r="A334">
        <v>333</v>
      </c>
      <c r="B334" t="s">
        <v>561</v>
      </c>
    </row>
    <row r="335" spans="1:2" x14ac:dyDescent="0.25">
      <c r="A335">
        <v>334</v>
      </c>
      <c r="B335" t="s">
        <v>561</v>
      </c>
    </row>
    <row r="336" spans="1:2" x14ac:dyDescent="0.25">
      <c r="A336">
        <v>335</v>
      </c>
      <c r="B336" t="s">
        <v>561</v>
      </c>
    </row>
    <row r="337" spans="1:2" x14ac:dyDescent="0.25">
      <c r="A337">
        <v>336</v>
      </c>
      <c r="B337" t="s">
        <v>561</v>
      </c>
    </row>
    <row r="338" spans="1:2" x14ac:dyDescent="0.25">
      <c r="A338">
        <v>337</v>
      </c>
      <c r="B338" t="s">
        <v>561</v>
      </c>
    </row>
    <row r="339" spans="1:2" x14ac:dyDescent="0.25">
      <c r="A339">
        <v>338</v>
      </c>
      <c r="B339" t="s">
        <v>561</v>
      </c>
    </row>
    <row r="340" spans="1:2" x14ac:dyDescent="0.25">
      <c r="A340">
        <v>339</v>
      </c>
      <c r="B340" t="s">
        <v>561</v>
      </c>
    </row>
    <row r="341" spans="1:2" x14ac:dyDescent="0.25">
      <c r="A341">
        <v>340</v>
      </c>
      <c r="B341" t="s">
        <v>561</v>
      </c>
    </row>
    <row r="342" spans="1:2" x14ac:dyDescent="0.25">
      <c r="A342">
        <v>341</v>
      </c>
      <c r="B342" t="s">
        <v>561</v>
      </c>
    </row>
    <row r="343" spans="1:2" x14ac:dyDescent="0.25">
      <c r="A343">
        <v>342</v>
      </c>
      <c r="B343" t="s">
        <v>561</v>
      </c>
    </row>
    <row r="344" spans="1:2" x14ac:dyDescent="0.25">
      <c r="A344">
        <v>343</v>
      </c>
      <c r="B344" t="s">
        <v>561</v>
      </c>
    </row>
    <row r="345" spans="1:2" x14ac:dyDescent="0.25">
      <c r="A345">
        <v>344</v>
      </c>
      <c r="B345" t="s">
        <v>561</v>
      </c>
    </row>
    <row r="346" spans="1:2" x14ac:dyDescent="0.25">
      <c r="A346">
        <v>345</v>
      </c>
      <c r="B346" t="s">
        <v>561</v>
      </c>
    </row>
    <row r="347" spans="1:2" x14ac:dyDescent="0.25">
      <c r="A347">
        <v>346</v>
      </c>
      <c r="B347" t="s">
        <v>561</v>
      </c>
    </row>
    <row r="348" spans="1:2" x14ac:dyDescent="0.25">
      <c r="A348">
        <v>347</v>
      </c>
      <c r="B348" t="s">
        <v>561</v>
      </c>
    </row>
    <row r="349" spans="1:2" x14ac:dyDescent="0.25">
      <c r="A349">
        <v>348</v>
      </c>
      <c r="B349" t="s">
        <v>561</v>
      </c>
    </row>
    <row r="350" spans="1:2" x14ac:dyDescent="0.25">
      <c r="A350">
        <v>349</v>
      </c>
      <c r="B350" t="s">
        <v>561</v>
      </c>
    </row>
    <row r="351" spans="1:2" x14ac:dyDescent="0.25">
      <c r="A351">
        <v>350</v>
      </c>
      <c r="B351" t="s">
        <v>561</v>
      </c>
    </row>
    <row r="352" spans="1:2" x14ac:dyDescent="0.25">
      <c r="A352">
        <v>351</v>
      </c>
      <c r="B352" t="s">
        <v>561</v>
      </c>
    </row>
    <row r="353" spans="1:2" x14ac:dyDescent="0.25">
      <c r="A353">
        <v>352</v>
      </c>
      <c r="B353" t="s">
        <v>561</v>
      </c>
    </row>
    <row r="354" spans="1:2" x14ac:dyDescent="0.25">
      <c r="A354">
        <v>353</v>
      </c>
      <c r="B354" t="s">
        <v>561</v>
      </c>
    </row>
    <row r="355" spans="1:2" x14ac:dyDescent="0.25">
      <c r="A355">
        <v>354</v>
      </c>
      <c r="B355" t="s">
        <v>561</v>
      </c>
    </row>
    <row r="356" spans="1:2" x14ac:dyDescent="0.25">
      <c r="A356">
        <v>355</v>
      </c>
      <c r="B356" t="s">
        <v>561</v>
      </c>
    </row>
    <row r="357" spans="1:2" x14ac:dyDescent="0.25">
      <c r="A357">
        <v>356</v>
      </c>
      <c r="B357" t="s">
        <v>561</v>
      </c>
    </row>
    <row r="358" spans="1:2" x14ac:dyDescent="0.25">
      <c r="A358">
        <v>357</v>
      </c>
      <c r="B358" t="s">
        <v>561</v>
      </c>
    </row>
    <row r="359" spans="1:2" x14ac:dyDescent="0.25">
      <c r="A359">
        <v>358</v>
      </c>
      <c r="B359" t="s">
        <v>561</v>
      </c>
    </row>
    <row r="360" spans="1:2" x14ac:dyDescent="0.25">
      <c r="A360">
        <v>359</v>
      </c>
      <c r="B360" t="s">
        <v>561</v>
      </c>
    </row>
    <row r="361" spans="1:2" x14ac:dyDescent="0.25">
      <c r="A361">
        <v>360</v>
      </c>
      <c r="B361" t="s">
        <v>561</v>
      </c>
    </row>
    <row r="362" spans="1:2" x14ac:dyDescent="0.25">
      <c r="A362">
        <v>361</v>
      </c>
      <c r="B362" t="s">
        <v>561</v>
      </c>
    </row>
    <row r="363" spans="1:2" x14ac:dyDescent="0.25">
      <c r="A363">
        <v>362</v>
      </c>
      <c r="B363" t="s">
        <v>561</v>
      </c>
    </row>
    <row r="364" spans="1:2" x14ac:dyDescent="0.25">
      <c r="A364">
        <v>363</v>
      </c>
      <c r="B364" t="s">
        <v>561</v>
      </c>
    </row>
    <row r="365" spans="1:2" x14ac:dyDescent="0.25">
      <c r="A365">
        <v>364</v>
      </c>
      <c r="B365" t="s">
        <v>561</v>
      </c>
    </row>
    <row r="366" spans="1:2" x14ac:dyDescent="0.25">
      <c r="A366">
        <v>365</v>
      </c>
      <c r="B366" t="s">
        <v>561</v>
      </c>
    </row>
    <row r="367" spans="1:2" x14ac:dyDescent="0.25">
      <c r="A367">
        <v>366</v>
      </c>
      <c r="B367" t="s">
        <v>561</v>
      </c>
    </row>
    <row r="368" spans="1:2" x14ac:dyDescent="0.25">
      <c r="A368">
        <v>367</v>
      </c>
      <c r="B368" t="s">
        <v>562</v>
      </c>
    </row>
    <row r="369" spans="1:2" x14ac:dyDescent="0.25">
      <c r="A369">
        <v>368</v>
      </c>
      <c r="B369" t="s">
        <v>561</v>
      </c>
    </row>
    <row r="370" spans="1:2" x14ac:dyDescent="0.25">
      <c r="A370">
        <v>369</v>
      </c>
      <c r="B370" t="s">
        <v>562</v>
      </c>
    </row>
    <row r="371" spans="1:2" x14ac:dyDescent="0.25">
      <c r="A371">
        <v>370</v>
      </c>
      <c r="B371" t="s">
        <v>562</v>
      </c>
    </row>
    <row r="372" spans="1:2" x14ac:dyDescent="0.25">
      <c r="A372">
        <v>371</v>
      </c>
      <c r="B372" t="s">
        <v>561</v>
      </c>
    </row>
    <row r="373" spans="1:2" x14ac:dyDescent="0.25">
      <c r="A373">
        <v>372</v>
      </c>
      <c r="B373" t="s">
        <v>561</v>
      </c>
    </row>
    <row r="374" spans="1:2" x14ac:dyDescent="0.25">
      <c r="A374">
        <v>373</v>
      </c>
      <c r="B374" t="s">
        <v>561</v>
      </c>
    </row>
    <row r="375" spans="1:2" x14ac:dyDescent="0.25">
      <c r="A375">
        <v>374</v>
      </c>
      <c r="B375" t="s">
        <v>565</v>
      </c>
    </row>
    <row r="376" spans="1:2" x14ac:dyDescent="0.25">
      <c r="A376">
        <v>375</v>
      </c>
      <c r="B376" t="s">
        <v>561</v>
      </c>
    </row>
    <row r="377" spans="1:2" x14ac:dyDescent="0.25">
      <c r="A377">
        <v>376</v>
      </c>
      <c r="B377" t="s">
        <v>565</v>
      </c>
    </row>
    <row r="378" spans="1:2" x14ac:dyDescent="0.25">
      <c r="A378">
        <v>377</v>
      </c>
      <c r="B378" t="s">
        <v>565</v>
      </c>
    </row>
    <row r="379" spans="1:2" x14ac:dyDescent="0.25">
      <c r="A379">
        <v>378</v>
      </c>
      <c r="B379" t="s">
        <v>565</v>
      </c>
    </row>
    <row r="380" spans="1:2" x14ac:dyDescent="0.25">
      <c r="A380">
        <v>379</v>
      </c>
      <c r="B380" t="s">
        <v>561</v>
      </c>
    </row>
    <row r="381" spans="1:2" x14ac:dyDescent="0.25">
      <c r="A381">
        <v>380</v>
      </c>
      <c r="B381" t="s">
        <v>565</v>
      </c>
    </row>
    <row r="382" spans="1:2" x14ac:dyDescent="0.25">
      <c r="A382">
        <v>381</v>
      </c>
      <c r="B382" t="s">
        <v>561</v>
      </c>
    </row>
    <row r="383" spans="1:2" x14ac:dyDescent="0.25">
      <c r="A383">
        <v>382</v>
      </c>
      <c r="B383" t="s">
        <v>561</v>
      </c>
    </row>
    <row r="384" spans="1:2" x14ac:dyDescent="0.25">
      <c r="A384">
        <v>383</v>
      </c>
      <c r="B384" t="s">
        <v>561</v>
      </c>
    </row>
    <row r="385" spans="1:2" x14ac:dyDescent="0.25">
      <c r="A385">
        <v>384</v>
      </c>
      <c r="B385" t="s">
        <v>561</v>
      </c>
    </row>
    <row r="386" spans="1:2" x14ac:dyDescent="0.25">
      <c r="A386">
        <v>385</v>
      </c>
      <c r="B386" t="s">
        <v>568</v>
      </c>
    </row>
    <row r="387" spans="1:2" x14ac:dyDescent="0.25">
      <c r="A387">
        <v>386</v>
      </c>
      <c r="B387" t="s">
        <v>561</v>
      </c>
    </row>
    <row r="388" spans="1:2" x14ac:dyDescent="0.25">
      <c r="A388">
        <v>387</v>
      </c>
      <c r="B388" t="s">
        <v>561</v>
      </c>
    </row>
    <row r="389" spans="1:2" x14ac:dyDescent="0.25">
      <c r="A389">
        <v>388</v>
      </c>
      <c r="B389" t="s">
        <v>561</v>
      </c>
    </row>
    <row r="390" spans="1:2" x14ac:dyDescent="0.25">
      <c r="A390">
        <v>389</v>
      </c>
      <c r="B390" t="s">
        <v>565</v>
      </c>
    </row>
    <row r="391" spans="1:2" x14ac:dyDescent="0.25">
      <c r="A391">
        <v>390</v>
      </c>
      <c r="B391" t="s">
        <v>569</v>
      </c>
    </row>
    <row r="392" spans="1:2" x14ac:dyDescent="0.25">
      <c r="A392">
        <v>391</v>
      </c>
      <c r="B392" t="s">
        <v>561</v>
      </c>
    </row>
    <row r="393" spans="1:2" x14ac:dyDescent="0.25">
      <c r="A393">
        <v>392</v>
      </c>
      <c r="B393" t="s">
        <v>565</v>
      </c>
    </row>
    <row r="394" spans="1:2" x14ac:dyDescent="0.25">
      <c r="A394">
        <v>393</v>
      </c>
      <c r="B394" t="s">
        <v>561</v>
      </c>
    </row>
    <row r="395" spans="1:2" x14ac:dyDescent="0.25">
      <c r="A395">
        <v>394</v>
      </c>
      <c r="B395" t="s">
        <v>565</v>
      </c>
    </row>
    <row r="396" spans="1:2" x14ac:dyDescent="0.25">
      <c r="A396">
        <v>395</v>
      </c>
      <c r="B396" t="s">
        <v>569</v>
      </c>
    </row>
    <row r="397" spans="1:2" x14ac:dyDescent="0.25">
      <c r="A397">
        <v>396</v>
      </c>
      <c r="B397" t="s">
        <v>561</v>
      </c>
    </row>
    <row r="398" spans="1:2" x14ac:dyDescent="0.25">
      <c r="A398">
        <v>397</v>
      </c>
      <c r="B398" t="s">
        <v>565</v>
      </c>
    </row>
    <row r="399" spans="1:2" x14ac:dyDescent="0.25">
      <c r="A399">
        <v>398</v>
      </c>
      <c r="B399" t="s">
        <v>561</v>
      </c>
    </row>
    <row r="400" spans="1:2" x14ac:dyDescent="0.25">
      <c r="A400">
        <v>399</v>
      </c>
      <c r="B400" t="s">
        <v>561</v>
      </c>
    </row>
    <row r="401" spans="1:2" x14ac:dyDescent="0.25">
      <c r="A401">
        <v>400</v>
      </c>
      <c r="B401" t="s">
        <v>561</v>
      </c>
    </row>
    <row r="402" spans="1:2" x14ac:dyDescent="0.25">
      <c r="A402">
        <v>401</v>
      </c>
      <c r="B402" t="s">
        <v>561</v>
      </c>
    </row>
    <row r="403" spans="1:2" x14ac:dyDescent="0.25">
      <c r="A403">
        <v>402</v>
      </c>
      <c r="B403" t="s">
        <v>561</v>
      </c>
    </row>
    <row r="404" spans="1:2" x14ac:dyDescent="0.25">
      <c r="A404">
        <v>403</v>
      </c>
      <c r="B404" t="s">
        <v>561</v>
      </c>
    </row>
    <row r="405" spans="1:2" x14ac:dyDescent="0.25">
      <c r="A405">
        <v>404</v>
      </c>
      <c r="B405" t="s">
        <v>561</v>
      </c>
    </row>
    <row r="406" spans="1:2" x14ac:dyDescent="0.25">
      <c r="A406">
        <v>405</v>
      </c>
      <c r="B406" t="s">
        <v>561</v>
      </c>
    </row>
    <row r="407" spans="1:2" x14ac:dyDescent="0.25">
      <c r="A407">
        <v>406</v>
      </c>
      <c r="B407" t="s">
        <v>561</v>
      </c>
    </row>
    <row r="408" spans="1:2" x14ac:dyDescent="0.25">
      <c r="A408">
        <v>407</v>
      </c>
      <c r="B408" t="s">
        <v>561</v>
      </c>
    </row>
    <row r="409" spans="1:2" x14ac:dyDescent="0.25">
      <c r="A409">
        <v>408</v>
      </c>
      <c r="B409" t="s">
        <v>565</v>
      </c>
    </row>
    <row r="410" spans="1:2" x14ac:dyDescent="0.25">
      <c r="A410">
        <v>409</v>
      </c>
      <c r="B410" t="s">
        <v>565</v>
      </c>
    </row>
    <row r="411" spans="1:2" x14ac:dyDescent="0.25">
      <c r="A411">
        <v>410</v>
      </c>
      <c r="B411" t="s">
        <v>561</v>
      </c>
    </row>
    <row r="412" spans="1:2" x14ac:dyDescent="0.25">
      <c r="A412">
        <v>411</v>
      </c>
      <c r="B412" t="s">
        <v>561</v>
      </c>
    </row>
    <row r="413" spans="1:2" x14ac:dyDescent="0.25">
      <c r="A413">
        <v>412</v>
      </c>
      <c r="B413" t="s">
        <v>561</v>
      </c>
    </row>
    <row r="414" spans="1:2" x14ac:dyDescent="0.25">
      <c r="A414">
        <v>413</v>
      </c>
      <c r="B414" t="s">
        <v>561</v>
      </c>
    </row>
    <row r="415" spans="1:2" x14ac:dyDescent="0.25">
      <c r="A415">
        <v>414</v>
      </c>
      <c r="B415" t="s">
        <v>561</v>
      </c>
    </row>
    <row r="416" spans="1:2" x14ac:dyDescent="0.25">
      <c r="A416">
        <v>415</v>
      </c>
      <c r="B416" t="s">
        <v>565</v>
      </c>
    </row>
    <row r="417" spans="1:2" x14ac:dyDescent="0.25">
      <c r="A417">
        <v>416</v>
      </c>
      <c r="B417" t="s">
        <v>561</v>
      </c>
    </row>
    <row r="418" spans="1:2" x14ac:dyDescent="0.25">
      <c r="A418">
        <v>417</v>
      </c>
      <c r="B418" t="s">
        <v>565</v>
      </c>
    </row>
    <row r="419" spans="1:2" x14ac:dyDescent="0.25">
      <c r="A419">
        <v>418</v>
      </c>
      <c r="B419" t="s">
        <v>565</v>
      </c>
    </row>
    <row r="420" spans="1:2" x14ac:dyDescent="0.25">
      <c r="A420">
        <v>419</v>
      </c>
      <c r="B420" t="s">
        <v>561</v>
      </c>
    </row>
    <row r="421" spans="1:2" x14ac:dyDescent="0.25">
      <c r="A421">
        <v>420</v>
      </c>
      <c r="B421" t="s">
        <v>561</v>
      </c>
    </row>
    <row r="422" spans="1:2" x14ac:dyDescent="0.25">
      <c r="A422">
        <v>421</v>
      </c>
      <c r="B422" t="s">
        <v>561</v>
      </c>
    </row>
    <row r="423" spans="1:2" x14ac:dyDescent="0.25">
      <c r="A423">
        <v>422</v>
      </c>
      <c r="B423" t="s">
        <v>561</v>
      </c>
    </row>
    <row r="424" spans="1:2" x14ac:dyDescent="0.25">
      <c r="A424">
        <v>423</v>
      </c>
      <c r="B424" t="s">
        <v>561</v>
      </c>
    </row>
    <row r="425" spans="1:2" x14ac:dyDescent="0.25">
      <c r="A425">
        <v>424</v>
      </c>
      <c r="B425" t="s">
        <v>561</v>
      </c>
    </row>
    <row r="426" spans="1:2" x14ac:dyDescent="0.25">
      <c r="A426">
        <v>425</v>
      </c>
      <c r="B426" t="s">
        <v>561</v>
      </c>
    </row>
    <row r="427" spans="1:2" x14ac:dyDescent="0.25">
      <c r="A427">
        <v>426</v>
      </c>
      <c r="B427" t="s">
        <v>561</v>
      </c>
    </row>
    <row r="428" spans="1:2" x14ac:dyDescent="0.25">
      <c r="A428">
        <v>427</v>
      </c>
      <c r="B428" t="s">
        <v>561</v>
      </c>
    </row>
    <row r="429" spans="1:2" x14ac:dyDescent="0.25">
      <c r="A429">
        <v>428</v>
      </c>
      <c r="B429" t="s">
        <v>561</v>
      </c>
    </row>
    <row r="430" spans="1:2" x14ac:dyDescent="0.25">
      <c r="A430">
        <v>429</v>
      </c>
      <c r="B430" t="s">
        <v>562</v>
      </c>
    </row>
    <row r="431" spans="1:2" x14ac:dyDescent="0.25">
      <c r="A431">
        <v>430</v>
      </c>
      <c r="B431" t="s">
        <v>561</v>
      </c>
    </row>
    <row r="432" spans="1:2" x14ac:dyDescent="0.25">
      <c r="A432">
        <v>431</v>
      </c>
      <c r="B432" t="s">
        <v>561</v>
      </c>
    </row>
    <row r="433" spans="1:2" x14ac:dyDescent="0.25">
      <c r="A433">
        <v>432</v>
      </c>
      <c r="B433" t="s">
        <v>561</v>
      </c>
    </row>
    <row r="434" spans="1:2" x14ac:dyDescent="0.25">
      <c r="A434">
        <v>433</v>
      </c>
      <c r="B434" t="s">
        <v>561</v>
      </c>
    </row>
    <row r="435" spans="1:2" x14ac:dyDescent="0.25">
      <c r="A435">
        <v>434</v>
      </c>
      <c r="B435" t="s">
        <v>565</v>
      </c>
    </row>
    <row r="436" spans="1:2" x14ac:dyDescent="0.25">
      <c r="A436">
        <v>435</v>
      </c>
      <c r="B436" t="s">
        <v>561</v>
      </c>
    </row>
    <row r="437" spans="1:2" x14ac:dyDescent="0.25">
      <c r="A437">
        <v>436</v>
      </c>
      <c r="B437" t="s">
        <v>561</v>
      </c>
    </row>
    <row r="438" spans="1:2" x14ac:dyDescent="0.25">
      <c r="A438">
        <v>437</v>
      </c>
      <c r="B438" t="s">
        <v>561</v>
      </c>
    </row>
    <row r="439" spans="1:2" x14ac:dyDescent="0.25">
      <c r="A439">
        <v>438</v>
      </c>
      <c r="B439" t="s">
        <v>561</v>
      </c>
    </row>
    <row r="440" spans="1:2" x14ac:dyDescent="0.25">
      <c r="A440">
        <v>439</v>
      </c>
      <c r="B440" t="s">
        <v>561</v>
      </c>
    </row>
    <row r="441" spans="1:2" x14ac:dyDescent="0.25">
      <c r="A441">
        <v>440</v>
      </c>
      <c r="B441" t="s">
        <v>561</v>
      </c>
    </row>
    <row r="442" spans="1:2" x14ac:dyDescent="0.25">
      <c r="A442">
        <v>441</v>
      </c>
      <c r="B442" t="s">
        <v>565</v>
      </c>
    </row>
    <row r="443" spans="1:2" x14ac:dyDescent="0.25">
      <c r="A443">
        <v>442</v>
      </c>
      <c r="B443" t="s">
        <v>565</v>
      </c>
    </row>
    <row r="444" spans="1:2" x14ac:dyDescent="0.25">
      <c r="A444">
        <v>443</v>
      </c>
      <c r="B444" t="s">
        <v>561</v>
      </c>
    </row>
    <row r="445" spans="1:2" x14ac:dyDescent="0.25">
      <c r="A445">
        <v>444</v>
      </c>
      <c r="B445" t="s">
        <v>561</v>
      </c>
    </row>
    <row r="446" spans="1:2" x14ac:dyDescent="0.25">
      <c r="A446">
        <v>445</v>
      </c>
      <c r="B446" t="s">
        <v>565</v>
      </c>
    </row>
    <row r="447" spans="1:2" x14ac:dyDescent="0.25">
      <c r="A447">
        <v>446</v>
      </c>
      <c r="B447" t="s">
        <v>561</v>
      </c>
    </row>
    <row r="448" spans="1:2" x14ac:dyDescent="0.25">
      <c r="A448">
        <v>447</v>
      </c>
      <c r="B448" t="s">
        <v>561</v>
      </c>
    </row>
    <row r="449" spans="1:2" x14ac:dyDescent="0.25">
      <c r="A449">
        <v>448</v>
      </c>
      <c r="B449" t="s">
        <v>561</v>
      </c>
    </row>
    <row r="450" spans="1:2" x14ac:dyDescent="0.25">
      <c r="A450">
        <v>449</v>
      </c>
      <c r="B450" t="s">
        <v>565</v>
      </c>
    </row>
    <row r="451" spans="1:2" x14ac:dyDescent="0.25">
      <c r="A451">
        <v>450</v>
      </c>
      <c r="B451" t="s">
        <v>561</v>
      </c>
    </row>
    <row r="452" spans="1:2" x14ac:dyDescent="0.25">
      <c r="A452">
        <v>451</v>
      </c>
      <c r="B452" t="s">
        <v>561</v>
      </c>
    </row>
    <row r="453" spans="1:2" x14ac:dyDescent="0.25">
      <c r="A453">
        <v>452</v>
      </c>
      <c r="B453" t="s">
        <v>561</v>
      </c>
    </row>
    <row r="454" spans="1:2" x14ac:dyDescent="0.25">
      <c r="A454">
        <v>453</v>
      </c>
      <c r="B454" t="s">
        <v>561</v>
      </c>
    </row>
    <row r="455" spans="1:2" x14ac:dyDescent="0.25">
      <c r="A455">
        <v>454</v>
      </c>
      <c r="B455" t="s">
        <v>561</v>
      </c>
    </row>
    <row r="456" spans="1:2" x14ac:dyDescent="0.25">
      <c r="A456">
        <v>455</v>
      </c>
      <c r="B456" t="s">
        <v>561</v>
      </c>
    </row>
    <row r="457" spans="1:2" x14ac:dyDescent="0.25">
      <c r="A457">
        <v>456</v>
      </c>
      <c r="B457" t="s">
        <v>561</v>
      </c>
    </row>
    <row r="458" spans="1:2" x14ac:dyDescent="0.25">
      <c r="A458">
        <v>457</v>
      </c>
      <c r="B458" t="s">
        <v>561</v>
      </c>
    </row>
    <row r="459" spans="1:2" x14ac:dyDescent="0.25">
      <c r="A459">
        <v>458</v>
      </c>
      <c r="B459" t="s">
        <v>561</v>
      </c>
    </row>
    <row r="460" spans="1:2" x14ac:dyDescent="0.25">
      <c r="A460">
        <v>459</v>
      </c>
      <c r="B460" t="s">
        <v>561</v>
      </c>
    </row>
    <row r="461" spans="1:2" x14ac:dyDescent="0.25">
      <c r="A461">
        <v>460</v>
      </c>
      <c r="B461" t="s">
        <v>565</v>
      </c>
    </row>
    <row r="462" spans="1:2" x14ac:dyDescent="0.25">
      <c r="A462">
        <v>461</v>
      </c>
      <c r="B462" t="s">
        <v>561</v>
      </c>
    </row>
    <row r="463" spans="1:2" x14ac:dyDescent="0.25">
      <c r="A463">
        <v>462</v>
      </c>
      <c r="B463" t="s">
        <v>561</v>
      </c>
    </row>
    <row r="464" spans="1:2" x14ac:dyDescent="0.25">
      <c r="A464">
        <v>463</v>
      </c>
      <c r="B464" t="s">
        <v>561</v>
      </c>
    </row>
    <row r="465" spans="1:2" x14ac:dyDescent="0.25">
      <c r="A465">
        <v>464</v>
      </c>
      <c r="B465" t="s">
        <v>561</v>
      </c>
    </row>
    <row r="466" spans="1:2" x14ac:dyDescent="0.25">
      <c r="A466">
        <v>465</v>
      </c>
      <c r="B466" t="s">
        <v>565</v>
      </c>
    </row>
    <row r="467" spans="1:2" x14ac:dyDescent="0.25">
      <c r="A467">
        <v>466</v>
      </c>
      <c r="B467" t="s">
        <v>561</v>
      </c>
    </row>
    <row r="468" spans="1:2" x14ac:dyDescent="0.25">
      <c r="A468">
        <v>467</v>
      </c>
      <c r="B468" t="s">
        <v>561</v>
      </c>
    </row>
    <row r="469" spans="1:2" x14ac:dyDescent="0.25">
      <c r="A469">
        <v>468</v>
      </c>
      <c r="B469" t="s">
        <v>561</v>
      </c>
    </row>
    <row r="470" spans="1:2" x14ac:dyDescent="0.25">
      <c r="A470">
        <v>469</v>
      </c>
      <c r="B470" t="s">
        <v>561</v>
      </c>
    </row>
    <row r="471" spans="1:2" x14ac:dyDescent="0.25">
      <c r="A471">
        <v>470</v>
      </c>
      <c r="B471" t="s">
        <v>561</v>
      </c>
    </row>
    <row r="472" spans="1:2" x14ac:dyDescent="0.25">
      <c r="A472">
        <v>471</v>
      </c>
      <c r="B472" t="s">
        <v>561</v>
      </c>
    </row>
    <row r="473" spans="1:2" x14ac:dyDescent="0.25">
      <c r="A473">
        <v>472</v>
      </c>
      <c r="B473" t="s">
        <v>561</v>
      </c>
    </row>
    <row r="474" spans="1:2" x14ac:dyDescent="0.25">
      <c r="A474">
        <v>473</v>
      </c>
      <c r="B474" t="s">
        <v>561</v>
      </c>
    </row>
    <row r="475" spans="1:2" x14ac:dyDescent="0.25">
      <c r="A475">
        <v>474</v>
      </c>
      <c r="B475" t="s">
        <v>561</v>
      </c>
    </row>
    <row r="476" spans="1:2" x14ac:dyDescent="0.25">
      <c r="A476">
        <v>475</v>
      </c>
      <c r="B476" t="s">
        <v>561</v>
      </c>
    </row>
    <row r="477" spans="1:2" x14ac:dyDescent="0.25">
      <c r="A477">
        <v>476</v>
      </c>
      <c r="B477" t="s">
        <v>561</v>
      </c>
    </row>
    <row r="478" spans="1:2" x14ac:dyDescent="0.25">
      <c r="A478">
        <v>477</v>
      </c>
      <c r="B478" t="s">
        <v>561</v>
      </c>
    </row>
    <row r="479" spans="1:2" x14ac:dyDescent="0.25">
      <c r="A479">
        <v>478</v>
      </c>
      <c r="B479" t="s">
        <v>561</v>
      </c>
    </row>
    <row r="480" spans="1:2" x14ac:dyDescent="0.25">
      <c r="A480">
        <v>479</v>
      </c>
      <c r="B480" t="s">
        <v>561</v>
      </c>
    </row>
    <row r="481" spans="1:2" x14ac:dyDescent="0.25">
      <c r="A481">
        <v>480</v>
      </c>
      <c r="B481" t="s">
        <v>561</v>
      </c>
    </row>
    <row r="482" spans="1:2" x14ac:dyDescent="0.25">
      <c r="A482">
        <v>481</v>
      </c>
      <c r="B482" t="s">
        <v>561</v>
      </c>
    </row>
    <row r="483" spans="1:2" x14ac:dyDescent="0.25">
      <c r="A483">
        <v>482</v>
      </c>
      <c r="B483" t="s">
        <v>561</v>
      </c>
    </row>
    <row r="484" spans="1:2" x14ac:dyDescent="0.25">
      <c r="A484">
        <v>483</v>
      </c>
      <c r="B484" t="s">
        <v>561</v>
      </c>
    </row>
    <row r="485" spans="1:2" x14ac:dyDescent="0.25">
      <c r="A485">
        <v>484</v>
      </c>
      <c r="B485" t="s">
        <v>561</v>
      </c>
    </row>
    <row r="486" spans="1:2" x14ac:dyDescent="0.25">
      <c r="A486">
        <v>485</v>
      </c>
      <c r="B486" t="s">
        <v>561</v>
      </c>
    </row>
    <row r="487" spans="1:2" x14ac:dyDescent="0.25">
      <c r="A487">
        <v>486</v>
      </c>
      <c r="B487" t="s">
        <v>561</v>
      </c>
    </row>
    <row r="488" spans="1:2" x14ac:dyDescent="0.25">
      <c r="A488">
        <v>487</v>
      </c>
      <c r="B488" t="s">
        <v>561</v>
      </c>
    </row>
    <row r="489" spans="1:2" x14ac:dyDescent="0.25">
      <c r="A489">
        <v>488</v>
      </c>
      <c r="B489" t="s">
        <v>561</v>
      </c>
    </row>
    <row r="490" spans="1:2" x14ac:dyDescent="0.25">
      <c r="A490">
        <v>489</v>
      </c>
      <c r="B490" t="s">
        <v>561</v>
      </c>
    </row>
    <row r="491" spans="1:2" x14ac:dyDescent="0.25">
      <c r="A491">
        <v>490</v>
      </c>
      <c r="B491" t="s">
        <v>561</v>
      </c>
    </row>
    <row r="492" spans="1:2" x14ac:dyDescent="0.25">
      <c r="A492">
        <v>491</v>
      </c>
      <c r="B492" t="s">
        <v>561</v>
      </c>
    </row>
    <row r="493" spans="1:2" x14ac:dyDescent="0.25">
      <c r="A493">
        <v>492</v>
      </c>
      <c r="B493" t="s">
        <v>561</v>
      </c>
    </row>
    <row r="494" spans="1:2" x14ac:dyDescent="0.25">
      <c r="A494">
        <v>493</v>
      </c>
      <c r="B494" t="s">
        <v>561</v>
      </c>
    </row>
    <row r="495" spans="1:2" x14ac:dyDescent="0.25">
      <c r="A495">
        <v>494</v>
      </c>
      <c r="B495" t="s">
        <v>561</v>
      </c>
    </row>
    <row r="496" spans="1:2" x14ac:dyDescent="0.25">
      <c r="A496">
        <v>495</v>
      </c>
      <c r="B496" t="s">
        <v>561</v>
      </c>
    </row>
    <row r="497" spans="1:2" x14ac:dyDescent="0.25">
      <c r="A497">
        <v>496</v>
      </c>
      <c r="B497" t="s">
        <v>561</v>
      </c>
    </row>
    <row r="498" spans="1:2" x14ac:dyDescent="0.25">
      <c r="A498">
        <v>497</v>
      </c>
      <c r="B498" t="s">
        <v>561</v>
      </c>
    </row>
    <row r="499" spans="1:2" x14ac:dyDescent="0.25">
      <c r="A499">
        <v>498</v>
      </c>
      <c r="B499" t="s">
        <v>561</v>
      </c>
    </row>
    <row r="500" spans="1:2" x14ac:dyDescent="0.25">
      <c r="A500">
        <v>499</v>
      </c>
      <c r="B500" t="s">
        <v>565</v>
      </c>
    </row>
    <row r="501" spans="1:2" x14ac:dyDescent="0.25">
      <c r="A501">
        <v>500</v>
      </c>
      <c r="B501" t="s">
        <v>561</v>
      </c>
    </row>
    <row r="502" spans="1:2" x14ac:dyDescent="0.25">
      <c r="A502">
        <v>501</v>
      </c>
      <c r="B502" t="s">
        <v>561</v>
      </c>
    </row>
    <row r="503" spans="1:2" x14ac:dyDescent="0.25">
      <c r="A503">
        <v>502</v>
      </c>
      <c r="B503" t="s">
        <v>561</v>
      </c>
    </row>
    <row r="504" spans="1:2" x14ac:dyDescent="0.25">
      <c r="A504">
        <v>503</v>
      </c>
      <c r="B504" t="s">
        <v>561</v>
      </c>
    </row>
    <row r="505" spans="1:2" x14ac:dyDescent="0.25">
      <c r="A505">
        <v>504</v>
      </c>
      <c r="B505" t="s">
        <v>561</v>
      </c>
    </row>
    <row r="506" spans="1:2" x14ac:dyDescent="0.25">
      <c r="A506">
        <v>505</v>
      </c>
      <c r="B506" t="s">
        <v>561</v>
      </c>
    </row>
    <row r="507" spans="1:2" x14ac:dyDescent="0.25">
      <c r="A507">
        <v>506</v>
      </c>
      <c r="B507" t="s">
        <v>561</v>
      </c>
    </row>
    <row r="508" spans="1:2" x14ac:dyDescent="0.25">
      <c r="A508">
        <v>507</v>
      </c>
      <c r="B508" t="s">
        <v>561</v>
      </c>
    </row>
    <row r="509" spans="1:2" x14ac:dyDescent="0.25">
      <c r="A509">
        <v>508</v>
      </c>
      <c r="B509" t="s">
        <v>561</v>
      </c>
    </row>
    <row r="510" spans="1:2" x14ac:dyDescent="0.25">
      <c r="A510">
        <v>509</v>
      </c>
      <c r="B510" t="s">
        <v>561</v>
      </c>
    </row>
    <row r="511" spans="1:2" x14ac:dyDescent="0.25">
      <c r="A511">
        <v>510</v>
      </c>
      <c r="B511" t="s">
        <v>561</v>
      </c>
    </row>
    <row r="512" spans="1:2" x14ac:dyDescent="0.25">
      <c r="A512">
        <v>511</v>
      </c>
      <c r="B512" t="s">
        <v>561</v>
      </c>
    </row>
    <row r="513" spans="1:2" x14ac:dyDescent="0.25">
      <c r="A513">
        <v>512</v>
      </c>
      <c r="B513" t="s">
        <v>561</v>
      </c>
    </row>
    <row r="514" spans="1:2" x14ac:dyDescent="0.25">
      <c r="A514">
        <v>513</v>
      </c>
      <c r="B514" t="s">
        <v>561</v>
      </c>
    </row>
    <row r="515" spans="1:2" x14ac:dyDescent="0.25">
      <c r="A515">
        <v>514</v>
      </c>
      <c r="B515" t="s">
        <v>561</v>
      </c>
    </row>
    <row r="516" spans="1:2" x14ac:dyDescent="0.25">
      <c r="A516">
        <v>515</v>
      </c>
      <c r="B516" t="s">
        <v>561</v>
      </c>
    </row>
    <row r="517" spans="1:2" x14ac:dyDescent="0.25">
      <c r="A517">
        <v>516</v>
      </c>
      <c r="B517" t="s">
        <v>561</v>
      </c>
    </row>
    <row r="518" spans="1:2" x14ac:dyDescent="0.25">
      <c r="A518">
        <v>517</v>
      </c>
      <c r="B518" t="s">
        <v>561</v>
      </c>
    </row>
    <row r="519" spans="1:2" x14ac:dyDescent="0.25">
      <c r="A519">
        <v>518</v>
      </c>
      <c r="B519" t="s">
        <v>561</v>
      </c>
    </row>
    <row r="520" spans="1:2" x14ac:dyDescent="0.25">
      <c r="A520">
        <v>519</v>
      </c>
      <c r="B520" t="s">
        <v>561</v>
      </c>
    </row>
    <row r="521" spans="1:2" x14ac:dyDescent="0.25">
      <c r="A521">
        <v>520</v>
      </c>
      <c r="B521" t="s">
        <v>561</v>
      </c>
    </row>
    <row r="522" spans="1:2" x14ac:dyDescent="0.25">
      <c r="A522">
        <v>521</v>
      </c>
      <c r="B522" t="s">
        <v>561</v>
      </c>
    </row>
    <row r="523" spans="1:2" x14ac:dyDescent="0.25">
      <c r="A523">
        <v>522</v>
      </c>
      <c r="B523" t="s">
        <v>561</v>
      </c>
    </row>
    <row r="524" spans="1:2" x14ac:dyDescent="0.25">
      <c r="A524">
        <v>523</v>
      </c>
      <c r="B524" t="s">
        <v>561</v>
      </c>
    </row>
    <row r="525" spans="1:2" x14ac:dyDescent="0.25">
      <c r="A525">
        <v>524</v>
      </c>
      <c r="B525" t="s">
        <v>561</v>
      </c>
    </row>
    <row r="526" spans="1:2" x14ac:dyDescent="0.25">
      <c r="A526">
        <v>525</v>
      </c>
      <c r="B526" t="s">
        <v>561</v>
      </c>
    </row>
    <row r="527" spans="1:2" x14ac:dyDescent="0.25">
      <c r="A527">
        <v>526</v>
      </c>
      <c r="B527" t="s">
        <v>561</v>
      </c>
    </row>
    <row r="528" spans="1:2" x14ac:dyDescent="0.25">
      <c r="A528">
        <v>527</v>
      </c>
      <c r="B528" t="s">
        <v>561</v>
      </c>
    </row>
    <row r="529" spans="1:2" x14ac:dyDescent="0.25">
      <c r="A529">
        <v>528</v>
      </c>
      <c r="B529" t="s">
        <v>561</v>
      </c>
    </row>
    <row r="530" spans="1:2" x14ac:dyDescent="0.25">
      <c r="A530">
        <v>529</v>
      </c>
      <c r="B530" t="s">
        <v>565</v>
      </c>
    </row>
    <row r="531" spans="1:2" x14ac:dyDescent="0.25">
      <c r="A531">
        <v>530</v>
      </c>
      <c r="B531" t="s">
        <v>561</v>
      </c>
    </row>
    <row r="532" spans="1:2" x14ac:dyDescent="0.25">
      <c r="A532">
        <v>531</v>
      </c>
      <c r="B532" t="s">
        <v>561</v>
      </c>
    </row>
    <row r="533" spans="1:2" x14ac:dyDescent="0.25">
      <c r="A533">
        <v>532</v>
      </c>
      <c r="B533" t="s">
        <v>561</v>
      </c>
    </row>
    <row r="534" spans="1:2" x14ac:dyDescent="0.25">
      <c r="A534">
        <v>533</v>
      </c>
      <c r="B534" t="s">
        <v>561</v>
      </c>
    </row>
    <row r="535" spans="1:2" x14ac:dyDescent="0.25">
      <c r="A535">
        <v>534</v>
      </c>
      <c r="B535" t="s">
        <v>561</v>
      </c>
    </row>
    <row r="536" spans="1:2" x14ac:dyDescent="0.25">
      <c r="A536">
        <v>535</v>
      </c>
      <c r="B536" t="s">
        <v>561</v>
      </c>
    </row>
    <row r="537" spans="1:2" x14ac:dyDescent="0.25">
      <c r="A537">
        <v>536</v>
      </c>
      <c r="B537" t="s">
        <v>561</v>
      </c>
    </row>
    <row r="538" spans="1:2" x14ac:dyDescent="0.25">
      <c r="A538">
        <v>537</v>
      </c>
      <c r="B538" t="s">
        <v>561</v>
      </c>
    </row>
    <row r="539" spans="1:2" x14ac:dyDescent="0.25">
      <c r="A539">
        <v>538</v>
      </c>
      <c r="B539" t="s">
        <v>561</v>
      </c>
    </row>
    <row r="540" spans="1:2" x14ac:dyDescent="0.25">
      <c r="A540">
        <v>539</v>
      </c>
      <c r="B540" t="s">
        <v>561</v>
      </c>
    </row>
    <row r="541" spans="1:2" x14ac:dyDescent="0.25">
      <c r="A541">
        <v>540</v>
      </c>
      <c r="B541" t="s">
        <v>561</v>
      </c>
    </row>
    <row r="542" spans="1:2" x14ac:dyDescent="0.25">
      <c r="A542">
        <v>541</v>
      </c>
      <c r="B542" t="s">
        <v>561</v>
      </c>
    </row>
    <row r="543" spans="1:2" x14ac:dyDescent="0.25">
      <c r="A543">
        <v>542</v>
      </c>
      <c r="B543" t="s">
        <v>561</v>
      </c>
    </row>
    <row r="544" spans="1:2" x14ac:dyDescent="0.25">
      <c r="A544">
        <v>543</v>
      </c>
      <c r="B544" t="s">
        <v>561</v>
      </c>
    </row>
    <row r="545" spans="1:2" x14ac:dyDescent="0.25">
      <c r="A545">
        <v>544</v>
      </c>
      <c r="B545" t="s">
        <v>561</v>
      </c>
    </row>
    <row r="546" spans="1:2" x14ac:dyDescent="0.25">
      <c r="A546">
        <v>545</v>
      </c>
      <c r="B546" t="s">
        <v>561</v>
      </c>
    </row>
    <row r="547" spans="1:2" x14ac:dyDescent="0.25">
      <c r="A547">
        <v>546</v>
      </c>
      <c r="B547" t="s">
        <v>561</v>
      </c>
    </row>
    <row r="548" spans="1:2" x14ac:dyDescent="0.25">
      <c r="A548">
        <v>547</v>
      </c>
      <c r="B548" t="s">
        <v>561</v>
      </c>
    </row>
    <row r="549" spans="1:2" x14ac:dyDescent="0.25">
      <c r="A549">
        <v>548</v>
      </c>
      <c r="B549" t="s">
        <v>561</v>
      </c>
    </row>
    <row r="550" spans="1:2" x14ac:dyDescent="0.25">
      <c r="A550">
        <v>549</v>
      </c>
      <c r="B550" t="s">
        <v>561</v>
      </c>
    </row>
    <row r="551" spans="1:2" x14ac:dyDescent="0.25">
      <c r="A551">
        <v>550</v>
      </c>
      <c r="B551" t="s">
        <v>561</v>
      </c>
    </row>
    <row r="552" spans="1:2" x14ac:dyDescent="0.25">
      <c r="A552">
        <v>551</v>
      </c>
      <c r="B552" t="s">
        <v>561</v>
      </c>
    </row>
    <row r="553" spans="1:2" x14ac:dyDescent="0.25">
      <c r="A553">
        <v>552</v>
      </c>
      <c r="B553" t="s">
        <v>561</v>
      </c>
    </row>
    <row r="554" spans="1:2" x14ac:dyDescent="0.25">
      <c r="A554">
        <v>553</v>
      </c>
      <c r="B554" t="s">
        <v>561</v>
      </c>
    </row>
    <row r="555" spans="1:2" x14ac:dyDescent="0.25">
      <c r="A555">
        <v>554</v>
      </c>
      <c r="B555" t="s">
        <v>561</v>
      </c>
    </row>
    <row r="556" spans="1:2" x14ac:dyDescent="0.25">
      <c r="A556">
        <v>555</v>
      </c>
      <c r="B556" t="s">
        <v>561</v>
      </c>
    </row>
    <row r="557" spans="1:2" x14ac:dyDescent="0.25">
      <c r="A557">
        <v>556</v>
      </c>
      <c r="B557" t="s">
        <v>561</v>
      </c>
    </row>
    <row r="558" spans="1:2" x14ac:dyDescent="0.25">
      <c r="A558">
        <v>557</v>
      </c>
      <c r="B558" t="s">
        <v>561</v>
      </c>
    </row>
    <row r="559" spans="1:2" x14ac:dyDescent="0.25">
      <c r="A559">
        <v>558</v>
      </c>
      <c r="B559" t="s">
        <v>561</v>
      </c>
    </row>
    <row r="560" spans="1:2" x14ac:dyDescent="0.25">
      <c r="A560">
        <v>559</v>
      </c>
      <c r="B560" t="s">
        <v>561</v>
      </c>
    </row>
    <row r="561" spans="1:2" x14ac:dyDescent="0.25">
      <c r="A561">
        <v>560</v>
      </c>
      <c r="B561" t="s">
        <v>561</v>
      </c>
    </row>
    <row r="562" spans="1:2" x14ac:dyDescent="0.25">
      <c r="A562">
        <v>561</v>
      </c>
      <c r="B562" t="s">
        <v>561</v>
      </c>
    </row>
    <row r="563" spans="1:2" x14ac:dyDescent="0.25">
      <c r="A563">
        <v>562</v>
      </c>
      <c r="B563" t="s">
        <v>561</v>
      </c>
    </row>
    <row r="564" spans="1:2" x14ac:dyDescent="0.25">
      <c r="A564">
        <v>563</v>
      </c>
      <c r="B564" t="s">
        <v>561</v>
      </c>
    </row>
    <row r="565" spans="1:2" x14ac:dyDescent="0.25">
      <c r="A565">
        <v>564</v>
      </c>
      <c r="B565" t="s">
        <v>561</v>
      </c>
    </row>
    <row r="566" spans="1:2" x14ac:dyDescent="0.25">
      <c r="A566">
        <v>565</v>
      </c>
      <c r="B566" t="s">
        <v>561</v>
      </c>
    </row>
    <row r="567" spans="1:2" x14ac:dyDescent="0.25">
      <c r="A567">
        <v>566</v>
      </c>
      <c r="B567" t="s">
        <v>561</v>
      </c>
    </row>
    <row r="568" spans="1:2" x14ac:dyDescent="0.25">
      <c r="A568">
        <v>567</v>
      </c>
      <c r="B568" t="s">
        <v>561</v>
      </c>
    </row>
    <row r="569" spans="1:2" x14ac:dyDescent="0.25">
      <c r="A569">
        <v>568</v>
      </c>
      <c r="B569" t="s">
        <v>561</v>
      </c>
    </row>
    <row r="570" spans="1:2" x14ac:dyDescent="0.25">
      <c r="A570">
        <v>569</v>
      </c>
      <c r="B570" t="s">
        <v>561</v>
      </c>
    </row>
    <row r="571" spans="1:2" x14ac:dyDescent="0.25">
      <c r="A571">
        <v>570</v>
      </c>
      <c r="B571" t="s">
        <v>561</v>
      </c>
    </row>
    <row r="572" spans="1:2" x14ac:dyDescent="0.25">
      <c r="A572">
        <v>571</v>
      </c>
      <c r="B572" t="s">
        <v>561</v>
      </c>
    </row>
    <row r="573" spans="1:2" x14ac:dyDescent="0.25">
      <c r="A573">
        <v>572</v>
      </c>
      <c r="B573" t="s">
        <v>561</v>
      </c>
    </row>
    <row r="574" spans="1:2" x14ac:dyDescent="0.25">
      <c r="A574">
        <v>573</v>
      </c>
      <c r="B574" t="s">
        <v>561</v>
      </c>
    </row>
    <row r="575" spans="1:2" x14ac:dyDescent="0.25">
      <c r="A575">
        <v>574</v>
      </c>
      <c r="B575" t="s">
        <v>561</v>
      </c>
    </row>
    <row r="576" spans="1:2" x14ac:dyDescent="0.25">
      <c r="A576">
        <v>575</v>
      </c>
      <c r="B576" t="s">
        <v>561</v>
      </c>
    </row>
    <row r="577" spans="1:2" x14ac:dyDescent="0.25">
      <c r="A577">
        <v>576</v>
      </c>
      <c r="B577" t="s">
        <v>561</v>
      </c>
    </row>
    <row r="578" spans="1:2" x14ac:dyDescent="0.25">
      <c r="A578">
        <v>577</v>
      </c>
      <c r="B578" t="s">
        <v>565</v>
      </c>
    </row>
    <row r="579" spans="1:2" x14ac:dyDescent="0.25">
      <c r="A579">
        <v>578</v>
      </c>
      <c r="B579" t="s">
        <v>561</v>
      </c>
    </row>
    <row r="580" spans="1:2" x14ac:dyDescent="0.25">
      <c r="A580">
        <v>579</v>
      </c>
      <c r="B580" t="s">
        <v>561</v>
      </c>
    </row>
    <row r="581" spans="1:2" x14ac:dyDescent="0.25">
      <c r="A581">
        <v>580</v>
      </c>
      <c r="B581" t="s">
        <v>561</v>
      </c>
    </row>
    <row r="582" spans="1:2" x14ac:dyDescent="0.25">
      <c r="A582">
        <v>581</v>
      </c>
      <c r="B582" t="s">
        <v>561</v>
      </c>
    </row>
    <row r="583" spans="1:2" x14ac:dyDescent="0.25">
      <c r="A583">
        <v>582</v>
      </c>
      <c r="B583" t="s">
        <v>565</v>
      </c>
    </row>
    <row r="584" spans="1:2" x14ac:dyDescent="0.25">
      <c r="A584">
        <v>583</v>
      </c>
      <c r="B584" t="s">
        <v>565</v>
      </c>
    </row>
    <row r="585" spans="1:2" x14ac:dyDescent="0.25">
      <c r="A585">
        <v>584</v>
      </c>
      <c r="B585" t="s">
        <v>561</v>
      </c>
    </row>
    <row r="586" spans="1:2" x14ac:dyDescent="0.25">
      <c r="A586">
        <v>585</v>
      </c>
      <c r="B586" t="s">
        <v>561</v>
      </c>
    </row>
    <row r="587" spans="1:2" x14ac:dyDescent="0.25">
      <c r="A587">
        <v>586</v>
      </c>
      <c r="B587" t="s">
        <v>561</v>
      </c>
    </row>
    <row r="588" spans="1:2" x14ac:dyDescent="0.25">
      <c r="A588">
        <v>587</v>
      </c>
      <c r="B588" t="s">
        <v>561</v>
      </c>
    </row>
    <row r="589" spans="1:2" x14ac:dyDescent="0.25">
      <c r="A589">
        <v>588</v>
      </c>
      <c r="B589" t="s">
        <v>561</v>
      </c>
    </row>
    <row r="590" spans="1:2" x14ac:dyDescent="0.25">
      <c r="A590">
        <v>589</v>
      </c>
      <c r="B590" t="s">
        <v>565</v>
      </c>
    </row>
    <row r="591" spans="1:2" x14ac:dyDescent="0.25">
      <c r="A591">
        <v>590</v>
      </c>
      <c r="B591" t="s">
        <v>565</v>
      </c>
    </row>
    <row r="592" spans="1:2" x14ac:dyDescent="0.25">
      <c r="A592">
        <v>591</v>
      </c>
      <c r="B592" t="s">
        <v>561</v>
      </c>
    </row>
    <row r="593" spans="1:2" x14ac:dyDescent="0.25">
      <c r="A593">
        <v>592</v>
      </c>
      <c r="B593" t="s">
        <v>565</v>
      </c>
    </row>
    <row r="594" spans="1:2" x14ac:dyDescent="0.25">
      <c r="A594">
        <v>593</v>
      </c>
      <c r="B594" t="s">
        <v>561</v>
      </c>
    </row>
    <row r="595" spans="1:2" x14ac:dyDescent="0.25">
      <c r="A595">
        <v>594</v>
      </c>
      <c r="B595" t="s">
        <v>561</v>
      </c>
    </row>
    <row r="596" spans="1:2" x14ac:dyDescent="0.25">
      <c r="A596">
        <v>595</v>
      </c>
      <c r="B596" t="s">
        <v>565</v>
      </c>
    </row>
    <row r="597" spans="1:2" x14ac:dyDescent="0.25">
      <c r="A597">
        <v>596</v>
      </c>
      <c r="B597" t="s">
        <v>565</v>
      </c>
    </row>
    <row r="598" spans="1:2" x14ac:dyDescent="0.25">
      <c r="A598">
        <v>597</v>
      </c>
      <c r="B598" t="s">
        <v>561</v>
      </c>
    </row>
    <row r="599" spans="1:2" x14ac:dyDescent="0.25">
      <c r="A599">
        <v>598</v>
      </c>
      <c r="B599" t="s">
        <v>561</v>
      </c>
    </row>
    <row r="600" spans="1:2" x14ac:dyDescent="0.25">
      <c r="A600">
        <v>599</v>
      </c>
      <c r="B600" t="s">
        <v>561</v>
      </c>
    </row>
    <row r="601" spans="1:2" x14ac:dyDescent="0.25">
      <c r="A601">
        <v>600</v>
      </c>
      <c r="B601" t="s">
        <v>561</v>
      </c>
    </row>
    <row r="602" spans="1:2" x14ac:dyDescent="0.25">
      <c r="A602">
        <v>601</v>
      </c>
      <c r="B602" t="s">
        <v>561</v>
      </c>
    </row>
    <row r="603" spans="1:2" x14ac:dyDescent="0.25">
      <c r="A603">
        <v>602</v>
      </c>
      <c r="B603" t="s">
        <v>561</v>
      </c>
    </row>
    <row r="604" spans="1:2" x14ac:dyDescent="0.25">
      <c r="A604">
        <v>603</v>
      </c>
      <c r="B604" t="s">
        <v>561</v>
      </c>
    </row>
    <row r="605" spans="1:2" x14ac:dyDescent="0.25">
      <c r="A605">
        <v>604</v>
      </c>
      <c r="B605" t="s">
        <v>565</v>
      </c>
    </row>
    <row r="606" spans="1:2" x14ac:dyDescent="0.25">
      <c r="A606">
        <v>605</v>
      </c>
      <c r="B606" t="s">
        <v>561</v>
      </c>
    </row>
    <row r="607" spans="1:2" x14ac:dyDescent="0.25">
      <c r="A607">
        <v>606</v>
      </c>
      <c r="B607" t="s">
        <v>561</v>
      </c>
    </row>
    <row r="608" spans="1:2" x14ac:dyDescent="0.25">
      <c r="A608">
        <v>607</v>
      </c>
      <c r="B608" t="s">
        <v>565</v>
      </c>
    </row>
    <row r="609" spans="1:2" x14ac:dyDescent="0.25">
      <c r="A609">
        <v>608</v>
      </c>
      <c r="B609" t="s">
        <v>561</v>
      </c>
    </row>
    <row r="610" spans="1:2" x14ac:dyDescent="0.25">
      <c r="A610">
        <v>609</v>
      </c>
      <c r="B610" t="s">
        <v>561</v>
      </c>
    </row>
    <row r="611" spans="1:2" x14ac:dyDescent="0.25">
      <c r="A611">
        <v>610</v>
      </c>
      <c r="B611" t="s">
        <v>561</v>
      </c>
    </row>
    <row r="612" spans="1:2" x14ac:dyDescent="0.25">
      <c r="A612">
        <v>611</v>
      </c>
      <c r="B612" t="s">
        <v>561</v>
      </c>
    </row>
    <row r="613" spans="1:2" x14ac:dyDescent="0.25">
      <c r="A613">
        <v>612</v>
      </c>
      <c r="B613" t="s">
        <v>561</v>
      </c>
    </row>
    <row r="614" spans="1:2" x14ac:dyDescent="0.25">
      <c r="A614">
        <v>613</v>
      </c>
      <c r="B614" t="s">
        <v>561</v>
      </c>
    </row>
    <row r="615" spans="1:2" x14ac:dyDescent="0.25">
      <c r="A615">
        <v>614</v>
      </c>
      <c r="B615" t="s">
        <v>561</v>
      </c>
    </row>
    <row r="616" spans="1:2" x14ac:dyDescent="0.25">
      <c r="A616">
        <v>615</v>
      </c>
      <c r="B616" t="s">
        <v>567</v>
      </c>
    </row>
    <row r="617" spans="1:2" x14ac:dyDescent="0.25">
      <c r="A617">
        <v>616</v>
      </c>
      <c r="B617" t="s">
        <v>561</v>
      </c>
    </row>
    <row r="618" spans="1:2" x14ac:dyDescent="0.25">
      <c r="A618">
        <v>617</v>
      </c>
      <c r="B618" t="s">
        <v>561</v>
      </c>
    </row>
    <row r="619" spans="1:2" x14ac:dyDescent="0.25">
      <c r="A619">
        <v>618</v>
      </c>
      <c r="B619" t="s">
        <v>561</v>
      </c>
    </row>
    <row r="620" spans="1:2" x14ac:dyDescent="0.25">
      <c r="A620">
        <v>619</v>
      </c>
      <c r="B620" t="s">
        <v>561</v>
      </c>
    </row>
    <row r="621" spans="1:2" x14ac:dyDescent="0.25">
      <c r="A621">
        <v>620</v>
      </c>
      <c r="B621" t="s">
        <v>561</v>
      </c>
    </row>
    <row r="622" spans="1:2" x14ac:dyDescent="0.25">
      <c r="A622">
        <v>621</v>
      </c>
      <c r="B622" t="s">
        <v>561</v>
      </c>
    </row>
    <row r="623" spans="1:2" x14ac:dyDescent="0.25">
      <c r="A623">
        <v>622</v>
      </c>
      <c r="B623" t="s">
        <v>561</v>
      </c>
    </row>
    <row r="624" spans="1:2" x14ac:dyDescent="0.25">
      <c r="A624">
        <v>623</v>
      </c>
      <c r="B624" t="s">
        <v>561</v>
      </c>
    </row>
    <row r="625" spans="1:2" x14ac:dyDescent="0.25">
      <c r="A625">
        <v>624</v>
      </c>
      <c r="B625" t="s">
        <v>561</v>
      </c>
    </row>
    <row r="626" spans="1:2" x14ac:dyDescent="0.25">
      <c r="A626">
        <v>625</v>
      </c>
      <c r="B626" t="s">
        <v>561</v>
      </c>
    </row>
    <row r="627" spans="1:2" x14ac:dyDescent="0.25">
      <c r="A627">
        <v>626</v>
      </c>
      <c r="B627" t="s">
        <v>561</v>
      </c>
    </row>
    <row r="628" spans="1:2" x14ac:dyDescent="0.25">
      <c r="A628">
        <v>627</v>
      </c>
      <c r="B628" t="s">
        <v>565</v>
      </c>
    </row>
    <row r="629" spans="1:2" x14ac:dyDescent="0.25">
      <c r="A629">
        <v>628</v>
      </c>
      <c r="B629" t="s">
        <v>565</v>
      </c>
    </row>
    <row r="630" spans="1:2" x14ac:dyDescent="0.25">
      <c r="A630">
        <v>629</v>
      </c>
      <c r="B630" t="s">
        <v>561</v>
      </c>
    </row>
    <row r="631" spans="1:2" x14ac:dyDescent="0.25">
      <c r="A631">
        <v>630</v>
      </c>
      <c r="B631" t="s">
        <v>561</v>
      </c>
    </row>
    <row r="632" spans="1:2" x14ac:dyDescent="0.25">
      <c r="A632">
        <v>631</v>
      </c>
      <c r="B632" t="s">
        <v>561</v>
      </c>
    </row>
    <row r="633" spans="1:2" x14ac:dyDescent="0.25">
      <c r="A633">
        <v>632</v>
      </c>
      <c r="B633" t="s">
        <v>561</v>
      </c>
    </row>
    <row r="634" spans="1:2" x14ac:dyDescent="0.25">
      <c r="A634">
        <v>633</v>
      </c>
      <c r="B634" t="s">
        <v>561</v>
      </c>
    </row>
    <row r="635" spans="1:2" x14ac:dyDescent="0.25">
      <c r="A635">
        <v>634</v>
      </c>
      <c r="B635" t="s">
        <v>561</v>
      </c>
    </row>
    <row r="636" spans="1:2" x14ac:dyDescent="0.25">
      <c r="A636">
        <v>635</v>
      </c>
      <c r="B636" t="s">
        <v>561</v>
      </c>
    </row>
    <row r="637" spans="1:2" x14ac:dyDescent="0.25">
      <c r="A637">
        <v>636</v>
      </c>
      <c r="B637" t="s">
        <v>561</v>
      </c>
    </row>
    <row r="638" spans="1:2" x14ac:dyDescent="0.25">
      <c r="A638">
        <v>637</v>
      </c>
      <c r="B638" t="s">
        <v>561</v>
      </c>
    </row>
    <row r="639" spans="1:2" x14ac:dyDescent="0.25">
      <c r="A639">
        <v>638</v>
      </c>
      <c r="B639" t="s">
        <v>561</v>
      </c>
    </row>
    <row r="640" spans="1:2" x14ac:dyDescent="0.25">
      <c r="A640">
        <v>639</v>
      </c>
      <c r="B640" t="s">
        <v>561</v>
      </c>
    </row>
    <row r="641" spans="1:2" x14ac:dyDescent="0.25">
      <c r="A641">
        <v>640</v>
      </c>
      <c r="B641" t="s">
        <v>561</v>
      </c>
    </row>
    <row r="642" spans="1:2" x14ac:dyDescent="0.25">
      <c r="A642">
        <v>641</v>
      </c>
      <c r="B642" t="s">
        <v>561</v>
      </c>
    </row>
    <row r="643" spans="1:2" x14ac:dyDescent="0.25">
      <c r="A643">
        <v>642</v>
      </c>
      <c r="B643" t="s">
        <v>561</v>
      </c>
    </row>
    <row r="644" spans="1:2" x14ac:dyDescent="0.25">
      <c r="A644">
        <v>643</v>
      </c>
      <c r="B644" t="s">
        <v>561</v>
      </c>
    </row>
    <row r="645" spans="1:2" x14ac:dyDescent="0.25">
      <c r="A645">
        <v>644</v>
      </c>
      <c r="B645" t="s">
        <v>561</v>
      </c>
    </row>
    <row r="646" spans="1:2" x14ac:dyDescent="0.25">
      <c r="A646">
        <v>645</v>
      </c>
      <c r="B646" t="s">
        <v>561</v>
      </c>
    </row>
    <row r="647" spans="1:2" x14ac:dyDescent="0.25">
      <c r="A647">
        <v>646</v>
      </c>
      <c r="B647" t="s">
        <v>561</v>
      </c>
    </row>
    <row r="648" spans="1:2" x14ac:dyDescent="0.25">
      <c r="A648">
        <v>647</v>
      </c>
      <c r="B648" t="s">
        <v>561</v>
      </c>
    </row>
    <row r="649" spans="1:2" x14ac:dyDescent="0.25">
      <c r="A649">
        <v>648</v>
      </c>
      <c r="B649" t="s">
        <v>561</v>
      </c>
    </row>
    <row r="650" spans="1:2" x14ac:dyDescent="0.25">
      <c r="A650">
        <v>649</v>
      </c>
      <c r="B650" t="s">
        <v>561</v>
      </c>
    </row>
    <row r="651" spans="1:2" x14ac:dyDescent="0.25">
      <c r="A651">
        <v>650</v>
      </c>
      <c r="B651" t="s">
        <v>561</v>
      </c>
    </row>
    <row r="652" spans="1:2" x14ac:dyDescent="0.25">
      <c r="A652">
        <v>651</v>
      </c>
      <c r="B652" t="s">
        <v>561</v>
      </c>
    </row>
    <row r="653" spans="1:2" x14ac:dyDescent="0.25">
      <c r="A653">
        <v>652</v>
      </c>
      <c r="B653" t="s">
        <v>561</v>
      </c>
    </row>
    <row r="654" spans="1:2" x14ac:dyDescent="0.25">
      <c r="A654">
        <v>653</v>
      </c>
      <c r="B654" t="s">
        <v>561</v>
      </c>
    </row>
    <row r="655" spans="1:2" x14ac:dyDescent="0.25">
      <c r="A655">
        <v>654</v>
      </c>
      <c r="B655" t="s">
        <v>561</v>
      </c>
    </row>
    <row r="656" spans="1:2" x14ac:dyDescent="0.25">
      <c r="A656">
        <v>655</v>
      </c>
      <c r="B656" t="s">
        <v>561</v>
      </c>
    </row>
    <row r="657" spans="1:2" x14ac:dyDescent="0.25">
      <c r="A657">
        <v>656</v>
      </c>
      <c r="B657" t="s">
        <v>561</v>
      </c>
    </row>
    <row r="658" spans="1:2" x14ac:dyDescent="0.25">
      <c r="A658">
        <v>657</v>
      </c>
      <c r="B658" t="s">
        <v>561</v>
      </c>
    </row>
    <row r="659" spans="1:2" x14ac:dyDescent="0.25">
      <c r="A659">
        <v>658</v>
      </c>
      <c r="B659" t="s">
        <v>561</v>
      </c>
    </row>
    <row r="660" spans="1:2" x14ac:dyDescent="0.25">
      <c r="A660">
        <v>659</v>
      </c>
      <c r="B660" t="s">
        <v>561</v>
      </c>
    </row>
    <row r="661" spans="1:2" x14ac:dyDescent="0.25">
      <c r="A661">
        <v>660</v>
      </c>
      <c r="B661" t="s">
        <v>561</v>
      </c>
    </row>
    <row r="662" spans="1:2" x14ac:dyDescent="0.25">
      <c r="A662">
        <v>661</v>
      </c>
      <c r="B662" t="s">
        <v>561</v>
      </c>
    </row>
    <row r="663" spans="1:2" x14ac:dyDescent="0.25">
      <c r="A663">
        <v>662</v>
      </c>
      <c r="B663" t="s">
        <v>561</v>
      </c>
    </row>
    <row r="664" spans="1:2" x14ac:dyDescent="0.25">
      <c r="A664">
        <v>663</v>
      </c>
      <c r="B664" t="s">
        <v>565</v>
      </c>
    </row>
    <row r="665" spans="1:2" x14ac:dyDescent="0.25">
      <c r="A665">
        <v>664</v>
      </c>
      <c r="B665" t="s">
        <v>561</v>
      </c>
    </row>
    <row r="666" spans="1:2" x14ac:dyDescent="0.25">
      <c r="A666">
        <v>665</v>
      </c>
      <c r="B666" t="s">
        <v>561</v>
      </c>
    </row>
    <row r="667" spans="1:2" x14ac:dyDescent="0.25">
      <c r="A667">
        <v>666</v>
      </c>
      <c r="B667" t="s">
        <v>561</v>
      </c>
    </row>
    <row r="668" spans="1:2" x14ac:dyDescent="0.25">
      <c r="A668">
        <v>667</v>
      </c>
      <c r="B668" t="s">
        <v>561</v>
      </c>
    </row>
    <row r="669" spans="1:2" x14ac:dyDescent="0.25">
      <c r="A669">
        <v>668</v>
      </c>
      <c r="B669" t="s">
        <v>561</v>
      </c>
    </row>
    <row r="670" spans="1:2" x14ac:dyDescent="0.25">
      <c r="A670">
        <v>669</v>
      </c>
      <c r="B670" t="s">
        <v>561</v>
      </c>
    </row>
    <row r="671" spans="1:2" x14ac:dyDescent="0.25">
      <c r="A671">
        <v>670</v>
      </c>
      <c r="B671" t="s">
        <v>561</v>
      </c>
    </row>
    <row r="672" spans="1:2" x14ac:dyDescent="0.25">
      <c r="A672">
        <v>671</v>
      </c>
      <c r="B672" t="s">
        <v>561</v>
      </c>
    </row>
    <row r="673" spans="1:2" x14ac:dyDescent="0.25">
      <c r="A673">
        <v>672</v>
      </c>
      <c r="B673" t="s">
        <v>561</v>
      </c>
    </row>
    <row r="674" spans="1:2" x14ac:dyDescent="0.25">
      <c r="A674">
        <v>673</v>
      </c>
      <c r="B674" t="s">
        <v>561</v>
      </c>
    </row>
    <row r="675" spans="1:2" x14ac:dyDescent="0.25">
      <c r="A675">
        <v>674</v>
      </c>
      <c r="B675" t="s">
        <v>561</v>
      </c>
    </row>
    <row r="676" spans="1:2" x14ac:dyDescent="0.25">
      <c r="A676">
        <v>675</v>
      </c>
      <c r="B676" t="s">
        <v>561</v>
      </c>
    </row>
    <row r="677" spans="1:2" x14ac:dyDescent="0.25">
      <c r="A677">
        <v>676</v>
      </c>
      <c r="B677" t="s">
        <v>561</v>
      </c>
    </row>
    <row r="678" spans="1:2" x14ac:dyDescent="0.25">
      <c r="A678">
        <v>677</v>
      </c>
      <c r="B678" t="s">
        <v>561</v>
      </c>
    </row>
    <row r="679" spans="1:2" x14ac:dyDescent="0.25">
      <c r="A679">
        <v>678</v>
      </c>
      <c r="B679" t="s">
        <v>561</v>
      </c>
    </row>
    <row r="680" spans="1:2" x14ac:dyDescent="0.25">
      <c r="A680">
        <v>679</v>
      </c>
      <c r="B680" t="s">
        <v>561</v>
      </c>
    </row>
    <row r="681" spans="1:2" x14ac:dyDescent="0.25">
      <c r="A681">
        <v>680</v>
      </c>
      <c r="B681" t="s">
        <v>561</v>
      </c>
    </row>
    <row r="682" spans="1:2" x14ac:dyDescent="0.25">
      <c r="A682">
        <v>681</v>
      </c>
      <c r="B682" t="s">
        <v>561</v>
      </c>
    </row>
    <row r="683" spans="1:2" x14ac:dyDescent="0.25">
      <c r="A683">
        <v>682</v>
      </c>
      <c r="B683" t="s">
        <v>561</v>
      </c>
    </row>
    <row r="684" spans="1:2" x14ac:dyDescent="0.25">
      <c r="A684">
        <v>683</v>
      </c>
      <c r="B684" t="s">
        <v>561</v>
      </c>
    </row>
    <row r="685" spans="1:2" x14ac:dyDescent="0.25">
      <c r="A685">
        <v>684</v>
      </c>
      <c r="B685" t="s">
        <v>561</v>
      </c>
    </row>
    <row r="686" spans="1:2" x14ac:dyDescent="0.25">
      <c r="A686">
        <v>685</v>
      </c>
      <c r="B686" t="s">
        <v>561</v>
      </c>
    </row>
    <row r="687" spans="1:2" x14ac:dyDescent="0.25">
      <c r="A687">
        <v>686</v>
      </c>
      <c r="B687" t="s">
        <v>561</v>
      </c>
    </row>
    <row r="688" spans="1:2" x14ac:dyDescent="0.25">
      <c r="A688">
        <v>687</v>
      </c>
      <c r="B688" t="s">
        <v>561</v>
      </c>
    </row>
    <row r="689" spans="1:2" x14ac:dyDescent="0.25">
      <c r="A689">
        <v>688</v>
      </c>
      <c r="B689" t="s">
        <v>561</v>
      </c>
    </row>
    <row r="690" spans="1:2" x14ac:dyDescent="0.25">
      <c r="A690">
        <v>689</v>
      </c>
      <c r="B690" t="s">
        <v>561</v>
      </c>
    </row>
    <row r="691" spans="1:2" x14ac:dyDescent="0.25">
      <c r="A691">
        <v>690</v>
      </c>
      <c r="B691" t="s">
        <v>561</v>
      </c>
    </row>
    <row r="692" spans="1:2" x14ac:dyDescent="0.25">
      <c r="A692">
        <v>691</v>
      </c>
      <c r="B692" t="s">
        <v>561</v>
      </c>
    </row>
    <row r="693" spans="1:2" x14ac:dyDescent="0.25">
      <c r="A693">
        <v>692</v>
      </c>
      <c r="B693" t="s">
        <v>561</v>
      </c>
    </row>
    <row r="694" spans="1:2" x14ac:dyDescent="0.25">
      <c r="A694">
        <v>693</v>
      </c>
      <c r="B694" t="s">
        <v>561</v>
      </c>
    </row>
    <row r="695" spans="1:2" x14ac:dyDescent="0.25">
      <c r="A695">
        <v>694</v>
      </c>
      <c r="B695" t="s">
        <v>561</v>
      </c>
    </row>
    <row r="696" spans="1:2" x14ac:dyDescent="0.25">
      <c r="A696">
        <v>695</v>
      </c>
      <c r="B696" t="s">
        <v>561</v>
      </c>
    </row>
    <row r="697" spans="1:2" x14ac:dyDescent="0.25">
      <c r="A697">
        <v>696</v>
      </c>
      <c r="B697" t="s">
        <v>561</v>
      </c>
    </row>
    <row r="698" spans="1:2" x14ac:dyDescent="0.25">
      <c r="A698">
        <v>697</v>
      </c>
      <c r="B698" t="s">
        <v>561</v>
      </c>
    </row>
    <row r="699" spans="1:2" x14ac:dyDescent="0.25">
      <c r="A699">
        <v>698</v>
      </c>
      <c r="B699" t="s">
        <v>561</v>
      </c>
    </row>
    <row r="700" spans="1:2" x14ac:dyDescent="0.25">
      <c r="A700">
        <v>699</v>
      </c>
      <c r="B700" t="s">
        <v>561</v>
      </c>
    </row>
    <row r="701" spans="1:2" x14ac:dyDescent="0.25">
      <c r="A701">
        <v>700</v>
      </c>
      <c r="B701" t="s">
        <v>561</v>
      </c>
    </row>
    <row r="702" spans="1:2" x14ac:dyDescent="0.25">
      <c r="A702">
        <v>701</v>
      </c>
      <c r="B702" t="s">
        <v>561</v>
      </c>
    </row>
    <row r="703" spans="1:2" x14ac:dyDescent="0.25">
      <c r="A703">
        <v>702</v>
      </c>
      <c r="B703" t="s">
        <v>561</v>
      </c>
    </row>
    <row r="704" spans="1:2" x14ac:dyDescent="0.25">
      <c r="A704">
        <v>703</v>
      </c>
      <c r="B704" t="s">
        <v>561</v>
      </c>
    </row>
    <row r="705" spans="1:2" x14ac:dyDescent="0.25">
      <c r="A705">
        <v>704</v>
      </c>
      <c r="B705" t="s">
        <v>561</v>
      </c>
    </row>
    <row r="706" spans="1:2" x14ac:dyDescent="0.25">
      <c r="A706">
        <v>705</v>
      </c>
      <c r="B706" t="s">
        <v>561</v>
      </c>
    </row>
    <row r="707" spans="1:2" x14ac:dyDescent="0.25">
      <c r="A707">
        <v>706</v>
      </c>
      <c r="B707" t="s">
        <v>561</v>
      </c>
    </row>
    <row r="708" spans="1:2" x14ac:dyDescent="0.25">
      <c r="A708">
        <v>707</v>
      </c>
      <c r="B708" t="s">
        <v>561</v>
      </c>
    </row>
    <row r="709" spans="1:2" x14ac:dyDescent="0.25">
      <c r="A709">
        <v>708</v>
      </c>
      <c r="B709" t="s">
        <v>561</v>
      </c>
    </row>
    <row r="710" spans="1:2" x14ac:dyDescent="0.25">
      <c r="A710">
        <v>709</v>
      </c>
      <c r="B710" t="s">
        <v>561</v>
      </c>
    </row>
    <row r="711" spans="1:2" x14ac:dyDescent="0.25">
      <c r="A711">
        <v>710</v>
      </c>
      <c r="B711" t="s">
        <v>561</v>
      </c>
    </row>
    <row r="712" spans="1:2" x14ac:dyDescent="0.25">
      <c r="A712">
        <v>711</v>
      </c>
      <c r="B712" t="s">
        <v>561</v>
      </c>
    </row>
    <row r="713" spans="1:2" x14ac:dyDescent="0.25">
      <c r="A713">
        <v>712</v>
      </c>
      <c r="B713" t="s">
        <v>561</v>
      </c>
    </row>
    <row r="714" spans="1:2" x14ac:dyDescent="0.25">
      <c r="A714">
        <v>713</v>
      </c>
      <c r="B714" t="s">
        <v>561</v>
      </c>
    </row>
    <row r="715" spans="1:2" x14ac:dyDescent="0.25">
      <c r="A715">
        <v>714</v>
      </c>
      <c r="B715" t="s">
        <v>561</v>
      </c>
    </row>
    <row r="716" spans="1:2" x14ac:dyDescent="0.25">
      <c r="A716">
        <v>715</v>
      </c>
      <c r="B716" t="s">
        <v>561</v>
      </c>
    </row>
    <row r="717" spans="1:2" x14ac:dyDescent="0.25">
      <c r="A717">
        <v>716</v>
      </c>
      <c r="B717" t="s">
        <v>561</v>
      </c>
    </row>
    <row r="718" spans="1:2" x14ac:dyDescent="0.25">
      <c r="A718">
        <v>717</v>
      </c>
      <c r="B718" t="s">
        <v>561</v>
      </c>
    </row>
    <row r="719" spans="1:2" x14ac:dyDescent="0.25">
      <c r="A719">
        <v>718</v>
      </c>
      <c r="B719" t="s">
        <v>561</v>
      </c>
    </row>
    <row r="720" spans="1:2" x14ac:dyDescent="0.25">
      <c r="A720">
        <v>719</v>
      </c>
      <c r="B720" t="s">
        <v>561</v>
      </c>
    </row>
    <row r="721" spans="1:2" x14ac:dyDescent="0.25">
      <c r="A721">
        <v>720</v>
      </c>
      <c r="B721" t="s">
        <v>561</v>
      </c>
    </row>
    <row r="722" spans="1:2" x14ac:dyDescent="0.25">
      <c r="A722">
        <v>721</v>
      </c>
      <c r="B722" t="s">
        <v>561</v>
      </c>
    </row>
    <row r="723" spans="1:2" x14ac:dyDescent="0.25">
      <c r="A723">
        <v>722</v>
      </c>
      <c r="B723" t="s">
        <v>561</v>
      </c>
    </row>
    <row r="724" spans="1:2" x14ac:dyDescent="0.25">
      <c r="A724">
        <v>723</v>
      </c>
      <c r="B724" t="s">
        <v>561</v>
      </c>
    </row>
    <row r="725" spans="1:2" x14ac:dyDescent="0.25">
      <c r="A725">
        <v>724</v>
      </c>
      <c r="B725" t="s">
        <v>561</v>
      </c>
    </row>
    <row r="726" spans="1:2" x14ac:dyDescent="0.25">
      <c r="A726">
        <v>725</v>
      </c>
      <c r="B726" t="s">
        <v>561</v>
      </c>
    </row>
    <row r="727" spans="1:2" x14ac:dyDescent="0.25">
      <c r="A727">
        <v>726</v>
      </c>
      <c r="B727" t="s">
        <v>561</v>
      </c>
    </row>
    <row r="728" spans="1:2" x14ac:dyDescent="0.25">
      <c r="A728">
        <v>727</v>
      </c>
      <c r="B728" t="s">
        <v>561</v>
      </c>
    </row>
    <row r="729" spans="1:2" x14ac:dyDescent="0.25">
      <c r="A729">
        <v>728</v>
      </c>
      <c r="B729" t="s">
        <v>561</v>
      </c>
    </row>
    <row r="730" spans="1:2" x14ac:dyDescent="0.25">
      <c r="A730">
        <v>729</v>
      </c>
      <c r="B730" t="s">
        <v>561</v>
      </c>
    </row>
    <row r="731" spans="1:2" x14ac:dyDescent="0.25">
      <c r="A731">
        <v>730</v>
      </c>
      <c r="B731" t="s">
        <v>561</v>
      </c>
    </row>
    <row r="732" spans="1:2" x14ac:dyDescent="0.25">
      <c r="A732">
        <v>731</v>
      </c>
      <c r="B732" t="s">
        <v>561</v>
      </c>
    </row>
    <row r="733" spans="1:2" x14ac:dyDescent="0.25">
      <c r="A733">
        <v>732</v>
      </c>
      <c r="B733" t="s">
        <v>561</v>
      </c>
    </row>
    <row r="734" spans="1:2" x14ac:dyDescent="0.25">
      <c r="A734">
        <v>733</v>
      </c>
      <c r="B734" t="s">
        <v>561</v>
      </c>
    </row>
    <row r="735" spans="1:2" x14ac:dyDescent="0.25">
      <c r="A735">
        <v>734</v>
      </c>
      <c r="B735" t="s">
        <v>561</v>
      </c>
    </row>
    <row r="736" spans="1:2" x14ac:dyDescent="0.25">
      <c r="A736">
        <v>735</v>
      </c>
      <c r="B736" t="s">
        <v>565</v>
      </c>
    </row>
    <row r="737" spans="1:2" x14ac:dyDescent="0.25">
      <c r="A737">
        <v>736</v>
      </c>
      <c r="B737" t="s">
        <v>565</v>
      </c>
    </row>
    <row r="738" spans="1:2" x14ac:dyDescent="0.25">
      <c r="A738">
        <v>737</v>
      </c>
      <c r="B738" t="s">
        <v>565</v>
      </c>
    </row>
    <row r="739" spans="1:2" x14ac:dyDescent="0.25">
      <c r="A739">
        <v>738</v>
      </c>
      <c r="B739" t="s">
        <v>561</v>
      </c>
    </row>
    <row r="740" spans="1:2" x14ac:dyDescent="0.25">
      <c r="A740">
        <v>739</v>
      </c>
      <c r="B740" t="s">
        <v>561</v>
      </c>
    </row>
    <row r="741" spans="1:2" x14ac:dyDescent="0.25">
      <c r="A741">
        <v>740</v>
      </c>
      <c r="B741" t="s">
        <v>561</v>
      </c>
    </row>
    <row r="742" spans="1:2" x14ac:dyDescent="0.25">
      <c r="A742">
        <v>741</v>
      </c>
      <c r="B742" t="s">
        <v>561</v>
      </c>
    </row>
    <row r="743" spans="1:2" x14ac:dyDescent="0.25">
      <c r="A743">
        <v>742</v>
      </c>
      <c r="B743" t="s">
        <v>561</v>
      </c>
    </row>
    <row r="744" spans="1:2" x14ac:dyDescent="0.25">
      <c r="A744">
        <v>743</v>
      </c>
      <c r="B744" t="s">
        <v>561</v>
      </c>
    </row>
    <row r="745" spans="1:2" x14ac:dyDescent="0.25">
      <c r="A745">
        <v>744</v>
      </c>
      <c r="B745" t="s">
        <v>561</v>
      </c>
    </row>
    <row r="746" spans="1:2" x14ac:dyDescent="0.25">
      <c r="A746">
        <v>745</v>
      </c>
      <c r="B746" t="s">
        <v>561</v>
      </c>
    </row>
    <row r="747" spans="1:2" x14ac:dyDescent="0.25">
      <c r="A747">
        <v>746</v>
      </c>
      <c r="B747" t="s">
        <v>561</v>
      </c>
    </row>
    <row r="748" spans="1:2" x14ac:dyDescent="0.25">
      <c r="A748">
        <v>747</v>
      </c>
      <c r="B748" t="s">
        <v>561</v>
      </c>
    </row>
    <row r="749" spans="1:2" x14ac:dyDescent="0.25">
      <c r="A749">
        <v>748</v>
      </c>
      <c r="B749" t="s">
        <v>561</v>
      </c>
    </row>
    <row r="750" spans="1:2" x14ac:dyDescent="0.25">
      <c r="A750">
        <v>749</v>
      </c>
      <c r="B750" t="s">
        <v>561</v>
      </c>
    </row>
    <row r="751" spans="1:2" x14ac:dyDescent="0.25">
      <c r="A751">
        <v>750</v>
      </c>
      <c r="B751" t="s">
        <v>561</v>
      </c>
    </row>
    <row r="752" spans="1:2" x14ac:dyDescent="0.25">
      <c r="A752">
        <v>751</v>
      </c>
      <c r="B752" t="s">
        <v>561</v>
      </c>
    </row>
    <row r="753" spans="1:2" x14ac:dyDescent="0.25">
      <c r="A753">
        <v>752</v>
      </c>
      <c r="B753" t="s">
        <v>565</v>
      </c>
    </row>
    <row r="754" spans="1:2" x14ac:dyDescent="0.25">
      <c r="A754">
        <v>753</v>
      </c>
      <c r="B754" t="s">
        <v>565</v>
      </c>
    </row>
    <row r="755" spans="1:2" x14ac:dyDescent="0.25">
      <c r="A755">
        <v>754</v>
      </c>
      <c r="B755" t="s">
        <v>565</v>
      </c>
    </row>
    <row r="756" spans="1:2" x14ac:dyDescent="0.25">
      <c r="A756">
        <v>755</v>
      </c>
      <c r="B756" t="s">
        <v>565</v>
      </c>
    </row>
    <row r="757" spans="1:2" x14ac:dyDescent="0.25">
      <c r="A757">
        <v>756</v>
      </c>
      <c r="B757" t="s">
        <v>565</v>
      </c>
    </row>
    <row r="758" spans="1:2" x14ac:dyDescent="0.25">
      <c r="A758">
        <v>757</v>
      </c>
      <c r="B758" t="s">
        <v>565</v>
      </c>
    </row>
    <row r="759" spans="1:2" x14ac:dyDescent="0.25">
      <c r="A759">
        <v>758</v>
      </c>
      <c r="B759" t="s">
        <v>565</v>
      </c>
    </row>
    <row r="760" spans="1:2" x14ac:dyDescent="0.25">
      <c r="A760">
        <v>759</v>
      </c>
      <c r="B760" t="s">
        <v>565</v>
      </c>
    </row>
    <row r="761" spans="1:2" x14ac:dyDescent="0.25">
      <c r="A761">
        <v>760</v>
      </c>
      <c r="B761" t="s">
        <v>565</v>
      </c>
    </row>
    <row r="762" spans="1:2" x14ac:dyDescent="0.25">
      <c r="A762">
        <v>761</v>
      </c>
      <c r="B762" t="s">
        <v>561</v>
      </c>
    </row>
    <row r="763" spans="1:2" x14ac:dyDescent="0.25">
      <c r="A763">
        <v>762</v>
      </c>
      <c r="B763" t="s">
        <v>561</v>
      </c>
    </row>
    <row r="764" spans="1:2" x14ac:dyDescent="0.25">
      <c r="A764">
        <v>763</v>
      </c>
      <c r="B764" t="s">
        <v>561</v>
      </c>
    </row>
    <row r="765" spans="1:2" x14ac:dyDescent="0.25">
      <c r="A765">
        <v>764</v>
      </c>
      <c r="B765" t="s">
        <v>561</v>
      </c>
    </row>
    <row r="766" spans="1:2" x14ac:dyDescent="0.25">
      <c r="A766">
        <v>765</v>
      </c>
      <c r="B766" t="s">
        <v>561</v>
      </c>
    </row>
    <row r="767" spans="1:2" x14ac:dyDescent="0.25">
      <c r="A767">
        <v>766</v>
      </c>
      <c r="B767" t="s">
        <v>561</v>
      </c>
    </row>
    <row r="768" spans="1:2" x14ac:dyDescent="0.25">
      <c r="A768">
        <v>767</v>
      </c>
      <c r="B768" t="s">
        <v>561</v>
      </c>
    </row>
    <row r="769" spans="1:2" x14ac:dyDescent="0.25">
      <c r="A769">
        <v>768</v>
      </c>
      <c r="B769" t="s">
        <v>561</v>
      </c>
    </row>
    <row r="770" spans="1:2" x14ac:dyDescent="0.25">
      <c r="A770">
        <v>769</v>
      </c>
      <c r="B770" t="s">
        <v>561</v>
      </c>
    </row>
    <row r="771" spans="1:2" x14ac:dyDescent="0.25">
      <c r="A771">
        <v>770</v>
      </c>
      <c r="B771" t="s">
        <v>561</v>
      </c>
    </row>
    <row r="772" spans="1:2" x14ac:dyDescent="0.25">
      <c r="A772">
        <v>771</v>
      </c>
      <c r="B772" t="s">
        <v>561</v>
      </c>
    </row>
    <row r="773" spans="1:2" x14ac:dyDescent="0.25">
      <c r="A773">
        <v>772</v>
      </c>
      <c r="B773" t="s">
        <v>561</v>
      </c>
    </row>
    <row r="774" spans="1:2" x14ac:dyDescent="0.25">
      <c r="A774">
        <v>773</v>
      </c>
      <c r="B774" t="s">
        <v>561</v>
      </c>
    </row>
    <row r="775" spans="1:2" x14ac:dyDescent="0.25">
      <c r="A775">
        <v>774</v>
      </c>
      <c r="B775" t="s">
        <v>561</v>
      </c>
    </row>
    <row r="776" spans="1:2" x14ac:dyDescent="0.25">
      <c r="A776">
        <v>775</v>
      </c>
      <c r="B776" t="s">
        <v>561</v>
      </c>
    </row>
    <row r="777" spans="1:2" x14ac:dyDescent="0.25">
      <c r="A777">
        <v>776</v>
      </c>
      <c r="B777" t="s">
        <v>561</v>
      </c>
    </row>
    <row r="778" spans="1:2" x14ac:dyDescent="0.25">
      <c r="A778">
        <v>777</v>
      </c>
      <c r="B778" t="s">
        <v>561</v>
      </c>
    </row>
    <row r="779" spans="1:2" x14ac:dyDescent="0.25">
      <c r="A779">
        <v>778</v>
      </c>
      <c r="B779" t="s">
        <v>561</v>
      </c>
    </row>
    <row r="780" spans="1:2" x14ac:dyDescent="0.25">
      <c r="A780">
        <v>779</v>
      </c>
      <c r="B780" t="s">
        <v>561</v>
      </c>
    </row>
    <row r="781" spans="1:2" x14ac:dyDescent="0.25">
      <c r="A781">
        <v>780</v>
      </c>
      <c r="B781" t="s">
        <v>565</v>
      </c>
    </row>
    <row r="782" spans="1:2" x14ac:dyDescent="0.25">
      <c r="A782">
        <v>781</v>
      </c>
      <c r="B782" t="s">
        <v>561</v>
      </c>
    </row>
    <row r="783" spans="1:2" x14ac:dyDescent="0.25">
      <c r="A783">
        <v>782</v>
      </c>
      <c r="B783" t="s">
        <v>561</v>
      </c>
    </row>
    <row r="784" spans="1:2" x14ac:dyDescent="0.25">
      <c r="A784">
        <v>783</v>
      </c>
      <c r="B784" t="s">
        <v>561</v>
      </c>
    </row>
    <row r="785" spans="1:2" x14ac:dyDescent="0.25">
      <c r="A785">
        <v>784</v>
      </c>
      <c r="B785" t="s">
        <v>561</v>
      </c>
    </row>
    <row r="786" spans="1:2" x14ac:dyDescent="0.25">
      <c r="A786">
        <v>785</v>
      </c>
      <c r="B786" t="s">
        <v>561</v>
      </c>
    </row>
    <row r="787" spans="1:2" x14ac:dyDescent="0.25">
      <c r="A787">
        <v>786</v>
      </c>
      <c r="B787" t="s">
        <v>565</v>
      </c>
    </row>
    <row r="788" spans="1:2" x14ac:dyDescent="0.25">
      <c r="A788">
        <v>787</v>
      </c>
      <c r="B788" t="s">
        <v>561</v>
      </c>
    </row>
    <row r="789" spans="1:2" x14ac:dyDescent="0.25">
      <c r="A789">
        <v>788</v>
      </c>
      <c r="B789" t="s">
        <v>565</v>
      </c>
    </row>
    <row r="790" spans="1:2" x14ac:dyDescent="0.25">
      <c r="A790">
        <v>789</v>
      </c>
      <c r="B790" t="s">
        <v>561</v>
      </c>
    </row>
    <row r="791" spans="1:2" x14ac:dyDescent="0.25">
      <c r="A791">
        <v>790</v>
      </c>
      <c r="B791" t="s">
        <v>561</v>
      </c>
    </row>
    <row r="792" spans="1:2" x14ac:dyDescent="0.25">
      <c r="A792">
        <v>791</v>
      </c>
      <c r="B792" t="s">
        <v>561</v>
      </c>
    </row>
    <row r="793" spans="1:2" x14ac:dyDescent="0.25">
      <c r="A793">
        <v>792</v>
      </c>
      <c r="B793" t="s">
        <v>561</v>
      </c>
    </row>
    <row r="794" spans="1:2" x14ac:dyDescent="0.25">
      <c r="A794">
        <v>793</v>
      </c>
      <c r="B794" t="s">
        <v>561</v>
      </c>
    </row>
    <row r="795" spans="1:2" x14ac:dyDescent="0.25">
      <c r="A795">
        <v>794</v>
      </c>
      <c r="B795" t="s">
        <v>561</v>
      </c>
    </row>
    <row r="796" spans="1:2" x14ac:dyDescent="0.25">
      <c r="A796">
        <v>795</v>
      </c>
      <c r="B796" t="s">
        <v>561</v>
      </c>
    </row>
    <row r="797" spans="1:2" x14ac:dyDescent="0.25">
      <c r="A797">
        <v>796</v>
      </c>
      <c r="B797" t="s">
        <v>565</v>
      </c>
    </row>
    <row r="798" spans="1:2" x14ac:dyDescent="0.25">
      <c r="A798">
        <v>797</v>
      </c>
      <c r="B798" t="s">
        <v>561</v>
      </c>
    </row>
    <row r="799" spans="1:2" x14ac:dyDescent="0.25">
      <c r="A799">
        <v>798</v>
      </c>
      <c r="B799" t="s">
        <v>561</v>
      </c>
    </row>
    <row r="800" spans="1:2" x14ac:dyDescent="0.25">
      <c r="A800">
        <v>799</v>
      </c>
      <c r="B800" t="s">
        <v>561</v>
      </c>
    </row>
    <row r="801" spans="1:2" x14ac:dyDescent="0.25">
      <c r="A801">
        <v>800</v>
      </c>
      <c r="B801" t="s">
        <v>561</v>
      </c>
    </row>
    <row r="802" spans="1:2" x14ac:dyDescent="0.25">
      <c r="A802">
        <v>801</v>
      </c>
      <c r="B802" t="s">
        <v>561</v>
      </c>
    </row>
    <row r="803" spans="1:2" x14ac:dyDescent="0.25">
      <c r="A803">
        <v>802</v>
      </c>
      <c r="B803" t="s">
        <v>561</v>
      </c>
    </row>
    <row r="804" spans="1:2" x14ac:dyDescent="0.25">
      <c r="A804">
        <v>803</v>
      </c>
      <c r="B804" t="s">
        <v>561</v>
      </c>
    </row>
    <row r="805" spans="1:2" x14ac:dyDescent="0.25">
      <c r="A805">
        <v>804</v>
      </c>
      <c r="B805" t="s">
        <v>561</v>
      </c>
    </row>
    <row r="806" spans="1:2" x14ac:dyDescent="0.25">
      <c r="A806">
        <v>805</v>
      </c>
      <c r="B806" t="s">
        <v>561</v>
      </c>
    </row>
    <row r="807" spans="1:2" x14ac:dyDescent="0.25">
      <c r="A807">
        <v>806</v>
      </c>
      <c r="B807" t="s">
        <v>561</v>
      </c>
    </row>
    <row r="808" spans="1:2" x14ac:dyDescent="0.25">
      <c r="A808">
        <v>807</v>
      </c>
      <c r="B808" t="s">
        <v>561</v>
      </c>
    </row>
    <row r="809" spans="1:2" x14ac:dyDescent="0.25">
      <c r="A809">
        <v>808</v>
      </c>
      <c r="B809" t="s">
        <v>561</v>
      </c>
    </row>
    <row r="810" spans="1:2" x14ac:dyDescent="0.25">
      <c r="A810">
        <v>809</v>
      </c>
      <c r="B810" t="s">
        <v>561</v>
      </c>
    </row>
    <row r="811" spans="1:2" x14ac:dyDescent="0.25">
      <c r="A811">
        <v>810</v>
      </c>
      <c r="B811" t="s">
        <v>561</v>
      </c>
    </row>
    <row r="812" spans="1:2" x14ac:dyDescent="0.25">
      <c r="A812">
        <v>811</v>
      </c>
      <c r="B812" t="s">
        <v>561</v>
      </c>
    </row>
    <row r="813" spans="1:2" x14ac:dyDescent="0.25">
      <c r="A813">
        <v>812</v>
      </c>
      <c r="B813" t="s">
        <v>561</v>
      </c>
    </row>
    <row r="814" spans="1:2" x14ac:dyDescent="0.25">
      <c r="A814">
        <v>813</v>
      </c>
      <c r="B814" t="s">
        <v>561</v>
      </c>
    </row>
    <row r="815" spans="1:2" x14ac:dyDescent="0.25">
      <c r="A815">
        <v>814</v>
      </c>
      <c r="B815" t="s">
        <v>561</v>
      </c>
    </row>
    <row r="816" spans="1:2" x14ac:dyDescent="0.25">
      <c r="A816">
        <v>815</v>
      </c>
      <c r="B816" t="s">
        <v>561</v>
      </c>
    </row>
    <row r="817" spans="1:2" x14ac:dyDescent="0.25">
      <c r="A817">
        <v>816</v>
      </c>
      <c r="B817" t="s">
        <v>561</v>
      </c>
    </row>
    <row r="818" spans="1:2" x14ac:dyDescent="0.25">
      <c r="A818">
        <v>817</v>
      </c>
      <c r="B818" t="s">
        <v>561</v>
      </c>
    </row>
    <row r="819" spans="1:2" x14ac:dyDescent="0.25">
      <c r="A819">
        <v>818</v>
      </c>
      <c r="B819" t="s">
        <v>561</v>
      </c>
    </row>
    <row r="820" spans="1:2" x14ac:dyDescent="0.25">
      <c r="A820">
        <v>819</v>
      </c>
      <c r="B820" t="s">
        <v>565</v>
      </c>
    </row>
    <row r="821" spans="1:2" x14ac:dyDescent="0.25">
      <c r="A821">
        <v>820</v>
      </c>
      <c r="B821" t="s">
        <v>561</v>
      </c>
    </row>
    <row r="822" spans="1:2" x14ac:dyDescent="0.25">
      <c r="A822">
        <v>821</v>
      </c>
      <c r="B822" t="s">
        <v>561</v>
      </c>
    </row>
    <row r="823" spans="1:2" x14ac:dyDescent="0.25">
      <c r="A823">
        <v>822</v>
      </c>
      <c r="B823" t="s">
        <v>561</v>
      </c>
    </row>
    <row r="824" spans="1:2" x14ac:dyDescent="0.25">
      <c r="A824">
        <v>823</v>
      </c>
      <c r="B824" t="s">
        <v>561</v>
      </c>
    </row>
    <row r="825" spans="1:2" x14ac:dyDescent="0.25">
      <c r="A825">
        <v>824</v>
      </c>
      <c r="B825" t="s">
        <v>561</v>
      </c>
    </row>
    <row r="826" spans="1:2" x14ac:dyDescent="0.25">
      <c r="A826">
        <v>825</v>
      </c>
      <c r="B826" t="s">
        <v>561</v>
      </c>
    </row>
    <row r="827" spans="1:2" x14ac:dyDescent="0.25">
      <c r="A827">
        <v>826</v>
      </c>
      <c r="B827" t="s">
        <v>561</v>
      </c>
    </row>
    <row r="828" spans="1:2" x14ac:dyDescent="0.25">
      <c r="A828">
        <v>827</v>
      </c>
      <c r="B828" t="s">
        <v>561</v>
      </c>
    </row>
    <row r="829" spans="1:2" x14ac:dyDescent="0.25">
      <c r="A829">
        <v>828</v>
      </c>
      <c r="B829" t="s">
        <v>561</v>
      </c>
    </row>
    <row r="830" spans="1:2" x14ac:dyDescent="0.25">
      <c r="A830">
        <v>829</v>
      </c>
      <c r="B830" t="s">
        <v>561</v>
      </c>
    </row>
    <row r="831" spans="1:2" x14ac:dyDescent="0.25">
      <c r="A831">
        <v>830</v>
      </c>
      <c r="B831" t="s">
        <v>565</v>
      </c>
    </row>
    <row r="832" spans="1:2" x14ac:dyDescent="0.25">
      <c r="A832">
        <v>831</v>
      </c>
      <c r="B832" t="s">
        <v>565</v>
      </c>
    </row>
    <row r="833" spans="1:2" x14ac:dyDescent="0.25">
      <c r="A833">
        <v>832</v>
      </c>
      <c r="B833" t="s">
        <v>565</v>
      </c>
    </row>
    <row r="834" spans="1:2" x14ac:dyDescent="0.25">
      <c r="A834">
        <v>833</v>
      </c>
      <c r="B834" t="s">
        <v>561</v>
      </c>
    </row>
    <row r="835" spans="1:2" x14ac:dyDescent="0.25">
      <c r="A835">
        <v>834</v>
      </c>
      <c r="B835" t="s">
        <v>561</v>
      </c>
    </row>
    <row r="836" spans="1:2" x14ac:dyDescent="0.25">
      <c r="A836">
        <v>835</v>
      </c>
      <c r="B836" t="s">
        <v>561</v>
      </c>
    </row>
    <row r="837" spans="1:2" x14ac:dyDescent="0.25">
      <c r="A837">
        <v>836</v>
      </c>
      <c r="B837" t="s">
        <v>561</v>
      </c>
    </row>
    <row r="838" spans="1:2" x14ac:dyDescent="0.25">
      <c r="A838">
        <v>837</v>
      </c>
      <c r="B838" t="s">
        <v>561</v>
      </c>
    </row>
    <row r="839" spans="1:2" x14ac:dyDescent="0.25">
      <c r="A839">
        <v>838</v>
      </c>
      <c r="B839" t="s">
        <v>561</v>
      </c>
    </row>
    <row r="840" spans="1:2" x14ac:dyDescent="0.25">
      <c r="A840">
        <v>839</v>
      </c>
      <c r="B840" t="s">
        <v>561</v>
      </c>
    </row>
    <row r="841" spans="1:2" x14ac:dyDescent="0.25">
      <c r="A841">
        <v>840</v>
      </c>
      <c r="B841" t="s">
        <v>561</v>
      </c>
    </row>
    <row r="842" spans="1:2" x14ac:dyDescent="0.25">
      <c r="A842">
        <v>841</v>
      </c>
      <c r="B842" t="s">
        <v>561</v>
      </c>
    </row>
    <row r="843" spans="1:2" x14ac:dyDescent="0.25">
      <c r="A843">
        <v>842</v>
      </c>
      <c r="B843" t="s">
        <v>561</v>
      </c>
    </row>
    <row r="844" spans="1:2" x14ac:dyDescent="0.25">
      <c r="A844">
        <v>843</v>
      </c>
      <c r="B844" t="s">
        <v>561</v>
      </c>
    </row>
    <row r="845" spans="1:2" x14ac:dyDescent="0.25">
      <c r="A845">
        <v>844</v>
      </c>
      <c r="B845" t="s">
        <v>561</v>
      </c>
    </row>
    <row r="846" spans="1:2" x14ac:dyDescent="0.25">
      <c r="A846">
        <v>845</v>
      </c>
      <c r="B846" t="s">
        <v>561</v>
      </c>
    </row>
    <row r="847" spans="1:2" x14ac:dyDescent="0.25">
      <c r="A847">
        <v>846</v>
      </c>
      <c r="B847" t="s">
        <v>561</v>
      </c>
    </row>
    <row r="848" spans="1:2" x14ac:dyDescent="0.25">
      <c r="A848">
        <v>847</v>
      </c>
      <c r="B848" t="s">
        <v>561</v>
      </c>
    </row>
    <row r="849" spans="1:2" x14ac:dyDescent="0.25">
      <c r="A849">
        <v>848</v>
      </c>
      <c r="B849" t="s">
        <v>561</v>
      </c>
    </row>
    <row r="850" spans="1:2" x14ac:dyDescent="0.25">
      <c r="A850">
        <v>849</v>
      </c>
      <c r="B850" t="s">
        <v>561</v>
      </c>
    </row>
    <row r="851" spans="1:2" x14ac:dyDescent="0.25">
      <c r="A851">
        <v>850</v>
      </c>
      <c r="B851" t="s">
        <v>561</v>
      </c>
    </row>
    <row r="852" spans="1:2" x14ac:dyDescent="0.25">
      <c r="A852">
        <v>851</v>
      </c>
      <c r="B852" t="s">
        <v>561</v>
      </c>
    </row>
    <row r="853" spans="1:2" x14ac:dyDescent="0.25">
      <c r="A853">
        <v>852</v>
      </c>
      <c r="B853" t="s">
        <v>561</v>
      </c>
    </row>
    <row r="854" spans="1:2" x14ac:dyDescent="0.25">
      <c r="A854">
        <v>853</v>
      </c>
      <c r="B854" t="s">
        <v>561</v>
      </c>
    </row>
    <row r="855" spans="1:2" x14ac:dyDescent="0.25">
      <c r="A855">
        <v>854</v>
      </c>
      <c r="B855" t="s">
        <v>561</v>
      </c>
    </row>
    <row r="856" spans="1:2" x14ac:dyDescent="0.25">
      <c r="A856">
        <v>855</v>
      </c>
      <c r="B856" t="s">
        <v>561</v>
      </c>
    </row>
    <row r="857" spans="1:2" x14ac:dyDescent="0.25">
      <c r="A857">
        <v>856</v>
      </c>
      <c r="B857" t="s">
        <v>561</v>
      </c>
    </row>
    <row r="858" spans="1:2" x14ac:dyDescent="0.25">
      <c r="A858">
        <v>857</v>
      </c>
      <c r="B858" t="s">
        <v>561</v>
      </c>
    </row>
    <row r="859" spans="1:2" x14ac:dyDescent="0.25">
      <c r="A859">
        <v>858</v>
      </c>
      <c r="B859" t="s">
        <v>561</v>
      </c>
    </row>
    <row r="860" spans="1:2" x14ac:dyDescent="0.25">
      <c r="A860">
        <v>859</v>
      </c>
      <c r="B860" t="s">
        <v>561</v>
      </c>
    </row>
    <row r="861" spans="1:2" x14ac:dyDescent="0.25">
      <c r="A861">
        <v>860</v>
      </c>
      <c r="B861" t="s">
        <v>561</v>
      </c>
    </row>
    <row r="862" spans="1:2" x14ac:dyDescent="0.25">
      <c r="A862">
        <v>861</v>
      </c>
      <c r="B862" t="s">
        <v>561</v>
      </c>
    </row>
    <row r="863" spans="1:2" x14ac:dyDescent="0.25">
      <c r="A863">
        <v>862</v>
      </c>
      <c r="B863" t="s">
        <v>561</v>
      </c>
    </row>
    <row r="864" spans="1:2" x14ac:dyDescent="0.25">
      <c r="A864">
        <v>863</v>
      </c>
      <c r="B864" t="s">
        <v>561</v>
      </c>
    </row>
    <row r="865" spans="1:2" x14ac:dyDescent="0.25">
      <c r="A865">
        <v>864</v>
      </c>
      <c r="B865" t="s">
        <v>561</v>
      </c>
    </row>
    <row r="866" spans="1:2" x14ac:dyDescent="0.25">
      <c r="A866">
        <v>865</v>
      </c>
      <c r="B866" t="s">
        <v>561</v>
      </c>
    </row>
    <row r="867" spans="1:2" x14ac:dyDescent="0.25">
      <c r="A867">
        <v>866</v>
      </c>
      <c r="B867" t="s">
        <v>561</v>
      </c>
    </row>
    <row r="868" spans="1:2" x14ac:dyDescent="0.25">
      <c r="A868">
        <v>867</v>
      </c>
      <c r="B868" t="s">
        <v>561</v>
      </c>
    </row>
    <row r="869" spans="1:2" x14ac:dyDescent="0.25">
      <c r="A869">
        <v>868</v>
      </c>
      <c r="B869" t="s">
        <v>561</v>
      </c>
    </row>
    <row r="870" spans="1:2" x14ac:dyDescent="0.25">
      <c r="A870">
        <v>869</v>
      </c>
      <c r="B870" t="s">
        <v>561</v>
      </c>
    </row>
    <row r="871" spans="1:2" x14ac:dyDescent="0.25">
      <c r="A871">
        <v>870</v>
      </c>
      <c r="B871" t="s">
        <v>565</v>
      </c>
    </row>
    <row r="872" spans="1:2" x14ac:dyDescent="0.25">
      <c r="A872">
        <v>871</v>
      </c>
      <c r="B872" t="s">
        <v>567</v>
      </c>
    </row>
    <row r="873" spans="1:2" x14ac:dyDescent="0.25">
      <c r="A873">
        <v>872</v>
      </c>
      <c r="B873" t="s">
        <v>561</v>
      </c>
    </row>
    <row r="874" spans="1:2" x14ac:dyDescent="0.25">
      <c r="A874">
        <v>873</v>
      </c>
      <c r="B874" t="s">
        <v>561</v>
      </c>
    </row>
    <row r="875" spans="1:2" x14ac:dyDescent="0.25">
      <c r="A875">
        <v>874</v>
      </c>
      <c r="B875" t="s">
        <v>561</v>
      </c>
    </row>
    <row r="876" spans="1:2" x14ac:dyDescent="0.25">
      <c r="A876">
        <v>875</v>
      </c>
      <c r="B876" t="s">
        <v>569</v>
      </c>
    </row>
    <row r="877" spans="1:2" x14ac:dyDescent="0.25">
      <c r="A877">
        <v>876</v>
      </c>
      <c r="B877" t="s">
        <v>561</v>
      </c>
    </row>
    <row r="878" spans="1:2" x14ac:dyDescent="0.25">
      <c r="A878">
        <v>877</v>
      </c>
      <c r="B878" t="s">
        <v>561</v>
      </c>
    </row>
    <row r="879" spans="1:2" x14ac:dyDescent="0.25">
      <c r="A879">
        <v>878</v>
      </c>
      <c r="B879" t="s">
        <v>569</v>
      </c>
    </row>
    <row r="880" spans="1:2" x14ac:dyDescent="0.25">
      <c r="A880">
        <v>879</v>
      </c>
      <c r="B880" t="s">
        <v>569</v>
      </c>
    </row>
    <row r="881" spans="1:2" x14ac:dyDescent="0.25">
      <c r="A881">
        <v>880</v>
      </c>
      <c r="B881" t="s">
        <v>561</v>
      </c>
    </row>
    <row r="882" spans="1:2" x14ac:dyDescent="0.25">
      <c r="A882">
        <v>881</v>
      </c>
      <c r="B882" t="s">
        <v>561</v>
      </c>
    </row>
    <row r="883" spans="1:2" x14ac:dyDescent="0.25">
      <c r="A883">
        <v>882</v>
      </c>
      <c r="B883" t="s">
        <v>561</v>
      </c>
    </row>
    <row r="884" spans="1:2" x14ac:dyDescent="0.25">
      <c r="A884">
        <v>883</v>
      </c>
      <c r="B884" t="s">
        <v>561</v>
      </c>
    </row>
    <row r="885" spans="1:2" x14ac:dyDescent="0.25">
      <c r="A885">
        <v>884</v>
      </c>
      <c r="B885" t="s">
        <v>569</v>
      </c>
    </row>
    <row r="886" spans="1:2" x14ac:dyDescent="0.25">
      <c r="A886">
        <v>885</v>
      </c>
      <c r="B886" t="s">
        <v>569</v>
      </c>
    </row>
    <row r="887" spans="1:2" x14ac:dyDescent="0.25">
      <c r="A887">
        <v>886</v>
      </c>
      <c r="B887" t="s">
        <v>561</v>
      </c>
    </row>
    <row r="888" spans="1:2" x14ac:dyDescent="0.25">
      <c r="A888">
        <v>887</v>
      </c>
      <c r="B888" t="s">
        <v>569</v>
      </c>
    </row>
    <row r="889" spans="1:2" x14ac:dyDescent="0.25">
      <c r="A889">
        <v>888</v>
      </c>
      <c r="B889" t="s">
        <v>565</v>
      </c>
    </row>
    <row r="890" spans="1:2" x14ac:dyDescent="0.25">
      <c r="A890">
        <v>889</v>
      </c>
      <c r="B890" t="s">
        <v>569</v>
      </c>
    </row>
    <row r="891" spans="1:2" x14ac:dyDescent="0.25">
      <c r="A891">
        <v>890</v>
      </c>
      <c r="B891" t="s">
        <v>561</v>
      </c>
    </row>
    <row r="892" spans="1:2" x14ac:dyDescent="0.25">
      <c r="A892">
        <v>891</v>
      </c>
      <c r="B892" t="s">
        <v>561</v>
      </c>
    </row>
    <row r="893" spans="1:2" x14ac:dyDescent="0.25">
      <c r="A893">
        <v>892</v>
      </c>
      <c r="B893" t="s">
        <v>561</v>
      </c>
    </row>
    <row r="894" spans="1:2" x14ac:dyDescent="0.25">
      <c r="A894">
        <v>893</v>
      </c>
      <c r="B894" t="s">
        <v>561</v>
      </c>
    </row>
    <row r="895" spans="1:2" x14ac:dyDescent="0.25">
      <c r="A895">
        <v>894</v>
      </c>
      <c r="B895" t="s">
        <v>561</v>
      </c>
    </row>
    <row r="896" spans="1:2" x14ac:dyDescent="0.25">
      <c r="A896">
        <v>895</v>
      </c>
      <c r="B896" t="s">
        <v>561</v>
      </c>
    </row>
    <row r="897" spans="1:2" x14ac:dyDescent="0.25">
      <c r="A897">
        <v>896</v>
      </c>
      <c r="B897" t="s">
        <v>561</v>
      </c>
    </row>
    <row r="898" spans="1:2" x14ac:dyDescent="0.25">
      <c r="A898">
        <v>897</v>
      </c>
      <c r="B898" t="s">
        <v>569</v>
      </c>
    </row>
    <row r="899" spans="1:2" x14ac:dyDescent="0.25">
      <c r="A899">
        <v>898</v>
      </c>
      <c r="B899" t="s">
        <v>569</v>
      </c>
    </row>
    <row r="900" spans="1:2" x14ac:dyDescent="0.25">
      <c r="A900">
        <v>899</v>
      </c>
      <c r="B900" t="s">
        <v>565</v>
      </c>
    </row>
    <row r="901" spans="1:2" x14ac:dyDescent="0.25">
      <c r="A901">
        <v>900</v>
      </c>
      <c r="B901" t="s">
        <v>561</v>
      </c>
    </row>
    <row r="902" spans="1:2" x14ac:dyDescent="0.25">
      <c r="A902">
        <v>901</v>
      </c>
      <c r="B902" t="s">
        <v>561</v>
      </c>
    </row>
    <row r="903" spans="1:2" x14ac:dyDescent="0.25">
      <c r="A903">
        <v>902</v>
      </c>
      <c r="B903" t="s">
        <v>561</v>
      </c>
    </row>
    <row r="904" spans="1:2" x14ac:dyDescent="0.25">
      <c r="A904">
        <v>903</v>
      </c>
      <c r="B904" t="s">
        <v>561</v>
      </c>
    </row>
    <row r="905" spans="1:2" x14ac:dyDescent="0.25">
      <c r="A905">
        <v>904</v>
      </c>
      <c r="B905" t="s">
        <v>561</v>
      </c>
    </row>
    <row r="906" spans="1:2" x14ac:dyDescent="0.25">
      <c r="A906">
        <v>905</v>
      </c>
      <c r="B906" t="s">
        <v>561</v>
      </c>
    </row>
    <row r="907" spans="1:2" x14ac:dyDescent="0.25">
      <c r="A907">
        <v>906</v>
      </c>
      <c r="B907" t="s">
        <v>561</v>
      </c>
    </row>
    <row r="908" spans="1:2" x14ac:dyDescent="0.25">
      <c r="A908">
        <v>907</v>
      </c>
      <c r="B908" t="s">
        <v>561</v>
      </c>
    </row>
    <row r="909" spans="1:2" x14ac:dyDescent="0.25">
      <c r="A909">
        <v>908</v>
      </c>
      <c r="B909" t="s">
        <v>561</v>
      </c>
    </row>
    <row r="910" spans="1:2" x14ac:dyDescent="0.25">
      <c r="A910">
        <v>909</v>
      </c>
      <c r="B910" t="s">
        <v>561</v>
      </c>
    </row>
    <row r="911" spans="1:2" x14ac:dyDescent="0.25">
      <c r="A911">
        <v>910</v>
      </c>
      <c r="B911" t="s">
        <v>561</v>
      </c>
    </row>
    <row r="912" spans="1:2" x14ac:dyDescent="0.25">
      <c r="A912">
        <v>911</v>
      </c>
      <c r="B912" t="s">
        <v>562</v>
      </c>
    </row>
    <row r="913" spans="1:2" x14ac:dyDescent="0.25">
      <c r="A913">
        <v>912</v>
      </c>
      <c r="B913" t="s">
        <v>561</v>
      </c>
    </row>
    <row r="914" spans="1:2" x14ac:dyDescent="0.25">
      <c r="A914">
        <v>913</v>
      </c>
      <c r="B914" t="s">
        <v>561</v>
      </c>
    </row>
    <row r="915" spans="1:2" x14ac:dyDescent="0.25">
      <c r="A915">
        <v>914</v>
      </c>
      <c r="B915" t="s">
        <v>561</v>
      </c>
    </row>
    <row r="916" spans="1:2" x14ac:dyDescent="0.25">
      <c r="A916">
        <v>915</v>
      </c>
      <c r="B916" t="s">
        <v>561</v>
      </c>
    </row>
    <row r="917" spans="1:2" x14ac:dyDescent="0.25">
      <c r="A917">
        <v>916</v>
      </c>
      <c r="B917" t="s">
        <v>561</v>
      </c>
    </row>
    <row r="918" spans="1:2" x14ac:dyDescent="0.25">
      <c r="A918">
        <v>917</v>
      </c>
      <c r="B918" t="s">
        <v>561</v>
      </c>
    </row>
    <row r="919" spans="1:2" x14ac:dyDescent="0.25">
      <c r="A919">
        <v>918</v>
      </c>
      <c r="B919" t="s">
        <v>561</v>
      </c>
    </row>
    <row r="920" spans="1:2" x14ac:dyDescent="0.25">
      <c r="A920">
        <v>919</v>
      </c>
      <c r="B920" t="s">
        <v>561</v>
      </c>
    </row>
    <row r="921" spans="1:2" x14ac:dyDescent="0.25">
      <c r="A921">
        <v>920</v>
      </c>
      <c r="B921" t="s">
        <v>561</v>
      </c>
    </row>
    <row r="922" spans="1:2" x14ac:dyDescent="0.25">
      <c r="A922">
        <v>921</v>
      </c>
      <c r="B922" t="s">
        <v>561</v>
      </c>
    </row>
    <row r="923" spans="1:2" x14ac:dyDescent="0.25">
      <c r="A923">
        <v>922</v>
      </c>
      <c r="B923" t="s">
        <v>561</v>
      </c>
    </row>
    <row r="924" spans="1:2" x14ac:dyDescent="0.25">
      <c r="A924">
        <v>923</v>
      </c>
      <c r="B924" t="s">
        <v>561</v>
      </c>
    </row>
    <row r="925" spans="1:2" x14ac:dyDescent="0.25">
      <c r="A925">
        <v>924</v>
      </c>
      <c r="B925" t="s">
        <v>561</v>
      </c>
    </row>
    <row r="926" spans="1:2" x14ac:dyDescent="0.25">
      <c r="A926">
        <v>925</v>
      </c>
      <c r="B926" t="s">
        <v>561</v>
      </c>
    </row>
    <row r="927" spans="1:2" x14ac:dyDescent="0.25">
      <c r="A927">
        <v>926</v>
      </c>
      <c r="B927" t="s">
        <v>561</v>
      </c>
    </row>
    <row r="928" spans="1:2" x14ac:dyDescent="0.25">
      <c r="A928">
        <v>927</v>
      </c>
      <c r="B928" t="s">
        <v>561</v>
      </c>
    </row>
    <row r="929" spans="1:2" x14ac:dyDescent="0.25">
      <c r="A929">
        <v>928</v>
      </c>
      <c r="B929" t="s">
        <v>561</v>
      </c>
    </row>
    <row r="930" spans="1:2" x14ac:dyDescent="0.25">
      <c r="A930">
        <v>929</v>
      </c>
      <c r="B930" t="s">
        <v>565</v>
      </c>
    </row>
    <row r="931" spans="1:2" x14ac:dyDescent="0.25">
      <c r="A931">
        <v>930</v>
      </c>
      <c r="B931" t="s">
        <v>561</v>
      </c>
    </row>
    <row r="932" spans="1:2" x14ac:dyDescent="0.25">
      <c r="A932">
        <v>931</v>
      </c>
      <c r="B932" t="s">
        <v>565</v>
      </c>
    </row>
    <row r="933" spans="1:2" x14ac:dyDescent="0.25">
      <c r="A933">
        <v>932</v>
      </c>
      <c r="B933" t="s">
        <v>561</v>
      </c>
    </row>
    <row r="934" spans="1:2" x14ac:dyDescent="0.25">
      <c r="A934">
        <v>933</v>
      </c>
      <c r="B934" t="s">
        <v>561</v>
      </c>
    </row>
    <row r="935" spans="1:2" x14ac:dyDescent="0.25">
      <c r="A935">
        <v>934</v>
      </c>
      <c r="B935" t="s">
        <v>561</v>
      </c>
    </row>
    <row r="936" spans="1:2" x14ac:dyDescent="0.25">
      <c r="A936">
        <v>935</v>
      </c>
      <c r="B936" t="s">
        <v>561</v>
      </c>
    </row>
    <row r="937" spans="1:2" x14ac:dyDescent="0.25">
      <c r="A937">
        <v>936</v>
      </c>
      <c r="B937" t="s">
        <v>561</v>
      </c>
    </row>
    <row r="938" spans="1:2" x14ac:dyDescent="0.25">
      <c r="A938">
        <v>937</v>
      </c>
      <c r="B938" t="s">
        <v>561</v>
      </c>
    </row>
    <row r="939" spans="1:2" x14ac:dyDescent="0.25">
      <c r="A939">
        <v>938</v>
      </c>
      <c r="B939" t="s">
        <v>561</v>
      </c>
    </row>
    <row r="940" spans="1:2" x14ac:dyDescent="0.25">
      <c r="A940">
        <v>939</v>
      </c>
      <c r="B940" t="s">
        <v>561</v>
      </c>
    </row>
    <row r="941" spans="1:2" x14ac:dyDescent="0.25">
      <c r="A941">
        <v>940</v>
      </c>
      <c r="B941" t="s">
        <v>561</v>
      </c>
    </row>
    <row r="942" spans="1:2" x14ac:dyDescent="0.25">
      <c r="A942">
        <v>941</v>
      </c>
      <c r="B942" t="s">
        <v>561</v>
      </c>
    </row>
    <row r="943" spans="1:2" x14ac:dyDescent="0.25">
      <c r="A943">
        <v>942</v>
      </c>
      <c r="B943" t="s">
        <v>561</v>
      </c>
    </row>
    <row r="944" spans="1:2" x14ac:dyDescent="0.25">
      <c r="A944">
        <v>943</v>
      </c>
      <c r="B944" t="s">
        <v>561</v>
      </c>
    </row>
    <row r="945" spans="1:2" x14ac:dyDescent="0.25">
      <c r="A945">
        <v>944</v>
      </c>
      <c r="B945" t="s">
        <v>561</v>
      </c>
    </row>
    <row r="946" spans="1:2" x14ac:dyDescent="0.25">
      <c r="A946">
        <v>945</v>
      </c>
      <c r="B946" t="s">
        <v>561</v>
      </c>
    </row>
    <row r="947" spans="1:2" x14ac:dyDescent="0.25">
      <c r="A947">
        <v>946</v>
      </c>
      <c r="B947" t="s">
        <v>569</v>
      </c>
    </row>
    <row r="948" spans="1:2" x14ac:dyDescent="0.25">
      <c r="A948">
        <v>947</v>
      </c>
      <c r="B948" t="s">
        <v>561</v>
      </c>
    </row>
    <row r="949" spans="1:2" x14ac:dyDescent="0.25">
      <c r="A949">
        <v>948</v>
      </c>
      <c r="B949" t="s">
        <v>561</v>
      </c>
    </row>
    <row r="950" spans="1:2" x14ac:dyDescent="0.25">
      <c r="A950">
        <v>949</v>
      </c>
      <c r="B950" t="s">
        <v>561</v>
      </c>
    </row>
    <row r="951" spans="1:2" x14ac:dyDescent="0.25">
      <c r="A951">
        <v>950</v>
      </c>
      <c r="B951" t="s">
        <v>561</v>
      </c>
    </row>
    <row r="952" spans="1:2" x14ac:dyDescent="0.25">
      <c r="A952">
        <v>951</v>
      </c>
      <c r="B952" t="s">
        <v>561</v>
      </c>
    </row>
    <row r="953" spans="1:2" x14ac:dyDescent="0.25">
      <c r="A953">
        <v>952</v>
      </c>
      <c r="B953" t="s">
        <v>565</v>
      </c>
    </row>
    <row r="954" spans="1:2" x14ac:dyDescent="0.25">
      <c r="A954">
        <v>953</v>
      </c>
      <c r="B954" t="s">
        <v>561</v>
      </c>
    </row>
    <row r="955" spans="1:2" x14ac:dyDescent="0.25">
      <c r="A955">
        <v>954</v>
      </c>
      <c r="B955" t="s">
        <v>561</v>
      </c>
    </row>
    <row r="956" spans="1:2" x14ac:dyDescent="0.25">
      <c r="A956">
        <v>955</v>
      </c>
      <c r="B956" t="s">
        <v>561</v>
      </c>
    </row>
    <row r="957" spans="1:2" x14ac:dyDescent="0.25">
      <c r="A957">
        <v>956</v>
      </c>
      <c r="B957" t="s">
        <v>561</v>
      </c>
    </row>
    <row r="958" spans="1:2" x14ac:dyDescent="0.25">
      <c r="A958">
        <v>957</v>
      </c>
      <c r="B958" t="s">
        <v>561</v>
      </c>
    </row>
    <row r="959" spans="1:2" x14ac:dyDescent="0.25">
      <c r="A959">
        <v>958</v>
      </c>
      <c r="B959" t="s">
        <v>561</v>
      </c>
    </row>
    <row r="960" spans="1:2" x14ac:dyDescent="0.25">
      <c r="A960">
        <v>959</v>
      </c>
      <c r="B960" t="s">
        <v>561</v>
      </c>
    </row>
    <row r="961" spans="1:2" x14ac:dyDescent="0.25">
      <c r="A961">
        <v>960</v>
      </c>
      <c r="B961" t="s">
        <v>561</v>
      </c>
    </row>
    <row r="962" spans="1:2" x14ac:dyDescent="0.25">
      <c r="A962">
        <v>961</v>
      </c>
      <c r="B962" t="s">
        <v>561</v>
      </c>
    </row>
    <row r="963" spans="1:2" x14ac:dyDescent="0.25">
      <c r="A963">
        <v>962</v>
      </c>
      <c r="B963" t="s">
        <v>561</v>
      </c>
    </row>
    <row r="964" spans="1:2" x14ac:dyDescent="0.25">
      <c r="A964">
        <v>963</v>
      </c>
      <c r="B964" t="s">
        <v>561</v>
      </c>
    </row>
    <row r="965" spans="1:2" x14ac:dyDescent="0.25">
      <c r="A965">
        <v>964</v>
      </c>
      <c r="B965" t="s">
        <v>561</v>
      </c>
    </row>
    <row r="966" spans="1:2" x14ac:dyDescent="0.25">
      <c r="A966">
        <v>965</v>
      </c>
      <c r="B966" t="s">
        <v>561</v>
      </c>
    </row>
    <row r="967" spans="1:2" x14ac:dyDescent="0.25">
      <c r="A967">
        <v>966</v>
      </c>
      <c r="B967" t="s">
        <v>561</v>
      </c>
    </row>
    <row r="968" spans="1:2" x14ac:dyDescent="0.25">
      <c r="A968">
        <v>967</v>
      </c>
      <c r="B968" t="s">
        <v>561</v>
      </c>
    </row>
    <row r="969" spans="1:2" x14ac:dyDescent="0.25">
      <c r="A969">
        <v>968</v>
      </c>
      <c r="B969" t="s">
        <v>561</v>
      </c>
    </row>
    <row r="970" spans="1:2" x14ac:dyDescent="0.25">
      <c r="A970">
        <v>969</v>
      </c>
      <c r="B970" t="s">
        <v>561</v>
      </c>
    </row>
    <row r="971" spans="1:2" x14ac:dyDescent="0.25">
      <c r="A971">
        <v>970</v>
      </c>
      <c r="B971" t="s">
        <v>561</v>
      </c>
    </row>
    <row r="972" spans="1:2" x14ac:dyDescent="0.25">
      <c r="A972">
        <v>971</v>
      </c>
      <c r="B972" t="s">
        <v>561</v>
      </c>
    </row>
    <row r="973" spans="1:2" x14ac:dyDescent="0.25">
      <c r="A973">
        <v>972</v>
      </c>
      <c r="B973" t="s">
        <v>561</v>
      </c>
    </row>
    <row r="974" spans="1:2" x14ac:dyDescent="0.25">
      <c r="A974">
        <v>973</v>
      </c>
      <c r="B974" t="s">
        <v>561</v>
      </c>
    </row>
    <row r="975" spans="1:2" x14ac:dyDescent="0.25">
      <c r="A975">
        <v>974</v>
      </c>
      <c r="B975" t="s">
        <v>561</v>
      </c>
    </row>
    <row r="976" spans="1:2" x14ac:dyDescent="0.25">
      <c r="A976">
        <v>975</v>
      </c>
      <c r="B976" t="s">
        <v>561</v>
      </c>
    </row>
    <row r="977" spans="1:2" x14ac:dyDescent="0.25">
      <c r="A977">
        <v>976</v>
      </c>
      <c r="B977" t="s">
        <v>561</v>
      </c>
    </row>
    <row r="978" spans="1:2" x14ac:dyDescent="0.25">
      <c r="A978">
        <v>977</v>
      </c>
      <c r="B978" t="s">
        <v>561</v>
      </c>
    </row>
    <row r="979" spans="1:2" x14ac:dyDescent="0.25">
      <c r="A979">
        <v>978</v>
      </c>
      <c r="B979" t="s">
        <v>561</v>
      </c>
    </row>
    <row r="980" spans="1:2" x14ac:dyDescent="0.25">
      <c r="A980">
        <v>979</v>
      </c>
      <c r="B980" t="s">
        <v>561</v>
      </c>
    </row>
    <row r="981" spans="1:2" x14ac:dyDescent="0.25">
      <c r="A981">
        <v>980</v>
      </c>
      <c r="B981" t="s">
        <v>561</v>
      </c>
    </row>
    <row r="982" spans="1:2" x14ac:dyDescent="0.25">
      <c r="A982">
        <v>981</v>
      </c>
      <c r="B982" t="s">
        <v>561</v>
      </c>
    </row>
    <row r="983" spans="1:2" x14ac:dyDescent="0.25">
      <c r="A983">
        <v>982</v>
      </c>
      <c r="B983" t="s">
        <v>565</v>
      </c>
    </row>
    <row r="984" spans="1:2" x14ac:dyDescent="0.25">
      <c r="A984">
        <v>983</v>
      </c>
      <c r="B984" t="s">
        <v>565</v>
      </c>
    </row>
    <row r="985" spans="1:2" x14ac:dyDescent="0.25">
      <c r="A985">
        <v>984</v>
      </c>
      <c r="B985" t="s">
        <v>565</v>
      </c>
    </row>
    <row r="986" spans="1:2" x14ac:dyDescent="0.25">
      <c r="A986">
        <v>985</v>
      </c>
      <c r="B986" t="s">
        <v>565</v>
      </c>
    </row>
    <row r="987" spans="1:2" x14ac:dyDescent="0.25">
      <c r="A987">
        <v>986</v>
      </c>
      <c r="B987" t="s">
        <v>561</v>
      </c>
    </row>
    <row r="988" spans="1:2" x14ac:dyDescent="0.25">
      <c r="A988">
        <v>987</v>
      </c>
      <c r="B988" t="s">
        <v>561</v>
      </c>
    </row>
    <row r="989" spans="1:2" x14ac:dyDescent="0.25">
      <c r="A989">
        <v>988</v>
      </c>
      <c r="B989" t="s">
        <v>561</v>
      </c>
    </row>
    <row r="990" spans="1:2" x14ac:dyDescent="0.25">
      <c r="A990">
        <v>989</v>
      </c>
      <c r="B990" t="s">
        <v>565</v>
      </c>
    </row>
    <row r="991" spans="1:2" x14ac:dyDescent="0.25">
      <c r="A991">
        <v>990</v>
      </c>
      <c r="B991" t="s">
        <v>561</v>
      </c>
    </row>
    <row r="992" spans="1:2" x14ac:dyDescent="0.25">
      <c r="A992">
        <v>991</v>
      </c>
      <c r="B992" t="s">
        <v>561</v>
      </c>
    </row>
    <row r="993" spans="1:2" x14ac:dyDescent="0.25">
      <c r="A993">
        <v>992</v>
      </c>
      <c r="B993" t="s">
        <v>561</v>
      </c>
    </row>
    <row r="994" spans="1:2" x14ac:dyDescent="0.25">
      <c r="A994">
        <v>993</v>
      </c>
      <c r="B994" t="s">
        <v>561</v>
      </c>
    </row>
    <row r="995" spans="1:2" x14ac:dyDescent="0.25">
      <c r="A995">
        <v>994</v>
      </c>
      <c r="B995" t="s">
        <v>565</v>
      </c>
    </row>
    <row r="996" spans="1:2" x14ac:dyDescent="0.25">
      <c r="A996">
        <v>995</v>
      </c>
      <c r="B996" t="s">
        <v>561</v>
      </c>
    </row>
    <row r="997" spans="1:2" x14ac:dyDescent="0.25">
      <c r="A997">
        <v>996</v>
      </c>
      <c r="B997" t="s">
        <v>561</v>
      </c>
    </row>
    <row r="998" spans="1:2" x14ac:dyDescent="0.25">
      <c r="A998">
        <v>997</v>
      </c>
      <c r="B998" t="s">
        <v>561</v>
      </c>
    </row>
    <row r="999" spans="1:2" x14ac:dyDescent="0.25">
      <c r="A999">
        <v>998</v>
      </c>
      <c r="B999" t="s">
        <v>565</v>
      </c>
    </row>
    <row r="1000" spans="1:2" x14ac:dyDescent="0.25">
      <c r="A1000">
        <v>999</v>
      </c>
      <c r="B1000" t="s">
        <v>561</v>
      </c>
    </row>
    <row r="1001" spans="1:2" x14ac:dyDescent="0.25">
      <c r="A1001">
        <v>1000</v>
      </c>
      <c r="B1001" t="s">
        <v>565</v>
      </c>
    </row>
    <row r="1002" spans="1:2" x14ac:dyDescent="0.25">
      <c r="A1002">
        <v>1001</v>
      </c>
      <c r="B1002" t="s">
        <v>561</v>
      </c>
    </row>
    <row r="1003" spans="1:2" x14ac:dyDescent="0.25">
      <c r="A1003">
        <v>1002</v>
      </c>
      <c r="B1003" t="s">
        <v>565</v>
      </c>
    </row>
    <row r="1004" spans="1:2" x14ac:dyDescent="0.25">
      <c r="A1004">
        <v>1003</v>
      </c>
      <c r="B1004" t="s">
        <v>561</v>
      </c>
    </row>
    <row r="1005" spans="1:2" x14ac:dyDescent="0.25">
      <c r="A1005">
        <v>1004</v>
      </c>
      <c r="B1005" t="s">
        <v>561</v>
      </c>
    </row>
    <row r="1006" spans="1:2" x14ac:dyDescent="0.25">
      <c r="A1006">
        <v>1005</v>
      </c>
      <c r="B1006" t="s">
        <v>561</v>
      </c>
    </row>
    <row r="1007" spans="1:2" x14ac:dyDescent="0.25">
      <c r="A1007">
        <v>1006</v>
      </c>
      <c r="B1007" t="s">
        <v>561</v>
      </c>
    </row>
    <row r="1008" spans="1:2" x14ac:dyDescent="0.25">
      <c r="A1008">
        <v>1007</v>
      </c>
      <c r="B1008" t="s">
        <v>565</v>
      </c>
    </row>
    <row r="1009" spans="1:2" x14ac:dyDescent="0.25">
      <c r="A1009">
        <v>1008</v>
      </c>
      <c r="B1009" t="s">
        <v>561</v>
      </c>
    </row>
    <row r="1010" spans="1:2" x14ac:dyDescent="0.25">
      <c r="A1010">
        <v>1009</v>
      </c>
      <c r="B1010" t="s">
        <v>561</v>
      </c>
    </row>
    <row r="1011" spans="1:2" x14ac:dyDescent="0.25">
      <c r="A1011">
        <v>1010</v>
      </c>
      <c r="B1011" t="s">
        <v>561</v>
      </c>
    </row>
    <row r="1012" spans="1:2" x14ac:dyDescent="0.25">
      <c r="A1012">
        <v>1011</v>
      </c>
      <c r="B1012" t="s">
        <v>565</v>
      </c>
    </row>
    <row r="1013" spans="1:2" x14ac:dyDescent="0.25">
      <c r="A1013">
        <v>1012</v>
      </c>
      <c r="B1013" t="s">
        <v>569</v>
      </c>
    </row>
    <row r="1014" spans="1:2" x14ac:dyDescent="0.25">
      <c r="A1014">
        <v>1013</v>
      </c>
      <c r="B1014" t="s">
        <v>569</v>
      </c>
    </row>
    <row r="1015" spans="1:2" x14ac:dyDescent="0.25">
      <c r="A1015">
        <v>1014</v>
      </c>
      <c r="B1015" t="s">
        <v>569</v>
      </c>
    </row>
    <row r="1016" spans="1:2" x14ac:dyDescent="0.25">
      <c r="A1016">
        <v>1015</v>
      </c>
      <c r="B1016" t="s">
        <v>569</v>
      </c>
    </row>
    <row r="1017" spans="1:2" x14ac:dyDescent="0.25">
      <c r="A1017">
        <v>1016</v>
      </c>
      <c r="B1017" t="s">
        <v>569</v>
      </c>
    </row>
    <row r="1018" spans="1:2" x14ac:dyDescent="0.25">
      <c r="A1018">
        <v>1017</v>
      </c>
      <c r="B1018" t="s">
        <v>569</v>
      </c>
    </row>
    <row r="1019" spans="1:2" x14ac:dyDescent="0.25">
      <c r="A1019">
        <v>1018</v>
      </c>
      <c r="B1019" t="s">
        <v>561</v>
      </c>
    </row>
    <row r="1020" spans="1:2" x14ac:dyDescent="0.25">
      <c r="A1020">
        <v>1019</v>
      </c>
      <c r="B1020" t="s">
        <v>561</v>
      </c>
    </row>
    <row r="1021" spans="1:2" x14ac:dyDescent="0.25">
      <c r="A1021">
        <v>1020</v>
      </c>
      <c r="B1021" t="s">
        <v>561</v>
      </c>
    </row>
    <row r="1022" spans="1:2" x14ac:dyDescent="0.25">
      <c r="A1022">
        <v>1021</v>
      </c>
      <c r="B1022" t="s">
        <v>565</v>
      </c>
    </row>
    <row r="1023" spans="1:2" x14ac:dyDescent="0.25">
      <c r="A1023">
        <v>1022</v>
      </c>
      <c r="B1023" t="s">
        <v>565</v>
      </c>
    </row>
    <row r="1024" spans="1:2" x14ac:dyDescent="0.25">
      <c r="A1024">
        <v>1023</v>
      </c>
      <c r="B1024" t="s">
        <v>561</v>
      </c>
    </row>
    <row r="1025" spans="1:2" x14ac:dyDescent="0.25">
      <c r="A1025">
        <v>1024</v>
      </c>
      <c r="B1025" t="s">
        <v>561</v>
      </c>
    </row>
    <row r="1026" spans="1:2" x14ac:dyDescent="0.25">
      <c r="A1026">
        <v>1025</v>
      </c>
      <c r="B1026" t="s">
        <v>561</v>
      </c>
    </row>
    <row r="1027" spans="1:2" x14ac:dyDescent="0.25">
      <c r="A1027">
        <v>1026</v>
      </c>
      <c r="B1027" t="s">
        <v>561</v>
      </c>
    </row>
    <row r="1028" spans="1:2" x14ac:dyDescent="0.25">
      <c r="A1028">
        <v>1027</v>
      </c>
      <c r="B1028" t="s">
        <v>561</v>
      </c>
    </row>
    <row r="1029" spans="1:2" x14ac:dyDescent="0.25">
      <c r="A1029">
        <v>1028</v>
      </c>
      <c r="B1029" t="s">
        <v>561</v>
      </c>
    </row>
    <row r="1030" spans="1:2" x14ac:dyDescent="0.25">
      <c r="A1030">
        <v>1029</v>
      </c>
      <c r="B1030" t="s">
        <v>561</v>
      </c>
    </row>
    <row r="1031" spans="1:2" x14ac:dyDescent="0.25">
      <c r="A1031">
        <v>1030</v>
      </c>
      <c r="B1031" t="s">
        <v>561</v>
      </c>
    </row>
    <row r="1032" spans="1:2" x14ac:dyDescent="0.25">
      <c r="A1032">
        <v>1031</v>
      </c>
      <c r="B1032" t="s">
        <v>561</v>
      </c>
    </row>
    <row r="1033" spans="1:2" x14ac:dyDescent="0.25">
      <c r="A1033">
        <v>1032</v>
      </c>
      <c r="B1033" t="s">
        <v>561</v>
      </c>
    </row>
    <row r="1034" spans="1:2" x14ac:dyDescent="0.25">
      <c r="A1034">
        <v>1033</v>
      </c>
      <c r="B1034" t="s">
        <v>561</v>
      </c>
    </row>
    <row r="1035" spans="1:2" x14ac:dyDescent="0.25">
      <c r="A1035">
        <v>1034</v>
      </c>
      <c r="B1035" t="s">
        <v>561</v>
      </c>
    </row>
    <row r="1036" spans="1:2" x14ac:dyDescent="0.25">
      <c r="A1036">
        <v>1035</v>
      </c>
      <c r="B1036" t="s">
        <v>561</v>
      </c>
    </row>
    <row r="1037" spans="1:2" x14ac:dyDescent="0.25">
      <c r="A1037">
        <v>1036</v>
      </c>
      <c r="B1037" t="s">
        <v>561</v>
      </c>
    </row>
    <row r="1038" spans="1:2" x14ac:dyDescent="0.25">
      <c r="A1038">
        <v>1037</v>
      </c>
      <c r="B1038" t="s">
        <v>561</v>
      </c>
    </row>
    <row r="1039" spans="1:2" x14ac:dyDescent="0.25">
      <c r="A1039">
        <v>1038</v>
      </c>
      <c r="B1039" t="s">
        <v>561</v>
      </c>
    </row>
    <row r="1040" spans="1:2" x14ac:dyDescent="0.25">
      <c r="A1040">
        <v>1039</v>
      </c>
      <c r="B1040" t="s">
        <v>561</v>
      </c>
    </row>
    <row r="1041" spans="1:2" x14ac:dyDescent="0.25">
      <c r="A1041">
        <v>1040</v>
      </c>
      <c r="B1041" t="s">
        <v>561</v>
      </c>
    </row>
    <row r="1042" spans="1:2" x14ac:dyDescent="0.25">
      <c r="A1042">
        <v>1041</v>
      </c>
      <c r="B1042" t="s">
        <v>561</v>
      </c>
    </row>
    <row r="1043" spans="1:2" x14ac:dyDescent="0.25">
      <c r="A1043">
        <v>1042</v>
      </c>
      <c r="B1043" t="s">
        <v>561</v>
      </c>
    </row>
    <row r="1044" spans="1:2" x14ac:dyDescent="0.25">
      <c r="A1044">
        <v>1043</v>
      </c>
      <c r="B1044" t="s">
        <v>561</v>
      </c>
    </row>
    <row r="1045" spans="1:2" x14ac:dyDescent="0.25">
      <c r="A1045">
        <v>1044</v>
      </c>
      <c r="B1045" t="s">
        <v>561</v>
      </c>
    </row>
    <row r="1046" spans="1:2" x14ac:dyDescent="0.25">
      <c r="A1046">
        <v>1045</v>
      </c>
      <c r="B1046" t="s">
        <v>561</v>
      </c>
    </row>
    <row r="1047" spans="1:2" x14ac:dyDescent="0.25">
      <c r="A1047">
        <v>1046</v>
      </c>
      <c r="B1047" t="s">
        <v>565</v>
      </c>
    </row>
    <row r="1048" spans="1:2" x14ac:dyDescent="0.25">
      <c r="A1048">
        <v>1047</v>
      </c>
      <c r="B1048" t="s">
        <v>561</v>
      </c>
    </row>
    <row r="1049" spans="1:2" x14ac:dyDescent="0.25">
      <c r="A1049">
        <v>1048</v>
      </c>
      <c r="B1049" t="s">
        <v>561</v>
      </c>
    </row>
    <row r="1050" spans="1:2" x14ac:dyDescent="0.25">
      <c r="A1050">
        <v>1049</v>
      </c>
      <c r="B1050" t="s">
        <v>561</v>
      </c>
    </row>
    <row r="1051" spans="1:2" x14ac:dyDescent="0.25">
      <c r="A1051">
        <v>1050</v>
      </c>
      <c r="B1051" t="s">
        <v>561</v>
      </c>
    </row>
    <row r="1052" spans="1:2" x14ac:dyDescent="0.25">
      <c r="A1052">
        <v>1051</v>
      </c>
      <c r="B1052" t="s">
        <v>561</v>
      </c>
    </row>
    <row r="1053" spans="1:2" x14ac:dyDescent="0.25">
      <c r="A1053">
        <v>1052</v>
      </c>
      <c r="B1053" t="s">
        <v>561</v>
      </c>
    </row>
    <row r="1054" spans="1:2" x14ac:dyDescent="0.25">
      <c r="A1054">
        <v>1053</v>
      </c>
      <c r="B1054" t="s">
        <v>561</v>
      </c>
    </row>
    <row r="1055" spans="1:2" x14ac:dyDescent="0.25">
      <c r="A1055">
        <v>1054</v>
      </c>
      <c r="B1055" t="s">
        <v>569</v>
      </c>
    </row>
    <row r="1056" spans="1:2" x14ac:dyDescent="0.25">
      <c r="A1056">
        <v>1055</v>
      </c>
      <c r="B1056" t="s">
        <v>565</v>
      </c>
    </row>
    <row r="1057" spans="1:2" x14ac:dyDescent="0.25">
      <c r="A1057">
        <v>1056</v>
      </c>
      <c r="B1057" t="s">
        <v>565</v>
      </c>
    </row>
    <row r="1058" spans="1:2" x14ac:dyDescent="0.25">
      <c r="A1058">
        <v>1057</v>
      </c>
      <c r="B1058" t="s">
        <v>561</v>
      </c>
    </row>
    <row r="1059" spans="1:2" x14ac:dyDescent="0.25">
      <c r="A1059">
        <v>1058</v>
      </c>
      <c r="B1059" t="s">
        <v>561</v>
      </c>
    </row>
    <row r="1060" spans="1:2" x14ac:dyDescent="0.25">
      <c r="A1060">
        <v>1059</v>
      </c>
      <c r="B1060" t="s">
        <v>561</v>
      </c>
    </row>
    <row r="1061" spans="1:2" x14ac:dyDescent="0.25">
      <c r="A1061">
        <v>1060</v>
      </c>
      <c r="B1061" t="s">
        <v>561</v>
      </c>
    </row>
    <row r="1062" spans="1:2" x14ac:dyDescent="0.25">
      <c r="A1062">
        <v>1061</v>
      </c>
      <c r="B1062" t="s">
        <v>561</v>
      </c>
    </row>
    <row r="1063" spans="1:2" x14ac:dyDescent="0.25">
      <c r="A1063">
        <v>1062</v>
      </c>
      <c r="B1063" t="s">
        <v>561</v>
      </c>
    </row>
    <row r="1064" spans="1:2" x14ac:dyDescent="0.25">
      <c r="A1064">
        <v>1063</v>
      </c>
      <c r="B1064" t="s">
        <v>561</v>
      </c>
    </row>
    <row r="1065" spans="1:2" x14ac:dyDescent="0.25">
      <c r="A1065">
        <v>1064</v>
      </c>
      <c r="B1065" t="s">
        <v>561</v>
      </c>
    </row>
    <row r="1066" spans="1:2" x14ac:dyDescent="0.25">
      <c r="A1066">
        <v>1065</v>
      </c>
      <c r="B1066" t="s">
        <v>561</v>
      </c>
    </row>
    <row r="1067" spans="1:2" x14ac:dyDescent="0.25">
      <c r="A1067">
        <v>1066</v>
      </c>
      <c r="B1067" t="s">
        <v>561</v>
      </c>
    </row>
    <row r="1068" spans="1:2" x14ac:dyDescent="0.25">
      <c r="A1068">
        <v>1067</v>
      </c>
      <c r="B1068" t="s">
        <v>561</v>
      </c>
    </row>
    <row r="1069" spans="1:2" x14ac:dyDescent="0.25">
      <c r="A1069">
        <v>1068</v>
      </c>
      <c r="B1069" t="s">
        <v>561</v>
      </c>
    </row>
    <row r="1070" spans="1:2" x14ac:dyDescent="0.25">
      <c r="A1070">
        <v>1069</v>
      </c>
      <c r="B1070" t="s">
        <v>561</v>
      </c>
    </row>
    <row r="1071" spans="1:2" x14ac:dyDescent="0.25">
      <c r="A1071">
        <v>1070</v>
      </c>
      <c r="B1071" t="s">
        <v>561</v>
      </c>
    </row>
    <row r="1072" spans="1:2" x14ac:dyDescent="0.25">
      <c r="A1072">
        <v>1071</v>
      </c>
      <c r="B1072" t="s">
        <v>561</v>
      </c>
    </row>
    <row r="1073" spans="1:2" x14ac:dyDescent="0.25">
      <c r="A1073">
        <v>1072</v>
      </c>
      <c r="B1073" t="s">
        <v>561</v>
      </c>
    </row>
    <row r="1074" spans="1:2" x14ac:dyDescent="0.25">
      <c r="A1074">
        <v>1073</v>
      </c>
      <c r="B1074" t="s">
        <v>561</v>
      </c>
    </row>
    <row r="1075" spans="1:2" x14ac:dyDescent="0.25">
      <c r="A1075">
        <v>1074</v>
      </c>
      <c r="B1075" t="s">
        <v>561</v>
      </c>
    </row>
    <row r="1076" spans="1:2" x14ac:dyDescent="0.25">
      <c r="A1076">
        <v>1075</v>
      </c>
      <c r="B1076" t="s">
        <v>561</v>
      </c>
    </row>
    <row r="1077" spans="1:2" x14ac:dyDescent="0.25">
      <c r="A1077">
        <v>1076</v>
      </c>
      <c r="B1077" t="s">
        <v>561</v>
      </c>
    </row>
    <row r="1078" spans="1:2" x14ac:dyDescent="0.25">
      <c r="A1078">
        <v>1077</v>
      </c>
      <c r="B1078" t="s">
        <v>561</v>
      </c>
    </row>
    <row r="1079" spans="1:2" x14ac:dyDescent="0.25">
      <c r="A1079">
        <v>1078</v>
      </c>
      <c r="B1079" t="s">
        <v>561</v>
      </c>
    </row>
    <row r="1080" spans="1:2" x14ac:dyDescent="0.25">
      <c r="A1080">
        <v>1079</v>
      </c>
      <c r="B1080" t="s">
        <v>561</v>
      </c>
    </row>
    <row r="1081" spans="1:2" x14ac:dyDescent="0.25">
      <c r="A1081">
        <v>1080</v>
      </c>
      <c r="B1081" t="s">
        <v>561</v>
      </c>
    </row>
    <row r="1082" spans="1:2" x14ac:dyDescent="0.25">
      <c r="A1082">
        <v>1081</v>
      </c>
      <c r="B1082" t="s">
        <v>561</v>
      </c>
    </row>
    <row r="1083" spans="1:2" x14ac:dyDescent="0.25">
      <c r="A1083">
        <v>1082</v>
      </c>
      <c r="B1083" t="s">
        <v>561</v>
      </c>
    </row>
    <row r="1084" spans="1:2" x14ac:dyDescent="0.25">
      <c r="A1084">
        <v>1083</v>
      </c>
      <c r="B1084" t="s">
        <v>561</v>
      </c>
    </row>
    <row r="1085" spans="1:2" x14ac:dyDescent="0.25">
      <c r="A1085">
        <v>1084</v>
      </c>
      <c r="B1085" t="s">
        <v>561</v>
      </c>
    </row>
    <row r="1086" spans="1:2" x14ac:dyDescent="0.25">
      <c r="A1086">
        <v>1085</v>
      </c>
      <c r="B1086" t="s">
        <v>561</v>
      </c>
    </row>
    <row r="1087" spans="1:2" x14ac:dyDescent="0.25">
      <c r="A1087">
        <v>1086</v>
      </c>
      <c r="B1087" t="s">
        <v>561</v>
      </c>
    </row>
    <row r="1088" spans="1:2" x14ac:dyDescent="0.25">
      <c r="A1088">
        <v>1087</v>
      </c>
      <c r="B1088" t="s">
        <v>561</v>
      </c>
    </row>
    <row r="1089" spans="1:2" x14ac:dyDescent="0.25">
      <c r="A1089">
        <v>1088</v>
      </c>
      <c r="B1089" t="s">
        <v>561</v>
      </c>
    </row>
    <row r="1090" spans="1:2" x14ac:dyDescent="0.25">
      <c r="A1090">
        <v>1089</v>
      </c>
      <c r="B1090" t="s">
        <v>561</v>
      </c>
    </row>
    <row r="1091" spans="1:2" x14ac:dyDescent="0.25">
      <c r="A1091">
        <v>1090</v>
      </c>
      <c r="B1091" t="s">
        <v>561</v>
      </c>
    </row>
    <row r="1092" spans="1:2" x14ac:dyDescent="0.25">
      <c r="A1092">
        <v>1091</v>
      </c>
      <c r="B1092" t="s">
        <v>561</v>
      </c>
    </row>
    <row r="1093" spans="1:2" x14ac:dyDescent="0.25">
      <c r="A1093">
        <v>1092</v>
      </c>
      <c r="B1093" t="s">
        <v>561</v>
      </c>
    </row>
    <row r="1094" spans="1:2" x14ac:dyDescent="0.25">
      <c r="A1094">
        <v>1093</v>
      </c>
      <c r="B1094" t="s">
        <v>561</v>
      </c>
    </row>
    <row r="1095" spans="1:2" x14ac:dyDescent="0.25">
      <c r="A1095">
        <v>1094</v>
      </c>
      <c r="B1095" t="s">
        <v>561</v>
      </c>
    </row>
    <row r="1096" spans="1:2" x14ac:dyDescent="0.25">
      <c r="A1096">
        <v>1095</v>
      </c>
      <c r="B1096" t="s">
        <v>561</v>
      </c>
    </row>
    <row r="1097" spans="1:2" x14ac:dyDescent="0.25">
      <c r="A1097">
        <v>1096</v>
      </c>
      <c r="B1097" t="s">
        <v>561</v>
      </c>
    </row>
    <row r="1098" spans="1:2" x14ac:dyDescent="0.25">
      <c r="A1098">
        <v>1097</v>
      </c>
      <c r="B1098" t="s">
        <v>561</v>
      </c>
    </row>
    <row r="1099" spans="1:2" x14ac:dyDescent="0.25">
      <c r="A1099">
        <v>1098</v>
      </c>
      <c r="B1099" t="s">
        <v>561</v>
      </c>
    </row>
    <row r="1100" spans="1:2" x14ac:dyDescent="0.25">
      <c r="A1100">
        <v>1099</v>
      </c>
      <c r="B1100" t="s">
        <v>561</v>
      </c>
    </row>
    <row r="1101" spans="1:2" x14ac:dyDescent="0.25">
      <c r="A1101">
        <v>1100</v>
      </c>
      <c r="B1101" t="s">
        <v>561</v>
      </c>
    </row>
    <row r="1102" spans="1:2" x14ac:dyDescent="0.25">
      <c r="A1102">
        <v>1101</v>
      </c>
      <c r="B1102" t="s">
        <v>561</v>
      </c>
    </row>
    <row r="1103" spans="1:2" x14ac:dyDescent="0.25">
      <c r="A1103">
        <v>1102</v>
      </c>
      <c r="B1103" t="s">
        <v>561</v>
      </c>
    </row>
    <row r="1104" spans="1:2" x14ac:dyDescent="0.25">
      <c r="A1104">
        <v>1103</v>
      </c>
      <c r="B1104" t="s">
        <v>561</v>
      </c>
    </row>
    <row r="1105" spans="1:2" x14ac:dyDescent="0.25">
      <c r="A1105">
        <v>1104</v>
      </c>
      <c r="B1105" t="s">
        <v>561</v>
      </c>
    </row>
    <row r="1106" spans="1:2" x14ac:dyDescent="0.25">
      <c r="A1106">
        <v>1105</v>
      </c>
      <c r="B1106" t="s">
        <v>561</v>
      </c>
    </row>
    <row r="1107" spans="1:2" x14ac:dyDescent="0.25">
      <c r="A1107">
        <v>1106</v>
      </c>
      <c r="B1107" t="s">
        <v>561</v>
      </c>
    </row>
    <row r="1108" spans="1:2" x14ac:dyDescent="0.25">
      <c r="A1108">
        <v>1107</v>
      </c>
      <c r="B1108" t="s">
        <v>561</v>
      </c>
    </row>
    <row r="1109" spans="1:2" x14ac:dyDescent="0.25">
      <c r="A1109">
        <v>1108</v>
      </c>
      <c r="B1109" t="s">
        <v>561</v>
      </c>
    </row>
    <row r="1110" spans="1:2" x14ac:dyDescent="0.25">
      <c r="A1110">
        <v>1109</v>
      </c>
      <c r="B1110" t="s">
        <v>561</v>
      </c>
    </row>
    <row r="1111" spans="1:2" x14ac:dyDescent="0.25">
      <c r="A1111">
        <v>1110</v>
      </c>
      <c r="B1111" t="s">
        <v>561</v>
      </c>
    </row>
    <row r="1112" spans="1:2" x14ac:dyDescent="0.25">
      <c r="A1112">
        <v>1111</v>
      </c>
      <c r="B1112" t="s">
        <v>561</v>
      </c>
    </row>
    <row r="1113" spans="1:2" x14ac:dyDescent="0.25">
      <c r="A1113">
        <v>1112</v>
      </c>
      <c r="B1113" t="s">
        <v>561</v>
      </c>
    </row>
    <row r="1114" spans="1:2" x14ac:dyDescent="0.25">
      <c r="A1114">
        <v>1113</v>
      </c>
      <c r="B1114" t="s">
        <v>561</v>
      </c>
    </row>
    <row r="1115" spans="1:2" x14ac:dyDescent="0.25">
      <c r="A1115">
        <v>1114</v>
      </c>
      <c r="B1115" t="s">
        <v>561</v>
      </c>
    </row>
    <row r="1116" spans="1:2" x14ac:dyDescent="0.25">
      <c r="A1116">
        <v>1115</v>
      </c>
      <c r="B1116" t="s">
        <v>561</v>
      </c>
    </row>
    <row r="1117" spans="1:2" x14ac:dyDescent="0.25">
      <c r="A1117">
        <v>1116</v>
      </c>
      <c r="B1117" t="s">
        <v>561</v>
      </c>
    </row>
    <row r="1118" spans="1:2" x14ac:dyDescent="0.25">
      <c r="A1118">
        <v>1117</v>
      </c>
      <c r="B1118" t="s">
        <v>561</v>
      </c>
    </row>
    <row r="1119" spans="1:2" x14ac:dyDescent="0.25">
      <c r="A1119">
        <v>1118</v>
      </c>
      <c r="B1119" t="s">
        <v>561</v>
      </c>
    </row>
    <row r="1120" spans="1:2" x14ac:dyDescent="0.25">
      <c r="A1120">
        <v>1119</v>
      </c>
      <c r="B1120" t="s">
        <v>561</v>
      </c>
    </row>
    <row r="1121" spans="1:2" x14ac:dyDescent="0.25">
      <c r="A1121">
        <v>1120</v>
      </c>
      <c r="B1121" t="s">
        <v>561</v>
      </c>
    </row>
    <row r="1122" spans="1:2" x14ac:dyDescent="0.25">
      <c r="A1122">
        <v>1121</v>
      </c>
      <c r="B1122" t="s">
        <v>561</v>
      </c>
    </row>
    <row r="1123" spans="1:2" x14ac:dyDescent="0.25">
      <c r="A1123">
        <v>1122</v>
      </c>
      <c r="B1123" t="s">
        <v>561</v>
      </c>
    </row>
    <row r="1124" spans="1:2" x14ac:dyDescent="0.25">
      <c r="A1124">
        <v>1123</v>
      </c>
      <c r="B1124" t="s">
        <v>561</v>
      </c>
    </row>
    <row r="1125" spans="1:2" x14ac:dyDescent="0.25">
      <c r="A1125">
        <v>1124</v>
      </c>
      <c r="B1125" t="s">
        <v>561</v>
      </c>
    </row>
    <row r="1126" spans="1:2" x14ac:dyDescent="0.25">
      <c r="A1126">
        <v>1125</v>
      </c>
      <c r="B1126" t="s">
        <v>561</v>
      </c>
    </row>
    <row r="1127" spans="1:2" x14ac:dyDescent="0.25">
      <c r="A1127">
        <v>1126</v>
      </c>
      <c r="B1127" t="s">
        <v>561</v>
      </c>
    </row>
    <row r="1128" spans="1:2" x14ac:dyDescent="0.25">
      <c r="A1128">
        <v>1127</v>
      </c>
      <c r="B1128" t="s">
        <v>561</v>
      </c>
    </row>
    <row r="1129" spans="1:2" x14ac:dyDescent="0.25">
      <c r="A1129">
        <v>1128</v>
      </c>
      <c r="B1129" t="s">
        <v>561</v>
      </c>
    </row>
    <row r="1130" spans="1:2" x14ac:dyDescent="0.25">
      <c r="A1130">
        <v>1129</v>
      </c>
      <c r="B1130" t="s">
        <v>561</v>
      </c>
    </row>
    <row r="1131" spans="1:2" x14ac:dyDescent="0.25">
      <c r="A1131">
        <v>1130</v>
      </c>
      <c r="B1131" t="s">
        <v>561</v>
      </c>
    </row>
    <row r="1132" spans="1:2" x14ac:dyDescent="0.25">
      <c r="A1132">
        <v>1131</v>
      </c>
      <c r="B1132" t="s">
        <v>561</v>
      </c>
    </row>
    <row r="1133" spans="1:2" x14ac:dyDescent="0.25">
      <c r="A1133">
        <v>1132</v>
      </c>
      <c r="B1133" t="s">
        <v>561</v>
      </c>
    </row>
    <row r="1134" spans="1:2" x14ac:dyDescent="0.25">
      <c r="A1134">
        <v>1133</v>
      </c>
      <c r="B1134" t="s">
        <v>561</v>
      </c>
    </row>
    <row r="1135" spans="1:2" x14ac:dyDescent="0.25">
      <c r="A1135">
        <v>1134</v>
      </c>
      <c r="B1135" t="s">
        <v>561</v>
      </c>
    </row>
    <row r="1136" spans="1:2" x14ac:dyDescent="0.25">
      <c r="A1136">
        <v>1135</v>
      </c>
      <c r="B1136" t="s">
        <v>561</v>
      </c>
    </row>
    <row r="1137" spans="1:2" x14ac:dyDescent="0.25">
      <c r="A1137">
        <v>1136</v>
      </c>
      <c r="B1137" t="s">
        <v>569</v>
      </c>
    </row>
    <row r="1138" spans="1:2" x14ac:dyDescent="0.25">
      <c r="A1138">
        <v>1137</v>
      </c>
      <c r="B1138" t="s">
        <v>569</v>
      </c>
    </row>
    <row r="1139" spans="1:2" x14ac:dyDescent="0.25">
      <c r="A1139">
        <v>1138</v>
      </c>
      <c r="B1139" t="s">
        <v>569</v>
      </c>
    </row>
    <row r="1140" spans="1:2" x14ac:dyDescent="0.25">
      <c r="A1140">
        <v>1139</v>
      </c>
      <c r="B1140" t="s">
        <v>569</v>
      </c>
    </row>
    <row r="1141" spans="1:2" x14ac:dyDescent="0.25">
      <c r="A1141">
        <v>1140</v>
      </c>
      <c r="B1141" t="s">
        <v>561</v>
      </c>
    </row>
    <row r="1142" spans="1:2" x14ac:dyDescent="0.25">
      <c r="A1142">
        <v>1141</v>
      </c>
      <c r="B1142" t="s">
        <v>561</v>
      </c>
    </row>
    <row r="1143" spans="1:2" x14ac:dyDescent="0.25">
      <c r="A1143">
        <v>1142</v>
      </c>
      <c r="B1143" t="s">
        <v>561</v>
      </c>
    </row>
    <row r="1144" spans="1:2" x14ac:dyDescent="0.25">
      <c r="A1144">
        <v>1143</v>
      </c>
      <c r="B1144" t="s">
        <v>561</v>
      </c>
    </row>
    <row r="1145" spans="1:2" x14ac:dyDescent="0.25">
      <c r="A1145">
        <v>1144</v>
      </c>
      <c r="B1145" t="s">
        <v>561</v>
      </c>
    </row>
    <row r="1146" spans="1:2" x14ac:dyDescent="0.25">
      <c r="A1146">
        <v>1145</v>
      </c>
      <c r="B1146" t="s">
        <v>561</v>
      </c>
    </row>
    <row r="1147" spans="1:2" x14ac:dyDescent="0.25">
      <c r="A1147">
        <v>1146</v>
      </c>
      <c r="B1147" t="s">
        <v>561</v>
      </c>
    </row>
    <row r="1148" spans="1:2" x14ac:dyDescent="0.25">
      <c r="A1148">
        <v>1147</v>
      </c>
      <c r="B1148" t="s">
        <v>561</v>
      </c>
    </row>
    <row r="1149" spans="1:2" x14ac:dyDescent="0.25">
      <c r="A1149">
        <v>1148</v>
      </c>
      <c r="B1149" t="s">
        <v>561</v>
      </c>
    </row>
    <row r="1150" spans="1:2" x14ac:dyDescent="0.25">
      <c r="A1150">
        <v>1149</v>
      </c>
      <c r="B1150" t="s">
        <v>561</v>
      </c>
    </row>
    <row r="1151" spans="1:2" x14ac:dyDescent="0.25">
      <c r="A1151">
        <v>1150</v>
      </c>
      <c r="B1151" t="s">
        <v>561</v>
      </c>
    </row>
    <row r="1152" spans="1:2" x14ac:dyDescent="0.25">
      <c r="A1152">
        <v>1151</v>
      </c>
      <c r="B1152" t="s">
        <v>561</v>
      </c>
    </row>
    <row r="1153" spans="1:2" x14ac:dyDescent="0.25">
      <c r="A1153">
        <v>1152</v>
      </c>
      <c r="B1153" t="s">
        <v>561</v>
      </c>
    </row>
    <row r="1154" spans="1:2" x14ac:dyDescent="0.25">
      <c r="A1154">
        <v>1153</v>
      </c>
      <c r="B1154" t="s">
        <v>561</v>
      </c>
    </row>
    <row r="1155" spans="1:2" x14ac:dyDescent="0.25">
      <c r="A1155">
        <v>1154</v>
      </c>
      <c r="B1155" t="s">
        <v>561</v>
      </c>
    </row>
    <row r="1156" spans="1:2" x14ac:dyDescent="0.25">
      <c r="A1156">
        <v>1155</v>
      </c>
      <c r="B1156" t="s">
        <v>561</v>
      </c>
    </row>
    <row r="1157" spans="1:2" x14ac:dyDescent="0.25">
      <c r="A1157">
        <v>1156</v>
      </c>
      <c r="B1157" t="s">
        <v>561</v>
      </c>
    </row>
    <row r="1158" spans="1:2" x14ac:dyDescent="0.25">
      <c r="A1158">
        <v>1157</v>
      </c>
      <c r="B1158" t="s">
        <v>561</v>
      </c>
    </row>
    <row r="1159" spans="1:2" x14ac:dyDescent="0.25">
      <c r="A1159">
        <v>1158</v>
      </c>
      <c r="B1159" t="s">
        <v>561</v>
      </c>
    </row>
    <row r="1160" spans="1:2" x14ac:dyDescent="0.25">
      <c r="A1160">
        <v>1159</v>
      </c>
      <c r="B1160" t="s">
        <v>561</v>
      </c>
    </row>
    <row r="1161" spans="1:2" x14ac:dyDescent="0.25">
      <c r="A1161">
        <v>1160</v>
      </c>
      <c r="B1161" t="s">
        <v>561</v>
      </c>
    </row>
    <row r="1162" spans="1:2" x14ac:dyDescent="0.25">
      <c r="A1162">
        <v>1161</v>
      </c>
      <c r="B1162" t="s">
        <v>561</v>
      </c>
    </row>
    <row r="1163" spans="1:2" x14ac:dyDescent="0.25">
      <c r="A1163">
        <v>1162</v>
      </c>
      <c r="B1163" t="s">
        <v>561</v>
      </c>
    </row>
    <row r="1164" spans="1:2" x14ac:dyDescent="0.25">
      <c r="A1164">
        <v>1163</v>
      </c>
      <c r="B1164" t="s">
        <v>561</v>
      </c>
    </row>
    <row r="1165" spans="1:2" x14ac:dyDescent="0.25">
      <c r="A1165">
        <v>1164</v>
      </c>
      <c r="B1165" t="s">
        <v>561</v>
      </c>
    </row>
    <row r="1166" spans="1:2" x14ac:dyDescent="0.25">
      <c r="A1166">
        <v>1165</v>
      </c>
      <c r="B1166" t="s">
        <v>561</v>
      </c>
    </row>
    <row r="1167" spans="1:2" x14ac:dyDescent="0.25">
      <c r="A1167">
        <v>1166</v>
      </c>
      <c r="B1167" t="s">
        <v>561</v>
      </c>
    </row>
    <row r="1168" spans="1:2" x14ac:dyDescent="0.25">
      <c r="A1168">
        <v>1167</v>
      </c>
      <c r="B1168" t="s">
        <v>561</v>
      </c>
    </row>
    <row r="1169" spans="1:2" x14ac:dyDescent="0.25">
      <c r="A1169">
        <v>1168</v>
      </c>
      <c r="B1169" t="s">
        <v>561</v>
      </c>
    </row>
    <row r="1170" spans="1:2" x14ac:dyDescent="0.25">
      <c r="A1170">
        <v>1169</v>
      </c>
      <c r="B1170" t="s">
        <v>561</v>
      </c>
    </row>
    <row r="1171" spans="1:2" x14ac:dyDescent="0.25">
      <c r="A1171">
        <v>1170</v>
      </c>
      <c r="B1171" t="s">
        <v>561</v>
      </c>
    </row>
    <row r="1172" spans="1:2" x14ac:dyDescent="0.25">
      <c r="A1172">
        <v>1171</v>
      </c>
      <c r="B1172" t="s">
        <v>561</v>
      </c>
    </row>
    <row r="1173" spans="1:2" x14ac:dyDescent="0.25">
      <c r="A1173">
        <v>1172</v>
      </c>
      <c r="B1173" t="s">
        <v>561</v>
      </c>
    </row>
    <row r="1174" spans="1:2" x14ac:dyDescent="0.25">
      <c r="A1174">
        <v>1173</v>
      </c>
      <c r="B1174" t="s">
        <v>561</v>
      </c>
    </row>
    <row r="1175" spans="1:2" x14ac:dyDescent="0.25">
      <c r="A1175">
        <v>1174</v>
      </c>
      <c r="B1175" t="s">
        <v>561</v>
      </c>
    </row>
    <row r="1176" spans="1:2" x14ac:dyDescent="0.25">
      <c r="A1176">
        <v>1175</v>
      </c>
      <c r="B1176" t="s">
        <v>561</v>
      </c>
    </row>
    <row r="1177" spans="1:2" x14ac:dyDescent="0.25">
      <c r="A1177">
        <v>1176</v>
      </c>
      <c r="B1177" t="s">
        <v>561</v>
      </c>
    </row>
    <row r="1178" spans="1:2" x14ac:dyDescent="0.25">
      <c r="A1178">
        <v>1177</v>
      </c>
      <c r="B1178" t="s">
        <v>561</v>
      </c>
    </row>
    <row r="1179" spans="1:2" x14ac:dyDescent="0.25">
      <c r="A1179">
        <v>1178</v>
      </c>
      <c r="B1179" t="s">
        <v>561</v>
      </c>
    </row>
    <row r="1180" spans="1:2" x14ac:dyDescent="0.25">
      <c r="A1180">
        <v>1179</v>
      </c>
      <c r="B1180" t="s">
        <v>561</v>
      </c>
    </row>
    <row r="1181" spans="1:2" x14ac:dyDescent="0.25">
      <c r="A1181">
        <v>1180</v>
      </c>
      <c r="B1181" t="s">
        <v>561</v>
      </c>
    </row>
    <row r="1182" spans="1:2" x14ac:dyDescent="0.25">
      <c r="A1182">
        <v>1181</v>
      </c>
      <c r="B1182" t="s">
        <v>561</v>
      </c>
    </row>
    <row r="1183" spans="1:2" x14ac:dyDescent="0.25">
      <c r="A1183">
        <v>1182</v>
      </c>
      <c r="B1183" t="s">
        <v>561</v>
      </c>
    </row>
    <row r="1184" spans="1:2" x14ac:dyDescent="0.25">
      <c r="A1184">
        <v>1183</v>
      </c>
      <c r="B1184" t="s">
        <v>561</v>
      </c>
    </row>
    <row r="1185" spans="1:2" x14ac:dyDescent="0.25">
      <c r="A1185">
        <v>1184</v>
      </c>
      <c r="B1185" t="s">
        <v>561</v>
      </c>
    </row>
    <row r="1186" spans="1:2" x14ac:dyDescent="0.25">
      <c r="A1186">
        <v>1185</v>
      </c>
      <c r="B1186" t="s">
        <v>561</v>
      </c>
    </row>
    <row r="1187" spans="1:2" x14ac:dyDescent="0.25">
      <c r="A1187">
        <v>1186</v>
      </c>
      <c r="B1187" t="s">
        <v>561</v>
      </c>
    </row>
    <row r="1188" spans="1:2" x14ac:dyDescent="0.25">
      <c r="A1188">
        <v>1187</v>
      </c>
      <c r="B1188" t="s">
        <v>561</v>
      </c>
    </row>
    <row r="1189" spans="1:2" x14ac:dyDescent="0.25">
      <c r="A1189">
        <v>1188</v>
      </c>
      <c r="B1189" t="s">
        <v>561</v>
      </c>
    </row>
    <row r="1190" spans="1:2" x14ac:dyDescent="0.25">
      <c r="A1190">
        <v>1189</v>
      </c>
      <c r="B1190" t="s">
        <v>561</v>
      </c>
    </row>
    <row r="1191" spans="1:2" x14ac:dyDescent="0.25">
      <c r="A1191">
        <v>1190</v>
      </c>
      <c r="B1191" t="s">
        <v>561</v>
      </c>
    </row>
    <row r="1192" spans="1:2" x14ac:dyDescent="0.25">
      <c r="A1192">
        <v>1191</v>
      </c>
      <c r="B1192" t="s">
        <v>561</v>
      </c>
    </row>
    <row r="1193" spans="1:2" x14ac:dyDescent="0.25">
      <c r="A1193">
        <v>1192</v>
      </c>
      <c r="B1193" t="s">
        <v>561</v>
      </c>
    </row>
    <row r="1194" spans="1:2" x14ac:dyDescent="0.25">
      <c r="A1194">
        <v>1193</v>
      </c>
      <c r="B1194" t="s">
        <v>561</v>
      </c>
    </row>
    <row r="1195" spans="1:2" x14ac:dyDescent="0.25">
      <c r="A1195">
        <v>1194</v>
      </c>
      <c r="B1195" t="s">
        <v>561</v>
      </c>
    </row>
    <row r="1196" spans="1:2" x14ac:dyDescent="0.25">
      <c r="A1196">
        <v>1195</v>
      </c>
      <c r="B1196" t="s">
        <v>561</v>
      </c>
    </row>
    <row r="1197" spans="1:2" x14ac:dyDescent="0.25">
      <c r="A1197">
        <v>1196</v>
      </c>
      <c r="B1197" t="s">
        <v>561</v>
      </c>
    </row>
    <row r="1198" spans="1:2" x14ac:dyDescent="0.25">
      <c r="A1198">
        <v>1197</v>
      </c>
      <c r="B1198" t="s">
        <v>561</v>
      </c>
    </row>
    <row r="1199" spans="1:2" x14ac:dyDescent="0.25">
      <c r="A1199">
        <v>1198</v>
      </c>
      <c r="B1199" t="s">
        <v>561</v>
      </c>
    </row>
    <row r="1200" spans="1:2" x14ac:dyDescent="0.25">
      <c r="A1200">
        <v>1199</v>
      </c>
      <c r="B1200" t="s">
        <v>561</v>
      </c>
    </row>
    <row r="1201" spans="1:2" x14ac:dyDescent="0.25">
      <c r="A1201">
        <v>1200</v>
      </c>
      <c r="B1201" t="s">
        <v>561</v>
      </c>
    </row>
    <row r="1202" spans="1:2" x14ac:dyDescent="0.25">
      <c r="A1202">
        <v>1201</v>
      </c>
      <c r="B1202" t="s">
        <v>561</v>
      </c>
    </row>
    <row r="1203" spans="1:2" x14ac:dyDescent="0.25">
      <c r="A1203">
        <v>1202</v>
      </c>
      <c r="B1203" t="s">
        <v>561</v>
      </c>
    </row>
    <row r="1204" spans="1:2" x14ac:dyDescent="0.25">
      <c r="A1204">
        <v>1203</v>
      </c>
      <c r="B1204" t="s">
        <v>561</v>
      </c>
    </row>
    <row r="1205" spans="1:2" x14ac:dyDescent="0.25">
      <c r="A1205">
        <v>1204</v>
      </c>
      <c r="B1205" t="s">
        <v>561</v>
      </c>
    </row>
    <row r="1206" spans="1:2" x14ac:dyDescent="0.25">
      <c r="A1206">
        <v>1205</v>
      </c>
      <c r="B1206" t="s">
        <v>561</v>
      </c>
    </row>
    <row r="1207" spans="1:2" x14ac:dyDescent="0.25">
      <c r="A1207">
        <v>1206</v>
      </c>
      <c r="B1207" t="s">
        <v>561</v>
      </c>
    </row>
    <row r="1208" spans="1:2" x14ac:dyDescent="0.25">
      <c r="A1208">
        <v>1207</v>
      </c>
      <c r="B1208" t="s">
        <v>561</v>
      </c>
    </row>
    <row r="1209" spans="1:2" x14ac:dyDescent="0.25">
      <c r="A1209">
        <v>1208</v>
      </c>
      <c r="B1209" t="s">
        <v>561</v>
      </c>
    </row>
    <row r="1210" spans="1:2" x14ac:dyDescent="0.25">
      <c r="A1210">
        <v>1209</v>
      </c>
      <c r="B1210" t="s">
        <v>561</v>
      </c>
    </row>
    <row r="1211" spans="1:2" x14ac:dyDescent="0.25">
      <c r="A1211">
        <v>1210</v>
      </c>
      <c r="B1211" t="s">
        <v>561</v>
      </c>
    </row>
    <row r="1212" spans="1:2" x14ac:dyDescent="0.25">
      <c r="A1212">
        <v>1211</v>
      </c>
      <c r="B1212" t="s">
        <v>561</v>
      </c>
    </row>
    <row r="1213" spans="1:2" x14ac:dyDescent="0.25">
      <c r="A1213">
        <v>1212</v>
      </c>
      <c r="B1213" t="s">
        <v>561</v>
      </c>
    </row>
    <row r="1214" spans="1:2" x14ac:dyDescent="0.25">
      <c r="A1214">
        <v>1213</v>
      </c>
      <c r="B1214" t="s">
        <v>561</v>
      </c>
    </row>
    <row r="1215" spans="1:2" x14ac:dyDescent="0.25">
      <c r="A1215">
        <v>1214</v>
      </c>
      <c r="B1215" t="s">
        <v>561</v>
      </c>
    </row>
    <row r="1216" spans="1:2" x14ac:dyDescent="0.25">
      <c r="A1216">
        <v>1215</v>
      </c>
      <c r="B1216" t="s">
        <v>561</v>
      </c>
    </row>
    <row r="1217" spans="1:2" x14ac:dyDescent="0.25">
      <c r="A1217">
        <v>1216</v>
      </c>
      <c r="B1217" t="s">
        <v>561</v>
      </c>
    </row>
    <row r="1218" spans="1:2" x14ac:dyDescent="0.25">
      <c r="A1218">
        <v>1217</v>
      </c>
      <c r="B1218" t="s">
        <v>561</v>
      </c>
    </row>
    <row r="1219" spans="1:2" x14ac:dyDescent="0.25">
      <c r="A1219">
        <v>1218</v>
      </c>
      <c r="B1219" t="s">
        <v>561</v>
      </c>
    </row>
    <row r="1220" spans="1:2" x14ac:dyDescent="0.25">
      <c r="A1220">
        <v>1219</v>
      </c>
      <c r="B1220" t="s">
        <v>561</v>
      </c>
    </row>
    <row r="1221" spans="1:2" x14ac:dyDescent="0.25">
      <c r="A1221">
        <v>1220</v>
      </c>
      <c r="B1221" t="s">
        <v>561</v>
      </c>
    </row>
    <row r="1222" spans="1:2" x14ac:dyDescent="0.25">
      <c r="A1222">
        <v>1221</v>
      </c>
      <c r="B1222" t="s">
        <v>561</v>
      </c>
    </row>
    <row r="1223" spans="1:2" x14ac:dyDescent="0.25">
      <c r="A1223">
        <v>1222</v>
      </c>
      <c r="B1223" t="s">
        <v>561</v>
      </c>
    </row>
    <row r="1224" spans="1:2" x14ac:dyDescent="0.25">
      <c r="A1224">
        <v>1223</v>
      </c>
      <c r="B1224" t="s">
        <v>561</v>
      </c>
    </row>
    <row r="1225" spans="1:2" x14ac:dyDescent="0.25">
      <c r="A1225">
        <v>1224</v>
      </c>
      <c r="B1225" t="s">
        <v>561</v>
      </c>
    </row>
    <row r="1226" spans="1:2" x14ac:dyDescent="0.25">
      <c r="A1226">
        <v>1225</v>
      </c>
      <c r="B1226" t="s">
        <v>561</v>
      </c>
    </row>
    <row r="1227" spans="1:2" x14ac:dyDescent="0.25">
      <c r="A1227">
        <v>1226</v>
      </c>
      <c r="B1227" t="s">
        <v>561</v>
      </c>
    </row>
    <row r="1228" spans="1:2" x14ac:dyDescent="0.25">
      <c r="A1228">
        <v>1227</v>
      </c>
      <c r="B1228" t="s">
        <v>561</v>
      </c>
    </row>
    <row r="1229" spans="1:2" x14ac:dyDescent="0.25">
      <c r="A1229">
        <v>1228</v>
      </c>
      <c r="B1229" t="s">
        <v>561</v>
      </c>
    </row>
    <row r="1230" spans="1:2" x14ac:dyDescent="0.25">
      <c r="A1230">
        <v>1229</v>
      </c>
      <c r="B1230" t="s">
        <v>561</v>
      </c>
    </row>
    <row r="1231" spans="1:2" x14ac:dyDescent="0.25">
      <c r="A1231">
        <v>1230</v>
      </c>
      <c r="B1231" t="s">
        <v>561</v>
      </c>
    </row>
    <row r="1232" spans="1:2" x14ac:dyDescent="0.25">
      <c r="A1232">
        <v>1231</v>
      </c>
      <c r="B1232" t="s">
        <v>561</v>
      </c>
    </row>
    <row r="1233" spans="1:2" x14ac:dyDescent="0.25">
      <c r="A1233">
        <v>1232</v>
      </c>
      <c r="B1233" t="s">
        <v>561</v>
      </c>
    </row>
    <row r="1234" spans="1:2" x14ac:dyDescent="0.25">
      <c r="A1234">
        <v>1233</v>
      </c>
      <c r="B1234" t="s">
        <v>561</v>
      </c>
    </row>
    <row r="1235" spans="1:2" x14ac:dyDescent="0.25">
      <c r="A1235">
        <v>1234</v>
      </c>
      <c r="B1235" t="s">
        <v>561</v>
      </c>
    </row>
    <row r="1236" spans="1:2" x14ac:dyDescent="0.25">
      <c r="A1236">
        <v>1235</v>
      </c>
      <c r="B1236" t="s">
        <v>561</v>
      </c>
    </row>
    <row r="1237" spans="1:2" x14ac:dyDescent="0.25">
      <c r="A1237">
        <v>1236</v>
      </c>
      <c r="B1237" t="s">
        <v>561</v>
      </c>
    </row>
    <row r="1238" spans="1:2" x14ac:dyDescent="0.25">
      <c r="A1238">
        <v>1237</v>
      </c>
      <c r="B1238" t="s">
        <v>561</v>
      </c>
    </row>
    <row r="1239" spans="1:2" x14ac:dyDescent="0.25">
      <c r="A1239">
        <v>1238</v>
      </c>
      <c r="B1239" t="s">
        <v>561</v>
      </c>
    </row>
    <row r="1240" spans="1:2" x14ac:dyDescent="0.25">
      <c r="A1240">
        <v>1239</v>
      </c>
      <c r="B1240" t="s">
        <v>561</v>
      </c>
    </row>
    <row r="1241" spans="1:2" x14ac:dyDescent="0.25">
      <c r="A1241">
        <v>1240</v>
      </c>
      <c r="B1241" t="s">
        <v>561</v>
      </c>
    </row>
    <row r="1242" spans="1:2" x14ac:dyDescent="0.25">
      <c r="A1242">
        <v>1241</v>
      </c>
      <c r="B1242" t="s">
        <v>561</v>
      </c>
    </row>
    <row r="1243" spans="1:2" x14ac:dyDescent="0.25">
      <c r="A1243">
        <v>1242</v>
      </c>
      <c r="B1243" t="s">
        <v>561</v>
      </c>
    </row>
    <row r="1244" spans="1:2" x14ac:dyDescent="0.25">
      <c r="A1244">
        <v>1243</v>
      </c>
      <c r="B1244" t="s">
        <v>561</v>
      </c>
    </row>
    <row r="1245" spans="1:2" x14ac:dyDescent="0.25">
      <c r="A1245">
        <v>1244</v>
      </c>
      <c r="B1245" t="s">
        <v>561</v>
      </c>
    </row>
    <row r="1246" spans="1:2" x14ac:dyDescent="0.25">
      <c r="A1246">
        <v>1245</v>
      </c>
      <c r="B1246" t="s">
        <v>561</v>
      </c>
    </row>
    <row r="1247" spans="1:2" x14ac:dyDescent="0.25">
      <c r="A1247">
        <v>1246</v>
      </c>
      <c r="B1247" t="s">
        <v>561</v>
      </c>
    </row>
    <row r="1248" spans="1:2" x14ac:dyDescent="0.25">
      <c r="A1248">
        <v>1247</v>
      </c>
      <c r="B1248" t="s">
        <v>561</v>
      </c>
    </row>
    <row r="1249" spans="1:2" x14ac:dyDescent="0.25">
      <c r="A1249">
        <v>1248</v>
      </c>
      <c r="B1249" t="s">
        <v>561</v>
      </c>
    </row>
    <row r="1250" spans="1:2" x14ac:dyDescent="0.25">
      <c r="A1250">
        <v>1249</v>
      </c>
      <c r="B1250" t="s">
        <v>561</v>
      </c>
    </row>
    <row r="1251" spans="1:2" x14ac:dyDescent="0.25">
      <c r="A1251">
        <v>1250</v>
      </c>
      <c r="B1251" t="s">
        <v>561</v>
      </c>
    </row>
    <row r="1252" spans="1:2" x14ac:dyDescent="0.25">
      <c r="A1252">
        <v>1251</v>
      </c>
      <c r="B1252" t="s">
        <v>561</v>
      </c>
    </row>
    <row r="1253" spans="1:2" x14ac:dyDescent="0.25">
      <c r="A1253">
        <v>1252</v>
      </c>
      <c r="B1253" t="s">
        <v>561</v>
      </c>
    </row>
    <row r="1254" spans="1:2" x14ac:dyDescent="0.25">
      <c r="A1254">
        <v>1253</v>
      </c>
      <c r="B1254" t="s">
        <v>561</v>
      </c>
    </row>
    <row r="1255" spans="1:2" x14ac:dyDescent="0.25">
      <c r="A1255">
        <v>1254</v>
      </c>
      <c r="B1255" t="s">
        <v>561</v>
      </c>
    </row>
    <row r="1256" spans="1:2" x14ac:dyDescent="0.25">
      <c r="A1256">
        <v>1255</v>
      </c>
      <c r="B1256" t="s">
        <v>561</v>
      </c>
    </row>
    <row r="1257" spans="1:2" x14ac:dyDescent="0.25">
      <c r="A1257">
        <v>1256</v>
      </c>
      <c r="B1257" t="s">
        <v>561</v>
      </c>
    </row>
    <row r="1258" spans="1:2" x14ac:dyDescent="0.25">
      <c r="A1258">
        <v>1257</v>
      </c>
      <c r="B1258" t="s">
        <v>561</v>
      </c>
    </row>
    <row r="1259" spans="1:2" x14ac:dyDescent="0.25">
      <c r="A1259">
        <v>1258</v>
      </c>
      <c r="B1259" t="s">
        <v>561</v>
      </c>
    </row>
    <row r="1260" spans="1:2" x14ac:dyDescent="0.25">
      <c r="A1260">
        <v>1259</v>
      </c>
      <c r="B1260" t="s">
        <v>561</v>
      </c>
    </row>
    <row r="1261" spans="1:2" x14ac:dyDescent="0.25">
      <c r="A1261">
        <v>1260</v>
      </c>
      <c r="B1261" t="s">
        <v>561</v>
      </c>
    </row>
    <row r="1262" spans="1:2" x14ac:dyDescent="0.25">
      <c r="A1262">
        <v>1261</v>
      </c>
      <c r="B1262" t="s">
        <v>565</v>
      </c>
    </row>
    <row r="1263" spans="1:2" x14ac:dyDescent="0.25">
      <c r="A1263">
        <v>1262</v>
      </c>
      <c r="B1263" t="s">
        <v>561</v>
      </c>
    </row>
    <row r="1264" spans="1:2" x14ac:dyDescent="0.25">
      <c r="A1264">
        <v>1263</v>
      </c>
      <c r="B1264" t="s">
        <v>565</v>
      </c>
    </row>
    <row r="1265" spans="1:2" x14ac:dyDescent="0.25">
      <c r="A1265">
        <v>1264</v>
      </c>
      <c r="B1265" t="s">
        <v>565</v>
      </c>
    </row>
    <row r="1266" spans="1:2" x14ac:dyDescent="0.25">
      <c r="A1266">
        <v>1265</v>
      </c>
      <c r="B1266" t="s">
        <v>561</v>
      </c>
    </row>
    <row r="1267" spans="1:2" x14ac:dyDescent="0.25">
      <c r="A1267">
        <v>1266</v>
      </c>
      <c r="B1267" t="s">
        <v>561</v>
      </c>
    </row>
    <row r="1268" spans="1:2" x14ac:dyDescent="0.25">
      <c r="A1268">
        <v>1267</v>
      </c>
      <c r="B1268" t="s">
        <v>561</v>
      </c>
    </row>
    <row r="1269" spans="1:2" x14ac:dyDescent="0.25">
      <c r="A1269">
        <v>1268</v>
      </c>
      <c r="B1269" t="s">
        <v>565</v>
      </c>
    </row>
    <row r="1270" spans="1:2" x14ac:dyDescent="0.25">
      <c r="A1270">
        <v>1269</v>
      </c>
      <c r="B1270" t="s">
        <v>561</v>
      </c>
    </row>
    <row r="1271" spans="1:2" x14ac:dyDescent="0.25">
      <c r="A1271">
        <v>1270</v>
      </c>
      <c r="B1271" t="s">
        <v>561</v>
      </c>
    </row>
    <row r="1272" spans="1:2" x14ac:dyDescent="0.25">
      <c r="A1272">
        <v>1271</v>
      </c>
      <c r="B1272" t="s">
        <v>561</v>
      </c>
    </row>
    <row r="1273" spans="1:2" x14ac:dyDescent="0.25">
      <c r="A1273">
        <v>1272</v>
      </c>
      <c r="B1273" t="s">
        <v>565</v>
      </c>
    </row>
    <row r="1274" spans="1:2" x14ac:dyDescent="0.25">
      <c r="A1274">
        <v>1273</v>
      </c>
      <c r="B1274" t="s">
        <v>561</v>
      </c>
    </row>
    <row r="1275" spans="1:2" x14ac:dyDescent="0.25">
      <c r="A1275">
        <v>1274</v>
      </c>
      <c r="B1275" t="s">
        <v>561</v>
      </c>
    </row>
    <row r="1276" spans="1:2" x14ac:dyDescent="0.25">
      <c r="A1276">
        <v>1275</v>
      </c>
      <c r="B1276" t="s">
        <v>561</v>
      </c>
    </row>
    <row r="1277" spans="1:2" x14ac:dyDescent="0.25">
      <c r="A1277">
        <v>1276</v>
      </c>
      <c r="B1277" t="s">
        <v>561</v>
      </c>
    </row>
    <row r="1278" spans="1:2" x14ac:dyDescent="0.25">
      <c r="A1278">
        <v>1277</v>
      </c>
      <c r="B1278" t="s">
        <v>565</v>
      </c>
    </row>
    <row r="1279" spans="1:2" x14ac:dyDescent="0.25">
      <c r="A1279">
        <v>1278</v>
      </c>
      <c r="B1279" t="s">
        <v>565</v>
      </c>
    </row>
    <row r="1280" spans="1:2" x14ac:dyDescent="0.25">
      <c r="A1280">
        <v>1279</v>
      </c>
      <c r="B1280" t="s">
        <v>561</v>
      </c>
    </row>
    <row r="1281" spans="1:2" x14ac:dyDescent="0.25">
      <c r="A1281">
        <v>1280</v>
      </c>
      <c r="B1281" t="s">
        <v>561</v>
      </c>
    </row>
    <row r="1282" spans="1:2" x14ac:dyDescent="0.25">
      <c r="A1282">
        <v>1281</v>
      </c>
      <c r="B1282" t="s">
        <v>569</v>
      </c>
    </row>
    <row r="1283" spans="1:2" x14ac:dyDescent="0.25">
      <c r="A1283">
        <v>1282</v>
      </c>
      <c r="B1283" t="s">
        <v>561</v>
      </c>
    </row>
    <row r="1284" spans="1:2" x14ac:dyDescent="0.25">
      <c r="A1284">
        <v>1283</v>
      </c>
      <c r="B1284" t="s">
        <v>561</v>
      </c>
    </row>
    <row r="1285" spans="1:2" x14ac:dyDescent="0.25">
      <c r="A1285">
        <v>1284</v>
      </c>
      <c r="B1285" t="s">
        <v>561</v>
      </c>
    </row>
    <row r="1286" spans="1:2" x14ac:dyDescent="0.25">
      <c r="A1286">
        <v>1285</v>
      </c>
      <c r="B1286" t="s">
        <v>561</v>
      </c>
    </row>
    <row r="1287" spans="1:2" x14ac:dyDescent="0.25">
      <c r="A1287">
        <v>1286</v>
      </c>
      <c r="B1287" t="s">
        <v>561</v>
      </c>
    </row>
    <row r="1288" spans="1:2" x14ac:dyDescent="0.25">
      <c r="A1288">
        <v>1287</v>
      </c>
      <c r="B1288" t="s">
        <v>561</v>
      </c>
    </row>
    <row r="1289" spans="1:2" x14ac:dyDescent="0.25">
      <c r="A1289">
        <v>1288</v>
      </c>
      <c r="B1289" t="s">
        <v>561</v>
      </c>
    </row>
    <row r="1290" spans="1:2" x14ac:dyDescent="0.25">
      <c r="A1290">
        <v>1289</v>
      </c>
      <c r="B1290" t="s">
        <v>561</v>
      </c>
    </row>
    <row r="1291" spans="1:2" x14ac:dyDescent="0.25">
      <c r="A1291">
        <v>1290</v>
      </c>
      <c r="B1291" t="s">
        <v>561</v>
      </c>
    </row>
    <row r="1292" spans="1:2" x14ac:dyDescent="0.25">
      <c r="A1292">
        <v>1291</v>
      </c>
      <c r="B1292" t="s">
        <v>561</v>
      </c>
    </row>
    <row r="1293" spans="1:2" x14ac:dyDescent="0.25">
      <c r="A1293">
        <v>1292</v>
      </c>
      <c r="B1293" t="s">
        <v>561</v>
      </c>
    </row>
    <row r="1294" spans="1:2" x14ac:dyDescent="0.25">
      <c r="A1294">
        <v>1293</v>
      </c>
      <c r="B1294" t="s">
        <v>561</v>
      </c>
    </row>
    <row r="1295" spans="1:2" x14ac:dyDescent="0.25">
      <c r="A1295">
        <v>1294</v>
      </c>
      <c r="B1295" t="s">
        <v>561</v>
      </c>
    </row>
    <row r="1296" spans="1:2" x14ac:dyDescent="0.25">
      <c r="A1296">
        <v>1295</v>
      </c>
      <c r="B1296" t="s">
        <v>561</v>
      </c>
    </row>
    <row r="1297" spans="1:2" x14ac:dyDescent="0.25">
      <c r="A1297">
        <v>1296</v>
      </c>
      <c r="B1297" t="s">
        <v>561</v>
      </c>
    </row>
    <row r="1298" spans="1:2" x14ac:dyDescent="0.25">
      <c r="A1298">
        <v>1297</v>
      </c>
      <c r="B1298" t="s">
        <v>561</v>
      </c>
    </row>
    <row r="1299" spans="1:2" x14ac:dyDescent="0.25">
      <c r="A1299">
        <v>1298</v>
      </c>
      <c r="B1299" t="s">
        <v>561</v>
      </c>
    </row>
    <row r="1300" spans="1:2" x14ac:dyDescent="0.25">
      <c r="A1300">
        <v>1299</v>
      </c>
      <c r="B1300" t="s">
        <v>561</v>
      </c>
    </row>
    <row r="1301" spans="1:2" x14ac:dyDescent="0.25">
      <c r="A1301">
        <v>1300</v>
      </c>
      <c r="B1301" t="s">
        <v>561</v>
      </c>
    </row>
    <row r="1302" spans="1:2" x14ac:dyDescent="0.25">
      <c r="A1302">
        <v>1301</v>
      </c>
      <c r="B1302" t="s">
        <v>561</v>
      </c>
    </row>
    <row r="1303" spans="1:2" x14ac:dyDescent="0.25">
      <c r="A1303">
        <v>1302</v>
      </c>
      <c r="B1303" t="s">
        <v>561</v>
      </c>
    </row>
    <row r="1304" spans="1:2" x14ac:dyDescent="0.25">
      <c r="A1304">
        <v>1303</v>
      </c>
      <c r="B1304" t="s">
        <v>561</v>
      </c>
    </row>
    <row r="1305" spans="1:2" x14ac:dyDescent="0.25">
      <c r="A1305">
        <v>1304</v>
      </c>
      <c r="B1305" t="s">
        <v>561</v>
      </c>
    </row>
    <row r="1306" spans="1:2" x14ac:dyDescent="0.25">
      <c r="A1306">
        <v>1305</v>
      </c>
      <c r="B1306" t="s">
        <v>561</v>
      </c>
    </row>
    <row r="1307" spans="1:2" x14ac:dyDescent="0.25">
      <c r="A1307">
        <v>1306</v>
      </c>
      <c r="B1307" t="s">
        <v>561</v>
      </c>
    </row>
    <row r="1308" spans="1:2" x14ac:dyDescent="0.25">
      <c r="A1308">
        <v>1307</v>
      </c>
      <c r="B1308" t="s">
        <v>561</v>
      </c>
    </row>
    <row r="1309" spans="1:2" x14ac:dyDescent="0.25">
      <c r="A1309">
        <v>1308</v>
      </c>
      <c r="B1309" t="s">
        <v>561</v>
      </c>
    </row>
    <row r="1310" spans="1:2" x14ac:dyDescent="0.25">
      <c r="A1310">
        <v>1309</v>
      </c>
      <c r="B1310" t="s">
        <v>561</v>
      </c>
    </row>
    <row r="1311" spans="1:2" x14ac:dyDescent="0.25">
      <c r="A1311">
        <v>1310</v>
      </c>
      <c r="B1311" t="s">
        <v>561</v>
      </c>
    </row>
    <row r="1312" spans="1:2" x14ac:dyDescent="0.25">
      <c r="A1312">
        <v>1311</v>
      </c>
      <c r="B1312" t="s">
        <v>561</v>
      </c>
    </row>
    <row r="1313" spans="1:2" x14ac:dyDescent="0.25">
      <c r="A1313">
        <v>1312</v>
      </c>
      <c r="B1313" t="s">
        <v>561</v>
      </c>
    </row>
    <row r="1314" spans="1:2" x14ac:dyDescent="0.25">
      <c r="A1314">
        <v>1313</v>
      </c>
      <c r="B1314" t="s">
        <v>561</v>
      </c>
    </row>
    <row r="1315" spans="1:2" x14ac:dyDescent="0.25">
      <c r="A1315">
        <v>1314</v>
      </c>
      <c r="B1315" t="s">
        <v>561</v>
      </c>
    </row>
    <row r="1316" spans="1:2" x14ac:dyDescent="0.25">
      <c r="A1316">
        <v>1315</v>
      </c>
      <c r="B1316" t="s">
        <v>561</v>
      </c>
    </row>
    <row r="1317" spans="1:2" x14ac:dyDescent="0.25">
      <c r="A1317">
        <v>1316</v>
      </c>
      <c r="B1317" t="s">
        <v>561</v>
      </c>
    </row>
    <row r="1318" spans="1:2" x14ac:dyDescent="0.25">
      <c r="A1318">
        <v>1317</v>
      </c>
      <c r="B1318" t="s">
        <v>561</v>
      </c>
    </row>
    <row r="1319" spans="1:2" x14ac:dyDescent="0.25">
      <c r="A1319">
        <v>1318</v>
      </c>
      <c r="B1319" t="s">
        <v>561</v>
      </c>
    </row>
    <row r="1320" spans="1:2" x14ac:dyDescent="0.25">
      <c r="A1320">
        <v>1319</v>
      </c>
      <c r="B1320" t="s">
        <v>561</v>
      </c>
    </row>
    <row r="1321" spans="1:2" x14ac:dyDescent="0.25">
      <c r="A1321">
        <v>1320</v>
      </c>
      <c r="B1321" t="s">
        <v>561</v>
      </c>
    </row>
    <row r="1322" spans="1:2" x14ac:dyDescent="0.25">
      <c r="A1322">
        <v>1321</v>
      </c>
      <c r="B1322" t="s">
        <v>562</v>
      </c>
    </row>
    <row r="1323" spans="1:2" x14ac:dyDescent="0.25">
      <c r="A1323">
        <v>1322</v>
      </c>
      <c r="B1323" t="s">
        <v>561</v>
      </c>
    </row>
    <row r="1324" spans="1:2" x14ac:dyDescent="0.25">
      <c r="A1324">
        <v>1323</v>
      </c>
      <c r="B1324" t="s">
        <v>561</v>
      </c>
    </row>
    <row r="1325" spans="1:2" x14ac:dyDescent="0.25">
      <c r="A1325">
        <v>1324</v>
      </c>
      <c r="B1325" t="s">
        <v>561</v>
      </c>
    </row>
    <row r="1326" spans="1:2" x14ac:dyDescent="0.25">
      <c r="A1326">
        <v>1325</v>
      </c>
      <c r="B1326" t="s">
        <v>561</v>
      </c>
    </row>
    <row r="1327" spans="1:2" x14ac:dyDescent="0.25">
      <c r="A1327">
        <v>1326</v>
      </c>
      <c r="B1327" t="s">
        <v>562</v>
      </c>
    </row>
    <row r="1328" spans="1:2" x14ac:dyDescent="0.25">
      <c r="A1328">
        <v>1327</v>
      </c>
      <c r="B1328" t="s">
        <v>561</v>
      </c>
    </row>
    <row r="1329" spans="1:2" x14ac:dyDescent="0.25">
      <c r="A1329">
        <v>1328</v>
      </c>
      <c r="B1329" t="s">
        <v>561</v>
      </c>
    </row>
    <row r="1330" spans="1:2" x14ac:dyDescent="0.25">
      <c r="A1330">
        <v>1329</v>
      </c>
      <c r="B1330" t="s">
        <v>561</v>
      </c>
    </row>
    <row r="1331" spans="1:2" x14ac:dyDescent="0.25">
      <c r="A1331">
        <v>1330</v>
      </c>
      <c r="B1331" t="s">
        <v>561</v>
      </c>
    </row>
    <row r="1332" spans="1:2" x14ac:dyDescent="0.25">
      <c r="A1332">
        <v>1331</v>
      </c>
      <c r="B1332" t="s">
        <v>561</v>
      </c>
    </row>
    <row r="1333" spans="1:2" x14ac:dyDescent="0.25">
      <c r="A1333">
        <v>1332</v>
      </c>
      <c r="B1333" t="s">
        <v>561</v>
      </c>
    </row>
    <row r="1334" spans="1:2" x14ac:dyDescent="0.25">
      <c r="A1334">
        <v>1333</v>
      </c>
      <c r="B1334" t="s">
        <v>561</v>
      </c>
    </row>
    <row r="1335" spans="1:2" x14ac:dyDescent="0.25">
      <c r="A1335">
        <v>1334</v>
      </c>
      <c r="B1335" t="s">
        <v>561</v>
      </c>
    </row>
    <row r="1336" spans="1:2" x14ac:dyDescent="0.25">
      <c r="A1336">
        <v>1335</v>
      </c>
      <c r="B1336" t="s">
        <v>561</v>
      </c>
    </row>
    <row r="1337" spans="1:2" x14ac:dyDescent="0.25">
      <c r="A1337">
        <v>1336</v>
      </c>
      <c r="B1337" t="s">
        <v>561</v>
      </c>
    </row>
    <row r="1338" spans="1:2" x14ac:dyDescent="0.25">
      <c r="A1338">
        <v>1337</v>
      </c>
      <c r="B1338" t="s">
        <v>561</v>
      </c>
    </row>
    <row r="1339" spans="1:2" x14ac:dyDescent="0.25">
      <c r="A1339">
        <v>1338</v>
      </c>
      <c r="B1339" t="s">
        <v>561</v>
      </c>
    </row>
    <row r="1340" spans="1:2" x14ac:dyDescent="0.25">
      <c r="A1340">
        <v>1339</v>
      </c>
      <c r="B1340" t="s">
        <v>561</v>
      </c>
    </row>
    <row r="1341" spans="1:2" x14ac:dyDescent="0.25">
      <c r="A1341">
        <v>1340</v>
      </c>
      <c r="B1341" t="s">
        <v>561</v>
      </c>
    </row>
    <row r="1342" spans="1:2" x14ac:dyDescent="0.25">
      <c r="A1342">
        <v>1341</v>
      </c>
      <c r="B1342" t="s">
        <v>561</v>
      </c>
    </row>
    <row r="1343" spans="1:2" x14ac:dyDescent="0.25">
      <c r="A1343">
        <v>1342</v>
      </c>
      <c r="B1343" t="s">
        <v>567</v>
      </c>
    </row>
    <row r="1344" spans="1:2" x14ac:dyDescent="0.25">
      <c r="A1344">
        <v>1343</v>
      </c>
      <c r="B1344" t="s">
        <v>561</v>
      </c>
    </row>
    <row r="1345" spans="1:2" x14ac:dyDescent="0.25">
      <c r="A1345">
        <v>1344</v>
      </c>
      <c r="B1345" t="s">
        <v>561</v>
      </c>
    </row>
    <row r="1346" spans="1:2" x14ac:dyDescent="0.25">
      <c r="A1346">
        <v>1345</v>
      </c>
      <c r="B1346" t="s">
        <v>561</v>
      </c>
    </row>
    <row r="1347" spans="1:2" x14ac:dyDescent="0.25">
      <c r="A1347">
        <v>1346</v>
      </c>
      <c r="B1347" t="s">
        <v>561</v>
      </c>
    </row>
    <row r="1348" spans="1:2" x14ac:dyDescent="0.25">
      <c r="A1348">
        <v>1347</v>
      </c>
      <c r="B1348" t="s">
        <v>561</v>
      </c>
    </row>
    <row r="1349" spans="1:2" x14ac:dyDescent="0.25">
      <c r="A1349">
        <v>1348</v>
      </c>
      <c r="B1349" t="s">
        <v>561</v>
      </c>
    </row>
    <row r="1350" spans="1:2" x14ac:dyDescent="0.25">
      <c r="A1350">
        <v>1349</v>
      </c>
      <c r="B1350" t="s">
        <v>561</v>
      </c>
    </row>
    <row r="1351" spans="1:2" x14ac:dyDescent="0.25">
      <c r="A1351">
        <v>1350</v>
      </c>
      <c r="B1351" t="s">
        <v>561</v>
      </c>
    </row>
    <row r="1352" spans="1:2" x14ac:dyDescent="0.25">
      <c r="A1352">
        <v>1351</v>
      </c>
      <c r="B1352" t="s">
        <v>561</v>
      </c>
    </row>
    <row r="1353" spans="1:2" x14ac:dyDescent="0.25">
      <c r="A1353">
        <v>1352</v>
      </c>
      <c r="B1353" t="s">
        <v>561</v>
      </c>
    </row>
    <row r="1354" spans="1:2" x14ac:dyDescent="0.25">
      <c r="A1354">
        <v>1353</v>
      </c>
      <c r="B1354" t="s">
        <v>561</v>
      </c>
    </row>
    <row r="1355" spans="1:2" x14ac:dyDescent="0.25">
      <c r="A1355">
        <v>1354</v>
      </c>
      <c r="B1355" t="s">
        <v>561</v>
      </c>
    </row>
    <row r="1356" spans="1:2" x14ac:dyDescent="0.25">
      <c r="A1356">
        <v>1355</v>
      </c>
      <c r="B1356" t="s">
        <v>561</v>
      </c>
    </row>
    <row r="1357" spans="1:2" x14ac:dyDescent="0.25">
      <c r="A1357">
        <v>1356</v>
      </c>
      <c r="B1357" t="s">
        <v>561</v>
      </c>
    </row>
    <row r="1358" spans="1:2" x14ac:dyDescent="0.25">
      <c r="A1358">
        <v>1357</v>
      </c>
      <c r="B1358" t="s">
        <v>561</v>
      </c>
    </row>
    <row r="1359" spans="1:2" x14ac:dyDescent="0.25">
      <c r="A1359">
        <v>1358</v>
      </c>
      <c r="B1359" t="s">
        <v>561</v>
      </c>
    </row>
    <row r="1360" spans="1:2" x14ac:dyDescent="0.25">
      <c r="A1360">
        <v>1359</v>
      </c>
      <c r="B1360" t="s">
        <v>561</v>
      </c>
    </row>
    <row r="1361" spans="1:2" x14ac:dyDescent="0.25">
      <c r="A1361">
        <v>1360</v>
      </c>
      <c r="B1361" t="s">
        <v>561</v>
      </c>
    </row>
    <row r="1362" spans="1:2" x14ac:dyDescent="0.25">
      <c r="A1362">
        <v>1361</v>
      </c>
      <c r="B1362" t="s">
        <v>561</v>
      </c>
    </row>
    <row r="1363" spans="1:2" x14ac:dyDescent="0.25">
      <c r="A1363">
        <v>1362</v>
      </c>
      <c r="B1363" t="s">
        <v>561</v>
      </c>
    </row>
    <row r="1364" spans="1:2" x14ac:dyDescent="0.25">
      <c r="A1364">
        <v>1363</v>
      </c>
      <c r="B1364" t="s">
        <v>561</v>
      </c>
    </row>
    <row r="1365" spans="1:2" x14ac:dyDescent="0.25">
      <c r="A1365">
        <v>1364</v>
      </c>
      <c r="B1365" t="s">
        <v>561</v>
      </c>
    </row>
    <row r="1366" spans="1:2" x14ac:dyDescent="0.25">
      <c r="A1366">
        <v>1365</v>
      </c>
      <c r="B1366" t="s">
        <v>561</v>
      </c>
    </row>
    <row r="1367" spans="1:2" x14ac:dyDescent="0.25">
      <c r="A1367">
        <v>1366</v>
      </c>
      <c r="B1367" t="s">
        <v>561</v>
      </c>
    </row>
    <row r="1368" spans="1:2" x14ac:dyDescent="0.25">
      <c r="A1368">
        <v>1367</v>
      </c>
      <c r="B1368" t="s">
        <v>561</v>
      </c>
    </row>
    <row r="1369" spans="1:2" x14ac:dyDescent="0.25">
      <c r="A1369">
        <v>1368</v>
      </c>
      <c r="B1369" t="s">
        <v>561</v>
      </c>
    </row>
    <row r="1370" spans="1:2" x14ac:dyDescent="0.25">
      <c r="A1370">
        <v>1369</v>
      </c>
      <c r="B1370" t="s">
        <v>561</v>
      </c>
    </row>
    <row r="1371" spans="1:2" x14ac:dyDescent="0.25">
      <c r="A1371">
        <v>1370</v>
      </c>
      <c r="B1371" t="s">
        <v>561</v>
      </c>
    </row>
    <row r="1372" spans="1:2" x14ac:dyDescent="0.25">
      <c r="A1372">
        <v>1371</v>
      </c>
      <c r="B1372" t="s">
        <v>561</v>
      </c>
    </row>
    <row r="1373" spans="1:2" x14ac:dyDescent="0.25">
      <c r="A1373">
        <v>1372</v>
      </c>
      <c r="B1373" t="s">
        <v>561</v>
      </c>
    </row>
    <row r="1374" spans="1:2" x14ac:dyDescent="0.25">
      <c r="A1374">
        <v>1373</v>
      </c>
      <c r="B1374" t="s">
        <v>561</v>
      </c>
    </row>
    <row r="1375" spans="1:2" x14ac:dyDescent="0.25">
      <c r="A1375">
        <v>1374</v>
      </c>
      <c r="B1375" t="s">
        <v>561</v>
      </c>
    </row>
    <row r="1376" spans="1:2" x14ac:dyDescent="0.25">
      <c r="A1376">
        <v>1375</v>
      </c>
      <c r="B1376" t="s">
        <v>561</v>
      </c>
    </row>
    <row r="1377" spans="1:2" x14ac:dyDescent="0.25">
      <c r="A1377">
        <v>1376</v>
      </c>
      <c r="B1377" t="s">
        <v>561</v>
      </c>
    </row>
    <row r="1378" spans="1:2" x14ac:dyDescent="0.25">
      <c r="A1378">
        <v>1377</v>
      </c>
      <c r="B1378" t="s">
        <v>561</v>
      </c>
    </row>
    <row r="1379" spans="1:2" x14ac:dyDescent="0.25">
      <c r="A1379">
        <v>1378</v>
      </c>
      <c r="B1379" t="s">
        <v>561</v>
      </c>
    </row>
    <row r="1380" spans="1:2" x14ac:dyDescent="0.25">
      <c r="A1380">
        <v>1379</v>
      </c>
      <c r="B1380" t="s">
        <v>561</v>
      </c>
    </row>
    <row r="1381" spans="1:2" x14ac:dyDescent="0.25">
      <c r="A1381">
        <v>1380</v>
      </c>
      <c r="B1381" t="s">
        <v>561</v>
      </c>
    </row>
    <row r="1382" spans="1:2" x14ac:dyDescent="0.25">
      <c r="A1382">
        <v>1381</v>
      </c>
      <c r="B1382" t="s">
        <v>561</v>
      </c>
    </row>
    <row r="1383" spans="1:2" x14ac:dyDescent="0.25">
      <c r="A1383">
        <v>1382</v>
      </c>
      <c r="B1383" t="s">
        <v>561</v>
      </c>
    </row>
    <row r="1384" spans="1:2" x14ac:dyDescent="0.25">
      <c r="A1384">
        <v>1383</v>
      </c>
      <c r="B1384" t="s">
        <v>561</v>
      </c>
    </row>
    <row r="1385" spans="1:2" x14ac:dyDescent="0.25">
      <c r="A1385">
        <v>1384</v>
      </c>
      <c r="B1385" t="s">
        <v>561</v>
      </c>
    </row>
    <row r="1386" spans="1:2" x14ac:dyDescent="0.25">
      <c r="A1386">
        <v>1385</v>
      </c>
      <c r="B1386" t="s">
        <v>561</v>
      </c>
    </row>
    <row r="1387" spans="1:2" x14ac:dyDescent="0.25">
      <c r="A1387">
        <v>1386</v>
      </c>
      <c r="B1387" t="s">
        <v>561</v>
      </c>
    </row>
    <row r="1388" spans="1:2" x14ac:dyDescent="0.25">
      <c r="A1388">
        <v>1387</v>
      </c>
      <c r="B1388" t="s">
        <v>561</v>
      </c>
    </row>
    <row r="1389" spans="1:2" x14ac:dyDescent="0.25">
      <c r="A1389">
        <v>1388</v>
      </c>
      <c r="B1389" t="s">
        <v>570</v>
      </c>
    </row>
    <row r="1390" spans="1:2" x14ac:dyDescent="0.25">
      <c r="A1390">
        <v>1389</v>
      </c>
      <c r="B1390" t="s">
        <v>570</v>
      </c>
    </row>
    <row r="1391" spans="1:2" x14ac:dyDescent="0.25">
      <c r="A1391">
        <v>1390</v>
      </c>
      <c r="B1391" t="s">
        <v>570</v>
      </c>
    </row>
    <row r="1392" spans="1:2" x14ac:dyDescent="0.25">
      <c r="A1392">
        <v>1391</v>
      </c>
      <c r="B1392" t="s">
        <v>570</v>
      </c>
    </row>
    <row r="1393" spans="1:2" x14ac:dyDescent="0.25">
      <c r="A1393">
        <v>1392</v>
      </c>
      <c r="B1393" t="s">
        <v>570</v>
      </c>
    </row>
    <row r="1394" spans="1:2" x14ac:dyDescent="0.25">
      <c r="A1394">
        <v>1393</v>
      </c>
      <c r="B1394" t="s">
        <v>570</v>
      </c>
    </row>
    <row r="1395" spans="1:2" x14ac:dyDescent="0.25">
      <c r="A1395">
        <v>1394</v>
      </c>
      <c r="B1395" t="s">
        <v>570</v>
      </c>
    </row>
    <row r="1396" spans="1:2" x14ac:dyDescent="0.25">
      <c r="A1396">
        <v>1395</v>
      </c>
      <c r="B1396" t="s">
        <v>570</v>
      </c>
    </row>
    <row r="1397" spans="1:2" x14ac:dyDescent="0.25">
      <c r="A1397">
        <v>1396</v>
      </c>
      <c r="B1397" t="s">
        <v>570</v>
      </c>
    </row>
    <row r="1398" spans="1:2" x14ac:dyDescent="0.25">
      <c r="A1398">
        <v>1397</v>
      </c>
      <c r="B1398" t="s">
        <v>570</v>
      </c>
    </row>
    <row r="1399" spans="1:2" x14ac:dyDescent="0.25">
      <c r="A1399">
        <v>1398</v>
      </c>
      <c r="B1399" t="s">
        <v>570</v>
      </c>
    </row>
    <row r="1400" spans="1:2" x14ac:dyDescent="0.25">
      <c r="A1400">
        <v>1399</v>
      </c>
      <c r="B1400" t="s">
        <v>570</v>
      </c>
    </row>
    <row r="1401" spans="1:2" x14ac:dyDescent="0.25">
      <c r="A1401">
        <v>1400</v>
      </c>
      <c r="B1401" t="s">
        <v>570</v>
      </c>
    </row>
    <row r="1402" spans="1:2" x14ac:dyDescent="0.25">
      <c r="A1402">
        <v>1401</v>
      </c>
      <c r="B1402" t="s">
        <v>570</v>
      </c>
    </row>
    <row r="1403" spans="1:2" x14ac:dyDescent="0.25">
      <c r="A1403">
        <v>1402</v>
      </c>
      <c r="B1403" t="s">
        <v>570</v>
      </c>
    </row>
    <row r="1404" spans="1:2" x14ac:dyDescent="0.25">
      <c r="A1404">
        <v>1403</v>
      </c>
      <c r="B1404" t="s">
        <v>570</v>
      </c>
    </row>
    <row r="1405" spans="1:2" x14ac:dyDescent="0.25">
      <c r="A1405">
        <v>1404</v>
      </c>
      <c r="B1405" t="s">
        <v>570</v>
      </c>
    </row>
    <row r="1406" spans="1:2" x14ac:dyDescent="0.25">
      <c r="A1406">
        <v>1405</v>
      </c>
      <c r="B1406" t="s">
        <v>570</v>
      </c>
    </row>
    <row r="1407" spans="1:2" x14ac:dyDescent="0.25">
      <c r="A1407">
        <v>1406</v>
      </c>
      <c r="B1407" t="s">
        <v>570</v>
      </c>
    </row>
    <row r="1408" spans="1:2" x14ac:dyDescent="0.25">
      <c r="A1408">
        <v>1407</v>
      </c>
      <c r="B1408" t="s">
        <v>570</v>
      </c>
    </row>
    <row r="1409" spans="1:2" x14ac:dyDescent="0.25">
      <c r="A1409">
        <v>1408</v>
      </c>
      <c r="B1409" t="s">
        <v>570</v>
      </c>
    </row>
    <row r="1410" spans="1:2" x14ac:dyDescent="0.25">
      <c r="A1410">
        <v>1409</v>
      </c>
      <c r="B1410" t="s">
        <v>570</v>
      </c>
    </row>
    <row r="1411" spans="1:2" x14ac:dyDescent="0.25">
      <c r="A1411">
        <v>1410</v>
      </c>
      <c r="B1411" t="s">
        <v>570</v>
      </c>
    </row>
    <row r="1412" spans="1:2" x14ac:dyDescent="0.25">
      <c r="A1412">
        <v>1411</v>
      </c>
      <c r="B1412" t="s">
        <v>570</v>
      </c>
    </row>
    <row r="1413" spans="1:2" x14ac:dyDescent="0.25">
      <c r="A1413">
        <v>1412</v>
      </c>
      <c r="B1413" t="s">
        <v>570</v>
      </c>
    </row>
    <row r="1414" spans="1:2" x14ac:dyDescent="0.25">
      <c r="A1414">
        <v>1413</v>
      </c>
      <c r="B1414" t="s">
        <v>570</v>
      </c>
    </row>
    <row r="1415" spans="1:2" x14ac:dyDescent="0.25">
      <c r="A1415">
        <v>1414</v>
      </c>
      <c r="B1415" t="s">
        <v>570</v>
      </c>
    </row>
    <row r="1416" spans="1:2" x14ac:dyDescent="0.25">
      <c r="A1416">
        <v>1415</v>
      </c>
      <c r="B1416" t="s">
        <v>570</v>
      </c>
    </row>
    <row r="1417" spans="1:2" x14ac:dyDescent="0.25">
      <c r="A1417">
        <v>1416</v>
      </c>
      <c r="B1417" t="s">
        <v>570</v>
      </c>
    </row>
    <row r="1418" spans="1:2" x14ac:dyDescent="0.25">
      <c r="A1418">
        <v>1417</v>
      </c>
      <c r="B1418" t="s">
        <v>570</v>
      </c>
    </row>
    <row r="1419" spans="1:2" x14ac:dyDescent="0.25">
      <c r="A1419">
        <v>1418</v>
      </c>
      <c r="B1419" t="s">
        <v>561</v>
      </c>
    </row>
    <row r="1420" spans="1:2" x14ac:dyDescent="0.25">
      <c r="A1420">
        <v>1419</v>
      </c>
      <c r="B1420" t="s">
        <v>561</v>
      </c>
    </row>
    <row r="1421" spans="1:2" x14ac:dyDescent="0.25">
      <c r="A1421">
        <v>1420</v>
      </c>
      <c r="B1421" t="s">
        <v>561</v>
      </c>
    </row>
    <row r="1422" spans="1:2" x14ac:dyDescent="0.25">
      <c r="A1422">
        <v>1421</v>
      </c>
      <c r="B1422" t="s">
        <v>561</v>
      </c>
    </row>
    <row r="1423" spans="1:2" x14ac:dyDescent="0.25">
      <c r="A1423">
        <v>1422</v>
      </c>
      <c r="B1423" t="s">
        <v>561</v>
      </c>
    </row>
    <row r="1424" spans="1:2" x14ac:dyDescent="0.25">
      <c r="A1424">
        <v>1423</v>
      </c>
      <c r="B1424" t="s">
        <v>561</v>
      </c>
    </row>
    <row r="1425" spans="1:2" x14ac:dyDescent="0.25">
      <c r="A1425">
        <v>1424</v>
      </c>
      <c r="B1425" t="s">
        <v>561</v>
      </c>
    </row>
    <row r="1426" spans="1:2" x14ac:dyDescent="0.25">
      <c r="A1426">
        <v>1425</v>
      </c>
      <c r="B1426" t="s">
        <v>561</v>
      </c>
    </row>
    <row r="1427" spans="1:2" x14ac:dyDescent="0.25">
      <c r="A1427">
        <v>1426</v>
      </c>
      <c r="B1427" t="s">
        <v>561</v>
      </c>
    </row>
    <row r="1428" spans="1:2" x14ac:dyDescent="0.25">
      <c r="A1428">
        <v>1427</v>
      </c>
      <c r="B1428" t="s">
        <v>561</v>
      </c>
    </row>
    <row r="1429" spans="1:2" x14ac:dyDescent="0.25">
      <c r="A1429">
        <v>1428</v>
      </c>
      <c r="B1429" t="s">
        <v>561</v>
      </c>
    </row>
    <row r="1430" spans="1:2" x14ac:dyDescent="0.25">
      <c r="A1430">
        <v>1429</v>
      </c>
      <c r="B1430" t="s">
        <v>561</v>
      </c>
    </row>
    <row r="1431" spans="1:2" x14ac:dyDescent="0.25">
      <c r="A1431">
        <v>1430</v>
      </c>
      <c r="B1431" t="s">
        <v>561</v>
      </c>
    </row>
    <row r="1432" spans="1:2" x14ac:dyDescent="0.25">
      <c r="A1432">
        <v>1431</v>
      </c>
      <c r="B1432" t="s">
        <v>561</v>
      </c>
    </row>
    <row r="1433" spans="1:2" x14ac:dyDescent="0.25">
      <c r="A1433">
        <v>1432</v>
      </c>
      <c r="B1433" t="s">
        <v>561</v>
      </c>
    </row>
    <row r="1434" spans="1:2" x14ac:dyDescent="0.25">
      <c r="A1434">
        <v>1433</v>
      </c>
      <c r="B1434" t="s">
        <v>561</v>
      </c>
    </row>
    <row r="1435" spans="1:2" x14ac:dyDescent="0.25">
      <c r="A1435">
        <v>1434</v>
      </c>
      <c r="B1435" t="s">
        <v>561</v>
      </c>
    </row>
    <row r="1436" spans="1:2" x14ac:dyDescent="0.25">
      <c r="A1436">
        <v>1435</v>
      </c>
      <c r="B1436" t="s">
        <v>561</v>
      </c>
    </row>
    <row r="1437" spans="1:2" x14ac:dyDescent="0.25">
      <c r="A1437">
        <v>1436</v>
      </c>
      <c r="B1437" t="s">
        <v>561</v>
      </c>
    </row>
    <row r="1438" spans="1:2" x14ac:dyDescent="0.25">
      <c r="A1438">
        <v>1437</v>
      </c>
      <c r="B1438" t="s">
        <v>561</v>
      </c>
    </row>
    <row r="1439" spans="1:2" x14ac:dyDescent="0.25">
      <c r="A1439">
        <v>1438</v>
      </c>
      <c r="B1439" t="s">
        <v>561</v>
      </c>
    </row>
    <row r="1440" spans="1:2" x14ac:dyDescent="0.25">
      <c r="A1440">
        <v>1439</v>
      </c>
      <c r="B1440" t="s">
        <v>561</v>
      </c>
    </row>
    <row r="1441" spans="1:2" x14ac:dyDescent="0.25">
      <c r="A1441">
        <v>1440</v>
      </c>
      <c r="B1441" t="s">
        <v>570</v>
      </c>
    </row>
    <row r="1442" spans="1:2" x14ac:dyDescent="0.25">
      <c r="A1442">
        <v>1441</v>
      </c>
      <c r="B1442" t="s">
        <v>570</v>
      </c>
    </row>
    <row r="1443" spans="1:2" x14ac:dyDescent="0.25">
      <c r="A1443">
        <v>1442</v>
      </c>
      <c r="B1443" t="s">
        <v>570</v>
      </c>
    </row>
    <row r="1444" spans="1:2" x14ac:dyDescent="0.25">
      <c r="A1444">
        <v>1443</v>
      </c>
      <c r="B1444" t="s">
        <v>570</v>
      </c>
    </row>
    <row r="1445" spans="1:2" x14ac:dyDescent="0.25">
      <c r="A1445">
        <v>1444</v>
      </c>
      <c r="B1445" t="s">
        <v>570</v>
      </c>
    </row>
    <row r="1446" spans="1:2" x14ac:dyDescent="0.25">
      <c r="A1446">
        <v>1445</v>
      </c>
      <c r="B1446" t="s">
        <v>570</v>
      </c>
    </row>
    <row r="1447" spans="1:2" x14ac:dyDescent="0.25">
      <c r="A1447">
        <v>1446</v>
      </c>
      <c r="B1447" t="s">
        <v>570</v>
      </c>
    </row>
    <row r="1448" spans="1:2" x14ac:dyDescent="0.25">
      <c r="A1448">
        <v>1447</v>
      </c>
      <c r="B1448" t="s">
        <v>570</v>
      </c>
    </row>
    <row r="1449" spans="1:2" x14ac:dyDescent="0.25">
      <c r="A1449">
        <v>1448</v>
      </c>
      <c r="B1449" t="s">
        <v>570</v>
      </c>
    </row>
    <row r="1450" spans="1:2" x14ac:dyDescent="0.25">
      <c r="A1450">
        <v>1449</v>
      </c>
      <c r="B1450" t="s">
        <v>570</v>
      </c>
    </row>
    <row r="1451" spans="1:2" x14ac:dyDescent="0.25">
      <c r="A1451">
        <v>1450</v>
      </c>
      <c r="B1451" t="s">
        <v>570</v>
      </c>
    </row>
    <row r="1452" spans="1:2" x14ac:dyDescent="0.25">
      <c r="A1452">
        <v>1451</v>
      </c>
      <c r="B1452" t="s">
        <v>570</v>
      </c>
    </row>
    <row r="1453" spans="1:2" x14ac:dyDescent="0.25">
      <c r="A1453">
        <v>1452</v>
      </c>
      <c r="B1453" t="s">
        <v>570</v>
      </c>
    </row>
    <row r="1454" spans="1:2" x14ac:dyDescent="0.25">
      <c r="A1454">
        <v>1453</v>
      </c>
      <c r="B1454" t="s">
        <v>570</v>
      </c>
    </row>
    <row r="1455" spans="1:2" x14ac:dyDescent="0.25">
      <c r="A1455">
        <v>1454</v>
      </c>
      <c r="B1455" t="s">
        <v>570</v>
      </c>
    </row>
    <row r="1456" spans="1:2" x14ac:dyDescent="0.25">
      <c r="A1456">
        <v>1455</v>
      </c>
      <c r="B1456" t="s">
        <v>570</v>
      </c>
    </row>
    <row r="1457" spans="1:2" x14ac:dyDescent="0.25">
      <c r="A1457">
        <v>1456</v>
      </c>
      <c r="B1457" t="s">
        <v>570</v>
      </c>
    </row>
    <row r="1458" spans="1:2" x14ac:dyDescent="0.25">
      <c r="A1458">
        <v>1457</v>
      </c>
      <c r="B1458" t="s">
        <v>570</v>
      </c>
    </row>
    <row r="1459" spans="1:2" x14ac:dyDescent="0.25">
      <c r="A1459">
        <v>1458</v>
      </c>
      <c r="B1459" t="s">
        <v>570</v>
      </c>
    </row>
    <row r="1460" spans="1:2" x14ac:dyDescent="0.25">
      <c r="A1460">
        <v>1459</v>
      </c>
      <c r="B1460" t="s">
        <v>570</v>
      </c>
    </row>
    <row r="1461" spans="1:2" x14ac:dyDescent="0.25">
      <c r="A1461">
        <v>1460</v>
      </c>
      <c r="B1461" t="s">
        <v>570</v>
      </c>
    </row>
    <row r="1462" spans="1:2" x14ac:dyDescent="0.25">
      <c r="A1462">
        <v>1461</v>
      </c>
      <c r="B1462" t="s">
        <v>570</v>
      </c>
    </row>
    <row r="1463" spans="1:2" x14ac:dyDescent="0.25">
      <c r="A1463">
        <v>1462</v>
      </c>
      <c r="B1463" t="s">
        <v>570</v>
      </c>
    </row>
    <row r="1464" spans="1:2" x14ac:dyDescent="0.25">
      <c r="A1464">
        <v>1463</v>
      </c>
      <c r="B1464" t="s">
        <v>570</v>
      </c>
    </row>
    <row r="1465" spans="1:2" x14ac:dyDescent="0.25">
      <c r="A1465">
        <v>1464</v>
      </c>
      <c r="B1465" t="s">
        <v>570</v>
      </c>
    </row>
    <row r="1466" spans="1:2" x14ac:dyDescent="0.25">
      <c r="A1466">
        <v>1465</v>
      </c>
      <c r="B1466" t="s">
        <v>570</v>
      </c>
    </row>
    <row r="1467" spans="1:2" x14ac:dyDescent="0.25">
      <c r="A1467">
        <v>1466</v>
      </c>
      <c r="B1467" t="s">
        <v>570</v>
      </c>
    </row>
    <row r="1468" spans="1:2" x14ac:dyDescent="0.25">
      <c r="A1468">
        <v>1467</v>
      </c>
      <c r="B1468" t="s">
        <v>570</v>
      </c>
    </row>
    <row r="1469" spans="1:2" x14ac:dyDescent="0.25">
      <c r="A1469">
        <v>1468</v>
      </c>
      <c r="B1469" t="s">
        <v>570</v>
      </c>
    </row>
    <row r="1470" spans="1:2" x14ac:dyDescent="0.25">
      <c r="A1470">
        <v>1469</v>
      </c>
      <c r="B1470" t="s">
        <v>570</v>
      </c>
    </row>
    <row r="1471" spans="1:2" x14ac:dyDescent="0.25">
      <c r="A1471">
        <v>1470</v>
      </c>
      <c r="B1471" t="s">
        <v>570</v>
      </c>
    </row>
    <row r="1472" spans="1:2" x14ac:dyDescent="0.25">
      <c r="A1472">
        <v>1471</v>
      </c>
      <c r="B1472" t="s">
        <v>570</v>
      </c>
    </row>
    <row r="1473" spans="1:2" x14ac:dyDescent="0.25">
      <c r="A1473">
        <v>1472</v>
      </c>
      <c r="B1473" t="s">
        <v>570</v>
      </c>
    </row>
    <row r="1474" spans="1:2" x14ac:dyDescent="0.25">
      <c r="A1474">
        <v>1473</v>
      </c>
      <c r="B1474" t="s">
        <v>570</v>
      </c>
    </row>
    <row r="1475" spans="1:2" x14ac:dyDescent="0.25">
      <c r="A1475">
        <v>1474</v>
      </c>
      <c r="B1475" t="s">
        <v>570</v>
      </c>
    </row>
    <row r="1476" spans="1:2" x14ac:dyDescent="0.25">
      <c r="A1476">
        <v>1475</v>
      </c>
      <c r="B1476" t="s">
        <v>565</v>
      </c>
    </row>
    <row r="1477" spans="1:2" x14ac:dyDescent="0.25">
      <c r="A1477">
        <v>1476</v>
      </c>
      <c r="B1477" t="s">
        <v>570</v>
      </c>
    </row>
    <row r="1478" spans="1:2" x14ac:dyDescent="0.25">
      <c r="A1478">
        <v>1477</v>
      </c>
      <c r="B1478" t="s">
        <v>570</v>
      </c>
    </row>
    <row r="1479" spans="1:2" x14ac:dyDescent="0.25">
      <c r="A1479">
        <v>1478</v>
      </c>
      <c r="B1479" t="s">
        <v>570</v>
      </c>
    </row>
    <row r="1480" spans="1:2" x14ac:dyDescent="0.25">
      <c r="A1480">
        <v>1479</v>
      </c>
      <c r="B1480" t="s">
        <v>570</v>
      </c>
    </row>
    <row r="1481" spans="1:2" x14ac:dyDescent="0.25">
      <c r="A1481">
        <v>1480</v>
      </c>
      <c r="B1481" t="s">
        <v>570</v>
      </c>
    </row>
    <row r="1482" spans="1:2" x14ac:dyDescent="0.25">
      <c r="A1482">
        <v>1481</v>
      </c>
      <c r="B1482" t="s">
        <v>570</v>
      </c>
    </row>
    <row r="1483" spans="1:2" x14ac:dyDescent="0.25">
      <c r="A1483">
        <v>1482</v>
      </c>
      <c r="B1483" t="s">
        <v>570</v>
      </c>
    </row>
    <row r="1484" spans="1:2" x14ac:dyDescent="0.25">
      <c r="A1484">
        <v>1483</v>
      </c>
      <c r="B1484" t="s">
        <v>570</v>
      </c>
    </row>
    <row r="1485" spans="1:2" x14ac:dyDescent="0.25">
      <c r="A1485">
        <v>1484</v>
      </c>
      <c r="B1485" t="s">
        <v>570</v>
      </c>
    </row>
    <row r="1486" spans="1:2" x14ac:dyDescent="0.25">
      <c r="A1486">
        <v>1485</v>
      </c>
      <c r="B1486" t="s">
        <v>570</v>
      </c>
    </row>
    <row r="1487" spans="1:2" x14ac:dyDescent="0.25">
      <c r="A1487">
        <v>1486</v>
      </c>
      <c r="B1487" t="s">
        <v>570</v>
      </c>
    </row>
    <row r="1488" spans="1:2" x14ac:dyDescent="0.25">
      <c r="A1488">
        <v>1487</v>
      </c>
      <c r="B1488" t="s">
        <v>570</v>
      </c>
    </row>
    <row r="1489" spans="1:2" x14ac:dyDescent="0.25">
      <c r="A1489">
        <v>1488</v>
      </c>
      <c r="B1489" t="s">
        <v>570</v>
      </c>
    </row>
    <row r="1490" spans="1:2" x14ac:dyDescent="0.25">
      <c r="A1490">
        <v>1489</v>
      </c>
      <c r="B1490" t="s">
        <v>570</v>
      </c>
    </row>
    <row r="1491" spans="1:2" x14ac:dyDescent="0.25">
      <c r="A1491">
        <v>1490</v>
      </c>
      <c r="B1491" t="s">
        <v>570</v>
      </c>
    </row>
    <row r="1492" spans="1:2" x14ac:dyDescent="0.25">
      <c r="A1492">
        <v>1491</v>
      </c>
      <c r="B1492" t="s">
        <v>570</v>
      </c>
    </row>
    <row r="1493" spans="1:2" x14ac:dyDescent="0.25">
      <c r="A1493">
        <v>1492</v>
      </c>
      <c r="B1493" t="s">
        <v>570</v>
      </c>
    </row>
    <row r="1494" spans="1:2" x14ac:dyDescent="0.25">
      <c r="A1494">
        <v>1493</v>
      </c>
      <c r="B1494" t="s">
        <v>570</v>
      </c>
    </row>
    <row r="1495" spans="1:2" x14ac:dyDescent="0.25">
      <c r="A1495">
        <v>1494</v>
      </c>
      <c r="B1495" t="s">
        <v>570</v>
      </c>
    </row>
    <row r="1496" spans="1:2" x14ac:dyDescent="0.25">
      <c r="A1496">
        <v>1495</v>
      </c>
      <c r="B1496" t="s">
        <v>570</v>
      </c>
    </row>
    <row r="1497" spans="1:2" x14ac:dyDescent="0.25">
      <c r="A1497">
        <v>1496</v>
      </c>
      <c r="B1497" t="s">
        <v>570</v>
      </c>
    </row>
    <row r="1498" spans="1:2" x14ac:dyDescent="0.25">
      <c r="A1498">
        <v>1497</v>
      </c>
      <c r="B1498" t="s">
        <v>570</v>
      </c>
    </row>
    <row r="1499" spans="1:2" x14ac:dyDescent="0.25">
      <c r="A1499">
        <v>1498</v>
      </c>
      <c r="B1499" t="s">
        <v>570</v>
      </c>
    </row>
    <row r="1500" spans="1:2" x14ac:dyDescent="0.25">
      <c r="A1500">
        <v>1499</v>
      </c>
      <c r="B1500" t="s">
        <v>570</v>
      </c>
    </row>
    <row r="1501" spans="1:2" x14ac:dyDescent="0.25">
      <c r="A1501">
        <v>1500</v>
      </c>
      <c r="B1501" t="s">
        <v>570</v>
      </c>
    </row>
    <row r="1502" spans="1:2" x14ac:dyDescent="0.25">
      <c r="A1502">
        <v>1501</v>
      </c>
      <c r="B1502" t="s">
        <v>570</v>
      </c>
    </row>
    <row r="1503" spans="1:2" x14ac:dyDescent="0.25">
      <c r="A1503">
        <v>1502</v>
      </c>
      <c r="B1503" t="s">
        <v>570</v>
      </c>
    </row>
    <row r="1504" spans="1:2" x14ac:dyDescent="0.25">
      <c r="A1504">
        <v>1503</v>
      </c>
      <c r="B1504" t="s">
        <v>570</v>
      </c>
    </row>
    <row r="1505" spans="1:2" x14ac:dyDescent="0.25">
      <c r="A1505">
        <v>1504</v>
      </c>
      <c r="B1505" t="s">
        <v>570</v>
      </c>
    </row>
    <row r="1506" spans="1:2" x14ac:dyDescent="0.25">
      <c r="A1506">
        <v>1505</v>
      </c>
      <c r="B1506" t="s">
        <v>570</v>
      </c>
    </row>
    <row r="1507" spans="1:2" x14ac:dyDescent="0.25">
      <c r="A1507">
        <v>1506</v>
      </c>
      <c r="B1507" t="s">
        <v>570</v>
      </c>
    </row>
    <row r="1508" spans="1:2" x14ac:dyDescent="0.25">
      <c r="A1508">
        <v>1507</v>
      </c>
      <c r="B1508" t="s">
        <v>570</v>
      </c>
    </row>
    <row r="1509" spans="1:2" x14ac:dyDescent="0.25">
      <c r="A1509">
        <v>1508</v>
      </c>
      <c r="B1509" t="s">
        <v>570</v>
      </c>
    </row>
    <row r="1510" spans="1:2" x14ac:dyDescent="0.25">
      <c r="A1510">
        <v>1509</v>
      </c>
      <c r="B1510" t="s">
        <v>570</v>
      </c>
    </row>
    <row r="1511" spans="1:2" x14ac:dyDescent="0.25">
      <c r="A1511">
        <v>1510</v>
      </c>
      <c r="B1511" t="s">
        <v>570</v>
      </c>
    </row>
    <row r="1512" spans="1:2" x14ac:dyDescent="0.25">
      <c r="A1512">
        <v>1511</v>
      </c>
      <c r="B1512" t="s">
        <v>570</v>
      </c>
    </row>
    <row r="1513" spans="1:2" x14ac:dyDescent="0.25">
      <c r="A1513">
        <v>1512</v>
      </c>
      <c r="B1513" t="s">
        <v>570</v>
      </c>
    </row>
    <row r="1514" spans="1:2" x14ac:dyDescent="0.25">
      <c r="A1514">
        <v>1513</v>
      </c>
      <c r="B1514" t="s">
        <v>570</v>
      </c>
    </row>
    <row r="1515" spans="1:2" x14ac:dyDescent="0.25">
      <c r="A1515">
        <v>1514</v>
      </c>
      <c r="B1515" t="s">
        <v>570</v>
      </c>
    </row>
    <row r="1516" spans="1:2" x14ac:dyDescent="0.25">
      <c r="A1516">
        <v>1515</v>
      </c>
      <c r="B1516" t="s">
        <v>570</v>
      </c>
    </row>
    <row r="1517" spans="1:2" x14ac:dyDescent="0.25">
      <c r="A1517">
        <v>1516</v>
      </c>
      <c r="B1517" t="s">
        <v>570</v>
      </c>
    </row>
    <row r="1518" spans="1:2" x14ac:dyDescent="0.25">
      <c r="A1518">
        <v>1517</v>
      </c>
      <c r="B1518" t="s">
        <v>570</v>
      </c>
    </row>
    <row r="1519" spans="1:2" x14ac:dyDescent="0.25">
      <c r="A1519">
        <v>1518</v>
      </c>
      <c r="B1519" t="s">
        <v>570</v>
      </c>
    </row>
    <row r="1520" spans="1:2" x14ac:dyDescent="0.25">
      <c r="A1520">
        <v>1519</v>
      </c>
      <c r="B1520" t="s">
        <v>570</v>
      </c>
    </row>
    <row r="1521" spans="1:2" x14ac:dyDescent="0.25">
      <c r="A1521">
        <v>1520</v>
      </c>
      <c r="B1521" t="s">
        <v>570</v>
      </c>
    </row>
    <row r="1522" spans="1:2" x14ac:dyDescent="0.25">
      <c r="A1522">
        <v>1521</v>
      </c>
      <c r="B1522" t="s">
        <v>570</v>
      </c>
    </row>
    <row r="1523" spans="1:2" x14ac:dyDescent="0.25">
      <c r="A1523">
        <v>1522</v>
      </c>
      <c r="B1523" t="s">
        <v>570</v>
      </c>
    </row>
    <row r="1524" spans="1:2" x14ac:dyDescent="0.25">
      <c r="A1524">
        <v>1523</v>
      </c>
      <c r="B1524" t="s">
        <v>570</v>
      </c>
    </row>
    <row r="1525" spans="1:2" x14ac:dyDescent="0.25">
      <c r="A1525">
        <v>1524</v>
      </c>
      <c r="B1525" t="s">
        <v>570</v>
      </c>
    </row>
    <row r="1526" spans="1:2" x14ac:dyDescent="0.25">
      <c r="A1526">
        <v>1525</v>
      </c>
      <c r="B1526" t="s">
        <v>570</v>
      </c>
    </row>
    <row r="1527" spans="1:2" x14ac:dyDescent="0.25">
      <c r="A1527">
        <v>1526</v>
      </c>
      <c r="B1527" t="s">
        <v>562</v>
      </c>
    </row>
    <row r="1528" spans="1:2" x14ac:dyDescent="0.25">
      <c r="A1528">
        <v>1527</v>
      </c>
      <c r="B1528" t="s">
        <v>570</v>
      </c>
    </row>
    <row r="1529" spans="1:2" x14ac:dyDescent="0.25">
      <c r="A1529">
        <v>1528</v>
      </c>
      <c r="B1529" t="s">
        <v>570</v>
      </c>
    </row>
    <row r="1530" spans="1:2" x14ac:dyDescent="0.25">
      <c r="A1530">
        <v>1529</v>
      </c>
      <c r="B1530" t="s">
        <v>562</v>
      </c>
    </row>
    <row r="1531" spans="1:2" x14ac:dyDescent="0.25">
      <c r="A1531">
        <v>1530</v>
      </c>
      <c r="B1531" t="s">
        <v>570</v>
      </c>
    </row>
    <row r="1532" spans="1:2" x14ac:dyDescent="0.25">
      <c r="A1532">
        <v>1531</v>
      </c>
      <c r="B1532" t="s">
        <v>570</v>
      </c>
    </row>
    <row r="1533" spans="1:2" x14ac:dyDescent="0.25">
      <c r="A1533">
        <v>1532</v>
      </c>
      <c r="B1533" t="s">
        <v>570</v>
      </c>
    </row>
    <row r="1534" spans="1:2" x14ac:dyDescent="0.25">
      <c r="A1534">
        <v>1533</v>
      </c>
      <c r="B1534" t="s">
        <v>570</v>
      </c>
    </row>
    <row r="1535" spans="1:2" x14ac:dyDescent="0.25">
      <c r="A1535">
        <v>1534</v>
      </c>
      <c r="B1535" t="s">
        <v>570</v>
      </c>
    </row>
    <row r="1536" spans="1:2" x14ac:dyDescent="0.25">
      <c r="A1536">
        <v>1535</v>
      </c>
      <c r="B1536" t="s">
        <v>570</v>
      </c>
    </row>
    <row r="1537" spans="1:2" x14ac:dyDescent="0.25">
      <c r="A1537">
        <v>1536</v>
      </c>
      <c r="B1537" t="s">
        <v>570</v>
      </c>
    </row>
    <row r="1538" spans="1:2" x14ac:dyDescent="0.25">
      <c r="A1538">
        <v>1537</v>
      </c>
      <c r="B1538" t="s">
        <v>570</v>
      </c>
    </row>
    <row r="1539" spans="1:2" x14ac:dyDescent="0.25">
      <c r="A1539">
        <v>1538</v>
      </c>
      <c r="B1539" t="s">
        <v>570</v>
      </c>
    </row>
    <row r="1540" spans="1:2" x14ac:dyDescent="0.25">
      <c r="A1540">
        <v>1539</v>
      </c>
      <c r="B1540" t="s">
        <v>570</v>
      </c>
    </row>
    <row r="1541" spans="1:2" x14ac:dyDescent="0.25">
      <c r="A1541">
        <v>1540</v>
      </c>
      <c r="B1541" t="s">
        <v>570</v>
      </c>
    </row>
    <row r="1542" spans="1:2" x14ac:dyDescent="0.25">
      <c r="A1542">
        <v>1541</v>
      </c>
      <c r="B1542" t="s">
        <v>570</v>
      </c>
    </row>
    <row r="1543" spans="1:2" x14ac:dyDescent="0.25">
      <c r="A1543">
        <v>1542</v>
      </c>
      <c r="B1543" t="s">
        <v>570</v>
      </c>
    </row>
    <row r="1544" spans="1:2" x14ac:dyDescent="0.25">
      <c r="A1544">
        <v>1543</v>
      </c>
      <c r="B1544" t="s">
        <v>570</v>
      </c>
    </row>
    <row r="1545" spans="1:2" x14ac:dyDescent="0.25">
      <c r="A1545">
        <v>1544</v>
      </c>
      <c r="B1545" t="s">
        <v>570</v>
      </c>
    </row>
    <row r="1546" spans="1:2" x14ac:dyDescent="0.25">
      <c r="A1546">
        <v>1545</v>
      </c>
      <c r="B1546" t="s">
        <v>570</v>
      </c>
    </row>
    <row r="1547" spans="1:2" x14ac:dyDescent="0.25">
      <c r="A1547">
        <v>1546</v>
      </c>
      <c r="B1547" t="s">
        <v>570</v>
      </c>
    </row>
    <row r="1548" spans="1:2" x14ac:dyDescent="0.25">
      <c r="A1548">
        <v>1547</v>
      </c>
      <c r="B1548" t="s">
        <v>570</v>
      </c>
    </row>
    <row r="1549" spans="1:2" x14ac:dyDescent="0.25">
      <c r="A1549">
        <v>1548</v>
      </c>
      <c r="B1549" t="s">
        <v>570</v>
      </c>
    </row>
    <row r="1550" spans="1:2" x14ac:dyDescent="0.25">
      <c r="A1550">
        <v>1549</v>
      </c>
      <c r="B1550" t="s">
        <v>570</v>
      </c>
    </row>
    <row r="1551" spans="1:2" x14ac:dyDescent="0.25">
      <c r="A1551">
        <v>1550</v>
      </c>
      <c r="B1551" t="s">
        <v>570</v>
      </c>
    </row>
    <row r="1552" spans="1:2" x14ac:dyDescent="0.25">
      <c r="A1552">
        <v>1551</v>
      </c>
      <c r="B1552" t="s">
        <v>570</v>
      </c>
    </row>
    <row r="1553" spans="1:2" x14ac:dyDescent="0.25">
      <c r="A1553">
        <v>1552</v>
      </c>
      <c r="B1553" t="s">
        <v>570</v>
      </c>
    </row>
    <row r="1554" spans="1:2" x14ac:dyDescent="0.25">
      <c r="A1554">
        <v>1553</v>
      </c>
      <c r="B1554" t="s">
        <v>570</v>
      </c>
    </row>
    <row r="1555" spans="1:2" x14ac:dyDescent="0.25">
      <c r="A1555">
        <v>1554</v>
      </c>
      <c r="B1555" t="s">
        <v>570</v>
      </c>
    </row>
    <row r="1556" spans="1:2" x14ac:dyDescent="0.25">
      <c r="A1556">
        <v>1555</v>
      </c>
      <c r="B1556" t="s">
        <v>570</v>
      </c>
    </row>
    <row r="1557" spans="1:2" x14ac:dyDescent="0.25">
      <c r="A1557">
        <v>1556</v>
      </c>
      <c r="B1557" t="s">
        <v>570</v>
      </c>
    </row>
    <row r="1558" spans="1:2" x14ac:dyDescent="0.25">
      <c r="A1558">
        <v>1557</v>
      </c>
      <c r="B1558" t="s">
        <v>570</v>
      </c>
    </row>
    <row r="1559" spans="1:2" x14ac:dyDescent="0.25">
      <c r="A1559">
        <v>1558</v>
      </c>
      <c r="B1559" t="s">
        <v>570</v>
      </c>
    </row>
    <row r="1560" spans="1:2" x14ac:dyDescent="0.25">
      <c r="A1560">
        <v>1559</v>
      </c>
      <c r="B1560" t="s">
        <v>562</v>
      </c>
    </row>
    <row r="1561" spans="1:2" x14ac:dyDescent="0.25">
      <c r="A1561">
        <v>1560</v>
      </c>
      <c r="B1561" t="s">
        <v>570</v>
      </c>
    </row>
    <row r="1562" spans="1:2" x14ac:dyDescent="0.25">
      <c r="A1562">
        <v>1561</v>
      </c>
      <c r="B1562" t="s">
        <v>570</v>
      </c>
    </row>
    <row r="1563" spans="1:2" x14ac:dyDescent="0.25">
      <c r="A1563">
        <v>1562</v>
      </c>
      <c r="B1563" t="s">
        <v>570</v>
      </c>
    </row>
    <row r="1564" spans="1:2" x14ac:dyDescent="0.25">
      <c r="A1564">
        <v>1563</v>
      </c>
      <c r="B1564" t="s">
        <v>570</v>
      </c>
    </row>
    <row r="1565" spans="1:2" x14ac:dyDescent="0.25">
      <c r="A1565">
        <v>1564</v>
      </c>
      <c r="B1565" t="s">
        <v>570</v>
      </c>
    </row>
    <row r="1566" spans="1:2" x14ac:dyDescent="0.25">
      <c r="A1566">
        <v>1565</v>
      </c>
      <c r="B1566" t="s">
        <v>570</v>
      </c>
    </row>
    <row r="1567" spans="1:2" x14ac:dyDescent="0.25">
      <c r="A1567">
        <v>1566</v>
      </c>
      <c r="B1567" t="s">
        <v>570</v>
      </c>
    </row>
    <row r="1568" spans="1:2" x14ac:dyDescent="0.25">
      <c r="A1568">
        <v>1567</v>
      </c>
      <c r="B1568" t="s">
        <v>570</v>
      </c>
    </row>
    <row r="1569" spans="1:2" x14ac:dyDescent="0.25">
      <c r="A1569">
        <v>1568</v>
      </c>
      <c r="B1569" t="s">
        <v>570</v>
      </c>
    </row>
    <row r="1570" spans="1:2" x14ac:dyDescent="0.25">
      <c r="A1570">
        <v>1569</v>
      </c>
      <c r="B1570" t="s">
        <v>570</v>
      </c>
    </row>
    <row r="1571" spans="1:2" x14ac:dyDescent="0.25">
      <c r="A1571">
        <v>1570</v>
      </c>
      <c r="B1571" t="s">
        <v>570</v>
      </c>
    </row>
    <row r="1572" spans="1:2" x14ac:dyDescent="0.25">
      <c r="A1572">
        <v>1571</v>
      </c>
      <c r="B1572" t="s">
        <v>570</v>
      </c>
    </row>
    <row r="1573" spans="1:2" x14ac:dyDescent="0.25">
      <c r="A1573">
        <v>1572</v>
      </c>
      <c r="B1573" t="s">
        <v>570</v>
      </c>
    </row>
    <row r="1574" spans="1:2" x14ac:dyDescent="0.25">
      <c r="A1574">
        <v>1573</v>
      </c>
      <c r="B1574" t="s">
        <v>570</v>
      </c>
    </row>
    <row r="1575" spans="1:2" x14ac:dyDescent="0.25">
      <c r="A1575">
        <v>1574</v>
      </c>
      <c r="B1575" t="s">
        <v>570</v>
      </c>
    </row>
    <row r="1576" spans="1:2" x14ac:dyDescent="0.25">
      <c r="A1576">
        <v>1575</v>
      </c>
      <c r="B1576" t="s">
        <v>570</v>
      </c>
    </row>
    <row r="1577" spans="1:2" x14ac:dyDescent="0.25">
      <c r="A1577">
        <v>1576</v>
      </c>
      <c r="B1577" t="s">
        <v>570</v>
      </c>
    </row>
    <row r="1578" spans="1:2" x14ac:dyDescent="0.25">
      <c r="A1578">
        <v>1577</v>
      </c>
      <c r="B1578" t="s">
        <v>570</v>
      </c>
    </row>
    <row r="1579" spans="1:2" x14ac:dyDescent="0.25">
      <c r="A1579">
        <v>1578</v>
      </c>
      <c r="B1579" t="s">
        <v>570</v>
      </c>
    </row>
    <row r="1580" spans="1:2" x14ac:dyDescent="0.25">
      <c r="A1580">
        <v>1579</v>
      </c>
      <c r="B1580" t="s">
        <v>570</v>
      </c>
    </row>
    <row r="1581" spans="1:2" x14ac:dyDescent="0.25">
      <c r="A1581">
        <v>1580</v>
      </c>
      <c r="B1581" t="s">
        <v>570</v>
      </c>
    </row>
    <row r="1582" spans="1:2" x14ac:dyDescent="0.25">
      <c r="A1582">
        <v>1581</v>
      </c>
      <c r="B1582" t="s">
        <v>570</v>
      </c>
    </row>
    <row r="1583" spans="1:2" x14ac:dyDescent="0.25">
      <c r="A1583">
        <v>1582</v>
      </c>
      <c r="B1583" t="s">
        <v>570</v>
      </c>
    </row>
    <row r="1584" spans="1:2" x14ac:dyDescent="0.25">
      <c r="A1584">
        <v>1583</v>
      </c>
      <c r="B1584" t="s">
        <v>570</v>
      </c>
    </row>
    <row r="1585" spans="1:2" x14ac:dyDescent="0.25">
      <c r="A1585">
        <v>1584</v>
      </c>
      <c r="B1585" t="s">
        <v>570</v>
      </c>
    </row>
    <row r="1586" spans="1:2" x14ac:dyDescent="0.25">
      <c r="A1586">
        <v>1585</v>
      </c>
      <c r="B1586" t="s">
        <v>570</v>
      </c>
    </row>
    <row r="1587" spans="1:2" x14ac:dyDescent="0.25">
      <c r="A1587">
        <v>1586</v>
      </c>
      <c r="B1587" t="s">
        <v>570</v>
      </c>
    </row>
    <row r="1588" spans="1:2" x14ac:dyDescent="0.25">
      <c r="A1588">
        <v>1587</v>
      </c>
      <c r="B1588" t="s">
        <v>570</v>
      </c>
    </row>
    <row r="1589" spans="1:2" x14ac:dyDescent="0.25">
      <c r="A1589">
        <v>1588</v>
      </c>
      <c r="B1589" t="s">
        <v>570</v>
      </c>
    </row>
    <row r="1590" spans="1:2" x14ac:dyDescent="0.25">
      <c r="A1590">
        <v>1589</v>
      </c>
      <c r="B1590" t="s">
        <v>570</v>
      </c>
    </row>
    <row r="1591" spans="1:2" x14ac:dyDescent="0.25">
      <c r="A1591">
        <v>1590</v>
      </c>
      <c r="B1591" t="s">
        <v>570</v>
      </c>
    </row>
    <row r="1592" spans="1:2" x14ac:dyDescent="0.25">
      <c r="A1592">
        <v>1591</v>
      </c>
      <c r="B1592" t="s">
        <v>570</v>
      </c>
    </row>
    <row r="1593" spans="1:2" x14ac:dyDescent="0.25">
      <c r="A1593">
        <v>1592</v>
      </c>
      <c r="B1593" t="s">
        <v>570</v>
      </c>
    </row>
    <row r="1594" spans="1:2" x14ac:dyDescent="0.25">
      <c r="A1594">
        <v>1593</v>
      </c>
      <c r="B1594" t="s">
        <v>570</v>
      </c>
    </row>
    <row r="1595" spans="1:2" x14ac:dyDescent="0.25">
      <c r="A1595">
        <v>1594</v>
      </c>
      <c r="B1595" t="s">
        <v>570</v>
      </c>
    </row>
    <row r="1596" spans="1:2" x14ac:dyDescent="0.25">
      <c r="A1596">
        <v>1595</v>
      </c>
      <c r="B1596" t="s">
        <v>570</v>
      </c>
    </row>
    <row r="1597" spans="1:2" x14ac:dyDescent="0.25">
      <c r="A1597">
        <v>1596</v>
      </c>
      <c r="B1597" t="s">
        <v>570</v>
      </c>
    </row>
    <row r="1598" spans="1:2" x14ac:dyDescent="0.25">
      <c r="A1598">
        <v>1597</v>
      </c>
      <c r="B1598" t="s">
        <v>570</v>
      </c>
    </row>
    <row r="1599" spans="1:2" x14ac:dyDescent="0.25">
      <c r="A1599">
        <v>1598</v>
      </c>
      <c r="B1599" t="s">
        <v>570</v>
      </c>
    </row>
    <row r="1600" spans="1:2" x14ac:dyDescent="0.25">
      <c r="A1600">
        <v>1599</v>
      </c>
      <c r="B1600" t="s">
        <v>570</v>
      </c>
    </row>
    <row r="1601" spans="1:2" x14ac:dyDescent="0.25">
      <c r="A1601">
        <v>1600</v>
      </c>
      <c r="B1601" t="s">
        <v>570</v>
      </c>
    </row>
    <row r="1602" spans="1:2" x14ac:dyDescent="0.25">
      <c r="A1602">
        <v>1601</v>
      </c>
      <c r="B1602" t="s">
        <v>570</v>
      </c>
    </row>
    <row r="1603" spans="1:2" x14ac:dyDescent="0.25">
      <c r="A1603">
        <v>1602</v>
      </c>
      <c r="B1603" t="s">
        <v>570</v>
      </c>
    </row>
    <row r="1604" spans="1:2" x14ac:dyDescent="0.25">
      <c r="A1604">
        <v>1603</v>
      </c>
      <c r="B1604" t="s">
        <v>562</v>
      </c>
    </row>
    <row r="1605" spans="1:2" x14ac:dyDescent="0.25">
      <c r="A1605">
        <v>1604</v>
      </c>
      <c r="B1605" t="s">
        <v>570</v>
      </c>
    </row>
    <row r="1606" spans="1:2" x14ac:dyDescent="0.25">
      <c r="A1606">
        <v>1605</v>
      </c>
      <c r="B1606" t="s">
        <v>570</v>
      </c>
    </row>
    <row r="1607" spans="1:2" x14ac:dyDescent="0.25">
      <c r="A1607">
        <v>1606</v>
      </c>
      <c r="B1607" t="s">
        <v>570</v>
      </c>
    </row>
    <row r="1608" spans="1:2" x14ac:dyDescent="0.25">
      <c r="A1608">
        <v>1607</v>
      </c>
      <c r="B1608" t="s">
        <v>570</v>
      </c>
    </row>
    <row r="1609" spans="1:2" x14ac:dyDescent="0.25">
      <c r="A1609">
        <v>1608</v>
      </c>
      <c r="B1609" t="s">
        <v>570</v>
      </c>
    </row>
    <row r="1610" spans="1:2" x14ac:dyDescent="0.25">
      <c r="A1610">
        <v>1609</v>
      </c>
      <c r="B1610" t="s">
        <v>570</v>
      </c>
    </row>
    <row r="1611" spans="1:2" x14ac:dyDescent="0.25">
      <c r="A1611">
        <v>1610</v>
      </c>
      <c r="B1611" t="s">
        <v>562</v>
      </c>
    </row>
    <row r="1612" spans="1:2" x14ac:dyDescent="0.25">
      <c r="A1612">
        <v>1611</v>
      </c>
      <c r="B1612" t="s">
        <v>570</v>
      </c>
    </row>
    <row r="1613" spans="1:2" x14ac:dyDescent="0.25">
      <c r="A1613">
        <v>1612</v>
      </c>
      <c r="B1613" t="s">
        <v>570</v>
      </c>
    </row>
    <row r="1614" spans="1:2" x14ac:dyDescent="0.25">
      <c r="A1614">
        <v>1613</v>
      </c>
      <c r="B1614" t="s">
        <v>570</v>
      </c>
    </row>
    <row r="1615" spans="1:2" x14ac:dyDescent="0.25">
      <c r="A1615">
        <v>1614</v>
      </c>
      <c r="B1615" t="s">
        <v>570</v>
      </c>
    </row>
    <row r="1616" spans="1:2" x14ac:dyDescent="0.25">
      <c r="A1616">
        <v>1615</v>
      </c>
      <c r="B1616" t="s">
        <v>570</v>
      </c>
    </row>
    <row r="1617" spans="1:2" x14ac:dyDescent="0.25">
      <c r="A1617">
        <v>1616</v>
      </c>
      <c r="B1617" t="s">
        <v>570</v>
      </c>
    </row>
    <row r="1618" spans="1:2" x14ac:dyDescent="0.25">
      <c r="A1618">
        <v>1617</v>
      </c>
      <c r="B1618" t="s">
        <v>570</v>
      </c>
    </row>
    <row r="1619" spans="1:2" x14ac:dyDescent="0.25">
      <c r="A1619">
        <v>1618</v>
      </c>
      <c r="B1619" t="s">
        <v>570</v>
      </c>
    </row>
    <row r="1620" spans="1:2" x14ac:dyDescent="0.25">
      <c r="A1620">
        <v>1619</v>
      </c>
      <c r="B1620" t="s">
        <v>570</v>
      </c>
    </row>
    <row r="1621" spans="1:2" x14ac:dyDescent="0.25">
      <c r="A1621">
        <v>1620</v>
      </c>
      <c r="B1621" t="s">
        <v>570</v>
      </c>
    </row>
    <row r="1622" spans="1:2" x14ac:dyDescent="0.25">
      <c r="A1622">
        <v>1621</v>
      </c>
      <c r="B1622" t="s">
        <v>570</v>
      </c>
    </row>
    <row r="1623" spans="1:2" x14ac:dyDescent="0.25">
      <c r="A1623">
        <v>1622</v>
      </c>
      <c r="B1623" t="s">
        <v>570</v>
      </c>
    </row>
    <row r="1624" spans="1:2" x14ac:dyDescent="0.25">
      <c r="A1624">
        <v>1623</v>
      </c>
      <c r="B1624" t="s">
        <v>570</v>
      </c>
    </row>
    <row r="1625" spans="1:2" x14ac:dyDescent="0.25">
      <c r="A1625">
        <v>1624</v>
      </c>
      <c r="B1625" t="s">
        <v>570</v>
      </c>
    </row>
    <row r="1626" spans="1:2" x14ac:dyDescent="0.25">
      <c r="A1626">
        <v>1625</v>
      </c>
      <c r="B1626" t="s">
        <v>570</v>
      </c>
    </row>
    <row r="1627" spans="1:2" x14ac:dyDescent="0.25">
      <c r="A1627">
        <v>1626</v>
      </c>
      <c r="B1627" t="s">
        <v>570</v>
      </c>
    </row>
    <row r="1628" spans="1:2" x14ac:dyDescent="0.25">
      <c r="A1628">
        <v>1627</v>
      </c>
      <c r="B1628" t="s">
        <v>570</v>
      </c>
    </row>
    <row r="1629" spans="1:2" x14ac:dyDescent="0.25">
      <c r="A1629">
        <v>1628</v>
      </c>
      <c r="B1629" t="s">
        <v>570</v>
      </c>
    </row>
    <row r="1630" spans="1:2" x14ac:dyDescent="0.25">
      <c r="A1630">
        <v>1629</v>
      </c>
      <c r="B1630" t="s">
        <v>562</v>
      </c>
    </row>
    <row r="1631" spans="1:2" x14ac:dyDescent="0.25">
      <c r="A1631">
        <v>1630</v>
      </c>
      <c r="B1631" t="s">
        <v>570</v>
      </c>
    </row>
    <row r="1632" spans="1:2" x14ac:dyDescent="0.25">
      <c r="A1632">
        <v>1631</v>
      </c>
      <c r="B1632" t="s">
        <v>570</v>
      </c>
    </row>
    <row r="1633" spans="1:2" x14ac:dyDescent="0.25">
      <c r="A1633">
        <v>1632</v>
      </c>
      <c r="B1633" t="s">
        <v>570</v>
      </c>
    </row>
    <row r="1634" spans="1:2" x14ac:dyDescent="0.25">
      <c r="A1634">
        <v>1633</v>
      </c>
      <c r="B1634" t="s">
        <v>570</v>
      </c>
    </row>
    <row r="1635" spans="1:2" x14ac:dyDescent="0.25">
      <c r="A1635">
        <v>1634</v>
      </c>
      <c r="B1635" t="s">
        <v>570</v>
      </c>
    </row>
    <row r="1636" spans="1:2" x14ac:dyDescent="0.25">
      <c r="A1636">
        <v>1635</v>
      </c>
      <c r="B1636" t="s">
        <v>565</v>
      </c>
    </row>
    <row r="1637" spans="1:2" x14ac:dyDescent="0.25">
      <c r="A1637">
        <v>1636</v>
      </c>
      <c r="B1637" t="s">
        <v>570</v>
      </c>
    </row>
    <row r="1638" spans="1:2" x14ac:dyDescent="0.25">
      <c r="A1638">
        <v>1637</v>
      </c>
      <c r="B1638" t="s">
        <v>562</v>
      </c>
    </row>
    <row r="1639" spans="1:2" x14ac:dyDescent="0.25">
      <c r="A1639">
        <v>1638</v>
      </c>
      <c r="B1639" t="s">
        <v>570</v>
      </c>
    </row>
    <row r="1640" spans="1:2" x14ac:dyDescent="0.25">
      <c r="A1640">
        <v>1639</v>
      </c>
      <c r="B1640" t="s">
        <v>570</v>
      </c>
    </row>
    <row r="1641" spans="1:2" x14ac:dyDescent="0.25">
      <c r="A1641">
        <v>1640</v>
      </c>
      <c r="B1641" t="s">
        <v>570</v>
      </c>
    </row>
    <row r="1642" spans="1:2" x14ac:dyDescent="0.25">
      <c r="A1642">
        <v>1641</v>
      </c>
      <c r="B1642" t="s">
        <v>570</v>
      </c>
    </row>
    <row r="1643" spans="1:2" x14ac:dyDescent="0.25">
      <c r="A1643">
        <v>1642</v>
      </c>
      <c r="B1643" t="s">
        <v>570</v>
      </c>
    </row>
    <row r="1644" spans="1:2" x14ac:dyDescent="0.25">
      <c r="A1644">
        <v>1643</v>
      </c>
      <c r="B1644" t="s">
        <v>570</v>
      </c>
    </row>
    <row r="1645" spans="1:2" x14ac:dyDescent="0.25">
      <c r="A1645">
        <v>1644</v>
      </c>
      <c r="B1645" t="s">
        <v>570</v>
      </c>
    </row>
    <row r="1646" spans="1:2" x14ac:dyDescent="0.25">
      <c r="A1646">
        <v>1645</v>
      </c>
      <c r="B1646" t="s">
        <v>570</v>
      </c>
    </row>
    <row r="1647" spans="1:2" x14ac:dyDescent="0.25">
      <c r="A1647">
        <v>1646</v>
      </c>
      <c r="B1647" t="s">
        <v>570</v>
      </c>
    </row>
    <row r="1648" spans="1:2" x14ac:dyDescent="0.25">
      <c r="A1648">
        <v>1647</v>
      </c>
      <c r="B1648" t="s">
        <v>570</v>
      </c>
    </row>
    <row r="1649" spans="1:2" x14ac:dyDescent="0.25">
      <c r="A1649">
        <v>1648</v>
      </c>
      <c r="B1649" t="s">
        <v>570</v>
      </c>
    </row>
    <row r="1650" spans="1:2" x14ac:dyDescent="0.25">
      <c r="A1650">
        <v>1649</v>
      </c>
      <c r="B1650" t="s">
        <v>570</v>
      </c>
    </row>
    <row r="1651" spans="1:2" x14ac:dyDescent="0.25">
      <c r="A1651">
        <v>1650</v>
      </c>
      <c r="B1651" t="s">
        <v>570</v>
      </c>
    </row>
    <row r="1652" spans="1:2" x14ac:dyDescent="0.25">
      <c r="A1652">
        <v>1651</v>
      </c>
      <c r="B1652" t="s">
        <v>570</v>
      </c>
    </row>
    <row r="1653" spans="1:2" x14ac:dyDescent="0.25">
      <c r="A1653">
        <v>1652</v>
      </c>
      <c r="B1653" t="s">
        <v>570</v>
      </c>
    </row>
    <row r="1654" spans="1:2" x14ac:dyDescent="0.25">
      <c r="A1654">
        <v>1653</v>
      </c>
      <c r="B1654" t="s">
        <v>570</v>
      </c>
    </row>
    <row r="1655" spans="1:2" x14ac:dyDescent="0.25">
      <c r="A1655">
        <v>1654</v>
      </c>
      <c r="B1655" t="s">
        <v>570</v>
      </c>
    </row>
    <row r="1656" spans="1:2" x14ac:dyDescent="0.25">
      <c r="A1656">
        <v>1655</v>
      </c>
      <c r="B1656" t="s">
        <v>570</v>
      </c>
    </row>
    <row r="1657" spans="1:2" x14ac:dyDescent="0.25">
      <c r="A1657">
        <v>1656</v>
      </c>
      <c r="B1657" t="s">
        <v>570</v>
      </c>
    </row>
    <row r="1658" spans="1:2" x14ac:dyDescent="0.25">
      <c r="A1658">
        <v>1657</v>
      </c>
      <c r="B1658" t="s">
        <v>570</v>
      </c>
    </row>
  </sheetData>
  <autoFilter ref="A1:B1658" xr:uid="{00000000-0009-0000-0000-00000B000000}">
    <sortState xmlns:xlrd2="http://schemas.microsoft.com/office/spreadsheetml/2017/richdata2" ref="A2:B1658">
      <sortCondition ref="A1:A1658"/>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81"/>
  <sheetViews>
    <sheetView topLeftCell="A131" workbookViewId="0">
      <selection activeCell="A146" sqref="A146:A155"/>
    </sheetView>
  </sheetViews>
  <sheetFormatPr defaultRowHeight="15" x14ac:dyDescent="0.25"/>
  <cols>
    <col min="1" max="1" width="9.140625" style="12"/>
    <col min="2" max="2" width="11.5703125" style="12" customWidth="1"/>
    <col min="3" max="7" width="9.140625" style="12"/>
    <col min="8" max="16384" width="9.140625" style="11"/>
  </cols>
  <sheetData>
    <row r="1" spans="1:7" x14ac:dyDescent="0.25">
      <c r="A1" s="10" t="s">
        <v>18</v>
      </c>
      <c r="B1" s="10" t="s">
        <v>552</v>
      </c>
      <c r="C1" s="10"/>
      <c r="D1" s="10"/>
      <c r="E1" s="10"/>
      <c r="F1" s="10"/>
      <c r="G1" s="10"/>
    </row>
    <row r="2" spans="1:7" x14ac:dyDescent="0.25">
      <c r="A2">
        <v>5620</v>
      </c>
      <c r="B2" s="12" t="s">
        <v>553</v>
      </c>
      <c r="C2" s="10"/>
      <c r="G2" s="10"/>
    </row>
    <row r="3" spans="1:7" x14ac:dyDescent="0.25">
      <c r="A3">
        <v>5621</v>
      </c>
      <c r="B3" s="12" t="s">
        <v>553</v>
      </c>
      <c r="C3" s="10"/>
      <c r="G3" s="10"/>
    </row>
    <row r="4" spans="1:7" x14ac:dyDescent="0.25">
      <c r="A4" s="2">
        <v>5641</v>
      </c>
      <c r="B4" s="12" t="s">
        <v>553</v>
      </c>
      <c r="C4" s="10"/>
      <c r="G4" s="10"/>
    </row>
    <row r="5" spans="1:7" x14ac:dyDescent="0.25">
      <c r="A5" s="2">
        <v>3548</v>
      </c>
      <c r="B5" s="12" t="s">
        <v>553</v>
      </c>
      <c r="C5" s="10"/>
      <c r="G5" s="10"/>
    </row>
    <row r="6" spans="1:7" x14ac:dyDescent="0.25">
      <c r="A6">
        <v>5622</v>
      </c>
      <c r="B6" s="13" t="s">
        <v>554</v>
      </c>
      <c r="C6" s="10"/>
      <c r="G6" s="10"/>
    </row>
    <row r="7" spans="1:7" x14ac:dyDescent="0.25">
      <c r="A7" s="11">
        <v>5521</v>
      </c>
      <c r="B7" s="14" t="s">
        <v>559</v>
      </c>
      <c r="C7" s="10"/>
      <c r="G7" s="10"/>
    </row>
    <row r="8" spans="1:7" x14ac:dyDescent="0.25">
      <c r="A8" s="11">
        <v>5522</v>
      </c>
      <c r="B8" s="14" t="s">
        <v>559</v>
      </c>
      <c r="C8" s="10"/>
      <c r="G8" s="10"/>
    </row>
    <row r="9" spans="1:7" x14ac:dyDescent="0.25">
      <c r="A9" s="11">
        <v>5523</v>
      </c>
      <c r="B9" s="14" t="s">
        <v>559</v>
      </c>
      <c r="C9" s="10"/>
      <c r="G9" s="10"/>
    </row>
    <row r="10" spans="1:7" x14ac:dyDescent="0.25">
      <c r="A10" s="11">
        <v>5524</v>
      </c>
      <c r="B10" s="14" t="s">
        <v>559</v>
      </c>
      <c r="C10" s="10"/>
      <c r="G10" s="10"/>
    </row>
    <row r="11" spans="1:7" x14ac:dyDescent="0.25">
      <c r="A11" s="11">
        <v>5525</v>
      </c>
      <c r="B11" s="14" t="s">
        <v>559</v>
      </c>
      <c r="C11" s="10"/>
      <c r="G11" s="10"/>
    </row>
    <row r="12" spans="1:7" x14ac:dyDescent="0.25">
      <c r="A12" s="11">
        <v>5526</v>
      </c>
      <c r="B12" s="14" t="s">
        <v>559</v>
      </c>
      <c r="C12" s="10"/>
      <c r="G12" s="10"/>
    </row>
    <row r="13" spans="1:7" x14ac:dyDescent="0.25">
      <c r="A13" s="11">
        <v>5527</v>
      </c>
      <c r="B13" s="14" t="s">
        <v>559</v>
      </c>
      <c r="C13" s="10"/>
      <c r="G13" s="10"/>
    </row>
    <row r="14" spans="1:7" x14ac:dyDescent="0.25">
      <c r="A14" s="11">
        <v>5528</v>
      </c>
      <c r="B14" s="14" t="s">
        <v>559</v>
      </c>
      <c r="G14" s="10"/>
    </row>
    <row r="15" spans="1:7" x14ac:dyDescent="0.25">
      <c r="A15" s="11">
        <v>5529</v>
      </c>
      <c r="B15" s="14" t="s">
        <v>559</v>
      </c>
      <c r="G15" s="10"/>
    </row>
    <row r="16" spans="1:7" x14ac:dyDescent="0.25">
      <c r="A16" s="11">
        <v>5530</v>
      </c>
      <c r="B16" s="14" t="s">
        <v>559</v>
      </c>
      <c r="G16" s="10"/>
    </row>
    <row r="17" spans="1:7" x14ac:dyDescent="0.25">
      <c r="A17" s="11">
        <v>5531</v>
      </c>
      <c r="B17" s="14" t="s">
        <v>559</v>
      </c>
      <c r="G17" s="10"/>
    </row>
    <row r="18" spans="1:7" x14ac:dyDescent="0.25">
      <c r="A18" s="11">
        <v>5532</v>
      </c>
      <c r="B18" s="14" t="s">
        <v>559</v>
      </c>
      <c r="G18" s="10"/>
    </row>
    <row r="19" spans="1:7" x14ac:dyDescent="0.25">
      <c r="A19" s="11">
        <v>5533</v>
      </c>
      <c r="B19" s="14" t="s">
        <v>559</v>
      </c>
      <c r="G19" s="10"/>
    </row>
    <row r="20" spans="1:7" x14ac:dyDescent="0.25">
      <c r="A20" s="11">
        <v>5534</v>
      </c>
      <c r="B20" s="14" t="s">
        <v>559</v>
      </c>
      <c r="G20" s="10"/>
    </row>
    <row r="21" spans="1:7" x14ac:dyDescent="0.25">
      <c r="A21" s="11">
        <v>5535</v>
      </c>
      <c r="B21" s="14" t="s">
        <v>559</v>
      </c>
      <c r="G21" s="10"/>
    </row>
    <row r="22" spans="1:7" x14ac:dyDescent="0.25">
      <c r="A22" s="11">
        <v>5536</v>
      </c>
      <c r="B22" s="14" t="s">
        <v>559</v>
      </c>
      <c r="G22" s="10"/>
    </row>
    <row r="23" spans="1:7" x14ac:dyDescent="0.25">
      <c r="A23" s="11">
        <v>5537</v>
      </c>
      <c r="B23" s="14" t="s">
        <v>559</v>
      </c>
      <c r="G23" s="10"/>
    </row>
    <row r="24" spans="1:7" x14ac:dyDescent="0.25">
      <c r="A24" s="11">
        <v>5538</v>
      </c>
      <c r="B24" s="14" t="s">
        <v>559</v>
      </c>
      <c r="G24" s="10"/>
    </row>
    <row r="25" spans="1:7" x14ac:dyDescent="0.25">
      <c r="A25" s="11">
        <v>5539</v>
      </c>
      <c r="B25" s="14" t="s">
        <v>559</v>
      </c>
      <c r="G25" s="10"/>
    </row>
    <row r="26" spans="1:7" x14ac:dyDescent="0.25">
      <c r="A26" s="11">
        <v>5540</v>
      </c>
      <c r="B26" s="14" t="s">
        <v>559</v>
      </c>
      <c r="G26" s="10"/>
    </row>
    <row r="27" spans="1:7" x14ac:dyDescent="0.25">
      <c r="A27" s="11">
        <v>5541</v>
      </c>
      <c r="B27" s="14" t="s">
        <v>559</v>
      </c>
      <c r="G27" s="10"/>
    </row>
    <row r="28" spans="1:7" x14ac:dyDescent="0.25">
      <c r="A28" s="11">
        <v>5542</v>
      </c>
      <c r="B28" s="14" t="s">
        <v>559</v>
      </c>
      <c r="G28" s="10"/>
    </row>
    <row r="29" spans="1:7" x14ac:dyDescent="0.25">
      <c r="A29" s="11">
        <v>5543</v>
      </c>
      <c r="B29" s="14" t="s">
        <v>559</v>
      </c>
      <c r="G29" s="10"/>
    </row>
    <row r="30" spans="1:7" x14ac:dyDescent="0.25">
      <c r="A30" s="11">
        <v>5544</v>
      </c>
      <c r="B30" s="14" t="s">
        <v>559</v>
      </c>
      <c r="G30" s="10"/>
    </row>
    <row r="31" spans="1:7" x14ac:dyDescent="0.25">
      <c r="A31" s="11">
        <v>5545</v>
      </c>
      <c r="B31" s="14" t="s">
        <v>559</v>
      </c>
      <c r="G31" s="10"/>
    </row>
    <row r="32" spans="1:7" x14ac:dyDescent="0.25">
      <c r="A32" s="11">
        <v>5546</v>
      </c>
      <c r="B32" s="14" t="s">
        <v>559</v>
      </c>
      <c r="G32" s="10"/>
    </row>
    <row r="33" spans="1:7" x14ac:dyDescent="0.25">
      <c r="A33" s="11">
        <v>5547</v>
      </c>
      <c r="B33" s="14" t="s">
        <v>559</v>
      </c>
      <c r="G33" s="10"/>
    </row>
    <row r="34" spans="1:7" x14ac:dyDescent="0.25">
      <c r="A34" s="11">
        <v>5548</v>
      </c>
      <c r="B34" s="14" t="s">
        <v>559</v>
      </c>
      <c r="G34" s="10"/>
    </row>
    <row r="35" spans="1:7" x14ac:dyDescent="0.25">
      <c r="A35" s="11">
        <v>5549</v>
      </c>
      <c r="B35" s="14" t="s">
        <v>559</v>
      </c>
      <c r="G35" s="10"/>
    </row>
    <row r="36" spans="1:7" x14ac:dyDescent="0.25">
      <c r="A36" s="11">
        <v>5550</v>
      </c>
      <c r="B36" s="14" t="s">
        <v>559</v>
      </c>
      <c r="G36" s="10"/>
    </row>
    <row r="37" spans="1:7" x14ac:dyDescent="0.25">
      <c r="A37" s="11">
        <v>5551</v>
      </c>
      <c r="B37" s="14" t="s">
        <v>559</v>
      </c>
      <c r="G37" s="10"/>
    </row>
    <row r="38" spans="1:7" x14ac:dyDescent="0.25">
      <c r="A38" s="11">
        <v>5552</v>
      </c>
      <c r="B38" s="14" t="s">
        <v>559</v>
      </c>
      <c r="G38" s="10"/>
    </row>
    <row r="39" spans="1:7" x14ac:dyDescent="0.25">
      <c r="A39" s="11">
        <v>5553</v>
      </c>
      <c r="B39" s="14" t="s">
        <v>559</v>
      </c>
      <c r="G39" s="10"/>
    </row>
    <row r="40" spans="1:7" x14ac:dyDescent="0.25">
      <c r="A40" s="11">
        <v>5554</v>
      </c>
      <c r="B40" s="14" t="s">
        <v>559</v>
      </c>
      <c r="G40" s="10"/>
    </row>
    <row r="41" spans="1:7" x14ac:dyDescent="0.25">
      <c r="A41" s="11">
        <v>5555</v>
      </c>
      <c r="B41" s="14" t="s">
        <v>559</v>
      </c>
      <c r="G41" s="10"/>
    </row>
    <row r="42" spans="1:7" x14ac:dyDescent="0.25">
      <c r="A42" s="11">
        <v>5556</v>
      </c>
      <c r="B42" s="14" t="s">
        <v>559</v>
      </c>
      <c r="G42" s="10"/>
    </row>
    <row r="43" spans="1:7" x14ac:dyDescent="0.25">
      <c r="A43" s="11">
        <v>5557</v>
      </c>
      <c r="B43" s="14" t="s">
        <v>559</v>
      </c>
      <c r="G43" s="10"/>
    </row>
    <row r="44" spans="1:7" x14ac:dyDescent="0.25">
      <c r="A44" s="11">
        <v>5558</v>
      </c>
      <c r="B44" s="14" t="s">
        <v>559</v>
      </c>
      <c r="G44" s="10"/>
    </row>
    <row r="45" spans="1:7" x14ac:dyDescent="0.25">
      <c r="A45" s="11">
        <v>5559</v>
      </c>
      <c r="B45" s="14" t="s">
        <v>559</v>
      </c>
      <c r="G45" s="10"/>
    </row>
    <row r="46" spans="1:7" x14ac:dyDescent="0.25">
      <c r="A46" s="11">
        <v>5560</v>
      </c>
      <c r="B46" s="14" t="s">
        <v>559</v>
      </c>
      <c r="G46" s="10"/>
    </row>
    <row r="47" spans="1:7" x14ac:dyDescent="0.25">
      <c r="A47" s="11">
        <v>5561</v>
      </c>
      <c r="B47" s="14" t="s">
        <v>559</v>
      </c>
      <c r="G47" s="10"/>
    </row>
    <row r="48" spans="1:7" x14ac:dyDescent="0.25">
      <c r="A48" s="11">
        <v>5562</v>
      </c>
      <c r="B48" s="14" t="s">
        <v>559</v>
      </c>
      <c r="G48" s="10"/>
    </row>
    <row r="49" spans="1:7" x14ac:dyDescent="0.25">
      <c r="A49" s="11">
        <v>5563</v>
      </c>
      <c r="B49" s="14" t="s">
        <v>559</v>
      </c>
      <c r="G49" s="10"/>
    </row>
    <row r="50" spans="1:7" x14ac:dyDescent="0.25">
      <c r="A50" s="11">
        <v>5564</v>
      </c>
      <c r="B50" s="14" t="s">
        <v>559</v>
      </c>
      <c r="G50" s="10"/>
    </row>
    <row r="51" spans="1:7" x14ac:dyDescent="0.25">
      <c r="A51" s="11">
        <v>5565</v>
      </c>
      <c r="B51" s="14" t="s">
        <v>559</v>
      </c>
      <c r="G51" s="10"/>
    </row>
    <row r="52" spans="1:7" x14ac:dyDescent="0.25">
      <c r="A52" s="11">
        <v>5566</v>
      </c>
      <c r="B52" s="14" t="s">
        <v>559</v>
      </c>
      <c r="G52" s="10"/>
    </row>
    <row r="53" spans="1:7" x14ac:dyDescent="0.25">
      <c r="A53" s="11">
        <v>5567</v>
      </c>
      <c r="B53" s="14" t="s">
        <v>559</v>
      </c>
      <c r="G53" s="10"/>
    </row>
    <row r="54" spans="1:7" x14ac:dyDescent="0.25">
      <c r="A54" s="11">
        <v>5568</v>
      </c>
      <c r="B54" s="14" t="s">
        <v>559</v>
      </c>
      <c r="G54" s="10"/>
    </row>
    <row r="55" spans="1:7" x14ac:dyDescent="0.25">
      <c r="A55" s="11">
        <v>5569</v>
      </c>
      <c r="B55" s="14" t="s">
        <v>559</v>
      </c>
      <c r="G55" s="10"/>
    </row>
    <row r="56" spans="1:7" x14ac:dyDescent="0.25">
      <c r="A56" s="11">
        <v>5570</v>
      </c>
      <c r="B56" s="14" t="s">
        <v>559</v>
      </c>
      <c r="G56" s="10"/>
    </row>
    <row r="57" spans="1:7" x14ac:dyDescent="0.25">
      <c r="A57" s="11">
        <v>5571</v>
      </c>
      <c r="B57" s="14" t="s">
        <v>559</v>
      </c>
      <c r="G57" s="10"/>
    </row>
    <row r="58" spans="1:7" x14ac:dyDescent="0.25">
      <c r="A58" s="11">
        <v>5572</v>
      </c>
      <c r="B58" s="14" t="s">
        <v>559</v>
      </c>
      <c r="G58" s="10"/>
    </row>
    <row r="59" spans="1:7" x14ac:dyDescent="0.25">
      <c r="A59" s="11">
        <v>5573</v>
      </c>
      <c r="B59" s="14" t="s">
        <v>559</v>
      </c>
      <c r="G59" s="10"/>
    </row>
    <row r="60" spans="1:7" x14ac:dyDescent="0.25">
      <c r="A60" s="11">
        <v>5574</v>
      </c>
      <c r="B60" s="14" t="s">
        <v>559</v>
      </c>
      <c r="G60" s="10"/>
    </row>
    <row r="61" spans="1:7" x14ac:dyDescent="0.25">
      <c r="A61" s="11">
        <v>5575</v>
      </c>
      <c r="B61" s="14" t="s">
        <v>559</v>
      </c>
      <c r="G61" s="10"/>
    </row>
    <row r="62" spans="1:7" x14ac:dyDescent="0.25">
      <c r="A62" s="11">
        <v>5576</v>
      </c>
      <c r="B62" s="14" t="s">
        <v>559</v>
      </c>
      <c r="G62" s="10"/>
    </row>
    <row r="63" spans="1:7" x14ac:dyDescent="0.25">
      <c r="A63" s="11">
        <v>5577</v>
      </c>
      <c r="B63" s="14" t="s">
        <v>559</v>
      </c>
      <c r="G63" s="10"/>
    </row>
    <row r="64" spans="1:7" x14ac:dyDescent="0.25">
      <c r="A64" s="11">
        <v>5578</v>
      </c>
      <c r="B64" s="14" t="s">
        <v>559</v>
      </c>
      <c r="G64" s="10"/>
    </row>
    <row r="65" spans="1:7" x14ac:dyDescent="0.25">
      <c r="A65" s="11">
        <v>5579</v>
      </c>
      <c r="B65" s="14" t="s">
        <v>559</v>
      </c>
      <c r="G65" s="10"/>
    </row>
    <row r="66" spans="1:7" x14ac:dyDescent="0.25">
      <c r="A66" s="11">
        <v>5580</v>
      </c>
      <c r="B66" s="14" t="s">
        <v>559</v>
      </c>
      <c r="G66" s="10"/>
    </row>
    <row r="67" spans="1:7" x14ac:dyDescent="0.25">
      <c r="A67" s="11">
        <v>5581</v>
      </c>
      <c r="B67" s="14" t="s">
        <v>559</v>
      </c>
      <c r="G67" s="10"/>
    </row>
    <row r="68" spans="1:7" x14ac:dyDescent="0.25">
      <c r="A68" s="11">
        <v>5582</v>
      </c>
      <c r="B68" s="14" t="s">
        <v>559</v>
      </c>
      <c r="G68" s="10"/>
    </row>
    <row r="69" spans="1:7" x14ac:dyDescent="0.25">
      <c r="A69" s="11">
        <v>5583</v>
      </c>
      <c r="B69" s="14" t="s">
        <v>559</v>
      </c>
      <c r="G69" s="10"/>
    </row>
    <row r="70" spans="1:7" x14ac:dyDescent="0.25">
      <c r="A70" s="11">
        <v>5584</v>
      </c>
      <c r="B70" s="14" t="s">
        <v>559</v>
      </c>
      <c r="G70" s="10"/>
    </row>
    <row r="71" spans="1:7" x14ac:dyDescent="0.25">
      <c r="A71" s="11">
        <v>5585</v>
      </c>
      <c r="B71" s="14" t="s">
        <v>559</v>
      </c>
      <c r="G71" s="10"/>
    </row>
    <row r="72" spans="1:7" x14ac:dyDescent="0.25">
      <c r="A72" s="11">
        <v>5586</v>
      </c>
      <c r="B72" s="14" t="s">
        <v>559</v>
      </c>
      <c r="G72" s="10"/>
    </row>
    <row r="73" spans="1:7" x14ac:dyDescent="0.25">
      <c r="A73" s="11">
        <v>5587</v>
      </c>
      <c r="B73" s="14" t="s">
        <v>559</v>
      </c>
      <c r="G73" s="10"/>
    </row>
    <row r="74" spans="1:7" x14ac:dyDescent="0.25">
      <c r="A74" s="11">
        <v>5588</v>
      </c>
      <c r="B74" s="14" t="s">
        <v>559</v>
      </c>
      <c r="G74" s="10"/>
    </row>
    <row r="75" spans="1:7" x14ac:dyDescent="0.25">
      <c r="A75" s="11">
        <v>5589</v>
      </c>
      <c r="B75" s="14" t="s">
        <v>559</v>
      </c>
      <c r="G75" s="10"/>
    </row>
    <row r="76" spans="1:7" x14ac:dyDescent="0.25">
      <c r="A76" s="11">
        <v>5590</v>
      </c>
      <c r="B76" s="14" t="s">
        <v>559</v>
      </c>
      <c r="G76" s="10"/>
    </row>
    <row r="77" spans="1:7" x14ac:dyDescent="0.25">
      <c r="A77" s="11">
        <v>5591</v>
      </c>
      <c r="B77" s="14" t="s">
        <v>559</v>
      </c>
      <c r="G77" s="10"/>
    </row>
    <row r="78" spans="1:7" x14ac:dyDescent="0.25">
      <c r="A78" s="11">
        <v>5592</v>
      </c>
      <c r="B78" s="14" t="s">
        <v>559</v>
      </c>
      <c r="G78" s="10"/>
    </row>
    <row r="79" spans="1:7" x14ac:dyDescent="0.25">
      <c r="A79" s="11">
        <v>5593</v>
      </c>
      <c r="B79" s="14" t="s">
        <v>559</v>
      </c>
      <c r="G79" s="10"/>
    </row>
    <row r="80" spans="1:7" x14ac:dyDescent="0.25">
      <c r="A80" s="11">
        <v>5594</v>
      </c>
      <c r="B80" s="14" t="s">
        <v>559</v>
      </c>
      <c r="G80" s="10"/>
    </row>
    <row r="81" spans="1:7" x14ac:dyDescent="0.25">
      <c r="A81" s="11">
        <v>5595</v>
      </c>
      <c r="B81" s="14" t="s">
        <v>559</v>
      </c>
      <c r="G81" s="10"/>
    </row>
    <row r="82" spans="1:7" x14ac:dyDescent="0.25">
      <c r="A82" s="11">
        <v>5596</v>
      </c>
      <c r="B82" s="14" t="s">
        <v>559</v>
      </c>
      <c r="G82" s="10"/>
    </row>
    <row r="83" spans="1:7" x14ac:dyDescent="0.25">
      <c r="A83" s="11">
        <v>5597</v>
      </c>
      <c r="B83" s="14" t="s">
        <v>559</v>
      </c>
      <c r="G83" s="10"/>
    </row>
    <row r="84" spans="1:7" x14ac:dyDescent="0.25">
      <c r="A84" s="11">
        <v>5598</v>
      </c>
      <c r="B84" s="14" t="s">
        <v>559</v>
      </c>
      <c r="G84" s="10"/>
    </row>
    <row r="85" spans="1:7" x14ac:dyDescent="0.25">
      <c r="A85" s="11">
        <v>5599</v>
      </c>
      <c r="B85" s="14" t="s">
        <v>559</v>
      </c>
      <c r="G85" s="10"/>
    </row>
    <row r="86" spans="1:7" x14ac:dyDescent="0.25">
      <c r="A86" s="11">
        <v>5600</v>
      </c>
      <c r="B86" s="14" t="s">
        <v>559</v>
      </c>
      <c r="G86" s="10"/>
    </row>
    <row r="87" spans="1:7" x14ac:dyDescent="0.25">
      <c r="A87" s="11">
        <v>5601</v>
      </c>
      <c r="B87" s="14" t="s">
        <v>559</v>
      </c>
      <c r="G87" s="10"/>
    </row>
    <row r="88" spans="1:7" x14ac:dyDescent="0.25">
      <c r="A88" s="11">
        <v>5602</v>
      </c>
      <c r="B88" s="14" t="s">
        <v>559</v>
      </c>
      <c r="G88" s="10"/>
    </row>
    <row r="89" spans="1:7" x14ac:dyDescent="0.25">
      <c r="A89" s="11">
        <v>5603</v>
      </c>
      <c r="B89" s="14" t="s">
        <v>559</v>
      </c>
      <c r="G89" s="10"/>
    </row>
    <row r="90" spans="1:7" x14ac:dyDescent="0.25">
      <c r="A90" s="11">
        <v>5604</v>
      </c>
      <c r="B90" s="14" t="s">
        <v>559</v>
      </c>
      <c r="G90" s="10"/>
    </row>
    <row r="91" spans="1:7" x14ac:dyDescent="0.25">
      <c r="A91" s="11">
        <v>5605</v>
      </c>
      <c r="B91" s="14" t="s">
        <v>559</v>
      </c>
      <c r="G91" s="10"/>
    </row>
    <row r="92" spans="1:7" x14ac:dyDescent="0.25">
      <c r="A92" s="11">
        <v>5606</v>
      </c>
      <c r="B92" s="14" t="s">
        <v>559</v>
      </c>
      <c r="G92" s="10"/>
    </row>
    <row r="93" spans="1:7" x14ac:dyDescent="0.25">
      <c r="A93" s="11">
        <v>5607</v>
      </c>
      <c r="B93" s="14" t="s">
        <v>559</v>
      </c>
      <c r="G93" s="10"/>
    </row>
    <row r="94" spans="1:7" x14ac:dyDescent="0.25">
      <c r="A94" s="11">
        <v>5608</v>
      </c>
      <c r="B94" s="14" t="s">
        <v>559</v>
      </c>
      <c r="G94" s="10"/>
    </row>
    <row r="95" spans="1:7" x14ac:dyDescent="0.25">
      <c r="A95" s="11">
        <v>5609</v>
      </c>
      <c r="B95" s="14" t="s">
        <v>559</v>
      </c>
      <c r="G95" s="10"/>
    </row>
    <row r="96" spans="1:7" x14ac:dyDescent="0.25">
      <c r="A96" s="11">
        <v>5610</v>
      </c>
      <c r="B96" s="14" t="s">
        <v>559</v>
      </c>
      <c r="G96" s="10"/>
    </row>
    <row r="97" spans="1:7" x14ac:dyDescent="0.25">
      <c r="A97" s="11">
        <v>5611</v>
      </c>
      <c r="B97" s="14" t="s">
        <v>559</v>
      </c>
      <c r="G97" s="10"/>
    </row>
    <row r="98" spans="1:7" x14ac:dyDescent="0.25">
      <c r="A98" s="11">
        <v>5612</v>
      </c>
      <c r="B98" s="14" t="s">
        <v>559</v>
      </c>
      <c r="G98" s="10"/>
    </row>
    <row r="99" spans="1:7" x14ac:dyDescent="0.25">
      <c r="A99" s="11">
        <v>5613</v>
      </c>
      <c r="B99" s="14" t="s">
        <v>559</v>
      </c>
      <c r="G99" s="10"/>
    </row>
    <row r="100" spans="1:7" x14ac:dyDescent="0.25">
      <c r="A100" s="11">
        <v>5614</v>
      </c>
      <c r="B100" s="14" t="s">
        <v>559</v>
      </c>
      <c r="G100" s="10"/>
    </row>
    <row r="101" spans="1:7" x14ac:dyDescent="0.25">
      <c r="A101" s="11">
        <v>5615</v>
      </c>
      <c r="B101" s="14" t="s">
        <v>559</v>
      </c>
      <c r="G101" s="10"/>
    </row>
    <row r="102" spans="1:7" x14ac:dyDescent="0.25">
      <c r="A102" s="11">
        <v>5616</v>
      </c>
      <c r="B102" s="14" t="s">
        <v>559</v>
      </c>
      <c r="G102" s="10"/>
    </row>
    <row r="103" spans="1:7" x14ac:dyDescent="0.25">
      <c r="A103" s="11">
        <v>5617</v>
      </c>
      <c r="B103" s="14" t="s">
        <v>559</v>
      </c>
      <c r="G103" s="10"/>
    </row>
    <row r="104" spans="1:7" x14ac:dyDescent="0.25">
      <c r="A104" s="11">
        <v>5618</v>
      </c>
      <c r="B104" s="14" t="s">
        <v>559</v>
      </c>
      <c r="G104" s="10"/>
    </row>
    <row r="105" spans="1:7" x14ac:dyDescent="0.25">
      <c r="A105" s="11">
        <v>5619</v>
      </c>
      <c r="B105" s="14" t="s">
        <v>559</v>
      </c>
      <c r="G105" s="10"/>
    </row>
    <row r="106" spans="1:7" x14ac:dyDescent="0.25">
      <c r="A106" s="11">
        <v>5623</v>
      </c>
      <c r="B106" s="14" t="s">
        <v>559</v>
      </c>
      <c r="G106" s="10"/>
    </row>
    <row r="107" spans="1:7" x14ac:dyDescent="0.25">
      <c r="A107" s="11">
        <v>5624</v>
      </c>
      <c r="B107" s="14" t="s">
        <v>559</v>
      </c>
      <c r="G107" s="10"/>
    </row>
    <row r="108" spans="1:7" x14ac:dyDescent="0.25">
      <c r="A108" s="11">
        <v>5625</v>
      </c>
      <c r="B108" s="14" t="s">
        <v>559</v>
      </c>
      <c r="G108" s="10"/>
    </row>
    <row r="109" spans="1:7" x14ac:dyDescent="0.25">
      <c r="A109" s="11">
        <v>5626</v>
      </c>
      <c r="B109" s="14" t="s">
        <v>559</v>
      </c>
      <c r="G109" s="10"/>
    </row>
    <row r="110" spans="1:7" x14ac:dyDescent="0.25">
      <c r="A110" s="11">
        <v>5627</v>
      </c>
      <c r="B110" s="14" t="s">
        <v>559</v>
      </c>
      <c r="G110" s="10"/>
    </row>
    <row r="111" spans="1:7" x14ac:dyDescent="0.25">
      <c r="A111" s="11">
        <v>5628</v>
      </c>
      <c r="B111" s="14" t="s">
        <v>559</v>
      </c>
      <c r="G111" s="10"/>
    </row>
    <row r="112" spans="1:7" x14ac:dyDescent="0.25">
      <c r="A112" s="11">
        <v>5629</v>
      </c>
      <c r="B112" s="14" t="s">
        <v>559</v>
      </c>
      <c r="G112" s="10"/>
    </row>
    <row r="113" spans="1:7" x14ac:dyDescent="0.25">
      <c r="A113" s="11">
        <v>5630</v>
      </c>
      <c r="B113" s="14" t="s">
        <v>559</v>
      </c>
      <c r="G113" s="10"/>
    </row>
    <row r="114" spans="1:7" x14ac:dyDescent="0.25">
      <c r="A114" s="11">
        <v>5631</v>
      </c>
      <c r="B114" s="14" t="s">
        <v>559</v>
      </c>
      <c r="G114" s="10"/>
    </row>
    <row r="115" spans="1:7" x14ac:dyDescent="0.25">
      <c r="A115" s="11">
        <v>5632</v>
      </c>
      <c r="B115" s="14" t="s">
        <v>559</v>
      </c>
      <c r="G115" s="10"/>
    </row>
    <row r="116" spans="1:7" x14ac:dyDescent="0.25">
      <c r="A116" s="11">
        <v>5633</v>
      </c>
      <c r="B116" s="14" t="s">
        <v>559</v>
      </c>
      <c r="G116" s="10"/>
    </row>
    <row r="117" spans="1:7" x14ac:dyDescent="0.25">
      <c r="A117" s="11">
        <v>5634</v>
      </c>
      <c r="B117" s="14" t="s">
        <v>559</v>
      </c>
      <c r="G117" s="10"/>
    </row>
    <row r="118" spans="1:7" x14ac:dyDescent="0.25">
      <c r="A118" s="11">
        <v>5635</v>
      </c>
      <c r="B118" s="14" t="s">
        <v>559</v>
      </c>
      <c r="G118" s="10"/>
    </row>
    <row r="119" spans="1:7" x14ac:dyDescent="0.25">
      <c r="A119" s="11">
        <v>5636</v>
      </c>
      <c r="B119" s="14" t="s">
        <v>559</v>
      </c>
      <c r="G119" s="10"/>
    </row>
    <row r="120" spans="1:7" x14ac:dyDescent="0.25">
      <c r="A120" s="11">
        <v>5637</v>
      </c>
      <c r="B120" s="14" t="s">
        <v>559</v>
      </c>
      <c r="G120" s="10"/>
    </row>
    <row r="121" spans="1:7" x14ac:dyDescent="0.25">
      <c r="A121" s="11">
        <v>5638</v>
      </c>
      <c r="B121" s="14" t="s">
        <v>559</v>
      </c>
      <c r="G121" s="10"/>
    </row>
    <row r="122" spans="1:7" x14ac:dyDescent="0.25">
      <c r="A122" s="11">
        <v>5639</v>
      </c>
      <c r="B122" s="14" t="s">
        <v>559</v>
      </c>
      <c r="G122" s="10"/>
    </row>
    <row r="123" spans="1:7" x14ac:dyDescent="0.25">
      <c r="A123" s="11">
        <v>5640</v>
      </c>
      <c r="B123" s="14" t="s">
        <v>559</v>
      </c>
      <c r="G123" s="10"/>
    </row>
    <row r="124" spans="1:7" x14ac:dyDescent="0.25">
      <c r="A124" s="11">
        <v>840</v>
      </c>
      <c r="B124" s="14" t="s">
        <v>551</v>
      </c>
      <c r="G124" s="10"/>
    </row>
    <row r="125" spans="1:7" x14ac:dyDescent="0.25">
      <c r="A125" s="11">
        <v>841</v>
      </c>
      <c r="B125" s="14" t="s">
        <v>551</v>
      </c>
      <c r="G125" s="10"/>
    </row>
    <row r="126" spans="1:7" x14ac:dyDescent="0.25">
      <c r="A126" s="11">
        <v>842</v>
      </c>
      <c r="B126" s="14" t="s">
        <v>551</v>
      </c>
      <c r="G126" s="10"/>
    </row>
    <row r="127" spans="1:7" x14ac:dyDescent="0.25">
      <c r="A127" s="11">
        <v>843</v>
      </c>
      <c r="B127" s="14" t="s">
        <v>551</v>
      </c>
      <c r="G127" s="10"/>
    </row>
    <row r="128" spans="1:7" x14ac:dyDescent="0.25">
      <c r="A128" s="11">
        <v>3760</v>
      </c>
      <c r="B128" s="14" t="s">
        <v>551</v>
      </c>
      <c r="G128" s="10"/>
    </row>
    <row r="129" spans="1:7" x14ac:dyDescent="0.25">
      <c r="A129" s="18">
        <v>4552</v>
      </c>
      <c r="B129" s="19"/>
      <c r="G129" s="10"/>
    </row>
    <row r="130" spans="1:7" x14ac:dyDescent="0.25">
      <c r="A130" s="17">
        <v>4553</v>
      </c>
      <c r="B130" s="19"/>
      <c r="G130" s="10"/>
    </row>
    <row r="131" spans="1:7" x14ac:dyDescent="0.25">
      <c r="A131" s="17">
        <v>4554</v>
      </c>
      <c r="B131" s="19"/>
      <c r="G131" s="10"/>
    </row>
    <row r="132" spans="1:7" x14ac:dyDescent="0.25">
      <c r="A132" s="18">
        <v>4371</v>
      </c>
      <c r="B132" s="19"/>
    </row>
    <row r="133" spans="1:7" x14ac:dyDescent="0.25">
      <c r="A133" s="11">
        <v>4361</v>
      </c>
      <c r="B133" s="14" t="s">
        <v>551</v>
      </c>
      <c r="G133" s="10"/>
    </row>
    <row r="134" spans="1:7" x14ac:dyDescent="0.25">
      <c r="A134" s="18">
        <v>4366</v>
      </c>
      <c r="B134" s="19"/>
    </row>
    <row r="135" spans="1:7" x14ac:dyDescent="0.25">
      <c r="A135" s="17">
        <v>4556</v>
      </c>
      <c r="B135" s="19"/>
    </row>
    <row r="136" spans="1:7" x14ac:dyDescent="0.25">
      <c r="A136" s="11">
        <v>4525</v>
      </c>
      <c r="B136" s="14" t="s">
        <v>551</v>
      </c>
      <c r="G136" s="10"/>
    </row>
    <row r="137" spans="1:7" x14ac:dyDescent="0.25">
      <c r="A137" s="11">
        <v>4352</v>
      </c>
      <c r="B137" s="14" t="s">
        <v>551</v>
      </c>
      <c r="G137" s="10"/>
    </row>
    <row r="138" spans="1:7" x14ac:dyDescent="0.25">
      <c r="A138" s="11">
        <v>4559</v>
      </c>
      <c r="B138" s="14" t="s">
        <v>551</v>
      </c>
      <c r="G138" s="10"/>
    </row>
    <row r="139" spans="1:7" x14ac:dyDescent="0.25">
      <c r="A139" s="17">
        <v>4558</v>
      </c>
      <c r="B139" s="19"/>
      <c r="G139" s="10"/>
    </row>
    <row r="140" spans="1:7" x14ac:dyDescent="0.25">
      <c r="A140" s="11">
        <v>3544</v>
      </c>
      <c r="B140" s="14" t="s">
        <v>551</v>
      </c>
      <c r="G140" s="10"/>
    </row>
    <row r="141" spans="1:7" x14ac:dyDescent="0.25">
      <c r="A141" s="11">
        <v>3517</v>
      </c>
      <c r="B141" s="14" t="s">
        <v>551</v>
      </c>
      <c r="F141" s="11"/>
      <c r="G141" s="10"/>
    </row>
    <row r="142" spans="1:7" x14ac:dyDescent="0.25">
      <c r="A142" s="11">
        <v>3457</v>
      </c>
      <c r="B142" s="14" t="s">
        <v>551</v>
      </c>
      <c r="F142" s="11"/>
      <c r="G142" s="10"/>
    </row>
    <row r="143" spans="1:7" x14ac:dyDescent="0.25">
      <c r="A143" s="11">
        <v>3671</v>
      </c>
      <c r="B143" s="14" t="s">
        <v>551</v>
      </c>
      <c r="F143" s="11"/>
      <c r="G143" s="10"/>
    </row>
    <row r="144" spans="1:7" x14ac:dyDescent="0.25">
      <c r="A144" s="11">
        <v>3552</v>
      </c>
      <c r="B144" s="14" t="s">
        <v>551</v>
      </c>
      <c r="G144" s="10"/>
    </row>
    <row r="145" spans="1:7" x14ac:dyDescent="0.25">
      <c r="A145" s="11">
        <v>3672</v>
      </c>
      <c r="B145" s="14" t="s">
        <v>551</v>
      </c>
      <c r="G145" s="10"/>
    </row>
    <row r="146" spans="1:7" x14ac:dyDescent="0.25">
      <c r="A146" s="11">
        <v>3395</v>
      </c>
      <c r="B146" s="14" t="s">
        <v>551</v>
      </c>
      <c r="G146" s="10"/>
    </row>
    <row r="147" spans="1:7" x14ac:dyDescent="0.25">
      <c r="A147" s="11">
        <v>3828</v>
      </c>
      <c r="B147" s="14" t="s">
        <v>551</v>
      </c>
      <c r="G147" s="10"/>
    </row>
    <row r="148" spans="1:7" x14ac:dyDescent="0.25">
      <c r="A148" s="11">
        <v>3308</v>
      </c>
      <c r="B148" s="14" t="s">
        <v>551</v>
      </c>
      <c r="G148" s="10"/>
    </row>
    <row r="149" spans="1:7" x14ac:dyDescent="0.25">
      <c r="A149" s="11">
        <v>3315</v>
      </c>
      <c r="B149" s="14" t="s">
        <v>551</v>
      </c>
      <c r="G149" s="10"/>
    </row>
    <row r="150" spans="1:7" x14ac:dyDescent="0.25">
      <c r="A150" s="11">
        <v>3323</v>
      </c>
      <c r="B150" s="14" t="s">
        <v>551</v>
      </c>
      <c r="G150" s="10"/>
    </row>
    <row r="151" spans="1:7" x14ac:dyDescent="0.25">
      <c r="A151" s="11">
        <v>3322</v>
      </c>
      <c r="B151" s="14" t="s">
        <v>551</v>
      </c>
      <c r="G151" s="10"/>
    </row>
    <row r="152" spans="1:7" x14ac:dyDescent="0.25">
      <c r="A152" s="11">
        <v>3316</v>
      </c>
      <c r="B152" s="14" t="s">
        <v>551</v>
      </c>
      <c r="G152" s="10"/>
    </row>
    <row r="153" spans="1:7" x14ac:dyDescent="0.25">
      <c r="A153" s="11">
        <v>3438</v>
      </c>
      <c r="B153" s="14" t="s">
        <v>551</v>
      </c>
      <c r="G153" s="10"/>
    </row>
    <row r="154" spans="1:7" x14ac:dyDescent="0.25">
      <c r="A154" s="11">
        <v>3403</v>
      </c>
      <c r="B154" s="14" t="s">
        <v>551</v>
      </c>
      <c r="G154" s="10"/>
    </row>
    <row r="155" spans="1:7" x14ac:dyDescent="0.25">
      <c r="A155" s="11">
        <v>3349</v>
      </c>
      <c r="B155" s="14" t="s">
        <v>551</v>
      </c>
      <c r="G155" s="10"/>
    </row>
    <row r="156" spans="1:7" x14ac:dyDescent="0.25">
      <c r="A156" s="10">
        <v>3523</v>
      </c>
      <c r="B156" s="10" t="s">
        <v>550</v>
      </c>
      <c r="E156" s="11"/>
      <c r="F156" s="11"/>
      <c r="G156" s="11"/>
    </row>
    <row r="157" spans="1:7" x14ac:dyDescent="0.25">
      <c r="A157" s="10">
        <v>3522</v>
      </c>
      <c r="B157" s="10" t="s">
        <v>550</v>
      </c>
      <c r="E157" s="11"/>
      <c r="F157" s="11"/>
      <c r="G157" s="11"/>
    </row>
    <row r="158" spans="1:7" x14ac:dyDescent="0.25">
      <c r="A158" s="10">
        <v>3521</v>
      </c>
      <c r="B158" s="10" t="s">
        <v>550</v>
      </c>
      <c r="E158" s="11"/>
      <c r="F158" s="11"/>
      <c r="G158" s="11"/>
    </row>
    <row r="159" spans="1:7" x14ac:dyDescent="0.25">
      <c r="A159" s="10">
        <v>3520</v>
      </c>
      <c r="B159" s="10" t="s">
        <v>550</v>
      </c>
      <c r="E159" s="11"/>
      <c r="F159" s="11"/>
      <c r="G159" s="11"/>
    </row>
    <row r="160" spans="1:7" x14ac:dyDescent="0.25">
      <c r="A160" s="10">
        <v>3519</v>
      </c>
      <c r="B160" s="10" t="s">
        <v>550</v>
      </c>
      <c r="E160" s="11"/>
      <c r="F160" s="11"/>
      <c r="G160" s="11"/>
    </row>
    <row r="161" spans="1:7" x14ac:dyDescent="0.25">
      <c r="A161" s="10">
        <v>3518</v>
      </c>
      <c r="B161" s="10" t="s">
        <v>550</v>
      </c>
      <c r="E161" s="11"/>
      <c r="F161" s="11"/>
      <c r="G161" s="11"/>
    </row>
    <row r="162" spans="1:7" x14ac:dyDescent="0.25">
      <c r="A162" s="10">
        <v>3515</v>
      </c>
      <c r="B162" s="10" t="s">
        <v>550</v>
      </c>
      <c r="E162" s="11"/>
      <c r="F162" s="11"/>
      <c r="G162" s="11"/>
    </row>
    <row r="163" spans="1:7" x14ac:dyDescent="0.25">
      <c r="A163" s="10">
        <v>3514</v>
      </c>
      <c r="B163" s="10" t="s">
        <v>550</v>
      </c>
      <c r="E163" s="11"/>
      <c r="F163" s="11"/>
      <c r="G163" s="11"/>
    </row>
    <row r="164" spans="1:7" x14ac:dyDescent="0.25">
      <c r="A164" s="10">
        <v>3511</v>
      </c>
      <c r="B164" s="10" t="s">
        <v>550</v>
      </c>
      <c r="E164" s="11"/>
      <c r="F164" s="11"/>
      <c r="G164" s="11"/>
    </row>
    <row r="165" spans="1:7" x14ac:dyDescent="0.25">
      <c r="A165" s="10">
        <v>3508</v>
      </c>
      <c r="B165" s="10" t="s">
        <v>550</v>
      </c>
      <c r="E165" s="11"/>
      <c r="F165" s="11"/>
      <c r="G165" s="11"/>
    </row>
    <row r="166" spans="1:7" x14ac:dyDescent="0.25">
      <c r="A166" s="10">
        <v>3399</v>
      </c>
      <c r="B166" s="10" t="s">
        <v>550</v>
      </c>
      <c r="E166" s="11"/>
      <c r="F166" s="11"/>
      <c r="G166" s="11"/>
    </row>
    <row r="167" spans="1:7" x14ac:dyDescent="0.25">
      <c r="A167" s="10">
        <v>3398</v>
      </c>
      <c r="B167" s="10" t="s">
        <v>550</v>
      </c>
      <c r="E167" s="11"/>
      <c r="F167" s="11"/>
      <c r="G167" s="11"/>
    </row>
    <row r="168" spans="1:7" x14ac:dyDescent="0.25">
      <c r="A168" s="12">
        <v>2027</v>
      </c>
      <c r="B168" s="10" t="s">
        <v>550</v>
      </c>
      <c r="E168" s="11"/>
      <c r="F168" s="11"/>
      <c r="G168" s="11"/>
    </row>
    <row r="169" spans="1:7" x14ac:dyDescent="0.25">
      <c r="A169" s="12">
        <v>2022</v>
      </c>
      <c r="B169" s="10" t="s">
        <v>550</v>
      </c>
      <c r="E169" s="11"/>
      <c r="F169" s="11"/>
      <c r="G169" s="11"/>
    </row>
    <row r="170" spans="1:7" x14ac:dyDescent="0.25">
      <c r="A170" s="12">
        <v>2014</v>
      </c>
      <c r="B170" s="10" t="s">
        <v>550</v>
      </c>
      <c r="E170" s="11"/>
      <c r="F170" s="11"/>
      <c r="G170" s="11"/>
    </row>
    <row r="171" spans="1:7" x14ac:dyDescent="0.25">
      <c r="A171" s="12">
        <v>1968</v>
      </c>
      <c r="B171" s="10" t="s">
        <v>550</v>
      </c>
      <c r="E171" s="11"/>
      <c r="F171" s="11"/>
      <c r="G171" s="11"/>
    </row>
    <row r="172" spans="1:7" x14ac:dyDescent="0.25">
      <c r="A172" s="12">
        <v>1962</v>
      </c>
      <c r="B172" s="10" t="s">
        <v>550</v>
      </c>
      <c r="E172" s="11"/>
      <c r="F172" s="11"/>
      <c r="G172" s="11"/>
    </row>
    <row r="173" spans="1:7" x14ac:dyDescent="0.25">
      <c r="A173" s="12">
        <v>1952</v>
      </c>
      <c r="B173" s="10" t="s">
        <v>550</v>
      </c>
      <c r="E173" s="11"/>
      <c r="F173" s="11"/>
      <c r="G173" s="11"/>
    </row>
    <row r="174" spans="1:7" x14ac:dyDescent="0.25">
      <c r="A174" s="12">
        <v>1950</v>
      </c>
      <c r="B174" s="10" t="s">
        <v>550</v>
      </c>
      <c r="E174" s="11"/>
      <c r="F174" s="11"/>
      <c r="G174" s="11"/>
    </row>
    <row r="175" spans="1:7" x14ac:dyDescent="0.25">
      <c r="A175" s="12">
        <v>1949</v>
      </c>
      <c r="B175" s="10" t="s">
        <v>550</v>
      </c>
    </row>
    <row r="176" spans="1:7" x14ac:dyDescent="0.25">
      <c r="A176" s="12">
        <v>1947</v>
      </c>
      <c r="B176" s="10" t="s">
        <v>550</v>
      </c>
    </row>
    <row r="177" spans="1:2" x14ac:dyDescent="0.25">
      <c r="A177" s="12">
        <v>1898</v>
      </c>
      <c r="B177" s="10" t="s">
        <v>550</v>
      </c>
    </row>
    <row r="178" spans="1:2" x14ac:dyDescent="0.25">
      <c r="A178" s="12">
        <v>1892</v>
      </c>
      <c r="B178" s="10" t="s">
        <v>550</v>
      </c>
    </row>
    <row r="179" spans="1:2" x14ac:dyDescent="0.25">
      <c r="A179" s="12">
        <v>1862</v>
      </c>
      <c r="B179" s="10" t="s">
        <v>550</v>
      </c>
    </row>
    <row r="180" spans="1:2" x14ac:dyDescent="0.25">
      <c r="A180" s="12">
        <v>1861</v>
      </c>
      <c r="B180" s="10" t="s">
        <v>550</v>
      </c>
    </row>
    <row r="181" spans="1:2" x14ac:dyDescent="0.25">
      <c r="A181" s="12">
        <v>1350</v>
      </c>
      <c r="B181" s="10" t="s">
        <v>550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1778"/>
  <sheetViews>
    <sheetView workbookViewId="0">
      <pane xSplit="1" ySplit="1" topLeftCell="B372" activePane="bottomRight" state="frozen"/>
      <selection pane="topRight" activeCell="B1" sqref="B1"/>
      <selection pane="bottomLeft" activeCell="A2" sqref="A2"/>
      <selection pane="bottomRight" activeCell="C375" sqref="C375"/>
    </sheetView>
  </sheetViews>
  <sheetFormatPr defaultRowHeight="15" x14ac:dyDescent="0.25"/>
  <sheetData>
    <row r="1" spans="1:30" x14ac:dyDescent="0.25">
      <c r="A1" t="s">
        <v>33</v>
      </c>
      <c r="B1" t="s">
        <v>17</v>
      </c>
      <c r="C1" t="s">
        <v>34</v>
      </c>
      <c r="D1" t="s">
        <v>35</v>
      </c>
      <c r="E1" t="s">
        <v>36</v>
      </c>
      <c r="F1" t="s">
        <v>37</v>
      </c>
      <c r="G1" t="s">
        <v>38</v>
      </c>
      <c r="H1" t="s">
        <v>39</v>
      </c>
      <c r="I1" t="s">
        <v>40</v>
      </c>
      <c r="J1" t="s">
        <v>41</v>
      </c>
      <c r="K1" t="s">
        <v>42</v>
      </c>
      <c r="L1" t="s">
        <v>43</v>
      </c>
      <c r="M1" t="s">
        <v>44</v>
      </c>
      <c r="N1" t="s">
        <v>45</v>
      </c>
      <c r="O1" t="s">
        <v>46</v>
      </c>
      <c r="P1" t="s">
        <v>47</v>
      </c>
      <c r="Q1" t="s">
        <v>48</v>
      </c>
      <c r="R1" t="s">
        <v>49</v>
      </c>
      <c r="S1" t="s">
        <v>50</v>
      </c>
      <c r="T1" t="s">
        <v>51</v>
      </c>
      <c r="U1" t="s">
        <v>52</v>
      </c>
      <c r="V1" t="s">
        <v>53</v>
      </c>
      <c r="W1" t="s">
        <v>54</v>
      </c>
      <c r="X1" t="s">
        <v>55</v>
      </c>
      <c r="Y1" t="s">
        <v>56</v>
      </c>
      <c r="Z1" t="s">
        <v>57</v>
      </c>
      <c r="AA1" t="s">
        <v>66</v>
      </c>
      <c r="AB1" t="s">
        <v>58</v>
      </c>
      <c r="AC1" t="s">
        <v>59</v>
      </c>
      <c r="AD1" t="s">
        <v>60</v>
      </c>
    </row>
    <row r="2" spans="1:30" x14ac:dyDescent="0.25">
      <c r="A2">
        <v>1</v>
      </c>
      <c r="B2">
        <v>89413998</v>
      </c>
      <c r="C2">
        <v>2.0604000000000001E-2</v>
      </c>
      <c r="D2">
        <v>0.83759099999999997</v>
      </c>
      <c r="E2">
        <v>0.14180499999999999</v>
      </c>
      <c r="F2">
        <v>1117800</v>
      </c>
      <c r="G2">
        <v>0</v>
      </c>
      <c r="H2">
        <v>-3.8500000000000001E-3</v>
      </c>
      <c r="I2">
        <v>0.05</v>
      </c>
      <c r="J2">
        <v>0</v>
      </c>
      <c r="K2">
        <v>10</v>
      </c>
      <c r="L2">
        <v>0</v>
      </c>
      <c r="M2">
        <v>0</v>
      </c>
      <c r="N2">
        <v>1</v>
      </c>
      <c r="O2">
        <v>196</v>
      </c>
      <c r="P2">
        <v>1</v>
      </c>
      <c r="Q2">
        <v>2.3E-2</v>
      </c>
      <c r="R2">
        <v>1E-3</v>
      </c>
      <c r="S2">
        <v>1</v>
      </c>
      <c r="T2">
        <v>1.0000000000000001E-9</v>
      </c>
      <c r="U2">
        <v>8.0000000000000002E-3</v>
      </c>
      <c r="V2">
        <v>0</v>
      </c>
      <c r="W2">
        <v>0.05</v>
      </c>
      <c r="X2">
        <v>0</v>
      </c>
      <c r="Y2">
        <v>0</v>
      </c>
      <c r="Z2">
        <v>3.8055759999999998</v>
      </c>
      <c r="AA2">
        <v>0.1</v>
      </c>
      <c r="AB2">
        <v>0.2</v>
      </c>
      <c r="AC2">
        <v>1</v>
      </c>
      <c r="AD2">
        <v>-0.4</v>
      </c>
    </row>
    <row r="3" spans="1:30" x14ac:dyDescent="0.25">
      <c r="A3">
        <v>2</v>
      </c>
      <c r="B3">
        <v>125672209</v>
      </c>
      <c r="C3">
        <v>4.9649999999999998E-3</v>
      </c>
      <c r="D3">
        <v>5.6217000000000003E-2</v>
      </c>
      <c r="E3">
        <v>0.93881800000000004</v>
      </c>
      <c r="F3">
        <v>1512900</v>
      </c>
      <c r="G3">
        <v>0</v>
      </c>
      <c r="H3">
        <v>-3.8500000000000001E-3</v>
      </c>
      <c r="I3">
        <v>0.05</v>
      </c>
      <c r="J3">
        <v>0</v>
      </c>
      <c r="K3">
        <v>10</v>
      </c>
      <c r="L3">
        <v>0</v>
      </c>
      <c r="M3">
        <v>0</v>
      </c>
      <c r="N3">
        <v>2</v>
      </c>
      <c r="O3">
        <v>197</v>
      </c>
      <c r="P3">
        <v>1</v>
      </c>
      <c r="Q3">
        <v>2.3E-2</v>
      </c>
      <c r="R3">
        <v>1E-3</v>
      </c>
      <c r="S3">
        <v>1</v>
      </c>
      <c r="T3">
        <v>1.0000000000000001E-9</v>
      </c>
      <c r="U3">
        <v>8.0000000000000002E-3</v>
      </c>
      <c r="V3">
        <v>0</v>
      </c>
      <c r="W3">
        <v>0.05</v>
      </c>
      <c r="X3">
        <v>0</v>
      </c>
      <c r="Y3">
        <v>0</v>
      </c>
      <c r="Z3">
        <v>0.55606199999999995</v>
      </c>
      <c r="AA3">
        <v>0.1</v>
      </c>
      <c r="AB3">
        <v>0.2</v>
      </c>
      <c r="AC3">
        <v>1</v>
      </c>
      <c r="AD3">
        <v>-0.4</v>
      </c>
    </row>
    <row r="4" spans="1:30" x14ac:dyDescent="0.25">
      <c r="A4">
        <v>3</v>
      </c>
      <c r="B4">
        <v>19678816</v>
      </c>
      <c r="C4">
        <v>8.2780000000000006E-3</v>
      </c>
      <c r="D4">
        <v>3.5994999999999999E-2</v>
      </c>
      <c r="E4">
        <v>0.95572599999999996</v>
      </c>
      <c r="F4">
        <v>297000</v>
      </c>
      <c r="G4">
        <v>0</v>
      </c>
      <c r="H4">
        <v>-0.5</v>
      </c>
      <c r="I4">
        <v>0.05</v>
      </c>
      <c r="J4">
        <v>0</v>
      </c>
      <c r="K4">
        <v>10</v>
      </c>
      <c r="L4">
        <v>0</v>
      </c>
      <c r="M4">
        <v>0</v>
      </c>
      <c r="N4">
        <v>3</v>
      </c>
      <c r="O4">
        <v>197</v>
      </c>
      <c r="P4">
        <v>1</v>
      </c>
      <c r="Q4">
        <v>2.3E-2</v>
      </c>
      <c r="R4">
        <v>1E-3</v>
      </c>
      <c r="S4">
        <v>1</v>
      </c>
      <c r="T4">
        <v>1.0000000000000001E-9</v>
      </c>
      <c r="U4">
        <v>8.0000000000000002E-3</v>
      </c>
      <c r="V4">
        <v>0</v>
      </c>
      <c r="W4">
        <v>0.05</v>
      </c>
      <c r="X4">
        <v>0</v>
      </c>
      <c r="Y4">
        <v>0</v>
      </c>
      <c r="Z4">
        <v>0.42626199999999997</v>
      </c>
      <c r="AA4">
        <v>0.1</v>
      </c>
      <c r="AB4">
        <v>0.2</v>
      </c>
      <c r="AC4">
        <v>1</v>
      </c>
      <c r="AD4">
        <v>-0.4</v>
      </c>
    </row>
    <row r="5" spans="1:30" x14ac:dyDescent="0.25">
      <c r="A5">
        <v>4</v>
      </c>
      <c r="B5">
        <v>20564566</v>
      </c>
      <c r="C5">
        <v>5.254E-3</v>
      </c>
      <c r="D5">
        <v>1.5412E-2</v>
      </c>
      <c r="E5">
        <v>0.97933400000000004</v>
      </c>
      <c r="F5">
        <v>243900</v>
      </c>
      <c r="G5">
        <v>0</v>
      </c>
      <c r="H5">
        <v>-0.5</v>
      </c>
      <c r="I5">
        <v>0.05</v>
      </c>
      <c r="J5">
        <v>0</v>
      </c>
      <c r="K5">
        <v>10</v>
      </c>
      <c r="L5">
        <v>0</v>
      </c>
      <c r="M5">
        <v>0</v>
      </c>
      <c r="N5">
        <v>4</v>
      </c>
      <c r="O5">
        <v>210</v>
      </c>
      <c r="P5">
        <v>1</v>
      </c>
      <c r="Q5">
        <v>2.3E-2</v>
      </c>
      <c r="R5">
        <v>1E-3</v>
      </c>
      <c r="S5">
        <v>1</v>
      </c>
      <c r="T5">
        <v>1.0000000000000001E-9</v>
      </c>
      <c r="U5">
        <v>8.0000000000000002E-3</v>
      </c>
      <c r="V5">
        <v>0</v>
      </c>
      <c r="W5">
        <v>0.05</v>
      </c>
      <c r="X5">
        <v>0</v>
      </c>
      <c r="Y5">
        <v>0</v>
      </c>
      <c r="Z5">
        <v>0.57538299999999998</v>
      </c>
      <c r="AA5">
        <v>0.1</v>
      </c>
      <c r="AB5">
        <v>0.2</v>
      </c>
      <c r="AC5">
        <v>1</v>
      </c>
      <c r="AD5">
        <v>-0.4</v>
      </c>
    </row>
    <row r="6" spans="1:30" x14ac:dyDescent="0.25">
      <c r="A6">
        <v>5</v>
      </c>
      <c r="B6">
        <v>61585639</v>
      </c>
      <c r="C6">
        <v>3.8E-3</v>
      </c>
      <c r="D6">
        <v>0.106017</v>
      </c>
      <c r="E6">
        <v>0.89018299999999995</v>
      </c>
      <c r="F6">
        <v>247500</v>
      </c>
      <c r="G6">
        <v>0</v>
      </c>
      <c r="H6">
        <v>-0.49338300000000002</v>
      </c>
      <c r="I6">
        <v>0.05</v>
      </c>
      <c r="J6">
        <v>0</v>
      </c>
      <c r="K6">
        <v>10</v>
      </c>
      <c r="L6">
        <v>0</v>
      </c>
      <c r="M6">
        <v>0</v>
      </c>
      <c r="N6">
        <v>5</v>
      </c>
      <c r="O6">
        <v>210</v>
      </c>
      <c r="P6">
        <v>1</v>
      </c>
      <c r="Q6">
        <v>2.3E-2</v>
      </c>
      <c r="R6">
        <v>1E-3</v>
      </c>
      <c r="S6">
        <v>1</v>
      </c>
      <c r="T6">
        <v>1.0000000000000001E-9</v>
      </c>
      <c r="U6">
        <v>8.0000000000000002E-3</v>
      </c>
      <c r="V6">
        <v>0</v>
      </c>
      <c r="W6">
        <v>0.05</v>
      </c>
      <c r="X6">
        <v>0</v>
      </c>
      <c r="Y6">
        <v>0</v>
      </c>
      <c r="Z6">
        <v>0.33798</v>
      </c>
      <c r="AA6">
        <v>0.1</v>
      </c>
      <c r="AB6">
        <v>0.2</v>
      </c>
      <c r="AC6">
        <v>1</v>
      </c>
      <c r="AD6">
        <v>-0.4</v>
      </c>
    </row>
    <row r="7" spans="1:30" x14ac:dyDescent="0.25">
      <c r="A7">
        <v>6</v>
      </c>
      <c r="B7">
        <v>37491882</v>
      </c>
      <c r="C7">
        <v>4.6959000000000001E-2</v>
      </c>
      <c r="D7">
        <v>0.78894699999999995</v>
      </c>
      <c r="E7">
        <v>0.16409399999999999</v>
      </c>
      <c r="F7">
        <v>858600</v>
      </c>
      <c r="G7">
        <v>0</v>
      </c>
      <c r="H7">
        <v>-3.8500000000000001E-3</v>
      </c>
      <c r="I7">
        <v>0.05</v>
      </c>
      <c r="J7">
        <v>0</v>
      </c>
      <c r="K7">
        <v>10</v>
      </c>
      <c r="L7">
        <v>0</v>
      </c>
      <c r="M7">
        <v>0</v>
      </c>
      <c r="N7">
        <v>6</v>
      </c>
      <c r="O7">
        <v>209</v>
      </c>
      <c r="P7">
        <v>1</v>
      </c>
      <c r="Q7">
        <v>2.3E-2</v>
      </c>
      <c r="R7">
        <v>1E-3</v>
      </c>
      <c r="S7">
        <v>1</v>
      </c>
      <c r="T7">
        <v>1.0000000000000001E-9</v>
      </c>
      <c r="U7">
        <v>8.0000000000000002E-3</v>
      </c>
      <c r="V7">
        <v>0</v>
      </c>
      <c r="W7">
        <v>0.05</v>
      </c>
      <c r="X7">
        <v>0</v>
      </c>
      <c r="Y7">
        <v>0</v>
      </c>
      <c r="Z7">
        <v>2.495565</v>
      </c>
      <c r="AA7">
        <v>0.1</v>
      </c>
      <c r="AB7">
        <v>0.2</v>
      </c>
      <c r="AC7">
        <v>1</v>
      </c>
      <c r="AD7">
        <v>-0.4</v>
      </c>
    </row>
    <row r="8" spans="1:30" x14ac:dyDescent="0.25">
      <c r="A8">
        <v>7</v>
      </c>
      <c r="B8">
        <v>15010778</v>
      </c>
      <c r="C8">
        <v>3.1770000000000001E-3</v>
      </c>
      <c r="D8">
        <v>0.294516</v>
      </c>
      <c r="E8">
        <v>0.70230700000000001</v>
      </c>
      <c r="F8">
        <v>214200</v>
      </c>
      <c r="G8">
        <v>0</v>
      </c>
      <c r="H8">
        <v>-0.21964500000000001</v>
      </c>
      <c r="I8">
        <v>0.05</v>
      </c>
      <c r="J8">
        <v>0</v>
      </c>
      <c r="K8">
        <v>10</v>
      </c>
      <c r="L8">
        <v>0</v>
      </c>
      <c r="M8">
        <v>0</v>
      </c>
      <c r="N8">
        <v>7</v>
      </c>
      <c r="O8">
        <v>223</v>
      </c>
      <c r="P8">
        <v>1</v>
      </c>
      <c r="Q8">
        <v>2.3E-2</v>
      </c>
      <c r="R8">
        <v>1E-3</v>
      </c>
      <c r="S8">
        <v>1</v>
      </c>
      <c r="T8">
        <v>1.0000000000000001E-9</v>
      </c>
      <c r="U8">
        <v>8.0000000000000002E-3</v>
      </c>
      <c r="V8">
        <v>0</v>
      </c>
      <c r="W8">
        <v>0.05</v>
      </c>
      <c r="X8">
        <v>0</v>
      </c>
      <c r="Y8">
        <v>0</v>
      </c>
      <c r="Z8">
        <v>0.43363000000000002</v>
      </c>
      <c r="AA8">
        <v>0.1</v>
      </c>
      <c r="AB8">
        <v>0.2</v>
      </c>
      <c r="AC8">
        <v>1</v>
      </c>
      <c r="AD8">
        <v>-0.4</v>
      </c>
    </row>
    <row r="9" spans="1:30" x14ac:dyDescent="0.25">
      <c r="A9">
        <v>8</v>
      </c>
      <c r="B9">
        <v>13390575</v>
      </c>
      <c r="C9">
        <v>7.7219999999999997E-3</v>
      </c>
      <c r="D9">
        <v>0.86496099999999998</v>
      </c>
      <c r="E9">
        <v>0.12731700000000001</v>
      </c>
      <c r="F9">
        <v>304200</v>
      </c>
      <c r="G9">
        <v>0</v>
      </c>
      <c r="H9">
        <v>-3.8500000000000001E-3</v>
      </c>
      <c r="I9">
        <v>0.05</v>
      </c>
      <c r="J9">
        <v>0</v>
      </c>
      <c r="K9">
        <v>10</v>
      </c>
      <c r="L9">
        <v>0</v>
      </c>
      <c r="M9">
        <v>0</v>
      </c>
      <c r="N9">
        <v>8</v>
      </c>
      <c r="O9">
        <v>223</v>
      </c>
      <c r="P9">
        <v>1</v>
      </c>
      <c r="Q9">
        <v>2.3E-2</v>
      </c>
      <c r="R9">
        <v>1E-3</v>
      </c>
      <c r="S9">
        <v>1</v>
      </c>
      <c r="T9">
        <v>1.0000000000000001E-9</v>
      </c>
      <c r="U9">
        <v>8.0000000000000002E-3</v>
      </c>
      <c r="V9">
        <v>0</v>
      </c>
      <c r="W9">
        <v>0.05</v>
      </c>
      <c r="X9">
        <v>0</v>
      </c>
      <c r="Y9">
        <v>0</v>
      </c>
      <c r="Z9">
        <v>0.95891400000000004</v>
      </c>
      <c r="AA9">
        <v>0.1</v>
      </c>
      <c r="AB9">
        <v>0.2</v>
      </c>
      <c r="AC9">
        <v>1</v>
      </c>
      <c r="AD9">
        <v>-0.4</v>
      </c>
    </row>
    <row r="10" spans="1:30" x14ac:dyDescent="0.25">
      <c r="A10">
        <v>9</v>
      </c>
      <c r="B10">
        <v>23882196</v>
      </c>
      <c r="C10">
        <v>2.2599999999999999E-4</v>
      </c>
      <c r="D10">
        <v>0.35090500000000002</v>
      </c>
      <c r="E10">
        <v>0.64886900000000003</v>
      </c>
      <c r="F10">
        <v>56700</v>
      </c>
      <c r="G10">
        <v>0</v>
      </c>
      <c r="H10">
        <v>-6.5279999999999999E-3</v>
      </c>
      <c r="I10">
        <v>0.05</v>
      </c>
      <c r="J10">
        <v>0</v>
      </c>
      <c r="K10">
        <v>10</v>
      </c>
      <c r="L10">
        <v>0</v>
      </c>
      <c r="M10">
        <v>0</v>
      </c>
      <c r="N10">
        <v>9</v>
      </c>
      <c r="O10">
        <v>223</v>
      </c>
      <c r="P10">
        <v>1</v>
      </c>
      <c r="Q10">
        <v>2.3E-2</v>
      </c>
      <c r="R10">
        <v>1E-3</v>
      </c>
      <c r="S10">
        <v>1</v>
      </c>
      <c r="T10">
        <v>1.0000000000000001E-9</v>
      </c>
      <c r="U10">
        <v>8.0000000000000002E-3</v>
      </c>
      <c r="V10">
        <v>0</v>
      </c>
      <c r="W10">
        <v>0.05</v>
      </c>
      <c r="X10">
        <v>0</v>
      </c>
      <c r="Y10">
        <v>0</v>
      </c>
      <c r="Z10">
        <v>0.59571799999999997</v>
      </c>
      <c r="AA10">
        <v>0.1</v>
      </c>
      <c r="AB10">
        <v>0.2</v>
      </c>
      <c r="AC10">
        <v>1</v>
      </c>
      <c r="AD10">
        <v>-0.4</v>
      </c>
    </row>
    <row r="11" spans="1:30" x14ac:dyDescent="0.25">
      <c r="A11">
        <v>10</v>
      </c>
      <c r="B11">
        <v>24574494</v>
      </c>
      <c r="C11">
        <v>5.1250000000000002E-3</v>
      </c>
      <c r="D11">
        <v>0.79343300000000005</v>
      </c>
      <c r="E11">
        <v>0.20144200000000001</v>
      </c>
      <c r="F11">
        <v>313200</v>
      </c>
      <c r="G11">
        <v>0</v>
      </c>
      <c r="H11">
        <v>-3.8500000000000001E-3</v>
      </c>
      <c r="I11">
        <v>0.05</v>
      </c>
      <c r="J11">
        <v>0</v>
      </c>
      <c r="K11">
        <v>10</v>
      </c>
      <c r="L11">
        <v>0</v>
      </c>
      <c r="M11">
        <v>0</v>
      </c>
      <c r="N11">
        <v>10</v>
      </c>
      <c r="O11">
        <v>223</v>
      </c>
      <c r="P11">
        <v>1</v>
      </c>
      <c r="Q11">
        <v>2.3E-2</v>
      </c>
      <c r="R11">
        <v>1E-3</v>
      </c>
      <c r="S11">
        <v>1</v>
      </c>
      <c r="T11">
        <v>1.0000000000000001E-9</v>
      </c>
      <c r="U11">
        <v>8.0000000000000002E-3</v>
      </c>
      <c r="V11">
        <v>0</v>
      </c>
      <c r="W11">
        <v>0.05</v>
      </c>
      <c r="X11">
        <v>0</v>
      </c>
      <c r="Y11">
        <v>0</v>
      </c>
      <c r="Z11">
        <v>2.3724910000000001</v>
      </c>
      <c r="AA11">
        <v>0.1</v>
      </c>
      <c r="AB11">
        <v>0.2</v>
      </c>
      <c r="AC11">
        <v>1</v>
      </c>
      <c r="AD11">
        <v>-0.4</v>
      </c>
    </row>
    <row r="12" spans="1:30" x14ac:dyDescent="0.25">
      <c r="A12">
        <v>11</v>
      </c>
      <c r="B12">
        <v>28208651</v>
      </c>
      <c r="C12">
        <v>8.1742999999999996E-2</v>
      </c>
      <c r="D12">
        <v>4.4748999999999997E-2</v>
      </c>
      <c r="E12">
        <v>0.87350799999999995</v>
      </c>
      <c r="F12">
        <v>2633400</v>
      </c>
      <c r="G12">
        <v>0</v>
      </c>
      <c r="H12">
        <v>-0.50882000000000005</v>
      </c>
      <c r="I12">
        <v>0.05</v>
      </c>
      <c r="J12">
        <v>0</v>
      </c>
      <c r="K12">
        <v>10</v>
      </c>
      <c r="L12">
        <v>0</v>
      </c>
      <c r="M12">
        <v>0</v>
      </c>
      <c r="N12">
        <v>11</v>
      </c>
      <c r="O12">
        <v>223</v>
      </c>
      <c r="P12">
        <v>1</v>
      </c>
      <c r="Q12">
        <v>2.3E-2</v>
      </c>
      <c r="R12">
        <v>1E-3</v>
      </c>
      <c r="S12">
        <v>1</v>
      </c>
      <c r="T12">
        <v>1.0000000000000001E-9</v>
      </c>
      <c r="U12">
        <v>8.0000000000000002E-3</v>
      </c>
      <c r="V12">
        <v>0</v>
      </c>
      <c r="W12">
        <v>0.05</v>
      </c>
      <c r="X12">
        <v>0</v>
      </c>
      <c r="Y12">
        <v>0</v>
      </c>
      <c r="Z12">
        <v>0.82050299999999998</v>
      </c>
      <c r="AA12">
        <v>0.1</v>
      </c>
      <c r="AB12">
        <v>0.2</v>
      </c>
      <c r="AC12">
        <v>1</v>
      </c>
      <c r="AD12">
        <v>-0.4</v>
      </c>
    </row>
    <row r="13" spans="1:30" x14ac:dyDescent="0.25">
      <c r="A13">
        <v>12</v>
      </c>
      <c r="B13">
        <v>78208238</v>
      </c>
      <c r="C13">
        <v>0.17451800000000001</v>
      </c>
      <c r="D13">
        <v>2.2100000000000002E-2</v>
      </c>
      <c r="E13">
        <v>0.80333200000000005</v>
      </c>
      <c r="F13">
        <v>9021600</v>
      </c>
      <c r="G13">
        <v>0</v>
      </c>
      <c r="H13">
        <v>-0.58589999999999998</v>
      </c>
      <c r="I13">
        <v>0.05</v>
      </c>
      <c r="J13">
        <v>0</v>
      </c>
      <c r="K13">
        <v>10</v>
      </c>
      <c r="L13">
        <v>0</v>
      </c>
      <c r="M13">
        <v>0</v>
      </c>
      <c r="N13">
        <v>12</v>
      </c>
      <c r="O13">
        <v>237</v>
      </c>
      <c r="P13">
        <v>1</v>
      </c>
      <c r="Q13">
        <v>2.3E-2</v>
      </c>
      <c r="R13">
        <v>1E-3</v>
      </c>
      <c r="S13">
        <v>1</v>
      </c>
      <c r="T13">
        <v>1.0000000000000001E-9</v>
      </c>
      <c r="U13">
        <v>8.0000000000000002E-3</v>
      </c>
      <c r="V13">
        <v>0</v>
      </c>
      <c r="W13">
        <v>0.05</v>
      </c>
      <c r="X13">
        <v>0</v>
      </c>
      <c r="Y13">
        <v>0</v>
      </c>
      <c r="Z13">
        <v>0.32316400000000001</v>
      </c>
      <c r="AA13">
        <v>0.1</v>
      </c>
      <c r="AB13">
        <v>0.2</v>
      </c>
      <c r="AC13">
        <v>1</v>
      </c>
      <c r="AD13">
        <v>-0.4</v>
      </c>
    </row>
    <row r="14" spans="1:30" x14ac:dyDescent="0.25">
      <c r="A14">
        <v>13</v>
      </c>
      <c r="B14">
        <v>280186121</v>
      </c>
      <c r="C14">
        <v>5.5669999999999999E-3</v>
      </c>
      <c r="D14">
        <v>0.90982799999999997</v>
      </c>
      <c r="E14">
        <v>8.4606000000000001E-2</v>
      </c>
      <c r="F14">
        <v>3248100</v>
      </c>
      <c r="G14">
        <v>0</v>
      </c>
      <c r="H14">
        <v>-0.502471</v>
      </c>
      <c r="I14">
        <v>0.05</v>
      </c>
      <c r="J14">
        <v>0</v>
      </c>
      <c r="K14">
        <v>10</v>
      </c>
      <c r="L14">
        <v>0</v>
      </c>
      <c r="M14">
        <v>0</v>
      </c>
      <c r="N14">
        <v>13</v>
      </c>
      <c r="O14">
        <v>237</v>
      </c>
      <c r="P14">
        <v>1</v>
      </c>
      <c r="Q14">
        <v>2.3E-2</v>
      </c>
      <c r="R14">
        <v>1E-3</v>
      </c>
      <c r="S14">
        <v>1</v>
      </c>
      <c r="T14">
        <v>1.0000000000000001E-9</v>
      </c>
      <c r="U14">
        <v>8.0000000000000002E-3</v>
      </c>
      <c r="V14">
        <v>0</v>
      </c>
      <c r="W14">
        <v>0.05</v>
      </c>
      <c r="X14">
        <v>0</v>
      </c>
      <c r="Y14">
        <v>0</v>
      </c>
      <c r="Z14">
        <v>0.552458</v>
      </c>
      <c r="AA14">
        <v>0.1</v>
      </c>
      <c r="AB14">
        <v>0.2</v>
      </c>
      <c r="AC14">
        <v>1</v>
      </c>
      <c r="AD14">
        <v>-0.4</v>
      </c>
    </row>
    <row r="15" spans="1:30" x14ac:dyDescent="0.25">
      <c r="A15">
        <v>14</v>
      </c>
      <c r="B15">
        <v>59310369</v>
      </c>
      <c r="C15">
        <v>1.7436E-2</v>
      </c>
      <c r="D15">
        <v>0.81287500000000001</v>
      </c>
      <c r="E15">
        <v>0.16968900000000001</v>
      </c>
      <c r="F15">
        <v>1338300</v>
      </c>
      <c r="G15">
        <v>0</v>
      </c>
      <c r="H15">
        <v>-3.034313</v>
      </c>
      <c r="I15">
        <v>0.05</v>
      </c>
      <c r="J15">
        <v>0</v>
      </c>
      <c r="K15">
        <v>10</v>
      </c>
      <c r="L15">
        <v>0</v>
      </c>
      <c r="M15">
        <v>0</v>
      </c>
      <c r="N15">
        <v>14</v>
      </c>
      <c r="O15">
        <v>265</v>
      </c>
      <c r="P15">
        <v>1</v>
      </c>
      <c r="Q15">
        <v>2.3E-2</v>
      </c>
      <c r="R15">
        <v>1E-3</v>
      </c>
      <c r="S15">
        <v>1</v>
      </c>
      <c r="T15">
        <v>1.0000000000000001E-9</v>
      </c>
      <c r="U15">
        <v>8.0000000000000002E-3</v>
      </c>
      <c r="V15">
        <v>0</v>
      </c>
      <c r="W15">
        <v>0.05</v>
      </c>
      <c r="X15">
        <v>0</v>
      </c>
      <c r="Y15">
        <v>0</v>
      </c>
      <c r="Z15">
        <v>0.19292300000000001</v>
      </c>
      <c r="AA15">
        <v>0.1</v>
      </c>
      <c r="AB15">
        <v>0.2</v>
      </c>
      <c r="AC15">
        <v>1</v>
      </c>
      <c r="AD15">
        <v>-0.4</v>
      </c>
    </row>
    <row r="16" spans="1:30" x14ac:dyDescent="0.25">
      <c r="A16">
        <v>15</v>
      </c>
      <c r="B16">
        <v>105055632</v>
      </c>
      <c r="C16">
        <v>2.9517999999999999E-2</v>
      </c>
      <c r="D16">
        <v>1.9522999999999999E-2</v>
      </c>
      <c r="E16">
        <v>0.950959</v>
      </c>
      <c r="F16">
        <v>3982500</v>
      </c>
      <c r="G16">
        <v>0</v>
      </c>
      <c r="H16">
        <v>-0.9637</v>
      </c>
      <c r="I16">
        <v>0.05</v>
      </c>
      <c r="J16">
        <v>0</v>
      </c>
      <c r="K16">
        <v>10</v>
      </c>
      <c r="L16">
        <v>0</v>
      </c>
      <c r="M16">
        <v>0</v>
      </c>
      <c r="N16">
        <v>15</v>
      </c>
      <c r="O16">
        <v>197</v>
      </c>
      <c r="P16">
        <v>1</v>
      </c>
      <c r="Q16">
        <v>2.3E-2</v>
      </c>
      <c r="R16">
        <v>1E-3</v>
      </c>
      <c r="S16">
        <v>1</v>
      </c>
      <c r="T16">
        <v>1.0000000000000001E-9</v>
      </c>
      <c r="U16">
        <v>8.0000000000000002E-3</v>
      </c>
      <c r="V16">
        <v>0</v>
      </c>
      <c r="W16">
        <v>0.05</v>
      </c>
      <c r="X16">
        <v>0</v>
      </c>
      <c r="Y16">
        <v>0</v>
      </c>
      <c r="Z16">
        <v>0.41527599999999998</v>
      </c>
      <c r="AA16">
        <v>0.1</v>
      </c>
      <c r="AB16">
        <v>0.2</v>
      </c>
      <c r="AC16">
        <v>1</v>
      </c>
      <c r="AD16">
        <v>-0.4</v>
      </c>
    </row>
    <row r="17" spans="1:30" x14ac:dyDescent="0.25">
      <c r="A17">
        <v>16</v>
      </c>
      <c r="B17">
        <v>20615183</v>
      </c>
      <c r="C17">
        <v>2.9229999999999998E-3</v>
      </c>
      <c r="D17">
        <v>1.6097E-2</v>
      </c>
      <c r="E17">
        <v>0.98097999999999996</v>
      </c>
      <c r="F17">
        <v>197100</v>
      </c>
      <c r="G17">
        <v>0</v>
      </c>
      <c r="H17">
        <v>-0.775204</v>
      </c>
      <c r="I17">
        <v>0.05</v>
      </c>
      <c r="J17">
        <v>0</v>
      </c>
      <c r="K17">
        <v>10</v>
      </c>
      <c r="L17">
        <v>0</v>
      </c>
      <c r="M17">
        <v>0</v>
      </c>
      <c r="N17">
        <v>16</v>
      </c>
      <c r="O17">
        <v>210</v>
      </c>
      <c r="P17">
        <v>1</v>
      </c>
      <c r="Q17">
        <v>2.3E-2</v>
      </c>
      <c r="R17">
        <v>1E-3</v>
      </c>
      <c r="S17">
        <v>1</v>
      </c>
      <c r="T17">
        <v>1.0000000000000001E-9</v>
      </c>
      <c r="U17">
        <v>8.0000000000000002E-3</v>
      </c>
      <c r="V17">
        <v>0</v>
      </c>
      <c r="W17">
        <v>0.05</v>
      </c>
      <c r="X17">
        <v>0</v>
      </c>
      <c r="Y17">
        <v>0</v>
      </c>
      <c r="Z17">
        <v>0.38523800000000002</v>
      </c>
      <c r="AA17">
        <v>0.1</v>
      </c>
      <c r="AB17">
        <v>0.2</v>
      </c>
      <c r="AC17">
        <v>1</v>
      </c>
      <c r="AD17">
        <v>-0.4</v>
      </c>
    </row>
    <row r="18" spans="1:30" x14ac:dyDescent="0.25">
      <c r="A18">
        <v>17</v>
      </c>
      <c r="B18">
        <v>23400311</v>
      </c>
      <c r="C18">
        <v>6.2329999999999998E-3</v>
      </c>
      <c r="D18">
        <v>7.7000000000000001E-5</v>
      </c>
      <c r="E18">
        <v>0.99368999999999996</v>
      </c>
      <c r="F18">
        <v>369000</v>
      </c>
      <c r="G18">
        <v>0</v>
      </c>
      <c r="H18">
        <v>-2.4946709999999999</v>
      </c>
      <c r="I18">
        <v>0.05</v>
      </c>
      <c r="J18">
        <v>0</v>
      </c>
      <c r="K18">
        <v>10</v>
      </c>
      <c r="L18">
        <v>0</v>
      </c>
      <c r="M18">
        <v>0</v>
      </c>
      <c r="N18">
        <v>17</v>
      </c>
      <c r="O18">
        <v>210</v>
      </c>
      <c r="P18">
        <v>1</v>
      </c>
      <c r="Q18">
        <v>2.3E-2</v>
      </c>
      <c r="R18">
        <v>1E-3</v>
      </c>
      <c r="S18">
        <v>1</v>
      </c>
      <c r="T18">
        <v>1.0000000000000001E-9</v>
      </c>
      <c r="U18">
        <v>8.0000000000000002E-3</v>
      </c>
      <c r="V18">
        <v>0</v>
      </c>
      <c r="W18">
        <v>0.05</v>
      </c>
      <c r="X18">
        <v>0</v>
      </c>
      <c r="Y18">
        <v>0</v>
      </c>
      <c r="Z18">
        <v>0.36852400000000002</v>
      </c>
      <c r="AA18">
        <v>0.1</v>
      </c>
      <c r="AB18">
        <v>0.2</v>
      </c>
      <c r="AC18">
        <v>1</v>
      </c>
      <c r="AD18">
        <v>-0.4</v>
      </c>
    </row>
    <row r="19" spans="1:30" x14ac:dyDescent="0.25">
      <c r="A19">
        <v>18</v>
      </c>
      <c r="B19">
        <v>31196106</v>
      </c>
      <c r="C19">
        <v>3.9213999999999999E-2</v>
      </c>
      <c r="D19">
        <v>2.02E-4</v>
      </c>
      <c r="E19">
        <v>0.96058399999999999</v>
      </c>
      <c r="F19">
        <v>1019700</v>
      </c>
      <c r="G19">
        <v>0</v>
      </c>
      <c r="H19">
        <v>-1.8114479999999999</v>
      </c>
      <c r="I19">
        <v>0.05</v>
      </c>
      <c r="J19">
        <v>0</v>
      </c>
      <c r="K19">
        <v>10</v>
      </c>
      <c r="L19">
        <v>0</v>
      </c>
      <c r="M19">
        <v>0</v>
      </c>
      <c r="N19">
        <v>18</v>
      </c>
      <c r="O19">
        <v>210</v>
      </c>
      <c r="P19">
        <v>1</v>
      </c>
      <c r="Q19">
        <v>2.3E-2</v>
      </c>
      <c r="R19">
        <v>1E-3</v>
      </c>
      <c r="S19">
        <v>1</v>
      </c>
      <c r="T19">
        <v>1.0000000000000001E-9</v>
      </c>
      <c r="U19">
        <v>8.0000000000000002E-3</v>
      </c>
      <c r="V19">
        <v>0</v>
      </c>
      <c r="W19">
        <v>0.05</v>
      </c>
      <c r="X19">
        <v>0</v>
      </c>
      <c r="Y19">
        <v>0</v>
      </c>
      <c r="Z19">
        <v>0.28417999999999999</v>
      </c>
      <c r="AA19">
        <v>0.1</v>
      </c>
      <c r="AB19">
        <v>0.2</v>
      </c>
      <c r="AC19">
        <v>1</v>
      </c>
      <c r="AD19">
        <v>-0.4</v>
      </c>
    </row>
    <row r="20" spans="1:30" x14ac:dyDescent="0.25">
      <c r="A20">
        <v>19</v>
      </c>
      <c r="B20">
        <v>26355017</v>
      </c>
      <c r="C20">
        <v>1.7100000000000001E-4</v>
      </c>
      <c r="D20">
        <v>7.3070000000000001E-3</v>
      </c>
      <c r="E20">
        <v>0.99252200000000002</v>
      </c>
      <c r="F20">
        <v>141300</v>
      </c>
      <c r="G20">
        <v>0</v>
      </c>
      <c r="H20">
        <v>-0.5</v>
      </c>
      <c r="I20">
        <v>0.05</v>
      </c>
      <c r="J20">
        <v>0</v>
      </c>
      <c r="K20">
        <v>10</v>
      </c>
      <c r="L20">
        <v>0</v>
      </c>
      <c r="M20">
        <v>0</v>
      </c>
      <c r="N20">
        <v>19</v>
      </c>
      <c r="O20">
        <v>210</v>
      </c>
      <c r="P20">
        <v>1</v>
      </c>
      <c r="Q20">
        <v>2.3E-2</v>
      </c>
      <c r="R20">
        <v>1E-3</v>
      </c>
      <c r="S20">
        <v>1</v>
      </c>
      <c r="T20">
        <v>1.0000000000000001E-9</v>
      </c>
      <c r="U20">
        <v>8.0000000000000002E-3</v>
      </c>
      <c r="V20">
        <v>0</v>
      </c>
      <c r="W20">
        <v>0.05</v>
      </c>
      <c r="X20">
        <v>0</v>
      </c>
      <c r="Y20">
        <v>0</v>
      </c>
      <c r="Z20">
        <v>0.23630999999999999</v>
      </c>
      <c r="AA20">
        <v>0.1</v>
      </c>
      <c r="AB20">
        <v>0.2</v>
      </c>
      <c r="AC20">
        <v>1</v>
      </c>
      <c r="AD20">
        <v>-0.4</v>
      </c>
    </row>
    <row r="21" spans="1:30" x14ac:dyDescent="0.25">
      <c r="A21">
        <v>20</v>
      </c>
      <c r="B21">
        <v>11946312</v>
      </c>
      <c r="C21">
        <v>1.9599999999999999E-3</v>
      </c>
      <c r="D21">
        <v>7.4999999999999993E-5</v>
      </c>
      <c r="E21">
        <v>0.99796499999999999</v>
      </c>
      <c r="F21">
        <v>198900</v>
      </c>
      <c r="G21">
        <v>0</v>
      </c>
      <c r="H21">
        <v>-0.5</v>
      </c>
      <c r="I21">
        <v>0.05</v>
      </c>
      <c r="J21">
        <v>0</v>
      </c>
      <c r="K21">
        <v>10</v>
      </c>
      <c r="L21">
        <v>0</v>
      </c>
      <c r="M21">
        <v>0</v>
      </c>
      <c r="N21">
        <v>20</v>
      </c>
      <c r="O21">
        <v>210</v>
      </c>
      <c r="P21">
        <v>1</v>
      </c>
      <c r="Q21">
        <v>2.3E-2</v>
      </c>
      <c r="R21">
        <v>1E-3</v>
      </c>
      <c r="S21">
        <v>1</v>
      </c>
      <c r="T21">
        <v>1.0000000000000001E-9</v>
      </c>
      <c r="U21">
        <v>8.0000000000000002E-3</v>
      </c>
      <c r="V21">
        <v>0</v>
      </c>
      <c r="W21">
        <v>0.05</v>
      </c>
      <c r="X21">
        <v>0</v>
      </c>
      <c r="Y21">
        <v>0</v>
      </c>
      <c r="Z21">
        <v>0.31093900000000002</v>
      </c>
      <c r="AA21">
        <v>0.1</v>
      </c>
      <c r="AB21">
        <v>0.2</v>
      </c>
      <c r="AC21">
        <v>1</v>
      </c>
      <c r="AD21">
        <v>-0.4</v>
      </c>
    </row>
    <row r="22" spans="1:30" x14ac:dyDescent="0.25">
      <c r="A22">
        <v>21</v>
      </c>
      <c r="B22">
        <v>14320065</v>
      </c>
      <c r="C22">
        <v>6.9680000000000002E-3</v>
      </c>
      <c r="D22">
        <v>8.286E-3</v>
      </c>
      <c r="E22">
        <v>0.98474700000000004</v>
      </c>
      <c r="F22">
        <v>153000</v>
      </c>
      <c r="G22">
        <v>0</v>
      </c>
      <c r="H22">
        <v>-0.35389100000000001</v>
      </c>
      <c r="I22">
        <v>0.05</v>
      </c>
      <c r="J22">
        <v>0</v>
      </c>
      <c r="K22">
        <v>10</v>
      </c>
      <c r="L22">
        <v>0</v>
      </c>
      <c r="M22">
        <v>0</v>
      </c>
      <c r="N22">
        <v>21</v>
      </c>
      <c r="O22">
        <v>210</v>
      </c>
      <c r="P22">
        <v>1</v>
      </c>
      <c r="Q22">
        <v>2.3E-2</v>
      </c>
      <c r="R22">
        <v>1E-3</v>
      </c>
      <c r="S22">
        <v>1</v>
      </c>
      <c r="T22">
        <v>1.0000000000000001E-9</v>
      </c>
      <c r="U22">
        <v>8.0000000000000002E-3</v>
      </c>
      <c r="V22">
        <v>0</v>
      </c>
      <c r="W22">
        <v>0.05</v>
      </c>
      <c r="X22">
        <v>0</v>
      </c>
      <c r="Y22">
        <v>0</v>
      </c>
      <c r="Z22">
        <v>0.26749600000000001</v>
      </c>
      <c r="AA22">
        <v>0.1</v>
      </c>
      <c r="AB22">
        <v>0.2</v>
      </c>
      <c r="AC22">
        <v>1</v>
      </c>
      <c r="AD22">
        <v>-0.4</v>
      </c>
    </row>
    <row r="23" spans="1:30" x14ac:dyDescent="0.25">
      <c r="A23">
        <v>22</v>
      </c>
      <c r="B23">
        <v>9193222</v>
      </c>
      <c r="C23">
        <v>8.6219999999999995E-3</v>
      </c>
      <c r="D23">
        <v>1.1757999999999999E-2</v>
      </c>
      <c r="E23">
        <v>0.97962000000000005</v>
      </c>
      <c r="F23">
        <v>155700</v>
      </c>
      <c r="G23">
        <v>0</v>
      </c>
      <c r="H23">
        <v>-0.36149199999999998</v>
      </c>
      <c r="I23">
        <v>0.05</v>
      </c>
      <c r="J23">
        <v>0</v>
      </c>
      <c r="K23">
        <v>10</v>
      </c>
      <c r="L23">
        <v>0</v>
      </c>
      <c r="M23">
        <v>0</v>
      </c>
      <c r="N23">
        <v>22</v>
      </c>
      <c r="O23">
        <v>210</v>
      </c>
      <c r="P23">
        <v>1</v>
      </c>
      <c r="Q23">
        <v>2.3E-2</v>
      </c>
      <c r="R23">
        <v>1E-3</v>
      </c>
      <c r="S23">
        <v>1</v>
      </c>
      <c r="T23">
        <v>1.0000000000000001E-9</v>
      </c>
      <c r="U23">
        <v>8.0000000000000002E-3</v>
      </c>
      <c r="V23">
        <v>0</v>
      </c>
      <c r="W23">
        <v>0.05</v>
      </c>
      <c r="X23">
        <v>0</v>
      </c>
      <c r="Y23">
        <v>0</v>
      </c>
      <c r="Z23">
        <v>0.31197799999999998</v>
      </c>
      <c r="AA23">
        <v>0.1</v>
      </c>
      <c r="AB23">
        <v>0.2</v>
      </c>
      <c r="AC23">
        <v>1</v>
      </c>
      <c r="AD23">
        <v>-0.4</v>
      </c>
    </row>
    <row r="24" spans="1:30" x14ac:dyDescent="0.25">
      <c r="A24">
        <v>23</v>
      </c>
      <c r="B24">
        <v>17789618</v>
      </c>
      <c r="C24">
        <v>1.1640000000000001E-3</v>
      </c>
      <c r="D24">
        <v>1.0118E-2</v>
      </c>
      <c r="E24">
        <v>0.98871900000000001</v>
      </c>
      <c r="F24">
        <v>164700</v>
      </c>
      <c r="G24">
        <v>0</v>
      </c>
      <c r="H24">
        <v>-0.24826699999999999</v>
      </c>
      <c r="I24">
        <v>0.05</v>
      </c>
      <c r="J24">
        <v>0</v>
      </c>
      <c r="K24">
        <v>10</v>
      </c>
      <c r="L24">
        <v>0</v>
      </c>
      <c r="M24">
        <v>0</v>
      </c>
      <c r="N24">
        <v>23</v>
      </c>
      <c r="O24">
        <v>224</v>
      </c>
      <c r="P24">
        <v>1</v>
      </c>
      <c r="Q24">
        <v>2.3E-2</v>
      </c>
      <c r="R24">
        <v>1E-3</v>
      </c>
      <c r="S24">
        <v>1</v>
      </c>
      <c r="T24">
        <v>1.0000000000000001E-9</v>
      </c>
      <c r="U24">
        <v>8.0000000000000002E-3</v>
      </c>
      <c r="V24">
        <v>0</v>
      </c>
      <c r="W24">
        <v>0.05</v>
      </c>
      <c r="X24">
        <v>0</v>
      </c>
      <c r="Y24">
        <v>0</v>
      </c>
      <c r="Z24">
        <v>0.33757300000000001</v>
      </c>
      <c r="AA24">
        <v>0.1</v>
      </c>
      <c r="AB24">
        <v>0.2</v>
      </c>
      <c r="AC24">
        <v>1</v>
      </c>
      <c r="AD24">
        <v>-0.4</v>
      </c>
    </row>
    <row r="25" spans="1:30" x14ac:dyDescent="0.25">
      <c r="A25">
        <v>24</v>
      </c>
      <c r="B25">
        <v>13970240</v>
      </c>
      <c r="C25">
        <v>1.3533E-2</v>
      </c>
      <c r="D25">
        <v>1.93E-4</v>
      </c>
      <c r="E25">
        <v>0.98627399999999998</v>
      </c>
      <c r="F25">
        <v>339300</v>
      </c>
      <c r="G25">
        <v>0</v>
      </c>
      <c r="H25">
        <v>-0.46997</v>
      </c>
      <c r="I25">
        <v>0.05</v>
      </c>
      <c r="J25">
        <v>0</v>
      </c>
      <c r="K25">
        <v>10</v>
      </c>
      <c r="L25">
        <v>0</v>
      </c>
      <c r="M25">
        <v>0</v>
      </c>
      <c r="N25">
        <v>24</v>
      </c>
      <c r="O25">
        <v>224</v>
      </c>
      <c r="P25">
        <v>1</v>
      </c>
      <c r="Q25">
        <v>2.3E-2</v>
      </c>
      <c r="R25">
        <v>1E-3</v>
      </c>
      <c r="S25">
        <v>1</v>
      </c>
      <c r="T25">
        <v>1.0000000000000001E-9</v>
      </c>
      <c r="U25">
        <v>8.0000000000000002E-3</v>
      </c>
      <c r="V25">
        <v>0</v>
      </c>
      <c r="W25">
        <v>0.05</v>
      </c>
      <c r="X25">
        <v>0</v>
      </c>
      <c r="Y25">
        <v>0</v>
      </c>
      <c r="Z25">
        <v>0.366838</v>
      </c>
      <c r="AA25">
        <v>0.1</v>
      </c>
      <c r="AB25">
        <v>0.2</v>
      </c>
      <c r="AC25">
        <v>1</v>
      </c>
      <c r="AD25">
        <v>-0.4</v>
      </c>
    </row>
    <row r="26" spans="1:30" x14ac:dyDescent="0.25">
      <c r="A26">
        <v>25</v>
      </c>
      <c r="B26">
        <v>25127435</v>
      </c>
      <c r="C26">
        <v>1.2253E-2</v>
      </c>
      <c r="D26">
        <v>2.9808000000000001E-2</v>
      </c>
      <c r="E26">
        <v>0.95793899999999998</v>
      </c>
      <c r="F26">
        <v>558900</v>
      </c>
      <c r="G26">
        <v>0</v>
      </c>
      <c r="H26">
        <v>-0.37662899999999999</v>
      </c>
      <c r="I26">
        <v>0.05</v>
      </c>
      <c r="J26">
        <v>0</v>
      </c>
      <c r="K26">
        <v>10</v>
      </c>
      <c r="L26">
        <v>0</v>
      </c>
      <c r="M26">
        <v>0</v>
      </c>
      <c r="N26">
        <v>25</v>
      </c>
      <c r="O26">
        <v>224</v>
      </c>
      <c r="P26">
        <v>1</v>
      </c>
      <c r="Q26">
        <v>2.3E-2</v>
      </c>
      <c r="R26">
        <v>1E-3</v>
      </c>
      <c r="S26">
        <v>1</v>
      </c>
      <c r="T26">
        <v>1.0000000000000001E-9</v>
      </c>
      <c r="U26">
        <v>8.0000000000000002E-3</v>
      </c>
      <c r="V26">
        <v>0</v>
      </c>
      <c r="W26">
        <v>0.05</v>
      </c>
      <c r="X26">
        <v>0</v>
      </c>
      <c r="Y26">
        <v>0</v>
      </c>
      <c r="Z26">
        <v>0.27946500000000002</v>
      </c>
      <c r="AA26">
        <v>0.1</v>
      </c>
      <c r="AB26">
        <v>0.2</v>
      </c>
      <c r="AC26">
        <v>1</v>
      </c>
      <c r="AD26">
        <v>-0.4</v>
      </c>
    </row>
    <row r="27" spans="1:30" x14ac:dyDescent="0.25">
      <c r="A27">
        <v>26</v>
      </c>
      <c r="B27">
        <v>43968782</v>
      </c>
      <c r="C27">
        <v>3.3396000000000002E-2</v>
      </c>
      <c r="D27">
        <v>2.9465000000000002E-2</v>
      </c>
      <c r="E27">
        <v>0.93713900000000006</v>
      </c>
      <c r="F27">
        <v>2748600</v>
      </c>
      <c r="G27">
        <v>0</v>
      </c>
      <c r="H27">
        <v>-0.5</v>
      </c>
      <c r="I27">
        <v>0.05</v>
      </c>
      <c r="J27">
        <v>0</v>
      </c>
      <c r="K27">
        <v>10</v>
      </c>
      <c r="L27">
        <v>0</v>
      </c>
      <c r="M27">
        <v>0</v>
      </c>
      <c r="N27">
        <v>26</v>
      </c>
      <c r="O27">
        <v>224</v>
      </c>
      <c r="P27">
        <v>1</v>
      </c>
      <c r="Q27">
        <v>2.3E-2</v>
      </c>
      <c r="R27">
        <v>1E-3</v>
      </c>
      <c r="S27">
        <v>1</v>
      </c>
      <c r="T27">
        <v>1.0000000000000001E-9</v>
      </c>
      <c r="U27">
        <v>8.0000000000000002E-3</v>
      </c>
      <c r="V27">
        <v>0</v>
      </c>
      <c r="W27">
        <v>0.05</v>
      </c>
      <c r="X27">
        <v>0</v>
      </c>
      <c r="Y27">
        <v>0</v>
      </c>
      <c r="Z27">
        <v>0.274756</v>
      </c>
      <c r="AA27">
        <v>0.1</v>
      </c>
      <c r="AB27">
        <v>0.2</v>
      </c>
      <c r="AC27">
        <v>1</v>
      </c>
      <c r="AD27">
        <v>-0.4</v>
      </c>
    </row>
    <row r="28" spans="1:30" x14ac:dyDescent="0.25">
      <c r="A28">
        <v>27</v>
      </c>
      <c r="B28">
        <v>19107711</v>
      </c>
      <c r="C28">
        <v>1.4599999999999999E-3</v>
      </c>
      <c r="D28">
        <v>5.9443999999999997E-2</v>
      </c>
      <c r="E28">
        <v>0.93909600000000004</v>
      </c>
      <c r="F28">
        <v>260100</v>
      </c>
      <c r="G28">
        <v>0</v>
      </c>
      <c r="H28">
        <v>-5.9013000000000003E-2</v>
      </c>
      <c r="I28">
        <v>0.05</v>
      </c>
      <c r="J28">
        <v>0</v>
      </c>
      <c r="K28">
        <v>10</v>
      </c>
      <c r="L28">
        <v>0</v>
      </c>
      <c r="M28">
        <v>0</v>
      </c>
      <c r="N28">
        <v>27</v>
      </c>
      <c r="O28">
        <v>224</v>
      </c>
      <c r="P28">
        <v>1</v>
      </c>
      <c r="Q28">
        <v>2.3E-2</v>
      </c>
      <c r="R28">
        <v>1E-3</v>
      </c>
      <c r="S28">
        <v>1</v>
      </c>
      <c r="T28">
        <v>1.0000000000000001E-9</v>
      </c>
      <c r="U28">
        <v>8.0000000000000002E-3</v>
      </c>
      <c r="V28">
        <v>0</v>
      </c>
      <c r="W28">
        <v>0.05</v>
      </c>
      <c r="X28">
        <v>0</v>
      </c>
      <c r="Y28">
        <v>0</v>
      </c>
      <c r="Z28">
        <v>0.27391100000000002</v>
      </c>
      <c r="AA28">
        <v>0.1</v>
      </c>
      <c r="AB28">
        <v>0.2</v>
      </c>
      <c r="AC28">
        <v>1</v>
      </c>
      <c r="AD28">
        <v>-0.4</v>
      </c>
    </row>
    <row r="29" spans="1:30" x14ac:dyDescent="0.25">
      <c r="A29">
        <v>28</v>
      </c>
      <c r="B29">
        <v>41202863</v>
      </c>
      <c r="C29">
        <v>9.6139999999999993E-3</v>
      </c>
      <c r="D29">
        <v>3.5309E-2</v>
      </c>
      <c r="E29">
        <v>0.95507799999999998</v>
      </c>
      <c r="F29">
        <v>1260000</v>
      </c>
      <c r="G29">
        <v>0</v>
      </c>
      <c r="H29">
        <v>-0.23091100000000001</v>
      </c>
      <c r="I29">
        <v>0.05</v>
      </c>
      <c r="J29">
        <v>0</v>
      </c>
      <c r="K29">
        <v>10</v>
      </c>
      <c r="L29">
        <v>0</v>
      </c>
      <c r="M29">
        <v>0</v>
      </c>
      <c r="N29">
        <v>28</v>
      </c>
      <c r="O29">
        <v>210</v>
      </c>
      <c r="P29">
        <v>1</v>
      </c>
      <c r="Q29">
        <v>2.3E-2</v>
      </c>
      <c r="R29">
        <v>1E-3</v>
      </c>
      <c r="S29">
        <v>1</v>
      </c>
      <c r="T29">
        <v>1.0000000000000001E-9</v>
      </c>
      <c r="U29">
        <v>8.0000000000000002E-3</v>
      </c>
      <c r="V29">
        <v>0</v>
      </c>
      <c r="W29">
        <v>0.05</v>
      </c>
      <c r="X29">
        <v>0</v>
      </c>
      <c r="Y29">
        <v>0</v>
      </c>
      <c r="Z29">
        <v>0.35383399999999998</v>
      </c>
      <c r="AA29">
        <v>0.1</v>
      </c>
      <c r="AB29">
        <v>0.2</v>
      </c>
      <c r="AC29">
        <v>1</v>
      </c>
      <c r="AD29">
        <v>-0.4</v>
      </c>
    </row>
    <row r="30" spans="1:30" x14ac:dyDescent="0.25">
      <c r="A30">
        <v>29</v>
      </c>
      <c r="B30">
        <v>85233104</v>
      </c>
      <c r="C30">
        <v>4.4140000000000004E-3</v>
      </c>
      <c r="D30">
        <v>9.8000000000000004E-2</v>
      </c>
      <c r="E30">
        <v>0.89757799999999999</v>
      </c>
      <c r="F30">
        <v>1211400</v>
      </c>
      <c r="G30">
        <v>0</v>
      </c>
      <c r="H30">
        <v>-0.414578</v>
      </c>
      <c r="I30">
        <v>0.05</v>
      </c>
      <c r="J30">
        <v>0</v>
      </c>
      <c r="K30">
        <v>10</v>
      </c>
      <c r="L30">
        <v>0</v>
      </c>
      <c r="M30">
        <v>0</v>
      </c>
      <c r="N30">
        <v>29</v>
      </c>
      <c r="O30">
        <v>210</v>
      </c>
      <c r="P30">
        <v>1</v>
      </c>
      <c r="Q30">
        <v>2.3E-2</v>
      </c>
      <c r="R30">
        <v>1E-3</v>
      </c>
      <c r="S30">
        <v>1</v>
      </c>
      <c r="T30">
        <v>1.0000000000000001E-9</v>
      </c>
      <c r="U30">
        <v>8.0000000000000002E-3</v>
      </c>
      <c r="V30">
        <v>0</v>
      </c>
      <c r="W30">
        <v>0.05</v>
      </c>
      <c r="X30">
        <v>0</v>
      </c>
      <c r="Y30">
        <v>0</v>
      </c>
      <c r="Z30">
        <v>0.51599399999999995</v>
      </c>
      <c r="AA30">
        <v>0.1</v>
      </c>
      <c r="AB30">
        <v>0.2</v>
      </c>
      <c r="AC30">
        <v>1</v>
      </c>
      <c r="AD30">
        <v>-0.4</v>
      </c>
    </row>
    <row r="31" spans="1:30" x14ac:dyDescent="0.25">
      <c r="A31">
        <v>30</v>
      </c>
      <c r="B31">
        <v>32882479</v>
      </c>
      <c r="C31">
        <v>1.0636E-2</v>
      </c>
      <c r="D31">
        <v>8.6390000000000008E-3</v>
      </c>
      <c r="E31">
        <v>0.98072499999999996</v>
      </c>
      <c r="F31">
        <v>737100</v>
      </c>
      <c r="G31">
        <v>0</v>
      </c>
      <c r="H31">
        <v>-1.9382079999999999</v>
      </c>
      <c r="I31">
        <v>0.05</v>
      </c>
      <c r="J31">
        <v>0</v>
      </c>
      <c r="K31">
        <v>10</v>
      </c>
      <c r="L31">
        <v>0</v>
      </c>
      <c r="M31">
        <v>0</v>
      </c>
      <c r="N31">
        <v>30</v>
      </c>
      <c r="O31">
        <v>225</v>
      </c>
      <c r="P31">
        <v>1</v>
      </c>
      <c r="Q31">
        <v>2.3E-2</v>
      </c>
      <c r="R31">
        <v>1E-3</v>
      </c>
      <c r="S31">
        <v>1</v>
      </c>
      <c r="T31">
        <v>1.0000000000000001E-9</v>
      </c>
      <c r="U31">
        <v>8.0000000000000002E-3</v>
      </c>
      <c r="V31">
        <v>0</v>
      </c>
      <c r="W31">
        <v>0.05</v>
      </c>
      <c r="X31">
        <v>0</v>
      </c>
      <c r="Y31">
        <v>0</v>
      </c>
      <c r="Z31">
        <v>0.47725099999999998</v>
      </c>
      <c r="AA31">
        <v>0.1</v>
      </c>
      <c r="AB31">
        <v>0.2</v>
      </c>
      <c r="AC31">
        <v>1</v>
      </c>
      <c r="AD31">
        <v>-0.4</v>
      </c>
    </row>
    <row r="32" spans="1:30" x14ac:dyDescent="0.25">
      <c r="A32">
        <v>31</v>
      </c>
      <c r="B32">
        <v>19142288</v>
      </c>
      <c r="C32">
        <v>6.502E-3</v>
      </c>
      <c r="D32">
        <v>4.5294000000000001E-2</v>
      </c>
      <c r="E32">
        <v>0.94820400000000005</v>
      </c>
      <c r="F32">
        <v>707400</v>
      </c>
      <c r="G32">
        <v>0</v>
      </c>
      <c r="H32">
        <v>-0.42986000000000002</v>
      </c>
      <c r="I32">
        <v>0.05</v>
      </c>
      <c r="J32">
        <v>0</v>
      </c>
      <c r="K32">
        <v>10</v>
      </c>
      <c r="L32">
        <v>0</v>
      </c>
      <c r="M32">
        <v>0</v>
      </c>
      <c r="N32">
        <v>31</v>
      </c>
      <c r="O32">
        <v>225</v>
      </c>
      <c r="P32">
        <v>1</v>
      </c>
      <c r="Q32">
        <v>2.3E-2</v>
      </c>
      <c r="R32">
        <v>1E-3</v>
      </c>
      <c r="S32">
        <v>1</v>
      </c>
      <c r="T32">
        <v>1.0000000000000001E-9</v>
      </c>
      <c r="U32">
        <v>8.0000000000000002E-3</v>
      </c>
      <c r="V32">
        <v>0</v>
      </c>
      <c r="W32">
        <v>0.05</v>
      </c>
      <c r="X32">
        <v>0</v>
      </c>
      <c r="Y32">
        <v>0</v>
      </c>
      <c r="Z32">
        <v>0.41999700000000001</v>
      </c>
      <c r="AA32">
        <v>0.1</v>
      </c>
      <c r="AB32">
        <v>0.2</v>
      </c>
      <c r="AC32">
        <v>1</v>
      </c>
      <c r="AD32">
        <v>-0.4</v>
      </c>
    </row>
    <row r="33" spans="1:30" x14ac:dyDescent="0.25">
      <c r="A33">
        <v>32</v>
      </c>
      <c r="B33">
        <v>79153215</v>
      </c>
      <c r="C33">
        <v>1.1650000000000001E-2</v>
      </c>
      <c r="D33">
        <v>2.1603000000000001E-2</v>
      </c>
      <c r="E33">
        <v>0.96674700000000002</v>
      </c>
      <c r="F33">
        <v>2459700</v>
      </c>
      <c r="G33">
        <v>0</v>
      </c>
      <c r="H33">
        <v>-0.78285800000000005</v>
      </c>
      <c r="I33">
        <v>0.05</v>
      </c>
      <c r="J33">
        <v>0</v>
      </c>
      <c r="K33">
        <v>10</v>
      </c>
      <c r="L33">
        <v>0</v>
      </c>
      <c r="M33">
        <v>0</v>
      </c>
      <c r="N33">
        <v>32</v>
      </c>
      <c r="O33">
        <v>225</v>
      </c>
      <c r="P33">
        <v>1</v>
      </c>
      <c r="Q33">
        <v>2.3E-2</v>
      </c>
      <c r="R33">
        <v>1E-3</v>
      </c>
      <c r="S33">
        <v>1</v>
      </c>
      <c r="T33">
        <v>1.0000000000000001E-9</v>
      </c>
      <c r="U33">
        <v>8.0000000000000002E-3</v>
      </c>
      <c r="V33">
        <v>0</v>
      </c>
      <c r="W33">
        <v>0.05</v>
      </c>
      <c r="X33">
        <v>0</v>
      </c>
      <c r="Y33">
        <v>0</v>
      </c>
      <c r="Z33">
        <v>0.40451399999999998</v>
      </c>
      <c r="AA33">
        <v>0.1</v>
      </c>
      <c r="AB33">
        <v>0.2</v>
      </c>
      <c r="AC33">
        <v>1</v>
      </c>
      <c r="AD33">
        <v>-0.4</v>
      </c>
    </row>
    <row r="34" spans="1:30" x14ac:dyDescent="0.25">
      <c r="A34">
        <v>33</v>
      </c>
      <c r="B34">
        <v>239993898</v>
      </c>
      <c r="C34">
        <v>0.99446900000000005</v>
      </c>
      <c r="D34">
        <v>1.5E-5</v>
      </c>
      <c r="E34">
        <v>5.5160000000000001E-3</v>
      </c>
      <c r="F34">
        <v>1180800</v>
      </c>
      <c r="G34">
        <v>0</v>
      </c>
      <c r="H34">
        <v>-2.745142</v>
      </c>
      <c r="I34">
        <v>0.05</v>
      </c>
      <c r="J34">
        <v>0</v>
      </c>
      <c r="K34">
        <v>10</v>
      </c>
      <c r="L34">
        <v>0</v>
      </c>
      <c r="M34">
        <v>0</v>
      </c>
      <c r="N34">
        <v>33</v>
      </c>
      <c r="O34">
        <v>224</v>
      </c>
      <c r="P34">
        <v>1</v>
      </c>
      <c r="Q34">
        <v>2.3E-2</v>
      </c>
      <c r="R34">
        <v>1E-3</v>
      </c>
      <c r="S34">
        <v>1</v>
      </c>
      <c r="T34">
        <v>1.0000000000000001E-9</v>
      </c>
      <c r="U34">
        <v>8.0000000000000002E-3</v>
      </c>
      <c r="V34">
        <v>0</v>
      </c>
      <c r="W34">
        <v>0.05</v>
      </c>
      <c r="X34">
        <v>0</v>
      </c>
      <c r="Y34">
        <v>0</v>
      </c>
      <c r="Z34">
        <v>2.5982000000000002E-2</v>
      </c>
      <c r="AA34">
        <v>0.1</v>
      </c>
      <c r="AB34">
        <v>0.2</v>
      </c>
      <c r="AC34">
        <v>1</v>
      </c>
      <c r="AD34">
        <v>-0.4</v>
      </c>
    </row>
    <row r="35" spans="1:30" x14ac:dyDescent="0.25">
      <c r="A35">
        <v>34</v>
      </c>
      <c r="B35">
        <v>205007320</v>
      </c>
      <c r="C35">
        <v>3.0537000000000002E-2</v>
      </c>
      <c r="D35">
        <v>4.9049999999999996E-3</v>
      </c>
      <c r="E35">
        <v>0.96455800000000003</v>
      </c>
      <c r="F35">
        <v>5228100</v>
      </c>
      <c r="G35">
        <v>0</v>
      </c>
      <c r="H35">
        <v>-3.2112250000000002</v>
      </c>
      <c r="I35">
        <v>0.05</v>
      </c>
      <c r="J35">
        <v>0</v>
      </c>
      <c r="K35">
        <v>10</v>
      </c>
      <c r="L35">
        <v>0</v>
      </c>
      <c r="M35">
        <v>0</v>
      </c>
      <c r="N35">
        <v>34</v>
      </c>
      <c r="O35">
        <v>225</v>
      </c>
      <c r="P35">
        <v>1</v>
      </c>
      <c r="Q35">
        <v>2.3E-2</v>
      </c>
      <c r="R35">
        <v>1E-3</v>
      </c>
      <c r="S35">
        <v>1</v>
      </c>
      <c r="T35">
        <v>1.0000000000000001E-9</v>
      </c>
      <c r="U35">
        <v>8.0000000000000002E-3</v>
      </c>
      <c r="V35">
        <v>0</v>
      </c>
      <c r="W35">
        <v>0.05</v>
      </c>
      <c r="X35">
        <v>0</v>
      </c>
      <c r="Y35">
        <v>0</v>
      </c>
      <c r="Z35">
        <v>0.44067400000000001</v>
      </c>
      <c r="AA35">
        <v>0.1</v>
      </c>
      <c r="AB35">
        <v>0.2</v>
      </c>
      <c r="AC35">
        <v>1</v>
      </c>
      <c r="AD35">
        <v>-0.4</v>
      </c>
    </row>
    <row r="36" spans="1:30" x14ac:dyDescent="0.25">
      <c r="A36">
        <v>35</v>
      </c>
      <c r="B36">
        <v>65793914</v>
      </c>
      <c r="C36">
        <v>0.11944399999999999</v>
      </c>
      <c r="D36">
        <v>2.4506E-2</v>
      </c>
      <c r="E36">
        <v>0.85604899999999995</v>
      </c>
      <c r="F36">
        <v>2517300</v>
      </c>
      <c r="G36">
        <v>0</v>
      </c>
      <c r="H36">
        <v>-0.38289800000000002</v>
      </c>
      <c r="I36">
        <v>0.05</v>
      </c>
      <c r="J36">
        <v>0</v>
      </c>
      <c r="K36">
        <v>10</v>
      </c>
      <c r="L36">
        <v>0</v>
      </c>
      <c r="M36">
        <v>0</v>
      </c>
      <c r="N36">
        <v>35</v>
      </c>
      <c r="O36">
        <v>239</v>
      </c>
      <c r="P36">
        <v>1</v>
      </c>
      <c r="Q36">
        <v>2.3E-2</v>
      </c>
      <c r="R36">
        <v>1E-3</v>
      </c>
      <c r="S36">
        <v>1</v>
      </c>
      <c r="T36">
        <v>1.0000000000000001E-9</v>
      </c>
      <c r="U36">
        <v>8.0000000000000002E-3</v>
      </c>
      <c r="V36">
        <v>0</v>
      </c>
      <c r="W36">
        <v>0.05</v>
      </c>
      <c r="X36">
        <v>0</v>
      </c>
      <c r="Y36">
        <v>0</v>
      </c>
      <c r="Z36">
        <v>0.76575300000000002</v>
      </c>
      <c r="AA36">
        <v>0.1</v>
      </c>
      <c r="AB36">
        <v>0.2</v>
      </c>
      <c r="AC36">
        <v>1</v>
      </c>
      <c r="AD36">
        <v>-0.4</v>
      </c>
    </row>
    <row r="37" spans="1:30" x14ac:dyDescent="0.25">
      <c r="A37">
        <v>36</v>
      </c>
      <c r="B37">
        <v>11178431</v>
      </c>
      <c r="C37">
        <v>7.9209999999999992E-3</v>
      </c>
      <c r="D37">
        <v>1.6050999999999999E-2</v>
      </c>
      <c r="E37">
        <v>0.97602800000000001</v>
      </c>
      <c r="F37">
        <v>426600</v>
      </c>
      <c r="G37">
        <v>0</v>
      </c>
      <c r="H37">
        <v>-1</v>
      </c>
      <c r="I37">
        <v>0.05</v>
      </c>
      <c r="J37">
        <v>0</v>
      </c>
      <c r="K37">
        <v>10</v>
      </c>
      <c r="L37">
        <v>0</v>
      </c>
      <c r="M37">
        <v>0</v>
      </c>
      <c r="N37">
        <v>36</v>
      </c>
      <c r="O37">
        <v>253</v>
      </c>
      <c r="P37">
        <v>1</v>
      </c>
      <c r="Q37">
        <v>2.3E-2</v>
      </c>
      <c r="R37">
        <v>1E-3</v>
      </c>
      <c r="S37">
        <v>1</v>
      </c>
      <c r="T37">
        <v>1.0000000000000001E-9</v>
      </c>
      <c r="U37">
        <v>8.0000000000000002E-3</v>
      </c>
      <c r="V37">
        <v>0</v>
      </c>
      <c r="W37">
        <v>0.05</v>
      </c>
      <c r="X37">
        <v>0</v>
      </c>
      <c r="Y37">
        <v>0</v>
      </c>
      <c r="Z37">
        <v>0.63769900000000002</v>
      </c>
      <c r="AA37">
        <v>0.1</v>
      </c>
      <c r="AB37">
        <v>0.2</v>
      </c>
      <c r="AC37">
        <v>1</v>
      </c>
      <c r="AD37">
        <v>-0.4</v>
      </c>
    </row>
    <row r="38" spans="1:30" x14ac:dyDescent="0.25">
      <c r="A38">
        <v>37</v>
      </c>
      <c r="B38">
        <v>876906366</v>
      </c>
      <c r="C38">
        <v>0.99378999999999995</v>
      </c>
      <c r="D38">
        <v>8.0999999999999996E-4</v>
      </c>
      <c r="E38">
        <v>5.4000000000000003E-3</v>
      </c>
      <c r="F38">
        <v>2712600</v>
      </c>
      <c r="G38">
        <v>0</v>
      </c>
      <c r="H38">
        <v>-3.3942030000000001</v>
      </c>
      <c r="I38">
        <v>0.05</v>
      </c>
      <c r="J38">
        <v>0</v>
      </c>
      <c r="K38">
        <v>10</v>
      </c>
      <c r="L38">
        <v>0</v>
      </c>
      <c r="M38">
        <v>0</v>
      </c>
      <c r="N38">
        <v>37</v>
      </c>
      <c r="O38">
        <v>238</v>
      </c>
      <c r="P38">
        <v>1</v>
      </c>
      <c r="Q38">
        <v>2.3E-2</v>
      </c>
      <c r="R38">
        <v>1E-3</v>
      </c>
      <c r="S38">
        <v>1</v>
      </c>
      <c r="T38">
        <v>1.0000000000000001E-9</v>
      </c>
      <c r="U38">
        <v>8.0000000000000002E-3</v>
      </c>
      <c r="V38">
        <v>0</v>
      </c>
      <c r="W38">
        <v>0.05</v>
      </c>
      <c r="X38">
        <v>0</v>
      </c>
      <c r="Y38">
        <v>0</v>
      </c>
      <c r="Z38">
        <v>0.515073</v>
      </c>
      <c r="AA38">
        <v>0.1</v>
      </c>
      <c r="AB38">
        <v>0.2</v>
      </c>
      <c r="AC38">
        <v>1</v>
      </c>
      <c r="AD38">
        <v>-0.4</v>
      </c>
    </row>
    <row r="39" spans="1:30" x14ac:dyDescent="0.25">
      <c r="A39">
        <v>38</v>
      </c>
      <c r="B39">
        <v>672883641</v>
      </c>
      <c r="C39">
        <v>0.99154299999999995</v>
      </c>
      <c r="D39">
        <v>4.1339999999999997E-3</v>
      </c>
      <c r="E39">
        <v>4.3229999999999996E-3</v>
      </c>
      <c r="F39">
        <v>2459700</v>
      </c>
      <c r="G39">
        <v>0</v>
      </c>
      <c r="H39">
        <v>-3.8963589999999999</v>
      </c>
      <c r="I39">
        <v>0.05</v>
      </c>
      <c r="J39">
        <v>0</v>
      </c>
      <c r="K39">
        <v>10</v>
      </c>
      <c r="L39">
        <v>0</v>
      </c>
      <c r="M39">
        <v>0</v>
      </c>
      <c r="N39">
        <v>38</v>
      </c>
      <c r="O39">
        <v>252</v>
      </c>
      <c r="P39">
        <v>1</v>
      </c>
      <c r="Q39">
        <v>2.3E-2</v>
      </c>
      <c r="R39">
        <v>1E-3</v>
      </c>
      <c r="S39">
        <v>1</v>
      </c>
      <c r="T39">
        <v>1.0000000000000001E-9</v>
      </c>
      <c r="U39">
        <v>8.0000000000000002E-3</v>
      </c>
      <c r="V39">
        <v>0</v>
      </c>
      <c r="W39">
        <v>0.05</v>
      </c>
      <c r="X39">
        <v>0</v>
      </c>
      <c r="Y39">
        <v>0</v>
      </c>
      <c r="Z39">
        <v>1.047018</v>
      </c>
      <c r="AA39">
        <v>0.1</v>
      </c>
      <c r="AB39">
        <v>0.2</v>
      </c>
      <c r="AC39">
        <v>1</v>
      </c>
      <c r="AD39">
        <v>-0.4</v>
      </c>
    </row>
    <row r="40" spans="1:30" x14ac:dyDescent="0.25">
      <c r="A40">
        <v>39</v>
      </c>
      <c r="B40">
        <v>21810910</v>
      </c>
      <c r="C40">
        <v>0.24952299999999999</v>
      </c>
      <c r="D40">
        <v>1.5036000000000001E-2</v>
      </c>
      <c r="E40">
        <v>0.73544100000000001</v>
      </c>
      <c r="F40">
        <v>1122300</v>
      </c>
      <c r="G40">
        <v>0</v>
      </c>
      <c r="H40">
        <v>-0.17666899999999999</v>
      </c>
      <c r="I40">
        <v>0.05</v>
      </c>
      <c r="J40">
        <v>0</v>
      </c>
      <c r="K40">
        <v>10</v>
      </c>
      <c r="L40">
        <v>0</v>
      </c>
      <c r="M40">
        <v>0</v>
      </c>
      <c r="N40">
        <v>39</v>
      </c>
      <c r="O40">
        <v>253</v>
      </c>
      <c r="P40">
        <v>1</v>
      </c>
      <c r="Q40">
        <v>2.3E-2</v>
      </c>
      <c r="R40">
        <v>1E-3</v>
      </c>
      <c r="S40">
        <v>1</v>
      </c>
      <c r="T40">
        <v>1.0000000000000001E-9</v>
      </c>
      <c r="U40">
        <v>8.0000000000000002E-3</v>
      </c>
      <c r="V40">
        <v>0</v>
      </c>
      <c r="W40">
        <v>0.05</v>
      </c>
      <c r="X40">
        <v>0</v>
      </c>
      <c r="Y40">
        <v>0</v>
      </c>
      <c r="Z40">
        <v>1.137729</v>
      </c>
      <c r="AA40">
        <v>0.1</v>
      </c>
      <c r="AB40">
        <v>0.2</v>
      </c>
      <c r="AC40">
        <v>1</v>
      </c>
      <c r="AD40">
        <v>-0.4</v>
      </c>
    </row>
    <row r="41" spans="1:30" x14ac:dyDescent="0.25">
      <c r="A41">
        <v>40</v>
      </c>
      <c r="B41">
        <v>9755350</v>
      </c>
      <c r="C41">
        <v>0.26980999999999999</v>
      </c>
      <c r="D41">
        <v>1.2933999999999999E-2</v>
      </c>
      <c r="E41">
        <v>0.717256</v>
      </c>
      <c r="F41">
        <v>5295600</v>
      </c>
      <c r="G41">
        <v>0</v>
      </c>
      <c r="H41">
        <v>-0.191662</v>
      </c>
      <c r="I41">
        <v>0.05</v>
      </c>
      <c r="J41">
        <v>0</v>
      </c>
      <c r="K41">
        <v>10</v>
      </c>
      <c r="L41">
        <v>0</v>
      </c>
      <c r="M41">
        <v>0</v>
      </c>
      <c r="N41">
        <v>40</v>
      </c>
      <c r="O41">
        <v>266</v>
      </c>
      <c r="P41">
        <v>1</v>
      </c>
      <c r="Q41">
        <v>2.3E-2</v>
      </c>
      <c r="R41">
        <v>1E-3</v>
      </c>
      <c r="S41">
        <v>1</v>
      </c>
      <c r="T41">
        <v>1.0000000000000001E-9</v>
      </c>
      <c r="U41">
        <v>8.0000000000000002E-3</v>
      </c>
      <c r="V41">
        <v>0</v>
      </c>
      <c r="W41">
        <v>0.05</v>
      </c>
      <c r="X41">
        <v>0</v>
      </c>
      <c r="Y41">
        <v>0</v>
      </c>
      <c r="Z41">
        <v>0.80656799999999995</v>
      </c>
      <c r="AA41">
        <v>0.1</v>
      </c>
      <c r="AB41">
        <v>0.2</v>
      </c>
      <c r="AC41">
        <v>1</v>
      </c>
      <c r="AD41">
        <v>-0.4</v>
      </c>
    </row>
    <row r="42" spans="1:30" x14ac:dyDescent="0.25">
      <c r="A42">
        <v>41</v>
      </c>
      <c r="B42">
        <v>79950734</v>
      </c>
      <c r="C42">
        <v>0.246312</v>
      </c>
      <c r="D42">
        <v>4.7955999999999999E-2</v>
      </c>
      <c r="E42">
        <v>0.705731</v>
      </c>
      <c r="F42">
        <v>7905600</v>
      </c>
      <c r="G42">
        <v>0</v>
      </c>
      <c r="H42">
        <v>-0.46383799999999997</v>
      </c>
      <c r="I42">
        <v>0.05</v>
      </c>
      <c r="J42">
        <v>0</v>
      </c>
      <c r="K42">
        <v>10</v>
      </c>
      <c r="L42">
        <v>0</v>
      </c>
      <c r="M42">
        <v>0</v>
      </c>
      <c r="N42">
        <v>41</v>
      </c>
      <c r="O42">
        <v>265</v>
      </c>
      <c r="P42">
        <v>1</v>
      </c>
      <c r="Q42">
        <v>2.3E-2</v>
      </c>
      <c r="R42">
        <v>1E-3</v>
      </c>
      <c r="S42">
        <v>1</v>
      </c>
      <c r="T42">
        <v>1.0000000000000001E-9</v>
      </c>
      <c r="U42">
        <v>8.0000000000000002E-3</v>
      </c>
      <c r="V42">
        <v>0</v>
      </c>
      <c r="W42">
        <v>0.05</v>
      </c>
      <c r="X42">
        <v>0</v>
      </c>
      <c r="Y42">
        <v>0</v>
      </c>
      <c r="Z42">
        <v>0.19292300000000001</v>
      </c>
      <c r="AA42">
        <v>0.1</v>
      </c>
      <c r="AB42">
        <v>0.2</v>
      </c>
      <c r="AC42">
        <v>1</v>
      </c>
      <c r="AD42">
        <v>-0.4</v>
      </c>
    </row>
    <row r="43" spans="1:30" x14ac:dyDescent="0.25">
      <c r="A43">
        <v>42</v>
      </c>
      <c r="B43">
        <v>186198923</v>
      </c>
      <c r="C43">
        <v>0.68350299999999997</v>
      </c>
      <c r="D43">
        <v>0.103675</v>
      </c>
      <c r="E43">
        <v>0.21282200000000001</v>
      </c>
      <c r="F43">
        <v>13304700</v>
      </c>
      <c r="G43">
        <v>0</v>
      </c>
      <c r="H43">
        <v>-2.2349450000000002</v>
      </c>
      <c r="I43">
        <v>0.05</v>
      </c>
      <c r="J43">
        <v>0</v>
      </c>
      <c r="K43">
        <v>10</v>
      </c>
      <c r="L43">
        <v>0</v>
      </c>
      <c r="M43">
        <v>0</v>
      </c>
      <c r="N43">
        <v>42</v>
      </c>
      <c r="O43">
        <v>266</v>
      </c>
      <c r="P43">
        <v>1</v>
      </c>
      <c r="Q43">
        <v>2.3E-2</v>
      </c>
      <c r="R43">
        <v>1E-3</v>
      </c>
      <c r="S43">
        <v>1</v>
      </c>
      <c r="T43">
        <v>1.0000000000000001E-9</v>
      </c>
      <c r="U43">
        <v>8.0000000000000002E-3</v>
      </c>
      <c r="V43">
        <v>0</v>
      </c>
      <c r="W43">
        <v>0.05</v>
      </c>
      <c r="X43">
        <v>0</v>
      </c>
      <c r="Y43">
        <v>0</v>
      </c>
      <c r="Z43">
        <v>0.41042200000000001</v>
      </c>
      <c r="AA43">
        <v>0.1</v>
      </c>
      <c r="AB43">
        <v>0.2</v>
      </c>
      <c r="AC43">
        <v>1</v>
      </c>
      <c r="AD43">
        <v>-0.4</v>
      </c>
    </row>
    <row r="44" spans="1:30" x14ac:dyDescent="0.25">
      <c r="A44">
        <v>43</v>
      </c>
      <c r="B44">
        <v>68295693</v>
      </c>
      <c r="C44">
        <v>0.65360700000000005</v>
      </c>
      <c r="D44">
        <v>9.6069999999999992E-3</v>
      </c>
      <c r="E44">
        <v>0.33678599999999997</v>
      </c>
      <c r="F44">
        <v>7528500</v>
      </c>
      <c r="G44">
        <v>0</v>
      </c>
      <c r="H44">
        <v>-2.5118589999999998</v>
      </c>
      <c r="I44">
        <v>0.05</v>
      </c>
      <c r="J44">
        <v>0</v>
      </c>
      <c r="K44">
        <v>10</v>
      </c>
      <c r="L44">
        <v>0</v>
      </c>
      <c r="M44">
        <v>0</v>
      </c>
      <c r="N44">
        <v>43</v>
      </c>
      <c r="O44">
        <v>280</v>
      </c>
      <c r="P44">
        <v>1</v>
      </c>
      <c r="Q44">
        <v>2.3E-2</v>
      </c>
      <c r="R44">
        <v>1E-3</v>
      </c>
      <c r="S44">
        <v>1</v>
      </c>
      <c r="T44">
        <v>1.0000000000000001E-9</v>
      </c>
      <c r="U44">
        <v>8.0000000000000002E-3</v>
      </c>
      <c r="V44">
        <v>0</v>
      </c>
      <c r="W44">
        <v>0.05</v>
      </c>
      <c r="X44">
        <v>0</v>
      </c>
      <c r="Y44">
        <v>0</v>
      </c>
      <c r="Z44">
        <v>0.32879599999999998</v>
      </c>
      <c r="AA44">
        <v>0.1</v>
      </c>
      <c r="AB44">
        <v>0.2</v>
      </c>
      <c r="AC44">
        <v>1</v>
      </c>
      <c r="AD44">
        <v>-0.4</v>
      </c>
    </row>
    <row r="45" spans="1:30" x14ac:dyDescent="0.25">
      <c r="A45">
        <v>44</v>
      </c>
      <c r="B45">
        <v>27780799</v>
      </c>
      <c r="C45">
        <v>0.13195299999999999</v>
      </c>
      <c r="D45">
        <v>4.5387999999999998E-2</v>
      </c>
      <c r="E45">
        <v>0.82265900000000003</v>
      </c>
      <c r="F45">
        <v>4195800</v>
      </c>
      <c r="G45">
        <v>0</v>
      </c>
      <c r="H45">
        <v>-0.26465899999999998</v>
      </c>
      <c r="I45">
        <v>0.05</v>
      </c>
      <c r="J45">
        <v>0</v>
      </c>
      <c r="K45">
        <v>10</v>
      </c>
      <c r="L45">
        <v>0</v>
      </c>
      <c r="M45">
        <v>0</v>
      </c>
      <c r="N45">
        <v>44</v>
      </c>
      <c r="O45">
        <v>280</v>
      </c>
      <c r="P45">
        <v>1</v>
      </c>
      <c r="Q45">
        <v>2.3E-2</v>
      </c>
      <c r="R45">
        <v>1E-3</v>
      </c>
      <c r="S45">
        <v>1</v>
      </c>
      <c r="T45">
        <v>1.0000000000000001E-9</v>
      </c>
      <c r="U45">
        <v>8.0000000000000002E-3</v>
      </c>
      <c r="V45">
        <v>0</v>
      </c>
      <c r="W45">
        <v>0.05</v>
      </c>
      <c r="X45">
        <v>0</v>
      </c>
      <c r="Y45">
        <v>0</v>
      </c>
      <c r="Z45">
        <v>0.35288000000000003</v>
      </c>
      <c r="AA45">
        <v>0.1</v>
      </c>
      <c r="AB45">
        <v>0.2</v>
      </c>
      <c r="AC45">
        <v>1</v>
      </c>
      <c r="AD45">
        <v>-0.4</v>
      </c>
    </row>
    <row r="46" spans="1:30" x14ac:dyDescent="0.25">
      <c r="A46">
        <v>45</v>
      </c>
      <c r="B46">
        <v>45710221</v>
      </c>
      <c r="C46">
        <v>0.246702</v>
      </c>
      <c r="D46">
        <v>0.30004700000000001</v>
      </c>
      <c r="E46">
        <v>0.45325100000000001</v>
      </c>
      <c r="F46">
        <v>4977900</v>
      </c>
      <c r="G46">
        <v>0</v>
      </c>
      <c r="H46">
        <v>-0.34224599999999999</v>
      </c>
      <c r="I46">
        <v>0.05</v>
      </c>
      <c r="J46">
        <v>0</v>
      </c>
      <c r="K46">
        <v>10</v>
      </c>
      <c r="L46">
        <v>0</v>
      </c>
      <c r="M46">
        <v>0</v>
      </c>
      <c r="N46">
        <v>45</v>
      </c>
      <c r="O46">
        <v>280</v>
      </c>
      <c r="P46">
        <v>1</v>
      </c>
      <c r="Q46">
        <v>2.3E-2</v>
      </c>
      <c r="R46">
        <v>1E-3</v>
      </c>
      <c r="S46">
        <v>1</v>
      </c>
      <c r="T46">
        <v>1.0000000000000001E-9</v>
      </c>
      <c r="U46">
        <v>8.0000000000000002E-3</v>
      </c>
      <c r="V46">
        <v>0</v>
      </c>
      <c r="W46">
        <v>0.05</v>
      </c>
      <c r="X46">
        <v>0</v>
      </c>
      <c r="Y46">
        <v>0</v>
      </c>
      <c r="Z46">
        <v>0.38055299999999997</v>
      </c>
      <c r="AA46">
        <v>0.1</v>
      </c>
      <c r="AB46">
        <v>0.2</v>
      </c>
      <c r="AC46">
        <v>1</v>
      </c>
      <c r="AD46">
        <v>-0.4</v>
      </c>
    </row>
    <row r="47" spans="1:30" x14ac:dyDescent="0.25">
      <c r="A47">
        <v>46</v>
      </c>
      <c r="B47">
        <v>32505115</v>
      </c>
      <c r="C47">
        <v>3.1890000000000002E-2</v>
      </c>
      <c r="D47">
        <v>0.65269600000000005</v>
      </c>
      <c r="E47">
        <v>0.31541400000000003</v>
      </c>
      <c r="F47">
        <v>1091700</v>
      </c>
      <c r="G47">
        <v>0</v>
      </c>
      <c r="H47">
        <v>-3.8500000000000001E-3</v>
      </c>
      <c r="I47">
        <v>0.05</v>
      </c>
      <c r="J47">
        <v>0</v>
      </c>
      <c r="K47">
        <v>10</v>
      </c>
      <c r="L47">
        <v>0</v>
      </c>
      <c r="M47">
        <v>0</v>
      </c>
      <c r="N47">
        <v>46</v>
      </c>
      <c r="O47">
        <v>280</v>
      </c>
      <c r="P47">
        <v>1</v>
      </c>
      <c r="Q47">
        <v>2.3E-2</v>
      </c>
      <c r="R47">
        <v>1E-3</v>
      </c>
      <c r="S47">
        <v>1</v>
      </c>
      <c r="T47">
        <v>1.0000000000000001E-9</v>
      </c>
      <c r="U47">
        <v>8.0000000000000002E-3</v>
      </c>
      <c r="V47">
        <v>0</v>
      </c>
      <c r="W47">
        <v>0.05</v>
      </c>
      <c r="X47">
        <v>0</v>
      </c>
      <c r="Y47">
        <v>0</v>
      </c>
      <c r="Z47">
        <v>1.184661</v>
      </c>
      <c r="AA47">
        <v>0.1</v>
      </c>
      <c r="AB47">
        <v>0.2</v>
      </c>
      <c r="AC47">
        <v>1</v>
      </c>
      <c r="AD47">
        <v>-0.4</v>
      </c>
    </row>
    <row r="48" spans="1:30" x14ac:dyDescent="0.25">
      <c r="A48">
        <v>47</v>
      </c>
      <c r="B48">
        <v>24386081</v>
      </c>
      <c r="C48">
        <v>1.5803000000000001E-2</v>
      </c>
      <c r="D48">
        <v>0.46137899999999998</v>
      </c>
      <c r="E48">
        <v>0.522818</v>
      </c>
      <c r="F48">
        <v>1195200</v>
      </c>
      <c r="G48">
        <v>0</v>
      </c>
      <c r="H48">
        <v>-3.8500000000000001E-3</v>
      </c>
      <c r="I48">
        <v>0.05</v>
      </c>
      <c r="J48">
        <v>0</v>
      </c>
      <c r="K48">
        <v>10</v>
      </c>
      <c r="L48">
        <v>0</v>
      </c>
      <c r="M48">
        <v>0</v>
      </c>
      <c r="N48">
        <v>47</v>
      </c>
      <c r="O48">
        <v>281</v>
      </c>
      <c r="P48">
        <v>1</v>
      </c>
      <c r="Q48">
        <v>2.3E-2</v>
      </c>
      <c r="R48">
        <v>1E-3</v>
      </c>
      <c r="S48">
        <v>1</v>
      </c>
      <c r="T48">
        <v>1.0000000000000001E-9</v>
      </c>
      <c r="U48">
        <v>8.0000000000000002E-3</v>
      </c>
      <c r="V48">
        <v>0</v>
      </c>
      <c r="W48">
        <v>0.05</v>
      </c>
      <c r="X48">
        <v>0</v>
      </c>
      <c r="Y48">
        <v>0</v>
      </c>
      <c r="Z48">
        <v>3.1032609999999998</v>
      </c>
      <c r="AA48">
        <v>0.1</v>
      </c>
      <c r="AB48">
        <v>0.2</v>
      </c>
      <c r="AC48">
        <v>1</v>
      </c>
      <c r="AD48">
        <v>-0.4</v>
      </c>
    </row>
    <row r="49" spans="1:30" x14ac:dyDescent="0.25">
      <c r="A49">
        <v>48</v>
      </c>
      <c r="B49">
        <v>89852999</v>
      </c>
      <c r="C49">
        <v>4.9581E-2</v>
      </c>
      <c r="D49">
        <v>7.3374999999999996E-2</v>
      </c>
      <c r="E49">
        <v>0.87704400000000005</v>
      </c>
      <c r="F49">
        <v>3670200</v>
      </c>
      <c r="G49">
        <v>0</v>
      </c>
      <c r="H49">
        <v>-1</v>
      </c>
      <c r="I49">
        <v>0.05</v>
      </c>
      <c r="J49">
        <v>0</v>
      </c>
      <c r="K49">
        <v>10</v>
      </c>
      <c r="L49">
        <v>0</v>
      </c>
      <c r="M49">
        <v>0</v>
      </c>
      <c r="N49">
        <v>48</v>
      </c>
      <c r="O49">
        <v>281</v>
      </c>
      <c r="P49">
        <v>1</v>
      </c>
      <c r="Q49">
        <v>2.3E-2</v>
      </c>
      <c r="R49">
        <v>1E-3</v>
      </c>
      <c r="S49">
        <v>1</v>
      </c>
      <c r="T49">
        <v>1.0000000000000001E-9</v>
      </c>
      <c r="U49">
        <v>8.0000000000000002E-3</v>
      </c>
      <c r="V49">
        <v>0</v>
      </c>
      <c r="W49">
        <v>0.05</v>
      </c>
      <c r="X49">
        <v>0</v>
      </c>
      <c r="Y49">
        <v>0</v>
      </c>
      <c r="Z49">
        <v>2.050907</v>
      </c>
      <c r="AA49">
        <v>0.1</v>
      </c>
      <c r="AB49">
        <v>0.2</v>
      </c>
      <c r="AC49">
        <v>1</v>
      </c>
      <c r="AD49">
        <v>-0.4</v>
      </c>
    </row>
    <row r="50" spans="1:30" x14ac:dyDescent="0.25">
      <c r="A50">
        <v>49</v>
      </c>
      <c r="B50">
        <v>36898398</v>
      </c>
      <c r="C50">
        <v>3.5617999999999997E-2</v>
      </c>
      <c r="D50">
        <v>7.6600000000000001E-3</v>
      </c>
      <c r="E50">
        <v>0.95672199999999996</v>
      </c>
      <c r="F50">
        <v>2767500</v>
      </c>
      <c r="G50">
        <v>0</v>
      </c>
      <c r="H50">
        <v>-0.47564899999999999</v>
      </c>
      <c r="I50">
        <v>0.05</v>
      </c>
      <c r="J50">
        <v>0</v>
      </c>
      <c r="K50">
        <v>10</v>
      </c>
      <c r="L50">
        <v>0</v>
      </c>
      <c r="M50">
        <v>0</v>
      </c>
      <c r="N50">
        <v>49</v>
      </c>
      <c r="O50">
        <v>280</v>
      </c>
      <c r="P50">
        <v>1</v>
      </c>
      <c r="Q50">
        <v>2.3E-2</v>
      </c>
      <c r="R50">
        <v>1E-3</v>
      </c>
      <c r="S50">
        <v>1</v>
      </c>
      <c r="T50">
        <v>1.0000000000000001E-9</v>
      </c>
      <c r="U50">
        <v>8.0000000000000002E-3</v>
      </c>
      <c r="V50">
        <v>0</v>
      </c>
      <c r="W50">
        <v>0.05</v>
      </c>
      <c r="X50">
        <v>0</v>
      </c>
      <c r="Y50">
        <v>0</v>
      </c>
      <c r="Z50">
        <v>0.58679599999999998</v>
      </c>
      <c r="AA50">
        <v>0.1</v>
      </c>
      <c r="AB50">
        <v>0.2</v>
      </c>
      <c r="AC50">
        <v>1</v>
      </c>
      <c r="AD50">
        <v>-0.4</v>
      </c>
    </row>
    <row r="51" spans="1:30" x14ac:dyDescent="0.25">
      <c r="A51">
        <v>50</v>
      </c>
      <c r="B51">
        <v>51821048</v>
      </c>
      <c r="C51">
        <v>0.25808799999999998</v>
      </c>
      <c r="D51">
        <v>3.5950000000000001E-3</v>
      </c>
      <c r="E51">
        <v>0.738317</v>
      </c>
      <c r="F51">
        <v>6690600</v>
      </c>
      <c r="G51">
        <v>0</v>
      </c>
      <c r="H51">
        <v>-1.231398</v>
      </c>
      <c r="I51">
        <v>0.05</v>
      </c>
      <c r="J51">
        <v>0</v>
      </c>
      <c r="K51">
        <v>10</v>
      </c>
      <c r="L51">
        <v>0</v>
      </c>
      <c r="M51">
        <v>0</v>
      </c>
      <c r="N51">
        <v>50</v>
      </c>
      <c r="O51">
        <v>280</v>
      </c>
      <c r="P51">
        <v>1</v>
      </c>
      <c r="Q51">
        <v>2.3E-2</v>
      </c>
      <c r="R51">
        <v>1E-3</v>
      </c>
      <c r="S51">
        <v>1</v>
      </c>
      <c r="T51">
        <v>1.0000000000000001E-9</v>
      </c>
      <c r="U51">
        <v>8.0000000000000002E-3</v>
      </c>
      <c r="V51">
        <v>0</v>
      </c>
      <c r="W51">
        <v>0.05</v>
      </c>
      <c r="X51">
        <v>0</v>
      </c>
      <c r="Y51">
        <v>0</v>
      </c>
      <c r="Z51">
        <v>0.29977399999999998</v>
      </c>
      <c r="AA51">
        <v>0.1</v>
      </c>
      <c r="AB51">
        <v>0.2</v>
      </c>
      <c r="AC51">
        <v>1</v>
      </c>
      <c r="AD51">
        <v>-0.4</v>
      </c>
    </row>
    <row r="52" spans="1:30" x14ac:dyDescent="0.25">
      <c r="A52">
        <v>51</v>
      </c>
      <c r="B52">
        <v>53059707</v>
      </c>
      <c r="C52">
        <v>3.6650000000000002E-2</v>
      </c>
      <c r="D52">
        <v>0.329511</v>
      </c>
      <c r="E52">
        <v>0.63383900000000004</v>
      </c>
      <c r="F52">
        <v>2489400</v>
      </c>
      <c r="G52">
        <v>0</v>
      </c>
      <c r="H52">
        <v>-3.8500000000000001E-3</v>
      </c>
      <c r="I52">
        <v>0.05</v>
      </c>
      <c r="J52">
        <v>0</v>
      </c>
      <c r="K52">
        <v>10</v>
      </c>
      <c r="L52">
        <v>0</v>
      </c>
      <c r="M52">
        <v>0</v>
      </c>
      <c r="N52">
        <v>51</v>
      </c>
      <c r="O52">
        <v>281</v>
      </c>
      <c r="P52">
        <v>1</v>
      </c>
      <c r="Q52">
        <v>2.3E-2</v>
      </c>
      <c r="R52">
        <v>1E-3</v>
      </c>
      <c r="S52">
        <v>1</v>
      </c>
      <c r="T52">
        <v>1.0000000000000001E-9</v>
      </c>
      <c r="U52">
        <v>8.0000000000000002E-3</v>
      </c>
      <c r="V52">
        <v>0</v>
      </c>
      <c r="W52">
        <v>0.05</v>
      </c>
      <c r="X52">
        <v>0</v>
      </c>
      <c r="Y52">
        <v>0</v>
      </c>
      <c r="Z52">
        <v>2.7605819999999999</v>
      </c>
      <c r="AA52">
        <v>0.1</v>
      </c>
      <c r="AB52">
        <v>0.2</v>
      </c>
      <c r="AC52">
        <v>1</v>
      </c>
      <c r="AD52">
        <v>-0.4</v>
      </c>
    </row>
    <row r="53" spans="1:30" x14ac:dyDescent="0.25">
      <c r="A53">
        <v>52</v>
      </c>
      <c r="B53">
        <v>54900145</v>
      </c>
      <c r="C53">
        <v>1.1181E-2</v>
      </c>
      <c r="D53">
        <v>0.61299999999999999</v>
      </c>
      <c r="E53">
        <v>0.37593900000000002</v>
      </c>
      <c r="F53">
        <v>710100</v>
      </c>
      <c r="G53">
        <v>0</v>
      </c>
      <c r="H53">
        <v>-3.8500000000000001E-3</v>
      </c>
      <c r="I53">
        <v>0.05</v>
      </c>
      <c r="J53">
        <v>0</v>
      </c>
      <c r="K53">
        <v>10</v>
      </c>
      <c r="L53">
        <v>0</v>
      </c>
      <c r="M53">
        <v>0</v>
      </c>
      <c r="N53">
        <v>52</v>
      </c>
      <c r="O53">
        <v>295</v>
      </c>
      <c r="P53">
        <v>1</v>
      </c>
      <c r="Q53">
        <v>2.3E-2</v>
      </c>
      <c r="R53">
        <v>1E-3</v>
      </c>
      <c r="S53">
        <v>1</v>
      </c>
      <c r="T53">
        <v>1.0000000000000001E-9</v>
      </c>
      <c r="U53">
        <v>8.0000000000000002E-3</v>
      </c>
      <c r="V53">
        <v>0</v>
      </c>
      <c r="W53">
        <v>0.05</v>
      </c>
      <c r="X53">
        <v>0</v>
      </c>
      <c r="Y53">
        <v>0</v>
      </c>
      <c r="Z53">
        <v>2.6714880000000001</v>
      </c>
      <c r="AA53">
        <v>0.1</v>
      </c>
      <c r="AB53">
        <v>0.2</v>
      </c>
      <c r="AC53">
        <v>1</v>
      </c>
      <c r="AD53">
        <v>-0.4</v>
      </c>
    </row>
    <row r="54" spans="1:30" x14ac:dyDescent="0.25">
      <c r="A54">
        <v>53</v>
      </c>
      <c r="B54">
        <v>122845376</v>
      </c>
      <c r="C54">
        <v>2.707E-2</v>
      </c>
      <c r="D54">
        <v>0.51564500000000002</v>
      </c>
      <c r="E54">
        <v>0.457285</v>
      </c>
      <c r="F54">
        <v>4123800</v>
      </c>
      <c r="G54">
        <v>0</v>
      </c>
      <c r="H54">
        <v>-0.325847</v>
      </c>
      <c r="I54">
        <v>0.05</v>
      </c>
      <c r="J54">
        <v>0</v>
      </c>
      <c r="K54">
        <v>10</v>
      </c>
      <c r="L54">
        <v>0</v>
      </c>
      <c r="M54">
        <v>0</v>
      </c>
      <c r="N54">
        <v>53</v>
      </c>
      <c r="O54">
        <v>294</v>
      </c>
      <c r="P54">
        <v>1</v>
      </c>
      <c r="Q54">
        <v>2.3E-2</v>
      </c>
      <c r="R54">
        <v>1E-3</v>
      </c>
      <c r="S54">
        <v>1</v>
      </c>
      <c r="T54">
        <v>1.0000000000000001E-9</v>
      </c>
      <c r="U54">
        <v>8.0000000000000002E-3</v>
      </c>
      <c r="V54">
        <v>0</v>
      </c>
      <c r="W54">
        <v>0.05</v>
      </c>
      <c r="X54">
        <v>0</v>
      </c>
      <c r="Y54">
        <v>0</v>
      </c>
      <c r="Z54">
        <v>1.5183420000000001</v>
      </c>
      <c r="AA54">
        <v>0.1</v>
      </c>
      <c r="AB54">
        <v>0.2</v>
      </c>
      <c r="AC54">
        <v>1</v>
      </c>
      <c r="AD54">
        <v>-0.4</v>
      </c>
    </row>
    <row r="55" spans="1:30" x14ac:dyDescent="0.25">
      <c r="A55">
        <v>54</v>
      </c>
      <c r="B55">
        <v>39290846</v>
      </c>
      <c r="C55">
        <v>8.2142999999999994E-2</v>
      </c>
      <c r="D55">
        <v>7.1499999999999994E-2</v>
      </c>
      <c r="E55">
        <v>0.84638599999999997</v>
      </c>
      <c r="F55">
        <v>4168800</v>
      </c>
      <c r="G55">
        <v>0</v>
      </c>
      <c r="H55">
        <v>-4.0806000000000002E-2</v>
      </c>
      <c r="I55">
        <v>0.05</v>
      </c>
      <c r="J55">
        <v>0</v>
      </c>
      <c r="K55">
        <v>10</v>
      </c>
      <c r="L55">
        <v>0</v>
      </c>
      <c r="M55">
        <v>0</v>
      </c>
      <c r="N55">
        <v>54</v>
      </c>
      <c r="O55">
        <v>294</v>
      </c>
      <c r="P55">
        <v>1</v>
      </c>
      <c r="Q55">
        <v>2.3E-2</v>
      </c>
      <c r="R55">
        <v>1E-3</v>
      </c>
      <c r="S55">
        <v>1</v>
      </c>
      <c r="T55">
        <v>1.0000000000000001E-9</v>
      </c>
      <c r="U55">
        <v>8.0000000000000002E-3</v>
      </c>
      <c r="V55">
        <v>0</v>
      </c>
      <c r="W55">
        <v>0.05</v>
      </c>
      <c r="X55">
        <v>0</v>
      </c>
      <c r="Y55">
        <v>0</v>
      </c>
      <c r="Z55">
        <v>0.42690099999999997</v>
      </c>
      <c r="AA55">
        <v>0.1</v>
      </c>
      <c r="AB55">
        <v>0.2</v>
      </c>
      <c r="AC55">
        <v>1</v>
      </c>
      <c r="AD55">
        <v>-0.4</v>
      </c>
    </row>
    <row r="56" spans="1:30" x14ac:dyDescent="0.25">
      <c r="A56">
        <v>55</v>
      </c>
      <c r="B56">
        <v>82921002</v>
      </c>
      <c r="C56">
        <v>0.41270800000000002</v>
      </c>
      <c r="D56">
        <v>5.4920000000000004E-3</v>
      </c>
      <c r="E56">
        <v>0.58179999999999998</v>
      </c>
      <c r="F56">
        <v>16500600</v>
      </c>
      <c r="G56">
        <v>0</v>
      </c>
      <c r="H56">
        <v>-3.2904599999999999</v>
      </c>
      <c r="I56">
        <v>0.05</v>
      </c>
      <c r="J56">
        <v>0</v>
      </c>
      <c r="K56">
        <v>10</v>
      </c>
      <c r="L56">
        <v>0</v>
      </c>
      <c r="M56">
        <v>0</v>
      </c>
      <c r="N56">
        <v>55</v>
      </c>
      <c r="O56">
        <v>265</v>
      </c>
      <c r="P56">
        <v>1</v>
      </c>
      <c r="Q56">
        <v>2.3E-2</v>
      </c>
      <c r="R56">
        <v>1E-3</v>
      </c>
      <c r="S56">
        <v>1</v>
      </c>
      <c r="T56">
        <v>1.0000000000000001E-9</v>
      </c>
      <c r="U56">
        <v>8.0000000000000002E-3</v>
      </c>
      <c r="V56">
        <v>0</v>
      </c>
      <c r="W56">
        <v>0.05</v>
      </c>
      <c r="X56">
        <v>0</v>
      </c>
      <c r="Y56">
        <v>0</v>
      </c>
      <c r="Z56">
        <v>0.36111500000000002</v>
      </c>
      <c r="AA56">
        <v>0.1</v>
      </c>
      <c r="AB56">
        <v>0.2</v>
      </c>
      <c r="AC56">
        <v>1</v>
      </c>
      <c r="AD56">
        <v>-0.4</v>
      </c>
    </row>
    <row r="57" spans="1:30" x14ac:dyDescent="0.25">
      <c r="A57">
        <v>56</v>
      </c>
      <c r="B57">
        <v>360683178</v>
      </c>
      <c r="C57">
        <v>0.98808099999999999</v>
      </c>
      <c r="D57">
        <v>1.5E-5</v>
      </c>
      <c r="E57">
        <v>1.1904E-2</v>
      </c>
      <c r="F57">
        <v>2028600</v>
      </c>
      <c r="G57">
        <v>0</v>
      </c>
      <c r="H57">
        <v>-2.6757140000000001</v>
      </c>
      <c r="I57">
        <v>0.05</v>
      </c>
      <c r="J57">
        <v>0</v>
      </c>
      <c r="K57">
        <v>10</v>
      </c>
      <c r="L57">
        <v>0</v>
      </c>
      <c r="M57">
        <v>0</v>
      </c>
      <c r="N57">
        <v>56</v>
      </c>
      <c r="O57">
        <v>279</v>
      </c>
      <c r="P57">
        <v>1</v>
      </c>
      <c r="Q57">
        <v>2.3E-2</v>
      </c>
      <c r="R57">
        <v>1E-3</v>
      </c>
      <c r="S57">
        <v>1</v>
      </c>
      <c r="T57">
        <v>1.0000000000000001E-9</v>
      </c>
      <c r="U57">
        <v>8.0000000000000002E-3</v>
      </c>
      <c r="V57">
        <v>0</v>
      </c>
      <c r="W57">
        <v>0.05</v>
      </c>
      <c r="X57">
        <v>0</v>
      </c>
      <c r="Y57">
        <v>0</v>
      </c>
      <c r="Z57">
        <v>0.530613</v>
      </c>
      <c r="AA57">
        <v>0.1</v>
      </c>
      <c r="AB57">
        <v>0.2</v>
      </c>
      <c r="AC57">
        <v>1</v>
      </c>
      <c r="AD57">
        <v>-0.4</v>
      </c>
    </row>
    <row r="58" spans="1:30" x14ac:dyDescent="0.25">
      <c r="A58">
        <v>57</v>
      </c>
      <c r="B58">
        <v>376042262</v>
      </c>
      <c r="C58">
        <v>0.88282300000000002</v>
      </c>
      <c r="D58">
        <v>3.8000000000000002E-5</v>
      </c>
      <c r="E58">
        <v>0.11713800000000001</v>
      </c>
      <c r="F58">
        <v>12033000</v>
      </c>
      <c r="G58">
        <v>0</v>
      </c>
      <c r="H58">
        <v>-3.0843759999999998</v>
      </c>
      <c r="I58">
        <v>0.05</v>
      </c>
      <c r="J58">
        <v>0</v>
      </c>
      <c r="K58">
        <v>10</v>
      </c>
      <c r="L58">
        <v>0</v>
      </c>
      <c r="M58">
        <v>0</v>
      </c>
      <c r="N58">
        <v>57</v>
      </c>
      <c r="O58">
        <v>279</v>
      </c>
      <c r="P58">
        <v>1</v>
      </c>
      <c r="Q58">
        <v>2.3E-2</v>
      </c>
      <c r="R58">
        <v>1E-3</v>
      </c>
      <c r="S58">
        <v>1</v>
      </c>
      <c r="T58">
        <v>1.0000000000000001E-9</v>
      </c>
      <c r="U58">
        <v>8.0000000000000002E-3</v>
      </c>
      <c r="V58">
        <v>0</v>
      </c>
      <c r="W58">
        <v>0.05</v>
      </c>
      <c r="X58">
        <v>0</v>
      </c>
      <c r="Y58">
        <v>0</v>
      </c>
      <c r="Z58">
        <v>0.46498</v>
      </c>
      <c r="AA58">
        <v>0.1</v>
      </c>
      <c r="AB58">
        <v>0.2</v>
      </c>
      <c r="AC58">
        <v>1</v>
      </c>
      <c r="AD58">
        <v>-0.4</v>
      </c>
    </row>
    <row r="59" spans="1:30" x14ac:dyDescent="0.25">
      <c r="A59">
        <v>58</v>
      </c>
      <c r="B59">
        <v>32786454</v>
      </c>
      <c r="C59">
        <v>0.536524</v>
      </c>
      <c r="D59">
        <v>1.92E-4</v>
      </c>
      <c r="E59">
        <v>0.463283</v>
      </c>
      <c r="F59">
        <v>7591500</v>
      </c>
      <c r="G59">
        <v>0</v>
      </c>
      <c r="H59">
        <v>-1.733196</v>
      </c>
      <c r="I59">
        <v>0.05</v>
      </c>
      <c r="J59">
        <v>0</v>
      </c>
      <c r="K59">
        <v>10</v>
      </c>
      <c r="L59">
        <v>0</v>
      </c>
      <c r="M59">
        <v>0</v>
      </c>
      <c r="N59">
        <v>58</v>
      </c>
      <c r="O59">
        <v>278</v>
      </c>
      <c r="P59">
        <v>1</v>
      </c>
      <c r="Q59">
        <v>2.3E-2</v>
      </c>
      <c r="R59">
        <v>1E-3</v>
      </c>
      <c r="S59">
        <v>1</v>
      </c>
      <c r="T59">
        <v>1.0000000000000001E-9</v>
      </c>
      <c r="U59">
        <v>8.0000000000000002E-3</v>
      </c>
      <c r="V59">
        <v>0</v>
      </c>
      <c r="W59">
        <v>0.05</v>
      </c>
      <c r="X59">
        <v>0</v>
      </c>
      <c r="Y59">
        <v>0</v>
      </c>
      <c r="Z59">
        <v>0.306591</v>
      </c>
      <c r="AA59">
        <v>0.1</v>
      </c>
      <c r="AB59">
        <v>0.2</v>
      </c>
      <c r="AC59">
        <v>1</v>
      </c>
      <c r="AD59">
        <v>-0.4</v>
      </c>
    </row>
    <row r="60" spans="1:30" x14ac:dyDescent="0.25">
      <c r="A60">
        <v>59</v>
      </c>
      <c r="B60">
        <v>196197474</v>
      </c>
      <c r="C60">
        <v>0.29823699999999997</v>
      </c>
      <c r="D60">
        <v>1.4E-5</v>
      </c>
      <c r="E60">
        <v>0.70174899999999996</v>
      </c>
      <c r="F60">
        <v>40719600</v>
      </c>
      <c r="G60">
        <v>0</v>
      </c>
      <c r="H60">
        <v>-0.25243300000000002</v>
      </c>
      <c r="I60">
        <v>0.05</v>
      </c>
      <c r="J60">
        <v>0</v>
      </c>
      <c r="K60">
        <v>10</v>
      </c>
      <c r="L60">
        <v>0</v>
      </c>
      <c r="M60">
        <v>0</v>
      </c>
      <c r="N60">
        <v>59</v>
      </c>
      <c r="O60">
        <v>293</v>
      </c>
      <c r="P60">
        <v>1</v>
      </c>
      <c r="Q60">
        <v>2.3E-2</v>
      </c>
      <c r="R60">
        <v>1E-3</v>
      </c>
      <c r="S60">
        <v>1</v>
      </c>
      <c r="T60">
        <v>1.0000000000000001E-9</v>
      </c>
      <c r="U60">
        <v>8.0000000000000002E-3</v>
      </c>
      <c r="V60">
        <v>0</v>
      </c>
      <c r="W60">
        <v>0.05</v>
      </c>
      <c r="X60">
        <v>0</v>
      </c>
      <c r="Y60">
        <v>0</v>
      </c>
      <c r="Z60">
        <v>0.33148699999999998</v>
      </c>
      <c r="AA60">
        <v>0.1</v>
      </c>
      <c r="AB60">
        <v>0.2</v>
      </c>
      <c r="AC60">
        <v>1</v>
      </c>
      <c r="AD60">
        <v>-0.4</v>
      </c>
    </row>
    <row r="61" spans="1:30" x14ac:dyDescent="0.25">
      <c r="A61">
        <v>60</v>
      </c>
      <c r="B61">
        <v>45188402</v>
      </c>
      <c r="C61">
        <v>0.39482499999999998</v>
      </c>
      <c r="D61">
        <v>0</v>
      </c>
      <c r="E61">
        <v>0.60517500000000002</v>
      </c>
      <c r="F61">
        <v>8193600</v>
      </c>
      <c r="G61">
        <v>0</v>
      </c>
      <c r="H61">
        <v>-0.54157299999999997</v>
      </c>
      <c r="I61">
        <v>0.05</v>
      </c>
      <c r="J61">
        <v>0</v>
      </c>
      <c r="K61">
        <v>10</v>
      </c>
      <c r="L61">
        <v>0</v>
      </c>
      <c r="M61">
        <v>0</v>
      </c>
      <c r="N61">
        <v>60</v>
      </c>
      <c r="O61">
        <v>293</v>
      </c>
      <c r="P61">
        <v>1</v>
      </c>
      <c r="Q61">
        <v>2.3E-2</v>
      </c>
      <c r="R61">
        <v>1E-3</v>
      </c>
      <c r="S61">
        <v>1</v>
      </c>
      <c r="T61">
        <v>1.0000000000000001E-9</v>
      </c>
      <c r="U61">
        <v>8.0000000000000002E-3</v>
      </c>
      <c r="V61">
        <v>0</v>
      </c>
      <c r="W61">
        <v>0.05</v>
      </c>
      <c r="X61">
        <v>0</v>
      </c>
      <c r="Y61">
        <v>0</v>
      </c>
      <c r="Z61">
        <v>0.35535299999999997</v>
      </c>
      <c r="AA61">
        <v>0.1</v>
      </c>
      <c r="AB61">
        <v>0.2</v>
      </c>
      <c r="AC61">
        <v>1</v>
      </c>
      <c r="AD61">
        <v>-0.4</v>
      </c>
    </row>
    <row r="62" spans="1:30" x14ac:dyDescent="0.25">
      <c r="A62">
        <v>61</v>
      </c>
      <c r="B62">
        <v>13253709</v>
      </c>
      <c r="C62">
        <v>0.19714599999999999</v>
      </c>
      <c r="D62">
        <v>1.36E-4</v>
      </c>
      <c r="E62">
        <v>0.80271800000000004</v>
      </c>
      <c r="F62">
        <v>1705500</v>
      </c>
      <c r="G62">
        <v>0</v>
      </c>
      <c r="H62">
        <v>-0.391791</v>
      </c>
      <c r="I62">
        <v>0.05</v>
      </c>
      <c r="J62">
        <v>0</v>
      </c>
      <c r="K62">
        <v>10</v>
      </c>
      <c r="L62">
        <v>0</v>
      </c>
      <c r="M62">
        <v>0</v>
      </c>
      <c r="N62">
        <v>61</v>
      </c>
      <c r="O62">
        <v>293</v>
      </c>
      <c r="P62">
        <v>1</v>
      </c>
      <c r="Q62">
        <v>2.3E-2</v>
      </c>
      <c r="R62">
        <v>1E-3</v>
      </c>
      <c r="S62">
        <v>1</v>
      </c>
      <c r="T62">
        <v>1.0000000000000001E-9</v>
      </c>
      <c r="U62">
        <v>8.0000000000000002E-3</v>
      </c>
      <c r="V62">
        <v>0</v>
      </c>
      <c r="W62">
        <v>0.05</v>
      </c>
      <c r="X62">
        <v>0</v>
      </c>
      <c r="Y62">
        <v>0</v>
      </c>
      <c r="Z62">
        <v>0.246062</v>
      </c>
      <c r="AA62">
        <v>0.1</v>
      </c>
      <c r="AB62">
        <v>0.2</v>
      </c>
      <c r="AC62">
        <v>1</v>
      </c>
      <c r="AD62">
        <v>-0.4</v>
      </c>
    </row>
    <row r="63" spans="1:30" x14ac:dyDescent="0.25">
      <c r="A63">
        <v>62</v>
      </c>
      <c r="B63">
        <v>15059235</v>
      </c>
      <c r="C63">
        <v>0.39092300000000002</v>
      </c>
      <c r="D63">
        <v>0</v>
      </c>
      <c r="E63">
        <v>0.60907699999999998</v>
      </c>
      <c r="F63">
        <v>2070000</v>
      </c>
      <c r="G63">
        <v>0</v>
      </c>
      <c r="H63">
        <v>-0.67483599999999999</v>
      </c>
      <c r="I63">
        <v>0.05</v>
      </c>
      <c r="J63">
        <v>0</v>
      </c>
      <c r="K63">
        <v>10</v>
      </c>
      <c r="L63">
        <v>0</v>
      </c>
      <c r="M63">
        <v>0</v>
      </c>
      <c r="N63">
        <v>62</v>
      </c>
      <c r="O63">
        <v>293</v>
      </c>
      <c r="P63">
        <v>1</v>
      </c>
      <c r="Q63">
        <v>2.3E-2</v>
      </c>
      <c r="R63">
        <v>1E-3</v>
      </c>
      <c r="S63">
        <v>1</v>
      </c>
      <c r="T63">
        <v>1.0000000000000001E-9</v>
      </c>
      <c r="U63">
        <v>8.0000000000000002E-3</v>
      </c>
      <c r="V63">
        <v>0</v>
      </c>
      <c r="W63">
        <v>0.05</v>
      </c>
      <c r="X63">
        <v>0</v>
      </c>
      <c r="Y63">
        <v>0</v>
      </c>
      <c r="Z63">
        <v>0.285223</v>
      </c>
      <c r="AA63">
        <v>0.1</v>
      </c>
      <c r="AB63">
        <v>0.2</v>
      </c>
      <c r="AC63">
        <v>1</v>
      </c>
      <c r="AD63">
        <v>-0.4</v>
      </c>
    </row>
    <row r="64" spans="1:30" x14ac:dyDescent="0.25">
      <c r="A64">
        <v>63</v>
      </c>
      <c r="B64">
        <v>41778898</v>
      </c>
      <c r="C64">
        <v>0.64534199999999997</v>
      </c>
      <c r="D64">
        <v>0</v>
      </c>
      <c r="E64">
        <v>0.35465799999999997</v>
      </c>
      <c r="F64">
        <v>5106600</v>
      </c>
      <c r="G64">
        <v>0</v>
      </c>
      <c r="H64">
        <v>-0.81020999999999999</v>
      </c>
      <c r="I64">
        <v>0.05</v>
      </c>
      <c r="J64">
        <v>0</v>
      </c>
      <c r="K64">
        <v>10</v>
      </c>
      <c r="L64">
        <v>0</v>
      </c>
      <c r="M64">
        <v>0</v>
      </c>
      <c r="N64">
        <v>63</v>
      </c>
      <c r="O64">
        <v>293</v>
      </c>
      <c r="P64">
        <v>1</v>
      </c>
      <c r="Q64">
        <v>2.3E-2</v>
      </c>
      <c r="R64">
        <v>1E-3</v>
      </c>
      <c r="S64">
        <v>1</v>
      </c>
      <c r="T64">
        <v>1.0000000000000001E-9</v>
      </c>
      <c r="U64">
        <v>8.0000000000000002E-3</v>
      </c>
      <c r="V64">
        <v>0</v>
      </c>
      <c r="W64">
        <v>0.05</v>
      </c>
      <c r="X64">
        <v>0</v>
      </c>
      <c r="Y64">
        <v>0</v>
      </c>
      <c r="Z64">
        <v>0.26439800000000002</v>
      </c>
      <c r="AA64">
        <v>0.1</v>
      </c>
      <c r="AB64">
        <v>0.2</v>
      </c>
      <c r="AC64">
        <v>1</v>
      </c>
      <c r="AD64">
        <v>-0.4</v>
      </c>
    </row>
    <row r="65" spans="1:30" x14ac:dyDescent="0.25">
      <c r="A65">
        <v>64</v>
      </c>
      <c r="B65">
        <v>50433905</v>
      </c>
      <c r="C65">
        <v>0.53626099999999999</v>
      </c>
      <c r="D65">
        <v>0</v>
      </c>
      <c r="E65">
        <v>0.46373900000000001</v>
      </c>
      <c r="F65">
        <v>8876700</v>
      </c>
      <c r="G65">
        <v>0</v>
      </c>
      <c r="H65">
        <v>-0.63460399999999995</v>
      </c>
      <c r="I65">
        <v>0.05</v>
      </c>
      <c r="J65">
        <v>0</v>
      </c>
      <c r="K65">
        <v>10</v>
      </c>
      <c r="L65">
        <v>0</v>
      </c>
      <c r="M65">
        <v>0</v>
      </c>
      <c r="N65">
        <v>64</v>
      </c>
      <c r="O65">
        <v>305</v>
      </c>
      <c r="P65">
        <v>1</v>
      </c>
      <c r="Q65">
        <v>2.3E-2</v>
      </c>
      <c r="R65">
        <v>1E-3</v>
      </c>
      <c r="S65">
        <v>1</v>
      </c>
      <c r="T65">
        <v>1.0000000000000001E-9</v>
      </c>
      <c r="U65">
        <v>8.0000000000000002E-3</v>
      </c>
      <c r="V65">
        <v>0</v>
      </c>
      <c r="W65">
        <v>0.05</v>
      </c>
      <c r="X65">
        <v>0</v>
      </c>
      <c r="Y65">
        <v>0</v>
      </c>
      <c r="Z65">
        <v>0.28147299999999997</v>
      </c>
      <c r="AA65">
        <v>0.1</v>
      </c>
      <c r="AB65">
        <v>0.2</v>
      </c>
      <c r="AC65">
        <v>1</v>
      </c>
      <c r="AD65">
        <v>-0.4</v>
      </c>
    </row>
    <row r="66" spans="1:30" x14ac:dyDescent="0.25">
      <c r="A66">
        <v>65</v>
      </c>
      <c r="B66">
        <v>175369087</v>
      </c>
      <c r="C66">
        <v>0.49534800000000001</v>
      </c>
      <c r="D66">
        <v>3.9500000000000001E-4</v>
      </c>
      <c r="E66">
        <v>0.50425699999999996</v>
      </c>
      <c r="F66">
        <v>20707200</v>
      </c>
      <c r="G66">
        <v>0</v>
      </c>
      <c r="H66">
        <v>-1.981009</v>
      </c>
      <c r="I66">
        <v>0.05</v>
      </c>
      <c r="J66">
        <v>0</v>
      </c>
      <c r="K66">
        <v>10</v>
      </c>
      <c r="L66">
        <v>0</v>
      </c>
      <c r="M66">
        <v>0</v>
      </c>
      <c r="N66">
        <v>65</v>
      </c>
      <c r="O66">
        <v>292</v>
      </c>
      <c r="P66">
        <v>1</v>
      </c>
      <c r="Q66">
        <v>2.3E-2</v>
      </c>
      <c r="R66">
        <v>1E-3</v>
      </c>
      <c r="S66">
        <v>1</v>
      </c>
      <c r="T66">
        <v>1.0000000000000001E-9</v>
      </c>
      <c r="U66">
        <v>8.0000000000000002E-3</v>
      </c>
      <c r="V66">
        <v>0</v>
      </c>
      <c r="W66">
        <v>0.05</v>
      </c>
      <c r="X66">
        <v>0</v>
      </c>
      <c r="Y66">
        <v>0</v>
      </c>
      <c r="Z66">
        <v>0.34855999999999998</v>
      </c>
      <c r="AA66">
        <v>0.1</v>
      </c>
      <c r="AB66">
        <v>0.2</v>
      </c>
      <c r="AC66">
        <v>1</v>
      </c>
      <c r="AD66">
        <v>-0.4</v>
      </c>
    </row>
    <row r="67" spans="1:30" x14ac:dyDescent="0.25">
      <c r="A67">
        <v>66</v>
      </c>
      <c r="B67">
        <v>196844807</v>
      </c>
      <c r="C67">
        <v>0.82298099999999996</v>
      </c>
      <c r="D67">
        <v>5.0000000000000004E-6</v>
      </c>
      <c r="E67">
        <v>0.17701500000000001</v>
      </c>
      <c r="F67">
        <v>12625200</v>
      </c>
      <c r="G67">
        <v>0</v>
      </c>
      <c r="H67">
        <v>-1.1625030000000001</v>
      </c>
      <c r="I67">
        <v>0.05</v>
      </c>
      <c r="J67">
        <v>0</v>
      </c>
      <c r="K67">
        <v>10</v>
      </c>
      <c r="L67">
        <v>0</v>
      </c>
      <c r="M67">
        <v>0</v>
      </c>
      <c r="N67">
        <v>66</v>
      </c>
      <c r="O67">
        <v>305</v>
      </c>
      <c r="P67">
        <v>1</v>
      </c>
      <c r="Q67">
        <v>2.3E-2</v>
      </c>
      <c r="R67">
        <v>1E-3</v>
      </c>
      <c r="S67">
        <v>1</v>
      </c>
      <c r="T67">
        <v>1.0000000000000001E-9</v>
      </c>
      <c r="U67">
        <v>8.0000000000000002E-3</v>
      </c>
      <c r="V67">
        <v>0</v>
      </c>
      <c r="W67">
        <v>0.05</v>
      </c>
      <c r="X67">
        <v>0</v>
      </c>
      <c r="Y67">
        <v>0</v>
      </c>
      <c r="Z67">
        <v>0.43792599999999998</v>
      </c>
      <c r="AA67">
        <v>0.1</v>
      </c>
      <c r="AB67">
        <v>0.2</v>
      </c>
      <c r="AC67">
        <v>1</v>
      </c>
      <c r="AD67">
        <v>-0.4</v>
      </c>
    </row>
    <row r="68" spans="1:30" x14ac:dyDescent="0.25">
      <c r="A68">
        <v>67</v>
      </c>
      <c r="B68">
        <v>323636140</v>
      </c>
      <c r="C68">
        <v>0.88133799999999995</v>
      </c>
      <c r="D68">
        <v>0</v>
      </c>
      <c r="E68">
        <v>0.11899999999999999</v>
      </c>
      <c r="F68">
        <v>16511400</v>
      </c>
      <c r="G68">
        <v>0</v>
      </c>
      <c r="H68">
        <v>-1.2721279999999999</v>
      </c>
      <c r="I68">
        <v>0.05</v>
      </c>
      <c r="J68">
        <v>0</v>
      </c>
      <c r="K68">
        <v>10</v>
      </c>
      <c r="L68">
        <v>0</v>
      </c>
      <c r="M68">
        <v>0</v>
      </c>
      <c r="N68">
        <v>67</v>
      </c>
      <c r="O68">
        <v>306</v>
      </c>
      <c r="P68">
        <v>1</v>
      </c>
      <c r="Q68">
        <v>2.3E-2</v>
      </c>
      <c r="R68">
        <v>1E-3</v>
      </c>
      <c r="S68">
        <v>1</v>
      </c>
      <c r="T68">
        <v>1.0000000000000001E-9</v>
      </c>
      <c r="U68">
        <v>8.0000000000000002E-3</v>
      </c>
      <c r="V68">
        <v>0</v>
      </c>
      <c r="W68">
        <v>0.05</v>
      </c>
      <c r="X68">
        <v>0</v>
      </c>
      <c r="Y68">
        <v>0</v>
      </c>
      <c r="Z68">
        <v>0.45462399999999997</v>
      </c>
      <c r="AA68">
        <v>0.1</v>
      </c>
      <c r="AB68">
        <v>0.2</v>
      </c>
      <c r="AC68">
        <v>1</v>
      </c>
      <c r="AD68">
        <v>-0.4</v>
      </c>
    </row>
    <row r="69" spans="1:30" x14ac:dyDescent="0.25">
      <c r="A69">
        <v>68</v>
      </c>
      <c r="B69">
        <v>836722761</v>
      </c>
      <c r="C69">
        <v>0.98291799999999996</v>
      </c>
      <c r="D69">
        <v>2.702E-3</v>
      </c>
      <c r="E69">
        <v>1.438E-2</v>
      </c>
      <c r="F69">
        <v>4230900</v>
      </c>
      <c r="G69">
        <v>0</v>
      </c>
      <c r="H69">
        <v>-3.261984</v>
      </c>
      <c r="I69">
        <v>0.05</v>
      </c>
      <c r="J69">
        <v>0</v>
      </c>
      <c r="K69">
        <v>10</v>
      </c>
      <c r="L69">
        <v>0</v>
      </c>
      <c r="M69">
        <v>0</v>
      </c>
      <c r="N69">
        <v>68</v>
      </c>
      <c r="O69">
        <v>307</v>
      </c>
      <c r="P69">
        <v>1</v>
      </c>
      <c r="Q69">
        <v>2.3E-2</v>
      </c>
      <c r="R69">
        <v>1E-3</v>
      </c>
      <c r="S69">
        <v>1</v>
      </c>
      <c r="T69">
        <v>1.0000000000000001E-9</v>
      </c>
      <c r="U69">
        <v>8.0000000000000002E-3</v>
      </c>
      <c r="V69">
        <v>0</v>
      </c>
      <c r="W69">
        <v>0.05</v>
      </c>
      <c r="X69">
        <v>0</v>
      </c>
      <c r="Y69">
        <v>0</v>
      </c>
      <c r="Z69">
        <v>0.70021999999999995</v>
      </c>
      <c r="AA69">
        <v>0.1</v>
      </c>
      <c r="AB69">
        <v>0.2</v>
      </c>
      <c r="AC69">
        <v>1</v>
      </c>
      <c r="AD69">
        <v>-0.4</v>
      </c>
    </row>
    <row r="70" spans="1:30" x14ac:dyDescent="0.25">
      <c r="A70">
        <v>69</v>
      </c>
      <c r="B70">
        <v>139253370</v>
      </c>
      <c r="C70">
        <v>0.33381300000000003</v>
      </c>
      <c r="D70">
        <v>0.36073499999999997</v>
      </c>
      <c r="E70">
        <v>0.305452</v>
      </c>
      <c r="F70">
        <v>6673500</v>
      </c>
      <c r="G70">
        <v>0</v>
      </c>
      <c r="H70">
        <v>-1.4752510000000001</v>
      </c>
      <c r="I70">
        <v>0.05</v>
      </c>
      <c r="J70">
        <v>0</v>
      </c>
      <c r="K70">
        <v>10</v>
      </c>
      <c r="L70">
        <v>0</v>
      </c>
      <c r="M70">
        <v>0</v>
      </c>
      <c r="N70">
        <v>69</v>
      </c>
      <c r="O70">
        <v>308</v>
      </c>
      <c r="P70">
        <v>1</v>
      </c>
      <c r="Q70">
        <v>2.3E-2</v>
      </c>
      <c r="R70">
        <v>1E-3</v>
      </c>
      <c r="S70">
        <v>1</v>
      </c>
      <c r="T70">
        <v>1.0000000000000001E-9</v>
      </c>
      <c r="U70">
        <v>8.0000000000000002E-3</v>
      </c>
      <c r="V70">
        <v>0</v>
      </c>
      <c r="W70">
        <v>0.05</v>
      </c>
      <c r="X70">
        <v>0</v>
      </c>
      <c r="Y70">
        <v>0</v>
      </c>
      <c r="Z70">
        <v>1.3737299999999999</v>
      </c>
      <c r="AA70">
        <v>0.1</v>
      </c>
      <c r="AB70">
        <v>0.2</v>
      </c>
      <c r="AC70">
        <v>1</v>
      </c>
      <c r="AD70">
        <v>-0.4</v>
      </c>
    </row>
    <row r="71" spans="1:30" x14ac:dyDescent="0.25">
      <c r="A71">
        <v>70</v>
      </c>
      <c r="B71">
        <v>166432286</v>
      </c>
      <c r="C71">
        <v>0.99178999999999995</v>
      </c>
      <c r="D71">
        <v>6.9999999999999994E-5</v>
      </c>
      <c r="E71">
        <v>8.1390000000000004E-3</v>
      </c>
      <c r="F71">
        <v>690300</v>
      </c>
      <c r="G71">
        <v>0</v>
      </c>
      <c r="H71">
        <v>-1.9941260000000001</v>
      </c>
      <c r="I71">
        <v>0.05</v>
      </c>
      <c r="J71">
        <v>0</v>
      </c>
      <c r="K71">
        <v>10</v>
      </c>
      <c r="L71">
        <v>0</v>
      </c>
      <c r="M71">
        <v>0</v>
      </c>
      <c r="N71">
        <v>70</v>
      </c>
      <c r="O71">
        <v>317</v>
      </c>
      <c r="P71">
        <v>1</v>
      </c>
      <c r="Q71">
        <v>2.3E-2</v>
      </c>
      <c r="R71">
        <v>1E-3</v>
      </c>
      <c r="S71">
        <v>1</v>
      </c>
      <c r="T71">
        <v>1.0000000000000001E-9</v>
      </c>
      <c r="U71">
        <v>8.0000000000000002E-3</v>
      </c>
      <c r="V71">
        <v>0</v>
      </c>
      <c r="W71">
        <v>0.05</v>
      </c>
      <c r="X71">
        <v>0</v>
      </c>
      <c r="Y71">
        <v>0</v>
      </c>
      <c r="Z71">
        <v>0.53078099999999995</v>
      </c>
      <c r="AA71">
        <v>0.1</v>
      </c>
      <c r="AB71">
        <v>0.2</v>
      </c>
      <c r="AC71">
        <v>1</v>
      </c>
      <c r="AD71">
        <v>-0.4</v>
      </c>
    </row>
    <row r="72" spans="1:30" x14ac:dyDescent="0.25">
      <c r="A72">
        <v>71</v>
      </c>
      <c r="B72">
        <v>197327267</v>
      </c>
      <c r="C72">
        <v>1</v>
      </c>
      <c r="D72">
        <v>0</v>
      </c>
      <c r="E72">
        <v>0</v>
      </c>
      <c r="F72">
        <v>0</v>
      </c>
      <c r="G72">
        <v>0</v>
      </c>
      <c r="H72">
        <v>-4.1710750000000001</v>
      </c>
      <c r="I72">
        <v>0.05</v>
      </c>
      <c r="J72">
        <v>0</v>
      </c>
      <c r="K72">
        <v>10</v>
      </c>
      <c r="L72">
        <v>0</v>
      </c>
      <c r="M72">
        <v>0</v>
      </c>
      <c r="N72">
        <v>71</v>
      </c>
      <c r="O72">
        <v>318</v>
      </c>
      <c r="P72">
        <v>1</v>
      </c>
      <c r="Q72">
        <v>2.3E-2</v>
      </c>
      <c r="R72">
        <v>1E-3</v>
      </c>
      <c r="S72">
        <v>1</v>
      </c>
      <c r="T72">
        <v>1.0000000000000001E-9</v>
      </c>
      <c r="U72">
        <v>8.0000000000000002E-3</v>
      </c>
      <c r="V72">
        <v>0</v>
      </c>
      <c r="W72">
        <v>0.05</v>
      </c>
      <c r="X72">
        <v>0</v>
      </c>
      <c r="Y72">
        <v>0</v>
      </c>
      <c r="Z72">
        <v>9999</v>
      </c>
      <c r="AA72">
        <v>0.1</v>
      </c>
      <c r="AB72">
        <v>0.2</v>
      </c>
      <c r="AC72">
        <v>1</v>
      </c>
      <c r="AD72">
        <v>-0.4</v>
      </c>
    </row>
    <row r="73" spans="1:30" x14ac:dyDescent="0.25">
      <c r="A73">
        <v>72</v>
      </c>
      <c r="B73">
        <v>249075480</v>
      </c>
      <c r="C73">
        <v>1</v>
      </c>
      <c r="D73">
        <v>0</v>
      </c>
      <c r="E73">
        <v>0</v>
      </c>
      <c r="F73">
        <v>0</v>
      </c>
      <c r="G73">
        <v>0</v>
      </c>
      <c r="H73">
        <v>-8.1436630000000001</v>
      </c>
      <c r="I73">
        <v>0.05</v>
      </c>
      <c r="J73">
        <v>0</v>
      </c>
      <c r="K73">
        <v>10</v>
      </c>
      <c r="L73">
        <v>0</v>
      </c>
      <c r="M73">
        <v>0</v>
      </c>
      <c r="N73">
        <v>72</v>
      </c>
      <c r="O73">
        <v>328</v>
      </c>
      <c r="P73">
        <v>1</v>
      </c>
      <c r="Q73">
        <v>2.3E-2</v>
      </c>
      <c r="R73">
        <v>1E-3</v>
      </c>
      <c r="S73">
        <v>1</v>
      </c>
      <c r="T73">
        <v>1.0000000000000001E-9</v>
      </c>
      <c r="U73">
        <v>8.0000000000000002E-3</v>
      </c>
      <c r="V73">
        <v>0</v>
      </c>
      <c r="W73">
        <v>0.05</v>
      </c>
      <c r="X73">
        <v>0</v>
      </c>
      <c r="Y73">
        <v>0</v>
      </c>
      <c r="Z73">
        <v>9999</v>
      </c>
      <c r="AA73">
        <v>0.1</v>
      </c>
      <c r="AB73">
        <v>0.2</v>
      </c>
      <c r="AC73">
        <v>1</v>
      </c>
      <c r="AD73">
        <v>-0.4</v>
      </c>
    </row>
    <row r="74" spans="1:30" x14ac:dyDescent="0.25">
      <c r="A74">
        <v>73</v>
      </c>
      <c r="B74">
        <v>158567981</v>
      </c>
      <c r="C74">
        <v>0.999637</v>
      </c>
      <c r="D74">
        <v>0</v>
      </c>
      <c r="E74">
        <v>3.6299999999999999E-4</v>
      </c>
      <c r="F74">
        <v>49500</v>
      </c>
      <c r="G74">
        <v>0</v>
      </c>
      <c r="H74">
        <v>-1.8905099999999999</v>
      </c>
      <c r="I74">
        <v>0.05</v>
      </c>
      <c r="J74">
        <v>0</v>
      </c>
      <c r="K74">
        <v>10</v>
      </c>
      <c r="L74">
        <v>0</v>
      </c>
      <c r="M74">
        <v>0</v>
      </c>
      <c r="N74">
        <v>73</v>
      </c>
      <c r="O74">
        <v>317</v>
      </c>
      <c r="P74">
        <v>1</v>
      </c>
      <c r="Q74">
        <v>2.3E-2</v>
      </c>
      <c r="R74">
        <v>1E-3</v>
      </c>
      <c r="S74">
        <v>1</v>
      </c>
      <c r="T74">
        <v>1.0000000000000001E-9</v>
      </c>
      <c r="U74">
        <v>8.0000000000000002E-3</v>
      </c>
      <c r="V74">
        <v>0</v>
      </c>
      <c r="W74">
        <v>0.05</v>
      </c>
      <c r="X74">
        <v>0</v>
      </c>
      <c r="Y74">
        <v>0</v>
      </c>
      <c r="Z74">
        <v>0.51396799999999998</v>
      </c>
      <c r="AA74">
        <v>0.1</v>
      </c>
      <c r="AB74">
        <v>0.2</v>
      </c>
      <c r="AC74">
        <v>1</v>
      </c>
      <c r="AD74">
        <v>-0.4</v>
      </c>
    </row>
    <row r="75" spans="1:30" x14ac:dyDescent="0.25">
      <c r="A75">
        <v>74</v>
      </c>
      <c r="B75">
        <v>280129298</v>
      </c>
      <c r="C75">
        <v>1</v>
      </c>
      <c r="D75">
        <v>0</v>
      </c>
      <c r="E75">
        <v>0</v>
      </c>
      <c r="F75">
        <v>0</v>
      </c>
      <c r="G75">
        <v>0</v>
      </c>
      <c r="H75">
        <v>-3.7401010000000001</v>
      </c>
      <c r="I75">
        <v>0.05</v>
      </c>
      <c r="J75">
        <v>0</v>
      </c>
      <c r="K75">
        <v>10</v>
      </c>
      <c r="L75">
        <v>0</v>
      </c>
      <c r="M75">
        <v>0</v>
      </c>
      <c r="N75">
        <v>74</v>
      </c>
      <c r="O75">
        <v>317</v>
      </c>
      <c r="P75">
        <v>1</v>
      </c>
      <c r="Q75">
        <v>2.3E-2</v>
      </c>
      <c r="R75">
        <v>1E-3</v>
      </c>
      <c r="S75">
        <v>1</v>
      </c>
      <c r="T75">
        <v>1.0000000000000001E-9</v>
      </c>
      <c r="U75">
        <v>8.0000000000000002E-3</v>
      </c>
      <c r="V75">
        <v>0</v>
      </c>
      <c r="W75">
        <v>0.05</v>
      </c>
      <c r="X75">
        <v>0</v>
      </c>
      <c r="Y75">
        <v>0</v>
      </c>
      <c r="Z75">
        <v>9999</v>
      </c>
      <c r="AA75">
        <v>0.1</v>
      </c>
      <c r="AB75">
        <v>0.2</v>
      </c>
      <c r="AC75">
        <v>1</v>
      </c>
      <c r="AD75">
        <v>-0.4</v>
      </c>
    </row>
    <row r="76" spans="1:30" x14ac:dyDescent="0.25">
      <c r="A76">
        <v>75</v>
      </c>
      <c r="B76">
        <v>445222841</v>
      </c>
      <c r="C76">
        <v>0.97652700000000003</v>
      </c>
      <c r="D76">
        <v>3.313E-3</v>
      </c>
      <c r="E76">
        <v>2.0160000000000001E-2</v>
      </c>
      <c r="F76">
        <v>4129200</v>
      </c>
      <c r="G76">
        <v>0</v>
      </c>
      <c r="H76">
        <v>-3.7076980000000002</v>
      </c>
      <c r="I76">
        <v>0.05</v>
      </c>
      <c r="J76">
        <v>0</v>
      </c>
      <c r="K76">
        <v>10</v>
      </c>
      <c r="L76">
        <v>0</v>
      </c>
      <c r="M76">
        <v>0</v>
      </c>
      <c r="N76">
        <v>75</v>
      </c>
      <c r="O76">
        <v>326</v>
      </c>
      <c r="P76">
        <v>1</v>
      </c>
      <c r="Q76">
        <v>2.3E-2</v>
      </c>
      <c r="R76">
        <v>1E-3</v>
      </c>
      <c r="S76">
        <v>1</v>
      </c>
      <c r="T76">
        <v>1.0000000000000001E-9</v>
      </c>
      <c r="U76">
        <v>8.0000000000000002E-3</v>
      </c>
      <c r="V76">
        <v>0</v>
      </c>
      <c r="W76">
        <v>0.05</v>
      </c>
      <c r="X76">
        <v>0</v>
      </c>
      <c r="Y76">
        <v>0</v>
      </c>
      <c r="Z76">
        <v>0.17357300000000001</v>
      </c>
      <c r="AA76">
        <v>0.1</v>
      </c>
      <c r="AB76">
        <v>0.2</v>
      </c>
      <c r="AC76">
        <v>1</v>
      </c>
      <c r="AD76">
        <v>-0.4</v>
      </c>
    </row>
    <row r="77" spans="1:30" x14ac:dyDescent="0.25">
      <c r="A77">
        <v>76</v>
      </c>
      <c r="B77">
        <v>152881845</v>
      </c>
      <c r="C77">
        <v>0.99766900000000003</v>
      </c>
      <c r="D77">
        <v>6.0000000000000002E-6</v>
      </c>
      <c r="E77">
        <v>2.3249999999999998E-3</v>
      </c>
      <c r="F77">
        <v>167400</v>
      </c>
      <c r="G77">
        <v>0</v>
      </c>
      <c r="H77">
        <v>-2.0125660000000001</v>
      </c>
      <c r="I77">
        <v>0.05</v>
      </c>
      <c r="J77">
        <v>0</v>
      </c>
      <c r="K77">
        <v>10</v>
      </c>
      <c r="L77">
        <v>0</v>
      </c>
      <c r="M77">
        <v>0</v>
      </c>
      <c r="N77">
        <v>76</v>
      </c>
      <c r="O77">
        <v>305</v>
      </c>
      <c r="P77">
        <v>1</v>
      </c>
      <c r="Q77">
        <v>2.3E-2</v>
      </c>
      <c r="R77">
        <v>1E-3</v>
      </c>
      <c r="S77">
        <v>1</v>
      </c>
      <c r="T77">
        <v>1.0000000000000001E-9</v>
      </c>
      <c r="U77">
        <v>8.0000000000000002E-3</v>
      </c>
      <c r="V77">
        <v>0</v>
      </c>
      <c r="W77">
        <v>0.05</v>
      </c>
      <c r="X77">
        <v>0</v>
      </c>
      <c r="Y77">
        <v>0</v>
      </c>
      <c r="Z77">
        <v>0.52487899999999998</v>
      </c>
      <c r="AA77">
        <v>0.1</v>
      </c>
      <c r="AB77">
        <v>0.2</v>
      </c>
      <c r="AC77">
        <v>1</v>
      </c>
      <c r="AD77">
        <v>-0.4</v>
      </c>
    </row>
    <row r="78" spans="1:30" x14ac:dyDescent="0.25">
      <c r="A78">
        <v>77</v>
      </c>
      <c r="B78">
        <v>245208234</v>
      </c>
      <c r="C78">
        <v>1</v>
      </c>
      <c r="D78">
        <v>0</v>
      </c>
      <c r="E78">
        <v>0</v>
      </c>
      <c r="F78">
        <v>0</v>
      </c>
      <c r="G78">
        <v>0</v>
      </c>
      <c r="H78">
        <v>-3.4237440000000001</v>
      </c>
      <c r="I78">
        <v>0.05</v>
      </c>
      <c r="J78">
        <v>0</v>
      </c>
      <c r="K78">
        <v>10</v>
      </c>
      <c r="L78">
        <v>0</v>
      </c>
      <c r="M78">
        <v>0</v>
      </c>
      <c r="N78">
        <v>77</v>
      </c>
      <c r="O78">
        <v>316</v>
      </c>
      <c r="P78">
        <v>1</v>
      </c>
      <c r="Q78">
        <v>2.3E-2</v>
      </c>
      <c r="R78">
        <v>1E-3</v>
      </c>
      <c r="S78">
        <v>1</v>
      </c>
      <c r="T78">
        <v>1.0000000000000001E-9</v>
      </c>
      <c r="U78">
        <v>8.0000000000000002E-3</v>
      </c>
      <c r="V78">
        <v>0</v>
      </c>
      <c r="W78">
        <v>0.05</v>
      </c>
      <c r="X78">
        <v>0</v>
      </c>
      <c r="Y78">
        <v>0</v>
      </c>
      <c r="Z78">
        <v>9999</v>
      </c>
      <c r="AA78">
        <v>0.1</v>
      </c>
      <c r="AB78">
        <v>0.2</v>
      </c>
      <c r="AC78">
        <v>1</v>
      </c>
      <c r="AD78">
        <v>-0.4</v>
      </c>
    </row>
    <row r="79" spans="1:30" x14ac:dyDescent="0.25">
      <c r="A79">
        <v>78</v>
      </c>
      <c r="B79">
        <v>262126587</v>
      </c>
      <c r="C79">
        <v>0.99796099999999999</v>
      </c>
      <c r="D79">
        <v>3.8499999999999998E-4</v>
      </c>
      <c r="E79">
        <v>1.655E-3</v>
      </c>
      <c r="F79">
        <v>237600</v>
      </c>
      <c r="G79">
        <v>0</v>
      </c>
      <c r="H79">
        <v>-3.7797679999999998</v>
      </c>
      <c r="I79">
        <v>0.05</v>
      </c>
      <c r="J79">
        <v>0</v>
      </c>
      <c r="K79">
        <v>10</v>
      </c>
      <c r="L79">
        <v>0</v>
      </c>
      <c r="M79">
        <v>0</v>
      </c>
      <c r="N79">
        <v>78</v>
      </c>
      <c r="O79">
        <v>325</v>
      </c>
      <c r="P79">
        <v>1</v>
      </c>
      <c r="Q79">
        <v>2.3E-2</v>
      </c>
      <c r="R79">
        <v>1E-3</v>
      </c>
      <c r="S79">
        <v>1</v>
      </c>
      <c r="T79">
        <v>1.0000000000000001E-9</v>
      </c>
      <c r="U79">
        <v>8.0000000000000002E-3</v>
      </c>
      <c r="V79">
        <v>0</v>
      </c>
      <c r="W79">
        <v>0.05</v>
      </c>
      <c r="X79">
        <v>0</v>
      </c>
      <c r="Y79">
        <v>0</v>
      </c>
      <c r="Z79">
        <v>0.19292300000000001</v>
      </c>
      <c r="AA79">
        <v>0.1</v>
      </c>
      <c r="AB79">
        <v>0.2</v>
      </c>
      <c r="AC79">
        <v>1</v>
      </c>
      <c r="AD79">
        <v>-0.4</v>
      </c>
    </row>
    <row r="80" spans="1:30" x14ac:dyDescent="0.25">
      <c r="A80">
        <v>79</v>
      </c>
      <c r="B80">
        <v>196054125</v>
      </c>
      <c r="C80">
        <v>0.997861</v>
      </c>
      <c r="D80">
        <v>1.4E-5</v>
      </c>
      <c r="E80">
        <v>2.1250000000000002E-3</v>
      </c>
      <c r="F80">
        <v>203400</v>
      </c>
      <c r="G80">
        <v>0</v>
      </c>
      <c r="H80">
        <v>-2.3164530000000001</v>
      </c>
      <c r="I80">
        <v>0.05</v>
      </c>
      <c r="J80">
        <v>0</v>
      </c>
      <c r="K80">
        <v>10</v>
      </c>
      <c r="L80">
        <v>0</v>
      </c>
      <c r="M80">
        <v>0</v>
      </c>
      <c r="N80">
        <v>79</v>
      </c>
      <c r="O80">
        <v>304</v>
      </c>
      <c r="P80">
        <v>1</v>
      </c>
      <c r="Q80">
        <v>2.3E-2</v>
      </c>
      <c r="R80">
        <v>1E-3</v>
      </c>
      <c r="S80">
        <v>1</v>
      </c>
      <c r="T80">
        <v>1.0000000000000001E-9</v>
      </c>
      <c r="U80">
        <v>8.0000000000000002E-3</v>
      </c>
      <c r="V80">
        <v>0</v>
      </c>
      <c r="W80">
        <v>0.05</v>
      </c>
      <c r="X80">
        <v>0</v>
      </c>
      <c r="Y80">
        <v>0</v>
      </c>
      <c r="Z80">
        <v>6.6991999999999996E-2</v>
      </c>
      <c r="AA80">
        <v>0.1</v>
      </c>
      <c r="AB80">
        <v>0.2</v>
      </c>
      <c r="AC80">
        <v>1</v>
      </c>
      <c r="AD80">
        <v>-0.4</v>
      </c>
    </row>
    <row r="81" spans="1:30" x14ac:dyDescent="0.25">
      <c r="A81">
        <v>80</v>
      </c>
      <c r="B81">
        <v>20424940</v>
      </c>
      <c r="C81">
        <v>0.489427</v>
      </c>
      <c r="D81">
        <v>4.6122999999999997E-2</v>
      </c>
      <c r="E81">
        <v>0.464449</v>
      </c>
      <c r="F81">
        <v>2021400</v>
      </c>
      <c r="G81">
        <v>0</v>
      </c>
      <c r="H81">
        <v>-0.63641999999999999</v>
      </c>
      <c r="I81">
        <v>0.05</v>
      </c>
      <c r="J81">
        <v>0</v>
      </c>
      <c r="K81">
        <v>10</v>
      </c>
      <c r="L81">
        <v>0</v>
      </c>
      <c r="M81">
        <v>0</v>
      </c>
      <c r="N81">
        <v>80</v>
      </c>
      <c r="O81">
        <v>251</v>
      </c>
      <c r="P81">
        <v>1</v>
      </c>
      <c r="Q81">
        <v>2.3E-2</v>
      </c>
      <c r="R81">
        <v>1E-3</v>
      </c>
      <c r="S81">
        <v>1</v>
      </c>
      <c r="T81">
        <v>1.0000000000000001E-9</v>
      </c>
      <c r="U81">
        <v>8.0000000000000002E-3</v>
      </c>
      <c r="V81">
        <v>0</v>
      </c>
      <c r="W81">
        <v>0.05</v>
      </c>
      <c r="X81">
        <v>0</v>
      </c>
      <c r="Y81">
        <v>0</v>
      </c>
      <c r="Z81">
        <v>1.1682360000000001</v>
      </c>
      <c r="AA81">
        <v>0.1</v>
      </c>
      <c r="AB81">
        <v>0.2</v>
      </c>
      <c r="AC81">
        <v>1</v>
      </c>
      <c r="AD81">
        <v>-0.4</v>
      </c>
    </row>
    <row r="82" spans="1:30" x14ac:dyDescent="0.25">
      <c r="A82">
        <v>81</v>
      </c>
      <c r="B82">
        <v>58117048</v>
      </c>
      <c r="C82">
        <v>0.21445600000000001</v>
      </c>
      <c r="D82">
        <v>1.8770999999999999E-2</v>
      </c>
      <c r="E82">
        <v>0.76677300000000004</v>
      </c>
      <c r="F82">
        <v>9813600</v>
      </c>
      <c r="G82">
        <v>0</v>
      </c>
      <c r="H82">
        <v>-0.5</v>
      </c>
      <c r="I82">
        <v>0.05</v>
      </c>
      <c r="J82">
        <v>0</v>
      </c>
      <c r="K82">
        <v>10</v>
      </c>
      <c r="L82">
        <v>0</v>
      </c>
      <c r="M82">
        <v>0</v>
      </c>
      <c r="N82">
        <v>81</v>
      </c>
      <c r="O82">
        <v>265</v>
      </c>
      <c r="P82">
        <v>1</v>
      </c>
      <c r="Q82">
        <v>2.3E-2</v>
      </c>
      <c r="R82">
        <v>1E-3</v>
      </c>
      <c r="S82">
        <v>1</v>
      </c>
      <c r="T82">
        <v>1.0000000000000001E-9</v>
      </c>
      <c r="U82">
        <v>8.0000000000000002E-3</v>
      </c>
      <c r="V82">
        <v>0</v>
      </c>
      <c r="W82">
        <v>0.05</v>
      </c>
      <c r="X82">
        <v>0</v>
      </c>
      <c r="Y82">
        <v>0</v>
      </c>
      <c r="Z82">
        <v>0.44559300000000002</v>
      </c>
      <c r="AA82">
        <v>0.1</v>
      </c>
      <c r="AB82">
        <v>0.2</v>
      </c>
      <c r="AC82">
        <v>1</v>
      </c>
      <c r="AD82">
        <v>-0.4</v>
      </c>
    </row>
    <row r="83" spans="1:30" x14ac:dyDescent="0.25">
      <c r="A83">
        <v>82</v>
      </c>
      <c r="B83">
        <v>39658138</v>
      </c>
      <c r="C83">
        <v>2.9864999999999999E-2</v>
      </c>
      <c r="D83">
        <v>3.2724000000000003E-2</v>
      </c>
      <c r="E83">
        <v>0.93741099999999999</v>
      </c>
      <c r="F83">
        <v>2542500</v>
      </c>
      <c r="G83">
        <v>0</v>
      </c>
      <c r="H83">
        <v>-0.5</v>
      </c>
      <c r="I83">
        <v>0.05</v>
      </c>
      <c r="J83">
        <v>0</v>
      </c>
      <c r="K83">
        <v>10</v>
      </c>
      <c r="L83">
        <v>0</v>
      </c>
      <c r="M83">
        <v>0</v>
      </c>
      <c r="N83">
        <v>82</v>
      </c>
      <c r="O83">
        <v>264</v>
      </c>
      <c r="P83">
        <v>1</v>
      </c>
      <c r="Q83">
        <v>2.3E-2</v>
      </c>
      <c r="R83">
        <v>1E-3</v>
      </c>
      <c r="S83">
        <v>1</v>
      </c>
      <c r="T83">
        <v>1.0000000000000001E-9</v>
      </c>
      <c r="U83">
        <v>8.0000000000000002E-3</v>
      </c>
      <c r="V83">
        <v>0</v>
      </c>
      <c r="W83">
        <v>0.05</v>
      </c>
      <c r="X83">
        <v>0</v>
      </c>
      <c r="Y83">
        <v>0</v>
      </c>
      <c r="Z83">
        <v>0.51931499999999997</v>
      </c>
      <c r="AA83">
        <v>0.1</v>
      </c>
      <c r="AB83">
        <v>0.2</v>
      </c>
      <c r="AC83">
        <v>1</v>
      </c>
      <c r="AD83">
        <v>-0.4</v>
      </c>
    </row>
    <row r="84" spans="1:30" x14ac:dyDescent="0.25">
      <c r="A84">
        <v>83</v>
      </c>
      <c r="B84">
        <v>20965317</v>
      </c>
      <c r="C84">
        <v>4.4819999999999999E-2</v>
      </c>
      <c r="D84">
        <v>4.0870999999999998E-2</v>
      </c>
      <c r="E84">
        <v>0.91430900000000004</v>
      </c>
      <c r="F84">
        <v>1350000</v>
      </c>
      <c r="G84">
        <v>0</v>
      </c>
      <c r="H84">
        <v>-0.11498899999999999</v>
      </c>
      <c r="I84">
        <v>0.05</v>
      </c>
      <c r="J84">
        <v>0</v>
      </c>
      <c r="K84">
        <v>10</v>
      </c>
      <c r="L84">
        <v>0</v>
      </c>
      <c r="M84">
        <v>0</v>
      </c>
      <c r="N84">
        <v>83</v>
      </c>
      <c r="O84">
        <v>278</v>
      </c>
      <c r="P84">
        <v>1</v>
      </c>
      <c r="Q84">
        <v>2.3E-2</v>
      </c>
      <c r="R84">
        <v>1E-3</v>
      </c>
      <c r="S84">
        <v>1</v>
      </c>
      <c r="T84">
        <v>1.0000000000000001E-9</v>
      </c>
      <c r="U84">
        <v>8.0000000000000002E-3</v>
      </c>
      <c r="V84">
        <v>0</v>
      </c>
      <c r="W84">
        <v>0.05</v>
      </c>
      <c r="X84">
        <v>0</v>
      </c>
      <c r="Y84">
        <v>0</v>
      </c>
      <c r="Z84">
        <v>0.66888499999999995</v>
      </c>
      <c r="AA84">
        <v>0.1</v>
      </c>
      <c r="AB84">
        <v>0.2</v>
      </c>
      <c r="AC84">
        <v>1</v>
      </c>
      <c r="AD84">
        <v>-0.4</v>
      </c>
    </row>
    <row r="85" spans="1:30" x14ac:dyDescent="0.25">
      <c r="A85">
        <v>84</v>
      </c>
      <c r="B85">
        <v>2126009</v>
      </c>
      <c r="C85">
        <v>1.6074000000000001E-2</v>
      </c>
      <c r="D85">
        <v>0.28722500000000001</v>
      </c>
      <c r="E85">
        <v>0.69670100000000001</v>
      </c>
      <c r="F85">
        <v>51300</v>
      </c>
      <c r="G85">
        <v>0</v>
      </c>
      <c r="H85">
        <v>-0.14805699999999999</v>
      </c>
      <c r="I85">
        <v>0.05</v>
      </c>
      <c r="J85">
        <v>0</v>
      </c>
      <c r="K85">
        <v>10</v>
      </c>
      <c r="L85">
        <v>0</v>
      </c>
      <c r="M85">
        <v>0</v>
      </c>
      <c r="N85">
        <v>84</v>
      </c>
      <c r="O85">
        <v>278</v>
      </c>
      <c r="P85">
        <v>1</v>
      </c>
      <c r="Q85">
        <v>2.3E-2</v>
      </c>
      <c r="R85">
        <v>1E-3</v>
      </c>
      <c r="S85">
        <v>1</v>
      </c>
      <c r="T85">
        <v>1.0000000000000001E-9</v>
      </c>
      <c r="U85">
        <v>8.0000000000000002E-3</v>
      </c>
      <c r="V85">
        <v>0</v>
      </c>
      <c r="W85">
        <v>0.05</v>
      </c>
      <c r="X85">
        <v>0</v>
      </c>
      <c r="Y85">
        <v>0</v>
      </c>
      <c r="Z85">
        <v>0.55850599999999995</v>
      </c>
      <c r="AA85">
        <v>0.1</v>
      </c>
      <c r="AB85">
        <v>0.2</v>
      </c>
      <c r="AC85">
        <v>1</v>
      </c>
      <c r="AD85">
        <v>-0.4</v>
      </c>
    </row>
    <row r="86" spans="1:30" x14ac:dyDescent="0.25">
      <c r="A86">
        <v>85</v>
      </c>
      <c r="B86">
        <v>21465312</v>
      </c>
      <c r="C86">
        <v>0.13762199999999999</v>
      </c>
      <c r="D86">
        <v>8.5500000000000007E-2</v>
      </c>
      <c r="E86">
        <v>0.77687899999999999</v>
      </c>
      <c r="F86">
        <v>2362500</v>
      </c>
      <c r="G86">
        <v>0</v>
      </c>
      <c r="H86">
        <v>-0.18295</v>
      </c>
      <c r="I86">
        <v>0.05</v>
      </c>
      <c r="J86">
        <v>0</v>
      </c>
      <c r="K86">
        <v>10</v>
      </c>
      <c r="L86">
        <v>0</v>
      </c>
      <c r="M86">
        <v>0</v>
      </c>
      <c r="N86">
        <v>85</v>
      </c>
      <c r="O86">
        <v>278</v>
      </c>
      <c r="P86">
        <v>1</v>
      </c>
      <c r="Q86">
        <v>2.3E-2</v>
      </c>
      <c r="R86">
        <v>1E-3</v>
      </c>
      <c r="S86">
        <v>1</v>
      </c>
      <c r="T86">
        <v>1.0000000000000001E-9</v>
      </c>
      <c r="U86">
        <v>8.0000000000000002E-3</v>
      </c>
      <c r="V86">
        <v>0</v>
      </c>
      <c r="W86">
        <v>0.05</v>
      </c>
      <c r="X86">
        <v>0</v>
      </c>
      <c r="Y86">
        <v>0</v>
      </c>
      <c r="Z86">
        <v>0.56487500000000002</v>
      </c>
      <c r="AA86">
        <v>0.1</v>
      </c>
      <c r="AB86">
        <v>0.2</v>
      </c>
      <c r="AC86">
        <v>1</v>
      </c>
      <c r="AD86">
        <v>-0.4</v>
      </c>
    </row>
    <row r="87" spans="1:30" x14ac:dyDescent="0.25">
      <c r="A87">
        <v>86</v>
      </c>
      <c r="B87">
        <v>43182915</v>
      </c>
      <c r="C87">
        <v>4.4809999999999997E-3</v>
      </c>
      <c r="D87">
        <v>0.84745099999999995</v>
      </c>
      <c r="E87">
        <v>0.14806800000000001</v>
      </c>
      <c r="F87">
        <v>578700</v>
      </c>
      <c r="G87">
        <v>0</v>
      </c>
      <c r="H87">
        <v>-2.0772460000000001</v>
      </c>
      <c r="I87">
        <v>0.05</v>
      </c>
      <c r="J87">
        <v>0</v>
      </c>
      <c r="K87">
        <v>10</v>
      </c>
      <c r="L87">
        <v>0</v>
      </c>
      <c r="M87">
        <v>0</v>
      </c>
      <c r="N87">
        <v>86</v>
      </c>
      <c r="O87">
        <v>251</v>
      </c>
      <c r="P87">
        <v>1</v>
      </c>
      <c r="Q87">
        <v>2.3E-2</v>
      </c>
      <c r="R87">
        <v>1E-3</v>
      </c>
      <c r="S87">
        <v>1</v>
      </c>
      <c r="T87">
        <v>1.0000000000000001E-9</v>
      </c>
      <c r="U87">
        <v>8.0000000000000002E-3</v>
      </c>
      <c r="V87">
        <v>0</v>
      </c>
      <c r="W87">
        <v>0.05</v>
      </c>
      <c r="X87">
        <v>0</v>
      </c>
      <c r="Y87">
        <v>0</v>
      </c>
      <c r="Z87">
        <v>0.19292300000000001</v>
      </c>
      <c r="AA87">
        <v>0.1</v>
      </c>
      <c r="AB87">
        <v>0.2</v>
      </c>
      <c r="AC87">
        <v>1</v>
      </c>
      <c r="AD87">
        <v>-0.4</v>
      </c>
    </row>
    <row r="88" spans="1:30" x14ac:dyDescent="0.25">
      <c r="A88">
        <v>87</v>
      </c>
      <c r="B88">
        <v>37758117</v>
      </c>
      <c r="C88">
        <v>1.3035E-2</v>
      </c>
      <c r="D88">
        <v>0.37482100000000002</v>
      </c>
      <c r="E88">
        <v>0.61214400000000002</v>
      </c>
      <c r="F88">
        <v>667800</v>
      </c>
      <c r="G88">
        <v>0</v>
      </c>
      <c r="H88">
        <v>-2.0542009999999999</v>
      </c>
      <c r="I88">
        <v>0.05</v>
      </c>
      <c r="J88">
        <v>0</v>
      </c>
      <c r="K88">
        <v>10</v>
      </c>
      <c r="L88">
        <v>0</v>
      </c>
      <c r="M88">
        <v>0</v>
      </c>
      <c r="N88">
        <v>87</v>
      </c>
      <c r="O88">
        <v>264</v>
      </c>
      <c r="P88">
        <v>1</v>
      </c>
      <c r="Q88">
        <v>2.3E-2</v>
      </c>
      <c r="R88">
        <v>1E-3</v>
      </c>
      <c r="S88">
        <v>1</v>
      </c>
      <c r="T88">
        <v>1.0000000000000001E-9</v>
      </c>
      <c r="U88">
        <v>8.0000000000000002E-3</v>
      </c>
      <c r="V88">
        <v>0</v>
      </c>
      <c r="W88">
        <v>0.05</v>
      </c>
      <c r="X88">
        <v>0</v>
      </c>
      <c r="Y88">
        <v>0</v>
      </c>
      <c r="Z88">
        <v>0.29137400000000002</v>
      </c>
      <c r="AA88">
        <v>0.1</v>
      </c>
      <c r="AB88">
        <v>0.2</v>
      </c>
      <c r="AC88">
        <v>1</v>
      </c>
      <c r="AD88">
        <v>-0.4</v>
      </c>
    </row>
    <row r="89" spans="1:30" x14ac:dyDescent="0.25">
      <c r="A89">
        <v>88</v>
      </c>
      <c r="B89">
        <v>1469217</v>
      </c>
      <c r="C89">
        <v>7.6074000000000003E-2</v>
      </c>
      <c r="D89">
        <v>0.84110399999999996</v>
      </c>
      <c r="E89">
        <v>8.2822000000000007E-2</v>
      </c>
      <c r="F89">
        <v>190800</v>
      </c>
      <c r="G89">
        <v>0</v>
      </c>
      <c r="H89">
        <v>-1.6608750000000001</v>
      </c>
      <c r="I89">
        <v>0.05</v>
      </c>
      <c r="J89">
        <v>0</v>
      </c>
      <c r="K89">
        <v>10</v>
      </c>
      <c r="L89">
        <v>0</v>
      </c>
      <c r="M89">
        <v>0</v>
      </c>
      <c r="N89">
        <v>88</v>
      </c>
      <c r="O89">
        <v>264</v>
      </c>
      <c r="P89">
        <v>1</v>
      </c>
      <c r="Q89">
        <v>2.3E-2</v>
      </c>
      <c r="R89">
        <v>1E-3</v>
      </c>
      <c r="S89">
        <v>1</v>
      </c>
      <c r="T89">
        <v>1.0000000000000001E-9</v>
      </c>
      <c r="U89">
        <v>8.0000000000000002E-3</v>
      </c>
      <c r="V89">
        <v>0</v>
      </c>
      <c r="W89">
        <v>0.05</v>
      </c>
      <c r="X89">
        <v>0</v>
      </c>
      <c r="Y89">
        <v>0</v>
      </c>
      <c r="Z89">
        <v>0.19292300000000001</v>
      </c>
      <c r="AA89">
        <v>0.1</v>
      </c>
      <c r="AB89">
        <v>0.2</v>
      </c>
      <c r="AC89">
        <v>1</v>
      </c>
      <c r="AD89">
        <v>-0.4</v>
      </c>
    </row>
    <row r="90" spans="1:30" x14ac:dyDescent="0.25">
      <c r="A90">
        <v>89</v>
      </c>
      <c r="B90">
        <v>12018671</v>
      </c>
      <c r="C90">
        <v>1.647E-3</v>
      </c>
      <c r="D90">
        <v>0.340696</v>
      </c>
      <c r="E90">
        <v>0.65765600000000002</v>
      </c>
      <c r="F90">
        <v>193500</v>
      </c>
      <c r="G90">
        <v>0</v>
      </c>
      <c r="H90">
        <v>-3.8500000000000001E-3</v>
      </c>
      <c r="I90">
        <v>0.05</v>
      </c>
      <c r="J90">
        <v>0</v>
      </c>
      <c r="K90">
        <v>10</v>
      </c>
      <c r="L90">
        <v>0</v>
      </c>
      <c r="M90">
        <v>0</v>
      </c>
      <c r="N90">
        <v>89</v>
      </c>
      <c r="O90">
        <v>264</v>
      </c>
      <c r="P90">
        <v>1</v>
      </c>
      <c r="Q90">
        <v>2.3E-2</v>
      </c>
      <c r="R90">
        <v>1E-3</v>
      </c>
      <c r="S90">
        <v>1</v>
      </c>
      <c r="T90">
        <v>1.0000000000000001E-9</v>
      </c>
      <c r="U90">
        <v>8.0000000000000002E-3</v>
      </c>
      <c r="V90">
        <v>0</v>
      </c>
      <c r="W90">
        <v>0.05</v>
      </c>
      <c r="X90">
        <v>0</v>
      </c>
      <c r="Y90">
        <v>0</v>
      </c>
      <c r="Z90">
        <v>0.19292300000000001</v>
      </c>
      <c r="AA90">
        <v>0.1</v>
      </c>
      <c r="AB90">
        <v>0.2</v>
      </c>
      <c r="AC90">
        <v>1</v>
      </c>
      <c r="AD90">
        <v>-0.4</v>
      </c>
    </row>
    <row r="91" spans="1:30" x14ac:dyDescent="0.25">
      <c r="A91">
        <v>90</v>
      </c>
      <c r="B91">
        <v>22023722</v>
      </c>
      <c r="C91">
        <v>5.31E-4</v>
      </c>
      <c r="D91">
        <v>0.20188800000000001</v>
      </c>
      <c r="E91">
        <v>0.79758099999999998</v>
      </c>
      <c r="F91">
        <v>268200</v>
      </c>
      <c r="G91">
        <v>0</v>
      </c>
      <c r="H91">
        <v>-1.033336</v>
      </c>
      <c r="I91">
        <v>0.05</v>
      </c>
      <c r="J91">
        <v>0</v>
      </c>
      <c r="K91">
        <v>10</v>
      </c>
      <c r="L91">
        <v>0</v>
      </c>
      <c r="M91">
        <v>0</v>
      </c>
      <c r="N91">
        <v>90</v>
      </c>
      <c r="O91">
        <v>250</v>
      </c>
      <c r="P91">
        <v>1</v>
      </c>
      <c r="Q91">
        <v>2.3E-2</v>
      </c>
      <c r="R91">
        <v>1E-3</v>
      </c>
      <c r="S91">
        <v>1</v>
      </c>
      <c r="T91">
        <v>1.0000000000000001E-9</v>
      </c>
      <c r="U91">
        <v>8.0000000000000002E-3</v>
      </c>
      <c r="V91">
        <v>0</v>
      </c>
      <c r="W91">
        <v>0.05</v>
      </c>
      <c r="X91">
        <v>0</v>
      </c>
      <c r="Y91">
        <v>0</v>
      </c>
      <c r="Z91">
        <v>0.19292300000000001</v>
      </c>
      <c r="AA91">
        <v>0.1</v>
      </c>
      <c r="AB91">
        <v>0.2</v>
      </c>
      <c r="AC91">
        <v>1</v>
      </c>
      <c r="AD91">
        <v>-0.4</v>
      </c>
    </row>
    <row r="92" spans="1:30" x14ac:dyDescent="0.25">
      <c r="A92">
        <v>91</v>
      </c>
      <c r="B92">
        <v>6523764</v>
      </c>
      <c r="C92">
        <v>0</v>
      </c>
      <c r="D92">
        <v>0.53695499999999996</v>
      </c>
      <c r="E92">
        <v>0.46304499999999998</v>
      </c>
      <c r="F92">
        <v>23400</v>
      </c>
      <c r="G92">
        <v>0</v>
      </c>
      <c r="H92">
        <v>-0.30707699999999999</v>
      </c>
      <c r="I92">
        <v>0.05</v>
      </c>
      <c r="J92">
        <v>0</v>
      </c>
      <c r="K92">
        <v>10</v>
      </c>
      <c r="L92">
        <v>0</v>
      </c>
      <c r="M92">
        <v>0</v>
      </c>
      <c r="N92">
        <v>91</v>
      </c>
      <c r="O92">
        <v>250</v>
      </c>
      <c r="P92">
        <v>1</v>
      </c>
      <c r="Q92">
        <v>2.3E-2</v>
      </c>
      <c r="R92">
        <v>1E-3</v>
      </c>
      <c r="S92">
        <v>1</v>
      </c>
      <c r="T92">
        <v>1.0000000000000001E-9</v>
      </c>
      <c r="U92">
        <v>8.0000000000000002E-3</v>
      </c>
      <c r="V92">
        <v>0</v>
      </c>
      <c r="W92">
        <v>0.05</v>
      </c>
      <c r="X92">
        <v>0</v>
      </c>
      <c r="Y92">
        <v>0</v>
      </c>
      <c r="Z92">
        <v>5.9445999999999999E-2</v>
      </c>
      <c r="AA92">
        <v>0.1</v>
      </c>
      <c r="AB92">
        <v>0.2</v>
      </c>
      <c r="AC92">
        <v>1</v>
      </c>
      <c r="AD92">
        <v>-0.4</v>
      </c>
    </row>
    <row r="93" spans="1:30" x14ac:dyDescent="0.25">
      <c r="A93">
        <v>92</v>
      </c>
      <c r="B93">
        <v>15858731</v>
      </c>
      <c r="C93">
        <v>0.227159</v>
      </c>
      <c r="D93">
        <v>4.9940000000000002E-3</v>
      </c>
      <c r="E93">
        <v>0.76784699999999995</v>
      </c>
      <c r="F93">
        <v>4000500</v>
      </c>
      <c r="G93">
        <v>0</v>
      </c>
      <c r="H93">
        <v>-0.197159</v>
      </c>
      <c r="I93">
        <v>0.05</v>
      </c>
      <c r="J93">
        <v>0</v>
      </c>
      <c r="K93">
        <v>10</v>
      </c>
      <c r="L93">
        <v>0</v>
      </c>
      <c r="M93">
        <v>0</v>
      </c>
      <c r="N93">
        <v>92</v>
      </c>
      <c r="O93">
        <v>250</v>
      </c>
      <c r="P93">
        <v>1</v>
      </c>
      <c r="Q93">
        <v>2.3E-2</v>
      </c>
      <c r="R93">
        <v>1E-3</v>
      </c>
      <c r="S93">
        <v>1</v>
      </c>
      <c r="T93">
        <v>1.0000000000000001E-9</v>
      </c>
      <c r="U93">
        <v>8.0000000000000002E-3</v>
      </c>
      <c r="V93">
        <v>0</v>
      </c>
      <c r="W93">
        <v>0.05</v>
      </c>
      <c r="X93">
        <v>0</v>
      </c>
      <c r="Y93">
        <v>0</v>
      </c>
      <c r="Z93">
        <v>0.26264900000000002</v>
      </c>
      <c r="AA93">
        <v>0.1</v>
      </c>
      <c r="AB93">
        <v>0.2</v>
      </c>
      <c r="AC93">
        <v>1</v>
      </c>
      <c r="AD93">
        <v>-0.4</v>
      </c>
    </row>
    <row r="94" spans="1:30" x14ac:dyDescent="0.25">
      <c r="A94">
        <v>93</v>
      </c>
      <c r="B94">
        <v>12542898</v>
      </c>
      <c r="C94">
        <v>0.27191799999999999</v>
      </c>
      <c r="D94">
        <v>2.2239999999999998E-3</v>
      </c>
      <c r="E94">
        <v>0.72585699999999997</v>
      </c>
      <c r="F94">
        <v>2231100</v>
      </c>
      <c r="G94">
        <v>0</v>
      </c>
      <c r="H94">
        <v>-0.23444499999999999</v>
      </c>
      <c r="I94">
        <v>0.05</v>
      </c>
      <c r="J94">
        <v>0</v>
      </c>
      <c r="K94">
        <v>10</v>
      </c>
      <c r="L94">
        <v>0</v>
      </c>
      <c r="M94">
        <v>0</v>
      </c>
      <c r="N94">
        <v>93</v>
      </c>
      <c r="O94">
        <v>264</v>
      </c>
      <c r="P94">
        <v>1</v>
      </c>
      <c r="Q94">
        <v>2.3E-2</v>
      </c>
      <c r="R94">
        <v>1E-3</v>
      </c>
      <c r="S94">
        <v>1</v>
      </c>
      <c r="T94">
        <v>1.0000000000000001E-9</v>
      </c>
      <c r="U94">
        <v>8.0000000000000002E-3</v>
      </c>
      <c r="V94">
        <v>0</v>
      </c>
      <c r="W94">
        <v>0.05</v>
      </c>
      <c r="X94">
        <v>0</v>
      </c>
      <c r="Y94">
        <v>0</v>
      </c>
      <c r="Z94">
        <v>0.31850400000000001</v>
      </c>
      <c r="AA94">
        <v>0.1</v>
      </c>
      <c r="AB94">
        <v>0.2</v>
      </c>
      <c r="AC94">
        <v>1</v>
      </c>
      <c r="AD94">
        <v>-0.4</v>
      </c>
    </row>
    <row r="95" spans="1:30" x14ac:dyDescent="0.25">
      <c r="A95">
        <v>94</v>
      </c>
      <c r="B95">
        <v>4097476</v>
      </c>
      <c r="C95">
        <v>0.26156499999999999</v>
      </c>
      <c r="D95">
        <v>2.8500000000000001E-3</v>
      </c>
      <c r="E95">
        <v>0.73558400000000002</v>
      </c>
      <c r="F95">
        <v>1008000</v>
      </c>
      <c r="G95">
        <v>0</v>
      </c>
      <c r="H95">
        <v>-0.173045</v>
      </c>
      <c r="I95">
        <v>0.05</v>
      </c>
      <c r="J95">
        <v>0</v>
      </c>
      <c r="K95">
        <v>10</v>
      </c>
      <c r="L95">
        <v>0</v>
      </c>
      <c r="M95">
        <v>0</v>
      </c>
      <c r="N95">
        <v>94</v>
      </c>
      <c r="O95">
        <v>264</v>
      </c>
      <c r="P95">
        <v>1</v>
      </c>
      <c r="Q95">
        <v>2.3E-2</v>
      </c>
      <c r="R95">
        <v>1E-3</v>
      </c>
      <c r="S95">
        <v>1</v>
      </c>
      <c r="T95">
        <v>1.0000000000000001E-9</v>
      </c>
      <c r="U95">
        <v>8.0000000000000002E-3</v>
      </c>
      <c r="V95">
        <v>0</v>
      </c>
      <c r="W95">
        <v>0.05</v>
      </c>
      <c r="X95">
        <v>0</v>
      </c>
      <c r="Y95">
        <v>0</v>
      </c>
      <c r="Z95">
        <v>0.29330800000000001</v>
      </c>
      <c r="AA95">
        <v>0.1</v>
      </c>
      <c r="AB95">
        <v>0.2</v>
      </c>
      <c r="AC95">
        <v>1</v>
      </c>
      <c r="AD95">
        <v>-0.4</v>
      </c>
    </row>
    <row r="96" spans="1:30" x14ac:dyDescent="0.25">
      <c r="A96">
        <v>95</v>
      </c>
      <c r="B96">
        <v>28355784</v>
      </c>
      <c r="C96">
        <v>0.21467600000000001</v>
      </c>
      <c r="D96">
        <v>1.5488E-2</v>
      </c>
      <c r="E96">
        <v>0.76983599999999996</v>
      </c>
      <c r="F96">
        <v>5133600</v>
      </c>
      <c r="G96">
        <v>0</v>
      </c>
      <c r="H96">
        <v>-0.47231600000000001</v>
      </c>
      <c r="I96">
        <v>0.05</v>
      </c>
      <c r="J96">
        <v>0</v>
      </c>
      <c r="K96">
        <v>10</v>
      </c>
      <c r="L96">
        <v>0</v>
      </c>
      <c r="M96">
        <v>0</v>
      </c>
      <c r="N96">
        <v>95</v>
      </c>
      <c r="O96">
        <v>264</v>
      </c>
      <c r="P96">
        <v>1</v>
      </c>
      <c r="Q96">
        <v>2.3E-2</v>
      </c>
      <c r="R96">
        <v>1E-3</v>
      </c>
      <c r="S96">
        <v>1</v>
      </c>
      <c r="T96">
        <v>1.0000000000000001E-9</v>
      </c>
      <c r="U96">
        <v>8.0000000000000002E-3</v>
      </c>
      <c r="V96">
        <v>0</v>
      </c>
      <c r="W96">
        <v>0.05</v>
      </c>
      <c r="X96">
        <v>0</v>
      </c>
      <c r="Y96">
        <v>0</v>
      </c>
      <c r="Z96">
        <v>0.23980799999999999</v>
      </c>
      <c r="AA96">
        <v>0.1</v>
      </c>
      <c r="AB96">
        <v>0.2</v>
      </c>
      <c r="AC96">
        <v>1</v>
      </c>
      <c r="AD96">
        <v>-0.4</v>
      </c>
    </row>
    <row r="97" spans="1:30" x14ac:dyDescent="0.25">
      <c r="A97">
        <v>96</v>
      </c>
      <c r="B97">
        <v>8657158</v>
      </c>
      <c r="C97">
        <v>0.292931</v>
      </c>
      <c r="D97">
        <v>5.1999999999999995E-4</v>
      </c>
      <c r="E97">
        <v>0.70654899999999998</v>
      </c>
      <c r="F97">
        <v>2164500</v>
      </c>
      <c r="G97">
        <v>0</v>
      </c>
      <c r="H97">
        <v>-0.214477</v>
      </c>
      <c r="I97">
        <v>0.05</v>
      </c>
      <c r="J97">
        <v>0</v>
      </c>
      <c r="K97">
        <v>10</v>
      </c>
      <c r="L97">
        <v>0</v>
      </c>
      <c r="M97">
        <v>0</v>
      </c>
      <c r="N97">
        <v>96</v>
      </c>
      <c r="O97">
        <v>264</v>
      </c>
      <c r="P97">
        <v>1</v>
      </c>
      <c r="Q97">
        <v>2.3E-2</v>
      </c>
      <c r="R97">
        <v>1E-3</v>
      </c>
      <c r="S97">
        <v>1</v>
      </c>
      <c r="T97">
        <v>1.0000000000000001E-9</v>
      </c>
      <c r="U97">
        <v>8.0000000000000002E-3</v>
      </c>
      <c r="V97">
        <v>0</v>
      </c>
      <c r="W97">
        <v>0.05</v>
      </c>
      <c r="X97">
        <v>0</v>
      </c>
      <c r="Y97">
        <v>0</v>
      </c>
      <c r="Z97">
        <v>0.248608</v>
      </c>
      <c r="AA97">
        <v>0.1</v>
      </c>
      <c r="AB97">
        <v>0.2</v>
      </c>
      <c r="AC97">
        <v>1</v>
      </c>
      <c r="AD97">
        <v>-0.4</v>
      </c>
    </row>
    <row r="98" spans="1:30" x14ac:dyDescent="0.25">
      <c r="A98">
        <v>97</v>
      </c>
      <c r="B98">
        <v>14216522</v>
      </c>
      <c r="C98">
        <v>0.25481300000000001</v>
      </c>
      <c r="D98">
        <v>1.836E-3</v>
      </c>
      <c r="E98">
        <v>0.74335099999999998</v>
      </c>
      <c r="F98">
        <v>2670300</v>
      </c>
      <c r="G98">
        <v>0</v>
      </c>
      <c r="H98">
        <v>-0.5</v>
      </c>
      <c r="I98">
        <v>0.05</v>
      </c>
      <c r="J98">
        <v>0</v>
      </c>
      <c r="K98">
        <v>10</v>
      </c>
      <c r="L98">
        <v>0</v>
      </c>
      <c r="M98">
        <v>0</v>
      </c>
      <c r="N98">
        <v>97</v>
      </c>
      <c r="O98">
        <v>264</v>
      </c>
      <c r="P98">
        <v>1</v>
      </c>
      <c r="Q98">
        <v>2.3E-2</v>
      </c>
      <c r="R98">
        <v>1E-3</v>
      </c>
      <c r="S98">
        <v>1</v>
      </c>
      <c r="T98">
        <v>1.0000000000000001E-9</v>
      </c>
      <c r="U98">
        <v>8.0000000000000002E-3</v>
      </c>
      <c r="V98">
        <v>0</v>
      </c>
      <c r="W98">
        <v>0.05</v>
      </c>
      <c r="X98">
        <v>0</v>
      </c>
      <c r="Y98">
        <v>0</v>
      </c>
      <c r="Z98">
        <v>0.25439000000000001</v>
      </c>
      <c r="AA98">
        <v>0.1</v>
      </c>
      <c r="AB98">
        <v>0.2</v>
      </c>
      <c r="AC98">
        <v>1</v>
      </c>
      <c r="AD98">
        <v>-0.4</v>
      </c>
    </row>
    <row r="99" spans="1:30" x14ac:dyDescent="0.25">
      <c r="A99">
        <v>98</v>
      </c>
      <c r="B99">
        <v>24929111</v>
      </c>
      <c r="C99">
        <v>0.266953</v>
      </c>
      <c r="D99">
        <v>9.2750000000000003E-3</v>
      </c>
      <c r="E99">
        <v>0.72377199999999997</v>
      </c>
      <c r="F99">
        <v>3717000</v>
      </c>
      <c r="G99">
        <v>0</v>
      </c>
      <c r="H99">
        <v>-0.194798</v>
      </c>
      <c r="I99">
        <v>0.05</v>
      </c>
      <c r="J99">
        <v>0</v>
      </c>
      <c r="K99">
        <v>10</v>
      </c>
      <c r="L99">
        <v>0</v>
      </c>
      <c r="M99">
        <v>0</v>
      </c>
      <c r="N99">
        <v>98</v>
      </c>
      <c r="O99">
        <v>264</v>
      </c>
      <c r="P99">
        <v>1</v>
      </c>
      <c r="Q99">
        <v>2.3E-2</v>
      </c>
      <c r="R99">
        <v>1E-3</v>
      </c>
      <c r="S99">
        <v>1</v>
      </c>
      <c r="T99">
        <v>1.0000000000000001E-9</v>
      </c>
      <c r="U99">
        <v>8.0000000000000002E-3</v>
      </c>
      <c r="V99">
        <v>0</v>
      </c>
      <c r="W99">
        <v>0.05</v>
      </c>
      <c r="X99">
        <v>0</v>
      </c>
      <c r="Y99">
        <v>0</v>
      </c>
      <c r="Z99">
        <v>0.31218400000000002</v>
      </c>
      <c r="AA99">
        <v>0.1</v>
      </c>
      <c r="AB99">
        <v>0.2</v>
      </c>
      <c r="AC99">
        <v>1</v>
      </c>
      <c r="AD99">
        <v>-0.4</v>
      </c>
    </row>
    <row r="100" spans="1:30" x14ac:dyDescent="0.25">
      <c r="A100">
        <v>99</v>
      </c>
      <c r="B100">
        <v>9901744</v>
      </c>
      <c r="C100">
        <v>0.170761</v>
      </c>
      <c r="D100">
        <v>9.8250000000000004E-3</v>
      </c>
      <c r="E100">
        <v>0.81941399999999998</v>
      </c>
      <c r="F100">
        <v>2006100</v>
      </c>
      <c r="G100">
        <v>0</v>
      </c>
      <c r="H100">
        <v>-0.220808</v>
      </c>
      <c r="I100">
        <v>0.05</v>
      </c>
      <c r="J100">
        <v>0</v>
      </c>
      <c r="K100">
        <v>10</v>
      </c>
      <c r="L100">
        <v>0</v>
      </c>
      <c r="M100">
        <v>0</v>
      </c>
      <c r="N100">
        <v>99</v>
      </c>
      <c r="O100">
        <v>264</v>
      </c>
      <c r="P100">
        <v>1</v>
      </c>
      <c r="Q100">
        <v>2.3E-2</v>
      </c>
      <c r="R100">
        <v>1E-3</v>
      </c>
      <c r="S100">
        <v>1</v>
      </c>
      <c r="T100">
        <v>1.0000000000000001E-9</v>
      </c>
      <c r="U100">
        <v>8.0000000000000002E-3</v>
      </c>
      <c r="V100">
        <v>0</v>
      </c>
      <c r="W100">
        <v>0.05</v>
      </c>
      <c r="X100">
        <v>0</v>
      </c>
      <c r="Y100">
        <v>0</v>
      </c>
      <c r="Z100">
        <v>0.28342800000000001</v>
      </c>
      <c r="AA100">
        <v>0.1</v>
      </c>
      <c r="AB100">
        <v>0.2</v>
      </c>
      <c r="AC100">
        <v>1</v>
      </c>
      <c r="AD100">
        <v>-0.4</v>
      </c>
    </row>
    <row r="101" spans="1:30" x14ac:dyDescent="0.25">
      <c r="A101">
        <v>100</v>
      </c>
      <c r="B101">
        <v>38848532</v>
      </c>
      <c r="C101">
        <v>0.50775199999999998</v>
      </c>
      <c r="D101">
        <v>2.6512000000000001E-2</v>
      </c>
      <c r="E101">
        <v>0.46573700000000001</v>
      </c>
      <c r="F101">
        <v>5598000</v>
      </c>
      <c r="G101">
        <v>0</v>
      </c>
      <c r="H101">
        <v>-0.235873</v>
      </c>
      <c r="I101">
        <v>0.05</v>
      </c>
      <c r="J101">
        <v>0</v>
      </c>
      <c r="K101">
        <v>10</v>
      </c>
      <c r="L101">
        <v>0</v>
      </c>
      <c r="M101">
        <v>0</v>
      </c>
      <c r="N101">
        <v>100</v>
      </c>
      <c r="O101">
        <v>264</v>
      </c>
      <c r="P101">
        <v>1</v>
      </c>
      <c r="Q101">
        <v>2.3E-2</v>
      </c>
      <c r="R101">
        <v>1E-3</v>
      </c>
      <c r="S101">
        <v>1</v>
      </c>
      <c r="T101">
        <v>1.0000000000000001E-9</v>
      </c>
      <c r="U101">
        <v>8.0000000000000002E-3</v>
      </c>
      <c r="V101">
        <v>0</v>
      </c>
      <c r="W101">
        <v>0.05</v>
      </c>
      <c r="X101">
        <v>0</v>
      </c>
      <c r="Y101">
        <v>0</v>
      </c>
      <c r="Z101">
        <v>0.32074599999999998</v>
      </c>
      <c r="AA101">
        <v>0.1</v>
      </c>
      <c r="AB101">
        <v>0.2</v>
      </c>
      <c r="AC101">
        <v>1</v>
      </c>
      <c r="AD101">
        <v>-0.4</v>
      </c>
    </row>
    <row r="102" spans="1:30" x14ac:dyDescent="0.25">
      <c r="A102">
        <v>101</v>
      </c>
      <c r="B102">
        <v>22435927</v>
      </c>
      <c r="C102">
        <v>0.95309699999999997</v>
      </c>
      <c r="D102">
        <v>2.81E-4</v>
      </c>
      <c r="E102">
        <v>4.6621999999999997E-2</v>
      </c>
      <c r="F102">
        <v>582300</v>
      </c>
      <c r="G102">
        <v>0</v>
      </c>
      <c r="H102">
        <v>-1.5002439999999999</v>
      </c>
      <c r="I102">
        <v>0.05</v>
      </c>
      <c r="J102">
        <v>0</v>
      </c>
      <c r="K102">
        <v>10</v>
      </c>
      <c r="L102">
        <v>0</v>
      </c>
      <c r="M102">
        <v>0</v>
      </c>
      <c r="N102">
        <v>101</v>
      </c>
      <c r="O102">
        <v>264</v>
      </c>
      <c r="P102">
        <v>1</v>
      </c>
      <c r="Q102">
        <v>2.3E-2</v>
      </c>
      <c r="R102">
        <v>1E-3</v>
      </c>
      <c r="S102">
        <v>1</v>
      </c>
      <c r="T102">
        <v>1.0000000000000001E-9</v>
      </c>
      <c r="U102">
        <v>8.0000000000000002E-3</v>
      </c>
      <c r="V102">
        <v>0</v>
      </c>
      <c r="W102">
        <v>0.05</v>
      </c>
      <c r="X102">
        <v>0</v>
      </c>
      <c r="Y102">
        <v>0</v>
      </c>
      <c r="Z102">
        <v>0.17363999999999999</v>
      </c>
      <c r="AA102">
        <v>0.1</v>
      </c>
      <c r="AB102">
        <v>0.2</v>
      </c>
      <c r="AC102">
        <v>1</v>
      </c>
      <c r="AD102">
        <v>-0.4</v>
      </c>
    </row>
    <row r="103" spans="1:30" x14ac:dyDescent="0.25">
      <c r="A103">
        <v>102</v>
      </c>
      <c r="B103">
        <v>19496493</v>
      </c>
      <c r="C103">
        <v>0.52289699999999995</v>
      </c>
      <c r="D103">
        <v>7.85E-4</v>
      </c>
      <c r="E103">
        <v>0.47631800000000002</v>
      </c>
      <c r="F103">
        <v>4284000</v>
      </c>
      <c r="G103">
        <v>0</v>
      </c>
      <c r="H103">
        <v>-0.178838</v>
      </c>
      <c r="I103">
        <v>0.05</v>
      </c>
      <c r="J103">
        <v>0</v>
      </c>
      <c r="K103">
        <v>10</v>
      </c>
      <c r="L103">
        <v>0</v>
      </c>
      <c r="M103">
        <v>0</v>
      </c>
      <c r="N103">
        <v>102</v>
      </c>
      <c r="O103">
        <v>264</v>
      </c>
      <c r="P103">
        <v>1</v>
      </c>
      <c r="Q103">
        <v>2.3E-2</v>
      </c>
      <c r="R103">
        <v>1E-3</v>
      </c>
      <c r="S103">
        <v>1</v>
      </c>
      <c r="T103">
        <v>1.0000000000000001E-9</v>
      </c>
      <c r="U103">
        <v>8.0000000000000002E-3</v>
      </c>
      <c r="V103">
        <v>0</v>
      </c>
      <c r="W103">
        <v>0.05</v>
      </c>
      <c r="X103">
        <v>0</v>
      </c>
      <c r="Y103">
        <v>0</v>
      </c>
      <c r="Z103">
        <v>0.239874</v>
      </c>
      <c r="AA103">
        <v>0.1</v>
      </c>
      <c r="AB103">
        <v>0.2</v>
      </c>
      <c r="AC103">
        <v>1</v>
      </c>
      <c r="AD103">
        <v>-0.4</v>
      </c>
    </row>
    <row r="104" spans="1:30" x14ac:dyDescent="0.25">
      <c r="A104">
        <v>103</v>
      </c>
      <c r="B104">
        <v>7185605</v>
      </c>
      <c r="C104">
        <v>0.42345300000000002</v>
      </c>
      <c r="D104">
        <v>5.0100000000000003E-4</v>
      </c>
      <c r="E104">
        <v>0.57604599999999995</v>
      </c>
      <c r="F104">
        <v>1793700</v>
      </c>
      <c r="G104">
        <v>0</v>
      </c>
      <c r="H104">
        <v>-0.19149099999999999</v>
      </c>
      <c r="I104">
        <v>0.05</v>
      </c>
      <c r="J104">
        <v>0</v>
      </c>
      <c r="K104">
        <v>10</v>
      </c>
      <c r="L104">
        <v>0</v>
      </c>
      <c r="M104">
        <v>0</v>
      </c>
      <c r="N104">
        <v>103</v>
      </c>
      <c r="O104">
        <v>264</v>
      </c>
      <c r="P104">
        <v>1</v>
      </c>
      <c r="Q104">
        <v>2.3E-2</v>
      </c>
      <c r="R104">
        <v>1E-3</v>
      </c>
      <c r="S104">
        <v>1</v>
      </c>
      <c r="T104">
        <v>1.0000000000000001E-9</v>
      </c>
      <c r="U104">
        <v>8.0000000000000002E-3</v>
      </c>
      <c r="V104">
        <v>0</v>
      </c>
      <c r="W104">
        <v>0.05</v>
      </c>
      <c r="X104">
        <v>0</v>
      </c>
      <c r="Y104">
        <v>0</v>
      </c>
      <c r="Z104">
        <v>0.25673099999999999</v>
      </c>
      <c r="AA104">
        <v>0.1</v>
      </c>
      <c r="AB104">
        <v>0.2</v>
      </c>
      <c r="AC104">
        <v>1</v>
      </c>
      <c r="AD104">
        <v>-0.4</v>
      </c>
    </row>
    <row r="105" spans="1:30" x14ac:dyDescent="0.25">
      <c r="A105">
        <v>104</v>
      </c>
      <c r="B105">
        <v>23376861</v>
      </c>
      <c r="C105">
        <v>0.40127800000000002</v>
      </c>
      <c r="D105">
        <v>6.9300000000000004E-4</v>
      </c>
      <c r="E105">
        <v>0.59802900000000003</v>
      </c>
      <c r="F105">
        <v>4737600</v>
      </c>
      <c r="G105">
        <v>0</v>
      </c>
      <c r="H105">
        <v>-0.18579999999999999</v>
      </c>
      <c r="I105">
        <v>0.05</v>
      </c>
      <c r="J105">
        <v>0</v>
      </c>
      <c r="K105">
        <v>10</v>
      </c>
      <c r="L105">
        <v>0</v>
      </c>
      <c r="M105">
        <v>0</v>
      </c>
      <c r="N105">
        <v>104</v>
      </c>
      <c r="O105">
        <v>264</v>
      </c>
      <c r="P105">
        <v>1</v>
      </c>
      <c r="Q105">
        <v>2.3E-2</v>
      </c>
      <c r="R105">
        <v>1E-3</v>
      </c>
      <c r="S105">
        <v>1</v>
      </c>
      <c r="T105">
        <v>1.0000000000000001E-9</v>
      </c>
      <c r="U105">
        <v>8.0000000000000002E-3</v>
      </c>
      <c r="V105">
        <v>0</v>
      </c>
      <c r="W105">
        <v>0.05</v>
      </c>
      <c r="X105">
        <v>0</v>
      </c>
      <c r="Y105">
        <v>0</v>
      </c>
      <c r="Z105">
        <v>0.33455800000000002</v>
      </c>
      <c r="AA105">
        <v>0.1</v>
      </c>
      <c r="AB105">
        <v>0.2</v>
      </c>
      <c r="AC105">
        <v>1</v>
      </c>
      <c r="AD105">
        <v>-0.4</v>
      </c>
    </row>
    <row r="106" spans="1:30" x14ac:dyDescent="0.25">
      <c r="A106">
        <v>105</v>
      </c>
      <c r="B106">
        <v>37398853</v>
      </c>
      <c r="C106">
        <v>0.31495299999999998</v>
      </c>
      <c r="D106">
        <v>2.1000000000000001E-2</v>
      </c>
      <c r="E106">
        <v>0.66408299999999998</v>
      </c>
      <c r="F106">
        <v>7754400</v>
      </c>
      <c r="G106">
        <v>0</v>
      </c>
      <c r="H106">
        <v>-0.22839100000000001</v>
      </c>
      <c r="I106">
        <v>0.05</v>
      </c>
      <c r="J106">
        <v>0</v>
      </c>
      <c r="K106">
        <v>10</v>
      </c>
      <c r="L106">
        <v>0</v>
      </c>
      <c r="M106">
        <v>0</v>
      </c>
      <c r="N106">
        <v>105</v>
      </c>
      <c r="O106">
        <v>263</v>
      </c>
      <c r="P106">
        <v>1</v>
      </c>
      <c r="Q106">
        <v>2.3E-2</v>
      </c>
      <c r="R106">
        <v>1E-3</v>
      </c>
      <c r="S106">
        <v>1</v>
      </c>
      <c r="T106">
        <v>1.0000000000000001E-9</v>
      </c>
      <c r="U106">
        <v>8.0000000000000002E-3</v>
      </c>
      <c r="V106">
        <v>0</v>
      </c>
      <c r="W106">
        <v>0.05</v>
      </c>
      <c r="X106">
        <v>0</v>
      </c>
      <c r="Y106">
        <v>0</v>
      </c>
      <c r="Z106">
        <v>0.33902900000000002</v>
      </c>
      <c r="AA106">
        <v>0.1</v>
      </c>
      <c r="AB106">
        <v>0.2</v>
      </c>
      <c r="AC106">
        <v>1</v>
      </c>
      <c r="AD106">
        <v>-0.4</v>
      </c>
    </row>
    <row r="107" spans="1:30" x14ac:dyDescent="0.25">
      <c r="A107">
        <v>106</v>
      </c>
      <c r="B107">
        <v>5691130</v>
      </c>
      <c r="C107">
        <v>0.53076100000000004</v>
      </c>
      <c r="D107">
        <v>3.1599999999999998E-4</v>
      </c>
      <c r="E107">
        <v>0.46892299999999998</v>
      </c>
      <c r="F107">
        <v>1327500</v>
      </c>
      <c r="G107">
        <v>0</v>
      </c>
      <c r="H107">
        <v>-0.36542400000000003</v>
      </c>
      <c r="I107">
        <v>0.05</v>
      </c>
      <c r="J107">
        <v>0</v>
      </c>
      <c r="K107">
        <v>10</v>
      </c>
      <c r="L107">
        <v>0</v>
      </c>
      <c r="M107">
        <v>0</v>
      </c>
      <c r="N107">
        <v>106</v>
      </c>
      <c r="O107">
        <v>263</v>
      </c>
      <c r="P107">
        <v>1</v>
      </c>
      <c r="Q107">
        <v>2.3E-2</v>
      </c>
      <c r="R107">
        <v>1E-3</v>
      </c>
      <c r="S107">
        <v>1</v>
      </c>
      <c r="T107">
        <v>1.0000000000000001E-9</v>
      </c>
      <c r="U107">
        <v>8.0000000000000002E-3</v>
      </c>
      <c r="V107">
        <v>0</v>
      </c>
      <c r="W107">
        <v>0.05</v>
      </c>
      <c r="X107">
        <v>0</v>
      </c>
      <c r="Y107">
        <v>0</v>
      </c>
      <c r="Z107">
        <v>0.43892100000000001</v>
      </c>
      <c r="AA107">
        <v>0.1</v>
      </c>
      <c r="AB107">
        <v>0.2</v>
      </c>
      <c r="AC107">
        <v>1</v>
      </c>
      <c r="AD107">
        <v>-0.4</v>
      </c>
    </row>
    <row r="108" spans="1:30" x14ac:dyDescent="0.25">
      <c r="A108">
        <v>107</v>
      </c>
      <c r="B108">
        <v>12129548</v>
      </c>
      <c r="C108">
        <v>0.52365099999999998</v>
      </c>
      <c r="D108">
        <v>2.22E-4</v>
      </c>
      <c r="E108">
        <v>0.47612700000000002</v>
      </c>
      <c r="F108">
        <v>3660300</v>
      </c>
      <c r="G108">
        <v>0</v>
      </c>
      <c r="H108">
        <v>-0.18867900000000001</v>
      </c>
      <c r="I108">
        <v>0.05</v>
      </c>
      <c r="J108">
        <v>0</v>
      </c>
      <c r="K108">
        <v>10</v>
      </c>
      <c r="L108">
        <v>0</v>
      </c>
      <c r="M108">
        <v>0</v>
      </c>
      <c r="N108">
        <v>107</v>
      </c>
      <c r="O108">
        <v>263</v>
      </c>
      <c r="P108">
        <v>1</v>
      </c>
      <c r="Q108">
        <v>2.3E-2</v>
      </c>
      <c r="R108">
        <v>1E-3</v>
      </c>
      <c r="S108">
        <v>1</v>
      </c>
      <c r="T108">
        <v>1.0000000000000001E-9</v>
      </c>
      <c r="U108">
        <v>8.0000000000000002E-3</v>
      </c>
      <c r="V108">
        <v>0</v>
      </c>
      <c r="W108">
        <v>0.05</v>
      </c>
      <c r="X108">
        <v>0</v>
      </c>
      <c r="Y108">
        <v>0</v>
      </c>
      <c r="Z108">
        <v>0.32083499999999998</v>
      </c>
      <c r="AA108">
        <v>0.1</v>
      </c>
      <c r="AB108">
        <v>0.2</v>
      </c>
      <c r="AC108">
        <v>1</v>
      </c>
      <c r="AD108">
        <v>-0.4</v>
      </c>
    </row>
    <row r="109" spans="1:30" x14ac:dyDescent="0.25">
      <c r="A109">
        <v>108</v>
      </c>
      <c r="B109">
        <v>32964739</v>
      </c>
      <c r="C109">
        <v>0.59370100000000003</v>
      </c>
      <c r="D109">
        <v>1.5009999999999999E-3</v>
      </c>
      <c r="E109">
        <v>0.40479799999999999</v>
      </c>
      <c r="F109">
        <v>8299800</v>
      </c>
      <c r="G109">
        <v>0</v>
      </c>
      <c r="H109">
        <v>-0.5</v>
      </c>
      <c r="I109">
        <v>0.05</v>
      </c>
      <c r="J109">
        <v>0</v>
      </c>
      <c r="K109">
        <v>10</v>
      </c>
      <c r="L109">
        <v>0</v>
      </c>
      <c r="M109">
        <v>0</v>
      </c>
      <c r="N109">
        <v>108</v>
      </c>
      <c r="O109">
        <v>263</v>
      </c>
      <c r="P109">
        <v>1</v>
      </c>
      <c r="Q109">
        <v>2.3E-2</v>
      </c>
      <c r="R109">
        <v>1E-3</v>
      </c>
      <c r="S109">
        <v>1</v>
      </c>
      <c r="T109">
        <v>1.0000000000000001E-9</v>
      </c>
      <c r="U109">
        <v>8.0000000000000002E-3</v>
      </c>
      <c r="V109">
        <v>0</v>
      </c>
      <c r="W109">
        <v>0.05</v>
      </c>
      <c r="X109">
        <v>0</v>
      </c>
      <c r="Y109">
        <v>0</v>
      </c>
      <c r="Z109">
        <v>0.27280900000000002</v>
      </c>
      <c r="AA109">
        <v>0.1</v>
      </c>
      <c r="AB109">
        <v>0.2</v>
      </c>
      <c r="AC109">
        <v>1</v>
      </c>
      <c r="AD109">
        <v>-0.4</v>
      </c>
    </row>
    <row r="110" spans="1:30" x14ac:dyDescent="0.25">
      <c r="A110">
        <v>109</v>
      </c>
      <c r="B110">
        <v>42820880</v>
      </c>
      <c r="C110">
        <v>0.59467899999999996</v>
      </c>
      <c r="D110">
        <v>3.1939999999999998E-3</v>
      </c>
      <c r="E110">
        <v>0.40212700000000001</v>
      </c>
      <c r="F110">
        <v>9540000</v>
      </c>
      <c r="G110">
        <v>0</v>
      </c>
      <c r="H110">
        <v>-0.33693499999999998</v>
      </c>
      <c r="I110">
        <v>0.05</v>
      </c>
      <c r="J110">
        <v>0</v>
      </c>
      <c r="K110">
        <v>10</v>
      </c>
      <c r="L110">
        <v>0</v>
      </c>
      <c r="M110">
        <v>0</v>
      </c>
      <c r="N110">
        <v>109</v>
      </c>
      <c r="O110">
        <v>264</v>
      </c>
      <c r="P110">
        <v>1</v>
      </c>
      <c r="Q110">
        <v>2.3E-2</v>
      </c>
      <c r="R110">
        <v>1E-3</v>
      </c>
      <c r="S110">
        <v>1</v>
      </c>
      <c r="T110">
        <v>1.0000000000000001E-9</v>
      </c>
      <c r="U110">
        <v>8.0000000000000002E-3</v>
      </c>
      <c r="V110">
        <v>0</v>
      </c>
      <c r="W110">
        <v>0.05</v>
      </c>
      <c r="X110">
        <v>0</v>
      </c>
      <c r="Y110">
        <v>0</v>
      </c>
      <c r="Z110">
        <v>0.25345499999999999</v>
      </c>
      <c r="AA110">
        <v>0.1</v>
      </c>
      <c r="AB110">
        <v>0.2</v>
      </c>
      <c r="AC110">
        <v>1</v>
      </c>
      <c r="AD110">
        <v>-0.4</v>
      </c>
    </row>
    <row r="111" spans="1:30" x14ac:dyDescent="0.25">
      <c r="A111">
        <v>110</v>
      </c>
      <c r="B111">
        <v>39908302</v>
      </c>
      <c r="C111">
        <v>0.59502900000000003</v>
      </c>
      <c r="D111">
        <v>2.9300000000000002E-4</v>
      </c>
      <c r="E111">
        <v>0.40467799999999998</v>
      </c>
      <c r="F111">
        <v>9480600</v>
      </c>
      <c r="G111">
        <v>0</v>
      </c>
      <c r="H111">
        <v>-0.5</v>
      </c>
      <c r="I111">
        <v>0.05</v>
      </c>
      <c r="J111">
        <v>0</v>
      </c>
      <c r="K111">
        <v>10</v>
      </c>
      <c r="L111">
        <v>0</v>
      </c>
      <c r="M111">
        <v>0</v>
      </c>
      <c r="N111">
        <v>110</v>
      </c>
      <c r="O111">
        <v>278</v>
      </c>
      <c r="P111">
        <v>1</v>
      </c>
      <c r="Q111">
        <v>2.3E-2</v>
      </c>
      <c r="R111">
        <v>1E-3</v>
      </c>
      <c r="S111">
        <v>1</v>
      </c>
      <c r="T111">
        <v>1.0000000000000001E-9</v>
      </c>
      <c r="U111">
        <v>8.0000000000000002E-3</v>
      </c>
      <c r="V111">
        <v>0</v>
      </c>
      <c r="W111">
        <v>0.05</v>
      </c>
      <c r="X111">
        <v>0</v>
      </c>
      <c r="Y111">
        <v>0</v>
      </c>
      <c r="Z111">
        <v>0.255407</v>
      </c>
      <c r="AA111">
        <v>0.1</v>
      </c>
      <c r="AB111">
        <v>0.2</v>
      </c>
      <c r="AC111">
        <v>1</v>
      </c>
      <c r="AD111">
        <v>-0.4</v>
      </c>
    </row>
    <row r="112" spans="1:30" x14ac:dyDescent="0.25">
      <c r="A112">
        <v>111</v>
      </c>
      <c r="B112">
        <v>21881077</v>
      </c>
      <c r="C112">
        <v>0.75073000000000001</v>
      </c>
      <c r="D112">
        <v>4.1E-5</v>
      </c>
      <c r="E112">
        <v>0.24922900000000001</v>
      </c>
      <c r="F112">
        <v>4019400</v>
      </c>
      <c r="G112">
        <v>0</v>
      </c>
      <c r="H112">
        <v>-0.44944499999999998</v>
      </c>
      <c r="I112">
        <v>0.05</v>
      </c>
      <c r="J112">
        <v>0</v>
      </c>
      <c r="K112">
        <v>10</v>
      </c>
      <c r="L112">
        <v>0</v>
      </c>
      <c r="M112">
        <v>0</v>
      </c>
      <c r="N112">
        <v>111</v>
      </c>
      <c r="O112">
        <v>277</v>
      </c>
      <c r="P112">
        <v>1</v>
      </c>
      <c r="Q112">
        <v>2.3E-2</v>
      </c>
      <c r="R112">
        <v>1E-3</v>
      </c>
      <c r="S112">
        <v>1</v>
      </c>
      <c r="T112">
        <v>1.0000000000000001E-9</v>
      </c>
      <c r="U112">
        <v>8.0000000000000002E-3</v>
      </c>
      <c r="V112">
        <v>0</v>
      </c>
      <c r="W112">
        <v>0.05</v>
      </c>
      <c r="X112">
        <v>0</v>
      </c>
      <c r="Y112">
        <v>0</v>
      </c>
      <c r="Z112">
        <v>0.285663</v>
      </c>
      <c r="AA112">
        <v>0.1</v>
      </c>
      <c r="AB112">
        <v>0.2</v>
      </c>
      <c r="AC112">
        <v>1</v>
      </c>
      <c r="AD112">
        <v>-0.4</v>
      </c>
    </row>
    <row r="113" spans="1:30" x14ac:dyDescent="0.25">
      <c r="A113">
        <v>112</v>
      </c>
      <c r="B113">
        <v>16263026</v>
      </c>
      <c r="C113">
        <v>0.55273899999999998</v>
      </c>
      <c r="D113">
        <v>5.5000000000000002E-5</v>
      </c>
      <c r="E113">
        <v>0.44720500000000002</v>
      </c>
      <c r="F113">
        <v>4176000</v>
      </c>
      <c r="G113">
        <v>0</v>
      </c>
      <c r="H113">
        <v>-0.32054899999999997</v>
      </c>
      <c r="I113">
        <v>0.05</v>
      </c>
      <c r="J113">
        <v>0</v>
      </c>
      <c r="K113">
        <v>10</v>
      </c>
      <c r="L113">
        <v>0</v>
      </c>
      <c r="M113">
        <v>0</v>
      </c>
      <c r="N113">
        <v>112</v>
      </c>
      <c r="O113">
        <v>277</v>
      </c>
      <c r="P113">
        <v>1</v>
      </c>
      <c r="Q113">
        <v>2.3E-2</v>
      </c>
      <c r="R113">
        <v>1E-3</v>
      </c>
      <c r="S113">
        <v>1</v>
      </c>
      <c r="T113">
        <v>1.0000000000000001E-9</v>
      </c>
      <c r="U113">
        <v>8.0000000000000002E-3</v>
      </c>
      <c r="V113">
        <v>0</v>
      </c>
      <c r="W113">
        <v>0.05</v>
      </c>
      <c r="X113">
        <v>0</v>
      </c>
      <c r="Y113">
        <v>0</v>
      </c>
      <c r="Z113">
        <v>0.384517</v>
      </c>
      <c r="AA113">
        <v>0.1</v>
      </c>
      <c r="AB113">
        <v>0.2</v>
      </c>
      <c r="AC113">
        <v>1</v>
      </c>
      <c r="AD113">
        <v>-0.4</v>
      </c>
    </row>
    <row r="114" spans="1:30" x14ac:dyDescent="0.25">
      <c r="A114">
        <v>113</v>
      </c>
      <c r="B114">
        <v>25029325</v>
      </c>
      <c r="C114">
        <v>0.88170800000000005</v>
      </c>
      <c r="D114">
        <v>2.8800000000000001E-4</v>
      </c>
      <c r="E114">
        <v>0.118004</v>
      </c>
      <c r="F114">
        <v>2677500</v>
      </c>
      <c r="G114">
        <v>0</v>
      </c>
      <c r="H114">
        <v>-0.74438400000000005</v>
      </c>
      <c r="I114">
        <v>0.05</v>
      </c>
      <c r="J114">
        <v>0</v>
      </c>
      <c r="K114">
        <v>10</v>
      </c>
      <c r="L114">
        <v>0</v>
      </c>
      <c r="M114">
        <v>0</v>
      </c>
      <c r="N114">
        <v>113</v>
      </c>
      <c r="O114">
        <v>277</v>
      </c>
      <c r="P114">
        <v>1</v>
      </c>
      <c r="Q114">
        <v>2.3E-2</v>
      </c>
      <c r="R114">
        <v>1E-3</v>
      </c>
      <c r="S114">
        <v>1</v>
      </c>
      <c r="T114">
        <v>1.0000000000000001E-9</v>
      </c>
      <c r="U114">
        <v>8.0000000000000002E-3</v>
      </c>
      <c r="V114">
        <v>0</v>
      </c>
      <c r="W114">
        <v>0.05</v>
      </c>
      <c r="X114">
        <v>0</v>
      </c>
      <c r="Y114">
        <v>0</v>
      </c>
      <c r="Z114">
        <v>0.20074400000000001</v>
      </c>
      <c r="AA114">
        <v>0.1</v>
      </c>
      <c r="AB114">
        <v>0.2</v>
      </c>
      <c r="AC114">
        <v>1</v>
      </c>
      <c r="AD114">
        <v>-0.4</v>
      </c>
    </row>
    <row r="115" spans="1:30" x14ac:dyDescent="0.25">
      <c r="A115">
        <v>114</v>
      </c>
      <c r="B115">
        <v>17430261</v>
      </c>
      <c r="C115">
        <v>0.77479200000000004</v>
      </c>
      <c r="D115">
        <v>1.03E-4</v>
      </c>
      <c r="E115">
        <v>0.225105</v>
      </c>
      <c r="F115">
        <v>2756700</v>
      </c>
      <c r="G115">
        <v>0</v>
      </c>
      <c r="H115">
        <v>-0.658111</v>
      </c>
      <c r="I115">
        <v>0.05</v>
      </c>
      <c r="J115">
        <v>0</v>
      </c>
      <c r="K115">
        <v>10</v>
      </c>
      <c r="L115">
        <v>0</v>
      </c>
      <c r="M115">
        <v>0</v>
      </c>
      <c r="N115">
        <v>114</v>
      </c>
      <c r="O115">
        <v>263</v>
      </c>
      <c r="P115">
        <v>1</v>
      </c>
      <c r="Q115">
        <v>2.3E-2</v>
      </c>
      <c r="R115">
        <v>1E-3</v>
      </c>
      <c r="S115">
        <v>1</v>
      </c>
      <c r="T115">
        <v>1.0000000000000001E-9</v>
      </c>
      <c r="U115">
        <v>8.0000000000000002E-3</v>
      </c>
      <c r="V115">
        <v>0</v>
      </c>
      <c r="W115">
        <v>0.05</v>
      </c>
      <c r="X115">
        <v>0</v>
      </c>
      <c r="Y115">
        <v>0</v>
      </c>
      <c r="Z115">
        <v>0.237514</v>
      </c>
      <c r="AA115">
        <v>0.1</v>
      </c>
      <c r="AB115">
        <v>0.2</v>
      </c>
      <c r="AC115">
        <v>1</v>
      </c>
      <c r="AD115">
        <v>-0.4</v>
      </c>
    </row>
    <row r="116" spans="1:30" x14ac:dyDescent="0.25">
      <c r="A116">
        <v>115</v>
      </c>
      <c r="B116">
        <v>49112844</v>
      </c>
      <c r="C116">
        <v>0.72470199999999996</v>
      </c>
      <c r="D116">
        <v>1.47E-4</v>
      </c>
      <c r="E116">
        <v>0.27515099999999998</v>
      </c>
      <c r="F116">
        <v>10555200</v>
      </c>
      <c r="G116">
        <v>0</v>
      </c>
      <c r="H116">
        <v>-0.37965599999999999</v>
      </c>
      <c r="I116">
        <v>0.05</v>
      </c>
      <c r="J116">
        <v>0</v>
      </c>
      <c r="K116">
        <v>10</v>
      </c>
      <c r="L116">
        <v>0</v>
      </c>
      <c r="M116">
        <v>0</v>
      </c>
      <c r="N116">
        <v>115</v>
      </c>
      <c r="O116">
        <v>277</v>
      </c>
      <c r="P116">
        <v>1</v>
      </c>
      <c r="Q116">
        <v>2.3E-2</v>
      </c>
      <c r="R116">
        <v>1E-3</v>
      </c>
      <c r="S116">
        <v>1</v>
      </c>
      <c r="T116">
        <v>1.0000000000000001E-9</v>
      </c>
      <c r="U116">
        <v>8.0000000000000002E-3</v>
      </c>
      <c r="V116">
        <v>0</v>
      </c>
      <c r="W116">
        <v>0.05</v>
      </c>
      <c r="X116">
        <v>0</v>
      </c>
      <c r="Y116">
        <v>0</v>
      </c>
      <c r="Z116">
        <v>0.233574</v>
      </c>
      <c r="AA116">
        <v>0.1</v>
      </c>
      <c r="AB116">
        <v>0.2</v>
      </c>
      <c r="AC116">
        <v>1</v>
      </c>
      <c r="AD116">
        <v>-0.4</v>
      </c>
    </row>
    <row r="117" spans="1:30" x14ac:dyDescent="0.25">
      <c r="A117">
        <v>116</v>
      </c>
      <c r="B117">
        <v>18207081</v>
      </c>
      <c r="C117">
        <v>0.53974699999999998</v>
      </c>
      <c r="D117">
        <v>1.4799999999999999E-4</v>
      </c>
      <c r="E117">
        <v>0.46010499999999999</v>
      </c>
      <c r="F117">
        <v>3809700</v>
      </c>
      <c r="G117">
        <v>0</v>
      </c>
      <c r="H117">
        <v>-0.41145399999999999</v>
      </c>
      <c r="I117">
        <v>0.05</v>
      </c>
      <c r="J117">
        <v>0</v>
      </c>
      <c r="K117">
        <v>10</v>
      </c>
      <c r="L117">
        <v>0</v>
      </c>
      <c r="M117">
        <v>0</v>
      </c>
      <c r="N117">
        <v>116</v>
      </c>
      <c r="O117">
        <v>263</v>
      </c>
      <c r="P117">
        <v>1</v>
      </c>
      <c r="Q117">
        <v>2.3E-2</v>
      </c>
      <c r="R117">
        <v>1E-3</v>
      </c>
      <c r="S117">
        <v>1</v>
      </c>
      <c r="T117">
        <v>1.0000000000000001E-9</v>
      </c>
      <c r="U117">
        <v>8.0000000000000002E-3</v>
      </c>
      <c r="V117">
        <v>0</v>
      </c>
      <c r="W117">
        <v>0.05</v>
      </c>
      <c r="X117">
        <v>0</v>
      </c>
      <c r="Y117">
        <v>0</v>
      </c>
      <c r="Z117">
        <v>0.35797099999999998</v>
      </c>
      <c r="AA117">
        <v>0.1</v>
      </c>
      <c r="AB117">
        <v>0.2</v>
      </c>
      <c r="AC117">
        <v>1</v>
      </c>
      <c r="AD117">
        <v>-0.4</v>
      </c>
    </row>
    <row r="118" spans="1:30" x14ac:dyDescent="0.25">
      <c r="A118">
        <v>117</v>
      </c>
      <c r="B118">
        <v>16059474</v>
      </c>
      <c r="C118">
        <v>0.60565000000000002</v>
      </c>
      <c r="D118">
        <v>7.85E-4</v>
      </c>
      <c r="E118">
        <v>0.39356600000000003</v>
      </c>
      <c r="F118">
        <v>4031100</v>
      </c>
      <c r="G118">
        <v>0</v>
      </c>
      <c r="H118">
        <v>-0.5</v>
      </c>
      <c r="I118">
        <v>0.05</v>
      </c>
      <c r="J118">
        <v>0</v>
      </c>
      <c r="K118">
        <v>10</v>
      </c>
      <c r="L118">
        <v>0</v>
      </c>
      <c r="M118">
        <v>0</v>
      </c>
      <c r="N118">
        <v>117</v>
      </c>
      <c r="O118">
        <v>263</v>
      </c>
      <c r="P118">
        <v>1</v>
      </c>
      <c r="Q118">
        <v>2.3E-2</v>
      </c>
      <c r="R118">
        <v>1E-3</v>
      </c>
      <c r="S118">
        <v>1</v>
      </c>
      <c r="T118">
        <v>1.0000000000000001E-9</v>
      </c>
      <c r="U118">
        <v>8.0000000000000002E-3</v>
      </c>
      <c r="V118">
        <v>0</v>
      </c>
      <c r="W118">
        <v>0.05</v>
      </c>
      <c r="X118">
        <v>0</v>
      </c>
      <c r="Y118">
        <v>0</v>
      </c>
      <c r="Z118">
        <v>0.28245199999999998</v>
      </c>
      <c r="AA118">
        <v>0.1</v>
      </c>
      <c r="AB118">
        <v>0.2</v>
      </c>
      <c r="AC118">
        <v>1</v>
      </c>
      <c r="AD118">
        <v>-0.4</v>
      </c>
    </row>
    <row r="119" spans="1:30" x14ac:dyDescent="0.25">
      <c r="A119">
        <v>118</v>
      </c>
      <c r="B119">
        <v>80393912</v>
      </c>
      <c r="C119">
        <v>0.43557000000000001</v>
      </c>
      <c r="D119">
        <v>1.2300000000000001E-4</v>
      </c>
      <c r="E119">
        <v>0.564307</v>
      </c>
      <c r="F119">
        <v>15164100</v>
      </c>
      <c r="G119">
        <v>0</v>
      </c>
      <c r="H119">
        <v>-0.48740499999999998</v>
      </c>
      <c r="I119">
        <v>0.05</v>
      </c>
      <c r="J119">
        <v>0</v>
      </c>
      <c r="K119">
        <v>10</v>
      </c>
      <c r="L119">
        <v>0</v>
      </c>
      <c r="M119">
        <v>0</v>
      </c>
      <c r="N119">
        <v>118</v>
      </c>
      <c r="O119">
        <v>277</v>
      </c>
      <c r="P119">
        <v>1</v>
      </c>
      <c r="Q119">
        <v>2.3E-2</v>
      </c>
      <c r="R119">
        <v>1E-3</v>
      </c>
      <c r="S119">
        <v>1</v>
      </c>
      <c r="T119">
        <v>1.0000000000000001E-9</v>
      </c>
      <c r="U119">
        <v>8.0000000000000002E-3</v>
      </c>
      <c r="V119">
        <v>0</v>
      </c>
      <c r="W119">
        <v>0.05</v>
      </c>
      <c r="X119">
        <v>0</v>
      </c>
      <c r="Y119">
        <v>0</v>
      </c>
      <c r="Z119">
        <v>0.47223300000000001</v>
      </c>
      <c r="AA119">
        <v>0.1</v>
      </c>
      <c r="AB119">
        <v>0.2</v>
      </c>
      <c r="AC119">
        <v>1</v>
      </c>
      <c r="AD119">
        <v>-0.4</v>
      </c>
    </row>
    <row r="120" spans="1:30" x14ac:dyDescent="0.25">
      <c r="A120">
        <v>119</v>
      </c>
      <c r="B120">
        <v>6167181</v>
      </c>
      <c r="C120">
        <v>0.17465</v>
      </c>
      <c r="D120">
        <v>9.01E-2</v>
      </c>
      <c r="E120">
        <v>0.73525099999999999</v>
      </c>
      <c r="F120">
        <v>1505700</v>
      </c>
      <c r="G120">
        <v>0</v>
      </c>
      <c r="H120">
        <v>-8.5253999999999996E-2</v>
      </c>
      <c r="I120">
        <v>0.05</v>
      </c>
      <c r="J120">
        <v>0</v>
      </c>
      <c r="K120">
        <v>10</v>
      </c>
      <c r="L120">
        <v>0</v>
      </c>
      <c r="M120">
        <v>0</v>
      </c>
      <c r="N120">
        <v>119</v>
      </c>
      <c r="O120">
        <v>263</v>
      </c>
      <c r="P120">
        <v>1</v>
      </c>
      <c r="Q120">
        <v>2.3E-2</v>
      </c>
      <c r="R120">
        <v>1E-3</v>
      </c>
      <c r="S120">
        <v>1</v>
      </c>
      <c r="T120">
        <v>1.0000000000000001E-9</v>
      </c>
      <c r="U120">
        <v>8.0000000000000002E-3</v>
      </c>
      <c r="V120">
        <v>0</v>
      </c>
      <c r="W120">
        <v>0.05</v>
      </c>
      <c r="X120">
        <v>0</v>
      </c>
      <c r="Y120">
        <v>0</v>
      </c>
      <c r="Z120">
        <v>0.42339300000000002</v>
      </c>
      <c r="AA120">
        <v>0.1</v>
      </c>
      <c r="AB120">
        <v>0.2</v>
      </c>
      <c r="AC120">
        <v>1</v>
      </c>
      <c r="AD120">
        <v>-0.4</v>
      </c>
    </row>
    <row r="121" spans="1:30" x14ac:dyDescent="0.25">
      <c r="A121">
        <v>120</v>
      </c>
      <c r="B121">
        <v>5376750</v>
      </c>
      <c r="C121">
        <v>0.17622499999999999</v>
      </c>
      <c r="D121">
        <v>0.15917100000000001</v>
      </c>
      <c r="E121">
        <v>0.664605</v>
      </c>
      <c r="F121">
        <v>1179900</v>
      </c>
      <c r="G121">
        <v>0</v>
      </c>
      <c r="H121">
        <v>-8.8259000000000004E-2</v>
      </c>
      <c r="I121">
        <v>0.05</v>
      </c>
      <c r="J121">
        <v>0</v>
      </c>
      <c r="K121">
        <v>10</v>
      </c>
      <c r="L121">
        <v>0</v>
      </c>
      <c r="M121">
        <v>0</v>
      </c>
      <c r="N121">
        <v>120</v>
      </c>
      <c r="O121">
        <v>263</v>
      </c>
      <c r="P121">
        <v>1</v>
      </c>
      <c r="Q121">
        <v>2.3E-2</v>
      </c>
      <c r="R121">
        <v>1E-3</v>
      </c>
      <c r="S121">
        <v>1</v>
      </c>
      <c r="T121">
        <v>1.0000000000000001E-9</v>
      </c>
      <c r="U121">
        <v>8.0000000000000002E-3</v>
      </c>
      <c r="V121">
        <v>0</v>
      </c>
      <c r="W121">
        <v>0.05</v>
      </c>
      <c r="X121">
        <v>0</v>
      </c>
      <c r="Y121">
        <v>0</v>
      </c>
      <c r="Z121">
        <v>0.39919900000000003</v>
      </c>
      <c r="AA121">
        <v>0.1</v>
      </c>
      <c r="AB121">
        <v>0.2</v>
      </c>
      <c r="AC121">
        <v>1</v>
      </c>
      <c r="AD121">
        <v>-0.4</v>
      </c>
    </row>
    <row r="122" spans="1:30" x14ac:dyDescent="0.25">
      <c r="A122">
        <v>121</v>
      </c>
      <c r="B122">
        <v>17717893</v>
      </c>
      <c r="C122">
        <v>3.2812000000000001E-2</v>
      </c>
      <c r="D122">
        <v>0.56399999999999995</v>
      </c>
      <c r="E122">
        <v>0.402783</v>
      </c>
      <c r="F122">
        <v>509400</v>
      </c>
      <c r="G122">
        <v>0</v>
      </c>
      <c r="H122">
        <v>-3.8500000000000001E-3</v>
      </c>
      <c r="I122">
        <v>0.05</v>
      </c>
      <c r="J122">
        <v>0</v>
      </c>
      <c r="K122">
        <v>10</v>
      </c>
      <c r="L122">
        <v>0</v>
      </c>
      <c r="M122">
        <v>0</v>
      </c>
      <c r="N122">
        <v>121</v>
      </c>
      <c r="O122">
        <v>263</v>
      </c>
      <c r="P122">
        <v>1</v>
      </c>
      <c r="Q122">
        <v>2.3E-2</v>
      </c>
      <c r="R122">
        <v>1E-3</v>
      </c>
      <c r="S122">
        <v>1</v>
      </c>
      <c r="T122">
        <v>1.0000000000000001E-9</v>
      </c>
      <c r="U122">
        <v>8.0000000000000002E-3</v>
      </c>
      <c r="V122">
        <v>0</v>
      </c>
      <c r="W122">
        <v>0.05</v>
      </c>
      <c r="X122">
        <v>0</v>
      </c>
      <c r="Y122">
        <v>0</v>
      </c>
      <c r="Z122">
        <v>0.13576099999999999</v>
      </c>
      <c r="AA122">
        <v>0.1</v>
      </c>
      <c r="AB122">
        <v>0.2</v>
      </c>
      <c r="AC122">
        <v>1</v>
      </c>
      <c r="AD122">
        <v>-0.4</v>
      </c>
    </row>
    <row r="123" spans="1:30" x14ac:dyDescent="0.25">
      <c r="A123">
        <v>122</v>
      </c>
      <c r="B123">
        <v>29456786</v>
      </c>
      <c r="C123">
        <v>0.47929300000000002</v>
      </c>
      <c r="D123">
        <v>2.6879999999999999E-3</v>
      </c>
      <c r="E123">
        <v>0.51802000000000004</v>
      </c>
      <c r="F123">
        <v>7910100</v>
      </c>
      <c r="G123">
        <v>0</v>
      </c>
      <c r="H123">
        <v>-0.18628800000000001</v>
      </c>
      <c r="I123">
        <v>0.05</v>
      </c>
      <c r="J123">
        <v>0</v>
      </c>
      <c r="K123">
        <v>10</v>
      </c>
      <c r="L123">
        <v>0</v>
      </c>
      <c r="M123">
        <v>0</v>
      </c>
      <c r="N123">
        <v>122</v>
      </c>
      <c r="O123">
        <v>278</v>
      </c>
      <c r="P123">
        <v>1</v>
      </c>
      <c r="Q123">
        <v>2.3E-2</v>
      </c>
      <c r="R123">
        <v>1E-3</v>
      </c>
      <c r="S123">
        <v>1</v>
      </c>
      <c r="T123">
        <v>1.0000000000000001E-9</v>
      </c>
      <c r="U123">
        <v>8.0000000000000002E-3</v>
      </c>
      <c r="V123">
        <v>0</v>
      </c>
      <c r="W123">
        <v>0.05</v>
      </c>
      <c r="X123">
        <v>0</v>
      </c>
      <c r="Y123">
        <v>0</v>
      </c>
      <c r="Z123">
        <v>0.31672</v>
      </c>
      <c r="AA123">
        <v>0.1</v>
      </c>
      <c r="AB123">
        <v>0.2</v>
      </c>
      <c r="AC123">
        <v>1</v>
      </c>
      <c r="AD123">
        <v>-0.4</v>
      </c>
    </row>
    <row r="124" spans="1:30" x14ac:dyDescent="0.25">
      <c r="A124">
        <v>123</v>
      </c>
      <c r="B124">
        <v>30636778</v>
      </c>
      <c r="C124">
        <v>0.52716200000000002</v>
      </c>
      <c r="D124">
        <v>5.0530000000000002E-3</v>
      </c>
      <c r="E124">
        <v>0.46778500000000001</v>
      </c>
      <c r="F124">
        <v>7920900</v>
      </c>
      <c r="G124">
        <v>0</v>
      </c>
      <c r="H124">
        <v>-0.17843200000000001</v>
      </c>
      <c r="I124">
        <v>0.05</v>
      </c>
      <c r="J124">
        <v>0</v>
      </c>
      <c r="K124">
        <v>10</v>
      </c>
      <c r="L124">
        <v>0</v>
      </c>
      <c r="M124">
        <v>0</v>
      </c>
      <c r="N124">
        <v>123</v>
      </c>
      <c r="O124">
        <v>278</v>
      </c>
      <c r="P124">
        <v>1</v>
      </c>
      <c r="Q124">
        <v>2.3E-2</v>
      </c>
      <c r="R124">
        <v>1E-3</v>
      </c>
      <c r="S124">
        <v>1</v>
      </c>
      <c r="T124">
        <v>1.0000000000000001E-9</v>
      </c>
      <c r="U124">
        <v>8.0000000000000002E-3</v>
      </c>
      <c r="V124">
        <v>0</v>
      </c>
      <c r="W124">
        <v>0.05</v>
      </c>
      <c r="X124">
        <v>0</v>
      </c>
      <c r="Y124">
        <v>0</v>
      </c>
      <c r="Z124">
        <v>0.33059100000000002</v>
      </c>
      <c r="AA124">
        <v>0.1</v>
      </c>
      <c r="AB124">
        <v>0.2</v>
      </c>
      <c r="AC124">
        <v>1</v>
      </c>
      <c r="AD124">
        <v>-0.4</v>
      </c>
    </row>
    <row r="125" spans="1:30" x14ac:dyDescent="0.25">
      <c r="A125">
        <v>124</v>
      </c>
      <c r="B125">
        <v>115237280</v>
      </c>
      <c r="C125">
        <v>0.51388100000000003</v>
      </c>
      <c r="D125">
        <v>5.8600000000000004E-4</v>
      </c>
      <c r="E125">
        <v>0.48553400000000002</v>
      </c>
      <c r="F125">
        <v>18270000</v>
      </c>
      <c r="G125">
        <v>0</v>
      </c>
      <c r="H125">
        <v>-0.59408000000000005</v>
      </c>
      <c r="I125">
        <v>0.05</v>
      </c>
      <c r="J125">
        <v>0</v>
      </c>
      <c r="K125">
        <v>10</v>
      </c>
      <c r="L125">
        <v>0</v>
      </c>
      <c r="M125">
        <v>0</v>
      </c>
      <c r="N125">
        <v>124</v>
      </c>
      <c r="O125">
        <v>278</v>
      </c>
      <c r="P125">
        <v>1</v>
      </c>
      <c r="Q125">
        <v>2.3E-2</v>
      </c>
      <c r="R125">
        <v>1E-3</v>
      </c>
      <c r="S125">
        <v>1</v>
      </c>
      <c r="T125">
        <v>1.0000000000000001E-9</v>
      </c>
      <c r="U125">
        <v>8.0000000000000002E-3</v>
      </c>
      <c r="V125">
        <v>0</v>
      </c>
      <c r="W125">
        <v>0.05</v>
      </c>
      <c r="X125">
        <v>0</v>
      </c>
      <c r="Y125">
        <v>0</v>
      </c>
      <c r="Z125">
        <v>0.33762999999999999</v>
      </c>
      <c r="AA125">
        <v>0.1</v>
      </c>
      <c r="AB125">
        <v>0.2</v>
      </c>
      <c r="AC125">
        <v>1</v>
      </c>
      <c r="AD125">
        <v>-0.4</v>
      </c>
    </row>
    <row r="126" spans="1:30" x14ac:dyDescent="0.25">
      <c r="A126">
        <v>125</v>
      </c>
      <c r="B126">
        <v>91258680</v>
      </c>
      <c r="C126">
        <v>0.56294999999999995</v>
      </c>
      <c r="D126">
        <v>1.0000000000000001E-5</v>
      </c>
      <c r="E126">
        <v>0.43703999999999998</v>
      </c>
      <c r="F126">
        <v>15713100</v>
      </c>
      <c r="G126">
        <v>0</v>
      </c>
      <c r="H126">
        <v>-0.68685399999999996</v>
      </c>
      <c r="I126">
        <v>0.05</v>
      </c>
      <c r="J126">
        <v>0</v>
      </c>
      <c r="K126">
        <v>10</v>
      </c>
      <c r="L126">
        <v>0</v>
      </c>
      <c r="M126">
        <v>0</v>
      </c>
      <c r="N126">
        <v>125</v>
      </c>
      <c r="O126">
        <v>277</v>
      </c>
      <c r="P126">
        <v>1</v>
      </c>
      <c r="Q126">
        <v>2.3E-2</v>
      </c>
      <c r="R126">
        <v>1E-3</v>
      </c>
      <c r="S126">
        <v>1</v>
      </c>
      <c r="T126">
        <v>1.0000000000000001E-9</v>
      </c>
      <c r="U126">
        <v>8.0000000000000002E-3</v>
      </c>
      <c r="V126">
        <v>0</v>
      </c>
      <c r="W126">
        <v>0.05</v>
      </c>
      <c r="X126">
        <v>0</v>
      </c>
      <c r="Y126">
        <v>0</v>
      </c>
      <c r="Z126">
        <v>0.42172799999999999</v>
      </c>
      <c r="AA126">
        <v>0.1</v>
      </c>
      <c r="AB126">
        <v>0.2</v>
      </c>
      <c r="AC126">
        <v>1</v>
      </c>
      <c r="AD126">
        <v>-0.4</v>
      </c>
    </row>
    <row r="127" spans="1:30" x14ac:dyDescent="0.25">
      <c r="A127">
        <v>126</v>
      </c>
      <c r="B127">
        <v>16106988</v>
      </c>
      <c r="C127">
        <v>0.75127200000000005</v>
      </c>
      <c r="D127">
        <v>0</v>
      </c>
      <c r="E127">
        <v>0.248728</v>
      </c>
      <c r="F127">
        <v>2508300</v>
      </c>
      <c r="G127">
        <v>0</v>
      </c>
      <c r="H127">
        <v>-0.70061300000000004</v>
      </c>
      <c r="I127">
        <v>0.05</v>
      </c>
      <c r="J127">
        <v>0</v>
      </c>
      <c r="K127">
        <v>10</v>
      </c>
      <c r="L127">
        <v>0</v>
      </c>
      <c r="M127">
        <v>0</v>
      </c>
      <c r="N127">
        <v>126</v>
      </c>
      <c r="O127">
        <v>277</v>
      </c>
      <c r="P127">
        <v>1</v>
      </c>
      <c r="Q127">
        <v>2.3E-2</v>
      </c>
      <c r="R127">
        <v>1E-3</v>
      </c>
      <c r="S127">
        <v>1</v>
      </c>
      <c r="T127">
        <v>1.0000000000000001E-9</v>
      </c>
      <c r="U127">
        <v>8.0000000000000002E-3</v>
      </c>
      <c r="V127">
        <v>0</v>
      </c>
      <c r="W127">
        <v>0.05</v>
      </c>
      <c r="X127">
        <v>0</v>
      </c>
      <c r="Y127">
        <v>0</v>
      </c>
      <c r="Z127">
        <v>0.454573</v>
      </c>
      <c r="AA127">
        <v>0.1</v>
      </c>
      <c r="AB127">
        <v>0.2</v>
      </c>
      <c r="AC127">
        <v>1</v>
      </c>
      <c r="AD127">
        <v>-0.4</v>
      </c>
    </row>
    <row r="128" spans="1:30" x14ac:dyDescent="0.25">
      <c r="A128">
        <v>127</v>
      </c>
      <c r="B128">
        <v>61819415</v>
      </c>
      <c r="C128">
        <v>0.946187</v>
      </c>
      <c r="D128">
        <v>2.9E-5</v>
      </c>
      <c r="E128">
        <v>5.3783999999999998E-2</v>
      </c>
      <c r="F128">
        <v>1743300</v>
      </c>
      <c r="G128">
        <v>0</v>
      </c>
      <c r="H128">
        <v>-1.1018410000000001</v>
      </c>
      <c r="I128">
        <v>0.05</v>
      </c>
      <c r="J128">
        <v>0</v>
      </c>
      <c r="K128">
        <v>10</v>
      </c>
      <c r="L128">
        <v>0</v>
      </c>
      <c r="M128">
        <v>0</v>
      </c>
      <c r="N128">
        <v>127</v>
      </c>
      <c r="O128">
        <v>277</v>
      </c>
      <c r="P128">
        <v>1</v>
      </c>
      <c r="Q128">
        <v>2.3E-2</v>
      </c>
      <c r="R128">
        <v>1E-3</v>
      </c>
      <c r="S128">
        <v>1</v>
      </c>
      <c r="T128">
        <v>1.0000000000000001E-9</v>
      </c>
      <c r="U128">
        <v>8.0000000000000002E-3</v>
      </c>
      <c r="V128">
        <v>0</v>
      </c>
      <c r="W128">
        <v>0.05</v>
      </c>
      <c r="X128">
        <v>0</v>
      </c>
      <c r="Y128">
        <v>0</v>
      </c>
      <c r="Z128">
        <v>0.41070299999999998</v>
      </c>
      <c r="AA128">
        <v>0.1</v>
      </c>
      <c r="AB128">
        <v>0.2</v>
      </c>
      <c r="AC128">
        <v>1</v>
      </c>
      <c r="AD128">
        <v>-0.4</v>
      </c>
    </row>
    <row r="129" spans="1:30" x14ac:dyDescent="0.25">
      <c r="A129">
        <v>128</v>
      </c>
      <c r="B129">
        <v>23318215</v>
      </c>
      <c r="C129">
        <v>0.38629599999999997</v>
      </c>
      <c r="D129">
        <v>2.7E-4</v>
      </c>
      <c r="E129">
        <v>0.61343400000000003</v>
      </c>
      <c r="F129">
        <v>3430800</v>
      </c>
      <c r="G129">
        <v>0</v>
      </c>
      <c r="H129">
        <v>-0.63431000000000004</v>
      </c>
      <c r="I129">
        <v>0.05</v>
      </c>
      <c r="J129">
        <v>0</v>
      </c>
      <c r="K129">
        <v>10</v>
      </c>
      <c r="L129">
        <v>0</v>
      </c>
      <c r="M129">
        <v>0</v>
      </c>
      <c r="N129">
        <v>128</v>
      </c>
      <c r="O129">
        <v>277</v>
      </c>
      <c r="P129">
        <v>1</v>
      </c>
      <c r="Q129">
        <v>2.3E-2</v>
      </c>
      <c r="R129">
        <v>1E-3</v>
      </c>
      <c r="S129">
        <v>1</v>
      </c>
      <c r="T129">
        <v>1.0000000000000001E-9</v>
      </c>
      <c r="U129">
        <v>8.0000000000000002E-3</v>
      </c>
      <c r="V129">
        <v>0</v>
      </c>
      <c r="W129">
        <v>0.05</v>
      </c>
      <c r="X129">
        <v>0</v>
      </c>
      <c r="Y129">
        <v>0</v>
      </c>
      <c r="Z129">
        <v>0.545489</v>
      </c>
      <c r="AA129">
        <v>0.1</v>
      </c>
      <c r="AB129">
        <v>0.2</v>
      </c>
      <c r="AC129">
        <v>1</v>
      </c>
      <c r="AD129">
        <v>-0.4</v>
      </c>
    </row>
    <row r="130" spans="1:30" x14ac:dyDescent="0.25">
      <c r="A130">
        <v>129</v>
      </c>
      <c r="B130">
        <v>6014430</v>
      </c>
      <c r="C130">
        <v>0.14805399999999999</v>
      </c>
      <c r="D130">
        <v>1.1976000000000001E-2</v>
      </c>
      <c r="E130">
        <v>0.83996999999999999</v>
      </c>
      <c r="F130">
        <v>980100</v>
      </c>
      <c r="G130">
        <v>0</v>
      </c>
      <c r="H130">
        <v>-0.411026</v>
      </c>
      <c r="I130">
        <v>0.05</v>
      </c>
      <c r="J130">
        <v>0</v>
      </c>
      <c r="K130">
        <v>10</v>
      </c>
      <c r="L130">
        <v>0</v>
      </c>
      <c r="M130">
        <v>0</v>
      </c>
      <c r="N130">
        <v>129</v>
      </c>
      <c r="O130">
        <v>276</v>
      </c>
      <c r="P130">
        <v>1</v>
      </c>
      <c r="Q130">
        <v>2.3E-2</v>
      </c>
      <c r="R130">
        <v>1E-3</v>
      </c>
      <c r="S130">
        <v>1</v>
      </c>
      <c r="T130">
        <v>1.0000000000000001E-9</v>
      </c>
      <c r="U130">
        <v>8.0000000000000002E-3</v>
      </c>
      <c r="V130">
        <v>0</v>
      </c>
      <c r="W130">
        <v>0.05</v>
      </c>
      <c r="X130">
        <v>0</v>
      </c>
      <c r="Y130">
        <v>0</v>
      </c>
      <c r="Z130">
        <v>1.0167440000000001</v>
      </c>
      <c r="AA130">
        <v>0.1</v>
      </c>
      <c r="AB130">
        <v>0.2</v>
      </c>
      <c r="AC130">
        <v>1</v>
      </c>
      <c r="AD130">
        <v>-0.4</v>
      </c>
    </row>
    <row r="131" spans="1:30" x14ac:dyDescent="0.25">
      <c r="A131">
        <v>130</v>
      </c>
      <c r="B131">
        <v>27852553</v>
      </c>
      <c r="C131">
        <v>0.190495</v>
      </c>
      <c r="D131">
        <v>2.068E-3</v>
      </c>
      <c r="E131">
        <v>0.80743799999999999</v>
      </c>
      <c r="F131">
        <v>3390300</v>
      </c>
      <c r="G131">
        <v>0</v>
      </c>
      <c r="H131">
        <v>-0.48623899999999998</v>
      </c>
      <c r="I131">
        <v>0.05</v>
      </c>
      <c r="J131">
        <v>0</v>
      </c>
      <c r="K131">
        <v>10</v>
      </c>
      <c r="L131">
        <v>0</v>
      </c>
      <c r="M131">
        <v>0</v>
      </c>
      <c r="N131">
        <v>130</v>
      </c>
      <c r="O131">
        <v>276</v>
      </c>
      <c r="P131">
        <v>1</v>
      </c>
      <c r="Q131">
        <v>2.3E-2</v>
      </c>
      <c r="R131">
        <v>1E-3</v>
      </c>
      <c r="S131">
        <v>1</v>
      </c>
      <c r="T131">
        <v>1.0000000000000001E-9</v>
      </c>
      <c r="U131">
        <v>8.0000000000000002E-3</v>
      </c>
      <c r="V131">
        <v>0</v>
      </c>
      <c r="W131">
        <v>0.05</v>
      </c>
      <c r="X131">
        <v>0</v>
      </c>
      <c r="Y131">
        <v>0</v>
      </c>
      <c r="Z131">
        <v>0.73086099999999998</v>
      </c>
      <c r="AA131">
        <v>0.1</v>
      </c>
      <c r="AB131">
        <v>0.2</v>
      </c>
      <c r="AC131">
        <v>1</v>
      </c>
      <c r="AD131">
        <v>-0.4</v>
      </c>
    </row>
    <row r="132" spans="1:30" x14ac:dyDescent="0.25">
      <c r="A132">
        <v>131</v>
      </c>
      <c r="B132">
        <v>30534221</v>
      </c>
      <c r="C132">
        <v>0.40422599999999997</v>
      </c>
      <c r="D132">
        <v>1.0319999999999999E-3</v>
      </c>
      <c r="E132">
        <v>0.59474199999999999</v>
      </c>
      <c r="F132">
        <v>3841200</v>
      </c>
      <c r="G132">
        <v>0</v>
      </c>
      <c r="H132">
        <v>-0.76939299999999999</v>
      </c>
      <c r="I132">
        <v>0.05</v>
      </c>
      <c r="J132">
        <v>0</v>
      </c>
      <c r="K132">
        <v>10</v>
      </c>
      <c r="L132">
        <v>0</v>
      </c>
      <c r="M132">
        <v>0</v>
      </c>
      <c r="N132">
        <v>131</v>
      </c>
      <c r="O132">
        <v>290</v>
      </c>
      <c r="P132">
        <v>1</v>
      </c>
      <c r="Q132">
        <v>2.3E-2</v>
      </c>
      <c r="R132">
        <v>1E-3</v>
      </c>
      <c r="S132">
        <v>1</v>
      </c>
      <c r="T132">
        <v>1.0000000000000001E-9</v>
      </c>
      <c r="U132">
        <v>8.0000000000000002E-3</v>
      </c>
      <c r="V132">
        <v>0</v>
      </c>
      <c r="W132">
        <v>0.05</v>
      </c>
      <c r="X132">
        <v>0</v>
      </c>
      <c r="Y132">
        <v>0</v>
      </c>
      <c r="Z132">
        <v>0.54865900000000001</v>
      </c>
      <c r="AA132">
        <v>0.1</v>
      </c>
      <c r="AB132">
        <v>0.2</v>
      </c>
      <c r="AC132">
        <v>1</v>
      </c>
      <c r="AD132">
        <v>-0.4</v>
      </c>
    </row>
    <row r="133" spans="1:30" x14ac:dyDescent="0.25">
      <c r="A133">
        <v>132</v>
      </c>
      <c r="B133">
        <v>9374008</v>
      </c>
      <c r="C133">
        <v>2.7822E-2</v>
      </c>
      <c r="D133">
        <v>6.6000000000000003E-2</v>
      </c>
      <c r="E133">
        <v>0.90622499999999995</v>
      </c>
      <c r="F133">
        <v>792900</v>
      </c>
      <c r="G133">
        <v>0</v>
      </c>
      <c r="H133">
        <v>-1</v>
      </c>
      <c r="I133">
        <v>0.05</v>
      </c>
      <c r="J133">
        <v>0</v>
      </c>
      <c r="K133">
        <v>10</v>
      </c>
      <c r="L133">
        <v>0</v>
      </c>
      <c r="M133">
        <v>0</v>
      </c>
      <c r="N133">
        <v>132</v>
      </c>
      <c r="O133">
        <v>290</v>
      </c>
      <c r="P133">
        <v>1</v>
      </c>
      <c r="Q133">
        <v>2.3E-2</v>
      </c>
      <c r="R133">
        <v>1E-3</v>
      </c>
      <c r="S133">
        <v>1</v>
      </c>
      <c r="T133">
        <v>1.0000000000000001E-9</v>
      </c>
      <c r="U133">
        <v>8.0000000000000002E-3</v>
      </c>
      <c r="V133">
        <v>0</v>
      </c>
      <c r="W133">
        <v>0.05</v>
      </c>
      <c r="X133">
        <v>0</v>
      </c>
      <c r="Y133">
        <v>0</v>
      </c>
      <c r="Z133">
        <v>0.58062999999999998</v>
      </c>
      <c r="AA133">
        <v>0.1</v>
      </c>
      <c r="AB133">
        <v>0.2</v>
      </c>
      <c r="AC133">
        <v>1</v>
      </c>
      <c r="AD133">
        <v>-0.4</v>
      </c>
    </row>
    <row r="134" spans="1:30" x14ac:dyDescent="0.25">
      <c r="A134">
        <v>133</v>
      </c>
      <c r="B134">
        <v>50224952</v>
      </c>
      <c r="C134">
        <v>0.62994600000000001</v>
      </c>
      <c r="D134">
        <v>3.2000000000000003E-4</v>
      </c>
      <c r="E134">
        <v>0.36973299999999998</v>
      </c>
      <c r="F134">
        <v>4896900</v>
      </c>
      <c r="G134">
        <v>0</v>
      </c>
      <c r="H134">
        <v>-1.0454559999999999</v>
      </c>
      <c r="I134">
        <v>0.05</v>
      </c>
      <c r="J134">
        <v>0</v>
      </c>
      <c r="K134">
        <v>10</v>
      </c>
      <c r="L134">
        <v>0</v>
      </c>
      <c r="M134">
        <v>0</v>
      </c>
      <c r="N134">
        <v>133</v>
      </c>
      <c r="O134">
        <v>290</v>
      </c>
      <c r="P134">
        <v>1</v>
      </c>
      <c r="Q134">
        <v>2.3E-2</v>
      </c>
      <c r="R134">
        <v>1E-3</v>
      </c>
      <c r="S134">
        <v>1</v>
      </c>
      <c r="T134">
        <v>1.0000000000000001E-9</v>
      </c>
      <c r="U134">
        <v>8.0000000000000002E-3</v>
      </c>
      <c r="V134">
        <v>0</v>
      </c>
      <c r="W134">
        <v>0.05</v>
      </c>
      <c r="X134">
        <v>0</v>
      </c>
      <c r="Y134">
        <v>0</v>
      </c>
      <c r="Z134">
        <v>0.43279800000000002</v>
      </c>
      <c r="AA134">
        <v>0.1</v>
      </c>
      <c r="AB134">
        <v>0.2</v>
      </c>
      <c r="AC134">
        <v>1</v>
      </c>
      <c r="AD134">
        <v>-0.4</v>
      </c>
    </row>
    <row r="135" spans="1:30" x14ac:dyDescent="0.25">
      <c r="A135">
        <v>134</v>
      </c>
      <c r="B135">
        <v>27123230</v>
      </c>
      <c r="C135">
        <v>0.35727799999999998</v>
      </c>
      <c r="D135">
        <v>4.0480000000000004E-3</v>
      </c>
      <c r="E135">
        <v>0.63867399999999996</v>
      </c>
      <c r="F135">
        <v>5212800</v>
      </c>
      <c r="G135">
        <v>0</v>
      </c>
      <c r="H135">
        <v>-0.77991999999999995</v>
      </c>
      <c r="I135">
        <v>0.05</v>
      </c>
      <c r="J135">
        <v>0</v>
      </c>
      <c r="K135">
        <v>10</v>
      </c>
      <c r="L135">
        <v>0</v>
      </c>
      <c r="M135">
        <v>0</v>
      </c>
      <c r="N135">
        <v>134</v>
      </c>
      <c r="O135">
        <v>290</v>
      </c>
      <c r="P135">
        <v>1</v>
      </c>
      <c r="Q135">
        <v>2.3E-2</v>
      </c>
      <c r="R135">
        <v>1E-3</v>
      </c>
      <c r="S135">
        <v>1</v>
      </c>
      <c r="T135">
        <v>1.0000000000000001E-9</v>
      </c>
      <c r="U135">
        <v>8.0000000000000002E-3</v>
      </c>
      <c r="V135">
        <v>0</v>
      </c>
      <c r="W135">
        <v>0.05</v>
      </c>
      <c r="X135">
        <v>0</v>
      </c>
      <c r="Y135">
        <v>0</v>
      </c>
      <c r="Z135">
        <v>0.44268600000000002</v>
      </c>
      <c r="AA135">
        <v>0.1</v>
      </c>
      <c r="AB135">
        <v>0.2</v>
      </c>
      <c r="AC135">
        <v>1</v>
      </c>
      <c r="AD135">
        <v>-0.4</v>
      </c>
    </row>
    <row r="136" spans="1:30" x14ac:dyDescent="0.25">
      <c r="A136">
        <v>135</v>
      </c>
      <c r="B136">
        <v>22941994</v>
      </c>
      <c r="C136">
        <v>0.67183199999999998</v>
      </c>
      <c r="D136">
        <v>2.1970000000000002E-3</v>
      </c>
      <c r="E136">
        <v>0.32600000000000001</v>
      </c>
      <c r="F136">
        <v>4058100</v>
      </c>
      <c r="G136">
        <v>0</v>
      </c>
      <c r="H136">
        <v>-0.93712200000000001</v>
      </c>
      <c r="I136">
        <v>0.05</v>
      </c>
      <c r="J136">
        <v>0</v>
      </c>
      <c r="K136">
        <v>10</v>
      </c>
      <c r="L136">
        <v>0</v>
      </c>
      <c r="M136">
        <v>0</v>
      </c>
      <c r="N136">
        <v>135</v>
      </c>
      <c r="O136">
        <v>290</v>
      </c>
      <c r="P136">
        <v>1</v>
      </c>
      <c r="Q136">
        <v>2.3E-2</v>
      </c>
      <c r="R136">
        <v>1E-3</v>
      </c>
      <c r="S136">
        <v>1</v>
      </c>
      <c r="T136">
        <v>1.0000000000000001E-9</v>
      </c>
      <c r="U136">
        <v>8.0000000000000002E-3</v>
      </c>
      <c r="V136">
        <v>0</v>
      </c>
      <c r="W136">
        <v>0.05</v>
      </c>
      <c r="X136">
        <v>0</v>
      </c>
      <c r="Y136">
        <v>0</v>
      </c>
      <c r="Z136">
        <v>0.457262</v>
      </c>
      <c r="AA136">
        <v>0.1</v>
      </c>
      <c r="AB136">
        <v>0.2</v>
      </c>
      <c r="AC136">
        <v>1</v>
      </c>
      <c r="AD136">
        <v>-0.4</v>
      </c>
    </row>
    <row r="137" spans="1:30" x14ac:dyDescent="0.25">
      <c r="A137">
        <v>136</v>
      </c>
      <c r="B137">
        <v>69962475</v>
      </c>
      <c r="C137">
        <v>0.72289899999999996</v>
      </c>
      <c r="D137">
        <v>3.86E-4</v>
      </c>
      <c r="E137">
        <v>0.27671499999999999</v>
      </c>
      <c r="F137">
        <v>9145800</v>
      </c>
      <c r="G137">
        <v>0</v>
      </c>
      <c r="H137">
        <v>-1.0603720000000001</v>
      </c>
      <c r="I137">
        <v>0.05</v>
      </c>
      <c r="J137">
        <v>0</v>
      </c>
      <c r="K137">
        <v>10</v>
      </c>
      <c r="L137">
        <v>0</v>
      </c>
      <c r="M137">
        <v>0</v>
      </c>
      <c r="N137">
        <v>136</v>
      </c>
      <c r="O137">
        <v>303</v>
      </c>
      <c r="P137">
        <v>1</v>
      </c>
      <c r="Q137">
        <v>2.3E-2</v>
      </c>
      <c r="R137">
        <v>1E-3</v>
      </c>
      <c r="S137">
        <v>1</v>
      </c>
      <c r="T137">
        <v>1.0000000000000001E-9</v>
      </c>
      <c r="U137">
        <v>8.0000000000000002E-3</v>
      </c>
      <c r="V137">
        <v>0</v>
      </c>
      <c r="W137">
        <v>0.05</v>
      </c>
      <c r="X137">
        <v>0</v>
      </c>
      <c r="Y137">
        <v>0</v>
      </c>
      <c r="Z137">
        <v>0.389015</v>
      </c>
      <c r="AA137">
        <v>0.1</v>
      </c>
      <c r="AB137">
        <v>0.2</v>
      </c>
      <c r="AC137">
        <v>1</v>
      </c>
      <c r="AD137">
        <v>-0.4</v>
      </c>
    </row>
    <row r="138" spans="1:30" x14ac:dyDescent="0.25">
      <c r="A138">
        <v>137</v>
      </c>
      <c r="B138">
        <v>232683888</v>
      </c>
      <c r="C138">
        <v>0.69569099999999995</v>
      </c>
      <c r="D138">
        <v>1.2030000000000001E-3</v>
      </c>
      <c r="E138">
        <v>0.30310599999999999</v>
      </c>
      <c r="F138">
        <v>22022100</v>
      </c>
      <c r="G138">
        <v>0</v>
      </c>
      <c r="H138">
        <v>-0.97423499999999996</v>
      </c>
      <c r="I138">
        <v>0.05</v>
      </c>
      <c r="J138">
        <v>0</v>
      </c>
      <c r="K138">
        <v>10</v>
      </c>
      <c r="L138">
        <v>0</v>
      </c>
      <c r="M138">
        <v>0</v>
      </c>
      <c r="N138">
        <v>137</v>
      </c>
      <c r="O138">
        <v>291</v>
      </c>
      <c r="P138">
        <v>1</v>
      </c>
      <c r="Q138">
        <v>2.3E-2</v>
      </c>
      <c r="R138">
        <v>1E-3</v>
      </c>
      <c r="S138">
        <v>1</v>
      </c>
      <c r="T138">
        <v>1.0000000000000001E-9</v>
      </c>
      <c r="U138">
        <v>8.0000000000000002E-3</v>
      </c>
      <c r="V138">
        <v>0</v>
      </c>
      <c r="W138">
        <v>0.05</v>
      </c>
      <c r="X138">
        <v>0</v>
      </c>
      <c r="Y138">
        <v>0</v>
      </c>
      <c r="Z138">
        <v>0.54828200000000005</v>
      </c>
      <c r="AA138">
        <v>0.1</v>
      </c>
      <c r="AB138">
        <v>0.2</v>
      </c>
      <c r="AC138">
        <v>1</v>
      </c>
      <c r="AD138">
        <v>-0.4</v>
      </c>
    </row>
    <row r="139" spans="1:30" x14ac:dyDescent="0.25">
      <c r="A139">
        <v>138</v>
      </c>
      <c r="B139">
        <v>130236599</v>
      </c>
      <c r="C139">
        <v>0.99935700000000005</v>
      </c>
      <c r="D139">
        <v>6.9999999999999999E-6</v>
      </c>
      <c r="E139">
        <v>6.3599999999999996E-4</v>
      </c>
      <c r="F139">
        <v>77400</v>
      </c>
      <c r="G139">
        <v>0</v>
      </c>
      <c r="H139">
        <v>-2.1793840000000002</v>
      </c>
      <c r="I139">
        <v>0.05</v>
      </c>
      <c r="J139">
        <v>0</v>
      </c>
      <c r="K139">
        <v>10</v>
      </c>
      <c r="L139">
        <v>0</v>
      </c>
      <c r="M139">
        <v>0</v>
      </c>
      <c r="N139">
        <v>138</v>
      </c>
      <c r="O139">
        <v>291</v>
      </c>
      <c r="P139">
        <v>1</v>
      </c>
      <c r="Q139">
        <v>2.3E-2</v>
      </c>
      <c r="R139">
        <v>1E-3</v>
      </c>
      <c r="S139">
        <v>1</v>
      </c>
      <c r="T139">
        <v>1.0000000000000001E-9</v>
      </c>
      <c r="U139">
        <v>8.0000000000000002E-3</v>
      </c>
      <c r="V139">
        <v>0</v>
      </c>
      <c r="W139">
        <v>0.05</v>
      </c>
      <c r="X139">
        <v>0</v>
      </c>
      <c r="Y139">
        <v>0</v>
      </c>
      <c r="Z139">
        <v>5.7374000000000001E-2</v>
      </c>
      <c r="AA139">
        <v>0.1</v>
      </c>
      <c r="AB139">
        <v>0.2</v>
      </c>
      <c r="AC139">
        <v>1</v>
      </c>
      <c r="AD139">
        <v>-0.4</v>
      </c>
    </row>
    <row r="140" spans="1:30" x14ac:dyDescent="0.25">
      <c r="A140">
        <v>139</v>
      </c>
      <c r="B140">
        <v>213384224</v>
      </c>
      <c r="C140">
        <v>0.99850700000000003</v>
      </c>
      <c r="D140">
        <v>7.9999999999999996E-6</v>
      </c>
      <c r="E140">
        <v>1.485E-3</v>
      </c>
      <c r="F140">
        <v>288900</v>
      </c>
      <c r="G140">
        <v>0</v>
      </c>
      <c r="H140">
        <v>-1.489679</v>
      </c>
      <c r="I140">
        <v>0.05</v>
      </c>
      <c r="J140">
        <v>0</v>
      </c>
      <c r="K140">
        <v>10</v>
      </c>
      <c r="L140">
        <v>0</v>
      </c>
      <c r="M140">
        <v>0</v>
      </c>
      <c r="N140">
        <v>139</v>
      </c>
      <c r="O140">
        <v>291</v>
      </c>
      <c r="P140">
        <v>1</v>
      </c>
      <c r="Q140">
        <v>2.3E-2</v>
      </c>
      <c r="R140">
        <v>1E-3</v>
      </c>
      <c r="S140">
        <v>1</v>
      </c>
      <c r="T140">
        <v>1.0000000000000001E-9</v>
      </c>
      <c r="U140">
        <v>8.0000000000000002E-3</v>
      </c>
      <c r="V140">
        <v>0</v>
      </c>
      <c r="W140">
        <v>0.05</v>
      </c>
      <c r="X140">
        <v>0</v>
      </c>
      <c r="Y140">
        <v>0</v>
      </c>
      <c r="Z140">
        <v>0.39472699999999999</v>
      </c>
      <c r="AA140">
        <v>0.1</v>
      </c>
      <c r="AB140">
        <v>0.2</v>
      </c>
      <c r="AC140">
        <v>1</v>
      </c>
      <c r="AD140">
        <v>-0.4</v>
      </c>
    </row>
    <row r="141" spans="1:30" x14ac:dyDescent="0.25">
      <c r="A141">
        <v>140</v>
      </c>
      <c r="B141">
        <v>108935659</v>
      </c>
      <c r="C141">
        <v>0.96082400000000001</v>
      </c>
      <c r="D141">
        <v>0</v>
      </c>
      <c r="E141">
        <v>3.9176000000000002E-2</v>
      </c>
      <c r="F141">
        <v>2370600</v>
      </c>
      <c r="G141">
        <v>0</v>
      </c>
      <c r="H141">
        <v>-1.218275</v>
      </c>
      <c r="I141">
        <v>0.05</v>
      </c>
      <c r="J141">
        <v>0</v>
      </c>
      <c r="K141">
        <v>10</v>
      </c>
      <c r="L141">
        <v>0</v>
      </c>
      <c r="M141">
        <v>0</v>
      </c>
      <c r="N141">
        <v>140</v>
      </c>
      <c r="O141">
        <v>290</v>
      </c>
      <c r="P141">
        <v>1</v>
      </c>
      <c r="Q141">
        <v>2.3E-2</v>
      </c>
      <c r="R141">
        <v>1E-3</v>
      </c>
      <c r="S141">
        <v>1</v>
      </c>
      <c r="T141">
        <v>1.0000000000000001E-9</v>
      </c>
      <c r="U141">
        <v>8.0000000000000002E-3</v>
      </c>
      <c r="V141">
        <v>0</v>
      </c>
      <c r="W141">
        <v>0.05</v>
      </c>
      <c r="X141">
        <v>0</v>
      </c>
      <c r="Y141">
        <v>0</v>
      </c>
      <c r="Z141">
        <v>0.389519</v>
      </c>
      <c r="AA141">
        <v>0.1</v>
      </c>
      <c r="AB141">
        <v>0.2</v>
      </c>
      <c r="AC141">
        <v>1</v>
      </c>
      <c r="AD141">
        <v>-0.4</v>
      </c>
    </row>
    <row r="142" spans="1:30" x14ac:dyDescent="0.25">
      <c r="A142">
        <v>141</v>
      </c>
      <c r="B142">
        <v>168742787</v>
      </c>
      <c r="C142">
        <v>0.999973</v>
      </c>
      <c r="D142">
        <v>0</v>
      </c>
      <c r="E142">
        <v>2.6999999999999999E-5</v>
      </c>
      <c r="F142">
        <v>1800</v>
      </c>
      <c r="G142">
        <v>0</v>
      </c>
      <c r="H142">
        <v>-2.2733530000000002</v>
      </c>
      <c r="I142">
        <v>0.05</v>
      </c>
      <c r="J142">
        <v>0</v>
      </c>
      <c r="K142">
        <v>10</v>
      </c>
      <c r="L142">
        <v>0</v>
      </c>
      <c r="M142">
        <v>0</v>
      </c>
      <c r="N142">
        <v>141</v>
      </c>
      <c r="O142">
        <v>290</v>
      </c>
      <c r="P142">
        <v>1</v>
      </c>
      <c r="Q142">
        <v>2.3E-2</v>
      </c>
      <c r="R142">
        <v>1E-3</v>
      </c>
      <c r="S142">
        <v>1</v>
      </c>
      <c r="T142">
        <v>1.0000000000000001E-9</v>
      </c>
      <c r="U142">
        <v>8.0000000000000002E-3</v>
      </c>
      <c r="V142">
        <v>0</v>
      </c>
      <c r="W142">
        <v>0.05</v>
      </c>
      <c r="X142">
        <v>0</v>
      </c>
      <c r="Y142">
        <v>0</v>
      </c>
      <c r="Z142">
        <v>0.19292300000000001</v>
      </c>
      <c r="AA142">
        <v>0.1</v>
      </c>
      <c r="AB142">
        <v>0.2</v>
      </c>
      <c r="AC142">
        <v>1</v>
      </c>
      <c r="AD142">
        <v>-0.4</v>
      </c>
    </row>
    <row r="143" spans="1:30" x14ac:dyDescent="0.25">
      <c r="A143">
        <v>142</v>
      </c>
      <c r="B143">
        <v>106217839</v>
      </c>
      <c r="C143">
        <v>0.99860199999999999</v>
      </c>
      <c r="D143">
        <v>0</v>
      </c>
      <c r="E143">
        <v>1.3979999999999999E-3</v>
      </c>
      <c r="F143">
        <v>99900</v>
      </c>
      <c r="G143">
        <v>0</v>
      </c>
      <c r="H143">
        <v>-4.6764330000000003</v>
      </c>
      <c r="I143">
        <v>0.05</v>
      </c>
      <c r="J143">
        <v>0</v>
      </c>
      <c r="K143">
        <v>10</v>
      </c>
      <c r="L143">
        <v>0</v>
      </c>
      <c r="M143">
        <v>0</v>
      </c>
      <c r="N143">
        <v>142</v>
      </c>
      <c r="O143">
        <v>303</v>
      </c>
      <c r="P143">
        <v>1</v>
      </c>
      <c r="Q143">
        <v>2.3E-2</v>
      </c>
      <c r="R143">
        <v>1E-3</v>
      </c>
      <c r="S143">
        <v>1</v>
      </c>
      <c r="T143">
        <v>1.0000000000000001E-9</v>
      </c>
      <c r="U143">
        <v>8.0000000000000002E-3</v>
      </c>
      <c r="V143">
        <v>0</v>
      </c>
      <c r="W143">
        <v>0.05</v>
      </c>
      <c r="X143">
        <v>0</v>
      </c>
      <c r="Y143">
        <v>0</v>
      </c>
      <c r="Z143">
        <v>0.19292300000000001</v>
      </c>
      <c r="AA143">
        <v>0.1</v>
      </c>
      <c r="AB143">
        <v>0.2</v>
      </c>
      <c r="AC143">
        <v>1</v>
      </c>
      <c r="AD143">
        <v>-0.4</v>
      </c>
    </row>
    <row r="144" spans="1:30" x14ac:dyDescent="0.25">
      <c r="A144">
        <v>143</v>
      </c>
      <c r="B144">
        <v>334704740</v>
      </c>
      <c r="C144">
        <v>1</v>
      </c>
      <c r="D144">
        <v>0</v>
      </c>
      <c r="E144">
        <v>0</v>
      </c>
      <c r="F144">
        <v>0</v>
      </c>
      <c r="G144">
        <v>0</v>
      </c>
      <c r="H144">
        <v>-3.5628060000000001</v>
      </c>
      <c r="I144">
        <v>0.05</v>
      </c>
      <c r="J144">
        <v>0</v>
      </c>
      <c r="K144">
        <v>10</v>
      </c>
      <c r="L144">
        <v>0</v>
      </c>
      <c r="M144">
        <v>0</v>
      </c>
      <c r="N144">
        <v>143</v>
      </c>
      <c r="O144">
        <v>304</v>
      </c>
      <c r="P144">
        <v>1</v>
      </c>
      <c r="Q144">
        <v>2.3E-2</v>
      </c>
      <c r="R144">
        <v>1E-3</v>
      </c>
      <c r="S144">
        <v>1</v>
      </c>
      <c r="T144">
        <v>1.0000000000000001E-9</v>
      </c>
      <c r="U144">
        <v>8.0000000000000002E-3</v>
      </c>
      <c r="V144">
        <v>0</v>
      </c>
      <c r="W144">
        <v>0.05</v>
      </c>
      <c r="X144">
        <v>0</v>
      </c>
      <c r="Y144">
        <v>0</v>
      </c>
      <c r="Z144">
        <v>9999</v>
      </c>
      <c r="AA144">
        <v>0.1</v>
      </c>
      <c r="AB144">
        <v>0.2</v>
      </c>
      <c r="AC144">
        <v>1</v>
      </c>
      <c r="AD144">
        <v>-0.4</v>
      </c>
    </row>
    <row r="145" spans="1:30" x14ac:dyDescent="0.25">
      <c r="A145">
        <v>144</v>
      </c>
      <c r="B145">
        <v>340475371</v>
      </c>
      <c r="C145">
        <v>0.99513600000000002</v>
      </c>
      <c r="D145">
        <v>8.4099999999999995E-4</v>
      </c>
      <c r="E145">
        <v>4.0229999999999997E-3</v>
      </c>
      <c r="F145">
        <v>548100</v>
      </c>
      <c r="G145">
        <v>0</v>
      </c>
      <c r="H145">
        <v>-4.8266479999999996</v>
      </c>
      <c r="I145">
        <v>0.05</v>
      </c>
      <c r="J145">
        <v>0</v>
      </c>
      <c r="K145">
        <v>10</v>
      </c>
      <c r="L145">
        <v>0</v>
      </c>
      <c r="M145">
        <v>0</v>
      </c>
      <c r="N145">
        <v>144</v>
      </c>
      <c r="O145">
        <v>315</v>
      </c>
      <c r="P145">
        <v>1</v>
      </c>
      <c r="Q145">
        <v>2.3E-2</v>
      </c>
      <c r="R145">
        <v>1E-3</v>
      </c>
      <c r="S145">
        <v>1</v>
      </c>
      <c r="T145">
        <v>1.0000000000000001E-9</v>
      </c>
      <c r="U145">
        <v>8.0000000000000002E-3</v>
      </c>
      <c r="V145">
        <v>0</v>
      </c>
      <c r="W145">
        <v>0.05</v>
      </c>
      <c r="X145">
        <v>0</v>
      </c>
      <c r="Y145">
        <v>0</v>
      </c>
      <c r="Z145">
        <v>0.33915499999999998</v>
      </c>
      <c r="AA145">
        <v>0.1</v>
      </c>
      <c r="AB145">
        <v>0.2</v>
      </c>
      <c r="AC145">
        <v>1</v>
      </c>
      <c r="AD145">
        <v>-0.4</v>
      </c>
    </row>
    <row r="146" spans="1:30" x14ac:dyDescent="0.25">
      <c r="A146">
        <v>145</v>
      </c>
      <c r="B146">
        <v>77781904</v>
      </c>
      <c r="C146">
        <v>6.7099999999999998E-3</v>
      </c>
      <c r="D146">
        <v>0.91017899999999996</v>
      </c>
      <c r="E146">
        <v>8.3111000000000004E-2</v>
      </c>
      <c r="F146">
        <v>1483200</v>
      </c>
      <c r="G146">
        <v>0</v>
      </c>
      <c r="H146">
        <v>-2.1038929999999998</v>
      </c>
      <c r="I146">
        <v>0.05</v>
      </c>
      <c r="J146">
        <v>0</v>
      </c>
      <c r="K146">
        <v>10</v>
      </c>
      <c r="L146">
        <v>0</v>
      </c>
      <c r="M146">
        <v>0</v>
      </c>
      <c r="N146">
        <v>145</v>
      </c>
      <c r="O146">
        <v>250</v>
      </c>
      <c r="P146">
        <v>1</v>
      </c>
      <c r="Q146">
        <v>2.3E-2</v>
      </c>
      <c r="R146">
        <v>1E-3</v>
      </c>
      <c r="S146">
        <v>1</v>
      </c>
      <c r="T146">
        <v>1.0000000000000001E-9</v>
      </c>
      <c r="U146">
        <v>8.0000000000000002E-3</v>
      </c>
      <c r="V146">
        <v>0</v>
      </c>
      <c r="W146">
        <v>0.05</v>
      </c>
      <c r="X146">
        <v>0</v>
      </c>
      <c r="Y146">
        <v>0</v>
      </c>
      <c r="Z146">
        <v>0.19292300000000001</v>
      </c>
      <c r="AA146">
        <v>0.1</v>
      </c>
      <c r="AB146">
        <v>0.2</v>
      </c>
      <c r="AC146">
        <v>1</v>
      </c>
      <c r="AD146">
        <v>-0.4</v>
      </c>
    </row>
    <row r="147" spans="1:30" x14ac:dyDescent="0.25">
      <c r="A147">
        <v>146</v>
      </c>
      <c r="B147">
        <v>162036841</v>
      </c>
      <c r="C147">
        <v>9.0419999999999997E-3</v>
      </c>
      <c r="D147">
        <v>0.54200000000000004</v>
      </c>
      <c r="E147">
        <v>0.449349</v>
      </c>
      <c r="F147">
        <v>2447100</v>
      </c>
      <c r="G147">
        <v>0</v>
      </c>
      <c r="H147">
        <v>-1.258262</v>
      </c>
      <c r="I147">
        <v>0.05</v>
      </c>
      <c r="J147">
        <v>0</v>
      </c>
      <c r="K147">
        <v>10</v>
      </c>
      <c r="L147">
        <v>0</v>
      </c>
      <c r="M147">
        <v>0</v>
      </c>
      <c r="N147">
        <v>146</v>
      </c>
      <c r="O147">
        <v>250</v>
      </c>
      <c r="P147">
        <v>1</v>
      </c>
      <c r="Q147">
        <v>2.3E-2</v>
      </c>
      <c r="R147">
        <v>1E-3</v>
      </c>
      <c r="S147">
        <v>1</v>
      </c>
      <c r="T147">
        <v>1.0000000000000001E-9</v>
      </c>
      <c r="U147">
        <v>8.0000000000000002E-3</v>
      </c>
      <c r="V147">
        <v>0</v>
      </c>
      <c r="W147">
        <v>0.05</v>
      </c>
      <c r="X147">
        <v>0</v>
      </c>
      <c r="Y147">
        <v>0</v>
      </c>
      <c r="Z147">
        <v>0.19292300000000001</v>
      </c>
      <c r="AA147">
        <v>0.1</v>
      </c>
      <c r="AB147">
        <v>0.2</v>
      </c>
      <c r="AC147">
        <v>1</v>
      </c>
      <c r="AD147">
        <v>-0.4</v>
      </c>
    </row>
    <row r="148" spans="1:30" x14ac:dyDescent="0.25">
      <c r="A148">
        <v>147</v>
      </c>
      <c r="B148">
        <v>16787398</v>
      </c>
      <c r="C148">
        <v>6.326E-3</v>
      </c>
      <c r="D148">
        <v>3.9706999999999999E-2</v>
      </c>
      <c r="E148">
        <v>0.95396800000000004</v>
      </c>
      <c r="F148">
        <v>313200</v>
      </c>
      <c r="G148">
        <v>0</v>
      </c>
      <c r="H148">
        <v>-0.20338200000000001</v>
      </c>
      <c r="I148">
        <v>0.05</v>
      </c>
      <c r="J148">
        <v>0</v>
      </c>
      <c r="K148">
        <v>10</v>
      </c>
      <c r="L148">
        <v>0</v>
      </c>
      <c r="M148">
        <v>0</v>
      </c>
      <c r="N148">
        <v>147</v>
      </c>
      <c r="O148">
        <v>250</v>
      </c>
      <c r="P148">
        <v>1</v>
      </c>
      <c r="Q148">
        <v>2.3E-2</v>
      </c>
      <c r="R148">
        <v>1E-3</v>
      </c>
      <c r="S148">
        <v>1</v>
      </c>
      <c r="T148">
        <v>1.0000000000000001E-9</v>
      </c>
      <c r="U148">
        <v>8.0000000000000002E-3</v>
      </c>
      <c r="V148">
        <v>0</v>
      </c>
      <c r="W148">
        <v>0.05</v>
      </c>
      <c r="X148">
        <v>0</v>
      </c>
      <c r="Y148">
        <v>0</v>
      </c>
      <c r="Z148">
        <v>0.37244899999999997</v>
      </c>
      <c r="AA148">
        <v>0.1</v>
      </c>
      <c r="AB148">
        <v>0.2</v>
      </c>
      <c r="AC148">
        <v>1</v>
      </c>
      <c r="AD148">
        <v>-0.4</v>
      </c>
    </row>
    <row r="149" spans="1:30" x14ac:dyDescent="0.25">
      <c r="A149">
        <v>148</v>
      </c>
      <c r="B149">
        <v>76672485</v>
      </c>
      <c r="C149">
        <v>3.8643999999999998E-2</v>
      </c>
      <c r="D149">
        <v>1.4543E-2</v>
      </c>
      <c r="E149">
        <v>0.94681300000000002</v>
      </c>
      <c r="F149">
        <v>3578400</v>
      </c>
      <c r="G149">
        <v>0</v>
      </c>
      <c r="H149">
        <v>-0.34943999999999997</v>
      </c>
      <c r="I149">
        <v>0.05</v>
      </c>
      <c r="J149">
        <v>0</v>
      </c>
      <c r="K149">
        <v>10</v>
      </c>
      <c r="L149">
        <v>0</v>
      </c>
      <c r="M149">
        <v>0</v>
      </c>
      <c r="N149">
        <v>148</v>
      </c>
      <c r="O149">
        <v>250</v>
      </c>
      <c r="P149">
        <v>1</v>
      </c>
      <c r="Q149">
        <v>2.3E-2</v>
      </c>
      <c r="R149">
        <v>1E-3</v>
      </c>
      <c r="S149">
        <v>1</v>
      </c>
      <c r="T149">
        <v>1.0000000000000001E-9</v>
      </c>
      <c r="U149">
        <v>8.0000000000000002E-3</v>
      </c>
      <c r="V149">
        <v>0</v>
      </c>
      <c r="W149">
        <v>0.05</v>
      </c>
      <c r="X149">
        <v>0</v>
      </c>
      <c r="Y149">
        <v>0</v>
      </c>
      <c r="Z149">
        <v>0.26752300000000001</v>
      </c>
      <c r="AA149">
        <v>0.1</v>
      </c>
      <c r="AB149">
        <v>0.2</v>
      </c>
      <c r="AC149">
        <v>1</v>
      </c>
      <c r="AD149">
        <v>-0.4</v>
      </c>
    </row>
    <row r="150" spans="1:30" x14ac:dyDescent="0.25">
      <c r="A150">
        <v>149</v>
      </c>
      <c r="B150">
        <v>225813869</v>
      </c>
      <c r="C150">
        <v>0.89912199999999998</v>
      </c>
      <c r="D150">
        <v>1.2E-5</v>
      </c>
      <c r="E150">
        <v>0.100866</v>
      </c>
      <c r="F150">
        <v>2808000</v>
      </c>
      <c r="G150">
        <v>0</v>
      </c>
      <c r="H150">
        <v>-2.1751290000000001</v>
      </c>
      <c r="I150">
        <v>0.05</v>
      </c>
      <c r="J150">
        <v>0</v>
      </c>
      <c r="K150">
        <v>10</v>
      </c>
      <c r="L150">
        <v>0</v>
      </c>
      <c r="M150">
        <v>0</v>
      </c>
      <c r="N150">
        <v>149</v>
      </c>
      <c r="O150">
        <v>236</v>
      </c>
      <c r="P150">
        <v>1</v>
      </c>
      <c r="Q150">
        <v>2.3E-2</v>
      </c>
      <c r="R150">
        <v>1E-3</v>
      </c>
      <c r="S150">
        <v>1</v>
      </c>
      <c r="T150">
        <v>1.0000000000000001E-9</v>
      </c>
      <c r="U150">
        <v>8.0000000000000002E-3</v>
      </c>
      <c r="V150">
        <v>0</v>
      </c>
      <c r="W150">
        <v>0.05</v>
      </c>
      <c r="X150">
        <v>0</v>
      </c>
      <c r="Y150">
        <v>0</v>
      </c>
      <c r="Z150">
        <v>0.35970400000000002</v>
      </c>
      <c r="AA150">
        <v>0.1</v>
      </c>
      <c r="AB150">
        <v>0.2</v>
      </c>
      <c r="AC150">
        <v>1</v>
      </c>
      <c r="AD150">
        <v>-0.4</v>
      </c>
    </row>
    <row r="151" spans="1:30" x14ac:dyDescent="0.25">
      <c r="A151">
        <v>150</v>
      </c>
      <c r="B151">
        <v>60849830</v>
      </c>
      <c r="C151">
        <v>0.76218399999999997</v>
      </c>
      <c r="D151">
        <v>3.0000000000000001E-5</v>
      </c>
      <c r="E151">
        <v>0.237787</v>
      </c>
      <c r="F151">
        <v>1680300</v>
      </c>
      <c r="G151">
        <v>0</v>
      </c>
      <c r="H151">
        <v>-1.4918169999999999</v>
      </c>
      <c r="I151">
        <v>0.05</v>
      </c>
      <c r="J151">
        <v>0</v>
      </c>
      <c r="K151">
        <v>10</v>
      </c>
      <c r="L151">
        <v>0</v>
      </c>
      <c r="M151">
        <v>0</v>
      </c>
      <c r="N151">
        <v>150</v>
      </c>
      <c r="O151">
        <v>236</v>
      </c>
      <c r="P151">
        <v>1</v>
      </c>
      <c r="Q151">
        <v>2.3E-2</v>
      </c>
      <c r="R151">
        <v>1E-3</v>
      </c>
      <c r="S151">
        <v>1</v>
      </c>
      <c r="T151">
        <v>1.0000000000000001E-9</v>
      </c>
      <c r="U151">
        <v>8.0000000000000002E-3</v>
      </c>
      <c r="V151">
        <v>0</v>
      </c>
      <c r="W151">
        <v>0.05</v>
      </c>
      <c r="X151">
        <v>0</v>
      </c>
      <c r="Y151">
        <v>0</v>
      </c>
      <c r="Z151">
        <v>0.26587300000000003</v>
      </c>
      <c r="AA151">
        <v>0.1</v>
      </c>
      <c r="AB151">
        <v>0.2</v>
      </c>
      <c r="AC151">
        <v>1</v>
      </c>
      <c r="AD151">
        <v>-0.4</v>
      </c>
    </row>
    <row r="152" spans="1:30" x14ac:dyDescent="0.25">
      <c r="A152">
        <v>151</v>
      </c>
      <c r="B152">
        <v>42421961</v>
      </c>
      <c r="C152">
        <v>5.4457999999999999E-2</v>
      </c>
      <c r="D152">
        <v>1.7735999999999998E-2</v>
      </c>
      <c r="E152">
        <v>0.92780600000000002</v>
      </c>
      <c r="F152">
        <v>4795200</v>
      </c>
      <c r="G152">
        <v>0</v>
      </c>
      <c r="H152">
        <v>-0.231714</v>
      </c>
      <c r="I152">
        <v>0.05</v>
      </c>
      <c r="J152">
        <v>0</v>
      </c>
      <c r="K152">
        <v>10</v>
      </c>
      <c r="L152">
        <v>0</v>
      </c>
      <c r="M152">
        <v>0</v>
      </c>
      <c r="N152">
        <v>151</v>
      </c>
      <c r="O152">
        <v>236</v>
      </c>
      <c r="P152">
        <v>1</v>
      </c>
      <c r="Q152">
        <v>2.3E-2</v>
      </c>
      <c r="R152">
        <v>1E-3</v>
      </c>
      <c r="S152">
        <v>1</v>
      </c>
      <c r="T152">
        <v>1.0000000000000001E-9</v>
      </c>
      <c r="U152">
        <v>8.0000000000000002E-3</v>
      </c>
      <c r="V152">
        <v>0</v>
      </c>
      <c r="W152">
        <v>0.05</v>
      </c>
      <c r="X152">
        <v>0</v>
      </c>
      <c r="Y152">
        <v>0</v>
      </c>
      <c r="Z152">
        <v>0.26810499999999998</v>
      </c>
      <c r="AA152">
        <v>0.1</v>
      </c>
      <c r="AB152">
        <v>0.2</v>
      </c>
      <c r="AC152">
        <v>1</v>
      </c>
      <c r="AD152">
        <v>-0.4</v>
      </c>
    </row>
    <row r="153" spans="1:30" x14ac:dyDescent="0.25">
      <c r="A153">
        <v>152</v>
      </c>
      <c r="B153">
        <v>19461602</v>
      </c>
      <c r="C153">
        <v>2.7720000000000002E-3</v>
      </c>
      <c r="D153">
        <v>0.46509299999999998</v>
      </c>
      <c r="E153">
        <v>0.53213500000000002</v>
      </c>
      <c r="F153">
        <v>132300</v>
      </c>
      <c r="G153">
        <v>0</v>
      </c>
      <c r="H153">
        <v>-1.4116999999999999E-2</v>
      </c>
      <c r="I153">
        <v>0.05</v>
      </c>
      <c r="J153">
        <v>0</v>
      </c>
      <c r="K153">
        <v>10</v>
      </c>
      <c r="L153">
        <v>0</v>
      </c>
      <c r="M153">
        <v>0</v>
      </c>
      <c r="N153">
        <v>152</v>
      </c>
      <c r="O153">
        <v>222</v>
      </c>
      <c r="P153">
        <v>1</v>
      </c>
      <c r="Q153">
        <v>2.3E-2</v>
      </c>
      <c r="R153">
        <v>1E-3</v>
      </c>
      <c r="S153">
        <v>1</v>
      </c>
      <c r="T153">
        <v>1.0000000000000001E-9</v>
      </c>
      <c r="U153">
        <v>8.0000000000000002E-3</v>
      </c>
      <c r="V153">
        <v>0</v>
      </c>
      <c r="W153">
        <v>0.05</v>
      </c>
      <c r="X153">
        <v>0</v>
      </c>
      <c r="Y153">
        <v>0</v>
      </c>
      <c r="Z153">
        <v>0.44062800000000002</v>
      </c>
      <c r="AA153">
        <v>0.1</v>
      </c>
      <c r="AB153">
        <v>0.2</v>
      </c>
      <c r="AC153">
        <v>1</v>
      </c>
      <c r="AD153">
        <v>-0.4</v>
      </c>
    </row>
    <row r="154" spans="1:30" x14ac:dyDescent="0.25">
      <c r="A154">
        <v>153</v>
      </c>
      <c r="B154">
        <v>85458843</v>
      </c>
      <c r="C154">
        <v>2.8119999999999998E-3</v>
      </c>
      <c r="D154">
        <v>1.116E-3</v>
      </c>
      <c r="E154">
        <v>0.99607100000000004</v>
      </c>
      <c r="F154">
        <v>239400</v>
      </c>
      <c r="G154">
        <v>0</v>
      </c>
      <c r="H154">
        <v>-0.391567</v>
      </c>
      <c r="I154">
        <v>0.05</v>
      </c>
      <c r="J154">
        <v>0</v>
      </c>
      <c r="K154">
        <v>10</v>
      </c>
      <c r="L154">
        <v>0</v>
      </c>
      <c r="M154">
        <v>0</v>
      </c>
      <c r="N154">
        <v>153</v>
      </c>
      <c r="O154">
        <v>236</v>
      </c>
      <c r="P154">
        <v>1</v>
      </c>
      <c r="Q154">
        <v>2.3E-2</v>
      </c>
      <c r="R154">
        <v>1E-3</v>
      </c>
      <c r="S154">
        <v>1</v>
      </c>
      <c r="T154">
        <v>1.0000000000000001E-9</v>
      </c>
      <c r="U154">
        <v>8.0000000000000002E-3</v>
      </c>
      <c r="V154">
        <v>0</v>
      </c>
      <c r="W154">
        <v>0.05</v>
      </c>
      <c r="X154">
        <v>0</v>
      </c>
      <c r="Y154">
        <v>0</v>
      </c>
      <c r="Z154">
        <v>0.42067300000000002</v>
      </c>
      <c r="AA154">
        <v>0.1</v>
      </c>
      <c r="AB154">
        <v>0.2</v>
      </c>
      <c r="AC154">
        <v>1</v>
      </c>
      <c r="AD154">
        <v>-0.4</v>
      </c>
    </row>
    <row r="155" spans="1:30" x14ac:dyDescent="0.25">
      <c r="A155">
        <v>154</v>
      </c>
      <c r="B155">
        <v>39262293</v>
      </c>
      <c r="C155">
        <v>6.6615999999999995E-2</v>
      </c>
      <c r="D155">
        <v>9.2E-5</v>
      </c>
      <c r="E155">
        <v>0.93329200000000001</v>
      </c>
      <c r="F155">
        <v>2250000</v>
      </c>
      <c r="G155">
        <v>0</v>
      </c>
      <c r="H155">
        <v>-0.25299300000000002</v>
      </c>
      <c r="I155">
        <v>0.05</v>
      </c>
      <c r="J155">
        <v>0</v>
      </c>
      <c r="K155">
        <v>10</v>
      </c>
      <c r="L155">
        <v>0</v>
      </c>
      <c r="M155">
        <v>0</v>
      </c>
      <c r="N155">
        <v>154</v>
      </c>
      <c r="O155">
        <v>236</v>
      </c>
      <c r="P155">
        <v>1</v>
      </c>
      <c r="Q155">
        <v>2.3E-2</v>
      </c>
      <c r="R155">
        <v>1E-3</v>
      </c>
      <c r="S155">
        <v>1</v>
      </c>
      <c r="T155">
        <v>1.0000000000000001E-9</v>
      </c>
      <c r="U155">
        <v>8.0000000000000002E-3</v>
      </c>
      <c r="V155">
        <v>0</v>
      </c>
      <c r="W155">
        <v>0.05</v>
      </c>
      <c r="X155">
        <v>0</v>
      </c>
      <c r="Y155">
        <v>0</v>
      </c>
      <c r="Z155">
        <v>0.27658700000000003</v>
      </c>
      <c r="AA155">
        <v>0.1</v>
      </c>
      <c r="AB155">
        <v>0.2</v>
      </c>
      <c r="AC155">
        <v>1</v>
      </c>
      <c r="AD155">
        <v>-0.4</v>
      </c>
    </row>
    <row r="156" spans="1:30" x14ac:dyDescent="0.25">
      <c r="A156">
        <v>155</v>
      </c>
      <c r="B156">
        <v>33801341</v>
      </c>
      <c r="C156">
        <v>3.3958000000000002E-2</v>
      </c>
      <c r="D156">
        <v>3.4600000000000001E-4</v>
      </c>
      <c r="E156">
        <v>0.965696</v>
      </c>
      <c r="F156">
        <v>1826100</v>
      </c>
      <c r="G156">
        <v>0</v>
      </c>
      <c r="H156">
        <v>-7.1508000000000002E-2</v>
      </c>
      <c r="I156">
        <v>0.05</v>
      </c>
      <c r="J156">
        <v>0</v>
      </c>
      <c r="K156">
        <v>10</v>
      </c>
      <c r="L156">
        <v>0</v>
      </c>
      <c r="M156">
        <v>0</v>
      </c>
      <c r="N156">
        <v>155</v>
      </c>
      <c r="O156">
        <v>222</v>
      </c>
      <c r="P156">
        <v>1</v>
      </c>
      <c r="Q156">
        <v>2.3E-2</v>
      </c>
      <c r="R156">
        <v>1E-3</v>
      </c>
      <c r="S156">
        <v>1</v>
      </c>
      <c r="T156">
        <v>1.0000000000000001E-9</v>
      </c>
      <c r="U156">
        <v>8.0000000000000002E-3</v>
      </c>
      <c r="V156">
        <v>0</v>
      </c>
      <c r="W156">
        <v>0.05</v>
      </c>
      <c r="X156">
        <v>0</v>
      </c>
      <c r="Y156">
        <v>0</v>
      </c>
      <c r="Z156">
        <v>0.40468100000000001</v>
      </c>
      <c r="AA156">
        <v>0.1</v>
      </c>
      <c r="AB156">
        <v>0.2</v>
      </c>
      <c r="AC156">
        <v>1</v>
      </c>
      <c r="AD156">
        <v>-0.4</v>
      </c>
    </row>
    <row r="157" spans="1:30" x14ac:dyDescent="0.25">
      <c r="A157">
        <v>156</v>
      </c>
      <c r="B157">
        <v>43467414</v>
      </c>
      <c r="C157">
        <v>9.8119999999999999E-2</v>
      </c>
      <c r="D157">
        <v>3.0240000000000002E-3</v>
      </c>
      <c r="E157">
        <v>0.89885700000000002</v>
      </c>
      <c r="F157">
        <v>726300</v>
      </c>
      <c r="G157">
        <v>0</v>
      </c>
      <c r="H157">
        <v>-0.73958699999999999</v>
      </c>
      <c r="I157">
        <v>0.05</v>
      </c>
      <c r="J157">
        <v>0</v>
      </c>
      <c r="K157">
        <v>10</v>
      </c>
      <c r="L157">
        <v>0</v>
      </c>
      <c r="M157">
        <v>0</v>
      </c>
      <c r="N157">
        <v>156</v>
      </c>
      <c r="O157">
        <v>222</v>
      </c>
      <c r="P157">
        <v>1</v>
      </c>
      <c r="Q157">
        <v>2.3E-2</v>
      </c>
      <c r="R157">
        <v>1E-3</v>
      </c>
      <c r="S157">
        <v>1</v>
      </c>
      <c r="T157">
        <v>1.0000000000000001E-9</v>
      </c>
      <c r="U157">
        <v>8.0000000000000002E-3</v>
      </c>
      <c r="V157">
        <v>0</v>
      </c>
      <c r="W157">
        <v>0.05</v>
      </c>
      <c r="X157">
        <v>0</v>
      </c>
      <c r="Y157">
        <v>0</v>
      </c>
      <c r="Z157">
        <v>0.44350099999999998</v>
      </c>
      <c r="AA157">
        <v>0.1</v>
      </c>
      <c r="AB157">
        <v>0.2</v>
      </c>
      <c r="AC157">
        <v>1</v>
      </c>
      <c r="AD157">
        <v>-0.4</v>
      </c>
    </row>
    <row r="158" spans="1:30" x14ac:dyDescent="0.25">
      <c r="A158">
        <v>157</v>
      </c>
      <c r="B158">
        <v>44758275</v>
      </c>
      <c r="C158">
        <v>4.0000000000000003E-5</v>
      </c>
      <c r="D158">
        <v>0.72819599999999995</v>
      </c>
      <c r="E158">
        <v>0.27176400000000001</v>
      </c>
      <c r="F158">
        <v>80100</v>
      </c>
      <c r="G158">
        <v>0</v>
      </c>
      <c r="H158">
        <v>-1.711309</v>
      </c>
      <c r="I158">
        <v>0.05</v>
      </c>
      <c r="J158">
        <v>0</v>
      </c>
      <c r="K158">
        <v>10</v>
      </c>
      <c r="L158">
        <v>0</v>
      </c>
      <c r="M158">
        <v>0</v>
      </c>
      <c r="N158">
        <v>157</v>
      </c>
      <c r="O158">
        <v>222</v>
      </c>
      <c r="P158">
        <v>1</v>
      </c>
      <c r="Q158">
        <v>2.3E-2</v>
      </c>
      <c r="R158">
        <v>1E-3</v>
      </c>
      <c r="S158">
        <v>1</v>
      </c>
      <c r="T158">
        <v>1.0000000000000001E-9</v>
      </c>
      <c r="U158">
        <v>8.0000000000000002E-3</v>
      </c>
      <c r="V158">
        <v>0</v>
      </c>
      <c r="W158">
        <v>0.05</v>
      </c>
      <c r="X158">
        <v>0</v>
      </c>
      <c r="Y158">
        <v>0</v>
      </c>
      <c r="Z158">
        <v>0.19292300000000001</v>
      </c>
      <c r="AA158">
        <v>0.1</v>
      </c>
      <c r="AB158">
        <v>0.2</v>
      </c>
      <c r="AC158">
        <v>1</v>
      </c>
      <c r="AD158">
        <v>-0.4</v>
      </c>
    </row>
    <row r="159" spans="1:30" x14ac:dyDescent="0.25">
      <c r="A159">
        <v>158</v>
      </c>
      <c r="B159">
        <v>165940833</v>
      </c>
      <c r="C159">
        <v>0.123</v>
      </c>
      <c r="D159">
        <v>8.3420000000000005E-3</v>
      </c>
      <c r="E159">
        <v>0.86898900000000001</v>
      </c>
      <c r="F159">
        <v>5256900</v>
      </c>
      <c r="G159">
        <v>0</v>
      </c>
      <c r="H159">
        <v>-1.1224540000000001</v>
      </c>
      <c r="I159">
        <v>0.05</v>
      </c>
      <c r="J159">
        <v>0</v>
      </c>
      <c r="K159">
        <v>10</v>
      </c>
      <c r="L159">
        <v>0</v>
      </c>
      <c r="M159">
        <v>0</v>
      </c>
      <c r="N159">
        <v>158</v>
      </c>
      <c r="O159">
        <v>222</v>
      </c>
      <c r="P159">
        <v>1</v>
      </c>
      <c r="Q159">
        <v>2.3E-2</v>
      </c>
      <c r="R159">
        <v>1E-3</v>
      </c>
      <c r="S159">
        <v>1</v>
      </c>
      <c r="T159">
        <v>1.0000000000000001E-9</v>
      </c>
      <c r="U159">
        <v>8.0000000000000002E-3</v>
      </c>
      <c r="V159">
        <v>0</v>
      </c>
      <c r="W159">
        <v>0.05</v>
      </c>
      <c r="X159">
        <v>0</v>
      </c>
      <c r="Y159">
        <v>0</v>
      </c>
      <c r="Z159">
        <v>0.47076299999999999</v>
      </c>
      <c r="AA159">
        <v>0.1</v>
      </c>
      <c r="AB159">
        <v>0.2</v>
      </c>
      <c r="AC159">
        <v>1</v>
      </c>
      <c r="AD159">
        <v>-0.4</v>
      </c>
    </row>
    <row r="160" spans="1:30" x14ac:dyDescent="0.25">
      <c r="A160">
        <v>159</v>
      </c>
      <c r="B160">
        <v>143032779</v>
      </c>
      <c r="C160">
        <v>1.0546E-2</v>
      </c>
      <c r="D160">
        <v>0.103115</v>
      </c>
      <c r="E160">
        <v>0.88633899999999999</v>
      </c>
      <c r="F160">
        <v>2448000</v>
      </c>
      <c r="G160">
        <v>0</v>
      </c>
      <c r="H160">
        <v>-8.4778000000000006E-2</v>
      </c>
      <c r="I160">
        <v>0.05</v>
      </c>
      <c r="J160">
        <v>0</v>
      </c>
      <c r="K160">
        <v>10</v>
      </c>
      <c r="L160">
        <v>0</v>
      </c>
      <c r="M160">
        <v>0</v>
      </c>
      <c r="N160">
        <v>159</v>
      </c>
      <c r="O160">
        <v>221</v>
      </c>
      <c r="P160">
        <v>1</v>
      </c>
      <c r="Q160">
        <v>2.3E-2</v>
      </c>
      <c r="R160">
        <v>1E-3</v>
      </c>
      <c r="S160">
        <v>1</v>
      </c>
      <c r="T160">
        <v>1.0000000000000001E-9</v>
      </c>
      <c r="U160">
        <v>8.0000000000000002E-3</v>
      </c>
      <c r="V160">
        <v>0</v>
      </c>
      <c r="W160">
        <v>0.05</v>
      </c>
      <c r="X160">
        <v>0</v>
      </c>
      <c r="Y160">
        <v>0</v>
      </c>
      <c r="Z160">
        <v>0.49988900000000003</v>
      </c>
      <c r="AA160">
        <v>0.1</v>
      </c>
      <c r="AB160">
        <v>0.2</v>
      </c>
      <c r="AC160">
        <v>1</v>
      </c>
      <c r="AD160">
        <v>-0.4</v>
      </c>
    </row>
    <row r="161" spans="1:30" x14ac:dyDescent="0.25">
      <c r="A161">
        <v>160</v>
      </c>
      <c r="B161">
        <v>38196711</v>
      </c>
      <c r="C161">
        <v>1.8799999999999999E-4</v>
      </c>
      <c r="D161">
        <v>0.67743299999999995</v>
      </c>
      <c r="E161">
        <v>0.322378</v>
      </c>
      <c r="F161">
        <v>94500</v>
      </c>
      <c r="G161">
        <v>0</v>
      </c>
      <c r="H161">
        <v>-3.8500000000000001E-3</v>
      </c>
      <c r="I161">
        <v>0.05</v>
      </c>
      <c r="J161">
        <v>0</v>
      </c>
      <c r="K161">
        <v>10</v>
      </c>
      <c r="L161">
        <v>0</v>
      </c>
      <c r="M161">
        <v>0</v>
      </c>
      <c r="N161">
        <v>160</v>
      </c>
      <c r="O161">
        <v>221</v>
      </c>
      <c r="P161">
        <v>1</v>
      </c>
      <c r="Q161">
        <v>2.3E-2</v>
      </c>
      <c r="R161">
        <v>1E-3</v>
      </c>
      <c r="S161">
        <v>1</v>
      </c>
      <c r="T161">
        <v>1.0000000000000001E-9</v>
      </c>
      <c r="U161">
        <v>8.0000000000000002E-3</v>
      </c>
      <c r="V161">
        <v>0</v>
      </c>
      <c r="W161">
        <v>0.05</v>
      </c>
      <c r="X161">
        <v>0</v>
      </c>
      <c r="Y161">
        <v>0</v>
      </c>
      <c r="Z161">
        <v>0.19292300000000001</v>
      </c>
      <c r="AA161">
        <v>0.1</v>
      </c>
      <c r="AB161">
        <v>0.2</v>
      </c>
      <c r="AC161">
        <v>1</v>
      </c>
      <c r="AD161">
        <v>-0.4</v>
      </c>
    </row>
    <row r="162" spans="1:30" x14ac:dyDescent="0.25">
      <c r="A162">
        <v>161</v>
      </c>
      <c r="B162">
        <v>55034746</v>
      </c>
      <c r="C162">
        <v>2.5669999999999998E-3</v>
      </c>
      <c r="D162">
        <v>0.53650299999999995</v>
      </c>
      <c r="E162">
        <v>0.46093000000000001</v>
      </c>
      <c r="F162">
        <v>365400</v>
      </c>
      <c r="G162">
        <v>0</v>
      </c>
      <c r="H162">
        <v>-3.8500000000000001E-3</v>
      </c>
      <c r="I162">
        <v>0.05</v>
      </c>
      <c r="J162">
        <v>0</v>
      </c>
      <c r="K162">
        <v>10</v>
      </c>
      <c r="L162">
        <v>0</v>
      </c>
      <c r="M162">
        <v>0</v>
      </c>
      <c r="N162">
        <v>161</v>
      </c>
      <c r="O162">
        <v>221</v>
      </c>
      <c r="P162">
        <v>1</v>
      </c>
      <c r="Q162">
        <v>2.3E-2</v>
      </c>
      <c r="R162">
        <v>1E-3</v>
      </c>
      <c r="S162">
        <v>1</v>
      </c>
      <c r="T162">
        <v>1.0000000000000001E-9</v>
      </c>
      <c r="U162">
        <v>8.0000000000000002E-3</v>
      </c>
      <c r="V162">
        <v>0</v>
      </c>
      <c r="W162">
        <v>0.05</v>
      </c>
      <c r="X162">
        <v>0</v>
      </c>
      <c r="Y162">
        <v>0</v>
      </c>
      <c r="Z162">
        <v>0.64240299999999995</v>
      </c>
      <c r="AA162">
        <v>0.1</v>
      </c>
      <c r="AB162">
        <v>0.2</v>
      </c>
      <c r="AC162">
        <v>1</v>
      </c>
      <c r="AD162">
        <v>-0.4</v>
      </c>
    </row>
    <row r="163" spans="1:30" x14ac:dyDescent="0.25">
      <c r="A163">
        <v>162</v>
      </c>
      <c r="B163">
        <v>38169520</v>
      </c>
      <c r="C163">
        <v>1.8159999999999999E-3</v>
      </c>
      <c r="D163">
        <v>0.90134899999999996</v>
      </c>
      <c r="E163">
        <v>9.6836000000000005E-2</v>
      </c>
      <c r="F163">
        <v>117000</v>
      </c>
      <c r="G163">
        <v>0</v>
      </c>
      <c r="H163">
        <v>-3.8500000000000001E-3</v>
      </c>
      <c r="I163">
        <v>0.05</v>
      </c>
      <c r="J163">
        <v>0</v>
      </c>
      <c r="K163">
        <v>10</v>
      </c>
      <c r="L163">
        <v>0</v>
      </c>
      <c r="M163">
        <v>0</v>
      </c>
      <c r="N163">
        <v>162</v>
      </c>
      <c r="O163">
        <v>195</v>
      </c>
      <c r="P163">
        <v>1</v>
      </c>
      <c r="Q163">
        <v>2.3E-2</v>
      </c>
      <c r="R163">
        <v>1E-3</v>
      </c>
      <c r="S163">
        <v>1</v>
      </c>
      <c r="T163">
        <v>1.0000000000000001E-9</v>
      </c>
      <c r="U163">
        <v>8.0000000000000002E-3</v>
      </c>
      <c r="V163">
        <v>0</v>
      </c>
      <c r="W163">
        <v>0.05</v>
      </c>
      <c r="X163">
        <v>0</v>
      </c>
      <c r="Y163">
        <v>0</v>
      </c>
      <c r="Z163">
        <v>0.55327599999999999</v>
      </c>
      <c r="AA163">
        <v>0.1</v>
      </c>
      <c r="AB163">
        <v>0.2</v>
      </c>
      <c r="AC163">
        <v>1</v>
      </c>
      <c r="AD163">
        <v>-0.4</v>
      </c>
    </row>
    <row r="164" spans="1:30" x14ac:dyDescent="0.25">
      <c r="A164">
        <v>163</v>
      </c>
      <c r="B164">
        <v>75316875</v>
      </c>
      <c r="C164">
        <v>3.2299999999999999E-4</v>
      </c>
      <c r="D164">
        <v>0.249919</v>
      </c>
      <c r="E164">
        <v>0.74975800000000004</v>
      </c>
      <c r="F164">
        <v>27900</v>
      </c>
      <c r="G164">
        <v>0</v>
      </c>
      <c r="H164">
        <v>-3.8500000000000001E-3</v>
      </c>
      <c r="I164">
        <v>0.05</v>
      </c>
      <c r="J164">
        <v>0</v>
      </c>
      <c r="K164">
        <v>10</v>
      </c>
      <c r="L164">
        <v>0</v>
      </c>
      <c r="M164">
        <v>0</v>
      </c>
      <c r="N164">
        <v>163</v>
      </c>
      <c r="O164">
        <v>195</v>
      </c>
      <c r="P164">
        <v>1</v>
      </c>
      <c r="Q164">
        <v>2.3E-2</v>
      </c>
      <c r="R164">
        <v>1E-3</v>
      </c>
      <c r="S164">
        <v>1</v>
      </c>
      <c r="T164">
        <v>1.0000000000000001E-9</v>
      </c>
      <c r="U164">
        <v>8.0000000000000002E-3</v>
      </c>
      <c r="V164">
        <v>0</v>
      </c>
      <c r="W164">
        <v>0.05</v>
      </c>
      <c r="X164">
        <v>0</v>
      </c>
      <c r="Y164">
        <v>0</v>
      </c>
      <c r="Z164">
        <v>0.41882599999999998</v>
      </c>
      <c r="AA164">
        <v>0.1</v>
      </c>
      <c r="AB164">
        <v>0.2</v>
      </c>
      <c r="AC164">
        <v>1</v>
      </c>
      <c r="AD164">
        <v>-0.4</v>
      </c>
    </row>
    <row r="165" spans="1:30" x14ac:dyDescent="0.25">
      <c r="A165">
        <v>164</v>
      </c>
      <c r="B165">
        <v>92757322</v>
      </c>
      <c r="C165">
        <v>1.9466000000000001E-2</v>
      </c>
      <c r="D165">
        <v>3.4361000000000003E-2</v>
      </c>
      <c r="E165">
        <v>0.94617300000000004</v>
      </c>
      <c r="F165">
        <v>2412000</v>
      </c>
      <c r="G165">
        <v>0</v>
      </c>
      <c r="H165">
        <v>-1.6507000000000001E-2</v>
      </c>
      <c r="I165">
        <v>0.05</v>
      </c>
      <c r="J165">
        <v>0</v>
      </c>
      <c r="K165">
        <v>10</v>
      </c>
      <c r="L165">
        <v>0</v>
      </c>
      <c r="M165">
        <v>0</v>
      </c>
      <c r="N165">
        <v>164</v>
      </c>
      <c r="O165">
        <v>208</v>
      </c>
      <c r="P165">
        <v>1</v>
      </c>
      <c r="Q165">
        <v>2.3E-2</v>
      </c>
      <c r="R165">
        <v>1E-3</v>
      </c>
      <c r="S165">
        <v>1</v>
      </c>
      <c r="T165">
        <v>1.0000000000000001E-9</v>
      </c>
      <c r="U165">
        <v>8.0000000000000002E-3</v>
      </c>
      <c r="V165">
        <v>0</v>
      </c>
      <c r="W165">
        <v>0.05</v>
      </c>
      <c r="X165">
        <v>0</v>
      </c>
      <c r="Y165">
        <v>0</v>
      </c>
      <c r="Z165">
        <v>0.43245800000000001</v>
      </c>
      <c r="AA165">
        <v>0.1</v>
      </c>
      <c r="AB165">
        <v>0.2</v>
      </c>
      <c r="AC165">
        <v>1</v>
      </c>
      <c r="AD165">
        <v>-0.4</v>
      </c>
    </row>
    <row r="166" spans="1:30" x14ac:dyDescent="0.25">
      <c r="A166">
        <v>165</v>
      </c>
      <c r="B166">
        <v>96444075</v>
      </c>
      <c r="C166">
        <v>1.073E-3</v>
      </c>
      <c r="D166">
        <v>1.6768000000000002E-2</v>
      </c>
      <c r="E166">
        <v>0.982159</v>
      </c>
      <c r="F166">
        <v>924300</v>
      </c>
      <c r="G166">
        <v>0</v>
      </c>
      <c r="H166">
        <v>-0.72378799999999999</v>
      </c>
      <c r="I166">
        <v>0.05</v>
      </c>
      <c r="J166">
        <v>0</v>
      </c>
      <c r="K166">
        <v>10</v>
      </c>
      <c r="L166">
        <v>0</v>
      </c>
      <c r="M166">
        <v>0</v>
      </c>
      <c r="N166">
        <v>165</v>
      </c>
      <c r="O166">
        <v>208</v>
      </c>
      <c r="P166">
        <v>1</v>
      </c>
      <c r="Q166">
        <v>2.3E-2</v>
      </c>
      <c r="R166">
        <v>1E-3</v>
      </c>
      <c r="S166">
        <v>1</v>
      </c>
      <c r="T166">
        <v>1.0000000000000001E-9</v>
      </c>
      <c r="U166">
        <v>8.0000000000000002E-3</v>
      </c>
      <c r="V166">
        <v>0</v>
      </c>
      <c r="W166">
        <v>0.05</v>
      </c>
      <c r="X166">
        <v>0</v>
      </c>
      <c r="Y166">
        <v>0</v>
      </c>
      <c r="Z166">
        <v>0.55143600000000004</v>
      </c>
      <c r="AA166">
        <v>0.1</v>
      </c>
      <c r="AB166">
        <v>0.2</v>
      </c>
      <c r="AC166">
        <v>1</v>
      </c>
      <c r="AD166">
        <v>-0.4</v>
      </c>
    </row>
    <row r="167" spans="1:30" x14ac:dyDescent="0.25">
      <c r="A167">
        <v>166</v>
      </c>
      <c r="B167">
        <v>32705373</v>
      </c>
      <c r="C167">
        <v>1.0899000000000001E-2</v>
      </c>
      <c r="D167">
        <v>3.055E-3</v>
      </c>
      <c r="E167">
        <v>0.98604700000000001</v>
      </c>
      <c r="F167">
        <v>759600</v>
      </c>
      <c r="G167">
        <v>0</v>
      </c>
      <c r="H167">
        <v>-9.2007000000000005E-2</v>
      </c>
      <c r="I167">
        <v>0.05</v>
      </c>
      <c r="J167">
        <v>0</v>
      </c>
      <c r="K167">
        <v>10</v>
      </c>
      <c r="L167">
        <v>0</v>
      </c>
      <c r="M167">
        <v>0</v>
      </c>
      <c r="N167">
        <v>166</v>
      </c>
      <c r="O167">
        <v>208</v>
      </c>
      <c r="P167">
        <v>1</v>
      </c>
      <c r="Q167">
        <v>2.3E-2</v>
      </c>
      <c r="R167">
        <v>1E-3</v>
      </c>
      <c r="S167">
        <v>1</v>
      </c>
      <c r="T167">
        <v>1.0000000000000001E-9</v>
      </c>
      <c r="U167">
        <v>8.0000000000000002E-3</v>
      </c>
      <c r="V167">
        <v>0</v>
      </c>
      <c r="W167">
        <v>0.05</v>
      </c>
      <c r="X167">
        <v>0</v>
      </c>
      <c r="Y167">
        <v>0</v>
      </c>
      <c r="Z167">
        <v>0.37451099999999998</v>
      </c>
      <c r="AA167">
        <v>0.1</v>
      </c>
      <c r="AB167">
        <v>0.2</v>
      </c>
      <c r="AC167">
        <v>1</v>
      </c>
      <c r="AD167">
        <v>-0.4</v>
      </c>
    </row>
    <row r="168" spans="1:30" x14ac:dyDescent="0.25">
      <c r="A168">
        <v>167</v>
      </c>
      <c r="B168">
        <v>31167999</v>
      </c>
      <c r="C168">
        <v>2.0219999999999999E-3</v>
      </c>
      <c r="D168">
        <v>6.1539999999999997E-3</v>
      </c>
      <c r="E168">
        <v>0.99182400000000004</v>
      </c>
      <c r="F168">
        <v>110700</v>
      </c>
      <c r="G168">
        <v>0</v>
      </c>
      <c r="H168">
        <v>-3.8500000000000001E-3</v>
      </c>
      <c r="I168">
        <v>0.05</v>
      </c>
      <c r="J168">
        <v>0</v>
      </c>
      <c r="K168">
        <v>10</v>
      </c>
      <c r="L168">
        <v>0</v>
      </c>
      <c r="M168">
        <v>0</v>
      </c>
      <c r="N168">
        <v>167</v>
      </c>
      <c r="O168">
        <v>208</v>
      </c>
      <c r="P168">
        <v>1</v>
      </c>
      <c r="Q168">
        <v>2.3E-2</v>
      </c>
      <c r="R168">
        <v>1E-3</v>
      </c>
      <c r="S168">
        <v>1</v>
      </c>
      <c r="T168">
        <v>1.0000000000000001E-9</v>
      </c>
      <c r="U168">
        <v>8.0000000000000002E-3</v>
      </c>
      <c r="V168">
        <v>0</v>
      </c>
      <c r="W168">
        <v>0.05</v>
      </c>
      <c r="X168">
        <v>0</v>
      </c>
      <c r="Y168">
        <v>0</v>
      </c>
      <c r="Z168">
        <v>0.33955400000000002</v>
      </c>
      <c r="AA168">
        <v>0.1</v>
      </c>
      <c r="AB168">
        <v>0.2</v>
      </c>
      <c r="AC168">
        <v>1</v>
      </c>
      <c r="AD168">
        <v>-0.4</v>
      </c>
    </row>
    <row r="169" spans="1:30" x14ac:dyDescent="0.25">
      <c r="A169">
        <v>168</v>
      </c>
      <c r="B169">
        <v>1447053</v>
      </c>
      <c r="C169">
        <v>0</v>
      </c>
      <c r="D169">
        <v>0.30286099999999999</v>
      </c>
      <c r="E169">
        <v>0.69713899999999995</v>
      </c>
      <c r="F169">
        <v>0</v>
      </c>
      <c r="G169">
        <v>0</v>
      </c>
      <c r="H169">
        <v>-0.30707699999999999</v>
      </c>
      <c r="I169">
        <v>0.05</v>
      </c>
      <c r="J169">
        <v>0</v>
      </c>
      <c r="K169">
        <v>10</v>
      </c>
      <c r="L169">
        <v>0</v>
      </c>
      <c r="M169">
        <v>0</v>
      </c>
      <c r="N169">
        <v>168</v>
      </c>
      <c r="O169">
        <v>208</v>
      </c>
      <c r="P169">
        <v>1</v>
      </c>
      <c r="Q169">
        <v>2.3E-2</v>
      </c>
      <c r="R169">
        <v>1E-3</v>
      </c>
      <c r="S169">
        <v>1</v>
      </c>
      <c r="T169">
        <v>1.0000000000000001E-9</v>
      </c>
      <c r="U169">
        <v>8.0000000000000002E-3</v>
      </c>
      <c r="V169">
        <v>0</v>
      </c>
      <c r="W169">
        <v>0.05</v>
      </c>
      <c r="X169">
        <v>0</v>
      </c>
      <c r="Y169">
        <v>0</v>
      </c>
      <c r="Z169">
        <v>0.33330300000000002</v>
      </c>
      <c r="AA169">
        <v>0.1</v>
      </c>
      <c r="AB169">
        <v>0.2</v>
      </c>
      <c r="AC169">
        <v>1</v>
      </c>
      <c r="AD169">
        <v>-0.4</v>
      </c>
    </row>
    <row r="170" spans="1:30" x14ac:dyDescent="0.25">
      <c r="A170">
        <v>169</v>
      </c>
      <c r="B170">
        <v>10865483</v>
      </c>
      <c r="C170">
        <v>2.068E-3</v>
      </c>
      <c r="D170">
        <v>0.41703899999999999</v>
      </c>
      <c r="E170">
        <v>0.58089299999999999</v>
      </c>
      <c r="F170">
        <v>77400</v>
      </c>
      <c r="G170">
        <v>0</v>
      </c>
      <c r="H170">
        <v>-2.8319999999999999E-3</v>
      </c>
      <c r="I170">
        <v>0.05</v>
      </c>
      <c r="J170">
        <v>0</v>
      </c>
      <c r="K170">
        <v>10</v>
      </c>
      <c r="L170">
        <v>0</v>
      </c>
      <c r="M170">
        <v>0</v>
      </c>
      <c r="N170">
        <v>169</v>
      </c>
      <c r="O170">
        <v>208</v>
      </c>
      <c r="P170">
        <v>1</v>
      </c>
      <c r="Q170">
        <v>2.3E-2</v>
      </c>
      <c r="R170">
        <v>1E-3</v>
      </c>
      <c r="S170">
        <v>1</v>
      </c>
      <c r="T170">
        <v>1.0000000000000001E-9</v>
      </c>
      <c r="U170">
        <v>8.0000000000000002E-3</v>
      </c>
      <c r="V170">
        <v>0</v>
      </c>
      <c r="W170">
        <v>0.05</v>
      </c>
      <c r="X170">
        <v>0</v>
      </c>
      <c r="Y170">
        <v>0</v>
      </c>
      <c r="Z170">
        <v>0.33771400000000001</v>
      </c>
      <c r="AA170">
        <v>0.1</v>
      </c>
      <c r="AB170">
        <v>0.2</v>
      </c>
      <c r="AC170">
        <v>1</v>
      </c>
      <c r="AD170">
        <v>-0.4</v>
      </c>
    </row>
    <row r="171" spans="1:30" x14ac:dyDescent="0.25">
      <c r="A171">
        <v>170</v>
      </c>
      <c r="B171">
        <v>2421396</v>
      </c>
      <c r="C171">
        <v>0</v>
      </c>
      <c r="D171">
        <v>0.43571700000000002</v>
      </c>
      <c r="E171">
        <v>0.56428299999999998</v>
      </c>
      <c r="F171">
        <v>900</v>
      </c>
      <c r="G171">
        <v>0</v>
      </c>
      <c r="H171">
        <v>-0.30707699999999999</v>
      </c>
      <c r="I171">
        <v>0.05</v>
      </c>
      <c r="J171">
        <v>0</v>
      </c>
      <c r="K171">
        <v>10</v>
      </c>
      <c r="L171">
        <v>0</v>
      </c>
      <c r="M171">
        <v>0</v>
      </c>
      <c r="N171">
        <v>170</v>
      </c>
      <c r="O171">
        <v>208</v>
      </c>
      <c r="P171">
        <v>1</v>
      </c>
      <c r="Q171">
        <v>2.3E-2</v>
      </c>
      <c r="R171">
        <v>1E-3</v>
      </c>
      <c r="S171">
        <v>1</v>
      </c>
      <c r="T171">
        <v>1.0000000000000001E-9</v>
      </c>
      <c r="U171">
        <v>8.0000000000000002E-3</v>
      </c>
      <c r="V171">
        <v>0</v>
      </c>
      <c r="W171">
        <v>0.05</v>
      </c>
      <c r="X171">
        <v>0</v>
      </c>
      <c r="Y171">
        <v>0</v>
      </c>
      <c r="Z171">
        <v>0.37808199999999997</v>
      </c>
      <c r="AA171">
        <v>0.1</v>
      </c>
      <c r="AB171">
        <v>0.2</v>
      </c>
      <c r="AC171">
        <v>1</v>
      </c>
      <c r="AD171">
        <v>-0.4</v>
      </c>
    </row>
    <row r="172" spans="1:30" x14ac:dyDescent="0.25">
      <c r="A172">
        <v>171</v>
      </c>
      <c r="B172">
        <v>402714423</v>
      </c>
      <c r="C172">
        <v>0.18584000000000001</v>
      </c>
      <c r="D172">
        <v>4.7424000000000001E-2</v>
      </c>
      <c r="E172">
        <v>0.76673599999999997</v>
      </c>
      <c r="F172">
        <v>5526900</v>
      </c>
      <c r="G172">
        <v>0</v>
      </c>
      <c r="H172">
        <v>-1.402185</v>
      </c>
      <c r="I172">
        <v>0.05</v>
      </c>
      <c r="J172">
        <v>0</v>
      </c>
      <c r="K172">
        <v>10</v>
      </c>
      <c r="L172">
        <v>0</v>
      </c>
      <c r="M172">
        <v>0</v>
      </c>
      <c r="N172">
        <v>171</v>
      </c>
      <c r="O172">
        <v>209</v>
      </c>
      <c r="P172">
        <v>1</v>
      </c>
      <c r="Q172">
        <v>2.3E-2</v>
      </c>
      <c r="R172">
        <v>1E-3</v>
      </c>
      <c r="S172">
        <v>1</v>
      </c>
      <c r="T172">
        <v>1.0000000000000001E-9</v>
      </c>
      <c r="U172">
        <v>8.0000000000000002E-3</v>
      </c>
      <c r="V172">
        <v>0</v>
      </c>
      <c r="W172">
        <v>0.05</v>
      </c>
      <c r="X172">
        <v>0</v>
      </c>
      <c r="Y172">
        <v>0</v>
      </c>
      <c r="Z172">
        <v>0.35178700000000002</v>
      </c>
      <c r="AA172">
        <v>0.1</v>
      </c>
      <c r="AB172">
        <v>0.2</v>
      </c>
      <c r="AC172">
        <v>1</v>
      </c>
      <c r="AD172">
        <v>-0.4</v>
      </c>
    </row>
    <row r="173" spans="1:30" x14ac:dyDescent="0.25">
      <c r="A173">
        <v>172</v>
      </c>
      <c r="B173">
        <v>88083393</v>
      </c>
      <c r="C173">
        <v>6.0699999999999999E-3</v>
      </c>
      <c r="D173">
        <v>0.72062400000000004</v>
      </c>
      <c r="E173">
        <v>0.27330599999999999</v>
      </c>
      <c r="F173">
        <v>828900</v>
      </c>
      <c r="G173">
        <v>0</v>
      </c>
      <c r="H173">
        <v>-3.8500000000000001E-3</v>
      </c>
      <c r="I173">
        <v>0.05</v>
      </c>
      <c r="J173">
        <v>0</v>
      </c>
      <c r="K173">
        <v>10</v>
      </c>
      <c r="L173">
        <v>0</v>
      </c>
      <c r="M173">
        <v>0</v>
      </c>
      <c r="N173">
        <v>172</v>
      </c>
      <c r="O173">
        <v>223</v>
      </c>
      <c r="P173">
        <v>1</v>
      </c>
      <c r="Q173">
        <v>2.3E-2</v>
      </c>
      <c r="R173">
        <v>1E-3</v>
      </c>
      <c r="S173">
        <v>1</v>
      </c>
      <c r="T173">
        <v>1.0000000000000001E-9</v>
      </c>
      <c r="U173">
        <v>8.0000000000000002E-3</v>
      </c>
      <c r="V173">
        <v>0</v>
      </c>
      <c r="W173">
        <v>0.05</v>
      </c>
      <c r="X173">
        <v>0</v>
      </c>
      <c r="Y173">
        <v>0</v>
      </c>
      <c r="Z173">
        <v>0.93191100000000004</v>
      </c>
      <c r="AA173">
        <v>0.1</v>
      </c>
      <c r="AB173">
        <v>0.2</v>
      </c>
      <c r="AC173">
        <v>1</v>
      </c>
      <c r="AD173">
        <v>-0.4</v>
      </c>
    </row>
    <row r="174" spans="1:30" x14ac:dyDescent="0.25">
      <c r="A174">
        <v>173</v>
      </c>
      <c r="B174">
        <v>68611297</v>
      </c>
      <c r="C174">
        <v>4.3400000000000001E-3</v>
      </c>
      <c r="D174">
        <v>0.79763099999999998</v>
      </c>
      <c r="E174">
        <v>0.19802700000000001</v>
      </c>
      <c r="F174">
        <v>248400</v>
      </c>
      <c r="G174">
        <v>0</v>
      </c>
      <c r="H174">
        <v>-3.8500000000000001E-3</v>
      </c>
      <c r="I174">
        <v>0.05</v>
      </c>
      <c r="J174">
        <v>0</v>
      </c>
      <c r="K174">
        <v>10</v>
      </c>
      <c r="L174">
        <v>0</v>
      </c>
      <c r="M174">
        <v>0</v>
      </c>
      <c r="N174">
        <v>173</v>
      </c>
      <c r="O174">
        <v>209</v>
      </c>
      <c r="P174">
        <v>1</v>
      </c>
      <c r="Q174">
        <v>2.3E-2</v>
      </c>
      <c r="R174">
        <v>1E-3</v>
      </c>
      <c r="S174">
        <v>1</v>
      </c>
      <c r="T174">
        <v>1.0000000000000001E-9</v>
      </c>
      <c r="U174">
        <v>8.0000000000000002E-3</v>
      </c>
      <c r="V174">
        <v>0</v>
      </c>
      <c r="W174">
        <v>0.05</v>
      </c>
      <c r="X174">
        <v>0</v>
      </c>
      <c r="Y174">
        <v>0</v>
      </c>
      <c r="Z174">
        <v>0.98176200000000002</v>
      </c>
      <c r="AA174">
        <v>0.1</v>
      </c>
      <c r="AB174">
        <v>0.2</v>
      </c>
      <c r="AC174">
        <v>1</v>
      </c>
      <c r="AD174">
        <v>-0.4</v>
      </c>
    </row>
    <row r="175" spans="1:30" x14ac:dyDescent="0.25">
      <c r="A175">
        <v>174</v>
      </c>
      <c r="B175">
        <v>122503980</v>
      </c>
      <c r="C175">
        <v>8.1910000000000004E-3</v>
      </c>
      <c r="D175">
        <v>0.86651599999999995</v>
      </c>
      <c r="E175">
        <v>0.12529299999999999</v>
      </c>
      <c r="F175">
        <v>1803600</v>
      </c>
      <c r="G175">
        <v>0</v>
      </c>
      <c r="H175">
        <v>-3.8500000000000001E-3</v>
      </c>
      <c r="I175">
        <v>0.05</v>
      </c>
      <c r="J175">
        <v>0</v>
      </c>
      <c r="K175">
        <v>10</v>
      </c>
      <c r="L175">
        <v>0</v>
      </c>
      <c r="M175">
        <v>0</v>
      </c>
      <c r="N175">
        <v>174</v>
      </c>
      <c r="O175">
        <v>196</v>
      </c>
      <c r="P175">
        <v>1</v>
      </c>
      <c r="Q175">
        <v>2.3E-2</v>
      </c>
      <c r="R175">
        <v>1E-3</v>
      </c>
      <c r="S175">
        <v>1</v>
      </c>
      <c r="T175">
        <v>1.0000000000000001E-9</v>
      </c>
      <c r="U175">
        <v>8.0000000000000002E-3</v>
      </c>
      <c r="V175">
        <v>0</v>
      </c>
      <c r="W175">
        <v>0.05</v>
      </c>
      <c r="X175">
        <v>0</v>
      </c>
      <c r="Y175">
        <v>0</v>
      </c>
      <c r="Z175">
        <v>2.0419330000000002</v>
      </c>
      <c r="AA175">
        <v>0.1</v>
      </c>
      <c r="AB175">
        <v>0.2</v>
      </c>
      <c r="AC175">
        <v>1</v>
      </c>
      <c r="AD175">
        <v>-0.4</v>
      </c>
    </row>
    <row r="176" spans="1:30" x14ac:dyDescent="0.25">
      <c r="A176">
        <v>175</v>
      </c>
      <c r="B176">
        <v>95907123</v>
      </c>
      <c r="C176">
        <v>4.3639999999999998E-3</v>
      </c>
      <c r="D176">
        <v>7.8155000000000002E-2</v>
      </c>
      <c r="E176">
        <v>0.91748099999999999</v>
      </c>
      <c r="F176">
        <v>1756800</v>
      </c>
      <c r="G176">
        <v>0</v>
      </c>
      <c r="H176">
        <v>-3.8500000000000001E-3</v>
      </c>
      <c r="I176">
        <v>0.05</v>
      </c>
      <c r="J176">
        <v>0</v>
      </c>
      <c r="K176">
        <v>10</v>
      </c>
      <c r="L176">
        <v>0</v>
      </c>
      <c r="M176">
        <v>0</v>
      </c>
      <c r="N176">
        <v>175</v>
      </c>
      <c r="O176">
        <v>196</v>
      </c>
      <c r="P176">
        <v>1</v>
      </c>
      <c r="Q176">
        <v>2.3E-2</v>
      </c>
      <c r="R176">
        <v>1E-3</v>
      </c>
      <c r="S176">
        <v>1</v>
      </c>
      <c r="T176">
        <v>1.0000000000000001E-9</v>
      </c>
      <c r="U176">
        <v>8.0000000000000002E-3</v>
      </c>
      <c r="V176">
        <v>0</v>
      </c>
      <c r="W176">
        <v>0.05</v>
      </c>
      <c r="X176">
        <v>0</v>
      </c>
      <c r="Y176">
        <v>0</v>
      </c>
      <c r="Z176">
        <v>0.57297399999999998</v>
      </c>
      <c r="AA176">
        <v>0.1</v>
      </c>
      <c r="AB176">
        <v>0.2</v>
      </c>
      <c r="AC176">
        <v>1</v>
      </c>
      <c r="AD176">
        <v>-0.4</v>
      </c>
    </row>
    <row r="177" spans="1:30" x14ac:dyDescent="0.25">
      <c r="A177">
        <v>176</v>
      </c>
      <c r="B177">
        <v>50097763</v>
      </c>
      <c r="C177">
        <v>8.4400000000000002E-4</v>
      </c>
      <c r="D177">
        <v>1.5450999999999999E-2</v>
      </c>
      <c r="E177">
        <v>0.98370400000000002</v>
      </c>
      <c r="F177">
        <v>234000</v>
      </c>
      <c r="G177">
        <v>0</v>
      </c>
      <c r="H177">
        <v>-7.4159999999999998E-3</v>
      </c>
      <c r="I177">
        <v>0.05</v>
      </c>
      <c r="J177">
        <v>0</v>
      </c>
      <c r="K177">
        <v>10</v>
      </c>
      <c r="L177">
        <v>0</v>
      </c>
      <c r="M177">
        <v>0</v>
      </c>
      <c r="N177">
        <v>176</v>
      </c>
      <c r="O177">
        <v>195</v>
      </c>
      <c r="P177">
        <v>1</v>
      </c>
      <c r="Q177">
        <v>2.3E-2</v>
      </c>
      <c r="R177">
        <v>1E-3</v>
      </c>
      <c r="S177">
        <v>1</v>
      </c>
      <c r="T177">
        <v>1.0000000000000001E-9</v>
      </c>
      <c r="U177">
        <v>8.0000000000000002E-3</v>
      </c>
      <c r="V177">
        <v>0</v>
      </c>
      <c r="W177">
        <v>0.05</v>
      </c>
      <c r="X177">
        <v>0</v>
      </c>
      <c r="Y177">
        <v>0</v>
      </c>
      <c r="Z177">
        <v>0.50320900000000002</v>
      </c>
      <c r="AA177">
        <v>0.1</v>
      </c>
      <c r="AB177">
        <v>0.2</v>
      </c>
      <c r="AC177">
        <v>1</v>
      </c>
      <c r="AD177">
        <v>-0.4</v>
      </c>
    </row>
    <row r="178" spans="1:30" x14ac:dyDescent="0.25">
      <c r="A178">
        <v>177</v>
      </c>
      <c r="B178">
        <v>1569594</v>
      </c>
      <c r="C178">
        <v>5.7200000000000003E-4</v>
      </c>
      <c r="D178">
        <v>0.46823100000000001</v>
      </c>
      <c r="E178">
        <v>0.531196</v>
      </c>
      <c r="F178">
        <v>0</v>
      </c>
      <c r="G178">
        <v>0</v>
      </c>
      <c r="H178">
        <v>-3.8500000000000001E-3</v>
      </c>
      <c r="I178">
        <v>0.05</v>
      </c>
      <c r="J178">
        <v>0</v>
      </c>
      <c r="K178">
        <v>10</v>
      </c>
      <c r="L178">
        <v>0</v>
      </c>
      <c r="M178">
        <v>0</v>
      </c>
      <c r="N178">
        <v>177</v>
      </c>
      <c r="O178">
        <v>195</v>
      </c>
      <c r="P178">
        <v>1</v>
      </c>
      <c r="Q178">
        <v>2.3E-2</v>
      </c>
      <c r="R178">
        <v>1E-3</v>
      </c>
      <c r="S178">
        <v>1</v>
      </c>
      <c r="T178">
        <v>1.0000000000000001E-9</v>
      </c>
      <c r="U178">
        <v>8.0000000000000002E-3</v>
      </c>
      <c r="V178">
        <v>0</v>
      </c>
      <c r="W178">
        <v>0.05</v>
      </c>
      <c r="X178">
        <v>0</v>
      </c>
      <c r="Y178">
        <v>0</v>
      </c>
      <c r="Z178">
        <v>0.59897199999999995</v>
      </c>
      <c r="AA178">
        <v>0.1</v>
      </c>
      <c r="AB178">
        <v>0.2</v>
      </c>
      <c r="AC178">
        <v>1</v>
      </c>
      <c r="AD178">
        <v>-0.4</v>
      </c>
    </row>
    <row r="179" spans="1:30" x14ac:dyDescent="0.25">
      <c r="A179">
        <v>178</v>
      </c>
      <c r="B179">
        <v>3597728</v>
      </c>
      <c r="C179">
        <v>2.5000000000000001E-4</v>
      </c>
      <c r="D179">
        <v>0.33690999999999999</v>
      </c>
      <c r="E179">
        <v>0.66283999999999998</v>
      </c>
      <c r="F179">
        <v>7200</v>
      </c>
      <c r="G179">
        <v>0</v>
      </c>
      <c r="H179">
        <v>-3.8500000000000001E-3</v>
      </c>
      <c r="I179">
        <v>0.05</v>
      </c>
      <c r="J179">
        <v>0</v>
      </c>
      <c r="K179">
        <v>10</v>
      </c>
      <c r="L179">
        <v>0</v>
      </c>
      <c r="M179">
        <v>0</v>
      </c>
      <c r="N179">
        <v>178</v>
      </c>
      <c r="O179">
        <v>195</v>
      </c>
      <c r="P179">
        <v>1</v>
      </c>
      <c r="Q179">
        <v>2.3E-2</v>
      </c>
      <c r="R179">
        <v>1E-3</v>
      </c>
      <c r="S179">
        <v>1</v>
      </c>
      <c r="T179">
        <v>1.0000000000000001E-9</v>
      </c>
      <c r="U179">
        <v>8.0000000000000002E-3</v>
      </c>
      <c r="V179">
        <v>0</v>
      </c>
      <c r="W179">
        <v>0.05</v>
      </c>
      <c r="X179">
        <v>0</v>
      </c>
      <c r="Y179">
        <v>0</v>
      </c>
      <c r="Z179">
        <v>0.39646100000000001</v>
      </c>
      <c r="AA179">
        <v>0.1</v>
      </c>
      <c r="AB179">
        <v>0.2</v>
      </c>
      <c r="AC179">
        <v>1</v>
      </c>
      <c r="AD179">
        <v>-0.4</v>
      </c>
    </row>
    <row r="180" spans="1:30" x14ac:dyDescent="0.25">
      <c r="A180">
        <v>179</v>
      </c>
      <c r="B180">
        <v>39946500</v>
      </c>
      <c r="C180">
        <v>1.915E-3</v>
      </c>
      <c r="D180">
        <v>0.43241800000000002</v>
      </c>
      <c r="E180">
        <v>0.565666</v>
      </c>
      <c r="F180">
        <v>270000</v>
      </c>
      <c r="G180">
        <v>0</v>
      </c>
      <c r="H180">
        <v>-3.8500000000000001E-3</v>
      </c>
      <c r="I180">
        <v>0.05</v>
      </c>
      <c r="J180">
        <v>0</v>
      </c>
      <c r="K180">
        <v>10</v>
      </c>
      <c r="L180">
        <v>0</v>
      </c>
      <c r="M180">
        <v>0</v>
      </c>
      <c r="N180">
        <v>179</v>
      </c>
      <c r="O180">
        <v>195</v>
      </c>
      <c r="P180">
        <v>1</v>
      </c>
      <c r="Q180">
        <v>2.3E-2</v>
      </c>
      <c r="R180">
        <v>1E-3</v>
      </c>
      <c r="S180">
        <v>1</v>
      </c>
      <c r="T180">
        <v>1.0000000000000001E-9</v>
      </c>
      <c r="U180">
        <v>8.0000000000000002E-3</v>
      </c>
      <c r="V180">
        <v>0</v>
      </c>
      <c r="W180">
        <v>0.05</v>
      </c>
      <c r="X180">
        <v>0</v>
      </c>
      <c r="Y180">
        <v>0</v>
      </c>
      <c r="Z180">
        <v>0.49938500000000002</v>
      </c>
      <c r="AA180">
        <v>0.1</v>
      </c>
      <c r="AB180">
        <v>0.2</v>
      </c>
      <c r="AC180">
        <v>1</v>
      </c>
      <c r="AD180">
        <v>-0.4</v>
      </c>
    </row>
    <row r="181" spans="1:30" x14ac:dyDescent="0.25">
      <c r="A181">
        <v>180</v>
      </c>
      <c r="B181">
        <v>42345233</v>
      </c>
      <c r="C181">
        <v>5.5459999999999997E-3</v>
      </c>
      <c r="D181">
        <v>0.70593700000000004</v>
      </c>
      <c r="E181">
        <v>0.28851599999999999</v>
      </c>
      <c r="F181">
        <v>532800</v>
      </c>
      <c r="G181">
        <v>0</v>
      </c>
      <c r="H181">
        <v>-3.8500000000000001E-3</v>
      </c>
      <c r="I181">
        <v>0.05</v>
      </c>
      <c r="J181">
        <v>0</v>
      </c>
      <c r="K181">
        <v>10</v>
      </c>
      <c r="L181">
        <v>0</v>
      </c>
      <c r="M181">
        <v>0</v>
      </c>
      <c r="N181">
        <v>180</v>
      </c>
      <c r="O181">
        <v>195</v>
      </c>
      <c r="P181">
        <v>1</v>
      </c>
      <c r="Q181">
        <v>2.3E-2</v>
      </c>
      <c r="R181">
        <v>1E-3</v>
      </c>
      <c r="S181">
        <v>1</v>
      </c>
      <c r="T181">
        <v>1.0000000000000001E-9</v>
      </c>
      <c r="U181">
        <v>8.0000000000000002E-3</v>
      </c>
      <c r="V181">
        <v>0</v>
      </c>
      <c r="W181">
        <v>0.05</v>
      </c>
      <c r="X181">
        <v>0</v>
      </c>
      <c r="Y181">
        <v>0</v>
      </c>
      <c r="Z181">
        <v>0.840171</v>
      </c>
      <c r="AA181">
        <v>0.1</v>
      </c>
      <c r="AB181">
        <v>0.2</v>
      </c>
      <c r="AC181">
        <v>1</v>
      </c>
      <c r="AD181">
        <v>-0.4</v>
      </c>
    </row>
    <row r="182" spans="1:30" x14ac:dyDescent="0.25">
      <c r="A182">
        <v>181</v>
      </c>
      <c r="B182">
        <v>39752362</v>
      </c>
      <c r="C182">
        <v>6.1149999999999998E-3</v>
      </c>
      <c r="D182">
        <v>0.88991299999999995</v>
      </c>
      <c r="E182">
        <v>0.10397199999999999</v>
      </c>
      <c r="F182">
        <v>253800</v>
      </c>
      <c r="G182">
        <v>0</v>
      </c>
      <c r="H182">
        <v>-3.8500000000000001E-3</v>
      </c>
      <c r="I182">
        <v>0.05</v>
      </c>
      <c r="J182">
        <v>0</v>
      </c>
      <c r="K182">
        <v>10</v>
      </c>
      <c r="L182">
        <v>0</v>
      </c>
      <c r="M182">
        <v>0</v>
      </c>
      <c r="N182">
        <v>181</v>
      </c>
      <c r="O182">
        <v>183</v>
      </c>
      <c r="P182">
        <v>1</v>
      </c>
      <c r="Q182">
        <v>2.3E-2</v>
      </c>
      <c r="R182">
        <v>1E-3</v>
      </c>
      <c r="S182">
        <v>1</v>
      </c>
      <c r="T182">
        <v>1.0000000000000001E-9</v>
      </c>
      <c r="U182">
        <v>8.0000000000000002E-3</v>
      </c>
      <c r="V182">
        <v>0</v>
      </c>
      <c r="W182">
        <v>0.05</v>
      </c>
      <c r="X182">
        <v>0</v>
      </c>
      <c r="Y182">
        <v>0</v>
      </c>
      <c r="Z182">
        <v>1.0518590000000001</v>
      </c>
      <c r="AA182">
        <v>0.1</v>
      </c>
      <c r="AB182">
        <v>0.2</v>
      </c>
      <c r="AC182">
        <v>1</v>
      </c>
      <c r="AD182">
        <v>-0.4</v>
      </c>
    </row>
    <row r="183" spans="1:30" x14ac:dyDescent="0.25">
      <c r="A183">
        <v>182</v>
      </c>
      <c r="B183">
        <v>73749199</v>
      </c>
      <c r="C183">
        <v>8.5000000000000006E-5</v>
      </c>
      <c r="D183">
        <v>0.71269199999999999</v>
      </c>
      <c r="E183">
        <v>0.28722199999999998</v>
      </c>
      <c r="F183">
        <v>295200</v>
      </c>
      <c r="G183">
        <v>0</v>
      </c>
      <c r="H183">
        <v>-3.8500000000000001E-3</v>
      </c>
      <c r="I183">
        <v>0.05</v>
      </c>
      <c r="J183">
        <v>0</v>
      </c>
      <c r="K183">
        <v>10</v>
      </c>
      <c r="L183">
        <v>0</v>
      </c>
      <c r="M183">
        <v>0</v>
      </c>
      <c r="N183">
        <v>182</v>
      </c>
      <c r="O183">
        <v>184</v>
      </c>
      <c r="P183">
        <v>1</v>
      </c>
      <c r="Q183">
        <v>2.3E-2</v>
      </c>
      <c r="R183">
        <v>1E-3</v>
      </c>
      <c r="S183">
        <v>1</v>
      </c>
      <c r="T183">
        <v>1.0000000000000001E-9</v>
      </c>
      <c r="U183">
        <v>8.0000000000000002E-3</v>
      </c>
      <c r="V183">
        <v>0</v>
      </c>
      <c r="W183">
        <v>0.05</v>
      </c>
      <c r="X183">
        <v>0</v>
      </c>
      <c r="Y183">
        <v>0</v>
      </c>
      <c r="Z183">
        <v>1.0976779999999999</v>
      </c>
      <c r="AA183">
        <v>0.1</v>
      </c>
      <c r="AB183">
        <v>0.2</v>
      </c>
      <c r="AC183">
        <v>1</v>
      </c>
      <c r="AD183">
        <v>-0.4</v>
      </c>
    </row>
    <row r="184" spans="1:30" x14ac:dyDescent="0.25">
      <c r="A184">
        <v>183</v>
      </c>
      <c r="B184">
        <v>54771378</v>
      </c>
      <c r="C184">
        <v>2.63E-4</v>
      </c>
      <c r="D184">
        <v>2.086E-2</v>
      </c>
      <c r="E184">
        <v>0.97887800000000003</v>
      </c>
      <c r="F184">
        <v>110700</v>
      </c>
      <c r="G184">
        <v>0</v>
      </c>
      <c r="H184">
        <v>-3.8500000000000001E-3</v>
      </c>
      <c r="I184">
        <v>0.05</v>
      </c>
      <c r="J184">
        <v>0</v>
      </c>
      <c r="K184">
        <v>10</v>
      </c>
      <c r="L184">
        <v>0</v>
      </c>
      <c r="M184">
        <v>0</v>
      </c>
      <c r="N184">
        <v>183</v>
      </c>
      <c r="O184">
        <v>184</v>
      </c>
      <c r="P184">
        <v>1</v>
      </c>
      <c r="Q184">
        <v>2.3E-2</v>
      </c>
      <c r="R184">
        <v>1E-3</v>
      </c>
      <c r="S184">
        <v>1</v>
      </c>
      <c r="T184">
        <v>1.0000000000000001E-9</v>
      </c>
      <c r="U184">
        <v>8.0000000000000002E-3</v>
      </c>
      <c r="V184">
        <v>0</v>
      </c>
      <c r="W184">
        <v>0.05</v>
      </c>
      <c r="X184">
        <v>0</v>
      </c>
      <c r="Y184">
        <v>0</v>
      </c>
      <c r="Z184">
        <v>0.56329700000000005</v>
      </c>
      <c r="AA184">
        <v>0.1</v>
      </c>
      <c r="AB184">
        <v>0.2</v>
      </c>
      <c r="AC184">
        <v>1</v>
      </c>
      <c r="AD184">
        <v>-0.4</v>
      </c>
    </row>
    <row r="185" spans="1:30" x14ac:dyDescent="0.25">
      <c r="A185">
        <v>184</v>
      </c>
      <c r="B185">
        <v>19545058</v>
      </c>
      <c r="C185">
        <v>0</v>
      </c>
      <c r="D185">
        <v>3.777E-3</v>
      </c>
      <c r="E185">
        <v>0.99622299999999997</v>
      </c>
      <c r="F185">
        <v>900</v>
      </c>
      <c r="G185">
        <v>0</v>
      </c>
      <c r="H185">
        <v>-0.30707699999999999</v>
      </c>
      <c r="I185">
        <v>0.05</v>
      </c>
      <c r="J185">
        <v>0</v>
      </c>
      <c r="K185">
        <v>10</v>
      </c>
      <c r="L185">
        <v>0</v>
      </c>
      <c r="M185">
        <v>0</v>
      </c>
      <c r="N185">
        <v>184</v>
      </c>
      <c r="O185">
        <v>184</v>
      </c>
      <c r="P185">
        <v>1</v>
      </c>
      <c r="Q185">
        <v>2.3E-2</v>
      </c>
      <c r="R185">
        <v>1E-3</v>
      </c>
      <c r="S185">
        <v>1</v>
      </c>
      <c r="T185">
        <v>1.0000000000000001E-9</v>
      </c>
      <c r="U185">
        <v>8.0000000000000002E-3</v>
      </c>
      <c r="V185">
        <v>0</v>
      </c>
      <c r="W185">
        <v>0.05</v>
      </c>
      <c r="X185">
        <v>0</v>
      </c>
      <c r="Y185">
        <v>0</v>
      </c>
      <c r="Z185">
        <v>0.77047500000000002</v>
      </c>
      <c r="AA185">
        <v>0.1</v>
      </c>
      <c r="AB185">
        <v>0.2</v>
      </c>
      <c r="AC185">
        <v>1</v>
      </c>
      <c r="AD185">
        <v>-0.4</v>
      </c>
    </row>
    <row r="186" spans="1:30" x14ac:dyDescent="0.25">
      <c r="A186">
        <v>185</v>
      </c>
      <c r="B186">
        <v>15545159</v>
      </c>
      <c r="C186">
        <v>5.8E-5</v>
      </c>
      <c r="D186">
        <v>2.8939999999999999E-3</v>
      </c>
      <c r="E186">
        <v>0.99704800000000005</v>
      </c>
      <c r="F186">
        <v>7200</v>
      </c>
      <c r="G186">
        <v>0</v>
      </c>
      <c r="H186">
        <v>-7.1275000000000005E-2</v>
      </c>
      <c r="I186">
        <v>0.05</v>
      </c>
      <c r="J186">
        <v>0</v>
      </c>
      <c r="K186">
        <v>10</v>
      </c>
      <c r="L186">
        <v>0</v>
      </c>
      <c r="M186">
        <v>0</v>
      </c>
      <c r="N186">
        <v>185</v>
      </c>
      <c r="O186">
        <v>196</v>
      </c>
      <c r="P186">
        <v>1</v>
      </c>
      <c r="Q186">
        <v>2.3E-2</v>
      </c>
      <c r="R186">
        <v>1E-3</v>
      </c>
      <c r="S186">
        <v>1</v>
      </c>
      <c r="T186">
        <v>1.0000000000000001E-9</v>
      </c>
      <c r="U186">
        <v>8.0000000000000002E-3</v>
      </c>
      <c r="V186">
        <v>0</v>
      </c>
      <c r="W186">
        <v>0.05</v>
      </c>
      <c r="X186">
        <v>0</v>
      </c>
      <c r="Y186">
        <v>0</v>
      </c>
      <c r="Z186">
        <v>0.90077300000000005</v>
      </c>
      <c r="AA186">
        <v>0.1</v>
      </c>
      <c r="AB186">
        <v>0.2</v>
      </c>
      <c r="AC186">
        <v>1</v>
      </c>
      <c r="AD186">
        <v>-0.4</v>
      </c>
    </row>
    <row r="187" spans="1:30" x14ac:dyDescent="0.25">
      <c r="A187">
        <v>186</v>
      </c>
      <c r="B187">
        <v>60632358</v>
      </c>
      <c r="C187">
        <v>4.8840000000000003E-3</v>
      </c>
      <c r="D187">
        <v>0.19137499999999999</v>
      </c>
      <c r="E187">
        <v>0.80374100000000004</v>
      </c>
      <c r="F187">
        <v>150300</v>
      </c>
      <c r="G187">
        <v>0</v>
      </c>
      <c r="H187">
        <v>-3.8500000000000001E-3</v>
      </c>
      <c r="I187">
        <v>0.05</v>
      </c>
      <c r="J187">
        <v>0</v>
      </c>
      <c r="K187">
        <v>10</v>
      </c>
      <c r="L187">
        <v>0</v>
      </c>
      <c r="M187">
        <v>0</v>
      </c>
      <c r="N187">
        <v>186</v>
      </c>
      <c r="O187">
        <v>184</v>
      </c>
      <c r="P187">
        <v>1</v>
      </c>
      <c r="Q187">
        <v>2.3E-2</v>
      </c>
      <c r="R187">
        <v>1E-3</v>
      </c>
      <c r="S187">
        <v>1</v>
      </c>
      <c r="T187">
        <v>1.0000000000000001E-9</v>
      </c>
      <c r="U187">
        <v>8.0000000000000002E-3</v>
      </c>
      <c r="V187">
        <v>0</v>
      </c>
      <c r="W187">
        <v>0.05</v>
      </c>
      <c r="X187">
        <v>0</v>
      </c>
      <c r="Y187">
        <v>0</v>
      </c>
      <c r="Z187">
        <v>1.3733089999999999</v>
      </c>
      <c r="AA187">
        <v>0.1</v>
      </c>
      <c r="AB187">
        <v>0.2</v>
      </c>
      <c r="AC187">
        <v>1</v>
      </c>
      <c r="AD187">
        <v>-0.4</v>
      </c>
    </row>
    <row r="188" spans="1:30" x14ac:dyDescent="0.25">
      <c r="A188">
        <v>187</v>
      </c>
      <c r="B188">
        <v>67547555</v>
      </c>
      <c r="C188">
        <v>2.2920000000000002E-3</v>
      </c>
      <c r="D188">
        <v>0.96895500000000001</v>
      </c>
      <c r="E188">
        <v>2.8753000000000001E-2</v>
      </c>
      <c r="F188">
        <v>238500</v>
      </c>
      <c r="G188">
        <v>0</v>
      </c>
      <c r="H188">
        <v>-3.8500000000000001E-3</v>
      </c>
      <c r="I188">
        <v>0.05</v>
      </c>
      <c r="J188">
        <v>0</v>
      </c>
      <c r="K188">
        <v>10</v>
      </c>
      <c r="L188">
        <v>0</v>
      </c>
      <c r="M188">
        <v>0</v>
      </c>
      <c r="N188">
        <v>187</v>
      </c>
      <c r="O188">
        <v>184</v>
      </c>
      <c r="P188">
        <v>1</v>
      </c>
      <c r="Q188">
        <v>2.3E-2</v>
      </c>
      <c r="R188">
        <v>1E-3</v>
      </c>
      <c r="S188">
        <v>1</v>
      </c>
      <c r="T188">
        <v>1.0000000000000001E-9</v>
      </c>
      <c r="U188">
        <v>8.0000000000000002E-3</v>
      </c>
      <c r="V188">
        <v>0</v>
      </c>
      <c r="W188">
        <v>0.05</v>
      </c>
      <c r="X188">
        <v>0</v>
      </c>
      <c r="Y188">
        <v>0</v>
      </c>
      <c r="Z188">
        <v>3.5590009999999999</v>
      </c>
      <c r="AA188">
        <v>0.1</v>
      </c>
      <c r="AB188">
        <v>0.2</v>
      </c>
      <c r="AC188">
        <v>1</v>
      </c>
      <c r="AD188">
        <v>-0.4</v>
      </c>
    </row>
    <row r="189" spans="1:30" x14ac:dyDescent="0.25">
      <c r="A189">
        <v>188</v>
      </c>
      <c r="B189">
        <v>73233790</v>
      </c>
      <c r="C189">
        <v>5.5180000000000003E-3</v>
      </c>
      <c r="D189">
        <v>0.46823199999999998</v>
      </c>
      <c r="E189">
        <v>0.52625</v>
      </c>
      <c r="F189">
        <v>1289700</v>
      </c>
      <c r="G189">
        <v>0</v>
      </c>
      <c r="H189">
        <v>-1.791161</v>
      </c>
      <c r="I189">
        <v>0.05</v>
      </c>
      <c r="J189">
        <v>0</v>
      </c>
      <c r="K189">
        <v>10</v>
      </c>
      <c r="L189">
        <v>0</v>
      </c>
      <c r="M189">
        <v>0</v>
      </c>
      <c r="N189">
        <v>188</v>
      </c>
      <c r="O189">
        <v>250</v>
      </c>
      <c r="P189">
        <v>1</v>
      </c>
      <c r="Q189">
        <v>2.3E-2</v>
      </c>
      <c r="R189">
        <v>1E-3</v>
      </c>
      <c r="S189">
        <v>1</v>
      </c>
      <c r="T189">
        <v>1.0000000000000001E-9</v>
      </c>
      <c r="U189">
        <v>8.0000000000000002E-3</v>
      </c>
      <c r="V189">
        <v>0</v>
      </c>
      <c r="W189">
        <v>0.05</v>
      </c>
      <c r="X189">
        <v>0</v>
      </c>
      <c r="Y189">
        <v>0</v>
      </c>
      <c r="Z189">
        <v>0.19292300000000001</v>
      </c>
      <c r="AA189">
        <v>0.1</v>
      </c>
      <c r="AB189">
        <v>0.2</v>
      </c>
      <c r="AC189">
        <v>1</v>
      </c>
      <c r="AD189">
        <v>-0.4</v>
      </c>
    </row>
    <row r="190" spans="1:30" x14ac:dyDescent="0.25">
      <c r="A190">
        <v>189</v>
      </c>
      <c r="B190">
        <v>11863806</v>
      </c>
      <c r="C190">
        <v>4.248E-3</v>
      </c>
      <c r="D190">
        <v>0.55708100000000005</v>
      </c>
      <c r="E190">
        <v>0.43867099999999998</v>
      </c>
      <c r="F190">
        <v>250200</v>
      </c>
      <c r="G190">
        <v>0</v>
      </c>
      <c r="H190">
        <v>-1.1270519999999999</v>
      </c>
      <c r="I190">
        <v>0.05</v>
      </c>
      <c r="J190">
        <v>0</v>
      </c>
      <c r="K190">
        <v>10</v>
      </c>
      <c r="L190">
        <v>0</v>
      </c>
      <c r="M190">
        <v>0</v>
      </c>
      <c r="N190">
        <v>189</v>
      </c>
      <c r="O190">
        <v>250</v>
      </c>
      <c r="P190">
        <v>1</v>
      </c>
      <c r="Q190">
        <v>2.3E-2</v>
      </c>
      <c r="R190">
        <v>1E-3</v>
      </c>
      <c r="S190">
        <v>1</v>
      </c>
      <c r="T190">
        <v>1.0000000000000001E-9</v>
      </c>
      <c r="U190">
        <v>8.0000000000000002E-3</v>
      </c>
      <c r="V190">
        <v>0</v>
      </c>
      <c r="W190">
        <v>0.05</v>
      </c>
      <c r="X190">
        <v>0</v>
      </c>
      <c r="Y190">
        <v>0</v>
      </c>
      <c r="Z190">
        <v>0.19292300000000001</v>
      </c>
      <c r="AA190">
        <v>0.1</v>
      </c>
      <c r="AB190">
        <v>0.2</v>
      </c>
      <c r="AC190">
        <v>1</v>
      </c>
      <c r="AD190">
        <v>-0.4</v>
      </c>
    </row>
    <row r="191" spans="1:30" x14ac:dyDescent="0.25">
      <c r="A191">
        <v>190</v>
      </c>
      <c r="B191">
        <v>26784550</v>
      </c>
      <c r="C191">
        <v>1.4082000000000001E-2</v>
      </c>
      <c r="D191">
        <v>0.89547600000000005</v>
      </c>
      <c r="E191">
        <v>9.0441999999999995E-2</v>
      </c>
      <c r="F191">
        <v>942300</v>
      </c>
      <c r="G191">
        <v>0</v>
      </c>
      <c r="H191">
        <v>-1.1651320000000001</v>
      </c>
      <c r="I191">
        <v>0.05</v>
      </c>
      <c r="J191">
        <v>0</v>
      </c>
      <c r="K191">
        <v>10</v>
      </c>
      <c r="L191">
        <v>0</v>
      </c>
      <c r="M191">
        <v>0</v>
      </c>
      <c r="N191">
        <v>190</v>
      </c>
      <c r="O191">
        <v>249</v>
      </c>
      <c r="P191">
        <v>1</v>
      </c>
      <c r="Q191">
        <v>2.3E-2</v>
      </c>
      <c r="R191">
        <v>1E-3</v>
      </c>
      <c r="S191">
        <v>1</v>
      </c>
      <c r="T191">
        <v>1.0000000000000001E-9</v>
      </c>
      <c r="U191">
        <v>8.0000000000000002E-3</v>
      </c>
      <c r="V191">
        <v>0</v>
      </c>
      <c r="W191">
        <v>0.05</v>
      </c>
      <c r="X191">
        <v>0</v>
      </c>
      <c r="Y191">
        <v>0</v>
      </c>
      <c r="Z191">
        <v>0.19292300000000001</v>
      </c>
      <c r="AA191">
        <v>0.1</v>
      </c>
      <c r="AB191">
        <v>0.2</v>
      </c>
      <c r="AC191">
        <v>1</v>
      </c>
      <c r="AD191">
        <v>-0.4</v>
      </c>
    </row>
    <row r="192" spans="1:30" x14ac:dyDescent="0.25">
      <c r="A192">
        <v>191</v>
      </c>
      <c r="B192">
        <v>27002716</v>
      </c>
      <c r="C192">
        <v>1.593E-2</v>
      </c>
      <c r="D192">
        <v>0.84869700000000003</v>
      </c>
      <c r="E192">
        <v>0.13537299999999999</v>
      </c>
      <c r="F192">
        <v>591300</v>
      </c>
      <c r="G192">
        <v>0</v>
      </c>
      <c r="H192">
        <v>-0.89480499999999996</v>
      </c>
      <c r="I192">
        <v>0.05</v>
      </c>
      <c r="J192">
        <v>0</v>
      </c>
      <c r="K192">
        <v>10</v>
      </c>
      <c r="L192">
        <v>0</v>
      </c>
      <c r="M192">
        <v>0</v>
      </c>
      <c r="N192">
        <v>191</v>
      </c>
      <c r="O192">
        <v>263</v>
      </c>
      <c r="P192">
        <v>1</v>
      </c>
      <c r="Q192">
        <v>2.3E-2</v>
      </c>
      <c r="R192">
        <v>1E-3</v>
      </c>
      <c r="S192">
        <v>1</v>
      </c>
      <c r="T192">
        <v>1.0000000000000001E-9</v>
      </c>
      <c r="U192">
        <v>8.0000000000000002E-3</v>
      </c>
      <c r="V192">
        <v>0</v>
      </c>
      <c r="W192">
        <v>0.05</v>
      </c>
      <c r="X192">
        <v>0</v>
      </c>
      <c r="Y192">
        <v>0</v>
      </c>
      <c r="Z192">
        <v>0.19292300000000001</v>
      </c>
      <c r="AA192">
        <v>0.1</v>
      </c>
      <c r="AB192">
        <v>0.2</v>
      </c>
      <c r="AC192">
        <v>1</v>
      </c>
      <c r="AD192">
        <v>-0.4</v>
      </c>
    </row>
    <row r="193" spans="1:30" x14ac:dyDescent="0.25">
      <c r="A193">
        <v>192</v>
      </c>
      <c r="B193">
        <v>1656413</v>
      </c>
      <c r="C193">
        <v>2.7160000000000001E-3</v>
      </c>
      <c r="D193">
        <v>0.34437800000000002</v>
      </c>
      <c r="E193">
        <v>0.65290599999999999</v>
      </c>
      <c r="F193">
        <v>9900</v>
      </c>
      <c r="G193">
        <v>0</v>
      </c>
      <c r="H193">
        <v>-3.8500000000000001E-3</v>
      </c>
      <c r="I193">
        <v>0.05</v>
      </c>
      <c r="J193">
        <v>0</v>
      </c>
      <c r="K193">
        <v>10</v>
      </c>
      <c r="L193">
        <v>0</v>
      </c>
      <c r="M193">
        <v>0</v>
      </c>
      <c r="N193">
        <v>192</v>
      </c>
      <c r="O193">
        <v>263</v>
      </c>
      <c r="P193">
        <v>1</v>
      </c>
      <c r="Q193">
        <v>2.3E-2</v>
      </c>
      <c r="R193">
        <v>1E-3</v>
      </c>
      <c r="S193">
        <v>1</v>
      </c>
      <c r="T193">
        <v>1.0000000000000001E-9</v>
      </c>
      <c r="U193">
        <v>8.0000000000000002E-3</v>
      </c>
      <c r="V193">
        <v>0</v>
      </c>
      <c r="W193">
        <v>0.05</v>
      </c>
      <c r="X193">
        <v>0</v>
      </c>
      <c r="Y193">
        <v>0</v>
      </c>
      <c r="Z193">
        <v>0.45661200000000002</v>
      </c>
      <c r="AA193">
        <v>0.1</v>
      </c>
      <c r="AB193">
        <v>0.2</v>
      </c>
      <c r="AC193">
        <v>1</v>
      </c>
      <c r="AD193">
        <v>-0.4</v>
      </c>
    </row>
    <row r="194" spans="1:30" x14ac:dyDescent="0.25">
      <c r="A194">
        <v>193</v>
      </c>
      <c r="B194">
        <v>2538615</v>
      </c>
      <c r="C194">
        <v>3.1840000000000002E-3</v>
      </c>
      <c r="D194">
        <v>0.625</v>
      </c>
      <c r="E194">
        <v>0.37177199999999999</v>
      </c>
      <c r="F194">
        <v>1800</v>
      </c>
      <c r="G194">
        <v>0</v>
      </c>
      <c r="H194">
        <v>-3.8500000000000001E-3</v>
      </c>
      <c r="I194">
        <v>0.05</v>
      </c>
      <c r="J194">
        <v>0</v>
      </c>
      <c r="K194">
        <v>10</v>
      </c>
      <c r="L194">
        <v>0</v>
      </c>
      <c r="M194">
        <v>0</v>
      </c>
      <c r="N194">
        <v>193</v>
      </c>
      <c r="O194">
        <v>276</v>
      </c>
      <c r="P194">
        <v>1</v>
      </c>
      <c r="Q194">
        <v>2.3E-2</v>
      </c>
      <c r="R194">
        <v>1E-3</v>
      </c>
      <c r="S194">
        <v>1</v>
      </c>
      <c r="T194">
        <v>1.0000000000000001E-9</v>
      </c>
      <c r="U194">
        <v>8.0000000000000002E-3</v>
      </c>
      <c r="V194">
        <v>0</v>
      </c>
      <c r="W194">
        <v>0.05</v>
      </c>
      <c r="X194">
        <v>0</v>
      </c>
      <c r="Y194">
        <v>0</v>
      </c>
      <c r="Z194">
        <v>0.19292300000000001</v>
      </c>
      <c r="AA194">
        <v>0.1</v>
      </c>
      <c r="AB194">
        <v>0.2</v>
      </c>
      <c r="AC194">
        <v>1</v>
      </c>
      <c r="AD194">
        <v>-0.4</v>
      </c>
    </row>
    <row r="195" spans="1:30" x14ac:dyDescent="0.25">
      <c r="A195">
        <v>194</v>
      </c>
      <c r="B195">
        <v>5727320</v>
      </c>
      <c r="C195">
        <v>3.4889000000000003E-2</v>
      </c>
      <c r="D195">
        <v>0.70564199999999999</v>
      </c>
      <c r="E195">
        <v>0.25946900000000001</v>
      </c>
      <c r="F195">
        <v>234000</v>
      </c>
      <c r="G195">
        <v>0</v>
      </c>
      <c r="H195">
        <v>-0.99823899999999999</v>
      </c>
      <c r="I195">
        <v>0.05</v>
      </c>
      <c r="J195">
        <v>0</v>
      </c>
      <c r="K195">
        <v>10</v>
      </c>
      <c r="L195">
        <v>0</v>
      </c>
      <c r="M195">
        <v>0</v>
      </c>
      <c r="N195">
        <v>194</v>
      </c>
      <c r="O195">
        <v>276</v>
      </c>
      <c r="P195">
        <v>1</v>
      </c>
      <c r="Q195">
        <v>2.3E-2</v>
      </c>
      <c r="R195">
        <v>1E-3</v>
      </c>
      <c r="S195">
        <v>1</v>
      </c>
      <c r="T195">
        <v>1.0000000000000001E-9</v>
      </c>
      <c r="U195">
        <v>8.0000000000000002E-3</v>
      </c>
      <c r="V195">
        <v>0</v>
      </c>
      <c r="W195">
        <v>0.05</v>
      </c>
      <c r="X195">
        <v>0</v>
      </c>
      <c r="Y195">
        <v>0</v>
      </c>
      <c r="Z195">
        <v>0.19292300000000001</v>
      </c>
      <c r="AA195">
        <v>0.1</v>
      </c>
      <c r="AB195">
        <v>0.2</v>
      </c>
      <c r="AC195">
        <v>1</v>
      </c>
      <c r="AD195">
        <v>-0.4</v>
      </c>
    </row>
    <row r="196" spans="1:30" x14ac:dyDescent="0.25">
      <c r="A196">
        <v>195</v>
      </c>
      <c r="B196">
        <v>9853398</v>
      </c>
      <c r="C196">
        <v>2.5201000000000001E-2</v>
      </c>
      <c r="D196">
        <v>0.65869200000000006</v>
      </c>
      <c r="E196">
        <v>0.31610700000000003</v>
      </c>
      <c r="F196">
        <v>236700</v>
      </c>
      <c r="G196">
        <v>0</v>
      </c>
      <c r="H196">
        <v>-1.6076440000000001</v>
      </c>
      <c r="I196">
        <v>0.05</v>
      </c>
      <c r="J196">
        <v>0</v>
      </c>
      <c r="K196">
        <v>10</v>
      </c>
      <c r="L196">
        <v>0</v>
      </c>
      <c r="M196">
        <v>0</v>
      </c>
      <c r="N196">
        <v>195</v>
      </c>
      <c r="O196">
        <v>276</v>
      </c>
      <c r="P196">
        <v>1</v>
      </c>
      <c r="Q196">
        <v>2.3E-2</v>
      </c>
      <c r="R196">
        <v>1E-3</v>
      </c>
      <c r="S196">
        <v>1</v>
      </c>
      <c r="T196">
        <v>1.0000000000000001E-9</v>
      </c>
      <c r="U196">
        <v>8.0000000000000002E-3</v>
      </c>
      <c r="V196">
        <v>0</v>
      </c>
      <c r="W196">
        <v>0.05</v>
      </c>
      <c r="X196">
        <v>0</v>
      </c>
      <c r="Y196">
        <v>0</v>
      </c>
      <c r="Z196">
        <v>0.19292300000000001</v>
      </c>
      <c r="AA196">
        <v>0.1</v>
      </c>
      <c r="AB196">
        <v>0.2</v>
      </c>
      <c r="AC196">
        <v>1</v>
      </c>
      <c r="AD196">
        <v>-0.4</v>
      </c>
    </row>
    <row r="197" spans="1:30" x14ac:dyDescent="0.25">
      <c r="A197">
        <v>196</v>
      </c>
      <c r="B197">
        <v>2095787</v>
      </c>
      <c r="C197">
        <v>4.4206000000000002E-2</v>
      </c>
      <c r="D197">
        <v>0.70987100000000003</v>
      </c>
      <c r="E197">
        <v>0.245923</v>
      </c>
      <c r="F197">
        <v>78300</v>
      </c>
      <c r="G197">
        <v>0</v>
      </c>
      <c r="H197">
        <v>-1.467241</v>
      </c>
      <c r="I197">
        <v>0.05</v>
      </c>
      <c r="J197">
        <v>0</v>
      </c>
      <c r="K197">
        <v>10</v>
      </c>
      <c r="L197">
        <v>0</v>
      </c>
      <c r="M197">
        <v>0</v>
      </c>
      <c r="N197">
        <v>196</v>
      </c>
      <c r="O197">
        <v>276</v>
      </c>
      <c r="P197">
        <v>1</v>
      </c>
      <c r="Q197">
        <v>2.3E-2</v>
      </c>
      <c r="R197">
        <v>1E-3</v>
      </c>
      <c r="S197">
        <v>1</v>
      </c>
      <c r="T197">
        <v>1.0000000000000001E-9</v>
      </c>
      <c r="U197">
        <v>8.0000000000000002E-3</v>
      </c>
      <c r="V197">
        <v>0</v>
      </c>
      <c r="W197">
        <v>0.05</v>
      </c>
      <c r="X197">
        <v>0</v>
      </c>
      <c r="Y197">
        <v>0</v>
      </c>
      <c r="Z197">
        <v>0.19292300000000001</v>
      </c>
      <c r="AA197">
        <v>0.1</v>
      </c>
      <c r="AB197">
        <v>0.2</v>
      </c>
      <c r="AC197">
        <v>1</v>
      </c>
      <c r="AD197">
        <v>-0.4</v>
      </c>
    </row>
    <row r="198" spans="1:30" x14ac:dyDescent="0.25">
      <c r="A198">
        <v>197</v>
      </c>
      <c r="B198">
        <v>6313854</v>
      </c>
      <c r="C198">
        <v>7.3556999999999997E-2</v>
      </c>
      <c r="D198">
        <v>0.634212</v>
      </c>
      <c r="E198">
        <v>0.29223100000000002</v>
      </c>
      <c r="F198">
        <v>508500</v>
      </c>
      <c r="G198">
        <v>0</v>
      </c>
      <c r="H198">
        <v>-0.44529800000000003</v>
      </c>
      <c r="I198">
        <v>0.05</v>
      </c>
      <c r="J198">
        <v>0</v>
      </c>
      <c r="K198">
        <v>10</v>
      </c>
      <c r="L198">
        <v>0</v>
      </c>
      <c r="M198">
        <v>0</v>
      </c>
      <c r="N198">
        <v>197</v>
      </c>
      <c r="O198">
        <v>290</v>
      </c>
      <c r="P198">
        <v>1</v>
      </c>
      <c r="Q198">
        <v>2.3E-2</v>
      </c>
      <c r="R198">
        <v>1E-3</v>
      </c>
      <c r="S198">
        <v>1</v>
      </c>
      <c r="T198">
        <v>1.0000000000000001E-9</v>
      </c>
      <c r="U198">
        <v>8.0000000000000002E-3</v>
      </c>
      <c r="V198">
        <v>0</v>
      </c>
      <c r="W198">
        <v>0.05</v>
      </c>
      <c r="X198">
        <v>0</v>
      </c>
      <c r="Y198">
        <v>0</v>
      </c>
      <c r="Z198">
        <v>0.19292300000000001</v>
      </c>
      <c r="AA198">
        <v>0.1</v>
      </c>
      <c r="AB198">
        <v>0.2</v>
      </c>
      <c r="AC198">
        <v>1</v>
      </c>
      <c r="AD198">
        <v>-0.4</v>
      </c>
    </row>
    <row r="199" spans="1:30" x14ac:dyDescent="0.25">
      <c r="A199">
        <v>198</v>
      </c>
      <c r="B199">
        <v>8488630</v>
      </c>
      <c r="C199">
        <v>3.9856000000000003E-2</v>
      </c>
      <c r="D199">
        <v>0.76600000000000001</v>
      </c>
      <c r="E199">
        <v>0.194297</v>
      </c>
      <c r="F199">
        <v>297000</v>
      </c>
      <c r="G199">
        <v>0</v>
      </c>
      <c r="H199">
        <v>-2.353488</v>
      </c>
      <c r="I199">
        <v>0.05</v>
      </c>
      <c r="J199">
        <v>0</v>
      </c>
      <c r="K199">
        <v>10</v>
      </c>
      <c r="L199">
        <v>0</v>
      </c>
      <c r="M199">
        <v>0</v>
      </c>
      <c r="N199">
        <v>198</v>
      </c>
      <c r="O199">
        <v>289</v>
      </c>
      <c r="P199">
        <v>1</v>
      </c>
      <c r="Q199">
        <v>2.3E-2</v>
      </c>
      <c r="R199">
        <v>1E-3</v>
      </c>
      <c r="S199">
        <v>1</v>
      </c>
      <c r="T199">
        <v>1.0000000000000001E-9</v>
      </c>
      <c r="U199">
        <v>8.0000000000000002E-3</v>
      </c>
      <c r="V199">
        <v>0</v>
      </c>
      <c r="W199">
        <v>0.05</v>
      </c>
      <c r="X199">
        <v>0</v>
      </c>
      <c r="Y199">
        <v>0</v>
      </c>
      <c r="Z199">
        <v>0.19292300000000001</v>
      </c>
      <c r="AA199">
        <v>0.1</v>
      </c>
      <c r="AB199">
        <v>0.2</v>
      </c>
      <c r="AC199">
        <v>1</v>
      </c>
      <c r="AD199">
        <v>-0.4</v>
      </c>
    </row>
    <row r="200" spans="1:30" x14ac:dyDescent="0.25">
      <c r="A200">
        <v>199</v>
      </c>
      <c r="B200">
        <v>2359256</v>
      </c>
      <c r="C200">
        <v>0.271341</v>
      </c>
      <c r="D200">
        <v>0.33460400000000001</v>
      </c>
      <c r="E200">
        <v>0.39405499999999999</v>
      </c>
      <c r="F200">
        <v>351000</v>
      </c>
      <c r="G200">
        <v>0</v>
      </c>
      <c r="H200">
        <v>-2.4770620000000001</v>
      </c>
      <c r="I200">
        <v>0.05</v>
      </c>
      <c r="J200">
        <v>0</v>
      </c>
      <c r="K200">
        <v>10</v>
      </c>
      <c r="L200">
        <v>0</v>
      </c>
      <c r="M200">
        <v>0</v>
      </c>
      <c r="N200">
        <v>199</v>
      </c>
      <c r="O200">
        <v>290</v>
      </c>
      <c r="P200">
        <v>1</v>
      </c>
      <c r="Q200">
        <v>2.3E-2</v>
      </c>
      <c r="R200">
        <v>1E-3</v>
      </c>
      <c r="S200">
        <v>1</v>
      </c>
      <c r="T200">
        <v>1.0000000000000001E-9</v>
      </c>
      <c r="U200">
        <v>8.0000000000000002E-3</v>
      </c>
      <c r="V200">
        <v>0</v>
      </c>
      <c r="W200">
        <v>0.05</v>
      </c>
      <c r="X200">
        <v>0</v>
      </c>
      <c r="Y200">
        <v>0</v>
      </c>
      <c r="Z200">
        <v>0.19292300000000001</v>
      </c>
      <c r="AA200">
        <v>0.1</v>
      </c>
      <c r="AB200">
        <v>0.2</v>
      </c>
      <c r="AC200">
        <v>1</v>
      </c>
      <c r="AD200">
        <v>-0.4</v>
      </c>
    </row>
    <row r="201" spans="1:30" x14ac:dyDescent="0.25">
      <c r="A201">
        <v>200</v>
      </c>
      <c r="B201">
        <v>4207874</v>
      </c>
      <c r="C201">
        <v>1.1546000000000001E-2</v>
      </c>
      <c r="D201">
        <v>0.82894999999999996</v>
      </c>
      <c r="E201">
        <v>0.15950400000000001</v>
      </c>
      <c r="F201">
        <v>110700</v>
      </c>
      <c r="G201">
        <v>0</v>
      </c>
      <c r="H201">
        <v>-1.5664769999999999</v>
      </c>
      <c r="I201">
        <v>0.05</v>
      </c>
      <c r="J201">
        <v>0</v>
      </c>
      <c r="K201">
        <v>10</v>
      </c>
      <c r="L201">
        <v>0</v>
      </c>
      <c r="M201">
        <v>0</v>
      </c>
      <c r="N201">
        <v>200</v>
      </c>
      <c r="O201">
        <v>302</v>
      </c>
      <c r="P201">
        <v>1</v>
      </c>
      <c r="Q201">
        <v>2.3E-2</v>
      </c>
      <c r="R201">
        <v>1E-3</v>
      </c>
      <c r="S201">
        <v>1</v>
      </c>
      <c r="T201">
        <v>1.0000000000000001E-9</v>
      </c>
      <c r="U201">
        <v>8.0000000000000002E-3</v>
      </c>
      <c r="V201">
        <v>0</v>
      </c>
      <c r="W201">
        <v>0.05</v>
      </c>
      <c r="X201">
        <v>0</v>
      </c>
      <c r="Y201">
        <v>0</v>
      </c>
      <c r="Z201">
        <v>0.19292300000000001</v>
      </c>
      <c r="AA201">
        <v>0.1</v>
      </c>
      <c r="AB201">
        <v>0.2</v>
      </c>
      <c r="AC201">
        <v>1</v>
      </c>
      <c r="AD201">
        <v>-0.4</v>
      </c>
    </row>
    <row r="202" spans="1:30" x14ac:dyDescent="0.25">
      <c r="A202">
        <v>201</v>
      </c>
      <c r="B202">
        <v>3348741</v>
      </c>
      <c r="C202">
        <v>7.2519999999999998E-3</v>
      </c>
      <c r="D202">
        <v>0.94499999999999995</v>
      </c>
      <c r="E202">
        <v>4.8079999999999998E-2</v>
      </c>
      <c r="F202">
        <v>28800</v>
      </c>
      <c r="G202">
        <v>0</v>
      </c>
      <c r="H202">
        <v>-2.2269220000000001</v>
      </c>
      <c r="I202">
        <v>0.05</v>
      </c>
      <c r="J202">
        <v>0</v>
      </c>
      <c r="K202">
        <v>10</v>
      </c>
      <c r="L202">
        <v>0</v>
      </c>
      <c r="M202">
        <v>0</v>
      </c>
      <c r="N202">
        <v>201</v>
      </c>
      <c r="O202">
        <v>302</v>
      </c>
      <c r="P202">
        <v>1</v>
      </c>
      <c r="Q202">
        <v>2.3E-2</v>
      </c>
      <c r="R202">
        <v>1E-3</v>
      </c>
      <c r="S202">
        <v>1</v>
      </c>
      <c r="T202">
        <v>1.0000000000000001E-9</v>
      </c>
      <c r="U202">
        <v>8.0000000000000002E-3</v>
      </c>
      <c r="V202">
        <v>0</v>
      </c>
      <c r="W202">
        <v>0.05</v>
      </c>
      <c r="X202">
        <v>0</v>
      </c>
      <c r="Y202">
        <v>0</v>
      </c>
      <c r="Z202">
        <v>0.19292300000000001</v>
      </c>
      <c r="AA202">
        <v>0.1</v>
      </c>
      <c r="AB202">
        <v>0.2</v>
      </c>
      <c r="AC202">
        <v>1</v>
      </c>
      <c r="AD202">
        <v>-0.4</v>
      </c>
    </row>
    <row r="203" spans="1:30" x14ac:dyDescent="0.25">
      <c r="A203">
        <v>202</v>
      </c>
      <c r="B203">
        <v>98267723</v>
      </c>
      <c r="C203">
        <v>7.0790000000000002E-3</v>
      </c>
      <c r="D203">
        <v>0.57745800000000003</v>
      </c>
      <c r="E203">
        <v>0.41546300000000003</v>
      </c>
      <c r="F203">
        <v>2282400</v>
      </c>
      <c r="G203">
        <v>0</v>
      </c>
      <c r="H203">
        <v>-1.5542199999999999</v>
      </c>
      <c r="I203">
        <v>0.05</v>
      </c>
      <c r="J203">
        <v>0</v>
      </c>
      <c r="K203">
        <v>10</v>
      </c>
      <c r="L203">
        <v>0</v>
      </c>
      <c r="M203">
        <v>0</v>
      </c>
      <c r="N203">
        <v>202</v>
      </c>
      <c r="O203">
        <v>234</v>
      </c>
      <c r="P203">
        <v>1</v>
      </c>
      <c r="Q203">
        <v>2.3E-2</v>
      </c>
      <c r="R203">
        <v>1E-3</v>
      </c>
      <c r="S203">
        <v>1</v>
      </c>
      <c r="T203">
        <v>1.0000000000000001E-9</v>
      </c>
      <c r="U203">
        <v>8.0000000000000002E-3</v>
      </c>
      <c r="V203">
        <v>0</v>
      </c>
      <c r="W203">
        <v>0.05</v>
      </c>
      <c r="X203">
        <v>0</v>
      </c>
      <c r="Y203">
        <v>0</v>
      </c>
      <c r="Z203">
        <v>0.19292300000000001</v>
      </c>
      <c r="AA203">
        <v>0.1</v>
      </c>
      <c r="AB203">
        <v>0.2</v>
      </c>
      <c r="AC203">
        <v>1</v>
      </c>
      <c r="AD203">
        <v>-0.4</v>
      </c>
    </row>
    <row r="204" spans="1:30" x14ac:dyDescent="0.25">
      <c r="A204">
        <v>203</v>
      </c>
      <c r="B204">
        <v>6593571</v>
      </c>
      <c r="C204">
        <v>0.50976100000000002</v>
      </c>
      <c r="D204">
        <v>5.1331000000000002E-2</v>
      </c>
      <c r="E204">
        <v>0.43890800000000002</v>
      </c>
      <c r="F204">
        <v>1220400</v>
      </c>
      <c r="G204">
        <v>0</v>
      </c>
      <c r="H204">
        <v>-0.63207199999999997</v>
      </c>
      <c r="I204">
        <v>0.05</v>
      </c>
      <c r="J204">
        <v>0</v>
      </c>
      <c r="K204">
        <v>10</v>
      </c>
      <c r="L204">
        <v>0</v>
      </c>
      <c r="M204">
        <v>0</v>
      </c>
      <c r="N204">
        <v>203</v>
      </c>
      <c r="O204">
        <v>234</v>
      </c>
      <c r="P204">
        <v>1</v>
      </c>
      <c r="Q204">
        <v>2.3E-2</v>
      </c>
      <c r="R204">
        <v>1E-3</v>
      </c>
      <c r="S204">
        <v>1</v>
      </c>
      <c r="T204">
        <v>1.0000000000000001E-9</v>
      </c>
      <c r="U204">
        <v>8.0000000000000002E-3</v>
      </c>
      <c r="V204">
        <v>0</v>
      </c>
      <c r="W204">
        <v>0.05</v>
      </c>
      <c r="X204">
        <v>0</v>
      </c>
      <c r="Y204">
        <v>0</v>
      </c>
      <c r="Z204">
        <v>0.34297499999999997</v>
      </c>
      <c r="AA204">
        <v>0.1</v>
      </c>
      <c r="AB204">
        <v>0.2</v>
      </c>
      <c r="AC204">
        <v>1</v>
      </c>
      <c r="AD204">
        <v>-0.4</v>
      </c>
    </row>
    <row r="205" spans="1:30" x14ac:dyDescent="0.25">
      <c r="A205">
        <v>204</v>
      </c>
      <c r="B205">
        <v>182067759</v>
      </c>
      <c r="C205">
        <v>0.158885</v>
      </c>
      <c r="D205">
        <v>2.2339999999999999E-3</v>
      </c>
      <c r="E205">
        <v>0.83888099999999999</v>
      </c>
      <c r="F205">
        <v>13449600</v>
      </c>
      <c r="G205">
        <v>0</v>
      </c>
      <c r="H205">
        <v>-0.815778</v>
      </c>
      <c r="I205">
        <v>0.05</v>
      </c>
      <c r="J205">
        <v>0</v>
      </c>
      <c r="K205">
        <v>10</v>
      </c>
      <c r="L205">
        <v>0</v>
      </c>
      <c r="M205">
        <v>0</v>
      </c>
      <c r="N205">
        <v>204</v>
      </c>
      <c r="O205">
        <v>235</v>
      </c>
      <c r="P205">
        <v>1</v>
      </c>
      <c r="Q205">
        <v>2.3E-2</v>
      </c>
      <c r="R205">
        <v>1E-3</v>
      </c>
      <c r="S205">
        <v>1</v>
      </c>
      <c r="T205">
        <v>1.0000000000000001E-9</v>
      </c>
      <c r="U205">
        <v>8.0000000000000002E-3</v>
      </c>
      <c r="V205">
        <v>0</v>
      </c>
      <c r="W205">
        <v>0.05</v>
      </c>
      <c r="X205">
        <v>0</v>
      </c>
      <c r="Y205">
        <v>0</v>
      </c>
      <c r="Z205">
        <v>0.34920899999999999</v>
      </c>
      <c r="AA205">
        <v>0.1</v>
      </c>
      <c r="AB205">
        <v>0.2</v>
      </c>
      <c r="AC205">
        <v>1</v>
      </c>
      <c r="AD205">
        <v>-0.4</v>
      </c>
    </row>
    <row r="206" spans="1:30" x14ac:dyDescent="0.25">
      <c r="A206">
        <v>205</v>
      </c>
      <c r="B206">
        <v>36840123</v>
      </c>
      <c r="C206">
        <v>0.14255399999999999</v>
      </c>
      <c r="D206">
        <v>1.7149999999999999E-2</v>
      </c>
      <c r="E206">
        <v>0.84029600000000004</v>
      </c>
      <c r="F206">
        <v>5104800</v>
      </c>
      <c r="G206">
        <v>0</v>
      </c>
      <c r="H206">
        <v>-0.94898000000000005</v>
      </c>
      <c r="I206">
        <v>0.05</v>
      </c>
      <c r="J206">
        <v>0</v>
      </c>
      <c r="K206">
        <v>10</v>
      </c>
      <c r="L206">
        <v>0</v>
      </c>
      <c r="M206">
        <v>0</v>
      </c>
      <c r="N206">
        <v>205</v>
      </c>
      <c r="O206">
        <v>249</v>
      </c>
      <c r="P206">
        <v>1</v>
      </c>
      <c r="Q206">
        <v>2.3E-2</v>
      </c>
      <c r="R206">
        <v>1E-3</v>
      </c>
      <c r="S206">
        <v>1</v>
      </c>
      <c r="T206">
        <v>1.0000000000000001E-9</v>
      </c>
      <c r="U206">
        <v>8.0000000000000002E-3</v>
      </c>
      <c r="V206">
        <v>0</v>
      </c>
      <c r="W206">
        <v>0.05</v>
      </c>
      <c r="X206">
        <v>0</v>
      </c>
      <c r="Y206">
        <v>0</v>
      </c>
      <c r="Z206">
        <v>0.24485899999999999</v>
      </c>
      <c r="AA206">
        <v>0.1</v>
      </c>
      <c r="AB206">
        <v>0.2</v>
      </c>
      <c r="AC206">
        <v>1</v>
      </c>
      <c r="AD206">
        <v>-0.4</v>
      </c>
    </row>
    <row r="207" spans="1:30" x14ac:dyDescent="0.25">
      <c r="A207">
        <v>206</v>
      </c>
      <c r="B207">
        <v>63620367</v>
      </c>
      <c r="C207">
        <v>0.94182200000000005</v>
      </c>
      <c r="D207">
        <v>1.4E-5</v>
      </c>
      <c r="E207">
        <v>5.8164E-2</v>
      </c>
      <c r="F207">
        <v>2331000</v>
      </c>
      <c r="G207">
        <v>0</v>
      </c>
      <c r="H207">
        <v>-1.770961</v>
      </c>
      <c r="I207">
        <v>0.05</v>
      </c>
      <c r="J207">
        <v>0</v>
      </c>
      <c r="K207">
        <v>10</v>
      </c>
      <c r="L207">
        <v>0</v>
      </c>
      <c r="M207">
        <v>0</v>
      </c>
      <c r="N207">
        <v>206</v>
      </c>
      <c r="O207">
        <v>249</v>
      </c>
      <c r="P207">
        <v>1</v>
      </c>
      <c r="Q207">
        <v>2.3E-2</v>
      </c>
      <c r="R207">
        <v>1E-3</v>
      </c>
      <c r="S207">
        <v>1</v>
      </c>
      <c r="T207">
        <v>1.0000000000000001E-9</v>
      </c>
      <c r="U207">
        <v>8.0000000000000002E-3</v>
      </c>
      <c r="V207">
        <v>0</v>
      </c>
      <c r="W207">
        <v>0.05</v>
      </c>
      <c r="X207">
        <v>0</v>
      </c>
      <c r="Y207">
        <v>0</v>
      </c>
      <c r="Z207">
        <v>0.17049900000000001</v>
      </c>
      <c r="AA207">
        <v>0.1</v>
      </c>
      <c r="AB207">
        <v>0.2</v>
      </c>
      <c r="AC207">
        <v>1</v>
      </c>
      <c r="AD207">
        <v>-0.4</v>
      </c>
    </row>
    <row r="208" spans="1:30" x14ac:dyDescent="0.25">
      <c r="A208">
        <v>207</v>
      </c>
      <c r="B208">
        <v>18354293</v>
      </c>
      <c r="C208">
        <v>0.400922</v>
      </c>
      <c r="D208">
        <v>1.0300000000000001E-3</v>
      </c>
      <c r="E208">
        <v>0.59804900000000005</v>
      </c>
      <c r="F208">
        <v>2438100</v>
      </c>
      <c r="G208">
        <v>0</v>
      </c>
      <c r="H208">
        <v>-1.249681</v>
      </c>
      <c r="I208">
        <v>0.05</v>
      </c>
      <c r="J208">
        <v>0</v>
      </c>
      <c r="K208">
        <v>10</v>
      </c>
      <c r="L208">
        <v>0</v>
      </c>
      <c r="M208">
        <v>0</v>
      </c>
      <c r="N208">
        <v>207</v>
      </c>
      <c r="O208">
        <v>249</v>
      </c>
      <c r="P208">
        <v>1</v>
      </c>
      <c r="Q208">
        <v>2.3E-2</v>
      </c>
      <c r="R208">
        <v>1E-3</v>
      </c>
      <c r="S208">
        <v>1</v>
      </c>
      <c r="T208">
        <v>1.0000000000000001E-9</v>
      </c>
      <c r="U208">
        <v>8.0000000000000002E-3</v>
      </c>
      <c r="V208">
        <v>0</v>
      </c>
      <c r="W208">
        <v>0.05</v>
      </c>
      <c r="X208">
        <v>0</v>
      </c>
      <c r="Y208">
        <v>0</v>
      </c>
      <c r="Z208">
        <v>0.35579100000000002</v>
      </c>
      <c r="AA208">
        <v>0.1</v>
      </c>
      <c r="AB208">
        <v>0.2</v>
      </c>
      <c r="AC208">
        <v>1</v>
      </c>
      <c r="AD208">
        <v>-0.4</v>
      </c>
    </row>
    <row r="209" spans="1:30" x14ac:dyDescent="0.25">
      <c r="A209">
        <v>208</v>
      </c>
      <c r="B209">
        <v>56976871</v>
      </c>
      <c r="C209">
        <v>0.460812</v>
      </c>
      <c r="D209">
        <v>4.5800000000000002E-4</v>
      </c>
      <c r="E209">
        <v>0.53873000000000004</v>
      </c>
      <c r="F209">
        <v>14562000</v>
      </c>
      <c r="G209">
        <v>0</v>
      </c>
      <c r="H209">
        <v>-0.83206899999999995</v>
      </c>
      <c r="I209">
        <v>0.05</v>
      </c>
      <c r="J209">
        <v>0</v>
      </c>
      <c r="K209">
        <v>10</v>
      </c>
      <c r="L209">
        <v>0</v>
      </c>
      <c r="M209">
        <v>0</v>
      </c>
      <c r="N209">
        <v>208</v>
      </c>
      <c r="O209">
        <v>249</v>
      </c>
      <c r="P209">
        <v>1</v>
      </c>
      <c r="Q209">
        <v>2.3E-2</v>
      </c>
      <c r="R209">
        <v>1E-3</v>
      </c>
      <c r="S209">
        <v>1</v>
      </c>
      <c r="T209">
        <v>1.0000000000000001E-9</v>
      </c>
      <c r="U209">
        <v>8.0000000000000002E-3</v>
      </c>
      <c r="V209">
        <v>0</v>
      </c>
      <c r="W209">
        <v>0.05</v>
      </c>
      <c r="X209">
        <v>0</v>
      </c>
      <c r="Y209">
        <v>0</v>
      </c>
      <c r="Z209">
        <v>0.186281</v>
      </c>
      <c r="AA209">
        <v>0.1</v>
      </c>
      <c r="AB209">
        <v>0.2</v>
      </c>
      <c r="AC209">
        <v>1</v>
      </c>
      <c r="AD209">
        <v>-0.4</v>
      </c>
    </row>
    <row r="210" spans="1:30" x14ac:dyDescent="0.25">
      <c r="A210">
        <v>209</v>
      </c>
      <c r="B210">
        <v>12390623</v>
      </c>
      <c r="C210">
        <v>0.17922299999999999</v>
      </c>
      <c r="D210">
        <v>0</v>
      </c>
      <c r="E210">
        <v>0.82077699999999998</v>
      </c>
      <c r="F210">
        <v>1737900</v>
      </c>
      <c r="G210">
        <v>0</v>
      </c>
      <c r="H210">
        <v>-0.44483499999999998</v>
      </c>
      <c r="I210">
        <v>0.05</v>
      </c>
      <c r="J210">
        <v>0</v>
      </c>
      <c r="K210">
        <v>10</v>
      </c>
      <c r="L210">
        <v>0</v>
      </c>
      <c r="M210">
        <v>0</v>
      </c>
      <c r="N210">
        <v>209</v>
      </c>
      <c r="O210">
        <v>249</v>
      </c>
      <c r="P210">
        <v>1</v>
      </c>
      <c r="Q210">
        <v>2.3E-2</v>
      </c>
      <c r="R210">
        <v>1E-3</v>
      </c>
      <c r="S210">
        <v>1</v>
      </c>
      <c r="T210">
        <v>1.0000000000000001E-9</v>
      </c>
      <c r="U210">
        <v>8.0000000000000002E-3</v>
      </c>
      <c r="V210">
        <v>0</v>
      </c>
      <c r="W210">
        <v>0.05</v>
      </c>
      <c r="X210">
        <v>0</v>
      </c>
      <c r="Y210">
        <v>0</v>
      </c>
      <c r="Z210">
        <v>0.29375000000000001</v>
      </c>
      <c r="AA210">
        <v>0.1</v>
      </c>
      <c r="AB210">
        <v>0.2</v>
      </c>
      <c r="AC210">
        <v>1</v>
      </c>
      <c r="AD210">
        <v>-0.4</v>
      </c>
    </row>
    <row r="211" spans="1:30" x14ac:dyDescent="0.25">
      <c r="A211">
        <v>210</v>
      </c>
      <c r="B211">
        <v>11191026</v>
      </c>
      <c r="C211">
        <v>0.34196100000000001</v>
      </c>
      <c r="D211">
        <v>5.6300000000000002E-4</v>
      </c>
      <c r="E211">
        <v>0.65747599999999995</v>
      </c>
      <c r="F211">
        <v>2691900</v>
      </c>
      <c r="G211">
        <v>0</v>
      </c>
      <c r="H211">
        <v>-1.0723400000000001</v>
      </c>
      <c r="I211">
        <v>0.05</v>
      </c>
      <c r="J211">
        <v>0</v>
      </c>
      <c r="K211">
        <v>10</v>
      </c>
      <c r="L211">
        <v>0</v>
      </c>
      <c r="M211">
        <v>0</v>
      </c>
      <c r="N211">
        <v>210</v>
      </c>
      <c r="O211">
        <v>249</v>
      </c>
      <c r="P211">
        <v>1</v>
      </c>
      <c r="Q211">
        <v>2.3E-2</v>
      </c>
      <c r="R211">
        <v>1E-3</v>
      </c>
      <c r="S211">
        <v>1</v>
      </c>
      <c r="T211">
        <v>1.0000000000000001E-9</v>
      </c>
      <c r="U211">
        <v>8.0000000000000002E-3</v>
      </c>
      <c r="V211">
        <v>0</v>
      </c>
      <c r="W211">
        <v>0.05</v>
      </c>
      <c r="X211">
        <v>0</v>
      </c>
      <c r="Y211">
        <v>0</v>
      </c>
      <c r="Z211">
        <v>0.27074999999999999</v>
      </c>
      <c r="AA211">
        <v>0.1</v>
      </c>
      <c r="AB211">
        <v>0.2</v>
      </c>
      <c r="AC211">
        <v>1</v>
      </c>
      <c r="AD211">
        <v>-0.4</v>
      </c>
    </row>
    <row r="212" spans="1:30" x14ac:dyDescent="0.25">
      <c r="A212">
        <v>211</v>
      </c>
      <c r="B212">
        <v>145221202</v>
      </c>
      <c r="C212">
        <v>0.93764599999999998</v>
      </c>
      <c r="D212">
        <v>4.3000000000000002E-5</v>
      </c>
      <c r="E212">
        <v>6.2310999999999998E-2</v>
      </c>
      <c r="F212">
        <v>4547700</v>
      </c>
      <c r="G212">
        <v>0</v>
      </c>
      <c r="H212">
        <v>-1.7653650000000001</v>
      </c>
      <c r="I212">
        <v>0.05</v>
      </c>
      <c r="J212">
        <v>0</v>
      </c>
      <c r="K212">
        <v>10</v>
      </c>
      <c r="L212">
        <v>0</v>
      </c>
      <c r="M212">
        <v>0</v>
      </c>
      <c r="N212">
        <v>211</v>
      </c>
      <c r="O212">
        <v>248</v>
      </c>
      <c r="P212">
        <v>1</v>
      </c>
      <c r="Q212">
        <v>2.3E-2</v>
      </c>
      <c r="R212">
        <v>1E-3</v>
      </c>
      <c r="S212">
        <v>1</v>
      </c>
      <c r="T212">
        <v>1.0000000000000001E-9</v>
      </c>
      <c r="U212">
        <v>8.0000000000000002E-3</v>
      </c>
      <c r="V212">
        <v>0</v>
      </c>
      <c r="W212">
        <v>0.05</v>
      </c>
      <c r="X212">
        <v>0</v>
      </c>
      <c r="Y212">
        <v>0</v>
      </c>
      <c r="Z212">
        <v>0.24718499999999999</v>
      </c>
      <c r="AA212">
        <v>0.1</v>
      </c>
      <c r="AB212">
        <v>0.2</v>
      </c>
      <c r="AC212">
        <v>1</v>
      </c>
      <c r="AD212">
        <v>-0.4</v>
      </c>
    </row>
    <row r="213" spans="1:30" x14ac:dyDescent="0.25">
      <c r="A213">
        <v>212</v>
      </c>
      <c r="B213">
        <v>48162591</v>
      </c>
      <c r="C213">
        <v>9.7781000000000007E-2</v>
      </c>
      <c r="D213">
        <v>3.215E-3</v>
      </c>
      <c r="E213">
        <v>0.89900400000000003</v>
      </c>
      <c r="F213">
        <v>6641100</v>
      </c>
      <c r="G213">
        <v>0</v>
      </c>
      <c r="H213">
        <v>-0.34104299999999999</v>
      </c>
      <c r="I213">
        <v>0.05</v>
      </c>
      <c r="J213">
        <v>0</v>
      </c>
      <c r="K213">
        <v>10</v>
      </c>
      <c r="L213">
        <v>0</v>
      </c>
      <c r="M213">
        <v>0</v>
      </c>
      <c r="N213">
        <v>212</v>
      </c>
      <c r="O213">
        <v>234</v>
      </c>
      <c r="P213">
        <v>1</v>
      </c>
      <c r="Q213">
        <v>2.3E-2</v>
      </c>
      <c r="R213">
        <v>1E-3</v>
      </c>
      <c r="S213">
        <v>1</v>
      </c>
      <c r="T213">
        <v>1.0000000000000001E-9</v>
      </c>
      <c r="U213">
        <v>8.0000000000000002E-3</v>
      </c>
      <c r="V213">
        <v>0</v>
      </c>
      <c r="W213">
        <v>0.05</v>
      </c>
      <c r="X213">
        <v>0</v>
      </c>
      <c r="Y213">
        <v>0</v>
      </c>
      <c r="Z213">
        <v>0.225022</v>
      </c>
      <c r="AA213">
        <v>0.1</v>
      </c>
      <c r="AB213">
        <v>0.2</v>
      </c>
      <c r="AC213">
        <v>1</v>
      </c>
      <c r="AD213">
        <v>-0.4</v>
      </c>
    </row>
    <row r="214" spans="1:30" x14ac:dyDescent="0.25">
      <c r="A214">
        <v>213</v>
      </c>
      <c r="B214">
        <v>92750191</v>
      </c>
      <c r="C214">
        <v>0.47552800000000001</v>
      </c>
      <c r="D214">
        <v>7.0559999999999998E-3</v>
      </c>
      <c r="E214">
        <v>0.51741599999999999</v>
      </c>
      <c r="F214">
        <v>20251800</v>
      </c>
      <c r="G214">
        <v>0</v>
      </c>
      <c r="H214">
        <v>-0.578237</v>
      </c>
      <c r="I214">
        <v>0.05</v>
      </c>
      <c r="J214">
        <v>0</v>
      </c>
      <c r="K214">
        <v>10</v>
      </c>
      <c r="L214">
        <v>0</v>
      </c>
      <c r="M214">
        <v>0</v>
      </c>
      <c r="N214">
        <v>213</v>
      </c>
      <c r="O214">
        <v>248</v>
      </c>
      <c r="P214">
        <v>1</v>
      </c>
      <c r="Q214">
        <v>2.3E-2</v>
      </c>
      <c r="R214">
        <v>1E-3</v>
      </c>
      <c r="S214">
        <v>1</v>
      </c>
      <c r="T214">
        <v>1.0000000000000001E-9</v>
      </c>
      <c r="U214">
        <v>8.0000000000000002E-3</v>
      </c>
      <c r="V214">
        <v>0</v>
      </c>
      <c r="W214">
        <v>0.05</v>
      </c>
      <c r="X214">
        <v>0</v>
      </c>
      <c r="Y214">
        <v>0</v>
      </c>
      <c r="Z214">
        <v>0.28708699999999998</v>
      </c>
      <c r="AA214">
        <v>0.1</v>
      </c>
      <c r="AB214">
        <v>0.2</v>
      </c>
      <c r="AC214">
        <v>1</v>
      </c>
      <c r="AD214">
        <v>-0.4</v>
      </c>
    </row>
    <row r="215" spans="1:30" x14ac:dyDescent="0.25">
      <c r="A215">
        <v>214</v>
      </c>
      <c r="B215">
        <v>95767126</v>
      </c>
      <c r="C215">
        <v>0.83638900000000005</v>
      </c>
      <c r="D215">
        <v>2.8E-5</v>
      </c>
      <c r="E215">
        <v>0.16358300000000001</v>
      </c>
      <c r="F215">
        <v>7115400</v>
      </c>
      <c r="G215">
        <v>0</v>
      </c>
      <c r="H215">
        <v>-1.5924480000000001</v>
      </c>
      <c r="I215">
        <v>0.05</v>
      </c>
      <c r="J215">
        <v>0</v>
      </c>
      <c r="K215">
        <v>10</v>
      </c>
      <c r="L215">
        <v>0</v>
      </c>
      <c r="M215">
        <v>0</v>
      </c>
      <c r="N215">
        <v>214</v>
      </c>
      <c r="O215">
        <v>248</v>
      </c>
      <c r="P215">
        <v>1</v>
      </c>
      <c r="Q215">
        <v>2.3E-2</v>
      </c>
      <c r="R215">
        <v>1E-3</v>
      </c>
      <c r="S215">
        <v>1</v>
      </c>
      <c r="T215">
        <v>1.0000000000000001E-9</v>
      </c>
      <c r="U215">
        <v>8.0000000000000002E-3</v>
      </c>
      <c r="V215">
        <v>0</v>
      </c>
      <c r="W215">
        <v>0.05</v>
      </c>
      <c r="X215">
        <v>0</v>
      </c>
      <c r="Y215">
        <v>0</v>
      </c>
      <c r="Z215">
        <v>0.19611100000000001</v>
      </c>
      <c r="AA215">
        <v>0.1</v>
      </c>
      <c r="AB215">
        <v>0.2</v>
      </c>
      <c r="AC215">
        <v>1</v>
      </c>
      <c r="AD215">
        <v>-0.4</v>
      </c>
    </row>
    <row r="216" spans="1:30" x14ac:dyDescent="0.25">
      <c r="A216">
        <v>215</v>
      </c>
      <c r="B216">
        <v>36382317</v>
      </c>
      <c r="C216">
        <v>0.59804599999999997</v>
      </c>
      <c r="D216">
        <v>1.732E-3</v>
      </c>
      <c r="E216">
        <v>0.400223</v>
      </c>
      <c r="F216">
        <v>9209700</v>
      </c>
      <c r="G216">
        <v>0</v>
      </c>
      <c r="H216">
        <v>-0.44493300000000002</v>
      </c>
      <c r="I216">
        <v>0.05</v>
      </c>
      <c r="J216">
        <v>0</v>
      </c>
      <c r="K216">
        <v>10</v>
      </c>
      <c r="L216">
        <v>0</v>
      </c>
      <c r="M216">
        <v>0</v>
      </c>
      <c r="N216">
        <v>215</v>
      </c>
      <c r="O216">
        <v>234</v>
      </c>
      <c r="P216">
        <v>1</v>
      </c>
      <c r="Q216">
        <v>2.3E-2</v>
      </c>
      <c r="R216">
        <v>1E-3</v>
      </c>
      <c r="S216">
        <v>1</v>
      </c>
      <c r="T216">
        <v>1.0000000000000001E-9</v>
      </c>
      <c r="U216">
        <v>8.0000000000000002E-3</v>
      </c>
      <c r="V216">
        <v>0</v>
      </c>
      <c r="W216">
        <v>0.05</v>
      </c>
      <c r="X216">
        <v>0</v>
      </c>
      <c r="Y216">
        <v>0</v>
      </c>
      <c r="Z216">
        <v>0.29670999999999997</v>
      </c>
      <c r="AA216">
        <v>0.1</v>
      </c>
      <c r="AB216">
        <v>0.2</v>
      </c>
      <c r="AC216">
        <v>1</v>
      </c>
      <c r="AD216">
        <v>-0.4</v>
      </c>
    </row>
    <row r="217" spans="1:30" x14ac:dyDescent="0.25">
      <c r="A217">
        <v>216</v>
      </c>
      <c r="B217">
        <v>91709780</v>
      </c>
      <c r="C217">
        <v>0.63427199999999995</v>
      </c>
      <c r="D217">
        <v>1.6699999999999999E-4</v>
      </c>
      <c r="E217">
        <v>0.365562</v>
      </c>
      <c r="F217">
        <v>22743900</v>
      </c>
      <c r="G217">
        <v>0</v>
      </c>
      <c r="H217">
        <v>-0.50370499999999996</v>
      </c>
      <c r="I217">
        <v>0.05</v>
      </c>
      <c r="J217">
        <v>0</v>
      </c>
      <c r="K217">
        <v>10</v>
      </c>
      <c r="L217">
        <v>0</v>
      </c>
      <c r="M217">
        <v>0</v>
      </c>
      <c r="N217">
        <v>216</v>
      </c>
      <c r="O217">
        <v>233</v>
      </c>
      <c r="P217">
        <v>1</v>
      </c>
      <c r="Q217">
        <v>2.3E-2</v>
      </c>
      <c r="R217">
        <v>1E-3</v>
      </c>
      <c r="S217">
        <v>1</v>
      </c>
      <c r="T217">
        <v>1.0000000000000001E-9</v>
      </c>
      <c r="U217">
        <v>8.0000000000000002E-3</v>
      </c>
      <c r="V217">
        <v>0</v>
      </c>
      <c r="W217">
        <v>0.05</v>
      </c>
      <c r="X217">
        <v>0</v>
      </c>
      <c r="Y217">
        <v>0</v>
      </c>
      <c r="Z217">
        <v>0.22761300000000001</v>
      </c>
      <c r="AA217">
        <v>0.1</v>
      </c>
      <c r="AB217">
        <v>0.2</v>
      </c>
      <c r="AC217">
        <v>1</v>
      </c>
      <c r="AD217">
        <v>-0.4</v>
      </c>
    </row>
    <row r="218" spans="1:30" x14ac:dyDescent="0.25">
      <c r="A218">
        <v>217</v>
      </c>
      <c r="B218">
        <v>105233480</v>
      </c>
      <c r="C218">
        <v>0.79669699999999999</v>
      </c>
      <c r="D218">
        <v>1.291E-3</v>
      </c>
      <c r="E218">
        <v>0.202011</v>
      </c>
      <c r="F218">
        <v>18677700</v>
      </c>
      <c r="G218">
        <v>0</v>
      </c>
      <c r="H218">
        <v>-0.593727</v>
      </c>
      <c r="I218">
        <v>0.05</v>
      </c>
      <c r="J218">
        <v>0</v>
      </c>
      <c r="K218">
        <v>10</v>
      </c>
      <c r="L218">
        <v>0</v>
      </c>
      <c r="M218">
        <v>0</v>
      </c>
      <c r="N218">
        <v>217</v>
      </c>
      <c r="O218">
        <v>247</v>
      </c>
      <c r="P218">
        <v>1</v>
      </c>
      <c r="Q218">
        <v>2.3E-2</v>
      </c>
      <c r="R218">
        <v>1E-3</v>
      </c>
      <c r="S218">
        <v>1</v>
      </c>
      <c r="T218">
        <v>1.0000000000000001E-9</v>
      </c>
      <c r="U218">
        <v>8.0000000000000002E-3</v>
      </c>
      <c r="V218">
        <v>0</v>
      </c>
      <c r="W218">
        <v>0.05</v>
      </c>
      <c r="X218">
        <v>0</v>
      </c>
      <c r="Y218">
        <v>0</v>
      </c>
      <c r="Z218">
        <v>0.17253499999999999</v>
      </c>
      <c r="AA218">
        <v>0.1</v>
      </c>
      <c r="AB218">
        <v>0.2</v>
      </c>
      <c r="AC218">
        <v>1</v>
      </c>
      <c r="AD218">
        <v>-0.4</v>
      </c>
    </row>
    <row r="219" spans="1:30" x14ac:dyDescent="0.25">
      <c r="A219">
        <v>218</v>
      </c>
      <c r="B219">
        <v>35592859</v>
      </c>
      <c r="C219">
        <v>0.529227</v>
      </c>
      <c r="D219">
        <v>0.11212800000000001</v>
      </c>
      <c r="E219">
        <v>0.35864400000000002</v>
      </c>
      <c r="F219">
        <v>5349600</v>
      </c>
      <c r="G219">
        <v>0</v>
      </c>
      <c r="H219">
        <v>-0.88055600000000001</v>
      </c>
      <c r="I219">
        <v>0.05</v>
      </c>
      <c r="J219">
        <v>0</v>
      </c>
      <c r="K219">
        <v>10</v>
      </c>
      <c r="L219">
        <v>0</v>
      </c>
      <c r="M219">
        <v>0</v>
      </c>
      <c r="N219">
        <v>218</v>
      </c>
      <c r="O219">
        <v>233</v>
      </c>
      <c r="P219">
        <v>1</v>
      </c>
      <c r="Q219">
        <v>2.3E-2</v>
      </c>
      <c r="R219">
        <v>1E-3</v>
      </c>
      <c r="S219">
        <v>1</v>
      </c>
      <c r="T219">
        <v>1.0000000000000001E-9</v>
      </c>
      <c r="U219">
        <v>8.0000000000000002E-3</v>
      </c>
      <c r="V219">
        <v>0</v>
      </c>
      <c r="W219">
        <v>0.05</v>
      </c>
      <c r="X219">
        <v>0</v>
      </c>
      <c r="Y219">
        <v>0</v>
      </c>
      <c r="Z219">
        <v>0.41977700000000001</v>
      </c>
      <c r="AA219">
        <v>0.1</v>
      </c>
      <c r="AB219">
        <v>0.2</v>
      </c>
      <c r="AC219">
        <v>1</v>
      </c>
      <c r="AD219">
        <v>-0.4</v>
      </c>
    </row>
    <row r="220" spans="1:30" x14ac:dyDescent="0.25">
      <c r="A220">
        <v>219</v>
      </c>
      <c r="B220">
        <v>54842018</v>
      </c>
      <c r="C220">
        <v>0.50229800000000002</v>
      </c>
      <c r="D220">
        <v>2.1600000000000001E-2</v>
      </c>
      <c r="E220">
        <v>0.47605599999999998</v>
      </c>
      <c r="F220">
        <v>13777200</v>
      </c>
      <c r="G220">
        <v>0</v>
      </c>
      <c r="H220">
        <v>-0.36402499999999999</v>
      </c>
      <c r="I220">
        <v>0.05</v>
      </c>
      <c r="J220">
        <v>0</v>
      </c>
      <c r="K220">
        <v>10</v>
      </c>
      <c r="L220">
        <v>0</v>
      </c>
      <c r="M220">
        <v>0</v>
      </c>
      <c r="N220">
        <v>219</v>
      </c>
      <c r="O220">
        <v>232</v>
      </c>
      <c r="P220">
        <v>1</v>
      </c>
      <c r="Q220">
        <v>2.3E-2</v>
      </c>
      <c r="R220">
        <v>1E-3</v>
      </c>
      <c r="S220">
        <v>1</v>
      </c>
      <c r="T220">
        <v>1.0000000000000001E-9</v>
      </c>
      <c r="U220">
        <v>8.0000000000000002E-3</v>
      </c>
      <c r="V220">
        <v>0</v>
      </c>
      <c r="W220">
        <v>0.05</v>
      </c>
      <c r="X220">
        <v>0</v>
      </c>
      <c r="Y220">
        <v>0</v>
      </c>
      <c r="Z220">
        <v>0.47852099999999997</v>
      </c>
      <c r="AA220">
        <v>0.1</v>
      </c>
      <c r="AB220">
        <v>0.2</v>
      </c>
      <c r="AC220">
        <v>1</v>
      </c>
      <c r="AD220">
        <v>-0.4</v>
      </c>
    </row>
    <row r="221" spans="1:30" x14ac:dyDescent="0.25">
      <c r="A221">
        <v>220</v>
      </c>
      <c r="B221">
        <v>117329661</v>
      </c>
      <c r="C221">
        <v>0.71461200000000002</v>
      </c>
      <c r="D221">
        <v>1.6899999999999999E-4</v>
      </c>
      <c r="E221">
        <v>0.285219</v>
      </c>
      <c r="F221">
        <v>18300600</v>
      </c>
      <c r="G221">
        <v>0</v>
      </c>
      <c r="H221">
        <v>-0.83914100000000003</v>
      </c>
      <c r="I221">
        <v>0.05</v>
      </c>
      <c r="J221">
        <v>0</v>
      </c>
      <c r="K221">
        <v>10</v>
      </c>
      <c r="L221">
        <v>0</v>
      </c>
      <c r="M221">
        <v>0</v>
      </c>
      <c r="N221">
        <v>220</v>
      </c>
      <c r="O221">
        <v>234</v>
      </c>
      <c r="P221">
        <v>1</v>
      </c>
      <c r="Q221">
        <v>2.3E-2</v>
      </c>
      <c r="R221">
        <v>1E-3</v>
      </c>
      <c r="S221">
        <v>1</v>
      </c>
      <c r="T221">
        <v>1.0000000000000001E-9</v>
      </c>
      <c r="U221">
        <v>8.0000000000000002E-3</v>
      </c>
      <c r="V221">
        <v>0</v>
      </c>
      <c r="W221">
        <v>0.05</v>
      </c>
      <c r="X221">
        <v>0</v>
      </c>
      <c r="Y221">
        <v>0</v>
      </c>
      <c r="Z221">
        <v>0.28154400000000002</v>
      </c>
      <c r="AA221">
        <v>0.1</v>
      </c>
      <c r="AB221">
        <v>0.2</v>
      </c>
      <c r="AC221">
        <v>1</v>
      </c>
      <c r="AD221">
        <v>-0.4</v>
      </c>
    </row>
    <row r="222" spans="1:30" x14ac:dyDescent="0.25">
      <c r="A222">
        <v>221</v>
      </c>
      <c r="B222">
        <v>86568539</v>
      </c>
      <c r="C222">
        <v>0.93331500000000001</v>
      </c>
      <c r="D222">
        <v>1.2206E-2</v>
      </c>
      <c r="E222">
        <v>5.4479E-2</v>
      </c>
      <c r="F222">
        <v>1962900</v>
      </c>
      <c r="G222">
        <v>0</v>
      </c>
      <c r="H222">
        <v>-1.293669</v>
      </c>
      <c r="I222">
        <v>0.05</v>
      </c>
      <c r="J222">
        <v>0</v>
      </c>
      <c r="K222">
        <v>10</v>
      </c>
      <c r="L222">
        <v>0</v>
      </c>
      <c r="M222">
        <v>0</v>
      </c>
      <c r="N222">
        <v>221</v>
      </c>
      <c r="O222">
        <v>247</v>
      </c>
      <c r="P222">
        <v>1</v>
      </c>
      <c r="Q222">
        <v>2.3E-2</v>
      </c>
      <c r="R222">
        <v>1E-3</v>
      </c>
      <c r="S222">
        <v>1</v>
      </c>
      <c r="T222">
        <v>1.0000000000000001E-9</v>
      </c>
      <c r="U222">
        <v>8.0000000000000002E-3</v>
      </c>
      <c r="V222">
        <v>0</v>
      </c>
      <c r="W222">
        <v>0.05</v>
      </c>
      <c r="X222">
        <v>0</v>
      </c>
      <c r="Y222">
        <v>0</v>
      </c>
      <c r="Z222">
        <v>0.44369500000000001</v>
      </c>
      <c r="AA222">
        <v>0.1</v>
      </c>
      <c r="AB222">
        <v>0.2</v>
      </c>
      <c r="AC222">
        <v>1</v>
      </c>
      <c r="AD222">
        <v>-0.4</v>
      </c>
    </row>
    <row r="223" spans="1:30" x14ac:dyDescent="0.25">
      <c r="A223">
        <v>222</v>
      </c>
      <c r="B223">
        <v>35373302</v>
      </c>
      <c r="C223">
        <v>0.48851499999999998</v>
      </c>
      <c r="D223">
        <v>1.02E-4</v>
      </c>
      <c r="E223">
        <v>0.51138300000000003</v>
      </c>
      <c r="F223">
        <v>8361000</v>
      </c>
      <c r="G223">
        <v>0</v>
      </c>
      <c r="H223">
        <v>-0.55377500000000002</v>
      </c>
      <c r="I223">
        <v>0.05</v>
      </c>
      <c r="J223">
        <v>0</v>
      </c>
      <c r="K223">
        <v>10</v>
      </c>
      <c r="L223">
        <v>0</v>
      </c>
      <c r="M223">
        <v>0</v>
      </c>
      <c r="N223">
        <v>222</v>
      </c>
      <c r="O223">
        <v>248</v>
      </c>
      <c r="P223">
        <v>1</v>
      </c>
      <c r="Q223">
        <v>2.3E-2</v>
      </c>
      <c r="R223">
        <v>1E-3</v>
      </c>
      <c r="S223">
        <v>1</v>
      </c>
      <c r="T223">
        <v>1.0000000000000001E-9</v>
      </c>
      <c r="U223">
        <v>8.0000000000000002E-3</v>
      </c>
      <c r="V223">
        <v>0</v>
      </c>
      <c r="W223">
        <v>0.05</v>
      </c>
      <c r="X223">
        <v>0</v>
      </c>
      <c r="Y223">
        <v>0</v>
      </c>
      <c r="Z223">
        <v>0.30645800000000001</v>
      </c>
      <c r="AA223">
        <v>0.1</v>
      </c>
      <c r="AB223">
        <v>0.2</v>
      </c>
      <c r="AC223">
        <v>1</v>
      </c>
      <c r="AD223">
        <v>-0.4</v>
      </c>
    </row>
    <row r="224" spans="1:30" x14ac:dyDescent="0.25">
      <c r="A224">
        <v>223</v>
      </c>
      <c r="B224">
        <v>115205653</v>
      </c>
      <c r="C224">
        <v>0.83843400000000001</v>
      </c>
      <c r="D224">
        <v>1.8412999999999999E-2</v>
      </c>
      <c r="E224">
        <v>0.143153</v>
      </c>
      <c r="F224">
        <v>7451100</v>
      </c>
      <c r="G224">
        <v>0</v>
      </c>
      <c r="H224">
        <v>-1.238969</v>
      </c>
      <c r="I224">
        <v>0.05</v>
      </c>
      <c r="J224">
        <v>0</v>
      </c>
      <c r="K224">
        <v>10</v>
      </c>
      <c r="L224">
        <v>0</v>
      </c>
      <c r="M224">
        <v>0</v>
      </c>
      <c r="N224">
        <v>223</v>
      </c>
      <c r="O224">
        <v>247</v>
      </c>
      <c r="P224">
        <v>1</v>
      </c>
      <c r="Q224">
        <v>2.3E-2</v>
      </c>
      <c r="R224">
        <v>1E-3</v>
      </c>
      <c r="S224">
        <v>1</v>
      </c>
      <c r="T224">
        <v>1.0000000000000001E-9</v>
      </c>
      <c r="U224">
        <v>8.0000000000000002E-3</v>
      </c>
      <c r="V224">
        <v>0</v>
      </c>
      <c r="W224">
        <v>0.05</v>
      </c>
      <c r="X224">
        <v>0</v>
      </c>
      <c r="Y224">
        <v>0</v>
      </c>
      <c r="Z224">
        <v>0.29005199999999998</v>
      </c>
      <c r="AA224">
        <v>0.1</v>
      </c>
      <c r="AB224">
        <v>0.2</v>
      </c>
      <c r="AC224">
        <v>1</v>
      </c>
      <c r="AD224">
        <v>-0.4</v>
      </c>
    </row>
    <row r="225" spans="1:30" x14ac:dyDescent="0.25">
      <c r="A225">
        <v>224</v>
      </c>
      <c r="B225">
        <v>90788591</v>
      </c>
      <c r="C225">
        <v>9.4010999999999997E-2</v>
      </c>
      <c r="D225">
        <v>1.474E-2</v>
      </c>
      <c r="E225">
        <v>0.89124899999999996</v>
      </c>
      <c r="F225">
        <v>9528300</v>
      </c>
      <c r="G225">
        <v>0</v>
      </c>
      <c r="H225">
        <v>-0.47158899999999998</v>
      </c>
      <c r="I225">
        <v>0.05</v>
      </c>
      <c r="J225">
        <v>0</v>
      </c>
      <c r="K225">
        <v>10</v>
      </c>
      <c r="L225">
        <v>0</v>
      </c>
      <c r="M225">
        <v>0</v>
      </c>
      <c r="N225">
        <v>224</v>
      </c>
      <c r="O225">
        <v>250</v>
      </c>
      <c r="P225">
        <v>1</v>
      </c>
      <c r="Q225">
        <v>2.3E-2</v>
      </c>
      <c r="R225">
        <v>1E-3</v>
      </c>
      <c r="S225">
        <v>1</v>
      </c>
      <c r="T225">
        <v>1.0000000000000001E-9</v>
      </c>
      <c r="U225">
        <v>8.0000000000000002E-3</v>
      </c>
      <c r="V225">
        <v>0</v>
      </c>
      <c r="W225">
        <v>0.05</v>
      </c>
      <c r="X225">
        <v>0</v>
      </c>
      <c r="Y225">
        <v>0</v>
      </c>
      <c r="Z225">
        <v>0.179146</v>
      </c>
      <c r="AA225">
        <v>0.1</v>
      </c>
      <c r="AB225">
        <v>0.2</v>
      </c>
      <c r="AC225">
        <v>1</v>
      </c>
      <c r="AD225">
        <v>-0.4</v>
      </c>
    </row>
    <row r="226" spans="1:30" x14ac:dyDescent="0.25">
      <c r="A226">
        <v>225</v>
      </c>
      <c r="B226">
        <v>60520862</v>
      </c>
      <c r="C226">
        <v>0.46851399999999999</v>
      </c>
      <c r="D226">
        <v>8.4180000000000001E-3</v>
      </c>
      <c r="E226">
        <v>0.52306799999999998</v>
      </c>
      <c r="F226">
        <v>7530300</v>
      </c>
      <c r="G226">
        <v>0</v>
      </c>
      <c r="H226">
        <v>-0.90491900000000003</v>
      </c>
      <c r="I226">
        <v>0.05</v>
      </c>
      <c r="J226">
        <v>0</v>
      </c>
      <c r="K226">
        <v>10</v>
      </c>
      <c r="L226">
        <v>0</v>
      </c>
      <c r="M226">
        <v>0</v>
      </c>
      <c r="N226">
        <v>225</v>
      </c>
      <c r="O226">
        <v>249</v>
      </c>
      <c r="P226">
        <v>1</v>
      </c>
      <c r="Q226">
        <v>2.3E-2</v>
      </c>
      <c r="R226">
        <v>1E-3</v>
      </c>
      <c r="S226">
        <v>1</v>
      </c>
      <c r="T226">
        <v>1.0000000000000001E-9</v>
      </c>
      <c r="U226">
        <v>8.0000000000000002E-3</v>
      </c>
      <c r="V226">
        <v>0</v>
      </c>
      <c r="W226">
        <v>0.05</v>
      </c>
      <c r="X226">
        <v>0</v>
      </c>
      <c r="Y226">
        <v>0</v>
      </c>
      <c r="Z226">
        <v>0.196854</v>
      </c>
      <c r="AA226">
        <v>0.1</v>
      </c>
      <c r="AB226">
        <v>0.2</v>
      </c>
      <c r="AC226">
        <v>1</v>
      </c>
      <c r="AD226">
        <v>-0.4</v>
      </c>
    </row>
    <row r="227" spans="1:30" x14ac:dyDescent="0.25">
      <c r="A227">
        <v>226</v>
      </c>
      <c r="B227">
        <v>85128183</v>
      </c>
      <c r="C227">
        <v>0.57659800000000005</v>
      </c>
      <c r="D227">
        <v>1.4170000000000001E-3</v>
      </c>
      <c r="E227">
        <v>0.421985</v>
      </c>
      <c r="F227">
        <v>17586900</v>
      </c>
      <c r="G227">
        <v>0</v>
      </c>
      <c r="H227">
        <v>-0.62529699999999999</v>
      </c>
      <c r="I227">
        <v>0.05</v>
      </c>
      <c r="J227">
        <v>0</v>
      </c>
      <c r="K227">
        <v>10</v>
      </c>
      <c r="L227">
        <v>0</v>
      </c>
      <c r="M227">
        <v>0</v>
      </c>
      <c r="N227">
        <v>226</v>
      </c>
      <c r="O227">
        <v>249</v>
      </c>
      <c r="P227">
        <v>1</v>
      </c>
      <c r="Q227">
        <v>2.3E-2</v>
      </c>
      <c r="R227">
        <v>1E-3</v>
      </c>
      <c r="S227">
        <v>1</v>
      </c>
      <c r="T227">
        <v>1.0000000000000001E-9</v>
      </c>
      <c r="U227">
        <v>8.0000000000000002E-3</v>
      </c>
      <c r="V227">
        <v>0</v>
      </c>
      <c r="W227">
        <v>0.05</v>
      </c>
      <c r="X227">
        <v>0</v>
      </c>
      <c r="Y227">
        <v>0</v>
      </c>
      <c r="Z227">
        <v>0.195884</v>
      </c>
      <c r="AA227">
        <v>0.1</v>
      </c>
      <c r="AB227">
        <v>0.2</v>
      </c>
      <c r="AC227">
        <v>1</v>
      </c>
      <c r="AD227">
        <v>-0.4</v>
      </c>
    </row>
    <row r="228" spans="1:30" x14ac:dyDescent="0.25">
      <c r="A228">
        <v>227</v>
      </c>
      <c r="B228">
        <v>23909718</v>
      </c>
      <c r="C228">
        <v>0.38450000000000001</v>
      </c>
      <c r="D228">
        <v>1.9099999999999999E-2</v>
      </c>
      <c r="E228">
        <v>0.59642600000000001</v>
      </c>
      <c r="F228">
        <v>6219000</v>
      </c>
      <c r="G228">
        <v>0</v>
      </c>
      <c r="H228">
        <v>-0.43986700000000001</v>
      </c>
      <c r="I228">
        <v>0.05</v>
      </c>
      <c r="J228">
        <v>0</v>
      </c>
      <c r="K228">
        <v>10</v>
      </c>
      <c r="L228">
        <v>0</v>
      </c>
      <c r="M228">
        <v>0</v>
      </c>
      <c r="N228">
        <v>227</v>
      </c>
      <c r="O228">
        <v>263</v>
      </c>
      <c r="P228">
        <v>1</v>
      </c>
      <c r="Q228">
        <v>2.3E-2</v>
      </c>
      <c r="R228">
        <v>1E-3</v>
      </c>
      <c r="S228">
        <v>1</v>
      </c>
      <c r="T228">
        <v>1.0000000000000001E-9</v>
      </c>
      <c r="U228">
        <v>8.0000000000000002E-3</v>
      </c>
      <c r="V228">
        <v>0</v>
      </c>
      <c r="W228">
        <v>0.05</v>
      </c>
      <c r="X228">
        <v>0</v>
      </c>
      <c r="Y228">
        <v>0</v>
      </c>
      <c r="Z228">
        <v>0.164739</v>
      </c>
      <c r="AA228">
        <v>0.1</v>
      </c>
      <c r="AB228">
        <v>0.2</v>
      </c>
      <c r="AC228">
        <v>1</v>
      </c>
      <c r="AD228">
        <v>-0.4</v>
      </c>
    </row>
    <row r="229" spans="1:30" x14ac:dyDescent="0.25">
      <c r="A229">
        <v>228</v>
      </c>
      <c r="B229">
        <v>39408394</v>
      </c>
      <c r="C229">
        <v>0.47089999999999999</v>
      </c>
      <c r="D229">
        <v>2.0599999999999999E-4</v>
      </c>
      <c r="E229">
        <v>0.52889399999999998</v>
      </c>
      <c r="F229">
        <v>7251300</v>
      </c>
      <c r="G229">
        <v>0</v>
      </c>
      <c r="H229">
        <v>-0.77949500000000005</v>
      </c>
      <c r="I229">
        <v>0.05</v>
      </c>
      <c r="J229">
        <v>0</v>
      </c>
      <c r="K229">
        <v>10</v>
      </c>
      <c r="L229">
        <v>0</v>
      </c>
      <c r="M229">
        <v>0</v>
      </c>
      <c r="N229">
        <v>228</v>
      </c>
      <c r="O229">
        <v>249</v>
      </c>
      <c r="P229">
        <v>1</v>
      </c>
      <c r="Q229">
        <v>2.3E-2</v>
      </c>
      <c r="R229">
        <v>1E-3</v>
      </c>
      <c r="S229">
        <v>1</v>
      </c>
      <c r="T229">
        <v>1.0000000000000001E-9</v>
      </c>
      <c r="U229">
        <v>8.0000000000000002E-3</v>
      </c>
      <c r="V229">
        <v>0</v>
      </c>
      <c r="W229">
        <v>0.05</v>
      </c>
      <c r="X229">
        <v>0</v>
      </c>
      <c r="Y229">
        <v>0</v>
      </c>
      <c r="Z229">
        <v>0.172598</v>
      </c>
      <c r="AA229">
        <v>0.1</v>
      </c>
      <c r="AB229">
        <v>0.2</v>
      </c>
      <c r="AC229">
        <v>1</v>
      </c>
      <c r="AD229">
        <v>-0.4</v>
      </c>
    </row>
    <row r="230" spans="1:30" x14ac:dyDescent="0.25">
      <c r="A230">
        <v>229</v>
      </c>
      <c r="B230">
        <v>36986196</v>
      </c>
      <c r="C230">
        <v>0.60813099999999998</v>
      </c>
      <c r="D230">
        <v>7.2999999999999999E-5</v>
      </c>
      <c r="E230">
        <v>0.39179599999999998</v>
      </c>
      <c r="F230">
        <v>5934600</v>
      </c>
      <c r="G230">
        <v>0</v>
      </c>
      <c r="H230">
        <v>-0.86582999999999999</v>
      </c>
      <c r="I230">
        <v>0.05</v>
      </c>
      <c r="J230">
        <v>0</v>
      </c>
      <c r="K230">
        <v>10</v>
      </c>
      <c r="L230">
        <v>0</v>
      </c>
      <c r="M230">
        <v>0</v>
      </c>
      <c r="N230">
        <v>229</v>
      </c>
      <c r="O230">
        <v>248</v>
      </c>
      <c r="P230">
        <v>1</v>
      </c>
      <c r="Q230">
        <v>2.3E-2</v>
      </c>
      <c r="R230">
        <v>1E-3</v>
      </c>
      <c r="S230">
        <v>1</v>
      </c>
      <c r="T230">
        <v>1.0000000000000001E-9</v>
      </c>
      <c r="U230">
        <v>8.0000000000000002E-3</v>
      </c>
      <c r="V230">
        <v>0</v>
      </c>
      <c r="W230">
        <v>0.05</v>
      </c>
      <c r="X230">
        <v>0</v>
      </c>
      <c r="Y230">
        <v>0</v>
      </c>
      <c r="Z230">
        <v>0.218858</v>
      </c>
      <c r="AA230">
        <v>0.1</v>
      </c>
      <c r="AB230">
        <v>0.2</v>
      </c>
      <c r="AC230">
        <v>1</v>
      </c>
      <c r="AD230">
        <v>-0.4</v>
      </c>
    </row>
    <row r="231" spans="1:30" x14ac:dyDescent="0.25">
      <c r="A231">
        <v>230</v>
      </c>
      <c r="B231">
        <v>44872372</v>
      </c>
      <c r="C231">
        <v>0.46998099999999998</v>
      </c>
      <c r="D231">
        <v>9.8299999999999993E-4</v>
      </c>
      <c r="E231">
        <v>0.52903500000000003</v>
      </c>
      <c r="F231">
        <v>7042500</v>
      </c>
      <c r="G231">
        <v>0</v>
      </c>
      <c r="H231">
        <v>-0.74386399999999997</v>
      </c>
      <c r="I231">
        <v>0.05</v>
      </c>
      <c r="J231">
        <v>0</v>
      </c>
      <c r="K231">
        <v>10</v>
      </c>
      <c r="L231">
        <v>0</v>
      </c>
      <c r="M231">
        <v>0</v>
      </c>
      <c r="N231">
        <v>230</v>
      </c>
      <c r="O231">
        <v>263</v>
      </c>
      <c r="P231">
        <v>1</v>
      </c>
      <c r="Q231">
        <v>2.3E-2</v>
      </c>
      <c r="R231">
        <v>1E-3</v>
      </c>
      <c r="S231">
        <v>1</v>
      </c>
      <c r="T231">
        <v>1.0000000000000001E-9</v>
      </c>
      <c r="U231">
        <v>8.0000000000000002E-3</v>
      </c>
      <c r="V231">
        <v>0</v>
      </c>
      <c r="W231">
        <v>0.05</v>
      </c>
      <c r="X231">
        <v>0</v>
      </c>
      <c r="Y231">
        <v>0</v>
      </c>
      <c r="Z231">
        <v>0.15887599999999999</v>
      </c>
      <c r="AA231">
        <v>0.1</v>
      </c>
      <c r="AB231">
        <v>0.2</v>
      </c>
      <c r="AC231">
        <v>1</v>
      </c>
      <c r="AD231">
        <v>-0.4</v>
      </c>
    </row>
    <row r="232" spans="1:30" x14ac:dyDescent="0.25">
      <c r="A232">
        <v>231</v>
      </c>
      <c r="B232">
        <v>20912736</v>
      </c>
      <c r="C232">
        <v>0.45214599999999999</v>
      </c>
      <c r="D232">
        <v>1.7650000000000001E-3</v>
      </c>
      <c r="E232">
        <v>0.54608900000000005</v>
      </c>
      <c r="F232">
        <v>3876300</v>
      </c>
      <c r="G232">
        <v>0</v>
      </c>
      <c r="H232">
        <v>-0.69902900000000001</v>
      </c>
      <c r="I232">
        <v>0.05</v>
      </c>
      <c r="J232">
        <v>0</v>
      </c>
      <c r="K232">
        <v>10</v>
      </c>
      <c r="L232">
        <v>0</v>
      </c>
      <c r="M232">
        <v>0</v>
      </c>
      <c r="N232">
        <v>231</v>
      </c>
      <c r="O232">
        <v>263</v>
      </c>
      <c r="P232">
        <v>1</v>
      </c>
      <c r="Q232">
        <v>2.3E-2</v>
      </c>
      <c r="R232">
        <v>1E-3</v>
      </c>
      <c r="S232">
        <v>1</v>
      </c>
      <c r="T232">
        <v>1.0000000000000001E-9</v>
      </c>
      <c r="U232">
        <v>8.0000000000000002E-3</v>
      </c>
      <c r="V232">
        <v>0</v>
      </c>
      <c r="W232">
        <v>0.05</v>
      </c>
      <c r="X232">
        <v>0</v>
      </c>
      <c r="Y232">
        <v>0</v>
      </c>
      <c r="Z232">
        <v>0.21105599999999999</v>
      </c>
      <c r="AA232">
        <v>0.1</v>
      </c>
      <c r="AB232">
        <v>0.2</v>
      </c>
      <c r="AC232">
        <v>1</v>
      </c>
      <c r="AD232">
        <v>-0.4</v>
      </c>
    </row>
    <row r="233" spans="1:30" x14ac:dyDescent="0.25">
      <c r="A233">
        <v>232</v>
      </c>
      <c r="B233">
        <v>27436556</v>
      </c>
      <c r="C233">
        <v>0.48521300000000001</v>
      </c>
      <c r="D233">
        <v>3.3000000000000003E-5</v>
      </c>
      <c r="E233">
        <v>0.51475400000000004</v>
      </c>
      <c r="F233">
        <v>3849300</v>
      </c>
      <c r="G233">
        <v>0</v>
      </c>
      <c r="H233">
        <v>-0.97443299999999999</v>
      </c>
      <c r="I233">
        <v>0.05</v>
      </c>
      <c r="J233">
        <v>0</v>
      </c>
      <c r="K233">
        <v>10</v>
      </c>
      <c r="L233">
        <v>0</v>
      </c>
      <c r="M233">
        <v>0</v>
      </c>
      <c r="N233">
        <v>232</v>
      </c>
      <c r="O233">
        <v>262</v>
      </c>
      <c r="P233">
        <v>1</v>
      </c>
      <c r="Q233">
        <v>2.3E-2</v>
      </c>
      <c r="R233">
        <v>1E-3</v>
      </c>
      <c r="S233">
        <v>1</v>
      </c>
      <c r="T233">
        <v>1.0000000000000001E-9</v>
      </c>
      <c r="U233">
        <v>8.0000000000000002E-3</v>
      </c>
      <c r="V233">
        <v>0</v>
      </c>
      <c r="W233">
        <v>0.05</v>
      </c>
      <c r="X233">
        <v>0</v>
      </c>
      <c r="Y233">
        <v>0</v>
      </c>
      <c r="Z233">
        <v>0.22628400000000001</v>
      </c>
      <c r="AA233">
        <v>0.1</v>
      </c>
      <c r="AB233">
        <v>0.2</v>
      </c>
      <c r="AC233">
        <v>1</v>
      </c>
      <c r="AD233">
        <v>-0.4</v>
      </c>
    </row>
    <row r="234" spans="1:30" x14ac:dyDescent="0.25">
      <c r="A234">
        <v>233</v>
      </c>
      <c r="B234">
        <v>50280147</v>
      </c>
      <c r="C234">
        <v>0.36736200000000002</v>
      </c>
      <c r="D234">
        <v>0</v>
      </c>
      <c r="E234">
        <v>0.63263800000000003</v>
      </c>
      <c r="F234">
        <v>8985600</v>
      </c>
      <c r="G234">
        <v>0</v>
      </c>
      <c r="H234">
        <v>-0.93931500000000001</v>
      </c>
      <c r="I234">
        <v>0.05</v>
      </c>
      <c r="J234">
        <v>0</v>
      </c>
      <c r="K234">
        <v>10</v>
      </c>
      <c r="L234">
        <v>0</v>
      </c>
      <c r="M234">
        <v>0</v>
      </c>
      <c r="N234">
        <v>233</v>
      </c>
      <c r="O234">
        <v>262</v>
      </c>
      <c r="P234">
        <v>1</v>
      </c>
      <c r="Q234">
        <v>2.3E-2</v>
      </c>
      <c r="R234">
        <v>1E-3</v>
      </c>
      <c r="S234">
        <v>1</v>
      </c>
      <c r="T234">
        <v>1.0000000000000001E-9</v>
      </c>
      <c r="U234">
        <v>8.0000000000000002E-3</v>
      </c>
      <c r="V234">
        <v>0</v>
      </c>
      <c r="W234">
        <v>0.05</v>
      </c>
      <c r="X234">
        <v>0</v>
      </c>
      <c r="Y234">
        <v>0</v>
      </c>
      <c r="Z234">
        <v>0.23144899999999999</v>
      </c>
      <c r="AA234">
        <v>0.1</v>
      </c>
      <c r="AB234">
        <v>0.2</v>
      </c>
      <c r="AC234">
        <v>1</v>
      </c>
      <c r="AD234">
        <v>-0.4</v>
      </c>
    </row>
    <row r="235" spans="1:30" x14ac:dyDescent="0.25">
      <c r="A235">
        <v>234</v>
      </c>
      <c r="B235">
        <v>11505531</v>
      </c>
      <c r="C235">
        <v>0.896536</v>
      </c>
      <c r="D235">
        <v>1.0200000000000001E-3</v>
      </c>
      <c r="E235">
        <v>0.102448</v>
      </c>
      <c r="F235">
        <v>1035000</v>
      </c>
      <c r="G235">
        <v>0</v>
      </c>
      <c r="H235">
        <v>-0.85492699999999999</v>
      </c>
      <c r="I235">
        <v>0.05</v>
      </c>
      <c r="J235">
        <v>0</v>
      </c>
      <c r="K235">
        <v>10</v>
      </c>
      <c r="L235">
        <v>0</v>
      </c>
      <c r="M235">
        <v>0</v>
      </c>
      <c r="N235">
        <v>234</v>
      </c>
      <c r="O235">
        <v>263</v>
      </c>
      <c r="P235">
        <v>1</v>
      </c>
      <c r="Q235">
        <v>2.3E-2</v>
      </c>
      <c r="R235">
        <v>1E-3</v>
      </c>
      <c r="S235">
        <v>1</v>
      </c>
      <c r="T235">
        <v>1.0000000000000001E-9</v>
      </c>
      <c r="U235">
        <v>8.0000000000000002E-3</v>
      </c>
      <c r="V235">
        <v>0</v>
      </c>
      <c r="W235">
        <v>0.05</v>
      </c>
      <c r="X235">
        <v>0</v>
      </c>
      <c r="Y235">
        <v>0</v>
      </c>
      <c r="Z235">
        <v>3.6741000000000003E-2</v>
      </c>
      <c r="AA235">
        <v>0.1</v>
      </c>
      <c r="AB235">
        <v>0.2</v>
      </c>
      <c r="AC235">
        <v>1</v>
      </c>
      <c r="AD235">
        <v>-0.4</v>
      </c>
    </row>
    <row r="236" spans="1:30" x14ac:dyDescent="0.25">
      <c r="A236">
        <v>235</v>
      </c>
      <c r="B236">
        <v>10567225</v>
      </c>
      <c r="C236">
        <v>0.39441199999999998</v>
      </c>
      <c r="D236">
        <v>1.2947999999999999E-2</v>
      </c>
      <c r="E236">
        <v>0.59263999999999994</v>
      </c>
      <c r="F236">
        <v>2070000</v>
      </c>
      <c r="G236">
        <v>0</v>
      </c>
      <c r="H236">
        <v>-0.45433600000000002</v>
      </c>
      <c r="I236">
        <v>0.05</v>
      </c>
      <c r="J236">
        <v>0</v>
      </c>
      <c r="K236">
        <v>10</v>
      </c>
      <c r="L236">
        <v>0</v>
      </c>
      <c r="M236">
        <v>0</v>
      </c>
      <c r="N236">
        <v>235</v>
      </c>
      <c r="O236">
        <v>263</v>
      </c>
      <c r="P236">
        <v>1</v>
      </c>
      <c r="Q236">
        <v>2.3E-2</v>
      </c>
      <c r="R236">
        <v>1E-3</v>
      </c>
      <c r="S236">
        <v>1</v>
      </c>
      <c r="T236">
        <v>1.0000000000000001E-9</v>
      </c>
      <c r="U236">
        <v>8.0000000000000002E-3</v>
      </c>
      <c r="V236">
        <v>0</v>
      </c>
      <c r="W236">
        <v>0.05</v>
      </c>
      <c r="X236">
        <v>0</v>
      </c>
      <c r="Y236">
        <v>0</v>
      </c>
      <c r="Z236">
        <v>0.26851000000000003</v>
      </c>
      <c r="AA236">
        <v>0.1</v>
      </c>
      <c r="AB236">
        <v>0.2</v>
      </c>
      <c r="AC236">
        <v>1</v>
      </c>
      <c r="AD236">
        <v>-0.4</v>
      </c>
    </row>
    <row r="237" spans="1:30" x14ac:dyDescent="0.25">
      <c r="A237">
        <v>236</v>
      </c>
      <c r="B237">
        <v>5987361</v>
      </c>
      <c r="C237">
        <v>0.333484</v>
      </c>
      <c r="D237">
        <v>7.0600000000000003E-3</v>
      </c>
      <c r="E237">
        <v>0.65945299999999996</v>
      </c>
      <c r="F237">
        <v>1585800</v>
      </c>
      <c r="G237">
        <v>0</v>
      </c>
      <c r="H237">
        <v>-0.37381999999999999</v>
      </c>
      <c r="I237">
        <v>0.05</v>
      </c>
      <c r="J237">
        <v>0</v>
      </c>
      <c r="K237">
        <v>10</v>
      </c>
      <c r="L237">
        <v>0</v>
      </c>
      <c r="M237">
        <v>0</v>
      </c>
      <c r="N237">
        <v>236</v>
      </c>
      <c r="O237">
        <v>276</v>
      </c>
      <c r="P237">
        <v>1</v>
      </c>
      <c r="Q237">
        <v>2.3E-2</v>
      </c>
      <c r="R237">
        <v>1E-3</v>
      </c>
      <c r="S237">
        <v>1</v>
      </c>
      <c r="T237">
        <v>1.0000000000000001E-9</v>
      </c>
      <c r="U237">
        <v>8.0000000000000002E-3</v>
      </c>
      <c r="V237">
        <v>0</v>
      </c>
      <c r="W237">
        <v>0.05</v>
      </c>
      <c r="X237">
        <v>0</v>
      </c>
      <c r="Y237">
        <v>0</v>
      </c>
      <c r="Z237">
        <v>0.30401099999999998</v>
      </c>
      <c r="AA237">
        <v>0.1</v>
      </c>
      <c r="AB237">
        <v>0.2</v>
      </c>
      <c r="AC237">
        <v>1</v>
      </c>
      <c r="AD237">
        <v>-0.4</v>
      </c>
    </row>
    <row r="238" spans="1:30" x14ac:dyDescent="0.25">
      <c r="A238">
        <v>237</v>
      </c>
      <c r="B238">
        <v>11116083</v>
      </c>
      <c r="C238">
        <v>0.51319599999999999</v>
      </c>
      <c r="D238">
        <v>4.0499999999999998E-4</v>
      </c>
      <c r="E238">
        <v>0.48639900000000003</v>
      </c>
      <c r="F238">
        <v>2735100</v>
      </c>
      <c r="G238">
        <v>0</v>
      </c>
      <c r="H238">
        <v>-0.42884299999999997</v>
      </c>
      <c r="I238">
        <v>0.05</v>
      </c>
      <c r="J238">
        <v>0</v>
      </c>
      <c r="K238">
        <v>10</v>
      </c>
      <c r="L238">
        <v>0</v>
      </c>
      <c r="M238">
        <v>0</v>
      </c>
      <c r="N238">
        <v>237</v>
      </c>
      <c r="O238">
        <v>276</v>
      </c>
      <c r="P238">
        <v>1</v>
      </c>
      <c r="Q238">
        <v>2.3E-2</v>
      </c>
      <c r="R238">
        <v>1E-3</v>
      </c>
      <c r="S238">
        <v>1</v>
      </c>
      <c r="T238">
        <v>1.0000000000000001E-9</v>
      </c>
      <c r="U238">
        <v>8.0000000000000002E-3</v>
      </c>
      <c r="V238">
        <v>0</v>
      </c>
      <c r="W238">
        <v>0.05</v>
      </c>
      <c r="X238">
        <v>0</v>
      </c>
      <c r="Y238">
        <v>0</v>
      </c>
      <c r="Z238">
        <v>0.23877799999999999</v>
      </c>
      <c r="AA238">
        <v>0.1</v>
      </c>
      <c r="AB238">
        <v>0.2</v>
      </c>
      <c r="AC238">
        <v>1</v>
      </c>
      <c r="AD238">
        <v>-0.4</v>
      </c>
    </row>
    <row r="239" spans="1:30" x14ac:dyDescent="0.25">
      <c r="A239">
        <v>238</v>
      </c>
      <c r="B239">
        <v>12085512</v>
      </c>
      <c r="C239">
        <v>0.738402</v>
      </c>
      <c r="D239">
        <v>5.9599999999999996E-4</v>
      </c>
      <c r="E239">
        <v>0.26100200000000001</v>
      </c>
      <c r="F239">
        <v>2297700</v>
      </c>
      <c r="G239">
        <v>0</v>
      </c>
      <c r="H239">
        <v>-0.43430099999999999</v>
      </c>
      <c r="I239">
        <v>0.05</v>
      </c>
      <c r="J239">
        <v>0</v>
      </c>
      <c r="K239">
        <v>10</v>
      </c>
      <c r="L239">
        <v>0</v>
      </c>
      <c r="M239">
        <v>0</v>
      </c>
      <c r="N239">
        <v>238</v>
      </c>
      <c r="O239">
        <v>262</v>
      </c>
      <c r="P239">
        <v>1</v>
      </c>
      <c r="Q239">
        <v>2.3E-2</v>
      </c>
      <c r="R239">
        <v>1E-3</v>
      </c>
      <c r="S239">
        <v>1</v>
      </c>
      <c r="T239">
        <v>1.0000000000000001E-9</v>
      </c>
      <c r="U239">
        <v>8.0000000000000002E-3</v>
      </c>
      <c r="V239">
        <v>0</v>
      </c>
      <c r="W239">
        <v>0.05</v>
      </c>
      <c r="X239">
        <v>0</v>
      </c>
      <c r="Y239">
        <v>0</v>
      </c>
      <c r="Z239">
        <v>0.188418</v>
      </c>
      <c r="AA239">
        <v>0.1</v>
      </c>
      <c r="AB239">
        <v>0.2</v>
      </c>
      <c r="AC239">
        <v>1</v>
      </c>
      <c r="AD239">
        <v>-0.4</v>
      </c>
    </row>
    <row r="240" spans="1:30" x14ac:dyDescent="0.25">
      <c r="A240">
        <v>239</v>
      </c>
      <c r="B240">
        <v>7351994</v>
      </c>
      <c r="C240">
        <v>0.17035900000000001</v>
      </c>
      <c r="D240">
        <v>0</v>
      </c>
      <c r="E240">
        <v>0.82964099999999996</v>
      </c>
      <c r="F240">
        <v>1129500</v>
      </c>
      <c r="G240">
        <v>0</v>
      </c>
      <c r="H240">
        <v>-0.34923399999999999</v>
      </c>
      <c r="I240">
        <v>0.05</v>
      </c>
      <c r="J240">
        <v>0</v>
      </c>
      <c r="K240">
        <v>10</v>
      </c>
      <c r="L240">
        <v>0</v>
      </c>
      <c r="M240">
        <v>0</v>
      </c>
      <c r="N240">
        <v>239</v>
      </c>
      <c r="O240">
        <v>262</v>
      </c>
      <c r="P240">
        <v>1</v>
      </c>
      <c r="Q240">
        <v>2.3E-2</v>
      </c>
      <c r="R240">
        <v>1E-3</v>
      </c>
      <c r="S240">
        <v>1</v>
      </c>
      <c r="T240">
        <v>1.0000000000000001E-9</v>
      </c>
      <c r="U240">
        <v>8.0000000000000002E-3</v>
      </c>
      <c r="V240">
        <v>0</v>
      </c>
      <c r="W240">
        <v>0.05</v>
      </c>
      <c r="X240">
        <v>0</v>
      </c>
      <c r="Y240">
        <v>0</v>
      </c>
      <c r="Z240">
        <v>0.25985599999999998</v>
      </c>
      <c r="AA240">
        <v>0.1</v>
      </c>
      <c r="AB240">
        <v>0.2</v>
      </c>
      <c r="AC240">
        <v>1</v>
      </c>
      <c r="AD240">
        <v>-0.4</v>
      </c>
    </row>
    <row r="241" spans="1:30" x14ac:dyDescent="0.25">
      <c r="A241">
        <v>240</v>
      </c>
      <c r="B241">
        <v>18075434</v>
      </c>
      <c r="C241">
        <v>0.215666</v>
      </c>
      <c r="D241">
        <v>5.0000000000000002E-5</v>
      </c>
      <c r="E241">
        <v>0.78428399999999998</v>
      </c>
      <c r="F241">
        <v>3554100</v>
      </c>
      <c r="G241">
        <v>0</v>
      </c>
      <c r="H241">
        <v>-0.36911300000000002</v>
      </c>
      <c r="I241">
        <v>0.05</v>
      </c>
      <c r="J241">
        <v>0</v>
      </c>
      <c r="K241">
        <v>10</v>
      </c>
      <c r="L241">
        <v>0</v>
      </c>
      <c r="M241">
        <v>0</v>
      </c>
      <c r="N241">
        <v>240</v>
      </c>
      <c r="O241">
        <v>262</v>
      </c>
      <c r="P241">
        <v>1</v>
      </c>
      <c r="Q241">
        <v>2.3E-2</v>
      </c>
      <c r="R241">
        <v>1E-3</v>
      </c>
      <c r="S241">
        <v>1</v>
      </c>
      <c r="T241">
        <v>1.0000000000000001E-9</v>
      </c>
      <c r="U241">
        <v>8.0000000000000002E-3</v>
      </c>
      <c r="V241">
        <v>0</v>
      </c>
      <c r="W241">
        <v>0.05</v>
      </c>
      <c r="X241">
        <v>0</v>
      </c>
      <c r="Y241">
        <v>0</v>
      </c>
      <c r="Z241">
        <v>0.22012999999999999</v>
      </c>
      <c r="AA241">
        <v>0.1</v>
      </c>
      <c r="AB241">
        <v>0.2</v>
      </c>
      <c r="AC241">
        <v>1</v>
      </c>
      <c r="AD241">
        <v>-0.4</v>
      </c>
    </row>
    <row r="242" spans="1:30" x14ac:dyDescent="0.25">
      <c r="A242">
        <v>241</v>
      </c>
      <c r="B242">
        <v>61848992</v>
      </c>
      <c r="C242">
        <v>0.38077499999999997</v>
      </c>
      <c r="D242">
        <v>1.16E-4</v>
      </c>
      <c r="E242">
        <v>0.61910900000000002</v>
      </c>
      <c r="F242">
        <v>11774700</v>
      </c>
      <c r="G242">
        <v>0</v>
      </c>
      <c r="H242">
        <v>-0.72768100000000002</v>
      </c>
      <c r="I242">
        <v>0.05</v>
      </c>
      <c r="J242">
        <v>0</v>
      </c>
      <c r="K242">
        <v>10</v>
      </c>
      <c r="L242">
        <v>0</v>
      </c>
      <c r="M242">
        <v>0</v>
      </c>
      <c r="N242">
        <v>241</v>
      </c>
      <c r="O242">
        <v>262</v>
      </c>
      <c r="P242">
        <v>1</v>
      </c>
      <c r="Q242">
        <v>2.3E-2</v>
      </c>
      <c r="R242">
        <v>1E-3</v>
      </c>
      <c r="S242">
        <v>1</v>
      </c>
      <c r="T242">
        <v>1.0000000000000001E-9</v>
      </c>
      <c r="U242">
        <v>8.0000000000000002E-3</v>
      </c>
      <c r="V242">
        <v>0</v>
      </c>
      <c r="W242">
        <v>0.05</v>
      </c>
      <c r="X242">
        <v>0</v>
      </c>
      <c r="Y242">
        <v>0</v>
      </c>
      <c r="Z242">
        <v>0.21515899999999999</v>
      </c>
      <c r="AA242">
        <v>0.1</v>
      </c>
      <c r="AB242">
        <v>0.2</v>
      </c>
      <c r="AC242">
        <v>1</v>
      </c>
      <c r="AD242">
        <v>-0.4</v>
      </c>
    </row>
    <row r="243" spans="1:30" x14ac:dyDescent="0.25">
      <c r="A243">
        <v>242</v>
      </c>
      <c r="B243">
        <v>11082288</v>
      </c>
      <c r="C243">
        <v>0.42088199999999998</v>
      </c>
      <c r="D243">
        <v>0</v>
      </c>
      <c r="E243">
        <v>0.57911800000000002</v>
      </c>
      <c r="F243">
        <v>2651400</v>
      </c>
      <c r="G243">
        <v>0</v>
      </c>
      <c r="H243">
        <v>-0.49661</v>
      </c>
      <c r="I243">
        <v>0.05</v>
      </c>
      <c r="J243">
        <v>0</v>
      </c>
      <c r="K243">
        <v>10</v>
      </c>
      <c r="L243">
        <v>0</v>
      </c>
      <c r="M243">
        <v>0</v>
      </c>
      <c r="N243">
        <v>242</v>
      </c>
      <c r="O243">
        <v>276</v>
      </c>
      <c r="P243">
        <v>1</v>
      </c>
      <c r="Q243">
        <v>2.3E-2</v>
      </c>
      <c r="R243">
        <v>1E-3</v>
      </c>
      <c r="S243">
        <v>1</v>
      </c>
      <c r="T243">
        <v>1.0000000000000001E-9</v>
      </c>
      <c r="U243">
        <v>8.0000000000000002E-3</v>
      </c>
      <c r="V243">
        <v>0</v>
      </c>
      <c r="W243">
        <v>0.05</v>
      </c>
      <c r="X243">
        <v>0</v>
      </c>
      <c r="Y243">
        <v>0</v>
      </c>
      <c r="Z243">
        <v>0.23481099999999999</v>
      </c>
      <c r="AA243">
        <v>0.1</v>
      </c>
      <c r="AB243">
        <v>0.2</v>
      </c>
      <c r="AC243">
        <v>1</v>
      </c>
      <c r="AD243">
        <v>-0.4</v>
      </c>
    </row>
    <row r="244" spans="1:30" x14ac:dyDescent="0.25">
      <c r="A244">
        <v>243</v>
      </c>
      <c r="B244">
        <v>11905673</v>
      </c>
      <c r="C244">
        <v>0.72362199999999999</v>
      </c>
      <c r="D244">
        <v>3.0299999999999999E-4</v>
      </c>
      <c r="E244">
        <v>0.27607599999999999</v>
      </c>
      <c r="F244">
        <v>2337300</v>
      </c>
      <c r="G244">
        <v>0</v>
      </c>
      <c r="H244">
        <v>-0.82058900000000001</v>
      </c>
      <c r="I244">
        <v>0.05</v>
      </c>
      <c r="J244">
        <v>0</v>
      </c>
      <c r="K244">
        <v>10</v>
      </c>
      <c r="L244">
        <v>0</v>
      </c>
      <c r="M244">
        <v>0</v>
      </c>
      <c r="N244">
        <v>243</v>
      </c>
      <c r="O244">
        <v>276</v>
      </c>
      <c r="P244">
        <v>1</v>
      </c>
      <c r="Q244">
        <v>2.3E-2</v>
      </c>
      <c r="R244">
        <v>1E-3</v>
      </c>
      <c r="S244">
        <v>1</v>
      </c>
      <c r="T244">
        <v>1.0000000000000001E-9</v>
      </c>
      <c r="U244">
        <v>8.0000000000000002E-3</v>
      </c>
      <c r="V244">
        <v>0</v>
      </c>
      <c r="W244">
        <v>0.05</v>
      </c>
      <c r="X244">
        <v>0</v>
      </c>
      <c r="Y244">
        <v>0</v>
      </c>
      <c r="Z244">
        <v>0.18660399999999999</v>
      </c>
      <c r="AA244">
        <v>0.1</v>
      </c>
      <c r="AB244">
        <v>0.2</v>
      </c>
      <c r="AC244">
        <v>1</v>
      </c>
      <c r="AD244">
        <v>-0.4</v>
      </c>
    </row>
    <row r="245" spans="1:30" x14ac:dyDescent="0.25">
      <c r="A245">
        <v>244</v>
      </c>
      <c r="B245">
        <v>24621176</v>
      </c>
      <c r="C245">
        <v>0.63772300000000004</v>
      </c>
      <c r="D245">
        <v>1.1E-4</v>
      </c>
      <c r="E245">
        <v>0.36216700000000002</v>
      </c>
      <c r="F245">
        <v>6685200</v>
      </c>
      <c r="G245">
        <v>0</v>
      </c>
      <c r="H245">
        <v>-0.46267200000000003</v>
      </c>
      <c r="I245">
        <v>0.05</v>
      </c>
      <c r="J245">
        <v>0</v>
      </c>
      <c r="K245">
        <v>10</v>
      </c>
      <c r="L245">
        <v>0</v>
      </c>
      <c r="M245">
        <v>0</v>
      </c>
      <c r="N245">
        <v>244</v>
      </c>
      <c r="O245">
        <v>276</v>
      </c>
      <c r="P245">
        <v>1</v>
      </c>
      <c r="Q245">
        <v>2.3E-2</v>
      </c>
      <c r="R245">
        <v>1E-3</v>
      </c>
      <c r="S245">
        <v>1</v>
      </c>
      <c r="T245">
        <v>1.0000000000000001E-9</v>
      </c>
      <c r="U245">
        <v>8.0000000000000002E-3</v>
      </c>
      <c r="V245">
        <v>0</v>
      </c>
      <c r="W245">
        <v>0.05</v>
      </c>
      <c r="X245">
        <v>0</v>
      </c>
      <c r="Y245">
        <v>0</v>
      </c>
      <c r="Z245">
        <v>0.21857299999999999</v>
      </c>
      <c r="AA245">
        <v>0.1</v>
      </c>
      <c r="AB245">
        <v>0.2</v>
      </c>
      <c r="AC245">
        <v>1</v>
      </c>
      <c r="AD245">
        <v>-0.4</v>
      </c>
    </row>
    <row r="246" spans="1:30" x14ac:dyDescent="0.25">
      <c r="A246">
        <v>245</v>
      </c>
      <c r="B246">
        <v>47120771</v>
      </c>
      <c r="C246">
        <v>0.47763499999999998</v>
      </c>
      <c r="D246">
        <v>4.947E-3</v>
      </c>
      <c r="E246">
        <v>0.51741899999999996</v>
      </c>
      <c r="F246">
        <v>9748800</v>
      </c>
      <c r="G246">
        <v>0</v>
      </c>
      <c r="H246">
        <v>-0.73326599999999997</v>
      </c>
      <c r="I246">
        <v>0.05</v>
      </c>
      <c r="J246">
        <v>0</v>
      </c>
      <c r="K246">
        <v>10</v>
      </c>
      <c r="L246">
        <v>0</v>
      </c>
      <c r="M246">
        <v>0</v>
      </c>
      <c r="N246">
        <v>245</v>
      </c>
      <c r="O246">
        <v>276</v>
      </c>
      <c r="P246">
        <v>1</v>
      </c>
      <c r="Q246">
        <v>2.3E-2</v>
      </c>
      <c r="R246">
        <v>1E-3</v>
      </c>
      <c r="S246">
        <v>1</v>
      </c>
      <c r="T246">
        <v>1.0000000000000001E-9</v>
      </c>
      <c r="U246">
        <v>8.0000000000000002E-3</v>
      </c>
      <c r="V246">
        <v>0</v>
      </c>
      <c r="W246">
        <v>0.05</v>
      </c>
      <c r="X246">
        <v>0</v>
      </c>
      <c r="Y246">
        <v>0</v>
      </c>
      <c r="Z246">
        <v>0.29448099999999999</v>
      </c>
      <c r="AA246">
        <v>0.1</v>
      </c>
      <c r="AB246">
        <v>0.2</v>
      </c>
      <c r="AC246">
        <v>1</v>
      </c>
      <c r="AD246">
        <v>-0.4</v>
      </c>
    </row>
    <row r="247" spans="1:30" x14ac:dyDescent="0.25">
      <c r="A247">
        <v>246</v>
      </c>
      <c r="B247">
        <v>10730796</v>
      </c>
      <c r="C247">
        <v>0.52021499999999998</v>
      </c>
      <c r="D247">
        <v>3.6909999999999998E-3</v>
      </c>
      <c r="E247">
        <v>0.47609499999999999</v>
      </c>
      <c r="F247">
        <v>2319300</v>
      </c>
      <c r="G247">
        <v>0</v>
      </c>
      <c r="H247">
        <v>-0.70549099999999998</v>
      </c>
      <c r="I247">
        <v>0.05</v>
      </c>
      <c r="J247">
        <v>0</v>
      </c>
      <c r="K247">
        <v>10</v>
      </c>
      <c r="L247">
        <v>0</v>
      </c>
      <c r="M247">
        <v>0</v>
      </c>
      <c r="N247">
        <v>246</v>
      </c>
      <c r="O247">
        <v>276</v>
      </c>
      <c r="P247">
        <v>1</v>
      </c>
      <c r="Q247">
        <v>2.3E-2</v>
      </c>
      <c r="R247">
        <v>1E-3</v>
      </c>
      <c r="S247">
        <v>1</v>
      </c>
      <c r="T247">
        <v>1.0000000000000001E-9</v>
      </c>
      <c r="U247">
        <v>8.0000000000000002E-3</v>
      </c>
      <c r="V247">
        <v>0</v>
      </c>
      <c r="W247">
        <v>0.05</v>
      </c>
      <c r="X247">
        <v>0</v>
      </c>
      <c r="Y247">
        <v>0</v>
      </c>
      <c r="Z247">
        <v>0.29264400000000002</v>
      </c>
      <c r="AA247">
        <v>0.1</v>
      </c>
      <c r="AB247">
        <v>0.2</v>
      </c>
      <c r="AC247">
        <v>1</v>
      </c>
      <c r="AD247">
        <v>-0.4</v>
      </c>
    </row>
    <row r="248" spans="1:30" x14ac:dyDescent="0.25">
      <c r="A248">
        <v>247</v>
      </c>
      <c r="B248">
        <v>136009969</v>
      </c>
      <c r="C248">
        <v>0.97900600000000004</v>
      </c>
      <c r="D248">
        <v>6.9999999999999999E-6</v>
      </c>
      <c r="E248">
        <v>2.0988E-2</v>
      </c>
      <c r="F248">
        <v>1169100</v>
      </c>
      <c r="G248">
        <v>0</v>
      </c>
      <c r="H248">
        <v>-1.7352970000000001</v>
      </c>
      <c r="I248">
        <v>0.05</v>
      </c>
      <c r="J248">
        <v>0</v>
      </c>
      <c r="K248">
        <v>10</v>
      </c>
      <c r="L248">
        <v>0</v>
      </c>
      <c r="M248">
        <v>0</v>
      </c>
      <c r="N248">
        <v>247</v>
      </c>
      <c r="O248">
        <v>262</v>
      </c>
      <c r="P248">
        <v>1</v>
      </c>
      <c r="Q248">
        <v>2.3E-2</v>
      </c>
      <c r="R248">
        <v>1E-3</v>
      </c>
      <c r="S248">
        <v>1</v>
      </c>
      <c r="T248">
        <v>1.0000000000000001E-9</v>
      </c>
      <c r="U248">
        <v>8.0000000000000002E-3</v>
      </c>
      <c r="V248">
        <v>0</v>
      </c>
      <c r="W248">
        <v>0.05</v>
      </c>
      <c r="X248">
        <v>0</v>
      </c>
      <c r="Y248">
        <v>0</v>
      </c>
      <c r="Z248">
        <v>0.114061</v>
      </c>
      <c r="AA248">
        <v>0.1</v>
      </c>
      <c r="AB248">
        <v>0.2</v>
      </c>
      <c r="AC248">
        <v>1</v>
      </c>
      <c r="AD248">
        <v>-0.4</v>
      </c>
    </row>
    <row r="249" spans="1:30" x14ac:dyDescent="0.25">
      <c r="A249">
        <v>248</v>
      </c>
      <c r="B249">
        <v>39650328</v>
      </c>
      <c r="C249">
        <v>0.86888100000000001</v>
      </c>
      <c r="D249">
        <v>8.9910000000000007E-3</v>
      </c>
      <c r="E249">
        <v>0.122128</v>
      </c>
      <c r="F249">
        <v>2324700</v>
      </c>
      <c r="G249">
        <v>0</v>
      </c>
      <c r="H249">
        <v>-1.746489</v>
      </c>
      <c r="I249">
        <v>0.05</v>
      </c>
      <c r="J249">
        <v>0</v>
      </c>
      <c r="K249">
        <v>10</v>
      </c>
      <c r="L249">
        <v>0</v>
      </c>
      <c r="M249">
        <v>0</v>
      </c>
      <c r="N249">
        <v>248</v>
      </c>
      <c r="O249">
        <v>261</v>
      </c>
      <c r="P249">
        <v>1</v>
      </c>
      <c r="Q249">
        <v>2.3E-2</v>
      </c>
      <c r="R249">
        <v>1E-3</v>
      </c>
      <c r="S249">
        <v>1</v>
      </c>
      <c r="T249">
        <v>1.0000000000000001E-9</v>
      </c>
      <c r="U249">
        <v>8.0000000000000002E-3</v>
      </c>
      <c r="V249">
        <v>0</v>
      </c>
      <c r="W249">
        <v>0.05</v>
      </c>
      <c r="X249">
        <v>0</v>
      </c>
      <c r="Y249">
        <v>0</v>
      </c>
      <c r="Z249">
        <v>0.38705600000000001</v>
      </c>
      <c r="AA249">
        <v>0.1</v>
      </c>
      <c r="AB249">
        <v>0.2</v>
      </c>
      <c r="AC249">
        <v>1</v>
      </c>
      <c r="AD249">
        <v>-0.4</v>
      </c>
    </row>
    <row r="250" spans="1:30" x14ac:dyDescent="0.25">
      <c r="A250">
        <v>249</v>
      </c>
      <c r="B250">
        <v>78664676</v>
      </c>
      <c r="C250">
        <v>0.99350400000000005</v>
      </c>
      <c r="D250">
        <v>1.1E-5</v>
      </c>
      <c r="E250">
        <v>6.4850000000000003E-3</v>
      </c>
      <c r="F250">
        <v>315900</v>
      </c>
      <c r="G250">
        <v>0</v>
      </c>
      <c r="H250">
        <v>-2.0611160000000002</v>
      </c>
      <c r="I250">
        <v>0.05</v>
      </c>
      <c r="J250">
        <v>0</v>
      </c>
      <c r="K250">
        <v>10</v>
      </c>
      <c r="L250">
        <v>0</v>
      </c>
      <c r="M250">
        <v>0</v>
      </c>
      <c r="N250">
        <v>249</v>
      </c>
      <c r="O250">
        <v>262</v>
      </c>
      <c r="P250">
        <v>1</v>
      </c>
      <c r="Q250">
        <v>2.3E-2</v>
      </c>
      <c r="R250">
        <v>1E-3</v>
      </c>
      <c r="S250">
        <v>1</v>
      </c>
      <c r="T250">
        <v>1.0000000000000001E-9</v>
      </c>
      <c r="U250">
        <v>8.0000000000000002E-3</v>
      </c>
      <c r="V250">
        <v>0</v>
      </c>
      <c r="W250">
        <v>0.05</v>
      </c>
      <c r="X250">
        <v>0</v>
      </c>
      <c r="Y250">
        <v>0</v>
      </c>
      <c r="Z250">
        <v>0.16950000000000001</v>
      </c>
      <c r="AA250">
        <v>0.1</v>
      </c>
      <c r="AB250">
        <v>0.2</v>
      </c>
      <c r="AC250">
        <v>1</v>
      </c>
      <c r="AD250">
        <v>-0.4</v>
      </c>
    </row>
    <row r="251" spans="1:30" x14ac:dyDescent="0.25">
      <c r="A251">
        <v>250</v>
      </c>
      <c r="B251">
        <v>49245592</v>
      </c>
      <c r="C251">
        <v>0.95441799999999999</v>
      </c>
      <c r="D251">
        <v>1.3519999999999999E-3</v>
      </c>
      <c r="E251">
        <v>4.4229999999999998E-2</v>
      </c>
      <c r="F251">
        <v>639900</v>
      </c>
      <c r="G251">
        <v>0</v>
      </c>
      <c r="H251">
        <v>-2.2218610000000001</v>
      </c>
      <c r="I251">
        <v>0.05</v>
      </c>
      <c r="J251">
        <v>0</v>
      </c>
      <c r="K251">
        <v>10</v>
      </c>
      <c r="L251">
        <v>0</v>
      </c>
      <c r="M251">
        <v>0</v>
      </c>
      <c r="N251">
        <v>250</v>
      </c>
      <c r="O251">
        <v>261</v>
      </c>
      <c r="P251">
        <v>1</v>
      </c>
      <c r="Q251">
        <v>2.3E-2</v>
      </c>
      <c r="R251">
        <v>1E-3</v>
      </c>
      <c r="S251">
        <v>1</v>
      </c>
      <c r="T251">
        <v>1.0000000000000001E-9</v>
      </c>
      <c r="U251">
        <v>8.0000000000000002E-3</v>
      </c>
      <c r="V251">
        <v>0</v>
      </c>
      <c r="W251">
        <v>0.05</v>
      </c>
      <c r="X251">
        <v>0</v>
      </c>
      <c r="Y251">
        <v>0</v>
      </c>
      <c r="Z251">
        <v>0.60628400000000005</v>
      </c>
      <c r="AA251">
        <v>0.1</v>
      </c>
      <c r="AB251">
        <v>0.2</v>
      </c>
      <c r="AC251">
        <v>1</v>
      </c>
      <c r="AD251">
        <v>-0.4</v>
      </c>
    </row>
    <row r="252" spans="1:30" x14ac:dyDescent="0.25">
      <c r="A252">
        <v>251</v>
      </c>
      <c r="B252">
        <v>30945055</v>
      </c>
      <c r="C252">
        <v>0.99901099999999998</v>
      </c>
      <c r="D252">
        <v>0</v>
      </c>
      <c r="E252">
        <v>9.8900000000000008E-4</v>
      </c>
      <c r="F252">
        <v>39600</v>
      </c>
      <c r="G252">
        <v>0</v>
      </c>
      <c r="H252">
        <v>-1.3587309999999999</v>
      </c>
      <c r="I252">
        <v>0.05</v>
      </c>
      <c r="J252">
        <v>0</v>
      </c>
      <c r="K252">
        <v>10</v>
      </c>
      <c r="L252">
        <v>0</v>
      </c>
      <c r="M252">
        <v>0</v>
      </c>
      <c r="N252">
        <v>251</v>
      </c>
      <c r="O252">
        <v>276</v>
      </c>
      <c r="P252">
        <v>1</v>
      </c>
      <c r="Q252">
        <v>2.3E-2</v>
      </c>
      <c r="R252">
        <v>1E-3</v>
      </c>
      <c r="S252">
        <v>1</v>
      </c>
      <c r="T252">
        <v>1.0000000000000001E-9</v>
      </c>
      <c r="U252">
        <v>8.0000000000000002E-3</v>
      </c>
      <c r="V252">
        <v>0</v>
      </c>
      <c r="W252">
        <v>0.05</v>
      </c>
      <c r="X252">
        <v>0</v>
      </c>
      <c r="Y252">
        <v>0</v>
      </c>
      <c r="Z252">
        <v>0.19292300000000001</v>
      </c>
      <c r="AA252">
        <v>0.1</v>
      </c>
      <c r="AB252">
        <v>0.2</v>
      </c>
      <c r="AC252">
        <v>1</v>
      </c>
      <c r="AD252">
        <v>-0.4</v>
      </c>
    </row>
    <row r="253" spans="1:30" x14ac:dyDescent="0.25">
      <c r="A253">
        <v>252</v>
      </c>
      <c r="B253">
        <v>21014701</v>
      </c>
      <c r="C253">
        <v>0.81462800000000002</v>
      </c>
      <c r="D253">
        <v>1.1561999999999999E-2</v>
      </c>
      <c r="E253">
        <v>0.17381099999999999</v>
      </c>
      <c r="F253">
        <v>1867500</v>
      </c>
      <c r="G253">
        <v>0</v>
      </c>
      <c r="H253">
        <v>-0.99111499999999997</v>
      </c>
      <c r="I253">
        <v>0.05</v>
      </c>
      <c r="J253">
        <v>0</v>
      </c>
      <c r="K253">
        <v>10</v>
      </c>
      <c r="L253">
        <v>0</v>
      </c>
      <c r="M253">
        <v>0</v>
      </c>
      <c r="N253">
        <v>252</v>
      </c>
      <c r="O253">
        <v>261</v>
      </c>
      <c r="P253">
        <v>1</v>
      </c>
      <c r="Q253">
        <v>2.3E-2</v>
      </c>
      <c r="R253">
        <v>1E-3</v>
      </c>
      <c r="S253">
        <v>1</v>
      </c>
      <c r="T253">
        <v>1.0000000000000001E-9</v>
      </c>
      <c r="U253">
        <v>8.0000000000000002E-3</v>
      </c>
      <c r="V253">
        <v>0</v>
      </c>
      <c r="W253">
        <v>0.05</v>
      </c>
      <c r="X253">
        <v>0</v>
      </c>
      <c r="Y253">
        <v>0</v>
      </c>
      <c r="Z253">
        <v>0.84159399999999995</v>
      </c>
      <c r="AA253">
        <v>0.1</v>
      </c>
      <c r="AB253">
        <v>0.2</v>
      </c>
      <c r="AC253">
        <v>1</v>
      </c>
      <c r="AD253">
        <v>-0.4</v>
      </c>
    </row>
    <row r="254" spans="1:30" x14ac:dyDescent="0.25">
      <c r="A254">
        <v>253</v>
      </c>
      <c r="B254">
        <v>17581857</v>
      </c>
      <c r="C254">
        <v>0.79312300000000002</v>
      </c>
      <c r="D254">
        <v>5.0099999999999997E-3</v>
      </c>
      <c r="E254">
        <v>0.20186299999999999</v>
      </c>
      <c r="F254">
        <v>2482200</v>
      </c>
      <c r="G254">
        <v>0</v>
      </c>
      <c r="H254">
        <v>-0.72484700000000002</v>
      </c>
      <c r="I254">
        <v>0.05</v>
      </c>
      <c r="J254">
        <v>0</v>
      </c>
      <c r="K254">
        <v>10</v>
      </c>
      <c r="L254">
        <v>0</v>
      </c>
      <c r="M254">
        <v>0</v>
      </c>
      <c r="N254">
        <v>253</v>
      </c>
      <c r="O254">
        <v>275</v>
      </c>
      <c r="P254">
        <v>1</v>
      </c>
      <c r="Q254">
        <v>2.3E-2</v>
      </c>
      <c r="R254">
        <v>1E-3</v>
      </c>
      <c r="S254">
        <v>1</v>
      </c>
      <c r="T254">
        <v>1.0000000000000001E-9</v>
      </c>
      <c r="U254">
        <v>8.0000000000000002E-3</v>
      </c>
      <c r="V254">
        <v>0</v>
      </c>
      <c r="W254">
        <v>0.05</v>
      </c>
      <c r="X254">
        <v>0</v>
      </c>
      <c r="Y254">
        <v>0</v>
      </c>
      <c r="Z254">
        <v>0.439749</v>
      </c>
      <c r="AA254">
        <v>0.1</v>
      </c>
      <c r="AB254">
        <v>0.2</v>
      </c>
      <c r="AC254">
        <v>1</v>
      </c>
      <c r="AD254">
        <v>-0.4</v>
      </c>
    </row>
    <row r="255" spans="1:30" x14ac:dyDescent="0.25">
      <c r="A255">
        <v>254</v>
      </c>
      <c r="B255">
        <v>23486987</v>
      </c>
      <c r="C255">
        <v>0.98980599999999996</v>
      </c>
      <c r="D255">
        <v>7.7000000000000001E-5</v>
      </c>
      <c r="E255">
        <v>1.0118E-2</v>
      </c>
      <c r="F255">
        <v>309600</v>
      </c>
      <c r="G255">
        <v>0</v>
      </c>
      <c r="H255">
        <v>-1.1384339999999999</v>
      </c>
      <c r="I255">
        <v>0.05</v>
      </c>
      <c r="J255">
        <v>0</v>
      </c>
      <c r="K255">
        <v>10</v>
      </c>
      <c r="L255">
        <v>0</v>
      </c>
      <c r="M255">
        <v>0</v>
      </c>
      <c r="N255">
        <v>254</v>
      </c>
      <c r="O255">
        <v>276</v>
      </c>
      <c r="P255">
        <v>1</v>
      </c>
      <c r="Q255">
        <v>2.3E-2</v>
      </c>
      <c r="R255">
        <v>1E-3</v>
      </c>
      <c r="S255">
        <v>1</v>
      </c>
      <c r="T255">
        <v>1.0000000000000001E-9</v>
      </c>
      <c r="U255">
        <v>8.0000000000000002E-3</v>
      </c>
      <c r="V255">
        <v>0</v>
      </c>
      <c r="W255">
        <v>0.05</v>
      </c>
      <c r="X255">
        <v>0</v>
      </c>
      <c r="Y255">
        <v>0</v>
      </c>
      <c r="Z255">
        <v>0.14983199999999999</v>
      </c>
      <c r="AA255">
        <v>0.1</v>
      </c>
      <c r="AB255">
        <v>0.2</v>
      </c>
      <c r="AC255">
        <v>1</v>
      </c>
      <c r="AD255">
        <v>-0.4</v>
      </c>
    </row>
    <row r="256" spans="1:30" x14ac:dyDescent="0.25">
      <c r="A256">
        <v>255</v>
      </c>
      <c r="B256">
        <v>52371323</v>
      </c>
      <c r="C256">
        <v>0.86573299999999997</v>
      </c>
      <c r="D256">
        <v>7.3229999999999996E-3</v>
      </c>
      <c r="E256">
        <v>0.126945</v>
      </c>
      <c r="F256">
        <v>6571800</v>
      </c>
      <c r="G256">
        <v>0</v>
      </c>
      <c r="H256">
        <v>-0.74374300000000004</v>
      </c>
      <c r="I256">
        <v>0.05</v>
      </c>
      <c r="J256">
        <v>0</v>
      </c>
      <c r="K256">
        <v>10</v>
      </c>
      <c r="L256">
        <v>0</v>
      </c>
      <c r="M256">
        <v>0</v>
      </c>
      <c r="N256">
        <v>255</v>
      </c>
      <c r="O256">
        <v>275</v>
      </c>
      <c r="P256">
        <v>1</v>
      </c>
      <c r="Q256">
        <v>2.3E-2</v>
      </c>
      <c r="R256">
        <v>1E-3</v>
      </c>
      <c r="S256">
        <v>1</v>
      </c>
      <c r="T256">
        <v>1.0000000000000001E-9</v>
      </c>
      <c r="U256">
        <v>8.0000000000000002E-3</v>
      </c>
      <c r="V256">
        <v>0</v>
      </c>
      <c r="W256">
        <v>0.05</v>
      </c>
      <c r="X256">
        <v>0</v>
      </c>
      <c r="Y256">
        <v>0</v>
      </c>
      <c r="Z256">
        <v>0.28847699999999998</v>
      </c>
      <c r="AA256">
        <v>0.1</v>
      </c>
      <c r="AB256">
        <v>0.2</v>
      </c>
      <c r="AC256">
        <v>1</v>
      </c>
      <c r="AD256">
        <v>-0.4</v>
      </c>
    </row>
    <row r="257" spans="1:30" x14ac:dyDescent="0.25">
      <c r="A257">
        <v>256</v>
      </c>
      <c r="B257">
        <v>8391829</v>
      </c>
      <c r="C257">
        <v>0.98497900000000005</v>
      </c>
      <c r="D257">
        <v>1.1800000000000001E-3</v>
      </c>
      <c r="E257">
        <v>1.3840999999999999E-2</v>
      </c>
      <c r="F257">
        <v>91800</v>
      </c>
      <c r="G257">
        <v>0</v>
      </c>
      <c r="H257">
        <v>-1.1672169999999999</v>
      </c>
      <c r="I257">
        <v>0.05</v>
      </c>
      <c r="J257">
        <v>0</v>
      </c>
      <c r="K257">
        <v>10</v>
      </c>
      <c r="L257">
        <v>0</v>
      </c>
      <c r="M257">
        <v>0</v>
      </c>
      <c r="N257">
        <v>256</v>
      </c>
      <c r="O257">
        <v>276</v>
      </c>
      <c r="P257">
        <v>1</v>
      </c>
      <c r="Q257">
        <v>2.3E-2</v>
      </c>
      <c r="R257">
        <v>1E-3</v>
      </c>
      <c r="S257">
        <v>1</v>
      </c>
      <c r="T257">
        <v>1.0000000000000001E-9</v>
      </c>
      <c r="U257">
        <v>8.0000000000000002E-3</v>
      </c>
      <c r="V257">
        <v>0</v>
      </c>
      <c r="W257">
        <v>0.05</v>
      </c>
      <c r="X257">
        <v>0</v>
      </c>
      <c r="Y257">
        <v>0</v>
      </c>
      <c r="Z257">
        <v>1.177454</v>
      </c>
      <c r="AA257">
        <v>0.1</v>
      </c>
      <c r="AB257">
        <v>0.2</v>
      </c>
      <c r="AC257">
        <v>1</v>
      </c>
      <c r="AD257">
        <v>-0.4</v>
      </c>
    </row>
    <row r="258" spans="1:30" x14ac:dyDescent="0.25">
      <c r="A258">
        <v>257</v>
      </c>
      <c r="B258">
        <v>51849759</v>
      </c>
      <c r="C258">
        <v>0.92840999999999996</v>
      </c>
      <c r="D258">
        <v>5.5700000000000003E-3</v>
      </c>
      <c r="E258">
        <v>6.6019999999999995E-2</v>
      </c>
      <c r="F258">
        <v>1195200</v>
      </c>
      <c r="G258">
        <v>0</v>
      </c>
      <c r="H258">
        <v>-1.2333879999999999</v>
      </c>
      <c r="I258">
        <v>0.05</v>
      </c>
      <c r="J258">
        <v>0</v>
      </c>
      <c r="K258">
        <v>10</v>
      </c>
      <c r="L258">
        <v>0</v>
      </c>
      <c r="M258">
        <v>0</v>
      </c>
      <c r="N258">
        <v>257</v>
      </c>
      <c r="O258">
        <v>275</v>
      </c>
      <c r="P258">
        <v>1</v>
      </c>
      <c r="Q258">
        <v>2.3E-2</v>
      </c>
      <c r="R258">
        <v>1E-3</v>
      </c>
      <c r="S258">
        <v>1</v>
      </c>
      <c r="T258">
        <v>1.0000000000000001E-9</v>
      </c>
      <c r="U258">
        <v>8.0000000000000002E-3</v>
      </c>
      <c r="V258">
        <v>0</v>
      </c>
      <c r="W258">
        <v>0.05</v>
      </c>
      <c r="X258">
        <v>0</v>
      </c>
      <c r="Y258">
        <v>0</v>
      </c>
      <c r="Z258">
        <v>1.2329749999999999</v>
      </c>
      <c r="AA258">
        <v>0.1</v>
      </c>
      <c r="AB258">
        <v>0.2</v>
      </c>
      <c r="AC258">
        <v>1</v>
      </c>
      <c r="AD258">
        <v>-0.4</v>
      </c>
    </row>
    <row r="259" spans="1:30" x14ac:dyDescent="0.25">
      <c r="A259">
        <v>258</v>
      </c>
      <c r="B259">
        <v>152608752</v>
      </c>
      <c r="C259">
        <v>0.89471900000000004</v>
      </c>
      <c r="D259">
        <v>5.1500000000000001E-3</v>
      </c>
      <c r="E259">
        <v>0.100132</v>
      </c>
      <c r="F259">
        <v>6459300</v>
      </c>
      <c r="G259">
        <v>0</v>
      </c>
      <c r="H259">
        <v>-1.0712790000000001</v>
      </c>
      <c r="I259">
        <v>0.05</v>
      </c>
      <c r="J259">
        <v>0</v>
      </c>
      <c r="K259">
        <v>10</v>
      </c>
      <c r="L259">
        <v>0</v>
      </c>
      <c r="M259">
        <v>0</v>
      </c>
      <c r="N259">
        <v>258</v>
      </c>
      <c r="O259">
        <v>289</v>
      </c>
      <c r="P259">
        <v>1</v>
      </c>
      <c r="Q259">
        <v>2.3E-2</v>
      </c>
      <c r="R259">
        <v>1E-3</v>
      </c>
      <c r="S259">
        <v>1</v>
      </c>
      <c r="T259">
        <v>1.0000000000000001E-9</v>
      </c>
      <c r="U259">
        <v>8.0000000000000002E-3</v>
      </c>
      <c r="V259">
        <v>0</v>
      </c>
      <c r="W259">
        <v>0.05</v>
      </c>
      <c r="X259">
        <v>0</v>
      </c>
      <c r="Y259">
        <v>0</v>
      </c>
      <c r="Z259">
        <v>0.51524300000000001</v>
      </c>
      <c r="AA259">
        <v>0.1</v>
      </c>
      <c r="AB259">
        <v>0.2</v>
      </c>
      <c r="AC259">
        <v>1</v>
      </c>
      <c r="AD259">
        <v>-0.4</v>
      </c>
    </row>
    <row r="260" spans="1:30" x14ac:dyDescent="0.25">
      <c r="A260">
        <v>259</v>
      </c>
      <c r="B260">
        <v>18235739</v>
      </c>
      <c r="C260">
        <v>0.76278999999999997</v>
      </c>
      <c r="D260">
        <v>5.2789999999999998E-3</v>
      </c>
      <c r="E260">
        <v>0.231931</v>
      </c>
      <c r="F260">
        <v>1095300</v>
      </c>
      <c r="G260">
        <v>0</v>
      </c>
      <c r="H260">
        <v>-0.902806</v>
      </c>
      <c r="I260">
        <v>0.05</v>
      </c>
      <c r="J260">
        <v>0</v>
      </c>
      <c r="K260">
        <v>10</v>
      </c>
      <c r="L260">
        <v>0</v>
      </c>
      <c r="M260">
        <v>0</v>
      </c>
      <c r="N260">
        <v>259</v>
      </c>
      <c r="O260">
        <v>289</v>
      </c>
      <c r="P260">
        <v>1</v>
      </c>
      <c r="Q260">
        <v>2.3E-2</v>
      </c>
      <c r="R260">
        <v>1E-3</v>
      </c>
      <c r="S260">
        <v>1</v>
      </c>
      <c r="T260">
        <v>1.0000000000000001E-9</v>
      </c>
      <c r="U260">
        <v>8.0000000000000002E-3</v>
      </c>
      <c r="V260">
        <v>0</v>
      </c>
      <c r="W260">
        <v>0.05</v>
      </c>
      <c r="X260">
        <v>0</v>
      </c>
      <c r="Y260">
        <v>0</v>
      </c>
      <c r="Z260">
        <v>0.476831</v>
      </c>
      <c r="AA260">
        <v>0.1</v>
      </c>
      <c r="AB260">
        <v>0.2</v>
      </c>
      <c r="AC260">
        <v>1</v>
      </c>
      <c r="AD260">
        <v>-0.4</v>
      </c>
    </row>
    <row r="261" spans="1:30" x14ac:dyDescent="0.25">
      <c r="A261">
        <v>260</v>
      </c>
      <c r="B261">
        <v>51805195</v>
      </c>
      <c r="C261">
        <v>0.73667499999999997</v>
      </c>
      <c r="D261">
        <v>1.2855999999999999E-2</v>
      </c>
      <c r="E261">
        <v>0.250469</v>
      </c>
      <c r="F261">
        <v>2565900</v>
      </c>
      <c r="G261">
        <v>0</v>
      </c>
      <c r="H261">
        <v>-1.063847</v>
      </c>
      <c r="I261">
        <v>0.05</v>
      </c>
      <c r="J261">
        <v>0</v>
      </c>
      <c r="K261">
        <v>10</v>
      </c>
      <c r="L261">
        <v>0</v>
      </c>
      <c r="M261">
        <v>0</v>
      </c>
      <c r="N261">
        <v>260</v>
      </c>
      <c r="O261">
        <v>302</v>
      </c>
      <c r="P261">
        <v>1</v>
      </c>
      <c r="Q261">
        <v>2.3E-2</v>
      </c>
      <c r="R261">
        <v>1E-3</v>
      </c>
      <c r="S261">
        <v>1</v>
      </c>
      <c r="T261">
        <v>1.0000000000000001E-9</v>
      </c>
      <c r="U261">
        <v>8.0000000000000002E-3</v>
      </c>
      <c r="V261">
        <v>0</v>
      </c>
      <c r="W261">
        <v>0.05</v>
      </c>
      <c r="X261">
        <v>0</v>
      </c>
      <c r="Y261">
        <v>0</v>
      </c>
      <c r="Z261">
        <v>0.484593</v>
      </c>
      <c r="AA261">
        <v>0.1</v>
      </c>
      <c r="AB261">
        <v>0.2</v>
      </c>
      <c r="AC261">
        <v>1</v>
      </c>
      <c r="AD261">
        <v>-0.4</v>
      </c>
    </row>
    <row r="262" spans="1:30" x14ac:dyDescent="0.25">
      <c r="A262">
        <v>261</v>
      </c>
      <c r="B262">
        <v>6329513</v>
      </c>
      <c r="C262">
        <v>0.91945399999999999</v>
      </c>
      <c r="D262">
        <v>8.2539999999999992E-3</v>
      </c>
      <c r="E262">
        <v>7.2292999999999996E-2</v>
      </c>
      <c r="F262">
        <v>434700</v>
      </c>
      <c r="G262">
        <v>0</v>
      </c>
      <c r="H262">
        <v>-0.95759399999999995</v>
      </c>
      <c r="I262">
        <v>0.05</v>
      </c>
      <c r="J262">
        <v>0</v>
      </c>
      <c r="K262">
        <v>10</v>
      </c>
      <c r="L262">
        <v>0</v>
      </c>
      <c r="M262">
        <v>0</v>
      </c>
      <c r="N262">
        <v>261</v>
      </c>
      <c r="O262">
        <v>302</v>
      </c>
      <c r="P262">
        <v>1</v>
      </c>
      <c r="Q262">
        <v>2.3E-2</v>
      </c>
      <c r="R262">
        <v>1E-3</v>
      </c>
      <c r="S262">
        <v>1</v>
      </c>
      <c r="T262">
        <v>1.0000000000000001E-9</v>
      </c>
      <c r="U262">
        <v>8.0000000000000002E-3</v>
      </c>
      <c r="V262">
        <v>0</v>
      </c>
      <c r="W262">
        <v>0.05</v>
      </c>
      <c r="X262">
        <v>0</v>
      </c>
      <c r="Y262">
        <v>0</v>
      </c>
      <c r="Z262">
        <v>0.19165399999999999</v>
      </c>
      <c r="AA262">
        <v>0.1</v>
      </c>
      <c r="AB262">
        <v>0.2</v>
      </c>
      <c r="AC262">
        <v>1</v>
      </c>
      <c r="AD262">
        <v>-0.4</v>
      </c>
    </row>
    <row r="263" spans="1:30" x14ac:dyDescent="0.25">
      <c r="A263">
        <v>262</v>
      </c>
      <c r="B263">
        <v>29486730</v>
      </c>
      <c r="C263">
        <v>0.71626999999999996</v>
      </c>
      <c r="D263">
        <v>3.0000000000000001E-5</v>
      </c>
      <c r="E263">
        <v>0.28370000000000001</v>
      </c>
      <c r="F263">
        <v>5114700</v>
      </c>
      <c r="G263">
        <v>0</v>
      </c>
      <c r="H263">
        <v>-0.74851299999999998</v>
      </c>
      <c r="I263">
        <v>0.05</v>
      </c>
      <c r="J263">
        <v>0</v>
      </c>
      <c r="K263">
        <v>10</v>
      </c>
      <c r="L263">
        <v>0</v>
      </c>
      <c r="M263">
        <v>0</v>
      </c>
      <c r="N263">
        <v>262</v>
      </c>
      <c r="O263">
        <v>289</v>
      </c>
      <c r="P263">
        <v>1</v>
      </c>
      <c r="Q263">
        <v>2.3E-2</v>
      </c>
      <c r="R263">
        <v>1E-3</v>
      </c>
      <c r="S263">
        <v>1</v>
      </c>
      <c r="T263">
        <v>1.0000000000000001E-9</v>
      </c>
      <c r="U263">
        <v>8.0000000000000002E-3</v>
      </c>
      <c r="V263">
        <v>0</v>
      </c>
      <c r="W263">
        <v>0.05</v>
      </c>
      <c r="X263">
        <v>0</v>
      </c>
      <c r="Y263">
        <v>0</v>
      </c>
      <c r="Z263">
        <v>0.21654699999999999</v>
      </c>
      <c r="AA263">
        <v>0.1</v>
      </c>
      <c r="AB263">
        <v>0.2</v>
      </c>
      <c r="AC263">
        <v>1</v>
      </c>
      <c r="AD263">
        <v>-0.4</v>
      </c>
    </row>
    <row r="264" spans="1:30" x14ac:dyDescent="0.25">
      <c r="A264">
        <v>263</v>
      </c>
      <c r="B264">
        <v>23927310</v>
      </c>
      <c r="C264">
        <v>0.58141799999999999</v>
      </c>
      <c r="D264">
        <v>1.09E-3</v>
      </c>
      <c r="E264">
        <v>0.417491</v>
      </c>
      <c r="F264">
        <v>6373800</v>
      </c>
      <c r="G264">
        <v>0</v>
      </c>
      <c r="H264">
        <v>-0.55978000000000006</v>
      </c>
      <c r="I264">
        <v>0.05</v>
      </c>
      <c r="J264">
        <v>0</v>
      </c>
      <c r="K264">
        <v>10</v>
      </c>
      <c r="L264">
        <v>0</v>
      </c>
      <c r="M264">
        <v>0</v>
      </c>
      <c r="N264">
        <v>263</v>
      </c>
      <c r="O264">
        <v>289</v>
      </c>
      <c r="P264">
        <v>1</v>
      </c>
      <c r="Q264">
        <v>2.3E-2</v>
      </c>
      <c r="R264">
        <v>1E-3</v>
      </c>
      <c r="S264">
        <v>1</v>
      </c>
      <c r="T264">
        <v>1.0000000000000001E-9</v>
      </c>
      <c r="U264">
        <v>8.0000000000000002E-3</v>
      </c>
      <c r="V264">
        <v>0</v>
      </c>
      <c r="W264">
        <v>0.05</v>
      </c>
      <c r="X264">
        <v>0</v>
      </c>
      <c r="Y264">
        <v>0</v>
      </c>
      <c r="Z264">
        <v>0.39513199999999998</v>
      </c>
      <c r="AA264">
        <v>0.1</v>
      </c>
      <c r="AB264">
        <v>0.2</v>
      </c>
      <c r="AC264">
        <v>1</v>
      </c>
      <c r="AD264">
        <v>-0.4</v>
      </c>
    </row>
    <row r="265" spans="1:30" x14ac:dyDescent="0.25">
      <c r="A265">
        <v>264</v>
      </c>
      <c r="B265">
        <v>5908904</v>
      </c>
      <c r="C265">
        <v>0.44415700000000002</v>
      </c>
      <c r="D265">
        <v>0.225659</v>
      </c>
      <c r="E265">
        <v>0.33018399999999998</v>
      </c>
      <c r="F265">
        <v>1116900</v>
      </c>
      <c r="G265">
        <v>0</v>
      </c>
      <c r="H265">
        <v>-0.635131</v>
      </c>
      <c r="I265">
        <v>0.05</v>
      </c>
      <c r="J265">
        <v>0</v>
      </c>
      <c r="K265">
        <v>10</v>
      </c>
      <c r="L265">
        <v>0</v>
      </c>
      <c r="M265">
        <v>0</v>
      </c>
      <c r="N265">
        <v>264</v>
      </c>
      <c r="O265">
        <v>302</v>
      </c>
      <c r="P265">
        <v>1</v>
      </c>
      <c r="Q265">
        <v>2.3E-2</v>
      </c>
      <c r="R265">
        <v>1E-3</v>
      </c>
      <c r="S265">
        <v>1</v>
      </c>
      <c r="T265">
        <v>1.0000000000000001E-9</v>
      </c>
      <c r="U265">
        <v>8.0000000000000002E-3</v>
      </c>
      <c r="V265">
        <v>0</v>
      </c>
      <c r="W265">
        <v>0.05</v>
      </c>
      <c r="X265">
        <v>0</v>
      </c>
      <c r="Y265">
        <v>0</v>
      </c>
      <c r="Z265">
        <v>0.78694900000000001</v>
      </c>
      <c r="AA265">
        <v>0.1</v>
      </c>
      <c r="AB265">
        <v>0.2</v>
      </c>
      <c r="AC265">
        <v>1</v>
      </c>
      <c r="AD265">
        <v>-0.4</v>
      </c>
    </row>
    <row r="266" spans="1:30" x14ac:dyDescent="0.25">
      <c r="A266">
        <v>265</v>
      </c>
      <c r="B266">
        <v>18103356</v>
      </c>
      <c r="C266">
        <v>0.58147700000000002</v>
      </c>
      <c r="D266">
        <v>1.9900000000000001E-4</v>
      </c>
      <c r="E266">
        <v>0.41832399999999997</v>
      </c>
      <c r="F266">
        <v>4614300</v>
      </c>
      <c r="G266">
        <v>0</v>
      </c>
      <c r="H266">
        <v>-0.85980199999999996</v>
      </c>
      <c r="I266">
        <v>0.05</v>
      </c>
      <c r="J266">
        <v>0</v>
      </c>
      <c r="K266">
        <v>10</v>
      </c>
      <c r="L266">
        <v>0</v>
      </c>
      <c r="M266">
        <v>0</v>
      </c>
      <c r="N266">
        <v>265</v>
      </c>
      <c r="O266">
        <v>302</v>
      </c>
      <c r="P266">
        <v>1</v>
      </c>
      <c r="Q266">
        <v>2.3E-2</v>
      </c>
      <c r="R266">
        <v>1E-3</v>
      </c>
      <c r="S266">
        <v>1</v>
      </c>
      <c r="T266">
        <v>1.0000000000000001E-9</v>
      </c>
      <c r="U266">
        <v>8.0000000000000002E-3</v>
      </c>
      <c r="V266">
        <v>0</v>
      </c>
      <c r="W266">
        <v>0.05</v>
      </c>
      <c r="X266">
        <v>0</v>
      </c>
      <c r="Y266">
        <v>0</v>
      </c>
      <c r="Z266">
        <v>0.22850599999999999</v>
      </c>
      <c r="AA266">
        <v>0.1</v>
      </c>
      <c r="AB266">
        <v>0.2</v>
      </c>
      <c r="AC266">
        <v>1</v>
      </c>
      <c r="AD266">
        <v>-0.4</v>
      </c>
    </row>
    <row r="267" spans="1:30" x14ac:dyDescent="0.25">
      <c r="A267">
        <v>266</v>
      </c>
      <c r="B267">
        <v>85704344</v>
      </c>
      <c r="C267">
        <v>0.63055399999999995</v>
      </c>
      <c r="D267">
        <v>7.2999999999999999E-5</v>
      </c>
      <c r="E267">
        <v>0.36937199999999998</v>
      </c>
      <c r="F267">
        <v>13426200</v>
      </c>
      <c r="G267">
        <v>0</v>
      </c>
      <c r="H267">
        <v>-1.1638409999999999</v>
      </c>
      <c r="I267">
        <v>0.05</v>
      </c>
      <c r="J267">
        <v>0</v>
      </c>
      <c r="K267">
        <v>10</v>
      </c>
      <c r="L267">
        <v>0</v>
      </c>
      <c r="M267">
        <v>0</v>
      </c>
      <c r="N267">
        <v>266</v>
      </c>
      <c r="O267">
        <v>302</v>
      </c>
      <c r="P267">
        <v>1</v>
      </c>
      <c r="Q267">
        <v>2.3E-2</v>
      </c>
      <c r="R267">
        <v>1E-3</v>
      </c>
      <c r="S267">
        <v>1</v>
      </c>
      <c r="T267">
        <v>1.0000000000000001E-9</v>
      </c>
      <c r="U267">
        <v>8.0000000000000002E-3</v>
      </c>
      <c r="V267">
        <v>0</v>
      </c>
      <c r="W267">
        <v>0.05</v>
      </c>
      <c r="X267">
        <v>0</v>
      </c>
      <c r="Y267">
        <v>0</v>
      </c>
      <c r="Z267">
        <v>0.38117000000000001</v>
      </c>
      <c r="AA267">
        <v>0.1</v>
      </c>
      <c r="AB267">
        <v>0.2</v>
      </c>
      <c r="AC267">
        <v>1</v>
      </c>
      <c r="AD267">
        <v>-0.4</v>
      </c>
    </row>
    <row r="268" spans="1:30" x14ac:dyDescent="0.25">
      <c r="A268">
        <v>267</v>
      </c>
      <c r="B268">
        <v>24683027</v>
      </c>
      <c r="C268">
        <v>0.36419299999999999</v>
      </c>
      <c r="D268">
        <v>1.0900000000000001E-4</v>
      </c>
      <c r="E268">
        <v>0.63569699999999996</v>
      </c>
      <c r="F268">
        <v>5560200</v>
      </c>
      <c r="G268">
        <v>0</v>
      </c>
      <c r="H268">
        <v>-0.81861099999999998</v>
      </c>
      <c r="I268">
        <v>0.05</v>
      </c>
      <c r="J268">
        <v>0</v>
      </c>
      <c r="K268">
        <v>10</v>
      </c>
      <c r="L268">
        <v>0</v>
      </c>
      <c r="M268">
        <v>0</v>
      </c>
      <c r="N268">
        <v>267</v>
      </c>
      <c r="O268">
        <v>302</v>
      </c>
      <c r="P268">
        <v>1</v>
      </c>
      <c r="Q268">
        <v>2.3E-2</v>
      </c>
      <c r="R268">
        <v>1E-3</v>
      </c>
      <c r="S268">
        <v>1</v>
      </c>
      <c r="T268">
        <v>1.0000000000000001E-9</v>
      </c>
      <c r="U268">
        <v>8.0000000000000002E-3</v>
      </c>
      <c r="V268">
        <v>0</v>
      </c>
      <c r="W268">
        <v>0.05</v>
      </c>
      <c r="X268">
        <v>0</v>
      </c>
      <c r="Y268">
        <v>0</v>
      </c>
      <c r="Z268">
        <v>0.208452</v>
      </c>
      <c r="AA268">
        <v>0.1</v>
      </c>
      <c r="AB268">
        <v>0.2</v>
      </c>
      <c r="AC268">
        <v>1</v>
      </c>
      <c r="AD268">
        <v>-0.4</v>
      </c>
    </row>
    <row r="269" spans="1:30" x14ac:dyDescent="0.25">
      <c r="A269">
        <v>268</v>
      </c>
      <c r="B269">
        <v>34551853</v>
      </c>
      <c r="C269">
        <v>1</v>
      </c>
      <c r="D269">
        <v>0</v>
      </c>
      <c r="E269">
        <v>0</v>
      </c>
      <c r="F269">
        <v>0</v>
      </c>
      <c r="G269">
        <v>0</v>
      </c>
      <c r="H269">
        <v>-4.1455960000000003</v>
      </c>
      <c r="I269">
        <v>0.05</v>
      </c>
      <c r="J269">
        <v>0</v>
      </c>
      <c r="K269">
        <v>10</v>
      </c>
      <c r="L269">
        <v>0</v>
      </c>
      <c r="M269">
        <v>0</v>
      </c>
      <c r="N269">
        <v>268</v>
      </c>
      <c r="O269">
        <v>303</v>
      </c>
      <c r="P269">
        <v>1</v>
      </c>
      <c r="Q269">
        <v>2.3E-2</v>
      </c>
      <c r="R269">
        <v>1E-3</v>
      </c>
      <c r="S269">
        <v>1</v>
      </c>
      <c r="T269">
        <v>1.0000000000000001E-9</v>
      </c>
      <c r="U269">
        <v>8.0000000000000002E-3</v>
      </c>
      <c r="V269">
        <v>0</v>
      </c>
      <c r="W269">
        <v>0.05</v>
      </c>
      <c r="X269">
        <v>0</v>
      </c>
      <c r="Y269">
        <v>0</v>
      </c>
      <c r="Z269">
        <v>9999</v>
      </c>
      <c r="AA269">
        <v>0.1</v>
      </c>
      <c r="AB269">
        <v>0.2</v>
      </c>
      <c r="AC269">
        <v>1</v>
      </c>
      <c r="AD269">
        <v>-0.4</v>
      </c>
    </row>
    <row r="270" spans="1:30" x14ac:dyDescent="0.25">
      <c r="A270">
        <v>269</v>
      </c>
      <c r="B270">
        <v>25501855</v>
      </c>
      <c r="C270">
        <v>0.445523</v>
      </c>
      <c r="D270">
        <v>1.06E-4</v>
      </c>
      <c r="E270">
        <v>0.55437199999999998</v>
      </c>
      <c r="F270">
        <v>5040900</v>
      </c>
      <c r="G270">
        <v>0</v>
      </c>
      <c r="H270">
        <v>-0.92696100000000003</v>
      </c>
      <c r="I270">
        <v>0.05</v>
      </c>
      <c r="J270">
        <v>0</v>
      </c>
      <c r="K270">
        <v>10</v>
      </c>
      <c r="L270">
        <v>0</v>
      </c>
      <c r="M270">
        <v>0</v>
      </c>
      <c r="N270">
        <v>269</v>
      </c>
      <c r="O270">
        <v>313</v>
      </c>
      <c r="P270">
        <v>1</v>
      </c>
      <c r="Q270">
        <v>2.3E-2</v>
      </c>
      <c r="R270">
        <v>1E-3</v>
      </c>
      <c r="S270">
        <v>1</v>
      </c>
      <c r="T270">
        <v>1.0000000000000001E-9</v>
      </c>
      <c r="U270">
        <v>8.0000000000000002E-3</v>
      </c>
      <c r="V270">
        <v>0</v>
      </c>
      <c r="W270">
        <v>0.05</v>
      </c>
      <c r="X270">
        <v>0</v>
      </c>
      <c r="Y270">
        <v>0</v>
      </c>
      <c r="Z270">
        <v>0.25501499999999999</v>
      </c>
      <c r="AA270">
        <v>0.1</v>
      </c>
      <c r="AB270">
        <v>0.2</v>
      </c>
      <c r="AC270">
        <v>1</v>
      </c>
      <c r="AD270">
        <v>-0.4</v>
      </c>
    </row>
    <row r="271" spans="1:30" x14ac:dyDescent="0.25">
      <c r="A271">
        <v>270</v>
      </c>
      <c r="B271">
        <v>33420163</v>
      </c>
      <c r="C271">
        <v>0.46059800000000001</v>
      </c>
      <c r="D271">
        <v>0</v>
      </c>
      <c r="E271">
        <v>0.53940200000000005</v>
      </c>
      <c r="F271">
        <v>5067900</v>
      </c>
      <c r="G271">
        <v>0</v>
      </c>
      <c r="H271">
        <v>-0.75277899999999998</v>
      </c>
      <c r="I271">
        <v>0.05</v>
      </c>
      <c r="J271">
        <v>0</v>
      </c>
      <c r="K271">
        <v>10</v>
      </c>
      <c r="L271">
        <v>0</v>
      </c>
      <c r="M271">
        <v>0</v>
      </c>
      <c r="N271">
        <v>270</v>
      </c>
      <c r="O271">
        <v>313</v>
      </c>
      <c r="P271">
        <v>1</v>
      </c>
      <c r="Q271">
        <v>2.3E-2</v>
      </c>
      <c r="R271">
        <v>1E-3</v>
      </c>
      <c r="S271">
        <v>1</v>
      </c>
      <c r="T271">
        <v>1.0000000000000001E-9</v>
      </c>
      <c r="U271">
        <v>8.0000000000000002E-3</v>
      </c>
      <c r="V271">
        <v>0</v>
      </c>
      <c r="W271">
        <v>0.05</v>
      </c>
      <c r="X271">
        <v>0</v>
      </c>
      <c r="Y271">
        <v>0</v>
      </c>
      <c r="Z271">
        <v>0.21845899999999999</v>
      </c>
      <c r="AA271">
        <v>0.1</v>
      </c>
      <c r="AB271">
        <v>0.2</v>
      </c>
      <c r="AC271">
        <v>1</v>
      </c>
      <c r="AD271">
        <v>-0.4</v>
      </c>
    </row>
    <row r="272" spans="1:30" x14ac:dyDescent="0.25">
      <c r="A272">
        <v>271</v>
      </c>
      <c r="B272">
        <v>58187273</v>
      </c>
      <c r="C272">
        <v>0.63335799999999998</v>
      </c>
      <c r="D272">
        <v>1.5999999999999999E-5</v>
      </c>
      <c r="E272">
        <v>0.36662600000000001</v>
      </c>
      <c r="F272">
        <v>8953200</v>
      </c>
      <c r="G272">
        <v>0</v>
      </c>
      <c r="H272">
        <v>-0.74080900000000005</v>
      </c>
      <c r="I272">
        <v>0.05</v>
      </c>
      <c r="J272">
        <v>0</v>
      </c>
      <c r="K272">
        <v>10</v>
      </c>
      <c r="L272">
        <v>0</v>
      </c>
      <c r="M272">
        <v>0</v>
      </c>
      <c r="N272">
        <v>271</v>
      </c>
      <c r="O272">
        <v>313</v>
      </c>
      <c r="P272">
        <v>1</v>
      </c>
      <c r="Q272">
        <v>2.3E-2</v>
      </c>
      <c r="R272">
        <v>1E-3</v>
      </c>
      <c r="S272">
        <v>1</v>
      </c>
      <c r="T272">
        <v>1.0000000000000001E-9</v>
      </c>
      <c r="U272">
        <v>8.0000000000000002E-3</v>
      </c>
      <c r="V272">
        <v>0</v>
      </c>
      <c r="W272">
        <v>0.05</v>
      </c>
      <c r="X272">
        <v>0</v>
      </c>
      <c r="Y272">
        <v>0</v>
      </c>
      <c r="Z272">
        <v>0.20301</v>
      </c>
      <c r="AA272">
        <v>0.1</v>
      </c>
      <c r="AB272">
        <v>0.2</v>
      </c>
      <c r="AC272">
        <v>1</v>
      </c>
      <c r="AD272">
        <v>-0.4</v>
      </c>
    </row>
    <row r="273" spans="1:30" x14ac:dyDescent="0.25">
      <c r="A273">
        <v>272</v>
      </c>
      <c r="B273">
        <v>52346600</v>
      </c>
      <c r="C273">
        <v>0.45341599999999999</v>
      </c>
      <c r="D273">
        <v>1.9759999999999999E-3</v>
      </c>
      <c r="E273">
        <v>0.54460799999999998</v>
      </c>
      <c r="F273">
        <v>8569800</v>
      </c>
      <c r="G273">
        <v>0</v>
      </c>
      <c r="H273">
        <v>-0.81841200000000003</v>
      </c>
      <c r="I273">
        <v>0.05</v>
      </c>
      <c r="J273">
        <v>0</v>
      </c>
      <c r="K273">
        <v>10</v>
      </c>
      <c r="L273">
        <v>0</v>
      </c>
      <c r="M273">
        <v>0</v>
      </c>
      <c r="N273">
        <v>272</v>
      </c>
      <c r="O273">
        <v>313</v>
      </c>
      <c r="P273">
        <v>1</v>
      </c>
      <c r="Q273">
        <v>2.3E-2</v>
      </c>
      <c r="R273">
        <v>1E-3</v>
      </c>
      <c r="S273">
        <v>1</v>
      </c>
      <c r="T273">
        <v>1.0000000000000001E-9</v>
      </c>
      <c r="U273">
        <v>8.0000000000000002E-3</v>
      </c>
      <c r="V273">
        <v>0</v>
      </c>
      <c r="W273">
        <v>0.05</v>
      </c>
      <c r="X273">
        <v>0</v>
      </c>
      <c r="Y273">
        <v>0</v>
      </c>
      <c r="Z273">
        <v>0.21646199999999999</v>
      </c>
      <c r="AA273">
        <v>0.1</v>
      </c>
      <c r="AB273">
        <v>0.2</v>
      </c>
      <c r="AC273">
        <v>1</v>
      </c>
      <c r="AD273">
        <v>-0.4</v>
      </c>
    </row>
    <row r="274" spans="1:30" x14ac:dyDescent="0.25">
      <c r="A274">
        <v>273</v>
      </c>
      <c r="B274">
        <v>93671709</v>
      </c>
      <c r="C274">
        <v>0.99086200000000002</v>
      </c>
      <c r="D274">
        <v>1.35E-4</v>
      </c>
      <c r="E274">
        <v>9.0030000000000006E-3</v>
      </c>
      <c r="F274">
        <v>493200</v>
      </c>
      <c r="G274">
        <v>0</v>
      </c>
      <c r="H274">
        <v>-2.2947609999999998</v>
      </c>
      <c r="I274">
        <v>0.05</v>
      </c>
      <c r="J274">
        <v>0</v>
      </c>
      <c r="K274">
        <v>10</v>
      </c>
      <c r="L274">
        <v>0</v>
      </c>
      <c r="M274">
        <v>0</v>
      </c>
      <c r="N274">
        <v>273</v>
      </c>
      <c r="O274">
        <v>313</v>
      </c>
      <c r="P274">
        <v>1</v>
      </c>
      <c r="Q274">
        <v>2.3E-2</v>
      </c>
      <c r="R274">
        <v>1E-3</v>
      </c>
      <c r="S274">
        <v>1</v>
      </c>
      <c r="T274">
        <v>1.0000000000000001E-9</v>
      </c>
      <c r="U274">
        <v>8.0000000000000002E-3</v>
      </c>
      <c r="V274">
        <v>0</v>
      </c>
      <c r="W274">
        <v>0.05</v>
      </c>
      <c r="X274">
        <v>0</v>
      </c>
      <c r="Y274">
        <v>0</v>
      </c>
      <c r="Z274">
        <v>2.6006000000000001E-2</v>
      </c>
      <c r="AA274">
        <v>0.1</v>
      </c>
      <c r="AB274">
        <v>0.2</v>
      </c>
      <c r="AC274">
        <v>1</v>
      </c>
      <c r="AD274">
        <v>-0.4</v>
      </c>
    </row>
    <row r="275" spans="1:30" x14ac:dyDescent="0.25">
      <c r="A275">
        <v>274</v>
      </c>
      <c r="B275">
        <v>15498301</v>
      </c>
      <c r="C275">
        <v>0.48748000000000002</v>
      </c>
      <c r="D275">
        <v>2.9E-4</v>
      </c>
      <c r="E275">
        <v>0.51222900000000005</v>
      </c>
      <c r="F275">
        <v>2437200</v>
      </c>
      <c r="G275">
        <v>0</v>
      </c>
      <c r="H275">
        <v>-0.96315700000000004</v>
      </c>
      <c r="I275">
        <v>0.05</v>
      </c>
      <c r="J275">
        <v>0</v>
      </c>
      <c r="K275">
        <v>10</v>
      </c>
      <c r="L275">
        <v>0</v>
      </c>
      <c r="M275">
        <v>0</v>
      </c>
      <c r="N275">
        <v>274</v>
      </c>
      <c r="O275">
        <v>301</v>
      </c>
      <c r="P275">
        <v>1</v>
      </c>
      <c r="Q275">
        <v>2.3E-2</v>
      </c>
      <c r="R275">
        <v>1E-3</v>
      </c>
      <c r="S275">
        <v>1</v>
      </c>
      <c r="T275">
        <v>1.0000000000000001E-9</v>
      </c>
      <c r="U275">
        <v>8.0000000000000002E-3</v>
      </c>
      <c r="V275">
        <v>0</v>
      </c>
      <c r="W275">
        <v>0.05</v>
      </c>
      <c r="X275">
        <v>0</v>
      </c>
      <c r="Y275">
        <v>0</v>
      </c>
      <c r="Z275">
        <v>0.25695800000000002</v>
      </c>
      <c r="AA275">
        <v>0.1</v>
      </c>
      <c r="AB275">
        <v>0.2</v>
      </c>
      <c r="AC275">
        <v>1</v>
      </c>
      <c r="AD275">
        <v>-0.4</v>
      </c>
    </row>
    <row r="276" spans="1:30" x14ac:dyDescent="0.25">
      <c r="A276">
        <v>275</v>
      </c>
      <c r="B276">
        <v>35207184</v>
      </c>
      <c r="C276">
        <v>0.534856</v>
      </c>
      <c r="D276">
        <v>2.5599999999999999E-4</v>
      </c>
      <c r="E276">
        <v>0.46488800000000002</v>
      </c>
      <c r="F276">
        <v>6550200</v>
      </c>
      <c r="G276">
        <v>0</v>
      </c>
      <c r="H276">
        <v>-0.75126099999999996</v>
      </c>
      <c r="I276">
        <v>0.05</v>
      </c>
      <c r="J276">
        <v>0</v>
      </c>
      <c r="K276">
        <v>10</v>
      </c>
      <c r="L276">
        <v>0</v>
      </c>
      <c r="M276">
        <v>0</v>
      </c>
      <c r="N276">
        <v>275</v>
      </c>
      <c r="O276">
        <v>312</v>
      </c>
      <c r="P276">
        <v>1</v>
      </c>
      <c r="Q276">
        <v>2.3E-2</v>
      </c>
      <c r="R276">
        <v>1E-3</v>
      </c>
      <c r="S276">
        <v>1</v>
      </c>
      <c r="T276">
        <v>1.0000000000000001E-9</v>
      </c>
      <c r="U276">
        <v>8.0000000000000002E-3</v>
      </c>
      <c r="V276">
        <v>0</v>
      </c>
      <c r="W276">
        <v>0.05</v>
      </c>
      <c r="X276">
        <v>0</v>
      </c>
      <c r="Y276">
        <v>0</v>
      </c>
      <c r="Z276">
        <v>0.23416100000000001</v>
      </c>
      <c r="AA276">
        <v>0.1</v>
      </c>
      <c r="AB276">
        <v>0.2</v>
      </c>
      <c r="AC276">
        <v>1</v>
      </c>
      <c r="AD276">
        <v>-0.4</v>
      </c>
    </row>
    <row r="277" spans="1:30" x14ac:dyDescent="0.25">
      <c r="A277">
        <v>276</v>
      </c>
      <c r="B277">
        <v>57615628</v>
      </c>
      <c r="C277">
        <v>0.72481399999999996</v>
      </c>
      <c r="D277">
        <v>1.5999999999999999E-5</v>
      </c>
      <c r="E277">
        <v>0.27517000000000003</v>
      </c>
      <c r="F277">
        <v>4544100</v>
      </c>
      <c r="G277">
        <v>0</v>
      </c>
      <c r="H277">
        <v>-1.054076</v>
      </c>
      <c r="I277">
        <v>0.05</v>
      </c>
      <c r="J277">
        <v>0</v>
      </c>
      <c r="K277">
        <v>10</v>
      </c>
      <c r="L277">
        <v>0</v>
      </c>
      <c r="M277">
        <v>0</v>
      </c>
      <c r="N277">
        <v>276</v>
      </c>
      <c r="O277">
        <v>312</v>
      </c>
      <c r="P277">
        <v>1</v>
      </c>
      <c r="Q277">
        <v>2.3E-2</v>
      </c>
      <c r="R277">
        <v>1E-3</v>
      </c>
      <c r="S277">
        <v>1</v>
      </c>
      <c r="T277">
        <v>1.0000000000000001E-9</v>
      </c>
      <c r="U277">
        <v>8.0000000000000002E-3</v>
      </c>
      <c r="V277">
        <v>0</v>
      </c>
      <c r="W277">
        <v>0.05</v>
      </c>
      <c r="X277">
        <v>0</v>
      </c>
      <c r="Y277">
        <v>0</v>
      </c>
      <c r="Z277">
        <v>0.35288799999999998</v>
      </c>
      <c r="AA277">
        <v>0.1</v>
      </c>
      <c r="AB277">
        <v>0.2</v>
      </c>
      <c r="AC277">
        <v>1</v>
      </c>
      <c r="AD277">
        <v>-0.4</v>
      </c>
    </row>
    <row r="278" spans="1:30" x14ac:dyDescent="0.25">
      <c r="A278">
        <v>277</v>
      </c>
      <c r="B278">
        <v>11424602</v>
      </c>
      <c r="C278">
        <v>0.48494399999999999</v>
      </c>
      <c r="D278">
        <v>3.9399999999999998E-4</v>
      </c>
      <c r="E278">
        <v>0.51466199999999995</v>
      </c>
      <c r="F278">
        <v>2247300</v>
      </c>
      <c r="G278">
        <v>0</v>
      </c>
      <c r="H278">
        <v>-0.51405100000000004</v>
      </c>
      <c r="I278">
        <v>0.05</v>
      </c>
      <c r="J278">
        <v>0</v>
      </c>
      <c r="K278">
        <v>10</v>
      </c>
      <c r="L278">
        <v>0</v>
      </c>
      <c r="M278">
        <v>0</v>
      </c>
      <c r="N278">
        <v>277</v>
      </c>
      <c r="O278">
        <v>312</v>
      </c>
      <c r="P278">
        <v>1</v>
      </c>
      <c r="Q278">
        <v>2.3E-2</v>
      </c>
      <c r="R278">
        <v>1E-3</v>
      </c>
      <c r="S278">
        <v>1</v>
      </c>
      <c r="T278">
        <v>1.0000000000000001E-9</v>
      </c>
      <c r="U278">
        <v>8.0000000000000002E-3</v>
      </c>
      <c r="V278">
        <v>0</v>
      </c>
      <c r="W278">
        <v>0.05</v>
      </c>
      <c r="X278">
        <v>0</v>
      </c>
      <c r="Y278">
        <v>0</v>
      </c>
      <c r="Z278">
        <v>0.34826600000000002</v>
      </c>
      <c r="AA278">
        <v>0.1</v>
      </c>
      <c r="AB278">
        <v>0.2</v>
      </c>
      <c r="AC278">
        <v>1</v>
      </c>
      <c r="AD278">
        <v>-0.4</v>
      </c>
    </row>
    <row r="279" spans="1:30" x14ac:dyDescent="0.25">
      <c r="A279">
        <v>278</v>
      </c>
      <c r="B279">
        <v>31563717</v>
      </c>
      <c r="C279">
        <v>0.64893599999999996</v>
      </c>
      <c r="D279">
        <v>3.7100000000000002E-4</v>
      </c>
      <c r="E279">
        <v>0.35069299999999998</v>
      </c>
      <c r="F279">
        <v>6120000</v>
      </c>
      <c r="G279">
        <v>0</v>
      </c>
      <c r="H279">
        <v>-0.59148999999999996</v>
      </c>
      <c r="I279">
        <v>0.05</v>
      </c>
      <c r="J279">
        <v>0</v>
      </c>
      <c r="K279">
        <v>10</v>
      </c>
      <c r="L279">
        <v>0</v>
      </c>
      <c r="M279">
        <v>0</v>
      </c>
      <c r="N279">
        <v>278</v>
      </c>
      <c r="O279">
        <v>312</v>
      </c>
      <c r="P279">
        <v>1</v>
      </c>
      <c r="Q279">
        <v>2.3E-2</v>
      </c>
      <c r="R279">
        <v>1E-3</v>
      </c>
      <c r="S279">
        <v>1</v>
      </c>
      <c r="T279">
        <v>1.0000000000000001E-9</v>
      </c>
      <c r="U279">
        <v>8.0000000000000002E-3</v>
      </c>
      <c r="V279">
        <v>0</v>
      </c>
      <c r="W279">
        <v>0.05</v>
      </c>
      <c r="X279">
        <v>0</v>
      </c>
      <c r="Y279">
        <v>0</v>
      </c>
      <c r="Z279">
        <v>0.16498699999999999</v>
      </c>
      <c r="AA279">
        <v>0.1</v>
      </c>
      <c r="AB279">
        <v>0.2</v>
      </c>
      <c r="AC279">
        <v>1</v>
      </c>
      <c r="AD279">
        <v>-0.4</v>
      </c>
    </row>
    <row r="280" spans="1:30" x14ac:dyDescent="0.25">
      <c r="A280">
        <v>279</v>
      </c>
      <c r="B280">
        <v>19078929</v>
      </c>
      <c r="C280">
        <v>0.64010800000000001</v>
      </c>
      <c r="D280">
        <v>0</v>
      </c>
      <c r="E280">
        <v>0.35989199999999999</v>
      </c>
      <c r="F280">
        <v>3023100</v>
      </c>
      <c r="G280">
        <v>0</v>
      </c>
      <c r="H280">
        <v>-0.485346</v>
      </c>
      <c r="I280">
        <v>0.05</v>
      </c>
      <c r="J280">
        <v>0</v>
      </c>
      <c r="K280">
        <v>10</v>
      </c>
      <c r="L280">
        <v>0</v>
      </c>
      <c r="M280">
        <v>0</v>
      </c>
      <c r="N280">
        <v>279</v>
      </c>
      <c r="O280">
        <v>312</v>
      </c>
      <c r="P280">
        <v>1</v>
      </c>
      <c r="Q280">
        <v>2.3E-2</v>
      </c>
      <c r="R280">
        <v>1E-3</v>
      </c>
      <c r="S280">
        <v>1</v>
      </c>
      <c r="T280">
        <v>1.0000000000000001E-9</v>
      </c>
      <c r="U280">
        <v>8.0000000000000002E-3</v>
      </c>
      <c r="V280">
        <v>0</v>
      </c>
      <c r="W280">
        <v>0.05</v>
      </c>
      <c r="X280">
        <v>0</v>
      </c>
      <c r="Y280">
        <v>0</v>
      </c>
      <c r="Z280">
        <v>0.29160599999999998</v>
      </c>
      <c r="AA280">
        <v>0.1</v>
      </c>
      <c r="AB280">
        <v>0.2</v>
      </c>
      <c r="AC280">
        <v>1</v>
      </c>
      <c r="AD280">
        <v>-0.4</v>
      </c>
    </row>
    <row r="281" spans="1:30" x14ac:dyDescent="0.25">
      <c r="A281">
        <v>280</v>
      </c>
      <c r="B281">
        <v>15318439</v>
      </c>
      <c r="C281">
        <v>0.771648</v>
      </c>
      <c r="D281">
        <v>2.3499999999999999E-4</v>
      </c>
      <c r="E281">
        <v>0.22811699999999999</v>
      </c>
      <c r="F281">
        <v>712800</v>
      </c>
      <c r="G281">
        <v>0</v>
      </c>
      <c r="H281">
        <v>-1.0286219999999999</v>
      </c>
      <c r="I281">
        <v>0.05</v>
      </c>
      <c r="J281">
        <v>0</v>
      </c>
      <c r="K281">
        <v>10</v>
      </c>
      <c r="L281">
        <v>0</v>
      </c>
      <c r="M281">
        <v>0</v>
      </c>
      <c r="N281">
        <v>280</v>
      </c>
      <c r="O281">
        <v>312</v>
      </c>
      <c r="P281">
        <v>1</v>
      </c>
      <c r="Q281">
        <v>2.3E-2</v>
      </c>
      <c r="R281">
        <v>1E-3</v>
      </c>
      <c r="S281">
        <v>1</v>
      </c>
      <c r="T281">
        <v>1.0000000000000001E-9</v>
      </c>
      <c r="U281">
        <v>8.0000000000000002E-3</v>
      </c>
      <c r="V281">
        <v>0</v>
      </c>
      <c r="W281">
        <v>0.05</v>
      </c>
      <c r="X281">
        <v>0</v>
      </c>
      <c r="Y281">
        <v>0</v>
      </c>
      <c r="Z281">
        <v>0.29564499999999999</v>
      </c>
      <c r="AA281">
        <v>0.1</v>
      </c>
      <c r="AB281">
        <v>0.2</v>
      </c>
      <c r="AC281">
        <v>1</v>
      </c>
      <c r="AD281">
        <v>-0.4</v>
      </c>
    </row>
    <row r="282" spans="1:30" x14ac:dyDescent="0.25">
      <c r="A282">
        <v>281</v>
      </c>
      <c r="B282">
        <v>37656539</v>
      </c>
      <c r="C282">
        <v>0.99923499999999998</v>
      </c>
      <c r="D282">
        <v>0</v>
      </c>
      <c r="E282">
        <v>7.6499999999999995E-4</v>
      </c>
      <c r="F282">
        <v>30600</v>
      </c>
      <c r="G282">
        <v>0</v>
      </c>
      <c r="H282">
        <v>-1.088346</v>
      </c>
      <c r="I282">
        <v>0.05</v>
      </c>
      <c r="J282">
        <v>0</v>
      </c>
      <c r="K282">
        <v>10</v>
      </c>
      <c r="L282">
        <v>0</v>
      </c>
      <c r="M282">
        <v>0</v>
      </c>
      <c r="N282">
        <v>281</v>
      </c>
      <c r="O282">
        <v>312</v>
      </c>
      <c r="P282">
        <v>1</v>
      </c>
      <c r="Q282">
        <v>2.3E-2</v>
      </c>
      <c r="R282">
        <v>1E-3</v>
      </c>
      <c r="S282">
        <v>1</v>
      </c>
      <c r="T282">
        <v>1.0000000000000001E-9</v>
      </c>
      <c r="U282">
        <v>8.0000000000000002E-3</v>
      </c>
      <c r="V282">
        <v>0</v>
      </c>
      <c r="W282">
        <v>0.05</v>
      </c>
      <c r="X282">
        <v>0</v>
      </c>
      <c r="Y282">
        <v>0</v>
      </c>
      <c r="Z282">
        <v>0.210923</v>
      </c>
      <c r="AA282">
        <v>0.1</v>
      </c>
      <c r="AB282">
        <v>0.2</v>
      </c>
      <c r="AC282">
        <v>1</v>
      </c>
      <c r="AD282">
        <v>-0.4</v>
      </c>
    </row>
    <row r="283" spans="1:30" x14ac:dyDescent="0.25">
      <c r="A283">
        <v>282</v>
      </c>
      <c r="B283">
        <v>16237295</v>
      </c>
      <c r="C283">
        <v>0.46534700000000001</v>
      </c>
      <c r="D283">
        <v>4.44E-4</v>
      </c>
      <c r="E283">
        <v>0.53420900000000004</v>
      </c>
      <c r="F283">
        <v>3322800</v>
      </c>
      <c r="G283">
        <v>0</v>
      </c>
      <c r="H283">
        <v>-0.80673499999999998</v>
      </c>
      <c r="I283">
        <v>0.05</v>
      </c>
      <c r="J283">
        <v>0</v>
      </c>
      <c r="K283">
        <v>10</v>
      </c>
      <c r="L283">
        <v>0</v>
      </c>
      <c r="M283">
        <v>0</v>
      </c>
      <c r="N283">
        <v>282</v>
      </c>
      <c r="O283">
        <v>301</v>
      </c>
      <c r="P283">
        <v>1</v>
      </c>
      <c r="Q283">
        <v>2.3E-2</v>
      </c>
      <c r="R283">
        <v>1E-3</v>
      </c>
      <c r="S283">
        <v>1</v>
      </c>
      <c r="T283">
        <v>1.0000000000000001E-9</v>
      </c>
      <c r="U283">
        <v>8.0000000000000002E-3</v>
      </c>
      <c r="V283">
        <v>0</v>
      </c>
      <c r="W283">
        <v>0.05</v>
      </c>
      <c r="X283">
        <v>0</v>
      </c>
      <c r="Y283">
        <v>0</v>
      </c>
      <c r="Z283">
        <v>0.225803</v>
      </c>
      <c r="AA283">
        <v>0.1</v>
      </c>
      <c r="AB283">
        <v>0.2</v>
      </c>
      <c r="AC283">
        <v>1</v>
      </c>
      <c r="AD283">
        <v>-0.4</v>
      </c>
    </row>
    <row r="284" spans="1:30" x14ac:dyDescent="0.25">
      <c r="A284">
        <v>283</v>
      </c>
      <c r="B284">
        <v>40105649</v>
      </c>
      <c r="C284">
        <v>0.67033100000000001</v>
      </c>
      <c r="D284">
        <v>3.59E-4</v>
      </c>
      <c r="E284">
        <v>0.32930999999999999</v>
      </c>
      <c r="F284">
        <v>4043700</v>
      </c>
      <c r="G284">
        <v>0</v>
      </c>
      <c r="H284">
        <v>-1.4055519999999999</v>
      </c>
      <c r="I284">
        <v>0.05</v>
      </c>
      <c r="J284">
        <v>0</v>
      </c>
      <c r="K284">
        <v>10</v>
      </c>
      <c r="L284">
        <v>0</v>
      </c>
      <c r="M284">
        <v>0</v>
      </c>
      <c r="N284">
        <v>283</v>
      </c>
      <c r="O284">
        <v>301</v>
      </c>
      <c r="P284">
        <v>1</v>
      </c>
      <c r="Q284">
        <v>2.3E-2</v>
      </c>
      <c r="R284">
        <v>1E-3</v>
      </c>
      <c r="S284">
        <v>1</v>
      </c>
      <c r="T284">
        <v>1.0000000000000001E-9</v>
      </c>
      <c r="U284">
        <v>8.0000000000000002E-3</v>
      </c>
      <c r="V284">
        <v>0</v>
      </c>
      <c r="W284">
        <v>0.05</v>
      </c>
      <c r="X284">
        <v>0</v>
      </c>
      <c r="Y284">
        <v>0</v>
      </c>
      <c r="Z284">
        <v>0.173126</v>
      </c>
      <c r="AA284">
        <v>0.1</v>
      </c>
      <c r="AB284">
        <v>0.2</v>
      </c>
      <c r="AC284">
        <v>1</v>
      </c>
      <c r="AD284">
        <v>-0.4</v>
      </c>
    </row>
    <row r="285" spans="1:30" x14ac:dyDescent="0.25">
      <c r="A285">
        <v>284</v>
      </c>
      <c r="B285">
        <v>28316465</v>
      </c>
      <c r="C285">
        <v>0.36620999999999998</v>
      </c>
      <c r="D285">
        <v>1.557E-3</v>
      </c>
      <c r="E285">
        <v>0.63200000000000001</v>
      </c>
      <c r="F285">
        <v>7103700</v>
      </c>
      <c r="G285">
        <v>0</v>
      </c>
      <c r="H285">
        <v>-0.83787699999999998</v>
      </c>
      <c r="I285">
        <v>0.05</v>
      </c>
      <c r="J285">
        <v>0</v>
      </c>
      <c r="K285">
        <v>10</v>
      </c>
      <c r="L285">
        <v>0</v>
      </c>
      <c r="M285">
        <v>0</v>
      </c>
      <c r="N285">
        <v>284</v>
      </c>
      <c r="O285">
        <v>301</v>
      </c>
      <c r="P285">
        <v>1</v>
      </c>
      <c r="Q285">
        <v>2.3E-2</v>
      </c>
      <c r="R285">
        <v>1E-3</v>
      </c>
      <c r="S285">
        <v>1</v>
      </c>
      <c r="T285">
        <v>1.0000000000000001E-9</v>
      </c>
      <c r="U285">
        <v>8.0000000000000002E-3</v>
      </c>
      <c r="V285">
        <v>0</v>
      </c>
      <c r="W285">
        <v>0.05</v>
      </c>
      <c r="X285">
        <v>0</v>
      </c>
      <c r="Y285">
        <v>0</v>
      </c>
      <c r="Z285">
        <v>0.29147899999999999</v>
      </c>
      <c r="AA285">
        <v>0.1</v>
      </c>
      <c r="AB285">
        <v>0.2</v>
      </c>
      <c r="AC285">
        <v>1</v>
      </c>
      <c r="AD285">
        <v>-0.4</v>
      </c>
    </row>
    <row r="286" spans="1:30" x14ac:dyDescent="0.25">
      <c r="A286">
        <v>285</v>
      </c>
      <c r="B286">
        <v>3683248</v>
      </c>
      <c r="C286">
        <v>0.35305599999999998</v>
      </c>
      <c r="D286">
        <v>1.9599999999999999E-3</v>
      </c>
      <c r="E286">
        <v>0.64498800000000001</v>
      </c>
      <c r="F286">
        <v>741600</v>
      </c>
      <c r="G286">
        <v>0</v>
      </c>
      <c r="H286">
        <v>-1.9454880000000001</v>
      </c>
      <c r="I286">
        <v>0.05</v>
      </c>
      <c r="J286">
        <v>0</v>
      </c>
      <c r="K286">
        <v>10</v>
      </c>
      <c r="L286">
        <v>0</v>
      </c>
      <c r="M286">
        <v>0</v>
      </c>
      <c r="N286">
        <v>285</v>
      </c>
      <c r="O286">
        <v>300</v>
      </c>
      <c r="P286">
        <v>1</v>
      </c>
      <c r="Q286">
        <v>2.3E-2</v>
      </c>
      <c r="R286">
        <v>1E-3</v>
      </c>
      <c r="S286">
        <v>1</v>
      </c>
      <c r="T286">
        <v>1.0000000000000001E-9</v>
      </c>
      <c r="U286">
        <v>8.0000000000000002E-3</v>
      </c>
      <c r="V286">
        <v>0</v>
      </c>
      <c r="W286">
        <v>0.05</v>
      </c>
      <c r="X286">
        <v>0</v>
      </c>
      <c r="Y286">
        <v>0</v>
      </c>
      <c r="Z286">
        <v>0.59908099999999997</v>
      </c>
      <c r="AA286">
        <v>0.1</v>
      </c>
      <c r="AB286">
        <v>0.2</v>
      </c>
      <c r="AC286">
        <v>1</v>
      </c>
      <c r="AD286">
        <v>-0.4</v>
      </c>
    </row>
    <row r="287" spans="1:30" x14ac:dyDescent="0.25">
      <c r="A287">
        <v>286</v>
      </c>
      <c r="B287">
        <v>45936208</v>
      </c>
      <c r="C287">
        <v>0.99275100000000005</v>
      </c>
      <c r="D287">
        <v>4.5100000000000001E-4</v>
      </c>
      <c r="E287">
        <v>6.7980000000000002E-3</v>
      </c>
      <c r="F287">
        <v>244800</v>
      </c>
      <c r="G287">
        <v>0</v>
      </c>
      <c r="H287">
        <v>-5.9979240000000003</v>
      </c>
      <c r="I287">
        <v>0.05</v>
      </c>
      <c r="J287">
        <v>0</v>
      </c>
      <c r="K287">
        <v>10</v>
      </c>
      <c r="L287">
        <v>0</v>
      </c>
      <c r="M287">
        <v>0</v>
      </c>
      <c r="N287">
        <v>286</v>
      </c>
      <c r="O287">
        <v>301</v>
      </c>
      <c r="P287">
        <v>1</v>
      </c>
      <c r="Q287">
        <v>2.3E-2</v>
      </c>
      <c r="R287">
        <v>1E-3</v>
      </c>
      <c r="S287">
        <v>1</v>
      </c>
      <c r="T287">
        <v>1.0000000000000001E-9</v>
      </c>
      <c r="U287">
        <v>8.0000000000000002E-3</v>
      </c>
      <c r="V287">
        <v>0</v>
      </c>
      <c r="W287">
        <v>0.05</v>
      </c>
      <c r="X287">
        <v>0</v>
      </c>
      <c r="Y287">
        <v>0</v>
      </c>
      <c r="Z287">
        <v>0.19292300000000001</v>
      </c>
      <c r="AA287">
        <v>0.1</v>
      </c>
      <c r="AB287">
        <v>0.2</v>
      </c>
      <c r="AC287">
        <v>1</v>
      </c>
      <c r="AD287">
        <v>-0.4</v>
      </c>
    </row>
    <row r="288" spans="1:30" x14ac:dyDescent="0.25">
      <c r="A288">
        <v>287</v>
      </c>
      <c r="B288">
        <v>58799221</v>
      </c>
      <c r="C288">
        <v>0.99575999999999998</v>
      </c>
      <c r="D288">
        <v>1.84E-4</v>
      </c>
      <c r="E288">
        <v>4.0559999999999997E-3</v>
      </c>
      <c r="F288">
        <v>171000</v>
      </c>
      <c r="G288">
        <v>0</v>
      </c>
      <c r="H288">
        <v>-4.9695619999999998</v>
      </c>
      <c r="I288">
        <v>0.05</v>
      </c>
      <c r="J288">
        <v>0</v>
      </c>
      <c r="K288">
        <v>10</v>
      </c>
      <c r="L288">
        <v>0</v>
      </c>
      <c r="M288">
        <v>0</v>
      </c>
      <c r="N288">
        <v>287</v>
      </c>
      <c r="O288">
        <v>301</v>
      </c>
      <c r="P288">
        <v>1</v>
      </c>
      <c r="Q288">
        <v>2.3E-2</v>
      </c>
      <c r="R288">
        <v>1E-3</v>
      </c>
      <c r="S288">
        <v>1</v>
      </c>
      <c r="T288">
        <v>1.0000000000000001E-9</v>
      </c>
      <c r="U288">
        <v>8.0000000000000002E-3</v>
      </c>
      <c r="V288">
        <v>0</v>
      </c>
      <c r="W288">
        <v>0.05</v>
      </c>
      <c r="X288">
        <v>0</v>
      </c>
      <c r="Y288">
        <v>0</v>
      </c>
      <c r="Z288">
        <v>0.19292300000000001</v>
      </c>
      <c r="AA288">
        <v>0.1</v>
      </c>
      <c r="AB288">
        <v>0.2</v>
      </c>
      <c r="AC288">
        <v>1</v>
      </c>
      <c r="AD288">
        <v>-0.4</v>
      </c>
    </row>
    <row r="289" spans="1:30" x14ac:dyDescent="0.25">
      <c r="A289">
        <v>288</v>
      </c>
      <c r="B289">
        <v>21654686</v>
      </c>
      <c r="C289">
        <v>0.483292</v>
      </c>
      <c r="D289">
        <v>3.3300000000000002E-4</v>
      </c>
      <c r="E289">
        <v>0.51637599999999995</v>
      </c>
      <c r="F289">
        <v>3843900</v>
      </c>
      <c r="G289">
        <v>0</v>
      </c>
      <c r="H289">
        <v>-0.73477199999999998</v>
      </c>
      <c r="I289">
        <v>0.05</v>
      </c>
      <c r="J289">
        <v>0</v>
      </c>
      <c r="K289">
        <v>10</v>
      </c>
      <c r="L289">
        <v>0</v>
      </c>
      <c r="M289">
        <v>0</v>
      </c>
      <c r="N289">
        <v>288</v>
      </c>
      <c r="O289">
        <v>302</v>
      </c>
      <c r="P289">
        <v>1</v>
      </c>
      <c r="Q289">
        <v>2.3E-2</v>
      </c>
      <c r="R289">
        <v>1E-3</v>
      </c>
      <c r="S289">
        <v>1</v>
      </c>
      <c r="T289">
        <v>1.0000000000000001E-9</v>
      </c>
      <c r="U289">
        <v>8.0000000000000002E-3</v>
      </c>
      <c r="V289">
        <v>0</v>
      </c>
      <c r="W289">
        <v>0.05</v>
      </c>
      <c r="X289">
        <v>0</v>
      </c>
      <c r="Y289">
        <v>0</v>
      </c>
      <c r="Z289">
        <v>0.40688999999999997</v>
      </c>
      <c r="AA289">
        <v>0.1</v>
      </c>
      <c r="AB289">
        <v>0.2</v>
      </c>
      <c r="AC289">
        <v>1</v>
      </c>
      <c r="AD289">
        <v>-0.4</v>
      </c>
    </row>
    <row r="290" spans="1:30" x14ac:dyDescent="0.25">
      <c r="A290">
        <v>289</v>
      </c>
      <c r="B290">
        <v>3034934</v>
      </c>
      <c r="C290">
        <v>0.45478800000000003</v>
      </c>
      <c r="D290">
        <v>2.9599999999999998E-4</v>
      </c>
      <c r="E290">
        <v>0.54491599999999996</v>
      </c>
      <c r="F290">
        <v>473400</v>
      </c>
      <c r="G290">
        <v>0</v>
      </c>
      <c r="H290">
        <v>-1.0353349999999999</v>
      </c>
      <c r="I290">
        <v>0.05</v>
      </c>
      <c r="J290">
        <v>0</v>
      </c>
      <c r="K290">
        <v>10</v>
      </c>
      <c r="L290">
        <v>0</v>
      </c>
      <c r="M290">
        <v>0</v>
      </c>
      <c r="N290">
        <v>289</v>
      </c>
      <c r="O290">
        <v>302</v>
      </c>
      <c r="P290">
        <v>1</v>
      </c>
      <c r="Q290">
        <v>2.3E-2</v>
      </c>
      <c r="R290">
        <v>1E-3</v>
      </c>
      <c r="S290">
        <v>1</v>
      </c>
      <c r="T290">
        <v>1.0000000000000001E-9</v>
      </c>
      <c r="U290">
        <v>8.0000000000000002E-3</v>
      </c>
      <c r="V290">
        <v>0</v>
      </c>
      <c r="W290">
        <v>0.05</v>
      </c>
      <c r="X290">
        <v>0</v>
      </c>
      <c r="Y290">
        <v>0</v>
      </c>
      <c r="Z290">
        <v>0.45320899999999997</v>
      </c>
      <c r="AA290">
        <v>0.1</v>
      </c>
      <c r="AB290">
        <v>0.2</v>
      </c>
      <c r="AC290">
        <v>1</v>
      </c>
      <c r="AD290">
        <v>-0.4</v>
      </c>
    </row>
    <row r="291" spans="1:30" x14ac:dyDescent="0.25">
      <c r="A291">
        <v>290</v>
      </c>
      <c r="B291">
        <v>54866044</v>
      </c>
      <c r="C291">
        <v>0.73707800000000001</v>
      </c>
      <c r="D291">
        <v>4.5899999999999999E-4</v>
      </c>
      <c r="E291">
        <v>0.262463</v>
      </c>
      <c r="F291">
        <v>6755400</v>
      </c>
      <c r="G291">
        <v>0</v>
      </c>
      <c r="H291">
        <v>-0.888845</v>
      </c>
      <c r="I291">
        <v>0.05</v>
      </c>
      <c r="J291">
        <v>0</v>
      </c>
      <c r="K291">
        <v>10</v>
      </c>
      <c r="L291">
        <v>0</v>
      </c>
      <c r="M291">
        <v>0</v>
      </c>
      <c r="N291">
        <v>290</v>
      </c>
      <c r="O291">
        <v>302</v>
      </c>
      <c r="P291">
        <v>1</v>
      </c>
      <c r="Q291">
        <v>2.3E-2</v>
      </c>
      <c r="R291">
        <v>1E-3</v>
      </c>
      <c r="S291">
        <v>1</v>
      </c>
      <c r="T291">
        <v>1.0000000000000001E-9</v>
      </c>
      <c r="U291">
        <v>8.0000000000000002E-3</v>
      </c>
      <c r="V291">
        <v>0</v>
      </c>
      <c r="W291">
        <v>0.05</v>
      </c>
      <c r="X291">
        <v>0</v>
      </c>
      <c r="Y291">
        <v>0</v>
      </c>
      <c r="Z291">
        <v>0.475796</v>
      </c>
      <c r="AA291">
        <v>0.1</v>
      </c>
      <c r="AB291">
        <v>0.2</v>
      </c>
      <c r="AC291">
        <v>1</v>
      </c>
      <c r="AD291">
        <v>-0.4</v>
      </c>
    </row>
    <row r="292" spans="1:30" x14ac:dyDescent="0.25">
      <c r="A292">
        <v>291</v>
      </c>
      <c r="B292">
        <v>19646998</v>
      </c>
      <c r="C292">
        <v>0.82000600000000001</v>
      </c>
      <c r="D292">
        <v>4.6E-5</v>
      </c>
      <c r="E292">
        <v>0.179948</v>
      </c>
      <c r="F292">
        <v>1617300</v>
      </c>
      <c r="G292">
        <v>0</v>
      </c>
      <c r="H292">
        <v>-1.0656030000000001</v>
      </c>
      <c r="I292">
        <v>0.05</v>
      </c>
      <c r="J292">
        <v>0</v>
      </c>
      <c r="K292">
        <v>10</v>
      </c>
      <c r="L292">
        <v>0</v>
      </c>
      <c r="M292">
        <v>0</v>
      </c>
      <c r="N292">
        <v>291</v>
      </c>
      <c r="O292">
        <v>302</v>
      </c>
      <c r="P292">
        <v>1</v>
      </c>
      <c r="Q292">
        <v>2.3E-2</v>
      </c>
      <c r="R292">
        <v>1E-3</v>
      </c>
      <c r="S292">
        <v>1</v>
      </c>
      <c r="T292">
        <v>1.0000000000000001E-9</v>
      </c>
      <c r="U292">
        <v>8.0000000000000002E-3</v>
      </c>
      <c r="V292">
        <v>0</v>
      </c>
      <c r="W292">
        <v>0.05</v>
      </c>
      <c r="X292">
        <v>0</v>
      </c>
      <c r="Y292">
        <v>0</v>
      </c>
      <c r="Z292">
        <v>0.74318099999999998</v>
      </c>
      <c r="AA292">
        <v>0.1</v>
      </c>
      <c r="AB292">
        <v>0.2</v>
      </c>
      <c r="AC292">
        <v>1</v>
      </c>
      <c r="AD292">
        <v>-0.4</v>
      </c>
    </row>
    <row r="293" spans="1:30" x14ac:dyDescent="0.25">
      <c r="A293">
        <v>292</v>
      </c>
      <c r="B293">
        <v>68969775</v>
      </c>
      <c r="C293">
        <v>0.777837</v>
      </c>
      <c r="D293">
        <v>8.4800000000000001E-4</v>
      </c>
      <c r="E293">
        <v>0.22131500000000001</v>
      </c>
      <c r="F293">
        <v>3900600</v>
      </c>
      <c r="G293">
        <v>0</v>
      </c>
      <c r="H293">
        <v>-1.14114</v>
      </c>
      <c r="I293">
        <v>0.05</v>
      </c>
      <c r="J293">
        <v>0</v>
      </c>
      <c r="K293">
        <v>10</v>
      </c>
      <c r="L293">
        <v>0</v>
      </c>
      <c r="M293">
        <v>0</v>
      </c>
      <c r="N293">
        <v>292</v>
      </c>
      <c r="O293">
        <v>302</v>
      </c>
      <c r="P293">
        <v>1</v>
      </c>
      <c r="Q293">
        <v>2.3E-2</v>
      </c>
      <c r="R293">
        <v>1E-3</v>
      </c>
      <c r="S293">
        <v>1</v>
      </c>
      <c r="T293">
        <v>1.0000000000000001E-9</v>
      </c>
      <c r="U293">
        <v>8.0000000000000002E-3</v>
      </c>
      <c r="V293">
        <v>0</v>
      </c>
      <c r="W293">
        <v>0.05</v>
      </c>
      <c r="X293">
        <v>0</v>
      </c>
      <c r="Y293">
        <v>0</v>
      </c>
      <c r="Z293">
        <v>0.61375299999999999</v>
      </c>
      <c r="AA293">
        <v>0.1</v>
      </c>
      <c r="AB293">
        <v>0.2</v>
      </c>
      <c r="AC293">
        <v>1</v>
      </c>
      <c r="AD293">
        <v>-0.4</v>
      </c>
    </row>
    <row r="294" spans="1:30" x14ac:dyDescent="0.25">
      <c r="A294">
        <v>293</v>
      </c>
      <c r="B294">
        <v>9350583</v>
      </c>
      <c r="C294">
        <v>0.36941400000000002</v>
      </c>
      <c r="D294">
        <v>2.8899999999999998E-4</v>
      </c>
      <c r="E294">
        <v>0.63</v>
      </c>
      <c r="F294">
        <v>2000700</v>
      </c>
      <c r="G294">
        <v>0</v>
      </c>
      <c r="H294">
        <v>-0.88835699999999995</v>
      </c>
      <c r="I294">
        <v>0.05</v>
      </c>
      <c r="J294">
        <v>0</v>
      </c>
      <c r="K294">
        <v>10</v>
      </c>
      <c r="L294">
        <v>0</v>
      </c>
      <c r="M294">
        <v>0</v>
      </c>
      <c r="N294">
        <v>293</v>
      </c>
      <c r="O294">
        <v>301</v>
      </c>
      <c r="P294">
        <v>1</v>
      </c>
      <c r="Q294">
        <v>2.3E-2</v>
      </c>
      <c r="R294">
        <v>1E-3</v>
      </c>
      <c r="S294">
        <v>1</v>
      </c>
      <c r="T294">
        <v>1.0000000000000001E-9</v>
      </c>
      <c r="U294">
        <v>8.0000000000000002E-3</v>
      </c>
      <c r="V294">
        <v>0</v>
      </c>
      <c r="W294">
        <v>0.05</v>
      </c>
      <c r="X294">
        <v>0</v>
      </c>
      <c r="Y294">
        <v>0</v>
      </c>
      <c r="Z294">
        <v>0.28734900000000002</v>
      </c>
      <c r="AA294">
        <v>0.1</v>
      </c>
      <c r="AB294">
        <v>0.2</v>
      </c>
      <c r="AC294">
        <v>1</v>
      </c>
      <c r="AD294">
        <v>-0.4</v>
      </c>
    </row>
    <row r="295" spans="1:30" x14ac:dyDescent="0.25">
      <c r="A295">
        <v>294</v>
      </c>
      <c r="B295">
        <v>14157736</v>
      </c>
      <c r="C295">
        <v>0.47476499999999999</v>
      </c>
      <c r="D295">
        <v>2.16E-3</v>
      </c>
      <c r="E295">
        <v>0.52307400000000004</v>
      </c>
      <c r="F295">
        <v>1475100</v>
      </c>
      <c r="G295">
        <v>0</v>
      </c>
      <c r="H295">
        <v>-0.99258599999999997</v>
      </c>
      <c r="I295">
        <v>0.05</v>
      </c>
      <c r="J295">
        <v>0</v>
      </c>
      <c r="K295">
        <v>10</v>
      </c>
      <c r="L295">
        <v>0</v>
      </c>
      <c r="M295">
        <v>0</v>
      </c>
      <c r="N295">
        <v>294</v>
      </c>
      <c r="O295">
        <v>301</v>
      </c>
      <c r="P295">
        <v>1</v>
      </c>
      <c r="Q295">
        <v>2.3E-2</v>
      </c>
      <c r="R295">
        <v>1E-3</v>
      </c>
      <c r="S295">
        <v>1</v>
      </c>
      <c r="T295">
        <v>1.0000000000000001E-9</v>
      </c>
      <c r="U295">
        <v>8.0000000000000002E-3</v>
      </c>
      <c r="V295">
        <v>0</v>
      </c>
      <c r="W295">
        <v>0.05</v>
      </c>
      <c r="X295">
        <v>0</v>
      </c>
      <c r="Y295">
        <v>0</v>
      </c>
      <c r="Z295">
        <v>0.36297400000000002</v>
      </c>
      <c r="AA295">
        <v>0.1</v>
      </c>
      <c r="AB295">
        <v>0.2</v>
      </c>
      <c r="AC295">
        <v>1</v>
      </c>
      <c r="AD295">
        <v>-0.4</v>
      </c>
    </row>
    <row r="296" spans="1:30" x14ac:dyDescent="0.25">
      <c r="A296">
        <v>295</v>
      </c>
      <c r="B296">
        <v>15862153</v>
      </c>
      <c r="C296">
        <v>0.39291999999999999</v>
      </c>
      <c r="D296">
        <v>1.021E-3</v>
      </c>
      <c r="E296">
        <v>0.60599999999999998</v>
      </c>
      <c r="F296">
        <v>2561400</v>
      </c>
      <c r="G296">
        <v>0</v>
      </c>
      <c r="H296">
        <v>-0.988479</v>
      </c>
      <c r="I296">
        <v>0.05</v>
      </c>
      <c r="J296">
        <v>0</v>
      </c>
      <c r="K296">
        <v>10</v>
      </c>
      <c r="L296">
        <v>0</v>
      </c>
      <c r="M296">
        <v>0</v>
      </c>
      <c r="N296">
        <v>295</v>
      </c>
      <c r="O296">
        <v>301</v>
      </c>
      <c r="P296">
        <v>1</v>
      </c>
      <c r="Q296">
        <v>2.3E-2</v>
      </c>
      <c r="R296">
        <v>1E-3</v>
      </c>
      <c r="S296">
        <v>1</v>
      </c>
      <c r="T296">
        <v>1.0000000000000001E-9</v>
      </c>
      <c r="U296">
        <v>8.0000000000000002E-3</v>
      </c>
      <c r="V296">
        <v>0</v>
      </c>
      <c r="W296">
        <v>0.05</v>
      </c>
      <c r="X296">
        <v>0</v>
      </c>
      <c r="Y296">
        <v>0</v>
      </c>
      <c r="Z296">
        <v>0.20536799999999999</v>
      </c>
      <c r="AA296">
        <v>0.1</v>
      </c>
      <c r="AB296">
        <v>0.2</v>
      </c>
      <c r="AC296">
        <v>1</v>
      </c>
      <c r="AD296">
        <v>-0.4</v>
      </c>
    </row>
    <row r="297" spans="1:30" x14ac:dyDescent="0.25">
      <c r="A297">
        <v>296</v>
      </c>
      <c r="B297">
        <v>82733591</v>
      </c>
      <c r="C297">
        <v>0.99496399999999996</v>
      </c>
      <c r="D297">
        <v>3.3000000000000003E-5</v>
      </c>
      <c r="E297">
        <v>5.0039999999999998E-3</v>
      </c>
      <c r="F297">
        <v>324900</v>
      </c>
      <c r="G297">
        <v>0</v>
      </c>
      <c r="H297">
        <v>-1.9801709999999999</v>
      </c>
      <c r="I297">
        <v>0.05</v>
      </c>
      <c r="J297">
        <v>0</v>
      </c>
      <c r="K297">
        <v>10</v>
      </c>
      <c r="L297">
        <v>0</v>
      </c>
      <c r="M297">
        <v>0</v>
      </c>
      <c r="N297">
        <v>296</v>
      </c>
      <c r="O297">
        <v>301</v>
      </c>
      <c r="P297">
        <v>1</v>
      </c>
      <c r="Q297">
        <v>2.3E-2</v>
      </c>
      <c r="R297">
        <v>1E-3</v>
      </c>
      <c r="S297">
        <v>1</v>
      </c>
      <c r="T297">
        <v>1.0000000000000001E-9</v>
      </c>
      <c r="U297">
        <v>8.0000000000000002E-3</v>
      </c>
      <c r="V297">
        <v>0</v>
      </c>
      <c r="W297">
        <v>0.05</v>
      </c>
      <c r="X297">
        <v>0</v>
      </c>
      <c r="Y297">
        <v>0</v>
      </c>
      <c r="Z297">
        <v>0.33350200000000002</v>
      </c>
      <c r="AA297">
        <v>0.1</v>
      </c>
      <c r="AB297">
        <v>0.2</v>
      </c>
      <c r="AC297">
        <v>1</v>
      </c>
      <c r="AD297">
        <v>-0.4</v>
      </c>
    </row>
    <row r="298" spans="1:30" x14ac:dyDescent="0.25">
      <c r="A298">
        <v>297</v>
      </c>
      <c r="B298">
        <v>90151672</v>
      </c>
      <c r="C298">
        <v>0.99992999999999999</v>
      </c>
      <c r="D298">
        <v>0</v>
      </c>
      <c r="E298">
        <v>6.9999999999999994E-5</v>
      </c>
      <c r="F298">
        <v>7200</v>
      </c>
      <c r="G298">
        <v>0</v>
      </c>
      <c r="H298">
        <v>-2.0257550000000002</v>
      </c>
      <c r="I298">
        <v>0.05</v>
      </c>
      <c r="J298">
        <v>0</v>
      </c>
      <c r="K298">
        <v>10</v>
      </c>
      <c r="L298">
        <v>0</v>
      </c>
      <c r="M298">
        <v>0</v>
      </c>
      <c r="N298">
        <v>297</v>
      </c>
      <c r="O298">
        <v>301</v>
      </c>
      <c r="P298">
        <v>1</v>
      </c>
      <c r="Q298">
        <v>2.3E-2</v>
      </c>
      <c r="R298">
        <v>1E-3</v>
      </c>
      <c r="S298">
        <v>1</v>
      </c>
      <c r="T298">
        <v>1.0000000000000001E-9</v>
      </c>
      <c r="U298">
        <v>8.0000000000000002E-3</v>
      </c>
      <c r="V298">
        <v>0</v>
      </c>
      <c r="W298">
        <v>0.05</v>
      </c>
      <c r="X298">
        <v>0</v>
      </c>
      <c r="Y298">
        <v>0</v>
      </c>
      <c r="Z298">
        <v>0.19292300000000001</v>
      </c>
      <c r="AA298">
        <v>0.1</v>
      </c>
      <c r="AB298">
        <v>0.2</v>
      </c>
      <c r="AC298">
        <v>1</v>
      </c>
      <c r="AD298">
        <v>-0.4</v>
      </c>
    </row>
    <row r="299" spans="1:30" x14ac:dyDescent="0.25">
      <c r="A299">
        <v>298</v>
      </c>
      <c r="B299">
        <v>128027486</v>
      </c>
      <c r="C299">
        <v>0.99804599999999999</v>
      </c>
      <c r="D299">
        <v>9.1000000000000003E-5</v>
      </c>
      <c r="E299">
        <v>1.8630000000000001E-3</v>
      </c>
      <c r="F299">
        <v>216900</v>
      </c>
      <c r="G299">
        <v>0</v>
      </c>
      <c r="H299">
        <v>-14.525257999999999</v>
      </c>
      <c r="I299">
        <v>0.05</v>
      </c>
      <c r="J299">
        <v>0</v>
      </c>
      <c r="K299">
        <v>10</v>
      </c>
      <c r="L299">
        <v>0</v>
      </c>
      <c r="M299">
        <v>0</v>
      </c>
      <c r="N299">
        <v>298</v>
      </c>
      <c r="O299">
        <v>287</v>
      </c>
      <c r="P299">
        <v>1</v>
      </c>
      <c r="Q299">
        <v>2.3E-2</v>
      </c>
      <c r="R299">
        <v>1E-3</v>
      </c>
      <c r="S299">
        <v>1</v>
      </c>
      <c r="T299">
        <v>1.0000000000000001E-9</v>
      </c>
      <c r="U299">
        <v>8.0000000000000002E-3</v>
      </c>
      <c r="V299">
        <v>0</v>
      </c>
      <c r="W299">
        <v>0.05</v>
      </c>
      <c r="X299">
        <v>0</v>
      </c>
      <c r="Y299">
        <v>0</v>
      </c>
      <c r="Z299">
        <v>0.50028899999999998</v>
      </c>
      <c r="AA299">
        <v>0.1</v>
      </c>
      <c r="AB299">
        <v>0.2</v>
      </c>
      <c r="AC299">
        <v>1</v>
      </c>
      <c r="AD299">
        <v>-0.4</v>
      </c>
    </row>
    <row r="300" spans="1:30" x14ac:dyDescent="0.25">
      <c r="A300">
        <v>299</v>
      </c>
      <c r="B300">
        <v>462000556</v>
      </c>
      <c r="C300">
        <v>0.98402999999999996</v>
      </c>
      <c r="D300">
        <v>4.7340000000000004E-3</v>
      </c>
      <c r="E300">
        <v>1.1235999999999999E-2</v>
      </c>
      <c r="F300">
        <v>1971900</v>
      </c>
      <c r="G300">
        <v>0</v>
      </c>
      <c r="H300">
        <v>-4.115278</v>
      </c>
      <c r="I300">
        <v>0.05</v>
      </c>
      <c r="J300">
        <v>0</v>
      </c>
      <c r="K300">
        <v>10</v>
      </c>
      <c r="L300">
        <v>0</v>
      </c>
      <c r="M300">
        <v>0</v>
      </c>
      <c r="N300">
        <v>299</v>
      </c>
      <c r="O300">
        <v>329</v>
      </c>
      <c r="P300">
        <v>1</v>
      </c>
      <c r="Q300">
        <v>2.3E-2</v>
      </c>
      <c r="R300">
        <v>1E-3</v>
      </c>
      <c r="S300">
        <v>1</v>
      </c>
      <c r="T300">
        <v>1.0000000000000001E-9</v>
      </c>
      <c r="U300">
        <v>8.0000000000000002E-3</v>
      </c>
      <c r="V300">
        <v>0</v>
      </c>
      <c r="W300">
        <v>0.05</v>
      </c>
      <c r="X300">
        <v>0</v>
      </c>
      <c r="Y300">
        <v>0</v>
      </c>
      <c r="Z300">
        <v>0.78214499999999998</v>
      </c>
      <c r="AA300">
        <v>0.1</v>
      </c>
      <c r="AB300">
        <v>0.2</v>
      </c>
      <c r="AC300">
        <v>1</v>
      </c>
      <c r="AD300">
        <v>-0.4</v>
      </c>
    </row>
    <row r="301" spans="1:30" x14ac:dyDescent="0.25">
      <c r="A301">
        <v>300</v>
      </c>
      <c r="B301">
        <v>1346061630</v>
      </c>
      <c r="C301">
        <v>0.73036999999999996</v>
      </c>
      <c r="D301">
        <v>0.12722</v>
      </c>
      <c r="E301">
        <v>0.14241000000000001</v>
      </c>
      <c r="F301">
        <v>28582200</v>
      </c>
      <c r="G301">
        <v>0</v>
      </c>
      <c r="H301">
        <v>-2.9955479999999999</v>
      </c>
      <c r="I301">
        <v>0.05</v>
      </c>
      <c r="J301">
        <v>0</v>
      </c>
      <c r="K301">
        <v>10</v>
      </c>
      <c r="L301">
        <v>0</v>
      </c>
      <c r="M301">
        <v>0</v>
      </c>
      <c r="N301">
        <v>300</v>
      </c>
      <c r="O301">
        <v>357</v>
      </c>
      <c r="P301">
        <v>1</v>
      </c>
      <c r="Q301">
        <v>2.3E-2</v>
      </c>
      <c r="R301">
        <v>1E-3</v>
      </c>
      <c r="S301">
        <v>1</v>
      </c>
      <c r="T301">
        <v>1.0000000000000001E-9</v>
      </c>
      <c r="U301">
        <v>8.0000000000000002E-3</v>
      </c>
      <c r="V301">
        <v>0</v>
      </c>
      <c r="W301">
        <v>0.05</v>
      </c>
      <c r="X301">
        <v>0</v>
      </c>
      <c r="Y301">
        <v>0</v>
      </c>
      <c r="Z301">
        <v>1.5872390000000001</v>
      </c>
      <c r="AA301">
        <v>0.1</v>
      </c>
      <c r="AB301">
        <v>0.2</v>
      </c>
      <c r="AC301">
        <v>1</v>
      </c>
      <c r="AD301">
        <v>-0.4</v>
      </c>
    </row>
    <row r="302" spans="1:30" x14ac:dyDescent="0.25">
      <c r="A302">
        <v>301</v>
      </c>
      <c r="B302">
        <v>1447097203</v>
      </c>
      <c r="C302">
        <v>0.79581299999999999</v>
      </c>
      <c r="D302">
        <v>0.13711999999999999</v>
      </c>
      <c r="E302">
        <v>6.7067000000000002E-2</v>
      </c>
      <c r="F302">
        <v>19098000</v>
      </c>
      <c r="G302">
        <v>0</v>
      </c>
      <c r="H302">
        <v>-2.9207809999999998</v>
      </c>
      <c r="I302">
        <v>0.05</v>
      </c>
      <c r="J302">
        <v>0</v>
      </c>
      <c r="K302">
        <v>10</v>
      </c>
      <c r="L302">
        <v>0</v>
      </c>
      <c r="M302">
        <v>0</v>
      </c>
      <c r="N302">
        <v>301</v>
      </c>
      <c r="O302">
        <v>373</v>
      </c>
      <c r="P302">
        <v>1</v>
      </c>
      <c r="Q302">
        <v>2.3E-2</v>
      </c>
      <c r="R302">
        <v>1E-3</v>
      </c>
      <c r="S302">
        <v>1</v>
      </c>
      <c r="T302">
        <v>1.0000000000000001E-9</v>
      </c>
      <c r="U302">
        <v>8.0000000000000002E-3</v>
      </c>
      <c r="V302">
        <v>0</v>
      </c>
      <c r="W302">
        <v>0.05</v>
      </c>
      <c r="X302">
        <v>0</v>
      </c>
      <c r="Y302">
        <v>0</v>
      </c>
      <c r="Z302">
        <v>2.3763000000000001</v>
      </c>
      <c r="AA302">
        <v>0.1</v>
      </c>
      <c r="AB302">
        <v>0.2</v>
      </c>
      <c r="AC302">
        <v>1</v>
      </c>
      <c r="AD302">
        <v>-0.4</v>
      </c>
    </row>
    <row r="303" spans="1:30" x14ac:dyDescent="0.25">
      <c r="A303">
        <v>302</v>
      </c>
      <c r="B303">
        <v>285606482</v>
      </c>
      <c r="C303">
        <v>0.99939800000000001</v>
      </c>
      <c r="D303">
        <v>2.1999999999999999E-5</v>
      </c>
      <c r="E303">
        <v>5.8E-4</v>
      </c>
      <c r="F303">
        <v>155700</v>
      </c>
      <c r="G303">
        <v>0</v>
      </c>
      <c r="H303">
        <v>-10.756948</v>
      </c>
      <c r="I303">
        <v>0.05</v>
      </c>
      <c r="J303">
        <v>0</v>
      </c>
      <c r="K303">
        <v>10</v>
      </c>
      <c r="L303">
        <v>0</v>
      </c>
      <c r="M303">
        <v>0</v>
      </c>
      <c r="N303">
        <v>302</v>
      </c>
      <c r="O303">
        <v>337</v>
      </c>
      <c r="P303">
        <v>1</v>
      </c>
      <c r="Q303">
        <v>2.3E-2</v>
      </c>
      <c r="R303">
        <v>1E-3</v>
      </c>
      <c r="S303">
        <v>1</v>
      </c>
      <c r="T303">
        <v>1.0000000000000001E-9</v>
      </c>
      <c r="U303">
        <v>8.0000000000000002E-3</v>
      </c>
      <c r="V303">
        <v>0</v>
      </c>
      <c r="W303">
        <v>0.05</v>
      </c>
      <c r="X303">
        <v>0</v>
      </c>
      <c r="Y303">
        <v>0</v>
      </c>
      <c r="Z303">
        <v>0.68679400000000002</v>
      </c>
      <c r="AA303">
        <v>0.1</v>
      </c>
      <c r="AB303">
        <v>0.2</v>
      </c>
      <c r="AC303">
        <v>1</v>
      </c>
      <c r="AD303">
        <v>-0.4</v>
      </c>
    </row>
    <row r="304" spans="1:30" x14ac:dyDescent="0.25">
      <c r="A304">
        <v>303</v>
      </c>
      <c r="B304">
        <v>215543328</v>
      </c>
      <c r="C304">
        <v>1</v>
      </c>
      <c r="D304">
        <v>0</v>
      </c>
      <c r="E304">
        <v>0</v>
      </c>
      <c r="F304">
        <v>0</v>
      </c>
      <c r="G304">
        <v>0</v>
      </c>
      <c r="H304">
        <v>-12.006655</v>
      </c>
      <c r="I304">
        <v>0.05</v>
      </c>
      <c r="J304">
        <v>0</v>
      </c>
      <c r="K304">
        <v>10</v>
      </c>
      <c r="L304">
        <v>0</v>
      </c>
      <c r="M304">
        <v>0</v>
      </c>
      <c r="N304">
        <v>303</v>
      </c>
      <c r="O304">
        <v>336</v>
      </c>
      <c r="P304">
        <v>1</v>
      </c>
      <c r="Q304">
        <v>2.3E-2</v>
      </c>
      <c r="R304">
        <v>1E-3</v>
      </c>
      <c r="S304">
        <v>1</v>
      </c>
      <c r="T304">
        <v>1.0000000000000001E-9</v>
      </c>
      <c r="U304">
        <v>8.0000000000000002E-3</v>
      </c>
      <c r="V304">
        <v>0</v>
      </c>
      <c r="W304">
        <v>0.05</v>
      </c>
      <c r="X304">
        <v>0</v>
      </c>
      <c r="Y304">
        <v>0</v>
      </c>
      <c r="Z304">
        <v>9999</v>
      </c>
      <c r="AA304">
        <v>0.1</v>
      </c>
      <c r="AB304">
        <v>0.2</v>
      </c>
      <c r="AC304">
        <v>1</v>
      </c>
      <c r="AD304">
        <v>-0.4</v>
      </c>
    </row>
    <row r="305" spans="1:30" x14ac:dyDescent="0.25">
      <c r="A305">
        <v>304</v>
      </c>
      <c r="B305">
        <v>232985124</v>
      </c>
      <c r="C305">
        <v>1</v>
      </c>
      <c r="D305">
        <v>0</v>
      </c>
      <c r="E305">
        <v>0</v>
      </c>
      <c r="F305">
        <v>0</v>
      </c>
      <c r="G305">
        <v>0</v>
      </c>
      <c r="H305">
        <v>-9.2615130000000008</v>
      </c>
      <c r="I305">
        <v>0.05</v>
      </c>
      <c r="J305">
        <v>0</v>
      </c>
      <c r="K305">
        <v>10</v>
      </c>
      <c r="L305">
        <v>0</v>
      </c>
      <c r="M305">
        <v>0</v>
      </c>
      <c r="N305">
        <v>304</v>
      </c>
      <c r="O305">
        <v>325</v>
      </c>
      <c r="P305">
        <v>1</v>
      </c>
      <c r="Q305">
        <v>2.3E-2</v>
      </c>
      <c r="R305">
        <v>1E-3</v>
      </c>
      <c r="S305">
        <v>1</v>
      </c>
      <c r="T305">
        <v>1.0000000000000001E-9</v>
      </c>
      <c r="U305">
        <v>8.0000000000000002E-3</v>
      </c>
      <c r="V305">
        <v>0</v>
      </c>
      <c r="W305">
        <v>0.05</v>
      </c>
      <c r="X305">
        <v>0</v>
      </c>
      <c r="Y305">
        <v>0</v>
      </c>
      <c r="Z305">
        <v>9999</v>
      </c>
      <c r="AA305">
        <v>0.1</v>
      </c>
      <c r="AB305">
        <v>0.2</v>
      </c>
      <c r="AC305">
        <v>1</v>
      </c>
      <c r="AD305">
        <v>-0.4</v>
      </c>
    </row>
    <row r="306" spans="1:30" x14ac:dyDescent="0.25">
      <c r="A306">
        <v>305</v>
      </c>
      <c r="B306">
        <v>185643845</v>
      </c>
      <c r="C306">
        <v>1</v>
      </c>
      <c r="D306">
        <v>0</v>
      </c>
      <c r="E306">
        <v>0</v>
      </c>
      <c r="F306">
        <v>0</v>
      </c>
      <c r="G306">
        <v>0</v>
      </c>
      <c r="H306">
        <v>-8.1231120000000008</v>
      </c>
      <c r="I306">
        <v>0.05</v>
      </c>
      <c r="J306">
        <v>0</v>
      </c>
      <c r="K306">
        <v>10</v>
      </c>
      <c r="L306">
        <v>0</v>
      </c>
      <c r="M306">
        <v>0</v>
      </c>
      <c r="N306">
        <v>305</v>
      </c>
      <c r="O306">
        <v>325</v>
      </c>
      <c r="P306">
        <v>1</v>
      </c>
      <c r="Q306">
        <v>2.3E-2</v>
      </c>
      <c r="R306">
        <v>1E-3</v>
      </c>
      <c r="S306">
        <v>1</v>
      </c>
      <c r="T306">
        <v>1.0000000000000001E-9</v>
      </c>
      <c r="U306">
        <v>8.0000000000000002E-3</v>
      </c>
      <c r="V306">
        <v>0</v>
      </c>
      <c r="W306">
        <v>0.05</v>
      </c>
      <c r="X306">
        <v>0</v>
      </c>
      <c r="Y306">
        <v>0</v>
      </c>
      <c r="Z306">
        <v>9999</v>
      </c>
      <c r="AA306">
        <v>0.1</v>
      </c>
      <c r="AB306">
        <v>0.2</v>
      </c>
      <c r="AC306">
        <v>1</v>
      </c>
      <c r="AD306">
        <v>-0.4</v>
      </c>
    </row>
    <row r="307" spans="1:30" x14ac:dyDescent="0.25">
      <c r="A307">
        <v>306</v>
      </c>
      <c r="B307">
        <v>173787391</v>
      </c>
      <c r="C307">
        <v>0.99995900000000004</v>
      </c>
      <c r="D307">
        <v>0</v>
      </c>
      <c r="E307">
        <v>4.1E-5</v>
      </c>
      <c r="F307">
        <v>0</v>
      </c>
      <c r="G307">
        <v>0</v>
      </c>
      <c r="H307">
        <v>-5.6721380000000003</v>
      </c>
      <c r="I307">
        <v>0.05</v>
      </c>
      <c r="J307">
        <v>0</v>
      </c>
      <c r="K307">
        <v>10</v>
      </c>
      <c r="L307">
        <v>0</v>
      </c>
      <c r="M307">
        <v>0</v>
      </c>
      <c r="N307">
        <v>306</v>
      </c>
      <c r="O307">
        <v>314</v>
      </c>
      <c r="P307">
        <v>1</v>
      </c>
      <c r="Q307">
        <v>2.3E-2</v>
      </c>
      <c r="R307">
        <v>1E-3</v>
      </c>
      <c r="S307">
        <v>1</v>
      </c>
      <c r="T307">
        <v>1.0000000000000001E-9</v>
      </c>
      <c r="U307">
        <v>8.0000000000000002E-3</v>
      </c>
      <c r="V307">
        <v>0</v>
      </c>
      <c r="W307">
        <v>0.05</v>
      </c>
      <c r="X307">
        <v>0</v>
      </c>
      <c r="Y307">
        <v>0</v>
      </c>
      <c r="Z307">
        <v>0.19292300000000001</v>
      </c>
      <c r="AA307">
        <v>0.1</v>
      </c>
      <c r="AB307">
        <v>0.2</v>
      </c>
      <c r="AC307">
        <v>1</v>
      </c>
      <c r="AD307">
        <v>-0.4</v>
      </c>
    </row>
    <row r="308" spans="1:30" x14ac:dyDescent="0.25">
      <c r="A308">
        <v>307</v>
      </c>
      <c r="B308">
        <v>61686248</v>
      </c>
      <c r="C308">
        <v>0.99660099999999996</v>
      </c>
      <c r="D308">
        <v>2.9E-5</v>
      </c>
      <c r="E308">
        <v>3.3700000000000002E-3</v>
      </c>
      <c r="F308">
        <v>98100</v>
      </c>
      <c r="G308">
        <v>0</v>
      </c>
      <c r="H308">
        <v>-7.2355869999999998</v>
      </c>
      <c r="I308">
        <v>0.05</v>
      </c>
      <c r="J308">
        <v>0</v>
      </c>
      <c r="K308">
        <v>10</v>
      </c>
      <c r="L308">
        <v>0</v>
      </c>
      <c r="M308">
        <v>0</v>
      </c>
      <c r="N308">
        <v>307</v>
      </c>
      <c r="O308">
        <v>303</v>
      </c>
      <c r="P308">
        <v>1</v>
      </c>
      <c r="Q308">
        <v>2.3E-2</v>
      </c>
      <c r="R308">
        <v>1E-3</v>
      </c>
      <c r="S308">
        <v>1</v>
      </c>
      <c r="T308">
        <v>1.0000000000000001E-9</v>
      </c>
      <c r="U308">
        <v>8.0000000000000002E-3</v>
      </c>
      <c r="V308">
        <v>0</v>
      </c>
      <c r="W308">
        <v>0.05</v>
      </c>
      <c r="X308">
        <v>0</v>
      </c>
      <c r="Y308">
        <v>0</v>
      </c>
      <c r="Z308">
        <v>0.19292300000000001</v>
      </c>
      <c r="AA308">
        <v>0.1</v>
      </c>
      <c r="AB308">
        <v>0.2</v>
      </c>
      <c r="AC308">
        <v>1</v>
      </c>
      <c r="AD308">
        <v>-0.4</v>
      </c>
    </row>
    <row r="309" spans="1:30" x14ac:dyDescent="0.25">
      <c r="A309">
        <v>308</v>
      </c>
      <c r="B309">
        <v>72609893</v>
      </c>
      <c r="C309">
        <v>0.99998799999999999</v>
      </c>
      <c r="D309">
        <v>0</v>
      </c>
      <c r="E309">
        <v>1.2E-5</v>
      </c>
      <c r="F309">
        <v>1800</v>
      </c>
      <c r="G309">
        <v>0</v>
      </c>
      <c r="H309">
        <v>-8.5257640000000006</v>
      </c>
      <c r="I309">
        <v>0.05</v>
      </c>
      <c r="J309">
        <v>0</v>
      </c>
      <c r="K309">
        <v>10</v>
      </c>
      <c r="L309">
        <v>0</v>
      </c>
      <c r="M309">
        <v>0</v>
      </c>
      <c r="N309">
        <v>308</v>
      </c>
      <c r="O309">
        <v>313</v>
      </c>
      <c r="P309">
        <v>1</v>
      </c>
      <c r="Q309">
        <v>2.3E-2</v>
      </c>
      <c r="R309">
        <v>1E-3</v>
      </c>
      <c r="S309">
        <v>1</v>
      </c>
      <c r="T309">
        <v>1.0000000000000001E-9</v>
      </c>
      <c r="U309">
        <v>8.0000000000000002E-3</v>
      </c>
      <c r="V309">
        <v>0</v>
      </c>
      <c r="W309">
        <v>0.05</v>
      </c>
      <c r="X309">
        <v>0</v>
      </c>
      <c r="Y309">
        <v>0</v>
      </c>
      <c r="Z309">
        <v>0.16284999999999999</v>
      </c>
      <c r="AA309">
        <v>0.1</v>
      </c>
      <c r="AB309">
        <v>0.2</v>
      </c>
      <c r="AC309">
        <v>1</v>
      </c>
      <c r="AD309">
        <v>-0.4</v>
      </c>
    </row>
    <row r="310" spans="1:30" x14ac:dyDescent="0.25">
      <c r="A310">
        <v>309</v>
      </c>
      <c r="B310">
        <v>73242844</v>
      </c>
      <c r="C310">
        <v>0.99821800000000005</v>
      </c>
      <c r="D310">
        <v>6.0999999999999999E-5</v>
      </c>
      <c r="E310">
        <v>1.72E-3</v>
      </c>
      <c r="F310">
        <v>96300</v>
      </c>
      <c r="G310">
        <v>0</v>
      </c>
      <c r="H310">
        <v>-8.1987319999999997</v>
      </c>
      <c r="I310">
        <v>0.05</v>
      </c>
      <c r="J310">
        <v>0</v>
      </c>
      <c r="K310">
        <v>10</v>
      </c>
      <c r="L310">
        <v>0</v>
      </c>
      <c r="M310">
        <v>0</v>
      </c>
      <c r="N310">
        <v>309</v>
      </c>
      <c r="O310">
        <v>313</v>
      </c>
      <c r="P310">
        <v>1</v>
      </c>
      <c r="Q310">
        <v>2.3E-2</v>
      </c>
      <c r="R310">
        <v>1E-3</v>
      </c>
      <c r="S310">
        <v>1</v>
      </c>
      <c r="T310">
        <v>1.0000000000000001E-9</v>
      </c>
      <c r="U310">
        <v>8.0000000000000002E-3</v>
      </c>
      <c r="V310">
        <v>0</v>
      </c>
      <c r="W310">
        <v>0.05</v>
      </c>
      <c r="X310">
        <v>0</v>
      </c>
      <c r="Y310">
        <v>0</v>
      </c>
      <c r="Z310">
        <v>0.19292300000000001</v>
      </c>
      <c r="AA310">
        <v>0.1</v>
      </c>
      <c r="AB310">
        <v>0.2</v>
      </c>
      <c r="AC310">
        <v>1</v>
      </c>
      <c r="AD310">
        <v>-0.4</v>
      </c>
    </row>
    <row r="311" spans="1:30" x14ac:dyDescent="0.25">
      <c r="A311">
        <v>310</v>
      </c>
      <c r="B311">
        <v>59862667</v>
      </c>
      <c r="C311">
        <v>0.99768500000000004</v>
      </c>
      <c r="D311">
        <v>4.5000000000000003E-5</v>
      </c>
      <c r="E311">
        <v>2.2699999999999999E-3</v>
      </c>
      <c r="F311">
        <v>135900</v>
      </c>
      <c r="G311">
        <v>0</v>
      </c>
      <c r="H311">
        <v>-2.3963070000000002</v>
      </c>
      <c r="I311">
        <v>0.05</v>
      </c>
      <c r="J311">
        <v>0</v>
      </c>
      <c r="K311">
        <v>10</v>
      </c>
      <c r="L311">
        <v>0</v>
      </c>
      <c r="M311">
        <v>0</v>
      </c>
      <c r="N311">
        <v>310</v>
      </c>
      <c r="O311">
        <v>312</v>
      </c>
      <c r="P311">
        <v>1</v>
      </c>
      <c r="Q311">
        <v>2.3E-2</v>
      </c>
      <c r="R311">
        <v>1E-3</v>
      </c>
      <c r="S311">
        <v>1</v>
      </c>
      <c r="T311">
        <v>1.0000000000000001E-9</v>
      </c>
      <c r="U311">
        <v>8.0000000000000002E-3</v>
      </c>
      <c r="V311">
        <v>0</v>
      </c>
      <c r="W311">
        <v>0.05</v>
      </c>
      <c r="X311">
        <v>0</v>
      </c>
      <c r="Y311">
        <v>0</v>
      </c>
      <c r="Z311">
        <v>0.19292300000000001</v>
      </c>
      <c r="AA311">
        <v>0.1</v>
      </c>
      <c r="AB311">
        <v>0.2</v>
      </c>
      <c r="AC311">
        <v>1</v>
      </c>
      <c r="AD311">
        <v>-0.4</v>
      </c>
    </row>
    <row r="312" spans="1:30" x14ac:dyDescent="0.25">
      <c r="A312">
        <v>311</v>
      </c>
      <c r="B312">
        <v>53145066</v>
      </c>
      <c r="C312">
        <v>0.99988100000000002</v>
      </c>
      <c r="D312">
        <v>0</v>
      </c>
      <c r="E312">
        <v>1.1900000000000001E-4</v>
      </c>
      <c r="F312">
        <v>5400</v>
      </c>
      <c r="G312">
        <v>0</v>
      </c>
      <c r="H312">
        <v>-9.217841</v>
      </c>
      <c r="I312">
        <v>0.05</v>
      </c>
      <c r="J312">
        <v>0</v>
      </c>
      <c r="K312">
        <v>10</v>
      </c>
      <c r="L312">
        <v>0</v>
      </c>
      <c r="M312">
        <v>0</v>
      </c>
      <c r="N312">
        <v>311</v>
      </c>
      <c r="O312">
        <v>312</v>
      </c>
      <c r="P312">
        <v>1</v>
      </c>
      <c r="Q312">
        <v>2.3E-2</v>
      </c>
      <c r="R312">
        <v>1E-3</v>
      </c>
      <c r="S312">
        <v>1</v>
      </c>
      <c r="T312">
        <v>1.0000000000000001E-9</v>
      </c>
      <c r="U312">
        <v>8.0000000000000002E-3</v>
      </c>
      <c r="V312">
        <v>0</v>
      </c>
      <c r="W312">
        <v>0.05</v>
      </c>
      <c r="X312">
        <v>0</v>
      </c>
      <c r="Y312">
        <v>0</v>
      </c>
      <c r="Z312">
        <v>0.70966200000000002</v>
      </c>
      <c r="AA312">
        <v>0.1</v>
      </c>
      <c r="AB312">
        <v>0.2</v>
      </c>
      <c r="AC312">
        <v>1</v>
      </c>
      <c r="AD312">
        <v>-0.4</v>
      </c>
    </row>
    <row r="313" spans="1:30" x14ac:dyDescent="0.25">
      <c r="A313">
        <v>312</v>
      </c>
      <c r="B313">
        <v>63912493</v>
      </c>
      <c r="C313">
        <v>0.98897400000000002</v>
      </c>
      <c r="D313">
        <v>6.7599999999999995E-4</v>
      </c>
      <c r="E313">
        <v>1.035E-2</v>
      </c>
      <c r="F313">
        <v>508500</v>
      </c>
      <c r="G313">
        <v>0</v>
      </c>
      <c r="H313">
        <v>-15.73963</v>
      </c>
      <c r="I313">
        <v>0.05</v>
      </c>
      <c r="J313">
        <v>0</v>
      </c>
      <c r="K313">
        <v>10</v>
      </c>
      <c r="L313">
        <v>0</v>
      </c>
      <c r="M313">
        <v>0</v>
      </c>
      <c r="N313">
        <v>312</v>
      </c>
      <c r="O313">
        <v>312</v>
      </c>
      <c r="P313">
        <v>1</v>
      </c>
      <c r="Q313">
        <v>2.3E-2</v>
      </c>
      <c r="R313">
        <v>1E-3</v>
      </c>
      <c r="S313">
        <v>1</v>
      </c>
      <c r="T313">
        <v>1.0000000000000001E-9</v>
      </c>
      <c r="U313">
        <v>8.0000000000000002E-3</v>
      </c>
      <c r="V313">
        <v>0</v>
      </c>
      <c r="W313">
        <v>0.05</v>
      </c>
      <c r="X313">
        <v>0</v>
      </c>
      <c r="Y313">
        <v>0</v>
      </c>
      <c r="Z313">
        <v>0.19292300000000001</v>
      </c>
      <c r="AA313">
        <v>0.1</v>
      </c>
      <c r="AB313">
        <v>0.2</v>
      </c>
      <c r="AC313">
        <v>1</v>
      </c>
      <c r="AD313">
        <v>-0.4</v>
      </c>
    </row>
    <row r="314" spans="1:30" x14ac:dyDescent="0.25">
      <c r="A314">
        <v>313</v>
      </c>
      <c r="B314">
        <v>83871898</v>
      </c>
      <c r="C314">
        <v>0.99483900000000003</v>
      </c>
      <c r="D314">
        <v>6.1200000000000002E-4</v>
      </c>
      <c r="E314">
        <v>4.5500000000000002E-3</v>
      </c>
      <c r="F314">
        <v>379800</v>
      </c>
      <c r="G314">
        <v>0</v>
      </c>
      <c r="H314">
        <v>-4.7804089999999997</v>
      </c>
      <c r="I314">
        <v>0.05</v>
      </c>
      <c r="J314">
        <v>0</v>
      </c>
      <c r="K314">
        <v>10</v>
      </c>
      <c r="L314">
        <v>0</v>
      </c>
      <c r="M314">
        <v>0</v>
      </c>
      <c r="N314">
        <v>313</v>
      </c>
      <c r="O314">
        <v>289</v>
      </c>
      <c r="P314">
        <v>1</v>
      </c>
      <c r="Q314">
        <v>2.3E-2</v>
      </c>
      <c r="R314">
        <v>1E-3</v>
      </c>
      <c r="S314">
        <v>1</v>
      </c>
      <c r="T314">
        <v>1.0000000000000001E-9</v>
      </c>
      <c r="U314">
        <v>8.0000000000000002E-3</v>
      </c>
      <c r="V314">
        <v>0</v>
      </c>
      <c r="W314">
        <v>0.05</v>
      </c>
      <c r="X314">
        <v>0</v>
      </c>
      <c r="Y314">
        <v>0</v>
      </c>
      <c r="Z314">
        <v>0.33256200000000002</v>
      </c>
      <c r="AA314">
        <v>0.1</v>
      </c>
      <c r="AB314">
        <v>0.2</v>
      </c>
      <c r="AC314">
        <v>1</v>
      </c>
      <c r="AD314">
        <v>-0.4</v>
      </c>
    </row>
    <row r="315" spans="1:30" x14ac:dyDescent="0.25">
      <c r="A315">
        <v>314</v>
      </c>
      <c r="B315">
        <v>103632059</v>
      </c>
      <c r="C315">
        <v>0.99584899999999998</v>
      </c>
      <c r="D315">
        <v>9.2100000000000005E-4</v>
      </c>
      <c r="E315">
        <v>3.2309999999999999E-3</v>
      </c>
      <c r="F315">
        <v>232200</v>
      </c>
      <c r="G315">
        <v>0</v>
      </c>
      <c r="H315">
        <v>-6.2005689999999998</v>
      </c>
      <c r="I315">
        <v>0.05</v>
      </c>
      <c r="J315">
        <v>0</v>
      </c>
      <c r="K315">
        <v>10</v>
      </c>
      <c r="L315">
        <v>0</v>
      </c>
      <c r="M315">
        <v>0</v>
      </c>
      <c r="N315">
        <v>314</v>
      </c>
      <c r="O315">
        <v>275</v>
      </c>
      <c r="P315">
        <v>1</v>
      </c>
      <c r="Q315">
        <v>2.3E-2</v>
      </c>
      <c r="R315">
        <v>1E-3</v>
      </c>
      <c r="S315">
        <v>1</v>
      </c>
      <c r="T315">
        <v>1.0000000000000001E-9</v>
      </c>
      <c r="U315">
        <v>8.0000000000000002E-3</v>
      </c>
      <c r="V315">
        <v>0</v>
      </c>
      <c r="W315">
        <v>0.05</v>
      </c>
      <c r="X315">
        <v>0</v>
      </c>
      <c r="Y315">
        <v>0</v>
      </c>
      <c r="Z315">
        <v>0.51121000000000005</v>
      </c>
      <c r="AA315">
        <v>0.1</v>
      </c>
      <c r="AB315">
        <v>0.2</v>
      </c>
      <c r="AC315">
        <v>1</v>
      </c>
      <c r="AD315">
        <v>-0.4</v>
      </c>
    </row>
    <row r="316" spans="1:30" x14ac:dyDescent="0.25">
      <c r="A316">
        <v>315</v>
      </c>
      <c r="B316">
        <v>176685297</v>
      </c>
      <c r="C316">
        <v>0.997479</v>
      </c>
      <c r="D316">
        <v>6.9300000000000004E-4</v>
      </c>
      <c r="E316">
        <v>1.828E-3</v>
      </c>
      <c r="F316">
        <v>304200</v>
      </c>
      <c r="G316">
        <v>0</v>
      </c>
      <c r="H316">
        <v>-5.8604690000000002</v>
      </c>
      <c r="I316">
        <v>0.05</v>
      </c>
      <c r="J316">
        <v>0</v>
      </c>
      <c r="K316">
        <v>10</v>
      </c>
      <c r="L316">
        <v>0</v>
      </c>
      <c r="M316">
        <v>0</v>
      </c>
      <c r="N316">
        <v>315</v>
      </c>
      <c r="O316">
        <v>261</v>
      </c>
      <c r="P316">
        <v>1</v>
      </c>
      <c r="Q316">
        <v>2.3E-2</v>
      </c>
      <c r="R316">
        <v>1E-3</v>
      </c>
      <c r="S316">
        <v>1</v>
      </c>
      <c r="T316">
        <v>1.0000000000000001E-9</v>
      </c>
      <c r="U316">
        <v>8.0000000000000002E-3</v>
      </c>
      <c r="V316">
        <v>0</v>
      </c>
      <c r="W316">
        <v>0.05</v>
      </c>
      <c r="X316">
        <v>0</v>
      </c>
      <c r="Y316">
        <v>0</v>
      </c>
      <c r="Z316">
        <v>1.1747179999999999</v>
      </c>
      <c r="AA316">
        <v>0.1</v>
      </c>
      <c r="AB316">
        <v>0.2</v>
      </c>
      <c r="AC316">
        <v>1</v>
      </c>
      <c r="AD316">
        <v>-0.4</v>
      </c>
    </row>
    <row r="317" spans="1:30" x14ac:dyDescent="0.25">
      <c r="A317">
        <v>316</v>
      </c>
      <c r="B317">
        <v>232753426</v>
      </c>
      <c r="C317">
        <v>0.99655499999999997</v>
      </c>
      <c r="D317">
        <v>3.5199999999999999E-4</v>
      </c>
      <c r="E317">
        <v>3.0929999999999998E-3</v>
      </c>
      <c r="F317">
        <v>234000</v>
      </c>
      <c r="G317">
        <v>0</v>
      </c>
      <c r="H317">
        <v>-9.7069179999999999</v>
      </c>
      <c r="I317">
        <v>0.05</v>
      </c>
      <c r="J317">
        <v>0</v>
      </c>
      <c r="K317">
        <v>10</v>
      </c>
      <c r="L317">
        <v>0</v>
      </c>
      <c r="M317">
        <v>0</v>
      </c>
      <c r="N317">
        <v>316</v>
      </c>
      <c r="O317">
        <v>232</v>
      </c>
      <c r="P317">
        <v>1</v>
      </c>
      <c r="Q317">
        <v>2.3E-2</v>
      </c>
      <c r="R317">
        <v>1E-3</v>
      </c>
      <c r="S317">
        <v>1</v>
      </c>
      <c r="T317">
        <v>1.0000000000000001E-9</v>
      </c>
      <c r="U317">
        <v>8.0000000000000002E-3</v>
      </c>
      <c r="V317">
        <v>0</v>
      </c>
      <c r="W317">
        <v>0.05</v>
      </c>
      <c r="X317">
        <v>0</v>
      </c>
      <c r="Y317">
        <v>0</v>
      </c>
      <c r="Z317">
        <v>0.28141300000000002</v>
      </c>
      <c r="AA317">
        <v>0.1</v>
      </c>
      <c r="AB317">
        <v>0.2</v>
      </c>
      <c r="AC317">
        <v>1</v>
      </c>
      <c r="AD317">
        <v>-0.4</v>
      </c>
    </row>
    <row r="318" spans="1:30" x14ac:dyDescent="0.25">
      <c r="A318">
        <v>317</v>
      </c>
      <c r="B318">
        <v>130478049</v>
      </c>
      <c r="C318">
        <v>1</v>
      </c>
      <c r="D318">
        <v>0</v>
      </c>
      <c r="E318">
        <v>0</v>
      </c>
      <c r="F318">
        <v>0</v>
      </c>
      <c r="G318">
        <v>0</v>
      </c>
      <c r="H318">
        <v>-10.962491999999999</v>
      </c>
      <c r="I318">
        <v>0.05</v>
      </c>
      <c r="J318">
        <v>0</v>
      </c>
      <c r="K318">
        <v>10</v>
      </c>
      <c r="L318">
        <v>0</v>
      </c>
      <c r="M318">
        <v>0</v>
      </c>
      <c r="N318">
        <v>317</v>
      </c>
      <c r="O318">
        <v>314</v>
      </c>
      <c r="P318">
        <v>1</v>
      </c>
      <c r="Q318">
        <v>2.3E-2</v>
      </c>
      <c r="R318">
        <v>1E-3</v>
      </c>
      <c r="S318">
        <v>1</v>
      </c>
      <c r="T318">
        <v>1.0000000000000001E-9</v>
      </c>
      <c r="U318">
        <v>8.0000000000000002E-3</v>
      </c>
      <c r="V318">
        <v>0</v>
      </c>
      <c r="W318">
        <v>0.05</v>
      </c>
      <c r="X318">
        <v>0</v>
      </c>
      <c r="Y318">
        <v>0</v>
      </c>
      <c r="Z318">
        <v>9999</v>
      </c>
      <c r="AA318">
        <v>0.1</v>
      </c>
      <c r="AB318">
        <v>0.2</v>
      </c>
      <c r="AC318">
        <v>1</v>
      </c>
      <c r="AD318">
        <v>-0.4</v>
      </c>
    </row>
    <row r="319" spans="1:30" x14ac:dyDescent="0.25">
      <c r="A319">
        <v>318</v>
      </c>
      <c r="B319">
        <v>164117757</v>
      </c>
      <c r="C319">
        <v>1</v>
      </c>
      <c r="D319">
        <v>0</v>
      </c>
      <c r="E319">
        <v>0</v>
      </c>
      <c r="F319">
        <v>0</v>
      </c>
      <c r="G319">
        <v>0</v>
      </c>
      <c r="H319">
        <v>-23.332933000000001</v>
      </c>
      <c r="I319">
        <v>0.05</v>
      </c>
      <c r="J319">
        <v>0</v>
      </c>
      <c r="K319">
        <v>10</v>
      </c>
      <c r="L319">
        <v>0</v>
      </c>
      <c r="M319">
        <v>0</v>
      </c>
      <c r="N319">
        <v>318</v>
      </c>
      <c r="O319">
        <v>323</v>
      </c>
      <c r="P319">
        <v>1</v>
      </c>
      <c r="Q319">
        <v>2.3E-2</v>
      </c>
      <c r="R319">
        <v>1E-3</v>
      </c>
      <c r="S319">
        <v>1</v>
      </c>
      <c r="T319">
        <v>1.0000000000000001E-9</v>
      </c>
      <c r="U319">
        <v>8.0000000000000002E-3</v>
      </c>
      <c r="V319">
        <v>0</v>
      </c>
      <c r="W319">
        <v>0.05</v>
      </c>
      <c r="X319">
        <v>0</v>
      </c>
      <c r="Y319">
        <v>0</v>
      </c>
      <c r="Z319">
        <v>9999</v>
      </c>
      <c r="AA319">
        <v>0.1</v>
      </c>
      <c r="AB319">
        <v>0.2</v>
      </c>
      <c r="AC319">
        <v>1</v>
      </c>
      <c r="AD319">
        <v>-0.4</v>
      </c>
    </row>
    <row r="320" spans="1:30" x14ac:dyDescent="0.25">
      <c r="A320">
        <v>319</v>
      </c>
      <c r="B320">
        <v>175934414</v>
      </c>
      <c r="C320">
        <v>1</v>
      </c>
      <c r="D320">
        <v>0</v>
      </c>
      <c r="E320">
        <v>0</v>
      </c>
      <c r="F320">
        <v>0</v>
      </c>
      <c r="G320">
        <v>0</v>
      </c>
      <c r="H320">
        <v>-43.319808999999999</v>
      </c>
      <c r="I320">
        <v>0.05</v>
      </c>
      <c r="J320">
        <v>0</v>
      </c>
      <c r="K320">
        <v>10</v>
      </c>
      <c r="L320">
        <v>0</v>
      </c>
      <c r="M320">
        <v>0</v>
      </c>
      <c r="N320">
        <v>319</v>
      </c>
      <c r="O320">
        <v>322</v>
      </c>
      <c r="P320">
        <v>1</v>
      </c>
      <c r="Q320">
        <v>2.3E-2</v>
      </c>
      <c r="R320">
        <v>1E-3</v>
      </c>
      <c r="S320">
        <v>1</v>
      </c>
      <c r="T320">
        <v>1.0000000000000001E-9</v>
      </c>
      <c r="U320">
        <v>8.0000000000000002E-3</v>
      </c>
      <c r="V320">
        <v>0</v>
      </c>
      <c r="W320">
        <v>0.05</v>
      </c>
      <c r="X320">
        <v>0</v>
      </c>
      <c r="Y320">
        <v>0</v>
      </c>
      <c r="Z320">
        <v>9999</v>
      </c>
      <c r="AA320">
        <v>0.1</v>
      </c>
      <c r="AB320">
        <v>0.2</v>
      </c>
      <c r="AC320">
        <v>1</v>
      </c>
      <c r="AD320">
        <v>-0.4</v>
      </c>
    </row>
    <row r="321" spans="1:30" x14ac:dyDescent="0.25">
      <c r="A321">
        <v>320</v>
      </c>
      <c r="B321">
        <v>287279929</v>
      </c>
      <c r="C321">
        <v>0.99999700000000002</v>
      </c>
      <c r="D321">
        <v>0</v>
      </c>
      <c r="E321">
        <v>3.0000000000000001E-6</v>
      </c>
      <c r="F321">
        <v>0</v>
      </c>
      <c r="G321">
        <v>0</v>
      </c>
      <c r="H321">
        <v>-58.282465999999999</v>
      </c>
      <c r="I321">
        <v>0.05</v>
      </c>
      <c r="J321">
        <v>0</v>
      </c>
      <c r="K321">
        <v>10</v>
      </c>
      <c r="L321">
        <v>0</v>
      </c>
      <c r="M321">
        <v>0</v>
      </c>
      <c r="N321">
        <v>320</v>
      </c>
      <c r="O321">
        <v>311</v>
      </c>
      <c r="P321">
        <v>1</v>
      </c>
      <c r="Q321">
        <v>2.3E-2</v>
      </c>
      <c r="R321">
        <v>1E-3</v>
      </c>
      <c r="S321">
        <v>1</v>
      </c>
      <c r="T321">
        <v>1.0000000000000001E-9</v>
      </c>
      <c r="U321">
        <v>8.0000000000000002E-3</v>
      </c>
      <c r="V321">
        <v>0</v>
      </c>
      <c r="W321">
        <v>0.05</v>
      </c>
      <c r="X321">
        <v>0</v>
      </c>
      <c r="Y321">
        <v>0</v>
      </c>
      <c r="Z321">
        <v>0.19292300000000001</v>
      </c>
      <c r="AA321">
        <v>0.1</v>
      </c>
      <c r="AB321">
        <v>0.2</v>
      </c>
      <c r="AC321">
        <v>1</v>
      </c>
      <c r="AD321">
        <v>-0.4</v>
      </c>
    </row>
    <row r="322" spans="1:30" x14ac:dyDescent="0.25">
      <c r="A322">
        <v>321</v>
      </c>
      <c r="B322">
        <v>328743774</v>
      </c>
      <c r="C322">
        <v>0.99994499999999997</v>
      </c>
      <c r="D322">
        <v>0</v>
      </c>
      <c r="E322">
        <v>5.5000000000000002E-5</v>
      </c>
      <c r="F322">
        <v>0</v>
      </c>
      <c r="G322">
        <v>0</v>
      </c>
      <c r="H322">
        <v>-51.145814999999999</v>
      </c>
      <c r="I322">
        <v>0.05</v>
      </c>
      <c r="J322">
        <v>0</v>
      </c>
      <c r="K322">
        <v>10</v>
      </c>
      <c r="L322">
        <v>0</v>
      </c>
      <c r="M322">
        <v>0</v>
      </c>
      <c r="N322">
        <v>321</v>
      </c>
      <c r="O322">
        <v>287</v>
      </c>
      <c r="P322">
        <v>1</v>
      </c>
      <c r="Q322">
        <v>2.3E-2</v>
      </c>
      <c r="R322">
        <v>1E-3</v>
      </c>
      <c r="S322">
        <v>1</v>
      </c>
      <c r="T322">
        <v>1.0000000000000001E-9</v>
      </c>
      <c r="U322">
        <v>8.0000000000000002E-3</v>
      </c>
      <c r="V322">
        <v>0</v>
      </c>
      <c r="W322">
        <v>0.05</v>
      </c>
      <c r="X322">
        <v>0</v>
      </c>
      <c r="Y322">
        <v>0</v>
      </c>
      <c r="Z322">
        <v>0.19292300000000001</v>
      </c>
      <c r="AA322">
        <v>0.1</v>
      </c>
      <c r="AB322">
        <v>0.2</v>
      </c>
      <c r="AC322">
        <v>1</v>
      </c>
      <c r="AD322">
        <v>-0.4</v>
      </c>
    </row>
    <row r="323" spans="1:30" x14ac:dyDescent="0.25">
      <c r="A323">
        <v>322</v>
      </c>
      <c r="B323">
        <v>331846067</v>
      </c>
      <c r="C323">
        <v>0.99999700000000002</v>
      </c>
      <c r="D323">
        <v>0</v>
      </c>
      <c r="E323">
        <v>3.0000000000000001E-6</v>
      </c>
      <c r="F323">
        <v>0</v>
      </c>
      <c r="G323">
        <v>0</v>
      </c>
      <c r="H323">
        <v>-10.798913000000001</v>
      </c>
      <c r="I323">
        <v>0.05</v>
      </c>
      <c r="J323">
        <v>0</v>
      </c>
      <c r="K323">
        <v>10</v>
      </c>
      <c r="L323">
        <v>0</v>
      </c>
      <c r="M323">
        <v>0</v>
      </c>
      <c r="N323">
        <v>322</v>
      </c>
      <c r="O323">
        <v>288</v>
      </c>
      <c r="P323">
        <v>1</v>
      </c>
      <c r="Q323">
        <v>2.3E-2</v>
      </c>
      <c r="R323">
        <v>1E-3</v>
      </c>
      <c r="S323">
        <v>1</v>
      </c>
      <c r="T323">
        <v>1.0000000000000001E-9</v>
      </c>
      <c r="U323">
        <v>8.0000000000000002E-3</v>
      </c>
      <c r="V323">
        <v>0</v>
      </c>
      <c r="W323">
        <v>0.05</v>
      </c>
      <c r="X323">
        <v>0</v>
      </c>
      <c r="Y323">
        <v>0</v>
      </c>
      <c r="Z323">
        <v>0.19292300000000001</v>
      </c>
      <c r="AA323">
        <v>0.1</v>
      </c>
      <c r="AB323">
        <v>0.2</v>
      </c>
      <c r="AC323">
        <v>1</v>
      </c>
      <c r="AD323">
        <v>-0.4</v>
      </c>
    </row>
    <row r="324" spans="1:30" x14ac:dyDescent="0.25">
      <c r="A324">
        <v>323</v>
      </c>
      <c r="B324">
        <v>470958382</v>
      </c>
      <c r="C324">
        <v>0.999996</v>
      </c>
      <c r="D324">
        <v>0</v>
      </c>
      <c r="E324">
        <v>3.9999999999999998E-6</v>
      </c>
      <c r="F324">
        <v>0</v>
      </c>
      <c r="G324">
        <v>0</v>
      </c>
      <c r="H324">
        <v>-15.597299</v>
      </c>
      <c r="I324">
        <v>0.05</v>
      </c>
      <c r="J324">
        <v>0</v>
      </c>
      <c r="K324">
        <v>10</v>
      </c>
      <c r="L324">
        <v>0</v>
      </c>
      <c r="M324">
        <v>0</v>
      </c>
      <c r="N324">
        <v>323</v>
      </c>
      <c r="O324">
        <v>260</v>
      </c>
      <c r="P324">
        <v>1</v>
      </c>
      <c r="Q324">
        <v>2.3E-2</v>
      </c>
      <c r="R324">
        <v>1E-3</v>
      </c>
      <c r="S324">
        <v>1</v>
      </c>
      <c r="T324">
        <v>1.0000000000000001E-9</v>
      </c>
      <c r="U324">
        <v>8.0000000000000002E-3</v>
      </c>
      <c r="V324">
        <v>0</v>
      </c>
      <c r="W324">
        <v>0.05</v>
      </c>
      <c r="X324">
        <v>0</v>
      </c>
      <c r="Y324">
        <v>0</v>
      </c>
      <c r="Z324">
        <v>0.19292300000000001</v>
      </c>
      <c r="AA324">
        <v>0.1</v>
      </c>
      <c r="AB324">
        <v>0.2</v>
      </c>
      <c r="AC324">
        <v>1</v>
      </c>
      <c r="AD324">
        <v>-0.4</v>
      </c>
    </row>
    <row r="325" spans="1:30" x14ac:dyDescent="0.25">
      <c r="A325">
        <v>324</v>
      </c>
      <c r="B325">
        <v>385764002</v>
      </c>
      <c r="C325">
        <v>0.99997199999999997</v>
      </c>
      <c r="D325">
        <v>0</v>
      </c>
      <c r="E325">
        <v>2.8E-5</v>
      </c>
      <c r="F325">
        <v>0</v>
      </c>
      <c r="G325">
        <v>0</v>
      </c>
      <c r="H325">
        <v>-17.811847</v>
      </c>
      <c r="I325">
        <v>0.05</v>
      </c>
      <c r="J325">
        <v>0</v>
      </c>
      <c r="K325">
        <v>10</v>
      </c>
      <c r="L325">
        <v>0</v>
      </c>
      <c r="M325">
        <v>0</v>
      </c>
      <c r="N325">
        <v>324</v>
      </c>
      <c r="O325">
        <v>246</v>
      </c>
      <c r="P325">
        <v>1</v>
      </c>
      <c r="Q325">
        <v>2.3E-2</v>
      </c>
      <c r="R325">
        <v>1E-3</v>
      </c>
      <c r="S325">
        <v>1</v>
      </c>
      <c r="T325">
        <v>1.0000000000000001E-9</v>
      </c>
      <c r="U325">
        <v>8.0000000000000002E-3</v>
      </c>
      <c r="V325">
        <v>0</v>
      </c>
      <c r="W325">
        <v>0.05</v>
      </c>
      <c r="X325">
        <v>0</v>
      </c>
      <c r="Y325">
        <v>0</v>
      </c>
      <c r="Z325">
        <v>0.19292300000000001</v>
      </c>
      <c r="AA325">
        <v>0.1</v>
      </c>
      <c r="AB325">
        <v>0.2</v>
      </c>
      <c r="AC325">
        <v>1</v>
      </c>
      <c r="AD325">
        <v>-0.4</v>
      </c>
    </row>
    <row r="326" spans="1:30" x14ac:dyDescent="0.25">
      <c r="A326">
        <v>325</v>
      </c>
      <c r="B326">
        <v>560433726</v>
      </c>
      <c r="C326">
        <v>0.99855799999999995</v>
      </c>
      <c r="D326">
        <v>6.7000000000000002E-5</v>
      </c>
      <c r="E326">
        <v>1.3749999999999999E-3</v>
      </c>
      <c r="F326">
        <v>474300</v>
      </c>
      <c r="G326">
        <v>0</v>
      </c>
      <c r="H326">
        <v>-15.151911</v>
      </c>
      <c r="I326">
        <v>0.05</v>
      </c>
      <c r="J326">
        <v>0</v>
      </c>
      <c r="K326">
        <v>10</v>
      </c>
      <c r="L326">
        <v>0</v>
      </c>
      <c r="M326">
        <v>0</v>
      </c>
      <c r="N326">
        <v>325</v>
      </c>
      <c r="O326">
        <v>338</v>
      </c>
      <c r="P326">
        <v>1</v>
      </c>
      <c r="Q326">
        <v>2.3E-2</v>
      </c>
      <c r="R326">
        <v>1E-3</v>
      </c>
      <c r="S326">
        <v>1</v>
      </c>
      <c r="T326">
        <v>1.0000000000000001E-9</v>
      </c>
      <c r="U326">
        <v>8.0000000000000002E-3</v>
      </c>
      <c r="V326">
        <v>0</v>
      </c>
      <c r="W326">
        <v>0.05</v>
      </c>
      <c r="X326">
        <v>0</v>
      </c>
      <c r="Y326">
        <v>0</v>
      </c>
      <c r="Z326">
        <v>0.19292300000000001</v>
      </c>
      <c r="AA326">
        <v>0.1</v>
      </c>
      <c r="AB326">
        <v>0.2</v>
      </c>
      <c r="AC326">
        <v>1</v>
      </c>
      <c r="AD326">
        <v>-0.4</v>
      </c>
    </row>
    <row r="327" spans="1:30" x14ac:dyDescent="0.25">
      <c r="A327">
        <v>326</v>
      </c>
      <c r="B327">
        <v>347510356</v>
      </c>
      <c r="C327">
        <v>1</v>
      </c>
      <c r="D327">
        <v>0</v>
      </c>
      <c r="E327">
        <v>0</v>
      </c>
      <c r="F327">
        <v>0</v>
      </c>
      <c r="G327">
        <v>0</v>
      </c>
      <c r="H327">
        <v>-20.706780999999999</v>
      </c>
      <c r="I327">
        <v>0.05</v>
      </c>
      <c r="J327">
        <v>0</v>
      </c>
      <c r="K327">
        <v>10</v>
      </c>
      <c r="L327">
        <v>0</v>
      </c>
      <c r="M327">
        <v>0</v>
      </c>
      <c r="N327">
        <v>326</v>
      </c>
      <c r="O327">
        <v>346</v>
      </c>
      <c r="P327">
        <v>1</v>
      </c>
      <c r="Q327">
        <v>2.3E-2</v>
      </c>
      <c r="R327">
        <v>1E-3</v>
      </c>
      <c r="S327">
        <v>1</v>
      </c>
      <c r="T327">
        <v>1.0000000000000001E-9</v>
      </c>
      <c r="U327">
        <v>8.0000000000000002E-3</v>
      </c>
      <c r="V327">
        <v>0</v>
      </c>
      <c r="W327">
        <v>0.05</v>
      </c>
      <c r="X327">
        <v>0</v>
      </c>
      <c r="Y327">
        <v>0</v>
      </c>
      <c r="Z327">
        <v>9999</v>
      </c>
      <c r="AA327">
        <v>0.1</v>
      </c>
      <c r="AB327">
        <v>0.2</v>
      </c>
      <c r="AC327">
        <v>1</v>
      </c>
      <c r="AD327">
        <v>-0.4</v>
      </c>
    </row>
    <row r="328" spans="1:30" x14ac:dyDescent="0.25">
      <c r="A328">
        <v>327</v>
      </c>
      <c r="B328">
        <v>318072716</v>
      </c>
      <c r="C328">
        <v>1</v>
      </c>
      <c r="D328">
        <v>0</v>
      </c>
      <c r="E328">
        <v>0</v>
      </c>
      <c r="F328">
        <v>0</v>
      </c>
      <c r="G328">
        <v>0</v>
      </c>
      <c r="H328">
        <v>-15.911465</v>
      </c>
      <c r="I328">
        <v>0.05</v>
      </c>
      <c r="J328">
        <v>0</v>
      </c>
      <c r="K328">
        <v>10</v>
      </c>
      <c r="L328">
        <v>0</v>
      </c>
      <c r="M328">
        <v>0</v>
      </c>
      <c r="N328">
        <v>327</v>
      </c>
      <c r="O328">
        <v>335</v>
      </c>
      <c r="P328">
        <v>1</v>
      </c>
      <c r="Q328">
        <v>2.3E-2</v>
      </c>
      <c r="R328">
        <v>1E-3</v>
      </c>
      <c r="S328">
        <v>1</v>
      </c>
      <c r="T328">
        <v>1.0000000000000001E-9</v>
      </c>
      <c r="U328">
        <v>8.0000000000000002E-3</v>
      </c>
      <c r="V328">
        <v>0</v>
      </c>
      <c r="W328">
        <v>0.05</v>
      </c>
      <c r="X328">
        <v>0</v>
      </c>
      <c r="Y328">
        <v>0</v>
      </c>
      <c r="Z328">
        <v>9999</v>
      </c>
      <c r="AA328">
        <v>0.1</v>
      </c>
      <c r="AB328">
        <v>0.2</v>
      </c>
      <c r="AC328">
        <v>1</v>
      </c>
      <c r="AD328">
        <v>-0.4</v>
      </c>
    </row>
    <row r="329" spans="1:30" x14ac:dyDescent="0.25">
      <c r="A329">
        <v>328</v>
      </c>
      <c r="B329">
        <v>180468606</v>
      </c>
      <c r="C329">
        <v>1</v>
      </c>
      <c r="D329">
        <v>0</v>
      </c>
      <c r="E329">
        <v>0</v>
      </c>
      <c r="F329">
        <v>0</v>
      </c>
      <c r="G329">
        <v>0</v>
      </c>
      <c r="H329">
        <v>-13.871169999999999</v>
      </c>
      <c r="I329">
        <v>0.05</v>
      </c>
      <c r="J329">
        <v>0</v>
      </c>
      <c r="K329">
        <v>10</v>
      </c>
      <c r="L329">
        <v>0</v>
      </c>
      <c r="M329">
        <v>0</v>
      </c>
      <c r="N329">
        <v>328</v>
      </c>
      <c r="O329">
        <v>324</v>
      </c>
      <c r="P329">
        <v>1</v>
      </c>
      <c r="Q329">
        <v>2.3E-2</v>
      </c>
      <c r="R329">
        <v>1E-3</v>
      </c>
      <c r="S329">
        <v>1</v>
      </c>
      <c r="T329">
        <v>1.0000000000000001E-9</v>
      </c>
      <c r="U329">
        <v>8.0000000000000002E-3</v>
      </c>
      <c r="V329">
        <v>0</v>
      </c>
      <c r="W329">
        <v>0.05</v>
      </c>
      <c r="X329">
        <v>0</v>
      </c>
      <c r="Y329">
        <v>0</v>
      </c>
      <c r="Z329">
        <v>9999</v>
      </c>
      <c r="AA329">
        <v>0.1</v>
      </c>
      <c r="AB329">
        <v>0.2</v>
      </c>
      <c r="AC329">
        <v>1</v>
      </c>
      <c r="AD329">
        <v>-0.4</v>
      </c>
    </row>
    <row r="330" spans="1:30" x14ac:dyDescent="0.25">
      <c r="A330">
        <v>329</v>
      </c>
      <c r="B330">
        <v>146453405</v>
      </c>
      <c r="C330">
        <v>1</v>
      </c>
      <c r="D330">
        <v>0</v>
      </c>
      <c r="E330">
        <v>0</v>
      </c>
      <c r="F330">
        <v>0</v>
      </c>
      <c r="G330">
        <v>0</v>
      </c>
      <c r="H330">
        <v>-13.672026000000001</v>
      </c>
      <c r="I330">
        <v>0.05</v>
      </c>
      <c r="J330">
        <v>0</v>
      </c>
      <c r="K330">
        <v>10</v>
      </c>
      <c r="L330">
        <v>0</v>
      </c>
      <c r="M330">
        <v>0</v>
      </c>
      <c r="N330">
        <v>329</v>
      </c>
      <c r="O330">
        <v>324</v>
      </c>
      <c r="P330">
        <v>1</v>
      </c>
      <c r="Q330">
        <v>2.3E-2</v>
      </c>
      <c r="R330">
        <v>1E-3</v>
      </c>
      <c r="S330">
        <v>1</v>
      </c>
      <c r="T330">
        <v>1.0000000000000001E-9</v>
      </c>
      <c r="U330">
        <v>8.0000000000000002E-3</v>
      </c>
      <c r="V330">
        <v>0</v>
      </c>
      <c r="W330">
        <v>0.05</v>
      </c>
      <c r="X330">
        <v>0</v>
      </c>
      <c r="Y330">
        <v>0</v>
      </c>
      <c r="Z330">
        <v>9999</v>
      </c>
      <c r="AA330">
        <v>0.1</v>
      </c>
      <c r="AB330">
        <v>0.2</v>
      </c>
      <c r="AC330">
        <v>1</v>
      </c>
      <c r="AD330">
        <v>-0.4</v>
      </c>
    </row>
    <row r="331" spans="1:30" x14ac:dyDescent="0.25">
      <c r="A331">
        <v>330</v>
      </c>
      <c r="B331">
        <v>558604404</v>
      </c>
      <c r="C331">
        <v>1</v>
      </c>
      <c r="D331">
        <v>0</v>
      </c>
      <c r="E331">
        <v>0</v>
      </c>
      <c r="F331">
        <v>0</v>
      </c>
      <c r="G331">
        <v>0</v>
      </c>
      <c r="H331">
        <v>-51.863525000000003</v>
      </c>
      <c r="I331">
        <v>0.05</v>
      </c>
      <c r="J331">
        <v>0</v>
      </c>
      <c r="K331">
        <v>10</v>
      </c>
      <c r="L331">
        <v>0</v>
      </c>
      <c r="M331">
        <v>0</v>
      </c>
      <c r="N331">
        <v>330</v>
      </c>
      <c r="O331">
        <v>333</v>
      </c>
      <c r="P331">
        <v>1</v>
      </c>
      <c r="Q331">
        <v>2.3E-2</v>
      </c>
      <c r="R331">
        <v>1E-3</v>
      </c>
      <c r="S331">
        <v>1</v>
      </c>
      <c r="T331">
        <v>1.0000000000000001E-9</v>
      </c>
      <c r="U331">
        <v>8.0000000000000002E-3</v>
      </c>
      <c r="V331">
        <v>0</v>
      </c>
      <c r="W331">
        <v>0.05</v>
      </c>
      <c r="X331">
        <v>0</v>
      </c>
      <c r="Y331">
        <v>0</v>
      </c>
      <c r="Z331">
        <v>9999</v>
      </c>
      <c r="AA331">
        <v>0.1</v>
      </c>
      <c r="AB331">
        <v>0.2</v>
      </c>
      <c r="AC331">
        <v>1</v>
      </c>
      <c r="AD331">
        <v>-0.4</v>
      </c>
    </row>
    <row r="332" spans="1:30" x14ac:dyDescent="0.25">
      <c r="A332">
        <v>331</v>
      </c>
      <c r="B332">
        <v>422528001</v>
      </c>
      <c r="C332">
        <v>1</v>
      </c>
      <c r="D332">
        <v>0</v>
      </c>
      <c r="E332">
        <v>0</v>
      </c>
      <c r="F332">
        <v>0</v>
      </c>
      <c r="G332">
        <v>0</v>
      </c>
      <c r="H332">
        <v>-100</v>
      </c>
      <c r="I332">
        <v>0.05</v>
      </c>
      <c r="J332">
        <v>0</v>
      </c>
      <c r="K332">
        <v>10</v>
      </c>
      <c r="L332">
        <v>0</v>
      </c>
      <c r="M332">
        <v>0</v>
      </c>
      <c r="N332">
        <v>331</v>
      </c>
      <c r="O332">
        <v>322</v>
      </c>
      <c r="P332">
        <v>1</v>
      </c>
      <c r="Q332">
        <v>2.3E-2</v>
      </c>
      <c r="R332">
        <v>1E-3</v>
      </c>
      <c r="S332">
        <v>1</v>
      </c>
      <c r="T332">
        <v>1.0000000000000001E-9</v>
      </c>
      <c r="U332">
        <v>8.0000000000000002E-3</v>
      </c>
      <c r="V332">
        <v>0</v>
      </c>
      <c r="W332">
        <v>0.05</v>
      </c>
      <c r="X332">
        <v>0</v>
      </c>
      <c r="Y332">
        <v>0</v>
      </c>
      <c r="Z332">
        <v>9999</v>
      </c>
      <c r="AA332">
        <v>0.1</v>
      </c>
      <c r="AB332">
        <v>0.2</v>
      </c>
      <c r="AC332">
        <v>1</v>
      </c>
      <c r="AD332">
        <v>-0.4</v>
      </c>
    </row>
    <row r="333" spans="1:30" x14ac:dyDescent="0.25">
      <c r="A333">
        <v>332</v>
      </c>
      <c r="B333">
        <v>316561595</v>
      </c>
      <c r="C333">
        <v>1</v>
      </c>
      <c r="D333">
        <v>0</v>
      </c>
      <c r="E333">
        <v>0</v>
      </c>
      <c r="F333">
        <v>0</v>
      </c>
      <c r="G333">
        <v>0</v>
      </c>
      <c r="H333">
        <v>-100</v>
      </c>
      <c r="I333">
        <v>0.05</v>
      </c>
      <c r="J333">
        <v>0</v>
      </c>
      <c r="K333">
        <v>10</v>
      </c>
      <c r="L333">
        <v>0</v>
      </c>
      <c r="M333">
        <v>0</v>
      </c>
      <c r="N333">
        <v>332</v>
      </c>
      <c r="O333">
        <v>311</v>
      </c>
      <c r="P333">
        <v>1</v>
      </c>
      <c r="Q333">
        <v>2.3E-2</v>
      </c>
      <c r="R333">
        <v>1E-3</v>
      </c>
      <c r="S333">
        <v>1</v>
      </c>
      <c r="T333">
        <v>1.0000000000000001E-9</v>
      </c>
      <c r="U333">
        <v>8.0000000000000002E-3</v>
      </c>
      <c r="V333">
        <v>0</v>
      </c>
      <c r="W333">
        <v>0.05</v>
      </c>
      <c r="X333">
        <v>0</v>
      </c>
      <c r="Y333">
        <v>0</v>
      </c>
      <c r="Z333">
        <v>9999</v>
      </c>
      <c r="AA333">
        <v>0.1</v>
      </c>
      <c r="AB333">
        <v>0.2</v>
      </c>
      <c r="AC333">
        <v>1</v>
      </c>
      <c r="AD333">
        <v>-0.4</v>
      </c>
    </row>
    <row r="334" spans="1:30" x14ac:dyDescent="0.25">
      <c r="A334">
        <v>333</v>
      </c>
      <c r="B334">
        <v>369958664</v>
      </c>
      <c r="C334">
        <v>1</v>
      </c>
      <c r="D334">
        <v>0</v>
      </c>
      <c r="E334">
        <v>0</v>
      </c>
      <c r="F334">
        <v>0</v>
      </c>
      <c r="G334">
        <v>0</v>
      </c>
      <c r="H334">
        <v>-94.961532000000005</v>
      </c>
      <c r="I334">
        <v>0.05</v>
      </c>
      <c r="J334">
        <v>0</v>
      </c>
      <c r="K334">
        <v>10</v>
      </c>
      <c r="L334">
        <v>0</v>
      </c>
      <c r="M334">
        <v>0</v>
      </c>
      <c r="N334">
        <v>333</v>
      </c>
      <c r="O334">
        <v>286</v>
      </c>
      <c r="P334">
        <v>1</v>
      </c>
      <c r="Q334">
        <v>2.3E-2</v>
      </c>
      <c r="R334">
        <v>1E-3</v>
      </c>
      <c r="S334">
        <v>1</v>
      </c>
      <c r="T334">
        <v>1.0000000000000001E-9</v>
      </c>
      <c r="U334">
        <v>8.0000000000000002E-3</v>
      </c>
      <c r="V334">
        <v>0</v>
      </c>
      <c r="W334">
        <v>0.05</v>
      </c>
      <c r="X334">
        <v>0</v>
      </c>
      <c r="Y334">
        <v>0</v>
      </c>
      <c r="Z334">
        <v>9999</v>
      </c>
      <c r="AA334">
        <v>0.1</v>
      </c>
      <c r="AB334">
        <v>0.2</v>
      </c>
      <c r="AC334">
        <v>1</v>
      </c>
      <c r="AD334">
        <v>-0.4</v>
      </c>
    </row>
    <row r="335" spans="1:30" x14ac:dyDescent="0.25">
      <c r="A335">
        <v>334</v>
      </c>
      <c r="B335">
        <v>334266376</v>
      </c>
      <c r="C335">
        <v>1</v>
      </c>
      <c r="D335">
        <v>0</v>
      </c>
      <c r="E335">
        <v>0</v>
      </c>
      <c r="F335">
        <v>0</v>
      </c>
      <c r="G335">
        <v>0</v>
      </c>
      <c r="H335">
        <v>-52.219977</v>
      </c>
      <c r="I335">
        <v>0.05</v>
      </c>
      <c r="J335">
        <v>0</v>
      </c>
      <c r="K335">
        <v>10</v>
      </c>
      <c r="L335">
        <v>0</v>
      </c>
      <c r="M335">
        <v>0</v>
      </c>
      <c r="N335">
        <v>334</v>
      </c>
      <c r="O335">
        <v>273</v>
      </c>
      <c r="P335">
        <v>1</v>
      </c>
      <c r="Q335">
        <v>2.3E-2</v>
      </c>
      <c r="R335">
        <v>1E-3</v>
      </c>
      <c r="S335">
        <v>1</v>
      </c>
      <c r="T335">
        <v>1.0000000000000001E-9</v>
      </c>
      <c r="U335">
        <v>8.0000000000000002E-3</v>
      </c>
      <c r="V335">
        <v>0</v>
      </c>
      <c r="W335">
        <v>0.05</v>
      </c>
      <c r="X335">
        <v>0</v>
      </c>
      <c r="Y335">
        <v>0</v>
      </c>
      <c r="Z335">
        <v>9999</v>
      </c>
      <c r="AA335">
        <v>0.1</v>
      </c>
      <c r="AB335">
        <v>0.2</v>
      </c>
      <c r="AC335">
        <v>1</v>
      </c>
      <c r="AD335">
        <v>-0.4</v>
      </c>
    </row>
    <row r="336" spans="1:30" x14ac:dyDescent="0.25">
      <c r="A336">
        <v>335</v>
      </c>
      <c r="B336">
        <v>366041365</v>
      </c>
      <c r="C336">
        <v>1</v>
      </c>
      <c r="D336">
        <v>0</v>
      </c>
      <c r="E336">
        <v>0</v>
      </c>
      <c r="F336">
        <v>0</v>
      </c>
      <c r="G336">
        <v>0</v>
      </c>
      <c r="H336">
        <v>-38.799830999999998</v>
      </c>
      <c r="I336">
        <v>0.05</v>
      </c>
      <c r="J336">
        <v>0</v>
      </c>
      <c r="K336">
        <v>10</v>
      </c>
      <c r="L336">
        <v>0</v>
      </c>
      <c r="M336">
        <v>0</v>
      </c>
      <c r="N336">
        <v>335</v>
      </c>
      <c r="O336">
        <v>274</v>
      </c>
      <c r="P336">
        <v>1</v>
      </c>
      <c r="Q336">
        <v>2.3E-2</v>
      </c>
      <c r="R336">
        <v>1E-3</v>
      </c>
      <c r="S336">
        <v>1</v>
      </c>
      <c r="T336">
        <v>1.0000000000000001E-9</v>
      </c>
      <c r="U336">
        <v>8.0000000000000002E-3</v>
      </c>
      <c r="V336">
        <v>0</v>
      </c>
      <c r="W336">
        <v>0.05</v>
      </c>
      <c r="X336">
        <v>0</v>
      </c>
      <c r="Y336">
        <v>0</v>
      </c>
      <c r="Z336">
        <v>9999</v>
      </c>
      <c r="AA336">
        <v>0.1</v>
      </c>
      <c r="AB336">
        <v>0.2</v>
      </c>
      <c r="AC336">
        <v>1</v>
      </c>
      <c r="AD336">
        <v>-0.4</v>
      </c>
    </row>
    <row r="337" spans="1:30" x14ac:dyDescent="0.25">
      <c r="A337">
        <v>336</v>
      </c>
      <c r="B337">
        <v>540571691</v>
      </c>
      <c r="C337">
        <v>1</v>
      </c>
      <c r="D337">
        <v>0</v>
      </c>
      <c r="E337">
        <v>0</v>
      </c>
      <c r="F337">
        <v>0</v>
      </c>
      <c r="G337">
        <v>0</v>
      </c>
      <c r="H337">
        <v>-30.541615</v>
      </c>
      <c r="I337">
        <v>0.05</v>
      </c>
      <c r="J337">
        <v>0</v>
      </c>
      <c r="K337">
        <v>10</v>
      </c>
      <c r="L337">
        <v>0</v>
      </c>
      <c r="M337">
        <v>0</v>
      </c>
      <c r="N337">
        <v>336</v>
      </c>
      <c r="O337">
        <v>245</v>
      </c>
      <c r="P337">
        <v>1</v>
      </c>
      <c r="Q337">
        <v>2.3E-2</v>
      </c>
      <c r="R337">
        <v>1E-3</v>
      </c>
      <c r="S337">
        <v>1</v>
      </c>
      <c r="T337">
        <v>1.0000000000000001E-9</v>
      </c>
      <c r="U337">
        <v>8.0000000000000002E-3</v>
      </c>
      <c r="V337">
        <v>0</v>
      </c>
      <c r="W337">
        <v>0.05</v>
      </c>
      <c r="X337">
        <v>0</v>
      </c>
      <c r="Y337">
        <v>0</v>
      </c>
      <c r="Z337">
        <v>9999</v>
      </c>
      <c r="AA337">
        <v>0.1</v>
      </c>
      <c r="AB337">
        <v>0.2</v>
      </c>
      <c r="AC337">
        <v>1</v>
      </c>
      <c r="AD337">
        <v>-0.4</v>
      </c>
    </row>
    <row r="338" spans="1:30" x14ac:dyDescent="0.25">
      <c r="A338">
        <v>337</v>
      </c>
      <c r="B338">
        <v>1681590779</v>
      </c>
      <c r="C338">
        <v>0.99915200000000004</v>
      </c>
      <c r="D338">
        <v>4.8999999999999998E-5</v>
      </c>
      <c r="E338">
        <v>7.9900000000000001E-4</v>
      </c>
      <c r="F338">
        <v>1127700</v>
      </c>
      <c r="G338">
        <v>0</v>
      </c>
      <c r="H338">
        <v>-19.595448000000001</v>
      </c>
      <c r="I338">
        <v>0.05</v>
      </c>
      <c r="J338">
        <v>0</v>
      </c>
      <c r="K338">
        <v>10</v>
      </c>
      <c r="L338">
        <v>0</v>
      </c>
      <c r="M338">
        <v>0</v>
      </c>
      <c r="N338">
        <v>337</v>
      </c>
      <c r="O338">
        <v>346</v>
      </c>
      <c r="P338">
        <v>1</v>
      </c>
      <c r="Q338">
        <v>2.3E-2</v>
      </c>
      <c r="R338">
        <v>1E-3</v>
      </c>
      <c r="S338">
        <v>1</v>
      </c>
      <c r="T338">
        <v>1.0000000000000001E-9</v>
      </c>
      <c r="U338">
        <v>8.0000000000000002E-3</v>
      </c>
      <c r="V338">
        <v>0</v>
      </c>
      <c r="W338">
        <v>0.05</v>
      </c>
      <c r="X338">
        <v>0</v>
      </c>
      <c r="Y338">
        <v>0</v>
      </c>
      <c r="Z338">
        <v>0.19292300000000001</v>
      </c>
      <c r="AA338">
        <v>0.1</v>
      </c>
      <c r="AB338">
        <v>0.2</v>
      </c>
      <c r="AC338">
        <v>1</v>
      </c>
      <c r="AD338">
        <v>-0.4</v>
      </c>
    </row>
    <row r="339" spans="1:30" x14ac:dyDescent="0.25">
      <c r="A339">
        <v>338</v>
      </c>
      <c r="B339">
        <v>1699866690</v>
      </c>
      <c r="C339">
        <v>1</v>
      </c>
      <c r="D339">
        <v>0</v>
      </c>
      <c r="E339">
        <v>0</v>
      </c>
      <c r="F339">
        <v>0</v>
      </c>
      <c r="G339">
        <v>0</v>
      </c>
      <c r="H339">
        <v>-34.955143</v>
      </c>
      <c r="I339">
        <v>0.05</v>
      </c>
      <c r="J339">
        <v>0</v>
      </c>
      <c r="K339">
        <v>10</v>
      </c>
      <c r="L339">
        <v>0</v>
      </c>
      <c r="M339">
        <v>0</v>
      </c>
      <c r="N339">
        <v>338</v>
      </c>
      <c r="O339">
        <v>361</v>
      </c>
      <c r="P339">
        <v>1</v>
      </c>
      <c r="Q339">
        <v>2.3E-2</v>
      </c>
      <c r="R339">
        <v>1E-3</v>
      </c>
      <c r="S339">
        <v>1</v>
      </c>
      <c r="T339">
        <v>1.0000000000000001E-9</v>
      </c>
      <c r="U339">
        <v>8.0000000000000002E-3</v>
      </c>
      <c r="V339">
        <v>0</v>
      </c>
      <c r="W339">
        <v>0.05</v>
      </c>
      <c r="X339">
        <v>0</v>
      </c>
      <c r="Y339">
        <v>0</v>
      </c>
      <c r="Z339">
        <v>9999</v>
      </c>
      <c r="AA339">
        <v>0.1</v>
      </c>
      <c r="AB339">
        <v>0.2</v>
      </c>
      <c r="AC339">
        <v>1</v>
      </c>
      <c r="AD339">
        <v>-0.4</v>
      </c>
    </row>
    <row r="340" spans="1:30" x14ac:dyDescent="0.25">
      <c r="A340">
        <v>339</v>
      </c>
      <c r="B340">
        <v>1276613618</v>
      </c>
      <c r="C340">
        <v>1</v>
      </c>
      <c r="D340">
        <v>0</v>
      </c>
      <c r="E340">
        <v>0</v>
      </c>
      <c r="F340">
        <v>0</v>
      </c>
      <c r="G340">
        <v>0</v>
      </c>
      <c r="H340">
        <v>-41.707560999999998</v>
      </c>
      <c r="I340">
        <v>0.05</v>
      </c>
      <c r="J340">
        <v>0</v>
      </c>
      <c r="K340">
        <v>10</v>
      </c>
      <c r="L340">
        <v>0</v>
      </c>
      <c r="M340">
        <v>0</v>
      </c>
      <c r="N340">
        <v>339</v>
      </c>
      <c r="O340">
        <v>353</v>
      </c>
      <c r="P340">
        <v>1</v>
      </c>
      <c r="Q340">
        <v>2.3E-2</v>
      </c>
      <c r="R340">
        <v>1E-3</v>
      </c>
      <c r="S340">
        <v>1</v>
      </c>
      <c r="T340">
        <v>1.0000000000000001E-9</v>
      </c>
      <c r="U340">
        <v>8.0000000000000002E-3</v>
      </c>
      <c r="V340">
        <v>0</v>
      </c>
      <c r="W340">
        <v>0.05</v>
      </c>
      <c r="X340">
        <v>0</v>
      </c>
      <c r="Y340">
        <v>0</v>
      </c>
      <c r="Z340">
        <v>9999</v>
      </c>
      <c r="AA340">
        <v>0.1</v>
      </c>
      <c r="AB340">
        <v>0.2</v>
      </c>
      <c r="AC340">
        <v>1</v>
      </c>
      <c r="AD340">
        <v>-0.4</v>
      </c>
    </row>
    <row r="341" spans="1:30" x14ac:dyDescent="0.25">
      <c r="A341">
        <v>340</v>
      </c>
      <c r="B341">
        <v>1226348249</v>
      </c>
      <c r="C341">
        <v>1</v>
      </c>
      <c r="D341">
        <v>0</v>
      </c>
      <c r="E341">
        <v>0</v>
      </c>
      <c r="F341">
        <v>0</v>
      </c>
      <c r="G341">
        <v>0</v>
      </c>
      <c r="H341">
        <v>-81.112662999999998</v>
      </c>
      <c r="I341">
        <v>0.05</v>
      </c>
      <c r="J341">
        <v>0</v>
      </c>
      <c r="K341">
        <v>10</v>
      </c>
      <c r="L341">
        <v>0</v>
      </c>
      <c r="M341">
        <v>0</v>
      </c>
      <c r="N341">
        <v>340</v>
      </c>
      <c r="O341">
        <v>334</v>
      </c>
      <c r="P341">
        <v>1</v>
      </c>
      <c r="Q341">
        <v>2.3E-2</v>
      </c>
      <c r="R341">
        <v>1E-3</v>
      </c>
      <c r="S341">
        <v>1</v>
      </c>
      <c r="T341">
        <v>1.0000000000000001E-9</v>
      </c>
      <c r="U341">
        <v>8.0000000000000002E-3</v>
      </c>
      <c r="V341">
        <v>0</v>
      </c>
      <c r="W341">
        <v>0.05</v>
      </c>
      <c r="X341">
        <v>0</v>
      </c>
      <c r="Y341">
        <v>0</v>
      </c>
      <c r="Z341">
        <v>9999</v>
      </c>
      <c r="AA341">
        <v>0.1</v>
      </c>
      <c r="AB341">
        <v>0.2</v>
      </c>
      <c r="AC341">
        <v>1</v>
      </c>
      <c r="AD341">
        <v>-0.4</v>
      </c>
    </row>
    <row r="342" spans="1:30" x14ac:dyDescent="0.25">
      <c r="A342">
        <v>341</v>
      </c>
      <c r="B342">
        <v>531845419</v>
      </c>
      <c r="C342">
        <v>1</v>
      </c>
      <c r="D342">
        <v>0</v>
      </c>
      <c r="E342">
        <v>0</v>
      </c>
      <c r="F342">
        <v>0</v>
      </c>
      <c r="G342">
        <v>0</v>
      </c>
      <c r="H342">
        <v>-100</v>
      </c>
      <c r="I342">
        <v>0.05</v>
      </c>
      <c r="J342">
        <v>0</v>
      </c>
      <c r="K342">
        <v>10</v>
      </c>
      <c r="L342">
        <v>0</v>
      </c>
      <c r="M342">
        <v>0</v>
      </c>
      <c r="N342">
        <v>341</v>
      </c>
      <c r="O342">
        <v>332</v>
      </c>
      <c r="P342">
        <v>1</v>
      </c>
      <c r="Q342">
        <v>2.3E-2</v>
      </c>
      <c r="R342">
        <v>1E-3</v>
      </c>
      <c r="S342">
        <v>1</v>
      </c>
      <c r="T342">
        <v>1.0000000000000001E-9</v>
      </c>
      <c r="U342">
        <v>8.0000000000000002E-3</v>
      </c>
      <c r="V342">
        <v>0</v>
      </c>
      <c r="W342">
        <v>0.05</v>
      </c>
      <c r="X342">
        <v>0</v>
      </c>
      <c r="Y342">
        <v>0</v>
      </c>
      <c r="Z342">
        <v>9999</v>
      </c>
      <c r="AA342">
        <v>0.1</v>
      </c>
      <c r="AB342">
        <v>0.2</v>
      </c>
      <c r="AC342">
        <v>1</v>
      </c>
      <c r="AD342">
        <v>-0.4</v>
      </c>
    </row>
    <row r="343" spans="1:30" x14ac:dyDescent="0.25">
      <c r="A343">
        <v>342</v>
      </c>
      <c r="B343">
        <v>441760075</v>
      </c>
      <c r="C343">
        <v>1</v>
      </c>
      <c r="D343">
        <v>0</v>
      </c>
      <c r="E343">
        <v>0</v>
      </c>
      <c r="F343">
        <v>0</v>
      </c>
      <c r="G343">
        <v>0</v>
      </c>
      <c r="H343">
        <v>-100</v>
      </c>
      <c r="I343">
        <v>0.05</v>
      </c>
      <c r="J343">
        <v>0</v>
      </c>
      <c r="K343">
        <v>10</v>
      </c>
      <c r="L343">
        <v>0</v>
      </c>
      <c r="M343">
        <v>0</v>
      </c>
      <c r="N343">
        <v>342</v>
      </c>
      <c r="O343">
        <v>310</v>
      </c>
      <c r="P343">
        <v>1</v>
      </c>
      <c r="Q343">
        <v>2.3E-2</v>
      </c>
      <c r="R343">
        <v>1E-3</v>
      </c>
      <c r="S343">
        <v>1</v>
      </c>
      <c r="T343">
        <v>1.0000000000000001E-9</v>
      </c>
      <c r="U343">
        <v>8.0000000000000002E-3</v>
      </c>
      <c r="V343">
        <v>0</v>
      </c>
      <c r="W343">
        <v>0.05</v>
      </c>
      <c r="X343">
        <v>0</v>
      </c>
      <c r="Y343">
        <v>0</v>
      </c>
      <c r="Z343">
        <v>9999</v>
      </c>
      <c r="AA343">
        <v>0.1</v>
      </c>
      <c r="AB343">
        <v>0.2</v>
      </c>
      <c r="AC343">
        <v>1</v>
      </c>
      <c r="AD343">
        <v>-0.4</v>
      </c>
    </row>
    <row r="344" spans="1:30" x14ac:dyDescent="0.25">
      <c r="A344">
        <v>343</v>
      </c>
      <c r="B344">
        <v>450445152</v>
      </c>
      <c r="C344">
        <v>1</v>
      </c>
      <c r="D344">
        <v>0</v>
      </c>
      <c r="E344">
        <v>0</v>
      </c>
      <c r="F344">
        <v>0</v>
      </c>
      <c r="G344">
        <v>0</v>
      </c>
      <c r="H344">
        <v>-92.139262000000002</v>
      </c>
      <c r="I344">
        <v>0.05</v>
      </c>
      <c r="J344">
        <v>0</v>
      </c>
      <c r="K344">
        <v>10</v>
      </c>
      <c r="L344">
        <v>0</v>
      </c>
      <c r="M344">
        <v>0</v>
      </c>
      <c r="N344">
        <v>343</v>
      </c>
      <c r="O344">
        <v>286</v>
      </c>
      <c r="P344">
        <v>1</v>
      </c>
      <c r="Q344">
        <v>2.3E-2</v>
      </c>
      <c r="R344">
        <v>1E-3</v>
      </c>
      <c r="S344">
        <v>1</v>
      </c>
      <c r="T344">
        <v>1.0000000000000001E-9</v>
      </c>
      <c r="U344">
        <v>8.0000000000000002E-3</v>
      </c>
      <c r="V344">
        <v>0</v>
      </c>
      <c r="W344">
        <v>0.05</v>
      </c>
      <c r="X344">
        <v>0</v>
      </c>
      <c r="Y344">
        <v>0</v>
      </c>
      <c r="Z344">
        <v>9999</v>
      </c>
      <c r="AA344">
        <v>0.1</v>
      </c>
      <c r="AB344">
        <v>0.2</v>
      </c>
      <c r="AC344">
        <v>1</v>
      </c>
      <c r="AD344">
        <v>-0.4</v>
      </c>
    </row>
    <row r="345" spans="1:30" x14ac:dyDescent="0.25">
      <c r="A345">
        <v>344</v>
      </c>
      <c r="B345">
        <v>340919098</v>
      </c>
      <c r="C345">
        <v>1</v>
      </c>
      <c r="D345">
        <v>0</v>
      </c>
      <c r="E345">
        <v>0</v>
      </c>
      <c r="F345">
        <v>0</v>
      </c>
      <c r="G345">
        <v>0</v>
      </c>
      <c r="H345">
        <v>-64.760316000000003</v>
      </c>
      <c r="I345">
        <v>0.05</v>
      </c>
      <c r="J345">
        <v>0</v>
      </c>
      <c r="K345">
        <v>10</v>
      </c>
      <c r="L345">
        <v>0</v>
      </c>
      <c r="M345">
        <v>0</v>
      </c>
      <c r="N345">
        <v>344</v>
      </c>
      <c r="O345">
        <v>272</v>
      </c>
      <c r="P345">
        <v>1</v>
      </c>
      <c r="Q345">
        <v>2.3E-2</v>
      </c>
      <c r="R345">
        <v>1E-3</v>
      </c>
      <c r="S345">
        <v>1</v>
      </c>
      <c r="T345">
        <v>1.0000000000000001E-9</v>
      </c>
      <c r="U345">
        <v>8.0000000000000002E-3</v>
      </c>
      <c r="V345">
        <v>0</v>
      </c>
      <c r="W345">
        <v>0.05</v>
      </c>
      <c r="X345">
        <v>0</v>
      </c>
      <c r="Y345">
        <v>0</v>
      </c>
      <c r="Z345">
        <v>9999</v>
      </c>
      <c r="AA345">
        <v>0.1</v>
      </c>
      <c r="AB345">
        <v>0.2</v>
      </c>
      <c r="AC345">
        <v>1</v>
      </c>
      <c r="AD345">
        <v>-0.4</v>
      </c>
    </row>
    <row r="346" spans="1:30" x14ac:dyDescent="0.25">
      <c r="A346">
        <v>345</v>
      </c>
      <c r="B346">
        <v>605998492</v>
      </c>
      <c r="C346">
        <v>1</v>
      </c>
      <c r="D346">
        <v>0</v>
      </c>
      <c r="E346">
        <v>0</v>
      </c>
      <c r="F346">
        <v>0</v>
      </c>
      <c r="G346">
        <v>0</v>
      </c>
      <c r="H346">
        <v>-43.020659999999999</v>
      </c>
      <c r="I346">
        <v>0.05</v>
      </c>
      <c r="J346">
        <v>0</v>
      </c>
      <c r="K346">
        <v>10</v>
      </c>
      <c r="L346">
        <v>0</v>
      </c>
      <c r="M346">
        <v>0</v>
      </c>
      <c r="N346">
        <v>345</v>
      </c>
      <c r="O346">
        <v>259</v>
      </c>
      <c r="P346">
        <v>1</v>
      </c>
      <c r="Q346">
        <v>2.3E-2</v>
      </c>
      <c r="R346">
        <v>1E-3</v>
      </c>
      <c r="S346">
        <v>1</v>
      </c>
      <c r="T346">
        <v>1.0000000000000001E-9</v>
      </c>
      <c r="U346">
        <v>8.0000000000000002E-3</v>
      </c>
      <c r="V346">
        <v>0</v>
      </c>
      <c r="W346">
        <v>0.05</v>
      </c>
      <c r="X346">
        <v>0</v>
      </c>
      <c r="Y346">
        <v>0</v>
      </c>
      <c r="Z346">
        <v>9999</v>
      </c>
      <c r="AA346">
        <v>0.1</v>
      </c>
      <c r="AB346">
        <v>0.2</v>
      </c>
      <c r="AC346">
        <v>1</v>
      </c>
      <c r="AD346">
        <v>-0.4</v>
      </c>
    </row>
    <row r="347" spans="1:30" x14ac:dyDescent="0.25">
      <c r="A347">
        <v>346</v>
      </c>
      <c r="B347">
        <v>1430384722</v>
      </c>
      <c r="C347">
        <v>0.99930699999999995</v>
      </c>
      <c r="D347">
        <v>2.4000000000000001E-5</v>
      </c>
      <c r="E347">
        <v>6.69E-4</v>
      </c>
      <c r="F347">
        <v>873000</v>
      </c>
      <c r="G347">
        <v>0</v>
      </c>
      <c r="H347">
        <v>-22.371200999999999</v>
      </c>
      <c r="I347">
        <v>0.05</v>
      </c>
      <c r="J347">
        <v>0</v>
      </c>
      <c r="K347">
        <v>10</v>
      </c>
      <c r="L347">
        <v>0</v>
      </c>
      <c r="M347">
        <v>0</v>
      </c>
      <c r="N347">
        <v>346</v>
      </c>
      <c r="O347">
        <v>371</v>
      </c>
      <c r="P347">
        <v>1</v>
      </c>
      <c r="Q347">
        <v>2.3E-2</v>
      </c>
      <c r="R347">
        <v>1E-3</v>
      </c>
      <c r="S347">
        <v>1</v>
      </c>
      <c r="T347">
        <v>1.0000000000000001E-9</v>
      </c>
      <c r="U347">
        <v>8.0000000000000002E-3</v>
      </c>
      <c r="V347">
        <v>0</v>
      </c>
      <c r="W347">
        <v>0.05</v>
      </c>
      <c r="X347">
        <v>0</v>
      </c>
      <c r="Y347">
        <v>0</v>
      </c>
      <c r="Z347">
        <v>0.19292300000000001</v>
      </c>
      <c r="AA347">
        <v>0.1</v>
      </c>
      <c r="AB347">
        <v>0.2</v>
      </c>
      <c r="AC347">
        <v>1</v>
      </c>
      <c r="AD347">
        <v>-0.4</v>
      </c>
    </row>
    <row r="348" spans="1:30" x14ac:dyDescent="0.25">
      <c r="A348">
        <v>347</v>
      </c>
      <c r="B348">
        <v>1938473943</v>
      </c>
      <c r="C348">
        <v>1</v>
      </c>
      <c r="D348">
        <v>0</v>
      </c>
      <c r="E348">
        <v>0</v>
      </c>
      <c r="F348">
        <v>0</v>
      </c>
      <c r="G348">
        <v>0</v>
      </c>
      <c r="H348">
        <v>-41.072736999999996</v>
      </c>
      <c r="I348">
        <v>0.05</v>
      </c>
      <c r="J348">
        <v>0</v>
      </c>
      <c r="K348">
        <v>10</v>
      </c>
      <c r="L348">
        <v>0</v>
      </c>
      <c r="M348">
        <v>0</v>
      </c>
      <c r="N348">
        <v>347</v>
      </c>
      <c r="O348">
        <v>369</v>
      </c>
      <c r="P348">
        <v>1</v>
      </c>
      <c r="Q348">
        <v>2.3E-2</v>
      </c>
      <c r="R348">
        <v>1E-3</v>
      </c>
      <c r="S348">
        <v>1</v>
      </c>
      <c r="T348">
        <v>1.0000000000000001E-9</v>
      </c>
      <c r="U348">
        <v>8.0000000000000002E-3</v>
      </c>
      <c r="V348">
        <v>0</v>
      </c>
      <c r="W348">
        <v>0.05</v>
      </c>
      <c r="X348">
        <v>0</v>
      </c>
      <c r="Y348">
        <v>0</v>
      </c>
      <c r="Z348">
        <v>9999</v>
      </c>
      <c r="AA348">
        <v>0.1</v>
      </c>
      <c r="AB348">
        <v>0.2</v>
      </c>
      <c r="AC348">
        <v>1</v>
      </c>
      <c r="AD348">
        <v>-0.4</v>
      </c>
    </row>
    <row r="349" spans="1:30" x14ac:dyDescent="0.25">
      <c r="A349">
        <v>348</v>
      </c>
      <c r="B349">
        <v>1390770374</v>
      </c>
      <c r="C349">
        <v>1</v>
      </c>
      <c r="D349">
        <v>0</v>
      </c>
      <c r="E349">
        <v>0</v>
      </c>
      <c r="F349">
        <v>0</v>
      </c>
      <c r="G349">
        <v>0</v>
      </c>
      <c r="H349">
        <v>-100</v>
      </c>
      <c r="I349">
        <v>0.05</v>
      </c>
      <c r="J349">
        <v>0</v>
      </c>
      <c r="K349">
        <v>10</v>
      </c>
      <c r="L349">
        <v>0</v>
      </c>
      <c r="M349">
        <v>0</v>
      </c>
      <c r="N349">
        <v>348</v>
      </c>
      <c r="O349">
        <v>359</v>
      </c>
      <c r="P349">
        <v>1</v>
      </c>
      <c r="Q349">
        <v>2.3E-2</v>
      </c>
      <c r="R349">
        <v>1E-3</v>
      </c>
      <c r="S349">
        <v>1</v>
      </c>
      <c r="T349">
        <v>1.0000000000000001E-9</v>
      </c>
      <c r="U349">
        <v>8.0000000000000002E-3</v>
      </c>
      <c r="V349">
        <v>0</v>
      </c>
      <c r="W349">
        <v>0.05</v>
      </c>
      <c r="X349">
        <v>0</v>
      </c>
      <c r="Y349">
        <v>0</v>
      </c>
      <c r="Z349">
        <v>9999</v>
      </c>
      <c r="AA349">
        <v>0.1</v>
      </c>
      <c r="AB349">
        <v>0.2</v>
      </c>
      <c r="AC349">
        <v>1</v>
      </c>
      <c r="AD349">
        <v>-0.4</v>
      </c>
    </row>
    <row r="350" spans="1:30" x14ac:dyDescent="0.25">
      <c r="A350">
        <v>349</v>
      </c>
      <c r="B350">
        <v>1114434953</v>
      </c>
      <c r="C350">
        <v>1</v>
      </c>
      <c r="D350">
        <v>0</v>
      </c>
      <c r="E350">
        <v>0</v>
      </c>
      <c r="F350">
        <v>0</v>
      </c>
      <c r="G350">
        <v>0</v>
      </c>
      <c r="H350">
        <v>-100</v>
      </c>
      <c r="I350">
        <v>0.05</v>
      </c>
      <c r="J350">
        <v>0</v>
      </c>
      <c r="K350">
        <v>10</v>
      </c>
      <c r="L350">
        <v>0</v>
      </c>
      <c r="M350">
        <v>0</v>
      </c>
      <c r="N350">
        <v>349</v>
      </c>
      <c r="O350">
        <v>350</v>
      </c>
      <c r="P350">
        <v>1</v>
      </c>
      <c r="Q350">
        <v>2.3E-2</v>
      </c>
      <c r="R350">
        <v>1E-3</v>
      </c>
      <c r="S350">
        <v>1</v>
      </c>
      <c r="T350">
        <v>1.0000000000000001E-9</v>
      </c>
      <c r="U350">
        <v>8.0000000000000002E-3</v>
      </c>
      <c r="V350">
        <v>0</v>
      </c>
      <c r="W350">
        <v>0.05</v>
      </c>
      <c r="X350">
        <v>0</v>
      </c>
      <c r="Y350">
        <v>0</v>
      </c>
      <c r="Z350">
        <v>9999</v>
      </c>
      <c r="AA350">
        <v>0.1</v>
      </c>
      <c r="AB350">
        <v>0.2</v>
      </c>
      <c r="AC350">
        <v>1</v>
      </c>
      <c r="AD350">
        <v>-0.4</v>
      </c>
    </row>
    <row r="351" spans="1:30" x14ac:dyDescent="0.25">
      <c r="A351">
        <v>350</v>
      </c>
      <c r="B351">
        <v>1109252107</v>
      </c>
      <c r="C351">
        <v>1</v>
      </c>
      <c r="D351">
        <v>0</v>
      </c>
      <c r="E351">
        <v>0</v>
      </c>
      <c r="F351">
        <v>0</v>
      </c>
      <c r="G351">
        <v>0</v>
      </c>
      <c r="H351">
        <v>-100</v>
      </c>
      <c r="I351">
        <v>0.05</v>
      </c>
      <c r="J351">
        <v>0</v>
      </c>
      <c r="K351">
        <v>10</v>
      </c>
      <c r="L351">
        <v>0</v>
      </c>
      <c r="M351">
        <v>0</v>
      </c>
      <c r="N351">
        <v>350</v>
      </c>
      <c r="O351">
        <v>331</v>
      </c>
      <c r="P351">
        <v>1</v>
      </c>
      <c r="Q351">
        <v>2.3E-2</v>
      </c>
      <c r="R351">
        <v>1E-3</v>
      </c>
      <c r="S351">
        <v>1</v>
      </c>
      <c r="T351">
        <v>1.0000000000000001E-9</v>
      </c>
      <c r="U351">
        <v>8.0000000000000002E-3</v>
      </c>
      <c r="V351">
        <v>0</v>
      </c>
      <c r="W351">
        <v>0.05</v>
      </c>
      <c r="X351">
        <v>0</v>
      </c>
      <c r="Y351">
        <v>0</v>
      </c>
      <c r="Z351">
        <v>9999</v>
      </c>
      <c r="AA351">
        <v>0.1</v>
      </c>
      <c r="AB351">
        <v>0.2</v>
      </c>
      <c r="AC351">
        <v>1</v>
      </c>
      <c r="AD351">
        <v>-0.4</v>
      </c>
    </row>
    <row r="352" spans="1:30" x14ac:dyDescent="0.25">
      <c r="A352">
        <v>351</v>
      </c>
      <c r="B352">
        <v>721890981</v>
      </c>
      <c r="C352">
        <v>1</v>
      </c>
      <c r="D352">
        <v>0</v>
      </c>
      <c r="E352">
        <v>0</v>
      </c>
      <c r="F352">
        <v>0</v>
      </c>
      <c r="G352">
        <v>0</v>
      </c>
      <c r="H352">
        <v>-100</v>
      </c>
      <c r="I352">
        <v>0.05</v>
      </c>
      <c r="J352">
        <v>0</v>
      </c>
      <c r="K352">
        <v>10</v>
      </c>
      <c r="L352">
        <v>0</v>
      </c>
      <c r="M352">
        <v>0</v>
      </c>
      <c r="N352">
        <v>351</v>
      </c>
      <c r="O352">
        <v>320</v>
      </c>
      <c r="P352">
        <v>1</v>
      </c>
      <c r="Q352">
        <v>2.3E-2</v>
      </c>
      <c r="R352">
        <v>1E-3</v>
      </c>
      <c r="S352">
        <v>1</v>
      </c>
      <c r="T352">
        <v>1.0000000000000001E-9</v>
      </c>
      <c r="U352">
        <v>8.0000000000000002E-3</v>
      </c>
      <c r="V352">
        <v>0</v>
      </c>
      <c r="W352">
        <v>0.05</v>
      </c>
      <c r="X352">
        <v>0</v>
      </c>
      <c r="Y352">
        <v>0</v>
      </c>
      <c r="Z352">
        <v>9999</v>
      </c>
      <c r="AA352">
        <v>0.1</v>
      </c>
      <c r="AB352">
        <v>0.2</v>
      </c>
      <c r="AC352">
        <v>1</v>
      </c>
      <c r="AD352">
        <v>-0.4</v>
      </c>
    </row>
    <row r="353" spans="1:30" x14ac:dyDescent="0.25">
      <c r="A353">
        <v>352</v>
      </c>
      <c r="B353">
        <v>444511415</v>
      </c>
      <c r="C353">
        <v>1</v>
      </c>
      <c r="D353">
        <v>0</v>
      </c>
      <c r="E353">
        <v>0</v>
      </c>
      <c r="F353">
        <v>0</v>
      </c>
      <c r="G353">
        <v>0</v>
      </c>
      <c r="H353">
        <v>-100</v>
      </c>
      <c r="I353">
        <v>0.05</v>
      </c>
      <c r="J353">
        <v>0</v>
      </c>
      <c r="K353">
        <v>10</v>
      </c>
      <c r="L353">
        <v>0</v>
      </c>
      <c r="M353">
        <v>0</v>
      </c>
      <c r="N353">
        <v>352</v>
      </c>
      <c r="O353">
        <v>298</v>
      </c>
      <c r="P353">
        <v>1</v>
      </c>
      <c r="Q353">
        <v>2.3E-2</v>
      </c>
      <c r="R353">
        <v>1E-3</v>
      </c>
      <c r="S353">
        <v>1</v>
      </c>
      <c r="T353">
        <v>1.0000000000000001E-9</v>
      </c>
      <c r="U353">
        <v>8.0000000000000002E-3</v>
      </c>
      <c r="V353">
        <v>0</v>
      </c>
      <c r="W353">
        <v>0.05</v>
      </c>
      <c r="X353">
        <v>0</v>
      </c>
      <c r="Y353">
        <v>0</v>
      </c>
      <c r="Z353">
        <v>9999</v>
      </c>
      <c r="AA353">
        <v>0.1</v>
      </c>
      <c r="AB353">
        <v>0.2</v>
      </c>
      <c r="AC353">
        <v>1</v>
      </c>
      <c r="AD353">
        <v>-0.4</v>
      </c>
    </row>
    <row r="354" spans="1:30" x14ac:dyDescent="0.25">
      <c r="A354">
        <v>353</v>
      </c>
      <c r="B354">
        <v>733688558</v>
      </c>
      <c r="C354">
        <v>1</v>
      </c>
      <c r="D354">
        <v>0</v>
      </c>
      <c r="E354">
        <v>0</v>
      </c>
      <c r="F354">
        <v>0</v>
      </c>
      <c r="G354">
        <v>0</v>
      </c>
      <c r="H354">
        <v>-100</v>
      </c>
      <c r="I354">
        <v>0.05</v>
      </c>
      <c r="J354">
        <v>0</v>
      </c>
      <c r="K354">
        <v>10</v>
      </c>
      <c r="L354">
        <v>0</v>
      </c>
      <c r="M354">
        <v>0</v>
      </c>
      <c r="N354">
        <v>353</v>
      </c>
      <c r="O354">
        <v>271</v>
      </c>
      <c r="P354">
        <v>1</v>
      </c>
      <c r="Q354">
        <v>2.3E-2</v>
      </c>
      <c r="R354">
        <v>1E-3</v>
      </c>
      <c r="S354">
        <v>1</v>
      </c>
      <c r="T354">
        <v>1.0000000000000001E-9</v>
      </c>
      <c r="U354">
        <v>8.0000000000000002E-3</v>
      </c>
      <c r="V354">
        <v>0</v>
      </c>
      <c r="W354">
        <v>0.05</v>
      </c>
      <c r="X354">
        <v>0</v>
      </c>
      <c r="Y354">
        <v>0</v>
      </c>
      <c r="Z354">
        <v>9999</v>
      </c>
      <c r="AA354">
        <v>0.1</v>
      </c>
      <c r="AB354">
        <v>0.2</v>
      </c>
      <c r="AC354">
        <v>1</v>
      </c>
      <c r="AD354">
        <v>-0.4</v>
      </c>
    </row>
    <row r="355" spans="1:30" x14ac:dyDescent="0.25">
      <c r="A355">
        <v>354</v>
      </c>
      <c r="B355">
        <v>743049876</v>
      </c>
      <c r="C355">
        <v>1</v>
      </c>
      <c r="D355">
        <v>0</v>
      </c>
      <c r="E355">
        <v>0</v>
      </c>
      <c r="F355">
        <v>0</v>
      </c>
      <c r="G355">
        <v>0</v>
      </c>
      <c r="H355">
        <v>-100</v>
      </c>
      <c r="I355">
        <v>0.05</v>
      </c>
      <c r="J355">
        <v>0</v>
      </c>
      <c r="K355">
        <v>10</v>
      </c>
      <c r="L355">
        <v>0</v>
      </c>
      <c r="M355">
        <v>0</v>
      </c>
      <c r="N355">
        <v>354</v>
      </c>
      <c r="O355">
        <v>257</v>
      </c>
      <c r="P355">
        <v>1</v>
      </c>
      <c r="Q355">
        <v>2.3E-2</v>
      </c>
      <c r="R355">
        <v>1E-3</v>
      </c>
      <c r="S355">
        <v>1</v>
      </c>
      <c r="T355">
        <v>1.0000000000000001E-9</v>
      </c>
      <c r="U355">
        <v>8.0000000000000002E-3</v>
      </c>
      <c r="V355">
        <v>0</v>
      </c>
      <c r="W355">
        <v>0.05</v>
      </c>
      <c r="X355">
        <v>0</v>
      </c>
      <c r="Y355">
        <v>0</v>
      </c>
      <c r="Z355">
        <v>9999</v>
      </c>
      <c r="AA355">
        <v>0.1</v>
      </c>
      <c r="AB355">
        <v>0.2</v>
      </c>
      <c r="AC355">
        <v>1</v>
      </c>
      <c r="AD355">
        <v>-0.4</v>
      </c>
    </row>
    <row r="356" spans="1:30" x14ac:dyDescent="0.25">
      <c r="A356">
        <v>355</v>
      </c>
      <c r="B356">
        <v>670018</v>
      </c>
      <c r="C356">
        <v>0.68545199999999995</v>
      </c>
      <c r="D356">
        <v>7.8639999999999995E-3</v>
      </c>
      <c r="E356">
        <v>0.30668400000000001</v>
      </c>
      <c r="F356">
        <v>200700</v>
      </c>
      <c r="G356">
        <v>0</v>
      </c>
      <c r="H356">
        <v>-1.221787</v>
      </c>
      <c r="I356">
        <v>0.05</v>
      </c>
      <c r="J356">
        <v>0</v>
      </c>
      <c r="K356">
        <v>10</v>
      </c>
      <c r="L356">
        <v>0</v>
      </c>
      <c r="M356">
        <v>0</v>
      </c>
      <c r="N356">
        <v>355</v>
      </c>
      <c r="O356">
        <v>211</v>
      </c>
      <c r="P356">
        <v>1</v>
      </c>
      <c r="Q356">
        <v>2.3E-2</v>
      </c>
      <c r="R356">
        <v>1E-3</v>
      </c>
      <c r="S356">
        <v>1</v>
      </c>
      <c r="T356">
        <v>1.0000000000000001E-9</v>
      </c>
      <c r="U356">
        <v>8.0000000000000002E-3</v>
      </c>
      <c r="V356">
        <v>0</v>
      </c>
      <c r="W356">
        <v>0.05</v>
      </c>
      <c r="X356">
        <v>0</v>
      </c>
      <c r="Y356">
        <v>0</v>
      </c>
      <c r="Z356">
        <v>0.19292300000000001</v>
      </c>
      <c r="AA356">
        <v>0.1</v>
      </c>
      <c r="AB356">
        <v>0.2</v>
      </c>
      <c r="AC356">
        <v>1</v>
      </c>
      <c r="AD356">
        <v>-0.4</v>
      </c>
    </row>
    <row r="357" spans="1:30" x14ac:dyDescent="0.25">
      <c r="A357">
        <v>356</v>
      </c>
      <c r="B357">
        <v>1689233</v>
      </c>
      <c r="C357">
        <v>0.90367200000000003</v>
      </c>
      <c r="D357">
        <v>1.0640000000000001E-3</v>
      </c>
      <c r="E357">
        <v>9.5263E-2</v>
      </c>
      <c r="F357">
        <v>174600</v>
      </c>
      <c r="G357">
        <v>0</v>
      </c>
      <c r="H357">
        <v>-1.700426</v>
      </c>
      <c r="I357">
        <v>0.05</v>
      </c>
      <c r="J357">
        <v>0</v>
      </c>
      <c r="K357">
        <v>10</v>
      </c>
      <c r="L357">
        <v>0</v>
      </c>
      <c r="M357">
        <v>0</v>
      </c>
      <c r="N357">
        <v>356</v>
      </c>
      <c r="O357">
        <v>225</v>
      </c>
      <c r="P357">
        <v>1</v>
      </c>
      <c r="Q357">
        <v>2.3E-2</v>
      </c>
      <c r="R357">
        <v>1E-3</v>
      </c>
      <c r="S357">
        <v>1</v>
      </c>
      <c r="T357">
        <v>1.0000000000000001E-9</v>
      </c>
      <c r="U357">
        <v>8.0000000000000002E-3</v>
      </c>
      <c r="V357">
        <v>0</v>
      </c>
      <c r="W357">
        <v>0.05</v>
      </c>
      <c r="X357">
        <v>0</v>
      </c>
      <c r="Y357">
        <v>0</v>
      </c>
      <c r="Z357">
        <v>0.19292300000000001</v>
      </c>
      <c r="AA357">
        <v>0.1</v>
      </c>
      <c r="AB357">
        <v>0.2</v>
      </c>
      <c r="AC357">
        <v>1</v>
      </c>
      <c r="AD357">
        <v>-0.4</v>
      </c>
    </row>
    <row r="358" spans="1:30" x14ac:dyDescent="0.25">
      <c r="A358">
        <v>357</v>
      </c>
      <c r="B358">
        <v>827354</v>
      </c>
      <c r="C358">
        <v>0.70029399999999997</v>
      </c>
      <c r="D358">
        <v>2.9380000000000001E-3</v>
      </c>
      <c r="E358">
        <v>0.29676799999999998</v>
      </c>
      <c r="F358">
        <v>239400</v>
      </c>
      <c r="G358">
        <v>0</v>
      </c>
      <c r="H358">
        <v>-0.361095</v>
      </c>
      <c r="I358">
        <v>0.05</v>
      </c>
      <c r="J358">
        <v>0</v>
      </c>
      <c r="K358">
        <v>10</v>
      </c>
      <c r="L358">
        <v>0</v>
      </c>
      <c r="M358">
        <v>0</v>
      </c>
      <c r="N358">
        <v>357</v>
      </c>
      <c r="O358">
        <v>225</v>
      </c>
      <c r="P358">
        <v>1</v>
      </c>
      <c r="Q358">
        <v>2.3E-2</v>
      </c>
      <c r="R358">
        <v>1E-3</v>
      </c>
      <c r="S358">
        <v>1</v>
      </c>
      <c r="T358">
        <v>1.0000000000000001E-9</v>
      </c>
      <c r="U358">
        <v>8.0000000000000002E-3</v>
      </c>
      <c r="V358">
        <v>0</v>
      </c>
      <c r="W358">
        <v>0.05</v>
      </c>
      <c r="X358">
        <v>0</v>
      </c>
      <c r="Y358">
        <v>0</v>
      </c>
      <c r="Z358">
        <v>0.19292300000000001</v>
      </c>
      <c r="AA358">
        <v>0.1</v>
      </c>
      <c r="AB358">
        <v>0.2</v>
      </c>
      <c r="AC358">
        <v>1</v>
      </c>
      <c r="AD358">
        <v>-0.4</v>
      </c>
    </row>
    <row r="359" spans="1:30" x14ac:dyDescent="0.25">
      <c r="A359">
        <v>358</v>
      </c>
      <c r="B359">
        <v>971125</v>
      </c>
      <c r="C359">
        <v>0.35626799999999997</v>
      </c>
      <c r="D359">
        <v>1.1310000000000001E-2</v>
      </c>
      <c r="E359">
        <v>0.63242200000000004</v>
      </c>
      <c r="F359">
        <v>452700</v>
      </c>
      <c r="G359">
        <v>0</v>
      </c>
      <c r="H359">
        <v>-0.40085199999999999</v>
      </c>
      <c r="I359">
        <v>0.05</v>
      </c>
      <c r="J359">
        <v>0</v>
      </c>
      <c r="K359">
        <v>10</v>
      </c>
      <c r="L359">
        <v>0</v>
      </c>
      <c r="M359">
        <v>0</v>
      </c>
      <c r="N359">
        <v>358</v>
      </c>
      <c r="O359">
        <v>239</v>
      </c>
      <c r="P359">
        <v>1</v>
      </c>
      <c r="Q359">
        <v>2.3E-2</v>
      </c>
      <c r="R359">
        <v>1E-3</v>
      </c>
      <c r="S359">
        <v>1</v>
      </c>
      <c r="T359">
        <v>1.0000000000000001E-9</v>
      </c>
      <c r="U359">
        <v>8.0000000000000002E-3</v>
      </c>
      <c r="V359">
        <v>0</v>
      </c>
      <c r="W359">
        <v>0.05</v>
      </c>
      <c r="X359">
        <v>0</v>
      </c>
      <c r="Y359">
        <v>0</v>
      </c>
      <c r="Z359">
        <v>0.14580499999999999</v>
      </c>
      <c r="AA359">
        <v>0.1</v>
      </c>
      <c r="AB359">
        <v>0.2</v>
      </c>
      <c r="AC359">
        <v>1</v>
      </c>
      <c r="AD359">
        <v>-0.4</v>
      </c>
    </row>
    <row r="360" spans="1:30" x14ac:dyDescent="0.25">
      <c r="A360">
        <v>359</v>
      </c>
      <c r="B360">
        <v>1002307</v>
      </c>
      <c r="C360">
        <v>0.67261400000000005</v>
      </c>
      <c r="D360">
        <v>5.3524000000000002E-2</v>
      </c>
      <c r="E360">
        <v>0.27386300000000002</v>
      </c>
      <c r="F360">
        <v>179100</v>
      </c>
      <c r="G360">
        <v>0</v>
      </c>
      <c r="H360">
        <v>-3.0158079999999998</v>
      </c>
      <c r="I360">
        <v>0.05</v>
      </c>
      <c r="J360">
        <v>0</v>
      </c>
      <c r="K360">
        <v>10</v>
      </c>
      <c r="L360">
        <v>0</v>
      </c>
      <c r="M360">
        <v>0</v>
      </c>
      <c r="N360">
        <v>359</v>
      </c>
      <c r="O360">
        <v>239</v>
      </c>
      <c r="P360">
        <v>1</v>
      </c>
      <c r="Q360">
        <v>2.3E-2</v>
      </c>
      <c r="R360">
        <v>1E-3</v>
      </c>
      <c r="S360">
        <v>1</v>
      </c>
      <c r="T360">
        <v>1.0000000000000001E-9</v>
      </c>
      <c r="U360">
        <v>8.0000000000000002E-3</v>
      </c>
      <c r="V360">
        <v>0</v>
      </c>
      <c r="W360">
        <v>0.05</v>
      </c>
      <c r="X360">
        <v>0</v>
      </c>
      <c r="Y360">
        <v>0</v>
      </c>
      <c r="Z360">
        <v>0.13259699999999999</v>
      </c>
      <c r="AA360">
        <v>0.1</v>
      </c>
      <c r="AB360">
        <v>0.2</v>
      </c>
      <c r="AC360">
        <v>1</v>
      </c>
      <c r="AD360">
        <v>-0.4</v>
      </c>
    </row>
    <row r="361" spans="1:30" x14ac:dyDescent="0.25">
      <c r="A361">
        <v>360</v>
      </c>
      <c r="B361">
        <v>1417469</v>
      </c>
      <c r="C361">
        <v>0.67239199999999999</v>
      </c>
      <c r="D361">
        <v>1.5266999999999999E-2</v>
      </c>
      <c r="E361">
        <v>0.31234099999999998</v>
      </c>
      <c r="F361">
        <v>284400</v>
      </c>
      <c r="G361">
        <v>0</v>
      </c>
      <c r="H361">
        <v>-0.16898299999999999</v>
      </c>
      <c r="I361">
        <v>0.05</v>
      </c>
      <c r="J361">
        <v>0</v>
      </c>
      <c r="K361">
        <v>10</v>
      </c>
      <c r="L361">
        <v>0</v>
      </c>
      <c r="M361">
        <v>0</v>
      </c>
      <c r="N361">
        <v>360</v>
      </c>
      <c r="O361">
        <v>281</v>
      </c>
      <c r="P361">
        <v>1</v>
      </c>
      <c r="Q361">
        <v>2.3E-2</v>
      </c>
      <c r="R361">
        <v>1E-3</v>
      </c>
      <c r="S361">
        <v>1</v>
      </c>
      <c r="T361">
        <v>1.0000000000000001E-9</v>
      </c>
      <c r="U361">
        <v>8.0000000000000002E-3</v>
      </c>
      <c r="V361">
        <v>0</v>
      </c>
      <c r="W361">
        <v>0.05</v>
      </c>
      <c r="X361">
        <v>0</v>
      </c>
      <c r="Y361">
        <v>0</v>
      </c>
      <c r="Z361">
        <v>1.8201160000000001</v>
      </c>
      <c r="AA361">
        <v>0.1</v>
      </c>
      <c r="AB361">
        <v>0.2</v>
      </c>
      <c r="AC361">
        <v>1</v>
      </c>
      <c r="AD361">
        <v>-0.4</v>
      </c>
    </row>
    <row r="362" spans="1:30" x14ac:dyDescent="0.25">
      <c r="A362">
        <v>361</v>
      </c>
      <c r="B362">
        <v>525325</v>
      </c>
      <c r="C362">
        <v>0.77551000000000003</v>
      </c>
      <c r="D362">
        <v>0</v>
      </c>
      <c r="E362">
        <v>0.22449</v>
      </c>
      <c r="F362">
        <v>109800</v>
      </c>
      <c r="G362">
        <v>0</v>
      </c>
      <c r="H362">
        <v>-0.41362900000000002</v>
      </c>
      <c r="I362">
        <v>0.05</v>
      </c>
      <c r="J362">
        <v>0</v>
      </c>
      <c r="K362">
        <v>10</v>
      </c>
      <c r="L362">
        <v>0</v>
      </c>
      <c r="M362">
        <v>0</v>
      </c>
      <c r="N362">
        <v>361</v>
      </c>
      <c r="O362">
        <v>280</v>
      </c>
      <c r="P362">
        <v>1</v>
      </c>
      <c r="Q362">
        <v>2.3E-2</v>
      </c>
      <c r="R362">
        <v>1E-3</v>
      </c>
      <c r="S362">
        <v>1</v>
      </c>
      <c r="T362">
        <v>1.0000000000000001E-9</v>
      </c>
      <c r="U362">
        <v>8.0000000000000002E-3</v>
      </c>
      <c r="V362">
        <v>0</v>
      </c>
      <c r="W362">
        <v>0.05</v>
      </c>
      <c r="X362">
        <v>0</v>
      </c>
      <c r="Y362">
        <v>0</v>
      </c>
      <c r="Z362">
        <v>0.80066499999999996</v>
      </c>
      <c r="AA362">
        <v>0.1</v>
      </c>
      <c r="AB362">
        <v>0.2</v>
      </c>
      <c r="AC362">
        <v>1</v>
      </c>
      <c r="AD362">
        <v>-0.4</v>
      </c>
    </row>
    <row r="363" spans="1:30" x14ac:dyDescent="0.25">
      <c r="A363">
        <v>362</v>
      </c>
      <c r="B363">
        <v>1365275</v>
      </c>
      <c r="C363">
        <v>0.74095999999999995</v>
      </c>
      <c r="D363">
        <v>4.6020000000000002E-3</v>
      </c>
      <c r="E363">
        <v>0.254438</v>
      </c>
      <c r="F363">
        <v>346500</v>
      </c>
      <c r="G363">
        <v>0</v>
      </c>
      <c r="H363">
        <v>-2.0744669999999998</v>
      </c>
      <c r="I363">
        <v>0.05</v>
      </c>
      <c r="J363">
        <v>0</v>
      </c>
      <c r="K363">
        <v>10</v>
      </c>
      <c r="L363">
        <v>0</v>
      </c>
      <c r="M363">
        <v>0</v>
      </c>
      <c r="N363">
        <v>362</v>
      </c>
      <c r="O363">
        <v>280</v>
      </c>
      <c r="P363">
        <v>1</v>
      </c>
      <c r="Q363">
        <v>2.3E-2</v>
      </c>
      <c r="R363">
        <v>1E-3</v>
      </c>
      <c r="S363">
        <v>1</v>
      </c>
      <c r="T363">
        <v>1.0000000000000001E-9</v>
      </c>
      <c r="U363">
        <v>8.0000000000000002E-3</v>
      </c>
      <c r="V363">
        <v>0</v>
      </c>
      <c r="W363">
        <v>0.05</v>
      </c>
      <c r="X363">
        <v>0</v>
      </c>
      <c r="Y363">
        <v>0</v>
      </c>
      <c r="Z363">
        <v>0.19292300000000001</v>
      </c>
      <c r="AA363">
        <v>0.1</v>
      </c>
      <c r="AB363">
        <v>0.2</v>
      </c>
      <c r="AC363">
        <v>1</v>
      </c>
      <c r="AD363">
        <v>-0.4</v>
      </c>
    </row>
    <row r="364" spans="1:30" x14ac:dyDescent="0.25">
      <c r="A364">
        <v>363</v>
      </c>
      <c r="B364">
        <v>1454562</v>
      </c>
      <c r="C364">
        <v>1</v>
      </c>
      <c r="D364">
        <v>0</v>
      </c>
      <c r="E364">
        <v>0</v>
      </c>
      <c r="F364">
        <v>595800</v>
      </c>
      <c r="G364">
        <v>0</v>
      </c>
      <c r="H364">
        <v>-1</v>
      </c>
      <c r="I364">
        <v>0.05</v>
      </c>
      <c r="J364">
        <v>0</v>
      </c>
      <c r="K364">
        <v>10</v>
      </c>
      <c r="L364">
        <v>0</v>
      </c>
      <c r="M364">
        <v>0</v>
      </c>
      <c r="N364">
        <v>363</v>
      </c>
      <c r="O364">
        <v>281</v>
      </c>
      <c r="P364">
        <v>1</v>
      </c>
      <c r="Q364">
        <v>2.3E-2</v>
      </c>
      <c r="R364">
        <v>1E-3</v>
      </c>
      <c r="S364">
        <v>1</v>
      </c>
      <c r="T364">
        <v>1.0000000000000001E-9</v>
      </c>
      <c r="U364">
        <v>8.0000000000000002E-3</v>
      </c>
      <c r="V364">
        <v>0</v>
      </c>
      <c r="W364">
        <v>0.05</v>
      </c>
      <c r="X364">
        <v>0</v>
      </c>
      <c r="Y364">
        <v>0</v>
      </c>
      <c r="Z364">
        <v>1.088484</v>
      </c>
      <c r="AA364">
        <v>0.1</v>
      </c>
      <c r="AB364">
        <v>0.2</v>
      </c>
      <c r="AC364">
        <v>1</v>
      </c>
      <c r="AD364">
        <v>-0.4</v>
      </c>
    </row>
    <row r="365" spans="1:30" x14ac:dyDescent="0.25">
      <c r="A365">
        <v>364</v>
      </c>
      <c r="B365">
        <v>1566922</v>
      </c>
      <c r="C365">
        <v>0.82903000000000004</v>
      </c>
      <c r="D365">
        <v>1.7210000000000001E-3</v>
      </c>
      <c r="E365">
        <v>0.16924800000000001</v>
      </c>
      <c r="F365">
        <v>273600</v>
      </c>
      <c r="G365">
        <v>0</v>
      </c>
      <c r="H365">
        <v>-1.453562</v>
      </c>
      <c r="I365">
        <v>0.05</v>
      </c>
      <c r="J365">
        <v>0</v>
      </c>
      <c r="K365">
        <v>10</v>
      </c>
      <c r="L365">
        <v>0</v>
      </c>
      <c r="M365">
        <v>0</v>
      </c>
      <c r="N365">
        <v>364</v>
      </c>
      <c r="O365">
        <v>280</v>
      </c>
      <c r="P365">
        <v>1</v>
      </c>
      <c r="Q365">
        <v>2.3E-2</v>
      </c>
      <c r="R365">
        <v>1E-3</v>
      </c>
      <c r="S365">
        <v>1</v>
      </c>
      <c r="T365">
        <v>1.0000000000000001E-9</v>
      </c>
      <c r="U365">
        <v>8.0000000000000002E-3</v>
      </c>
      <c r="V365">
        <v>0</v>
      </c>
      <c r="W365">
        <v>0.05</v>
      </c>
      <c r="X365">
        <v>0</v>
      </c>
      <c r="Y365">
        <v>0</v>
      </c>
      <c r="Z365">
        <v>0.32765699999999998</v>
      </c>
      <c r="AA365">
        <v>0.1</v>
      </c>
      <c r="AB365">
        <v>0.2</v>
      </c>
      <c r="AC365">
        <v>1</v>
      </c>
      <c r="AD365">
        <v>-0.4</v>
      </c>
    </row>
    <row r="366" spans="1:30" x14ac:dyDescent="0.25">
      <c r="A366">
        <v>365</v>
      </c>
      <c r="B366">
        <v>4049660</v>
      </c>
      <c r="C366">
        <v>0.91117000000000004</v>
      </c>
      <c r="D366">
        <v>2.6649999999999998E-3</v>
      </c>
      <c r="E366">
        <v>8.6165000000000005E-2</v>
      </c>
      <c r="F366">
        <v>342900</v>
      </c>
      <c r="G366">
        <v>0</v>
      </c>
      <c r="H366">
        <v>-3.3310379999999999</v>
      </c>
      <c r="I366">
        <v>0.05</v>
      </c>
      <c r="J366">
        <v>0</v>
      </c>
      <c r="K366">
        <v>10</v>
      </c>
      <c r="L366">
        <v>0</v>
      </c>
      <c r="M366">
        <v>0</v>
      </c>
      <c r="N366">
        <v>365</v>
      </c>
      <c r="O366">
        <v>294</v>
      </c>
      <c r="P366">
        <v>1</v>
      </c>
      <c r="Q366">
        <v>2.3E-2</v>
      </c>
      <c r="R366">
        <v>1E-3</v>
      </c>
      <c r="S366">
        <v>1</v>
      </c>
      <c r="T366">
        <v>1.0000000000000001E-9</v>
      </c>
      <c r="U366">
        <v>8.0000000000000002E-3</v>
      </c>
      <c r="V366">
        <v>0</v>
      </c>
      <c r="W366">
        <v>0.05</v>
      </c>
      <c r="X366">
        <v>0</v>
      </c>
      <c r="Y366">
        <v>0</v>
      </c>
      <c r="Z366">
        <v>0.19292300000000001</v>
      </c>
      <c r="AA366">
        <v>0.1</v>
      </c>
      <c r="AB366">
        <v>0.2</v>
      </c>
      <c r="AC366">
        <v>1</v>
      </c>
      <c r="AD366">
        <v>-0.4</v>
      </c>
    </row>
    <row r="367" spans="1:30" x14ac:dyDescent="0.25">
      <c r="A367">
        <v>366</v>
      </c>
      <c r="B367">
        <v>19651044</v>
      </c>
      <c r="C367">
        <v>0.332098</v>
      </c>
      <c r="D367">
        <v>2.0226999999999998E-2</v>
      </c>
      <c r="E367">
        <v>0.647675</v>
      </c>
      <c r="F367">
        <v>2869200</v>
      </c>
      <c r="G367">
        <v>0</v>
      </c>
      <c r="H367">
        <v>-5.2977059999999998</v>
      </c>
      <c r="I367">
        <v>0.05</v>
      </c>
      <c r="J367">
        <v>0</v>
      </c>
      <c r="K367">
        <v>10</v>
      </c>
      <c r="L367">
        <v>0</v>
      </c>
      <c r="M367">
        <v>0</v>
      </c>
      <c r="N367">
        <v>366</v>
      </c>
      <c r="O367">
        <v>265</v>
      </c>
      <c r="P367">
        <v>1</v>
      </c>
      <c r="Q367">
        <v>2.3E-2</v>
      </c>
      <c r="R367">
        <v>1E-3</v>
      </c>
      <c r="S367">
        <v>1</v>
      </c>
      <c r="T367">
        <v>1.0000000000000001E-9</v>
      </c>
      <c r="U367">
        <v>8.0000000000000002E-3</v>
      </c>
      <c r="V367">
        <v>0</v>
      </c>
      <c r="W367">
        <v>0.05</v>
      </c>
      <c r="X367">
        <v>0</v>
      </c>
      <c r="Y367">
        <v>0</v>
      </c>
      <c r="Z367">
        <v>0.47215499999999999</v>
      </c>
      <c r="AA367">
        <v>0.1</v>
      </c>
      <c r="AB367">
        <v>0.2</v>
      </c>
      <c r="AC367">
        <v>1</v>
      </c>
      <c r="AD367">
        <v>-0.4</v>
      </c>
    </row>
    <row r="368" spans="1:30" x14ac:dyDescent="0.25">
      <c r="A368">
        <v>367</v>
      </c>
      <c r="B368">
        <v>243581</v>
      </c>
      <c r="C368">
        <v>0.223881</v>
      </c>
      <c r="D368">
        <v>0.34328399999999998</v>
      </c>
      <c r="E368">
        <v>0.432836</v>
      </c>
      <c r="F368">
        <v>100800</v>
      </c>
      <c r="G368">
        <v>0</v>
      </c>
      <c r="H368">
        <v>-0.30333300000000002</v>
      </c>
      <c r="I368">
        <v>0.05</v>
      </c>
      <c r="J368">
        <v>0</v>
      </c>
      <c r="K368">
        <v>10</v>
      </c>
      <c r="L368">
        <v>0</v>
      </c>
      <c r="M368">
        <v>0</v>
      </c>
      <c r="N368">
        <v>367</v>
      </c>
      <c r="O368">
        <v>264</v>
      </c>
      <c r="P368">
        <v>1</v>
      </c>
      <c r="Q368">
        <v>2.3E-2</v>
      </c>
      <c r="R368">
        <v>1E-3</v>
      </c>
      <c r="S368">
        <v>1</v>
      </c>
      <c r="T368">
        <v>1.0000000000000001E-9</v>
      </c>
      <c r="U368">
        <v>8.0000000000000002E-3</v>
      </c>
      <c r="V368">
        <v>0</v>
      </c>
      <c r="W368">
        <v>0.05</v>
      </c>
      <c r="X368">
        <v>0</v>
      </c>
      <c r="Y368">
        <v>0</v>
      </c>
      <c r="Z368">
        <v>0.95191099999999995</v>
      </c>
      <c r="AA368">
        <v>0.1</v>
      </c>
      <c r="AB368">
        <v>0.2</v>
      </c>
      <c r="AC368">
        <v>1</v>
      </c>
      <c r="AD368">
        <v>-0.4</v>
      </c>
    </row>
    <row r="369" spans="1:30" x14ac:dyDescent="0.25">
      <c r="A369">
        <v>368</v>
      </c>
      <c r="B369">
        <v>649674</v>
      </c>
      <c r="C369">
        <v>0.68326399999999998</v>
      </c>
      <c r="D369">
        <v>4.1489999999999999E-3</v>
      </c>
      <c r="E369">
        <v>0.31258599999999997</v>
      </c>
      <c r="F369">
        <v>200700</v>
      </c>
      <c r="G369">
        <v>0</v>
      </c>
      <c r="H369">
        <v>-1.286942</v>
      </c>
      <c r="I369">
        <v>0.05</v>
      </c>
      <c r="J369">
        <v>0</v>
      </c>
      <c r="K369">
        <v>10</v>
      </c>
      <c r="L369">
        <v>0</v>
      </c>
      <c r="M369">
        <v>0</v>
      </c>
      <c r="N369">
        <v>368</v>
      </c>
      <c r="O369">
        <v>265</v>
      </c>
      <c r="P369">
        <v>1</v>
      </c>
      <c r="Q369">
        <v>2.3E-2</v>
      </c>
      <c r="R369">
        <v>1E-3</v>
      </c>
      <c r="S369">
        <v>1</v>
      </c>
      <c r="T369">
        <v>1.0000000000000001E-9</v>
      </c>
      <c r="U369">
        <v>8.0000000000000002E-3</v>
      </c>
      <c r="V369">
        <v>0</v>
      </c>
      <c r="W369">
        <v>0.05</v>
      </c>
      <c r="X369">
        <v>0</v>
      </c>
      <c r="Y369">
        <v>0</v>
      </c>
      <c r="Z369">
        <v>0.19292300000000001</v>
      </c>
      <c r="AA369">
        <v>0.1</v>
      </c>
      <c r="AB369">
        <v>0.2</v>
      </c>
      <c r="AC369">
        <v>1</v>
      </c>
      <c r="AD369">
        <v>-0.4</v>
      </c>
    </row>
    <row r="370" spans="1:30" x14ac:dyDescent="0.25">
      <c r="A370">
        <v>369</v>
      </c>
      <c r="B370">
        <v>2738433</v>
      </c>
      <c r="C370">
        <v>0.63254600000000005</v>
      </c>
      <c r="D370">
        <v>0.26410800000000001</v>
      </c>
      <c r="E370">
        <v>0.10334599999999999</v>
      </c>
      <c r="F370">
        <v>635400</v>
      </c>
      <c r="G370">
        <v>0</v>
      </c>
      <c r="H370">
        <v>-3.1681659999999998</v>
      </c>
      <c r="I370">
        <v>0.05</v>
      </c>
      <c r="J370">
        <v>0</v>
      </c>
      <c r="K370">
        <v>10</v>
      </c>
      <c r="L370">
        <v>0</v>
      </c>
      <c r="M370">
        <v>0</v>
      </c>
      <c r="N370">
        <v>369</v>
      </c>
      <c r="O370">
        <v>250</v>
      </c>
      <c r="P370">
        <v>1</v>
      </c>
      <c r="Q370">
        <v>2.3E-2</v>
      </c>
      <c r="R370">
        <v>1E-3</v>
      </c>
      <c r="S370">
        <v>1</v>
      </c>
      <c r="T370">
        <v>1.0000000000000001E-9</v>
      </c>
      <c r="U370">
        <v>8.0000000000000002E-3</v>
      </c>
      <c r="V370">
        <v>0</v>
      </c>
      <c r="W370">
        <v>0.05</v>
      </c>
      <c r="X370">
        <v>0</v>
      </c>
      <c r="Y370">
        <v>0</v>
      </c>
      <c r="Z370">
        <v>6.9664000000000004E-2</v>
      </c>
      <c r="AA370">
        <v>0.1</v>
      </c>
      <c r="AB370">
        <v>0.2</v>
      </c>
      <c r="AC370">
        <v>1</v>
      </c>
      <c r="AD370">
        <v>-0.4</v>
      </c>
    </row>
    <row r="371" spans="1:30" x14ac:dyDescent="0.25">
      <c r="A371">
        <v>370</v>
      </c>
      <c r="B371">
        <v>2389153</v>
      </c>
      <c r="C371">
        <v>0.469248</v>
      </c>
      <c r="D371">
        <v>0.318527</v>
      </c>
      <c r="E371">
        <v>0.212225</v>
      </c>
      <c r="F371">
        <v>582300</v>
      </c>
      <c r="G371">
        <v>0</v>
      </c>
      <c r="H371">
        <v>-1.735662</v>
      </c>
      <c r="I371">
        <v>0.05</v>
      </c>
      <c r="J371">
        <v>0</v>
      </c>
      <c r="K371">
        <v>10</v>
      </c>
      <c r="L371">
        <v>0</v>
      </c>
      <c r="M371">
        <v>0</v>
      </c>
      <c r="N371">
        <v>370</v>
      </c>
      <c r="O371">
        <v>250</v>
      </c>
      <c r="P371">
        <v>1</v>
      </c>
      <c r="Q371">
        <v>2.3E-2</v>
      </c>
      <c r="R371">
        <v>1E-3</v>
      </c>
      <c r="S371">
        <v>1</v>
      </c>
      <c r="T371">
        <v>1.0000000000000001E-9</v>
      </c>
      <c r="U371">
        <v>8.0000000000000002E-3</v>
      </c>
      <c r="V371">
        <v>0</v>
      </c>
      <c r="W371">
        <v>0.05</v>
      </c>
      <c r="X371">
        <v>0</v>
      </c>
      <c r="Y371">
        <v>0</v>
      </c>
      <c r="Z371">
        <v>0.56470100000000001</v>
      </c>
      <c r="AA371">
        <v>0.1</v>
      </c>
      <c r="AB371">
        <v>0.2</v>
      </c>
      <c r="AC371">
        <v>1</v>
      </c>
      <c r="AD371">
        <v>-0.4</v>
      </c>
    </row>
    <row r="372" spans="1:30" x14ac:dyDescent="0.25">
      <c r="A372">
        <v>371</v>
      </c>
      <c r="B372">
        <v>2378008</v>
      </c>
      <c r="C372">
        <v>0.77689399999999997</v>
      </c>
      <c r="D372">
        <v>6.9318000000000005E-2</v>
      </c>
      <c r="E372">
        <v>0.15378800000000001</v>
      </c>
      <c r="F372">
        <v>450000</v>
      </c>
      <c r="G372">
        <v>0</v>
      </c>
      <c r="H372">
        <v>-2.309739</v>
      </c>
      <c r="I372">
        <v>0.05</v>
      </c>
      <c r="J372">
        <v>0</v>
      </c>
      <c r="K372">
        <v>10</v>
      </c>
      <c r="L372">
        <v>0</v>
      </c>
      <c r="M372">
        <v>0</v>
      </c>
      <c r="N372">
        <v>371</v>
      </c>
      <c r="O372">
        <v>250</v>
      </c>
      <c r="P372">
        <v>1</v>
      </c>
      <c r="Q372">
        <v>2.3E-2</v>
      </c>
      <c r="R372">
        <v>1E-3</v>
      </c>
      <c r="S372">
        <v>1</v>
      </c>
      <c r="T372">
        <v>1.0000000000000001E-9</v>
      </c>
      <c r="U372">
        <v>8.0000000000000002E-3</v>
      </c>
      <c r="V372">
        <v>0</v>
      </c>
      <c r="W372">
        <v>0.05</v>
      </c>
      <c r="X372">
        <v>0</v>
      </c>
      <c r="Y372">
        <v>0</v>
      </c>
      <c r="Z372">
        <v>0.19292300000000001</v>
      </c>
      <c r="AA372">
        <v>0.1</v>
      </c>
      <c r="AB372">
        <v>0.2</v>
      </c>
      <c r="AC372">
        <v>1</v>
      </c>
      <c r="AD372">
        <v>-0.4</v>
      </c>
    </row>
    <row r="373" spans="1:30" x14ac:dyDescent="0.25">
      <c r="A373">
        <v>372</v>
      </c>
      <c r="B373">
        <v>623713</v>
      </c>
      <c r="C373">
        <v>0.69331399999999999</v>
      </c>
      <c r="D373">
        <v>5.8139999999999997E-3</v>
      </c>
      <c r="E373">
        <v>0.30087199999999997</v>
      </c>
      <c r="F373">
        <v>153900</v>
      </c>
      <c r="G373">
        <v>0</v>
      </c>
      <c r="H373">
        <v>-2.612975</v>
      </c>
      <c r="I373">
        <v>0.05</v>
      </c>
      <c r="J373">
        <v>0</v>
      </c>
      <c r="K373">
        <v>10</v>
      </c>
      <c r="L373">
        <v>0</v>
      </c>
      <c r="M373">
        <v>0</v>
      </c>
      <c r="N373">
        <v>372</v>
      </c>
      <c r="O373">
        <v>250</v>
      </c>
      <c r="P373">
        <v>1</v>
      </c>
      <c r="Q373">
        <v>2.3E-2</v>
      </c>
      <c r="R373">
        <v>1E-3</v>
      </c>
      <c r="S373">
        <v>1</v>
      </c>
      <c r="T373">
        <v>1.0000000000000001E-9</v>
      </c>
      <c r="U373">
        <v>8.0000000000000002E-3</v>
      </c>
      <c r="V373">
        <v>0</v>
      </c>
      <c r="W373">
        <v>0.05</v>
      </c>
      <c r="X373">
        <v>0</v>
      </c>
      <c r="Y373">
        <v>0</v>
      </c>
      <c r="Z373">
        <v>0.19292300000000001</v>
      </c>
      <c r="AA373">
        <v>0.1</v>
      </c>
      <c r="AB373">
        <v>0.2</v>
      </c>
      <c r="AC373">
        <v>1</v>
      </c>
      <c r="AD373">
        <v>-0.4</v>
      </c>
    </row>
    <row r="374" spans="1:30" x14ac:dyDescent="0.25">
      <c r="A374">
        <v>373</v>
      </c>
      <c r="B374">
        <v>1684116</v>
      </c>
      <c r="C374">
        <v>1</v>
      </c>
      <c r="D374">
        <v>0</v>
      </c>
      <c r="E374">
        <v>0</v>
      </c>
      <c r="F374">
        <v>0</v>
      </c>
      <c r="G374">
        <v>0</v>
      </c>
      <c r="H374">
        <v>-1</v>
      </c>
      <c r="I374">
        <v>0.05</v>
      </c>
      <c r="J374">
        <v>0</v>
      </c>
      <c r="K374">
        <v>10</v>
      </c>
      <c r="L374">
        <v>0</v>
      </c>
      <c r="M374">
        <v>0</v>
      </c>
      <c r="N374">
        <v>373</v>
      </c>
      <c r="O374">
        <v>235</v>
      </c>
      <c r="P374">
        <v>1</v>
      </c>
      <c r="Q374">
        <v>2.3E-2</v>
      </c>
      <c r="R374">
        <v>1E-3</v>
      </c>
      <c r="S374">
        <v>1</v>
      </c>
      <c r="T374">
        <v>1.0000000000000001E-9</v>
      </c>
      <c r="U374">
        <v>8.0000000000000002E-3</v>
      </c>
      <c r="V374">
        <v>0.05</v>
      </c>
      <c r="W374">
        <v>0.05</v>
      </c>
      <c r="X374">
        <v>0</v>
      </c>
      <c r="Y374">
        <v>0</v>
      </c>
      <c r="Z374">
        <v>0</v>
      </c>
      <c r="AA374">
        <v>0.1</v>
      </c>
      <c r="AB374">
        <v>0.2</v>
      </c>
      <c r="AC374">
        <v>1</v>
      </c>
      <c r="AD374">
        <v>-0.4</v>
      </c>
    </row>
    <row r="375" spans="1:30" x14ac:dyDescent="0.25">
      <c r="A375">
        <v>374</v>
      </c>
      <c r="B375">
        <v>3672815</v>
      </c>
      <c r="C375">
        <v>0.90164299999999997</v>
      </c>
      <c r="D375">
        <v>0</v>
      </c>
      <c r="E375">
        <v>9.8357E-2</v>
      </c>
      <c r="F375">
        <v>336600</v>
      </c>
      <c r="G375">
        <v>0</v>
      </c>
      <c r="H375">
        <v>-5.6397389999999996</v>
      </c>
      <c r="I375">
        <v>0.05</v>
      </c>
      <c r="J375">
        <v>0</v>
      </c>
      <c r="K375">
        <v>10</v>
      </c>
      <c r="L375">
        <v>0</v>
      </c>
      <c r="M375">
        <v>0</v>
      </c>
      <c r="N375">
        <v>374</v>
      </c>
      <c r="O375">
        <v>302</v>
      </c>
      <c r="P375">
        <v>1</v>
      </c>
      <c r="Q375">
        <v>2.3E-2</v>
      </c>
      <c r="R375">
        <v>1E-3</v>
      </c>
      <c r="S375">
        <v>1</v>
      </c>
      <c r="T375">
        <v>1.0000000000000001E-9</v>
      </c>
      <c r="U375">
        <v>8.0000000000000002E-3</v>
      </c>
      <c r="V375">
        <v>0</v>
      </c>
      <c r="W375">
        <v>0.05</v>
      </c>
      <c r="X375">
        <v>0</v>
      </c>
      <c r="Y375">
        <v>0</v>
      </c>
      <c r="Z375">
        <v>0.25234699999999999</v>
      </c>
      <c r="AA375">
        <v>0.1</v>
      </c>
      <c r="AB375">
        <v>0.2</v>
      </c>
      <c r="AC375">
        <v>1</v>
      </c>
      <c r="AD375">
        <v>-0.4</v>
      </c>
    </row>
    <row r="376" spans="1:30" x14ac:dyDescent="0.25">
      <c r="A376">
        <v>375</v>
      </c>
      <c r="B376">
        <v>5680432</v>
      </c>
      <c r="C376">
        <v>0.26980999999999999</v>
      </c>
      <c r="D376">
        <v>1.2933999999999999E-2</v>
      </c>
      <c r="E376">
        <v>0.717256</v>
      </c>
      <c r="F376">
        <v>5295600</v>
      </c>
      <c r="G376">
        <v>0</v>
      </c>
      <c r="H376">
        <v>-0.191662</v>
      </c>
      <c r="I376">
        <v>0.05</v>
      </c>
      <c r="J376">
        <v>0</v>
      </c>
      <c r="K376">
        <v>10</v>
      </c>
      <c r="L376">
        <v>0</v>
      </c>
      <c r="M376">
        <v>0</v>
      </c>
      <c r="N376">
        <v>40</v>
      </c>
      <c r="O376">
        <v>266</v>
      </c>
      <c r="P376">
        <v>1</v>
      </c>
      <c r="Q376">
        <v>2.3E-2</v>
      </c>
      <c r="R376">
        <v>1E-3</v>
      </c>
      <c r="S376">
        <v>1</v>
      </c>
      <c r="T376">
        <v>1.0000000000000001E-9</v>
      </c>
      <c r="U376">
        <v>8.0000000000000002E-3</v>
      </c>
      <c r="V376">
        <v>0</v>
      </c>
      <c r="W376">
        <v>0.05</v>
      </c>
      <c r="X376">
        <v>0</v>
      </c>
      <c r="Y376">
        <v>0</v>
      </c>
      <c r="Z376">
        <v>0.80656799999999995</v>
      </c>
      <c r="AA376">
        <v>0.1</v>
      </c>
      <c r="AB376">
        <v>0.2</v>
      </c>
      <c r="AC376">
        <v>1</v>
      </c>
      <c r="AD376">
        <v>-0.4</v>
      </c>
    </row>
    <row r="377" spans="1:30" x14ac:dyDescent="0.25">
      <c r="A377">
        <v>376</v>
      </c>
      <c r="B377">
        <v>9213415</v>
      </c>
      <c r="C377">
        <v>0.92324700000000004</v>
      </c>
      <c r="D377">
        <v>1.11E-4</v>
      </c>
      <c r="E377">
        <v>7.6642000000000002E-2</v>
      </c>
      <c r="F377">
        <v>561600</v>
      </c>
      <c r="G377">
        <v>0</v>
      </c>
      <c r="H377">
        <v>-3.260866</v>
      </c>
      <c r="I377">
        <v>0.05</v>
      </c>
      <c r="J377">
        <v>0</v>
      </c>
      <c r="K377">
        <v>10</v>
      </c>
      <c r="L377">
        <v>0</v>
      </c>
      <c r="M377">
        <v>0</v>
      </c>
      <c r="N377">
        <v>376</v>
      </c>
      <c r="O377">
        <v>302</v>
      </c>
      <c r="P377">
        <v>1</v>
      </c>
      <c r="Q377">
        <v>2.3E-2</v>
      </c>
      <c r="R377">
        <v>1E-3</v>
      </c>
      <c r="S377">
        <v>1</v>
      </c>
      <c r="T377">
        <v>1.0000000000000001E-9</v>
      </c>
      <c r="U377">
        <v>8.0000000000000002E-3</v>
      </c>
      <c r="V377">
        <v>0</v>
      </c>
      <c r="W377">
        <v>0.05</v>
      </c>
      <c r="X377">
        <v>0</v>
      </c>
      <c r="Y377">
        <v>0</v>
      </c>
      <c r="Z377">
        <v>0.19292300000000001</v>
      </c>
      <c r="AA377">
        <v>0.1</v>
      </c>
      <c r="AB377">
        <v>0.2</v>
      </c>
      <c r="AC377">
        <v>1</v>
      </c>
      <c r="AD377">
        <v>-0.4</v>
      </c>
    </row>
    <row r="378" spans="1:30" x14ac:dyDescent="0.25">
      <c r="A378">
        <v>377</v>
      </c>
      <c r="B378">
        <v>15199951</v>
      </c>
      <c r="C378">
        <v>0.93859599999999999</v>
      </c>
      <c r="D378">
        <v>1.1900000000000001E-4</v>
      </c>
      <c r="E378">
        <v>6.1284999999999999E-2</v>
      </c>
      <c r="F378">
        <v>665100</v>
      </c>
      <c r="G378">
        <v>0</v>
      </c>
      <c r="H378">
        <v>-5.0032230000000002</v>
      </c>
      <c r="I378">
        <v>0.05</v>
      </c>
      <c r="J378">
        <v>0</v>
      </c>
      <c r="K378">
        <v>10</v>
      </c>
      <c r="L378">
        <v>0</v>
      </c>
      <c r="M378">
        <v>0</v>
      </c>
      <c r="N378">
        <v>377</v>
      </c>
      <c r="O378">
        <v>313</v>
      </c>
      <c r="P378">
        <v>1</v>
      </c>
      <c r="Q378">
        <v>2.3E-2</v>
      </c>
      <c r="R378">
        <v>1E-3</v>
      </c>
      <c r="S378">
        <v>1</v>
      </c>
      <c r="T378">
        <v>1.0000000000000001E-9</v>
      </c>
      <c r="U378">
        <v>8.0000000000000002E-3</v>
      </c>
      <c r="V378">
        <v>0</v>
      </c>
      <c r="W378">
        <v>0.05</v>
      </c>
      <c r="X378">
        <v>0</v>
      </c>
      <c r="Y378">
        <v>0</v>
      </c>
      <c r="Z378">
        <v>0.19292300000000001</v>
      </c>
      <c r="AA378">
        <v>0.1</v>
      </c>
      <c r="AB378">
        <v>0.2</v>
      </c>
      <c r="AC378">
        <v>1</v>
      </c>
      <c r="AD378">
        <v>-0.4</v>
      </c>
    </row>
    <row r="379" spans="1:30" x14ac:dyDescent="0.25">
      <c r="A379">
        <v>378</v>
      </c>
      <c r="B379">
        <v>6888308</v>
      </c>
      <c r="C379">
        <v>0.99177099999999996</v>
      </c>
      <c r="D379">
        <v>2.61E-4</v>
      </c>
      <c r="E379">
        <v>7.9679999999999994E-3</v>
      </c>
      <c r="F379">
        <v>59400</v>
      </c>
      <c r="G379">
        <v>0</v>
      </c>
      <c r="H379">
        <v>-5.7393460000000003</v>
      </c>
      <c r="I379">
        <v>0.05</v>
      </c>
      <c r="J379">
        <v>0</v>
      </c>
      <c r="K379">
        <v>10</v>
      </c>
      <c r="L379">
        <v>0</v>
      </c>
      <c r="M379">
        <v>0</v>
      </c>
      <c r="N379">
        <v>378</v>
      </c>
      <c r="O379">
        <v>312</v>
      </c>
      <c r="P379">
        <v>1</v>
      </c>
      <c r="Q379">
        <v>2.3E-2</v>
      </c>
      <c r="R379">
        <v>1E-3</v>
      </c>
      <c r="S379">
        <v>1</v>
      </c>
      <c r="T379">
        <v>1.0000000000000001E-9</v>
      </c>
      <c r="U379">
        <v>8.0000000000000002E-3</v>
      </c>
      <c r="V379">
        <v>0</v>
      </c>
      <c r="W379">
        <v>0.05</v>
      </c>
      <c r="X379">
        <v>0</v>
      </c>
      <c r="Y379">
        <v>0</v>
      </c>
      <c r="Z379">
        <v>0.19292300000000001</v>
      </c>
      <c r="AA379">
        <v>0.1</v>
      </c>
      <c r="AB379">
        <v>0.2</v>
      </c>
      <c r="AC379">
        <v>1</v>
      </c>
      <c r="AD379">
        <v>-0.4</v>
      </c>
    </row>
    <row r="380" spans="1:30" x14ac:dyDescent="0.25">
      <c r="A380">
        <v>379</v>
      </c>
      <c r="B380">
        <v>22345917</v>
      </c>
      <c r="C380">
        <v>0.96108800000000005</v>
      </c>
      <c r="D380">
        <v>1.934E-3</v>
      </c>
      <c r="E380">
        <v>3.6978999999999998E-2</v>
      </c>
      <c r="F380">
        <v>864000</v>
      </c>
      <c r="G380">
        <v>0</v>
      </c>
      <c r="H380">
        <v>-10.711527</v>
      </c>
      <c r="I380">
        <v>0.05</v>
      </c>
      <c r="J380">
        <v>0</v>
      </c>
      <c r="K380">
        <v>10</v>
      </c>
      <c r="L380">
        <v>0</v>
      </c>
      <c r="M380">
        <v>0</v>
      </c>
      <c r="N380">
        <v>379</v>
      </c>
      <c r="O380">
        <v>301</v>
      </c>
      <c r="P380">
        <v>1</v>
      </c>
      <c r="Q380">
        <v>2.3E-2</v>
      </c>
      <c r="R380">
        <v>1E-3</v>
      </c>
      <c r="S380">
        <v>1</v>
      </c>
      <c r="T380">
        <v>1.0000000000000001E-9</v>
      </c>
      <c r="U380">
        <v>8.0000000000000002E-3</v>
      </c>
      <c r="V380">
        <v>0</v>
      </c>
      <c r="W380">
        <v>0.05</v>
      </c>
      <c r="X380">
        <v>0</v>
      </c>
      <c r="Y380">
        <v>0</v>
      </c>
      <c r="Z380">
        <v>0.19292300000000001</v>
      </c>
      <c r="AA380">
        <v>0.1</v>
      </c>
      <c r="AB380">
        <v>0.2</v>
      </c>
      <c r="AC380">
        <v>1</v>
      </c>
      <c r="AD380">
        <v>-0.4</v>
      </c>
    </row>
    <row r="381" spans="1:30" x14ac:dyDescent="0.25">
      <c r="A381">
        <v>380</v>
      </c>
      <c r="B381">
        <v>3316620</v>
      </c>
      <c r="C381">
        <v>0.87713099999999999</v>
      </c>
      <c r="D381">
        <v>2.1649999999999998E-3</v>
      </c>
      <c r="E381">
        <v>0.12070400000000001</v>
      </c>
      <c r="F381">
        <v>308700</v>
      </c>
      <c r="G381">
        <v>0</v>
      </c>
      <c r="H381">
        <v>-4.466583</v>
      </c>
      <c r="I381">
        <v>0.05</v>
      </c>
      <c r="J381">
        <v>0</v>
      </c>
      <c r="K381">
        <v>10</v>
      </c>
      <c r="L381">
        <v>0</v>
      </c>
      <c r="M381">
        <v>0</v>
      </c>
      <c r="N381">
        <v>380</v>
      </c>
      <c r="O381">
        <v>302</v>
      </c>
      <c r="P381">
        <v>1</v>
      </c>
      <c r="Q381">
        <v>2.3E-2</v>
      </c>
      <c r="R381">
        <v>1E-3</v>
      </c>
      <c r="S381">
        <v>1</v>
      </c>
      <c r="T381">
        <v>1.0000000000000001E-9</v>
      </c>
      <c r="U381">
        <v>8.0000000000000002E-3</v>
      </c>
      <c r="V381">
        <v>0</v>
      </c>
      <c r="W381">
        <v>0.05</v>
      </c>
      <c r="X381">
        <v>0</v>
      </c>
      <c r="Y381">
        <v>0</v>
      </c>
      <c r="Z381">
        <v>0.17802799999999999</v>
      </c>
      <c r="AA381">
        <v>0.1</v>
      </c>
      <c r="AB381">
        <v>0.2</v>
      </c>
      <c r="AC381">
        <v>1</v>
      </c>
      <c r="AD381">
        <v>-0.4</v>
      </c>
    </row>
    <row r="382" spans="1:30" x14ac:dyDescent="0.25">
      <c r="A382">
        <v>381</v>
      </c>
      <c r="B382">
        <v>2125362</v>
      </c>
      <c r="C382">
        <v>0.94783700000000004</v>
      </c>
      <c r="D382">
        <v>2.545E-3</v>
      </c>
      <c r="E382">
        <v>4.9618000000000002E-2</v>
      </c>
      <c r="F382">
        <v>116100</v>
      </c>
      <c r="G382">
        <v>0</v>
      </c>
      <c r="H382">
        <v>-5.3949199999999999</v>
      </c>
      <c r="I382">
        <v>0.05</v>
      </c>
      <c r="J382">
        <v>0</v>
      </c>
      <c r="K382">
        <v>10</v>
      </c>
      <c r="L382">
        <v>0</v>
      </c>
      <c r="M382">
        <v>0</v>
      </c>
      <c r="N382">
        <v>381</v>
      </c>
      <c r="O382">
        <v>302</v>
      </c>
      <c r="P382">
        <v>1</v>
      </c>
      <c r="Q382">
        <v>2.3E-2</v>
      </c>
      <c r="R382">
        <v>1E-3</v>
      </c>
      <c r="S382">
        <v>1</v>
      </c>
      <c r="T382">
        <v>1.0000000000000001E-9</v>
      </c>
      <c r="U382">
        <v>8.0000000000000002E-3</v>
      </c>
      <c r="V382">
        <v>0</v>
      </c>
      <c r="W382">
        <v>0.05</v>
      </c>
      <c r="X382">
        <v>0</v>
      </c>
      <c r="Y382">
        <v>0</v>
      </c>
      <c r="Z382">
        <v>0.19292300000000001</v>
      </c>
      <c r="AA382">
        <v>0.1</v>
      </c>
      <c r="AB382">
        <v>0.2</v>
      </c>
      <c r="AC382">
        <v>1</v>
      </c>
      <c r="AD382">
        <v>-0.4</v>
      </c>
    </row>
    <row r="383" spans="1:30" x14ac:dyDescent="0.25">
      <c r="A383">
        <v>382</v>
      </c>
      <c r="B383">
        <v>1408583</v>
      </c>
      <c r="C383">
        <v>0.32718000000000003</v>
      </c>
      <c r="D383">
        <v>0.13048999999999999</v>
      </c>
      <c r="E383">
        <v>0.54232999999999998</v>
      </c>
      <c r="F383">
        <v>437400</v>
      </c>
      <c r="G383">
        <v>0</v>
      </c>
      <c r="H383">
        <v>-0.5</v>
      </c>
      <c r="I383">
        <v>0.05</v>
      </c>
      <c r="J383">
        <v>0</v>
      </c>
      <c r="K383">
        <v>10</v>
      </c>
      <c r="L383">
        <v>0</v>
      </c>
      <c r="M383">
        <v>0</v>
      </c>
      <c r="N383">
        <v>382</v>
      </c>
      <c r="O383">
        <v>278</v>
      </c>
      <c r="P383">
        <v>1</v>
      </c>
      <c r="Q383">
        <v>2.3E-2</v>
      </c>
      <c r="R383">
        <v>1E-3</v>
      </c>
      <c r="S383">
        <v>1</v>
      </c>
      <c r="T383">
        <v>1.0000000000000001E-9</v>
      </c>
      <c r="U383">
        <v>8.0000000000000002E-3</v>
      </c>
      <c r="V383">
        <v>0</v>
      </c>
      <c r="W383">
        <v>0.05</v>
      </c>
      <c r="X383">
        <v>0</v>
      </c>
      <c r="Y383">
        <v>0</v>
      </c>
      <c r="Z383">
        <v>0.75537799999999999</v>
      </c>
      <c r="AA383">
        <v>0.1</v>
      </c>
      <c r="AB383">
        <v>0.2</v>
      </c>
      <c r="AC383">
        <v>1</v>
      </c>
      <c r="AD383">
        <v>-0.4</v>
      </c>
    </row>
    <row r="384" spans="1:30" x14ac:dyDescent="0.25">
      <c r="A384">
        <v>383</v>
      </c>
      <c r="B384">
        <v>611164627</v>
      </c>
      <c r="C384">
        <v>1</v>
      </c>
      <c r="D384">
        <v>0</v>
      </c>
      <c r="E384">
        <v>0</v>
      </c>
      <c r="F384">
        <v>0</v>
      </c>
      <c r="G384">
        <v>0</v>
      </c>
      <c r="H384">
        <v>-21.8</v>
      </c>
      <c r="I384">
        <v>0.05</v>
      </c>
      <c r="J384">
        <v>2.65</v>
      </c>
      <c r="K384">
        <v>10</v>
      </c>
      <c r="L384">
        <v>0</v>
      </c>
      <c r="M384">
        <v>0</v>
      </c>
      <c r="N384">
        <v>843</v>
      </c>
      <c r="O384">
        <v>80</v>
      </c>
      <c r="P384">
        <v>1</v>
      </c>
      <c r="Q384">
        <v>2.3E-2</v>
      </c>
      <c r="R384">
        <v>1E-3</v>
      </c>
      <c r="S384">
        <v>1</v>
      </c>
      <c r="T384">
        <v>1.0000000000000001E-9</v>
      </c>
      <c r="U384">
        <v>8.0000000000000002E-3</v>
      </c>
      <c r="V384">
        <v>0.05</v>
      </c>
      <c r="W384">
        <v>0.05</v>
      </c>
      <c r="X384">
        <v>0</v>
      </c>
      <c r="Y384">
        <v>0</v>
      </c>
      <c r="Z384">
        <v>-21.8</v>
      </c>
      <c r="AA384">
        <v>0.1</v>
      </c>
      <c r="AB384">
        <v>0.2</v>
      </c>
      <c r="AC384">
        <v>1</v>
      </c>
      <c r="AD384">
        <v>-0.4</v>
      </c>
    </row>
    <row r="385" spans="1:30" x14ac:dyDescent="0.25">
      <c r="A385">
        <v>384</v>
      </c>
      <c r="B385">
        <v>752396154</v>
      </c>
      <c r="C385">
        <v>1</v>
      </c>
      <c r="D385">
        <v>0</v>
      </c>
      <c r="E385">
        <v>0</v>
      </c>
      <c r="F385">
        <v>0</v>
      </c>
      <c r="G385">
        <v>0</v>
      </c>
      <c r="H385">
        <v>-27.7</v>
      </c>
      <c r="I385">
        <v>0.05</v>
      </c>
      <c r="J385">
        <v>2.65</v>
      </c>
      <c r="K385">
        <v>10</v>
      </c>
      <c r="L385">
        <v>0</v>
      </c>
      <c r="M385">
        <v>0</v>
      </c>
      <c r="N385">
        <v>890</v>
      </c>
      <c r="O385">
        <v>79</v>
      </c>
      <c r="P385">
        <v>1</v>
      </c>
      <c r="Q385">
        <v>2.3E-2</v>
      </c>
      <c r="R385">
        <v>1E-3</v>
      </c>
      <c r="S385">
        <v>1</v>
      </c>
      <c r="T385">
        <v>1.0000000000000001E-9</v>
      </c>
      <c r="U385">
        <v>8.0000000000000002E-3</v>
      </c>
      <c r="V385">
        <v>0.05</v>
      </c>
      <c r="W385">
        <v>0.05</v>
      </c>
      <c r="X385">
        <v>0</v>
      </c>
      <c r="Y385">
        <v>0</v>
      </c>
      <c r="Z385">
        <v>-27.7</v>
      </c>
      <c r="AA385">
        <v>0.1</v>
      </c>
      <c r="AB385">
        <v>0.2</v>
      </c>
      <c r="AC385">
        <v>1</v>
      </c>
      <c r="AD385">
        <v>-0.4</v>
      </c>
    </row>
    <row r="386" spans="1:30" x14ac:dyDescent="0.25">
      <c r="A386">
        <v>385</v>
      </c>
      <c r="B386">
        <v>57358518</v>
      </c>
      <c r="C386">
        <v>0.26379999999999998</v>
      </c>
      <c r="D386">
        <v>2.0899999999999998E-2</v>
      </c>
      <c r="E386">
        <v>0.71530000000000005</v>
      </c>
      <c r="F386">
        <v>6042600</v>
      </c>
      <c r="G386">
        <v>0</v>
      </c>
      <c r="H386">
        <v>-2</v>
      </c>
      <c r="I386">
        <v>0.05</v>
      </c>
      <c r="J386">
        <v>2.65</v>
      </c>
      <c r="K386">
        <v>10</v>
      </c>
      <c r="L386">
        <v>0</v>
      </c>
      <c r="M386">
        <v>0</v>
      </c>
      <c r="N386">
        <v>532</v>
      </c>
      <c r="O386">
        <v>158</v>
      </c>
      <c r="P386">
        <v>1</v>
      </c>
      <c r="Q386">
        <v>2.3E-2</v>
      </c>
      <c r="R386">
        <v>1E-3</v>
      </c>
      <c r="S386">
        <v>1</v>
      </c>
      <c r="T386">
        <v>1.0000000000000001E-9</v>
      </c>
      <c r="U386">
        <v>8.0000000000000002E-3</v>
      </c>
      <c r="V386">
        <v>0.05</v>
      </c>
      <c r="W386">
        <v>0.05</v>
      </c>
      <c r="X386">
        <v>0</v>
      </c>
      <c r="Y386">
        <v>0</v>
      </c>
      <c r="Z386">
        <v>1.0900000000000001</v>
      </c>
      <c r="AA386">
        <v>0.1</v>
      </c>
      <c r="AB386">
        <v>0.2</v>
      </c>
      <c r="AC386">
        <v>1</v>
      </c>
      <c r="AD386">
        <v>-0.4</v>
      </c>
    </row>
    <row r="387" spans="1:30" x14ac:dyDescent="0.25">
      <c r="A387">
        <v>386</v>
      </c>
      <c r="B387">
        <v>46698470</v>
      </c>
      <c r="C387">
        <v>1</v>
      </c>
      <c r="D387">
        <v>0</v>
      </c>
      <c r="E387">
        <v>0</v>
      </c>
      <c r="F387">
        <v>0</v>
      </c>
      <c r="G387">
        <v>0</v>
      </c>
      <c r="H387">
        <v>-1.65</v>
      </c>
      <c r="I387">
        <v>0.05</v>
      </c>
      <c r="J387">
        <v>2.65</v>
      </c>
      <c r="K387">
        <v>10</v>
      </c>
      <c r="L387">
        <v>0</v>
      </c>
      <c r="M387">
        <v>0</v>
      </c>
      <c r="N387">
        <v>749</v>
      </c>
      <c r="O387">
        <v>108</v>
      </c>
      <c r="P387">
        <v>1</v>
      </c>
      <c r="Q387">
        <v>2.3E-2</v>
      </c>
      <c r="R387">
        <v>1E-3</v>
      </c>
      <c r="S387">
        <v>1</v>
      </c>
      <c r="T387">
        <v>1.0000000000000001E-9</v>
      </c>
      <c r="U387">
        <v>8.0000000000000002E-3</v>
      </c>
      <c r="V387">
        <v>0.05</v>
      </c>
      <c r="W387">
        <v>0.05</v>
      </c>
      <c r="X387">
        <v>0</v>
      </c>
      <c r="Y387">
        <v>0</v>
      </c>
      <c r="Z387">
        <v>-1.65</v>
      </c>
      <c r="AA387">
        <v>0.1</v>
      </c>
      <c r="AB387">
        <v>0.2</v>
      </c>
      <c r="AC387">
        <v>1</v>
      </c>
      <c r="AD387">
        <v>-0.4</v>
      </c>
    </row>
    <row r="388" spans="1:30" x14ac:dyDescent="0.25">
      <c r="A388">
        <v>387</v>
      </c>
      <c r="B388">
        <v>522906441</v>
      </c>
      <c r="C388">
        <v>1</v>
      </c>
      <c r="D388">
        <v>0</v>
      </c>
      <c r="E388">
        <v>0</v>
      </c>
      <c r="F388">
        <v>0</v>
      </c>
      <c r="G388">
        <v>0</v>
      </c>
      <c r="H388">
        <v>-6.9</v>
      </c>
      <c r="I388">
        <v>0.05</v>
      </c>
      <c r="J388">
        <v>2.65</v>
      </c>
      <c r="K388">
        <v>10</v>
      </c>
      <c r="L388">
        <v>0</v>
      </c>
      <c r="M388">
        <v>0</v>
      </c>
      <c r="N388">
        <v>795</v>
      </c>
      <c r="O388">
        <v>91</v>
      </c>
      <c r="P388">
        <v>1</v>
      </c>
      <c r="Q388">
        <v>2.3E-2</v>
      </c>
      <c r="R388">
        <v>1E-3</v>
      </c>
      <c r="S388">
        <v>1</v>
      </c>
      <c r="T388">
        <v>1.0000000000000001E-9</v>
      </c>
      <c r="U388">
        <v>8.0000000000000002E-3</v>
      </c>
      <c r="V388">
        <v>0.05</v>
      </c>
      <c r="W388">
        <v>0.05</v>
      </c>
      <c r="X388">
        <v>0</v>
      </c>
      <c r="Y388">
        <v>0</v>
      </c>
      <c r="Z388">
        <v>-6.9</v>
      </c>
      <c r="AA388">
        <v>0.1</v>
      </c>
      <c r="AB388">
        <v>0.2</v>
      </c>
      <c r="AC388">
        <v>1</v>
      </c>
      <c r="AD388">
        <v>-0.4</v>
      </c>
    </row>
    <row r="389" spans="1:30" x14ac:dyDescent="0.25">
      <c r="A389">
        <v>388</v>
      </c>
      <c r="B389">
        <v>616030950</v>
      </c>
      <c r="C389">
        <v>1.6500000000000001E-2</v>
      </c>
      <c r="D389">
        <v>0.24560000000000001</v>
      </c>
      <c r="E389">
        <v>0.7379</v>
      </c>
      <c r="F389">
        <v>14499000</v>
      </c>
      <c r="G389">
        <v>0</v>
      </c>
      <c r="H389">
        <v>5</v>
      </c>
      <c r="I389">
        <v>0.05</v>
      </c>
      <c r="J389">
        <v>2.65</v>
      </c>
      <c r="K389">
        <v>10</v>
      </c>
      <c r="L389">
        <v>0</v>
      </c>
      <c r="M389">
        <v>0</v>
      </c>
      <c r="N389">
        <v>354</v>
      </c>
      <c r="O389">
        <v>136</v>
      </c>
      <c r="P389">
        <v>1</v>
      </c>
      <c r="Q389">
        <v>2.3E-2</v>
      </c>
      <c r="R389">
        <v>1E-3</v>
      </c>
      <c r="S389">
        <v>1</v>
      </c>
      <c r="T389">
        <v>1.0000000000000001E-9</v>
      </c>
      <c r="U389">
        <v>8.0000000000000002E-3</v>
      </c>
      <c r="V389">
        <v>0.05</v>
      </c>
      <c r="W389">
        <v>0.05</v>
      </c>
      <c r="X389">
        <v>0</v>
      </c>
      <c r="Y389">
        <v>0</v>
      </c>
      <c r="Z389">
        <v>7.65</v>
      </c>
      <c r="AA389">
        <v>0.1</v>
      </c>
      <c r="AB389">
        <v>0.2</v>
      </c>
      <c r="AC389">
        <v>1</v>
      </c>
      <c r="AD389">
        <v>-0.4</v>
      </c>
    </row>
    <row r="390" spans="1:30" x14ac:dyDescent="0.25">
      <c r="A390">
        <v>389</v>
      </c>
      <c r="B390">
        <v>95585109</v>
      </c>
      <c r="C390">
        <v>0.1391</v>
      </c>
      <c r="D390">
        <v>2.7300000000000001E-2</v>
      </c>
      <c r="E390">
        <v>0.83350000000000002</v>
      </c>
      <c r="F390">
        <v>13712400</v>
      </c>
      <c r="G390">
        <v>0</v>
      </c>
      <c r="H390">
        <v>1.5</v>
      </c>
      <c r="I390">
        <v>0.05</v>
      </c>
      <c r="J390">
        <v>2.65</v>
      </c>
      <c r="K390">
        <v>10</v>
      </c>
      <c r="L390">
        <v>0</v>
      </c>
      <c r="M390">
        <v>0</v>
      </c>
      <c r="N390">
        <v>354</v>
      </c>
      <c r="O390">
        <v>135</v>
      </c>
      <c r="P390">
        <v>1</v>
      </c>
      <c r="Q390">
        <v>2.3E-2</v>
      </c>
      <c r="R390">
        <v>1E-3</v>
      </c>
      <c r="S390">
        <v>1</v>
      </c>
      <c r="T390">
        <v>1.0000000000000001E-9</v>
      </c>
      <c r="U390">
        <v>8.0000000000000002E-3</v>
      </c>
      <c r="V390">
        <v>0.05</v>
      </c>
      <c r="W390">
        <v>0.05</v>
      </c>
      <c r="X390">
        <v>0</v>
      </c>
      <c r="Y390">
        <v>0</v>
      </c>
      <c r="Z390">
        <v>2.5</v>
      </c>
      <c r="AA390">
        <v>0.1</v>
      </c>
      <c r="AB390">
        <v>0.2</v>
      </c>
      <c r="AC390">
        <v>1</v>
      </c>
      <c r="AD390">
        <v>-0.4</v>
      </c>
    </row>
    <row r="391" spans="1:30" x14ac:dyDescent="0.25">
      <c r="A391">
        <v>390</v>
      </c>
      <c r="B391">
        <v>1831567</v>
      </c>
      <c r="C391">
        <v>1</v>
      </c>
      <c r="D391">
        <v>0</v>
      </c>
      <c r="E391">
        <v>0</v>
      </c>
      <c r="F391">
        <v>0</v>
      </c>
      <c r="G391">
        <v>0</v>
      </c>
      <c r="H391">
        <v>-10.5</v>
      </c>
      <c r="I391">
        <v>0.05</v>
      </c>
      <c r="J391">
        <v>2.65</v>
      </c>
      <c r="K391">
        <v>10</v>
      </c>
      <c r="L391">
        <v>0</v>
      </c>
      <c r="M391">
        <v>0</v>
      </c>
      <c r="N391">
        <v>580</v>
      </c>
      <c r="O391">
        <v>157</v>
      </c>
      <c r="P391">
        <v>1</v>
      </c>
      <c r="Q391">
        <v>2.3E-2</v>
      </c>
      <c r="R391">
        <v>1E-3</v>
      </c>
      <c r="S391">
        <v>1</v>
      </c>
      <c r="T391">
        <v>1.0000000000000001E-9</v>
      </c>
      <c r="U391">
        <v>8.0000000000000002E-3</v>
      </c>
      <c r="V391">
        <v>0.05</v>
      </c>
      <c r="W391">
        <v>0.05</v>
      </c>
      <c r="X391">
        <v>0</v>
      </c>
      <c r="Y391">
        <v>0</v>
      </c>
      <c r="Z391">
        <v>-6.74</v>
      </c>
      <c r="AA391">
        <v>0.1</v>
      </c>
      <c r="AB391">
        <v>0.2</v>
      </c>
      <c r="AC391">
        <v>1</v>
      </c>
      <c r="AD391">
        <v>-0.4</v>
      </c>
    </row>
    <row r="392" spans="1:30" x14ac:dyDescent="0.25">
      <c r="A392">
        <v>391</v>
      </c>
      <c r="B392">
        <v>327598839</v>
      </c>
      <c r="C392">
        <v>0</v>
      </c>
      <c r="D392">
        <v>1</v>
      </c>
      <c r="E392">
        <v>0</v>
      </c>
      <c r="F392">
        <v>0</v>
      </c>
      <c r="G392">
        <v>0</v>
      </c>
      <c r="H392">
        <v>6</v>
      </c>
      <c r="I392">
        <v>0.05</v>
      </c>
      <c r="J392">
        <v>2.65</v>
      </c>
      <c r="K392">
        <v>10</v>
      </c>
      <c r="L392">
        <v>0</v>
      </c>
      <c r="M392">
        <v>0</v>
      </c>
      <c r="N392">
        <v>292</v>
      </c>
      <c r="O392">
        <v>137</v>
      </c>
      <c r="P392">
        <v>1</v>
      </c>
      <c r="Q392">
        <v>2.3E-2</v>
      </c>
      <c r="R392">
        <v>1E-3</v>
      </c>
      <c r="S392">
        <v>1</v>
      </c>
      <c r="T392">
        <v>1.0000000000000001E-9</v>
      </c>
      <c r="U392">
        <v>8.0000000000000002E-3</v>
      </c>
      <c r="V392">
        <v>0.05</v>
      </c>
      <c r="W392">
        <v>0.05</v>
      </c>
      <c r="X392">
        <v>0</v>
      </c>
      <c r="Y392">
        <v>0</v>
      </c>
      <c r="Z392">
        <v>9</v>
      </c>
      <c r="AA392">
        <v>0.1</v>
      </c>
      <c r="AB392">
        <v>0.2</v>
      </c>
      <c r="AC392">
        <v>1</v>
      </c>
      <c r="AD392">
        <v>-0.4</v>
      </c>
    </row>
    <row r="393" spans="1:30" x14ac:dyDescent="0.25">
      <c r="A393">
        <v>392</v>
      </c>
      <c r="B393">
        <v>178232276</v>
      </c>
      <c r="C393">
        <v>1.67E-2</v>
      </c>
      <c r="D393">
        <v>0.14580000000000001</v>
      </c>
      <c r="E393">
        <v>0.83750000000000002</v>
      </c>
      <c r="F393">
        <v>9557100</v>
      </c>
      <c r="G393">
        <v>0</v>
      </c>
      <c r="H393">
        <v>2</v>
      </c>
      <c r="I393">
        <v>0.05</v>
      </c>
      <c r="J393">
        <v>2.65</v>
      </c>
      <c r="K393">
        <v>10</v>
      </c>
      <c r="L393">
        <v>0</v>
      </c>
      <c r="M393">
        <v>0</v>
      </c>
      <c r="N393">
        <v>354</v>
      </c>
      <c r="O393">
        <v>135</v>
      </c>
      <c r="P393">
        <v>1</v>
      </c>
      <c r="Q393">
        <v>2.3E-2</v>
      </c>
      <c r="R393">
        <v>1E-3</v>
      </c>
      <c r="S393">
        <v>1</v>
      </c>
      <c r="T393">
        <v>1.0000000000000001E-9</v>
      </c>
      <c r="U393">
        <v>8.0000000000000002E-3</v>
      </c>
      <c r="V393">
        <v>0.05</v>
      </c>
      <c r="W393">
        <v>0.05</v>
      </c>
      <c r="X393">
        <v>0</v>
      </c>
      <c r="Y393">
        <v>0</v>
      </c>
      <c r="Z393">
        <v>3</v>
      </c>
      <c r="AA393">
        <v>0.1</v>
      </c>
      <c r="AB393">
        <v>0.2</v>
      </c>
      <c r="AC393">
        <v>1</v>
      </c>
      <c r="AD393">
        <v>-0.4</v>
      </c>
    </row>
    <row r="394" spans="1:30" x14ac:dyDescent="0.25">
      <c r="A394">
        <v>393</v>
      </c>
      <c r="B394">
        <v>216499960</v>
      </c>
      <c r="C394">
        <v>1.12E-2</v>
      </c>
      <c r="D394">
        <v>0.26800000000000002</v>
      </c>
      <c r="E394">
        <v>0.7208</v>
      </c>
      <c r="F394">
        <v>7869600</v>
      </c>
      <c r="G394">
        <v>0</v>
      </c>
      <c r="H394">
        <v>4</v>
      </c>
      <c r="I394">
        <v>0.05</v>
      </c>
      <c r="J394">
        <v>2.65</v>
      </c>
      <c r="K394">
        <v>10</v>
      </c>
      <c r="L394">
        <v>0</v>
      </c>
      <c r="M394">
        <v>0</v>
      </c>
      <c r="N394">
        <v>292</v>
      </c>
      <c r="O394">
        <v>136</v>
      </c>
      <c r="P394">
        <v>1</v>
      </c>
      <c r="Q394">
        <v>2.3E-2</v>
      </c>
      <c r="R394">
        <v>1E-3</v>
      </c>
      <c r="S394">
        <v>1</v>
      </c>
      <c r="T394">
        <v>1.0000000000000001E-9</v>
      </c>
      <c r="U394">
        <v>8.0000000000000002E-3</v>
      </c>
      <c r="V394">
        <v>0.05</v>
      </c>
      <c r="W394">
        <v>0.05</v>
      </c>
      <c r="X394">
        <v>0</v>
      </c>
      <c r="Y394">
        <v>0</v>
      </c>
      <c r="Z394">
        <v>7</v>
      </c>
      <c r="AA394">
        <v>0.1</v>
      </c>
      <c r="AB394">
        <v>0.2</v>
      </c>
      <c r="AC394">
        <v>1</v>
      </c>
      <c r="AD394">
        <v>-0.4</v>
      </c>
    </row>
    <row r="395" spans="1:30" x14ac:dyDescent="0.25">
      <c r="A395">
        <v>394</v>
      </c>
      <c r="B395">
        <v>289620798</v>
      </c>
      <c r="C395">
        <v>1.52E-2</v>
      </c>
      <c r="D395">
        <v>6.0199999999999997E-2</v>
      </c>
      <c r="E395">
        <v>0.92459999999999998</v>
      </c>
      <c r="F395">
        <v>12610800</v>
      </c>
      <c r="G395">
        <v>0</v>
      </c>
      <c r="H395">
        <v>2</v>
      </c>
      <c r="I395">
        <v>0.05</v>
      </c>
      <c r="J395">
        <v>2.65</v>
      </c>
      <c r="K395">
        <v>10</v>
      </c>
      <c r="L395">
        <v>0</v>
      </c>
      <c r="M395">
        <v>0</v>
      </c>
      <c r="N395">
        <v>338</v>
      </c>
      <c r="O395">
        <v>148</v>
      </c>
      <c r="P395">
        <v>1</v>
      </c>
      <c r="Q395">
        <v>2.3E-2</v>
      </c>
      <c r="R395">
        <v>1E-3</v>
      </c>
      <c r="S395">
        <v>1</v>
      </c>
      <c r="T395">
        <v>1.0000000000000001E-9</v>
      </c>
      <c r="U395">
        <v>8.0000000000000002E-3</v>
      </c>
      <c r="V395">
        <v>0.05</v>
      </c>
      <c r="W395">
        <v>0.05</v>
      </c>
      <c r="X395">
        <v>0</v>
      </c>
      <c r="Y395">
        <v>0</v>
      </c>
      <c r="Z395">
        <v>4</v>
      </c>
      <c r="AA395">
        <v>0.1</v>
      </c>
      <c r="AB395">
        <v>0.2</v>
      </c>
      <c r="AC395">
        <v>1</v>
      </c>
      <c r="AD395">
        <v>-0.4</v>
      </c>
    </row>
    <row r="396" spans="1:30" x14ac:dyDescent="0.25">
      <c r="A396">
        <v>395</v>
      </c>
      <c r="B396">
        <v>13956066</v>
      </c>
      <c r="C396">
        <v>1</v>
      </c>
      <c r="D396">
        <v>0</v>
      </c>
      <c r="E396">
        <v>0</v>
      </c>
      <c r="F396">
        <v>0</v>
      </c>
      <c r="G396">
        <v>0</v>
      </c>
      <c r="H396">
        <v>-8</v>
      </c>
      <c r="I396">
        <v>0.05</v>
      </c>
      <c r="J396">
        <v>2.65</v>
      </c>
      <c r="K396">
        <v>10</v>
      </c>
      <c r="L396">
        <v>0</v>
      </c>
      <c r="M396">
        <v>0</v>
      </c>
      <c r="N396">
        <v>532</v>
      </c>
      <c r="O396">
        <v>158</v>
      </c>
      <c r="P396">
        <v>1</v>
      </c>
      <c r="Q396">
        <v>2.3E-2</v>
      </c>
      <c r="R396">
        <v>1E-3</v>
      </c>
      <c r="S396">
        <v>1</v>
      </c>
      <c r="T396">
        <v>1.0000000000000001E-9</v>
      </c>
      <c r="U396">
        <v>8.0000000000000002E-3</v>
      </c>
      <c r="V396">
        <v>0.05</v>
      </c>
      <c r="W396">
        <v>0.05</v>
      </c>
      <c r="X396">
        <v>0</v>
      </c>
      <c r="Y396">
        <v>0</v>
      </c>
      <c r="Z396">
        <v>-7.43</v>
      </c>
      <c r="AA396">
        <v>0.1</v>
      </c>
      <c r="AB396">
        <v>0.2</v>
      </c>
      <c r="AC396">
        <v>1</v>
      </c>
      <c r="AD396">
        <v>-0.4</v>
      </c>
    </row>
    <row r="397" spans="1:30" x14ac:dyDescent="0.25">
      <c r="A397">
        <v>396</v>
      </c>
      <c r="B397">
        <v>21153230</v>
      </c>
      <c r="C397">
        <v>1.72E-2</v>
      </c>
      <c r="D397">
        <v>5.2299999999999999E-2</v>
      </c>
      <c r="E397">
        <v>0.93049999999999999</v>
      </c>
      <c r="F397">
        <v>847800</v>
      </c>
      <c r="G397">
        <v>0</v>
      </c>
      <c r="H397">
        <v>2</v>
      </c>
      <c r="I397">
        <v>0.05</v>
      </c>
      <c r="J397">
        <v>2.65</v>
      </c>
      <c r="K397">
        <v>10</v>
      </c>
      <c r="L397">
        <v>0</v>
      </c>
      <c r="M397">
        <v>0</v>
      </c>
      <c r="N397">
        <v>354</v>
      </c>
      <c r="O397">
        <v>134</v>
      </c>
      <c r="P397">
        <v>1</v>
      </c>
      <c r="Q397">
        <v>2.3E-2</v>
      </c>
      <c r="R397">
        <v>1E-3</v>
      </c>
      <c r="S397">
        <v>1</v>
      </c>
      <c r="T397">
        <v>1.0000000000000001E-9</v>
      </c>
      <c r="U397">
        <v>8.0000000000000002E-3</v>
      </c>
      <c r="V397">
        <v>0.05</v>
      </c>
      <c r="W397">
        <v>0.05</v>
      </c>
      <c r="X397">
        <v>0</v>
      </c>
      <c r="Y397">
        <v>0</v>
      </c>
      <c r="Z397">
        <v>3.1</v>
      </c>
      <c r="AA397">
        <v>0.1</v>
      </c>
      <c r="AB397">
        <v>0.2</v>
      </c>
      <c r="AC397">
        <v>1</v>
      </c>
      <c r="AD397">
        <v>-0.4</v>
      </c>
    </row>
    <row r="398" spans="1:30" x14ac:dyDescent="0.25">
      <c r="A398">
        <v>397</v>
      </c>
      <c r="B398">
        <v>7329345</v>
      </c>
      <c r="C398">
        <v>1</v>
      </c>
      <c r="D398">
        <v>0</v>
      </c>
      <c r="E398">
        <v>0</v>
      </c>
      <c r="F398">
        <v>0</v>
      </c>
      <c r="G398">
        <v>0</v>
      </c>
      <c r="H398">
        <v>-3</v>
      </c>
      <c r="I398">
        <v>0.05</v>
      </c>
      <c r="J398">
        <v>2.65</v>
      </c>
      <c r="K398">
        <v>10</v>
      </c>
      <c r="L398">
        <v>0</v>
      </c>
      <c r="M398">
        <v>0</v>
      </c>
      <c r="N398">
        <v>354</v>
      </c>
      <c r="O398">
        <v>135</v>
      </c>
      <c r="P398">
        <v>1</v>
      </c>
      <c r="Q398">
        <v>2.3E-2</v>
      </c>
      <c r="R398">
        <v>1E-3</v>
      </c>
      <c r="S398">
        <v>1</v>
      </c>
      <c r="T398">
        <v>1.0000000000000001E-9</v>
      </c>
      <c r="U398">
        <v>8.0000000000000002E-3</v>
      </c>
      <c r="V398">
        <v>0.05</v>
      </c>
      <c r="W398">
        <v>0.05</v>
      </c>
      <c r="X398">
        <v>0</v>
      </c>
      <c r="Y398">
        <v>0</v>
      </c>
      <c r="Z398">
        <v>-2.84</v>
      </c>
      <c r="AA398">
        <v>0.1</v>
      </c>
      <c r="AB398">
        <v>0.2</v>
      </c>
      <c r="AC398">
        <v>1</v>
      </c>
      <c r="AD398">
        <v>-0.4</v>
      </c>
    </row>
    <row r="399" spans="1:30" x14ac:dyDescent="0.25">
      <c r="A399">
        <v>398</v>
      </c>
      <c r="B399">
        <v>1408968</v>
      </c>
      <c r="C399">
        <v>1</v>
      </c>
      <c r="D399">
        <v>0</v>
      </c>
      <c r="E399">
        <v>0</v>
      </c>
      <c r="F399">
        <v>0</v>
      </c>
      <c r="G399">
        <v>0</v>
      </c>
      <c r="H399">
        <v>-3</v>
      </c>
      <c r="I399">
        <v>0.05</v>
      </c>
      <c r="J399">
        <v>2.65</v>
      </c>
      <c r="K399">
        <v>10</v>
      </c>
      <c r="L399">
        <v>0</v>
      </c>
      <c r="M399">
        <v>0</v>
      </c>
      <c r="N399">
        <v>678</v>
      </c>
      <c r="O399">
        <v>119</v>
      </c>
      <c r="P399">
        <v>1</v>
      </c>
      <c r="Q399">
        <v>2.3E-2</v>
      </c>
      <c r="R399">
        <v>1E-3</v>
      </c>
      <c r="S399">
        <v>1</v>
      </c>
      <c r="T399">
        <v>1.0000000000000001E-9</v>
      </c>
      <c r="U399">
        <v>8.0000000000000002E-3</v>
      </c>
      <c r="V399">
        <v>0.05</v>
      </c>
      <c r="W399">
        <v>0.05</v>
      </c>
      <c r="X399">
        <v>0</v>
      </c>
      <c r="Y399">
        <v>0</v>
      </c>
      <c r="Z399">
        <v>-2.5</v>
      </c>
      <c r="AA399">
        <v>0.1</v>
      </c>
      <c r="AB399">
        <v>0.2</v>
      </c>
      <c r="AC399">
        <v>1</v>
      </c>
      <c r="AD399">
        <v>-0.4</v>
      </c>
    </row>
    <row r="400" spans="1:30" x14ac:dyDescent="0.25">
      <c r="A400">
        <v>399</v>
      </c>
      <c r="B400">
        <v>23464159</v>
      </c>
      <c r="C400">
        <v>0.1719</v>
      </c>
      <c r="D400">
        <v>1.9E-3</v>
      </c>
      <c r="E400">
        <v>0.82620000000000005</v>
      </c>
      <c r="F400">
        <v>6305400</v>
      </c>
      <c r="G400">
        <v>0</v>
      </c>
      <c r="H400">
        <v>-1</v>
      </c>
      <c r="I400">
        <v>0.05</v>
      </c>
      <c r="J400">
        <v>2.65</v>
      </c>
      <c r="K400">
        <v>10</v>
      </c>
      <c r="L400">
        <v>0</v>
      </c>
      <c r="M400">
        <v>0</v>
      </c>
      <c r="N400">
        <v>723</v>
      </c>
      <c r="O400">
        <v>109</v>
      </c>
      <c r="P400">
        <v>1</v>
      </c>
      <c r="Q400">
        <v>2.3E-2</v>
      </c>
      <c r="R400">
        <v>1E-3</v>
      </c>
      <c r="S400">
        <v>1</v>
      </c>
      <c r="T400">
        <v>1.0000000000000001E-9</v>
      </c>
      <c r="U400">
        <v>8.0000000000000002E-3</v>
      </c>
      <c r="V400">
        <v>0.05</v>
      </c>
      <c r="W400">
        <v>0.05</v>
      </c>
      <c r="X400">
        <v>0</v>
      </c>
      <c r="Y400">
        <v>0</v>
      </c>
      <c r="Z400">
        <v>0.52</v>
      </c>
      <c r="AA400">
        <v>0.1</v>
      </c>
      <c r="AB400">
        <v>0.2</v>
      </c>
      <c r="AC400">
        <v>1</v>
      </c>
      <c r="AD400">
        <v>-0.4</v>
      </c>
    </row>
    <row r="401" spans="1:30" x14ac:dyDescent="0.25">
      <c r="A401">
        <v>400</v>
      </c>
      <c r="B401">
        <v>61471440</v>
      </c>
      <c r="C401">
        <v>0.03</v>
      </c>
      <c r="D401">
        <v>0.20730000000000001</v>
      </c>
      <c r="E401">
        <v>0.76270000000000004</v>
      </c>
      <c r="F401">
        <v>3464100</v>
      </c>
      <c r="G401">
        <v>0</v>
      </c>
      <c r="H401">
        <v>-1</v>
      </c>
      <c r="I401">
        <v>0.05</v>
      </c>
      <c r="J401">
        <v>2.65</v>
      </c>
      <c r="K401">
        <v>10</v>
      </c>
      <c r="L401">
        <v>0</v>
      </c>
      <c r="M401">
        <v>0</v>
      </c>
      <c r="N401">
        <v>678</v>
      </c>
      <c r="O401">
        <v>120</v>
      </c>
      <c r="P401">
        <v>1</v>
      </c>
      <c r="Q401">
        <v>2.3E-2</v>
      </c>
      <c r="R401">
        <v>1E-3</v>
      </c>
      <c r="S401">
        <v>1</v>
      </c>
      <c r="T401">
        <v>1.0000000000000001E-9</v>
      </c>
      <c r="U401">
        <v>8.0000000000000002E-3</v>
      </c>
      <c r="V401">
        <v>0.05</v>
      </c>
      <c r="W401">
        <v>0.05</v>
      </c>
      <c r="X401">
        <v>0</v>
      </c>
      <c r="Y401">
        <v>0</v>
      </c>
      <c r="Z401">
        <v>0.8</v>
      </c>
      <c r="AA401">
        <v>0.1</v>
      </c>
      <c r="AB401">
        <v>0.2</v>
      </c>
      <c r="AC401">
        <v>1</v>
      </c>
      <c r="AD401">
        <v>-0.4</v>
      </c>
    </row>
    <row r="402" spans="1:30" x14ac:dyDescent="0.25">
      <c r="A402">
        <v>401</v>
      </c>
      <c r="B402">
        <v>83747118</v>
      </c>
      <c r="C402">
        <v>1.03E-2</v>
      </c>
      <c r="D402">
        <v>7.9000000000000008E-3</v>
      </c>
      <c r="E402">
        <v>0.98180000000000001</v>
      </c>
      <c r="F402">
        <v>4008600</v>
      </c>
      <c r="G402">
        <v>0</v>
      </c>
      <c r="H402">
        <v>0.5</v>
      </c>
      <c r="I402">
        <v>0.05</v>
      </c>
      <c r="J402">
        <v>2.65</v>
      </c>
      <c r="K402">
        <v>10</v>
      </c>
      <c r="L402">
        <v>0</v>
      </c>
      <c r="M402">
        <v>0</v>
      </c>
      <c r="N402">
        <v>457</v>
      </c>
      <c r="O402">
        <v>147</v>
      </c>
      <c r="P402">
        <v>1</v>
      </c>
      <c r="Q402">
        <v>2.3E-2</v>
      </c>
      <c r="R402">
        <v>1E-3</v>
      </c>
      <c r="S402">
        <v>1</v>
      </c>
      <c r="T402">
        <v>1.0000000000000001E-9</v>
      </c>
      <c r="U402">
        <v>8.0000000000000002E-3</v>
      </c>
      <c r="V402">
        <v>0.05</v>
      </c>
      <c r="W402">
        <v>0.05</v>
      </c>
      <c r="X402">
        <v>0</v>
      </c>
      <c r="Y402">
        <v>0</v>
      </c>
      <c r="Z402">
        <v>1.5</v>
      </c>
      <c r="AA402">
        <v>0.1</v>
      </c>
      <c r="AB402">
        <v>0.2</v>
      </c>
      <c r="AC402">
        <v>1</v>
      </c>
      <c r="AD402">
        <v>-0.4</v>
      </c>
    </row>
    <row r="403" spans="1:30" x14ac:dyDescent="0.25">
      <c r="A403">
        <v>402</v>
      </c>
      <c r="B403">
        <v>39819282</v>
      </c>
      <c r="C403">
        <v>6.1899999999999997E-2</v>
      </c>
      <c r="D403">
        <v>6.9999999999999999E-4</v>
      </c>
      <c r="E403">
        <v>0.93740000000000001</v>
      </c>
      <c r="F403">
        <v>847800</v>
      </c>
      <c r="G403">
        <v>0</v>
      </c>
      <c r="H403">
        <v>2.7</v>
      </c>
      <c r="I403">
        <v>0.05</v>
      </c>
      <c r="J403">
        <v>2.65</v>
      </c>
      <c r="K403">
        <v>10</v>
      </c>
      <c r="L403">
        <v>0</v>
      </c>
      <c r="M403">
        <v>0</v>
      </c>
      <c r="N403">
        <v>424</v>
      </c>
      <c r="O403">
        <v>147</v>
      </c>
      <c r="P403">
        <v>1</v>
      </c>
      <c r="Q403">
        <v>2.3E-2</v>
      </c>
      <c r="R403">
        <v>1E-3</v>
      </c>
      <c r="S403">
        <v>1</v>
      </c>
      <c r="T403">
        <v>1.0000000000000001E-9</v>
      </c>
      <c r="U403">
        <v>8.0000000000000002E-3</v>
      </c>
      <c r="V403">
        <v>0.05</v>
      </c>
      <c r="W403">
        <v>0.05</v>
      </c>
      <c r="X403">
        <v>0</v>
      </c>
      <c r="Y403">
        <v>0</v>
      </c>
      <c r="Z403">
        <v>3.7</v>
      </c>
      <c r="AA403">
        <v>0.1</v>
      </c>
      <c r="AB403">
        <v>0.2</v>
      </c>
      <c r="AC403">
        <v>1</v>
      </c>
      <c r="AD403">
        <v>-0.4</v>
      </c>
    </row>
    <row r="404" spans="1:30" x14ac:dyDescent="0.25">
      <c r="A404">
        <v>403</v>
      </c>
      <c r="B404">
        <v>29222960</v>
      </c>
      <c r="C404">
        <v>2.92E-2</v>
      </c>
      <c r="D404">
        <v>2.81E-2</v>
      </c>
      <c r="E404">
        <v>0.94269999999999998</v>
      </c>
      <c r="F404">
        <v>1340100</v>
      </c>
      <c r="G404">
        <v>0</v>
      </c>
      <c r="H404">
        <v>0.5</v>
      </c>
      <c r="I404">
        <v>0.05</v>
      </c>
      <c r="J404">
        <v>2.65</v>
      </c>
      <c r="K404">
        <v>10</v>
      </c>
      <c r="L404">
        <v>0</v>
      </c>
      <c r="M404">
        <v>0</v>
      </c>
      <c r="N404">
        <v>363</v>
      </c>
      <c r="O404">
        <v>148</v>
      </c>
      <c r="P404">
        <v>1</v>
      </c>
      <c r="Q404">
        <v>2.3E-2</v>
      </c>
      <c r="R404">
        <v>1E-3</v>
      </c>
      <c r="S404">
        <v>1</v>
      </c>
      <c r="T404">
        <v>1.0000000000000001E-9</v>
      </c>
      <c r="U404">
        <v>8.0000000000000002E-3</v>
      </c>
      <c r="V404">
        <v>0.05</v>
      </c>
      <c r="W404">
        <v>0.05</v>
      </c>
      <c r="X404">
        <v>0</v>
      </c>
      <c r="Y404">
        <v>0</v>
      </c>
      <c r="Z404">
        <v>2.2000000000000002</v>
      </c>
      <c r="AA404">
        <v>0.1</v>
      </c>
      <c r="AB404">
        <v>0.2</v>
      </c>
      <c r="AC404">
        <v>1</v>
      </c>
      <c r="AD404">
        <v>-0.4</v>
      </c>
    </row>
    <row r="405" spans="1:30" x14ac:dyDescent="0.25">
      <c r="A405">
        <v>404</v>
      </c>
      <c r="B405">
        <v>55109330</v>
      </c>
      <c r="C405">
        <v>5.0799999999999998E-2</v>
      </c>
      <c r="D405">
        <v>9.4999999999999998E-3</v>
      </c>
      <c r="E405">
        <v>0.93969999999999998</v>
      </c>
      <c r="F405">
        <v>7515000</v>
      </c>
      <c r="G405">
        <v>0</v>
      </c>
      <c r="H405">
        <v>-0.6</v>
      </c>
      <c r="I405">
        <v>0.05</v>
      </c>
      <c r="J405">
        <v>2.65</v>
      </c>
      <c r="K405">
        <v>10</v>
      </c>
      <c r="L405">
        <v>0</v>
      </c>
      <c r="M405">
        <v>0</v>
      </c>
      <c r="N405">
        <v>370</v>
      </c>
      <c r="O405">
        <v>147</v>
      </c>
      <c r="P405">
        <v>1</v>
      </c>
      <c r="Q405">
        <v>2.3E-2</v>
      </c>
      <c r="R405">
        <v>1E-3</v>
      </c>
      <c r="S405">
        <v>1</v>
      </c>
      <c r="T405">
        <v>1.0000000000000001E-9</v>
      </c>
      <c r="U405">
        <v>8.0000000000000002E-3</v>
      </c>
      <c r="V405">
        <v>0.05</v>
      </c>
      <c r="W405">
        <v>0.05</v>
      </c>
      <c r="X405">
        <v>0</v>
      </c>
      <c r="Y405">
        <v>0</v>
      </c>
      <c r="Z405">
        <v>1.85</v>
      </c>
      <c r="AA405">
        <v>0.1</v>
      </c>
      <c r="AB405">
        <v>0.2</v>
      </c>
      <c r="AC405">
        <v>1</v>
      </c>
      <c r="AD405">
        <v>-0.4</v>
      </c>
    </row>
    <row r="406" spans="1:30" x14ac:dyDescent="0.25">
      <c r="A406">
        <v>405</v>
      </c>
      <c r="B406">
        <v>35411149</v>
      </c>
      <c r="C406">
        <v>0.12870000000000001</v>
      </c>
      <c r="D406">
        <v>2.5499999999999998E-2</v>
      </c>
      <c r="E406">
        <v>0.8458</v>
      </c>
      <c r="F406">
        <v>3048300</v>
      </c>
      <c r="G406">
        <v>0</v>
      </c>
      <c r="H406">
        <v>-0.5</v>
      </c>
      <c r="I406">
        <v>0.05</v>
      </c>
      <c r="J406">
        <v>2.65</v>
      </c>
      <c r="K406">
        <v>10</v>
      </c>
      <c r="L406">
        <v>0</v>
      </c>
      <c r="M406">
        <v>0</v>
      </c>
      <c r="N406">
        <v>526</v>
      </c>
      <c r="O406">
        <v>146</v>
      </c>
      <c r="P406">
        <v>1</v>
      </c>
      <c r="Q406">
        <v>2.3E-2</v>
      </c>
      <c r="R406">
        <v>1E-3</v>
      </c>
      <c r="S406">
        <v>1</v>
      </c>
      <c r="T406">
        <v>1.0000000000000001E-9</v>
      </c>
      <c r="U406">
        <v>8.0000000000000002E-3</v>
      </c>
      <c r="V406">
        <v>0.05</v>
      </c>
      <c r="W406">
        <v>0.05</v>
      </c>
      <c r="X406">
        <v>0</v>
      </c>
      <c r="Y406">
        <v>0</v>
      </c>
      <c r="Z406">
        <v>1.5</v>
      </c>
      <c r="AA406">
        <v>0.1</v>
      </c>
      <c r="AB406">
        <v>0.2</v>
      </c>
      <c r="AC406">
        <v>1</v>
      </c>
      <c r="AD406">
        <v>-0.4</v>
      </c>
    </row>
    <row r="407" spans="1:30" x14ac:dyDescent="0.25">
      <c r="A407">
        <v>406</v>
      </c>
      <c r="B407">
        <v>3559742</v>
      </c>
      <c r="C407">
        <v>1</v>
      </c>
      <c r="D407">
        <v>0</v>
      </c>
      <c r="E407">
        <v>0</v>
      </c>
      <c r="F407">
        <v>0</v>
      </c>
      <c r="G407">
        <v>0</v>
      </c>
      <c r="H407">
        <v>-4.5999999999999996</v>
      </c>
      <c r="I407">
        <v>0.05</v>
      </c>
      <c r="J407">
        <v>2.65</v>
      </c>
      <c r="K407">
        <v>10</v>
      </c>
      <c r="L407">
        <v>0</v>
      </c>
      <c r="M407">
        <v>0</v>
      </c>
      <c r="N407">
        <v>343</v>
      </c>
      <c r="O407">
        <v>172</v>
      </c>
      <c r="P407">
        <v>1</v>
      </c>
      <c r="Q407">
        <v>2.3E-2</v>
      </c>
      <c r="R407">
        <v>1E-3</v>
      </c>
      <c r="S407">
        <v>1</v>
      </c>
      <c r="T407">
        <v>1.0000000000000001E-9</v>
      </c>
      <c r="U407">
        <v>8.0000000000000002E-3</v>
      </c>
      <c r="V407">
        <v>0.05</v>
      </c>
      <c r="W407">
        <v>0.05</v>
      </c>
      <c r="X407">
        <v>0</v>
      </c>
      <c r="Y407">
        <v>0</v>
      </c>
      <c r="Z407">
        <v>-3</v>
      </c>
      <c r="AA407">
        <v>0.1</v>
      </c>
      <c r="AB407">
        <v>0.2</v>
      </c>
      <c r="AC407">
        <v>1</v>
      </c>
      <c r="AD407">
        <v>-0.4</v>
      </c>
    </row>
    <row r="408" spans="1:30" x14ac:dyDescent="0.25">
      <c r="A408">
        <v>407</v>
      </c>
      <c r="B408">
        <v>13384861</v>
      </c>
      <c r="C408">
        <v>8.0000000000000004E-4</v>
      </c>
      <c r="D408">
        <v>0.74019999999999997</v>
      </c>
      <c r="E408">
        <v>0.25900000000000001</v>
      </c>
      <c r="F408">
        <v>66600</v>
      </c>
      <c r="G408">
        <v>0</v>
      </c>
      <c r="H408">
        <v>-0.6</v>
      </c>
      <c r="I408">
        <v>0.05</v>
      </c>
      <c r="J408">
        <v>2.65</v>
      </c>
      <c r="K408">
        <v>10</v>
      </c>
      <c r="L408">
        <v>0</v>
      </c>
      <c r="M408">
        <v>0</v>
      </c>
      <c r="N408">
        <v>630</v>
      </c>
      <c r="O408">
        <v>144</v>
      </c>
      <c r="P408">
        <v>1</v>
      </c>
      <c r="Q408">
        <v>2.3E-2</v>
      </c>
      <c r="R408">
        <v>1E-3</v>
      </c>
      <c r="S408">
        <v>1</v>
      </c>
      <c r="T408">
        <v>1.0000000000000001E-9</v>
      </c>
      <c r="U408">
        <v>8.0000000000000002E-3</v>
      </c>
      <c r="V408">
        <v>0.05</v>
      </c>
      <c r="W408">
        <v>0.05</v>
      </c>
      <c r="X408">
        <v>0</v>
      </c>
      <c r="Y408">
        <v>0</v>
      </c>
      <c r="Z408">
        <v>0.56000000000000005</v>
      </c>
      <c r="AA408">
        <v>0.1</v>
      </c>
      <c r="AB408">
        <v>0.2</v>
      </c>
      <c r="AC408">
        <v>1</v>
      </c>
      <c r="AD408">
        <v>-0.4</v>
      </c>
    </row>
    <row r="409" spans="1:30" x14ac:dyDescent="0.25">
      <c r="A409">
        <v>408</v>
      </c>
      <c r="B409">
        <v>55418743</v>
      </c>
      <c r="C409">
        <v>0.13669999999999999</v>
      </c>
      <c r="D409">
        <v>8.6999999999999994E-3</v>
      </c>
      <c r="E409">
        <v>0.85470000000000002</v>
      </c>
      <c r="F409">
        <v>10485900</v>
      </c>
      <c r="G409">
        <v>0</v>
      </c>
      <c r="H409">
        <v>-2</v>
      </c>
      <c r="I409">
        <v>0.05</v>
      </c>
      <c r="J409">
        <v>2.65</v>
      </c>
      <c r="K409">
        <v>10</v>
      </c>
      <c r="L409">
        <v>0</v>
      </c>
      <c r="M409">
        <v>0</v>
      </c>
      <c r="N409">
        <v>532</v>
      </c>
      <c r="O409">
        <v>146</v>
      </c>
      <c r="P409">
        <v>1</v>
      </c>
      <c r="Q409">
        <v>2.3E-2</v>
      </c>
      <c r="R409">
        <v>1E-3</v>
      </c>
      <c r="S409">
        <v>1</v>
      </c>
      <c r="T409">
        <v>1.0000000000000001E-9</v>
      </c>
      <c r="U409">
        <v>8.0000000000000002E-3</v>
      </c>
      <c r="V409">
        <v>0.05</v>
      </c>
      <c r="W409">
        <v>0.05</v>
      </c>
      <c r="X409">
        <v>0</v>
      </c>
      <c r="Y409">
        <v>0</v>
      </c>
      <c r="Z409">
        <v>1</v>
      </c>
      <c r="AA409">
        <v>0.1</v>
      </c>
      <c r="AB409">
        <v>0.2</v>
      </c>
      <c r="AC409">
        <v>1</v>
      </c>
      <c r="AD409">
        <v>-0.4</v>
      </c>
    </row>
    <row r="410" spans="1:30" x14ac:dyDescent="0.25">
      <c r="A410">
        <v>409</v>
      </c>
      <c r="B410">
        <v>19364374</v>
      </c>
      <c r="C410">
        <v>8.1799999999999998E-2</v>
      </c>
      <c r="D410">
        <v>1.8E-3</v>
      </c>
      <c r="E410">
        <v>0.9163</v>
      </c>
      <c r="F410">
        <v>2036700</v>
      </c>
      <c r="G410">
        <v>0</v>
      </c>
      <c r="H410">
        <v>1.7</v>
      </c>
      <c r="I410">
        <v>0.05</v>
      </c>
      <c r="J410">
        <v>2.65</v>
      </c>
      <c r="K410">
        <v>10</v>
      </c>
      <c r="L410">
        <v>0</v>
      </c>
      <c r="M410">
        <v>0</v>
      </c>
      <c r="N410">
        <v>424</v>
      </c>
      <c r="O410">
        <v>147</v>
      </c>
      <c r="P410">
        <v>1</v>
      </c>
      <c r="Q410">
        <v>2.3E-2</v>
      </c>
      <c r="R410">
        <v>1E-3</v>
      </c>
      <c r="S410">
        <v>1</v>
      </c>
      <c r="T410">
        <v>1.0000000000000001E-9</v>
      </c>
      <c r="U410">
        <v>8.0000000000000002E-3</v>
      </c>
      <c r="V410">
        <v>0.05</v>
      </c>
      <c r="W410">
        <v>0.05</v>
      </c>
      <c r="X410">
        <v>0</v>
      </c>
      <c r="Y410">
        <v>0</v>
      </c>
      <c r="Z410">
        <v>2.7</v>
      </c>
      <c r="AA410">
        <v>0.1</v>
      </c>
      <c r="AB410">
        <v>0.2</v>
      </c>
      <c r="AC410">
        <v>1</v>
      </c>
      <c r="AD410">
        <v>-0.4</v>
      </c>
    </row>
    <row r="411" spans="1:30" x14ac:dyDescent="0.25">
      <c r="A411">
        <v>410</v>
      </c>
      <c r="B411">
        <v>3233775</v>
      </c>
      <c r="C411">
        <v>1</v>
      </c>
      <c r="D411">
        <v>0</v>
      </c>
      <c r="E411">
        <v>0</v>
      </c>
      <c r="F411">
        <v>0</v>
      </c>
      <c r="G411">
        <v>0</v>
      </c>
      <c r="H411">
        <v>-2</v>
      </c>
      <c r="I411">
        <v>0.05</v>
      </c>
      <c r="J411">
        <v>2.65</v>
      </c>
      <c r="K411">
        <v>10</v>
      </c>
      <c r="L411">
        <v>0</v>
      </c>
      <c r="M411">
        <v>0</v>
      </c>
      <c r="N411">
        <v>387</v>
      </c>
      <c r="O411">
        <v>160</v>
      </c>
      <c r="P411">
        <v>1</v>
      </c>
      <c r="Q411">
        <v>2.3E-2</v>
      </c>
      <c r="R411">
        <v>1E-3</v>
      </c>
      <c r="S411">
        <v>1</v>
      </c>
      <c r="T411">
        <v>1.0000000000000001E-9</v>
      </c>
      <c r="U411">
        <v>8.0000000000000002E-3</v>
      </c>
      <c r="V411">
        <v>0.05</v>
      </c>
      <c r="W411">
        <v>0.05</v>
      </c>
      <c r="X411">
        <v>0</v>
      </c>
      <c r="Y411">
        <v>0</v>
      </c>
      <c r="Z411">
        <v>-1</v>
      </c>
      <c r="AA411">
        <v>0.1</v>
      </c>
      <c r="AB411">
        <v>0.2</v>
      </c>
      <c r="AC411">
        <v>1</v>
      </c>
      <c r="AD411">
        <v>-0.4</v>
      </c>
    </row>
    <row r="412" spans="1:30" x14ac:dyDescent="0.25">
      <c r="A412">
        <v>411</v>
      </c>
      <c r="B412">
        <v>71225384</v>
      </c>
      <c r="C412">
        <v>3.5700000000000003E-2</v>
      </c>
      <c r="D412">
        <v>6.9999999999999999E-4</v>
      </c>
      <c r="E412">
        <v>0.96360000000000001</v>
      </c>
      <c r="F412">
        <v>6534000</v>
      </c>
      <c r="G412">
        <v>0</v>
      </c>
      <c r="H412">
        <v>-1</v>
      </c>
      <c r="I412">
        <v>0.05</v>
      </c>
      <c r="J412">
        <v>2.65</v>
      </c>
      <c r="K412">
        <v>10</v>
      </c>
      <c r="L412">
        <v>0</v>
      </c>
      <c r="M412">
        <v>0</v>
      </c>
      <c r="N412">
        <v>374</v>
      </c>
      <c r="O412">
        <v>160</v>
      </c>
      <c r="P412">
        <v>1</v>
      </c>
      <c r="Q412">
        <v>2.3E-2</v>
      </c>
      <c r="R412">
        <v>1E-3</v>
      </c>
      <c r="S412">
        <v>1</v>
      </c>
      <c r="T412">
        <v>1.0000000000000001E-9</v>
      </c>
      <c r="U412">
        <v>8.0000000000000002E-3</v>
      </c>
      <c r="V412">
        <v>0.05</v>
      </c>
      <c r="W412">
        <v>0.05</v>
      </c>
      <c r="X412">
        <v>0</v>
      </c>
      <c r="Y412">
        <v>0</v>
      </c>
      <c r="Z412">
        <v>0.8</v>
      </c>
      <c r="AA412">
        <v>0.1</v>
      </c>
      <c r="AB412">
        <v>0.2</v>
      </c>
      <c r="AC412">
        <v>1</v>
      </c>
      <c r="AD412">
        <v>-0.4</v>
      </c>
    </row>
    <row r="413" spans="1:30" x14ac:dyDescent="0.25">
      <c r="A413">
        <v>412</v>
      </c>
      <c r="B413">
        <v>23728555</v>
      </c>
      <c r="C413">
        <v>2.8799999999999999E-2</v>
      </c>
      <c r="D413">
        <v>2.9999999999999997E-4</v>
      </c>
      <c r="E413">
        <v>0.97089999999999999</v>
      </c>
      <c r="F413">
        <v>1678500</v>
      </c>
      <c r="G413">
        <v>0</v>
      </c>
      <c r="H413">
        <v>-0.6</v>
      </c>
      <c r="I413">
        <v>0.05</v>
      </c>
      <c r="J413">
        <v>2.65</v>
      </c>
      <c r="K413">
        <v>10</v>
      </c>
      <c r="L413">
        <v>0</v>
      </c>
      <c r="M413">
        <v>0</v>
      </c>
      <c r="N413">
        <v>678</v>
      </c>
      <c r="O413">
        <v>119</v>
      </c>
      <c r="P413">
        <v>1</v>
      </c>
      <c r="Q413">
        <v>2.3E-2</v>
      </c>
      <c r="R413">
        <v>1E-3</v>
      </c>
      <c r="S413">
        <v>1</v>
      </c>
      <c r="T413">
        <v>1.0000000000000001E-9</v>
      </c>
      <c r="U413">
        <v>8.0000000000000002E-3</v>
      </c>
      <c r="V413">
        <v>0.05</v>
      </c>
      <c r="W413">
        <v>0.05</v>
      </c>
      <c r="X413">
        <v>0</v>
      </c>
      <c r="Y413">
        <v>0</v>
      </c>
      <c r="Z413">
        <v>0.78</v>
      </c>
      <c r="AA413">
        <v>0.1</v>
      </c>
      <c r="AB413">
        <v>0.2</v>
      </c>
      <c r="AC413">
        <v>1</v>
      </c>
      <c r="AD413">
        <v>-0.4</v>
      </c>
    </row>
    <row r="414" spans="1:30" x14ac:dyDescent="0.25">
      <c r="A414">
        <v>413</v>
      </c>
      <c r="B414">
        <v>259727357</v>
      </c>
      <c r="C414">
        <v>2.3999999999999998E-3</v>
      </c>
      <c r="D414">
        <v>0.45229999999999998</v>
      </c>
      <c r="E414">
        <v>0.54530000000000001</v>
      </c>
      <c r="F414">
        <v>3146400</v>
      </c>
      <c r="G414">
        <v>0</v>
      </c>
      <c r="H414">
        <v>-0.6</v>
      </c>
      <c r="I414">
        <v>0.05</v>
      </c>
      <c r="J414">
        <v>2.65</v>
      </c>
      <c r="K414">
        <v>10</v>
      </c>
      <c r="L414">
        <v>0</v>
      </c>
      <c r="M414">
        <v>0</v>
      </c>
      <c r="N414">
        <v>343</v>
      </c>
      <c r="O414">
        <v>173</v>
      </c>
      <c r="P414">
        <v>1</v>
      </c>
      <c r="Q414">
        <v>2.3E-2</v>
      </c>
      <c r="R414">
        <v>1E-3</v>
      </c>
      <c r="S414">
        <v>1</v>
      </c>
      <c r="T414">
        <v>1.0000000000000001E-9</v>
      </c>
      <c r="U414">
        <v>8.0000000000000002E-3</v>
      </c>
      <c r="V414">
        <v>0.05</v>
      </c>
      <c r="W414">
        <v>0.05</v>
      </c>
      <c r="X414">
        <v>0</v>
      </c>
      <c r="Y414">
        <v>0</v>
      </c>
      <c r="Z414">
        <v>0.7</v>
      </c>
      <c r="AA414">
        <v>0.1</v>
      </c>
      <c r="AB414">
        <v>0.2</v>
      </c>
      <c r="AC414">
        <v>1</v>
      </c>
      <c r="AD414">
        <v>-0.4</v>
      </c>
    </row>
    <row r="415" spans="1:30" x14ac:dyDescent="0.25">
      <c r="A415">
        <v>414</v>
      </c>
      <c r="B415">
        <v>22888113</v>
      </c>
      <c r="C415">
        <v>0.12659999999999999</v>
      </c>
      <c r="D415">
        <v>3.6200000000000003E-2</v>
      </c>
      <c r="E415">
        <v>0.83720000000000006</v>
      </c>
      <c r="F415">
        <v>4229100</v>
      </c>
      <c r="G415">
        <v>0</v>
      </c>
      <c r="H415">
        <v>-0.2</v>
      </c>
      <c r="I415">
        <v>0.05</v>
      </c>
      <c r="J415">
        <v>2.65</v>
      </c>
      <c r="K415">
        <v>10</v>
      </c>
      <c r="L415">
        <v>0</v>
      </c>
      <c r="M415">
        <v>0</v>
      </c>
      <c r="N415">
        <v>477</v>
      </c>
      <c r="O415">
        <v>146</v>
      </c>
      <c r="P415">
        <v>1</v>
      </c>
      <c r="Q415">
        <v>2.3E-2</v>
      </c>
      <c r="R415">
        <v>1E-3</v>
      </c>
      <c r="S415">
        <v>1</v>
      </c>
      <c r="T415">
        <v>1.0000000000000001E-9</v>
      </c>
      <c r="U415">
        <v>8.0000000000000002E-3</v>
      </c>
      <c r="V415">
        <v>0.05</v>
      </c>
      <c r="W415">
        <v>0.05</v>
      </c>
      <c r="X415">
        <v>0</v>
      </c>
      <c r="Y415">
        <v>0</v>
      </c>
      <c r="Z415">
        <v>1</v>
      </c>
      <c r="AA415">
        <v>0.1</v>
      </c>
      <c r="AB415">
        <v>0.2</v>
      </c>
      <c r="AC415">
        <v>1</v>
      </c>
      <c r="AD415">
        <v>-0.4</v>
      </c>
    </row>
    <row r="416" spans="1:30" x14ac:dyDescent="0.25">
      <c r="A416">
        <v>415</v>
      </c>
      <c r="B416">
        <v>68602718</v>
      </c>
      <c r="C416">
        <v>5.4600000000000003E-2</v>
      </c>
      <c r="D416">
        <v>1.5E-3</v>
      </c>
      <c r="E416">
        <v>0.94389999999999996</v>
      </c>
      <c r="F416">
        <v>10302300</v>
      </c>
      <c r="G416">
        <v>0</v>
      </c>
      <c r="H416">
        <v>-0.2</v>
      </c>
      <c r="I416">
        <v>0.05</v>
      </c>
      <c r="J416">
        <v>2.65</v>
      </c>
      <c r="K416">
        <v>10</v>
      </c>
      <c r="L416">
        <v>0</v>
      </c>
      <c r="M416">
        <v>0</v>
      </c>
      <c r="N416">
        <v>526</v>
      </c>
      <c r="O416">
        <v>146</v>
      </c>
      <c r="P416">
        <v>1</v>
      </c>
      <c r="Q416">
        <v>2.3E-2</v>
      </c>
      <c r="R416">
        <v>1E-3</v>
      </c>
      <c r="S416">
        <v>1</v>
      </c>
      <c r="T416">
        <v>1.0000000000000001E-9</v>
      </c>
      <c r="U416">
        <v>8.0000000000000002E-3</v>
      </c>
      <c r="V416">
        <v>0.05</v>
      </c>
      <c r="W416">
        <v>0.05</v>
      </c>
      <c r="X416">
        <v>0</v>
      </c>
      <c r="Y416">
        <v>0</v>
      </c>
      <c r="Z416">
        <v>1</v>
      </c>
      <c r="AA416">
        <v>0.1</v>
      </c>
      <c r="AB416">
        <v>0.2</v>
      </c>
      <c r="AC416">
        <v>1</v>
      </c>
      <c r="AD416">
        <v>-0.4</v>
      </c>
    </row>
    <row r="417" spans="1:30" x14ac:dyDescent="0.25">
      <c r="A417">
        <v>416</v>
      </c>
      <c r="B417">
        <v>118124367</v>
      </c>
      <c r="C417">
        <v>1.3599999999999999E-2</v>
      </c>
      <c r="D417">
        <v>0.24590000000000001</v>
      </c>
      <c r="E417">
        <v>0.74050000000000005</v>
      </c>
      <c r="F417">
        <v>3636000</v>
      </c>
      <c r="G417">
        <v>0</v>
      </c>
      <c r="H417">
        <v>-1</v>
      </c>
      <c r="I417">
        <v>0.05</v>
      </c>
      <c r="J417">
        <v>2.65</v>
      </c>
      <c r="K417">
        <v>10</v>
      </c>
      <c r="L417">
        <v>0</v>
      </c>
      <c r="M417">
        <v>0</v>
      </c>
      <c r="N417">
        <v>343</v>
      </c>
      <c r="O417">
        <v>172</v>
      </c>
      <c r="P417">
        <v>1</v>
      </c>
      <c r="Q417">
        <v>2.3E-2</v>
      </c>
      <c r="R417">
        <v>1E-3</v>
      </c>
      <c r="S417">
        <v>1</v>
      </c>
      <c r="T417">
        <v>1.0000000000000001E-9</v>
      </c>
      <c r="U417">
        <v>8.0000000000000002E-3</v>
      </c>
      <c r="V417">
        <v>0.05</v>
      </c>
      <c r="W417">
        <v>0.05</v>
      </c>
      <c r="X417">
        <v>0</v>
      </c>
      <c r="Y417">
        <v>0</v>
      </c>
      <c r="Z417">
        <v>0.7</v>
      </c>
      <c r="AA417">
        <v>0.1</v>
      </c>
      <c r="AB417">
        <v>0.2</v>
      </c>
      <c r="AC417">
        <v>1</v>
      </c>
      <c r="AD417">
        <v>-0.4</v>
      </c>
    </row>
    <row r="418" spans="1:30" x14ac:dyDescent="0.25">
      <c r="A418">
        <v>417</v>
      </c>
      <c r="B418">
        <v>69701640</v>
      </c>
      <c r="C418">
        <v>2.0299999999999999E-2</v>
      </c>
      <c r="D418">
        <v>1.8E-3</v>
      </c>
      <c r="E418">
        <v>0.9778</v>
      </c>
      <c r="F418">
        <v>5508000</v>
      </c>
      <c r="G418">
        <v>0</v>
      </c>
      <c r="H418">
        <v>0.3</v>
      </c>
      <c r="I418">
        <v>0.05</v>
      </c>
      <c r="J418">
        <v>2.65</v>
      </c>
      <c r="K418">
        <v>10</v>
      </c>
      <c r="L418">
        <v>0</v>
      </c>
      <c r="M418">
        <v>0</v>
      </c>
      <c r="N418">
        <v>489</v>
      </c>
      <c r="O418">
        <v>146</v>
      </c>
      <c r="P418">
        <v>1</v>
      </c>
      <c r="Q418">
        <v>2.3E-2</v>
      </c>
      <c r="R418">
        <v>1E-3</v>
      </c>
      <c r="S418">
        <v>1</v>
      </c>
      <c r="T418">
        <v>1.0000000000000001E-9</v>
      </c>
      <c r="U418">
        <v>8.0000000000000002E-3</v>
      </c>
      <c r="V418">
        <v>0.05</v>
      </c>
      <c r="W418">
        <v>0.05</v>
      </c>
      <c r="X418">
        <v>0</v>
      </c>
      <c r="Y418">
        <v>0</v>
      </c>
      <c r="Z418">
        <v>1.3</v>
      </c>
      <c r="AA418">
        <v>0.1</v>
      </c>
      <c r="AB418">
        <v>0.2</v>
      </c>
      <c r="AC418">
        <v>1</v>
      </c>
      <c r="AD418">
        <v>-0.4</v>
      </c>
    </row>
    <row r="419" spans="1:30" x14ac:dyDescent="0.25">
      <c r="A419">
        <v>418</v>
      </c>
      <c r="B419">
        <v>61806131</v>
      </c>
      <c r="C419">
        <v>1.9800000000000002E-2</v>
      </c>
      <c r="D419">
        <v>1E-3</v>
      </c>
      <c r="E419">
        <v>0.97909999999999997</v>
      </c>
      <c r="F419">
        <v>4868100</v>
      </c>
      <c r="G419">
        <v>0</v>
      </c>
      <c r="H419">
        <v>0.1</v>
      </c>
      <c r="I419">
        <v>0.05</v>
      </c>
      <c r="J419">
        <v>2.65</v>
      </c>
      <c r="K419">
        <v>10</v>
      </c>
      <c r="L419">
        <v>0</v>
      </c>
      <c r="M419">
        <v>0</v>
      </c>
      <c r="N419">
        <v>477</v>
      </c>
      <c r="O419">
        <v>147</v>
      </c>
      <c r="P419">
        <v>1</v>
      </c>
      <c r="Q419">
        <v>2.3E-2</v>
      </c>
      <c r="R419">
        <v>1E-3</v>
      </c>
      <c r="S419">
        <v>1</v>
      </c>
      <c r="T419">
        <v>1.0000000000000001E-9</v>
      </c>
      <c r="U419">
        <v>8.0000000000000002E-3</v>
      </c>
      <c r="V419">
        <v>0.05</v>
      </c>
      <c r="W419">
        <v>0.05</v>
      </c>
      <c r="X419">
        <v>0</v>
      </c>
      <c r="Y419">
        <v>0</v>
      </c>
      <c r="Z419">
        <v>1.2</v>
      </c>
      <c r="AA419">
        <v>0.1</v>
      </c>
      <c r="AB419">
        <v>0.2</v>
      </c>
      <c r="AC419">
        <v>1</v>
      </c>
      <c r="AD419">
        <v>-0.4</v>
      </c>
    </row>
    <row r="420" spans="1:30" x14ac:dyDescent="0.25">
      <c r="A420">
        <v>419</v>
      </c>
      <c r="B420">
        <v>465235705</v>
      </c>
      <c r="C420">
        <v>2.8999999999999998E-3</v>
      </c>
      <c r="D420">
        <v>0.66</v>
      </c>
      <c r="E420">
        <v>0.33700000000000002</v>
      </c>
      <c r="F420">
        <v>5103000</v>
      </c>
      <c r="G420">
        <v>0</v>
      </c>
      <c r="H420">
        <v>1.5</v>
      </c>
      <c r="I420">
        <v>0.05</v>
      </c>
      <c r="J420">
        <v>2.65</v>
      </c>
      <c r="K420">
        <v>10</v>
      </c>
      <c r="L420">
        <v>0</v>
      </c>
      <c r="M420">
        <v>0</v>
      </c>
      <c r="N420">
        <v>309</v>
      </c>
      <c r="O420">
        <v>162</v>
      </c>
      <c r="P420">
        <v>1</v>
      </c>
      <c r="Q420">
        <v>2.3E-2</v>
      </c>
      <c r="R420">
        <v>1E-3</v>
      </c>
      <c r="S420">
        <v>1</v>
      </c>
      <c r="T420">
        <v>1.0000000000000001E-9</v>
      </c>
      <c r="U420">
        <v>8.0000000000000002E-3</v>
      </c>
      <c r="V420">
        <v>0.05</v>
      </c>
      <c r="W420">
        <v>0.05</v>
      </c>
      <c r="X420">
        <v>0</v>
      </c>
      <c r="Y420">
        <v>0</v>
      </c>
      <c r="Z420">
        <v>3.5</v>
      </c>
      <c r="AA420">
        <v>0.1</v>
      </c>
      <c r="AB420">
        <v>0.2</v>
      </c>
      <c r="AC420">
        <v>1</v>
      </c>
      <c r="AD420">
        <v>-0.4</v>
      </c>
    </row>
    <row r="421" spans="1:30" x14ac:dyDescent="0.25">
      <c r="A421">
        <v>420</v>
      </c>
      <c r="B421">
        <v>54973978</v>
      </c>
      <c r="C421">
        <v>2.4899999999999999E-2</v>
      </c>
      <c r="D421">
        <v>2.9999999999999997E-4</v>
      </c>
      <c r="E421">
        <v>0.9748</v>
      </c>
      <c r="F421">
        <v>5126400</v>
      </c>
      <c r="G421">
        <v>0</v>
      </c>
      <c r="H421">
        <v>-0.6</v>
      </c>
      <c r="I421">
        <v>0.05</v>
      </c>
      <c r="J421">
        <v>2.65</v>
      </c>
      <c r="K421">
        <v>10</v>
      </c>
      <c r="L421">
        <v>0</v>
      </c>
      <c r="M421">
        <v>0</v>
      </c>
      <c r="N421">
        <v>343</v>
      </c>
      <c r="O421">
        <v>159</v>
      </c>
      <c r="P421">
        <v>1</v>
      </c>
      <c r="Q421">
        <v>2.3E-2</v>
      </c>
      <c r="R421">
        <v>1E-3</v>
      </c>
      <c r="S421">
        <v>1</v>
      </c>
      <c r="T421">
        <v>1.0000000000000001E-9</v>
      </c>
      <c r="U421">
        <v>8.0000000000000002E-3</v>
      </c>
      <c r="V421">
        <v>0.05</v>
      </c>
      <c r="W421">
        <v>0.05</v>
      </c>
      <c r="X421">
        <v>0</v>
      </c>
      <c r="Y421">
        <v>0</v>
      </c>
      <c r="Z421">
        <v>0.8</v>
      </c>
      <c r="AA421">
        <v>0.1</v>
      </c>
      <c r="AB421">
        <v>0.2</v>
      </c>
      <c r="AC421">
        <v>1</v>
      </c>
      <c r="AD421">
        <v>-0.4</v>
      </c>
    </row>
    <row r="422" spans="1:30" x14ac:dyDescent="0.25">
      <c r="A422">
        <v>421</v>
      </c>
      <c r="B422">
        <v>11210789</v>
      </c>
      <c r="C422">
        <v>4.5999999999999999E-3</v>
      </c>
      <c r="D422">
        <v>3.8999999999999998E-3</v>
      </c>
      <c r="E422">
        <v>0.99150000000000005</v>
      </c>
      <c r="F422">
        <v>256500</v>
      </c>
      <c r="G422">
        <v>0</v>
      </c>
      <c r="H422">
        <v>-0.6</v>
      </c>
      <c r="I422">
        <v>0.05</v>
      </c>
      <c r="J422">
        <v>2.65</v>
      </c>
      <c r="K422">
        <v>10</v>
      </c>
      <c r="L422">
        <v>0</v>
      </c>
      <c r="M422">
        <v>0</v>
      </c>
      <c r="N422">
        <v>630</v>
      </c>
      <c r="O422">
        <v>144</v>
      </c>
      <c r="P422">
        <v>1</v>
      </c>
      <c r="Q422">
        <v>2.3E-2</v>
      </c>
      <c r="R422">
        <v>1E-3</v>
      </c>
      <c r="S422">
        <v>1</v>
      </c>
      <c r="T422">
        <v>1.0000000000000001E-9</v>
      </c>
      <c r="U422">
        <v>8.0000000000000002E-3</v>
      </c>
      <c r="V422">
        <v>0.05</v>
      </c>
      <c r="W422">
        <v>0.05</v>
      </c>
      <c r="X422">
        <v>0</v>
      </c>
      <c r="Y422">
        <v>0</v>
      </c>
      <c r="Z422">
        <v>0.57999999999999996</v>
      </c>
      <c r="AA422">
        <v>0.1</v>
      </c>
      <c r="AB422">
        <v>0.2</v>
      </c>
      <c r="AC422">
        <v>1</v>
      </c>
      <c r="AD422">
        <v>-0.4</v>
      </c>
    </row>
    <row r="423" spans="1:30" x14ac:dyDescent="0.25">
      <c r="A423">
        <v>422</v>
      </c>
      <c r="B423">
        <v>10487107</v>
      </c>
      <c r="C423">
        <v>6.2600000000000003E-2</v>
      </c>
      <c r="D423">
        <v>8.9999999999999998E-4</v>
      </c>
      <c r="E423">
        <v>0.93640000000000001</v>
      </c>
      <c r="F423">
        <v>885600</v>
      </c>
      <c r="G423">
        <v>0</v>
      </c>
      <c r="H423">
        <v>-0.8</v>
      </c>
      <c r="I423">
        <v>0.05</v>
      </c>
      <c r="J423">
        <v>2.65</v>
      </c>
      <c r="K423">
        <v>10</v>
      </c>
      <c r="L423">
        <v>0</v>
      </c>
      <c r="M423">
        <v>0</v>
      </c>
      <c r="N423">
        <v>630</v>
      </c>
      <c r="O423">
        <v>144</v>
      </c>
      <c r="P423">
        <v>1</v>
      </c>
      <c r="Q423">
        <v>2.3E-2</v>
      </c>
      <c r="R423">
        <v>1E-3</v>
      </c>
      <c r="S423">
        <v>1</v>
      </c>
      <c r="T423">
        <v>1.0000000000000001E-9</v>
      </c>
      <c r="U423">
        <v>8.0000000000000002E-3</v>
      </c>
      <c r="V423">
        <v>0.05</v>
      </c>
      <c r="W423">
        <v>0.05</v>
      </c>
      <c r="X423">
        <v>0</v>
      </c>
      <c r="Y423">
        <v>0</v>
      </c>
      <c r="Z423">
        <v>0.43</v>
      </c>
      <c r="AA423">
        <v>0.1</v>
      </c>
      <c r="AB423">
        <v>0.2</v>
      </c>
      <c r="AC423">
        <v>1</v>
      </c>
      <c r="AD423">
        <v>-0.4</v>
      </c>
    </row>
    <row r="424" spans="1:30" x14ac:dyDescent="0.25">
      <c r="A424">
        <v>423</v>
      </c>
      <c r="B424">
        <v>30420636</v>
      </c>
      <c r="C424">
        <v>1</v>
      </c>
      <c r="D424">
        <v>0</v>
      </c>
      <c r="E424">
        <v>0</v>
      </c>
      <c r="F424">
        <v>0</v>
      </c>
      <c r="G424">
        <v>0</v>
      </c>
      <c r="H424">
        <v>-2.1800000000000002</v>
      </c>
      <c r="I424">
        <v>0.05</v>
      </c>
      <c r="J424">
        <v>2.65</v>
      </c>
      <c r="K424">
        <v>10</v>
      </c>
      <c r="L424">
        <v>0</v>
      </c>
      <c r="M424">
        <v>0</v>
      </c>
      <c r="N424">
        <v>689</v>
      </c>
      <c r="O424">
        <v>131</v>
      </c>
      <c r="P424">
        <v>1</v>
      </c>
      <c r="Q424">
        <v>2.3E-2</v>
      </c>
      <c r="R424">
        <v>1E-3</v>
      </c>
      <c r="S424">
        <v>1</v>
      </c>
      <c r="T424">
        <v>1.0000000000000001E-9</v>
      </c>
      <c r="U424">
        <v>8.0000000000000002E-3</v>
      </c>
      <c r="V424">
        <v>0.05</v>
      </c>
      <c r="W424">
        <v>0.05</v>
      </c>
      <c r="X424">
        <v>0</v>
      </c>
      <c r="Y424">
        <v>0</v>
      </c>
      <c r="Z424">
        <v>-2.1800000000000002</v>
      </c>
      <c r="AA424">
        <v>0.1</v>
      </c>
      <c r="AB424">
        <v>0.2</v>
      </c>
      <c r="AC424">
        <v>1</v>
      </c>
      <c r="AD424">
        <v>-0.4</v>
      </c>
    </row>
    <row r="425" spans="1:30" x14ac:dyDescent="0.25">
      <c r="A425">
        <v>424</v>
      </c>
      <c r="B425">
        <v>22788777</v>
      </c>
      <c r="C425">
        <v>8.3099999999999993E-2</v>
      </c>
      <c r="D425">
        <v>7.7000000000000002E-3</v>
      </c>
      <c r="E425">
        <v>0.90920000000000001</v>
      </c>
      <c r="F425">
        <v>3465900</v>
      </c>
      <c r="G425">
        <v>0</v>
      </c>
      <c r="H425">
        <v>-1</v>
      </c>
      <c r="I425">
        <v>0.05</v>
      </c>
      <c r="J425">
        <v>2.65</v>
      </c>
      <c r="K425">
        <v>10</v>
      </c>
      <c r="L425">
        <v>0</v>
      </c>
      <c r="M425">
        <v>0</v>
      </c>
      <c r="N425">
        <v>630</v>
      </c>
      <c r="O425">
        <v>144</v>
      </c>
      <c r="P425">
        <v>1</v>
      </c>
      <c r="Q425">
        <v>2.3E-2</v>
      </c>
      <c r="R425">
        <v>1E-3</v>
      </c>
      <c r="S425">
        <v>1</v>
      </c>
      <c r="T425">
        <v>1.0000000000000001E-9</v>
      </c>
      <c r="U425">
        <v>8.0000000000000002E-3</v>
      </c>
      <c r="V425">
        <v>0.05</v>
      </c>
      <c r="W425">
        <v>0.05</v>
      </c>
      <c r="X425">
        <v>0</v>
      </c>
      <c r="Y425">
        <v>0</v>
      </c>
      <c r="Z425">
        <v>0.48</v>
      </c>
      <c r="AA425">
        <v>0.1</v>
      </c>
      <c r="AB425">
        <v>0.2</v>
      </c>
      <c r="AC425">
        <v>1</v>
      </c>
      <c r="AD425">
        <v>-0.4</v>
      </c>
    </row>
    <row r="426" spans="1:30" x14ac:dyDescent="0.25">
      <c r="A426">
        <v>425</v>
      </c>
      <c r="B426">
        <v>76751148</v>
      </c>
      <c r="C426">
        <v>1.21E-2</v>
      </c>
      <c r="D426">
        <v>0.29089999999999999</v>
      </c>
      <c r="E426">
        <v>0.69689999999999996</v>
      </c>
      <c r="F426">
        <v>2305800</v>
      </c>
      <c r="G426">
        <v>0</v>
      </c>
      <c r="H426">
        <v>-0.6</v>
      </c>
      <c r="I426">
        <v>0.05</v>
      </c>
      <c r="J426">
        <v>2.65</v>
      </c>
      <c r="K426">
        <v>10</v>
      </c>
      <c r="L426">
        <v>0</v>
      </c>
      <c r="M426">
        <v>0</v>
      </c>
      <c r="N426">
        <v>637</v>
      </c>
      <c r="O426">
        <v>132</v>
      </c>
      <c r="P426">
        <v>1</v>
      </c>
      <c r="Q426">
        <v>2.3E-2</v>
      </c>
      <c r="R426">
        <v>1E-3</v>
      </c>
      <c r="S426">
        <v>1</v>
      </c>
      <c r="T426">
        <v>1.0000000000000001E-9</v>
      </c>
      <c r="U426">
        <v>8.0000000000000002E-3</v>
      </c>
      <c r="V426">
        <v>0.05</v>
      </c>
      <c r="W426">
        <v>0.05</v>
      </c>
      <c r="X426">
        <v>0</v>
      </c>
      <c r="Y426">
        <v>0</v>
      </c>
      <c r="Z426">
        <v>0.77</v>
      </c>
      <c r="AA426">
        <v>0.1</v>
      </c>
      <c r="AB426">
        <v>0.2</v>
      </c>
      <c r="AC426">
        <v>1</v>
      </c>
      <c r="AD426">
        <v>-0.4</v>
      </c>
    </row>
    <row r="427" spans="1:30" x14ac:dyDescent="0.25">
      <c r="A427">
        <v>426</v>
      </c>
      <c r="B427">
        <v>25243083</v>
      </c>
      <c r="C427">
        <v>0</v>
      </c>
      <c r="D427">
        <v>0.3175</v>
      </c>
      <c r="E427">
        <v>0.6825</v>
      </c>
      <c r="F427">
        <v>697500</v>
      </c>
      <c r="G427">
        <v>0</v>
      </c>
      <c r="H427">
        <v>-0.6</v>
      </c>
      <c r="I427">
        <v>0.05</v>
      </c>
      <c r="J427">
        <v>2.65</v>
      </c>
      <c r="K427">
        <v>10</v>
      </c>
      <c r="L427">
        <v>0</v>
      </c>
      <c r="M427">
        <v>0</v>
      </c>
      <c r="N427">
        <v>637</v>
      </c>
      <c r="O427">
        <v>145</v>
      </c>
      <c r="P427">
        <v>1</v>
      </c>
      <c r="Q427">
        <v>2.3E-2</v>
      </c>
      <c r="R427">
        <v>1E-3</v>
      </c>
      <c r="S427">
        <v>1</v>
      </c>
      <c r="T427">
        <v>1.0000000000000001E-9</v>
      </c>
      <c r="U427">
        <v>8.0000000000000002E-3</v>
      </c>
      <c r="V427">
        <v>0.05</v>
      </c>
      <c r="W427">
        <v>0.05</v>
      </c>
      <c r="X427">
        <v>0</v>
      </c>
      <c r="Y427">
        <v>0</v>
      </c>
      <c r="Z427">
        <v>0.71</v>
      </c>
      <c r="AA427">
        <v>0.1</v>
      </c>
      <c r="AB427">
        <v>0.2</v>
      </c>
      <c r="AC427">
        <v>1</v>
      </c>
      <c r="AD427">
        <v>-0.4</v>
      </c>
    </row>
    <row r="428" spans="1:30" x14ac:dyDescent="0.25">
      <c r="A428">
        <v>427</v>
      </c>
      <c r="B428">
        <v>9070874</v>
      </c>
      <c r="C428">
        <v>1.26E-2</v>
      </c>
      <c r="D428">
        <v>3.6700000000000003E-2</v>
      </c>
      <c r="E428">
        <v>0.95069999999999999</v>
      </c>
      <c r="F428">
        <v>259200</v>
      </c>
      <c r="G428">
        <v>0</v>
      </c>
      <c r="H428">
        <v>-0.62</v>
      </c>
      <c r="I428">
        <v>0.05</v>
      </c>
      <c r="J428">
        <v>2.65</v>
      </c>
      <c r="K428">
        <v>10</v>
      </c>
      <c r="L428">
        <v>0</v>
      </c>
      <c r="M428">
        <v>0</v>
      </c>
      <c r="N428">
        <v>692</v>
      </c>
      <c r="O428">
        <v>132</v>
      </c>
      <c r="P428">
        <v>1</v>
      </c>
      <c r="Q428">
        <v>2.3E-2</v>
      </c>
      <c r="R428">
        <v>1E-3</v>
      </c>
      <c r="S428">
        <v>1</v>
      </c>
      <c r="T428">
        <v>1.0000000000000001E-9</v>
      </c>
      <c r="U428">
        <v>8.0000000000000002E-3</v>
      </c>
      <c r="V428">
        <v>0.05</v>
      </c>
      <c r="W428">
        <v>0.05</v>
      </c>
      <c r="X428">
        <v>0</v>
      </c>
      <c r="Y428">
        <v>0</v>
      </c>
      <c r="Z428">
        <v>0.53</v>
      </c>
      <c r="AA428">
        <v>0.1</v>
      </c>
      <c r="AB428">
        <v>0.2</v>
      </c>
      <c r="AC428">
        <v>1</v>
      </c>
      <c r="AD428">
        <v>-0.4</v>
      </c>
    </row>
    <row r="429" spans="1:30" x14ac:dyDescent="0.25">
      <c r="A429">
        <v>428</v>
      </c>
      <c r="B429">
        <v>21900046</v>
      </c>
      <c r="C429">
        <v>9.1999999999999998E-3</v>
      </c>
      <c r="D429">
        <v>5.3499999999999999E-2</v>
      </c>
      <c r="E429">
        <v>0.93730000000000002</v>
      </c>
      <c r="F429">
        <v>1205100</v>
      </c>
      <c r="G429">
        <v>0</v>
      </c>
      <c r="H429">
        <v>-0.6</v>
      </c>
      <c r="I429">
        <v>0.05</v>
      </c>
      <c r="J429">
        <v>2.65</v>
      </c>
      <c r="K429">
        <v>10</v>
      </c>
      <c r="L429">
        <v>0</v>
      </c>
      <c r="M429">
        <v>0</v>
      </c>
      <c r="N429">
        <v>637</v>
      </c>
      <c r="O429">
        <v>145</v>
      </c>
      <c r="P429">
        <v>1</v>
      </c>
      <c r="Q429">
        <v>2.3E-2</v>
      </c>
      <c r="R429">
        <v>1E-3</v>
      </c>
      <c r="S429">
        <v>1</v>
      </c>
      <c r="T429">
        <v>1.0000000000000001E-9</v>
      </c>
      <c r="U429">
        <v>8.0000000000000002E-3</v>
      </c>
      <c r="V429">
        <v>0.05</v>
      </c>
      <c r="W429">
        <v>0.05</v>
      </c>
      <c r="X429">
        <v>0</v>
      </c>
      <c r="Y429">
        <v>0</v>
      </c>
      <c r="Z429">
        <v>0.64</v>
      </c>
      <c r="AA429">
        <v>0.1</v>
      </c>
      <c r="AB429">
        <v>0.2</v>
      </c>
      <c r="AC429">
        <v>1</v>
      </c>
      <c r="AD429">
        <v>-0.4</v>
      </c>
    </row>
    <row r="430" spans="1:30" x14ac:dyDescent="0.25">
      <c r="A430">
        <v>429</v>
      </c>
      <c r="B430">
        <v>1081736</v>
      </c>
      <c r="C430">
        <v>1</v>
      </c>
      <c r="D430">
        <v>0</v>
      </c>
      <c r="E430">
        <v>0</v>
      </c>
      <c r="F430">
        <v>0</v>
      </c>
      <c r="G430">
        <v>0</v>
      </c>
      <c r="H430">
        <v>-3</v>
      </c>
      <c r="I430">
        <v>0.05</v>
      </c>
      <c r="J430">
        <v>2.65</v>
      </c>
      <c r="K430">
        <v>10</v>
      </c>
      <c r="L430">
        <v>0</v>
      </c>
      <c r="M430">
        <v>0</v>
      </c>
      <c r="N430">
        <v>613</v>
      </c>
      <c r="O430">
        <v>145</v>
      </c>
      <c r="P430">
        <v>1</v>
      </c>
      <c r="Q430">
        <v>2.3E-2</v>
      </c>
      <c r="R430">
        <v>1E-3</v>
      </c>
      <c r="S430">
        <v>1</v>
      </c>
      <c r="T430">
        <v>1.0000000000000001E-9</v>
      </c>
      <c r="U430">
        <v>8.0000000000000002E-3</v>
      </c>
      <c r="V430">
        <v>0.05</v>
      </c>
      <c r="W430">
        <v>0.05</v>
      </c>
      <c r="X430">
        <v>0</v>
      </c>
      <c r="Y430">
        <v>0</v>
      </c>
      <c r="Z430">
        <v>-3</v>
      </c>
      <c r="AA430">
        <v>0.1</v>
      </c>
      <c r="AB430">
        <v>0.2</v>
      </c>
      <c r="AC430">
        <v>1</v>
      </c>
      <c r="AD430">
        <v>-0.4</v>
      </c>
    </row>
    <row r="431" spans="1:30" x14ac:dyDescent="0.25">
      <c r="A431">
        <v>430</v>
      </c>
      <c r="B431">
        <v>25204363</v>
      </c>
      <c r="C431">
        <v>7.7000000000000002E-3</v>
      </c>
      <c r="D431">
        <v>0.20749999999999999</v>
      </c>
      <c r="E431">
        <v>0.78480000000000005</v>
      </c>
      <c r="F431">
        <v>574200</v>
      </c>
      <c r="G431">
        <v>0</v>
      </c>
      <c r="H431">
        <v>-0.6</v>
      </c>
      <c r="I431">
        <v>0.05</v>
      </c>
      <c r="J431">
        <v>2.65</v>
      </c>
      <c r="K431">
        <v>10</v>
      </c>
      <c r="L431">
        <v>0</v>
      </c>
      <c r="M431">
        <v>0</v>
      </c>
      <c r="N431">
        <v>596</v>
      </c>
      <c r="O431">
        <v>145</v>
      </c>
      <c r="P431">
        <v>1</v>
      </c>
      <c r="Q431">
        <v>2.3E-2</v>
      </c>
      <c r="R431">
        <v>1E-3</v>
      </c>
      <c r="S431">
        <v>1</v>
      </c>
      <c r="T431">
        <v>1.0000000000000001E-9</v>
      </c>
      <c r="U431">
        <v>8.0000000000000002E-3</v>
      </c>
      <c r="V431">
        <v>0.05</v>
      </c>
      <c r="W431">
        <v>0.05</v>
      </c>
      <c r="X431">
        <v>0</v>
      </c>
      <c r="Y431">
        <v>0</v>
      </c>
      <c r="Z431">
        <v>0.61</v>
      </c>
      <c r="AA431">
        <v>0.1</v>
      </c>
      <c r="AB431">
        <v>0.2</v>
      </c>
      <c r="AC431">
        <v>1</v>
      </c>
      <c r="AD431">
        <v>-0.4</v>
      </c>
    </row>
    <row r="432" spans="1:30" x14ac:dyDescent="0.25">
      <c r="A432">
        <v>431</v>
      </c>
      <c r="B432">
        <v>10835332</v>
      </c>
      <c r="C432">
        <v>2.0999999999999999E-3</v>
      </c>
      <c r="D432">
        <v>0.2021</v>
      </c>
      <c r="E432">
        <v>0.79579999999999995</v>
      </c>
      <c r="F432">
        <v>128700</v>
      </c>
      <c r="G432">
        <v>0</v>
      </c>
      <c r="H432">
        <v>-0.6</v>
      </c>
      <c r="I432">
        <v>0.05</v>
      </c>
      <c r="J432">
        <v>2.65</v>
      </c>
      <c r="K432">
        <v>10</v>
      </c>
      <c r="L432">
        <v>0</v>
      </c>
      <c r="M432">
        <v>0</v>
      </c>
      <c r="N432">
        <v>637</v>
      </c>
      <c r="O432">
        <v>132</v>
      </c>
      <c r="P432">
        <v>1</v>
      </c>
      <c r="Q432">
        <v>2.3E-2</v>
      </c>
      <c r="R432">
        <v>1E-3</v>
      </c>
      <c r="S432">
        <v>1</v>
      </c>
      <c r="T432">
        <v>1.0000000000000001E-9</v>
      </c>
      <c r="U432">
        <v>8.0000000000000002E-3</v>
      </c>
      <c r="V432">
        <v>0.05</v>
      </c>
      <c r="W432">
        <v>0.05</v>
      </c>
      <c r="X432">
        <v>0</v>
      </c>
      <c r="Y432">
        <v>0</v>
      </c>
      <c r="Z432">
        <v>0.55000000000000004</v>
      </c>
      <c r="AA432">
        <v>0.1</v>
      </c>
      <c r="AB432">
        <v>0.2</v>
      </c>
      <c r="AC432">
        <v>1</v>
      </c>
      <c r="AD432">
        <v>-0.4</v>
      </c>
    </row>
    <row r="433" spans="1:30" x14ac:dyDescent="0.25">
      <c r="A433">
        <v>432</v>
      </c>
      <c r="B433">
        <v>14718821</v>
      </c>
      <c r="C433">
        <v>1.8200000000000001E-2</v>
      </c>
      <c r="D433">
        <v>0.1061</v>
      </c>
      <c r="E433">
        <v>0.87560000000000004</v>
      </c>
      <c r="F433">
        <v>639900</v>
      </c>
      <c r="G433">
        <v>0</v>
      </c>
      <c r="H433">
        <v>-0.6</v>
      </c>
      <c r="I433">
        <v>0.05</v>
      </c>
      <c r="J433">
        <v>2.65</v>
      </c>
      <c r="K433">
        <v>10</v>
      </c>
      <c r="L433">
        <v>0</v>
      </c>
      <c r="M433">
        <v>0</v>
      </c>
      <c r="N433">
        <v>637</v>
      </c>
      <c r="O433">
        <v>132</v>
      </c>
      <c r="P433">
        <v>1</v>
      </c>
      <c r="Q433">
        <v>2.3E-2</v>
      </c>
      <c r="R433">
        <v>1E-3</v>
      </c>
      <c r="S433">
        <v>1</v>
      </c>
      <c r="T433">
        <v>1.0000000000000001E-9</v>
      </c>
      <c r="U433">
        <v>8.0000000000000002E-3</v>
      </c>
      <c r="V433">
        <v>0.05</v>
      </c>
      <c r="W433">
        <v>0.05</v>
      </c>
      <c r="X433">
        <v>0</v>
      </c>
      <c r="Y433">
        <v>0</v>
      </c>
      <c r="Z433">
        <v>0.57999999999999996</v>
      </c>
      <c r="AA433">
        <v>0.1</v>
      </c>
      <c r="AB433">
        <v>0.2</v>
      </c>
      <c r="AC433">
        <v>1</v>
      </c>
      <c r="AD433">
        <v>-0.4</v>
      </c>
    </row>
    <row r="434" spans="1:30" x14ac:dyDescent="0.25">
      <c r="A434">
        <v>433</v>
      </c>
      <c r="B434">
        <v>56668737</v>
      </c>
      <c r="C434">
        <v>9.7999999999999997E-3</v>
      </c>
      <c r="D434">
        <v>0.25659999999999999</v>
      </c>
      <c r="E434">
        <v>0.73350000000000004</v>
      </c>
      <c r="F434">
        <v>900000</v>
      </c>
      <c r="G434">
        <v>0</v>
      </c>
      <c r="H434">
        <v>-0.6</v>
      </c>
      <c r="I434">
        <v>0.05</v>
      </c>
      <c r="J434">
        <v>2.65</v>
      </c>
      <c r="K434">
        <v>10</v>
      </c>
      <c r="L434">
        <v>0</v>
      </c>
      <c r="M434">
        <v>0</v>
      </c>
      <c r="N434">
        <v>580</v>
      </c>
      <c r="O434">
        <v>157</v>
      </c>
      <c r="P434">
        <v>1</v>
      </c>
      <c r="Q434">
        <v>2.3E-2</v>
      </c>
      <c r="R434">
        <v>1E-3</v>
      </c>
      <c r="S434">
        <v>1</v>
      </c>
      <c r="T434">
        <v>1.0000000000000001E-9</v>
      </c>
      <c r="U434">
        <v>8.0000000000000002E-3</v>
      </c>
      <c r="V434">
        <v>0.05</v>
      </c>
      <c r="W434">
        <v>0.05</v>
      </c>
      <c r="X434">
        <v>0</v>
      </c>
      <c r="Y434">
        <v>0</v>
      </c>
      <c r="Z434">
        <v>0.16</v>
      </c>
      <c r="AA434">
        <v>0.1</v>
      </c>
      <c r="AB434">
        <v>0.2</v>
      </c>
      <c r="AC434">
        <v>1</v>
      </c>
      <c r="AD434">
        <v>-0.4</v>
      </c>
    </row>
    <row r="435" spans="1:30" x14ac:dyDescent="0.25">
      <c r="A435">
        <v>434</v>
      </c>
      <c r="B435">
        <v>3511920</v>
      </c>
      <c r="C435">
        <v>4.1000000000000002E-2</v>
      </c>
      <c r="D435">
        <v>1.77E-2</v>
      </c>
      <c r="E435">
        <v>0.94130000000000003</v>
      </c>
      <c r="F435">
        <v>285300</v>
      </c>
      <c r="G435">
        <v>0</v>
      </c>
      <c r="H435">
        <v>-0.82</v>
      </c>
      <c r="I435">
        <v>0.05</v>
      </c>
      <c r="J435">
        <v>2.65</v>
      </c>
      <c r="K435">
        <v>10</v>
      </c>
      <c r="L435">
        <v>0</v>
      </c>
      <c r="M435">
        <v>0</v>
      </c>
      <c r="N435">
        <v>580</v>
      </c>
      <c r="O435">
        <v>157</v>
      </c>
      <c r="P435">
        <v>1</v>
      </c>
      <c r="Q435">
        <v>2.3E-2</v>
      </c>
      <c r="R435">
        <v>1E-3</v>
      </c>
      <c r="S435">
        <v>1</v>
      </c>
      <c r="T435">
        <v>1.0000000000000001E-9</v>
      </c>
      <c r="U435">
        <v>8.0000000000000002E-3</v>
      </c>
      <c r="V435">
        <v>0.05</v>
      </c>
      <c r="W435">
        <v>0.05</v>
      </c>
      <c r="X435">
        <v>0</v>
      </c>
      <c r="Y435">
        <v>0</v>
      </c>
      <c r="Z435">
        <v>0.86</v>
      </c>
      <c r="AA435">
        <v>0.1</v>
      </c>
      <c r="AB435">
        <v>0.2</v>
      </c>
      <c r="AC435">
        <v>1</v>
      </c>
      <c r="AD435">
        <v>-0.4</v>
      </c>
    </row>
    <row r="436" spans="1:30" x14ac:dyDescent="0.25">
      <c r="A436">
        <v>435</v>
      </c>
      <c r="B436">
        <v>10751743</v>
      </c>
      <c r="C436">
        <v>1.0001</v>
      </c>
      <c r="D436">
        <v>0</v>
      </c>
      <c r="E436">
        <v>0</v>
      </c>
      <c r="F436">
        <v>0</v>
      </c>
      <c r="G436">
        <v>0</v>
      </c>
      <c r="H436">
        <v>-2.1800000000000002</v>
      </c>
      <c r="I436">
        <v>0.05</v>
      </c>
      <c r="J436">
        <v>2.65</v>
      </c>
      <c r="K436">
        <v>10</v>
      </c>
      <c r="L436">
        <v>0</v>
      </c>
      <c r="M436">
        <v>0</v>
      </c>
      <c r="N436">
        <v>689</v>
      </c>
      <c r="O436">
        <v>144</v>
      </c>
      <c r="P436">
        <v>1</v>
      </c>
      <c r="Q436">
        <v>2.3E-2</v>
      </c>
      <c r="R436">
        <v>1E-3</v>
      </c>
      <c r="S436">
        <v>1</v>
      </c>
      <c r="T436">
        <v>1.0000000000000001E-9</v>
      </c>
      <c r="U436">
        <v>8.0000000000000002E-3</v>
      </c>
      <c r="V436">
        <v>0.05</v>
      </c>
      <c r="W436">
        <v>0.05</v>
      </c>
      <c r="X436">
        <v>0</v>
      </c>
      <c r="Y436">
        <v>0</v>
      </c>
      <c r="Z436">
        <v>-2.1800000000000002</v>
      </c>
      <c r="AA436">
        <v>0.1</v>
      </c>
      <c r="AB436">
        <v>0.2</v>
      </c>
      <c r="AC436">
        <v>1</v>
      </c>
      <c r="AD436">
        <v>-0.4</v>
      </c>
    </row>
    <row r="437" spans="1:30" x14ac:dyDescent="0.25">
      <c r="A437">
        <v>436</v>
      </c>
      <c r="B437">
        <v>46048252</v>
      </c>
      <c r="C437">
        <v>3.7199999999999997E-2</v>
      </c>
      <c r="D437">
        <v>4.5999999999999999E-3</v>
      </c>
      <c r="E437">
        <v>0.95820000000000005</v>
      </c>
      <c r="F437">
        <v>3159900</v>
      </c>
      <c r="G437">
        <v>0</v>
      </c>
      <c r="H437">
        <v>-1</v>
      </c>
      <c r="I437">
        <v>0.05</v>
      </c>
      <c r="J437">
        <v>2.65</v>
      </c>
      <c r="K437">
        <v>10</v>
      </c>
      <c r="L437">
        <v>0</v>
      </c>
      <c r="M437">
        <v>0</v>
      </c>
      <c r="N437">
        <v>587</v>
      </c>
      <c r="O437">
        <v>145</v>
      </c>
      <c r="P437">
        <v>1</v>
      </c>
      <c r="Q437">
        <v>2.3E-2</v>
      </c>
      <c r="R437">
        <v>1E-3</v>
      </c>
      <c r="S437">
        <v>1</v>
      </c>
      <c r="T437">
        <v>1.0000000000000001E-9</v>
      </c>
      <c r="U437">
        <v>8.0000000000000002E-3</v>
      </c>
      <c r="V437">
        <v>0.05</v>
      </c>
      <c r="W437">
        <v>0.05</v>
      </c>
      <c r="X437">
        <v>0</v>
      </c>
      <c r="Y437">
        <v>0</v>
      </c>
      <c r="Z437">
        <v>0.57999999999999996</v>
      </c>
      <c r="AA437">
        <v>0.1</v>
      </c>
      <c r="AB437">
        <v>0.2</v>
      </c>
      <c r="AC437">
        <v>1</v>
      </c>
      <c r="AD437">
        <v>-0.4</v>
      </c>
    </row>
    <row r="438" spans="1:30" x14ac:dyDescent="0.25">
      <c r="A438">
        <v>437</v>
      </c>
      <c r="B438">
        <v>18539739</v>
      </c>
      <c r="C438">
        <v>1E-3</v>
      </c>
      <c r="D438">
        <v>6.3E-3</v>
      </c>
      <c r="E438">
        <v>0.99270000000000003</v>
      </c>
      <c r="F438">
        <v>205200</v>
      </c>
      <c r="G438">
        <v>0</v>
      </c>
      <c r="H438">
        <v>-0.6</v>
      </c>
      <c r="I438">
        <v>0.05</v>
      </c>
      <c r="J438">
        <v>2.65</v>
      </c>
      <c r="K438">
        <v>10</v>
      </c>
      <c r="L438">
        <v>0</v>
      </c>
      <c r="M438">
        <v>0</v>
      </c>
      <c r="N438">
        <v>596</v>
      </c>
      <c r="O438">
        <v>145</v>
      </c>
      <c r="P438">
        <v>1</v>
      </c>
      <c r="Q438">
        <v>2.3E-2</v>
      </c>
      <c r="R438">
        <v>1E-3</v>
      </c>
      <c r="S438">
        <v>1</v>
      </c>
      <c r="T438">
        <v>1.0000000000000001E-9</v>
      </c>
      <c r="U438">
        <v>8.0000000000000002E-3</v>
      </c>
      <c r="V438">
        <v>0.05</v>
      </c>
      <c r="W438">
        <v>0.05</v>
      </c>
      <c r="X438">
        <v>0</v>
      </c>
      <c r="Y438">
        <v>0</v>
      </c>
      <c r="Z438">
        <v>0.59</v>
      </c>
      <c r="AA438">
        <v>0.1</v>
      </c>
      <c r="AB438">
        <v>0.2</v>
      </c>
      <c r="AC438">
        <v>1</v>
      </c>
      <c r="AD438">
        <v>-0.4</v>
      </c>
    </row>
    <row r="439" spans="1:30" x14ac:dyDescent="0.25">
      <c r="A439">
        <v>438</v>
      </c>
      <c r="B439">
        <v>99180978</v>
      </c>
      <c r="C439">
        <v>0.6169</v>
      </c>
      <c r="D439">
        <v>2.5700000000000001E-2</v>
      </c>
      <c r="E439">
        <v>0.3574</v>
      </c>
      <c r="F439">
        <v>2559600</v>
      </c>
      <c r="G439">
        <v>0</v>
      </c>
      <c r="H439">
        <v>-1.5</v>
      </c>
      <c r="I439">
        <v>0.05</v>
      </c>
      <c r="J439">
        <v>2.65</v>
      </c>
      <c r="K439">
        <v>10</v>
      </c>
      <c r="L439">
        <v>0</v>
      </c>
      <c r="M439">
        <v>0</v>
      </c>
      <c r="N439">
        <v>413</v>
      </c>
      <c r="O439">
        <v>171</v>
      </c>
      <c r="P439">
        <v>1</v>
      </c>
      <c r="Q439">
        <v>2.3E-2</v>
      </c>
      <c r="R439">
        <v>1E-3</v>
      </c>
      <c r="S439">
        <v>1</v>
      </c>
      <c r="T439">
        <v>1.0000000000000001E-9</v>
      </c>
      <c r="U439">
        <v>8.0000000000000002E-3</v>
      </c>
      <c r="V439">
        <v>0.05</v>
      </c>
      <c r="W439">
        <v>0.05</v>
      </c>
      <c r="X439">
        <v>0</v>
      </c>
      <c r="Y439">
        <v>0</v>
      </c>
      <c r="Z439">
        <v>0.4</v>
      </c>
      <c r="AA439">
        <v>0.1</v>
      </c>
      <c r="AB439">
        <v>0.2</v>
      </c>
      <c r="AC439">
        <v>1</v>
      </c>
      <c r="AD439">
        <v>-0.4</v>
      </c>
    </row>
    <row r="440" spans="1:30" x14ac:dyDescent="0.25">
      <c r="A440">
        <v>439</v>
      </c>
      <c r="B440">
        <v>113034685</v>
      </c>
      <c r="C440">
        <v>8.0000000000000004E-4</v>
      </c>
      <c r="D440">
        <v>0.5675</v>
      </c>
      <c r="E440">
        <v>0.43169999999999997</v>
      </c>
      <c r="F440">
        <v>459000</v>
      </c>
      <c r="G440">
        <v>0</v>
      </c>
      <c r="H440">
        <v>-0.6</v>
      </c>
      <c r="I440">
        <v>0.05</v>
      </c>
      <c r="J440">
        <v>2.65</v>
      </c>
      <c r="K440">
        <v>10</v>
      </c>
      <c r="L440">
        <v>0</v>
      </c>
      <c r="M440">
        <v>0</v>
      </c>
      <c r="N440">
        <v>413</v>
      </c>
      <c r="O440">
        <v>183</v>
      </c>
      <c r="P440">
        <v>1</v>
      </c>
      <c r="Q440">
        <v>2.3E-2</v>
      </c>
      <c r="R440">
        <v>1E-3</v>
      </c>
      <c r="S440">
        <v>1</v>
      </c>
      <c r="T440">
        <v>1.0000000000000001E-9</v>
      </c>
      <c r="U440">
        <v>8.0000000000000002E-3</v>
      </c>
      <c r="V440">
        <v>0.05</v>
      </c>
      <c r="W440">
        <v>0.05</v>
      </c>
      <c r="X440">
        <v>0</v>
      </c>
      <c r="Y440">
        <v>0</v>
      </c>
      <c r="Z440">
        <v>0.5</v>
      </c>
      <c r="AA440">
        <v>0.1</v>
      </c>
      <c r="AB440">
        <v>0.2</v>
      </c>
      <c r="AC440">
        <v>1</v>
      </c>
      <c r="AD440">
        <v>-0.4</v>
      </c>
    </row>
    <row r="441" spans="1:30" x14ac:dyDescent="0.25">
      <c r="A441">
        <v>440</v>
      </c>
      <c r="B441">
        <v>135083669</v>
      </c>
      <c r="C441">
        <v>1.14E-2</v>
      </c>
      <c r="D441">
        <v>0.45300000000000001</v>
      </c>
      <c r="E441">
        <v>0.53549999999999998</v>
      </c>
      <c r="F441">
        <v>2483100</v>
      </c>
      <c r="G441">
        <v>0</v>
      </c>
      <c r="H441">
        <v>-1</v>
      </c>
      <c r="I441">
        <v>0.05</v>
      </c>
      <c r="J441">
        <v>2.65</v>
      </c>
      <c r="K441">
        <v>10</v>
      </c>
      <c r="L441">
        <v>0</v>
      </c>
      <c r="M441">
        <v>0</v>
      </c>
      <c r="N441">
        <v>413</v>
      </c>
      <c r="O441">
        <v>184</v>
      </c>
      <c r="P441">
        <v>1</v>
      </c>
      <c r="Q441">
        <v>2.3E-2</v>
      </c>
      <c r="R441">
        <v>1E-3</v>
      </c>
      <c r="S441">
        <v>1</v>
      </c>
      <c r="T441">
        <v>1.0000000000000001E-9</v>
      </c>
      <c r="U441">
        <v>8.0000000000000002E-3</v>
      </c>
      <c r="V441">
        <v>0.05</v>
      </c>
      <c r="W441">
        <v>0.05</v>
      </c>
      <c r="X441">
        <v>0</v>
      </c>
      <c r="Y441">
        <v>0</v>
      </c>
      <c r="Z441">
        <v>0.5</v>
      </c>
      <c r="AA441">
        <v>0.1</v>
      </c>
      <c r="AB441">
        <v>0.2</v>
      </c>
      <c r="AC441">
        <v>1</v>
      </c>
      <c r="AD441">
        <v>-0.4</v>
      </c>
    </row>
    <row r="442" spans="1:30" x14ac:dyDescent="0.25">
      <c r="A442">
        <v>441</v>
      </c>
      <c r="B442">
        <v>54963400</v>
      </c>
      <c r="C442">
        <v>1.84E-2</v>
      </c>
      <c r="D442">
        <v>0.23449999999999999</v>
      </c>
      <c r="E442">
        <v>0.74709999999999999</v>
      </c>
      <c r="F442">
        <v>1633500</v>
      </c>
      <c r="G442">
        <v>0</v>
      </c>
      <c r="H442">
        <v>-1.08</v>
      </c>
      <c r="I442">
        <v>0.05</v>
      </c>
      <c r="J442">
        <v>2.65</v>
      </c>
      <c r="K442">
        <v>10</v>
      </c>
      <c r="L442">
        <v>0</v>
      </c>
      <c r="M442">
        <v>0</v>
      </c>
      <c r="N442">
        <v>552</v>
      </c>
      <c r="O442">
        <v>157</v>
      </c>
      <c r="P442">
        <v>1</v>
      </c>
      <c r="Q442">
        <v>2.3E-2</v>
      </c>
      <c r="R442">
        <v>1E-3</v>
      </c>
      <c r="S442">
        <v>1</v>
      </c>
      <c r="T442">
        <v>1.0000000000000001E-9</v>
      </c>
      <c r="U442">
        <v>8.0000000000000002E-3</v>
      </c>
      <c r="V442">
        <v>0.05</v>
      </c>
      <c r="W442">
        <v>0.05</v>
      </c>
      <c r="X442">
        <v>0</v>
      </c>
      <c r="Y442">
        <v>0</v>
      </c>
      <c r="Z442">
        <v>-0.16</v>
      </c>
      <c r="AA442">
        <v>0.1</v>
      </c>
      <c r="AB442">
        <v>0.2</v>
      </c>
      <c r="AC442">
        <v>1</v>
      </c>
      <c r="AD442">
        <v>-0.4</v>
      </c>
    </row>
    <row r="443" spans="1:30" x14ac:dyDescent="0.25">
      <c r="A443">
        <v>442</v>
      </c>
      <c r="B443">
        <v>23891857</v>
      </c>
      <c r="C443">
        <v>3.1600000000000003E-2</v>
      </c>
      <c r="D443">
        <v>0.75290000000000001</v>
      </c>
      <c r="E443">
        <v>0.2155</v>
      </c>
      <c r="F443">
        <v>1939500</v>
      </c>
      <c r="G443">
        <v>0</v>
      </c>
      <c r="H443">
        <v>1.1299999999999999</v>
      </c>
      <c r="I443">
        <v>0.05</v>
      </c>
      <c r="J443">
        <v>2.65</v>
      </c>
      <c r="K443">
        <v>10</v>
      </c>
      <c r="L443">
        <v>0</v>
      </c>
      <c r="M443">
        <v>0</v>
      </c>
      <c r="N443">
        <v>532</v>
      </c>
      <c r="O443">
        <v>157</v>
      </c>
      <c r="P443">
        <v>1</v>
      </c>
      <c r="Q443">
        <v>2.3E-2</v>
      </c>
      <c r="R443">
        <v>1E-3</v>
      </c>
      <c r="S443">
        <v>1</v>
      </c>
      <c r="T443">
        <v>1.0000000000000001E-9</v>
      </c>
      <c r="U443">
        <v>8.0000000000000002E-3</v>
      </c>
      <c r="V443">
        <v>0.05</v>
      </c>
      <c r="W443">
        <v>0.05</v>
      </c>
      <c r="X443">
        <v>0</v>
      </c>
      <c r="Y443">
        <v>0</v>
      </c>
      <c r="Z443">
        <v>1.1299999999999999</v>
      </c>
      <c r="AA443">
        <v>0.1</v>
      </c>
      <c r="AB443">
        <v>0.2</v>
      </c>
      <c r="AC443">
        <v>1</v>
      </c>
      <c r="AD443">
        <v>-0.4</v>
      </c>
    </row>
    <row r="444" spans="1:30" x14ac:dyDescent="0.25">
      <c r="A444">
        <v>443</v>
      </c>
      <c r="B444">
        <v>26285283</v>
      </c>
      <c r="C444">
        <v>0.44940000000000002</v>
      </c>
      <c r="D444">
        <v>8.9999999999999998E-4</v>
      </c>
      <c r="E444">
        <v>0.54969999999999997</v>
      </c>
      <c r="F444">
        <v>3905100</v>
      </c>
      <c r="G444">
        <v>0</v>
      </c>
      <c r="H444">
        <v>-1</v>
      </c>
      <c r="I444">
        <v>0.05</v>
      </c>
      <c r="J444">
        <v>2.65</v>
      </c>
      <c r="K444">
        <v>10</v>
      </c>
      <c r="L444">
        <v>0</v>
      </c>
      <c r="M444">
        <v>0</v>
      </c>
      <c r="N444">
        <v>583</v>
      </c>
      <c r="O444">
        <v>180</v>
      </c>
      <c r="P444">
        <v>1</v>
      </c>
      <c r="Q444">
        <v>2.3E-2</v>
      </c>
      <c r="R444">
        <v>1E-3</v>
      </c>
      <c r="S444">
        <v>1</v>
      </c>
      <c r="T444">
        <v>1.0000000000000001E-9</v>
      </c>
      <c r="U444">
        <v>8.0000000000000002E-3</v>
      </c>
      <c r="V444">
        <v>0.05</v>
      </c>
      <c r="W444">
        <v>0.05</v>
      </c>
      <c r="X444">
        <v>0</v>
      </c>
      <c r="Y444">
        <v>0</v>
      </c>
      <c r="Z444">
        <v>0.49</v>
      </c>
      <c r="AA444">
        <v>0.1</v>
      </c>
      <c r="AB444">
        <v>0.2</v>
      </c>
      <c r="AC444">
        <v>1</v>
      </c>
      <c r="AD444">
        <v>-0.4</v>
      </c>
    </row>
    <row r="445" spans="1:30" x14ac:dyDescent="0.25">
      <c r="A445">
        <v>444</v>
      </c>
      <c r="B445">
        <v>7597460</v>
      </c>
      <c r="C445">
        <v>2.5000000000000001E-3</v>
      </c>
      <c r="D445">
        <v>0.1046</v>
      </c>
      <c r="E445">
        <v>0.89290000000000003</v>
      </c>
      <c r="F445">
        <v>372600</v>
      </c>
      <c r="G445">
        <v>0</v>
      </c>
      <c r="H445">
        <v>-0.6</v>
      </c>
      <c r="I445">
        <v>0.05</v>
      </c>
      <c r="J445">
        <v>2.65</v>
      </c>
      <c r="K445">
        <v>10</v>
      </c>
      <c r="L445">
        <v>0</v>
      </c>
      <c r="M445">
        <v>0</v>
      </c>
      <c r="N445">
        <v>503</v>
      </c>
      <c r="O445">
        <v>193</v>
      </c>
      <c r="P445">
        <v>1</v>
      </c>
      <c r="Q445">
        <v>2.3E-2</v>
      </c>
      <c r="R445">
        <v>1E-3</v>
      </c>
      <c r="S445">
        <v>1</v>
      </c>
      <c r="T445">
        <v>1.0000000000000001E-9</v>
      </c>
      <c r="U445">
        <v>8.0000000000000002E-3</v>
      </c>
      <c r="V445">
        <v>0.05</v>
      </c>
      <c r="W445">
        <v>0.05</v>
      </c>
      <c r="X445">
        <v>0</v>
      </c>
      <c r="Y445">
        <v>0</v>
      </c>
      <c r="Z445">
        <v>-0.27</v>
      </c>
      <c r="AA445">
        <v>0.1</v>
      </c>
      <c r="AB445">
        <v>0.2</v>
      </c>
      <c r="AC445">
        <v>1</v>
      </c>
      <c r="AD445">
        <v>-0.4</v>
      </c>
    </row>
    <row r="446" spans="1:30" x14ac:dyDescent="0.25">
      <c r="A446">
        <v>445</v>
      </c>
      <c r="B446">
        <v>11652283</v>
      </c>
      <c r="C446">
        <v>6.2600000000000003E-2</v>
      </c>
      <c r="D446">
        <v>7.1999999999999998E-3</v>
      </c>
      <c r="E446">
        <v>0.93020000000000003</v>
      </c>
      <c r="F446">
        <v>1178100</v>
      </c>
      <c r="G446">
        <v>0</v>
      </c>
      <c r="H446">
        <v>-0.6</v>
      </c>
      <c r="I446">
        <v>0.05</v>
      </c>
      <c r="J446">
        <v>2.65</v>
      </c>
      <c r="K446">
        <v>10</v>
      </c>
      <c r="L446">
        <v>0</v>
      </c>
      <c r="M446">
        <v>0</v>
      </c>
      <c r="N446">
        <v>580</v>
      </c>
      <c r="O446">
        <v>157</v>
      </c>
      <c r="P446">
        <v>1</v>
      </c>
      <c r="Q446">
        <v>2.3E-2</v>
      </c>
      <c r="R446">
        <v>1E-3</v>
      </c>
      <c r="S446">
        <v>1</v>
      </c>
      <c r="T446">
        <v>1.0000000000000001E-9</v>
      </c>
      <c r="U446">
        <v>8.0000000000000002E-3</v>
      </c>
      <c r="V446">
        <v>0.05</v>
      </c>
      <c r="W446">
        <v>0.05</v>
      </c>
      <c r="X446">
        <v>0</v>
      </c>
      <c r="Y446">
        <v>0</v>
      </c>
      <c r="Z446">
        <v>0.79</v>
      </c>
      <c r="AA446">
        <v>0.1</v>
      </c>
      <c r="AB446">
        <v>0.2</v>
      </c>
      <c r="AC446">
        <v>1</v>
      </c>
      <c r="AD446">
        <v>-0.4</v>
      </c>
    </row>
    <row r="447" spans="1:30" x14ac:dyDescent="0.25">
      <c r="A447">
        <v>446</v>
      </c>
      <c r="B447">
        <v>10407842</v>
      </c>
      <c r="C447">
        <v>9.2999999999999992E-3</v>
      </c>
      <c r="D447">
        <v>6.7000000000000002E-3</v>
      </c>
      <c r="E447">
        <v>0.98399999999999999</v>
      </c>
      <c r="F447">
        <v>392400</v>
      </c>
      <c r="G447">
        <v>0</v>
      </c>
      <c r="H447">
        <v>-0.6</v>
      </c>
      <c r="I447">
        <v>0.05</v>
      </c>
      <c r="J447">
        <v>2.65</v>
      </c>
      <c r="K447">
        <v>10</v>
      </c>
      <c r="L447">
        <v>0</v>
      </c>
      <c r="M447">
        <v>0</v>
      </c>
      <c r="N447">
        <v>580</v>
      </c>
      <c r="O447">
        <v>157</v>
      </c>
      <c r="P447">
        <v>1</v>
      </c>
      <c r="Q447">
        <v>2.3E-2</v>
      </c>
      <c r="R447">
        <v>1E-3</v>
      </c>
      <c r="S447">
        <v>1</v>
      </c>
      <c r="T447">
        <v>1.0000000000000001E-9</v>
      </c>
      <c r="U447">
        <v>8.0000000000000002E-3</v>
      </c>
      <c r="V447">
        <v>0.05</v>
      </c>
      <c r="W447">
        <v>0.05</v>
      </c>
      <c r="X447">
        <v>0</v>
      </c>
      <c r="Y447">
        <v>0</v>
      </c>
      <c r="Z447">
        <v>0.59</v>
      </c>
      <c r="AA447">
        <v>0.1</v>
      </c>
      <c r="AB447">
        <v>0.2</v>
      </c>
      <c r="AC447">
        <v>1</v>
      </c>
      <c r="AD447">
        <v>-0.4</v>
      </c>
    </row>
    <row r="448" spans="1:30" x14ac:dyDescent="0.25">
      <c r="A448">
        <v>447</v>
      </c>
      <c r="B448">
        <v>6118883</v>
      </c>
      <c r="C448">
        <v>4.8999999999999998E-3</v>
      </c>
      <c r="D448">
        <v>5.3E-3</v>
      </c>
      <c r="E448">
        <v>0.9899</v>
      </c>
      <c r="F448">
        <v>132300</v>
      </c>
      <c r="G448">
        <v>0</v>
      </c>
      <c r="H448">
        <v>-0.6</v>
      </c>
      <c r="I448">
        <v>0.05</v>
      </c>
      <c r="J448">
        <v>2.65</v>
      </c>
      <c r="K448">
        <v>10</v>
      </c>
      <c r="L448">
        <v>0</v>
      </c>
      <c r="M448">
        <v>0</v>
      </c>
      <c r="N448">
        <v>630</v>
      </c>
      <c r="O448">
        <v>144</v>
      </c>
      <c r="P448">
        <v>1</v>
      </c>
      <c r="Q448">
        <v>2.3E-2</v>
      </c>
      <c r="R448">
        <v>1E-3</v>
      </c>
      <c r="S448">
        <v>1</v>
      </c>
      <c r="T448">
        <v>1.0000000000000001E-9</v>
      </c>
      <c r="U448">
        <v>8.0000000000000002E-3</v>
      </c>
      <c r="V448">
        <v>0.05</v>
      </c>
      <c r="W448">
        <v>0.05</v>
      </c>
      <c r="X448">
        <v>0</v>
      </c>
      <c r="Y448">
        <v>0</v>
      </c>
      <c r="Z448">
        <v>0.56000000000000005</v>
      </c>
      <c r="AA448">
        <v>0.1</v>
      </c>
      <c r="AB448">
        <v>0.2</v>
      </c>
      <c r="AC448">
        <v>1</v>
      </c>
      <c r="AD448">
        <v>-0.4</v>
      </c>
    </row>
    <row r="449" spans="1:30" x14ac:dyDescent="0.25">
      <c r="A449">
        <v>448</v>
      </c>
      <c r="B449">
        <v>11752560</v>
      </c>
      <c r="C449">
        <v>3.9300000000000002E-2</v>
      </c>
      <c r="D449">
        <v>2.0000000000000001E-4</v>
      </c>
      <c r="E449">
        <v>0.96050000000000002</v>
      </c>
      <c r="F449">
        <v>730800</v>
      </c>
      <c r="G449">
        <v>0</v>
      </c>
      <c r="H449">
        <v>-0.6</v>
      </c>
      <c r="I449">
        <v>0.05</v>
      </c>
      <c r="J449">
        <v>2.65</v>
      </c>
      <c r="K449">
        <v>10</v>
      </c>
      <c r="L449">
        <v>0</v>
      </c>
      <c r="M449">
        <v>0</v>
      </c>
      <c r="N449">
        <v>621</v>
      </c>
      <c r="O449">
        <v>157</v>
      </c>
      <c r="P449">
        <v>1</v>
      </c>
      <c r="Q449">
        <v>2.3E-2</v>
      </c>
      <c r="R449">
        <v>1E-3</v>
      </c>
      <c r="S449">
        <v>1</v>
      </c>
      <c r="T449">
        <v>1.0000000000000001E-9</v>
      </c>
      <c r="U449">
        <v>8.0000000000000002E-3</v>
      </c>
      <c r="V449">
        <v>0.05</v>
      </c>
      <c r="W449">
        <v>0.05</v>
      </c>
      <c r="X449">
        <v>0</v>
      </c>
      <c r="Y449">
        <v>0</v>
      </c>
      <c r="Z449">
        <v>0.52</v>
      </c>
      <c r="AA449">
        <v>0.1</v>
      </c>
      <c r="AB449">
        <v>0.2</v>
      </c>
      <c r="AC449">
        <v>1</v>
      </c>
      <c r="AD449">
        <v>-0.4</v>
      </c>
    </row>
    <row r="450" spans="1:30" x14ac:dyDescent="0.25">
      <c r="A450">
        <v>449</v>
      </c>
      <c r="B450">
        <v>10751211</v>
      </c>
      <c r="C450">
        <v>0.13339999999999999</v>
      </c>
      <c r="D450">
        <v>2.0000000000000001E-4</v>
      </c>
      <c r="E450">
        <v>0.86639999999999995</v>
      </c>
      <c r="F450">
        <v>1018800</v>
      </c>
      <c r="G450">
        <v>0</v>
      </c>
      <c r="H450">
        <v>-2.27</v>
      </c>
      <c r="I450">
        <v>0.05</v>
      </c>
      <c r="J450">
        <v>2.65</v>
      </c>
      <c r="K450">
        <v>10</v>
      </c>
      <c r="L450">
        <v>0</v>
      </c>
      <c r="M450">
        <v>0</v>
      </c>
      <c r="N450">
        <v>580</v>
      </c>
      <c r="O450">
        <v>157</v>
      </c>
      <c r="P450">
        <v>1</v>
      </c>
      <c r="Q450">
        <v>2.3E-2</v>
      </c>
      <c r="R450">
        <v>1E-3</v>
      </c>
      <c r="S450">
        <v>1</v>
      </c>
      <c r="T450">
        <v>1.0000000000000001E-9</v>
      </c>
      <c r="U450">
        <v>8.0000000000000002E-3</v>
      </c>
      <c r="V450">
        <v>0.05</v>
      </c>
      <c r="W450">
        <v>0.05</v>
      </c>
      <c r="X450">
        <v>0</v>
      </c>
      <c r="Y450">
        <v>0</v>
      </c>
      <c r="Z450">
        <v>-0.28000000000000003</v>
      </c>
      <c r="AA450">
        <v>0.1</v>
      </c>
      <c r="AB450">
        <v>0.2</v>
      </c>
      <c r="AC450">
        <v>1</v>
      </c>
      <c r="AD450">
        <v>-0.4</v>
      </c>
    </row>
    <row r="451" spans="1:30" x14ac:dyDescent="0.25">
      <c r="A451">
        <v>450</v>
      </c>
      <c r="B451">
        <v>74825276</v>
      </c>
      <c r="C451">
        <v>1</v>
      </c>
      <c r="D451">
        <v>0</v>
      </c>
      <c r="E451">
        <v>0</v>
      </c>
      <c r="F451">
        <v>0</v>
      </c>
      <c r="G451">
        <v>0</v>
      </c>
      <c r="H451">
        <v>-1.97</v>
      </c>
      <c r="I451">
        <v>0.05</v>
      </c>
      <c r="J451">
        <v>2.65</v>
      </c>
      <c r="K451">
        <v>10</v>
      </c>
      <c r="L451">
        <v>0</v>
      </c>
      <c r="M451">
        <v>0</v>
      </c>
      <c r="N451">
        <v>717</v>
      </c>
      <c r="O451">
        <v>131</v>
      </c>
      <c r="P451">
        <v>1</v>
      </c>
      <c r="Q451">
        <v>2.3E-2</v>
      </c>
      <c r="R451">
        <v>1E-3</v>
      </c>
      <c r="S451">
        <v>1</v>
      </c>
      <c r="T451">
        <v>1.0000000000000001E-9</v>
      </c>
      <c r="U451">
        <v>8.0000000000000002E-3</v>
      </c>
      <c r="V451">
        <v>0.05</v>
      </c>
      <c r="W451">
        <v>0.05</v>
      </c>
      <c r="X451">
        <v>0</v>
      </c>
      <c r="Y451">
        <v>0</v>
      </c>
      <c r="Z451">
        <v>-1.97</v>
      </c>
      <c r="AA451">
        <v>0.1</v>
      </c>
      <c r="AB451">
        <v>0.2</v>
      </c>
      <c r="AC451">
        <v>1</v>
      </c>
      <c r="AD451">
        <v>-0.4</v>
      </c>
    </row>
    <row r="452" spans="1:30" x14ac:dyDescent="0.25">
      <c r="A452">
        <v>451</v>
      </c>
      <c r="B452">
        <v>20987255</v>
      </c>
      <c r="C452">
        <v>6.8599999999999994E-2</v>
      </c>
      <c r="D452">
        <v>1.3599999999999999E-2</v>
      </c>
      <c r="E452">
        <v>0.91790000000000005</v>
      </c>
      <c r="F452">
        <v>2413800</v>
      </c>
      <c r="G452">
        <v>0</v>
      </c>
      <c r="H452">
        <v>-1</v>
      </c>
      <c r="I452">
        <v>0.05</v>
      </c>
      <c r="J452">
        <v>2.65</v>
      </c>
      <c r="K452">
        <v>10</v>
      </c>
      <c r="L452">
        <v>0</v>
      </c>
      <c r="M452">
        <v>0</v>
      </c>
      <c r="N452">
        <v>621</v>
      </c>
      <c r="O452">
        <v>144</v>
      </c>
      <c r="P452">
        <v>1</v>
      </c>
      <c r="Q452">
        <v>2.3E-2</v>
      </c>
      <c r="R452">
        <v>1E-3</v>
      </c>
      <c r="S452">
        <v>1</v>
      </c>
      <c r="T452">
        <v>1.0000000000000001E-9</v>
      </c>
      <c r="U452">
        <v>8.0000000000000002E-3</v>
      </c>
      <c r="V452">
        <v>0.05</v>
      </c>
      <c r="W452">
        <v>0.05</v>
      </c>
      <c r="X452">
        <v>0</v>
      </c>
      <c r="Y452">
        <v>0</v>
      </c>
      <c r="Z452">
        <v>0.49</v>
      </c>
      <c r="AA452">
        <v>0.1</v>
      </c>
      <c r="AB452">
        <v>0.2</v>
      </c>
      <c r="AC452">
        <v>1</v>
      </c>
      <c r="AD452">
        <v>-0.4</v>
      </c>
    </row>
    <row r="453" spans="1:30" x14ac:dyDescent="0.25">
      <c r="A453">
        <v>452</v>
      </c>
      <c r="B453">
        <v>5632566</v>
      </c>
      <c r="C453">
        <v>1.17E-2</v>
      </c>
      <c r="D453">
        <v>1.6E-2</v>
      </c>
      <c r="E453">
        <v>0.97240000000000004</v>
      </c>
      <c r="F453">
        <v>121500</v>
      </c>
      <c r="G453">
        <v>0</v>
      </c>
      <c r="H453">
        <v>-0.6</v>
      </c>
      <c r="I453">
        <v>0.05</v>
      </c>
      <c r="J453">
        <v>2.65</v>
      </c>
      <c r="K453">
        <v>10</v>
      </c>
      <c r="L453">
        <v>0</v>
      </c>
      <c r="M453">
        <v>0</v>
      </c>
      <c r="N453">
        <v>692</v>
      </c>
      <c r="O453">
        <v>132</v>
      </c>
      <c r="P453">
        <v>1</v>
      </c>
      <c r="Q453">
        <v>2.3E-2</v>
      </c>
      <c r="R453">
        <v>1E-3</v>
      </c>
      <c r="S453">
        <v>1</v>
      </c>
      <c r="T453">
        <v>1.0000000000000001E-9</v>
      </c>
      <c r="U453">
        <v>8.0000000000000002E-3</v>
      </c>
      <c r="V453">
        <v>0.05</v>
      </c>
      <c r="W453">
        <v>0.05</v>
      </c>
      <c r="X453">
        <v>0</v>
      </c>
      <c r="Y453">
        <v>0</v>
      </c>
      <c r="Z453">
        <v>0.43</v>
      </c>
      <c r="AA453">
        <v>0.1</v>
      </c>
      <c r="AB453">
        <v>0.2</v>
      </c>
      <c r="AC453">
        <v>1</v>
      </c>
      <c r="AD453">
        <v>-0.4</v>
      </c>
    </row>
    <row r="454" spans="1:30" x14ac:dyDescent="0.25">
      <c r="A454">
        <v>453</v>
      </c>
      <c r="B454">
        <v>21183498</v>
      </c>
      <c r="C454">
        <v>1</v>
      </c>
      <c r="D454">
        <v>0</v>
      </c>
      <c r="E454">
        <v>0</v>
      </c>
      <c r="F454">
        <v>0</v>
      </c>
      <c r="G454">
        <v>0</v>
      </c>
      <c r="H454">
        <v>-2</v>
      </c>
      <c r="I454">
        <v>0.05</v>
      </c>
      <c r="J454">
        <v>2.65</v>
      </c>
      <c r="K454">
        <v>10</v>
      </c>
      <c r="L454">
        <v>0</v>
      </c>
      <c r="M454">
        <v>0</v>
      </c>
      <c r="N454">
        <v>689</v>
      </c>
      <c r="O454">
        <v>144</v>
      </c>
      <c r="P454">
        <v>1</v>
      </c>
      <c r="Q454">
        <v>2.3E-2</v>
      </c>
      <c r="R454">
        <v>1E-3</v>
      </c>
      <c r="S454">
        <v>1</v>
      </c>
      <c r="T454">
        <v>1.0000000000000001E-9</v>
      </c>
      <c r="U454">
        <v>8.0000000000000002E-3</v>
      </c>
      <c r="V454">
        <v>0.05</v>
      </c>
      <c r="W454">
        <v>0.05</v>
      </c>
      <c r="X454">
        <v>0</v>
      </c>
      <c r="Y454">
        <v>0</v>
      </c>
      <c r="Z454">
        <v>-2</v>
      </c>
      <c r="AA454">
        <v>0.1</v>
      </c>
      <c r="AB454">
        <v>0.2</v>
      </c>
      <c r="AC454">
        <v>1</v>
      </c>
      <c r="AD454">
        <v>-0.4</v>
      </c>
    </row>
    <row r="455" spans="1:30" x14ac:dyDescent="0.25">
      <c r="A455">
        <v>454</v>
      </c>
      <c r="B455">
        <v>25469321</v>
      </c>
      <c r="C455">
        <v>0.99980000000000002</v>
      </c>
      <c r="D455">
        <v>0</v>
      </c>
      <c r="E455">
        <v>0</v>
      </c>
      <c r="F455">
        <v>0</v>
      </c>
      <c r="G455">
        <v>0</v>
      </c>
      <c r="H455">
        <v>-2.34</v>
      </c>
      <c r="I455">
        <v>0.05</v>
      </c>
      <c r="J455">
        <v>2.65</v>
      </c>
      <c r="K455">
        <v>10</v>
      </c>
      <c r="L455">
        <v>0</v>
      </c>
      <c r="M455">
        <v>0</v>
      </c>
      <c r="N455">
        <v>689</v>
      </c>
      <c r="O455">
        <v>131</v>
      </c>
      <c r="P455">
        <v>1</v>
      </c>
      <c r="Q455">
        <v>2.3E-2</v>
      </c>
      <c r="R455">
        <v>1E-3</v>
      </c>
      <c r="S455">
        <v>1</v>
      </c>
      <c r="T455">
        <v>1.0000000000000001E-9</v>
      </c>
      <c r="U455">
        <v>8.0000000000000002E-3</v>
      </c>
      <c r="V455">
        <v>0.05</v>
      </c>
      <c r="W455">
        <v>0.05</v>
      </c>
      <c r="X455">
        <v>0</v>
      </c>
      <c r="Y455">
        <v>0</v>
      </c>
      <c r="Z455">
        <v>-2.34</v>
      </c>
      <c r="AA455">
        <v>0.1</v>
      </c>
      <c r="AB455">
        <v>0.2</v>
      </c>
      <c r="AC455">
        <v>1</v>
      </c>
      <c r="AD455">
        <v>-0.4</v>
      </c>
    </row>
    <row r="456" spans="1:30" x14ac:dyDescent="0.25">
      <c r="A456">
        <v>455</v>
      </c>
      <c r="B456">
        <v>5170740</v>
      </c>
      <c r="C456">
        <v>2.75E-2</v>
      </c>
      <c r="D456">
        <v>0</v>
      </c>
      <c r="E456">
        <v>0.97250000000000003</v>
      </c>
      <c r="F456">
        <v>373500</v>
      </c>
      <c r="G456">
        <v>0</v>
      </c>
      <c r="H456">
        <v>-0.6</v>
      </c>
      <c r="I456">
        <v>0.05</v>
      </c>
      <c r="J456">
        <v>2.65</v>
      </c>
      <c r="K456">
        <v>10</v>
      </c>
      <c r="L456">
        <v>0</v>
      </c>
      <c r="M456">
        <v>0</v>
      </c>
      <c r="N456">
        <v>607</v>
      </c>
      <c r="O456">
        <v>144</v>
      </c>
      <c r="P456">
        <v>1</v>
      </c>
      <c r="Q456">
        <v>2.3E-2</v>
      </c>
      <c r="R456">
        <v>1E-3</v>
      </c>
      <c r="S456">
        <v>1</v>
      </c>
      <c r="T456">
        <v>1.0000000000000001E-9</v>
      </c>
      <c r="U456">
        <v>8.0000000000000002E-3</v>
      </c>
      <c r="V456">
        <v>0.05</v>
      </c>
      <c r="W456">
        <v>0.05</v>
      </c>
      <c r="X456">
        <v>0</v>
      </c>
      <c r="Y456">
        <v>0</v>
      </c>
      <c r="Z456">
        <v>0.82</v>
      </c>
      <c r="AA456">
        <v>0.1</v>
      </c>
      <c r="AB456">
        <v>0.2</v>
      </c>
      <c r="AC456">
        <v>1</v>
      </c>
      <c r="AD456">
        <v>-0.4</v>
      </c>
    </row>
    <row r="457" spans="1:30" x14ac:dyDescent="0.25">
      <c r="A457">
        <v>456</v>
      </c>
      <c r="B457">
        <v>159862216</v>
      </c>
      <c r="C457">
        <v>1.18E-2</v>
      </c>
      <c r="D457">
        <v>0.55130000000000001</v>
      </c>
      <c r="E457">
        <v>0.43680000000000002</v>
      </c>
      <c r="F457">
        <v>4688100</v>
      </c>
      <c r="G457">
        <v>0</v>
      </c>
      <c r="H457">
        <v>0.5</v>
      </c>
      <c r="I457">
        <v>0.05</v>
      </c>
      <c r="J457">
        <v>2.65</v>
      </c>
      <c r="K457">
        <v>10</v>
      </c>
      <c r="L457">
        <v>0</v>
      </c>
      <c r="M457">
        <v>0</v>
      </c>
      <c r="N457">
        <v>343</v>
      </c>
      <c r="O457">
        <v>174</v>
      </c>
      <c r="P457">
        <v>1</v>
      </c>
      <c r="Q457">
        <v>2.3E-2</v>
      </c>
      <c r="R457">
        <v>1E-3</v>
      </c>
      <c r="S457">
        <v>1</v>
      </c>
      <c r="T457">
        <v>1.0000000000000001E-9</v>
      </c>
      <c r="U457">
        <v>8.0000000000000002E-3</v>
      </c>
      <c r="V457">
        <v>0.05</v>
      </c>
      <c r="W457">
        <v>0.05</v>
      </c>
      <c r="X457">
        <v>0</v>
      </c>
      <c r="Y457">
        <v>0</v>
      </c>
      <c r="Z457">
        <v>1.5</v>
      </c>
      <c r="AA457">
        <v>0.1</v>
      </c>
      <c r="AB457">
        <v>0.2</v>
      </c>
      <c r="AC457">
        <v>1</v>
      </c>
      <c r="AD457">
        <v>-0.4</v>
      </c>
    </row>
    <row r="458" spans="1:30" x14ac:dyDescent="0.25">
      <c r="A458">
        <v>457</v>
      </c>
      <c r="B458">
        <v>308303275</v>
      </c>
      <c r="C458">
        <v>9.7000000000000003E-3</v>
      </c>
      <c r="D458">
        <v>0.56459999999999999</v>
      </c>
      <c r="E458">
        <v>0.42570000000000002</v>
      </c>
      <c r="F458">
        <v>6845400</v>
      </c>
      <c r="G458">
        <v>0</v>
      </c>
      <c r="H458">
        <v>-1</v>
      </c>
      <c r="I458">
        <v>0.05</v>
      </c>
      <c r="J458">
        <v>2.65</v>
      </c>
      <c r="K458">
        <v>10</v>
      </c>
      <c r="L458">
        <v>0</v>
      </c>
      <c r="M458">
        <v>0</v>
      </c>
      <c r="N458">
        <v>343</v>
      </c>
      <c r="O458">
        <v>172</v>
      </c>
      <c r="P458">
        <v>1</v>
      </c>
      <c r="Q458">
        <v>2.3E-2</v>
      </c>
      <c r="R458">
        <v>1E-3</v>
      </c>
      <c r="S458">
        <v>1</v>
      </c>
      <c r="T458">
        <v>1.0000000000000001E-9</v>
      </c>
      <c r="U458">
        <v>8.0000000000000002E-3</v>
      </c>
      <c r="V458">
        <v>0.05</v>
      </c>
      <c r="W458">
        <v>0.05</v>
      </c>
      <c r="X458">
        <v>0</v>
      </c>
      <c r="Y458">
        <v>0</v>
      </c>
      <c r="Z458">
        <v>0.6</v>
      </c>
      <c r="AA458">
        <v>0.1</v>
      </c>
      <c r="AB458">
        <v>0.2</v>
      </c>
      <c r="AC458">
        <v>1</v>
      </c>
      <c r="AD458">
        <v>-0.4</v>
      </c>
    </row>
    <row r="459" spans="1:30" x14ac:dyDescent="0.25">
      <c r="A459">
        <v>458</v>
      </c>
      <c r="B459">
        <v>127451811</v>
      </c>
      <c r="C459">
        <v>3.8999999999999998E-3</v>
      </c>
      <c r="D459">
        <v>0.45200000000000001</v>
      </c>
      <c r="E459">
        <v>0.54420000000000002</v>
      </c>
      <c r="F459">
        <v>1073700</v>
      </c>
      <c r="G459">
        <v>0</v>
      </c>
      <c r="H459">
        <v>-0.6</v>
      </c>
      <c r="I459">
        <v>0.05</v>
      </c>
      <c r="J459">
        <v>2.65</v>
      </c>
      <c r="K459">
        <v>10</v>
      </c>
      <c r="L459">
        <v>0</v>
      </c>
      <c r="M459">
        <v>0</v>
      </c>
      <c r="N459">
        <v>342</v>
      </c>
      <c r="O459">
        <v>195</v>
      </c>
      <c r="P459">
        <v>1</v>
      </c>
      <c r="Q459">
        <v>2.3E-2</v>
      </c>
      <c r="R459">
        <v>1E-3</v>
      </c>
      <c r="S459">
        <v>1</v>
      </c>
      <c r="T459">
        <v>1.0000000000000001E-9</v>
      </c>
      <c r="U459">
        <v>8.0000000000000002E-3</v>
      </c>
      <c r="V459">
        <v>0.05</v>
      </c>
      <c r="W459">
        <v>0.05</v>
      </c>
      <c r="X459">
        <v>0</v>
      </c>
      <c r="Y459">
        <v>0</v>
      </c>
      <c r="Z459">
        <v>0.6</v>
      </c>
      <c r="AA459">
        <v>0.1</v>
      </c>
      <c r="AB459">
        <v>0.2</v>
      </c>
      <c r="AC459">
        <v>1</v>
      </c>
      <c r="AD459">
        <v>-0.4</v>
      </c>
    </row>
    <row r="460" spans="1:30" x14ac:dyDescent="0.25">
      <c r="A460">
        <v>459</v>
      </c>
      <c r="B460">
        <v>78243155</v>
      </c>
      <c r="C460">
        <v>2.2800000000000001E-2</v>
      </c>
      <c r="D460">
        <v>0.50719999999999998</v>
      </c>
      <c r="E460">
        <v>0.47</v>
      </c>
      <c r="F460">
        <v>805500</v>
      </c>
      <c r="G460">
        <v>0</v>
      </c>
      <c r="H460">
        <v>-1</v>
      </c>
      <c r="I460">
        <v>0.05</v>
      </c>
      <c r="J460">
        <v>2.65</v>
      </c>
      <c r="K460">
        <v>10</v>
      </c>
      <c r="L460">
        <v>0</v>
      </c>
      <c r="M460">
        <v>0</v>
      </c>
      <c r="N460">
        <v>342</v>
      </c>
      <c r="O460">
        <v>195</v>
      </c>
      <c r="P460">
        <v>1</v>
      </c>
      <c r="Q460">
        <v>2.3E-2</v>
      </c>
      <c r="R460">
        <v>1E-3</v>
      </c>
      <c r="S460">
        <v>1</v>
      </c>
      <c r="T460">
        <v>1.0000000000000001E-9</v>
      </c>
      <c r="U460">
        <v>8.0000000000000002E-3</v>
      </c>
      <c r="V460">
        <v>0.05</v>
      </c>
      <c r="W460">
        <v>0.05</v>
      </c>
      <c r="X460">
        <v>0</v>
      </c>
      <c r="Y460">
        <v>0</v>
      </c>
      <c r="Z460">
        <v>0.4</v>
      </c>
      <c r="AA460">
        <v>0.1</v>
      </c>
      <c r="AB460">
        <v>0.2</v>
      </c>
      <c r="AC460">
        <v>1</v>
      </c>
      <c r="AD460">
        <v>-0.4</v>
      </c>
    </row>
    <row r="461" spans="1:30" x14ac:dyDescent="0.25">
      <c r="A461">
        <v>460</v>
      </c>
      <c r="B461">
        <v>59082669</v>
      </c>
      <c r="C461">
        <v>9.5999999999999992E-3</v>
      </c>
      <c r="D461">
        <v>1.1999999999999999E-3</v>
      </c>
      <c r="E461">
        <v>0.98909999999999998</v>
      </c>
      <c r="F461">
        <v>1744200</v>
      </c>
      <c r="G461">
        <v>0</v>
      </c>
      <c r="H461">
        <v>1.1000000000000001</v>
      </c>
      <c r="I461">
        <v>0.05</v>
      </c>
      <c r="J461">
        <v>2.65</v>
      </c>
      <c r="K461">
        <v>10</v>
      </c>
      <c r="L461">
        <v>0</v>
      </c>
      <c r="M461">
        <v>0</v>
      </c>
      <c r="N461">
        <v>405</v>
      </c>
      <c r="O461">
        <v>147</v>
      </c>
      <c r="P461">
        <v>1</v>
      </c>
      <c r="Q461">
        <v>2.3E-2</v>
      </c>
      <c r="R461">
        <v>1E-3</v>
      </c>
      <c r="S461">
        <v>1</v>
      </c>
      <c r="T461">
        <v>1.0000000000000001E-9</v>
      </c>
      <c r="U461">
        <v>8.0000000000000002E-3</v>
      </c>
      <c r="V461">
        <v>0.05</v>
      </c>
      <c r="W461">
        <v>0.05</v>
      </c>
      <c r="X461">
        <v>0</v>
      </c>
      <c r="Y461">
        <v>0</v>
      </c>
      <c r="Z461">
        <v>2.1</v>
      </c>
      <c r="AA461">
        <v>0.1</v>
      </c>
      <c r="AB461">
        <v>0.2</v>
      </c>
      <c r="AC461">
        <v>1</v>
      </c>
      <c r="AD461">
        <v>-0.4</v>
      </c>
    </row>
    <row r="462" spans="1:30" x14ac:dyDescent="0.25">
      <c r="A462">
        <v>461</v>
      </c>
      <c r="B462">
        <v>41533513</v>
      </c>
      <c r="C462">
        <v>0.20979999999999999</v>
      </c>
      <c r="D462">
        <v>2.9999999999999997E-4</v>
      </c>
      <c r="E462">
        <v>0.79</v>
      </c>
      <c r="F462">
        <v>7011000</v>
      </c>
      <c r="G462">
        <v>0</v>
      </c>
      <c r="H462">
        <v>-1.2</v>
      </c>
      <c r="I462">
        <v>0.05</v>
      </c>
      <c r="J462">
        <v>2.65</v>
      </c>
      <c r="K462">
        <v>10</v>
      </c>
      <c r="L462">
        <v>0</v>
      </c>
      <c r="M462">
        <v>0</v>
      </c>
      <c r="N462">
        <v>742</v>
      </c>
      <c r="O462">
        <v>118</v>
      </c>
      <c r="P462">
        <v>1</v>
      </c>
      <c r="Q462">
        <v>2.3E-2</v>
      </c>
      <c r="R462">
        <v>1E-3</v>
      </c>
      <c r="S462">
        <v>1</v>
      </c>
      <c r="T462">
        <v>1.0000000000000001E-9</v>
      </c>
      <c r="U462">
        <v>8.0000000000000002E-3</v>
      </c>
      <c r="V462">
        <v>0.05</v>
      </c>
      <c r="W462">
        <v>0.05</v>
      </c>
      <c r="X462">
        <v>0</v>
      </c>
      <c r="Y462">
        <v>0</v>
      </c>
      <c r="Z462">
        <v>0.39</v>
      </c>
      <c r="AA462">
        <v>0.1</v>
      </c>
      <c r="AB462">
        <v>0.2</v>
      </c>
      <c r="AC462">
        <v>1</v>
      </c>
      <c r="AD462">
        <v>-0.4</v>
      </c>
    </row>
    <row r="463" spans="1:30" x14ac:dyDescent="0.25">
      <c r="A463">
        <v>462</v>
      </c>
      <c r="B463">
        <v>27409481</v>
      </c>
      <c r="C463">
        <v>0.52680000000000005</v>
      </c>
      <c r="D463">
        <v>4.8999999999999998E-3</v>
      </c>
      <c r="E463">
        <v>0.46829999999999999</v>
      </c>
      <c r="F463">
        <v>4986900</v>
      </c>
      <c r="G463">
        <v>0</v>
      </c>
      <c r="H463">
        <v>-1.2</v>
      </c>
      <c r="I463">
        <v>0.05</v>
      </c>
      <c r="J463">
        <v>2.65</v>
      </c>
      <c r="K463">
        <v>10</v>
      </c>
      <c r="L463">
        <v>0</v>
      </c>
      <c r="M463">
        <v>0</v>
      </c>
      <c r="N463">
        <v>494</v>
      </c>
      <c r="O463">
        <v>205</v>
      </c>
      <c r="P463">
        <v>1</v>
      </c>
      <c r="Q463">
        <v>2.3E-2</v>
      </c>
      <c r="R463">
        <v>1E-3</v>
      </c>
      <c r="S463">
        <v>1</v>
      </c>
      <c r="T463">
        <v>1.0000000000000001E-9</v>
      </c>
      <c r="U463">
        <v>8.0000000000000002E-3</v>
      </c>
      <c r="V463">
        <v>0.05</v>
      </c>
      <c r="W463">
        <v>0.05</v>
      </c>
      <c r="X463">
        <v>0</v>
      </c>
      <c r="Y463">
        <v>0</v>
      </c>
      <c r="Z463">
        <v>0.51</v>
      </c>
      <c r="AA463">
        <v>0.1</v>
      </c>
      <c r="AB463">
        <v>0.2</v>
      </c>
      <c r="AC463">
        <v>1</v>
      </c>
      <c r="AD463">
        <v>-0.4</v>
      </c>
    </row>
    <row r="464" spans="1:30" x14ac:dyDescent="0.25">
      <c r="A464">
        <v>463</v>
      </c>
      <c r="B464">
        <v>3046243</v>
      </c>
      <c r="C464">
        <v>9.3100000000000002E-2</v>
      </c>
      <c r="D464">
        <v>0.1525</v>
      </c>
      <c r="E464">
        <v>0.75449999999999995</v>
      </c>
      <c r="F464">
        <v>408600</v>
      </c>
      <c r="G464">
        <v>0</v>
      </c>
      <c r="H464">
        <v>-0.6</v>
      </c>
      <c r="I464">
        <v>0.05</v>
      </c>
      <c r="J464">
        <v>2.65</v>
      </c>
      <c r="K464">
        <v>10</v>
      </c>
      <c r="L464">
        <v>0</v>
      </c>
      <c r="M464">
        <v>0</v>
      </c>
      <c r="N464">
        <v>450</v>
      </c>
      <c r="O464">
        <v>193</v>
      </c>
      <c r="P464">
        <v>1</v>
      </c>
      <c r="Q464">
        <v>2.3E-2</v>
      </c>
      <c r="R464">
        <v>1E-3</v>
      </c>
      <c r="S464">
        <v>1</v>
      </c>
      <c r="T464">
        <v>1.0000000000000001E-9</v>
      </c>
      <c r="U464">
        <v>8.0000000000000002E-3</v>
      </c>
      <c r="V464">
        <v>0.05</v>
      </c>
      <c r="W464">
        <v>0.05</v>
      </c>
      <c r="X464">
        <v>0</v>
      </c>
      <c r="Y464">
        <v>0</v>
      </c>
      <c r="Z464">
        <v>0.47</v>
      </c>
      <c r="AA464">
        <v>0.1</v>
      </c>
      <c r="AB464">
        <v>0.2</v>
      </c>
      <c r="AC464">
        <v>1</v>
      </c>
      <c r="AD464">
        <v>-0.4</v>
      </c>
    </row>
    <row r="465" spans="1:30" x14ac:dyDescent="0.25">
      <c r="A465">
        <v>464</v>
      </c>
      <c r="B465">
        <v>39252179</v>
      </c>
      <c r="C465">
        <v>0.64829999999999999</v>
      </c>
      <c r="D465">
        <v>2.9999999999999997E-4</v>
      </c>
      <c r="E465">
        <v>0.35139999999999999</v>
      </c>
      <c r="F465">
        <v>7654500</v>
      </c>
      <c r="G465">
        <v>0</v>
      </c>
      <c r="H465">
        <v>-1.2</v>
      </c>
      <c r="I465">
        <v>0.05</v>
      </c>
      <c r="J465">
        <v>2.65</v>
      </c>
      <c r="K465">
        <v>10</v>
      </c>
      <c r="L465">
        <v>0</v>
      </c>
      <c r="M465">
        <v>0</v>
      </c>
      <c r="N465">
        <v>503</v>
      </c>
      <c r="O465">
        <v>193</v>
      </c>
      <c r="P465">
        <v>1</v>
      </c>
      <c r="Q465">
        <v>2.3E-2</v>
      </c>
      <c r="R465">
        <v>1E-3</v>
      </c>
      <c r="S465">
        <v>1</v>
      </c>
      <c r="T465">
        <v>1.0000000000000001E-9</v>
      </c>
      <c r="U465">
        <v>8.0000000000000002E-3</v>
      </c>
      <c r="V465">
        <v>0.05</v>
      </c>
      <c r="W465">
        <v>0.05</v>
      </c>
      <c r="X465">
        <v>0</v>
      </c>
      <c r="Y465">
        <v>0</v>
      </c>
      <c r="Z465">
        <v>0.3</v>
      </c>
      <c r="AA465">
        <v>0.1</v>
      </c>
      <c r="AB465">
        <v>0.2</v>
      </c>
      <c r="AC465">
        <v>1</v>
      </c>
      <c r="AD465">
        <v>-0.4</v>
      </c>
    </row>
    <row r="466" spans="1:30" x14ac:dyDescent="0.25">
      <c r="A466">
        <v>465</v>
      </c>
      <c r="B466">
        <v>8467968</v>
      </c>
      <c r="C466">
        <v>4.7399999999999998E-2</v>
      </c>
      <c r="D466">
        <v>4.7999999999999996E-3</v>
      </c>
      <c r="E466">
        <v>0.94779999999999998</v>
      </c>
      <c r="F466">
        <v>403200</v>
      </c>
      <c r="G466">
        <v>0</v>
      </c>
      <c r="H466">
        <v>0.79</v>
      </c>
      <c r="I466">
        <v>0.05</v>
      </c>
      <c r="J466">
        <v>2.65</v>
      </c>
      <c r="K466">
        <v>10</v>
      </c>
      <c r="L466">
        <v>0</v>
      </c>
      <c r="M466">
        <v>0</v>
      </c>
      <c r="N466">
        <v>576</v>
      </c>
      <c r="O466">
        <v>170</v>
      </c>
      <c r="P466">
        <v>1</v>
      </c>
      <c r="Q466">
        <v>2.3E-2</v>
      </c>
      <c r="R466">
        <v>1E-3</v>
      </c>
      <c r="S466">
        <v>1</v>
      </c>
      <c r="T466">
        <v>1.0000000000000001E-9</v>
      </c>
      <c r="U466">
        <v>8.0000000000000002E-3</v>
      </c>
      <c r="V466">
        <v>0.05</v>
      </c>
      <c r="W466">
        <v>0.05</v>
      </c>
      <c r="X466">
        <v>0</v>
      </c>
      <c r="Y466">
        <v>0</v>
      </c>
      <c r="Z466">
        <v>0.79</v>
      </c>
      <c r="AA466">
        <v>0.1</v>
      </c>
      <c r="AB466">
        <v>0.2</v>
      </c>
      <c r="AC466">
        <v>1</v>
      </c>
      <c r="AD466">
        <v>-0.4</v>
      </c>
    </row>
    <row r="467" spans="1:30" x14ac:dyDescent="0.25">
      <c r="A467">
        <v>466</v>
      </c>
      <c r="B467">
        <v>21200468</v>
      </c>
      <c r="C467">
        <v>0.16059999999999999</v>
      </c>
      <c r="D467">
        <v>5.8999999999999999E-3</v>
      </c>
      <c r="E467">
        <v>0.83350000000000002</v>
      </c>
      <c r="F467">
        <v>4270500</v>
      </c>
      <c r="G467">
        <v>0</v>
      </c>
      <c r="H467">
        <v>-0.8</v>
      </c>
      <c r="I467">
        <v>0.05</v>
      </c>
      <c r="J467">
        <v>2.65</v>
      </c>
      <c r="K467">
        <v>10</v>
      </c>
      <c r="L467">
        <v>0</v>
      </c>
      <c r="M467">
        <v>0</v>
      </c>
      <c r="N467">
        <v>506</v>
      </c>
      <c r="O467">
        <v>193</v>
      </c>
      <c r="P467">
        <v>1</v>
      </c>
      <c r="Q467">
        <v>2.3E-2</v>
      </c>
      <c r="R467">
        <v>1E-3</v>
      </c>
      <c r="S467">
        <v>1</v>
      </c>
      <c r="T467">
        <v>1.0000000000000001E-9</v>
      </c>
      <c r="U467">
        <v>8.0000000000000002E-3</v>
      </c>
      <c r="V467">
        <v>0.05</v>
      </c>
      <c r="W467">
        <v>0.05</v>
      </c>
      <c r="X467">
        <v>0</v>
      </c>
      <c r="Y467">
        <v>0</v>
      </c>
      <c r="Z467">
        <v>0.34</v>
      </c>
      <c r="AA467">
        <v>0.1</v>
      </c>
      <c r="AB467">
        <v>0.2</v>
      </c>
      <c r="AC467">
        <v>1</v>
      </c>
      <c r="AD467">
        <v>-0.4</v>
      </c>
    </row>
    <row r="468" spans="1:30" x14ac:dyDescent="0.25">
      <c r="A468">
        <v>467</v>
      </c>
      <c r="B468">
        <v>56723247</v>
      </c>
      <c r="C468">
        <v>0.33539999999999998</v>
      </c>
      <c r="D468">
        <v>5.9999999999999995E-4</v>
      </c>
      <c r="E468">
        <v>0.66400000000000003</v>
      </c>
      <c r="F468">
        <v>14073300</v>
      </c>
      <c r="G468">
        <v>0</v>
      </c>
      <c r="H468">
        <v>-0.8</v>
      </c>
      <c r="I468">
        <v>0.05</v>
      </c>
      <c r="J468">
        <v>2.65</v>
      </c>
      <c r="K468">
        <v>10</v>
      </c>
      <c r="L468">
        <v>0</v>
      </c>
      <c r="M468">
        <v>0</v>
      </c>
      <c r="N468">
        <v>503</v>
      </c>
      <c r="O468">
        <v>192</v>
      </c>
      <c r="P468">
        <v>1</v>
      </c>
      <c r="Q468">
        <v>2.3E-2</v>
      </c>
      <c r="R468">
        <v>1E-3</v>
      </c>
      <c r="S468">
        <v>1</v>
      </c>
      <c r="T468">
        <v>1.0000000000000001E-9</v>
      </c>
      <c r="U468">
        <v>8.0000000000000002E-3</v>
      </c>
      <c r="V468">
        <v>0.05</v>
      </c>
      <c r="W468">
        <v>0.05</v>
      </c>
      <c r="X468">
        <v>0</v>
      </c>
      <c r="Y468">
        <v>0</v>
      </c>
      <c r="Z468">
        <v>0.38</v>
      </c>
      <c r="AA468">
        <v>0.1</v>
      </c>
      <c r="AB468">
        <v>0.2</v>
      </c>
      <c r="AC468">
        <v>1</v>
      </c>
      <c r="AD468">
        <v>-0.4</v>
      </c>
    </row>
    <row r="469" spans="1:30" x14ac:dyDescent="0.25">
      <c r="A469">
        <v>468</v>
      </c>
      <c r="B469">
        <v>3613435</v>
      </c>
      <c r="C469">
        <v>4.4999999999999997E-3</v>
      </c>
      <c r="D469">
        <v>0</v>
      </c>
      <c r="E469">
        <v>0.99550000000000005</v>
      </c>
      <c r="F469">
        <v>276300</v>
      </c>
      <c r="G469">
        <v>0</v>
      </c>
      <c r="H469">
        <v>-0.6</v>
      </c>
      <c r="I469">
        <v>0.05</v>
      </c>
      <c r="J469">
        <v>2.65</v>
      </c>
      <c r="K469">
        <v>10</v>
      </c>
      <c r="L469">
        <v>0</v>
      </c>
      <c r="M469">
        <v>0</v>
      </c>
      <c r="N469">
        <v>518</v>
      </c>
      <c r="O469">
        <v>181</v>
      </c>
      <c r="P469">
        <v>1</v>
      </c>
      <c r="Q469">
        <v>2.3E-2</v>
      </c>
      <c r="R469">
        <v>1E-3</v>
      </c>
      <c r="S469">
        <v>1</v>
      </c>
      <c r="T469">
        <v>1.0000000000000001E-9</v>
      </c>
      <c r="U469">
        <v>8.0000000000000002E-3</v>
      </c>
      <c r="V469">
        <v>0.05</v>
      </c>
      <c r="W469">
        <v>0.05</v>
      </c>
      <c r="X469">
        <v>0</v>
      </c>
      <c r="Y469">
        <v>0</v>
      </c>
      <c r="Z469">
        <v>0.54</v>
      </c>
      <c r="AA469">
        <v>0.1</v>
      </c>
      <c r="AB469">
        <v>0.2</v>
      </c>
      <c r="AC469">
        <v>1</v>
      </c>
      <c r="AD469">
        <v>-0.4</v>
      </c>
    </row>
    <row r="470" spans="1:30" x14ac:dyDescent="0.25">
      <c r="A470">
        <v>469</v>
      </c>
      <c r="B470">
        <v>49893148</v>
      </c>
      <c r="C470">
        <v>0.52470000000000006</v>
      </c>
      <c r="D470">
        <v>6.3E-3</v>
      </c>
      <c r="E470">
        <v>0.46899999999999997</v>
      </c>
      <c r="F470">
        <v>2874600</v>
      </c>
      <c r="G470">
        <v>0</v>
      </c>
      <c r="H470">
        <v>-1.5</v>
      </c>
      <c r="I470">
        <v>0.05</v>
      </c>
      <c r="J470">
        <v>2.65</v>
      </c>
      <c r="K470">
        <v>10</v>
      </c>
      <c r="L470">
        <v>0</v>
      </c>
      <c r="M470">
        <v>0</v>
      </c>
      <c r="N470">
        <v>523</v>
      </c>
      <c r="O470">
        <v>170</v>
      </c>
      <c r="P470">
        <v>1</v>
      </c>
      <c r="Q470">
        <v>2.3E-2</v>
      </c>
      <c r="R470">
        <v>1E-3</v>
      </c>
      <c r="S470">
        <v>1</v>
      </c>
      <c r="T470">
        <v>1.0000000000000001E-9</v>
      </c>
      <c r="U470">
        <v>8.0000000000000002E-3</v>
      </c>
      <c r="V470">
        <v>0.05</v>
      </c>
      <c r="W470">
        <v>0.05</v>
      </c>
      <c r="X470">
        <v>0</v>
      </c>
      <c r="Y470">
        <v>0</v>
      </c>
      <c r="Z470">
        <v>0.57999999999999996</v>
      </c>
      <c r="AA470">
        <v>0.1</v>
      </c>
      <c r="AB470">
        <v>0.2</v>
      </c>
      <c r="AC470">
        <v>1</v>
      </c>
      <c r="AD470">
        <v>-0.4</v>
      </c>
    </row>
    <row r="471" spans="1:30" x14ac:dyDescent="0.25">
      <c r="A471">
        <v>470</v>
      </c>
      <c r="B471">
        <v>2126440</v>
      </c>
      <c r="C471">
        <v>1</v>
      </c>
      <c r="D471">
        <v>0</v>
      </c>
      <c r="E471">
        <v>0</v>
      </c>
      <c r="F471">
        <v>0</v>
      </c>
      <c r="G471">
        <v>0</v>
      </c>
      <c r="H471">
        <v>-4</v>
      </c>
      <c r="I471">
        <v>0.05</v>
      </c>
      <c r="J471">
        <v>2.65</v>
      </c>
      <c r="K471">
        <v>10</v>
      </c>
      <c r="L471">
        <v>0</v>
      </c>
      <c r="M471">
        <v>0</v>
      </c>
      <c r="N471">
        <v>450</v>
      </c>
      <c r="O471">
        <v>193</v>
      </c>
      <c r="P471">
        <v>1</v>
      </c>
      <c r="Q471">
        <v>2.3E-2</v>
      </c>
      <c r="R471">
        <v>1E-3</v>
      </c>
      <c r="S471">
        <v>1</v>
      </c>
      <c r="T471">
        <v>1.0000000000000001E-9</v>
      </c>
      <c r="U471">
        <v>8.0000000000000002E-3</v>
      </c>
      <c r="V471">
        <v>0.05</v>
      </c>
      <c r="W471">
        <v>0.05</v>
      </c>
      <c r="X471">
        <v>0</v>
      </c>
      <c r="Y471">
        <v>0</v>
      </c>
      <c r="Z471">
        <v>-3.27</v>
      </c>
      <c r="AA471">
        <v>0.1</v>
      </c>
      <c r="AB471">
        <v>0.2</v>
      </c>
      <c r="AC471">
        <v>1</v>
      </c>
      <c r="AD471">
        <v>-0.4</v>
      </c>
    </row>
    <row r="472" spans="1:30" x14ac:dyDescent="0.25">
      <c r="A472">
        <v>471</v>
      </c>
      <c r="B472">
        <v>11519658</v>
      </c>
      <c r="C472">
        <v>1.1000000000000001E-3</v>
      </c>
      <c r="D472">
        <v>5.9999999999999995E-4</v>
      </c>
      <c r="E472">
        <v>0.99829999999999997</v>
      </c>
      <c r="F472">
        <v>1675800</v>
      </c>
      <c r="G472">
        <v>0</v>
      </c>
      <c r="H472">
        <v>-0.6</v>
      </c>
      <c r="I472">
        <v>0.05</v>
      </c>
      <c r="J472">
        <v>2.65</v>
      </c>
      <c r="K472">
        <v>10</v>
      </c>
      <c r="L472">
        <v>0</v>
      </c>
      <c r="M472">
        <v>0</v>
      </c>
      <c r="N472">
        <v>529</v>
      </c>
      <c r="O472">
        <v>181</v>
      </c>
      <c r="P472">
        <v>1</v>
      </c>
      <c r="Q472">
        <v>2.3E-2</v>
      </c>
      <c r="R472">
        <v>1E-3</v>
      </c>
      <c r="S472">
        <v>1</v>
      </c>
      <c r="T472">
        <v>1.0000000000000001E-9</v>
      </c>
      <c r="U472">
        <v>8.0000000000000002E-3</v>
      </c>
      <c r="V472">
        <v>0.05</v>
      </c>
      <c r="W472">
        <v>0.05</v>
      </c>
      <c r="X472">
        <v>0</v>
      </c>
      <c r="Y472">
        <v>0</v>
      </c>
      <c r="Z472">
        <v>0.55000000000000004</v>
      </c>
      <c r="AA472">
        <v>0.1</v>
      </c>
      <c r="AB472">
        <v>0.2</v>
      </c>
      <c r="AC472">
        <v>1</v>
      </c>
      <c r="AD472">
        <v>-0.4</v>
      </c>
    </row>
    <row r="473" spans="1:30" x14ac:dyDescent="0.25">
      <c r="A473">
        <v>472</v>
      </c>
      <c r="B473">
        <v>18803163</v>
      </c>
      <c r="C473">
        <v>0.3246</v>
      </c>
      <c r="D473">
        <v>0</v>
      </c>
      <c r="E473">
        <v>0.6754</v>
      </c>
      <c r="F473">
        <v>5123700</v>
      </c>
      <c r="G473">
        <v>0</v>
      </c>
      <c r="H473">
        <v>-0.8</v>
      </c>
      <c r="I473">
        <v>0.05</v>
      </c>
      <c r="J473">
        <v>2.65</v>
      </c>
      <c r="K473">
        <v>10</v>
      </c>
      <c r="L473">
        <v>0</v>
      </c>
      <c r="M473">
        <v>0</v>
      </c>
      <c r="N473">
        <v>506</v>
      </c>
      <c r="O473">
        <v>193</v>
      </c>
      <c r="P473">
        <v>1</v>
      </c>
      <c r="Q473">
        <v>2.3E-2</v>
      </c>
      <c r="R473">
        <v>1E-3</v>
      </c>
      <c r="S473">
        <v>1</v>
      </c>
      <c r="T473">
        <v>1.0000000000000001E-9</v>
      </c>
      <c r="U473">
        <v>8.0000000000000002E-3</v>
      </c>
      <c r="V473">
        <v>0.05</v>
      </c>
      <c r="W473">
        <v>0.05</v>
      </c>
      <c r="X473">
        <v>0</v>
      </c>
      <c r="Y473">
        <v>0</v>
      </c>
      <c r="Z473">
        <v>0.33</v>
      </c>
      <c r="AA473">
        <v>0.1</v>
      </c>
      <c r="AB473">
        <v>0.2</v>
      </c>
      <c r="AC473">
        <v>1</v>
      </c>
      <c r="AD473">
        <v>-0.4</v>
      </c>
    </row>
    <row r="474" spans="1:30" x14ac:dyDescent="0.25">
      <c r="A474">
        <v>473</v>
      </c>
      <c r="B474">
        <v>2942174</v>
      </c>
      <c r="C474">
        <v>0.19209999999999999</v>
      </c>
      <c r="D474">
        <v>1.7999999999999999E-2</v>
      </c>
      <c r="E474">
        <v>0.78979999999999995</v>
      </c>
      <c r="F474">
        <v>499500</v>
      </c>
      <c r="G474">
        <v>0</v>
      </c>
      <c r="H474">
        <v>-1</v>
      </c>
      <c r="I474">
        <v>0.05</v>
      </c>
      <c r="J474">
        <v>2.65</v>
      </c>
      <c r="K474">
        <v>10</v>
      </c>
      <c r="L474">
        <v>0</v>
      </c>
      <c r="M474">
        <v>0</v>
      </c>
      <c r="N474">
        <v>475</v>
      </c>
      <c r="O474">
        <v>205</v>
      </c>
      <c r="P474">
        <v>1</v>
      </c>
      <c r="Q474">
        <v>2.3E-2</v>
      </c>
      <c r="R474">
        <v>1E-3</v>
      </c>
      <c r="S474">
        <v>1</v>
      </c>
      <c r="T474">
        <v>1.0000000000000001E-9</v>
      </c>
      <c r="U474">
        <v>8.0000000000000002E-3</v>
      </c>
      <c r="V474">
        <v>0.05</v>
      </c>
      <c r="W474">
        <v>0.05</v>
      </c>
      <c r="X474">
        <v>0</v>
      </c>
      <c r="Y474">
        <v>0</v>
      </c>
      <c r="Z474">
        <v>0.52</v>
      </c>
      <c r="AA474">
        <v>0.1</v>
      </c>
      <c r="AB474">
        <v>0.2</v>
      </c>
      <c r="AC474">
        <v>1</v>
      </c>
      <c r="AD474">
        <v>-0.4</v>
      </c>
    </row>
    <row r="475" spans="1:30" x14ac:dyDescent="0.25">
      <c r="A475">
        <v>474</v>
      </c>
      <c r="B475">
        <v>19039245</v>
      </c>
      <c r="C475">
        <v>0.49940000000000001</v>
      </c>
      <c r="D475">
        <v>6.9999999999999999E-4</v>
      </c>
      <c r="E475">
        <v>0.49990000000000001</v>
      </c>
      <c r="F475">
        <v>3603600</v>
      </c>
      <c r="G475">
        <v>0</v>
      </c>
      <c r="H475">
        <v>-1</v>
      </c>
      <c r="I475">
        <v>0.05</v>
      </c>
      <c r="J475">
        <v>2.65</v>
      </c>
      <c r="K475">
        <v>10</v>
      </c>
      <c r="L475">
        <v>0</v>
      </c>
      <c r="M475">
        <v>0</v>
      </c>
      <c r="N475">
        <v>539</v>
      </c>
      <c r="O475">
        <v>181</v>
      </c>
      <c r="P475">
        <v>1</v>
      </c>
      <c r="Q475">
        <v>2.3E-2</v>
      </c>
      <c r="R475">
        <v>1E-3</v>
      </c>
      <c r="S475">
        <v>1</v>
      </c>
      <c r="T475">
        <v>1.0000000000000001E-9</v>
      </c>
      <c r="U475">
        <v>8.0000000000000002E-3</v>
      </c>
      <c r="V475">
        <v>0.05</v>
      </c>
      <c r="W475">
        <v>0.05</v>
      </c>
      <c r="X475">
        <v>0</v>
      </c>
      <c r="Y475">
        <v>0</v>
      </c>
      <c r="Z475">
        <v>0.18</v>
      </c>
      <c r="AA475">
        <v>0.1</v>
      </c>
      <c r="AB475">
        <v>0.2</v>
      </c>
      <c r="AC475">
        <v>1</v>
      </c>
      <c r="AD475">
        <v>-0.4</v>
      </c>
    </row>
    <row r="476" spans="1:30" x14ac:dyDescent="0.25">
      <c r="A476">
        <v>475</v>
      </c>
      <c r="B476">
        <v>13164788</v>
      </c>
      <c r="C476">
        <v>0.21940000000000001</v>
      </c>
      <c r="D476">
        <v>1.6000000000000001E-3</v>
      </c>
      <c r="E476">
        <v>0.77900000000000003</v>
      </c>
      <c r="F476">
        <v>3138300</v>
      </c>
      <c r="G476">
        <v>0</v>
      </c>
      <c r="H476">
        <v>-0.6</v>
      </c>
      <c r="I476">
        <v>0.05</v>
      </c>
      <c r="J476">
        <v>2.65</v>
      </c>
      <c r="K476">
        <v>10</v>
      </c>
      <c r="L476">
        <v>0</v>
      </c>
      <c r="M476">
        <v>0</v>
      </c>
      <c r="N476">
        <v>583</v>
      </c>
      <c r="O476">
        <v>180</v>
      </c>
      <c r="P476">
        <v>1</v>
      </c>
      <c r="Q476">
        <v>2.3E-2</v>
      </c>
      <c r="R476">
        <v>1E-3</v>
      </c>
      <c r="S476">
        <v>1</v>
      </c>
      <c r="T476">
        <v>1.0000000000000001E-9</v>
      </c>
      <c r="U476">
        <v>8.0000000000000002E-3</v>
      </c>
      <c r="V476">
        <v>0.05</v>
      </c>
      <c r="W476">
        <v>0.05</v>
      </c>
      <c r="X476">
        <v>0</v>
      </c>
      <c r="Y476">
        <v>0</v>
      </c>
      <c r="Z476">
        <v>0.36</v>
      </c>
      <c r="AA476">
        <v>0.1</v>
      </c>
      <c r="AB476">
        <v>0.2</v>
      </c>
      <c r="AC476">
        <v>1</v>
      </c>
      <c r="AD476">
        <v>-0.4</v>
      </c>
    </row>
    <row r="477" spans="1:30" x14ac:dyDescent="0.25">
      <c r="A477">
        <v>476</v>
      </c>
      <c r="B477">
        <v>15563495</v>
      </c>
      <c r="C477">
        <v>0.51249999999999996</v>
      </c>
      <c r="D477">
        <v>1E-3</v>
      </c>
      <c r="E477">
        <v>0.48649999999999999</v>
      </c>
      <c r="F477">
        <v>2831400</v>
      </c>
      <c r="G477">
        <v>0</v>
      </c>
      <c r="H477">
        <v>-1.2</v>
      </c>
      <c r="I477">
        <v>0.05</v>
      </c>
      <c r="J477">
        <v>2.65</v>
      </c>
      <c r="K477">
        <v>10</v>
      </c>
      <c r="L477">
        <v>0</v>
      </c>
      <c r="M477">
        <v>0</v>
      </c>
      <c r="N477">
        <v>586</v>
      </c>
      <c r="O477">
        <v>181</v>
      </c>
      <c r="P477">
        <v>1</v>
      </c>
      <c r="Q477">
        <v>2.3E-2</v>
      </c>
      <c r="R477">
        <v>1E-3</v>
      </c>
      <c r="S477">
        <v>1</v>
      </c>
      <c r="T477">
        <v>1.0000000000000001E-9</v>
      </c>
      <c r="U477">
        <v>8.0000000000000002E-3</v>
      </c>
      <c r="V477">
        <v>0.05</v>
      </c>
      <c r="W477">
        <v>0.05</v>
      </c>
      <c r="X477">
        <v>0</v>
      </c>
      <c r="Y477">
        <v>0</v>
      </c>
      <c r="Z477">
        <v>0.34</v>
      </c>
      <c r="AA477">
        <v>0.1</v>
      </c>
      <c r="AB477">
        <v>0.2</v>
      </c>
      <c r="AC477">
        <v>1</v>
      </c>
      <c r="AD477">
        <v>-0.4</v>
      </c>
    </row>
    <row r="478" spans="1:30" x14ac:dyDescent="0.25">
      <c r="A478">
        <v>477</v>
      </c>
      <c r="B478">
        <v>11817023</v>
      </c>
      <c r="C478">
        <v>0.39450000000000002</v>
      </c>
      <c r="D478">
        <v>0</v>
      </c>
      <c r="E478">
        <v>0.60550000000000004</v>
      </c>
      <c r="F478">
        <v>2232900</v>
      </c>
      <c r="G478">
        <v>0</v>
      </c>
      <c r="H478">
        <v>-1.2</v>
      </c>
      <c r="I478">
        <v>0.05</v>
      </c>
      <c r="J478">
        <v>2.65</v>
      </c>
      <c r="K478">
        <v>10</v>
      </c>
      <c r="L478">
        <v>0</v>
      </c>
      <c r="M478">
        <v>0</v>
      </c>
      <c r="N478">
        <v>475</v>
      </c>
      <c r="O478">
        <v>192</v>
      </c>
      <c r="P478">
        <v>1</v>
      </c>
      <c r="Q478">
        <v>2.3E-2</v>
      </c>
      <c r="R478">
        <v>1E-3</v>
      </c>
      <c r="S478">
        <v>1</v>
      </c>
      <c r="T478">
        <v>1.0000000000000001E-9</v>
      </c>
      <c r="U478">
        <v>8.0000000000000002E-3</v>
      </c>
      <c r="V478">
        <v>0.05</v>
      </c>
      <c r="W478">
        <v>0.05</v>
      </c>
      <c r="X478">
        <v>0</v>
      </c>
      <c r="Y478">
        <v>0</v>
      </c>
      <c r="Z478">
        <v>0.47</v>
      </c>
      <c r="AA478">
        <v>0.1</v>
      </c>
      <c r="AB478">
        <v>0.2</v>
      </c>
      <c r="AC478">
        <v>1</v>
      </c>
      <c r="AD478">
        <v>-0.4</v>
      </c>
    </row>
    <row r="479" spans="1:30" x14ac:dyDescent="0.25">
      <c r="A479">
        <v>478</v>
      </c>
      <c r="B479">
        <v>158859083</v>
      </c>
      <c r="C479">
        <v>0.91549999999999998</v>
      </c>
      <c r="D479">
        <v>4.1999999999999997E-3</v>
      </c>
      <c r="E479">
        <v>8.0299999999999996E-2</v>
      </c>
      <c r="F479">
        <v>6089400</v>
      </c>
      <c r="G479">
        <v>0</v>
      </c>
      <c r="H479">
        <v>-1.59</v>
      </c>
      <c r="I479">
        <v>0.05</v>
      </c>
      <c r="J479">
        <v>2.65</v>
      </c>
      <c r="K479">
        <v>10</v>
      </c>
      <c r="L479">
        <v>0</v>
      </c>
      <c r="M479">
        <v>0</v>
      </c>
      <c r="N479">
        <v>419</v>
      </c>
      <c r="O479">
        <v>218</v>
      </c>
      <c r="P479">
        <v>1</v>
      </c>
      <c r="Q479">
        <v>2.3E-2</v>
      </c>
      <c r="R479">
        <v>1E-3</v>
      </c>
      <c r="S479">
        <v>1</v>
      </c>
      <c r="T479">
        <v>1.0000000000000001E-9</v>
      </c>
      <c r="U479">
        <v>8.0000000000000002E-3</v>
      </c>
      <c r="V479">
        <v>0.05</v>
      </c>
      <c r="W479">
        <v>0.05</v>
      </c>
      <c r="X479">
        <v>0</v>
      </c>
      <c r="Y479">
        <v>0</v>
      </c>
      <c r="Z479">
        <v>0.3</v>
      </c>
      <c r="AA479">
        <v>0.1</v>
      </c>
      <c r="AB479">
        <v>0.2</v>
      </c>
      <c r="AC479">
        <v>1</v>
      </c>
      <c r="AD479">
        <v>-0.4</v>
      </c>
    </row>
    <row r="480" spans="1:30" x14ac:dyDescent="0.25">
      <c r="A480">
        <v>479</v>
      </c>
      <c r="B480">
        <v>1549622</v>
      </c>
      <c r="C480">
        <v>1</v>
      </c>
      <c r="D480">
        <v>0</v>
      </c>
      <c r="E480">
        <v>0</v>
      </c>
      <c r="F480">
        <v>0</v>
      </c>
      <c r="G480">
        <v>0</v>
      </c>
      <c r="H480">
        <v>-2.2000000000000002</v>
      </c>
      <c r="I480">
        <v>0.05</v>
      </c>
      <c r="J480">
        <v>2.65</v>
      </c>
      <c r="K480">
        <v>10</v>
      </c>
      <c r="L480">
        <v>0</v>
      </c>
      <c r="M480">
        <v>0</v>
      </c>
      <c r="N480">
        <v>305</v>
      </c>
      <c r="O480">
        <v>234</v>
      </c>
      <c r="P480">
        <v>1</v>
      </c>
      <c r="Q480">
        <v>2.3E-2</v>
      </c>
      <c r="R480">
        <v>1E-3</v>
      </c>
      <c r="S480">
        <v>1</v>
      </c>
      <c r="T480">
        <v>1.0000000000000001E-9</v>
      </c>
      <c r="U480">
        <v>8.0000000000000002E-3</v>
      </c>
      <c r="V480">
        <v>0.05</v>
      </c>
      <c r="W480">
        <v>0.05</v>
      </c>
      <c r="X480">
        <v>0</v>
      </c>
      <c r="Y480">
        <v>0</v>
      </c>
      <c r="Z480">
        <v>-2.2000000000000002</v>
      </c>
      <c r="AA480">
        <v>0.1</v>
      </c>
      <c r="AB480">
        <v>0.2</v>
      </c>
      <c r="AC480">
        <v>1</v>
      </c>
      <c r="AD480">
        <v>-0.4</v>
      </c>
    </row>
    <row r="481" spans="1:30" x14ac:dyDescent="0.25">
      <c r="A481">
        <v>480</v>
      </c>
      <c r="B481">
        <v>115542219</v>
      </c>
      <c r="C481">
        <v>0.93620000000000003</v>
      </c>
      <c r="D481">
        <v>0</v>
      </c>
      <c r="E481">
        <v>6.3799999999999996E-2</v>
      </c>
      <c r="F481">
        <v>3393900</v>
      </c>
      <c r="G481">
        <v>0</v>
      </c>
      <c r="H481">
        <v>-1.39</v>
      </c>
      <c r="I481">
        <v>0.05</v>
      </c>
      <c r="J481">
        <v>2.65</v>
      </c>
      <c r="K481">
        <v>10</v>
      </c>
      <c r="L481">
        <v>0</v>
      </c>
      <c r="M481">
        <v>0</v>
      </c>
      <c r="N481">
        <v>419</v>
      </c>
      <c r="O481">
        <v>219</v>
      </c>
      <c r="P481">
        <v>1</v>
      </c>
      <c r="Q481">
        <v>2.3E-2</v>
      </c>
      <c r="R481">
        <v>1E-3</v>
      </c>
      <c r="S481">
        <v>1</v>
      </c>
      <c r="T481">
        <v>1.0000000000000001E-9</v>
      </c>
      <c r="U481">
        <v>8.0000000000000002E-3</v>
      </c>
      <c r="V481">
        <v>0.05</v>
      </c>
      <c r="W481">
        <v>0.05</v>
      </c>
      <c r="X481">
        <v>0</v>
      </c>
      <c r="Y481">
        <v>0</v>
      </c>
      <c r="Z481">
        <v>0.2</v>
      </c>
      <c r="AA481">
        <v>0.1</v>
      </c>
      <c r="AB481">
        <v>0.2</v>
      </c>
      <c r="AC481">
        <v>1</v>
      </c>
      <c r="AD481">
        <v>-0.4</v>
      </c>
    </row>
    <row r="482" spans="1:30" x14ac:dyDescent="0.25">
      <c r="A482">
        <v>481</v>
      </c>
      <c r="B482">
        <v>94685626</v>
      </c>
      <c r="C482">
        <v>0.99960000000000004</v>
      </c>
      <c r="D482">
        <v>0</v>
      </c>
      <c r="E482">
        <v>0</v>
      </c>
      <c r="F482">
        <v>0</v>
      </c>
      <c r="G482">
        <v>0</v>
      </c>
      <c r="H482">
        <v>-2.61</v>
      </c>
      <c r="I482">
        <v>0.05</v>
      </c>
      <c r="J482">
        <v>2.65</v>
      </c>
      <c r="K482">
        <v>10</v>
      </c>
      <c r="L482">
        <v>0</v>
      </c>
      <c r="M482">
        <v>0</v>
      </c>
      <c r="N482">
        <v>533</v>
      </c>
      <c r="O482">
        <v>204</v>
      </c>
      <c r="P482">
        <v>1</v>
      </c>
      <c r="Q482">
        <v>2.3E-2</v>
      </c>
      <c r="R482">
        <v>1E-3</v>
      </c>
      <c r="S482">
        <v>1</v>
      </c>
      <c r="T482">
        <v>1.0000000000000001E-9</v>
      </c>
      <c r="U482">
        <v>8.0000000000000002E-3</v>
      </c>
      <c r="V482">
        <v>0.05</v>
      </c>
      <c r="W482">
        <v>0.05</v>
      </c>
      <c r="X482">
        <v>0</v>
      </c>
      <c r="Y482">
        <v>0</v>
      </c>
      <c r="Z482">
        <v>-2.61</v>
      </c>
      <c r="AA482">
        <v>0.1</v>
      </c>
      <c r="AB482">
        <v>0.2</v>
      </c>
      <c r="AC482">
        <v>1</v>
      </c>
      <c r="AD482">
        <v>-0.4</v>
      </c>
    </row>
    <row r="483" spans="1:30" x14ac:dyDescent="0.25">
      <c r="A483">
        <v>482</v>
      </c>
      <c r="B483">
        <v>251236894</v>
      </c>
      <c r="C483">
        <v>1</v>
      </c>
      <c r="D483">
        <v>0</v>
      </c>
      <c r="E483">
        <v>0</v>
      </c>
      <c r="F483">
        <v>0</v>
      </c>
      <c r="G483">
        <v>0</v>
      </c>
      <c r="H483">
        <v>-7.5</v>
      </c>
      <c r="I483">
        <v>0.05</v>
      </c>
      <c r="J483">
        <v>2.65</v>
      </c>
      <c r="K483">
        <v>10</v>
      </c>
      <c r="L483">
        <v>0</v>
      </c>
      <c r="M483">
        <v>0</v>
      </c>
      <c r="N483">
        <v>493</v>
      </c>
      <c r="O483">
        <v>218</v>
      </c>
      <c r="P483">
        <v>1</v>
      </c>
      <c r="Q483">
        <v>2.3E-2</v>
      </c>
      <c r="R483">
        <v>1E-3</v>
      </c>
      <c r="S483">
        <v>1</v>
      </c>
      <c r="T483">
        <v>1.0000000000000001E-9</v>
      </c>
      <c r="U483">
        <v>8.0000000000000002E-3</v>
      </c>
      <c r="V483">
        <v>0.05</v>
      </c>
      <c r="W483">
        <v>0.05</v>
      </c>
      <c r="X483">
        <v>0</v>
      </c>
      <c r="Y483">
        <v>0</v>
      </c>
      <c r="Z483">
        <v>-7.5</v>
      </c>
      <c r="AA483">
        <v>0.1</v>
      </c>
      <c r="AB483">
        <v>0.2</v>
      </c>
      <c r="AC483">
        <v>1</v>
      </c>
      <c r="AD483">
        <v>-0.4</v>
      </c>
    </row>
    <row r="484" spans="1:30" x14ac:dyDescent="0.25">
      <c r="A484">
        <v>483</v>
      </c>
      <c r="B484">
        <v>141671385</v>
      </c>
      <c r="C484">
        <v>1</v>
      </c>
      <c r="D484">
        <v>0</v>
      </c>
      <c r="E484">
        <v>0</v>
      </c>
      <c r="F484">
        <v>0</v>
      </c>
      <c r="G484">
        <v>0</v>
      </c>
      <c r="H484">
        <v>-1.94</v>
      </c>
      <c r="I484">
        <v>0.05</v>
      </c>
      <c r="J484">
        <v>2.65</v>
      </c>
      <c r="K484">
        <v>10</v>
      </c>
      <c r="L484">
        <v>0</v>
      </c>
      <c r="M484">
        <v>0</v>
      </c>
      <c r="N484">
        <v>419</v>
      </c>
      <c r="O484">
        <v>218</v>
      </c>
      <c r="P484">
        <v>1</v>
      </c>
      <c r="Q484">
        <v>2.3E-2</v>
      </c>
      <c r="R484">
        <v>1E-3</v>
      </c>
      <c r="S484">
        <v>1</v>
      </c>
      <c r="T484">
        <v>1.0000000000000001E-9</v>
      </c>
      <c r="U484">
        <v>8.0000000000000002E-3</v>
      </c>
      <c r="V484">
        <v>0.05</v>
      </c>
      <c r="W484">
        <v>0.05</v>
      </c>
      <c r="X484">
        <v>0</v>
      </c>
      <c r="Y484">
        <v>0</v>
      </c>
      <c r="Z484">
        <v>-1.94</v>
      </c>
      <c r="AA484">
        <v>0.1</v>
      </c>
      <c r="AB484">
        <v>0.2</v>
      </c>
      <c r="AC484">
        <v>1</v>
      </c>
      <c r="AD484">
        <v>-0.4</v>
      </c>
    </row>
    <row r="485" spans="1:30" x14ac:dyDescent="0.25">
      <c r="A485">
        <v>484</v>
      </c>
      <c r="B485">
        <v>69265973</v>
      </c>
      <c r="C485">
        <v>0.87949999999999995</v>
      </c>
      <c r="D485">
        <v>0</v>
      </c>
      <c r="E485">
        <v>0.1205</v>
      </c>
      <c r="F485">
        <v>3333600</v>
      </c>
      <c r="G485">
        <v>0</v>
      </c>
      <c r="H485">
        <v>-1.3</v>
      </c>
      <c r="I485">
        <v>0.05</v>
      </c>
      <c r="J485">
        <v>2.65</v>
      </c>
      <c r="K485">
        <v>10</v>
      </c>
      <c r="L485">
        <v>0</v>
      </c>
      <c r="M485">
        <v>0</v>
      </c>
      <c r="N485">
        <v>377</v>
      </c>
      <c r="O485">
        <v>233</v>
      </c>
      <c r="P485">
        <v>1</v>
      </c>
      <c r="Q485">
        <v>2.3E-2</v>
      </c>
      <c r="R485">
        <v>1E-3</v>
      </c>
      <c r="S485">
        <v>1</v>
      </c>
      <c r="T485">
        <v>1.0000000000000001E-9</v>
      </c>
      <c r="U485">
        <v>8.0000000000000002E-3</v>
      </c>
      <c r="V485">
        <v>0.05</v>
      </c>
      <c r="W485">
        <v>0.05</v>
      </c>
      <c r="X485">
        <v>0</v>
      </c>
      <c r="Y485">
        <v>0</v>
      </c>
      <c r="Z485">
        <v>0.28999999999999998</v>
      </c>
      <c r="AA485">
        <v>0.1</v>
      </c>
      <c r="AB485">
        <v>0.2</v>
      </c>
      <c r="AC485">
        <v>1</v>
      </c>
      <c r="AD485">
        <v>-0.4</v>
      </c>
    </row>
    <row r="486" spans="1:30" x14ac:dyDescent="0.25">
      <c r="A486">
        <v>485</v>
      </c>
      <c r="B486">
        <v>26264582</v>
      </c>
      <c r="C486">
        <v>3.6799999999999999E-2</v>
      </c>
      <c r="D486">
        <v>0.73880000000000001</v>
      </c>
      <c r="E486">
        <v>0.2243</v>
      </c>
      <c r="F486">
        <v>1688400</v>
      </c>
      <c r="G486">
        <v>0</v>
      </c>
      <c r="H486">
        <v>-2.0099999999999998</v>
      </c>
      <c r="I486">
        <v>0.05</v>
      </c>
      <c r="J486">
        <v>2.65</v>
      </c>
      <c r="K486">
        <v>10</v>
      </c>
      <c r="L486">
        <v>0</v>
      </c>
      <c r="M486">
        <v>0</v>
      </c>
      <c r="N486">
        <v>305</v>
      </c>
      <c r="O486">
        <v>234</v>
      </c>
      <c r="P486">
        <v>1</v>
      </c>
      <c r="Q486">
        <v>2.3E-2</v>
      </c>
      <c r="R486">
        <v>1E-3</v>
      </c>
      <c r="S486">
        <v>1</v>
      </c>
      <c r="T486">
        <v>1.0000000000000001E-9</v>
      </c>
      <c r="U486">
        <v>8.0000000000000002E-3</v>
      </c>
      <c r="V486">
        <v>0.05</v>
      </c>
      <c r="W486">
        <v>0.05</v>
      </c>
      <c r="X486">
        <v>0</v>
      </c>
      <c r="Y486">
        <v>0</v>
      </c>
      <c r="Z486">
        <v>-0.82</v>
      </c>
      <c r="AA486">
        <v>0.1</v>
      </c>
      <c r="AB486">
        <v>0.2</v>
      </c>
      <c r="AC486">
        <v>1</v>
      </c>
      <c r="AD486">
        <v>-0.4</v>
      </c>
    </row>
    <row r="487" spans="1:30" x14ac:dyDescent="0.25">
      <c r="A487">
        <v>486</v>
      </c>
      <c r="B487">
        <v>103042124</v>
      </c>
      <c r="C487">
        <v>0.94</v>
      </c>
      <c r="D487">
        <v>1E-4</v>
      </c>
      <c r="E487">
        <v>5.9900000000000002E-2</v>
      </c>
      <c r="F487">
        <v>4157100</v>
      </c>
      <c r="G487">
        <v>0</v>
      </c>
      <c r="H487">
        <v>-1.5</v>
      </c>
      <c r="I487">
        <v>0.05</v>
      </c>
      <c r="J487">
        <v>2.65</v>
      </c>
      <c r="K487">
        <v>10</v>
      </c>
      <c r="L487">
        <v>0</v>
      </c>
      <c r="M487">
        <v>0</v>
      </c>
      <c r="N487">
        <v>494</v>
      </c>
      <c r="O487">
        <v>205</v>
      </c>
      <c r="P487">
        <v>1</v>
      </c>
      <c r="Q487">
        <v>2.3E-2</v>
      </c>
      <c r="R487">
        <v>1E-3</v>
      </c>
      <c r="S487">
        <v>1</v>
      </c>
      <c r="T487">
        <v>1.0000000000000001E-9</v>
      </c>
      <c r="U487">
        <v>8.0000000000000002E-3</v>
      </c>
      <c r="V487">
        <v>0.05</v>
      </c>
      <c r="W487">
        <v>0.05</v>
      </c>
      <c r="X487">
        <v>0</v>
      </c>
      <c r="Y487">
        <v>0</v>
      </c>
      <c r="Z487">
        <v>0.47</v>
      </c>
      <c r="AA487">
        <v>0.1</v>
      </c>
      <c r="AB487">
        <v>0.2</v>
      </c>
      <c r="AC487">
        <v>1</v>
      </c>
      <c r="AD487">
        <v>-0.4</v>
      </c>
    </row>
    <row r="488" spans="1:30" x14ac:dyDescent="0.25">
      <c r="A488">
        <v>487</v>
      </c>
      <c r="B488">
        <v>1958382</v>
      </c>
      <c r="C488">
        <v>0.2233</v>
      </c>
      <c r="D488">
        <v>3.4500000000000003E-2</v>
      </c>
      <c r="E488">
        <v>0.74219999999999997</v>
      </c>
      <c r="F488">
        <v>351000</v>
      </c>
      <c r="G488">
        <v>0</v>
      </c>
      <c r="H488">
        <v>-1</v>
      </c>
      <c r="I488">
        <v>0.05</v>
      </c>
      <c r="J488">
        <v>2.65</v>
      </c>
      <c r="K488">
        <v>10</v>
      </c>
      <c r="L488">
        <v>0</v>
      </c>
      <c r="M488">
        <v>0</v>
      </c>
      <c r="N488">
        <v>494</v>
      </c>
      <c r="O488">
        <v>205</v>
      </c>
      <c r="P488">
        <v>1</v>
      </c>
      <c r="Q488">
        <v>2.3E-2</v>
      </c>
      <c r="R488">
        <v>1E-3</v>
      </c>
      <c r="S488">
        <v>1</v>
      </c>
      <c r="T488">
        <v>1.0000000000000001E-9</v>
      </c>
      <c r="U488">
        <v>8.0000000000000002E-3</v>
      </c>
      <c r="V488">
        <v>0.05</v>
      </c>
      <c r="W488">
        <v>0.05</v>
      </c>
      <c r="X488">
        <v>0</v>
      </c>
      <c r="Y488">
        <v>0</v>
      </c>
      <c r="Z488">
        <v>0.46</v>
      </c>
      <c r="AA488">
        <v>0.1</v>
      </c>
      <c r="AB488">
        <v>0.2</v>
      </c>
      <c r="AC488">
        <v>1</v>
      </c>
      <c r="AD488">
        <v>-0.4</v>
      </c>
    </row>
    <row r="489" spans="1:30" x14ac:dyDescent="0.25">
      <c r="A489">
        <v>488</v>
      </c>
      <c r="B489">
        <v>69796797</v>
      </c>
      <c r="C489">
        <v>1.1999999999999999E-3</v>
      </c>
      <c r="D489">
        <v>0.36890000000000001</v>
      </c>
      <c r="E489">
        <v>0.62990000000000002</v>
      </c>
      <c r="F489">
        <v>244800</v>
      </c>
      <c r="G489">
        <v>0</v>
      </c>
      <c r="H489">
        <v>-0.6</v>
      </c>
      <c r="I489">
        <v>0.05</v>
      </c>
      <c r="J489">
        <v>2.65</v>
      </c>
      <c r="K489">
        <v>10</v>
      </c>
      <c r="L489">
        <v>0</v>
      </c>
      <c r="M489">
        <v>0</v>
      </c>
      <c r="N489">
        <v>358</v>
      </c>
      <c r="O489">
        <v>194</v>
      </c>
      <c r="P489">
        <v>1</v>
      </c>
      <c r="Q489">
        <v>2.3E-2</v>
      </c>
      <c r="R489">
        <v>1E-3</v>
      </c>
      <c r="S489">
        <v>1</v>
      </c>
      <c r="T489">
        <v>1.0000000000000001E-9</v>
      </c>
      <c r="U489">
        <v>8.0000000000000002E-3</v>
      </c>
      <c r="V489">
        <v>0.05</v>
      </c>
      <c r="W489">
        <v>0.05</v>
      </c>
      <c r="X489">
        <v>0</v>
      </c>
      <c r="Y489">
        <v>0</v>
      </c>
      <c r="Z489">
        <v>0.6</v>
      </c>
      <c r="AA489">
        <v>0.1</v>
      </c>
      <c r="AB489">
        <v>0.2</v>
      </c>
      <c r="AC489">
        <v>1</v>
      </c>
      <c r="AD489">
        <v>-0.4</v>
      </c>
    </row>
    <row r="490" spans="1:30" x14ac:dyDescent="0.25">
      <c r="A490">
        <v>489</v>
      </c>
      <c r="B490">
        <v>69244626</v>
      </c>
      <c r="C490">
        <v>2.7000000000000001E-3</v>
      </c>
      <c r="D490">
        <v>0.41120000000000001</v>
      </c>
      <c r="E490">
        <v>0.58609999999999995</v>
      </c>
      <c r="F490">
        <v>735300</v>
      </c>
      <c r="G490">
        <v>0</v>
      </c>
      <c r="H490">
        <v>-0.6</v>
      </c>
      <c r="I490">
        <v>0.05</v>
      </c>
      <c r="J490">
        <v>2.65</v>
      </c>
      <c r="K490">
        <v>10</v>
      </c>
      <c r="L490">
        <v>0</v>
      </c>
      <c r="M490">
        <v>0</v>
      </c>
      <c r="N490">
        <v>342</v>
      </c>
      <c r="O490">
        <v>195</v>
      </c>
      <c r="P490">
        <v>1</v>
      </c>
      <c r="Q490">
        <v>2.3E-2</v>
      </c>
      <c r="R490">
        <v>1E-3</v>
      </c>
      <c r="S490">
        <v>1</v>
      </c>
      <c r="T490">
        <v>1.0000000000000001E-9</v>
      </c>
      <c r="U490">
        <v>8.0000000000000002E-3</v>
      </c>
      <c r="V490">
        <v>0.05</v>
      </c>
      <c r="W490">
        <v>0.05</v>
      </c>
      <c r="X490">
        <v>0</v>
      </c>
      <c r="Y490">
        <v>0</v>
      </c>
      <c r="Z490">
        <v>0.6</v>
      </c>
      <c r="AA490">
        <v>0.1</v>
      </c>
      <c r="AB490">
        <v>0.2</v>
      </c>
      <c r="AC490">
        <v>1</v>
      </c>
      <c r="AD490">
        <v>-0.4</v>
      </c>
    </row>
    <row r="491" spans="1:30" x14ac:dyDescent="0.25">
      <c r="A491">
        <v>490</v>
      </c>
      <c r="B491">
        <v>14879162</v>
      </c>
      <c r="C491">
        <v>4.2700000000000002E-2</v>
      </c>
      <c r="D491">
        <v>0.2349</v>
      </c>
      <c r="E491">
        <v>0.72240000000000004</v>
      </c>
      <c r="F491">
        <v>1479600</v>
      </c>
      <c r="G491">
        <v>0</v>
      </c>
      <c r="H491">
        <v>-0.6</v>
      </c>
      <c r="I491">
        <v>0.05</v>
      </c>
      <c r="J491">
        <v>2.65</v>
      </c>
      <c r="K491">
        <v>10</v>
      </c>
      <c r="L491">
        <v>0</v>
      </c>
      <c r="M491">
        <v>0</v>
      </c>
      <c r="N491">
        <v>410</v>
      </c>
      <c r="O491">
        <v>194</v>
      </c>
      <c r="P491">
        <v>1</v>
      </c>
      <c r="Q491">
        <v>2.3E-2</v>
      </c>
      <c r="R491">
        <v>1E-3</v>
      </c>
      <c r="S491">
        <v>1</v>
      </c>
      <c r="T491">
        <v>1.0000000000000001E-9</v>
      </c>
      <c r="U491">
        <v>8.0000000000000002E-3</v>
      </c>
      <c r="V491">
        <v>0.05</v>
      </c>
      <c r="W491">
        <v>0.05</v>
      </c>
      <c r="X491">
        <v>0</v>
      </c>
      <c r="Y491">
        <v>0</v>
      </c>
      <c r="Z491">
        <v>0.5</v>
      </c>
      <c r="AA491">
        <v>0.1</v>
      </c>
      <c r="AB491">
        <v>0.2</v>
      </c>
      <c r="AC491">
        <v>1</v>
      </c>
      <c r="AD491">
        <v>-0.4</v>
      </c>
    </row>
    <row r="492" spans="1:30" x14ac:dyDescent="0.25">
      <c r="A492">
        <v>491</v>
      </c>
      <c r="B492">
        <v>3801010</v>
      </c>
      <c r="C492">
        <v>0</v>
      </c>
      <c r="D492">
        <v>0.86160000000000003</v>
      </c>
      <c r="E492">
        <v>0.1384</v>
      </c>
      <c r="F492">
        <v>345600</v>
      </c>
      <c r="G492">
        <v>0</v>
      </c>
      <c r="H492">
        <v>0.6</v>
      </c>
      <c r="I492">
        <v>0.05</v>
      </c>
      <c r="J492">
        <v>2.65</v>
      </c>
      <c r="K492">
        <v>10</v>
      </c>
      <c r="L492">
        <v>0</v>
      </c>
      <c r="M492">
        <v>0</v>
      </c>
      <c r="N492">
        <v>410</v>
      </c>
      <c r="O492">
        <v>194</v>
      </c>
      <c r="P492">
        <v>1</v>
      </c>
      <c r="Q492">
        <v>2.3E-2</v>
      </c>
      <c r="R492">
        <v>1E-3</v>
      </c>
      <c r="S492">
        <v>1</v>
      </c>
      <c r="T492">
        <v>1.0000000000000001E-9</v>
      </c>
      <c r="U492">
        <v>8.0000000000000002E-3</v>
      </c>
      <c r="V492">
        <v>0.05</v>
      </c>
      <c r="W492">
        <v>0.05</v>
      </c>
      <c r="X492">
        <v>0</v>
      </c>
      <c r="Y492">
        <v>0</v>
      </c>
      <c r="Z492">
        <v>0.6</v>
      </c>
      <c r="AA492">
        <v>0.1</v>
      </c>
      <c r="AB492">
        <v>0.2</v>
      </c>
      <c r="AC492">
        <v>1</v>
      </c>
      <c r="AD492">
        <v>-0.4</v>
      </c>
    </row>
    <row r="493" spans="1:30" x14ac:dyDescent="0.25">
      <c r="A493">
        <v>492</v>
      </c>
      <c r="B493">
        <v>895583</v>
      </c>
      <c r="C493">
        <v>1</v>
      </c>
      <c r="D493">
        <v>0</v>
      </c>
      <c r="E493">
        <v>0</v>
      </c>
      <c r="F493">
        <v>0</v>
      </c>
      <c r="G493">
        <v>0</v>
      </c>
      <c r="H493">
        <v>-1</v>
      </c>
      <c r="I493">
        <v>0.05</v>
      </c>
      <c r="J493">
        <v>2.65</v>
      </c>
      <c r="K493">
        <v>10</v>
      </c>
      <c r="L493">
        <v>0</v>
      </c>
      <c r="M493">
        <v>0</v>
      </c>
      <c r="N493">
        <v>367</v>
      </c>
      <c r="O493">
        <v>207</v>
      </c>
      <c r="P493">
        <v>1</v>
      </c>
      <c r="Q493">
        <v>2.3E-2</v>
      </c>
      <c r="R493">
        <v>1E-3</v>
      </c>
      <c r="S493">
        <v>1</v>
      </c>
      <c r="T493">
        <v>1.0000000000000001E-9</v>
      </c>
      <c r="U493">
        <v>8.0000000000000002E-3</v>
      </c>
      <c r="V493">
        <v>0.05</v>
      </c>
      <c r="W493">
        <v>0.05</v>
      </c>
      <c r="X493">
        <v>0</v>
      </c>
      <c r="Y493">
        <v>0</v>
      </c>
      <c r="Z493">
        <v>-1</v>
      </c>
      <c r="AA493">
        <v>0.1</v>
      </c>
      <c r="AB493">
        <v>0.2</v>
      </c>
      <c r="AC493">
        <v>1</v>
      </c>
      <c r="AD493">
        <v>-0.4</v>
      </c>
    </row>
    <row r="494" spans="1:30" x14ac:dyDescent="0.25">
      <c r="A494">
        <v>493</v>
      </c>
      <c r="B494">
        <v>20568057</v>
      </c>
      <c r="C494">
        <v>2.4199999999999999E-2</v>
      </c>
      <c r="D494">
        <v>0.55689999999999995</v>
      </c>
      <c r="E494">
        <v>0.41889999999999999</v>
      </c>
      <c r="F494">
        <v>990900</v>
      </c>
      <c r="G494">
        <v>0</v>
      </c>
      <c r="H494">
        <v>-1</v>
      </c>
      <c r="I494">
        <v>0.05</v>
      </c>
      <c r="J494">
        <v>2.65</v>
      </c>
      <c r="K494">
        <v>10</v>
      </c>
      <c r="L494">
        <v>0</v>
      </c>
      <c r="M494">
        <v>0</v>
      </c>
      <c r="N494">
        <v>367</v>
      </c>
      <c r="O494">
        <v>207</v>
      </c>
      <c r="P494">
        <v>1</v>
      </c>
      <c r="Q494">
        <v>2.3E-2</v>
      </c>
      <c r="R494">
        <v>1E-3</v>
      </c>
      <c r="S494">
        <v>1</v>
      </c>
      <c r="T494">
        <v>1.0000000000000001E-9</v>
      </c>
      <c r="U494">
        <v>8.0000000000000002E-3</v>
      </c>
      <c r="V494">
        <v>0.05</v>
      </c>
      <c r="W494">
        <v>0.05</v>
      </c>
      <c r="X494">
        <v>0</v>
      </c>
      <c r="Y494">
        <v>0</v>
      </c>
      <c r="Z494">
        <v>0.6</v>
      </c>
      <c r="AA494">
        <v>0.1</v>
      </c>
      <c r="AB494">
        <v>0.2</v>
      </c>
      <c r="AC494">
        <v>1</v>
      </c>
      <c r="AD494">
        <v>-0.4</v>
      </c>
    </row>
    <row r="495" spans="1:30" x14ac:dyDescent="0.25">
      <c r="A495">
        <v>494</v>
      </c>
      <c r="B495">
        <v>323149609</v>
      </c>
      <c r="C495">
        <v>1</v>
      </c>
      <c r="D495">
        <v>0</v>
      </c>
      <c r="E495">
        <v>0</v>
      </c>
      <c r="F495">
        <v>0</v>
      </c>
      <c r="G495">
        <v>0</v>
      </c>
      <c r="H495">
        <v>-6</v>
      </c>
      <c r="I495">
        <v>0.05</v>
      </c>
      <c r="J495">
        <v>2.65</v>
      </c>
      <c r="K495">
        <v>10</v>
      </c>
      <c r="L495">
        <v>0</v>
      </c>
      <c r="M495">
        <v>0</v>
      </c>
      <c r="N495">
        <v>598</v>
      </c>
      <c r="O495">
        <v>204</v>
      </c>
      <c r="P495">
        <v>1</v>
      </c>
      <c r="Q495">
        <v>2.3E-2</v>
      </c>
      <c r="R495">
        <v>1E-3</v>
      </c>
      <c r="S495">
        <v>1</v>
      </c>
      <c r="T495">
        <v>1.0000000000000001E-9</v>
      </c>
      <c r="U495">
        <v>8.0000000000000002E-3</v>
      </c>
      <c r="V495">
        <v>0.05</v>
      </c>
      <c r="W495">
        <v>0.05</v>
      </c>
      <c r="X495">
        <v>0</v>
      </c>
      <c r="Y495">
        <v>0</v>
      </c>
      <c r="Z495">
        <v>-6</v>
      </c>
      <c r="AA495">
        <v>0.1</v>
      </c>
      <c r="AB495">
        <v>0.2</v>
      </c>
      <c r="AC495">
        <v>1</v>
      </c>
      <c r="AD495">
        <v>-0.4</v>
      </c>
    </row>
    <row r="496" spans="1:30" x14ac:dyDescent="0.25">
      <c r="A496">
        <v>495</v>
      </c>
      <c r="B496">
        <v>5688972</v>
      </c>
      <c r="C496">
        <v>1</v>
      </c>
      <c r="D496">
        <v>0</v>
      </c>
      <c r="E496">
        <v>0</v>
      </c>
      <c r="F496">
        <v>0</v>
      </c>
      <c r="G496">
        <v>0</v>
      </c>
      <c r="H496">
        <v>-1.86</v>
      </c>
      <c r="I496">
        <v>0.05</v>
      </c>
      <c r="J496">
        <v>2.65</v>
      </c>
      <c r="K496">
        <v>10</v>
      </c>
      <c r="L496">
        <v>0</v>
      </c>
      <c r="M496">
        <v>0</v>
      </c>
      <c r="N496">
        <v>665</v>
      </c>
      <c r="O496">
        <v>156</v>
      </c>
      <c r="P496">
        <v>1</v>
      </c>
      <c r="Q496">
        <v>2.3E-2</v>
      </c>
      <c r="R496">
        <v>1E-3</v>
      </c>
      <c r="S496">
        <v>1</v>
      </c>
      <c r="T496">
        <v>1.0000000000000001E-9</v>
      </c>
      <c r="U496">
        <v>8.0000000000000002E-3</v>
      </c>
      <c r="V496">
        <v>0.05</v>
      </c>
      <c r="W496">
        <v>0.05</v>
      </c>
      <c r="X496">
        <v>0</v>
      </c>
      <c r="Y496">
        <v>0</v>
      </c>
      <c r="Z496">
        <v>-1.86</v>
      </c>
      <c r="AA496">
        <v>0.1</v>
      </c>
      <c r="AB496">
        <v>0.2</v>
      </c>
      <c r="AC496">
        <v>1</v>
      </c>
      <c r="AD496">
        <v>-0.4</v>
      </c>
    </row>
    <row r="497" spans="1:30" x14ac:dyDescent="0.25">
      <c r="A497">
        <v>496</v>
      </c>
      <c r="B497">
        <v>45358555</v>
      </c>
      <c r="C497">
        <v>1</v>
      </c>
      <c r="D497">
        <v>0</v>
      </c>
      <c r="E497">
        <v>0</v>
      </c>
      <c r="F497">
        <v>0</v>
      </c>
      <c r="G497">
        <v>0</v>
      </c>
      <c r="H497">
        <v>-1.53</v>
      </c>
      <c r="I497">
        <v>0.05</v>
      </c>
      <c r="J497">
        <v>2.65</v>
      </c>
      <c r="K497">
        <v>10</v>
      </c>
      <c r="L497">
        <v>0</v>
      </c>
      <c r="M497">
        <v>0</v>
      </c>
      <c r="N497">
        <v>629</v>
      </c>
      <c r="O497">
        <v>168</v>
      </c>
      <c r="P497">
        <v>1</v>
      </c>
      <c r="Q497">
        <v>2.3E-2</v>
      </c>
      <c r="R497">
        <v>1E-3</v>
      </c>
      <c r="S497">
        <v>1</v>
      </c>
      <c r="T497">
        <v>1.0000000000000001E-9</v>
      </c>
      <c r="U497">
        <v>8.0000000000000002E-3</v>
      </c>
      <c r="V497">
        <v>0.05</v>
      </c>
      <c r="W497">
        <v>0.05</v>
      </c>
      <c r="X497">
        <v>0</v>
      </c>
      <c r="Y497">
        <v>0</v>
      </c>
      <c r="Z497">
        <v>-1.53</v>
      </c>
      <c r="AA497">
        <v>0.1</v>
      </c>
      <c r="AB497">
        <v>0.2</v>
      </c>
      <c r="AC497">
        <v>1</v>
      </c>
      <c r="AD497">
        <v>-0.4</v>
      </c>
    </row>
    <row r="498" spans="1:30" x14ac:dyDescent="0.25">
      <c r="A498">
        <v>497</v>
      </c>
      <c r="B498">
        <v>83115968</v>
      </c>
      <c r="C498">
        <v>0.68589999999999995</v>
      </c>
      <c r="D498">
        <v>2.0000000000000001E-4</v>
      </c>
      <c r="E498">
        <v>0.31380000000000002</v>
      </c>
      <c r="F498">
        <v>8516700</v>
      </c>
      <c r="G498">
        <v>0</v>
      </c>
      <c r="H498">
        <v>-1.5</v>
      </c>
      <c r="I498">
        <v>0.05</v>
      </c>
      <c r="J498">
        <v>2.65</v>
      </c>
      <c r="K498">
        <v>10</v>
      </c>
      <c r="L498">
        <v>0</v>
      </c>
      <c r="M498">
        <v>0</v>
      </c>
      <c r="N498">
        <v>583</v>
      </c>
      <c r="O498">
        <v>180</v>
      </c>
      <c r="P498">
        <v>1</v>
      </c>
      <c r="Q498">
        <v>2.3E-2</v>
      </c>
      <c r="R498">
        <v>1E-3</v>
      </c>
      <c r="S498">
        <v>1</v>
      </c>
      <c r="T498">
        <v>1.0000000000000001E-9</v>
      </c>
      <c r="U498">
        <v>8.0000000000000002E-3</v>
      </c>
      <c r="V498">
        <v>0.05</v>
      </c>
      <c r="W498">
        <v>0.05</v>
      </c>
      <c r="X498">
        <v>0</v>
      </c>
      <c r="Y498">
        <v>0</v>
      </c>
      <c r="Z498">
        <v>0.44</v>
      </c>
      <c r="AA498">
        <v>0.1</v>
      </c>
      <c r="AB498">
        <v>0.2</v>
      </c>
      <c r="AC498">
        <v>1</v>
      </c>
      <c r="AD498">
        <v>-0.4</v>
      </c>
    </row>
    <row r="499" spans="1:30" x14ac:dyDescent="0.25">
      <c r="A499">
        <v>498</v>
      </c>
      <c r="B499">
        <v>715028294</v>
      </c>
      <c r="C499">
        <v>1</v>
      </c>
      <c r="D499">
        <v>0</v>
      </c>
      <c r="E499">
        <v>0</v>
      </c>
      <c r="F499">
        <v>0</v>
      </c>
      <c r="G499">
        <v>0</v>
      </c>
      <c r="H499">
        <v>-30</v>
      </c>
      <c r="I499">
        <v>0.05</v>
      </c>
      <c r="J499">
        <v>2.65</v>
      </c>
      <c r="K499">
        <v>10</v>
      </c>
      <c r="L499">
        <v>0</v>
      </c>
      <c r="M499">
        <v>0</v>
      </c>
      <c r="N499">
        <v>610</v>
      </c>
      <c r="O499">
        <v>216</v>
      </c>
      <c r="P499">
        <v>1</v>
      </c>
      <c r="Q499">
        <v>2.3E-2</v>
      </c>
      <c r="R499">
        <v>1E-3</v>
      </c>
      <c r="S499">
        <v>1</v>
      </c>
      <c r="T499">
        <v>1.0000000000000001E-9</v>
      </c>
      <c r="U499">
        <v>8.0000000000000002E-3</v>
      </c>
      <c r="V499">
        <v>0.05</v>
      </c>
      <c r="W499">
        <v>0.05</v>
      </c>
      <c r="X499">
        <v>0</v>
      </c>
      <c r="Y499">
        <v>0</v>
      </c>
      <c r="Z499">
        <v>-30</v>
      </c>
      <c r="AA499">
        <v>0.1</v>
      </c>
      <c r="AB499">
        <v>0.2</v>
      </c>
      <c r="AC499">
        <v>1</v>
      </c>
      <c r="AD499">
        <v>-0.4</v>
      </c>
    </row>
    <row r="500" spans="1:30" x14ac:dyDescent="0.25">
      <c r="A500">
        <v>499</v>
      </c>
      <c r="B500">
        <v>33452429</v>
      </c>
      <c r="C500">
        <v>1.3599999999999999E-2</v>
      </c>
      <c r="D500">
        <v>0.63580000000000003</v>
      </c>
      <c r="E500">
        <v>0.35049999999999998</v>
      </c>
      <c r="F500">
        <v>1203300</v>
      </c>
      <c r="G500">
        <v>0</v>
      </c>
      <c r="H500">
        <v>0.71</v>
      </c>
      <c r="I500">
        <v>0.05</v>
      </c>
      <c r="J500">
        <v>2.65</v>
      </c>
      <c r="K500">
        <v>10</v>
      </c>
      <c r="L500">
        <v>0</v>
      </c>
      <c r="M500">
        <v>0</v>
      </c>
      <c r="N500">
        <v>552</v>
      </c>
      <c r="O500">
        <v>157</v>
      </c>
      <c r="P500">
        <v>1</v>
      </c>
      <c r="Q500">
        <v>2.3E-2</v>
      </c>
      <c r="R500">
        <v>1E-3</v>
      </c>
      <c r="S500">
        <v>1</v>
      </c>
      <c r="T500">
        <v>1.0000000000000001E-9</v>
      </c>
      <c r="U500">
        <v>8.0000000000000002E-3</v>
      </c>
      <c r="V500">
        <v>0.05</v>
      </c>
      <c r="W500">
        <v>0.05</v>
      </c>
      <c r="X500">
        <v>0</v>
      </c>
      <c r="Y500">
        <v>0</v>
      </c>
      <c r="Z500">
        <v>0.71</v>
      </c>
      <c r="AA500">
        <v>0.1</v>
      </c>
      <c r="AB500">
        <v>0.2</v>
      </c>
      <c r="AC500">
        <v>1</v>
      </c>
      <c r="AD500">
        <v>-0.4</v>
      </c>
    </row>
    <row r="501" spans="1:30" x14ac:dyDescent="0.25">
      <c r="A501">
        <v>500</v>
      </c>
      <c r="B501">
        <v>66728758</v>
      </c>
      <c r="C501">
        <v>5.0000000000000001E-4</v>
      </c>
      <c r="D501">
        <v>0.22</v>
      </c>
      <c r="E501">
        <v>0.77959999999999996</v>
      </c>
      <c r="F501">
        <v>185400</v>
      </c>
      <c r="G501">
        <v>0</v>
      </c>
      <c r="H501">
        <v>-0.6</v>
      </c>
      <c r="I501">
        <v>0.05</v>
      </c>
      <c r="J501">
        <v>2.65</v>
      </c>
      <c r="K501">
        <v>10</v>
      </c>
      <c r="L501">
        <v>0</v>
      </c>
      <c r="M501">
        <v>0</v>
      </c>
      <c r="N501">
        <v>413</v>
      </c>
      <c r="O501">
        <v>183</v>
      </c>
      <c r="P501">
        <v>1</v>
      </c>
      <c r="Q501">
        <v>2.3E-2</v>
      </c>
      <c r="R501">
        <v>1E-3</v>
      </c>
      <c r="S501">
        <v>1</v>
      </c>
      <c r="T501">
        <v>1.0000000000000001E-9</v>
      </c>
      <c r="U501">
        <v>8.0000000000000002E-3</v>
      </c>
      <c r="V501">
        <v>0.05</v>
      </c>
      <c r="W501">
        <v>0.05</v>
      </c>
      <c r="X501">
        <v>0</v>
      </c>
      <c r="Y501">
        <v>0</v>
      </c>
      <c r="Z501">
        <v>0.5</v>
      </c>
      <c r="AA501">
        <v>0.1</v>
      </c>
      <c r="AB501">
        <v>0.2</v>
      </c>
      <c r="AC501">
        <v>1</v>
      </c>
      <c r="AD501">
        <v>-0.4</v>
      </c>
    </row>
    <row r="502" spans="1:30" x14ac:dyDescent="0.25">
      <c r="A502">
        <v>501</v>
      </c>
      <c r="B502">
        <v>379527078</v>
      </c>
      <c r="C502">
        <v>5.0000000000000001E-3</v>
      </c>
      <c r="D502">
        <v>0.63490000000000002</v>
      </c>
      <c r="E502">
        <v>0.36009999999999998</v>
      </c>
      <c r="F502">
        <v>4876200</v>
      </c>
      <c r="G502">
        <v>0</v>
      </c>
      <c r="H502">
        <v>4</v>
      </c>
      <c r="I502">
        <v>0.05</v>
      </c>
      <c r="J502">
        <v>2.65</v>
      </c>
      <c r="K502">
        <v>10</v>
      </c>
      <c r="L502">
        <v>0</v>
      </c>
      <c r="M502">
        <v>0</v>
      </c>
      <c r="N502">
        <v>338</v>
      </c>
      <c r="O502">
        <v>149</v>
      </c>
      <c r="P502">
        <v>1</v>
      </c>
      <c r="Q502">
        <v>2.3E-2</v>
      </c>
      <c r="R502">
        <v>1E-3</v>
      </c>
      <c r="S502">
        <v>1</v>
      </c>
      <c r="T502">
        <v>1.0000000000000001E-9</v>
      </c>
      <c r="U502">
        <v>8.0000000000000002E-3</v>
      </c>
      <c r="V502">
        <v>0.05</v>
      </c>
      <c r="W502">
        <v>0.05</v>
      </c>
      <c r="X502">
        <v>0</v>
      </c>
      <c r="Y502">
        <v>0</v>
      </c>
      <c r="Z502">
        <v>5</v>
      </c>
      <c r="AA502">
        <v>0.1</v>
      </c>
      <c r="AB502">
        <v>0.2</v>
      </c>
      <c r="AC502">
        <v>1</v>
      </c>
      <c r="AD502">
        <v>-0.4</v>
      </c>
    </row>
    <row r="503" spans="1:30" x14ac:dyDescent="0.25">
      <c r="A503">
        <v>502</v>
      </c>
      <c r="B503">
        <v>134200266</v>
      </c>
      <c r="C503">
        <v>2.2000000000000001E-3</v>
      </c>
      <c r="D503">
        <v>0.24490000000000001</v>
      </c>
      <c r="E503">
        <v>0.75290000000000001</v>
      </c>
      <c r="F503">
        <v>2817000</v>
      </c>
      <c r="G503">
        <v>0</v>
      </c>
      <c r="H503">
        <v>-0.1</v>
      </c>
      <c r="I503">
        <v>0.05</v>
      </c>
      <c r="J503">
        <v>2.65</v>
      </c>
      <c r="K503">
        <v>10</v>
      </c>
      <c r="L503">
        <v>0</v>
      </c>
      <c r="M503">
        <v>0</v>
      </c>
      <c r="N503">
        <v>309</v>
      </c>
      <c r="O503">
        <v>161</v>
      </c>
      <c r="P503">
        <v>1</v>
      </c>
      <c r="Q503">
        <v>2.3E-2</v>
      </c>
      <c r="R503">
        <v>1E-3</v>
      </c>
      <c r="S503">
        <v>1</v>
      </c>
      <c r="T503">
        <v>1.0000000000000001E-9</v>
      </c>
      <c r="U503">
        <v>8.0000000000000002E-3</v>
      </c>
      <c r="V503">
        <v>0.05</v>
      </c>
      <c r="W503">
        <v>0.05</v>
      </c>
      <c r="X503">
        <v>0</v>
      </c>
      <c r="Y503">
        <v>0</v>
      </c>
      <c r="Z503">
        <v>2</v>
      </c>
      <c r="AA503">
        <v>0.1</v>
      </c>
      <c r="AB503">
        <v>0.2</v>
      </c>
      <c r="AC503">
        <v>1</v>
      </c>
      <c r="AD503">
        <v>-0.4</v>
      </c>
    </row>
    <row r="504" spans="1:30" x14ac:dyDescent="0.25">
      <c r="A504">
        <v>503</v>
      </c>
      <c r="B504">
        <v>1936771</v>
      </c>
      <c r="C504">
        <v>1</v>
      </c>
      <c r="D504">
        <v>0</v>
      </c>
      <c r="E504">
        <v>0</v>
      </c>
      <c r="F504">
        <v>0</v>
      </c>
      <c r="G504">
        <v>0</v>
      </c>
      <c r="H504">
        <v>-4</v>
      </c>
      <c r="I504">
        <v>0.05</v>
      </c>
      <c r="J504">
        <v>2.65</v>
      </c>
      <c r="K504">
        <v>10</v>
      </c>
      <c r="L504">
        <v>0</v>
      </c>
      <c r="M504">
        <v>0</v>
      </c>
      <c r="N504">
        <v>343</v>
      </c>
      <c r="O504">
        <v>160</v>
      </c>
      <c r="P504">
        <v>1</v>
      </c>
      <c r="Q504">
        <v>2.3E-2</v>
      </c>
      <c r="R504">
        <v>1E-3</v>
      </c>
      <c r="S504">
        <v>1</v>
      </c>
      <c r="T504">
        <v>1.0000000000000001E-9</v>
      </c>
      <c r="U504">
        <v>8.0000000000000002E-3</v>
      </c>
      <c r="V504">
        <v>0.05</v>
      </c>
      <c r="W504">
        <v>0.05</v>
      </c>
      <c r="X504">
        <v>0</v>
      </c>
      <c r="Y504">
        <v>0</v>
      </c>
      <c r="Z504">
        <v>-4</v>
      </c>
      <c r="AA504">
        <v>0.1</v>
      </c>
      <c r="AB504">
        <v>0.2</v>
      </c>
      <c r="AC504">
        <v>1</v>
      </c>
      <c r="AD504">
        <v>-0.4</v>
      </c>
    </row>
    <row r="505" spans="1:30" x14ac:dyDescent="0.25">
      <c r="A505">
        <v>504</v>
      </c>
      <c r="B505">
        <v>181915747</v>
      </c>
      <c r="C505">
        <v>6.3E-3</v>
      </c>
      <c r="D505">
        <v>0.40489999999999998</v>
      </c>
      <c r="E505">
        <v>0.58879999999999999</v>
      </c>
      <c r="F505">
        <v>3376800</v>
      </c>
      <c r="G505">
        <v>0</v>
      </c>
      <c r="H505">
        <v>-0.1</v>
      </c>
      <c r="I505">
        <v>0.05</v>
      </c>
      <c r="J505">
        <v>2.65</v>
      </c>
      <c r="K505">
        <v>10</v>
      </c>
      <c r="L505">
        <v>0</v>
      </c>
      <c r="M505">
        <v>0</v>
      </c>
      <c r="N505">
        <v>363</v>
      </c>
      <c r="O505">
        <v>161</v>
      </c>
      <c r="P505">
        <v>1</v>
      </c>
      <c r="Q505">
        <v>2.3E-2</v>
      </c>
      <c r="R505">
        <v>1E-3</v>
      </c>
      <c r="S505">
        <v>1</v>
      </c>
      <c r="T505">
        <v>1.0000000000000001E-9</v>
      </c>
      <c r="U505">
        <v>8.0000000000000002E-3</v>
      </c>
      <c r="V505">
        <v>0.05</v>
      </c>
      <c r="W505">
        <v>0.05</v>
      </c>
      <c r="X505">
        <v>0</v>
      </c>
      <c r="Y505">
        <v>0</v>
      </c>
      <c r="Z505">
        <v>2</v>
      </c>
      <c r="AA505">
        <v>0.1</v>
      </c>
      <c r="AB505">
        <v>0.2</v>
      </c>
      <c r="AC505">
        <v>1</v>
      </c>
      <c r="AD505">
        <v>-0.4</v>
      </c>
    </row>
    <row r="506" spans="1:30" x14ac:dyDescent="0.25">
      <c r="A506">
        <v>505</v>
      </c>
      <c r="B506">
        <v>26161858</v>
      </c>
      <c r="C506">
        <v>1.9300000000000001E-2</v>
      </c>
      <c r="D506">
        <v>0.67049999999999998</v>
      </c>
      <c r="E506">
        <v>0.31019999999999998</v>
      </c>
      <c r="F506">
        <v>878400</v>
      </c>
      <c r="G506">
        <v>0</v>
      </c>
      <c r="H506">
        <v>-1.67</v>
      </c>
      <c r="I506">
        <v>0.05</v>
      </c>
      <c r="J506">
        <v>2.65</v>
      </c>
      <c r="K506">
        <v>10</v>
      </c>
      <c r="L506">
        <v>0</v>
      </c>
      <c r="M506">
        <v>0</v>
      </c>
      <c r="N506">
        <v>305</v>
      </c>
      <c r="O506">
        <v>221</v>
      </c>
      <c r="P506">
        <v>1</v>
      </c>
      <c r="Q506">
        <v>2.3E-2</v>
      </c>
      <c r="R506">
        <v>1E-3</v>
      </c>
      <c r="S506">
        <v>1</v>
      </c>
      <c r="T506">
        <v>1.0000000000000001E-9</v>
      </c>
      <c r="U506">
        <v>8.0000000000000002E-3</v>
      </c>
      <c r="V506">
        <v>0.05</v>
      </c>
      <c r="W506">
        <v>0.05</v>
      </c>
      <c r="X506">
        <v>0</v>
      </c>
      <c r="Y506">
        <v>0</v>
      </c>
      <c r="Z506">
        <v>0.03</v>
      </c>
      <c r="AA506">
        <v>0.1</v>
      </c>
      <c r="AB506">
        <v>0.2</v>
      </c>
      <c r="AC506">
        <v>1</v>
      </c>
      <c r="AD506">
        <v>-0.4</v>
      </c>
    </row>
    <row r="507" spans="1:30" x14ac:dyDescent="0.25">
      <c r="A507">
        <v>506</v>
      </c>
      <c r="B507">
        <v>6001692</v>
      </c>
      <c r="C507">
        <v>3.3700000000000001E-2</v>
      </c>
      <c r="D507">
        <v>4.2999999999999997E-2</v>
      </c>
      <c r="E507">
        <v>0.92320000000000002</v>
      </c>
      <c r="F507">
        <v>248400</v>
      </c>
      <c r="G507">
        <v>0</v>
      </c>
      <c r="H507">
        <v>-0.6</v>
      </c>
      <c r="I507">
        <v>0.05</v>
      </c>
      <c r="J507">
        <v>2.65</v>
      </c>
      <c r="K507">
        <v>10</v>
      </c>
      <c r="L507">
        <v>0</v>
      </c>
      <c r="M507">
        <v>0</v>
      </c>
      <c r="N507">
        <v>303</v>
      </c>
      <c r="O507">
        <v>221</v>
      </c>
      <c r="P507">
        <v>1</v>
      </c>
      <c r="Q507">
        <v>2.3E-2</v>
      </c>
      <c r="R507">
        <v>1E-3</v>
      </c>
      <c r="S507">
        <v>1</v>
      </c>
      <c r="T507">
        <v>1.0000000000000001E-9</v>
      </c>
      <c r="U507">
        <v>8.0000000000000002E-3</v>
      </c>
      <c r="V507">
        <v>0.05</v>
      </c>
      <c r="W507">
        <v>0.05</v>
      </c>
      <c r="X507">
        <v>0</v>
      </c>
      <c r="Y507">
        <v>0</v>
      </c>
      <c r="Z507">
        <v>0.57999999999999996</v>
      </c>
      <c r="AA507">
        <v>0.1</v>
      </c>
      <c r="AB507">
        <v>0.2</v>
      </c>
      <c r="AC507">
        <v>1</v>
      </c>
      <c r="AD507">
        <v>-0.4</v>
      </c>
    </row>
    <row r="508" spans="1:30" x14ac:dyDescent="0.25">
      <c r="A508">
        <v>507</v>
      </c>
      <c r="B508">
        <v>20826718</v>
      </c>
      <c r="C508">
        <v>0.59670000000000001</v>
      </c>
      <c r="D508">
        <v>3.3E-3</v>
      </c>
      <c r="E508">
        <v>0.39989999999999998</v>
      </c>
      <c r="F508">
        <v>5542200</v>
      </c>
      <c r="G508">
        <v>0</v>
      </c>
      <c r="H508">
        <v>-1</v>
      </c>
      <c r="I508">
        <v>0.05</v>
      </c>
      <c r="J508">
        <v>2.65</v>
      </c>
      <c r="K508">
        <v>10</v>
      </c>
      <c r="L508">
        <v>0</v>
      </c>
      <c r="M508">
        <v>0</v>
      </c>
      <c r="N508">
        <v>317</v>
      </c>
      <c r="O508">
        <v>220</v>
      </c>
      <c r="P508">
        <v>1</v>
      </c>
      <c r="Q508">
        <v>2.3E-2</v>
      </c>
      <c r="R508">
        <v>1E-3</v>
      </c>
      <c r="S508">
        <v>1</v>
      </c>
      <c r="T508">
        <v>1.0000000000000001E-9</v>
      </c>
      <c r="U508">
        <v>8.0000000000000002E-3</v>
      </c>
      <c r="V508">
        <v>0.05</v>
      </c>
      <c r="W508">
        <v>0.05</v>
      </c>
      <c r="X508">
        <v>0</v>
      </c>
      <c r="Y508">
        <v>0</v>
      </c>
      <c r="Z508">
        <v>0.23</v>
      </c>
      <c r="AA508">
        <v>0.1</v>
      </c>
      <c r="AB508">
        <v>0.2</v>
      </c>
      <c r="AC508">
        <v>1</v>
      </c>
      <c r="AD508">
        <v>-0.4</v>
      </c>
    </row>
    <row r="509" spans="1:30" x14ac:dyDescent="0.25">
      <c r="A509">
        <v>508</v>
      </c>
      <c r="B509">
        <v>15588746</v>
      </c>
      <c r="C509">
        <v>0.57509999999999994</v>
      </c>
      <c r="D509">
        <v>5.0000000000000001E-3</v>
      </c>
      <c r="E509">
        <v>0.41980000000000001</v>
      </c>
      <c r="F509">
        <v>3805200</v>
      </c>
      <c r="G509">
        <v>0</v>
      </c>
      <c r="H509">
        <v>-1.2</v>
      </c>
      <c r="I509">
        <v>0.05</v>
      </c>
      <c r="J509">
        <v>2.65</v>
      </c>
      <c r="K509">
        <v>10</v>
      </c>
      <c r="L509">
        <v>0</v>
      </c>
      <c r="M509">
        <v>0</v>
      </c>
      <c r="N509">
        <v>317</v>
      </c>
      <c r="O509">
        <v>234</v>
      </c>
      <c r="P509">
        <v>1</v>
      </c>
      <c r="Q509">
        <v>2.3E-2</v>
      </c>
      <c r="R509">
        <v>1E-3</v>
      </c>
      <c r="S509">
        <v>1</v>
      </c>
      <c r="T509">
        <v>1.0000000000000001E-9</v>
      </c>
      <c r="U509">
        <v>8.0000000000000002E-3</v>
      </c>
      <c r="V509">
        <v>0.05</v>
      </c>
      <c r="W509">
        <v>0.05</v>
      </c>
      <c r="X509">
        <v>0</v>
      </c>
      <c r="Y509">
        <v>0</v>
      </c>
      <c r="Z509">
        <v>0.26</v>
      </c>
      <c r="AA509">
        <v>0.1</v>
      </c>
      <c r="AB509">
        <v>0.2</v>
      </c>
      <c r="AC509">
        <v>1</v>
      </c>
      <c r="AD509">
        <v>-0.4</v>
      </c>
    </row>
    <row r="510" spans="1:30" x14ac:dyDescent="0.25">
      <c r="A510">
        <v>509</v>
      </c>
      <c r="B510">
        <v>24661174</v>
      </c>
      <c r="C510">
        <v>0.77070000000000005</v>
      </c>
      <c r="D510">
        <v>2.2000000000000001E-3</v>
      </c>
      <c r="E510">
        <v>0.22700000000000001</v>
      </c>
      <c r="F510">
        <v>3916800</v>
      </c>
      <c r="G510">
        <v>0</v>
      </c>
      <c r="H510">
        <v>-1.2</v>
      </c>
      <c r="I510">
        <v>0.05</v>
      </c>
      <c r="J510">
        <v>2.65</v>
      </c>
      <c r="K510">
        <v>10</v>
      </c>
      <c r="L510">
        <v>0</v>
      </c>
      <c r="M510">
        <v>0</v>
      </c>
      <c r="N510">
        <v>364</v>
      </c>
      <c r="O510">
        <v>220</v>
      </c>
      <c r="P510">
        <v>1</v>
      </c>
      <c r="Q510">
        <v>2.3E-2</v>
      </c>
      <c r="R510">
        <v>1E-3</v>
      </c>
      <c r="S510">
        <v>1</v>
      </c>
      <c r="T510">
        <v>1.0000000000000001E-9</v>
      </c>
      <c r="U510">
        <v>8.0000000000000002E-3</v>
      </c>
      <c r="V510">
        <v>0.05</v>
      </c>
      <c r="W510">
        <v>0.05</v>
      </c>
      <c r="X510">
        <v>0</v>
      </c>
      <c r="Y510">
        <v>0</v>
      </c>
      <c r="Z510">
        <v>0.39</v>
      </c>
      <c r="AA510">
        <v>0.1</v>
      </c>
      <c r="AB510">
        <v>0.2</v>
      </c>
      <c r="AC510">
        <v>1</v>
      </c>
      <c r="AD510">
        <v>-0.4</v>
      </c>
    </row>
    <row r="511" spans="1:30" x14ac:dyDescent="0.25">
      <c r="A511">
        <v>510</v>
      </c>
      <c r="B511">
        <v>36973685</v>
      </c>
      <c r="C511">
        <v>0.72040000000000004</v>
      </c>
      <c r="D511">
        <v>3.2000000000000002E-3</v>
      </c>
      <c r="E511">
        <v>0.27629999999999999</v>
      </c>
      <c r="F511">
        <v>7813800</v>
      </c>
      <c r="G511">
        <v>0</v>
      </c>
      <c r="H511">
        <v>-1.2</v>
      </c>
      <c r="I511">
        <v>0.05</v>
      </c>
      <c r="J511">
        <v>2.65</v>
      </c>
      <c r="K511">
        <v>10</v>
      </c>
      <c r="L511">
        <v>0</v>
      </c>
      <c r="M511">
        <v>0</v>
      </c>
      <c r="N511">
        <v>317</v>
      </c>
      <c r="O511">
        <v>234</v>
      </c>
      <c r="P511">
        <v>1</v>
      </c>
      <c r="Q511">
        <v>2.3E-2</v>
      </c>
      <c r="R511">
        <v>1E-3</v>
      </c>
      <c r="S511">
        <v>1</v>
      </c>
      <c r="T511">
        <v>1.0000000000000001E-9</v>
      </c>
      <c r="U511">
        <v>8.0000000000000002E-3</v>
      </c>
      <c r="V511">
        <v>0.05</v>
      </c>
      <c r="W511">
        <v>0.05</v>
      </c>
      <c r="X511">
        <v>0</v>
      </c>
      <c r="Y511">
        <v>0</v>
      </c>
      <c r="Z511">
        <v>0.3</v>
      </c>
      <c r="AA511">
        <v>0.1</v>
      </c>
      <c r="AB511">
        <v>0.2</v>
      </c>
      <c r="AC511">
        <v>1</v>
      </c>
      <c r="AD511">
        <v>-0.4</v>
      </c>
    </row>
    <row r="512" spans="1:30" x14ac:dyDescent="0.25">
      <c r="A512">
        <v>511</v>
      </c>
      <c r="B512">
        <v>19586007</v>
      </c>
      <c r="C512">
        <v>0.55689999999999995</v>
      </c>
      <c r="D512">
        <v>5.5899999999999998E-2</v>
      </c>
      <c r="E512">
        <v>0.38719999999999999</v>
      </c>
      <c r="F512">
        <v>3758400</v>
      </c>
      <c r="G512">
        <v>0</v>
      </c>
      <c r="H512">
        <v>-1</v>
      </c>
      <c r="I512">
        <v>0.05</v>
      </c>
      <c r="J512">
        <v>2.65</v>
      </c>
      <c r="K512">
        <v>10</v>
      </c>
      <c r="L512">
        <v>0</v>
      </c>
      <c r="M512">
        <v>0</v>
      </c>
      <c r="N512">
        <v>404</v>
      </c>
      <c r="O512">
        <v>206</v>
      </c>
      <c r="P512">
        <v>1</v>
      </c>
      <c r="Q512">
        <v>2.3E-2</v>
      </c>
      <c r="R512">
        <v>1E-3</v>
      </c>
      <c r="S512">
        <v>1</v>
      </c>
      <c r="T512">
        <v>1.0000000000000001E-9</v>
      </c>
      <c r="U512">
        <v>8.0000000000000002E-3</v>
      </c>
      <c r="V512">
        <v>0.05</v>
      </c>
      <c r="W512">
        <v>0.05</v>
      </c>
      <c r="X512">
        <v>0</v>
      </c>
      <c r="Y512">
        <v>0</v>
      </c>
      <c r="Z512">
        <v>0.46</v>
      </c>
      <c r="AA512">
        <v>0.1</v>
      </c>
      <c r="AB512">
        <v>0.2</v>
      </c>
      <c r="AC512">
        <v>1</v>
      </c>
      <c r="AD512">
        <v>-0.4</v>
      </c>
    </row>
    <row r="513" spans="1:30" x14ac:dyDescent="0.25">
      <c r="A513">
        <v>512</v>
      </c>
      <c r="B513">
        <v>44450454</v>
      </c>
      <c r="C513">
        <v>0.7782</v>
      </c>
      <c r="D513">
        <v>5.4000000000000003E-3</v>
      </c>
      <c r="E513">
        <v>0.21640000000000001</v>
      </c>
      <c r="F513">
        <v>6251400</v>
      </c>
      <c r="G513">
        <v>0</v>
      </c>
      <c r="H513">
        <v>-1.2</v>
      </c>
      <c r="I513">
        <v>0.05</v>
      </c>
      <c r="J513">
        <v>2.65</v>
      </c>
      <c r="K513">
        <v>10</v>
      </c>
      <c r="L513">
        <v>0</v>
      </c>
      <c r="M513">
        <v>0</v>
      </c>
      <c r="N513">
        <v>364</v>
      </c>
      <c r="O513">
        <v>206</v>
      </c>
      <c r="P513">
        <v>1</v>
      </c>
      <c r="Q513">
        <v>2.3E-2</v>
      </c>
      <c r="R513">
        <v>1E-3</v>
      </c>
      <c r="S513">
        <v>1</v>
      </c>
      <c r="T513">
        <v>1.0000000000000001E-9</v>
      </c>
      <c r="U513">
        <v>8.0000000000000002E-3</v>
      </c>
      <c r="V513">
        <v>0.05</v>
      </c>
      <c r="W513">
        <v>0.05</v>
      </c>
      <c r="X513">
        <v>0</v>
      </c>
      <c r="Y513">
        <v>0</v>
      </c>
      <c r="Z513">
        <v>0.44</v>
      </c>
      <c r="AA513">
        <v>0.1</v>
      </c>
      <c r="AB513">
        <v>0.2</v>
      </c>
      <c r="AC513">
        <v>1</v>
      </c>
      <c r="AD513">
        <v>-0.4</v>
      </c>
    </row>
    <row r="514" spans="1:30" x14ac:dyDescent="0.25">
      <c r="A514">
        <v>513</v>
      </c>
      <c r="B514">
        <v>2060910</v>
      </c>
      <c r="C514">
        <v>0.13930000000000001</v>
      </c>
      <c r="D514">
        <v>0.37430000000000002</v>
      </c>
      <c r="E514">
        <v>0.4864</v>
      </c>
      <c r="F514">
        <v>344700</v>
      </c>
      <c r="G514">
        <v>0</v>
      </c>
      <c r="H514">
        <v>-1.94</v>
      </c>
      <c r="I514">
        <v>0.05</v>
      </c>
      <c r="J514">
        <v>2.65</v>
      </c>
      <c r="K514">
        <v>10</v>
      </c>
      <c r="L514">
        <v>0</v>
      </c>
      <c r="M514">
        <v>0</v>
      </c>
      <c r="N514">
        <v>305</v>
      </c>
      <c r="O514">
        <v>234</v>
      </c>
      <c r="P514">
        <v>1</v>
      </c>
      <c r="Q514">
        <v>2.3E-2</v>
      </c>
      <c r="R514">
        <v>1E-3</v>
      </c>
      <c r="S514">
        <v>1</v>
      </c>
      <c r="T514">
        <v>1.0000000000000001E-9</v>
      </c>
      <c r="U514">
        <v>8.0000000000000002E-3</v>
      </c>
      <c r="V514">
        <v>0.05</v>
      </c>
      <c r="W514">
        <v>0.05</v>
      </c>
      <c r="X514">
        <v>0</v>
      </c>
      <c r="Y514">
        <v>0</v>
      </c>
      <c r="Z514">
        <v>-0.34</v>
      </c>
      <c r="AA514">
        <v>0.1</v>
      </c>
      <c r="AB514">
        <v>0.2</v>
      </c>
      <c r="AC514">
        <v>1</v>
      </c>
      <c r="AD514">
        <v>-0.4</v>
      </c>
    </row>
    <row r="515" spans="1:30" x14ac:dyDescent="0.25">
      <c r="A515">
        <v>514</v>
      </c>
      <c r="B515">
        <v>102108707</v>
      </c>
      <c r="C515">
        <v>0.77939999999999998</v>
      </c>
      <c r="D515">
        <v>3.7000000000000002E-3</v>
      </c>
      <c r="E515">
        <v>0.21690000000000001</v>
      </c>
      <c r="F515">
        <v>12030300</v>
      </c>
      <c r="G515">
        <v>0</v>
      </c>
      <c r="H515">
        <v>-1.2</v>
      </c>
      <c r="I515">
        <v>0.05</v>
      </c>
      <c r="J515">
        <v>2.65</v>
      </c>
      <c r="K515">
        <v>10</v>
      </c>
      <c r="L515">
        <v>0</v>
      </c>
      <c r="M515">
        <v>0</v>
      </c>
      <c r="N515">
        <v>494</v>
      </c>
      <c r="O515">
        <v>206</v>
      </c>
      <c r="P515">
        <v>1</v>
      </c>
      <c r="Q515">
        <v>2.3E-2</v>
      </c>
      <c r="R515">
        <v>1E-3</v>
      </c>
      <c r="S515">
        <v>1</v>
      </c>
      <c r="T515">
        <v>1.0000000000000001E-9</v>
      </c>
      <c r="U515">
        <v>8.0000000000000002E-3</v>
      </c>
      <c r="V515">
        <v>0.05</v>
      </c>
      <c r="W515">
        <v>0.05</v>
      </c>
      <c r="X515">
        <v>0</v>
      </c>
      <c r="Y515">
        <v>0</v>
      </c>
      <c r="Z515">
        <v>0.38</v>
      </c>
      <c r="AA515">
        <v>0.1</v>
      </c>
      <c r="AB515">
        <v>0.2</v>
      </c>
      <c r="AC515">
        <v>1</v>
      </c>
      <c r="AD515">
        <v>-0.4</v>
      </c>
    </row>
    <row r="516" spans="1:30" x14ac:dyDescent="0.25">
      <c r="A516">
        <v>515</v>
      </c>
      <c r="B516">
        <v>23639021</v>
      </c>
      <c r="C516">
        <v>5.0000000000000001E-4</v>
      </c>
      <c r="D516">
        <v>0.84789999999999999</v>
      </c>
      <c r="E516">
        <v>0.1517</v>
      </c>
      <c r="F516">
        <v>334800</v>
      </c>
      <c r="G516">
        <v>0</v>
      </c>
      <c r="H516">
        <v>-1</v>
      </c>
      <c r="I516">
        <v>0.05</v>
      </c>
      <c r="J516">
        <v>2.65</v>
      </c>
      <c r="K516">
        <v>10</v>
      </c>
      <c r="L516">
        <v>0</v>
      </c>
      <c r="M516">
        <v>0</v>
      </c>
      <c r="N516">
        <v>321</v>
      </c>
      <c r="O516">
        <v>221</v>
      </c>
      <c r="P516">
        <v>1</v>
      </c>
      <c r="Q516">
        <v>2.3E-2</v>
      </c>
      <c r="R516">
        <v>1E-3</v>
      </c>
      <c r="S516">
        <v>1</v>
      </c>
      <c r="T516">
        <v>1.0000000000000001E-9</v>
      </c>
      <c r="U516">
        <v>8.0000000000000002E-3</v>
      </c>
      <c r="V516">
        <v>0.05</v>
      </c>
      <c r="W516">
        <v>0.05</v>
      </c>
      <c r="X516">
        <v>0</v>
      </c>
      <c r="Y516">
        <v>0</v>
      </c>
      <c r="Z516">
        <v>0.12</v>
      </c>
      <c r="AA516">
        <v>0.1</v>
      </c>
      <c r="AB516">
        <v>0.2</v>
      </c>
      <c r="AC516">
        <v>1</v>
      </c>
      <c r="AD516">
        <v>-0.4</v>
      </c>
    </row>
    <row r="517" spans="1:30" x14ac:dyDescent="0.25">
      <c r="A517">
        <v>516</v>
      </c>
      <c r="B517">
        <v>836311</v>
      </c>
      <c r="C517">
        <v>1</v>
      </c>
      <c r="D517">
        <v>0</v>
      </c>
      <c r="E517">
        <v>0</v>
      </c>
      <c r="F517">
        <v>0</v>
      </c>
      <c r="G517">
        <v>0</v>
      </c>
      <c r="H517">
        <v>-1.5</v>
      </c>
      <c r="I517">
        <v>0.05</v>
      </c>
      <c r="J517">
        <v>2.65</v>
      </c>
      <c r="K517">
        <v>10</v>
      </c>
      <c r="L517">
        <v>0</v>
      </c>
      <c r="M517">
        <v>0</v>
      </c>
      <c r="N517">
        <v>321</v>
      </c>
      <c r="O517">
        <v>207</v>
      </c>
      <c r="P517">
        <v>1</v>
      </c>
      <c r="Q517">
        <v>2.3E-2</v>
      </c>
      <c r="R517">
        <v>1E-3</v>
      </c>
      <c r="S517">
        <v>1</v>
      </c>
      <c r="T517">
        <v>1.0000000000000001E-9</v>
      </c>
      <c r="U517">
        <v>8.0000000000000002E-3</v>
      </c>
      <c r="V517">
        <v>0.05</v>
      </c>
      <c r="W517">
        <v>0.05</v>
      </c>
      <c r="X517">
        <v>0</v>
      </c>
      <c r="Y517">
        <v>0</v>
      </c>
      <c r="Z517">
        <v>-1.5</v>
      </c>
      <c r="AA517">
        <v>0.1</v>
      </c>
      <c r="AB517">
        <v>0.2</v>
      </c>
      <c r="AC517">
        <v>1</v>
      </c>
      <c r="AD517">
        <v>-0.4</v>
      </c>
    </row>
    <row r="518" spans="1:30" x14ac:dyDescent="0.25">
      <c r="A518">
        <v>517</v>
      </c>
      <c r="B518">
        <v>12301630</v>
      </c>
      <c r="C518">
        <v>3.1300000000000001E-2</v>
      </c>
      <c r="D518">
        <v>7.1999999999999995E-2</v>
      </c>
      <c r="E518">
        <v>0.89670000000000005</v>
      </c>
      <c r="F518">
        <v>669600</v>
      </c>
      <c r="G518">
        <v>0</v>
      </c>
      <c r="H518">
        <v>-0.6</v>
      </c>
      <c r="I518">
        <v>0.05</v>
      </c>
      <c r="J518">
        <v>2.65</v>
      </c>
      <c r="K518">
        <v>10</v>
      </c>
      <c r="L518">
        <v>0</v>
      </c>
      <c r="M518">
        <v>0</v>
      </c>
      <c r="N518">
        <v>321</v>
      </c>
      <c r="O518">
        <v>207</v>
      </c>
      <c r="P518">
        <v>1</v>
      </c>
      <c r="Q518">
        <v>2.3E-2</v>
      </c>
      <c r="R518">
        <v>1E-3</v>
      </c>
      <c r="S518">
        <v>1</v>
      </c>
      <c r="T518">
        <v>1.0000000000000001E-9</v>
      </c>
      <c r="U518">
        <v>8.0000000000000002E-3</v>
      </c>
      <c r="V518">
        <v>0.05</v>
      </c>
      <c r="W518">
        <v>0.05</v>
      </c>
      <c r="X518">
        <v>0</v>
      </c>
      <c r="Y518">
        <v>0</v>
      </c>
      <c r="Z518">
        <v>-1</v>
      </c>
      <c r="AA518">
        <v>0.1</v>
      </c>
      <c r="AB518">
        <v>0.2</v>
      </c>
      <c r="AC518">
        <v>1</v>
      </c>
      <c r="AD518">
        <v>-0.4</v>
      </c>
    </row>
    <row r="519" spans="1:30" x14ac:dyDescent="0.25">
      <c r="A519">
        <v>518</v>
      </c>
      <c r="B519">
        <v>21290587</v>
      </c>
      <c r="C519">
        <v>5.0099999999999999E-2</v>
      </c>
      <c r="D519">
        <v>1.8100000000000002E-2</v>
      </c>
      <c r="E519">
        <v>0.93189999999999995</v>
      </c>
      <c r="F519">
        <v>1497600</v>
      </c>
      <c r="G519">
        <v>0</v>
      </c>
      <c r="H519">
        <v>-0.6</v>
      </c>
      <c r="I519">
        <v>0.05</v>
      </c>
      <c r="J519">
        <v>2.65</v>
      </c>
      <c r="K519">
        <v>10</v>
      </c>
      <c r="L519">
        <v>0</v>
      </c>
      <c r="M519">
        <v>0</v>
      </c>
      <c r="N519">
        <v>321</v>
      </c>
      <c r="O519">
        <v>221</v>
      </c>
      <c r="P519">
        <v>1</v>
      </c>
      <c r="Q519">
        <v>2.3E-2</v>
      </c>
      <c r="R519">
        <v>1E-3</v>
      </c>
      <c r="S519">
        <v>1</v>
      </c>
      <c r="T519">
        <v>1.0000000000000001E-9</v>
      </c>
      <c r="U519">
        <v>8.0000000000000002E-3</v>
      </c>
      <c r="V519">
        <v>0.05</v>
      </c>
      <c r="W519">
        <v>0.05</v>
      </c>
      <c r="X519">
        <v>0</v>
      </c>
      <c r="Y519">
        <v>0</v>
      </c>
      <c r="Z519">
        <v>7.0000000000000007E-2</v>
      </c>
      <c r="AA519">
        <v>0.1</v>
      </c>
      <c r="AB519">
        <v>0.2</v>
      </c>
      <c r="AC519">
        <v>1</v>
      </c>
      <c r="AD519">
        <v>-0.4</v>
      </c>
    </row>
    <row r="520" spans="1:30" x14ac:dyDescent="0.25">
      <c r="A520">
        <v>519</v>
      </c>
      <c r="B520">
        <v>19350361</v>
      </c>
      <c r="C520">
        <v>2.5999999999999999E-2</v>
      </c>
      <c r="D520">
        <v>0.2009</v>
      </c>
      <c r="E520">
        <v>0.77310000000000001</v>
      </c>
      <c r="F520">
        <v>965700</v>
      </c>
      <c r="G520">
        <v>0</v>
      </c>
      <c r="H520">
        <v>-1.02</v>
      </c>
      <c r="I520">
        <v>0.05</v>
      </c>
      <c r="J520">
        <v>2.65</v>
      </c>
      <c r="K520">
        <v>10</v>
      </c>
      <c r="L520">
        <v>0</v>
      </c>
      <c r="M520">
        <v>0</v>
      </c>
      <c r="N520">
        <v>332</v>
      </c>
      <c r="O520">
        <v>207</v>
      </c>
      <c r="P520">
        <v>1</v>
      </c>
      <c r="Q520">
        <v>2.3E-2</v>
      </c>
      <c r="R520">
        <v>1E-3</v>
      </c>
      <c r="S520">
        <v>1</v>
      </c>
      <c r="T520">
        <v>1.0000000000000001E-9</v>
      </c>
      <c r="U520">
        <v>8.0000000000000002E-3</v>
      </c>
      <c r="V520">
        <v>0.05</v>
      </c>
      <c r="W520">
        <v>0.05</v>
      </c>
      <c r="X520">
        <v>0</v>
      </c>
      <c r="Y520">
        <v>0</v>
      </c>
      <c r="Z520">
        <v>0.5</v>
      </c>
      <c r="AA520">
        <v>0.1</v>
      </c>
      <c r="AB520">
        <v>0.2</v>
      </c>
      <c r="AC520">
        <v>1</v>
      </c>
      <c r="AD520">
        <v>-0.4</v>
      </c>
    </row>
    <row r="521" spans="1:30" x14ac:dyDescent="0.25">
      <c r="A521">
        <v>520</v>
      </c>
      <c r="B521">
        <v>24894681</v>
      </c>
      <c r="C521">
        <v>2.5999999999999999E-3</v>
      </c>
      <c r="D521">
        <v>0.94189999999999996</v>
      </c>
      <c r="E521">
        <v>5.5500000000000001E-2</v>
      </c>
      <c r="F521">
        <v>616500</v>
      </c>
      <c r="G521">
        <v>0</v>
      </c>
      <c r="H521">
        <v>-0.6</v>
      </c>
      <c r="I521">
        <v>0.05</v>
      </c>
      <c r="J521">
        <v>2.65</v>
      </c>
      <c r="K521">
        <v>10</v>
      </c>
      <c r="L521">
        <v>0</v>
      </c>
      <c r="M521">
        <v>0</v>
      </c>
      <c r="N521">
        <v>321</v>
      </c>
      <c r="O521">
        <v>221</v>
      </c>
      <c r="P521">
        <v>1</v>
      </c>
      <c r="Q521">
        <v>2.3E-2</v>
      </c>
      <c r="R521">
        <v>1E-3</v>
      </c>
      <c r="S521">
        <v>1</v>
      </c>
      <c r="T521">
        <v>1.0000000000000001E-9</v>
      </c>
      <c r="U521">
        <v>8.0000000000000002E-3</v>
      </c>
      <c r="V521">
        <v>0.05</v>
      </c>
      <c r="W521">
        <v>0.05</v>
      </c>
      <c r="X521">
        <v>0</v>
      </c>
      <c r="Y521">
        <v>0</v>
      </c>
      <c r="Z521">
        <v>0.05</v>
      </c>
      <c r="AA521">
        <v>0.1</v>
      </c>
      <c r="AB521">
        <v>0.2</v>
      </c>
      <c r="AC521">
        <v>1</v>
      </c>
      <c r="AD521">
        <v>-0.4</v>
      </c>
    </row>
    <row r="522" spans="1:30" x14ac:dyDescent="0.25">
      <c r="A522">
        <v>521</v>
      </c>
      <c r="B522">
        <v>32232475</v>
      </c>
      <c r="C522">
        <v>3.5999999999999999E-3</v>
      </c>
      <c r="D522">
        <v>0.25840000000000002</v>
      </c>
      <c r="E522">
        <v>0.73799999999999999</v>
      </c>
      <c r="F522">
        <v>233100</v>
      </c>
      <c r="G522">
        <v>0</v>
      </c>
      <c r="H522">
        <v>-0.6</v>
      </c>
      <c r="I522">
        <v>0.05</v>
      </c>
      <c r="J522">
        <v>2.65</v>
      </c>
      <c r="K522">
        <v>10</v>
      </c>
      <c r="L522">
        <v>0</v>
      </c>
      <c r="M522">
        <v>0</v>
      </c>
      <c r="N522">
        <v>332</v>
      </c>
      <c r="O522">
        <v>207</v>
      </c>
      <c r="P522">
        <v>1</v>
      </c>
      <c r="Q522">
        <v>2.3E-2</v>
      </c>
      <c r="R522">
        <v>1E-3</v>
      </c>
      <c r="S522">
        <v>1</v>
      </c>
      <c r="T522">
        <v>1.0000000000000001E-9</v>
      </c>
      <c r="U522">
        <v>8.0000000000000002E-3</v>
      </c>
      <c r="V522">
        <v>0.05</v>
      </c>
      <c r="W522">
        <v>0.05</v>
      </c>
      <c r="X522">
        <v>0</v>
      </c>
      <c r="Y522">
        <v>0</v>
      </c>
      <c r="Z522">
        <v>0.6</v>
      </c>
      <c r="AA522">
        <v>0.1</v>
      </c>
      <c r="AB522">
        <v>0.2</v>
      </c>
      <c r="AC522">
        <v>1</v>
      </c>
      <c r="AD522">
        <v>-0.4</v>
      </c>
    </row>
    <row r="523" spans="1:30" x14ac:dyDescent="0.25">
      <c r="A523">
        <v>522</v>
      </c>
      <c r="B523">
        <v>56413848</v>
      </c>
      <c r="C523">
        <v>0.60319999999999996</v>
      </c>
      <c r="D523">
        <v>4.2799999999999998E-2</v>
      </c>
      <c r="E523">
        <v>0.35399999999999998</v>
      </c>
      <c r="F523">
        <v>7425900</v>
      </c>
      <c r="G523">
        <v>0</v>
      </c>
      <c r="H523">
        <v>-1</v>
      </c>
      <c r="I523">
        <v>0.05</v>
      </c>
      <c r="J523">
        <v>2.65</v>
      </c>
      <c r="K523">
        <v>10</v>
      </c>
      <c r="L523">
        <v>0</v>
      </c>
      <c r="M523">
        <v>0</v>
      </c>
      <c r="N523">
        <v>425</v>
      </c>
      <c r="O523">
        <v>206</v>
      </c>
      <c r="P523">
        <v>1</v>
      </c>
      <c r="Q523">
        <v>2.3E-2</v>
      </c>
      <c r="R523">
        <v>1E-3</v>
      </c>
      <c r="S523">
        <v>1</v>
      </c>
      <c r="T523">
        <v>1.0000000000000001E-9</v>
      </c>
      <c r="U523">
        <v>8.0000000000000002E-3</v>
      </c>
      <c r="V523">
        <v>0.05</v>
      </c>
      <c r="W523">
        <v>0.05</v>
      </c>
      <c r="X523">
        <v>0</v>
      </c>
      <c r="Y523">
        <v>0</v>
      </c>
      <c r="Z523">
        <v>0.48</v>
      </c>
      <c r="AA523">
        <v>0.1</v>
      </c>
      <c r="AB523">
        <v>0.2</v>
      </c>
      <c r="AC523">
        <v>1</v>
      </c>
      <c r="AD523">
        <v>-0.4</v>
      </c>
    </row>
    <row r="524" spans="1:30" x14ac:dyDescent="0.25">
      <c r="A524">
        <v>523</v>
      </c>
      <c r="B524">
        <v>30066015</v>
      </c>
      <c r="C524">
        <v>7.3000000000000001E-3</v>
      </c>
      <c r="D524">
        <v>0.58989999999999998</v>
      </c>
      <c r="E524">
        <v>0.40279999999999999</v>
      </c>
      <c r="F524">
        <v>470700</v>
      </c>
      <c r="G524">
        <v>0</v>
      </c>
      <c r="H524">
        <v>-0.6</v>
      </c>
      <c r="I524">
        <v>0.05</v>
      </c>
      <c r="J524">
        <v>2.65</v>
      </c>
      <c r="K524">
        <v>10</v>
      </c>
      <c r="L524">
        <v>0</v>
      </c>
      <c r="M524">
        <v>0</v>
      </c>
      <c r="N524">
        <v>404</v>
      </c>
      <c r="O524">
        <v>206</v>
      </c>
      <c r="P524">
        <v>1</v>
      </c>
      <c r="Q524">
        <v>2.3E-2</v>
      </c>
      <c r="R524">
        <v>1E-3</v>
      </c>
      <c r="S524">
        <v>1</v>
      </c>
      <c r="T524">
        <v>1.0000000000000001E-9</v>
      </c>
      <c r="U524">
        <v>8.0000000000000002E-3</v>
      </c>
      <c r="V524">
        <v>0.05</v>
      </c>
      <c r="W524">
        <v>0.05</v>
      </c>
      <c r="X524">
        <v>0</v>
      </c>
      <c r="Y524">
        <v>0</v>
      </c>
      <c r="Z524">
        <v>0.53</v>
      </c>
      <c r="AA524">
        <v>0.1</v>
      </c>
      <c r="AB524">
        <v>0.2</v>
      </c>
      <c r="AC524">
        <v>1</v>
      </c>
      <c r="AD524">
        <v>-0.4</v>
      </c>
    </row>
    <row r="525" spans="1:30" x14ac:dyDescent="0.25">
      <c r="A525">
        <v>524</v>
      </c>
      <c r="B525">
        <v>72168449</v>
      </c>
      <c r="C525">
        <v>8.9999999999999998E-4</v>
      </c>
      <c r="D525">
        <v>0.39460000000000001</v>
      </c>
      <c r="E525">
        <v>0.60460000000000003</v>
      </c>
      <c r="F525">
        <v>285300</v>
      </c>
      <c r="G525">
        <v>0</v>
      </c>
      <c r="H525">
        <v>-0.6</v>
      </c>
      <c r="I525">
        <v>0.05</v>
      </c>
      <c r="J525">
        <v>2.65</v>
      </c>
      <c r="K525">
        <v>10</v>
      </c>
      <c r="L525">
        <v>0</v>
      </c>
      <c r="M525">
        <v>0</v>
      </c>
      <c r="N525">
        <v>378</v>
      </c>
      <c r="O525">
        <v>183</v>
      </c>
      <c r="P525">
        <v>1</v>
      </c>
      <c r="Q525">
        <v>2.3E-2</v>
      </c>
      <c r="R525">
        <v>1E-3</v>
      </c>
      <c r="S525">
        <v>1</v>
      </c>
      <c r="T525">
        <v>1.0000000000000001E-9</v>
      </c>
      <c r="U525">
        <v>8.0000000000000002E-3</v>
      </c>
      <c r="V525">
        <v>0.05</v>
      </c>
      <c r="W525">
        <v>0.05</v>
      </c>
      <c r="X525">
        <v>0</v>
      </c>
      <c r="Y525">
        <v>0</v>
      </c>
      <c r="Z525">
        <v>0.6</v>
      </c>
      <c r="AA525">
        <v>0.1</v>
      </c>
      <c r="AB525">
        <v>0.2</v>
      </c>
      <c r="AC525">
        <v>1</v>
      </c>
      <c r="AD525">
        <v>-0.4</v>
      </c>
    </row>
    <row r="526" spans="1:30" x14ac:dyDescent="0.25">
      <c r="A526">
        <v>525</v>
      </c>
      <c r="B526">
        <v>22883030</v>
      </c>
      <c r="C526">
        <v>6.9999999999999999E-4</v>
      </c>
      <c r="D526">
        <v>4.6600000000000003E-2</v>
      </c>
      <c r="E526">
        <v>0.9526</v>
      </c>
      <c r="F526">
        <v>42300</v>
      </c>
      <c r="G526">
        <v>0</v>
      </c>
      <c r="H526">
        <v>-0.6</v>
      </c>
      <c r="I526">
        <v>0.05</v>
      </c>
      <c r="J526">
        <v>2.65</v>
      </c>
      <c r="K526">
        <v>10</v>
      </c>
      <c r="L526">
        <v>0</v>
      </c>
      <c r="M526">
        <v>0</v>
      </c>
      <c r="N526">
        <v>393</v>
      </c>
      <c r="O526">
        <v>182</v>
      </c>
      <c r="P526">
        <v>1</v>
      </c>
      <c r="Q526">
        <v>2.3E-2</v>
      </c>
      <c r="R526">
        <v>1E-3</v>
      </c>
      <c r="S526">
        <v>1</v>
      </c>
      <c r="T526">
        <v>1.0000000000000001E-9</v>
      </c>
      <c r="U526">
        <v>8.0000000000000002E-3</v>
      </c>
      <c r="V526">
        <v>0.05</v>
      </c>
      <c r="W526">
        <v>0.05</v>
      </c>
      <c r="X526">
        <v>0</v>
      </c>
      <c r="Y526">
        <v>0</v>
      </c>
      <c r="Z526">
        <v>0.5</v>
      </c>
      <c r="AA526">
        <v>0.1</v>
      </c>
      <c r="AB526">
        <v>0.2</v>
      </c>
      <c r="AC526">
        <v>1</v>
      </c>
      <c r="AD526">
        <v>-0.4</v>
      </c>
    </row>
    <row r="527" spans="1:30" x14ac:dyDescent="0.25">
      <c r="A527">
        <v>526</v>
      </c>
      <c r="B527">
        <v>24281570</v>
      </c>
      <c r="C527">
        <v>2.9999999999999997E-4</v>
      </c>
      <c r="D527">
        <v>0.1724</v>
      </c>
      <c r="E527">
        <v>0.82730000000000004</v>
      </c>
      <c r="F527">
        <v>21600</v>
      </c>
      <c r="G527">
        <v>0</v>
      </c>
      <c r="H527">
        <v>-0.6</v>
      </c>
      <c r="I527">
        <v>0.05</v>
      </c>
      <c r="J527">
        <v>2.65</v>
      </c>
      <c r="K527">
        <v>10</v>
      </c>
      <c r="L527">
        <v>0</v>
      </c>
      <c r="M527">
        <v>0</v>
      </c>
      <c r="N527">
        <v>460</v>
      </c>
      <c r="O527">
        <v>182</v>
      </c>
      <c r="P527">
        <v>1</v>
      </c>
      <c r="Q527">
        <v>2.3E-2</v>
      </c>
      <c r="R527">
        <v>1E-3</v>
      </c>
      <c r="S527">
        <v>1</v>
      </c>
      <c r="T527">
        <v>1.0000000000000001E-9</v>
      </c>
      <c r="U527">
        <v>8.0000000000000002E-3</v>
      </c>
      <c r="V527">
        <v>0.05</v>
      </c>
      <c r="W527">
        <v>0.05</v>
      </c>
      <c r="X527">
        <v>0</v>
      </c>
      <c r="Y527">
        <v>0</v>
      </c>
      <c r="Z527">
        <v>0.6</v>
      </c>
      <c r="AA527">
        <v>0.1</v>
      </c>
      <c r="AB527">
        <v>0.2</v>
      </c>
      <c r="AC527">
        <v>1</v>
      </c>
      <c r="AD527">
        <v>-0.4</v>
      </c>
    </row>
    <row r="528" spans="1:30" x14ac:dyDescent="0.25">
      <c r="A528">
        <v>527</v>
      </c>
      <c r="B528">
        <v>29298282</v>
      </c>
      <c r="C528">
        <v>2.2000000000000001E-3</v>
      </c>
      <c r="D528">
        <v>0.75449999999999995</v>
      </c>
      <c r="E528">
        <v>0.24329999999999999</v>
      </c>
      <c r="F528">
        <v>259200</v>
      </c>
      <c r="G528">
        <v>0</v>
      </c>
      <c r="H528">
        <v>-0.6</v>
      </c>
      <c r="I528">
        <v>0.05</v>
      </c>
      <c r="J528">
        <v>2.65</v>
      </c>
      <c r="K528">
        <v>10</v>
      </c>
      <c r="L528">
        <v>0</v>
      </c>
      <c r="M528">
        <v>0</v>
      </c>
      <c r="N528">
        <v>367</v>
      </c>
      <c r="O528">
        <v>207</v>
      </c>
      <c r="P528">
        <v>1</v>
      </c>
      <c r="Q528">
        <v>2.3E-2</v>
      </c>
      <c r="R528">
        <v>1E-3</v>
      </c>
      <c r="S528">
        <v>1</v>
      </c>
      <c r="T528">
        <v>1.0000000000000001E-9</v>
      </c>
      <c r="U528">
        <v>8.0000000000000002E-3</v>
      </c>
      <c r="V528">
        <v>0.05</v>
      </c>
      <c r="W528">
        <v>0.05</v>
      </c>
      <c r="X528">
        <v>0</v>
      </c>
      <c r="Y528">
        <v>0</v>
      </c>
      <c r="Z528">
        <v>0.5</v>
      </c>
      <c r="AA528">
        <v>0.1</v>
      </c>
      <c r="AB528">
        <v>0.2</v>
      </c>
      <c r="AC528">
        <v>1</v>
      </c>
      <c r="AD528">
        <v>-0.4</v>
      </c>
    </row>
    <row r="529" spans="1:30" x14ac:dyDescent="0.25">
      <c r="A529">
        <v>528</v>
      </c>
      <c r="B529">
        <v>28664517</v>
      </c>
      <c r="C529">
        <v>0.31109999999999999</v>
      </c>
      <c r="D529">
        <v>2.6100000000000002E-2</v>
      </c>
      <c r="E529">
        <v>0.66290000000000004</v>
      </c>
      <c r="F529">
        <v>1611000</v>
      </c>
      <c r="G529">
        <v>0</v>
      </c>
      <c r="H529">
        <v>-1.2</v>
      </c>
      <c r="I529">
        <v>0.05</v>
      </c>
      <c r="J529">
        <v>2.65</v>
      </c>
      <c r="K529">
        <v>10</v>
      </c>
      <c r="L529">
        <v>0</v>
      </c>
      <c r="M529">
        <v>0</v>
      </c>
      <c r="N529">
        <v>342</v>
      </c>
      <c r="O529">
        <v>207</v>
      </c>
      <c r="P529">
        <v>1</v>
      </c>
      <c r="Q529">
        <v>2.3E-2</v>
      </c>
      <c r="R529">
        <v>1E-3</v>
      </c>
      <c r="S529">
        <v>1</v>
      </c>
      <c r="T529">
        <v>1.0000000000000001E-9</v>
      </c>
      <c r="U529">
        <v>8.0000000000000002E-3</v>
      </c>
      <c r="V529">
        <v>0.05</v>
      </c>
      <c r="W529">
        <v>0.05</v>
      </c>
      <c r="X529">
        <v>0</v>
      </c>
      <c r="Y529">
        <v>0</v>
      </c>
      <c r="Z529">
        <v>0.53</v>
      </c>
      <c r="AA529">
        <v>0.1</v>
      </c>
      <c r="AB529">
        <v>0.2</v>
      </c>
      <c r="AC529">
        <v>1</v>
      </c>
      <c r="AD529">
        <v>-0.4</v>
      </c>
    </row>
    <row r="530" spans="1:30" x14ac:dyDescent="0.25">
      <c r="A530">
        <v>529</v>
      </c>
      <c r="B530">
        <v>60472895</v>
      </c>
      <c r="C530">
        <v>3.7000000000000002E-3</v>
      </c>
      <c r="D530">
        <v>1.34E-2</v>
      </c>
      <c r="E530">
        <v>0.9829</v>
      </c>
      <c r="F530">
        <v>1512000</v>
      </c>
      <c r="G530">
        <v>0</v>
      </c>
      <c r="H530">
        <v>0.5</v>
      </c>
      <c r="I530">
        <v>0.05</v>
      </c>
      <c r="J530">
        <v>2.65</v>
      </c>
      <c r="K530">
        <v>10</v>
      </c>
      <c r="L530">
        <v>0</v>
      </c>
      <c r="M530">
        <v>0</v>
      </c>
      <c r="N530">
        <v>363</v>
      </c>
      <c r="O530">
        <v>148</v>
      </c>
      <c r="P530">
        <v>1</v>
      </c>
      <c r="Q530">
        <v>2.3E-2</v>
      </c>
      <c r="R530">
        <v>1E-3</v>
      </c>
      <c r="S530">
        <v>1</v>
      </c>
      <c r="T530">
        <v>1.0000000000000001E-9</v>
      </c>
      <c r="U530">
        <v>8.0000000000000002E-3</v>
      </c>
      <c r="V530">
        <v>0.05</v>
      </c>
      <c r="W530">
        <v>0.05</v>
      </c>
      <c r="X530">
        <v>0</v>
      </c>
      <c r="Y530">
        <v>0</v>
      </c>
      <c r="Z530">
        <v>2.5</v>
      </c>
      <c r="AA530">
        <v>0.1</v>
      </c>
      <c r="AB530">
        <v>0.2</v>
      </c>
      <c r="AC530">
        <v>1</v>
      </c>
      <c r="AD530">
        <v>-0.4</v>
      </c>
    </row>
    <row r="531" spans="1:30" x14ac:dyDescent="0.25">
      <c r="A531">
        <v>530</v>
      </c>
      <c r="B531">
        <v>38883149</v>
      </c>
      <c r="C531">
        <v>0.55389999999999995</v>
      </c>
      <c r="D531">
        <v>1.4E-3</v>
      </c>
      <c r="E531">
        <v>0.44469999999999998</v>
      </c>
      <c r="F531">
        <v>9432900</v>
      </c>
      <c r="G531">
        <v>0</v>
      </c>
      <c r="H531">
        <v>-1.3</v>
      </c>
      <c r="I531">
        <v>0.05</v>
      </c>
      <c r="J531">
        <v>2.65</v>
      </c>
      <c r="K531">
        <v>10</v>
      </c>
      <c r="L531">
        <v>0</v>
      </c>
      <c r="M531">
        <v>0</v>
      </c>
      <c r="N531">
        <v>305</v>
      </c>
      <c r="O531">
        <v>233</v>
      </c>
      <c r="P531">
        <v>1</v>
      </c>
      <c r="Q531">
        <v>2.3E-2</v>
      </c>
      <c r="R531">
        <v>1E-3</v>
      </c>
      <c r="S531">
        <v>1</v>
      </c>
      <c r="T531">
        <v>1.0000000000000001E-9</v>
      </c>
      <c r="U531">
        <v>8.0000000000000002E-3</v>
      </c>
      <c r="V531">
        <v>0.05</v>
      </c>
      <c r="W531">
        <v>0.05</v>
      </c>
      <c r="X531">
        <v>0</v>
      </c>
      <c r="Y531">
        <v>0</v>
      </c>
      <c r="Z531">
        <v>0.25</v>
      </c>
      <c r="AA531">
        <v>0.1</v>
      </c>
      <c r="AB531">
        <v>0.2</v>
      </c>
      <c r="AC531">
        <v>1</v>
      </c>
      <c r="AD531">
        <v>-0.4</v>
      </c>
    </row>
    <row r="532" spans="1:30" x14ac:dyDescent="0.25">
      <c r="A532">
        <v>531</v>
      </c>
      <c r="B532">
        <v>31828403</v>
      </c>
      <c r="C532">
        <v>0.7732</v>
      </c>
      <c r="D532">
        <v>0</v>
      </c>
      <c r="E532">
        <v>0.2268</v>
      </c>
      <c r="F532">
        <v>2863800</v>
      </c>
      <c r="G532">
        <v>0</v>
      </c>
      <c r="H532">
        <v>-1.5</v>
      </c>
      <c r="I532">
        <v>0.05</v>
      </c>
      <c r="J532">
        <v>2.65</v>
      </c>
      <c r="K532">
        <v>10</v>
      </c>
      <c r="L532">
        <v>0</v>
      </c>
      <c r="M532">
        <v>0</v>
      </c>
      <c r="N532">
        <v>510</v>
      </c>
      <c r="O532">
        <v>205</v>
      </c>
      <c r="P532">
        <v>1</v>
      </c>
      <c r="Q532">
        <v>2.3E-2</v>
      </c>
      <c r="R532">
        <v>1E-3</v>
      </c>
      <c r="S532">
        <v>1</v>
      </c>
      <c r="T532">
        <v>1.0000000000000001E-9</v>
      </c>
      <c r="U532">
        <v>8.0000000000000002E-3</v>
      </c>
      <c r="V532">
        <v>0.05</v>
      </c>
      <c r="W532">
        <v>0.05</v>
      </c>
      <c r="X532">
        <v>0</v>
      </c>
      <c r="Y532">
        <v>0</v>
      </c>
      <c r="Z532">
        <v>0.48</v>
      </c>
      <c r="AA532">
        <v>0.1</v>
      </c>
      <c r="AB532">
        <v>0.2</v>
      </c>
      <c r="AC532">
        <v>1</v>
      </c>
      <c r="AD532">
        <v>-0.4</v>
      </c>
    </row>
    <row r="533" spans="1:30" x14ac:dyDescent="0.25">
      <c r="A533">
        <v>532</v>
      </c>
      <c r="B533">
        <v>47924559</v>
      </c>
      <c r="C533">
        <v>0.1191</v>
      </c>
      <c r="D533">
        <v>1.4E-2</v>
      </c>
      <c r="E533">
        <v>0.8669</v>
      </c>
      <c r="F533">
        <v>4839300</v>
      </c>
      <c r="G533">
        <v>0</v>
      </c>
      <c r="H533">
        <v>-0.6</v>
      </c>
      <c r="I533">
        <v>0.05</v>
      </c>
      <c r="J533">
        <v>2.65</v>
      </c>
      <c r="K533">
        <v>10</v>
      </c>
      <c r="L533">
        <v>0</v>
      </c>
      <c r="M533">
        <v>0</v>
      </c>
      <c r="N533">
        <v>332</v>
      </c>
      <c r="O533">
        <v>220</v>
      </c>
      <c r="P533">
        <v>1</v>
      </c>
      <c r="Q533">
        <v>2.3E-2</v>
      </c>
      <c r="R533">
        <v>1E-3</v>
      </c>
      <c r="S533">
        <v>1</v>
      </c>
      <c r="T533">
        <v>1.0000000000000001E-9</v>
      </c>
      <c r="U533">
        <v>8.0000000000000002E-3</v>
      </c>
      <c r="V533">
        <v>0.05</v>
      </c>
      <c r="W533">
        <v>0.05</v>
      </c>
      <c r="X533">
        <v>0</v>
      </c>
      <c r="Y533">
        <v>0</v>
      </c>
      <c r="Z533">
        <v>0.44</v>
      </c>
      <c r="AA533">
        <v>0.1</v>
      </c>
      <c r="AB533">
        <v>0.2</v>
      </c>
      <c r="AC533">
        <v>1</v>
      </c>
      <c r="AD533">
        <v>-0.4</v>
      </c>
    </row>
    <row r="534" spans="1:30" x14ac:dyDescent="0.25">
      <c r="A534">
        <v>533</v>
      </c>
      <c r="B534">
        <v>4914959</v>
      </c>
      <c r="C534">
        <v>0.11169999999999999</v>
      </c>
      <c r="D534">
        <v>0.1144</v>
      </c>
      <c r="E534">
        <v>0.77390000000000003</v>
      </c>
      <c r="F534">
        <v>594900</v>
      </c>
      <c r="G534">
        <v>0</v>
      </c>
      <c r="H534">
        <v>-0.6</v>
      </c>
      <c r="I534">
        <v>0.05</v>
      </c>
      <c r="J534">
        <v>2.65</v>
      </c>
      <c r="K534">
        <v>10</v>
      </c>
      <c r="L534">
        <v>0</v>
      </c>
      <c r="M534">
        <v>0</v>
      </c>
      <c r="N534">
        <v>332</v>
      </c>
      <c r="O534">
        <v>221</v>
      </c>
      <c r="P534">
        <v>1</v>
      </c>
      <c r="Q534">
        <v>2.3E-2</v>
      </c>
      <c r="R534">
        <v>1E-3</v>
      </c>
      <c r="S534">
        <v>1</v>
      </c>
      <c r="T534">
        <v>1.0000000000000001E-9</v>
      </c>
      <c r="U534">
        <v>8.0000000000000002E-3</v>
      </c>
      <c r="V534">
        <v>0.05</v>
      </c>
      <c r="W534">
        <v>0.05</v>
      </c>
      <c r="X534">
        <v>0</v>
      </c>
      <c r="Y534">
        <v>0</v>
      </c>
      <c r="Z534">
        <v>0.43</v>
      </c>
      <c r="AA534">
        <v>0.1</v>
      </c>
      <c r="AB534">
        <v>0.2</v>
      </c>
      <c r="AC534">
        <v>1</v>
      </c>
      <c r="AD534">
        <v>-0.4</v>
      </c>
    </row>
    <row r="535" spans="1:30" x14ac:dyDescent="0.25">
      <c r="A535">
        <v>534</v>
      </c>
      <c r="B535">
        <v>4778423</v>
      </c>
      <c r="C535">
        <v>0.217</v>
      </c>
      <c r="D535">
        <v>0.16969999999999999</v>
      </c>
      <c r="E535">
        <v>0.61329999999999996</v>
      </c>
      <c r="F535">
        <v>777600</v>
      </c>
      <c r="G535">
        <v>0</v>
      </c>
      <c r="H535">
        <v>-1</v>
      </c>
      <c r="I535">
        <v>0.05</v>
      </c>
      <c r="J535">
        <v>2.65</v>
      </c>
      <c r="K535">
        <v>10</v>
      </c>
      <c r="L535">
        <v>0</v>
      </c>
      <c r="M535">
        <v>0</v>
      </c>
      <c r="N535">
        <v>381</v>
      </c>
      <c r="O535">
        <v>220</v>
      </c>
      <c r="P535">
        <v>1</v>
      </c>
      <c r="Q535">
        <v>2.3E-2</v>
      </c>
      <c r="R535">
        <v>1E-3</v>
      </c>
      <c r="S535">
        <v>1</v>
      </c>
      <c r="T535">
        <v>1.0000000000000001E-9</v>
      </c>
      <c r="U535">
        <v>8.0000000000000002E-3</v>
      </c>
      <c r="V535">
        <v>0.05</v>
      </c>
      <c r="W535">
        <v>0.05</v>
      </c>
      <c r="X535">
        <v>0</v>
      </c>
      <c r="Y535">
        <v>0</v>
      </c>
      <c r="Z535">
        <v>0.43</v>
      </c>
      <c r="AA535">
        <v>0.1</v>
      </c>
      <c r="AB535">
        <v>0.2</v>
      </c>
      <c r="AC535">
        <v>1</v>
      </c>
      <c r="AD535">
        <v>-0.4</v>
      </c>
    </row>
    <row r="536" spans="1:30" x14ac:dyDescent="0.25">
      <c r="A536">
        <v>535</v>
      </c>
      <c r="B536">
        <v>16346086</v>
      </c>
      <c r="C536">
        <v>0.58069999999999999</v>
      </c>
      <c r="D536">
        <v>1.2999999999999999E-3</v>
      </c>
      <c r="E536">
        <v>0.41799999999999998</v>
      </c>
      <c r="F536">
        <v>1974600</v>
      </c>
      <c r="G536">
        <v>0</v>
      </c>
      <c r="H536">
        <v>-1</v>
      </c>
      <c r="I536">
        <v>0.05</v>
      </c>
      <c r="J536">
        <v>2.65</v>
      </c>
      <c r="K536">
        <v>10</v>
      </c>
      <c r="L536">
        <v>0</v>
      </c>
      <c r="M536">
        <v>0</v>
      </c>
      <c r="N536">
        <v>381</v>
      </c>
      <c r="O536">
        <v>206</v>
      </c>
      <c r="P536">
        <v>1</v>
      </c>
      <c r="Q536">
        <v>2.3E-2</v>
      </c>
      <c r="R536">
        <v>1E-3</v>
      </c>
      <c r="S536">
        <v>1</v>
      </c>
      <c r="T536">
        <v>1.0000000000000001E-9</v>
      </c>
      <c r="U536">
        <v>8.0000000000000002E-3</v>
      </c>
      <c r="V536">
        <v>0.05</v>
      </c>
      <c r="W536">
        <v>0.05</v>
      </c>
      <c r="X536">
        <v>0</v>
      </c>
      <c r="Y536">
        <v>0</v>
      </c>
      <c r="Z536">
        <v>0.16</v>
      </c>
      <c r="AA536">
        <v>0.1</v>
      </c>
      <c r="AB536">
        <v>0.2</v>
      </c>
      <c r="AC536">
        <v>1</v>
      </c>
      <c r="AD536">
        <v>-0.4</v>
      </c>
    </row>
    <row r="537" spans="1:30" x14ac:dyDescent="0.25">
      <c r="A537">
        <v>536</v>
      </c>
      <c r="B537">
        <v>5657178</v>
      </c>
      <c r="C537">
        <v>2.0000000000000001E-4</v>
      </c>
      <c r="D537">
        <v>0.8306</v>
      </c>
      <c r="E537">
        <v>0.16919999999999999</v>
      </c>
      <c r="F537">
        <v>13500</v>
      </c>
      <c r="G537">
        <v>0</v>
      </c>
      <c r="H537">
        <v>-0.75</v>
      </c>
      <c r="I537">
        <v>0.05</v>
      </c>
      <c r="J537">
        <v>2.65</v>
      </c>
      <c r="K537">
        <v>10</v>
      </c>
      <c r="L537">
        <v>0</v>
      </c>
      <c r="M537">
        <v>0</v>
      </c>
      <c r="N537">
        <v>303</v>
      </c>
      <c r="O537">
        <v>220</v>
      </c>
      <c r="P537">
        <v>1</v>
      </c>
      <c r="Q537">
        <v>2.3E-2</v>
      </c>
      <c r="R537">
        <v>1E-3</v>
      </c>
      <c r="S537">
        <v>1</v>
      </c>
      <c r="T537">
        <v>1.0000000000000001E-9</v>
      </c>
      <c r="U537">
        <v>8.0000000000000002E-3</v>
      </c>
      <c r="V537">
        <v>0.05</v>
      </c>
      <c r="W537">
        <v>0.05</v>
      </c>
      <c r="X537">
        <v>0</v>
      </c>
      <c r="Y537">
        <v>0</v>
      </c>
      <c r="Z537">
        <v>-0.32</v>
      </c>
      <c r="AA537">
        <v>0.1</v>
      </c>
      <c r="AB537">
        <v>0.2</v>
      </c>
      <c r="AC537">
        <v>1</v>
      </c>
      <c r="AD537">
        <v>-0.4</v>
      </c>
    </row>
    <row r="538" spans="1:30" x14ac:dyDescent="0.25">
      <c r="A538">
        <v>537</v>
      </c>
      <c r="B538">
        <v>13892682</v>
      </c>
      <c r="C538">
        <v>1.1999999999999999E-3</v>
      </c>
      <c r="D538">
        <v>0.29199999999999998</v>
      </c>
      <c r="E538">
        <v>0.70679999999999998</v>
      </c>
      <c r="F538">
        <v>196200</v>
      </c>
      <c r="G538">
        <v>0</v>
      </c>
      <c r="H538">
        <v>-0.6</v>
      </c>
      <c r="I538">
        <v>0.05</v>
      </c>
      <c r="J538">
        <v>2.65</v>
      </c>
      <c r="K538">
        <v>10</v>
      </c>
      <c r="L538">
        <v>0</v>
      </c>
      <c r="M538">
        <v>0</v>
      </c>
      <c r="N538">
        <v>381</v>
      </c>
      <c r="O538">
        <v>220</v>
      </c>
      <c r="P538">
        <v>1</v>
      </c>
      <c r="Q538">
        <v>2.3E-2</v>
      </c>
      <c r="R538">
        <v>1E-3</v>
      </c>
      <c r="S538">
        <v>1</v>
      </c>
      <c r="T538">
        <v>1.0000000000000001E-9</v>
      </c>
      <c r="U538">
        <v>8.0000000000000002E-3</v>
      </c>
      <c r="V538">
        <v>0.05</v>
      </c>
      <c r="W538">
        <v>0.05</v>
      </c>
      <c r="X538">
        <v>0</v>
      </c>
      <c r="Y538">
        <v>0</v>
      </c>
      <c r="Z538">
        <v>0.27</v>
      </c>
      <c r="AA538">
        <v>0.1</v>
      </c>
      <c r="AB538">
        <v>0.2</v>
      </c>
      <c r="AC538">
        <v>1</v>
      </c>
      <c r="AD538">
        <v>-0.4</v>
      </c>
    </row>
    <row r="539" spans="1:30" x14ac:dyDescent="0.25">
      <c r="A539">
        <v>538</v>
      </c>
      <c r="B539">
        <v>45616014</v>
      </c>
      <c r="C539">
        <v>0.58360000000000001</v>
      </c>
      <c r="D539">
        <v>5.0000000000000001E-4</v>
      </c>
      <c r="E539">
        <v>0.41589999999999999</v>
      </c>
      <c r="F539">
        <v>11880900</v>
      </c>
      <c r="G539">
        <v>0</v>
      </c>
      <c r="H539">
        <v>-1</v>
      </c>
      <c r="I539">
        <v>0.05</v>
      </c>
      <c r="J539">
        <v>2.65</v>
      </c>
      <c r="K539">
        <v>10</v>
      </c>
      <c r="L539">
        <v>0</v>
      </c>
      <c r="M539">
        <v>0</v>
      </c>
      <c r="N539">
        <v>364</v>
      </c>
      <c r="O539">
        <v>220</v>
      </c>
      <c r="P539">
        <v>1</v>
      </c>
      <c r="Q539">
        <v>2.3E-2</v>
      </c>
      <c r="R539">
        <v>1E-3</v>
      </c>
      <c r="S539">
        <v>1</v>
      </c>
      <c r="T539">
        <v>1.0000000000000001E-9</v>
      </c>
      <c r="U539">
        <v>8.0000000000000002E-3</v>
      </c>
      <c r="V539">
        <v>0.05</v>
      </c>
      <c r="W539">
        <v>0.05</v>
      </c>
      <c r="X539">
        <v>0</v>
      </c>
      <c r="Y539">
        <v>0</v>
      </c>
      <c r="Z539">
        <v>0.36</v>
      </c>
      <c r="AA539">
        <v>0.1</v>
      </c>
      <c r="AB539">
        <v>0.2</v>
      </c>
      <c r="AC539">
        <v>1</v>
      </c>
      <c r="AD539">
        <v>-0.4</v>
      </c>
    </row>
    <row r="540" spans="1:30" x14ac:dyDescent="0.25">
      <c r="A540">
        <v>539</v>
      </c>
      <c r="B540">
        <v>6060150</v>
      </c>
      <c r="C540">
        <v>4.07E-2</v>
      </c>
      <c r="D540">
        <v>0</v>
      </c>
      <c r="E540">
        <v>0.95930000000000004</v>
      </c>
      <c r="F540">
        <v>694800</v>
      </c>
      <c r="G540">
        <v>0</v>
      </c>
      <c r="H540">
        <v>-0.6</v>
      </c>
      <c r="I540">
        <v>0.05</v>
      </c>
      <c r="J540">
        <v>2.65</v>
      </c>
      <c r="K540">
        <v>10</v>
      </c>
      <c r="L540">
        <v>0</v>
      </c>
      <c r="M540">
        <v>0</v>
      </c>
      <c r="N540">
        <v>312</v>
      </c>
      <c r="O540">
        <v>220</v>
      </c>
      <c r="P540">
        <v>1</v>
      </c>
      <c r="Q540">
        <v>2.3E-2</v>
      </c>
      <c r="R540">
        <v>1E-3</v>
      </c>
      <c r="S540">
        <v>1</v>
      </c>
      <c r="T540">
        <v>1.0000000000000001E-9</v>
      </c>
      <c r="U540">
        <v>8.0000000000000002E-3</v>
      </c>
      <c r="V540">
        <v>0.05</v>
      </c>
      <c r="W540">
        <v>0.05</v>
      </c>
      <c r="X540">
        <v>0</v>
      </c>
      <c r="Y540">
        <v>0</v>
      </c>
      <c r="Z540">
        <v>0.46</v>
      </c>
      <c r="AA540">
        <v>0.1</v>
      </c>
      <c r="AB540">
        <v>0.2</v>
      </c>
      <c r="AC540">
        <v>1</v>
      </c>
      <c r="AD540">
        <v>-0.4</v>
      </c>
    </row>
    <row r="541" spans="1:30" x14ac:dyDescent="0.25">
      <c r="A541">
        <v>540</v>
      </c>
      <c r="B541">
        <v>25023872</v>
      </c>
      <c r="C541">
        <v>0.56710000000000005</v>
      </c>
      <c r="D541">
        <v>5.9999999999999995E-4</v>
      </c>
      <c r="E541">
        <v>0.43230000000000002</v>
      </c>
      <c r="F541">
        <v>4506300</v>
      </c>
      <c r="G541">
        <v>0</v>
      </c>
      <c r="H541">
        <v>-1.2</v>
      </c>
      <c r="I541">
        <v>0.05</v>
      </c>
      <c r="J541">
        <v>2.65</v>
      </c>
      <c r="K541">
        <v>10</v>
      </c>
      <c r="L541">
        <v>0</v>
      </c>
      <c r="M541">
        <v>0</v>
      </c>
      <c r="N541">
        <v>364</v>
      </c>
      <c r="O541">
        <v>220</v>
      </c>
      <c r="P541">
        <v>1</v>
      </c>
      <c r="Q541">
        <v>2.3E-2</v>
      </c>
      <c r="R541">
        <v>1E-3</v>
      </c>
      <c r="S541">
        <v>1</v>
      </c>
      <c r="T541">
        <v>1.0000000000000001E-9</v>
      </c>
      <c r="U541">
        <v>8.0000000000000002E-3</v>
      </c>
      <c r="V541">
        <v>0.05</v>
      </c>
      <c r="W541">
        <v>0.05</v>
      </c>
      <c r="X541">
        <v>0</v>
      </c>
      <c r="Y541">
        <v>0</v>
      </c>
      <c r="Z541">
        <v>0.45</v>
      </c>
      <c r="AA541">
        <v>0.1</v>
      </c>
      <c r="AB541">
        <v>0.2</v>
      </c>
      <c r="AC541">
        <v>1</v>
      </c>
      <c r="AD541">
        <v>-0.4</v>
      </c>
    </row>
    <row r="542" spans="1:30" x14ac:dyDescent="0.25">
      <c r="A542">
        <v>541</v>
      </c>
      <c r="B542">
        <v>59479202</v>
      </c>
      <c r="C542">
        <v>7.0400000000000004E-2</v>
      </c>
      <c r="D542">
        <v>1E-4</v>
      </c>
      <c r="E542">
        <v>0.92949999999999999</v>
      </c>
      <c r="F542">
        <v>8512200</v>
      </c>
      <c r="G542">
        <v>0</v>
      </c>
      <c r="H542">
        <v>-0.6</v>
      </c>
      <c r="I542">
        <v>0.05</v>
      </c>
      <c r="J542">
        <v>2.65</v>
      </c>
      <c r="K542">
        <v>10</v>
      </c>
      <c r="L542">
        <v>0</v>
      </c>
      <c r="M542">
        <v>0</v>
      </c>
      <c r="N542">
        <v>463</v>
      </c>
      <c r="O542">
        <v>171</v>
      </c>
      <c r="P542">
        <v>1</v>
      </c>
      <c r="Q542">
        <v>2.3E-2</v>
      </c>
      <c r="R542">
        <v>1E-3</v>
      </c>
      <c r="S542">
        <v>1</v>
      </c>
      <c r="T542">
        <v>1.0000000000000001E-9</v>
      </c>
      <c r="U542">
        <v>8.0000000000000002E-3</v>
      </c>
      <c r="V542">
        <v>0.05</v>
      </c>
      <c r="W542">
        <v>0.05</v>
      </c>
      <c r="X542">
        <v>0</v>
      </c>
      <c r="Y542">
        <v>0</v>
      </c>
      <c r="Z542">
        <v>0.44</v>
      </c>
      <c r="AA542">
        <v>0.1</v>
      </c>
      <c r="AB542">
        <v>0.2</v>
      </c>
      <c r="AC542">
        <v>1</v>
      </c>
      <c r="AD542">
        <v>-0.4</v>
      </c>
    </row>
    <row r="543" spans="1:30" x14ac:dyDescent="0.25">
      <c r="A543">
        <v>542</v>
      </c>
      <c r="B543">
        <v>34479385</v>
      </c>
      <c r="C543">
        <v>5.5800000000000002E-2</v>
      </c>
      <c r="D543">
        <v>2.0000000000000001E-4</v>
      </c>
      <c r="E543">
        <v>0.94399999999999995</v>
      </c>
      <c r="F543">
        <v>7420500</v>
      </c>
      <c r="G543">
        <v>0</v>
      </c>
      <c r="H543">
        <v>-0.6</v>
      </c>
      <c r="I543">
        <v>0.05</v>
      </c>
      <c r="J543">
        <v>2.65</v>
      </c>
      <c r="K543">
        <v>10</v>
      </c>
      <c r="L543">
        <v>0</v>
      </c>
      <c r="M543">
        <v>0</v>
      </c>
      <c r="N543">
        <v>463</v>
      </c>
      <c r="O543">
        <v>159</v>
      </c>
      <c r="P543">
        <v>1</v>
      </c>
      <c r="Q543">
        <v>2.3E-2</v>
      </c>
      <c r="R543">
        <v>1E-3</v>
      </c>
      <c r="S543">
        <v>1</v>
      </c>
      <c r="T543">
        <v>1.0000000000000001E-9</v>
      </c>
      <c r="U543">
        <v>8.0000000000000002E-3</v>
      </c>
      <c r="V543">
        <v>0.05</v>
      </c>
      <c r="W543">
        <v>0.05</v>
      </c>
      <c r="X543">
        <v>0</v>
      </c>
      <c r="Y543">
        <v>0</v>
      </c>
      <c r="Z543">
        <v>0.52</v>
      </c>
      <c r="AA543">
        <v>0.1</v>
      </c>
      <c r="AB543">
        <v>0.2</v>
      </c>
      <c r="AC543">
        <v>1</v>
      </c>
      <c r="AD543">
        <v>-0.4</v>
      </c>
    </row>
    <row r="544" spans="1:30" x14ac:dyDescent="0.25">
      <c r="A544">
        <v>543</v>
      </c>
      <c r="B544">
        <v>17691004</v>
      </c>
      <c r="C544">
        <v>0.16750000000000001</v>
      </c>
      <c r="D544">
        <v>4.0000000000000002E-4</v>
      </c>
      <c r="E544">
        <v>0.83220000000000005</v>
      </c>
      <c r="F544">
        <v>3184200</v>
      </c>
      <c r="G544">
        <v>0</v>
      </c>
      <c r="H544">
        <v>-0.8</v>
      </c>
      <c r="I544">
        <v>0.05</v>
      </c>
      <c r="J544">
        <v>2.65</v>
      </c>
      <c r="K544">
        <v>10</v>
      </c>
      <c r="L544">
        <v>0</v>
      </c>
      <c r="M544">
        <v>0</v>
      </c>
      <c r="N544">
        <v>747</v>
      </c>
      <c r="O544">
        <v>100</v>
      </c>
      <c r="P544">
        <v>1</v>
      </c>
      <c r="Q544">
        <v>2.3E-2</v>
      </c>
      <c r="R544">
        <v>1E-3</v>
      </c>
      <c r="S544">
        <v>1</v>
      </c>
      <c r="T544">
        <v>1.0000000000000001E-9</v>
      </c>
      <c r="U544">
        <v>8.0000000000000002E-3</v>
      </c>
      <c r="V544">
        <v>0.05</v>
      </c>
      <c r="W544">
        <v>0.05</v>
      </c>
      <c r="X544">
        <v>0</v>
      </c>
      <c r="Y544">
        <v>0</v>
      </c>
      <c r="Z544">
        <v>0.61</v>
      </c>
      <c r="AA544">
        <v>0.1</v>
      </c>
      <c r="AB544">
        <v>0.2</v>
      </c>
      <c r="AC544">
        <v>1</v>
      </c>
      <c r="AD544">
        <v>-0.4</v>
      </c>
    </row>
    <row r="545" spans="1:30" x14ac:dyDescent="0.25">
      <c r="A545">
        <v>544</v>
      </c>
      <c r="B545">
        <v>30505084</v>
      </c>
      <c r="C545">
        <v>0.2097</v>
      </c>
      <c r="D545">
        <v>5.0000000000000001E-4</v>
      </c>
      <c r="E545">
        <v>0.78979999999999995</v>
      </c>
      <c r="F545">
        <v>6016500</v>
      </c>
      <c r="G545">
        <v>0</v>
      </c>
      <c r="H545">
        <v>-0.8</v>
      </c>
      <c r="I545">
        <v>0.05</v>
      </c>
      <c r="J545">
        <v>2.65</v>
      </c>
      <c r="K545">
        <v>10</v>
      </c>
      <c r="L545">
        <v>0</v>
      </c>
      <c r="M545">
        <v>0</v>
      </c>
      <c r="N545">
        <v>747</v>
      </c>
      <c r="O545">
        <v>100</v>
      </c>
      <c r="P545">
        <v>1</v>
      </c>
      <c r="Q545">
        <v>2.3E-2</v>
      </c>
      <c r="R545">
        <v>1E-3</v>
      </c>
      <c r="S545">
        <v>1</v>
      </c>
      <c r="T545">
        <v>1.0000000000000001E-9</v>
      </c>
      <c r="U545">
        <v>8.0000000000000002E-3</v>
      </c>
      <c r="V545">
        <v>0.05</v>
      </c>
      <c r="W545">
        <v>0.05</v>
      </c>
      <c r="X545">
        <v>0</v>
      </c>
      <c r="Y545">
        <v>0</v>
      </c>
      <c r="Z545">
        <v>0.54</v>
      </c>
      <c r="AA545">
        <v>0.1</v>
      </c>
      <c r="AB545">
        <v>0.2</v>
      </c>
      <c r="AC545">
        <v>1</v>
      </c>
      <c r="AD545">
        <v>-0.4</v>
      </c>
    </row>
    <row r="546" spans="1:30" x14ac:dyDescent="0.25">
      <c r="A546">
        <v>545</v>
      </c>
      <c r="B546">
        <v>44651618</v>
      </c>
      <c r="C546">
        <v>0.77900000000000003</v>
      </c>
      <c r="D546">
        <v>1.2699999999999999E-2</v>
      </c>
      <c r="E546">
        <v>0.20830000000000001</v>
      </c>
      <c r="F546">
        <v>2954700</v>
      </c>
      <c r="G546">
        <v>0</v>
      </c>
      <c r="H546">
        <v>-1.44</v>
      </c>
      <c r="I546">
        <v>0.05</v>
      </c>
      <c r="J546">
        <v>2.65</v>
      </c>
      <c r="K546">
        <v>10</v>
      </c>
      <c r="L546">
        <v>0</v>
      </c>
      <c r="M546">
        <v>0</v>
      </c>
      <c r="N546">
        <v>747</v>
      </c>
      <c r="O546">
        <v>109</v>
      </c>
      <c r="P546">
        <v>1</v>
      </c>
      <c r="Q546">
        <v>2.3E-2</v>
      </c>
      <c r="R546">
        <v>1E-3</v>
      </c>
      <c r="S546">
        <v>1</v>
      </c>
      <c r="T546">
        <v>1.0000000000000001E-9</v>
      </c>
      <c r="U546">
        <v>8.0000000000000002E-3</v>
      </c>
      <c r="V546">
        <v>0.05</v>
      </c>
      <c r="W546">
        <v>0.05</v>
      </c>
      <c r="X546">
        <v>0</v>
      </c>
      <c r="Y546">
        <v>0</v>
      </c>
      <c r="Z546">
        <v>0.57999999999999996</v>
      </c>
      <c r="AA546">
        <v>0.1</v>
      </c>
      <c r="AB546">
        <v>0.2</v>
      </c>
      <c r="AC546">
        <v>1</v>
      </c>
      <c r="AD546">
        <v>-0.4</v>
      </c>
    </row>
    <row r="547" spans="1:30" x14ac:dyDescent="0.25">
      <c r="A547">
        <v>546</v>
      </c>
      <c r="B547">
        <v>17457093</v>
      </c>
      <c r="C547">
        <v>0.33560000000000001</v>
      </c>
      <c r="D547">
        <v>2.0000000000000001E-4</v>
      </c>
      <c r="E547">
        <v>0.6643</v>
      </c>
      <c r="F547">
        <v>3794400</v>
      </c>
      <c r="G547">
        <v>0</v>
      </c>
      <c r="H547">
        <v>-1</v>
      </c>
      <c r="I547">
        <v>0.05</v>
      </c>
      <c r="J547">
        <v>2.65</v>
      </c>
      <c r="K547">
        <v>10</v>
      </c>
      <c r="L547">
        <v>0</v>
      </c>
      <c r="M547">
        <v>0</v>
      </c>
      <c r="N547">
        <v>764</v>
      </c>
      <c r="O547">
        <v>100</v>
      </c>
      <c r="P547">
        <v>1</v>
      </c>
      <c r="Q547">
        <v>2.3E-2</v>
      </c>
      <c r="R547">
        <v>1E-3</v>
      </c>
      <c r="S547">
        <v>1</v>
      </c>
      <c r="T547">
        <v>1.0000000000000001E-9</v>
      </c>
      <c r="U547">
        <v>8.0000000000000002E-3</v>
      </c>
      <c r="V547">
        <v>0.05</v>
      </c>
      <c r="W547">
        <v>0.05</v>
      </c>
      <c r="X547">
        <v>0</v>
      </c>
      <c r="Y547">
        <v>0</v>
      </c>
      <c r="Z547">
        <v>0.44</v>
      </c>
      <c r="AA547">
        <v>0.1</v>
      </c>
      <c r="AB547">
        <v>0.2</v>
      </c>
      <c r="AC547">
        <v>1</v>
      </c>
      <c r="AD547">
        <v>-0.4</v>
      </c>
    </row>
    <row r="548" spans="1:30" x14ac:dyDescent="0.25">
      <c r="A548">
        <v>547</v>
      </c>
      <c r="B548">
        <v>30988603</v>
      </c>
      <c r="C548">
        <v>6.3299999999999995E-2</v>
      </c>
      <c r="D548">
        <v>2.4500000000000001E-2</v>
      </c>
      <c r="E548">
        <v>0.91220000000000001</v>
      </c>
      <c r="F548">
        <v>2674800</v>
      </c>
      <c r="G548">
        <v>0</v>
      </c>
      <c r="H548">
        <v>-0.82</v>
      </c>
      <c r="I548">
        <v>0.05</v>
      </c>
      <c r="J548">
        <v>2.65</v>
      </c>
      <c r="K548">
        <v>10</v>
      </c>
      <c r="L548">
        <v>0</v>
      </c>
      <c r="M548">
        <v>0</v>
      </c>
      <c r="N548">
        <v>692</v>
      </c>
      <c r="O548">
        <v>132</v>
      </c>
      <c r="P548">
        <v>1</v>
      </c>
      <c r="Q548">
        <v>2.3E-2</v>
      </c>
      <c r="R548">
        <v>1E-3</v>
      </c>
      <c r="S548">
        <v>1</v>
      </c>
      <c r="T548">
        <v>1.0000000000000001E-9</v>
      </c>
      <c r="U548">
        <v>8.0000000000000002E-3</v>
      </c>
      <c r="V548">
        <v>0.05</v>
      </c>
      <c r="W548">
        <v>0.05</v>
      </c>
      <c r="X548">
        <v>0</v>
      </c>
      <c r="Y548">
        <v>0</v>
      </c>
      <c r="Z548">
        <v>0.56000000000000005</v>
      </c>
      <c r="AA548">
        <v>0.1</v>
      </c>
      <c r="AB548">
        <v>0.2</v>
      </c>
      <c r="AC548">
        <v>1</v>
      </c>
      <c r="AD548">
        <v>-0.4</v>
      </c>
    </row>
    <row r="549" spans="1:30" x14ac:dyDescent="0.25">
      <c r="A549">
        <v>548</v>
      </c>
      <c r="B549">
        <v>55870334</v>
      </c>
      <c r="C549">
        <v>0.99990000000000001</v>
      </c>
      <c r="D549">
        <v>0</v>
      </c>
      <c r="E549">
        <v>0</v>
      </c>
      <c r="F549">
        <v>0</v>
      </c>
      <c r="G549">
        <v>0</v>
      </c>
      <c r="H549">
        <v>-2.69</v>
      </c>
      <c r="I549">
        <v>0.05</v>
      </c>
      <c r="J549">
        <v>2.65</v>
      </c>
      <c r="K549">
        <v>10</v>
      </c>
      <c r="L549">
        <v>0</v>
      </c>
      <c r="M549">
        <v>0</v>
      </c>
      <c r="N549">
        <v>727</v>
      </c>
      <c r="O549">
        <v>119</v>
      </c>
      <c r="P549">
        <v>1</v>
      </c>
      <c r="Q549">
        <v>2.3E-2</v>
      </c>
      <c r="R549">
        <v>1E-3</v>
      </c>
      <c r="S549">
        <v>1</v>
      </c>
      <c r="T549">
        <v>1.0000000000000001E-9</v>
      </c>
      <c r="U549">
        <v>8.0000000000000002E-3</v>
      </c>
      <c r="V549">
        <v>0.05</v>
      </c>
      <c r="W549">
        <v>0.05</v>
      </c>
      <c r="X549">
        <v>0</v>
      </c>
      <c r="Y549">
        <v>0</v>
      </c>
      <c r="Z549">
        <v>-2.69</v>
      </c>
      <c r="AA549">
        <v>0.1</v>
      </c>
      <c r="AB549">
        <v>0.2</v>
      </c>
      <c r="AC549">
        <v>1</v>
      </c>
      <c r="AD549">
        <v>-0.4</v>
      </c>
    </row>
    <row r="550" spans="1:30" x14ac:dyDescent="0.25">
      <c r="A550">
        <v>549</v>
      </c>
      <c r="B550">
        <v>7567390</v>
      </c>
      <c r="C550">
        <v>5.8799999999999998E-2</v>
      </c>
      <c r="D550">
        <v>0.1198</v>
      </c>
      <c r="E550">
        <v>0.82150000000000001</v>
      </c>
      <c r="F550">
        <v>1035900</v>
      </c>
      <c r="G550">
        <v>0</v>
      </c>
      <c r="H550">
        <v>-1</v>
      </c>
      <c r="I550">
        <v>0.05</v>
      </c>
      <c r="J550">
        <v>2.65</v>
      </c>
      <c r="K550">
        <v>10</v>
      </c>
      <c r="L550">
        <v>0</v>
      </c>
      <c r="M550">
        <v>0</v>
      </c>
      <c r="N550">
        <v>637</v>
      </c>
      <c r="O550">
        <v>132</v>
      </c>
      <c r="P550">
        <v>1</v>
      </c>
      <c r="Q550">
        <v>2.3E-2</v>
      </c>
      <c r="R550">
        <v>1E-3</v>
      </c>
      <c r="S550">
        <v>1</v>
      </c>
      <c r="T550">
        <v>1.0000000000000001E-9</v>
      </c>
      <c r="U550">
        <v>8.0000000000000002E-3</v>
      </c>
      <c r="V550">
        <v>0.05</v>
      </c>
      <c r="W550">
        <v>0.05</v>
      </c>
      <c r="X550">
        <v>0</v>
      </c>
      <c r="Y550">
        <v>0</v>
      </c>
      <c r="Z550">
        <v>0.67</v>
      </c>
      <c r="AA550">
        <v>0.1</v>
      </c>
      <c r="AB550">
        <v>0.2</v>
      </c>
      <c r="AC550">
        <v>1</v>
      </c>
      <c r="AD550">
        <v>-0.4</v>
      </c>
    </row>
    <row r="551" spans="1:30" x14ac:dyDescent="0.25">
      <c r="A551">
        <v>550</v>
      </c>
      <c r="B551">
        <v>38095798</v>
      </c>
      <c r="C551">
        <v>0.88070000000000004</v>
      </c>
      <c r="D551">
        <v>2.0000000000000001E-4</v>
      </c>
      <c r="E551">
        <v>0.1191</v>
      </c>
      <c r="F551">
        <v>1278000</v>
      </c>
      <c r="G551">
        <v>0</v>
      </c>
      <c r="H551">
        <v>-1.69</v>
      </c>
      <c r="I551">
        <v>0.05</v>
      </c>
      <c r="J551">
        <v>2.65</v>
      </c>
      <c r="K551">
        <v>10</v>
      </c>
      <c r="L551">
        <v>0</v>
      </c>
      <c r="M551">
        <v>0</v>
      </c>
      <c r="N551">
        <v>713</v>
      </c>
      <c r="O551">
        <v>119</v>
      </c>
      <c r="P551">
        <v>1</v>
      </c>
      <c r="Q551">
        <v>2.3E-2</v>
      </c>
      <c r="R551">
        <v>1E-3</v>
      </c>
      <c r="S551">
        <v>1</v>
      </c>
      <c r="T551">
        <v>1.0000000000000001E-9</v>
      </c>
      <c r="U551">
        <v>8.0000000000000002E-3</v>
      </c>
      <c r="V551">
        <v>0.05</v>
      </c>
      <c r="W551">
        <v>0.05</v>
      </c>
      <c r="X551">
        <v>0</v>
      </c>
      <c r="Y551">
        <v>0</v>
      </c>
      <c r="Z551">
        <v>0.66</v>
      </c>
      <c r="AA551">
        <v>0.1</v>
      </c>
      <c r="AB551">
        <v>0.2</v>
      </c>
      <c r="AC551">
        <v>1</v>
      </c>
      <c r="AD551">
        <v>-0.4</v>
      </c>
    </row>
    <row r="552" spans="1:30" x14ac:dyDescent="0.25">
      <c r="A552">
        <v>551</v>
      </c>
      <c r="B552">
        <v>55883936</v>
      </c>
      <c r="C552">
        <v>0.85289999999999999</v>
      </c>
      <c r="D552">
        <v>5.0000000000000001E-3</v>
      </c>
      <c r="E552">
        <v>0.1421</v>
      </c>
      <c r="F552">
        <v>610200</v>
      </c>
      <c r="G552">
        <v>0</v>
      </c>
      <c r="H552">
        <v>-1.83</v>
      </c>
      <c r="I552">
        <v>0.05</v>
      </c>
      <c r="J552">
        <v>2.65</v>
      </c>
      <c r="K552">
        <v>10</v>
      </c>
      <c r="L552">
        <v>0</v>
      </c>
      <c r="M552">
        <v>0</v>
      </c>
      <c r="N552">
        <v>717</v>
      </c>
      <c r="O552">
        <v>118</v>
      </c>
      <c r="P552">
        <v>1</v>
      </c>
      <c r="Q552">
        <v>2.3E-2</v>
      </c>
      <c r="R552">
        <v>1E-3</v>
      </c>
      <c r="S552">
        <v>1</v>
      </c>
      <c r="T552">
        <v>1.0000000000000001E-9</v>
      </c>
      <c r="U552">
        <v>8.0000000000000002E-3</v>
      </c>
      <c r="V552">
        <v>0.05</v>
      </c>
      <c r="W552">
        <v>0.05</v>
      </c>
      <c r="X552">
        <v>0</v>
      </c>
      <c r="Y552">
        <v>0</v>
      </c>
      <c r="Z552">
        <v>0.46</v>
      </c>
      <c r="AA552">
        <v>0.1</v>
      </c>
      <c r="AB552">
        <v>0.2</v>
      </c>
      <c r="AC552">
        <v>1</v>
      </c>
      <c r="AD552">
        <v>-0.4</v>
      </c>
    </row>
    <row r="553" spans="1:30" x14ac:dyDescent="0.25">
      <c r="A553">
        <v>552</v>
      </c>
      <c r="B553">
        <v>25972245</v>
      </c>
      <c r="C553">
        <v>0.34079999999999999</v>
      </c>
      <c r="D553">
        <v>2.5999999999999999E-3</v>
      </c>
      <c r="E553">
        <v>0.65659999999999996</v>
      </c>
      <c r="F553">
        <v>3006900</v>
      </c>
      <c r="G553">
        <v>0</v>
      </c>
      <c r="H553">
        <v>-1.5</v>
      </c>
      <c r="I553">
        <v>0.05</v>
      </c>
      <c r="J553">
        <v>2.65</v>
      </c>
      <c r="K553">
        <v>10</v>
      </c>
      <c r="L553">
        <v>0</v>
      </c>
      <c r="M553">
        <v>0</v>
      </c>
      <c r="N553">
        <v>717</v>
      </c>
      <c r="O553">
        <v>131</v>
      </c>
      <c r="P553">
        <v>1</v>
      </c>
      <c r="Q553">
        <v>2.3E-2</v>
      </c>
      <c r="R553">
        <v>1E-3</v>
      </c>
      <c r="S553">
        <v>1</v>
      </c>
      <c r="T553">
        <v>1.0000000000000001E-9</v>
      </c>
      <c r="U553">
        <v>8.0000000000000002E-3</v>
      </c>
      <c r="V553">
        <v>0.05</v>
      </c>
      <c r="W553">
        <v>0.05</v>
      </c>
      <c r="X553">
        <v>0</v>
      </c>
      <c r="Y553">
        <v>0</v>
      </c>
      <c r="Z553">
        <v>0.46</v>
      </c>
      <c r="AA553">
        <v>0.1</v>
      </c>
      <c r="AB553">
        <v>0.2</v>
      </c>
      <c r="AC553">
        <v>1</v>
      </c>
      <c r="AD553">
        <v>-0.4</v>
      </c>
    </row>
    <row r="554" spans="1:30" x14ac:dyDescent="0.25">
      <c r="A554">
        <v>553</v>
      </c>
      <c r="B554">
        <v>19934740</v>
      </c>
      <c r="C554">
        <v>0.1036</v>
      </c>
      <c r="D554">
        <v>1E-4</v>
      </c>
      <c r="E554">
        <v>0.89629999999999999</v>
      </c>
      <c r="F554">
        <v>4845600</v>
      </c>
      <c r="G554">
        <v>0</v>
      </c>
      <c r="H554">
        <v>-0.6</v>
      </c>
      <c r="I554">
        <v>0.05</v>
      </c>
      <c r="J554">
        <v>2.65</v>
      </c>
      <c r="K554">
        <v>10</v>
      </c>
      <c r="L554">
        <v>0</v>
      </c>
      <c r="M554">
        <v>0</v>
      </c>
      <c r="N554">
        <v>764</v>
      </c>
      <c r="O554">
        <v>100</v>
      </c>
      <c r="P554">
        <v>1</v>
      </c>
      <c r="Q554">
        <v>2.3E-2</v>
      </c>
      <c r="R554">
        <v>1E-3</v>
      </c>
      <c r="S554">
        <v>1</v>
      </c>
      <c r="T554">
        <v>1.0000000000000001E-9</v>
      </c>
      <c r="U554">
        <v>8.0000000000000002E-3</v>
      </c>
      <c r="V554">
        <v>0.05</v>
      </c>
      <c r="W554">
        <v>0.05</v>
      </c>
      <c r="X554">
        <v>0</v>
      </c>
      <c r="Y554">
        <v>0</v>
      </c>
      <c r="Z554">
        <v>0.49</v>
      </c>
      <c r="AA554">
        <v>0.1</v>
      </c>
      <c r="AB554">
        <v>0.2</v>
      </c>
      <c r="AC554">
        <v>1</v>
      </c>
      <c r="AD554">
        <v>-0.4</v>
      </c>
    </row>
    <row r="555" spans="1:30" x14ac:dyDescent="0.25">
      <c r="A555">
        <v>554</v>
      </c>
      <c r="B555">
        <v>428580432</v>
      </c>
      <c r="C555">
        <v>1</v>
      </c>
      <c r="D555">
        <v>0</v>
      </c>
      <c r="E555">
        <v>0</v>
      </c>
      <c r="F555">
        <v>0</v>
      </c>
      <c r="G555">
        <v>0</v>
      </c>
      <c r="H555">
        <v>-5.5</v>
      </c>
      <c r="I555">
        <v>0.05</v>
      </c>
      <c r="J555">
        <v>2.65</v>
      </c>
      <c r="K555">
        <v>10</v>
      </c>
      <c r="L555">
        <v>0</v>
      </c>
      <c r="M555">
        <v>0</v>
      </c>
      <c r="N555">
        <v>741</v>
      </c>
      <c r="O555">
        <v>142</v>
      </c>
      <c r="P555">
        <v>1</v>
      </c>
      <c r="Q555">
        <v>2.3E-2</v>
      </c>
      <c r="R555">
        <v>1E-3</v>
      </c>
      <c r="S555">
        <v>1</v>
      </c>
      <c r="T555">
        <v>1.0000000000000001E-9</v>
      </c>
      <c r="U555">
        <v>8.0000000000000002E-3</v>
      </c>
      <c r="V555">
        <v>0.05</v>
      </c>
      <c r="W555">
        <v>0.05</v>
      </c>
      <c r="X555">
        <v>0</v>
      </c>
      <c r="Y555">
        <v>0</v>
      </c>
      <c r="Z555">
        <v>-5.5</v>
      </c>
      <c r="AA555">
        <v>0.1</v>
      </c>
      <c r="AB555">
        <v>0.2</v>
      </c>
      <c r="AC555">
        <v>1</v>
      </c>
      <c r="AD555">
        <v>-0.4</v>
      </c>
    </row>
    <row r="556" spans="1:30" x14ac:dyDescent="0.25">
      <c r="A556">
        <v>555</v>
      </c>
      <c r="B556">
        <v>346238218</v>
      </c>
      <c r="C556">
        <v>1</v>
      </c>
      <c r="D556">
        <v>0</v>
      </c>
      <c r="E556">
        <v>0</v>
      </c>
      <c r="F556">
        <v>0</v>
      </c>
      <c r="G556">
        <v>0</v>
      </c>
      <c r="H556">
        <v>-2.2200000000000002</v>
      </c>
      <c r="I556">
        <v>0.05</v>
      </c>
      <c r="J556">
        <v>2.65</v>
      </c>
      <c r="K556">
        <v>10</v>
      </c>
      <c r="L556">
        <v>0</v>
      </c>
      <c r="M556">
        <v>0</v>
      </c>
      <c r="N556">
        <v>795</v>
      </c>
      <c r="O556">
        <v>130</v>
      </c>
      <c r="P556">
        <v>1</v>
      </c>
      <c r="Q556">
        <v>2.3E-2</v>
      </c>
      <c r="R556">
        <v>1E-3</v>
      </c>
      <c r="S556">
        <v>1</v>
      </c>
      <c r="T556">
        <v>1.0000000000000001E-9</v>
      </c>
      <c r="U556">
        <v>8.0000000000000002E-3</v>
      </c>
      <c r="V556">
        <v>0.05</v>
      </c>
      <c r="W556">
        <v>0.05</v>
      </c>
      <c r="X556">
        <v>0</v>
      </c>
      <c r="Y556">
        <v>0</v>
      </c>
      <c r="Z556">
        <v>-2.2200000000000002</v>
      </c>
      <c r="AA556">
        <v>0.1</v>
      </c>
      <c r="AB556">
        <v>0.2</v>
      </c>
      <c r="AC556">
        <v>1</v>
      </c>
      <c r="AD556">
        <v>-0.4</v>
      </c>
    </row>
    <row r="557" spans="1:30" x14ac:dyDescent="0.25">
      <c r="A557">
        <v>556</v>
      </c>
      <c r="B557">
        <v>67161303</v>
      </c>
      <c r="C557">
        <v>1</v>
      </c>
      <c r="D557">
        <v>0</v>
      </c>
      <c r="E557">
        <v>0</v>
      </c>
      <c r="F557">
        <v>0</v>
      </c>
      <c r="G557">
        <v>0</v>
      </c>
      <c r="H557">
        <v>-1.87</v>
      </c>
      <c r="I557">
        <v>0.05</v>
      </c>
      <c r="J557">
        <v>2.65</v>
      </c>
      <c r="K557">
        <v>10</v>
      </c>
      <c r="L557">
        <v>0</v>
      </c>
      <c r="M557">
        <v>0</v>
      </c>
      <c r="N557">
        <v>669</v>
      </c>
      <c r="O557">
        <v>144</v>
      </c>
      <c r="P557">
        <v>1</v>
      </c>
      <c r="Q557">
        <v>2.3E-2</v>
      </c>
      <c r="R557">
        <v>1E-3</v>
      </c>
      <c r="S557">
        <v>1</v>
      </c>
      <c r="T557">
        <v>1.0000000000000001E-9</v>
      </c>
      <c r="U557">
        <v>8.0000000000000002E-3</v>
      </c>
      <c r="V557">
        <v>0.05</v>
      </c>
      <c r="W557">
        <v>0.05</v>
      </c>
      <c r="X557">
        <v>0</v>
      </c>
      <c r="Y557">
        <v>0</v>
      </c>
      <c r="Z557">
        <v>-1.87</v>
      </c>
      <c r="AA557">
        <v>0.1</v>
      </c>
      <c r="AB557">
        <v>0.2</v>
      </c>
      <c r="AC557">
        <v>1</v>
      </c>
      <c r="AD557">
        <v>-0.4</v>
      </c>
    </row>
    <row r="558" spans="1:30" x14ac:dyDescent="0.25">
      <c r="A558">
        <v>557</v>
      </c>
      <c r="B558">
        <v>48588814</v>
      </c>
      <c r="C558">
        <v>1</v>
      </c>
      <c r="D558">
        <v>0</v>
      </c>
      <c r="E558">
        <v>0</v>
      </c>
      <c r="F558">
        <v>0</v>
      </c>
      <c r="G558">
        <v>0</v>
      </c>
      <c r="H558">
        <v>-2.1</v>
      </c>
      <c r="I558">
        <v>0.05</v>
      </c>
      <c r="J558">
        <v>2.65</v>
      </c>
      <c r="K558">
        <v>10</v>
      </c>
      <c r="L558">
        <v>0</v>
      </c>
      <c r="M558">
        <v>0</v>
      </c>
      <c r="N558">
        <v>689</v>
      </c>
      <c r="O558">
        <v>131</v>
      </c>
      <c r="P558">
        <v>1</v>
      </c>
      <c r="Q558">
        <v>2.3E-2</v>
      </c>
      <c r="R558">
        <v>1E-3</v>
      </c>
      <c r="S558">
        <v>1</v>
      </c>
      <c r="T558">
        <v>1.0000000000000001E-9</v>
      </c>
      <c r="U558">
        <v>8.0000000000000002E-3</v>
      </c>
      <c r="V558">
        <v>0.05</v>
      </c>
      <c r="W558">
        <v>0.05</v>
      </c>
      <c r="X558">
        <v>0</v>
      </c>
      <c r="Y558">
        <v>0</v>
      </c>
      <c r="Z558">
        <v>-2.1</v>
      </c>
      <c r="AA558">
        <v>0.1</v>
      </c>
      <c r="AB558">
        <v>0.2</v>
      </c>
      <c r="AC558">
        <v>1</v>
      </c>
      <c r="AD558">
        <v>-0.4</v>
      </c>
    </row>
    <row r="559" spans="1:30" x14ac:dyDescent="0.25">
      <c r="A559">
        <v>558</v>
      </c>
      <c r="B559">
        <v>17759161</v>
      </c>
      <c r="C559">
        <v>1</v>
      </c>
      <c r="D559">
        <v>0</v>
      </c>
      <c r="E559">
        <v>0</v>
      </c>
      <c r="F559">
        <v>0</v>
      </c>
      <c r="G559">
        <v>0</v>
      </c>
      <c r="H559">
        <v>-1.78</v>
      </c>
      <c r="I559">
        <v>0.05</v>
      </c>
      <c r="J559">
        <v>2.65</v>
      </c>
      <c r="K559">
        <v>10</v>
      </c>
      <c r="L559">
        <v>0</v>
      </c>
      <c r="M559">
        <v>0</v>
      </c>
      <c r="N559">
        <v>689</v>
      </c>
      <c r="O559">
        <v>132</v>
      </c>
      <c r="P559">
        <v>1</v>
      </c>
      <c r="Q559">
        <v>2.3E-2</v>
      </c>
      <c r="R559">
        <v>1E-3</v>
      </c>
      <c r="S559">
        <v>1</v>
      </c>
      <c r="T559">
        <v>1.0000000000000001E-9</v>
      </c>
      <c r="U559">
        <v>8.0000000000000002E-3</v>
      </c>
      <c r="V559">
        <v>0.05</v>
      </c>
      <c r="W559">
        <v>0.05</v>
      </c>
      <c r="X559">
        <v>0</v>
      </c>
      <c r="Y559">
        <v>0</v>
      </c>
      <c r="Z559">
        <v>-1.78</v>
      </c>
      <c r="AA559">
        <v>0.1</v>
      </c>
      <c r="AB559">
        <v>0.2</v>
      </c>
      <c r="AC559">
        <v>1</v>
      </c>
      <c r="AD559">
        <v>-0.4</v>
      </c>
    </row>
    <row r="560" spans="1:30" x14ac:dyDescent="0.25">
      <c r="A560">
        <v>559</v>
      </c>
      <c r="B560">
        <v>5805735</v>
      </c>
      <c r="C560">
        <v>1</v>
      </c>
      <c r="D560">
        <v>0</v>
      </c>
      <c r="E560">
        <v>0</v>
      </c>
      <c r="F560">
        <v>0</v>
      </c>
      <c r="G560">
        <v>0</v>
      </c>
      <c r="H560">
        <v>-1.58</v>
      </c>
      <c r="I560">
        <v>0.05</v>
      </c>
      <c r="J560">
        <v>2.65</v>
      </c>
      <c r="K560">
        <v>10</v>
      </c>
      <c r="L560">
        <v>0</v>
      </c>
      <c r="M560">
        <v>0</v>
      </c>
      <c r="N560">
        <v>689</v>
      </c>
      <c r="O560">
        <v>132</v>
      </c>
      <c r="P560">
        <v>1</v>
      </c>
      <c r="Q560">
        <v>2.3E-2</v>
      </c>
      <c r="R560">
        <v>1E-3</v>
      </c>
      <c r="S560">
        <v>1</v>
      </c>
      <c r="T560">
        <v>1.0000000000000001E-9</v>
      </c>
      <c r="U560">
        <v>8.0000000000000002E-3</v>
      </c>
      <c r="V560">
        <v>0.05</v>
      </c>
      <c r="W560">
        <v>0.05</v>
      </c>
      <c r="X560">
        <v>0</v>
      </c>
      <c r="Y560">
        <v>0</v>
      </c>
      <c r="Z560">
        <v>-1.58</v>
      </c>
      <c r="AA560">
        <v>0.1</v>
      </c>
      <c r="AB560">
        <v>0.2</v>
      </c>
      <c r="AC560">
        <v>1</v>
      </c>
      <c r="AD560">
        <v>-0.4</v>
      </c>
    </row>
    <row r="561" spans="1:30" x14ac:dyDescent="0.25">
      <c r="A561">
        <v>560</v>
      </c>
      <c r="B561">
        <v>27868689</v>
      </c>
      <c r="C561">
        <v>0.2984</v>
      </c>
      <c r="D561">
        <v>8.9999999999999998E-4</v>
      </c>
      <c r="E561">
        <v>0.70079999999999998</v>
      </c>
      <c r="F561">
        <v>3067200</v>
      </c>
      <c r="G561">
        <v>0</v>
      </c>
      <c r="H561">
        <v>-1.2</v>
      </c>
      <c r="I561">
        <v>0.05</v>
      </c>
      <c r="J561">
        <v>2.65</v>
      </c>
      <c r="K561">
        <v>10</v>
      </c>
      <c r="L561">
        <v>0</v>
      </c>
      <c r="M561">
        <v>0</v>
      </c>
      <c r="N561">
        <v>747</v>
      </c>
      <c r="O561">
        <v>108</v>
      </c>
      <c r="P561">
        <v>1</v>
      </c>
      <c r="Q561">
        <v>2.3E-2</v>
      </c>
      <c r="R561">
        <v>1E-3</v>
      </c>
      <c r="S561">
        <v>1</v>
      </c>
      <c r="T561">
        <v>1.0000000000000001E-9</v>
      </c>
      <c r="U561">
        <v>8.0000000000000002E-3</v>
      </c>
      <c r="V561">
        <v>0.05</v>
      </c>
      <c r="W561">
        <v>0.05</v>
      </c>
      <c r="X561">
        <v>0</v>
      </c>
      <c r="Y561">
        <v>0</v>
      </c>
      <c r="Z561">
        <v>0.48</v>
      </c>
      <c r="AA561">
        <v>0.1</v>
      </c>
      <c r="AB561">
        <v>0.2</v>
      </c>
      <c r="AC561">
        <v>1</v>
      </c>
      <c r="AD561">
        <v>-0.4</v>
      </c>
    </row>
    <row r="562" spans="1:30" x14ac:dyDescent="0.25">
      <c r="A562">
        <v>561</v>
      </c>
      <c r="B562">
        <v>46758679</v>
      </c>
      <c r="C562">
        <v>1</v>
      </c>
      <c r="D562">
        <v>0</v>
      </c>
      <c r="E562">
        <v>0</v>
      </c>
      <c r="F562">
        <v>0</v>
      </c>
      <c r="G562">
        <v>0</v>
      </c>
      <c r="H562">
        <v>-1.71</v>
      </c>
      <c r="I562">
        <v>0.05</v>
      </c>
      <c r="J562">
        <v>2.65</v>
      </c>
      <c r="K562">
        <v>10</v>
      </c>
      <c r="L562">
        <v>0</v>
      </c>
      <c r="M562">
        <v>0</v>
      </c>
      <c r="N562">
        <v>749</v>
      </c>
      <c r="O562">
        <v>108</v>
      </c>
      <c r="P562">
        <v>1</v>
      </c>
      <c r="Q562">
        <v>2.3E-2</v>
      </c>
      <c r="R562">
        <v>1E-3</v>
      </c>
      <c r="S562">
        <v>1</v>
      </c>
      <c r="T562">
        <v>1.0000000000000001E-9</v>
      </c>
      <c r="U562">
        <v>8.0000000000000002E-3</v>
      </c>
      <c r="V562">
        <v>0.05</v>
      </c>
      <c r="W562">
        <v>0.05</v>
      </c>
      <c r="X562">
        <v>0</v>
      </c>
      <c r="Y562">
        <v>0</v>
      </c>
      <c r="Z562">
        <v>-1.71</v>
      </c>
      <c r="AA562">
        <v>0.1</v>
      </c>
      <c r="AB562">
        <v>0.2</v>
      </c>
      <c r="AC562">
        <v>1</v>
      </c>
      <c r="AD562">
        <v>-0.4</v>
      </c>
    </row>
    <row r="563" spans="1:30" x14ac:dyDescent="0.25">
      <c r="A563">
        <v>562</v>
      </c>
      <c r="B563">
        <v>36120430</v>
      </c>
      <c r="C563">
        <v>0.1177</v>
      </c>
      <c r="D563">
        <v>0</v>
      </c>
      <c r="E563">
        <v>0.88229999999999997</v>
      </c>
      <c r="F563">
        <v>4313700</v>
      </c>
      <c r="G563">
        <v>0</v>
      </c>
      <c r="H563">
        <v>-0.8</v>
      </c>
      <c r="I563">
        <v>0.05</v>
      </c>
      <c r="J563">
        <v>2.65</v>
      </c>
      <c r="K563">
        <v>10</v>
      </c>
      <c r="L563">
        <v>0</v>
      </c>
      <c r="M563">
        <v>0</v>
      </c>
      <c r="N563">
        <v>764</v>
      </c>
      <c r="O563">
        <v>108</v>
      </c>
      <c r="P563">
        <v>1</v>
      </c>
      <c r="Q563">
        <v>2.3E-2</v>
      </c>
      <c r="R563">
        <v>1E-3</v>
      </c>
      <c r="S563">
        <v>1</v>
      </c>
      <c r="T563">
        <v>1.0000000000000001E-9</v>
      </c>
      <c r="U563">
        <v>8.0000000000000002E-3</v>
      </c>
      <c r="V563">
        <v>0.05</v>
      </c>
      <c r="W563">
        <v>0.05</v>
      </c>
      <c r="X563">
        <v>0</v>
      </c>
      <c r="Y563">
        <v>0</v>
      </c>
      <c r="Z563">
        <v>0.45</v>
      </c>
      <c r="AA563">
        <v>0.1</v>
      </c>
      <c r="AB563">
        <v>0.2</v>
      </c>
      <c r="AC563">
        <v>1</v>
      </c>
      <c r="AD563">
        <v>-0.4</v>
      </c>
    </row>
    <row r="564" spans="1:30" x14ac:dyDescent="0.25">
      <c r="A564">
        <v>563</v>
      </c>
      <c r="B564">
        <v>32734840</v>
      </c>
      <c r="C564">
        <v>6.7900000000000002E-2</v>
      </c>
      <c r="D564">
        <v>0</v>
      </c>
      <c r="E564">
        <v>0.93210000000000004</v>
      </c>
      <c r="F564">
        <v>3179700</v>
      </c>
      <c r="G564">
        <v>0</v>
      </c>
      <c r="H564">
        <v>-0.6</v>
      </c>
      <c r="I564">
        <v>0.05</v>
      </c>
      <c r="J564">
        <v>2.65</v>
      </c>
      <c r="K564">
        <v>10</v>
      </c>
      <c r="L564">
        <v>0</v>
      </c>
      <c r="M564">
        <v>0</v>
      </c>
      <c r="N564">
        <v>749</v>
      </c>
      <c r="O564">
        <v>108</v>
      </c>
      <c r="P564">
        <v>1</v>
      </c>
      <c r="Q564">
        <v>2.3E-2</v>
      </c>
      <c r="R564">
        <v>1E-3</v>
      </c>
      <c r="S564">
        <v>1</v>
      </c>
      <c r="T564">
        <v>1.0000000000000001E-9</v>
      </c>
      <c r="U564">
        <v>8.0000000000000002E-3</v>
      </c>
      <c r="V564">
        <v>0.05</v>
      </c>
      <c r="W564">
        <v>0.05</v>
      </c>
      <c r="X564">
        <v>0</v>
      </c>
      <c r="Y564">
        <v>0</v>
      </c>
      <c r="Z564">
        <v>0.52</v>
      </c>
      <c r="AA564">
        <v>0.1</v>
      </c>
      <c r="AB564">
        <v>0.2</v>
      </c>
      <c r="AC564">
        <v>1</v>
      </c>
      <c r="AD564">
        <v>-0.4</v>
      </c>
    </row>
    <row r="565" spans="1:30" x14ac:dyDescent="0.25">
      <c r="A565">
        <v>564</v>
      </c>
      <c r="B565">
        <v>18063548</v>
      </c>
      <c r="C565">
        <v>0.19170000000000001</v>
      </c>
      <c r="D565">
        <v>1E-4</v>
      </c>
      <c r="E565">
        <v>0.80820000000000003</v>
      </c>
      <c r="F565">
        <v>2988000</v>
      </c>
      <c r="G565">
        <v>0</v>
      </c>
      <c r="H565">
        <v>-1</v>
      </c>
      <c r="I565">
        <v>0.05</v>
      </c>
      <c r="J565">
        <v>2.65</v>
      </c>
      <c r="K565">
        <v>10</v>
      </c>
      <c r="L565">
        <v>0</v>
      </c>
      <c r="M565">
        <v>0</v>
      </c>
      <c r="N565">
        <v>717</v>
      </c>
      <c r="O565">
        <v>131</v>
      </c>
      <c r="P565">
        <v>1</v>
      </c>
      <c r="Q565">
        <v>2.3E-2</v>
      </c>
      <c r="R565">
        <v>1E-3</v>
      </c>
      <c r="S565">
        <v>1</v>
      </c>
      <c r="T565">
        <v>1.0000000000000001E-9</v>
      </c>
      <c r="U565">
        <v>8.0000000000000002E-3</v>
      </c>
      <c r="V565">
        <v>0.05</v>
      </c>
      <c r="W565">
        <v>0.05</v>
      </c>
      <c r="X565">
        <v>0</v>
      </c>
      <c r="Y565">
        <v>0</v>
      </c>
      <c r="Z565">
        <v>0.49</v>
      </c>
      <c r="AA565">
        <v>0.1</v>
      </c>
      <c r="AB565">
        <v>0.2</v>
      </c>
      <c r="AC565">
        <v>1</v>
      </c>
      <c r="AD565">
        <v>-0.4</v>
      </c>
    </row>
    <row r="566" spans="1:30" x14ac:dyDescent="0.25">
      <c r="A566">
        <v>565</v>
      </c>
      <c r="B566">
        <v>37238757</v>
      </c>
      <c r="C566">
        <v>6.8400000000000002E-2</v>
      </c>
      <c r="D566">
        <v>2.0000000000000001E-4</v>
      </c>
      <c r="E566">
        <v>0.93130000000000002</v>
      </c>
      <c r="F566">
        <v>5793300</v>
      </c>
      <c r="G566">
        <v>0</v>
      </c>
      <c r="H566">
        <v>-1.2</v>
      </c>
      <c r="I566">
        <v>0.05</v>
      </c>
      <c r="J566">
        <v>2.65</v>
      </c>
      <c r="K566">
        <v>10</v>
      </c>
      <c r="L566">
        <v>0</v>
      </c>
      <c r="M566">
        <v>0</v>
      </c>
      <c r="N566">
        <v>764</v>
      </c>
      <c r="O566">
        <v>108</v>
      </c>
      <c r="P566">
        <v>1</v>
      </c>
      <c r="Q566">
        <v>2.3E-2</v>
      </c>
      <c r="R566">
        <v>1E-3</v>
      </c>
      <c r="S566">
        <v>1</v>
      </c>
      <c r="T566">
        <v>1.0000000000000001E-9</v>
      </c>
      <c r="U566">
        <v>8.0000000000000002E-3</v>
      </c>
      <c r="V566">
        <v>0.05</v>
      </c>
      <c r="W566">
        <v>0.05</v>
      </c>
      <c r="X566">
        <v>0</v>
      </c>
      <c r="Y566">
        <v>0</v>
      </c>
      <c r="Z566">
        <v>0.52</v>
      </c>
      <c r="AA566">
        <v>0.1</v>
      </c>
      <c r="AB566">
        <v>0.2</v>
      </c>
      <c r="AC566">
        <v>1</v>
      </c>
      <c r="AD566">
        <v>-0.4</v>
      </c>
    </row>
    <row r="567" spans="1:30" x14ac:dyDescent="0.25">
      <c r="A567">
        <v>566</v>
      </c>
      <c r="B567">
        <v>36238950</v>
      </c>
      <c r="C567">
        <v>0.15490000000000001</v>
      </c>
      <c r="D567">
        <v>3.0999999999999999E-3</v>
      </c>
      <c r="E567">
        <v>0.84209999999999996</v>
      </c>
      <c r="F567">
        <v>6091200</v>
      </c>
      <c r="G567">
        <v>0</v>
      </c>
      <c r="H567">
        <v>-1</v>
      </c>
      <c r="I567">
        <v>0.05</v>
      </c>
      <c r="J567">
        <v>2.65</v>
      </c>
      <c r="K567">
        <v>10</v>
      </c>
      <c r="L567">
        <v>0</v>
      </c>
      <c r="M567">
        <v>0</v>
      </c>
      <c r="N567">
        <v>732</v>
      </c>
      <c r="O567">
        <v>109</v>
      </c>
      <c r="P567">
        <v>1</v>
      </c>
      <c r="Q567">
        <v>2.3E-2</v>
      </c>
      <c r="R567">
        <v>1E-3</v>
      </c>
      <c r="S567">
        <v>1</v>
      </c>
      <c r="T567">
        <v>1.0000000000000001E-9</v>
      </c>
      <c r="U567">
        <v>8.0000000000000002E-3</v>
      </c>
      <c r="V567">
        <v>0.05</v>
      </c>
      <c r="W567">
        <v>0.05</v>
      </c>
      <c r="X567">
        <v>0</v>
      </c>
      <c r="Y567">
        <v>0</v>
      </c>
      <c r="Z567">
        <v>0.53</v>
      </c>
      <c r="AA567">
        <v>0.1</v>
      </c>
      <c r="AB567">
        <v>0.2</v>
      </c>
      <c r="AC567">
        <v>1</v>
      </c>
      <c r="AD567">
        <v>-0.4</v>
      </c>
    </row>
    <row r="568" spans="1:30" x14ac:dyDescent="0.25">
      <c r="A568">
        <v>567</v>
      </c>
      <c r="B568">
        <v>28023134</v>
      </c>
      <c r="C568">
        <v>1</v>
      </c>
      <c r="D568">
        <v>0</v>
      </c>
      <c r="E568">
        <v>0</v>
      </c>
      <c r="F568">
        <v>0</v>
      </c>
      <c r="G568">
        <v>0</v>
      </c>
      <c r="H568">
        <v>-1.74</v>
      </c>
      <c r="I568">
        <v>0.05</v>
      </c>
      <c r="J568">
        <v>2.65</v>
      </c>
      <c r="K568">
        <v>10</v>
      </c>
      <c r="L568">
        <v>0</v>
      </c>
      <c r="M568">
        <v>0</v>
      </c>
      <c r="N568">
        <v>717</v>
      </c>
      <c r="O568">
        <v>118</v>
      </c>
      <c r="P568">
        <v>1</v>
      </c>
      <c r="Q568">
        <v>2.3E-2</v>
      </c>
      <c r="R568">
        <v>1E-3</v>
      </c>
      <c r="S568">
        <v>1</v>
      </c>
      <c r="T568">
        <v>1.0000000000000001E-9</v>
      </c>
      <c r="U568">
        <v>8.0000000000000002E-3</v>
      </c>
      <c r="V568">
        <v>0.05</v>
      </c>
      <c r="W568">
        <v>0.05</v>
      </c>
      <c r="X568">
        <v>0</v>
      </c>
      <c r="Y568">
        <v>0</v>
      </c>
      <c r="Z568">
        <v>-1.74</v>
      </c>
      <c r="AA568">
        <v>0.1</v>
      </c>
      <c r="AB568">
        <v>0.2</v>
      </c>
      <c r="AC568">
        <v>1</v>
      </c>
      <c r="AD568">
        <v>-0.4</v>
      </c>
    </row>
    <row r="569" spans="1:30" x14ac:dyDescent="0.25">
      <c r="A569">
        <v>568</v>
      </c>
      <c r="B569">
        <v>142445441</v>
      </c>
      <c r="C569">
        <v>1</v>
      </c>
      <c r="D569">
        <v>0</v>
      </c>
      <c r="E569">
        <v>0</v>
      </c>
      <c r="F569">
        <v>0</v>
      </c>
      <c r="G569">
        <v>0</v>
      </c>
      <c r="H569">
        <v>-2.75</v>
      </c>
      <c r="I569">
        <v>0.05</v>
      </c>
      <c r="J569">
        <v>2.65</v>
      </c>
      <c r="K569">
        <v>10</v>
      </c>
      <c r="L569">
        <v>0</v>
      </c>
      <c r="M569">
        <v>0</v>
      </c>
      <c r="N569">
        <v>747</v>
      </c>
      <c r="O569">
        <v>108</v>
      </c>
      <c r="P569">
        <v>1</v>
      </c>
      <c r="Q569">
        <v>2.3E-2</v>
      </c>
      <c r="R569">
        <v>1E-3</v>
      </c>
      <c r="S569">
        <v>1</v>
      </c>
      <c r="T569">
        <v>1.0000000000000001E-9</v>
      </c>
      <c r="U569">
        <v>8.0000000000000002E-3</v>
      </c>
      <c r="V569">
        <v>0.05</v>
      </c>
      <c r="W569">
        <v>0.05</v>
      </c>
      <c r="X569">
        <v>0</v>
      </c>
      <c r="Y569">
        <v>0</v>
      </c>
      <c r="Z569">
        <v>-2.75</v>
      </c>
      <c r="AA569">
        <v>0.1</v>
      </c>
      <c r="AB569">
        <v>0.2</v>
      </c>
      <c r="AC569">
        <v>1</v>
      </c>
      <c r="AD569">
        <v>-0.4</v>
      </c>
    </row>
    <row r="570" spans="1:30" x14ac:dyDescent="0.25">
      <c r="A570">
        <v>569</v>
      </c>
      <c r="B570">
        <v>28911532</v>
      </c>
      <c r="C570">
        <v>6.8599999999999994E-2</v>
      </c>
      <c r="D570">
        <v>1.2500000000000001E-2</v>
      </c>
      <c r="E570">
        <v>0.91879999999999995</v>
      </c>
      <c r="F570">
        <v>5382000</v>
      </c>
      <c r="G570">
        <v>0</v>
      </c>
      <c r="H570">
        <v>-1.2</v>
      </c>
      <c r="I570">
        <v>0.05</v>
      </c>
      <c r="J570">
        <v>2.65</v>
      </c>
      <c r="K570">
        <v>10</v>
      </c>
      <c r="L570">
        <v>0</v>
      </c>
      <c r="M570">
        <v>0</v>
      </c>
      <c r="N570">
        <v>779</v>
      </c>
      <c r="O570">
        <v>100</v>
      </c>
      <c r="P570">
        <v>1</v>
      </c>
      <c r="Q570">
        <v>2.3E-2</v>
      </c>
      <c r="R570">
        <v>1E-3</v>
      </c>
      <c r="S570">
        <v>1</v>
      </c>
      <c r="T570">
        <v>1.0000000000000001E-9</v>
      </c>
      <c r="U570">
        <v>8.0000000000000002E-3</v>
      </c>
      <c r="V570">
        <v>0.05</v>
      </c>
      <c r="W570">
        <v>0.05</v>
      </c>
      <c r="X570">
        <v>0</v>
      </c>
      <c r="Y570">
        <v>0</v>
      </c>
      <c r="Z570">
        <v>0.51</v>
      </c>
      <c r="AA570">
        <v>0.1</v>
      </c>
      <c r="AB570">
        <v>0.2</v>
      </c>
      <c r="AC570">
        <v>1</v>
      </c>
      <c r="AD570">
        <v>-0.4</v>
      </c>
    </row>
    <row r="571" spans="1:30" x14ac:dyDescent="0.25">
      <c r="A571">
        <v>570</v>
      </c>
      <c r="B571">
        <v>32609374</v>
      </c>
      <c r="C571">
        <v>8.6900000000000005E-2</v>
      </c>
      <c r="D571">
        <v>2.0000000000000001E-4</v>
      </c>
      <c r="E571">
        <v>0.91300000000000003</v>
      </c>
      <c r="F571">
        <v>4940100</v>
      </c>
      <c r="G571">
        <v>0</v>
      </c>
      <c r="H571">
        <v>-0.6</v>
      </c>
      <c r="I571">
        <v>0.05</v>
      </c>
      <c r="J571">
        <v>2.65</v>
      </c>
      <c r="K571">
        <v>10</v>
      </c>
      <c r="L571">
        <v>0</v>
      </c>
      <c r="M571">
        <v>0</v>
      </c>
      <c r="N571">
        <v>749</v>
      </c>
      <c r="O571">
        <v>118</v>
      </c>
      <c r="P571">
        <v>1</v>
      </c>
      <c r="Q571">
        <v>2.3E-2</v>
      </c>
      <c r="R571">
        <v>1E-3</v>
      </c>
      <c r="S571">
        <v>1</v>
      </c>
      <c r="T571">
        <v>1.0000000000000001E-9</v>
      </c>
      <c r="U571">
        <v>8.0000000000000002E-3</v>
      </c>
      <c r="V571">
        <v>0.05</v>
      </c>
      <c r="W571">
        <v>0.05</v>
      </c>
      <c r="X571">
        <v>0</v>
      </c>
      <c r="Y571">
        <v>0</v>
      </c>
      <c r="Z571">
        <v>0.61</v>
      </c>
      <c r="AA571">
        <v>0.1</v>
      </c>
      <c r="AB571">
        <v>0.2</v>
      </c>
      <c r="AC571">
        <v>1</v>
      </c>
      <c r="AD571">
        <v>-0.4</v>
      </c>
    </row>
    <row r="572" spans="1:30" x14ac:dyDescent="0.25">
      <c r="A572">
        <v>571</v>
      </c>
      <c r="B572">
        <v>42454427</v>
      </c>
      <c r="C572">
        <v>0.50060000000000004</v>
      </c>
      <c r="D572">
        <v>2.3E-3</v>
      </c>
      <c r="E572">
        <v>0.49709999999999999</v>
      </c>
      <c r="F572">
        <v>2702700</v>
      </c>
      <c r="G572">
        <v>0</v>
      </c>
      <c r="H572">
        <v>-5.31</v>
      </c>
      <c r="I572">
        <v>0.05</v>
      </c>
      <c r="J572">
        <v>2.65</v>
      </c>
      <c r="K572">
        <v>10</v>
      </c>
      <c r="L572">
        <v>0</v>
      </c>
      <c r="M572">
        <v>0</v>
      </c>
      <c r="N572">
        <v>749</v>
      </c>
      <c r="O572">
        <v>108</v>
      </c>
      <c r="P572">
        <v>1</v>
      </c>
      <c r="Q572">
        <v>2.3E-2</v>
      </c>
      <c r="R572">
        <v>1E-3</v>
      </c>
      <c r="S572">
        <v>1</v>
      </c>
      <c r="T572">
        <v>1.0000000000000001E-9</v>
      </c>
      <c r="U572">
        <v>8.0000000000000002E-3</v>
      </c>
      <c r="V572">
        <v>0.05</v>
      </c>
      <c r="W572">
        <v>0.05</v>
      </c>
      <c r="X572">
        <v>0</v>
      </c>
      <c r="Y572">
        <v>0</v>
      </c>
      <c r="Z572">
        <v>0.75</v>
      </c>
      <c r="AA572">
        <v>0.1</v>
      </c>
      <c r="AB572">
        <v>0.2</v>
      </c>
      <c r="AC572">
        <v>1</v>
      </c>
      <c r="AD572">
        <v>-0.4</v>
      </c>
    </row>
    <row r="573" spans="1:30" x14ac:dyDescent="0.25">
      <c r="A573">
        <v>572</v>
      </c>
      <c r="B573">
        <v>614239913</v>
      </c>
      <c r="C573">
        <v>1</v>
      </c>
      <c r="D573">
        <v>0</v>
      </c>
      <c r="E573">
        <v>0</v>
      </c>
      <c r="F573">
        <v>0</v>
      </c>
      <c r="G573">
        <v>0</v>
      </c>
      <c r="H573">
        <v>-25.2</v>
      </c>
      <c r="I573">
        <v>0.05</v>
      </c>
      <c r="J573">
        <v>2.65</v>
      </c>
      <c r="K573">
        <v>10</v>
      </c>
      <c r="L573">
        <v>0</v>
      </c>
      <c r="M573">
        <v>0</v>
      </c>
      <c r="N573">
        <v>836</v>
      </c>
      <c r="O573">
        <v>114</v>
      </c>
      <c r="P573">
        <v>1</v>
      </c>
      <c r="Q573">
        <v>2.3E-2</v>
      </c>
      <c r="R573">
        <v>1E-3</v>
      </c>
      <c r="S573">
        <v>1</v>
      </c>
      <c r="T573">
        <v>1.0000000000000001E-9</v>
      </c>
      <c r="U573">
        <v>8.0000000000000002E-3</v>
      </c>
      <c r="V573">
        <v>0.05</v>
      </c>
      <c r="W573">
        <v>0.05</v>
      </c>
      <c r="X573">
        <v>0</v>
      </c>
      <c r="Y573">
        <v>0</v>
      </c>
      <c r="Z573">
        <v>-25.2</v>
      </c>
      <c r="AA573">
        <v>0.1</v>
      </c>
      <c r="AB573">
        <v>0.2</v>
      </c>
      <c r="AC573">
        <v>1</v>
      </c>
      <c r="AD573">
        <v>-0.4</v>
      </c>
    </row>
    <row r="574" spans="1:30" x14ac:dyDescent="0.25">
      <c r="A574">
        <v>573</v>
      </c>
      <c r="B574">
        <v>75182311</v>
      </c>
      <c r="C574">
        <v>1</v>
      </c>
      <c r="D574">
        <v>0</v>
      </c>
      <c r="E574">
        <v>0</v>
      </c>
      <c r="F574">
        <v>0</v>
      </c>
      <c r="G574">
        <v>0</v>
      </c>
      <c r="H574">
        <v>-1.89</v>
      </c>
      <c r="I574">
        <v>0.05</v>
      </c>
      <c r="J574">
        <v>2.65</v>
      </c>
      <c r="K574">
        <v>10</v>
      </c>
      <c r="L574">
        <v>0</v>
      </c>
      <c r="M574">
        <v>0</v>
      </c>
      <c r="N574">
        <v>730</v>
      </c>
      <c r="O574">
        <v>143</v>
      </c>
      <c r="P574">
        <v>1</v>
      </c>
      <c r="Q574">
        <v>2.3E-2</v>
      </c>
      <c r="R574">
        <v>1E-3</v>
      </c>
      <c r="S574">
        <v>1</v>
      </c>
      <c r="T574">
        <v>1.0000000000000001E-9</v>
      </c>
      <c r="U574">
        <v>8.0000000000000002E-3</v>
      </c>
      <c r="V574">
        <v>0.05</v>
      </c>
      <c r="W574">
        <v>0.05</v>
      </c>
      <c r="X574">
        <v>0</v>
      </c>
      <c r="Y574">
        <v>0</v>
      </c>
      <c r="Z574">
        <v>-1.89</v>
      </c>
      <c r="AA574">
        <v>0.1</v>
      </c>
      <c r="AB574">
        <v>0.2</v>
      </c>
      <c r="AC574">
        <v>1</v>
      </c>
      <c r="AD574">
        <v>-0.4</v>
      </c>
    </row>
    <row r="575" spans="1:30" x14ac:dyDescent="0.25">
      <c r="A575">
        <v>574</v>
      </c>
      <c r="B575">
        <v>19138051</v>
      </c>
      <c r="C575">
        <v>0.18840000000000001</v>
      </c>
      <c r="D575">
        <v>1E-4</v>
      </c>
      <c r="E575">
        <v>0.81140000000000001</v>
      </c>
      <c r="F575">
        <v>2644200</v>
      </c>
      <c r="G575">
        <v>0</v>
      </c>
      <c r="H575">
        <v>-1.2</v>
      </c>
      <c r="I575">
        <v>0.05</v>
      </c>
      <c r="J575">
        <v>2.65</v>
      </c>
      <c r="K575">
        <v>10</v>
      </c>
      <c r="L575">
        <v>0</v>
      </c>
      <c r="M575">
        <v>0</v>
      </c>
      <c r="N575">
        <v>749</v>
      </c>
      <c r="O575">
        <v>118</v>
      </c>
      <c r="P575">
        <v>1</v>
      </c>
      <c r="Q575">
        <v>2.3E-2</v>
      </c>
      <c r="R575">
        <v>1E-3</v>
      </c>
      <c r="S575">
        <v>1</v>
      </c>
      <c r="T575">
        <v>1.0000000000000001E-9</v>
      </c>
      <c r="U575">
        <v>8.0000000000000002E-3</v>
      </c>
      <c r="V575">
        <v>0.05</v>
      </c>
      <c r="W575">
        <v>0.05</v>
      </c>
      <c r="X575">
        <v>0</v>
      </c>
      <c r="Y575">
        <v>0</v>
      </c>
      <c r="Z575">
        <v>0.53</v>
      </c>
      <c r="AA575">
        <v>0.1</v>
      </c>
      <c r="AB575">
        <v>0.2</v>
      </c>
      <c r="AC575">
        <v>1</v>
      </c>
      <c r="AD575">
        <v>-0.4</v>
      </c>
    </row>
    <row r="576" spans="1:30" x14ac:dyDescent="0.25">
      <c r="A576">
        <v>575</v>
      </c>
      <c r="B576">
        <v>21134174</v>
      </c>
      <c r="C576">
        <v>6.7500000000000004E-2</v>
      </c>
      <c r="D576">
        <v>2.0000000000000001E-4</v>
      </c>
      <c r="E576">
        <v>0.93230000000000002</v>
      </c>
      <c r="F576">
        <v>1939500</v>
      </c>
      <c r="G576">
        <v>0</v>
      </c>
      <c r="H576">
        <v>-0.8</v>
      </c>
      <c r="I576">
        <v>0.05</v>
      </c>
      <c r="J576">
        <v>2.65</v>
      </c>
      <c r="K576">
        <v>10</v>
      </c>
      <c r="L576">
        <v>0</v>
      </c>
      <c r="M576">
        <v>0</v>
      </c>
      <c r="N576">
        <v>630</v>
      </c>
      <c r="O576">
        <v>144</v>
      </c>
      <c r="P576">
        <v>1</v>
      </c>
      <c r="Q576">
        <v>2.3E-2</v>
      </c>
      <c r="R576">
        <v>1E-3</v>
      </c>
      <c r="S576">
        <v>1</v>
      </c>
      <c r="T576">
        <v>1.0000000000000001E-9</v>
      </c>
      <c r="U576">
        <v>8.0000000000000002E-3</v>
      </c>
      <c r="V576">
        <v>0.05</v>
      </c>
      <c r="W576">
        <v>0.05</v>
      </c>
      <c r="X576">
        <v>0</v>
      </c>
      <c r="Y576">
        <v>0</v>
      </c>
      <c r="Z576">
        <v>0.49</v>
      </c>
      <c r="AA576">
        <v>0.1</v>
      </c>
      <c r="AB576">
        <v>0.2</v>
      </c>
      <c r="AC576">
        <v>1</v>
      </c>
      <c r="AD576">
        <v>-0.4</v>
      </c>
    </row>
    <row r="577" spans="1:30" x14ac:dyDescent="0.25">
      <c r="A577">
        <v>576</v>
      </c>
      <c r="B577">
        <v>45247020</v>
      </c>
      <c r="C577">
        <v>0.87839999999999996</v>
      </c>
      <c r="D577">
        <v>3.3E-3</v>
      </c>
      <c r="E577">
        <v>0.1182</v>
      </c>
      <c r="F577">
        <v>702900</v>
      </c>
      <c r="G577">
        <v>0</v>
      </c>
      <c r="H577">
        <v>-1.57</v>
      </c>
      <c r="I577">
        <v>0.05</v>
      </c>
      <c r="J577">
        <v>2.65</v>
      </c>
      <c r="K577">
        <v>10</v>
      </c>
      <c r="L577">
        <v>0</v>
      </c>
      <c r="M577">
        <v>0</v>
      </c>
      <c r="N577">
        <v>630</v>
      </c>
      <c r="O577">
        <v>144</v>
      </c>
      <c r="P577">
        <v>1</v>
      </c>
      <c r="Q577">
        <v>2.3E-2</v>
      </c>
      <c r="R577">
        <v>1E-3</v>
      </c>
      <c r="S577">
        <v>1</v>
      </c>
      <c r="T577">
        <v>1.0000000000000001E-9</v>
      </c>
      <c r="U577">
        <v>8.0000000000000002E-3</v>
      </c>
      <c r="V577">
        <v>0.05</v>
      </c>
      <c r="W577">
        <v>0.05</v>
      </c>
      <c r="X577">
        <v>0</v>
      </c>
      <c r="Y577">
        <v>0</v>
      </c>
      <c r="Z577">
        <v>0.42</v>
      </c>
      <c r="AA577">
        <v>0.1</v>
      </c>
      <c r="AB577">
        <v>0.2</v>
      </c>
      <c r="AC577">
        <v>1</v>
      </c>
      <c r="AD577">
        <v>-0.4</v>
      </c>
    </row>
    <row r="578" spans="1:30" x14ac:dyDescent="0.25">
      <c r="A578">
        <v>577</v>
      </c>
      <c r="B578">
        <v>611645</v>
      </c>
      <c r="C578">
        <v>1</v>
      </c>
      <c r="D578">
        <v>0</v>
      </c>
      <c r="E578">
        <v>0</v>
      </c>
      <c r="F578">
        <v>0</v>
      </c>
      <c r="G578">
        <v>0</v>
      </c>
      <c r="H578">
        <v>-2</v>
      </c>
      <c r="I578">
        <v>0.05</v>
      </c>
      <c r="J578">
        <v>2.65</v>
      </c>
      <c r="K578">
        <v>10</v>
      </c>
      <c r="L578">
        <v>0</v>
      </c>
      <c r="M578">
        <v>0</v>
      </c>
      <c r="N578">
        <v>648</v>
      </c>
      <c r="O578">
        <v>157</v>
      </c>
      <c r="P578">
        <v>1</v>
      </c>
      <c r="Q578">
        <v>2.3E-2</v>
      </c>
      <c r="R578">
        <v>1E-3</v>
      </c>
      <c r="S578">
        <v>1</v>
      </c>
      <c r="T578">
        <v>1.0000000000000001E-9</v>
      </c>
      <c r="U578">
        <v>8.0000000000000002E-3</v>
      </c>
      <c r="V578">
        <v>0.05</v>
      </c>
      <c r="W578">
        <v>0.05</v>
      </c>
      <c r="X578">
        <v>0</v>
      </c>
      <c r="Y578">
        <v>0</v>
      </c>
      <c r="Z578">
        <v>-1.6</v>
      </c>
      <c r="AA578">
        <v>0.1</v>
      </c>
      <c r="AB578">
        <v>0.2</v>
      </c>
      <c r="AC578">
        <v>1</v>
      </c>
      <c r="AD578">
        <v>-0.4</v>
      </c>
    </row>
    <row r="579" spans="1:30" x14ac:dyDescent="0.25">
      <c r="A579">
        <v>578</v>
      </c>
      <c r="B579">
        <v>22842827</v>
      </c>
      <c r="C579">
        <v>0.94789999999999996</v>
      </c>
      <c r="D579">
        <v>1.6000000000000001E-3</v>
      </c>
      <c r="E579">
        <v>5.0500000000000003E-2</v>
      </c>
      <c r="F579">
        <v>250200</v>
      </c>
      <c r="G579">
        <v>0</v>
      </c>
      <c r="H579">
        <v>-1.5</v>
      </c>
      <c r="I579">
        <v>0.05</v>
      </c>
      <c r="J579">
        <v>2.65</v>
      </c>
      <c r="K579">
        <v>10</v>
      </c>
      <c r="L579">
        <v>0</v>
      </c>
      <c r="M579">
        <v>0</v>
      </c>
      <c r="N579">
        <v>648</v>
      </c>
      <c r="O579">
        <v>144</v>
      </c>
      <c r="P579">
        <v>1</v>
      </c>
      <c r="Q579">
        <v>2.3E-2</v>
      </c>
      <c r="R579">
        <v>1E-3</v>
      </c>
      <c r="S579">
        <v>1</v>
      </c>
      <c r="T579">
        <v>1.0000000000000001E-9</v>
      </c>
      <c r="U579">
        <v>8.0000000000000002E-3</v>
      </c>
      <c r="V579">
        <v>0.05</v>
      </c>
      <c r="W579">
        <v>0.05</v>
      </c>
      <c r="X579">
        <v>0</v>
      </c>
      <c r="Y579">
        <v>0</v>
      </c>
      <c r="Z579">
        <v>0.63</v>
      </c>
      <c r="AA579">
        <v>0.1</v>
      </c>
      <c r="AB579">
        <v>0.2</v>
      </c>
      <c r="AC579">
        <v>1</v>
      </c>
      <c r="AD579">
        <v>-0.4</v>
      </c>
    </row>
    <row r="580" spans="1:30" x14ac:dyDescent="0.25">
      <c r="A580">
        <v>579</v>
      </c>
      <c r="B580">
        <v>14121287</v>
      </c>
      <c r="C580">
        <v>0.14990000000000001</v>
      </c>
      <c r="D580">
        <v>1E-4</v>
      </c>
      <c r="E580">
        <v>0.85</v>
      </c>
      <c r="F580">
        <v>1468800</v>
      </c>
      <c r="G580">
        <v>0</v>
      </c>
      <c r="H580">
        <v>-1</v>
      </c>
      <c r="I580">
        <v>0.05</v>
      </c>
      <c r="J580">
        <v>2.65</v>
      </c>
      <c r="K580">
        <v>10</v>
      </c>
      <c r="L580">
        <v>0</v>
      </c>
      <c r="M580">
        <v>0</v>
      </c>
      <c r="N580">
        <v>669</v>
      </c>
      <c r="O580">
        <v>144</v>
      </c>
      <c r="P580">
        <v>1</v>
      </c>
      <c r="Q580">
        <v>2.3E-2</v>
      </c>
      <c r="R580">
        <v>1E-3</v>
      </c>
      <c r="S580">
        <v>1</v>
      </c>
      <c r="T580">
        <v>1.0000000000000001E-9</v>
      </c>
      <c r="U580">
        <v>8.0000000000000002E-3</v>
      </c>
      <c r="V580">
        <v>0.05</v>
      </c>
      <c r="W580">
        <v>0.05</v>
      </c>
      <c r="X580">
        <v>0</v>
      </c>
      <c r="Y580">
        <v>0</v>
      </c>
      <c r="Z580">
        <v>0.44</v>
      </c>
      <c r="AA580">
        <v>0.1</v>
      </c>
      <c r="AB580">
        <v>0.2</v>
      </c>
      <c r="AC580">
        <v>1</v>
      </c>
      <c r="AD580">
        <v>-0.4</v>
      </c>
    </row>
    <row r="581" spans="1:30" x14ac:dyDescent="0.25">
      <c r="A581">
        <v>580</v>
      </c>
      <c r="B581">
        <v>13356685</v>
      </c>
      <c r="C581">
        <v>1.0800000000000001E-2</v>
      </c>
      <c r="D581">
        <v>0</v>
      </c>
      <c r="E581">
        <v>0.98919999999999997</v>
      </c>
      <c r="F581">
        <v>357300</v>
      </c>
      <c r="G581">
        <v>0</v>
      </c>
      <c r="H581">
        <v>-0.6</v>
      </c>
      <c r="I581">
        <v>0.05</v>
      </c>
      <c r="J581">
        <v>2.65</v>
      </c>
      <c r="K581">
        <v>10</v>
      </c>
      <c r="L581">
        <v>0</v>
      </c>
      <c r="M581">
        <v>0</v>
      </c>
      <c r="N581">
        <v>630</v>
      </c>
      <c r="O581">
        <v>144</v>
      </c>
      <c r="P581">
        <v>1</v>
      </c>
      <c r="Q581">
        <v>2.3E-2</v>
      </c>
      <c r="R581">
        <v>1E-3</v>
      </c>
      <c r="S581">
        <v>1</v>
      </c>
      <c r="T581">
        <v>1.0000000000000001E-9</v>
      </c>
      <c r="U581">
        <v>8.0000000000000002E-3</v>
      </c>
      <c r="V581">
        <v>0.05</v>
      </c>
      <c r="W581">
        <v>0.05</v>
      </c>
      <c r="X581">
        <v>0</v>
      </c>
      <c r="Y581">
        <v>0</v>
      </c>
      <c r="Z581">
        <v>0.84</v>
      </c>
      <c r="AA581">
        <v>0.1</v>
      </c>
      <c r="AB581">
        <v>0.2</v>
      </c>
      <c r="AC581">
        <v>1</v>
      </c>
      <c r="AD581">
        <v>-0.4</v>
      </c>
    </row>
    <row r="582" spans="1:30" x14ac:dyDescent="0.25">
      <c r="A582">
        <v>581</v>
      </c>
      <c r="B582">
        <v>13060955</v>
      </c>
      <c r="C582">
        <v>2.8899999999999999E-2</v>
      </c>
      <c r="D582">
        <v>1.1999999999999999E-3</v>
      </c>
      <c r="E582">
        <v>0.97</v>
      </c>
      <c r="F582">
        <v>1227600</v>
      </c>
      <c r="G582">
        <v>0</v>
      </c>
      <c r="H582">
        <v>-0.6</v>
      </c>
      <c r="I582">
        <v>0.05</v>
      </c>
      <c r="J582">
        <v>2.65</v>
      </c>
      <c r="K582">
        <v>10</v>
      </c>
      <c r="L582">
        <v>0</v>
      </c>
      <c r="M582">
        <v>0</v>
      </c>
      <c r="N582">
        <v>686</v>
      </c>
      <c r="O582">
        <v>144</v>
      </c>
      <c r="P582">
        <v>1</v>
      </c>
      <c r="Q582">
        <v>2.3E-2</v>
      </c>
      <c r="R582">
        <v>1E-3</v>
      </c>
      <c r="S582">
        <v>1</v>
      </c>
      <c r="T582">
        <v>1.0000000000000001E-9</v>
      </c>
      <c r="U582">
        <v>8.0000000000000002E-3</v>
      </c>
      <c r="V582">
        <v>0.05</v>
      </c>
      <c r="W582">
        <v>0.05</v>
      </c>
      <c r="X582">
        <v>0</v>
      </c>
      <c r="Y582">
        <v>0</v>
      </c>
      <c r="Z582">
        <v>0.57999999999999996</v>
      </c>
      <c r="AA582">
        <v>0.1</v>
      </c>
      <c r="AB582">
        <v>0.2</v>
      </c>
      <c r="AC582">
        <v>1</v>
      </c>
      <c r="AD582">
        <v>-0.4</v>
      </c>
    </row>
    <row r="583" spans="1:30" x14ac:dyDescent="0.25">
      <c r="A583">
        <v>582</v>
      </c>
      <c r="B583">
        <v>66918508</v>
      </c>
      <c r="C583">
        <v>2.29E-2</v>
      </c>
      <c r="D583">
        <v>9.7999999999999997E-3</v>
      </c>
      <c r="E583">
        <v>0.96730000000000005</v>
      </c>
      <c r="F583">
        <v>3281400</v>
      </c>
      <c r="G583">
        <v>0</v>
      </c>
      <c r="H583">
        <v>1.5</v>
      </c>
      <c r="I583">
        <v>0.05</v>
      </c>
      <c r="J583">
        <v>2.65</v>
      </c>
      <c r="K583">
        <v>10</v>
      </c>
      <c r="L583">
        <v>0</v>
      </c>
      <c r="M583">
        <v>0</v>
      </c>
      <c r="N583">
        <v>424</v>
      </c>
      <c r="O583">
        <v>135</v>
      </c>
      <c r="P583">
        <v>1</v>
      </c>
      <c r="Q583">
        <v>2.3E-2</v>
      </c>
      <c r="R583">
        <v>1E-3</v>
      </c>
      <c r="S583">
        <v>1</v>
      </c>
      <c r="T583">
        <v>1.0000000000000001E-9</v>
      </c>
      <c r="U583">
        <v>8.0000000000000002E-3</v>
      </c>
      <c r="V583">
        <v>0.05</v>
      </c>
      <c r="W583">
        <v>0.05</v>
      </c>
      <c r="X583">
        <v>0</v>
      </c>
      <c r="Y583">
        <v>0</v>
      </c>
      <c r="Z583">
        <v>2.5</v>
      </c>
      <c r="AA583">
        <v>0.1</v>
      </c>
      <c r="AB583">
        <v>0.2</v>
      </c>
      <c r="AC583">
        <v>1</v>
      </c>
      <c r="AD583">
        <v>-0.4</v>
      </c>
    </row>
    <row r="584" spans="1:30" x14ac:dyDescent="0.25">
      <c r="A584">
        <v>583</v>
      </c>
      <c r="B584">
        <v>36822502</v>
      </c>
      <c r="C584">
        <v>1.52E-2</v>
      </c>
      <c r="D584">
        <v>5.4999999999999997E-3</v>
      </c>
      <c r="E584">
        <v>0.97929999999999995</v>
      </c>
      <c r="F584">
        <v>1338300</v>
      </c>
      <c r="G584">
        <v>0</v>
      </c>
      <c r="H584">
        <v>1.4</v>
      </c>
      <c r="I584">
        <v>0.05</v>
      </c>
      <c r="J584">
        <v>2.65</v>
      </c>
      <c r="K584">
        <v>10</v>
      </c>
      <c r="L584">
        <v>0</v>
      </c>
      <c r="M584">
        <v>0</v>
      </c>
      <c r="N584">
        <v>370</v>
      </c>
      <c r="O584">
        <v>147</v>
      </c>
      <c r="P584">
        <v>1</v>
      </c>
      <c r="Q584">
        <v>2.3E-2</v>
      </c>
      <c r="R584">
        <v>1E-3</v>
      </c>
      <c r="S584">
        <v>1</v>
      </c>
      <c r="T584">
        <v>1.0000000000000001E-9</v>
      </c>
      <c r="U584">
        <v>8.0000000000000002E-3</v>
      </c>
      <c r="V584">
        <v>0.05</v>
      </c>
      <c r="W584">
        <v>0.05</v>
      </c>
      <c r="X584">
        <v>0</v>
      </c>
      <c r="Y584">
        <v>0</v>
      </c>
      <c r="Z584">
        <v>2.4</v>
      </c>
      <c r="AA584">
        <v>0.1</v>
      </c>
      <c r="AB584">
        <v>0.2</v>
      </c>
      <c r="AC584">
        <v>1</v>
      </c>
      <c r="AD584">
        <v>-0.4</v>
      </c>
    </row>
    <row r="585" spans="1:30" x14ac:dyDescent="0.25">
      <c r="A585">
        <v>584</v>
      </c>
      <c r="B585">
        <v>25558906</v>
      </c>
      <c r="C585">
        <v>1.15E-2</v>
      </c>
      <c r="D585">
        <v>3.2000000000000002E-3</v>
      </c>
      <c r="E585">
        <v>0.98519999999999996</v>
      </c>
      <c r="F585">
        <v>602100</v>
      </c>
      <c r="G585">
        <v>0</v>
      </c>
      <c r="H585">
        <v>0.8</v>
      </c>
      <c r="I585">
        <v>0.05</v>
      </c>
      <c r="J585">
        <v>2.65</v>
      </c>
      <c r="K585">
        <v>10</v>
      </c>
      <c r="L585">
        <v>0</v>
      </c>
      <c r="M585">
        <v>0</v>
      </c>
      <c r="N585">
        <v>477</v>
      </c>
      <c r="O585">
        <v>147</v>
      </c>
      <c r="P585">
        <v>1</v>
      </c>
      <c r="Q585">
        <v>2.3E-2</v>
      </c>
      <c r="R585">
        <v>1E-3</v>
      </c>
      <c r="S585">
        <v>1</v>
      </c>
      <c r="T585">
        <v>1.0000000000000001E-9</v>
      </c>
      <c r="U585">
        <v>8.0000000000000002E-3</v>
      </c>
      <c r="V585">
        <v>0.05</v>
      </c>
      <c r="W585">
        <v>0.05</v>
      </c>
      <c r="X585">
        <v>0</v>
      </c>
      <c r="Y585">
        <v>0</v>
      </c>
      <c r="Z585">
        <v>1.8</v>
      </c>
      <c r="AA585">
        <v>0.1</v>
      </c>
      <c r="AB585">
        <v>0.2</v>
      </c>
      <c r="AC585">
        <v>1</v>
      </c>
      <c r="AD585">
        <v>-0.4</v>
      </c>
    </row>
    <row r="586" spans="1:30" x14ac:dyDescent="0.25">
      <c r="A586">
        <v>585</v>
      </c>
      <c r="B586">
        <v>192254636</v>
      </c>
      <c r="C586">
        <v>3.2500000000000001E-2</v>
      </c>
      <c r="D586">
        <v>3.2800000000000003E-2</v>
      </c>
      <c r="E586">
        <v>0.93469999999999998</v>
      </c>
      <c r="F586">
        <v>10073700</v>
      </c>
      <c r="G586">
        <v>0</v>
      </c>
      <c r="H586">
        <v>-1</v>
      </c>
      <c r="I586">
        <v>0.05</v>
      </c>
      <c r="J586">
        <v>2.65</v>
      </c>
      <c r="K586">
        <v>10</v>
      </c>
      <c r="L586">
        <v>0</v>
      </c>
      <c r="M586">
        <v>0</v>
      </c>
      <c r="N586">
        <v>387</v>
      </c>
      <c r="O586">
        <v>160</v>
      </c>
      <c r="P586">
        <v>1</v>
      </c>
      <c r="Q586">
        <v>2.3E-2</v>
      </c>
      <c r="R586">
        <v>1E-3</v>
      </c>
      <c r="S586">
        <v>1</v>
      </c>
      <c r="T586">
        <v>1.0000000000000001E-9</v>
      </c>
      <c r="U586">
        <v>8.0000000000000002E-3</v>
      </c>
      <c r="V586">
        <v>0.05</v>
      </c>
      <c r="W586">
        <v>0.05</v>
      </c>
      <c r="X586">
        <v>0</v>
      </c>
      <c r="Y586">
        <v>0</v>
      </c>
      <c r="Z586">
        <v>0.9</v>
      </c>
      <c r="AA586">
        <v>0.1</v>
      </c>
      <c r="AB586">
        <v>0.2</v>
      </c>
      <c r="AC586">
        <v>1</v>
      </c>
      <c r="AD586">
        <v>-0.4</v>
      </c>
    </row>
    <row r="587" spans="1:30" x14ac:dyDescent="0.25">
      <c r="A587">
        <v>586</v>
      </c>
      <c r="B587">
        <v>76812528</v>
      </c>
      <c r="C587">
        <v>3.7100000000000001E-2</v>
      </c>
      <c r="D587">
        <v>2.0000000000000001E-4</v>
      </c>
      <c r="E587">
        <v>0.96260000000000001</v>
      </c>
      <c r="F587">
        <v>8035200</v>
      </c>
      <c r="G587">
        <v>0</v>
      </c>
      <c r="H587">
        <v>-0.6</v>
      </c>
      <c r="I587">
        <v>0.05</v>
      </c>
      <c r="J587">
        <v>2.65</v>
      </c>
      <c r="K587">
        <v>10</v>
      </c>
      <c r="L587">
        <v>0</v>
      </c>
      <c r="M587">
        <v>0</v>
      </c>
      <c r="N587">
        <v>343</v>
      </c>
      <c r="O587">
        <v>160</v>
      </c>
      <c r="P587">
        <v>1</v>
      </c>
      <c r="Q587">
        <v>2.3E-2</v>
      </c>
      <c r="R587">
        <v>1E-3</v>
      </c>
      <c r="S587">
        <v>1</v>
      </c>
      <c r="T587">
        <v>1.0000000000000001E-9</v>
      </c>
      <c r="U587">
        <v>8.0000000000000002E-3</v>
      </c>
      <c r="V587">
        <v>0.05</v>
      </c>
      <c r="W587">
        <v>0.05</v>
      </c>
      <c r="X587">
        <v>0</v>
      </c>
      <c r="Y587">
        <v>0</v>
      </c>
      <c r="Z587">
        <v>0.8</v>
      </c>
      <c r="AA587">
        <v>0.1</v>
      </c>
      <c r="AB587">
        <v>0.2</v>
      </c>
      <c r="AC587">
        <v>1</v>
      </c>
      <c r="AD587">
        <v>-0.4</v>
      </c>
    </row>
    <row r="588" spans="1:30" x14ac:dyDescent="0.25">
      <c r="A588">
        <v>587</v>
      </c>
      <c r="B588">
        <v>40768285</v>
      </c>
      <c r="C588">
        <v>2.3300000000000001E-2</v>
      </c>
      <c r="D588">
        <v>3.6299999999999999E-2</v>
      </c>
      <c r="E588">
        <v>0.94040000000000001</v>
      </c>
      <c r="F588">
        <v>2367000</v>
      </c>
      <c r="G588">
        <v>0</v>
      </c>
      <c r="H588">
        <v>-1</v>
      </c>
      <c r="I588">
        <v>0.05</v>
      </c>
      <c r="J588">
        <v>2.65</v>
      </c>
      <c r="K588">
        <v>10</v>
      </c>
      <c r="L588">
        <v>0</v>
      </c>
      <c r="M588">
        <v>0</v>
      </c>
      <c r="N588">
        <v>343</v>
      </c>
      <c r="O588">
        <v>172</v>
      </c>
      <c r="P588">
        <v>1</v>
      </c>
      <c r="Q588">
        <v>2.3E-2</v>
      </c>
      <c r="R588">
        <v>1E-3</v>
      </c>
      <c r="S588">
        <v>1</v>
      </c>
      <c r="T588">
        <v>1.0000000000000001E-9</v>
      </c>
      <c r="U588">
        <v>8.0000000000000002E-3</v>
      </c>
      <c r="V588">
        <v>0.05</v>
      </c>
      <c r="W588">
        <v>0.05</v>
      </c>
      <c r="X588">
        <v>0</v>
      </c>
      <c r="Y588">
        <v>0</v>
      </c>
      <c r="Z588">
        <v>0.5</v>
      </c>
      <c r="AA588">
        <v>0.1</v>
      </c>
      <c r="AB588">
        <v>0.2</v>
      </c>
      <c r="AC588">
        <v>1</v>
      </c>
      <c r="AD588">
        <v>-0.4</v>
      </c>
    </row>
    <row r="589" spans="1:30" x14ac:dyDescent="0.25">
      <c r="A589">
        <v>588</v>
      </c>
      <c r="B589">
        <v>70799910</v>
      </c>
      <c r="C589">
        <v>7.7899999999999997E-2</v>
      </c>
      <c r="D589">
        <v>2.9999999999999997E-4</v>
      </c>
      <c r="E589">
        <v>0.92179999999999995</v>
      </c>
      <c r="F589">
        <v>19772100</v>
      </c>
      <c r="G589">
        <v>0</v>
      </c>
      <c r="H589">
        <v>-0.6</v>
      </c>
      <c r="I589">
        <v>0.05</v>
      </c>
      <c r="J589">
        <v>2.65</v>
      </c>
      <c r="K589">
        <v>10</v>
      </c>
      <c r="L589">
        <v>0</v>
      </c>
      <c r="M589">
        <v>0</v>
      </c>
      <c r="N589">
        <v>343</v>
      </c>
      <c r="O589">
        <v>159</v>
      </c>
      <c r="P589">
        <v>1</v>
      </c>
      <c r="Q589">
        <v>2.3E-2</v>
      </c>
      <c r="R589">
        <v>1E-3</v>
      </c>
      <c r="S589">
        <v>1</v>
      </c>
      <c r="T589">
        <v>1.0000000000000001E-9</v>
      </c>
      <c r="U589">
        <v>8.0000000000000002E-3</v>
      </c>
      <c r="V589">
        <v>0.05</v>
      </c>
      <c r="W589">
        <v>0.05</v>
      </c>
      <c r="X589">
        <v>0</v>
      </c>
      <c r="Y589">
        <v>0</v>
      </c>
      <c r="Z589">
        <v>0.65</v>
      </c>
      <c r="AA589">
        <v>0.1</v>
      </c>
      <c r="AB589">
        <v>0.2</v>
      </c>
      <c r="AC589">
        <v>1</v>
      </c>
      <c r="AD589">
        <v>-0.4</v>
      </c>
    </row>
    <row r="590" spans="1:30" x14ac:dyDescent="0.25">
      <c r="A590">
        <v>589</v>
      </c>
      <c r="B590">
        <v>80146337</v>
      </c>
      <c r="C590">
        <v>3.3099999999999997E-2</v>
      </c>
      <c r="D590">
        <v>5.0000000000000001E-4</v>
      </c>
      <c r="E590">
        <v>0.96630000000000005</v>
      </c>
      <c r="F590">
        <v>8731800</v>
      </c>
      <c r="G590">
        <v>0</v>
      </c>
      <c r="H590">
        <v>-0.6</v>
      </c>
      <c r="I590">
        <v>0.05</v>
      </c>
      <c r="J590">
        <v>2.65</v>
      </c>
      <c r="K590">
        <v>10</v>
      </c>
      <c r="L590">
        <v>0</v>
      </c>
      <c r="M590">
        <v>0</v>
      </c>
      <c r="N590">
        <v>440</v>
      </c>
      <c r="O590">
        <v>159</v>
      </c>
      <c r="P590">
        <v>1</v>
      </c>
      <c r="Q590">
        <v>2.3E-2</v>
      </c>
      <c r="R590">
        <v>1E-3</v>
      </c>
      <c r="S590">
        <v>1</v>
      </c>
      <c r="T590">
        <v>1.0000000000000001E-9</v>
      </c>
      <c r="U590">
        <v>8.0000000000000002E-3</v>
      </c>
      <c r="V590">
        <v>0.05</v>
      </c>
      <c r="W590">
        <v>0.05</v>
      </c>
      <c r="X590">
        <v>0</v>
      </c>
      <c r="Y590">
        <v>0</v>
      </c>
      <c r="Z590">
        <v>0.8</v>
      </c>
      <c r="AA590">
        <v>0.1</v>
      </c>
      <c r="AB590">
        <v>0.2</v>
      </c>
      <c r="AC590">
        <v>1</v>
      </c>
      <c r="AD590">
        <v>-0.4</v>
      </c>
    </row>
    <row r="591" spans="1:30" x14ac:dyDescent="0.25">
      <c r="A591">
        <v>590</v>
      </c>
      <c r="B591">
        <v>23380493</v>
      </c>
      <c r="C591">
        <v>1.3100000000000001E-2</v>
      </c>
      <c r="D591">
        <v>0.71109999999999995</v>
      </c>
      <c r="E591">
        <v>0.27589999999999998</v>
      </c>
      <c r="F591">
        <v>818100</v>
      </c>
      <c r="G591">
        <v>0</v>
      </c>
      <c r="H591">
        <v>-0.6</v>
      </c>
      <c r="I591">
        <v>0.05</v>
      </c>
      <c r="J591">
        <v>2.65</v>
      </c>
      <c r="K591">
        <v>10</v>
      </c>
      <c r="L591">
        <v>0</v>
      </c>
      <c r="M591">
        <v>0</v>
      </c>
      <c r="N591">
        <v>509</v>
      </c>
      <c r="O591">
        <v>170</v>
      </c>
      <c r="P591">
        <v>1</v>
      </c>
      <c r="Q591">
        <v>2.3E-2</v>
      </c>
      <c r="R591">
        <v>1E-3</v>
      </c>
      <c r="S591">
        <v>1</v>
      </c>
      <c r="T591">
        <v>1.0000000000000001E-9</v>
      </c>
      <c r="U591">
        <v>8.0000000000000002E-3</v>
      </c>
      <c r="V591">
        <v>0.05</v>
      </c>
      <c r="W591">
        <v>0.05</v>
      </c>
      <c r="X591">
        <v>0</v>
      </c>
      <c r="Y591">
        <v>0</v>
      </c>
      <c r="Z591">
        <v>1.02</v>
      </c>
      <c r="AA591">
        <v>0.1</v>
      </c>
      <c r="AB591">
        <v>0.2</v>
      </c>
      <c r="AC591">
        <v>1</v>
      </c>
      <c r="AD591">
        <v>-0.4</v>
      </c>
    </row>
    <row r="592" spans="1:30" x14ac:dyDescent="0.25">
      <c r="A592">
        <v>591</v>
      </c>
      <c r="B592">
        <v>67106334</v>
      </c>
      <c r="C592">
        <v>0.67059999999999997</v>
      </c>
      <c r="D592">
        <v>0.32940000000000003</v>
      </c>
      <c r="E592">
        <v>0</v>
      </c>
      <c r="F592">
        <v>2487600</v>
      </c>
      <c r="G592">
        <v>0</v>
      </c>
      <c r="H592">
        <v>-2.2999999999999998</v>
      </c>
      <c r="I592">
        <v>0.05</v>
      </c>
      <c r="J592">
        <v>2.65</v>
      </c>
      <c r="K592">
        <v>10</v>
      </c>
      <c r="L592">
        <v>0</v>
      </c>
      <c r="M592">
        <v>0</v>
      </c>
      <c r="N592">
        <v>460</v>
      </c>
      <c r="O592">
        <v>171</v>
      </c>
      <c r="P592">
        <v>1</v>
      </c>
      <c r="Q592">
        <v>2.3E-2</v>
      </c>
      <c r="R592">
        <v>1E-3</v>
      </c>
      <c r="S592">
        <v>1</v>
      </c>
      <c r="T592">
        <v>1.0000000000000001E-9</v>
      </c>
      <c r="U592">
        <v>8.0000000000000002E-3</v>
      </c>
      <c r="V592">
        <v>0.05</v>
      </c>
      <c r="W592">
        <v>0.05</v>
      </c>
      <c r="X592">
        <v>0</v>
      </c>
      <c r="Y592">
        <v>0</v>
      </c>
      <c r="Z592">
        <v>0.5</v>
      </c>
      <c r="AA592">
        <v>0.1</v>
      </c>
      <c r="AB592">
        <v>0.2</v>
      </c>
      <c r="AC592">
        <v>1</v>
      </c>
      <c r="AD592">
        <v>-0.4</v>
      </c>
    </row>
    <row r="593" spans="1:30" x14ac:dyDescent="0.25">
      <c r="A593">
        <v>592</v>
      </c>
      <c r="B593">
        <v>12863815</v>
      </c>
      <c r="C593">
        <v>3.1E-2</v>
      </c>
      <c r="D593">
        <v>7.3000000000000001E-3</v>
      </c>
      <c r="E593">
        <v>0.9617</v>
      </c>
      <c r="F593">
        <v>1106100</v>
      </c>
      <c r="G593">
        <v>0</v>
      </c>
      <c r="H593">
        <v>-0.6</v>
      </c>
      <c r="I593">
        <v>0.05</v>
      </c>
      <c r="J593">
        <v>2.65</v>
      </c>
      <c r="K593">
        <v>10</v>
      </c>
      <c r="L593">
        <v>0</v>
      </c>
      <c r="M593">
        <v>0</v>
      </c>
      <c r="N593">
        <v>545</v>
      </c>
      <c r="O593">
        <v>170</v>
      </c>
      <c r="P593">
        <v>1</v>
      </c>
      <c r="Q593">
        <v>2.3E-2</v>
      </c>
      <c r="R593">
        <v>1E-3</v>
      </c>
      <c r="S593">
        <v>1</v>
      </c>
      <c r="T593">
        <v>1.0000000000000001E-9</v>
      </c>
      <c r="U593">
        <v>8.0000000000000002E-3</v>
      </c>
      <c r="V593">
        <v>0.05</v>
      </c>
      <c r="W593">
        <v>0.05</v>
      </c>
      <c r="X593">
        <v>0</v>
      </c>
      <c r="Y593">
        <v>0</v>
      </c>
      <c r="Z593">
        <v>0.77</v>
      </c>
      <c r="AA593">
        <v>0.1</v>
      </c>
      <c r="AB593">
        <v>0.2</v>
      </c>
      <c r="AC593">
        <v>1</v>
      </c>
      <c r="AD593">
        <v>-0.4</v>
      </c>
    </row>
    <row r="594" spans="1:30" x14ac:dyDescent="0.25">
      <c r="A594">
        <v>593</v>
      </c>
      <c r="B594">
        <v>7476604</v>
      </c>
      <c r="C594">
        <v>1</v>
      </c>
      <c r="D594">
        <v>0</v>
      </c>
      <c r="E594">
        <v>0</v>
      </c>
      <c r="F594">
        <v>0</v>
      </c>
      <c r="G594">
        <v>0</v>
      </c>
      <c r="H594">
        <v>-4</v>
      </c>
      <c r="I594">
        <v>0.05</v>
      </c>
      <c r="J594">
        <v>2.65</v>
      </c>
      <c r="K594">
        <v>10</v>
      </c>
      <c r="L594">
        <v>0</v>
      </c>
      <c r="M594">
        <v>0</v>
      </c>
      <c r="N594">
        <v>576</v>
      </c>
      <c r="O594">
        <v>170</v>
      </c>
      <c r="P594">
        <v>1</v>
      </c>
      <c r="Q594">
        <v>2.3E-2</v>
      </c>
      <c r="R594">
        <v>1E-3</v>
      </c>
      <c r="S594">
        <v>1</v>
      </c>
      <c r="T594">
        <v>1.0000000000000001E-9</v>
      </c>
      <c r="U594">
        <v>8.0000000000000002E-3</v>
      </c>
      <c r="V594">
        <v>0.05</v>
      </c>
      <c r="W594">
        <v>0.05</v>
      </c>
      <c r="X594">
        <v>0</v>
      </c>
      <c r="Y594">
        <v>0</v>
      </c>
      <c r="Z594">
        <v>-3.23</v>
      </c>
      <c r="AA594">
        <v>0.1</v>
      </c>
      <c r="AB594">
        <v>0.2</v>
      </c>
      <c r="AC594">
        <v>1</v>
      </c>
      <c r="AD594">
        <v>-0.4</v>
      </c>
    </row>
    <row r="595" spans="1:30" x14ac:dyDescent="0.25">
      <c r="A595">
        <v>594</v>
      </c>
      <c r="B595">
        <v>7175417</v>
      </c>
      <c r="C595">
        <v>0.91639999999999999</v>
      </c>
      <c r="D595">
        <v>1E-3</v>
      </c>
      <c r="E595">
        <v>8.2600000000000007E-2</v>
      </c>
      <c r="F595">
        <v>227700</v>
      </c>
      <c r="G595">
        <v>0</v>
      </c>
      <c r="H595">
        <v>-1.58</v>
      </c>
      <c r="I595">
        <v>0.05</v>
      </c>
      <c r="J595">
        <v>2.65</v>
      </c>
      <c r="K595">
        <v>10</v>
      </c>
      <c r="L595">
        <v>0</v>
      </c>
      <c r="M595">
        <v>0</v>
      </c>
      <c r="N595">
        <v>665</v>
      </c>
      <c r="O595">
        <v>156</v>
      </c>
      <c r="P595">
        <v>1</v>
      </c>
      <c r="Q595">
        <v>2.3E-2</v>
      </c>
      <c r="R595">
        <v>1E-3</v>
      </c>
      <c r="S595">
        <v>1</v>
      </c>
      <c r="T595">
        <v>1.0000000000000001E-9</v>
      </c>
      <c r="U595">
        <v>8.0000000000000002E-3</v>
      </c>
      <c r="V595">
        <v>0.05</v>
      </c>
      <c r="W595">
        <v>0.05</v>
      </c>
      <c r="X595">
        <v>0</v>
      </c>
      <c r="Y595">
        <v>0</v>
      </c>
      <c r="Z595">
        <v>0.28000000000000003</v>
      </c>
      <c r="AA595">
        <v>0.1</v>
      </c>
      <c r="AB595">
        <v>0.2</v>
      </c>
      <c r="AC595">
        <v>1</v>
      </c>
      <c r="AD595">
        <v>-0.4</v>
      </c>
    </row>
    <row r="596" spans="1:30" x14ac:dyDescent="0.25">
      <c r="A596">
        <v>595</v>
      </c>
      <c r="B596">
        <v>10364388</v>
      </c>
      <c r="C596">
        <v>6.3799999999999996E-2</v>
      </c>
      <c r="D596">
        <v>5.9999999999999995E-4</v>
      </c>
      <c r="E596">
        <v>0.93559999999999999</v>
      </c>
      <c r="F596">
        <v>1534500</v>
      </c>
      <c r="G596">
        <v>0</v>
      </c>
      <c r="H596">
        <v>-0.6</v>
      </c>
      <c r="I596">
        <v>0.05</v>
      </c>
      <c r="J596">
        <v>2.65</v>
      </c>
      <c r="K596">
        <v>10</v>
      </c>
      <c r="L596">
        <v>0</v>
      </c>
      <c r="M596">
        <v>0</v>
      </c>
      <c r="N596">
        <v>545</v>
      </c>
      <c r="O596">
        <v>170</v>
      </c>
      <c r="P596">
        <v>1</v>
      </c>
      <c r="Q596">
        <v>2.3E-2</v>
      </c>
      <c r="R596">
        <v>1E-3</v>
      </c>
      <c r="S596">
        <v>1</v>
      </c>
      <c r="T596">
        <v>1.0000000000000001E-9</v>
      </c>
      <c r="U596">
        <v>8.0000000000000002E-3</v>
      </c>
      <c r="V596">
        <v>0.05</v>
      </c>
      <c r="W596">
        <v>0.05</v>
      </c>
      <c r="X596">
        <v>0</v>
      </c>
      <c r="Y596">
        <v>0</v>
      </c>
      <c r="Z596">
        <v>0.64</v>
      </c>
      <c r="AA596">
        <v>0.1</v>
      </c>
      <c r="AB596">
        <v>0.2</v>
      </c>
      <c r="AC596">
        <v>1</v>
      </c>
      <c r="AD596">
        <v>-0.4</v>
      </c>
    </row>
    <row r="597" spans="1:30" x14ac:dyDescent="0.25">
      <c r="A597">
        <v>596</v>
      </c>
      <c r="B597">
        <v>27328462</v>
      </c>
      <c r="C597">
        <v>0.10929999999999999</v>
      </c>
      <c r="D597">
        <v>2.9999999999999997E-4</v>
      </c>
      <c r="E597">
        <v>0.89049999999999996</v>
      </c>
      <c r="F597">
        <v>2940300</v>
      </c>
      <c r="G597">
        <v>0</v>
      </c>
      <c r="H597">
        <v>-0.6</v>
      </c>
      <c r="I597">
        <v>0.05</v>
      </c>
      <c r="J597">
        <v>2.65</v>
      </c>
      <c r="K597">
        <v>10</v>
      </c>
      <c r="L597">
        <v>0</v>
      </c>
      <c r="M597">
        <v>0</v>
      </c>
      <c r="N597">
        <v>545</v>
      </c>
      <c r="O597">
        <v>170</v>
      </c>
      <c r="P597">
        <v>1</v>
      </c>
      <c r="Q597">
        <v>2.3E-2</v>
      </c>
      <c r="R597">
        <v>1E-3</v>
      </c>
      <c r="S597">
        <v>1</v>
      </c>
      <c r="T597">
        <v>1.0000000000000001E-9</v>
      </c>
      <c r="U597">
        <v>8.0000000000000002E-3</v>
      </c>
      <c r="V597">
        <v>0.05</v>
      </c>
      <c r="W597">
        <v>0.05</v>
      </c>
      <c r="X597">
        <v>0</v>
      </c>
      <c r="Y597">
        <v>0</v>
      </c>
      <c r="Z597">
        <v>0.28999999999999998</v>
      </c>
      <c r="AA597">
        <v>0.1</v>
      </c>
      <c r="AB597">
        <v>0.2</v>
      </c>
      <c r="AC597">
        <v>1</v>
      </c>
      <c r="AD597">
        <v>-0.4</v>
      </c>
    </row>
    <row r="598" spans="1:30" x14ac:dyDescent="0.25">
      <c r="A598">
        <v>597</v>
      </c>
      <c r="B598">
        <v>18380528</v>
      </c>
      <c r="C598">
        <v>1</v>
      </c>
      <c r="D598">
        <v>0</v>
      </c>
      <c r="E598">
        <v>0</v>
      </c>
      <c r="F598">
        <v>0</v>
      </c>
      <c r="G598">
        <v>0</v>
      </c>
      <c r="H598">
        <v>-1.69</v>
      </c>
      <c r="I598">
        <v>0.05</v>
      </c>
      <c r="J598">
        <v>2.65</v>
      </c>
      <c r="K598">
        <v>10</v>
      </c>
      <c r="L598">
        <v>0</v>
      </c>
      <c r="M598">
        <v>0</v>
      </c>
      <c r="N598">
        <v>701</v>
      </c>
      <c r="O598">
        <v>156</v>
      </c>
      <c r="P598">
        <v>1</v>
      </c>
      <c r="Q598">
        <v>2.3E-2</v>
      </c>
      <c r="R598">
        <v>1E-3</v>
      </c>
      <c r="S598">
        <v>1</v>
      </c>
      <c r="T598">
        <v>1.0000000000000001E-9</v>
      </c>
      <c r="U598">
        <v>8.0000000000000002E-3</v>
      </c>
      <c r="V598">
        <v>0.05</v>
      </c>
      <c r="W598">
        <v>0.05</v>
      </c>
      <c r="X598">
        <v>0</v>
      </c>
      <c r="Y598">
        <v>0</v>
      </c>
      <c r="Z598">
        <v>-1.69</v>
      </c>
      <c r="AA598">
        <v>0.1</v>
      </c>
      <c r="AB598">
        <v>0.2</v>
      </c>
      <c r="AC598">
        <v>1</v>
      </c>
      <c r="AD598">
        <v>-0.4</v>
      </c>
    </row>
    <row r="599" spans="1:30" x14ac:dyDescent="0.25">
      <c r="A599">
        <v>598</v>
      </c>
      <c r="B599">
        <v>922188</v>
      </c>
      <c r="C599">
        <v>1</v>
      </c>
      <c r="D599">
        <v>0</v>
      </c>
      <c r="E599">
        <v>0</v>
      </c>
      <c r="F599">
        <v>0</v>
      </c>
      <c r="G599">
        <v>0</v>
      </c>
      <c r="H599">
        <v>-2</v>
      </c>
      <c r="I599">
        <v>0.05</v>
      </c>
      <c r="J599">
        <v>2.65</v>
      </c>
      <c r="K599">
        <v>10</v>
      </c>
      <c r="L599">
        <v>0</v>
      </c>
      <c r="M599">
        <v>0</v>
      </c>
      <c r="N599">
        <v>590</v>
      </c>
      <c r="O599">
        <v>157</v>
      </c>
      <c r="P599">
        <v>1</v>
      </c>
      <c r="Q599">
        <v>2.3E-2</v>
      </c>
      <c r="R599">
        <v>1E-3</v>
      </c>
      <c r="S599">
        <v>1</v>
      </c>
      <c r="T599">
        <v>1.0000000000000001E-9</v>
      </c>
      <c r="U599">
        <v>8.0000000000000002E-3</v>
      </c>
      <c r="V599">
        <v>0.05</v>
      </c>
      <c r="W599">
        <v>0.05</v>
      </c>
      <c r="X599">
        <v>0</v>
      </c>
      <c r="Y599">
        <v>0</v>
      </c>
      <c r="Z599">
        <v>-1</v>
      </c>
      <c r="AA599">
        <v>0.1</v>
      </c>
      <c r="AB599">
        <v>0.2</v>
      </c>
      <c r="AC599">
        <v>1</v>
      </c>
      <c r="AD599">
        <v>-0.4</v>
      </c>
    </row>
    <row r="600" spans="1:30" x14ac:dyDescent="0.25">
      <c r="A600">
        <v>599</v>
      </c>
      <c r="B600">
        <v>8689757</v>
      </c>
      <c r="C600">
        <v>1.06E-2</v>
      </c>
      <c r="D600">
        <v>2.0000000000000001E-4</v>
      </c>
      <c r="E600">
        <v>0.98919999999999997</v>
      </c>
      <c r="F600">
        <v>477900</v>
      </c>
      <c r="G600">
        <v>0</v>
      </c>
      <c r="H600">
        <v>-0.6</v>
      </c>
      <c r="I600">
        <v>0.05</v>
      </c>
      <c r="J600">
        <v>2.65</v>
      </c>
      <c r="K600">
        <v>10</v>
      </c>
      <c r="L600">
        <v>0</v>
      </c>
      <c r="M600">
        <v>0</v>
      </c>
      <c r="N600">
        <v>580</v>
      </c>
      <c r="O600">
        <v>157</v>
      </c>
      <c r="P600">
        <v>1</v>
      </c>
      <c r="Q600">
        <v>2.3E-2</v>
      </c>
      <c r="R600">
        <v>1E-3</v>
      </c>
      <c r="S600">
        <v>1</v>
      </c>
      <c r="T600">
        <v>1.0000000000000001E-9</v>
      </c>
      <c r="U600">
        <v>8.0000000000000002E-3</v>
      </c>
      <c r="V600">
        <v>0.05</v>
      </c>
      <c r="W600">
        <v>0.05</v>
      </c>
      <c r="X600">
        <v>0</v>
      </c>
      <c r="Y600">
        <v>0</v>
      </c>
      <c r="Z600">
        <v>0.62</v>
      </c>
      <c r="AA600">
        <v>0.1</v>
      </c>
      <c r="AB600">
        <v>0.2</v>
      </c>
      <c r="AC600">
        <v>1</v>
      </c>
      <c r="AD600">
        <v>-0.4</v>
      </c>
    </row>
    <row r="601" spans="1:30" x14ac:dyDescent="0.25">
      <c r="A601">
        <v>600</v>
      </c>
      <c r="B601">
        <v>11138601</v>
      </c>
      <c r="C601">
        <v>1</v>
      </c>
      <c r="D601">
        <v>0</v>
      </c>
      <c r="E601">
        <v>0</v>
      </c>
      <c r="F601">
        <v>0</v>
      </c>
      <c r="G601">
        <v>0</v>
      </c>
      <c r="H601">
        <v>-1.56</v>
      </c>
      <c r="I601">
        <v>0.05</v>
      </c>
      <c r="J601">
        <v>2.65</v>
      </c>
      <c r="K601">
        <v>10</v>
      </c>
      <c r="L601">
        <v>0</v>
      </c>
      <c r="M601">
        <v>0</v>
      </c>
      <c r="N601">
        <v>672</v>
      </c>
      <c r="O601">
        <v>156</v>
      </c>
      <c r="P601">
        <v>1</v>
      </c>
      <c r="Q601">
        <v>2.3E-2</v>
      </c>
      <c r="R601">
        <v>1E-3</v>
      </c>
      <c r="S601">
        <v>1</v>
      </c>
      <c r="T601">
        <v>1.0000000000000001E-9</v>
      </c>
      <c r="U601">
        <v>8.0000000000000002E-3</v>
      </c>
      <c r="V601">
        <v>0.05</v>
      </c>
      <c r="W601">
        <v>0.05</v>
      </c>
      <c r="X601">
        <v>0</v>
      </c>
      <c r="Y601">
        <v>0</v>
      </c>
      <c r="Z601">
        <v>-1.56</v>
      </c>
      <c r="AA601">
        <v>0.1</v>
      </c>
      <c r="AB601">
        <v>0.2</v>
      </c>
      <c r="AC601">
        <v>1</v>
      </c>
      <c r="AD601">
        <v>-0.4</v>
      </c>
    </row>
    <row r="602" spans="1:30" x14ac:dyDescent="0.25">
      <c r="A602">
        <v>601</v>
      </c>
      <c r="B602">
        <v>4711867</v>
      </c>
      <c r="C602">
        <v>0.27489999999999998</v>
      </c>
      <c r="D602">
        <v>2.0000000000000001E-4</v>
      </c>
      <c r="E602">
        <v>0.72489999999999999</v>
      </c>
      <c r="F602">
        <v>1152900</v>
      </c>
      <c r="G602">
        <v>0</v>
      </c>
      <c r="H602">
        <v>-2</v>
      </c>
      <c r="I602">
        <v>0.05</v>
      </c>
      <c r="J602">
        <v>2.65</v>
      </c>
      <c r="K602">
        <v>10</v>
      </c>
      <c r="L602">
        <v>0</v>
      </c>
      <c r="M602">
        <v>0</v>
      </c>
      <c r="N602">
        <v>663</v>
      </c>
      <c r="O602">
        <v>157</v>
      </c>
      <c r="P602">
        <v>1</v>
      </c>
      <c r="Q602">
        <v>2.3E-2</v>
      </c>
      <c r="R602">
        <v>1E-3</v>
      </c>
      <c r="S602">
        <v>1</v>
      </c>
      <c r="T602">
        <v>1.0000000000000001E-9</v>
      </c>
      <c r="U602">
        <v>8.0000000000000002E-3</v>
      </c>
      <c r="V602">
        <v>0.05</v>
      </c>
      <c r="W602">
        <v>0.05</v>
      </c>
      <c r="X602">
        <v>0</v>
      </c>
      <c r="Y602">
        <v>0</v>
      </c>
      <c r="Z602">
        <v>0.21</v>
      </c>
      <c r="AA602">
        <v>0.1</v>
      </c>
      <c r="AB602">
        <v>0.2</v>
      </c>
      <c r="AC602">
        <v>1</v>
      </c>
      <c r="AD602">
        <v>-0.4</v>
      </c>
    </row>
    <row r="603" spans="1:30" x14ac:dyDescent="0.25">
      <c r="A603">
        <v>602</v>
      </c>
      <c r="B603">
        <v>9699495</v>
      </c>
      <c r="C603">
        <v>1</v>
      </c>
      <c r="D603">
        <v>0</v>
      </c>
      <c r="E603">
        <v>0</v>
      </c>
      <c r="F603">
        <v>0</v>
      </c>
      <c r="G603">
        <v>0</v>
      </c>
      <c r="H603">
        <v>-2.06</v>
      </c>
      <c r="I603">
        <v>0.05</v>
      </c>
      <c r="J603">
        <v>2.65</v>
      </c>
      <c r="K603">
        <v>10</v>
      </c>
      <c r="L603">
        <v>0</v>
      </c>
      <c r="M603">
        <v>0</v>
      </c>
      <c r="N603">
        <v>701</v>
      </c>
      <c r="O603">
        <v>143</v>
      </c>
      <c r="P603">
        <v>1</v>
      </c>
      <c r="Q603">
        <v>2.3E-2</v>
      </c>
      <c r="R603">
        <v>1E-3</v>
      </c>
      <c r="S603">
        <v>1</v>
      </c>
      <c r="T603">
        <v>1.0000000000000001E-9</v>
      </c>
      <c r="U603">
        <v>8.0000000000000002E-3</v>
      </c>
      <c r="V603">
        <v>0.05</v>
      </c>
      <c r="W603">
        <v>0.05</v>
      </c>
      <c r="X603">
        <v>0</v>
      </c>
      <c r="Y603">
        <v>0</v>
      </c>
      <c r="Z603">
        <v>-2.06</v>
      </c>
      <c r="AA603">
        <v>0.1</v>
      </c>
      <c r="AB603">
        <v>0.2</v>
      </c>
      <c r="AC603">
        <v>1</v>
      </c>
      <c r="AD603">
        <v>-0.4</v>
      </c>
    </row>
    <row r="604" spans="1:30" x14ac:dyDescent="0.25">
      <c r="A604">
        <v>603</v>
      </c>
      <c r="B604">
        <v>14080639</v>
      </c>
      <c r="C604">
        <v>1</v>
      </c>
      <c r="D604">
        <v>0</v>
      </c>
      <c r="E604">
        <v>0</v>
      </c>
      <c r="F604">
        <v>0</v>
      </c>
      <c r="G604">
        <v>0</v>
      </c>
      <c r="H604">
        <v>-1.74</v>
      </c>
      <c r="I604">
        <v>0.05</v>
      </c>
      <c r="J604">
        <v>2.65</v>
      </c>
      <c r="K604">
        <v>10</v>
      </c>
      <c r="L604">
        <v>0</v>
      </c>
      <c r="M604">
        <v>0</v>
      </c>
      <c r="N604">
        <v>719</v>
      </c>
      <c r="O604">
        <v>143</v>
      </c>
      <c r="P604">
        <v>1</v>
      </c>
      <c r="Q604">
        <v>2.3E-2</v>
      </c>
      <c r="R604">
        <v>1E-3</v>
      </c>
      <c r="S604">
        <v>1</v>
      </c>
      <c r="T604">
        <v>1.0000000000000001E-9</v>
      </c>
      <c r="U604">
        <v>8.0000000000000002E-3</v>
      </c>
      <c r="V604">
        <v>0.05</v>
      </c>
      <c r="W604">
        <v>0.05</v>
      </c>
      <c r="X604">
        <v>0</v>
      </c>
      <c r="Y604">
        <v>0</v>
      </c>
      <c r="Z604">
        <v>-1.74</v>
      </c>
      <c r="AA604">
        <v>0.1</v>
      </c>
      <c r="AB604">
        <v>0.2</v>
      </c>
      <c r="AC604">
        <v>1</v>
      </c>
      <c r="AD604">
        <v>-0.4</v>
      </c>
    </row>
    <row r="605" spans="1:30" x14ac:dyDescent="0.25">
      <c r="A605">
        <v>604</v>
      </c>
      <c r="B605">
        <v>16389746</v>
      </c>
      <c r="C605">
        <v>3.56E-2</v>
      </c>
      <c r="D605">
        <v>6.9999999999999999E-4</v>
      </c>
      <c r="E605">
        <v>0.96360000000000001</v>
      </c>
      <c r="F605">
        <v>1283400</v>
      </c>
      <c r="G605">
        <v>0</v>
      </c>
      <c r="H605">
        <v>-0.6</v>
      </c>
      <c r="I605">
        <v>0.05</v>
      </c>
      <c r="J605">
        <v>2.65</v>
      </c>
      <c r="K605">
        <v>10</v>
      </c>
      <c r="L605">
        <v>0</v>
      </c>
      <c r="M605">
        <v>0</v>
      </c>
      <c r="N605">
        <v>639</v>
      </c>
      <c r="O605">
        <v>157</v>
      </c>
      <c r="P605">
        <v>1</v>
      </c>
      <c r="Q605">
        <v>2.3E-2</v>
      </c>
      <c r="R605">
        <v>1E-3</v>
      </c>
      <c r="S605">
        <v>1</v>
      </c>
      <c r="T605">
        <v>1.0000000000000001E-9</v>
      </c>
      <c r="U605">
        <v>8.0000000000000002E-3</v>
      </c>
      <c r="V605">
        <v>0.05</v>
      </c>
      <c r="W605">
        <v>0.05</v>
      </c>
      <c r="X605">
        <v>0</v>
      </c>
      <c r="Y605">
        <v>0</v>
      </c>
      <c r="Z605">
        <v>0.5</v>
      </c>
      <c r="AA605">
        <v>0.1</v>
      </c>
      <c r="AB605">
        <v>0.2</v>
      </c>
      <c r="AC605">
        <v>1</v>
      </c>
      <c r="AD605">
        <v>-0.4</v>
      </c>
    </row>
    <row r="606" spans="1:30" x14ac:dyDescent="0.25">
      <c r="A606">
        <v>605</v>
      </c>
      <c r="B606">
        <v>5323794</v>
      </c>
      <c r="C606">
        <v>0.99960000000000004</v>
      </c>
      <c r="D606">
        <v>0</v>
      </c>
      <c r="E606">
        <v>0</v>
      </c>
      <c r="F606">
        <v>0</v>
      </c>
      <c r="G606">
        <v>0</v>
      </c>
      <c r="H606">
        <v>-1.9</v>
      </c>
      <c r="I606">
        <v>0.05</v>
      </c>
      <c r="J606">
        <v>2.65</v>
      </c>
      <c r="K606">
        <v>10</v>
      </c>
      <c r="L606">
        <v>0</v>
      </c>
      <c r="M606">
        <v>0</v>
      </c>
      <c r="N606">
        <v>706</v>
      </c>
      <c r="O606">
        <v>143</v>
      </c>
      <c r="P606">
        <v>1</v>
      </c>
      <c r="Q606">
        <v>2.3E-2</v>
      </c>
      <c r="R606">
        <v>1E-3</v>
      </c>
      <c r="S606">
        <v>1</v>
      </c>
      <c r="T606">
        <v>1.0000000000000001E-9</v>
      </c>
      <c r="U606">
        <v>8.0000000000000002E-3</v>
      </c>
      <c r="V606">
        <v>0.05</v>
      </c>
      <c r="W606">
        <v>0.05</v>
      </c>
      <c r="X606">
        <v>0</v>
      </c>
      <c r="Y606">
        <v>0</v>
      </c>
      <c r="Z606">
        <v>-1.82</v>
      </c>
      <c r="AA606">
        <v>0.1</v>
      </c>
      <c r="AB606">
        <v>0.2</v>
      </c>
      <c r="AC606">
        <v>1</v>
      </c>
      <c r="AD606">
        <v>-0.4</v>
      </c>
    </row>
    <row r="607" spans="1:30" x14ac:dyDescent="0.25">
      <c r="A607">
        <v>606</v>
      </c>
      <c r="B607">
        <v>9222926</v>
      </c>
      <c r="C607">
        <v>0.39119999999999999</v>
      </c>
      <c r="D607">
        <v>8.6999999999999994E-3</v>
      </c>
      <c r="E607">
        <v>0.60009999999999997</v>
      </c>
      <c r="F607">
        <v>2011500</v>
      </c>
      <c r="G607">
        <v>0</v>
      </c>
      <c r="H607">
        <v>-2</v>
      </c>
      <c r="I607">
        <v>0.05</v>
      </c>
      <c r="J607">
        <v>2.65</v>
      </c>
      <c r="K607">
        <v>10</v>
      </c>
      <c r="L607">
        <v>0</v>
      </c>
      <c r="M607">
        <v>0</v>
      </c>
      <c r="N607">
        <v>659</v>
      </c>
      <c r="O607">
        <v>156</v>
      </c>
      <c r="P607">
        <v>1</v>
      </c>
      <c r="Q607">
        <v>2.3E-2</v>
      </c>
      <c r="R607">
        <v>1E-3</v>
      </c>
      <c r="S607">
        <v>1</v>
      </c>
      <c r="T607">
        <v>1.0000000000000001E-9</v>
      </c>
      <c r="U607">
        <v>8.0000000000000002E-3</v>
      </c>
      <c r="V607">
        <v>0.05</v>
      </c>
      <c r="W607">
        <v>0.05</v>
      </c>
      <c r="X607">
        <v>0</v>
      </c>
      <c r="Y607">
        <v>0</v>
      </c>
      <c r="Z607">
        <v>0.12</v>
      </c>
      <c r="AA607">
        <v>0.1</v>
      </c>
      <c r="AB607">
        <v>0.2</v>
      </c>
      <c r="AC607">
        <v>1</v>
      </c>
      <c r="AD607">
        <v>-0.4</v>
      </c>
    </row>
    <row r="608" spans="1:30" x14ac:dyDescent="0.25">
      <c r="A608">
        <v>607</v>
      </c>
      <c r="B608">
        <v>17081460</v>
      </c>
      <c r="C608">
        <v>0.1479</v>
      </c>
      <c r="D608">
        <v>6.7000000000000002E-3</v>
      </c>
      <c r="E608">
        <v>0.84540000000000004</v>
      </c>
      <c r="F608">
        <v>1394100</v>
      </c>
      <c r="G608">
        <v>0</v>
      </c>
      <c r="H608">
        <v>-1.22</v>
      </c>
      <c r="I608">
        <v>0.05</v>
      </c>
      <c r="J608">
        <v>2.65</v>
      </c>
      <c r="K608">
        <v>10</v>
      </c>
      <c r="L608">
        <v>0</v>
      </c>
      <c r="M608">
        <v>0</v>
      </c>
      <c r="N608">
        <v>616</v>
      </c>
      <c r="O608">
        <v>156</v>
      </c>
      <c r="P608">
        <v>1</v>
      </c>
      <c r="Q608">
        <v>2.3E-2</v>
      </c>
      <c r="R608">
        <v>1E-3</v>
      </c>
      <c r="S608">
        <v>1</v>
      </c>
      <c r="T608">
        <v>1.0000000000000001E-9</v>
      </c>
      <c r="U608">
        <v>8.0000000000000002E-3</v>
      </c>
      <c r="V608">
        <v>0.05</v>
      </c>
      <c r="W608">
        <v>0.05</v>
      </c>
      <c r="X608">
        <v>0</v>
      </c>
      <c r="Y608">
        <v>0</v>
      </c>
      <c r="Z608">
        <v>0.27</v>
      </c>
      <c r="AA608">
        <v>0.1</v>
      </c>
      <c r="AB608">
        <v>0.2</v>
      </c>
      <c r="AC608">
        <v>1</v>
      </c>
      <c r="AD608">
        <v>-0.4</v>
      </c>
    </row>
    <row r="609" spans="1:30" x14ac:dyDescent="0.25">
      <c r="A609">
        <v>608</v>
      </c>
      <c r="B609">
        <v>5747589</v>
      </c>
      <c r="C609">
        <v>0.3468</v>
      </c>
      <c r="D609">
        <v>1.4999999999999999E-2</v>
      </c>
      <c r="E609">
        <v>0.6381</v>
      </c>
      <c r="F609">
        <v>704700</v>
      </c>
      <c r="G609">
        <v>0</v>
      </c>
      <c r="H609">
        <v>-2</v>
      </c>
      <c r="I609">
        <v>0.05</v>
      </c>
      <c r="J609">
        <v>2.65</v>
      </c>
      <c r="K609">
        <v>10</v>
      </c>
      <c r="L609">
        <v>0</v>
      </c>
      <c r="M609">
        <v>0</v>
      </c>
      <c r="N609">
        <v>651</v>
      </c>
      <c r="O609">
        <v>156</v>
      </c>
      <c r="P609">
        <v>1</v>
      </c>
      <c r="Q609">
        <v>2.3E-2</v>
      </c>
      <c r="R609">
        <v>1E-3</v>
      </c>
      <c r="S609">
        <v>1</v>
      </c>
      <c r="T609">
        <v>1.0000000000000001E-9</v>
      </c>
      <c r="U609">
        <v>8.0000000000000002E-3</v>
      </c>
      <c r="V609">
        <v>0.05</v>
      </c>
      <c r="W609">
        <v>0.05</v>
      </c>
      <c r="X609">
        <v>0</v>
      </c>
      <c r="Y609">
        <v>0</v>
      </c>
      <c r="Z609">
        <v>0.67</v>
      </c>
      <c r="AA609">
        <v>0.1</v>
      </c>
      <c r="AB609">
        <v>0.2</v>
      </c>
      <c r="AC609">
        <v>1</v>
      </c>
      <c r="AD609">
        <v>-0.4</v>
      </c>
    </row>
    <row r="610" spans="1:30" x14ac:dyDescent="0.25">
      <c r="A610">
        <v>609</v>
      </c>
      <c r="B610">
        <v>14698070</v>
      </c>
      <c r="C610">
        <v>7.8700000000000006E-2</v>
      </c>
      <c r="D610">
        <v>0</v>
      </c>
      <c r="E610">
        <v>0.92130000000000001</v>
      </c>
      <c r="F610">
        <v>1455300</v>
      </c>
      <c r="G610">
        <v>0</v>
      </c>
      <c r="H610">
        <v>-0.6</v>
      </c>
      <c r="I610">
        <v>0.05</v>
      </c>
      <c r="J610">
        <v>2.65</v>
      </c>
      <c r="K610">
        <v>10</v>
      </c>
      <c r="L610">
        <v>0</v>
      </c>
      <c r="M610">
        <v>0</v>
      </c>
      <c r="N610">
        <v>550</v>
      </c>
      <c r="O610">
        <v>170</v>
      </c>
      <c r="P610">
        <v>1</v>
      </c>
      <c r="Q610">
        <v>2.3E-2</v>
      </c>
      <c r="R610">
        <v>1E-3</v>
      </c>
      <c r="S610">
        <v>1</v>
      </c>
      <c r="T610">
        <v>1.0000000000000001E-9</v>
      </c>
      <c r="U610">
        <v>8.0000000000000002E-3</v>
      </c>
      <c r="V610">
        <v>0.05</v>
      </c>
      <c r="W610">
        <v>0.05</v>
      </c>
      <c r="X610">
        <v>0</v>
      </c>
      <c r="Y610">
        <v>0</v>
      </c>
      <c r="Z610">
        <v>0.46</v>
      </c>
      <c r="AA610">
        <v>0.1</v>
      </c>
      <c r="AB610">
        <v>0.2</v>
      </c>
      <c r="AC610">
        <v>1</v>
      </c>
      <c r="AD610">
        <v>-0.4</v>
      </c>
    </row>
    <row r="611" spans="1:30" x14ac:dyDescent="0.25">
      <c r="A611">
        <v>610</v>
      </c>
      <c r="B611">
        <v>10405463</v>
      </c>
      <c r="C611">
        <v>0.87970000000000004</v>
      </c>
      <c r="D611">
        <v>7.7999999999999996E-3</v>
      </c>
      <c r="E611">
        <v>0.1125</v>
      </c>
      <c r="F611">
        <v>415800</v>
      </c>
      <c r="G611">
        <v>0</v>
      </c>
      <c r="H611">
        <v>-1.5</v>
      </c>
      <c r="I611">
        <v>0.05</v>
      </c>
      <c r="J611">
        <v>2.65</v>
      </c>
      <c r="K611">
        <v>10</v>
      </c>
      <c r="L611">
        <v>0</v>
      </c>
      <c r="M611">
        <v>0</v>
      </c>
      <c r="N611">
        <v>672</v>
      </c>
      <c r="O611">
        <v>169</v>
      </c>
      <c r="P611">
        <v>1</v>
      </c>
      <c r="Q611">
        <v>2.3E-2</v>
      </c>
      <c r="R611">
        <v>1E-3</v>
      </c>
      <c r="S611">
        <v>1</v>
      </c>
      <c r="T611">
        <v>1.0000000000000001E-9</v>
      </c>
      <c r="U611">
        <v>8.0000000000000002E-3</v>
      </c>
      <c r="V611">
        <v>0.05</v>
      </c>
      <c r="W611">
        <v>0.05</v>
      </c>
      <c r="X611">
        <v>0</v>
      </c>
      <c r="Y611">
        <v>0</v>
      </c>
      <c r="Z611">
        <v>0.26</v>
      </c>
      <c r="AA611">
        <v>0.1</v>
      </c>
      <c r="AB611">
        <v>0.2</v>
      </c>
      <c r="AC611">
        <v>1</v>
      </c>
      <c r="AD611">
        <v>-0.4</v>
      </c>
    </row>
    <row r="612" spans="1:30" x14ac:dyDescent="0.25">
      <c r="A612">
        <v>611</v>
      </c>
      <c r="B612">
        <v>8629669</v>
      </c>
      <c r="C612">
        <v>4.4000000000000003E-3</v>
      </c>
      <c r="D612">
        <v>3.6799999999999999E-2</v>
      </c>
      <c r="E612">
        <v>0.95879999999999999</v>
      </c>
      <c r="F612">
        <v>99900</v>
      </c>
      <c r="G612">
        <v>0</v>
      </c>
      <c r="H612">
        <v>-0.6</v>
      </c>
      <c r="I612">
        <v>0.05</v>
      </c>
      <c r="J612">
        <v>2.65</v>
      </c>
      <c r="K612">
        <v>10</v>
      </c>
      <c r="L612">
        <v>0</v>
      </c>
      <c r="M612">
        <v>0</v>
      </c>
      <c r="N612">
        <v>523</v>
      </c>
      <c r="O612">
        <v>170</v>
      </c>
      <c r="P612">
        <v>1</v>
      </c>
      <c r="Q612">
        <v>2.3E-2</v>
      </c>
      <c r="R612">
        <v>1E-3</v>
      </c>
      <c r="S612">
        <v>1</v>
      </c>
      <c r="T612">
        <v>1.0000000000000001E-9</v>
      </c>
      <c r="U612">
        <v>8.0000000000000002E-3</v>
      </c>
      <c r="V612">
        <v>0.05</v>
      </c>
      <c r="W612">
        <v>0.05</v>
      </c>
      <c r="X612">
        <v>0</v>
      </c>
      <c r="Y612">
        <v>0</v>
      </c>
      <c r="Z612">
        <v>1.01</v>
      </c>
      <c r="AA612">
        <v>0.1</v>
      </c>
      <c r="AB612">
        <v>0.2</v>
      </c>
      <c r="AC612">
        <v>1</v>
      </c>
      <c r="AD612">
        <v>-0.4</v>
      </c>
    </row>
    <row r="613" spans="1:30" x14ac:dyDescent="0.25">
      <c r="A613">
        <v>612</v>
      </c>
      <c r="B613">
        <v>18733835</v>
      </c>
      <c r="C613">
        <v>4.7699999999999999E-2</v>
      </c>
      <c r="D613">
        <v>0</v>
      </c>
      <c r="E613">
        <v>0.95230000000000004</v>
      </c>
      <c r="F613">
        <v>1297800</v>
      </c>
      <c r="G613">
        <v>0</v>
      </c>
      <c r="H613">
        <v>-0.6</v>
      </c>
      <c r="I613">
        <v>0.05</v>
      </c>
      <c r="J613">
        <v>2.65</v>
      </c>
      <c r="K613">
        <v>10</v>
      </c>
      <c r="L613">
        <v>0</v>
      </c>
      <c r="M613">
        <v>0</v>
      </c>
      <c r="N613">
        <v>550</v>
      </c>
      <c r="O613">
        <v>170</v>
      </c>
      <c r="P613">
        <v>1</v>
      </c>
      <c r="Q613">
        <v>2.3E-2</v>
      </c>
      <c r="R613">
        <v>1E-3</v>
      </c>
      <c r="S613">
        <v>1</v>
      </c>
      <c r="T613">
        <v>1.0000000000000001E-9</v>
      </c>
      <c r="U613">
        <v>8.0000000000000002E-3</v>
      </c>
      <c r="V613">
        <v>0.05</v>
      </c>
      <c r="W613">
        <v>0.05</v>
      </c>
      <c r="X613">
        <v>0</v>
      </c>
      <c r="Y613">
        <v>0</v>
      </c>
      <c r="Z613">
        <v>0.51</v>
      </c>
      <c r="AA613">
        <v>0.1</v>
      </c>
      <c r="AB613">
        <v>0.2</v>
      </c>
      <c r="AC613">
        <v>1</v>
      </c>
      <c r="AD613">
        <v>-0.4</v>
      </c>
    </row>
    <row r="614" spans="1:30" x14ac:dyDescent="0.25">
      <c r="A614">
        <v>613</v>
      </c>
      <c r="B614">
        <v>7718466</v>
      </c>
      <c r="C614">
        <v>0.58730000000000004</v>
      </c>
      <c r="D614">
        <v>2.01E-2</v>
      </c>
      <c r="E614">
        <v>0.3926</v>
      </c>
      <c r="F614">
        <v>786600</v>
      </c>
      <c r="G614">
        <v>0</v>
      </c>
      <c r="H614">
        <v>-2</v>
      </c>
      <c r="I614">
        <v>0.05</v>
      </c>
      <c r="J614">
        <v>2.65</v>
      </c>
      <c r="K614">
        <v>10</v>
      </c>
      <c r="L614">
        <v>0</v>
      </c>
      <c r="M614">
        <v>0</v>
      </c>
      <c r="N614">
        <v>672</v>
      </c>
      <c r="O614">
        <v>156</v>
      </c>
      <c r="P614">
        <v>1</v>
      </c>
      <c r="Q614">
        <v>2.3E-2</v>
      </c>
      <c r="R614">
        <v>1E-3</v>
      </c>
      <c r="S614">
        <v>1</v>
      </c>
      <c r="T614">
        <v>1.0000000000000001E-9</v>
      </c>
      <c r="U614">
        <v>8.0000000000000002E-3</v>
      </c>
      <c r="V614">
        <v>0.05</v>
      </c>
      <c r="W614">
        <v>0.05</v>
      </c>
      <c r="X614">
        <v>0</v>
      </c>
      <c r="Y614">
        <v>0</v>
      </c>
      <c r="Z614">
        <v>0.26</v>
      </c>
      <c r="AA614">
        <v>0.1</v>
      </c>
      <c r="AB614">
        <v>0.2</v>
      </c>
      <c r="AC614">
        <v>1</v>
      </c>
      <c r="AD614">
        <v>-0.4</v>
      </c>
    </row>
    <row r="615" spans="1:30" x14ac:dyDescent="0.25">
      <c r="A615">
        <v>614</v>
      </c>
      <c r="B615">
        <v>14220010</v>
      </c>
      <c r="C615">
        <v>0.99990000000000001</v>
      </c>
      <c r="D615">
        <v>0</v>
      </c>
      <c r="E615">
        <v>0</v>
      </c>
      <c r="F615">
        <v>0</v>
      </c>
      <c r="G615">
        <v>0</v>
      </c>
      <c r="H615">
        <v>-1.1499999999999999</v>
      </c>
      <c r="I615">
        <v>0.05</v>
      </c>
      <c r="J615">
        <v>2.65</v>
      </c>
      <c r="K615">
        <v>10</v>
      </c>
      <c r="L615">
        <v>0</v>
      </c>
      <c r="M615">
        <v>0</v>
      </c>
      <c r="N615">
        <v>672</v>
      </c>
      <c r="O615">
        <v>156</v>
      </c>
      <c r="P615">
        <v>1</v>
      </c>
      <c r="Q615">
        <v>2.3E-2</v>
      </c>
      <c r="R615">
        <v>1E-3</v>
      </c>
      <c r="S615">
        <v>1</v>
      </c>
      <c r="T615">
        <v>1.0000000000000001E-9</v>
      </c>
      <c r="U615">
        <v>8.0000000000000002E-3</v>
      </c>
      <c r="V615">
        <v>0.05</v>
      </c>
      <c r="W615">
        <v>0.05</v>
      </c>
      <c r="X615">
        <v>0</v>
      </c>
      <c r="Y615">
        <v>0</v>
      </c>
      <c r="Z615">
        <v>-1.1499999999999999</v>
      </c>
      <c r="AA615">
        <v>0.1</v>
      </c>
      <c r="AB615">
        <v>0.2</v>
      </c>
      <c r="AC615">
        <v>1</v>
      </c>
      <c r="AD615">
        <v>-0.4</v>
      </c>
    </row>
    <row r="616" spans="1:30" x14ac:dyDescent="0.25">
      <c r="A616">
        <v>615</v>
      </c>
      <c r="B616">
        <v>12195883</v>
      </c>
      <c r="C616">
        <v>0.38400000000000001</v>
      </c>
      <c r="D616">
        <v>3.0999999999999999E-3</v>
      </c>
      <c r="E616">
        <v>0.6129</v>
      </c>
      <c r="F616">
        <v>718200</v>
      </c>
      <c r="G616">
        <v>0</v>
      </c>
      <c r="H616">
        <v>-6</v>
      </c>
      <c r="I616">
        <v>0.05</v>
      </c>
      <c r="J616">
        <v>2.65</v>
      </c>
      <c r="K616">
        <v>10</v>
      </c>
      <c r="L616">
        <v>0</v>
      </c>
      <c r="M616">
        <v>0</v>
      </c>
      <c r="N616">
        <v>616</v>
      </c>
      <c r="O616">
        <v>156</v>
      </c>
      <c r="P616">
        <v>1</v>
      </c>
      <c r="Q616">
        <v>2.3E-2</v>
      </c>
      <c r="R616">
        <v>1E-3</v>
      </c>
      <c r="S616">
        <v>1</v>
      </c>
      <c r="T616">
        <v>1.0000000000000001E-9</v>
      </c>
      <c r="U616">
        <v>8.0000000000000002E-3</v>
      </c>
      <c r="V616">
        <v>0.05</v>
      </c>
      <c r="W616">
        <v>0.05</v>
      </c>
      <c r="X616">
        <v>0</v>
      </c>
      <c r="Y616">
        <v>0</v>
      </c>
      <c r="Z616">
        <v>0.59</v>
      </c>
      <c r="AA616">
        <v>0.1</v>
      </c>
      <c r="AB616">
        <v>0.2</v>
      </c>
      <c r="AC616">
        <v>1</v>
      </c>
      <c r="AD616">
        <v>-0.4</v>
      </c>
    </row>
    <row r="617" spans="1:30" x14ac:dyDescent="0.25">
      <c r="A617">
        <v>616</v>
      </c>
      <c r="B617">
        <v>24545388</v>
      </c>
      <c r="C617">
        <v>3.7499999999999999E-2</v>
      </c>
      <c r="D617">
        <v>0</v>
      </c>
      <c r="E617">
        <v>0.96250000000000002</v>
      </c>
      <c r="F617">
        <v>1798200</v>
      </c>
      <c r="G617">
        <v>0</v>
      </c>
      <c r="H617">
        <v>-0.6</v>
      </c>
      <c r="I617">
        <v>0.05</v>
      </c>
      <c r="J617">
        <v>2.65</v>
      </c>
      <c r="K617">
        <v>10</v>
      </c>
      <c r="L617">
        <v>0</v>
      </c>
      <c r="M617">
        <v>0</v>
      </c>
      <c r="N617">
        <v>554</v>
      </c>
      <c r="O617">
        <v>181</v>
      </c>
      <c r="P617">
        <v>1</v>
      </c>
      <c r="Q617">
        <v>2.3E-2</v>
      </c>
      <c r="R617">
        <v>1E-3</v>
      </c>
      <c r="S617">
        <v>1</v>
      </c>
      <c r="T617">
        <v>1.0000000000000001E-9</v>
      </c>
      <c r="U617">
        <v>8.0000000000000002E-3</v>
      </c>
      <c r="V617">
        <v>0.05</v>
      </c>
      <c r="W617">
        <v>0.05</v>
      </c>
      <c r="X617">
        <v>0</v>
      </c>
      <c r="Y617">
        <v>0</v>
      </c>
      <c r="Z617">
        <v>0.46</v>
      </c>
      <c r="AA617">
        <v>0.1</v>
      </c>
      <c r="AB617">
        <v>0.2</v>
      </c>
      <c r="AC617">
        <v>1</v>
      </c>
      <c r="AD617">
        <v>-0.4</v>
      </c>
    </row>
    <row r="618" spans="1:30" x14ac:dyDescent="0.25">
      <c r="A618">
        <v>617</v>
      </c>
      <c r="B618">
        <v>17787704</v>
      </c>
      <c r="C618">
        <v>1</v>
      </c>
      <c r="D618">
        <v>0</v>
      </c>
      <c r="E618">
        <v>0</v>
      </c>
      <c r="F618">
        <v>0</v>
      </c>
      <c r="G618">
        <v>0</v>
      </c>
      <c r="H618">
        <v>-1.74</v>
      </c>
      <c r="I618">
        <v>0.05</v>
      </c>
      <c r="J618">
        <v>2.65</v>
      </c>
      <c r="K618">
        <v>10</v>
      </c>
      <c r="L618">
        <v>0</v>
      </c>
      <c r="M618">
        <v>0</v>
      </c>
      <c r="N618">
        <v>672</v>
      </c>
      <c r="O618">
        <v>169</v>
      </c>
      <c r="P618">
        <v>1</v>
      </c>
      <c r="Q618">
        <v>2.3E-2</v>
      </c>
      <c r="R618">
        <v>1E-3</v>
      </c>
      <c r="S618">
        <v>1</v>
      </c>
      <c r="T618">
        <v>1.0000000000000001E-9</v>
      </c>
      <c r="U618">
        <v>8.0000000000000002E-3</v>
      </c>
      <c r="V618">
        <v>0.05</v>
      </c>
      <c r="W618">
        <v>0.05</v>
      </c>
      <c r="X618">
        <v>0</v>
      </c>
      <c r="Y618">
        <v>0</v>
      </c>
      <c r="Z618">
        <v>-1.74</v>
      </c>
      <c r="AA618">
        <v>0.1</v>
      </c>
      <c r="AB618">
        <v>0.2</v>
      </c>
      <c r="AC618">
        <v>1</v>
      </c>
      <c r="AD618">
        <v>-0.4</v>
      </c>
    </row>
    <row r="619" spans="1:30" x14ac:dyDescent="0.25">
      <c r="A619">
        <v>618</v>
      </c>
      <c r="B619">
        <v>25518128</v>
      </c>
      <c r="C619">
        <v>1</v>
      </c>
      <c r="D619">
        <v>0</v>
      </c>
      <c r="E619">
        <v>0</v>
      </c>
      <c r="F619">
        <v>0</v>
      </c>
      <c r="G619">
        <v>0</v>
      </c>
      <c r="H619">
        <v>-1.52</v>
      </c>
      <c r="I619">
        <v>0.05</v>
      </c>
      <c r="J619">
        <v>2.65</v>
      </c>
      <c r="K619">
        <v>10</v>
      </c>
      <c r="L619">
        <v>0</v>
      </c>
      <c r="M619">
        <v>0</v>
      </c>
      <c r="N619">
        <v>730</v>
      </c>
      <c r="O619">
        <v>156</v>
      </c>
      <c r="P619">
        <v>1</v>
      </c>
      <c r="Q619">
        <v>2.3E-2</v>
      </c>
      <c r="R619">
        <v>1E-3</v>
      </c>
      <c r="S619">
        <v>1</v>
      </c>
      <c r="T619">
        <v>1.0000000000000001E-9</v>
      </c>
      <c r="U619">
        <v>8.0000000000000002E-3</v>
      </c>
      <c r="V619">
        <v>0.05</v>
      </c>
      <c r="W619">
        <v>0.05</v>
      </c>
      <c r="X619">
        <v>0</v>
      </c>
      <c r="Y619">
        <v>0</v>
      </c>
      <c r="Z619">
        <v>-1.52</v>
      </c>
      <c r="AA619">
        <v>0.1</v>
      </c>
      <c r="AB619">
        <v>0.2</v>
      </c>
      <c r="AC619">
        <v>1</v>
      </c>
      <c r="AD619">
        <v>-0.4</v>
      </c>
    </row>
    <row r="620" spans="1:30" x14ac:dyDescent="0.25">
      <c r="A620">
        <v>619</v>
      </c>
      <c r="B620">
        <v>12122878</v>
      </c>
      <c r="C620">
        <v>1</v>
      </c>
      <c r="D620">
        <v>0</v>
      </c>
      <c r="E620">
        <v>0</v>
      </c>
      <c r="F620">
        <v>0</v>
      </c>
      <c r="G620">
        <v>0</v>
      </c>
      <c r="H620">
        <v>-1.59</v>
      </c>
      <c r="I620">
        <v>0.05</v>
      </c>
      <c r="J620">
        <v>2.65</v>
      </c>
      <c r="K620">
        <v>10</v>
      </c>
      <c r="L620">
        <v>0</v>
      </c>
      <c r="M620">
        <v>0</v>
      </c>
      <c r="N620">
        <v>641</v>
      </c>
      <c r="O620">
        <v>169</v>
      </c>
      <c r="P620">
        <v>1</v>
      </c>
      <c r="Q620">
        <v>2.3E-2</v>
      </c>
      <c r="R620">
        <v>1E-3</v>
      </c>
      <c r="S620">
        <v>1</v>
      </c>
      <c r="T620">
        <v>1.0000000000000001E-9</v>
      </c>
      <c r="U620">
        <v>8.0000000000000002E-3</v>
      </c>
      <c r="V620">
        <v>0.05</v>
      </c>
      <c r="W620">
        <v>0.05</v>
      </c>
      <c r="X620">
        <v>0</v>
      </c>
      <c r="Y620">
        <v>0</v>
      </c>
      <c r="Z620">
        <v>-1.59</v>
      </c>
      <c r="AA620">
        <v>0.1</v>
      </c>
      <c r="AB620">
        <v>0.2</v>
      </c>
      <c r="AC620">
        <v>1</v>
      </c>
      <c r="AD620">
        <v>-0.4</v>
      </c>
    </row>
    <row r="621" spans="1:30" x14ac:dyDescent="0.25">
      <c r="A621">
        <v>620</v>
      </c>
      <c r="B621">
        <v>8272329</v>
      </c>
      <c r="C621">
        <v>6.0199999999999997E-2</v>
      </c>
      <c r="D621">
        <v>2.7000000000000001E-3</v>
      </c>
      <c r="E621">
        <v>0.93710000000000004</v>
      </c>
      <c r="F621">
        <v>661500</v>
      </c>
      <c r="G621">
        <v>0</v>
      </c>
      <c r="H621">
        <v>-0.6</v>
      </c>
      <c r="I621">
        <v>0.05</v>
      </c>
      <c r="J621">
        <v>2.65</v>
      </c>
      <c r="K621">
        <v>10</v>
      </c>
      <c r="L621">
        <v>0</v>
      </c>
      <c r="M621">
        <v>0</v>
      </c>
      <c r="N621">
        <v>616</v>
      </c>
      <c r="O621">
        <v>156</v>
      </c>
      <c r="P621">
        <v>1</v>
      </c>
      <c r="Q621">
        <v>2.3E-2</v>
      </c>
      <c r="R621">
        <v>1E-3</v>
      </c>
      <c r="S621">
        <v>1</v>
      </c>
      <c r="T621">
        <v>1.0000000000000001E-9</v>
      </c>
      <c r="U621">
        <v>8.0000000000000002E-3</v>
      </c>
      <c r="V621">
        <v>0.05</v>
      </c>
      <c r="W621">
        <v>0.05</v>
      </c>
      <c r="X621">
        <v>0</v>
      </c>
      <c r="Y621">
        <v>0</v>
      </c>
      <c r="Z621">
        <v>0.4</v>
      </c>
      <c r="AA621">
        <v>0.1</v>
      </c>
      <c r="AB621">
        <v>0.2</v>
      </c>
      <c r="AC621">
        <v>1</v>
      </c>
      <c r="AD621">
        <v>-0.4</v>
      </c>
    </row>
    <row r="622" spans="1:30" x14ac:dyDescent="0.25">
      <c r="A622">
        <v>621</v>
      </c>
      <c r="B622">
        <v>8285758</v>
      </c>
      <c r="C622">
        <v>1</v>
      </c>
      <c r="D622">
        <v>0</v>
      </c>
      <c r="E622">
        <v>0</v>
      </c>
      <c r="F622">
        <v>0</v>
      </c>
      <c r="G622">
        <v>0</v>
      </c>
      <c r="H622">
        <v>-2.15</v>
      </c>
      <c r="I622">
        <v>0.05</v>
      </c>
      <c r="J622">
        <v>2.65</v>
      </c>
      <c r="K622">
        <v>10</v>
      </c>
      <c r="L622">
        <v>0</v>
      </c>
      <c r="M622">
        <v>0</v>
      </c>
      <c r="N622">
        <v>665</v>
      </c>
      <c r="O622">
        <v>156</v>
      </c>
      <c r="P622">
        <v>1</v>
      </c>
      <c r="Q622">
        <v>2.3E-2</v>
      </c>
      <c r="R622">
        <v>1E-3</v>
      </c>
      <c r="S622">
        <v>1</v>
      </c>
      <c r="T622">
        <v>1.0000000000000001E-9</v>
      </c>
      <c r="U622">
        <v>8.0000000000000002E-3</v>
      </c>
      <c r="V622">
        <v>0.05</v>
      </c>
      <c r="W622">
        <v>0.05</v>
      </c>
      <c r="X622">
        <v>0</v>
      </c>
      <c r="Y622">
        <v>0</v>
      </c>
      <c r="Z622">
        <v>-2.15</v>
      </c>
      <c r="AA622">
        <v>0.1</v>
      </c>
      <c r="AB622">
        <v>0.2</v>
      </c>
      <c r="AC622">
        <v>1</v>
      </c>
      <c r="AD622">
        <v>-0.4</v>
      </c>
    </row>
    <row r="623" spans="1:30" x14ac:dyDescent="0.25">
      <c r="A623">
        <v>622</v>
      </c>
      <c r="B623">
        <v>6359207</v>
      </c>
      <c r="C623">
        <v>1</v>
      </c>
      <c r="D623">
        <v>0</v>
      </c>
      <c r="E623">
        <v>0</v>
      </c>
      <c r="F623">
        <v>0</v>
      </c>
      <c r="G623">
        <v>0</v>
      </c>
      <c r="H623">
        <v>-1.98</v>
      </c>
      <c r="I623">
        <v>0.05</v>
      </c>
      <c r="J623">
        <v>2.65</v>
      </c>
      <c r="K623">
        <v>10</v>
      </c>
      <c r="L623">
        <v>0</v>
      </c>
      <c r="M623">
        <v>0</v>
      </c>
      <c r="N623">
        <v>665</v>
      </c>
      <c r="O623">
        <v>156</v>
      </c>
      <c r="P623">
        <v>1</v>
      </c>
      <c r="Q623">
        <v>2.3E-2</v>
      </c>
      <c r="R623">
        <v>1E-3</v>
      </c>
      <c r="S623">
        <v>1</v>
      </c>
      <c r="T623">
        <v>1.0000000000000001E-9</v>
      </c>
      <c r="U623">
        <v>8.0000000000000002E-3</v>
      </c>
      <c r="V623">
        <v>0.05</v>
      </c>
      <c r="W623">
        <v>0.05</v>
      </c>
      <c r="X623">
        <v>0</v>
      </c>
      <c r="Y623">
        <v>0</v>
      </c>
      <c r="Z623">
        <v>-1.98</v>
      </c>
      <c r="AA623">
        <v>0.1</v>
      </c>
      <c r="AB623">
        <v>0.2</v>
      </c>
      <c r="AC623">
        <v>1</v>
      </c>
      <c r="AD623">
        <v>-0.4</v>
      </c>
    </row>
    <row r="624" spans="1:30" x14ac:dyDescent="0.25">
      <c r="A624">
        <v>623</v>
      </c>
      <c r="B624">
        <v>4151314</v>
      </c>
      <c r="C624">
        <v>0.73450000000000004</v>
      </c>
      <c r="D624">
        <v>5.0000000000000001E-3</v>
      </c>
      <c r="E624">
        <v>0.26050000000000001</v>
      </c>
      <c r="F624">
        <v>208800</v>
      </c>
      <c r="G624">
        <v>0</v>
      </c>
      <c r="H624">
        <v>-1.32</v>
      </c>
      <c r="I624">
        <v>0.05</v>
      </c>
      <c r="J624">
        <v>2.65</v>
      </c>
      <c r="K624">
        <v>10</v>
      </c>
      <c r="L624">
        <v>0</v>
      </c>
      <c r="M624">
        <v>0</v>
      </c>
      <c r="N624">
        <v>651</v>
      </c>
      <c r="O624">
        <v>156</v>
      </c>
      <c r="P624">
        <v>1</v>
      </c>
      <c r="Q624">
        <v>2.3E-2</v>
      </c>
      <c r="R624">
        <v>1E-3</v>
      </c>
      <c r="S624">
        <v>1</v>
      </c>
      <c r="T624">
        <v>1.0000000000000001E-9</v>
      </c>
      <c r="U624">
        <v>8.0000000000000002E-3</v>
      </c>
      <c r="V624">
        <v>0.05</v>
      </c>
      <c r="W624">
        <v>0.05</v>
      </c>
      <c r="X624">
        <v>0</v>
      </c>
      <c r="Y624">
        <v>0</v>
      </c>
      <c r="Z624">
        <v>-0.08</v>
      </c>
      <c r="AA624">
        <v>0.1</v>
      </c>
      <c r="AB624">
        <v>0.2</v>
      </c>
      <c r="AC624">
        <v>1</v>
      </c>
      <c r="AD624">
        <v>-0.4</v>
      </c>
    </row>
    <row r="625" spans="1:30" x14ac:dyDescent="0.25">
      <c r="A625">
        <v>624</v>
      </c>
      <c r="B625">
        <v>9922665</v>
      </c>
      <c r="C625">
        <v>2.6800000000000001E-2</v>
      </c>
      <c r="D625">
        <v>1E-4</v>
      </c>
      <c r="E625">
        <v>0.97319999999999995</v>
      </c>
      <c r="F625">
        <v>396900</v>
      </c>
      <c r="G625">
        <v>0</v>
      </c>
      <c r="H625">
        <v>-0.6</v>
      </c>
      <c r="I625">
        <v>0.05</v>
      </c>
      <c r="J625">
        <v>2.65</v>
      </c>
      <c r="K625">
        <v>10</v>
      </c>
      <c r="L625">
        <v>0</v>
      </c>
      <c r="M625">
        <v>0</v>
      </c>
      <c r="N625">
        <v>550</v>
      </c>
      <c r="O625">
        <v>182</v>
      </c>
      <c r="P625">
        <v>1</v>
      </c>
      <c r="Q625">
        <v>2.3E-2</v>
      </c>
      <c r="R625">
        <v>1E-3</v>
      </c>
      <c r="S625">
        <v>1</v>
      </c>
      <c r="T625">
        <v>1.0000000000000001E-9</v>
      </c>
      <c r="U625">
        <v>8.0000000000000002E-3</v>
      </c>
      <c r="V625">
        <v>0.05</v>
      </c>
      <c r="W625">
        <v>0.05</v>
      </c>
      <c r="X625">
        <v>0</v>
      </c>
      <c r="Y625">
        <v>0</v>
      </c>
      <c r="Z625">
        <v>0.6</v>
      </c>
      <c r="AA625">
        <v>0.1</v>
      </c>
      <c r="AB625">
        <v>0.2</v>
      </c>
      <c r="AC625">
        <v>1</v>
      </c>
      <c r="AD625">
        <v>-0.4</v>
      </c>
    </row>
    <row r="626" spans="1:30" x14ac:dyDescent="0.25">
      <c r="A626">
        <v>625</v>
      </c>
      <c r="B626">
        <v>4048987</v>
      </c>
      <c r="C626">
        <v>1.3599999999999999E-2</v>
      </c>
      <c r="D626">
        <v>1.2999999999999999E-3</v>
      </c>
      <c r="E626">
        <v>0.98509999999999998</v>
      </c>
      <c r="F626">
        <v>160200</v>
      </c>
      <c r="G626">
        <v>0</v>
      </c>
      <c r="H626">
        <v>-0.66</v>
      </c>
      <c r="I626">
        <v>0.05</v>
      </c>
      <c r="J626">
        <v>2.65</v>
      </c>
      <c r="K626">
        <v>10</v>
      </c>
      <c r="L626">
        <v>0</v>
      </c>
      <c r="M626">
        <v>0</v>
      </c>
      <c r="N626">
        <v>523</v>
      </c>
      <c r="O626">
        <v>170</v>
      </c>
      <c r="P626">
        <v>1</v>
      </c>
      <c r="Q626">
        <v>2.3E-2</v>
      </c>
      <c r="R626">
        <v>1E-3</v>
      </c>
      <c r="S626">
        <v>1</v>
      </c>
      <c r="T626">
        <v>1.0000000000000001E-9</v>
      </c>
      <c r="U626">
        <v>8.0000000000000002E-3</v>
      </c>
      <c r="V626">
        <v>0.05</v>
      </c>
      <c r="W626">
        <v>0.05</v>
      </c>
      <c r="X626">
        <v>0</v>
      </c>
      <c r="Y626">
        <v>0</v>
      </c>
      <c r="Z626">
        <v>0.6</v>
      </c>
      <c r="AA626">
        <v>0.1</v>
      </c>
      <c r="AB626">
        <v>0.2</v>
      </c>
      <c r="AC626">
        <v>1</v>
      </c>
      <c r="AD626">
        <v>-0.4</v>
      </c>
    </row>
    <row r="627" spans="1:30" x14ac:dyDescent="0.25">
      <c r="A627">
        <v>626</v>
      </c>
      <c r="B627">
        <v>8761582</v>
      </c>
      <c r="C627">
        <v>2.41E-2</v>
      </c>
      <c r="D627">
        <v>0</v>
      </c>
      <c r="E627">
        <v>0.97589999999999999</v>
      </c>
      <c r="F627">
        <v>520200</v>
      </c>
      <c r="G627">
        <v>0</v>
      </c>
      <c r="H627">
        <v>-0.6</v>
      </c>
      <c r="I627">
        <v>0.05</v>
      </c>
      <c r="J627">
        <v>2.65</v>
      </c>
      <c r="K627">
        <v>10</v>
      </c>
      <c r="L627">
        <v>0</v>
      </c>
      <c r="M627">
        <v>0</v>
      </c>
      <c r="N627">
        <v>516</v>
      </c>
      <c r="O627">
        <v>182</v>
      </c>
      <c r="P627">
        <v>1</v>
      </c>
      <c r="Q627">
        <v>2.3E-2</v>
      </c>
      <c r="R627">
        <v>1E-3</v>
      </c>
      <c r="S627">
        <v>1</v>
      </c>
      <c r="T627">
        <v>1.0000000000000001E-9</v>
      </c>
      <c r="U627">
        <v>8.0000000000000002E-3</v>
      </c>
      <c r="V627">
        <v>0.05</v>
      </c>
      <c r="W627">
        <v>0.05</v>
      </c>
      <c r="X627">
        <v>0</v>
      </c>
      <c r="Y627">
        <v>0</v>
      </c>
      <c r="Z627">
        <v>0.56000000000000005</v>
      </c>
      <c r="AA627">
        <v>0.1</v>
      </c>
      <c r="AB627">
        <v>0.2</v>
      </c>
      <c r="AC627">
        <v>1</v>
      </c>
      <c r="AD627">
        <v>-0.4</v>
      </c>
    </row>
    <row r="628" spans="1:30" x14ac:dyDescent="0.25">
      <c r="A628">
        <v>627</v>
      </c>
      <c r="B628">
        <v>12699258</v>
      </c>
      <c r="C628">
        <v>4.6100000000000002E-2</v>
      </c>
      <c r="D628">
        <v>1E-4</v>
      </c>
      <c r="E628">
        <v>0.95369999999999999</v>
      </c>
      <c r="F628">
        <v>1006200</v>
      </c>
      <c r="G628">
        <v>0</v>
      </c>
      <c r="H628">
        <v>-2.88</v>
      </c>
      <c r="I628">
        <v>0.05</v>
      </c>
      <c r="J628">
        <v>2.65</v>
      </c>
      <c r="K628">
        <v>10</v>
      </c>
      <c r="L628">
        <v>0</v>
      </c>
      <c r="M628">
        <v>0</v>
      </c>
      <c r="N628">
        <v>590</v>
      </c>
      <c r="O628">
        <v>170</v>
      </c>
      <c r="P628">
        <v>1</v>
      </c>
      <c r="Q628">
        <v>2.3E-2</v>
      </c>
      <c r="R628">
        <v>1E-3</v>
      </c>
      <c r="S628">
        <v>1</v>
      </c>
      <c r="T628">
        <v>1.0000000000000001E-9</v>
      </c>
      <c r="U628">
        <v>8.0000000000000002E-3</v>
      </c>
      <c r="V628">
        <v>0.05</v>
      </c>
      <c r="W628">
        <v>0.05</v>
      </c>
      <c r="X628">
        <v>0</v>
      </c>
      <c r="Y628">
        <v>0</v>
      </c>
      <c r="Z628">
        <v>0.34</v>
      </c>
      <c r="AA628">
        <v>0.1</v>
      </c>
      <c r="AB628">
        <v>0.2</v>
      </c>
      <c r="AC628">
        <v>1</v>
      </c>
      <c r="AD628">
        <v>-0.4</v>
      </c>
    </row>
    <row r="629" spans="1:30" x14ac:dyDescent="0.25">
      <c r="A629">
        <v>628</v>
      </c>
      <c r="B629">
        <v>11540373</v>
      </c>
      <c r="C629">
        <v>0.1351</v>
      </c>
      <c r="D629">
        <v>4.0000000000000002E-4</v>
      </c>
      <c r="E629">
        <v>0.86450000000000005</v>
      </c>
      <c r="F629">
        <v>1271700</v>
      </c>
      <c r="G629">
        <v>0</v>
      </c>
      <c r="H629">
        <v>-0.6</v>
      </c>
      <c r="I629">
        <v>0.05</v>
      </c>
      <c r="J629">
        <v>2.65</v>
      </c>
      <c r="K629">
        <v>10</v>
      </c>
      <c r="L629">
        <v>0</v>
      </c>
      <c r="M629">
        <v>0</v>
      </c>
      <c r="N629">
        <v>559</v>
      </c>
      <c r="O629">
        <v>170</v>
      </c>
      <c r="P629">
        <v>1</v>
      </c>
      <c r="Q629">
        <v>2.3E-2</v>
      </c>
      <c r="R629">
        <v>1E-3</v>
      </c>
      <c r="S629">
        <v>1</v>
      </c>
      <c r="T629">
        <v>1.0000000000000001E-9</v>
      </c>
      <c r="U629">
        <v>8.0000000000000002E-3</v>
      </c>
      <c r="V629">
        <v>0.05</v>
      </c>
      <c r="W629">
        <v>0.05</v>
      </c>
      <c r="X629">
        <v>0</v>
      </c>
      <c r="Y629">
        <v>0</v>
      </c>
      <c r="Z629">
        <v>0.13</v>
      </c>
      <c r="AA629">
        <v>0.1</v>
      </c>
      <c r="AB629">
        <v>0.2</v>
      </c>
      <c r="AC629">
        <v>1</v>
      </c>
      <c r="AD629">
        <v>-0.4</v>
      </c>
    </row>
    <row r="630" spans="1:30" x14ac:dyDescent="0.25">
      <c r="A630">
        <v>629</v>
      </c>
      <c r="B630">
        <v>11554485</v>
      </c>
      <c r="C630">
        <v>1.47E-2</v>
      </c>
      <c r="D630">
        <v>0</v>
      </c>
      <c r="E630">
        <v>0.98529999999999995</v>
      </c>
      <c r="F630">
        <v>725400</v>
      </c>
      <c r="G630">
        <v>0</v>
      </c>
      <c r="H630">
        <v>-0.6</v>
      </c>
      <c r="I630">
        <v>0.05</v>
      </c>
      <c r="J630">
        <v>2.65</v>
      </c>
      <c r="K630">
        <v>10</v>
      </c>
      <c r="L630">
        <v>0</v>
      </c>
      <c r="M630">
        <v>0</v>
      </c>
      <c r="N630">
        <v>550</v>
      </c>
      <c r="O630">
        <v>170</v>
      </c>
      <c r="P630">
        <v>1</v>
      </c>
      <c r="Q630">
        <v>2.3E-2</v>
      </c>
      <c r="R630">
        <v>1E-3</v>
      </c>
      <c r="S630">
        <v>1</v>
      </c>
      <c r="T630">
        <v>1.0000000000000001E-9</v>
      </c>
      <c r="U630">
        <v>8.0000000000000002E-3</v>
      </c>
      <c r="V630">
        <v>0.05</v>
      </c>
      <c r="W630">
        <v>0.05</v>
      </c>
      <c r="X630">
        <v>0</v>
      </c>
      <c r="Y630">
        <v>0</v>
      </c>
      <c r="Z630">
        <v>0.56999999999999995</v>
      </c>
      <c r="AA630">
        <v>0.1</v>
      </c>
      <c r="AB630">
        <v>0.2</v>
      </c>
      <c r="AC630">
        <v>1</v>
      </c>
      <c r="AD630">
        <v>-0.4</v>
      </c>
    </row>
    <row r="631" spans="1:30" x14ac:dyDescent="0.25">
      <c r="A631">
        <v>630</v>
      </c>
      <c r="B631">
        <v>2528042</v>
      </c>
      <c r="C631">
        <v>1</v>
      </c>
      <c r="D631">
        <v>0</v>
      </c>
      <c r="E631">
        <v>0</v>
      </c>
      <c r="F631">
        <v>0</v>
      </c>
      <c r="G631">
        <v>0</v>
      </c>
      <c r="H631">
        <v>-2</v>
      </c>
      <c r="I631">
        <v>0.05</v>
      </c>
      <c r="J631">
        <v>2.65</v>
      </c>
      <c r="K631">
        <v>10</v>
      </c>
      <c r="L631">
        <v>0</v>
      </c>
      <c r="M631">
        <v>0</v>
      </c>
      <c r="N631">
        <v>550</v>
      </c>
      <c r="O631">
        <v>170</v>
      </c>
      <c r="P631">
        <v>1</v>
      </c>
      <c r="Q631">
        <v>2.3E-2</v>
      </c>
      <c r="R631">
        <v>1E-3</v>
      </c>
      <c r="S631">
        <v>1</v>
      </c>
      <c r="T631">
        <v>1.0000000000000001E-9</v>
      </c>
      <c r="U631">
        <v>8.0000000000000002E-3</v>
      </c>
      <c r="V631">
        <v>0.05</v>
      </c>
      <c r="W631">
        <v>0.05</v>
      </c>
      <c r="X631">
        <v>0</v>
      </c>
      <c r="Y631">
        <v>0</v>
      </c>
      <c r="Z631">
        <v>-2</v>
      </c>
      <c r="AA631">
        <v>0.1</v>
      </c>
      <c r="AB631">
        <v>0.2</v>
      </c>
      <c r="AC631">
        <v>1</v>
      </c>
      <c r="AD631">
        <v>-0.4</v>
      </c>
    </row>
    <row r="632" spans="1:30" x14ac:dyDescent="0.25">
      <c r="A632">
        <v>631</v>
      </c>
      <c r="B632">
        <v>12094521</v>
      </c>
      <c r="C632">
        <v>0</v>
      </c>
      <c r="D632">
        <v>0.68430000000000002</v>
      </c>
      <c r="E632">
        <v>0.31569999999999998</v>
      </c>
      <c r="F632">
        <v>810900</v>
      </c>
      <c r="G632">
        <v>0</v>
      </c>
      <c r="H632">
        <v>0.5</v>
      </c>
      <c r="I632">
        <v>0.05</v>
      </c>
      <c r="J632">
        <v>2.65</v>
      </c>
      <c r="K632">
        <v>10</v>
      </c>
      <c r="L632">
        <v>0</v>
      </c>
      <c r="M632">
        <v>0</v>
      </c>
      <c r="N632">
        <v>375</v>
      </c>
      <c r="O632">
        <v>207</v>
      </c>
      <c r="P632">
        <v>1</v>
      </c>
      <c r="Q632">
        <v>2.3E-2</v>
      </c>
      <c r="R632">
        <v>1E-3</v>
      </c>
      <c r="S632">
        <v>1</v>
      </c>
      <c r="T632">
        <v>1.0000000000000001E-9</v>
      </c>
      <c r="U632">
        <v>8.0000000000000002E-3</v>
      </c>
      <c r="V632">
        <v>0.05</v>
      </c>
      <c r="W632">
        <v>0.05</v>
      </c>
      <c r="X632">
        <v>0</v>
      </c>
      <c r="Y632">
        <v>0</v>
      </c>
      <c r="Z632">
        <v>0.5</v>
      </c>
      <c r="AA632">
        <v>0.1</v>
      </c>
      <c r="AB632">
        <v>0.2</v>
      </c>
      <c r="AC632">
        <v>1</v>
      </c>
      <c r="AD632">
        <v>-0.4</v>
      </c>
    </row>
    <row r="633" spans="1:30" x14ac:dyDescent="0.25">
      <c r="A633">
        <v>632</v>
      </c>
      <c r="B633">
        <v>5372444</v>
      </c>
      <c r="C633">
        <v>4.9399999999999999E-2</v>
      </c>
      <c r="D633">
        <v>0.64529999999999998</v>
      </c>
      <c r="E633">
        <v>0.30530000000000002</v>
      </c>
      <c r="F633">
        <v>192600</v>
      </c>
      <c r="G633">
        <v>0</v>
      </c>
      <c r="H633">
        <v>-0.83</v>
      </c>
      <c r="I633">
        <v>0.05</v>
      </c>
      <c r="J633">
        <v>2.65</v>
      </c>
      <c r="K633">
        <v>10</v>
      </c>
      <c r="L633">
        <v>0</v>
      </c>
      <c r="M633">
        <v>0</v>
      </c>
      <c r="N633">
        <v>347</v>
      </c>
      <c r="O633">
        <v>207</v>
      </c>
      <c r="P633">
        <v>1</v>
      </c>
      <c r="Q633">
        <v>2.3E-2</v>
      </c>
      <c r="R633">
        <v>1E-3</v>
      </c>
      <c r="S633">
        <v>1</v>
      </c>
      <c r="T633">
        <v>1.0000000000000001E-9</v>
      </c>
      <c r="U633">
        <v>8.0000000000000002E-3</v>
      </c>
      <c r="V633">
        <v>0.05</v>
      </c>
      <c r="W633">
        <v>0.05</v>
      </c>
      <c r="X633">
        <v>0</v>
      </c>
      <c r="Y633">
        <v>0</v>
      </c>
      <c r="Z633">
        <v>0.33</v>
      </c>
      <c r="AA633">
        <v>0.1</v>
      </c>
      <c r="AB633">
        <v>0.2</v>
      </c>
      <c r="AC633">
        <v>1</v>
      </c>
      <c r="AD633">
        <v>-0.4</v>
      </c>
    </row>
    <row r="634" spans="1:30" x14ac:dyDescent="0.25">
      <c r="A634">
        <v>633</v>
      </c>
      <c r="B634">
        <v>11772848</v>
      </c>
      <c r="C634">
        <v>2.0799999999999999E-2</v>
      </c>
      <c r="D634">
        <v>0.4627</v>
      </c>
      <c r="E634">
        <v>0.51649999999999996</v>
      </c>
      <c r="F634">
        <v>528300</v>
      </c>
      <c r="G634">
        <v>0</v>
      </c>
      <c r="H634">
        <v>-1.1299999999999999</v>
      </c>
      <c r="I634">
        <v>0.05</v>
      </c>
      <c r="J634">
        <v>2.65</v>
      </c>
      <c r="K634">
        <v>10</v>
      </c>
      <c r="L634">
        <v>0</v>
      </c>
      <c r="M634">
        <v>0</v>
      </c>
      <c r="N634">
        <v>394</v>
      </c>
      <c r="O634">
        <v>194</v>
      </c>
      <c r="P634">
        <v>1</v>
      </c>
      <c r="Q634">
        <v>2.3E-2</v>
      </c>
      <c r="R634">
        <v>1E-3</v>
      </c>
      <c r="S634">
        <v>1</v>
      </c>
      <c r="T634">
        <v>1.0000000000000001E-9</v>
      </c>
      <c r="U634">
        <v>8.0000000000000002E-3</v>
      </c>
      <c r="V634">
        <v>0.05</v>
      </c>
      <c r="W634">
        <v>0.05</v>
      </c>
      <c r="X634">
        <v>0</v>
      </c>
      <c r="Y634">
        <v>0</v>
      </c>
      <c r="Z634">
        <v>0.6</v>
      </c>
      <c r="AA634">
        <v>0.1</v>
      </c>
      <c r="AB634">
        <v>0.2</v>
      </c>
      <c r="AC634">
        <v>1</v>
      </c>
      <c r="AD634">
        <v>-0.4</v>
      </c>
    </row>
    <row r="635" spans="1:30" x14ac:dyDescent="0.25">
      <c r="A635">
        <v>634</v>
      </c>
      <c r="B635">
        <v>24514068</v>
      </c>
      <c r="C635">
        <v>1.1299999999999999E-2</v>
      </c>
      <c r="D635">
        <v>1.37E-2</v>
      </c>
      <c r="E635">
        <v>0.97499999999999998</v>
      </c>
      <c r="F635">
        <v>872100</v>
      </c>
      <c r="G635">
        <v>0</v>
      </c>
      <c r="H635">
        <v>-0.6</v>
      </c>
      <c r="I635">
        <v>0.05</v>
      </c>
      <c r="J635">
        <v>2.65</v>
      </c>
      <c r="K635">
        <v>10</v>
      </c>
      <c r="L635">
        <v>0</v>
      </c>
      <c r="M635">
        <v>0</v>
      </c>
      <c r="N635">
        <v>438</v>
      </c>
      <c r="O635">
        <v>193</v>
      </c>
      <c r="P635">
        <v>1</v>
      </c>
      <c r="Q635">
        <v>2.3E-2</v>
      </c>
      <c r="R635">
        <v>1E-3</v>
      </c>
      <c r="S635">
        <v>1</v>
      </c>
      <c r="T635">
        <v>1.0000000000000001E-9</v>
      </c>
      <c r="U635">
        <v>8.0000000000000002E-3</v>
      </c>
      <c r="V635">
        <v>0.05</v>
      </c>
      <c r="W635">
        <v>0.05</v>
      </c>
      <c r="X635">
        <v>0</v>
      </c>
      <c r="Y635">
        <v>0</v>
      </c>
      <c r="Z635">
        <v>0.66</v>
      </c>
      <c r="AA635">
        <v>0.1</v>
      </c>
      <c r="AB635">
        <v>0.2</v>
      </c>
      <c r="AC635">
        <v>1</v>
      </c>
      <c r="AD635">
        <v>-0.4</v>
      </c>
    </row>
    <row r="636" spans="1:30" x14ac:dyDescent="0.25">
      <c r="A636">
        <v>635</v>
      </c>
      <c r="B636">
        <v>15000064</v>
      </c>
      <c r="C636">
        <v>2.06E-2</v>
      </c>
      <c r="D636">
        <v>0.18229999999999999</v>
      </c>
      <c r="E636">
        <v>0.79710000000000003</v>
      </c>
      <c r="F636">
        <v>386100</v>
      </c>
      <c r="G636">
        <v>0</v>
      </c>
      <c r="H636">
        <v>-0.6</v>
      </c>
      <c r="I636">
        <v>0.05</v>
      </c>
      <c r="J636">
        <v>2.65</v>
      </c>
      <c r="K636">
        <v>10</v>
      </c>
      <c r="L636">
        <v>0</v>
      </c>
      <c r="M636">
        <v>0</v>
      </c>
      <c r="N636">
        <v>394</v>
      </c>
      <c r="O636">
        <v>194</v>
      </c>
      <c r="P636">
        <v>1</v>
      </c>
      <c r="Q636">
        <v>2.3E-2</v>
      </c>
      <c r="R636">
        <v>1E-3</v>
      </c>
      <c r="S636">
        <v>1</v>
      </c>
      <c r="T636">
        <v>1.0000000000000001E-9</v>
      </c>
      <c r="U636">
        <v>8.0000000000000002E-3</v>
      </c>
      <c r="V636">
        <v>0.05</v>
      </c>
      <c r="W636">
        <v>0.05</v>
      </c>
      <c r="X636">
        <v>0</v>
      </c>
      <c r="Y636">
        <v>0</v>
      </c>
      <c r="Z636">
        <v>0.5</v>
      </c>
      <c r="AA636">
        <v>0.1</v>
      </c>
      <c r="AB636">
        <v>0.2</v>
      </c>
      <c r="AC636">
        <v>1</v>
      </c>
      <c r="AD636">
        <v>-0.4</v>
      </c>
    </row>
    <row r="637" spans="1:30" x14ac:dyDescent="0.25">
      <c r="A637">
        <v>636</v>
      </c>
      <c r="B637">
        <v>77829419</v>
      </c>
      <c r="C637">
        <v>4.1000000000000003E-3</v>
      </c>
      <c r="D637">
        <v>0.41360000000000002</v>
      </c>
      <c r="E637">
        <v>0.58240000000000003</v>
      </c>
      <c r="F637">
        <v>712800</v>
      </c>
      <c r="G637">
        <v>0</v>
      </c>
      <c r="H637">
        <v>-0.6</v>
      </c>
      <c r="I637">
        <v>0.05</v>
      </c>
      <c r="J637">
        <v>2.65</v>
      </c>
      <c r="K637">
        <v>10</v>
      </c>
      <c r="L637">
        <v>0</v>
      </c>
      <c r="M637">
        <v>0</v>
      </c>
      <c r="N637">
        <v>393</v>
      </c>
      <c r="O637">
        <v>194</v>
      </c>
      <c r="P637">
        <v>1</v>
      </c>
      <c r="Q637">
        <v>2.3E-2</v>
      </c>
      <c r="R637">
        <v>1E-3</v>
      </c>
      <c r="S637">
        <v>1</v>
      </c>
      <c r="T637">
        <v>1.0000000000000001E-9</v>
      </c>
      <c r="U637">
        <v>8.0000000000000002E-3</v>
      </c>
      <c r="V637">
        <v>0.05</v>
      </c>
      <c r="W637">
        <v>0.05</v>
      </c>
      <c r="X637">
        <v>0</v>
      </c>
      <c r="Y637">
        <v>0</v>
      </c>
      <c r="Z637">
        <v>0.6</v>
      </c>
      <c r="AA637">
        <v>0.1</v>
      </c>
      <c r="AB637">
        <v>0.2</v>
      </c>
      <c r="AC637">
        <v>1</v>
      </c>
      <c r="AD637">
        <v>-0.4</v>
      </c>
    </row>
    <row r="638" spans="1:30" x14ac:dyDescent="0.25">
      <c r="A638">
        <v>637</v>
      </c>
      <c r="B638">
        <v>1925536</v>
      </c>
      <c r="C638">
        <v>1</v>
      </c>
      <c r="D638">
        <v>0</v>
      </c>
      <c r="E638">
        <v>0</v>
      </c>
      <c r="F638">
        <v>0</v>
      </c>
      <c r="G638">
        <v>0</v>
      </c>
      <c r="H638">
        <v>-2</v>
      </c>
      <c r="I638">
        <v>0.05</v>
      </c>
      <c r="J638">
        <v>2.65</v>
      </c>
      <c r="K638">
        <v>10</v>
      </c>
      <c r="L638">
        <v>0</v>
      </c>
      <c r="M638">
        <v>0</v>
      </c>
      <c r="N638">
        <v>485</v>
      </c>
      <c r="O638">
        <v>181</v>
      </c>
      <c r="P638">
        <v>1</v>
      </c>
      <c r="Q638">
        <v>2.3E-2</v>
      </c>
      <c r="R638">
        <v>1E-3</v>
      </c>
      <c r="S638">
        <v>1</v>
      </c>
      <c r="T638">
        <v>1.0000000000000001E-9</v>
      </c>
      <c r="U638">
        <v>8.0000000000000002E-3</v>
      </c>
      <c r="V638">
        <v>0.05</v>
      </c>
      <c r="W638">
        <v>0.05</v>
      </c>
      <c r="X638">
        <v>0</v>
      </c>
      <c r="Y638">
        <v>0</v>
      </c>
      <c r="Z638">
        <v>-1</v>
      </c>
      <c r="AA638">
        <v>0.1</v>
      </c>
      <c r="AB638">
        <v>0.2</v>
      </c>
      <c r="AC638">
        <v>1</v>
      </c>
      <c r="AD638">
        <v>-0.4</v>
      </c>
    </row>
    <row r="639" spans="1:30" x14ac:dyDescent="0.25">
      <c r="A639">
        <v>638</v>
      </c>
      <c r="B639">
        <v>64431712</v>
      </c>
      <c r="C639">
        <v>0.1096</v>
      </c>
      <c r="D639">
        <v>5.0000000000000001E-4</v>
      </c>
      <c r="E639">
        <v>0.88990000000000002</v>
      </c>
      <c r="F639">
        <v>3775500</v>
      </c>
      <c r="G639">
        <v>0</v>
      </c>
      <c r="H639">
        <v>-1</v>
      </c>
      <c r="I639">
        <v>0.05</v>
      </c>
      <c r="J639">
        <v>2.65</v>
      </c>
      <c r="K639">
        <v>10</v>
      </c>
      <c r="L639">
        <v>0</v>
      </c>
      <c r="M639">
        <v>0</v>
      </c>
      <c r="N639">
        <v>456</v>
      </c>
      <c r="O639">
        <v>193</v>
      </c>
      <c r="P639">
        <v>1</v>
      </c>
      <c r="Q639">
        <v>2.3E-2</v>
      </c>
      <c r="R639">
        <v>1E-3</v>
      </c>
      <c r="S639">
        <v>1</v>
      </c>
      <c r="T639">
        <v>1.0000000000000001E-9</v>
      </c>
      <c r="U639">
        <v>8.0000000000000002E-3</v>
      </c>
      <c r="V639">
        <v>0.05</v>
      </c>
      <c r="W639">
        <v>0.05</v>
      </c>
      <c r="X639">
        <v>0</v>
      </c>
      <c r="Y639">
        <v>0</v>
      </c>
      <c r="Z639">
        <v>0.63</v>
      </c>
      <c r="AA639">
        <v>0.1</v>
      </c>
      <c r="AB639">
        <v>0.2</v>
      </c>
      <c r="AC639">
        <v>1</v>
      </c>
      <c r="AD639">
        <v>-0.4</v>
      </c>
    </row>
    <row r="640" spans="1:30" x14ac:dyDescent="0.25">
      <c r="A640">
        <v>639</v>
      </c>
      <c r="B640">
        <v>64482417</v>
      </c>
      <c r="C640">
        <v>0.11550000000000001</v>
      </c>
      <c r="D640">
        <v>0.1095</v>
      </c>
      <c r="E640">
        <v>0.77500000000000002</v>
      </c>
      <c r="F640">
        <v>8362800</v>
      </c>
      <c r="G640">
        <v>0</v>
      </c>
      <c r="H640">
        <v>-0.6</v>
      </c>
      <c r="I640">
        <v>0.05</v>
      </c>
      <c r="J640">
        <v>2.65</v>
      </c>
      <c r="K640">
        <v>10</v>
      </c>
      <c r="L640">
        <v>0</v>
      </c>
      <c r="M640">
        <v>0</v>
      </c>
      <c r="N640">
        <v>410</v>
      </c>
      <c r="O640">
        <v>194</v>
      </c>
      <c r="P640">
        <v>1</v>
      </c>
      <c r="Q640">
        <v>2.3E-2</v>
      </c>
      <c r="R640">
        <v>1E-3</v>
      </c>
      <c r="S640">
        <v>1</v>
      </c>
      <c r="T640">
        <v>1.0000000000000001E-9</v>
      </c>
      <c r="U640">
        <v>8.0000000000000002E-3</v>
      </c>
      <c r="V640">
        <v>0.05</v>
      </c>
      <c r="W640">
        <v>0.05</v>
      </c>
      <c r="X640">
        <v>0</v>
      </c>
      <c r="Y640">
        <v>0</v>
      </c>
      <c r="Z640">
        <v>0.49</v>
      </c>
      <c r="AA640">
        <v>0.1</v>
      </c>
      <c r="AB640">
        <v>0.2</v>
      </c>
      <c r="AC640">
        <v>1</v>
      </c>
      <c r="AD640">
        <v>-0.4</v>
      </c>
    </row>
    <row r="641" spans="1:30" x14ac:dyDescent="0.25">
      <c r="A641">
        <v>640</v>
      </c>
      <c r="B641">
        <v>17890608</v>
      </c>
      <c r="C641">
        <v>3.5000000000000001E-3</v>
      </c>
      <c r="D641">
        <v>4.3900000000000002E-2</v>
      </c>
      <c r="E641">
        <v>0.95269999999999999</v>
      </c>
      <c r="F641">
        <v>308700</v>
      </c>
      <c r="G641">
        <v>0</v>
      </c>
      <c r="H641">
        <v>-1.07</v>
      </c>
      <c r="I641">
        <v>0.05</v>
      </c>
      <c r="J641">
        <v>2.65</v>
      </c>
      <c r="K641">
        <v>10</v>
      </c>
      <c r="L641">
        <v>0</v>
      </c>
      <c r="M641">
        <v>0</v>
      </c>
      <c r="N641">
        <v>460</v>
      </c>
      <c r="O641">
        <v>182</v>
      </c>
      <c r="P641">
        <v>1</v>
      </c>
      <c r="Q641">
        <v>2.3E-2</v>
      </c>
      <c r="R641">
        <v>1E-3</v>
      </c>
      <c r="S641">
        <v>1</v>
      </c>
      <c r="T641">
        <v>1.0000000000000001E-9</v>
      </c>
      <c r="U641">
        <v>8.0000000000000002E-3</v>
      </c>
      <c r="V641">
        <v>0.05</v>
      </c>
      <c r="W641">
        <v>0.05</v>
      </c>
      <c r="X641">
        <v>0</v>
      </c>
      <c r="Y641">
        <v>0</v>
      </c>
      <c r="Z641">
        <v>0.6</v>
      </c>
      <c r="AA641">
        <v>0.1</v>
      </c>
      <c r="AB641">
        <v>0.2</v>
      </c>
      <c r="AC641">
        <v>1</v>
      </c>
      <c r="AD641">
        <v>-0.4</v>
      </c>
    </row>
    <row r="642" spans="1:30" x14ac:dyDescent="0.25">
      <c r="A642">
        <v>641</v>
      </c>
      <c r="B642">
        <v>32387062</v>
      </c>
      <c r="C642">
        <v>1.46E-2</v>
      </c>
      <c r="D642">
        <v>7.3200000000000001E-2</v>
      </c>
      <c r="E642">
        <v>0.91220000000000001</v>
      </c>
      <c r="F642">
        <v>793800</v>
      </c>
      <c r="G642">
        <v>0</v>
      </c>
      <c r="H642">
        <v>-0.6</v>
      </c>
      <c r="I642">
        <v>0.05</v>
      </c>
      <c r="J642">
        <v>2.65</v>
      </c>
      <c r="K642">
        <v>10</v>
      </c>
      <c r="L642">
        <v>0</v>
      </c>
      <c r="M642">
        <v>0</v>
      </c>
      <c r="N642">
        <v>448</v>
      </c>
      <c r="O642">
        <v>182</v>
      </c>
      <c r="P642">
        <v>1</v>
      </c>
      <c r="Q642">
        <v>2.3E-2</v>
      </c>
      <c r="R642">
        <v>1E-3</v>
      </c>
      <c r="S642">
        <v>1</v>
      </c>
      <c r="T642">
        <v>1.0000000000000001E-9</v>
      </c>
      <c r="U642">
        <v>8.0000000000000002E-3</v>
      </c>
      <c r="V642">
        <v>0.05</v>
      </c>
      <c r="W642">
        <v>0.05</v>
      </c>
      <c r="X642">
        <v>0</v>
      </c>
      <c r="Y642">
        <v>0</v>
      </c>
      <c r="Z642">
        <v>0.69</v>
      </c>
      <c r="AA642">
        <v>0.1</v>
      </c>
      <c r="AB642">
        <v>0.2</v>
      </c>
      <c r="AC642">
        <v>1</v>
      </c>
      <c r="AD642">
        <v>-0.4</v>
      </c>
    </row>
    <row r="643" spans="1:30" x14ac:dyDescent="0.25">
      <c r="A643">
        <v>642</v>
      </c>
      <c r="B643">
        <v>65564411</v>
      </c>
      <c r="C643">
        <v>9.8000000000000004E-2</v>
      </c>
      <c r="D643">
        <v>2.5000000000000001E-3</v>
      </c>
      <c r="E643">
        <v>0.89949999999999997</v>
      </c>
      <c r="F643">
        <v>2842200</v>
      </c>
      <c r="G643">
        <v>0</v>
      </c>
      <c r="H643">
        <v>-2</v>
      </c>
      <c r="I643">
        <v>0.05</v>
      </c>
      <c r="J643">
        <v>2.65</v>
      </c>
      <c r="K643">
        <v>10</v>
      </c>
      <c r="L643">
        <v>0</v>
      </c>
      <c r="M643">
        <v>0</v>
      </c>
      <c r="N643">
        <v>413</v>
      </c>
      <c r="O643">
        <v>171</v>
      </c>
      <c r="P643">
        <v>1</v>
      </c>
      <c r="Q643">
        <v>2.3E-2</v>
      </c>
      <c r="R643">
        <v>1E-3</v>
      </c>
      <c r="S643">
        <v>1</v>
      </c>
      <c r="T643">
        <v>1.0000000000000001E-9</v>
      </c>
      <c r="U643">
        <v>8.0000000000000002E-3</v>
      </c>
      <c r="V643">
        <v>0.05</v>
      </c>
      <c r="W643">
        <v>0.05</v>
      </c>
      <c r="X643">
        <v>0</v>
      </c>
      <c r="Y643">
        <v>0</v>
      </c>
      <c r="Z643">
        <v>0.5</v>
      </c>
      <c r="AA643">
        <v>0.1</v>
      </c>
      <c r="AB643">
        <v>0.2</v>
      </c>
      <c r="AC643">
        <v>1</v>
      </c>
      <c r="AD643">
        <v>-0.4</v>
      </c>
    </row>
    <row r="644" spans="1:30" x14ac:dyDescent="0.25">
      <c r="A644">
        <v>643</v>
      </c>
      <c r="B644">
        <v>26304035</v>
      </c>
      <c r="C644">
        <v>7.0699999999999999E-2</v>
      </c>
      <c r="D644">
        <v>4.0000000000000002E-4</v>
      </c>
      <c r="E644">
        <v>0.92889999999999995</v>
      </c>
      <c r="F644">
        <v>3038400</v>
      </c>
      <c r="G644">
        <v>0</v>
      </c>
      <c r="H644">
        <v>-0.6</v>
      </c>
      <c r="I644">
        <v>0.05</v>
      </c>
      <c r="J644">
        <v>2.65</v>
      </c>
      <c r="K644">
        <v>10</v>
      </c>
      <c r="L644">
        <v>0</v>
      </c>
      <c r="M644">
        <v>0</v>
      </c>
      <c r="N644">
        <v>485</v>
      </c>
      <c r="O644">
        <v>181</v>
      </c>
      <c r="P644">
        <v>1</v>
      </c>
      <c r="Q644">
        <v>2.3E-2</v>
      </c>
      <c r="R644">
        <v>1E-3</v>
      </c>
      <c r="S644">
        <v>1</v>
      </c>
      <c r="T644">
        <v>1.0000000000000001E-9</v>
      </c>
      <c r="U644">
        <v>8.0000000000000002E-3</v>
      </c>
      <c r="V644">
        <v>0.05</v>
      </c>
      <c r="W644">
        <v>0.05</v>
      </c>
      <c r="X644">
        <v>0</v>
      </c>
      <c r="Y644">
        <v>0</v>
      </c>
      <c r="Z644">
        <v>0.49</v>
      </c>
      <c r="AA644">
        <v>0.1</v>
      </c>
      <c r="AB644">
        <v>0.2</v>
      </c>
      <c r="AC644">
        <v>1</v>
      </c>
      <c r="AD644">
        <v>-0.4</v>
      </c>
    </row>
    <row r="645" spans="1:30" x14ac:dyDescent="0.25">
      <c r="A645">
        <v>644</v>
      </c>
      <c r="B645">
        <v>25269105</v>
      </c>
      <c r="C645">
        <v>6.7500000000000004E-2</v>
      </c>
      <c r="D645">
        <v>1E-4</v>
      </c>
      <c r="E645">
        <v>0.9325</v>
      </c>
      <c r="F645">
        <v>2015100</v>
      </c>
      <c r="G645">
        <v>0</v>
      </c>
      <c r="H645">
        <v>-0.6</v>
      </c>
      <c r="I645">
        <v>0.05</v>
      </c>
      <c r="J645">
        <v>2.65</v>
      </c>
      <c r="K645">
        <v>10</v>
      </c>
      <c r="L645">
        <v>0</v>
      </c>
      <c r="M645">
        <v>0</v>
      </c>
      <c r="N645">
        <v>516</v>
      </c>
      <c r="O645">
        <v>182</v>
      </c>
      <c r="P645">
        <v>1</v>
      </c>
      <c r="Q645">
        <v>2.3E-2</v>
      </c>
      <c r="R645">
        <v>1E-3</v>
      </c>
      <c r="S645">
        <v>1</v>
      </c>
      <c r="T645">
        <v>1.0000000000000001E-9</v>
      </c>
      <c r="U645">
        <v>8.0000000000000002E-3</v>
      </c>
      <c r="V645">
        <v>0.05</v>
      </c>
      <c r="W645">
        <v>0.05</v>
      </c>
      <c r="X645">
        <v>0</v>
      </c>
      <c r="Y645">
        <v>0</v>
      </c>
      <c r="Z645">
        <v>0.3</v>
      </c>
      <c r="AA645">
        <v>0.1</v>
      </c>
      <c r="AB645">
        <v>0.2</v>
      </c>
      <c r="AC645">
        <v>1</v>
      </c>
      <c r="AD645">
        <v>-0.4</v>
      </c>
    </row>
    <row r="646" spans="1:30" x14ac:dyDescent="0.25">
      <c r="A646">
        <v>645</v>
      </c>
      <c r="B646">
        <v>14846651</v>
      </c>
      <c r="C646">
        <v>0.2384</v>
      </c>
      <c r="D646">
        <v>2.0000000000000001E-4</v>
      </c>
      <c r="E646">
        <v>0.76149999999999995</v>
      </c>
      <c r="F646">
        <v>1646100</v>
      </c>
      <c r="G646">
        <v>0</v>
      </c>
      <c r="H646">
        <v>-0.6</v>
      </c>
      <c r="I646">
        <v>0.05</v>
      </c>
      <c r="J646">
        <v>2.65</v>
      </c>
      <c r="K646">
        <v>10</v>
      </c>
      <c r="L646">
        <v>0</v>
      </c>
      <c r="M646">
        <v>0</v>
      </c>
      <c r="N646">
        <v>507</v>
      </c>
      <c r="O646">
        <v>182</v>
      </c>
      <c r="P646">
        <v>1</v>
      </c>
      <c r="Q646">
        <v>2.3E-2</v>
      </c>
      <c r="R646">
        <v>1E-3</v>
      </c>
      <c r="S646">
        <v>1</v>
      </c>
      <c r="T646">
        <v>1.0000000000000001E-9</v>
      </c>
      <c r="U646">
        <v>8.0000000000000002E-3</v>
      </c>
      <c r="V646">
        <v>0.05</v>
      </c>
      <c r="W646">
        <v>0.05</v>
      </c>
      <c r="X646">
        <v>0</v>
      </c>
      <c r="Y646">
        <v>0</v>
      </c>
      <c r="Z646">
        <v>0.38</v>
      </c>
      <c r="AA646">
        <v>0.1</v>
      </c>
      <c r="AB646">
        <v>0.2</v>
      </c>
      <c r="AC646">
        <v>1</v>
      </c>
      <c r="AD646">
        <v>-0.4</v>
      </c>
    </row>
    <row r="647" spans="1:30" x14ac:dyDescent="0.25">
      <c r="A647">
        <v>646</v>
      </c>
      <c r="B647">
        <v>24676387</v>
      </c>
      <c r="C647">
        <v>6.25E-2</v>
      </c>
      <c r="D647">
        <v>2.9999999999999997E-4</v>
      </c>
      <c r="E647">
        <v>0.93720000000000003</v>
      </c>
      <c r="F647">
        <v>2036700</v>
      </c>
      <c r="G647">
        <v>0</v>
      </c>
      <c r="H647">
        <v>-0.6</v>
      </c>
      <c r="I647">
        <v>0.05</v>
      </c>
      <c r="J647">
        <v>2.65</v>
      </c>
      <c r="K647">
        <v>10</v>
      </c>
      <c r="L647">
        <v>0</v>
      </c>
      <c r="M647">
        <v>0</v>
      </c>
      <c r="N647">
        <v>530</v>
      </c>
      <c r="O647">
        <v>170</v>
      </c>
      <c r="P647">
        <v>1</v>
      </c>
      <c r="Q647">
        <v>2.3E-2</v>
      </c>
      <c r="R647">
        <v>1E-3</v>
      </c>
      <c r="S647">
        <v>1</v>
      </c>
      <c r="T647">
        <v>1.0000000000000001E-9</v>
      </c>
      <c r="U647">
        <v>8.0000000000000002E-3</v>
      </c>
      <c r="V647">
        <v>0.05</v>
      </c>
      <c r="W647">
        <v>0.05</v>
      </c>
      <c r="X647">
        <v>0</v>
      </c>
      <c r="Y647">
        <v>0</v>
      </c>
      <c r="Z647">
        <v>0.49</v>
      </c>
      <c r="AA647">
        <v>0.1</v>
      </c>
      <c r="AB647">
        <v>0.2</v>
      </c>
      <c r="AC647">
        <v>1</v>
      </c>
      <c r="AD647">
        <v>-0.4</v>
      </c>
    </row>
    <row r="648" spans="1:30" x14ac:dyDescent="0.25">
      <c r="A648">
        <v>647</v>
      </c>
      <c r="B648">
        <v>55486662</v>
      </c>
      <c r="C648">
        <v>0.1862</v>
      </c>
      <c r="D648">
        <v>7.3499999999999996E-2</v>
      </c>
      <c r="E648">
        <v>0.74019999999999997</v>
      </c>
      <c r="F648">
        <v>5322600</v>
      </c>
      <c r="G648">
        <v>0</v>
      </c>
      <c r="H648">
        <v>-0.6</v>
      </c>
      <c r="I648">
        <v>0.05</v>
      </c>
      <c r="J648">
        <v>2.65</v>
      </c>
      <c r="K648">
        <v>10</v>
      </c>
      <c r="L648">
        <v>0</v>
      </c>
      <c r="M648">
        <v>0</v>
      </c>
      <c r="N648">
        <v>432</v>
      </c>
      <c r="O648">
        <v>182</v>
      </c>
      <c r="P648">
        <v>1</v>
      </c>
      <c r="Q648">
        <v>2.3E-2</v>
      </c>
      <c r="R648">
        <v>1E-3</v>
      </c>
      <c r="S648">
        <v>1</v>
      </c>
      <c r="T648">
        <v>1.0000000000000001E-9</v>
      </c>
      <c r="U648">
        <v>8.0000000000000002E-3</v>
      </c>
      <c r="V648">
        <v>0.05</v>
      </c>
      <c r="W648">
        <v>0.05</v>
      </c>
      <c r="X648">
        <v>0</v>
      </c>
      <c r="Y648">
        <v>0</v>
      </c>
      <c r="Z648">
        <v>0.51</v>
      </c>
      <c r="AA648">
        <v>0.1</v>
      </c>
      <c r="AB648">
        <v>0.2</v>
      </c>
      <c r="AC648">
        <v>1</v>
      </c>
      <c r="AD648">
        <v>-0.4</v>
      </c>
    </row>
    <row r="649" spans="1:30" x14ac:dyDescent="0.25">
      <c r="A649">
        <v>648</v>
      </c>
      <c r="B649">
        <v>7864594</v>
      </c>
      <c r="C649">
        <v>5.9999999999999995E-4</v>
      </c>
      <c r="D649">
        <v>0.50080000000000002</v>
      </c>
      <c r="E649">
        <v>0.49869999999999998</v>
      </c>
      <c r="F649">
        <v>31500</v>
      </c>
      <c r="G649">
        <v>0</v>
      </c>
      <c r="H649">
        <v>-0.6</v>
      </c>
      <c r="I649">
        <v>0.05</v>
      </c>
      <c r="J649">
        <v>2.65</v>
      </c>
      <c r="K649">
        <v>10</v>
      </c>
      <c r="L649">
        <v>0</v>
      </c>
      <c r="M649">
        <v>0</v>
      </c>
      <c r="N649">
        <v>438</v>
      </c>
      <c r="O649">
        <v>193</v>
      </c>
      <c r="P649">
        <v>1</v>
      </c>
      <c r="Q649">
        <v>2.3E-2</v>
      </c>
      <c r="R649">
        <v>1E-3</v>
      </c>
      <c r="S649">
        <v>1</v>
      </c>
      <c r="T649">
        <v>1.0000000000000001E-9</v>
      </c>
      <c r="U649">
        <v>8.0000000000000002E-3</v>
      </c>
      <c r="V649">
        <v>0.05</v>
      </c>
      <c r="W649">
        <v>0.05</v>
      </c>
      <c r="X649">
        <v>0</v>
      </c>
      <c r="Y649">
        <v>0</v>
      </c>
      <c r="Z649">
        <v>0.6</v>
      </c>
      <c r="AA649">
        <v>0.1</v>
      </c>
      <c r="AB649">
        <v>0.2</v>
      </c>
      <c r="AC649">
        <v>1</v>
      </c>
      <c r="AD649">
        <v>-0.4</v>
      </c>
    </row>
    <row r="650" spans="1:30" x14ac:dyDescent="0.25">
      <c r="A650">
        <v>649</v>
      </c>
      <c r="B650">
        <v>22806020</v>
      </c>
      <c r="C650">
        <v>2.0999999999999999E-3</v>
      </c>
      <c r="D650">
        <v>0.1593</v>
      </c>
      <c r="E650">
        <v>0.83860000000000001</v>
      </c>
      <c r="F650">
        <v>318600</v>
      </c>
      <c r="G650">
        <v>0</v>
      </c>
      <c r="H650">
        <v>-0.6</v>
      </c>
      <c r="I650">
        <v>0.05</v>
      </c>
      <c r="J650">
        <v>2.65</v>
      </c>
      <c r="K650">
        <v>10</v>
      </c>
      <c r="L650">
        <v>0</v>
      </c>
      <c r="M650">
        <v>0</v>
      </c>
      <c r="N650">
        <v>394</v>
      </c>
      <c r="O650">
        <v>193</v>
      </c>
      <c r="P650">
        <v>1</v>
      </c>
      <c r="Q650">
        <v>2.3E-2</v>
      </c>
      <c r="R650">
        <v>1E-3</v>
      </c>
      <c r="S650">
        <v>1</v>
      </c>
      <c r="T650">
        <v>1.0000000000000001E-9</v>
      </c>
      <c r="U650">
        <v>8.0000000000000002E-3</v>
      </c>
      <c r="V650">
        <v>0.05</v>
      </c>
      <c r="W650">
        <v>0.05</v>
      </c>
      <c r="X650">
        <v>0</v>
      </c>
      <c r="Y650">
        <v>0</v>
      </c>
      <c r="Z650">
        <v>0.5</v>
      </c>
      <c r="AA650">
        <v>0.1</v>
      </c>
      <c r="AB650">
        <v>0.2</v>
      </c>
      <c r="AC650">
        <v>1</v>
      </c>
      <c r="AD650">
        <v>-0.4</v>
      </c>
    </row>
    <row r="651" spans="1:30" x14ac:dyDescent="0.25">
      <c r="A651">
        <v>650</v>
      </c>
      <c r="B651">
        <v>13444502</v>
      </c>
      <c r="C651">
        <v>0.1661</v>
      </c>
      <c r="D651">
        <v>2.9999999999999997E-4</v>
      </c>
      <c r="E651">
        <v>0.83360000000000001</v>
      </c>
      <c r="F651">
        <v>3070800</v>
      </c>
      <c r="G651">
        <v>0</v>
      </c>
      <c r="H651">
        <v>-0.6</v>
      </c>
      <c r="I651">
        <v>0.05</v>
      </c>
      <c r="J651">
        <v>2.65</v>
      </c>
      <c r="K651">
        <v>10</v>
      </c>
      <c r="L651">
        <v>0</v>
      </c>
      <c r="M651">
        <v>0</v>
      </c>
      <c r="N651">
        <v>539</v>
      </c>
      <c r="O651">
        <v>181</v>
      </c>
      <c r="P651">
        <v>1</v>
      </c>
      <c r="Q651">
        <v>2.3E-2</v>
      </c>
      <c r="R651">
        <v>1E-3</v>
      </c>
      <c r="S651">
        <v>1</v>
      </c>
      <c r="T651">
        <v>1.0000000000000001E-9</v>
      </c>
      <c r="U651">
        <v>8.0000000000000002E-3</v>
      </c>
      <c r="V651">
        <v>0.05</v>
      </c>
      <c r="W651">
        <v>0.05</v>
      </c>
      <c r="X651">
        <v>0</v>
      </c>
      <c r="Y651">
        <v>0</v>
      </c>
      <c r="Z651">
        <v>0.3</v>
      </c>
      <c r="AA651">
        <v>0.1</v>
      </c>
      <c r="AB651">
        <v>0.2</v>
      </c>
      <c r="AC651">
        <v>1</v>
      </c>
      <c r="AD651">
        <v>-0.4</v>
      </c>
    </row>
    <row r="652" spans="1:30" x14ac:dyDescent="0.25">
      <c r="A652">
        <v>651</v>
      </c>
      <c r="B652">
        <v>1207152</v>
      </c>
      <c r="C652">
        <v>1</v>
      </c>
      <c r="D652">
        <v>0</v>
      </c>
      <c r="E652">
        <v>0</v>
      </c>
      <c r="F652">
        <v>0</v>
      </c>
      <c r="G652">
        <v>0</v>
      </c>
      <c r="H652">
        <v>-2</v>
      </c>
      <c r="I652">
        <v>0.05</v>
      </c>
      <c r="J652">
        <v>2.65</v>
      </c>
      <c r="K652">
        <v>10</v>
      </c>
      <c r="L652">
        <v>0</v>
      </c>
      <c r="M652">
        <v>0</v>
      </c>
      <c r="N652">
        <v>539</v>
      </c>
      <c r="O652">
        <v>181</v>
      </c>
      <c r="P652">
        <v>1</v>
      </c>
      <c r="Q652">
        <v>2.3E-2</v>
      </c>
      <c r="R652">
        <v>1E-3</v>
      </c>
      <c r="S652">
        <v>1</v>
      </c>
      <c r="T652">
        <v>1.0000000000000001E-9</v>
      </c>
      <c r="U652">
        <v>8.0000000000000002E-3</v>
      </c>
      <c r="V652">
        <v>0.05</v>
      </c>
      <c r="W652">
        <v>0.05</v>
      </c>
      <c r="X652">
        <v>0</v>
      </c>
      <c r="Y652">
        <v>0</v>
      </c>
      <c r="Z652">
        <v>-2</v>
      </c>
      <c r="AA652">
        <v>0.1</v>
      </c>
      <c r="AB652">
        <v>0.2</v>
      </c>
      <c r="AC652">
        <v>1</v>
      </c>
      <c r="AD652">
        <v>-0.4</v>
      </c>
    </row>
    <row r="653" spans="1:30" x14ac:dyDescent="0.25">
      <c r="A653">
        <v>652</v>
      </c>
      <c r="B653">
        <v>14702409</v>
      </c>
      <c r="C653">
        <v>0.29349999999999998</v>
      </c>
      <c r="D653">
        <v>5.9999999999999995E-4</v>
      </c>
      <c r="E653">
        <v>0.70589999999999997</v>
      </c>
      <c r="F653">
        <v>3208500</v>
      </c>
      <c r="G653">
        <v>0</v>
      </c>
      <c r="H653">
        <v>-1</v>
      </c>
      <c r="I653">
        <v>0.05</v>
      </c>
      <c r="J653">
        <v>2.65</v>
      </c>
      <c r="K653">
        <v>10</v>
      </c>
      <c r="L653">
        <v>0</v>
      </c>
      <c r="M653">
        <v>0</v>
      </c>
      <c r="N653">
        <v>518</v>
      </c>
      <c r="O653">
        <v>181</v>
      </c>
      <c r="P653">
        <v>1</v>
      </c>
      <c r="Q653">
        <v>2.3E-2</v>
      </c>
      <c r="R653">
        <v>1E-3</v>
      </c>
      <c r="S653">
        <v>1</v>
      </c>
      <c r="T653">
        <v>1.0000000000000001E-9</v>
      </c>
      <c r="U653">
        <v>8.0000000000000002E-3</v>
      </c>
      <c r="V653">
        <v>0.05</v>
      </c>
      <c r="W653">
        <v>0.05</v>
      </c>
      <c r="X653">
        <v>0</v>
      </c>
      <c r="Y653">
        <v>0</v>
      </c>
      <c r="Z653">
        <v>0.4</v>
      </c>
      <c r="AA653">
        <v>0.1</v>
      </c>
      <c r="AB653">
        <v>0.2</v>
      </c>
      <c r="AC653">
        <v>1</v>
      </c>
      <c r="AD653">
        <v>-0.4</v>
      </c>
    </row>
    <row r="654" spans="1:30" x14ac:dyDescent="0.25">
      <c r="A654">
        <v>653</v>
      </c>
      <c r="B654">
        <v>5416210</v>
      </c>
      <c r="C654">
        <v>2.0899999999999998E-2</v>
      </c>
      <c r="D654">
        <v>2.0000000000000001E-4</v>
      </c>
      <c r="E654">
        <v>0.97889999999999999</v>
      </c>
      <c r="F654">
        <v>587700</v>
      </c>
      <c r="G654">
        <v>0</v>
      </c>
      <c r="H654">
        <v>-0.6</v>
      </c>
      <c r="I654">
        <v>0.05</v>
      </c>
      <c r="J654">
        <v>2.65</v>
      </c>
      <c r="K654">
        <v>10</v>
      </c>
      <c r="L654">
        <v>0</v>
      </c>
      <c r="M654">
        <v>0</v>
      </c>
      <c r="N654">
        <v>518</v>
      </c>
      <c r="O654">
        <v>181</v>
      </c>
      <c r="P654">
        <v>1</v>
      </c>
      <c r="Q654">
        <v>2.3E-2</v>
      </c>
      <c r="R654">
        <v>1E-3</v>
      </c>
      <c r="S654">
        <v>1</v>
      </c>
      <c r="T654">
        <v>1.0000000000000001E-9</v>
      </c>
      <c r="U654">
        <v>8.0000000000000002E-3</v>
      </c>
      <c r="V654">
        <v>0.05</v>
      </c>
      <c r="W654">
        <v>0.05</v>
      </c>
      <c r="X654">
        <v>0</v>
      </c>
      <c r="Y654">
        <v>0</v>
      </c>
      <c r="Z654">
        <v>0.46</v>
      </c>
      <c r="AA654">
        <v>0.1</v>
      </c>
      <c r="AB654">
        <v>0.2</v>
      </c>
      <c r="AC654">
        <v>1</v>
      </c>
      <c r="AD654">
        <v>-0.4</v>
      </c>
    </row>
    <row r="655" spans="1:30" x14ac:dyDescent="0.25">
      <c r="A655">
        <v>654</v>
      </c>
      <c r="B655">
        <v>1521678</v>
      </c>
      <c r="C655">
        <v>1</v>
      </c>
      <c r="D655">
        <v>0</v>
      </c>
      <c r="E655">
        <v>0</v>
      </c>
      <c r="F655">
        <v>0</v>
      </c>
      <c r="G655">
        <v>0</v>
      </c>
      <c r="H655">
        <v>-2</v>
      </c>
      <c r="I655">
        <v>0.05</v>
      </c>
      <c r="J655">
        <v>2.65</v>
      </c>
      <c r="K655">
        <v>10</v>
      </c>
      <c r="L655">
        <v>0</v>
      </c>
      <c r="M655">
        <v>0</v>
      </c>
      <c r="N655">
        <v>518</v>
      </c>
      <c r="O655">
        <v>181</v>
      </c>
      <c r="P655">
        <v>1</v>
      </c>
      <c r="Q655">
        <v>2.3E-2</v>
      </c>
      <c r="R655">
        <v>1E-3</v>
      </c>
      <c r="S655">
        <v>1</v>
      </c>
      <c r="T655">
        <v>1.0000000000000001E-9</v>
      </c>
      <c r="U655">
        <v>8.0000000000000002E-3</v>
      </c>
      <c r="V655">
        <v>0.05</v>
      </c>
      <c r="W655">
        <v>0.05</v>
      </c>
      <c r="X655">
        <v>0</v>
      </c>
      <c r="Y655">
        <v>0</v>
      </c>
      <c r="Z655">
        <v>-1</v>
      </c>
      <c r="AA655">
        <v>0.1</v>
      </c>
      <c r="AB655">
        <v>0.2</v>
      </c>
      <c r="AC655">
        <v>1</v>
      </c>
      <c r="AD655">
        <v>-0.4</v>
      </c>
    </row>
    <row r="656" spans="1:30" x14ac:dyDescent="0.25">
      <c r="A656">
        <v>655</v>
      </c>
      <c r="B656">
        <v>35400011</v>
      </c>
      <c r="C656">
        <v>0.1231</v>
      </c>
      <c r="D656">
        <v>0</v>
      </c>
      <c r="E656">
        <v>0.87680000000000002</v>
      </c>
      <c r="F656">
        <v>3863700</v>
      </c>
      <c r="G656">
        <v>0</v>
      </c>
      <c r="H656">
        <v>-0.6</v>
      </c>
      <c r="I656">
        <v>0.05</v>
      </c>
      <c r="J656">
        <v>2.65</v>
      </c>
      <c r="K656">
        <v>10</v>
      </c>
      <c r="L656">
        <v>0</v>
      </c>
      <c r="M656">
        <v>0</v>
      </c>
      <c r="N656">
        <v>485</v>
      </c>
      <c r="O656">
        <v>181</v>
      </c>
      <c r="P656">
        <v>1</v>
      </c>
      <c r="Q656">
        <v>2.3E-2</v>
      </c>
      <c r="R656">
        <v>1E-3</v>
      </c>
      <c r="S656">
        <v>1</v>
      </c>
      <c r="T656">
        <v>1.0000000000000001E-9</v>
      </c>
      <c r="U656">
        <v>8.0000000000000002E-3</v>
      </c>
      <c r="V656">
        <v>0.05</v>
      </c>
      <c r="W656">
        <v>0.05</v>
      </c>
      <c r="X656">
        <v>0</v>
      </c>
      <c r="Y656">
        <v>0</v>
      </c>
      <c r="Z656">
        <v>0.47</v>
      </c>
      <c r="AA656">
        <v>0.1</v>
      </c>
      <c r="AB656">
        <v>0.2</v>
      </c>
      <c r="AC656">
        <v>1</v>
      </c>
      <c r="AD656">
        <v>-0.4</v>
      </c>
    </row>
    <row r="657" spans="1:30" x14ac:dyDescent="0.25">
      <c r="A657">
        <v>656</v>
      </c>
      <c r="B657">
        <v>28307118</v>
      </c>
      <c r="C657">
        <v>0.1971</v>
      </c>
      <c r="D657">
        <v>1E-4</v>
      </c>
      <c r="E657">
        <v>0.80279999999999996</v>
      </c>
      <c r="F657">
        <v>2484900</v>
      </c>
      <c r="G657">
        <v>0</v>
      </c>
      <c r="H657">
        <v>-0.6</v>
      </c>
      <c r="I657">
        <v>0.05</v>
      </c>
      <c r="J657">
        <v>2.65</v>
      </c>
      <c r="K657">
        <v>10</v>
      </c>
      <c r="L657">
        <v>0</v>
      </c>
      <c r="M657">
        <v>0</v>
      </c>
      <c r="N657">
        <v>525</v>
      </c>
      <c r="O657">
        <v>182</v>
      </c>
      <c r="P657">
        <v>1</v>
      </c>
      <c r="Q657">
        <v>2.3E-2</v>
      </c>
      <c r="R657">
        <v>1E-3</v>
      </c>
      <c r="S657">
        <v>1</v>
      </c>
      <c r="T657">
        <v>1.0000000000000001E-9</v>
      </c>
      <c r="U657">
        <v>8.0000000000000002E-3</v>
      </c>
      <c r="V657">
        <v>0.05</v>
      </c>
      <c r="W657">
        <v>0.05</v>
      </c>
      <c r="X657">
        <v>0</v>
      </c>
      <c r="Y657">
        <v>0</v>
      </c>
      <c r="Z657">
        <v>0.43</v>
      </c>
      <c r="AA657">
        <v>0.1</v>
      </c>
      <c r="AB657">
        <v>0.2</v>
      </c>
      <c r="AC657">
        <v>1</v>
      </c>
      <c r="AD657">
        <v>-0.4</v>
      </c>
    </row>
    <row r="658" spans="1:30" x14ac:dyDescent="0.25">
      <c r="A658">
        <v>657</v>
      </c>
      <c r="B658">
        <v>15527485</v>
      </c>
      <c r="C658">
        <v>2.2599999999999999E-2</v>
      </c>
      <c r="D658">
        <v>0</v>
      </c>
      <c r="E658">
        <v>0.97740000000000005</v>
      </c>
      <c r="F658">
        <v>1344600</v>
      </c>
      <c r="G658">
        <v>0</v>
      </c>
      <c r="H658">
        <v>-0.6</v>
      </c>
      <c r="I658">
        <v>0.05</v>
      </c>
      <c r="J658">
        <v>2.65</v>
      </c>
      <c r="K658">
        <v>10</v>
      </c>
      <c r="L658">
        <v>0</v>
      </c>
      <c r="M658">
        <v>0</v>
      </c>
      <c r="N658">
        <v>529</v>
      </c>
      <c r="O658">
        <v>181</v>
      </c>
      <c r="P658">
        <v>1</v>
      </c>
      <c r="Q658">
        <v>2.3E-2</v>
      </c>
      <c r="R658">
        <v>1E-3</v>
      </c>
      <c r="S658">
        <v>1</v>
      </c>
      <c r="T658">
        <v>1.0000000000000001E-9</v>
      </c>
      <c r="U658">
        <v>8.0000000000000002E-3</v>
      </c>
      <c r="V658">
        <v>0.05</v>
      </c>
      <c r="W658">
        <v>0.05</v>
      </c>
      <c r="X658">
        <v>0</v>
      </c>
      <c r="Y658">
        <v>0</v>
      </c>
      <c r="Z658">
        <v>0.63</v>
      </c>
      <c r="AA658">
        <v>0.1</v>
      </c>
      <c r="AB658">
        <v>0.2</v>
      </c>
      <c r="AC658">
        <v>1</v>
      </c>
      <c r="AD658">
        <v>-0.4</v>
      </c>
    </row>
    <row r="659" spans="1:30" x14ac:dyDescent="0.25">
      <c r="A659">
        <v>658</v>
      </c>
      <c r="B659">
        <v>48995076</v>
      </c>
      <c r="C659">
        <v>0.1016</v>
      </c>
      <c r="D659">
        <v>2.0000000000000001E-4</v>
      </c>
      <c r="E659">
        <v>0.8982</v>
      </c>
      <c r="F659">
        <v>4041000</v>
      </c>
      <c r="G659">
        <v>0</v>
      </c>
      <c r="H659">
        <v>-0.6</v>
      </c>
      <c r="I659">
        <v>0.05</v>
      </c>
      <c r="J659">
        <v>2.65</v>
      </c>
      <c r="K659">
        <v>10</v>
      </c>
      <c r="L659">
        <v>0</v>
      </c>
      <c r="M659">
        <v>0</v>
      </c>
      <c r="N659">
        <v>485</v>
      </c>
      <c r="O659">
        <v>182</v>
      </c>
      <c r="P659">
        <v>1</v>
      </c>
      <c r="Q659">
        <v>2.3E-2</v>
      </c>
      <c r="R659">
        <v>1E-3</v>
      </c>
      <c r="S659">
        <v>1</v>
      </c>
      <c r="T659">
        <v>1.0000000000000001E-9</v>
      </c>
      <c r="U659">
        <v>8.0000000000000002E-3</v>
      </c>
      <c r="V659">
        <v>0.05</v>
      </c>
      <c r="W659">
        <v>0.05</v>
      </c>
      <c r="X659">
        <v>0</v>
      </c>
      <c r="Y659">
        <v>0</v>
      </c>
      <c r="Z659">
        <v>0.52</v>
      </c>
      <c r="AA659">
        <v>0.1</v>
      </c>
      <c r="AB659">
        <v>0.2</v>
      </c>
      <c r="AC659">
        <v>1</v>
      </c>
      <c r="AD659">
        <v>-0.4</v>
      </c>
    </row>
    <row r="660" spans="1:30" x14ac:dyDescent="0.25">
      <c r="A660">
        <v>659</v>
      </c>
      <c r="B660">
        <v>29277650</v>
      </c>
      <c r="C660">
        <v>3.5700000000000003E-2</v>
      </c>
      <c r="D660">
        <v>1E-4</v>
      </c>
      <c r="E660">
        <v>0.96419999999999995</v>
      </c>
      <c r="F660">
        <v>2945700</v>
      </c>
      <c r="G660">
        <v>0</v>
      </c>
      <c r="H660">
        <v>-0.6</v>
      </c>
      <c r="I660">
        <v>0.05</v>
      </c>
      <c r="J660">
        <v>2.65</v>
      </c>
      <c r="K660">
        <v>10</v>
      </c>
      <c r="L660">
        <v>0</v>
      </c>
      <c r="M660">
        <v>0</v>
      </c>
      <c r="N660">
        <v>577</v>
      </c>
      <c r="O660">
        <v>169</v>
      </c>
      <c r="P660">
        <v>1</v>
      </c>
      <c r="Q660">
        <v>2.3E-2</v>
      </c>
      <c r="R660">
        <v>1E-3</v>
      </c>
      <c r="S660">
        <v>1</v>
      </c>
      <c r="T660">
        <v>1.0000000000000001E-9</v>
      </c>
      <c r="U660">
        <v>8.0000000000000002E-3</v>
      </c>
      <c r="V660">
        <v>0.05</v>
      </c>
      <c r="W660">
        <v>0.05</v>
      </c>
      <c r="X660">
        <v>0</v>
      </c>
      <c r="Y660">
        <v>0</v>
      </c>
      <c r="Z660">
        <v>0.47</v>
      </c>
      <c r="AA660">
        <v>0.1</v>
      </c>
      <c r="AB660">
        <v>0.2</v>
      </c>
      <c r="AC660">
        <v>1</v>
      </c>
      <c r="AD660">
        <v>-0.4</v>
      </c>
    </row>
    <row r="661" spans="1:30" x14ac:dyDescent="0.25">
      <c r="A661">
        <v>660</v>
      </c>
      <c r="B661">
        <v>22610890</v>
      </c>
      <c r="C661">
        <v>0.2621</v>
      </c>
      <c r="D661">
        <v>8.0799999999999997E-2</v>
      </c>
      <c r="E661">
        <v>0.65710000000000002</v>
      </c>
      <c r="F661">
        <v>3755700</v>
      </c>
      <c r="G661">
        <v>0</v>
      </c>
      <c r="H661">
        <v>-1</v>
      </c>
      <c r="I661">
        <v>0.05</v>
      </c>
      <c r="J661">
        <v>2.65</v>
      </c>
      <c r="K661">
        <v>10</v>
      </c>
      <c r="L661">
        <v>0</v>
      </c>
      <c r="M661">
        <v>0</v>
      </c>
      <c r="N661">
        <v>475</v>
      </c>
      <c r="O661">
        <v>193</v>
      </c>
      <c r="P661">
        <v>1</v>
      </c>
      <c r="Q661">
        <v>2.3E-2</v>
      </c>
      <c r="R661">
        <v>1E-3</v>
      </c>
      <c r="S661">
        <v>1</v>
      </c>
      <c r="T661">
        <v>1.0000000000000001E-9</v>
      </c>
      <c r="U661">
        <v>8.0000000000000002E-3</v>
      </c>
      <c r="V661">
        <v>0.05</v>
      </c>
      <c r="W661">
        <v>0.05</v>
      </c>
      <c r="X661">
        <v>0</v>
      </c>
      <c r="Y661">
        <v>0</v>
      </c>
      <c r="Z661">
        <v>0.39</v>
      </c>
      <c r="AA661">
        <v>0.1</v>
      </c>
      <c r="AB661">
        <v>0.2</v>
      </c>
      <c r="AC661">
        <v>1</v>
      </c>
      <c r="AD661">
        <v>-0.4</v>
      </c>
    </row>
    <row r="662" spans="1:30" x14ac:dyDescent="0.25">
      <c r="A662">
        <v>661</v>
      </c>
      <c r="B662">
        <v>5385747</v>
      </c>
      <c r="C662">
        <v>6.9999999999999999E-4</v>
      </c>
      <c r="D662">
        <v>0.50970000000000004</v>
      </c>
      <c r="E662">
        <v>0.48970000000000002</v>
      </c>
      <c r="F662">
        <v>64800</v>
      </c>
      <c r="G662">
        <v>0</v>
      </c>
      <c r="H662">
        <v>-0.6</v>
      </c>
      <c r="I662">
        <v>0.05</v>
      </c>
      <c r="J662">
        <v>2.65</v>
      </c>
      <c r="K662">
        <v>10</v>
      </c>
      <c r="L662">
        <v>0</v>
      </c>
      <c r="M662">
        <v>0</v>
      </c>
      <c r="N662">
        <v>452</v>
      </c>
      <c r="O662">
        <v>193</v>
      </c>
      <c r="P662">
        <v>1</v>
      </c>
      <c r="Q662">
        <v>2.3E-2</v>
      </c>
      <c r="R662">
        <v>1E-3</v>
      </c>
      <c r="S662">
        <v>1</v>
      </c>
      <c r="T662">
        <v>1.0000000000000001E-9</v>
      </c>
      <c r="U662">
        <v>8.0000000000000002E-3</v>
      </c>
      <c r="V662">
        <v>0.05</v>
      </c>
      <c r="W662">
        <v>0.05</v>
      </c>
      <c r="X662">
        <v>0</v>
      </c>
      <c r="Y662">
        <v>0</v>
      </c>
      <c r="Z662">
        <v>0.01</v>
      </c>
      <c r="AA662">
        <v>0.1</v>
      </c>
      <c r="AB662">
        <v>0.2</v>
      </c>
      <c r="AC662">
        <v>1</v>
      </c>
      <c r="AD662">
        <v>-0.4</v>
      </c>
    </row>
    <row r="663" spans="1:30" x14ac:dyDescent="0.25">
      <c r="A663">
        <v>662</v>
      </c>
      <c r="B663">
        <v>31420445</v>
      </c>
      <c r="C663">
        <v>0.36809999999999998</v>
      </c>
      <c r="D663">
        <v>1.1000000000000001E-3</v>
      </c>
      <c r="E663">
        <v>0.63070000000000004</v>
      </c>
      <c r="F663">
        <v>8006400</v>
      </c>
      <c r="G663">
        <v>0</v>
      </c>
      <c r="H663">
        <v>-0.8</v>
      </c>
      <c r="I663">
        <v>0.05</v>
      </c>
      <c r="J663">
        <v>2.65</v>
      </c>
      <c r="K663">
        <v>10</v>
      </c>
      <c r="L663">
        <v>0</v>
      </c>
      <c r="M663">
        <v>0</v>
      </c>
      <c r="N663">
        <v>539</v>
      </c>
      <c r="O663">
        <v>181</v>
      </c>
      <c r="P663">
        <v>1</v>
      </c>
      <c r="Q663">
        <v>2.3E-2</v>
      </c>
      <c r="R663">
        <v>1E-3</v>
      </c>
      <c r="S663">
        <v>1</v>
      </c>
      <c r="T663">
        <v>1.0000000000000001E-9</v>
      </c>
      <c r="U663">
        <v>8.0000000000000002E-3</v>
      </c>
      <c r="V663">
        <v>0.05</v>
      </c>
      <c r="W663">
        <v>0.05</v>
      </c>
      <c r="X663">
        <v>0</v>
      </c>
      <c r="Y663">
        <v>0</v>
      </c>
      <c r="Z663">
        <v>0.26</v>
      </c>
      <c r="AA663">
        <v>0.1</v>
      </c>
      <c r="AB663">
        <v>0.2</v>
      </c>
      <c r="AC663">
        <v>1</v>
      </c>
      <c r="AD663">
        <v>-0.4</v>
      </c>
    </row>
    <row r="664" spans="1:30" x14ac:dyDescent="0.25">
      <c r="A664">
        <v>663</v>
      </c>
      <c r="B664">
        <v>11995617</v>
      </c>
      <c r="C664">
        <v>0.75239999999999996</v>
      </c>
      <c r="D664">
        <v>1.8200000000000001E-2</v>
      </c>
      <c r="E664">
        <v>0.22950000000000001</v>
      </c>
      <c r="F664">
        <v>958500</v>
      </c>
      <c r="G664">
        <v>0</v>
      </c>
      <c r="H664">
        <v>-1.5</v>
      </c>
      <c r="I664">
        <v>0.05</v>
      </c>
      <c r="J664">
        <v>2.65</v>
      </c>
      <c r="K664">
        <v>10</v>
      </c>
      <c r="L664">
        <v>0</v>
      </c>
      <c r="M664">
        <v>0</v>
      </c>
      <c r="N664">
        <v>641</v>
      </c>
      <c r="O664">
        <v>169</v>
      </c>
      <c r="P664">
        <v>1</v>
      </c>
      <c r="Q664">
        <v>2.3E-2</v>
      </c>
      <c r="R664">
        <v>1E-3</v>
      </c>
      <c r="S664">
        <v>1</v>
      </c>
      <c r="T664">
        <v>1.0000000000000001E-9</v>
      </c>
      <c r="U664">
        <v>8.0000000000000002E-3</v>
      </c>
      <c r="V664">
        <v>0.05</v>
      </c>
      <c r="W664">
        <v>0.05</v>
      </c>
      <c r="X664">
        <v>0</v>
      </c>
      <c r="Y664">
        <v>0</v>
      </c>
      <c r="Z664">
        <v>0.18</v>
      </c>
      <c r="AA664">
        <v>0.1</v>
      </c>
      <c r="AB664">
        <v>0.2</v>
      </c>
      <c r="AC664">
        <v>1</v>
      </c>
      <c r="AD664">
        <v>-0.4</v>
      </c>
    </row>
    <row r="665" spans="1:30" x14ac:dyDescent="0.25">
      <c r="A665">
        <v>664</v>
      </c>
      <c r="B665">
        <v>19740986</v>
      </c>
      <c r="C665">
        <v>1</v>
      </c>
      <c r="D665">
        <v>5.0000000000000001E-4</v>
      </c>
      <c r="E665">
        <v>0</v>
      </c>
      <c r="F665">
        <v>0</v>
      </c>
      <c r="G665">
        <v>0</v>
      </c>
      <c r="H665">
        <v>-1.2</v>
      </c>
      <c r="I665">
        <v>0.05</v>
      </c>
      <c r="J665">
        <v>2.65</v>
      </c>
      <c r="K665">
        <v>10</v>
      </c>
      <c r="L665">
        <v>0</v>
      </c>
      <c r="M665">
        <v>0</v>
      </c>
      <c r="N665">
        <v>586</v>
      </c>
      <c r="O665">
        <v>180</v>
      </c>
      <c r="P665">
        <v>1</v>
      </c>
      <c r="Q665">
        <v>2.3E-2</v>
      </c>
      <c r="R665">
        <v>1E-3</v>
      </c>
      <c r="S665">
        <v>1</v>
      </c>
      <c r="T665">
        <v>1.0000000000000001E-9</v>
      </c>
      <c r="U665">
        <v>8.0000000000000002E-3</v>
      </c>
      <c r="V665">
        <v>0.05</v>
      </c>
      <c r="W665">
        <v>0.05</v>
      </c>
      <c r="X665">
        <v>0</v>
      </c>
      <c r="Y665">
        <v>0</v>
      </c>
      <c r="Z665">
        <v>-0.91</v>
      </c>
      <c r="AA665">
        <v>0.1</v>
      </c>
      <c r="AB665">
        <v>0.2</v>
      </c>
      <c r="AC665">
        <v>1</v>
      </c>
      <c r="AD665">
        <v>-0.4</v>
      </c>
    </row>
    <row r="666" spans="1:30" x14ac:dyDescent="0.25">
      <c r="A666">
        <v>665</v>
      </c>
      <c r="B666">
        <v>34812841</v>
      </c>
      <c r="C666">
        <v>0.66820000000000002</v>
      </c>
      <c r="D666">
        <v>4.8999999999999998E-3</v>
      </c>
      <c r="E666">
        <v>0.32690000000000002</v>
      </c>
      <c r="F666">
        <v>3258000</v>
      </c>
      <c r="G666">
        <v>0</v>
      </c>
      <c r="H666">
        <v>-1.5</v>
      </c>
      <c r="I666">
        <v>0.05</v>
      </c>
      <c r="J666">
        <v>2.65</v>
      </c>
      <c r="K666">
        <v>10</v>
      </c>
      <c r="L666">
        <v>0</v>
      </c>
      <c r="M666">
        <v>0</v>
      </c>
      <c r="N666">
        <v>506</v>
      </c>
      <c r="O666">
        <v>193</v>
      </c>
      <c r="P666">
        <v>1</v>
      </c>
      <c r="Q666">
        <v>2.3E-2</v>
      </c>
      <c r="R666">
        <v>1E-3</v>
      </c>
      <c r="S666">
        <v>1</v>
      </c>
      <c r="T666">
        <v>1.0000000000000001E-9</v>
      </c>
      <c r="U666">
        <v>8.0000000000000002E-3</v>
      </c>
      <c r="V666">
        <v>0.05</v>
      </c>
      <c r="W666">
        <v>0.05</v>
      </c>
      <c r="X666">
        <v>0</v>
      </c>
      <c r="Y666">
        <v>0</v>
      </c>
      <c r="Z666">
        <v>0.37</v>
      </c>
      <c r="AA666">
        <v>0.1</v>
      </c>
      <c r="AB666">
        <v>0.2</v>
      </c>
      <c r="AC666">
        <v>1</v>
      </c>
      <c r="AD666">
        <v>-0.4</v>
      </c>
    </row>
    <row r="667" spans="1:30" x14ac:dyDescent="0.25">
      <c r="A667">
        <v>666</v>
      </c>
      <c r="B667">
        <v>16776969</v>
      </c>
      <c r="C667">
        <v>4.4900000000000002E-2</v>
      </c>
      <c r="D667">
        <v>4.0000000000000002E-4</v>
      </c>
      <c r="E667">
        <v>0.95469999999999999</v>
      </c>
      <c r="F667">
        <v>1524600</v>
      </c>
      <c r="G667">
        <v>0</v>
      </c>
      <c r="H667">
        <v>-0.6</v>
      </c>
      <c r="I667">
        <v>0.05</v>
      </c>
      <c r="J667">
        <v>2.65</v>
      </c>
      <c r="K667">
        <v>10</v>
      </c>
      <c r="L667">
        <v>0</v>
      </c>
      <c r="M667">
        <v>0</v>
      </c>
      <c r="N667">
        <v>512</v>
      </c>
      <c r="O667">
        <v>193</v>
      </c>
      <c r="P667">
        <v>1</v>
      </c>
      <c r="Q667">
        <v>2.3E-2</v>
      </c>
      <c r="R667">
        <v>1E-3</v>
      </c>
      <c r="S667">
        <v>1</v>
      </c>
      <c r="T667">
        <v>1.0000000000000001E-9</v>
      </c>
      <c r="U667">
        <v>8.0000000000000002E-3</v>
      </c>
      <c r="V667">
        <v>0.05</v>
      </c>
      <c r="W667">
        <v>0.05</v>
      </c>
      <c r="X667">
        <v>0</v>
      </c>
      <c r="Y667">
        <v>0</v>
      </c>
      <c r="Z667">
        <v>0.44</v>
      </c>
      <c r="AA667">
        <v>0.1</v>
      </c>
      <c r="AB667">
        <v>0.2</v>
      </c>
      <c r="AC667">
        <v>1</v>
      </c>
      <c r="AD667">
        <v>-0.4</v>
      </c>
    </row>
    <row r="668" spans="1:30" x14ac:dyDescent="0.25">
      <c r="A668">
        <v>667</v>
      </c>
      <c r="B668">
        <v>107397035</v>
      </c>
      <c r="C668">
        <v>0.9456</v>
      </c>
      <c r="D668">
        <v>8.0000000000000004E-4</v>
      </c>
      <c r="E668">
        <v>5.3699999999999998E-2</v>
      </c>
      <c r="F668">
        <v>3303000</v>
      </c>
      <c r="G668">
        <v>0</v>
      </c>
      <c r="H668">
        <v>-1.75</v>
      </c>
      <c r="I668">
        <v>0.05</v>
      </c>
      <c r="J668">
        <v>2.65</v>
      </c>
      <c r="K668">
        <v>10</v>
      </c>
      <c r="L668">
        <v>0</v>
      </c>
      <c r="M668">
        <v>0</v>
      </c>
      <c r="N668">
        <v>533</v>
      </c>
      <c r="O668">
        <v>204</v>
      </c>
      <c r="P668">
        <v>1</v>
      </c>
      <c r="Q668">
        <v>2.3E-2</v>
      </c>
      <c r="R668">
        <v>1E-3</v>
      </c>
      <c r="S668">
        <v>1</v>
      </c>
      <c r="T668">
        <v>1.0000000000000001E-9</v>
      </c>
      <c r="U668">
        <v>8.0000000000000002E-3</v>
      </c>
      <c r="V668">
        <v>0.05</v>
      </c>
      <c r="W668">
        <v>0.05</v>
      </c>
      <c r="X668">
        <v>0</v>
      </c>
      <c r="Y668">
        <v>0</v>
      </c>
      <c r="Z668">
        <v>0.43</v>
      </c>
      <c r="AA668">
        <v>0.1</v>
      </c>
      <c r="AB668">
        <v>0.2</v>
      </c>
      <c r="AC668">
        <v>1</v>
      </c>
      <c r="AD668">
        <v>-0.4</v>
      </c>
    </row>
    <row r="669" spans="1:30" x14ac:dyDescent="0.25">
      <c r="A669">
        <v>668</v>
      </c>
      <c r="B669">
        <v>5067116</v>
      </c>
      <c r="C669">
        <v>0.54990000000000006</v>
      </c>
      <c r="D669">
        <v>1.12E-2</v>
      </c>
      <c r="E669">
        <v>0.43890000000000001</v>
      </c>
      <c r="F669">
        <v>995400</v>
      </c>
      <c r="G669">
        <v>0</v>
      </c>
      <c r="H669">
        <v>-1.2</v>
      </c>
      <c r="I669">
        <v>0.05</v>
      </c>
      <c r="J669">
        <v>2.65</v>
      </c>
      <c r="K669">
        <v>10</v>
      </c>
      <c r="L669">
        <v>0</v>
      </c>
      <c r="M669">
        <v>0</v>
      </c>
      <c r="N669">
        <v>494</v>
      </c>
      <c r="O669">
        <v>205</v>
      </c>
      <c r="P669">
        <v>1</v>
      </c>
      <c r="Q669">
        <v>2.3E-2</v>
      </c>
      <c r="R669">
        <v>1E-3</v>
      </c>
      <c r="S669">
        <v>1</v>
      </c>
      <c r="T669">
        <v>1.0000000000000001E-9</v>
      </c>
      <c r="U669">
        <v>8.0000000000000002E-3</v>
      </c>
      <c r="V669">
        <v>0.05</v>
      </c>
      <c r="W669">
        <v>0.05</v>
      </c>
      <c r="X669">
        <v>0</v>
      </c>
      <c r="Y669">
        <v>0</v>
      </c>
      <c r="Z669">
        <v>0.46</v>
      </c>
      <c r="AA669">
        <v>0.1</v>
      </c>
      <c r="AB669">
        <v>0.2</v>
      </c>
      <c r="AC669">
        <v>1</v>
      </c>
      <c r="AD669">
        <v>-0.4</v>
      </c>
    </row>
    <row r="670" spans="1:30" x14ac:dyDescent="0.25">
      <c r="A670">
        <v>669</v>
      </c>
      <c r="B670">
        <v>3468685</v>
      </c>
      <c r="C670">
        <v>1</v>
      </c>
      <c r="D670">
        <v>0</v>
      </c>
      <c r="E670">
        <v>0</v>
      </c>
      <c r="F670">
        <v>0</v>
      </c>
      <c r="G670">
        <v>0</v>
      </c>
      <c r="H670">
        <v>-1.5</v>
      </c>
      <c r="I670">
        <v>0.05</v>
      </c>
      <c r="J670">
        <v>2.65</v>
      </c>
      <c r="K670">
        <v>10</v>
      </c>
      <c r="L670">
        <v>0</v>
      </c>
      <c r="M670">
        <v>0</v>
      </c>
      <c r="N670">
        <v>367</v>
      </c>
      <c r="O670">
        <v>206</v>
      </c>
      <c r="P670">
        <v>1</v>
      </c>
      <c r="Q670">
        <v>2.3E-2</v>
      </c>
      <c r="R670">
        <v>1E-3</v>
      </c>
      <c r="S670">
        <v>1</v>
      </c>
      <c r="T670">
        <v>1.0000000000000001E-9</v>
      </c>
      <c r="U670">
        <v>8.0000000000000002E-3</v>
      </c>
      <c r="V670">
        <v>0.05</v>
      </c>
      <c r="W670">
        <v>0.05</v>
      </c>
      <c r="X670">
        <v>0</v>
      </c>
      <c r="Y670">
        <v>0</v>
      </c>
      <c r="Z670">
        <v>-1</v>
      </c>
      <c r="AA670">
        <v>0.1</v>
      </c>
      <c r="AB670">
        <v>0.2</v>
      </c>
      <c r="AC670">
        <v>1</v>
      </c>
      <c r="AD670">
        <v>-0.4</v>
      </c>
    </row>
    <row r="671" spans="1:30" x14ac:dyDescent="0.25">
      <c r="A671">
        <v>670</v>
      </c>
      <c r="B671">
        <v>33470287</v>
      </c>
      <c r="C671">
        <v>0.52610000000000001</v>
      </c>
      <c r="D671">
        <v>2.7000000000000001E-3</v>
      </c>
      <c r="E671">
        <v>0.47120000000000001</v>
      </c>
      <c r="F671">
        <v>4788900</v>
      </c>
      <c r="G671">
        <v>0</v>
      </c>
      <c r="H671">
        <v>-1.8</v>
      </c>
      <c r="I671">
        <v>0.05</v>
      </c>
      <c r="J671">
        <v>2.65</v>
      </c>
      <c r="K671">
        <v>10</v>
      </c>
      <c r="L671">
        <v>0</v>
      </c>
      <c r="M671">
        <v>0</v>
      </c>
      <c r="N671">
        <v>625</v>
      </c>
      <c r="O671">
        <v>180</v>
      </c>
      <c r="P671">
        <v>1</v>
      </c>
      <c r="Q671">
        <v>2.3E-2</v>
      </c>
      <c r="R671">
        <v>1E-3</v>
      </c>
      <c r="S671">
        <v>1</v>
      </c>
      <c r="T671">
        <v>1.0000000000000001E-9</v>
      </c>
      <c r="U671">
        <v>8.0000000000000002E-3</v>
      </c>
      <c r="V671">
        <v>0.05</v>
      </c>
      <c r="W671">
        <v>0.05</v>
      </c>
      <c r="X671">
        <v>0</v>
      </c>
      <c r="Y671">
        <v>0</v>
      </c>
      <c r="Z671">
        <v>0.38</v>
      </c>
      <c r="AA671">
        <v>0.1</v>
      </c>
      <c r="AB671">
        <v>0.2</v>
      </c>
      <c r="AC671">
        <v>1</v>
      </c>
      <c r="AD671">
        <v>-0.4</v>
      </c>
    </row>
    <row r="672" spans="1:30" x14ac:dyDescent="0.25">
      <c r="A672">
        <v>671</v>
      </c>
      <c r="B672">
        <v>309931002</v>
      </c>
      <c r="C672">
        <v>1</v>
      </c>
      <c r="D672">
        <v>0</v>
      </c>
      <c r="E672">
        <v>0</v>
      </c>
      <c r="F672">
        <v>0</v>
      </c>
      <c r="G672">
        <v>0</v>
      </c>
      <c r="H672">
        <v>-3.9</v>
      </c>
      <c r="I672">
        <v>0.05</v>
      </c>
      <c r="J672">
        <v>2.65</v>
      </c>
      <c r="K672">
        <v>10</v>
      </c>
      <c r="L672">
        <v>0</v>
      </c>
      <c r="M672">
        <v>0</v>
      </c>
      <c r="N672">
        <v>721</v>
      </c>
      <c r="O672">
        <v>167</v>
      </c>
      <c r="P672">
        <v>1</v>
      </c>
      <c r="Q672">
        <v>2.3E-2</v>
      </c>
      <c r="R672">
        <v>1E-3</v>
      </c>
      <c r="S672">
        <v>1</v>
      </c>
      <c r="T672">
        <v>1.0000000000000001E-9</v>
      </c>
      <c r="U672">
        <v>8.0000000000000002E-3</v>
      </c>
      <c r="V672">
        <v>0.05</v>
      </c>
      <c r="W672">
        <v>0.05</v>
      </c>
      <c r="X672">
        <v>0</v>
      </c>
      <c r="Y672">
        <v>0</v>
      </c>
      <c r="Z672">
        <v>-3.9</v>
      </c>
      <c r="AA672">
        <v>0.1</v>
      </c>
      <c r="AB672">
        <v>0.2</v>
      </c>
      <c r="AC672">
        <v>1</v>
      </c>
      <c r="AD672">
        <v>-0.4</v>
      </c>
    </row>
    <row r="673" spans="1:30" x14ac:dyDescent="0.25">
      <c r="A673">
        <v>672</v>
      </c>
      <c r="B673">
        <v>15976526</v>
      </c>
      <c r="C673">
        <v>0.21379999999999999</v>
      </c>
      <c r="D673">
        <v>1E-4</v>
      </c>
      <c r="E673">
        <v>0.78610000000000002</v>
      </c>
      <c r="F673">
        <v>3802500</v>
      </c>
      <c r="G673">
        <v>0</v>
      </c>
      <c r="H673">
        <v>-0.6</v>
      </c>
      <c r="I673">
        <v>0.05</v>
      </c>
      <c r="J673">
        <v>2.65</v>
      </c>
      <c r="K673">
        <v>10</v>
      </c>
      <c r="L673">
        <v>0</v>
      </c>
      <c r="M673">
        <v>0</v>
      </c>
      <c r="N673">
        <v>629</v>
      </c>
      <c r="O673">
        <v>169</v>
      </c>
      <c r="P673">
        <v>1</v>
      </c>
      <c r="Q673">
        <v>2.3E-2</v>
      </c>
      <c r="R673">
        <v>1E-3</v>
      </c>
      <c r="S673">
        <v>1</v>
      </c>
      <c r="T673">
        <v>1.0000000000000001E-9</v>
      </c>
      <c r="U673">
        <v>8.0000000000000002E-3</v>
      </c>
      <c r="V673">
        <v>0.05</v>
      </c>
      <c r="W673">
        <v>0.05</v>
      </c>
      <c r="X673">
        <v>0</v>
      </c>
      <c r="Y673">
        <v>0</v>
      </c>
      <c r="Z673">
        <v>0.33</v>
      </c>
      <c r="AA673">
        <v>0.1</v>
      </c>
      <c r="AB673">
        <v>0.2</v>
      </c>
      <c r="AC673">
        <v>1</v>
      </c>
      <c r="AD673">
        <v>-0.4</v>
      </c>
    </row>
    <row r="674" spans="1:30" x14ac:dyDescent="0.25">
      <c r="A674">
        <v>673</v>
      </c>
      <c r="B674">
        <v>20272407</v>
      </c>
      <c r="C674">
        <v>4.1099999999999998E-2</v>
      </c>
      <c r="D674">
        <v>0</v>
      </c>
      <c r="E674">
        <v>0.95879999999999999</v>
      </c>
      <c r="F674">
        <v>1967400</v>
      </c>
      <c r="G674">
        <v>0</v>
      </c>
      <c r="H674">
        <v>-0.6</v>
      </c>
      <c r="I674">
        <v>0.05</v>
      </c>
      <c r="J674">
        <v>2.65</v>
      </c>
      <c r="K674">
        <v>10</v>
      </c>
      <c r="L674">
        <v>0</v>
      </c>
      <c r="M674">
        <v>0</v>
      </c>
      <c r="N674">
        <v>612</v>
      </c>
      <c r="O674">
        <v>169</v>
      </c>
      <c r="P674">
        <v>1</v>
      </c>
      <c r="Q674">
        <v>2.3E-2</v>
      </c>
      <c r="R674">
        <v>1E-3</v>
      </c>
      <c r="S674">
        <v>1</v>
      </c>
      <c r="T674">
        <v>1.0000000000000001E-9</v>
      </c>
      <c r="U674">
        <v>8.0000000000000002E-3</v>
      </c>
      <c r="V674">
        <v>0.05</v>
      </c>
      <c r="W674">
        <v>0.05</v>
      </c>
      <c r="X674">
        <v>0</v>
      </c>
      <c r="Y674">
        <v>0</v>
      </c>
      <c r="Z674">
        <v>0.42</v>
      </c>
      <c r="AA674">
        <v>0.1</v>
      </c>
      <c r="AB674">
        <v>0.2</v>
      </c>
      <c r="AC674">
        <v>1</v>
      </c>
      <c r="AD674">
        <v>-0.4</v>
      </c>
    </row>
    <row r="675" spans="1:30" x14ac:dyDescent="0.25">
      <c r="A675">
        <v>674</v>
      </c>
      <c r="B675">
        <v>63445247</v>
      </c>
      <c r="C675">
        <v>0.27850000000000003</v>
      </c>
      <c r="D675">
        <v>1.6000000000000001E-3</v>
      </c>
      <c r="E675">
        <v>0.71989999999999998</v>
      </c>
      <c r="F675">
        <v>13074300</v>
      </c>
      <c r="G675">
        <v>0</v>
      </c>
      <c r="H675">
        <v>-1</v>
      </c>
      <c r="I675">
        <v>0.05</v>
      </c>
      <c r="J675">
        <v>2.65</v>
      </c>
      <c r="K675">
        <v>10</v>
      </c>
      <c r="L675">
        <v>0</v>
      </c>
      <c r="M675">
        <v>0</v>
      </c>
      <c r="N675">
        <v>687</v>
      </c>
      <c r="O675">
        <v>168</v>
      </c>
      <c r="P675">
        <v>1</v>
      </c>
      <c r="Q675">
        <v>2.3E-2</v>
      </c>
      <c r="R675">
        <v>1E-3</v>
      </c>
      <c r="S675">
        <v>1</v>
      </c>
      <c r="T675">
        <v>1.0000000000000001E-9</v>
      </c>
      <c r="U675">
        <v>8.0000000000000002E-3</v>
      </c>
      <c r="V675">
        <v>0.05</v>
      </c>
      <c r="W675">
        <v>0.05</v>
      </c>
      <c r="X675">
        <v>0</v>
      </c>
      <c r="Y675">
        <v>0</v>
      </c>
      <c r="Z675">
        <v>0.41</v>
      </c>
      <c r="AA675">
        <v>0.1</v>
      </c>
      <c r="AB675">
        <v>0.2</v>
      </c>
      <c r="AC675">
        <v>1</v>
      </c>
      <c r="AD675">
        <v>-0.4</v>
      </c>
    </row>
    <row r="676" spans="1:30" x14ac:dyDescent="0.25">
      <c r="A676">
        <v>675</v>
      </c>
      <c r="B676">
        <v>9260500</v>
      </c>
      <c r="C676">
        <v>8.8099999999999998E-2</v>
      </c>
      <c r="D676">
        <v>1E-4</v>
      </c>
      <c r="E676">
        <v>0.91180000000000005</v>
      </c>
      <c r="F676">
        <v>1252800</v>
      </c>
      <c r="G676">
        <v>0</v>
      </c>
      <c r="H676">
        <v>-0.6</v>
      </c>
      <c r="I676">
        <v>0.05</v>
      </c>
      <c r="J676">
        <v>2.65</v>
      </c>
      <c r="K676">
        <v>10</v>
      </c>
      <c r="L676">
        <v>0</v>
      </c>
      <c r="M676">
        <v>0</v>
      </c>
      <c r="N676">
        <v>589</v>
      </c>
      <c r="O676">
        <v>169</v>
      </c>
      <c r="P676">
        <v>1</v>
      </c>
      <c r="Q676">
        <v>2.3E-2</v>
      </c>
      <c r="R676">
        <v>1E-3</v>
      </c>
      <c r="S676">
        <v>1</v>
      </c>
      <c r="T676">
        <v>1.0000000000000001E-9</v>
      </c>
      <c r="U676">
        <v>8.0000000000000002E-3</v>
      </c>
      <c r="V676">
        <v>0.05</v>
      </c>
      <c r="W676">
        <v>0.05</v>
      </c>
      <c r="X676">
        <v>0</v>
      </c>
      <c r="Y676">
        <v>0</v>
      </c>
      <c r="Z676">
        <v>0.27</v>
      </c>
      <c r="AA676">
        <v>0.1</v>
      </c>
      <c r="AB676">
        <v>0.2</v>
      </c>
      <c r="AC676">
        <v>1</v>
      </c>
      <c r="AD676">
        <v>-0.4</v>
      </c>
    </row>
    <row r="677" spans="1:30" x14ac:dyDescent="0.25">
      <c r="A677">
        <v>676</v>
      </c>
      <c r="B677">
        <v>12075765</v>
      </c>
      <c r="C677">
        <v>1</v>
      </c>
      <c r="D677">
        <v>0</v>
      </c>
      <c r="E677">
        <v>0</v>
      </c>
      <c r="F677">
        <v>0</v>
      </c>
      <c r="G677">
        <v>0</v>
      </c>
      <c r="H677">
        <v>-1.96</v>
      </c>
      <c r="I677">
        <v>0.05</v>
      </c>
      <c r="J677">
        <v>2.65</v>
      </c>
      <c r="K677">
        <v>10</v>
      </c>
      <c r="L677">
        <v>0</v>
      </c>
      <c r="M677">
        <v>0</v>
      </c>
      <c r="N677">
        <v>665</v>
      </c>
      <c r="O677">
        <v>156</v>
      </c>
      <c r="P677">
        <v>1</v>
      </c>
      <c r="Q677">
        <v>2.3E-2</v>
      </c>
      <c r="R677">
        <v>1E-3</v>
      </c>
      <c r="S677">
        <v>1</v>
      </c>
      <c r="T677">
        <v>1.0000000000000001E-9</v>
      </c>
      <c r="U677">
        <v>8.0000000000000002E-3</v>
      </c>
      <c r="V677">
        <v>0.05</v>
      </c>
      <c r="W677">
        <v>0.05</v>
      </c>
      <c r="X677">
        <v>0</v>
      </c>
      <c r="Y677">
        <v>0</v>
      </c>
      <c r="Z677">
        <v>-1.96</v>
      </c>
      <c r="AA677">
        <v>0.1</v>
      </c>
      <c r="AB677">
        <v>0.2</v>
      </c>
      <c r="AC677">
        <v>1</v>
      </c>
      <c r="AD677">
        <v>-0.4</v>
      </c>
    </row>
    <row r="678" spans="1:30" x14ac:dyDescent="0.25">
      <c r="A678">
        <v>677</v>
      </c>
      <c r="B678">
        <v>414899718</v>
      </c>
      <c r="C678">
        <v>1</v>
      </c>
      <c r="D678">
        <v>0</v>
      </c>
      <c r="E678">
        <v>0</v>
      </c>
      <c r="F678">
        <v>0</v>
      </c>
      <c r="G678">
        <v>0</v>
      </c>
      <c r="H678">
        <v>-4.9000000000000004</v>
      </c>
      <c r="I678">
        <v>0.05</v>
      </c>
      <c r="J678">
        <v>2.65</v>
      </c>
      <c r="K678">
        <v>10</v>
      </c>
      <c r="L678">
        <v>0</v>
      </c>
      <c r="M678">
        <v>0</v>
      </c>
      <c r="N678">
        <v>757</v>
      </c>
      <c r="O678">
        <v>142</v>
      </c>
      <c r="P678">
        <v>1</v>
      </c>
      <c r="Q678">
        <v>2.3E-2</v>
      </c>
      <c r="R678">
        <v>1E-3</v>
      </c>
      <c r="S678">
        <v>1</v>
      </c>
      <c r="T678">
        <v>1.0000000000000001E-9</v>
      </c>
      <c r="U678">
        <v>8.0000000000000002E-3</v>
      </c>
      <c r="V678">
        <v>0.05</v>
      </c>
      <c r="W678">
        <v>0.05</v>
      </c>
      <c r="X678">
        <v>0</v>
      </c>
      <c r="Y678">
        <v>0</v>
      </c>
      <c r="Z678">
        <v>-4.9000000000000004</v>
      </c>
      <c r="AA678">
        <v>0.1</v>
      </c>
      <c r="AB678">
        <v>0.2</v>
      </c>
      <c r="AC678">
        <v>1</v>
      </c>
      <c r="AD678">
        <v>-0.4</v>
      </c>
    </row>
    <row r="679" spans="1:30" x14ac:dyDescent="0.25">
      <c r="A679">
        <v>678</v>
      </c>
      <c r="B679">
        <v>40267986</v>
      </c>
      <c r="C679">
        <v>1</v>
      </c>
      <c r="D679">
        <v>0</v>
      </c>
      <c r="E679">
        <v>0</v>
      </c>
      <c r="F679">
        <v>0</v>
      </c>
      <c r="G679">
        <v>0</v>
      </c>
      <c r="H679">
        <v>-1.48</v>
      </c>
      <c r="I679">
        <v>0.05</v>
      </c>
      <c r="J679">
        <v>2.65</v>
      </c>
      <c r="K679">
        <v>10</v>
      </c>
      <c r="L679">
        <v>0</v>
      </c>
      <c r="M679">
        <v>0</v>
      </c>
      <c r="N679">
        <v>701</v>
      </c>
      <c r="O679">
        <v>156</v>
      </c>
      <c r="P679">
        <v>1</v>
      </c>
      <c r="Q679">
        <v>2.3E-2</v>
      </c>
      <c r="R679">
        <v>1E-3</v>
      </c>
      <c r="S679">
        <v>1</v>
      </c>
      <c r="T679">
        <v>1.0000000000000001E-9</v>
      </c>
      <c r="U679">
        <v>8.0000000000000002E-3</v>
      </c>
      <c r="V679">
        <v>0.05</v>
      </c>
      <c r="W679">
        <v>0.05</v>
      </c>
      <c r="X679">
        <v>0</v>
      </c>
      <c r="Y679">
        <v>0</v>
      </c>
      <c r="Z679">
        <v>-1.48</v>
      </c>
      <c r="AA679">
        <v>0.1</v>
      </c>
      <c r="AB679">
        <v>0.2</v>
      </c>
      <c r="AC679">
        <v>1</v>
      </c>
      <c r="AD679">
        <v>-0.4</v>
      </c>
    </row>
    <row r="680" spans="1:30" x14ac:dyDescent="0.25">
      <c r="A680">
        <v>679</v>
      </c>
      <c r="B680">
        <v>13644997</v>
      </c>
      <c r="C680">
        <v>1</v>
      </c>
      <c r="D680">
        <v>0</v>
      </c>
      <c r="E680">
        <v>0</v>
      </c>
      <c r="F680">
        <v>0</v>
      </c>
      <c r="G680">
        <v>0</v>
      </c>
      <c r="H680">
        <v>-1.08</v>
      </c>
      <c r="I680">
        <v>0.05</v>
      </c>
      <c r="J680">
        <v>2.65</v>
      </c>
      <c r="K680">
        <v>10</v>
      </c>
      <c r="L680">
        <v>0</v>
      </c>
      <c r="M680">
        <v>0</v>
      </c>
      <c r="N680">
        <v>691</v>
      </c>
      <c r="O680">
        <v>155</v>
      </c>
      <c r="P680">
        <v>1</v>
      </c>
      <c r="Q680">
        <v>2.3E-2</v>
      </c>
      <c r="R680">
        <v>1E-3</v>
      </c>
      <c r="S680">
        <v>1</v>
      </c>
      <c r="T680">
        <v>1.0000000000000001E-9</v>
      </c>
      <c r="U680">
        <v>8.0000000000000002E-3</v>
      </c>
      <c r="V680">
        <v>0.05</v>
      </c>
      <c r="W680">
        <v>0.05</v>
      </c>
      <c r="X680">
        <v>0</v>
      </c>
      <c r="Y680">
        <v>0</v>
      </c>
      <c r="Z680">
        <v>-1.08</v>
      </c>
      <c r="AA680">
        <v>0.1</v>
      </c>
      <c r="AB680">
        <v>0.2</v>
      </c>
      <c r="AC680">
        <v>1</v>
      </c>
      <c r="AD680">
        <v>-0.4</v>
      </c>
    </row>
    <row r="681" spans="1:30" x14ac:dyDescent="0.25">
      <c r="A681">
        <v>680</v>
      </c>
      <c r="B681">
        <v>14503372</v>
      </c>
      <c r="C681">
        <v>1</v>
      </c>
      <c r="D681">
        <v>0</v>
      </c>
      <c r="E681">
        <v>0</v>
      </c>
      <c r="F681">
        <v>0</v>
      </c>
      <c r="G681">
        <v>0</v>
      </c>
      <c r="H681">
        <v>-1.63</v>
      </c>
      <c r="I681">
        <v>0.05</v>
      </c>
      <c r="J681">
        <v>2.65</v>
      </c>
      <c r="K681">
        <v>10</v>
      </c>
      <c r="L681">
        <v>0</v>
      </c>
      <c r="M681">
        <v>0</v>
      </c>
      <c r="N681">
        <v>701</v>
      </c>
      <c r="O681">
        <v>156</v>
      </c>
      <c r="P681">
        <v>1</v>
      </c>
      <c r="Q681">
        <v>2.3E-2</v>
      </c>
      <c r="R681">
        <v>1E-3</v>
      </c>
      <c r="S681">
        <v>1</v>
      </c>
      <c r="T681">
        <v>1.0000000000000001E-9</v>
      </c>
      <c r="U681">
        <v>8.0000000000000002E-3</v>
      </c>
      <c r="V681">
        <v>0.05</v>
      </c>
      <c r="W681">
        <v>0.05</v>
      </c>
      <c r="X681">
        <v>0</v>
      </c>
      <c r="Y681">
        <v>0</v>
      </c>
      <c r="Z681">
        <v>-1.63</v>
      </c>
      <c r="AA681">
        <v>0.1</v>
      </c>
      <c r="AB681">
        <v>0.2</v>
      </c>
      <c r="AC681">
        <v>1</v>
      </c>
      <c r="AD681">
        <v>-0.4</v>
      </c>
    </row>
    <row r="682" spans="1:30" x14ac:dyDescent="0.25">
      <c r="A682">
        <v>681</v>
      </c>
      <c r="B682">
        <v>47975064</v>
      </c>
      <c r="C682">
        <v>1</v>
      </c>
      <c r="D682">
        <v>0</v>
      </c>
      <c r="E682">
        <v>0</v>
      </c>
      <c r="F682">
        <v>0</v>
      </c>
      <c r="G682">
        <v>0</v>
      </c>
      <c r="H682">
        <v>-2.15</v>
      </c>
      <c r="I682">
        <v>0.05</v>
      </c>
      <c r="J682">
        <v>2.65</v>
      </c>
      <c r="K682">
        <v>10</v>
      </c>
      <c r="L682">
        <v>0</v>
      </c>
      <c r="M682">
        <v>0</v>
      </c>
      <c r="N682">
        <v>730</v>
      </c>
      <c r="O682">
        <v>143</v>
      </c>
      <c r="P682">
        <v>1</v>
      </c>
      <c r="Q682">
        <v>2.3E-2</v>
      </c>
      <c r="R682">
        <v>1E-3</v>
      </c>
      <c r="S682">
        <v>1</v>
      </c>
      <c r="T682">
        <v>1.0000000000000001E-9</v>
      </c>
      <c r="U682">
        <v>8.0000000000000002E-3</v>
      </c>
      <c r="V682">
        <v>0.05</v>
      </c>
      <c r="W682">
        <v>0.05</v>
      </c>
      <c r="X682">
        <v>0</v>
      </c>
      <c r="Y682">
        <v>0</v>
      </c>
      <c r="Z682">
        <v>-2.15</v>
      </c>
      <c r="AA682">
        <v>0.1</v>
      </c>
      <c r="AB682">
        <v>0.2</v>
      </c>
      <c r="AC682">
        <v>1</v>
      </c>
      <c r="AD682">
        <v>-0.4</v>
      </c>
    </row>
    <row r="683" spans="1:30" x14ac:dyDescent="0.25">
      <c r="A683">
        <v>682</v>
      </c>
      <c r="B683">
        <v>176730163</v>
      </c>
      <c r="C683">
        <v>1</v>
      </c>
      <c r="D683">
        <v>0</v>
      </c>
      <c r="E683">
        <v>0</v>
      </c>
      <c r="F683">
        <v>0</v>
      </c>
      <c r="G683">
        <v>0</v>
      </c>
      <c r="H683">
        <v>-2.96</v>
      </c>
      <c r="I683">
        <v>0.05</v>
      </c>
      <c r="J683">
        <v>2.65</v>
      </c>
      <c r="K683">
        <v>10</v>
      </c>
      <c r="L683">
        <v>0</v>
      </c>
      <c r="M683">
        <v>0</v>
      </c>
      <c r="N683">
        <v>741</v>
      </c>
      <c r="O683">
        <v>155</v>
      </c>
      <c r="P683">
        <v>1</v>
      </c>
      <c r="Q683">
        <v>2.3E-2</v>
      </c>
      <c r="R683">
        <v>1E-3</v>
      </c>
      <c r="S683">
        <v>1</v>
      </c>
      <c r="T683">
        <v>1.0000000000000001E-9</v>
      </c>
      <c r="U683">
        <v>8.0000000000000002E-3</v>
      </c>
      <c r="V683">
        <v>0.05</v>
      </c>
      <c r="W683">
        <v>0.05</v>
      </c>
      <c r="X683">
        <v>0</v>
      </c>
      <c r="Y683">
        <v>0</v>
      </c>
      <c r="Z683">
        <v>-2.96</v>
      </c>
      <c r="AA683">
        <v>0.1</v>
      </c>
      <c r="AB683">
        <v>0.2</v>
      </c>
      <c r="AC683">
        <v>1</v>
      </c>
      <c r="AD683">
        <v>-0.4</v>
      </c>
    </row>
    <row r="684" spans="1:30" x14ac:dyDescent="0.25">
      <c r="A684">
        <v>683</v>
      </c>
      <c r="B684">
        <v>8429284</v>
      </c>
      <c r="C684">
        <v>0.99960000000000004</v>
      </c>
      <c r="D684">
        <v>0</v>
      </c>
      <c r="E684">
        <v>0</v>
      </c>
      <c r="F684">
        <v>0</v>
      </c>
      <c r="G684">
        <v>0</v>
      </c>
      <c r="H684">
        <v>-1.9</v>
      </c>
      <c r="I684">
        <v>0.05</v>
      </c>
      <c r="J684">
        <v>2.65</v>
      </c>
      <c r="K684">
        <v>10</v>
      </c>
      <c r="L684">
        <v>0</v>
      </c>
      <c r="M684">
        <v>0</v>
      </c>
      <c r="N684">
        <v>719</v>
      </c>
      <c r="O684">
        <v>143</v>
      </c>
      <c r="P684">
        <v>1</v>
      </c>
      <c r="Q684">
        <v>2.3E-2</v>
      </c>
      <c r="R684">
        <v>1E-3</v>
      </c>
      <c r="S684">
        <v>1</v>
      </c>
      <c r="T684">
        <v>1.0000000000000001E-9</v>
      </c>
      <c r="U684">
        <v>8.0000000000000002E-3</v>
      </c>
      <c r="V684">
        <v>0.05</v>
      </c>
      <c r="W684">
        <v>0.05</v>
      </c>
      <c r="X684">
        <v>0</v>
      </c>
      <c r="Y684">
        <v>0</v>
      </c>
      <c r="Z684">
        <v>-1.9</v>
      </c>
      <c r="AA684">
        <v>0.1</v>
      </c>
      <c r="AB684">
        <v>0.2</v>
      </c>
      <c r="AC684">
        <v>1</v>
      </c>
      <c r="AD684">
        <v>-0.4</v>
      </c>
    </row>
    <row r="685" spans="1:30" x14ac:dyDescent="0.25">
      <c r="A685">
        <v>684</v>
      </c>
      <c r="B685">
        <v>20053240</v>
      </c>
      <c r="C685">
        <v>0.88649999999999995</v>
      </c>
      <c r="D685">
        <v>5.0000000000000001E-4</v>
      </c>
      <c r="E685">
        <v>0.113</v>
      </c>
      <c r="F685">
        <v>1305900</v>
      </c>
      <c r="G685">
        <v>0</v>
      </c>
      <c r="H685">
        <v>-1.2</v>
      </c>
      <c r="I685">
        <v>0.05</v>
      </c>
      <c r="J685">
        <v>2.65</v>
      </c>
      <c r="K685">
        <v>10</v>
      </c>
      <c r="L685">
        <v>0</v>
      </c>
      <c r="M685">
        <v>0</v>
      </c>
      <c r="N685">
        <v>583</v>
      </c>
      <c r="O685">
        <v>180</v>
      </c>
      <c r="P685">
        <v>1</v>
      </c>
      <c r="Q685">
        <v>2.3E-2</v>
      </c>
      <c r="R685">
        <v>1E-3</v>
      </c>
      <c r="S685">
        <v>1</v>
      </c>
      <c r="T685">
        <v>1.0000000000000001E-9</v>
      </c>
      <c r="U685">
        <v>8.0000000000000002E-3</v>
      </c>
      <c r="V685">
        <v>0.05</v>
      </c>
      <c r="W685">
        <v>0.05</v>
      </c>
      <c r="X685">
        <v>0</v>
      </c>
      <c r="Y685">
        <v>0</v>
      </c>
      <c r="Z685">
        <v>0.27</v>
      </c>
      <c r="AA685">
        <v>0.1</v>
      </c>
      <c r="AB685">
        <v>0.2</v>
      </c>
      <c r="AC685">
        <v>1</v>
      </c>
      <c r="AD685">
        <v>-0.4</v>
      </c>
    </row>
    <row r="686" spans="1:30" x14ac:dyDescent="0.25">
      <c r="A686">
        <v>685</v>
      </c>
      <c r="B686">
        <v>31860464</v>
      </c>
      <c r="C686">
        <v>0.73509999999999998</v>
      </c>
      <c r="D686">
        <v>0</v>
      </c>
      <c r="E686">
        <v>0.26479999999999998</v>
      </c>
      <c r="F686">
        <v>5529600</v>
      </c>
      <c r="G686">
        <v>0</v>
      </c>
      <c r="H686">
        <v>-1.2</v>
      </c>
      <c r="I686">
        <v>0.05</v>
      </c>
      <c r="J686">
        <v>2.65</v>
      </c>
      <c r="K686">
        <v>10</v>
      </c>
      <c r="L686">
        <v>0</v>
      </c>
      <c r="M686">
        <v>0</v>
      </c>
      <c r="N686">
        <v>575</v>
      </c>
      <c r="O686">
        <v>191</v>
      </c>
      <c r="P686">
        <v>1</v>
      </c>
      <c r="Q686">
        <v>2.3E-2</v>
      </c>
      <c r="R686">
        <v>1E-3</v>
      </c>
      <c r="S686">
        <v>1</v>
      </c>
      <c r="T686">
        <v>1.0000000000000001E-9</v>
      </c>
      <c r="U686">
        <v>8.0000000000000002E-3</v>
      </c>
      <c r="V686">
        <v>0.05</v>
      </c>
      <c r="W686">
        <v>0.05</v>
      </c>
      <c r="X686">
        <v>0</v>
      </c>
      <c r="Y686">
        <v>0</v>
      </c>
      <c r="Z686">
        <v>0.28999999999999998</v>
      </c>
      <c r="AA686">
        <v>0.1</v>
      </c>
      <c r="AB686">
        <v>0.2</v>
      </c>
      <c r="AC686">
        <v>1</v>
      </c>
      <c r="AD686">
        <v>-0.4</v>
      </c>
    </row>
    <row r="687" spans="1:30" x14ac:dyDescent="0.25">
      <c r="A687">
        <v>686</v>
      </c>
      <c r="B687">
        <v>8013712</v>
      </c>
      <c r="C687">
        <v>2.07E-2</v>
      </c>
      <c r="D687">
        <v>0.1502</v>
      </c>
      <c r="E687">
        <v>0.82920000000000005</v>
      </c>
      <c r="F687">
        <v>357300</v>
      </c>
      <c r="G687">
        <v>0</v>
      </c>
      <c r="H687">
        <v>-0.6</v>
      </c>
      <c r="I687">
        <v>0.05</v>
      </c>
      <c r="J687">
        <v>2.65</v>
      </c>
      <c r="K687">
        <v>10</v>
      </c>
      <c r="L687">
        <v>0</v>
      </c>
      <c r="M687">
        <v>0</v>
      </c>
      <c r="N687">
        <v>421</v>
      </c>
      <c r="O687">
        <v>206</v>
      </c>
      <c r="P687">
        <v>1</v>
      </c>
      <c r="Q687">
        <v>2.3E-2</v>
      </c>
      <c r="R687">
        <v>1E-3</v>
      </c>
      <c r="S687">
        <v>1</v>
      </c>
      <c r="T687">
        <v>1.0000000000000001E-9</v>
      </c>
      <c r="U687">
        <v>8.0000000000000002E-3</v>
      </c>
      <c r="V687">
        <v>0.05</v>
      </c>
      <c r="W687">
        <v>0.05</v>
      </c>
      <c r="X687">
        <v>0</v>
      </c>
      <c r="Y687">
        <v>0</v>
      </c>
      <c r="Z687">
        <v>0.5</v>
      </c>
      <c r="AA687">
        <v>0.1</v>
      </c>
      <c r="AB687">
        <v>0.2</v>
      </c>
      <c r="AC687">
        <v>1</v>
      </c>
      <c r="AD687">
        <v>-0.4</v>
      </c>
    </row>
    <row r="688" spans="1:30" x14ac:dyDescent="0.25">
      <c r="A688">
        <v>687</v>
      </c>
      <c r="B688">
        <v>14262137</v>
      </c>
      <c r="C688">
        <v>6.1999999999999998E-3</v>
      </c>
      <c r="D688">
        <v>0.2258</v>
      </c>
      <c r="E688">
        <v>0.76790000000000003</v>
      </c>
      <c r="F688">
        <v>256500</v>
      </c>
      <c r="G688">
        <v>0</v>
      </c>
      <c r="H688">
        <v>-0.6</v>
      </c>
      <c r="I688">
        <v>0.05</v>
      </c>
      <c r="J688">
        <v>2.65</v>
      </c>
      <c r="K688">
        <v>10</v>
      </c>
      <c r="L688">
        <v>0</v>
      </c>
      <c r="M688">
        <v>0</v>
      </c>
      <c r="N688">
        <v>375</v>
      </c>
      <c r="O688">
        <v>206</v>
      </c>
      <c r="P688">
        <v>1</v>
      </c>
      <c r="Q688">
        <v>2.3E-2</v>
      </c>
      <c r="R688">
        <v>1E-3</v>
      </c>
      <c r="S688">
        <v>1</v>
      </c>
      <c r="T688">
        <v>1.0000000000000001E-9</v>
      </c>
      <c r="U688">
        <v>8.0000000000000002E-3</v>
      </c>
      <c r="V688">
        <v>0.05</v>
      </c>
      <c r="W688">
        <v>0.05</v>
      </c>
      <c r="X688">
        <v>0</v>
      </c>
      <c r="Y688">
        <v>0</v>
      </c>
      <c r="Z688">
        <v>0.5</v>
      </c>
      <c r="AA688">
        <v>0.1</v>
      </c>
      <c r="AB688">
        <v>0.2</v>
      </c>
      <c r="AC688">
        <v>1</v>
      </c>
      <c r="AD688">
        <v>-0.4</v>
      </c>
    </row>
    <row r="689" spans="1:30" x14ac:dyDescent="0.25">
      <c r="A689">
        <v>688</v>
      </c>
      <c r="B689">
        <v>2600326</v>
      </c>
      <c r="C689">
        <v>1</v>
      </c>
      <c r="D689">
        <v>0</v>
      </c>
      <c r="E689">
        <v>0</v>
      </c>
      <c r="F689">
        <v>0</v>
      </c>
      <c r="G689">
        <v>0</v>
      </c>
      <c r="H689">
        <v>-1.5</v>
      </c>
      <c r="I689">
        <v>0.05</v>
      </c>
      <c r="J689">
        <v>2.65</v>
      </c>
      <c r="K689">
        <v>10</v>
      </c>
      <c r="L689">
        <v>0</v>
      </c>
      <c r="M689">
        <v>0</v>
      </c>
      <c r="N689">
        <v>399</v>
      </c>
      <c r="O689">
        <v>206</v>
      </c>
      <c r="P689">
        <v>1</v>
      </c>
      <c r="Q689">
        <v>2.3E-2</v>
      </c>
      <c r="R689">
        <v>1E-3</v>
      </c>
      <c r="S689">
        <v>1</v>
      </c>
      <c r="T689">
        <v>1.0000000000000001E-9</v>
      </c>
      <c r="U689">
        <v>8.0000000000000002E-3</v>
      </c>
      <c r="V689">
        <v>0.05</v>
      </c>
      <c r="W689">
        <v>0.05</v>
      </c>
      <c r="X689">
        <v>0</v>
      </c>
      <c r="Y689">
        <v>0</v>
      </c>
      <c r="Z689">
        <v>-1</v>
      </c>
      <c r="AA689">
        <v>0.1</v>
      </c>
      <c r="AB689">
        <v>0.2</v>
      </c>
      <c r="AC689">
        <v>1</v>
      </c>
      <c r="AD689">
        <v>-0.4</v>
      </c>
    </row>
    <row r="690" spans="1:30" x14ac:dyDescent="0.25">
      <c r="A690">
        <v>689</v>
      </c>
      <c r="B690">
        <v>16561546</v>
      </c>
      <c r="C690">
        <v>0.49009999999999998</v>
      </c>
      <c r="D690">
        <v>2.2499999999999999E-2</v>
      </c>
      <c r="E690">
        <v>0.4874</v>
      </c>
      <c r="F690">
        <v>3705300</v>
      </c>
      <c r="G690">
        <v>0</v>
      </c>
      <c r="H690">
        <v>-1</v>
      </c>
      <c r="I690">
        <v>0.05</v>
      </c>
      <c r="J690">
        <v>2.65</v>
      </c>
      <c r="K690">
        <v>10</v>
      </c>
      <c r="L690">
        <v>0</v>
      </c>
      <c r="M690">
        <v>0</v>
      </c>
      <c r="N690">
        <v>425</v>
      </c>
      <c r="O690">
        <v>206</v>
      </c>
      <c r="P690">
        <v>1</v>
      </c>
      <c r="Q690">
        <v>2.3E-2</v>
      </c>
      <c r="R690">
        <v>1E-3</v>
      </c>
      <c r="S690">
        <v>1</v>
      </c>
      <c r="T690">
        <v>1.0000000000000001E-9</v>
      </c>
      <c r="U690">
        <v>8.0000000000000002E-3</v>
      </c>
      <c r="V690">
        <v>0.05</v>
      </c>
      <c r="W690">
        <v>0.05</v>
      </c>
      <c r="X690">
        <v>0</v>
      </c>
      <c r="Y690">
        <v>0</v>
      </c>
      <c r="Z690">
        <v>0.5</v>
      </c>
      <c r="AA690">
        <v>0.1</v>
      </c>
      <c r="AB690">
        <v>0.2</v>
      </c>
      <c r="AC690">
        <v>1</v>
      </c>
      <c r="AD690">
        <v>-0.4</v>
      </c>
    </row>
    <row r="691" spans="1:30" x14ac:dyDescent="0.25">
      <c r="A691">
        <v>690</v>
      </c>
      <c r="B691">
        <v>8530988</v>
      </c>
      <c r="C691">
        <v>0.111</v>
      </c>
      <c r="D691">
        <v>0.16120000000000001</v>
      </c>
      <c r="E691">
        <v>0.7278</v>
      </c>
      <c r="F691">
        <v>681300</v>
      </c>
      <c r="G691">
        <v>0</v>
      </c>
      <c r="H691">
        <v>-0.6</v>
      </c>
      <c r="I691">
        <v>0.05</v>
      </c>
      <c r="J691">
        <v>2.65</v>
      </c>
      <c r="K691">
        <v>10</v>
      </c>
      <c r="L691">
        <v>0</v>
      </c>
      <c r="M691">
        <v>0</v>
      </c>
      <c r="N691">
        <v>450</v>
      </c>
      <c r="O691">
        <v>206</v>
      </c>
      <c r="P691">
        <v>1</v>
      </c>
      <c r="Q691">
        <v>2.3E-2</v>
      </c>
      <c r="R691">
        <v>1E-3</v>
      </c>
      <c r="S691">
        <v>1</v>
      </c>
      <c r="T691">
        <v>1.0000000000000001E-9</v>
      </c>
      <c r="U691">
        <v>8.0000000000000002E-3</v>
      </c>
      <c r="V691">
        <v>0.05</v>
      </c>
      <c r="W691">
        <v>0.05</v>
      </c>
      <c r="X691">
        <v>0</v>
      </c>
      <c r="Y691">
        <v>0</v>
      </c>
      <c r="Z691">
        <v>0.28000000000000003</v>
      </c>
      <c r="AA691">
        <v>0.1</v>
      </c>
      <c r="AB691">
        <v>0.2</v>
      </c>
      <c r="AC691">
        <v>1</v>
      </c>
      <c r="AD691">
        <v>-0.4</v>
      </c>
    </row>
    <row r="692" spans="1:30" x14ac:dyDescent="0.25">
      <c r="A692">
        <v>691</v>
      </c>
      <c r="B692">
        <v>2561110</v>
      </c>
      <c r="C692">
        <v>0.32719999999999999</v>
      </c>
      <c r="D692">
        <v>9.0300000000000005E-2</v>
      </c>
      <c r="E692">
        <v>0.58250000000000002</v>
      </c>
      <c r="F692">
        <v>541800</v>
      </c>
      <c r="G692">
        <v>0</v>
      </c>
      <c r="H692">
        <v>-1</v>
      </c>
      <c r="I692">
        <v>0.05</v>
      </c>
      <c r="J692">
        <v>2.65</v>
      </c>
      <c r="K692">
        <v>10</v>
      </c>
      <c r="L692">
        <v>0</v>
      </c>
      <c r="M692">
        <v>0</v>
      </c>
      <c r="N692">
        <v>450</v>
      </c>
      <c r="O692">
        <v>193</v>
      </c>
      <c r="P692">
        <v>1</v>
      </c>
      <c r="Q692">
        <v>2.3E-2</v>
      </c>
      <c r="R692">
        <v>1E-3</v>
      </c>
      <c r="S692">
        <v>1</v>
      </c>
      <c r="T692">
        <v>1.0000000000000001E-9</v>
      </c>
      <c r="U692">
        <v>8.0000000000000002E-3</v>
      </c>
      <c r="V692">
        <v>0.05</v>
      </c>
      <c r="W692">
        <v>0.05</v>
      </c>
      <c r="X692">
        <v>0</v>
      </c>
      <c r="Y692">
        <v>0</v>
      </c>
      <c r="Z692">
        <v>0.57999999999999996</v>
      </c>
      <c r="AA692">
        <v>0.1</v>
      </c>
      <c r="AB692">
        <v>0.2</v>
      </c>
      <c r="AC692">
        <v>1</v>
      </c>
      <c r="AD692">
        <v>-0.4</v>
      </c>
    </row>
    <row r="693" spans="1:30" x14ac:dyDescent="0.25">
      <c r="A693">
        <v>692</v>
      </c>
      <c r="B693">
        <v>1994523</v>
      </c>
      <c r="C693">
        <v>1.4E-3</v>
      </c>
      <c r="D693">
        <v>0.4269</v>
      </c>
      <c r="E693">
        <v>0.57179999999999997</v>
      </c>
      <c r="F693">
        <v>40500</v>
      </c>
      <c r="G693">
        <v>0</v>
      </c>
      <c r="H693">
        <v>-0.6</v>
      </c>
      <c r="I693">
        <v>0.05</v>
      </c>
      <c r="J693">
        <v>2.65</v>
      </c>
      <c r="K693">
        <v>10</v>
      </c>
      <c r="L693">
        <v>0</v>
      </c>
      <c r="M693">
        <v>0</v>
      </c>
      <c r="N693">
        <v>425</v>
      </c>
      <c r="O693">
        <v>206</v>
      </c>
      <c r="P693">
        <v>1</v>
      </c>
      <c r="Q693">
        <v>2.3E-2</v>
      </c>
      <c r="R693">
        <v>1E-3</v>
      </c>
      <c r="S693">
        <v>1</v>
      </c>
      <c r="T693">
        <v>1.0000000000000001E-9</v>
      </c>
      <c r="U693">
        <v>8.0000000000000002E-3</v>
      </c>
      <c r="V693">
        <v>0.05</v>
      </c>
      <c r="W693">
        <v>0.05</v>
      </c>
      <c r="X693">
        <v>0</v>
      </c>
      <c r="Y693">
        <v>0</v>
      </c>
      <c r="Z693">
        <v>0.56999999999999995</v>
      </c>
      <c r="AA693">
        <v>0.1</v>
      </c>
      <c r="AB693">
        <v>0.2</v>
      </c>
      <c r="AC693">
        <v>1</v>
      </c>
      <c r="AD693">
        <v>-0.4</v>
      </c>
    </row>
    <row r="694" spans="1:30" x14ac:dyDescent="0.25">
      <c r="A694">
        <v>693</v>
      </c>
      <c r="B694">
        <v>18694476</v>
      </c>
      <c r="C694">
        <v>4.0000000000000001E-3</v>
      </c>
      <c r="D694">
        <v>0.45090000000000002</v>
      </c>
      <c r="E694">
        <v>0.54510000000000003</v>
      </c>
      <c r="F694">
        <v>415800</v>
      </c>
      <c r="G694">
        <v>0</v>
      </c>
      <c r="H694">
        <v>-0.6</v>
      </c>
      <c r="I694">
        <v>0.05</v>
      </c>
      <c r="J694">
        <v>2.65</v>
      </c>
      <c r="K694">
        <v>10</v>
      </c>
      <c r="L694">
        <v>0</v>
      </c>
      <c r="M694">
        <v>0</v>
      </c>
      <c r="N694">
        <v>425</v>
      </c>
      <c r="O694">
        <v>206</v>
      </c>
      <c r="P694">
        <v>1</v>
      </c>
      <c r="Q694">
        <v>2.3E-2</v>
      </c>
      <c r="R694">
        <v>1E-3</v>
      </c>
      <c r="S694">
        <v>1</v>
      </c>
      <c r="T694">
        <v>1.0000000000000001E-9</v>
      </c>
      <c r="U694">
        <v>8.0000000000000002E-3</v>
      </c>
      <c r="V694">
        <v>0.05</v>
      </c>
      <c r="W694">
        <v>0.05</v>
      </c>
      <c r="X694">
        <v>0</v>
      </c>
      <c r="Y694">
        <v>0</v>
      </c>
      <c r="Z694">
        <v>0.32</v>
      </c>
      <c r="AA694">
        <v>0.1</v>
      </c>
      <c r="AB694">
        <v>0.2</v>
      </c>
      <c r="AC694">
        <v>1</v>
      </c>
      <c r="AD694">
        <v>-0.4</v>
      </c>
    </row>
    <row r="695" spans="1:30" x14ac:dyDescent="0.25">
      <c r="A695">
        <v>694</v>
      </c>
      <c r="B695">
        <v>143946101</v>
      </c>
      <c r="C695">
        <v>0.57350000000000001</v>
      </c>
      <c r="D695">
        <v>0</v>
      </c>
      <c r="E695">
        <v>0.42649999999999999</v>
      </c>
      <c r="F695">
        <v>21007800</v>
      </c>
      <c r="G695">
        <v>0</v>
      </c>
      <c r="H695">
        <v>-1.2</v>
      </c>
      <c r="I695">
        <v>0.05</v>
      </c>
      <c r="J695">
        <v>2.65</v>
      </c>
      <c r="K695">
        <v>10</v>
      </c>
      <c r="L695">
        <v>0</v>
      </c>
      <c r="M695">
        <v>0</v>
      </c>
      <c r="N695">
        <v>499</v>
      </c>
      <c r="O695">
        <v>192</v>
      </c>
      <c r="P695">
        <v>1</v>
      </c>
      <c r="Q695">
        <v>2.3E-2</v>
      </c>
      <c r="R695">
        <v>1E-3</v>
      </c>
      <c r="S695">
        <v>1</v>
      </c>
      <c r="T695">
        <v>1.0000000000000001E-9</v>
      </c>
      <c r="U695">
        <v>8.0000000000000002E-3</v>
      </c>
      <c r="V695">
        <v>0.05</v>
      </c>
      <c r="W695">
        <v>0.05</v>
      </c>
      <c r="X695">
        <v>0</v>
      </c>
      <c r="Y695">
        <v>0</v>
      </c>
      <c r="Z695">
        <v>0.51</v>
      </c>
      <c r="AA695">
        <v>0.1</v>
      </c>
      <c r="AB695">
        <v>0.2</v>
      </c>
      <c r="AC695">
        <v>1</v>
      </c>
      <c r="AD695">
        <v>-0.4</v>
      </c>
    </row>
    <row r="696" spans="1:30" x14ac:dyDescent="0.25">
      <c r="A696">
        <v>695</v>
      </c>
      <c r="B696">
        <v>2565342</v>
      </c>
      <c r="C696">
        <v>0.27360000000000001</v>
      </c>
      <c r="D696">
        <v>5.5999999999999999E-3</v>
      </c>
      <c r="E696">
        <v>0.72070000000000001</v>
      </c>
      <c r="F696">
        <v>618300</v>
      </c>
      <c r="G696">
        <v>0</v>
      </c>
      <c r="H696">
        <v>-1</v>
      </c>
      <c r="I696">
        <v>0.05</v>
      </c>
      <c r="J696">
        <v>2.65</v>
      </c>
      <c r="K696">
        <v>10</v>
      </c>
      <c r="L696">
        <v>0</v>
      </c>
      <c r="M696">
        <v>0</v>
      </c>
      <c r="N696">
        <v>475</v>
      </c>
      <c r="O696">
        <v>192</v>
      </c>
      <c r="P696">
        <v>1</v>
      </c>
      <c r="Q696">
        <v>2.3E-2</v>
      </c>
      <c r="R696">
        <v>1E-3</v>
      </c>
      <c r="S696">
        <v>1</v>
      </c>
      <c r="T696">
        <v>1.0000000000000001E-9</v>
      </c>
      <c r="U696">
        <v>8.0000000000000002E-3</v>
      </c>
      <c r="V696">
        <v>0.05</v>
      </c>
      <c r="W696">
        <v>0.05</v>
      </c>
      <c r="X696">
        <v>0</v>
      </c>
      <c r="Y696">
        <v>0</v>
      </c>
      <c r="Z696">
        <v>0.49</v>
      </c>
      <c r="AA696">
        <v>0.1</v>
      </c>
      <c r="AB696">
        <v>0.2</v>
      </c>
      <c r="AC696">
        <v>1</v>
      </c>
      <c r="AD696">
        <v>-0.4</v>
      </c>
    </row>
    <row r="697" spans="1:30" x14ac:dyDescent="0.25">
      <c r="A697">
        <v>696</v>
      </c>
      <c r="B697">
        <v>97170000</v>
      </c>
      <c r="C697">
        <v>0.89419999999999999</v>
      </c>
      <c r="D697">
        <v>2E-3</v>
      </c>
      <c r="E697">
        <v>0.1038</v>
      </c>
      <c r="F697">
        <v>4944600</v>
      </c>
      <c r="G697">
        <v>0</v>
      </c>
      <c r="H697">
        <v>-1.67</v>
      </c>
      <c r="I697">
        <v>0.05</v>
      </c>
      <c r="J697">
        <v>2.65</v>
      </c>
      <c r="K697">
        <v>10</v>
      </c>
      <c r="L697">
        <v>0</v>
      </c>
      <c r="M697">
        <v>0</v>
      </c>
      <c r="N697">
        <v>598</v>
      </c>
      <c r="O697">
        <v>191</v>
      </c>
      <c r="P697">
        <v>1</v>
      </c>
      <c r="Q697">
        <v>2.3E-2</v>
      </c>
      <c r="R697">
        <v>1E-3</v>
      </c>
      <c r="S697">
        <v>1</v>
      </c>
      <c r="T697">
        <v>1.0000000000000001E-9</v>
      </c>
      <c r="U697">
        <v>8.0000000000000002E-3</v>
      </c>
      <c r="V697">
        <v>0.05</v>
      </c>
      <c r="W697">
        <v>0.05</v>
      </c>
      <c r="X697">
        <v>0</v>
      </c>
      <c r="Y697">
        <v>0</v>
      </c>
      <c r="Z697">
        <v>0.45</v>
      </c>
      <c r="AA697">
        <v>0.1</v>
      </c>
      <c r="AB697">
        <v>0.2</v>
      </c>
      <c r="AC697">
        <v>1</v>
      </c>
      <c r="AD697">
        <v>-0.4</v>
      </c>
    </row>
    <row r="698" spans="1:30" x14ac:dyDescent="0.25">
      <c r="A698">
        <v>697</v>
      </c>
      <c r="B698">
        <v>14153341</v>
      </c>
      <c r="C698">
        <v>0.31669999999999998</v>
      </c>
      <c r="D698">
        <v>0.16880000000000001</v>
      </c>
      <c r="E698">
        <v>0.51439999999999997</v>
      </c>
      <c r="F698">
        <v>1492200</v>
      </c>
      <c r="G698">
        <v>0</v>
      </c>
      <c r="H698">
        <v>-1.2</v>
      </c>
      <c r="I698">
        <v>0.05</v>
      </c>
      <c r="J698">
        <v>2.65</v>
      </c>
      <c r="K698">
        <v>10</v>
      </c>
      <c r="L698">
        <v>0</v>
      </c>
      <c r="M698">
        <v>0</v>
      </c>
      <c r="N698">
        <v>494</v>
      </c>
      <c r="O698">
        <v>205</v>
      </c>
      <c r="P698">
        <v>1</v>
      </c>
      <c r="Q698">
        <v>2.3E-2</v>
      </c>
      <c r="R698">
        <v>1E-3</v>
      </c>
      <c r="S698">
        <v>1</v>
      </c>
      <c r="T698">
        <v>1.0000000000000001E-9</v>
      </c>
      <c r="U698">
        <v>8.0000000000000002E-3</v>
      </c>
      <c r="V698">
        <v>0.05</v>
      </c>
      <c r="W698">
        <v>0.05</v>
      </c>
      <c r="X698">
        <v>0</v>
      </c>
      <c r="Y698">
        <v>0</v>
      </c>
      <c r="Z698">
        <v>0.3</v>
      </c>
      <c r="AA698">
        <v>0.1</v>
      </c>
      <c r="AB698">
        <v>0.2</v>
      </c>
      <c r="AC698">
        <v>1</v>
      </c>
      <c r="AD698">
        <v>-0.4</v>
      </c>
    </row>
    <row r="699" spans="1:30" x14ac:dyDescent="0.25">
      <c r="A699">
        <v>698</v>
      </c>
      <c r="B699">
        <v>3433832</v>
      </c>
      <c r="C699">
        <v>0.79420000000000002</v>
      </c>
      <c r="D699">
        <v>1E-3</v>
      </c>
      <c r="E699">
        <v>0.20480000000000001</v>
      </c>
      <c r="F699">
        <v>369000</v>
      </c>
      <c r="G699">
        <v>0</v>
      </c>
      <c r="H699">
        <v>-1</v>
      </c>
      <c r="I699">
        <v>0.05</v>
      </c>
      <c r="J699">
        <v>2.65</v>
      </c>
      <c r="K699">
        <v>10</v>
      </c>
      <c r="L699">
        <v>0</v>
      </c>
      <c r="M699">
        <v>0</v>
      </c>
      <c r="N699">
        <v>426</v>
      </c>
      <c r="O699">
        <v>206</v>
      </c>
      <c r="P699">
        <v>1</v>
      </c>
      <c r="Q699">
        <v>2.3E-2</v>
      </c>
      <c r="R699">
        <v>1E-3</v>
      </c>
      <c r="S699">
        <v>1</v>
      </c>
      <c r="T699">
        <v>1.0000000000000001E-9</v>
      </c>
      <c r="U699">
        <v>8.0000000000000002E-3</v>
      </c>
      <c r="V699">
        <v>0.05</v>
      </c>
      <c r="W699">
        <v>0.05</v>
      </c>
      <c r="X699">
        <v>0</v>
      </c>
      <c r="Y699">
        <v>0</v>
      </c>
      <c r="Z699">
        <v>0.42</v>
      </c>
      <c r="AA699">
        <v>0.1</v>
      </c>
      <c r="AB699">
        <v>0.2</v>
      </c>
      <c r="AC699">
        <v>1</v>
      </c>
      <c r="AD699">
        <v>-0.4</v>
      </c>
    </row>
    <row r="700" spans="1:30" x14ac:dyDescent="0.25">
      <c r="A700">
        <v>699</v>
      </c>
      <c r="B700">
        <v>2630804</v>
      </c>
      <c r="C700">
        <v>1</v>
      </c>
      <c r="D700">
        <v>0</v>
      </c>
      <c r="E700">
        <v>0</v>
      </c>
      <c r="F700">
        <v>0</v>
      </c>
      <c r="G700">
        <v>0</v>
      </c>
      <c r="H700">
        <v>-2</v>
      </c>
      <c r="I700">
        <v>0.05</v>
      </c>
      <c r="J700">
        <v>2.65</v>
      </c>
      <c r="K700">
        <v>10</v>
      </c>
      <c r="L700">
        <v>0</v>
      </c>
      <c r="M700">
        <v>0</v>
      </c>
      <c r="N700">
        <v>404</v>
      </c>
      <c r="O700">
        <v>206</v>
      </c>
      <c r="P700">
        <v>1</v>
      </c>
      <c r="Q700">
        <v>2.3E-2</v>
      </c>
      <c r="R700">
        <v>1E-3</v>
      </c>
      <c r="S700">
        <v>1</v>
      </c>
      <c r="T700">
        <v>1.0000000000000001E-9</v>
      </c>
      <c r="U700">
        <v>8.0000000000000002E-3</v>
      </c>
      <c r="V700">
        <v>0.05</v>
      </c>
      <c r="W700">
        <v>0.05</v>
      </c>
      <c r="X700">
        <v>0</v>
      </c>
      <c r="Y700">
        <v>0</v>
      </c>
      <c r="Z700">
        <v>-1</v>
      </c>
      <c r="AA700">
        <v>0.1</v>
      </c>
      <c r="AB700">
        <v>0.2</v>
      </c>
      <c r="AC700">
        <v>1</v>
      </c>
      <c r="AD700">
        <v>-0.4</v>
      </c>
    </row>
    <row r="701" spans="1:30" x14ac:dyDescent="0.25">
      <c r="A701">
        <v>700</v>
      </c>
      <c r="B701">
        <v>1648899</v>
      </c>
      <c r="C701">
        <v>1.4200000000000001E-2</v>
      </c>
      <c r="D701">
        <v>0.57199999999999995</v>
      </c>
      <c r="E701">
        <v>0.4138</v>
      </c>
      <c r="F701">
        <v>38700</v>
      </c>
      <c r="G701">
        <v>0</v>
      </c>
      <c r="H701">
        <v>-0.6</v>
      </c>
      <c r="I701">
        <v>0.05</v>
      </c>
      <c r="J701">
        <v>2.65</v>
      </c>
      <c r="K701">
        <v>10</v>
      </c>
      <c r="L701">
        <v>0</v>
      </c>
      <c r="M701">
        <v>0</v>
      </c>
      <c r="N701">
        <v>425</v>
      </c>
      <c r="O701">
        <v>206</v>
      </c>
      <c r="P701">
        <v>1</v>
      </c>
      <c r="Q701">
        <v>2.3E-2</v>
      </c>
      <c r="R701">
        <v>1E-3</v>
      </c>
      <c r="S701">
        <v>1</v>
      </c>
      <c r="T701">
        <v>1.0000000000000001E-9</v>
      </c>
      <c r="U701">
        <v>8.0000000000000002E-3</v>
      </c>
      <c r="V701">
        <v>0.05</v>
      </c>
      <c r="W701">
        <v>0.05</v>
      </c>
      <c r="X701">
        <v>0</v>
      </c>
      <c r="Y701">
        <v>0</v>
      </c>
      <c r="Z701">
        <v>0.85</v>
      </c>
      <c r="AA701">
        <v>0.1</v>
      </c>
      <c r="AB701">
        <v>0.2</v>
      </c>
      <c r="AC701">
        <v>1</v>
      </c>
      <c r="AD701">
        <v>-0.4</v>
      </c>
    </row>
    <row r="702" spans="1:30" x14ac:dyDescent="0.25">
      <c r="A702">
        <v>701</v>
      </c>
      <c r="B702">
        <v>52101506</v>
      </c>
      <c r="C702">
        <v>0.85109999999999997</v>
      </c>
      <c r="D702">
        <v>8.9999999999999998E-4</v>
      </c>
      <c r="E702">
        <v>0.14799999999999999</v>
      </c>
      <c r="F702">
        <v>4983300</v>
      </c>
      <c r="G702">
        <v>0</v>
      </c>
      <c r="H702">
        <v>-1.2</v>
      </c>
      <c r="I702">
        <v>0.05</v>
      </c>
      <c r="J702">
        <v>2.65</v>
      </c>
      <c r="K702">
        <v>10</v>
      </c>
      <c r="L702">
        <v>0</v>
      </c>
      <c r="M702">
        <v>0</v>
      </c>
      <c r="N702">
        <v>381</v>
      </c>
      <c r="O702">
        <v>206</v>
      </c>
      <c r="P702">
        <v>1</v>
      </c>
      <c r="Q702">
        <v>2.3E-2</v>
      </c>
      <c r="R702">
        <v>1E-3</v>
      </c>
      <c r="S702">
        <v>1</v>
      </c>
      <c r="T702">
        <v>1.0000000000000001E-9</v>
      </c>
      <c r="U702">
        <v>8.0000000000000002E-3</v>
      </c>
      <c r="V702">
        <v>0.05</v>
      </c>
      <c r="W702">
        <v>0.05</v>
      </c>
      <c r="X702">
        <v>0</v>
      </c>
      <c r="Y702">
        <v>0</v>
      </c>
      <c r="Z702">
        <v>0.4</v>
      </c>
      <c r="AA702">
        <v>0.1</v>
      </c>
      <c r="AB702">
        <v>0.2</v>
      </c>
      <c r="AC702">
        <v>1</v>
      </c>
      <c r="AD702">
        <v>-0.4</v>
      </c>
    </row>
    <row r="703" spans="1:30" x14ac:dyDescent="0.25">
      <c r="A703">
        <v>702</v>
      </c>
      <c r="B703">
        <v>447788145</v>
      </c>
      <c r="C703">
        <v>1</v>
      </c>
      <c r="D703">
        <v>0</v>
      </c>
      <c r="E703">
        <v>0</v>
      </c>
      <c r="F703">
        <v>0</v>
      </c>
      <c r="G703">
        <v>0</v>
      </c>
      <c r="H703">
        <v>-18.7</v>
      </c>
      <c r="I703">
        <v>0.05</v>
      </c>
      <c r="J703">
        <v>2.65</v>
      </c>
      <c r="K703">
        <v>10</v>
      </c>
      <c r="L703">
        <v>0</v>
      </c>
      <c r="M703">
        <v>0</v>
      </c>
      <c r="N703">
        <v>685</v>
      </c>
      <c r="O703">
        <v>189</v>
      </c>
      <c r="P703">
        <v>1</v>
      </c>
      <c r="Q703">
        <v>2.3E-2</v>
      </c>
      <c r="R703">
        <v>1E-3</v>
      </c>
      <c r="S703">
        <v>1</v>
      </c>
      <c r="T703">
        <v>1.0000000000000001E-9</v>
      </c>
      <c r="U703">
        <v>8.0000000000000002E-3</v>
      </c>
      <c r="V703">
        <v>0.05</v>
      </c>
      <c r="W703">
        <v>0.05</v>
      </c>
      <c r="X703">
        <v>0</v>
      </c>
      <c r="Y703">
        <v>0</v>
      </c>
      <c r="Z703">
        <v>-18.7</v>
      </c>
      <c r="AA703">
        <v>0.1</v>
      </c>
      <c r="AB703">
        <v>0.2</v>
      </c>
      <c r="AC703">
        <v>1</v>
      </c>
      <c r="AD703">
        <v>-0.4</v>
      </c>
    </row>
    <row r="704" spans="1:30" x14ac:dyDescent="0.25">
      <c r="A704">
        <v>703</v>
      </c>
      <c r="B704">
        <v>677510206</v>
      </c>
      <c r="C704">
        <v>1</v>
      </c>
      <c r="D704">
        <v>0</v>
      </c>
      <c r="E704">
        <v>0</v>
      </c>
      <c r="F704">
        <v>0</v>
      </c>
      <c r="G704">
        <v>0</v>
      </c>
      <c r="H704">
        <v>-18.600000000000001</v>
      </c>
      <c r="I704">
        <v>0.05</v>
      </c>
      <c r="J704">
        <v>2.65</v>
      </c>
      <c r="K704">
        <v>10</v>
      </c>
      <c r="L704">
        <v>0</v>
      </c>
      <c r="M704">
        <v>0</v>
      </c>
      <c r="N704">
        <v>765</v>
      </c>
      <c r="O704">
        <v>165</v>
      </c>
      <c r="P704">
        <v>1</v>
      </c>
      <c r="Q704">
        <v>2.3E-2</v>
      </c>
      <c r="R704">
        <v>1E-3</v>
      </c>
      <c r="S704">
        <v>1</v>
      </c>
      <c r="T704">
        <v>1.0000000000000001E-9</v>
      </c>
      <c r="U704">
        <v>8.0000000000000002E-3</v>
      </c>
      <c r="V704">
        <v>0.05</v>
      </c>
      <c r="W704">
        <v>0.05</v>
      </c>
      <c r="X704">
        <v>0</v>
      </c>
      <c r="Y704">
        <v>0</v>
      </c>
      <c r="Z704">
        <v>-18.600000000000001</v>
      </c>
      <c r="AA704">
        <v>0.1</v>
      </c>
      <c r="AB704">
        <v>0.2</v>
      </c>
      <c r="AC704">
        <v>1</v>
      </c>
      <c r="AD704">
        <v>-0.4</v>
      </c>
    </row>
    <row r="705" spans="1:30" x14ac:dyDescent="0.25">
      <c r="A705">
        <v>704</v>
      </c>
      <c r="B705">
        <v>23170164</v>
      </c>
      <c r="C705">
        <v>0.76759999999999995</v>
      </c>
      <c r="D705">
        <v>0</v>
      </c>
      <c r="E705">
        <v>0.2324</v>
      </c>
      <c r="F705">
        <v>4188600</v>
      </c>
      <c r="G705">
        <v>0</v>
      </c>
      <c r="H705">
        <v>-1.2</v>
      </c>
      <c r="I705">
        <v>0.05</v>
      </c>
      <c r="J705">
        <v>2.65</v>
      </c>
      <c r="K705">
        <v>10</v>
      </c>
      <c r="L705">
        <v>0</v>
      </c>
      <c r="M705">
        <v>0</v>
      </c>
      <c r="N705">
        <v>533</v>
      </c>
      <c r="O705">
        <v>205</v>
      </c>
      <c r="P705">
        <v>1</v>
      </c>
      <c r="Q705">
        <v>2.3E-2</v>
      </c>
      <c r="R705">
        <v>1E-3</v>
      </c>
      <c r="S705">
        <v>1</v>
      </c>
      <c r="T705">
        <v>1.0000000000000001E-9</v>
      </c>
      <c r="U705">
        <v>8.0000000000000002E-3</v>
      </c>
      <c r="V705">
        <v>0.05</v>
      </c>
      <c r="W705">
        <v>0.05</v>
      </c>
      <c r="X705">
        <v>0</v>
      </c>
      <c r="Y705">
        <v>0</v>
      </c>
      <c r="Z705">
        <v>0.35</v>
      </c>
      <c r="AA705">
        <v>0.1</v>
      </c>
      <c r="AB705">
        <v>0.2</v>
      </c>
      <c r="AC705">
        <v>1</v>
      </c>
      <c r="AD705">
        <v>-0.4</v>
      </c>
    </row>
    <row r="706" spans="1:30" x14ac:dyDescent="0.25">
      <c r="A706">
        <v>705</v>
      </c>
      <c r="B706">
        <v>744719190</v>
      </c>
      <c r="C706">
        <v>1</v>
      </c>
      <c r="D706">
        <v>0</v>
      </c>
      <c r="E706">
        <v>0</v>
      </c>
      <c r="F706">
        <v>0</v>
      </c>
      <c r="G706">
        <v>0</v>
      </c>
      <c r="H706">
        <v>-20</v>
      </c>
      <c r="I706">
        <v>0.05</v>
      </c>
      <c r="J706">
        <v>2.65</v>
      </c>
      <c r="K706">
        <v>10</v>
      </c>
      <c r="L706">
        <v>0</v>
      </c>
      <c r="M706">
        <v>0</v>
      </c>
      <c r="N706">
        <v>731</v>
      </c>
      <c r="O706">
        <v>202</v>
      </c>
      <c r="P706">
        <v>1</v>
      </c>
      <c r="Q706">
        <v>2.3E-2</v>
      </c>
      <c r="R706">
        <v>1E-3</v>
      </c>
      <c r="S706">
        <v>1</v>
      </c>
      <c r="T706">
        <v>1.0000000000000001E-9</v>
      </c>
      <c r="U706">
        <v>8.0000000000000002E-3</v>
      </c>
      <c r="V706">
        <v>0.05</v>
      </c>
      <c r="W706">
        <v>0.05</v>
      </c>
      <c r="X706">
        <v>0</v>
      </c>
      <c r="Y706">
        <v>0</v>
      </c>
      <c r="Z706">
        <v>-20</v>
      </c>
      <c r="AA706">
        <v>0.1</v>
      </c>
      <c r="AB706">
        <v>0.2</v>
      </c>
      <c r="AC706">
        <v>1</v>
      </c>
      <c r="AD706">
        <v>-0.4</v>
      </c>
    </row>
    <row r="707" spans="1:30" x14ac:dyDescent="0.25">
      <c r="A707">
        <v>706</v>
      </c>
      <c r="B707">
        <v>111678321</v>
      </c>
      <c r="C707">
        <v>1</v>
      </c>
      <c r="D707">
        <v>0</v>
      </c>
      <c r="E707">
        <v>0</v>
      </c>
      <c r="F707">
        <v>0</v>
      </c>
      <c r="G707">
        <v>0</v>
      </c>
      <c r="H707">
        <v>-1.66</v>
      </c>
      <c r="I707">
        <v>0.05</v>
      </c>
      <c r="J707">
        <v>2.65</v>
      </c>
      <c r="K707">
        <v>10</v>
      </c>
      <c r="L707">
        <v>0</v>
      </c>
      <c r="M707">
        <v>0</v>
      </c>
      <c r="N707">
        <v>598</v>
      </c>
      <c r="O707">
        <v>179</v>
      </c>
      <c r="P707">
        <v>1</v>
      </c>
      <c r="Q707">
        <v>2.3E-2</v>
      </c>
      <c r="R707">
        <v>1E-3</v>
      </c>
      <c r="S707">
        <v>1</v>
      </c>
      <c r="T707">
        <v>1.0000000000000001E-9</v>
      </c>
      <c r="U707">
        <v>8.0000000000000002E-3</v>
      </c>
      <c r="V707">
        <v>0.05</v>
      </c>
      <c r="W707">
        <v>0.05</v>
      </c>
      <c r="X707">
        <v>0</v>
      </c>
      <c r="Y707">
        <v>0</v>
      </c>
      <c r="Z707">
        <v>-1.66</v>
      </c>
      <c r="AA707">
        <v>0.1</v>
      </c>
      <c r="AB707">
        <v>0.2</v>
      </c>
      <c r="AC707">
        <v>1</v>
      </c>
      <c r="AD707">
        <v>-0.4</v>
      </c>
    </row>
    <row r="708" spans="1:30" x14ac:dyDescent="0.25">
      <c r="A708">
        <v>707</v>
      </c>
      <c r="B708">
        <v>412994683</v>
      </c>
      <c r="C708">
        <v>1</v>
      </c>
      <c r="D708">
        <v>0</v>
      </c>
      <c r="E708">
        <v>0</v>
      </c>
      <c r="F708">
        <v>0</v>
      </c>
      <c r="G708">
        <v>0</v>
      </c>
      <c r="H708">
        <v>-10.5</v>
      </c>
      <c r="I708">
        <v>0.05</v>
      </c>
      <c r="J708">
        <v>2.65</v>
      </c>
      <c r="K708">
        <v>10</v>
      </c>
      <c r="L708">
        <v>0</v>
      </c>
      <c r="M708">
        <v>0</v>
      </c>
      <c r="N708">
        <v>739</v>
      </c>
      <c r="O708">
        <v>177</v>
      </c>
      <c r="P708">
        <v>1</v>
      </c>
      <c r="Q708">
        <v>2.3E-2</v>
      </c>
      <c r="R708">
        <v>1E-3</v>
      </c>
      <c r="S708">
        <v>1</v>
      </c>
      <c r="T708">
        <v>1.0000000000000001E-9</v>
      </c>
      <c r="U708">
        <v>8.0000000000000002E-3</v>
      </c>
      <c r="V708">
        <v>0.05</v>
      </c>
      <c r="W708">
        <v>0.05</v>
      </c>
      <c r="X708">
        <v>0</v>
      </c>
      <c r="Y708">
        <v>0</v>
      </c>
      <c r="Z708">
        <v>-10.5</v>
      </c>
      <c r="AA708">
        <v>0.1</v>
      </c>
      <c r="AB708">
        <v>0.2</v>
      </c>
      <c r="AC708">
        <v>1</v>
      </c>
      <c r="AD708">
        <v>-0.4</v>
      </c>
    </row>
    <row r="709" spans="1:30" x14ac:dyDescent="0.25">
      <c r="A709">
        <v>708</v>
      </c>
      <c r="B709">
        <v>8096133</v>
      </c>
      <c r="C709">
        <v>1</v>
      </c>
      <c r="D709">
        <v>2.9999999999999997E-4</v>
      </c>
      <c r="E709">
        <v>0</v>
      </c>
      <c r="F709">
        <v>0</v>
      </c>
      <c r="G709">
        <v>0</v>
      </c>
      <c r="H709">
        <v>-2</v>
      </c>
      <c r="I709">
        <v>0.05</v>
      </c>
      <c r="J709">
        <v>2.65</v>
      </c>
      <c r="K709">
        <v>10</v>
      </c>
      <c r="L709">
        <v>0</v>
      </c>
      <c r="M709">
        <v>0</v>
      </c>
      <c r="N709">
        <v>583</v>
      </c>
      <c r="O709">
        <v>180</v>
      </c>
      <c r="P709">
        <v>1</v>
      </c>
      <c r="Q709">
        <v>2.3E-2</v>
      </c>
      <c r="R709">
        <v>1E-3</v>
      </c>
      <c r="S709">
        <v>1</v>
      </c>
      <c r="T709">
        <v>1.0000000000000001E-9</v>
      </c>
      <c r="U709">
        <v>8.0000000000000002E-3</v>
      </c>
      <c r="V709">
        <v>0.05</v>
      </c>
      <c r="W709">
        <v>0.05</v>
      </c>
      <c r="X709">
        <v>0</v>
      </c>
      <c r="Y709">
        <v>0</v>
      </c>
      <c r="Z709">
        <v>-1.5</v>
      </c>
      <c r="AA709">
        <v>0.1</v>
      </c>
      <c r="AB709">
        <v>0.2</v>
      </c>
      <c r="AC709">
        <v>1</v>
      </c>
      <c r="AD709">
        <v>-0.4</v>
      </c>
    </row>
    <row r="710" spans="1:30" x14ac:dyDescent="0.25">
      <c r="A710">
        <v>709</v>
      </c>
      <c r="B710">
        <v>16395385</v>
      </c>
      <c r="C710">
        <v>0.74170000000000003</v>
      </c>
      <c r="D710">
        <v>8.9999999999999993E-3</v>
      </c>
      <c r="E710">
        <v>0.24929999999999999</v>
      </c>
      <c r="F710">
        <v>2054700</v>
      </c>
      <c r="G710">
        <v>0</v>
      </c>
      <c r="H710">
        <v>-1.2</v>
      </c>
      <c r="I710">
        <v>0.05</v>
      </c>
      <c r="J710">
        <v>2.65</v>
      </c>
      <c r="K710">
        <v>10</v>
      </c>
      <c r="L710">
        <v>0</v>
      </c>
      <c r="M710">
        <v>0</v>
      </c>
      <c r="N710">
        <v>364</v>
      </c>
      <c r="O710">
        <v>220</v>
      </c>
      <c r="P710">
        <v>1</v>
      </c>
      <c r="Q710">
        <v>2.3E-2</v>
      </c>
      <c r="R710">
        <v>1E-3</v>
      </c>
      <c r="S710">
        <v>1</v>
      </c>
      <c r="T710">
        <v>1.0000000000000001E-9</v>
      </c>
      <c r="U710">
        <v>8.0000000000000002E-3</v>
      </c>
      <c r="V710">
        <v>0.05</v>
      </c>
      <c r="W710">
        <v>0.05</v>
      </c>
      <c r="X710">
        <v>0</v>
      </c>
      <c r="Y710">
        <v>0</v>
      </c>
      <c r="Z710">
        <v>0.23</v>
      </c>
      <c r="AA710">
        <v>0.1</v>
      </c>
      <c r="AB710">
        <v>0.2</v>
      </c>
      <c r="AC710">
        <v>1</v>
      </c>
      <c r="AD710">
        <v>-0.4</v>
      </c>
    </row>
    <row r="711" spans="1:30" x14ac:dyDescent="0.25">
      <c r="A711">
        <v>710</v>
      </c>
      <c r="B711">
        <v>164903485</v>
      </c>
      <c r="C711">
        <v>0.88700000000000001</v>
      </c>
      <c r="D711">
        <v>0</v>
      </c>
      <c r="E711">
        <v>0.113</v>
      </c>
      <c r="F711">
        <v>11221200</v>
      </c>
      <c r="G711">
        <v>0</v>
      </c>
      <c r="H711">
        <v>-1.5</v>
      </c>
      <c r="I711">
        <v>0.05</v>
      </c>
      <c r="J711">
        <v>2.65</v>
      </c>
      <c r="K711">
        <v>10</v>
      </c>
      <c r="L711">
        <v>0</v>
      </c>
      <c r="M711">
        <v>0</v>
      </c>
      <c r="N711">
        <v>510</v>
      </c>
      <c r="O711">
        <v>205</v>
      </c>
      <c r="P711">
        <v>1</v>
      </c>
      <c r="Q711">
        <v>2.3E-2</v>
      </c>
      <c r="R711">
        <v>1E-3</v>
      </c>
      <c r="S711">
        <v>1</v>
      </c>
      <c r="T711">
        <v>1.0000000000000001E-9</v>
      </c>
      <c r="U711">
        <v>8.0000000000000002E-3</v>
      </c>
      <c r="V711">
        <v>0.05</v>
      </c>
      <c r="W711">
        <v>0.05</v>
      </c>
      <c r="X711">
        <v>0</v>
      </c>
      <c r="Y711">
        <v>0</v>
      </c>
      <c r="Z711">
        <v>0.4</v>
      </c>
      <c r="AA711">
        <v>0.1</v>
      </c>
      <c r="AB711">
        <v>0.2</v>
      </c>
      <c r="AC711">
        <v>1</v>
      </c>
      <c r="AD711">
        <v>-0.4</v>
      </c>
    </row>
    <row r="712" spans="1:30" x14ac:dyDescent="0.25">
      <c r="A712">
        <v>711</v>
      </c>
      <c r="B712">
        <v>5920467</v>
      </c>
      <c r="C712">
        <v>0.1988</v>
      </c>
      <c r="D712">
        <v>0.17249999999999999</v>
      </c>
      <c r="E712">
        <v>0.62860000000000005</v>
      </c>
      <c r="F712">
        <v>1313100</v>
      </c>
      <c r="G712">
        <v>0</v>
      </c>
      <c r="H712">
        <v>-1</v>
      </c>
      <c r="I712">
        <v>0.05</v>
      </c>
      <c r="J712">
        <v>2.65</v>
      </c>
      <c r="K712">
        <v>10</v>
      </c>
      <c r="L712">
        <v>0</v>
      </c>
      <c r="M712">
        <v>0</v>
      </c>
      <c r="N712">
        <v>364</v>
      </c>
      <c r="O712">
        <v>220</v>
      </c>
      <c r="P712">
        <v>1</v>
      </c>
      <c r="Q712">
        <v>2.3E-2</v>
      </c>
      <c r="R712">
        <v>1E-3</v>
      </c>
      <c r="S712">
        <v>1</v>
      </c>
      <c r="T712">
        <v>1.0000000000000001E-9</v>
      </c>
      <c r="U712">
        <v>8.0000000000000002E-3</v>
      </c>
      <c r="V712">
        <v>0.05</v>
      </c>
      <c r="W712">
        <v>0.05</v>
      </c>
      <c r="X712">
        <v>0</v>
      </c>
      <c r="Y712">
        <v>0</v>
      </c>
      <c r="Z712">
        <v>0.51</v>
      </c>
      <c r="AA712">
        <v>0.1</v>
      </c>
      <c r="AB712">
        <v>0.2</v>
      </c>
      <c r="AC712">
        <v>1</v>
      </c>
      <c r="AD712">
        <v>-0.4</v>
      </c>
    </row>
    <row r="713" spans="1:30" x14ac:dyDescent="0.25">
      <c r="A713">
        <v>712</v>
      </c>
      <c r="B713">
        <v>12443246</v>
      </c>
      <c r="C713">
        <v>0.72150000000000003</v>
      </c>
      <c r="D713">
        <v>1.2999999999999999E-3</v>
      </c>
      <c r="E713">
        <v>0.2772</v>
      </c>
      <c r="F713">
        <v>2192400</v>
      </c>
      <c r="G713">
        <v>0</v>
      </c>
      <c r="H713">
        <v>-1.2</v>
      </c>
      <c r="I713">
        <v>0.05</v>
      </c>
      <c r="J713">
        <v>2.65</v>
      </c>
      <c r="K713">
        <v>10</v>
      </c>
      <c r="L713">
        <v>0</v>
      </c>
      <c r="M713">
        <v>0</v>
      </c>
      <c r="N713">
        <v>346</v>
      </c>
      <c r="O713">
        <v>220</v>
      </c>
      <c r="P713">
        <v>1</v>
      </c>
      <c r="Q713">
        <v>2.3E-2</v>
      </c>
      <c r="R713">
        <v>1E-3</v>
      </c>
      <c r="S713">
        <v>1</v>
      </c>
      <c r="T713">
        <v>1.0000000000000001E-9</v>
      </c>
      <c r="U713">
        <v>8.0000000000000002E-3</v>
      </c>
      <c r="V713">
        <v>0.05</v>
      </c>
      <c r="W713">
        <v>0.05</v>
      </c>
      <c r="X713">
        <v>0</v>
      </c>
      <c r="Y713">
        <v>0</v>
      </c>
      <c r="Z713">
        <v>0.35</v>
      </c>
      <c r="AA713">
        <v>0.1</v>
      </c>
      <c r="AB713">
        <v>0.2</v>
      </c>
      <c r="AC713">
        <v>1</v>
      </c>
      <c r="AD713">
        <v>-0.4</v>
      </c>
    </row>
    <row r="714" spans="1:30" x14ac:dyDescent="0.25">
      <c r="A714">
        <v>713</v>
      </c>
      <c r="B714">
        <v>130041613</v>
      </c>
      <c r="C714">
        <v>1</v>
      </c>
      <c r="D714">
        <v>0</v>
      </c>
      <c r="E714">
        <v>0</v>
      </c>
      <c r="F714">
        <v>0</v>
      </c>
      <c r="G714">
        <v>0</v>
      </c>
      <c r="H714">
        <v>-1.82</v>
      </c>
      <c r="I714">
        <v>0.05</v>
      </c>
      <c r="J714">
        <v>2.65</v>
      </c>
      <c r="K714">
        <v>10</v>
      </c>
      <c r="L714">
        <v>0</v>
      </c>
      <c r="M714">
        <v>0</v>
      </c>
      <c r="N714">
        <v>419</v>
      </c>
      <c r="O714">
        <v>219</v>
      </c>
      <c r="P714">
        <v>1</v>
      </c>
      <c r="Q714">
        <v>2.3E-2</v>
      </c>
      <c r="R714">
        <v>1E-3</v>
      </c>
      <c r="S714">
        <v>1</v>
      </c>
      <c r="T714">
        <v>1.0000000000000001E-9</v>
      </c>
      <c r="U714">
        <v>8.0000000000000002E-3</v>
      </c>
      <c r="V714">
        <v>0.05</v>
      </c>
      <c r="W714">
        <v>0.05</v>
      </c>
      <c r="X714">
        <v>0</v>
      </c>
      <c r="Y714">
        <v>0</v>
      </c>
      <c r="Z714">
        <v>-1.82</v>
      </c>
      <c r="AA714">
        <v>0.1</v>
      </c>
      <c r="AB714">
        <v>0.2</v>
      </c>
      <c r="AC714">
        <v>1</v>
      </c>
      <c r="AD714">
        <v>-0.4</v>
      </c>
    </row>
    <row r="715" spans="1:30" x14ac:dyDescent="0.25">
      <c r="A715">
        <v>714</v>
      </c>
      <c r="B715">
        <v>425216171</v>
      </c>
      <c r="C715">
        <v>1</v>
      </c>
      <c r="D715">
        <v>0</v>
      </c>
      <c r="E715">
        <v>0</v>
      </c>
      <c r="F715">
        <v>0</v>
      </c>
      <c r="G715">
        <v>0</v>
      </c>
      <c r="H715">
        <v>-21.5</v>
      </c>
      <c r="I715">
        <v>0.05</v>
      </c>
      <c r="J715">
        <v>2.65</v>
      </c>
      <c r="K715">
        <v>10</v>
      </c>
      <c r="L715">
        <v>0</v>
      </c>
      <c r="M715">
        <v>0</v>
      </c>
      <c r="N715">
        <v>610</v>
      </c>
      <c r="O715">
        <v>216</v>
      </c>
      <c r="P715">
        <v>1</v>
      </c>
      <c r="Q715">
        <v>2.3E-2</v>
      </c>
      <c r="R715">
        <v>1E-3</v>
      </c>
      <c r="S715">
        <v>1</v>
      </c>
      <c r="T715">
        <v>1.0000000000000001E-9</v>
      </c>
      <c r="U715">
        <v>8.0000000000000002E-3</v>
      </c>
      <c r="V715">
        <v>0.05</v>
      </c>
      <c r="W715">
        <v>0.05</v>
      </c>
      <c r="X715">
        <v>0</v>
      </c>
      <c r="Y715">
        <v>0</v>
      </c>
      <c r="Z715">
        <v>-21.5</v>
      </c>
      <c r="AA715">
        <v>0.1</v>
      </c>
      <c r="AB715">
        <v>0.2</v>
      </c>
      <c r="AC715">
        <v>1</v>
      </c>
      <c r="AD715">
        <v>-0.4</v>
      </c>
    </row>
    <row r="716" spans="1:30" x14ac:dyDescent="0.25">
      <c r="A716">
        <v>715</v>
      </c>
      <c r="B716">
        <v>108692121</v>
      </c>
      <c r="C716">
        <v>0.84209999999999996</v>
      </c>
      <c r="D716">
        <v>0</v>
      </c>
      <c r="E716">
        <v>0.15790000000000001</v>
      </c>
      <c r="F716">
        <v>6968700</v>
      </c>
      <c r="G716">
        <v>0</v>
      </c>
      <c r="H716">
        <v>-1.8</v>
      </c>
      <c r="I716">
        <v>0.05</v>
      </c>
      <c r="J716">
        <v>2.65</v>
      </c>
      <c r="K716">
        <v>10</v>
      </c>
      <c r="L716">
        <v>0</v>
      </c>
      <c r="M716">
        <v>0</v>
      </c>
      <c r="N716">
        <v>377</v>
      </c>
      <c r="O716">
        <v>219</v>
      </c>
      <c r="P716">
        <v>1</v>
      </c>
      <c r="Q716">
        <v>2.3E-2</v>
      </c>
      <c r="R716">
        <v>1E-3</v>
      </c>
      <c r="S716">
        <v>1</v>
      </c>
      <c r="T716">
        <v>1.0000000000000001E-9</v>
      </c>
      <c r="U716">
        <v>8.0000000000000002E-3</v>
      </c>
      <c r="V716">
        <v>0.05</v>
      </c>
      <c r="W716">
        <v>0.05</v>
      </c>
      <c r="X716">
        <v>0</v>
      </c>
      <c r="Y716">
        <v>0</v>
      </c>
      <c r="Z716">
        <v>0.34</v>
      </c>
      <c r="AA716">
        <v>0.1</v>
      </c>
      <c r="AB716">
        <v>0.2</v>
      </c>
      <c r="AC716">
        <v>1</v>
      </c>
      <c r="AD716">
        <v>-0.4</v>
      </c>
    </row>
    <row r="717" spans="1:30" x14ac:dyDescent="0.25">
      <c r="A717">
        <v>716</v>
      </c>
      <c r="B717">
        <v>16831930</v>
      </c>
      <c r="C717">
        <v>0.48249999999999998</v>
      </c>
      <c r="D717">
        <v>0</v>
      </c>
      <c r="E717">
        <v>0.51749999999999996</v>
      </c>
      <c r="F717">
        <v>5000400</v>
      </c>
      <c r="G717">
        <v>0</v>
      </c>
      <c r="H717">
        <v>-1</v>
      </c>
      <c r="I717">
        <v>0.05</v>
      </c>
      <c r="J717">
        <v>2.65</v>
      </c>
      <c r="K717">
        <v>10</v>
      </c>
      <c r="L717">
        <v>0</v>
      </c>
      <c r="M717">
        <v>0</v>
      </c>
      <c r="N717">
        <v>335</v>
      </c>
      <c r="O717">
        <v>233</v>
      </c>
      <c r="P717">
        <v>1</v>
      </c>
      <c r="Q717">
        <v>2.3E-2</v>
      </c>
      <c r="R717">
        <v>1E-3</v>
      </c>
      <c r="S717">
        <v>1</v>
      </c>
      <c r="T717">
        <v>1.0000000000000001E-9</v>
      </c>
      <c r="U717">
        <v>8.0000000000000002E-3</v>
      </c>
      <c r="V717">
        <v>0.05</v>
      </c>
      <c r="W717">
        <v>0.05</v>
      </c>
      <c r="X717">
        <v>0</v>
      </c>
      <c r="Y717">
        <v>0</v>
      </c>
      <c r="Z717">
        <v>0.41</v>
      </c>
      <c r="AA717">
        <v>0.1</v>
      </c>
      <c r="AB717">
        <v>0.2</v>
      </c>
      <c r="AC717">
        <v>1</v>
      </c>
      <c r="AD717">
        <v>-0.4</v>
      </c>
    </row>
    <row r="718" spans="1:30" x14ac:dyDescent="0.25">
      <c r="A718">
        <v>717</v>
      </c>
      <c r="B718">
        <v>12616948</v>
      </c>
      <c r="C718">
        <v>0.126</v>
      </c>
      <c r="D718">
        <v>0.1472</v>
      </c>
      <c r="E718">
        <v>0.7268</v>
      </c>
      <c r="F718">
        <v>1829700</v>
      </c>
      <c r="G718">
        <v>0</v>
      </c>
      <c r="H718">
        <v>-0.6</v>
      </c>
      <c r="I718">
        <v>0.05</v>
      </c>
      <c r="J718">
        <v>2.65</v>
      </c>
      <c r="K718">
        <v>10</v>
      </c>
      <c r="L718">
        <v>0</v>
      </c>
      <c r="M718">
        <v>0</v>
      </c>
      <c r="N718">
        <v>350</v>
      </c>
      <c r="O718">
        <v>220</v>
      </c>
      <c r="P718">
        <v>1</v>
      </c>
      <c r="Q718">
        <v>2.3E-2</v>
      </c>
      <c r="R718">
        <v>1E-3</v>
      </c>
      <c r="S718">
        <v>1</v>
      </c>
      <c r="T718">
        <v>1.0000000000000001E-9</v>
      </c>
      <c r="U718">
        <v>8.0000000000000002E-3</v>
      </c>
      <c r="V718">
        <v>0.05</v>
      </c>
      <c r="W718">
        <v>0.05</v>
      </c>
      <c r="X718">
        <v>0</v>
      </c>
      <c r="Y718">
        <v>0</v>
      </c>
      <c r="Z718">
        <v>0.49</v>
      </c>
      <c r="AA718">
        <v>0.1</v>
      </c>
      <c r="AB718">
        <v>0.2</v>
      </c>
      <c r="AC718">
        <v>1</v>
      </c>
      <c r="AD718">
        <v>-0.4</v>
      </c>
    </row>
    <row r="719" spans="1:30" x14ac:dyDescent="0.25">
      <c r="A719">
        <v>718</v>
      </c>
      <c r="B719">
        <v>9800309</v>
      </c>
      <c r="C719">
        <v>2.0999999999999999E-3</v>
      </c>
      <c r="D719">
        <v>0.3402</v>
      </c>
      <c r="E719">
        <v>0.65759999999999996</v>
      </c>
      <c r="F719">
        <v>85500</v>
      </c>
      <c r="G719">
        <v>0</v>
      </c>
      <c r="H719">
        <v>-0.6</v>
      </c>
      <c r="I719">
        <v>0.05</v>
      </c>
      <c r="J719">
        <v>2.65</v>
      </c>
      <c r="K719">
        <v>10</v>
      </c>
      <c r="L719">
        <v>0</v>
      </c>
      <c r="M719">
        <v>0</v>
      </c>
      <c r="N719">
        <v>350</v>
      </c>
      <c r="O719">
        <v>206</v>
      </c>
      <c r="P719">
        <v>1</v>
      </c>
      <c r="Q719">
        <v>2.3E-2</v>
      </c>
      <c r="R719">
        <v>1E-3</v>
      </c>
      <c r="S719">
        <v>1</v>
      </c>
      <c r="T719">
        <v>1.0000000000000001E-9</v>
      </c>
      <c r="U719">
        <v>8.0000000000000002E-3</v>
      </c>
      <c r="V719">
        <v>0.05</v>
      </c>
      <c r="W719">
        <v>0.05</v>
      </c>
      <c r="X719">
        <v>0</v>
      </c>
      <c r="Y719">
        <v>0</v>
      </c>
      <c r="Z719">
        <v>0.19</v>
      </c>
      <c r="AA719">
        <v>0.1</v>
      </c>
      <c r="AB719">
        <v>0.2</v>
      </c>
      <c r="AC719">
        <v>1</v>
      </c>
      <c r="AD719">
        <v>-0.4</v>
      </c>
    </row>
    <row r="720" spans="1:30" x14ac:dyDescent="0.25">
      <c r="A720">
        <v>719</v>
      </c>
      <c r="B720">
        <v>70471852</v>
      </c>
      <c r="C720">
        <v>0.61260000000000003</v>
      </c>
      <c r="D720">
        <v>5.9999999999999995E-4</v>
      </c>
      <c r="E720">
        <v>0.38679999999999998</v>
      </c>
      <c r="F720">
        <v>15228000</v>
      </c>
      <c r="G720">
        <v>0</v>
      </c>
      <c r="H720">
        <v>-1.2</v>
      </c>
      <c r="I720">
        <v>0.05</v>
      </c>
      <c r="J720">
        <v>2.65</v>
      </c>
      <c r="K720">
        <v>10</v>
      </c>
      <c r="L720">
        <v>0</v>
      </c>
      <c r="M720">
        <v>0</v>
      </c>
      <c r="N720">
        <v>317</v>
      </c>
      <c r="O720">
        <v>220</v>
      </c>
      <c r="P720">
        <v>1</v>
      </c>
      <c r="Q720">
        <v>2.3E-2</v>
      </c>
      <c r="R720">
        <v>1E-3</v>
      </c>
      <c r="S720">
        <v>1</v>
      </c>
      <c r="T720">
        <v>1.0000000000000001E-9</v>
      </c>
      <c r="U720">
        <v>8.0000000000000002E-3</v>
      </c>
      <c r="V720">
        <v>0.05</v>
      </c>
      <c r="W720">
        <v>0.05</v>
      </c>
      <c r="X720">
        <v>0</v>
      </c>
      <c r="Y720">
        <v>0</v>
      </c>
      <c r="Z720">
        <v>0.44</v>
      </c>
      <c r="AA720">
        <v>0.1</v>
      </c>
      <c r="AB720">
        <v>0.2</v>
      </c>
      <c r="AC720">
        <v>1</v>
      </c>
      <c r="AD720">
        <v>-0.4</v>
      </c>
    </row>
    <row r="721" spans="1:30" x14ac:dyDescent="0.25">
      <c r="A721">
        <v>720</v>
      </c>
      <c r="B721">
        <v>8654251</v>
      </c>
      <c r="C721">
        <v>1.21E-2</v>
      </c>
      <c r="D721">
        <v>0.36899999999999999</v>
      </c>
      <c r="E721">
        <v>0.61899999999999999</v>
      </c>
      <c r="F721">
        <v>347400</v>
      </c>
      <c r="G721">
        <v>0</v>
      </c>
      <c r="H721">
        <v>-0.6</v>
      </c>
      <c r="I721">
        <v>0.05</v>
      </c>
      <c r="J721">
        <v>2.65</v>
      </c>
      <c r="K721">
        <v>10</v>
      </c>
      <c r="L721">
        <v>0</v>
      </c>
      <c r="M721">
        <v>0</v>
      </c>
      <c r="N721">
        <v>358</v>
      </c>
      <c r="O721">
        <v>207</v>
      </c>
      <c r="P721">
        <v>1</v>
      </c>
      <c r="Q721">
        <v>2.3E-2</v>
      </c>
      <c r="R721">
        <v>1E-3</v>
      </c>
      <c r="S721">
        <v>1</v>
      </c>
      <c r="T721">
        <v>1.0000000000000001E-9</v>
      </c>
      <c r="U721">
        <v>8.0000000000000002E-3</v>
      </c>
      <c r="V721">
        <v>0.05</v>
      </c>
      <c r="W721">
        <v>0.05</v>
      </c>
      <c r="X721">
        <v>0</v>
      </c>
      <c r="Y721">
        <v>0</v>
      </c>
      <c r="Z721">
        <v>0.6</v>
      </c>
      <c r="AA721">
        <v>0.1</v>
      </c>
      <c r="AB721">
        <v>0.2</v>
      </c>
      <c r="AC721">
        <v>1</v>
      </c>
      <c r="AD721">
        <v>-0.4</v>
      </c>
    </row>
    <row r="722" spans="1:30" x14ac:dyDescent="0.25">
      <c r="A722">
        <v>721</v>
      </c>
      <c r="B722">
        <v>52596993</v>
      </c>
      <c r="C722">
        <v>5.0000000000000001E-4</v>
      </c>
      <c r="D722">
        <v>6.7799999999999999E-2</v>
      </c>
      <c r="E722">
        <v>0.93169999999999997</v>
      </c>
      <c r="F722">
        <v>102600</v>
      </c>
      <c r="G722">
        <v>0</v>
      </c>
      <c r="H722">
        <v>-0.6</v>
      </c>
      <c r="I722">
        <v>0.05</v>
      </c>
      <c r="J722">
        <v>2.65</v>
      </c>
      <c r="K722">
        <v>10</v>
      </c>
      <c r="L722">
        <v>0</v>
      </c>
      <c r="M722">
        <v>0</v>
      </c>
      <c r="N722">
        <v>393</v>
      </c>
      <c r="O722">
        <v>182</v>
      </c>
      <c r="P722">
        <v>1</v>
      </c>
      <c r="Q722">
        <v>2.3E-2</v>
      </c>
      <c r="R722">
        <v>1E-3</v>
      </c>
      <c r="S722">
        <v>1</v>
      </c>
      <c r="T722">
        <v>1.0000000000000001E-9</v>
      </c>
      <c r="U722">
        <v>8.0000000000000002E-3</v>
      </c>
      <c r="V722">
        <v>0.05</v>
      </c>
      <c r="W722">
        <v>0.05</v>
      </c>
      <c r="X722">
        <v>0</v>
      </c>
      <c r="Y722">
        <v>0</v>
      </c>
      <c r="Z722">
        <v>0.57999999999999996</v>
      </c>
      <c r="AA722">
        <v>0.1</v>
      </c>
      <c r="AB722">
        <v>0.2</v>
      </c>
      <c r="AC722">
        <v>1</v>
      </c>
      <c r="AD722">
        <v>-0.4</v>
      </c>
    </row>
    <row r="723" spans="1:30" x14ac:dyDescent="0.25">
      <c r="A723">
        <v>722</v>
      </c>
      <c r="B723">
        <v>59088428</v>
      </c>
      <c r="C723">
        <v>3.8999999999999998E-3</v>
      </c>
      <c r="D723">
        <v>0.44990000000000002</v>
      </c>
      <c r="E723">
        <v>0.54620000000000002</v>
      </c>
      <c r="F723">
        <v>451800</v>
      </c>
      <c r="G723">
        <v>0</v>
      </c>
      <c r="H723">
        <v>-1.5</v>
      </c>
      <c r="I723">
        <v>0.05</v>
      </c>
      <c r="J723">
        <v>2.65</v>
      </c>
      <c r="K723">
        <v>10</v>
      </c>
      <c r="L723">
        <v>0</v>
      </c>
      <c r="M723">
        <v>0</v>
      </c>
      <c r="N723">
        <v>358</v>
      </c>
      <c r="O723">
        <v>194</v>
      </c>
      <c r="P723">
        <v>1</v>
      </c>
      <c r="Q723">
        <v>2.3E-2</v>
      </c>
      <c r="R723">
        <v>1E-3</v>
      </c>
      <c r="S723">
        <v>1</v>
      </c>
      <c r="T723">
        <v>1.0000000000000001E-9</v>
      </c>
      <c r="U723">
        <v>8.0000000000000002E-3</v>
      </c>
      <c r="V723">
        <v>0.05</v>
      </c>
      <c r="W723">
        <v>0.05</v>
      </c>
      <c r="X723">
        <v>0</v>
      </c>
      <c r="Y723">
        <v>0</v>
      </c>
      <c r="Z723">
        <v>0.6</v>
      </c>
      <c r="AA723">
        <v>0.1</v>
      </c>
      <c r="AB723">
        <v>0.2</v>
      </c>
      <c r="AC723">
        <v>1</v>
      </c>
      <c r="AD723">
        <v>-0.4</v>
      </c>
    </row>
    <row r="724" spans="1:30" x14ac:dyDescent="0.25">
      <c r="A724">
        <v>723</v>
      </c>
      <c r="B724">
        <v>35548130</v>
      </c>
      <c r="C724">
        <v>7.7000000000000002E-3</v>
      </c>
      <c r="D724">
        <v>0.22209999999999999</v>
      </c>
      <c r="E724">
        <v>0.7702</v>
      </c>
      <c r="F724">
        <v>251100</v>
      </c>
      <c r="G724">
        <v>0</v>
      </c>
      <c r="H724">
        <v>-1</v>
      </c>
      <c r="I724">
        <v>0.05</v>
      </c>
      <c r="J724">
        <v>2.65</v>
      </c>
      <c r="K724">
        <v>10</v>
      </c>
      <c r="L724">
        <v>0</v>
      </c>
      <c r="M724">
        <v>0</v>
      </c>
      <c r="N724">
        <v>342</v>
      </c>
      <c r="O724">
        <v>207</v>
      </c>
      <c r="P724">
        <v>1</v>
      </c>
      <c r="Q724">
        <v>2.3E-2</v>
      </c>
      <c r="R724">
        <v>1E-3</v>
      </c>
      <c r="S724">
        <v>1</v>
      </c>
      <c r="T724">
        <v>1.0000000000000001E-9</v>
      </c>
      <c r="U724">
        <v>8.0000000000000002E-3</v>
      </c>
      <c r="V724">
        <v>0.05</v>
      </c>
      <c r="W724">
        <v>0.05</v>
      </c>
      <c r="X724">
        <v>0</v>
      </c>
      <c r="Y724">
        <v>0</v>
      </c>
      <c r="Z724">
        <v>0.5</v>
      </c>
      <c r="AA724">
        <v>0.1</v>
      </c>
      <c r="AB724">
        <v>0.2</v>
      </c>
      <c r="AC724">
        <v>1</v>
      </c>
      <c r="AD724">
        <v>-0.4</v>
      </c>
    </row>
    <row r="725" spans="1:30" x14ac:dyDescent="0.25">
      <c r="A725">
        <v>724</v>
      </c>
      <c r="B725">
        <v>14864875</v>
      </c>
      <c r="C725">
        <v>0.1905</v>
      </c>
      <c r="D725">
        <v>1.5E-3</v>
      </c>
      <c r="E725">
        <v>0.80800000000000005</v>
      </c>
      <c r="F725">
        <v>1476000</v>
      </c>
      <c r="G725">
        <v>0</v>
      </c>
      <c r="H725">
        <v>-0.6</v>
      </c>
      <c r="I725">
        <v>0.05</v>
      </c>
      <c r="J725">
        <v>2.65</v>
      </c>
      <c r="K725">
        <v>10</v>
      </c>
      <c r="L725">
        <v>0</v>
      </c>
      <c r="M725">
        <v>0</v>
      </c>
      <c r="N725">
        <v>321</v>
      </c>
      <c r="O725">
        <v>207</v>
      </c>
      <c r="P725">
        <v>1</v>
      </c>
      <c r="Q725">
        <v>2.3E-2</v>
      </c>
      <c r="R725">
        <v>1E-3</v>
      </c>
      <c r="S725">
        <v>1</v>
      </c>
      <c r="T725">
        <v>1.0000000000000001E-9</v>
      </c>
      <c r="U725">
        <v>8.0000000000000002E-3</v>
      </c>
      <c r="V725">
        <v>0.05</v>
      </c>
      <c r="W725">
        <v>0.05</v>
      </c>
      <c r="X725">
        <v>0</v>
      </c>
      <c r="Y725">
        <v>0</v>
      </c>
      <c r="Z725">
        <v>0.42</v>
      </c>
      <c r="AA725">
        <v>0.1</v>
      </c>
      <c r="AB725">
        <v>0.2</v>
      </c>
      <c r="AC725">
        <v>1</v>
      </c>
      <c r="AD725">
        <v>-0.4</v>
      </c>
    </row>
    <row r="726" spans="1:30" x14ac:dyDescent="0.25">
      <c r="A726">
        <v>725</v>
      </c>
      <c r="B726">
        <v>8849560</v>
      </c>
      <c r="C726">
        <v>2.3300000000000001E-2</v>
      </c>
      <c r="D726">
        <v>3.8E-3</v>
      </c>
      <c r="E726">
        <v>0.97289999999999999</v>
      </c>
      <c r="F726">
        <v>685800</v>
      </c>
      <c r="G726">
        <v>0</v>
      </c>
      <c r="H726">
        <v>-1</v>
      </c>
      <c r="I726">
        <v>0.05</v>
      </c>
      <c r="J726">
        <v>2.65</v>
      </c>
      <c r="K726">
        <v>10</v>
      </c>
      <c r="L726">
        <v>0</v>
      </c>
      <c r="M726">
        <v>0</v>
      </c>
      <c r="N726">
        <v>321</v>
      </c>
      <c r="O726">
        <v>207</v>
      </c>
      <c r="P726">
        <v>1</v>
      </c>
      <c r="Q726">
        <v>2.3E-2</v>
      </c>
      <c r="R726">
        <v>1E-3</v>
      </c>
      <c r="S726">
        <v>1</v>
      </c>
      <c r="T726">
        <v>1.0000000000000001E-9</v>
      </c>
      <c r="U726">
        <v>8.0000000000000002E-3</v>
      </c>
      <c r="V726">
        <v>0.05</v>
      </c>
      <c r="W726">
        <v>0.05</v>
      </c>
      <c r="X726">
        <v>0</v>
      </c>
      <c r="Y726">
        <v>0</v>
      </c>
      <c r="Z726">
        <v>0.49</v>
      </c>
      <c r="AA726">
        <v>0.1</v>
      </c>
      <c r="AB726">
        <v>0.2</v>
      </c>
      <c r="AC726">
        <v>1</v>
      </c>
      <c r="AD726">
        <v>-0.4</v>
      </c>
    </row>
    <row r="727" spans="1:30" x14ac:dyDescent="0.25">
      <c r="A727">
        <v>726</v>
      </c>
      <c r="B727">
        <v>844461007</v>
      </c>
      <c r="C727">
        <v>1</v>
      </c>
      <c r="D727">
        <v>0</v>
      </c>
      <c r="E727">
        <v>0</v>
      </c>
      <c r="F727">
        <v>0</v>
      </c>
      <c r="G727">
        <v>0</v>
      </c>
      <c r="H727">
        <v>-22.6</v>
      </c>
      <c r="I727">
        <v>0.05</v>
      </c>
      <c r="J727">
        <v>2.65</v>
      </c>
      <c r="K727">
        <v>10</v>
      </c>
      <c r="L727">
        <v>0</v>
      </c>
      <c r="M727">
        <v>0</v>
      </c>
      <c r="N727">
        <v>805</v>
      </c>
      <c r="O727">
        <v>126</v>
      </c>
      <c r="P727">
        <v>1</v>
      </c>
      <c r="Q727">
        <v>2.3E-2</v>
      </c>
      <c r="R727">
        <v>1E-3</v>
      </c>
      <c r="S727">
        <v>1</v>
      </c>
      <c r="T727">
        <v>1.0000000000000001E-9</v>
      </c>
      <c r="U727">
        <v>8.0000000000000002E-3</v>
      </c>
      <c r="V727">
        <v>0.05</v>
      </c>
      <c r="W727">
        <v>0.05</v>
      </c>
      <c r="X727">
        <v>0</v>
      </c>
      <c r="Y727">
        <v>0</v>
      </c>
      <c r="Z727">
        <v>-22.6</v>
      </c>
      <c r="AA727">
        <v>0.1</v>
      </c>
      <c r="AB727">
        <v>0.2</v>
      </c>
      <c r="AC727">
        <v>1</v>
      </c>
      <c r="AD727">
        <v>-0.4</v>
      </c>
    </row>
    <row r="728" spans="1:30" x14ac:dyDescent="0.25">
      <c r="A728">
        <v>727</v>
      </c>
      <c r="B728">
        <v>205727813</v>
      </c>
      <c r="C728">
        <v>1</v>
      </c>
      <c r="D728">
        <v>0</v>
      </c>
      <c r="E728">
        <v>0</v>
      </c>
      <c r="F728">
        <v>0</v>
      </c>
      <c r="G728">
        <v>0</v>
      </c>
      <c r="H728">
        <v>-2.13</v>
      </c>
      <c r="I728">
        <v>0.05</v>
      </c>
      <c r="J728">
        <v>2.65</v>
      </c>
      <c r="K728">
        <v>10</v>
      </c>
      <c r="L728">
        <v>0</v>
      </c>
      <c r="M728">
        <v>0</v>
      </c>
      <c r="N728">
        <v>741</v>
      </c>
      <c r="O728">
        <v>168</v>
      </c>
      <c r="P728">
        <v>1</v>
      </c>
      <c r="Q728">
        <v>2.3E-2</v>
      </c>
      <c r="R728">
        <v>1E-3</v>
      </c>
      <c r="S728">
        <v>1</v>
      </c>
      <c r="T728">
        <v>1.0000000000000001E-9</v>
      </c>
      <c r="U728">
        <v>8.0000000000000002E-3</v>
      </c>
      <c r="V728">
        <v>0.05</v>
      </c>
      <c r="W728">
        <v>0.05</v>
      </c>
      <c r="X728">
        <v>0</v>
      </c>
      <c r="Y728">
        <v>0</v>
      </c>
      <c r="Z728">
        <v>-2.13</v>
      </c>
      <c r="AA728">
        <v>0.1</v>
      </c>
      <c r="AB728">
        <v>0.2</v>
      </c>
      <c r="AC728">
        <v>1</v>
      </c>
      <c r="AD728">
        <v>-0.4</v>
      </c>
    </row>
    <row r="729" spans="1:30" x14ac:dyDescent="0.25">
      <c r="A729">
        <v>728</v>
      </c>
      <c r="B729">
        <v>14239058</v>
      </c>
      <c r="C729">
        <v>0.1265</v>
      </c>
      <c r="D729">
        <v>4.0000000000000002E-4</v>
      </c>
      <c r="E729">
        <v>0.87309999999999999</v>
      </c>
      <c r="F729">
        <v>2302200</v>
      </c>
      <c r="G729">
        <v>0</v>
      </c>
      <c r="H729">
        <v>-0.6</v>
      </c>
      <c r="I729">
        <v>0.05</v>
      </c>
      <c r="J729">
        <v>2.65</v>
      </c>
      <c r="K729">
        <v>10</v>
      </c>
      <c r="L729">
        <v>0</v>
      </c>
      <c r="M729">
        <v>0</v>
      </c>
      <c r="N729">
        <v>687</v>
      </c>
      <c r="O729">
        <v>168</v>
      </c>
      <c r="P729">
        <v>1</v>
      </c>
      <c r="Q729">
        <v>2.3E-2</v>
      </c>
      <c r="R729">
        <v>1E-3</v>
      </c>
      <c r="S729">
        <v>1</v>
      </c>
      <c r="T729">
        <v>1.0000000000000001E-9</v>
      </c>
      <c r="U729">
        <v>8.0000000000000002E-3</v>
      </c>
      <c r="V729">
        <v>0.05</v>
      </c>
      <c r="W729">
        <v>0.05</v>
      </c>
      <c r="X729">
        <v>0</v>
      </c>
      <c r="Y729">
        <v>0</v>
      </c>
      <c r="Z729">
        <v>0.51</v>
      </c>
      <c r="AA729">
        <v>0.1</v>
      </c>
      <c r="AB729">
        <v>0.2</v>
      </c>
      <c r="AC729">
        <v>1</v>
      </c>
      <c r="AD729">
        <v>-0.4</v>
      </c>
    </row>
    <row r="730" spans="1:30" x14ac:dyDescent="0.25">
      <c r="A730">
        <v>729</v>
      </c>
      <c r="B730">
        <v>202646733</v>
      </c>
      <c r="C730">
        <v>1</v>
      </c>
      <c r="D730">
        <v>0</v>
      </c>
      <c r="E730">
        <v>0</v>
      </c>
      <c r="F730">
        <v>0</v>
      </c>
      <c r="G730">
        <v>0</v>
      </c>
      <c r="H730">
        <v>-3.31</v>
      </c>
      <c r="I730">
        <v>0.05</v>
      </c>
      <c r="J730">
        <v>2.65</v>
      </c>
      <c r="K730">
        <v>10</v>
      </c>
      <c r="L730">
        <v>0</v>
      </c>
      <c r="M730">
        <v>0</v>
      </c>
      <c r="N730">
        <v>741</v>
      </c>
      <c r="O730">
        <v>155</v>
      </c>
      <c r="P730">
        <v>1</v>
      </c>
      <c r="Q730">
        <v>2.3E-2</v>
      </c>
      <c r="R730">
        <v>1E-3</v>
      </c>
      <c r="S730">
        <v>1</v>
      </c>
      <c r="T730">
        <v>1.0000000000000001E-9</v>
      </c>
      <c r="U730">
        <v>8.0000000000000002E-3</v>
      </c>
      <c r="V730">
        <v>0.05</v>
      </c>
      <c r="W730">
        <v>0.05</v>
      </c>
      <c r="X730">
        <v>0</v>
      </c>
      <c r="Y730">
        <v>0</v>
      </c>
      <c r="Z730">
        <v>-3.31</v>
      </c>
      <c r="AA730">
        <v>0.1</v>
      </c>
      <c r="AB730">
        <v>0.2</v>
      </c>
      <c r="AC730">
        <v>1</v>
      </c>
      <c r="AD730">
        <v>-0.4</v>
      </c>
    </row>
    <row r="731" spans="1:30" x14ac:dyDescent="0.25">
      <c r="A731">
        <v>730</v>
      </c>
      <c r="B731">
        <v>473075112</v>
      </c>
      <c r="C731">
        <v>1</v>
      </c>
      <c r="D731">
        <v>0</v>
      </c>
      <c r="E731">
        <v>0</v>
      </c>
      <c r="F731">
        <v>0</v>
      </c>
      <c r="G731">
        <v>0</v>
      </c>
      <c r="H731">
        <v>-19.5</v>
      </c>
      <c r="I731">
        <v>0.05</v>
      </c>
      <c r="J731">
        <v>2.65</v>
      </c>
      <c r="K731">
        <v>10</v>
      </c>
      <c r="L731">
        <v>0</v>
      </c>
      <c r="M731">
        <v>0</v>
      </c>
      <c r="N731">
        <v>798</v>
      </c>
      <c r="O731">
        <v>127</v>
      </c>
      <c r="P731">
        <v>1</v>
      </c>
      <c r="Q731">
        <v>2.3E-2</v>
      </c>
      <c r="R731">
        <v>1E-3</v>
      </c>
      <c r="S731">
        <v>1</v>
      </c>
      <c r="T731">
        <v>1.0000000000000001E-9</v>
      </c>
      <c r="U731">
        <v>8.0000000000000002E-3</v>
      </c>
      <c r="V731">
        <v>0.05</v>
      </c>
      <c r="W731">
        <v>0.05</v>
      </c>
      <c r="X731">
        <v>0</v>
      </c>
      <c r="Y731">
        <v>0</v>
      </c>
      <c r="Z731">
        <v>-19.5</v>
      </c>
      <c r="AA731">
        <v>0.1</v>
      </c>
      <c r="AB731">
        <v>0.2</v>
      </c>
      <c r="AC731">
        <v>1</v>
      </c>
      <c r="AD731">
        <v>-0.4</v>
      </c>
    </row>
    <row r="732" spans="1:30" x14ac:dyDescent="0.25">
      <c r="A732">
        <v>731</v>
      </c>
      <c r="B732">
        <v>4967147</v>
      </c>
      <c r="C732">
        <v>0.72819999999999996</v>
      </c>
      <c r="D732">
        <v>0.12189999999999999</v>
      </c>
      <c r="E732">
        <v>0.14990000000000001</v>
      </c>
      <c r="F732">
        <v>843300</v>
      </c>
      <c r="G732">
        <v>0</v>
      </c>
      <c r="H732">
        <v>-1.5</v>
      </c>
      <c r="I732">
        <v>0.05</v>
      </c>
      <c r="J732">
        <v>2.65</v>
      </c>
      <c r="K732">
        <v>10</v>
      </c>
      <c r="L732">
        <v>0</v>
      </c>
      <c r="M732">
        <v>0</v>
      </c>
      <c r="N732">
        <v>665</v>
      </c>
      <c r="O732">
        <v>156</v>
      </c>
      <c r="P732">
        <v>1</v>
      </c>
      <c r="Q732">
        <v>2.3E-2</v>
      </c>
      <c r="R732">
        <v>1E-3</v>
      </c>
      <c r="S732">
        <v>1</v>
      </c>
      <c r="T732">
        <v>1.0000000000000001E-9</v>
      </c>
      <c r="U732">
        <v>8.0000000000000002E-3</v>
      </c>
      <c r="V732">
        <v>0.05</v>
      </c>
      <c r="W732">
        <v>0.05</v>
      </c>
      <c r="X732">
        <v>0</v>
      </c>
      <c r="Y732">
        <v>0</v>
      </c>
      <c r="Z732">
        <v>-0.16</v>
      </c>
      <c r="AA732">
        <v>0.1</v>
      </c>
      <c r="AB732">
        <v>0.2</v>
      </c>
      <c r="AC732">
        <v>1</v>
      </c>
      <c r="AD732">
        <v>-0.4</v>
      </c>
    </row>
    <row r="733" spans="1:30" x14ac:dyDescent="0.25">
      <c r="A733">
        <v>732</v>
      </c>
      <c r="B733">
        <v>11412166</v>
      </c>
      <c r="C733">
        <v>1</v>
      </c>
      <c r="D733">
        <v>0</v>
      </c>
      <c r="E733">
        <v>0</v>
      </c>
      <c r="F733">
        <v>0</v>
      </c>
      <c r="G733">
        <v>0</v>
      </c>
      <c r="H733">
        <v>-1.63</v>
      </c>
      <c r="I733">
        <v>0.05</v>
      </c>
      <c r="J733">
        <v>2.65</v>
      </c>
      <c r="K733">
        <v>10</v>
      </c>
      <c r="L733">
        <v>0</v>
      </c>
      <c r="M733">
        <v>0</v>
      </c>
      <c r="N733">
        <v>701</v>
      </c>
      <c r="O733">
        <v>156</v>
      </c>
      <c r="P733">
        <v>1</v>
      </c>
      <c r="Q733">
        <v>2.3E-2</v>
      </c>
      <c r="R733">
        <v>1E-3</v>
      </c>
      <c r="S733">
        <v>1</v>
      </c>
      <c r="T733">
        <v>1.0000000000000001E-9</v>
      </c>
      <c r="U733">
        <v>8.0000000000000002E-3</v>
      </c>
      <c r="V733">
        <v>0.05</v>
      </c>
      <c r="W733">
        <v>0.05</v>
      </c>
      <c r="X733">
        <v>0</v>
      </c>
      <c r="Y733">
        <v>0</v>
      </c>
      <c r="Z733">
        <v>-1.63</v>
      </c>
      <c r="AA733">
        <v>0.1</v>
      </c>
      <c r="AB733">
        <v>0.2</v>
      </c>
      <c r="AC733">
        <v>1</v>
      </c>
      <c r="AD733">
        <v>-0.4</v>
      </c>
    </row>
    <row r="734" spans="1:30" x14ac:dyDescent="0.25">
      <c r="A734">
        <v>733</v>
      </c>
      <c r="B734">
        <v>63441384</v>
      </c>
      <c r="C734">
        <v>0.55549999999999999</v>
      </c>
      <c r="D734">
        <v>8.0000000000000004E-4</v>
      </c>
      <c r="E734">
        <v>0.44369999999999998</v>
      </c>
      <c r="F734">
        <v>13552200</v>
      </c>
      <c r="G734">
        <v>0</v>
      </c>
      <c r="H734">
        <v>-1.6</v>
      </c>
      <c r="I734">
        <v>0.05</v>
      </c>
      <c r="J734">
        <v>2.65</v>
      </c>
      <c r="K734">
        <v>10</v>
      </c>
      <c r="L734">
        <v>0</v>
      </c>
      <c r="M734">
        <v>0</v>
      </c>
      <c r="N734">
        <v>625</v>
      </c>
      <c r="O734">
        <v>180</v>
      </c>
      <c r="P734">
        <v>1</v>
      </c>
      <c r="Q734">
        <v>2.3E-2</v>
      </c>
      <c r="R734">
        <v>1E-3</v>
      </c>
      <c r="S734">
        <v>1</v>
      </c>
      <c r="T734">
        <v>1.0000000000000001E-9</v>
      </c>
      <c r="U734">
        <v>8.0000000000000002E-3</v>
      </c>
      <c r="V734">
        <v>0.05</v>
      </c>
      <c r="W734">
        <v>0.05</v>
      </c>
      <c r="X734">
        <v>0</v>
      </c>
      <c r="Y734">
        <v>0</v>
      </c>
      <c r="Z734">
        <v>0.36</v>
      </c>
      <c r="AA734">
        <v>0.1</v>
      </c>
      <c r="AB734">
        <v>0.2</v>
      </c>
      <c r="AC734">
        <v>1</v>
      </c>
      <c r="AD734">
        <v>-0.4</v>
      </c>
    </row>
    <row r="735" spans="1:30" x14ac:dyDescent="0.25">
      <c r="A735">
        <v>734</v>
      </c>
      <c r="B735">
        <v>537921492</v>
      </c>
      <c r="C735">
        <v>1</v>
      </c>
      <c r="D735">
        <v>0</v>
      </c>
      <c r="E735">
        <v>0</v>
      </c>
      <c r="F735">
        <v>0</v>
      </c>
      <c r="G735">
        <v>0</v>
      </c>
      <c r="H735">
        <v>-17.5</v>
      </c>
      <c r="I735">
        <v>0.05</v>
      </c>
      <c r="J735">
        <v>2.65</v>
      </c>
      <c r="K735">
        <v>10</v>
      </c>
      <c r="L735">
        <v>0</v>
      </c>
      <c r="M735">
        <v>0</v>
      </c>
      <c r="N735">
        <v>768</v>
      </c>
      <c r="O735">
        <v>140</v>
      </c>
      <c r="P735">
        <v>1</v>
      </c>
      <c r="Q735">
        <v>2.3E-2</v>
      </c>
      <c r="R735">
        <v>1E-3</v>
      </c>
      <c r="S735">
        <v>1</v>
      </c>
      <c r="T735">
        <v>1.0000000000000001E-9</v>
      </c>
      <c r="U735">
        <v>8.0000000000000002E-3</v>
      </c>
      <c r="V735">
        <v>0.05</v>
      </c>
      <c r="W735">
        <v>0.05</v>
      </c>
      <c r="X735">
        <v>0</v>
      </c>
      <c r="Y735">
        <v>0</v>
      </c>
      <c r="Z735">
        <v>-17.5</v>
      </c>
      <c r="AA735">
        <v>0.1</v>
      </c>
      <c r="AB735">
        <v>0.2</v>
      </c>
      <c r="AC735">
        <v>1</v>
      </c>
      <c r="AD735">
        <v>-0.4</v>
      </c>
    </row>
    <row r="736" spans="1:30" x14ac:dyDescent="0.25">
      <c r="A736">
        <v>735</v>
      </c>
      <c r="B736">
        <v>3227906</v>
      </c>
      <c r="C736">
        <v>1</v>
      </c>
      <c r="D736">
        <v>0</v>
      </c>
      <c r="E736">
        <v>0</v>
      </c>
      <c r="F736">
        <v>0</v>
      </c>
      <c r="G736">
        <v>0</v>
      </c>
      <c r="H736">
        <v>-2.2999999999999998</v>
      </c>
      <c r="I736">
        <v>0.05</v>
      </c>
      <c r="J736">
        <v>2.65</v>
      </c>
      <c r="K736">
        <v>10</v>
      </c>
      <c r="L736">
        <v>0</v>
      </c>
      <c r="M736">
        <v>0</v>
      </c>
      <c r="N736">
        <v>538</v>
      </c>
      <c r="O736">
        <v>157</v>
      </c>
      <c r="P736">
        <v>1</v>
      </c>
      <c r="Q736">
        <v>2.3E-2</v>
      </c>
      <c r="R736">
        <v>1E-3</v>
      </c>
      <c r="S736">
        <v>1</v>
      </c>
      <c r="T736">
        <v>1.0000000000000001E-9</v>
      </c>
      <c r="U736">
        <v>8.0000000000000002E-3</v>
      </c>
      <c r="V736">
        <v>0.05</v>
      </c>
      <c r="W736">
        <v>0.05</v>
      </c>
      <c r="X736">
        <v>0</v>
      </c>
      <c r="Y736">
        <v>0</v>
      </c>
      <c r="Z736">
        <v>-2.2999999999999998</v>
      </c>
      <c r="AA736">
        <v>0.1</v>
      </c>
      <c r="AB736">
        <v>0.2</v>
      </c>
      <c r="AC736">
        <v>1</v>
      </c>
      <c r="AD736">
        <v>-0.4</v>
      </c>
    </row>
    <row r="737" spans="1:30" x14ac:dyDescent="0.25">
      <c r="A737">
        <v>736</v>
      </c>
      <c r="B737">
        <v>64459465</v>
      </c>
      <c r="C737">
        <v>0.25790000000000002</v>
      </c>
      <c r="D737">
        <v>5.9999999999999995E-4</v>
      </c>
      <c r="E737">
        <v>0.74150000000000005</v>
      </c>
      <c r="F737">
        <v>5360400</v>
      </c>
      <c r="G737">
        <v>0</v>
      </c>
      <c r="H737">
        <v>-1.5</v>
      </c>
      <c r="I737">
        <v>0.05</v>
      </c>
      <c r="J737">
        <v>2.65</v>
      </c>
      <c r="K737">
        <v>10</v>
      </c>
      <c r="L737">
        <v>0</v>
      </c>
      <c r="M737">
        <v>0</v>
      </c>
      <c r="N737">
        <v>515</v>
      </c>
      <c r="O737">
        <v>171</v>
      </c>
      <c r="P737">
        <v>1</v>
      </c>
      <c r="Q737">
        <v>2.3E-2</v>
      </c>
      <c r="R737">
        <v>1E-3</v>
      </c>
      <c r="S737">
        <v>1</v>
      </c>
      <c r="T737">
        <v>1.0000000000000001E-9</v>
      </c>
      <c r="U737">
        <v>8.0000000000000002E-3</v>
      </c>
      <c r="V737">
        <v>0.05</v>
      </c>
      <c r="W737">
        <v>0.05</v>
      </c>
      <c r="X737">
        <v>0</v>
      </c>
      <c r="Y737">
        <v>0</v>
      </c>
      <c r="Z737">
        <v>0.51</v>
      </c>
      <c r="AA737">
        <v>0.1</v>
      </c>
      <c r="AB737">
        <v>0.2</v>
      </c>
      <c r="AC737">
        <v>1</v>
      </c>
      <c r="AD737">
        <v>-0.4</v>
      </c>
    </row>
    <row r="738" spans="1:30" x14ac:dyDescent="0.25">
      <c r="A738">
        <v>737</v>
      </c>
      <c r="B738">
        <v>101182191</v>
      </c>
      <c r="C738">
        <v>0.1086</v>
      </c>
      <c r="D738">
        <v>1.1000000000000001E-3</v>
      </c>
      <c r="E738">
        <v>0.89029999999999998</v>
      </c>
      <c r="F738">
        <v>11243700</v>
      </c>
      <c r="G738">
        <v>0</v>
      </c>
      <c r="H738">
        <v>-0.6</v>
      </c>
      <c r="I738">
        <v>0.05</v>
      </c>
      <c r="J738">
        <v>2.65</v>
      </c>
      <c r="K738">
        <v>10</v>
      </c>
      <c r="L738">
        <v>0</v>
      </c>
      <c r="M738">
        <v>0</v>
      </c>
      <c r="N738">
        <v>515</v>
      </c>
      <c r="O738">
        <v>158</v>
      </c>
      <c r="P738">
        <v>1</v>
      </c>
      <c r="Q738">
        <v>2.3E-2</v>
      </c>
      <c r="R738">
        <v>1E-3</v>
      </c>
      <c r="S738">
        <v>1</v>
      </c>
      <c r="T738">
        <v>1.0000000000000001E-9</v>
      </c>
      <c r="U738">
        <v>8.0000000000000002E-3</v>
      </c>
      <c r="V738">
        <v>0.05</v>
      </c>
      <c r="W738">
        <v>0.05</v>
      </c>
      <c r="X738">
        <v>0</v>
      </c>
      <c r="Y738">
        <v>0</v>
      </c>
      <c r="Z738">
        <v>0.8</v>
      </c>
      <c r="AA738">
        <v>0.1</v>
      </c>
      <c r="AB738">
        <v>0.2</v>
      </c>
      <c r="AC738">
        <v>1</v>
      </c>
      <c r="AD738">
        <v>-0.4</v>
      </c>
    </row>
    <row r="739" spans="1:30" x14ac:dyDescent="0.25">
      <c r="A739">
        <v>738</v>
      </c>
      <c r="B739">
        <v>6044135</v>
      </c>
      <c r="C739">
        <v>1</v>
      </c>
      <c r="D739">
        <v>0</v>
      </c>
      <c r="E739">
        <v>0</v>
      </c>
      <c r="F739">
        <v>0</v>
      </c>
      <c r="G739">
        <v>0</v>
      </c>
      <c r="H739">
        <v>-1.7</v>
      </c>
      <c r="I739">
        <v>0.05</v>
      </c>
      <c r="J739">
        <v>2.65</v>
      </c>
      <c r="K739">
        <v>10</v>
      </c>
      <c r="L739">
        <v>0</v>
      </c>
      <c r="M739">
        <v>0</v>
      </c>
      <c r="N739">
        <v>709</v>
      </c>
      <c r="O739">
        <v>143</v>
      </c>
      <c r="P739">
        <v>1</v>
      </c>
      <c r="Q739">
        <v>2.3E-2</v>
      </c>
      <c r="R739">
        <v>1E-3</v>
      </c>
      <c r="S739">
        <v>1</v>
      </c>
      <c r="T739">
        <v>1.0000000000000001E-9</v>
      </c>
      <c r="U739">
        <v>8.0000000000000002E-3</v>
      </c>
      <c r="V739">
        <v>0.05</v>
      </c>
      <c r="W739">
        <v>0.05</v>
      </c>
      <c r="X739">
        <v>0</v>
      </c>
      <c r="Y739">
        <v>0</v>
      </c>
      <c r="Z739">
        <v>-1.49</v>
      </c>
      <c r="AA739">
        <v>0.1</v>
      </c>
      <c r="AB739">
        <v>0.2</v>
      </c>
      <c r="AC739">
        <v>1</v>
      </c>
      <c r="AD739">
        <v>-0.4</v>
      </c>
    </row>
    <row r="740" spans="1:30" x14ac:dyDescent="0.25">
      <c r="A740">
        <v>739</v>
      </c>
      <c r="B740">
        <v>4580332</v>
      </c>
      <c r="C740">
        <v>0.7661</v>
      </c>
      <c r="D740">
        <v>8.2699999999999996E-2</v>
      </c>
      <c r="E740">
        <v>0.1512</v>
      </c>
      <c r="F740">
        <v>725400</v>
      </c>
      <c r="G740">
        <v>0</v>
      </c>
      <c r="H740">
        <v>-1.5</v>
      </c>
      <c r="I740">
        <v>0.05</v>
      </c>
      <c r="J740">
        <v>2.65</v>
      </c>
      <c r="K740">
        <v>10</v>
      </c>
      <c r="L740">
        <v>0</v>
      </c>
      <c r="M740">
        <v>0</v>
      </c>
      <c r="N740">
        <v>702</v>
      </c>
      <c r="O740">
        <v>143</v>
      </c>
      <c r="P740">
        <v>1</v>
      </c>
      <c r="Q740">
        <v>2.3E-2</v>
      </c>
      <c r="R740">
        <v>1E-3</v>
      </c>
      <c r="S740">
        <v>1</v>
      </c>
      <c r="T740">
        <v>1.0000000000000001E-9</v>
      </c>
      <c r="U740">
        <v>8.0000000000000002E-3</v>
      </c>
      <c r="V740">
        <v>0.05</v>
      </c>
      <c r="W740">
        <v>0.05</v>
      </c>
      <c r="X740">
        <v>0</v>
      </c>
      <c r="Y740">
        <v>0</v>
      </c>
      <c r="Z740">
        <v>-0.13</v>
      </c>
      <c r="AA740">
        <v>0.1</v>
      </c>
      <c r="AB740">
        <v>0.2</v>
      </c>
      <c r="AC740">
        <v>1</v>
      </c>
      <c r="AD740">
        <v>-0.4</v>
      </c>
    </row>
    <row r="741" spans="1:30" x14ac:dyDescent="0.25">
      <c r="A741">
        <v>740</v>
      </c>
      <c r="B741">
        <v>6615679</v>
      </c>
      <c r="C741">
        <v>1</v>
      </c>
      <c r="D741">
        <v>0</v>
      </c>
      <c r="E741">
        <v>0</v>
      </c>
      <c r="F741">
        <v>0</v>
      </c>
      <c r="G741">
        <v>0</v>
      </c>
      <c r="H741">
        <v>-1.71</v>
      </c>
      <c r="I741">
        <v>0.05</v>
      </c>
      <c r="J741">
        <v>2.65</v>
      </c>
      <c r="K741">
        <v>10</v>
      </c>
      <c r="L741">
        <v>0</v>
      </c>
      <c r="M741">
        <v>0</v>
      </c>
      <c r="N741">
        <v>665</v>
      </c>
      <c r="O741">
        <v>156</v>
      </c>
      <c r="P741">
        <v>1</v>
      </c>
      <c r="Q741">
        <v>2.3E-2</v>
      </c>
      <c r="R741">
        <v>1E-3</v>
      </c>
      <c r="S741">
        <v>1</v>
      </c>
      <c r="T741">
        <v>1.0000000000000001E-9</v>
      </c>
      <c r="U741">
        <v>8.0000000000000002E-3</v>
      </c>
      <c r="V741">
        <v>0.05</v>
      </c>
      <c r="W741">
        <v>0.05</v>
      </c>
      <c r="X741">
        <v>0</v>
      </c>
      <c r="Y741">
        <v>0</v>
      </c>
      <c r="Z741">
        <v>-1.71</v>
      </c>
      <c r="AA741">
        <v>0.1</v>
      </c>
      <c r="AB741">
        <v>0.2</v>
      </c>
      <c r="AC741">
        <v>1</v>
      </c>
      <c r="AD741">
        <v>-0.4</v>
      </c>
    </row>
    <row r="742" spans="1:30" x14ac:dyDescent="0.25">
      <c r="A742">
        <v>741</v>
      </c>
      <c r="B742">
        <v>4654721</v>
      </c>
      <c r="C742">
        <v>0.7651</v>
      </c>
      <c r="D742">
        <v>1.14E-2</v>
      </c>
      <c r="E742">
        <v>0.2235</v>
      </c>
      <c r="F742">
        <v>674100</v>
      </c>
      <c r="G742">
        <v>0</v>
      </c>
      <c r="H742">
        <v>-1.2</v>
      </c>
      <c r="I742">
        <v>0.05</v>
      </c>
      <c r="J742">
        <v>2.65</v>
      </c>
      <c r="K742">
        <v>10</v>
      </c>
      <c r="L742">
        <v>0</v>
      </c>
      <c r="M742">
        <v>0</v>
      </c>
      <c r="N742">
        <v>659</v>
      </c>
      <c r="O742">
        <v>156</v>
      </c>
      <c r="P742">
        <v>1</v>
      </c>
      <c r="Q742">
        <v>2.3E-2</v>
      </c>
      <c r="R742">
        <v>1E-3</v>
      </c>
      <c r="S742">
        <v>1</v>
      </c>
      <c r="T742">
        <v>1.0000000000000001E-9</v>
      </c>
      <c r="U742">
        <v>8.0000000000000002E-3</v>
      </c>
      <c r="V742">
        <v>0.05</v>
      </c>
      <c r="W742">
        <v>0.05</v>
      </c>
      <c r="X742">
        <v>0</v>
      </c>
      <c r="Y742">
        <v>0</v>
      </c>
      <c r="Z742">
        <v>-0.21</v>
      </c>
      <c r="AA742">
        <v>0.1</v>
      </c>
      <c r="AB742">
        <v>0.2</v>
      </c>
      <c r="AC742">
        <v>1</v>
      </c>
      <c r="AD742">
        <v>-0.4</v>
      </c>
    </row>
    <row r="743" spans="1:30" x14ac:dyDescent="0.25">
      <c r="A743">
        <v>742</v>
      </c>
      <c r="B743">
        <v>5966602</v>
      </c>
      <c r="C743">
        <v>1</v>
      </c>
      <c r="D743">
        <v>0</v>
      </c>
      <c r="E743">
        <v>0</v>
      </c>
      <c r="F743">
        <v>0</v>
      </c>
      <c r="G743">
        <v>0</v>
      </c>
      <c r="H743">
        <v>-1.7</v>
      </c>
      <c r="I743">
        <v>0.05</v>
      </c>
      <c r="J743">
        <v>2.65</v>
      </c>
      <c r="K743">
        <v>10</v>
      </c>
      <c r="L743">
        <v>0</v>
      </c>
      <c r="M743">
        <v>0</v>
      </c>
      <c r="N743">
        <v>709</v>
      </c>
      <c r="O743">
        <v>156</v>
      </c>
      <c r="P743">
        <v>1</v>
      </c>
      <c r="Q743">
        <v>2.3E-2</v>
      </c>
      <c r="R743">
        <v>1E-3</v>
      </c>
      <c r="S743">
        <v>1</v>
      </c>
      <c r="T743">
        <v>1.0000000000000001E-9</v>
      </c>
      <c r="U743">
        <v>8.0000000000000002E-3</v>
      </c>
      <c r="V743">
        <v>0.05</v>
      </c>
      <c r="W743">
        <v>0.05</v>
      </c>
      <c r="X743">
        <v>0</v>
      </c>
      <c r="Y743">
        <v>0</v>
      </c>
      <c r="Z743">
        <v>-1.26</v>
      </c>
      <c r="AA743">
        <v>0.1</v>
      </c>
      <c r="AB743">
        <v>0.2</v>
      </c>
      <c r="AC743">
        <v>1</v>
      </c>
      <c r="AD743">
        <v>-0.4</v>
      </c>
    </row>
    <row r="744" spans="1:30" x14ac:dyDescent="0.25">
      <c r="A744">
        <v>743</v>
      </c>
      <c r="B744">
        <v>9858269</v>
      </c>
      <c r="C744">
        <v>1</v>
      </c>
      <c r="D744">
        <v>0</v>
      </c>
      <c r="E744">
        <v>0</v>
      </c>
      <c r="F744">
        <v>0</v>
      </c>
      <c r="G744">
        <v>0</v>
      </c>
      <c r="H744">
        <v>-1.63</v>
      </c>
      <c r="I744">
        <v>0.05</v>
      </c>
      <c r="J744">
        <v>2.65</v>
      </c>
      <c r="K744">
        <v>10</v>
      </c>
      <c r="L744">
        <v>0</v>
      </c>
      <c r="M744">
        <v>0</v>
      </c>
      <c r="N744">
        <v>651</v>
      </c>
      <c r="O744">
        <v>156</v>
      </c>
      <c r="P744">
        <v>1</v>
      </c>
      <c r="Q744">
        <v>2.3E-2</v>
      </c>
      <c r="R744">
        <v>1E-3</v>
      </c>
      <c r="S744">
        <v>1</v>
      </c>
      <c r="T744">
        <v>1.0000000000000001E-9</v>
      </c>
      <c r="U744">
        <v>8.0000000000000002E-3</v>
      </c>
      <c r="V744">
        <v>0.05</v>
      </c>
      <c r="W744">
        <v>0.05</v>
      </c>
      <c r="X744">
        <v>0</v>
      </c>
      <c r="Y744">
        <v>0</v>
      </c>
      <c r="Z744">
        <v>-1.63</v>
      </c>
      <c r="AA744">
        <v>0.1</v>
      </c>
      <c r="AB744">
        <v>0.2</v>
      </c>
      <c r="AC744">
        <v>1</v>
      </c>
      <c r="AD744">
        <v>-0.4</v>
      </c>
    </row>
    <row r="745" spans="1:30" x14ac:dyDescent="0.25">
      <c r="A745">
        <v>744</v>
      </c>
      <c r="B745">
        <v>40400228</v>
      </c>
      <c r="C745">
        <v>0.2301</v>
      </c>
      <c r="D745">
        <v>0</v>
      </c>
      <c r="E745">
        <v>0.76990000000000003</v>
      </c>
      <c r="F745">
        <v>3265200</v>
      </c>
      <c r="G745">
        <v>0</v>
      </c>
      <c r="H745">
        <v>-0.6</v>
      </c>
      <c r="I745">
        <v>0.05</v>
      </c>
      <c r="J745">
        <v>2.65</v>
      </c>
      <c r="K745">
        <v>10</v>
      </c>
      <c r="L745">
        <v>0</v>
      </c>
      <c r="M745">
        <v>0</v>
      </c>
      <c r="N745">
        <v>486</v>
      </c>
      <c r="O745">
        <v>182</v>
      </c>
      <c r="P745">
        <v>1</v>
      </c>
      <c r="Q745">
        <v>2.3E-2</v>
      </c>
      <c r="R745">
        <v>1E-3</v>
      </c>
      <c r="S745">
        <v>1</v>
      </c>
      <c r="T745">
        <v>1.0000000000000001E-9</v>
      </c>
      <c r="U745">
        <v>8.0000000000000002E-3</v>
      </c>
      <c r="V745">
        <v>0.05</v>
      </c>
      <c r="W745">
        <v>0.05</v>
      </c>
      <c r="X745">
        <v>0</v>
      </c>
      <c r="Y745">
        <v>0</v>
      </c>
      <c r="Z745">
        <v>0.35</v>
      </c>
      <c r="AA745">
        <v>0.1</v>
      </c>
      <c r="AB745">
        <v>0.2</v>
      </c>
      <c r="AC745">
        <v>1</v>
      </c>
      <c r="AD745">
        <v>-0.4</v>
      </c>
    </row>
    <row r="746" spans="1:30" x14ac:dyDescent="0.25">
      <c r="A746">
        <v>745</v>
      </c>
      <c r="B746">
        <v>19349383</v>
      </c>
      <c r="C746">
        <v>0.185</v>
      </c>
      <c r="D746">
        <v>1E-4</v>
      </c>
      <c r="E746">
        <v>0.81489999999999996</v>
      </c>
      <c r="F746">
        <v>650700</v>
      </c>
      <c r="G746">
        <v>0</v>
      </c>
      <c r="H746">
        <v>-1</v>
      </c>
      <c r="I746">
        <v>0.05</v>
      </c>
      <c r="J746">
        <v>2.65</v>
      </c>
      <c r="K746">
        <v>10</v>
      </c>
      <c r="L746">
        <v>0</v>
      </c>
      <c r="M746">
        <v>0</v>
      </c>
      <c r="N746">
        <v>518</v>
      </c>
      <c r="O746">
        <v>181</v>
      </c>
      <c r="P746">
        <v>1</v>
      </c>
      <c r="Q746">
        <v>2.3E-2</v>
      </c>
      <c r="R746">
        <v>1E-3</v>
      </c>
      <c r="S746">
        <v>1</v>
      </c>
      <c r="T746">
        <v>1.0000000000000001E-9</v>
      </c>
      <c r="U746">
        <v>8.0000000000000002E-3</v>
      </c>
      <c r="V746">
        <v>0.05</v>
      </c>
      <c r="W746">
        <v>0.05</v>
      </c>
      <c r="X746">
        <v>0</v>
      </c>
      <c r="Y746">
        <v>0</v>
      </c>
      <c r="Z746">
        <v>0.63</v>
      </c>
      <c r="AA746">
        <v>0.1</v>
      </c>
      <c r="AB746">
        <v>0.2</v>
      </c>
      <c r="AC746">
        <v>1</v>
      </c>
      <c r="AD746">
        <v>-0.4</v>
      </c>
    </row>
    <row r="747" spans="1:30" x14ac:dyDescent="0.25">
      <c r="A747">
        <v>746</v>
      </c>
      <c r="B747">
        <v>10342535</v>
      </c>
      <c r="C747">
        <v>0</v>
      </c>
      <c r="D747">
        <v>1E-4</v>
      </c>
      <c r="E747">
        <v>0.99990000000000001</v>
      </c>
      <c r="F747">
        <v>41400</v>
      </c>
      <c r="G747">
        <v>0</v>
      </c>
      <c r="H747">
        <v>-0.6</v>
      </c>
      <c r="I747">
        <v>0.05</v>
      </c>
      <c r="J747">
        <v>2.65</v>
      </c>
      <c r="K747">
        <v>10</v>
      </c>
      <c r="L747">
        <v>0</v>
      </c>
      <c r="M747">
        <v>0</v>
      </c>
      <c r="N747">
        <v>456</v>
      </c>
      <c r="O747">
        <v>193</v>
      </c>
      <c r="P747">
        <v>1</v>
      </c>
      <c r="Q747">
        <v>2.3E-2</v>
      </c>
      <c r="R747">
        <v>1E-3</v>
      </c>
      <c r="S747">
        <v>1</v>
      </c>
      <c r="T747">
        <v>1.0000000000000001E-9</v>
      </c>
      <c r="U747">
        <v>8.0000000000000002E-3</v>
      </c>
      <c r="V747">
        <v>0.05</v>
      </c>
      <c r="W747">
        <v>0.05</v>
      </c>
      <c r="X747">
        <v>0</v>
      </c>
      <c r="Y747">
        <v>0</v>
      </c>
      <c r="Z747">
        <v>0.57999999999999996</v>
      </c>
      <c r="AA747">
        <v>0.1</v>
      </c>
      <c r="AB747">
        <v>0.2</v>
      </c>
      <c r="AC747">
        <v>1</v>
      </c>
      <c r="AD747">
        <v>-0.4</v>
      </c>
    </row>
    <row r="748" spans="1:30" x14ac:dyDescent="0.25">
      <c r="A748">
        <v>747</v>
      </c>
      <c r="B748">
        <v>6615034</v>
      </c>
      <c r="C748">
        <v>0.46760000000000002</v>
      </c>
      <c r="D748">
        <v>0</v>
      </c>
      <c r="E748">
        <v>0.53239999999999998</v>
      </c>
      <c r="F748">
        <v>1665900</v>
      </c>
      <c r="G748">
        <v>0</v>
      </c>
      <c r="H748">
        <v>-1</v>
      </c>
      <c r="I748">
        <v>0.05</v>
      </c>
      <c r="J748">
        <v>2.65</v>
      </c>
      <c r="K748">
        <v>10</v>
      </c>
      <c r="L748">
        <v>0</v>
      </c>
      <c r="M748">
        <v>0</v>
      </c>
      <c r="N748">
        <v>371</v>
      </c>
      <c r="O748">
        <v>233</v>
      </c>
      <c r="P748">
        <v>1</v>
      </c>
      <c r="Q748">
        <v>2.3E-2</v>
      </c>
      <c r="R748">
        <v>1E-3</v>
      </c>
      <c r="S748">
        <v>1</v>
      </c>
      <c r="T748">
        <v>1.0000000000000001E-9</v>
      </c>
      <c r="U748">
        <v>8.0000000000000002E-3</v>
      </c>
      <c r="V748">
        <v>0.05</v>
      </c>
      <c r="W748">
        <v>0.05</v>
      </c>
      <c r="X748">
        <v>0</v>
      </c>
      <c r="Y748">
        <v>0</v>
      </c>
      <c r="Z748">
        <v>0.23</v>
      </c>
      <c r="AA748">
        <v>0.1</v>
      </c>
      <c r="AB748">
        <v>0.2</v>
      </c>
      <c r="AC748">
        <v>1</v>
      </c>
      <c r="AD748">
        <v>-0.4</v>
      </c>
    </row>
    <row r="749" spans="1:30" x14ac:dyDescent="0.25">
      <c r="A749">
        <v>748</v>
      </c>
      <c r="B749">
        <v>677520</v>
      </c>
      <c r="C749">
        <v>1</v>
      </c>
      <c r="D749">
        <v>0</v>
      </c>
      <c r="E749">
        <v>0</v>
      </c>
      <c r="F749">
        <v>0</v>
      </c>
      <c r="G749">
        <v>0</v>
      </c>
      <c r="H749">
        <v>-1.5</v>
      </c>
      <c r="I749">
        <v>0.05</v>
      </c>
      <c r="J749">
        <v>2.65</v>
      </c>
      <c r="K749">
        <v>10</v>
      </c>
      <c r="L749">
        <v>0</v>
      </c>
      <c r="M749">
        <v>0</v>
      </c>
      <c r="N749">
        <v>438</v>
      </c>
      <c r="O749">
        <v>193</v>
      </c>
      <c r="P749">
        <v>1</v>
      </c>
      <c r="Q749">
        <v>2.3E-2</v>
      </c>
      <c r="R749">
        <v>1E-3</v>
      </c>
      <c r="S749">
        <v>1</v>
      </c>
      <c r="T749">
        <v>1.0000000000000001E-9</v>
      </c>
      <c r="U749">
        <v>8.0000000000000002E-3</v>
      </c>
      <c r="V749">
        <v>0.05</v>
      </c>
      <c r="W749">
        <v>0.05</v>
      </c>
      <c r="X749">
        <v>0</v>
      </c>
      <c r="Y749">
        <v>0</v>
      </c>
      <c r="Z749">
        <v>-1</v>
      </c>
      <c r="AA749">
        <v>0.1</v>
      </c>
      <c r="AB749">
        <v>0.2</v>
      </c>
      <c r="AC749">
        <v>1</v>
      </c>
      <c r="AD749">
        <v>-0.4</v>
      </c>
    </row>
    <row r="750" spans="1:30" x14ac:dyDescent="0.25">
      <c r="A750">
        <v>749</v>
      </c>
      <c r="B750">
        <v>64044808</v>
      </c>
      <c r="C750">
        <v>1.9E-3</v>
      </c>
      <c r="D750">
        <v>4.4600000000000001E-2</v>
      </c>
      <c r="E750">
        <v>0.95350000000000001</v>
      </c>
      <c r="F750">
        <v>210600</v>
      </c>
      <c r="G750">
        <v>0</v>
      </c>
      <c r="H750">
        <v>-0.6</v>
      </c>
      <c r="I750">
        <v>0.05</v>
      </c>
      <c r="J750">
        <v>2.65</v>
      </c>
      <c r="K750">
        <v>10</v>
      </c>
      <c r="L750">
        <v>0</v>
      </c>
      <c r="M750">
        <v>0</v>
      </c>
      <c r="N750">
        <v>403</v>
      </c>
      <c r="O750">
        <v>183</v>
      </c>
      <c r="P750">
        <v>1</v>
      </c>
      <c r="Q750">
        <v>2.3E-2</v>
      </c>
      <c r="R750">
        <v>1E-3</v>
      </c>
      <c r="S750">
        <v>1</v>
      </c>
      <c r="T750">
        <v>1.0000000000000001E-9</v>
      </c>
      <c r="U750">
        <v>8.0000000000000002E-3</v>
      </c>
      <c r="V750">
        <v>0.05</v>
      </c>
      <c r="W750">
        <v>0.05</v>
      </c>
      <c r="X750">
        <v>0</v>
      </c>
      <c r="Y750">
        <v>0</v>
      </c>
      <c r="Z750">
        <v>0.63</v>
      </c>
      <c r="AA750">
        <v>0.1</v>
      </c>
      <c r="AB750">
        <v>0.2</v>
      </c>
      <c r="AC750">
        <v>1</v>
      </c>
      <c r="AD750">
        <v>-0.4</v>
      </c>
    </row>
    <row r="751" spans="1:30" x14ac:dyDescent="0.25">
      <c r="A751">
        <v>750</v>
      </c>
      <c r="B751">
        <v>28090404</v>
      </c>
      <c r="C751">
        <v>0.58279999999999998</v>
      </c>
      <c r="D751">
        <v>0</v>
      </c>
      <c r="E751">
        <v>0.41720000000000002</v>
      </c>
      <c r="F751">
        <v>4835700</v>
      </c>
      <c r="G751">
        <v>0</v>
      </c>
      <c r="H751">
        <v>-1.3</v>
      </c>
      <c r="I751">
        <v>0.05</v>
      </c>
      <c r="J751">
        <v>2.65</v>
      </c>
      <c r="K751">
        <v>10</v>
      </c>
      <c r="L751">
        <v>0</v>
      </c>
      <c r="M751">
        <v>0</v>
      </c>
      <c r="N751">
        <v>371</v>
      </c>
      <c r="O751">
        <v>219</v>
      </c>
      <c r="P751">
        <v>1</v>
      </c>
      <c r="Q751">
        <v>2.3E-2</v>
      </c>
      <c r="R751">
        <v>1E-3</v>
      </c>
      <c r="S751">
        <v>1</v>
      </c>
      <c r="T751">
        <v>1.0000000000000001E-9</v>
      </c>
      <c r="U751">
        <v>8.0000000000000002E-3</v>
      </c>
      <c r="V751">
        <v>0.05</v>
      </c>
      <c r="W751">
        <v>0.05</v>
      </c>
      <c r="X751">
        <v>0</v>
      </c>
      <c r="Y751">
        <v>0</v>
      </c>
      <c r="Z751">
        <v>0.36</v>
      </c>
      <c r="AA751">
        <v>0.1</v>
      </c>
      <c r="AB751">
        <v>0.2</v>
      </c>
      <c r="AC751">
        <v>1</v>
      </c>
      <c r="AD751">
        <v>-0.4</v>
      </c>
    </row>
    <row r="752" spans="1:30" x14ac:dyDescent="0.25">
      <c r="A752">
        <v>751</v>
      </c>
      <c r="B752">
        <v>13250620</v>
      </c>
      <c r="C752">
        <v>0.3604</v>
      </c>
      <c r="D752">
        <v>3.0999999999999999E-3</v>
      </c>
      <c r="E752">
        <v>0.63649999999999995</v>
      </c>
      <c r="F752">
        <v>3537900</v>
      </c>
      <c r="G752">
        <v>0</v>
      </c>
      <c r="H752">
        <v>-1</v>
      </c>
      <c r="I752">
        <v>0.05</v>
      </c>
      <c r="J752">
        <v>2.65</v>
      </c>
      <c r="K752">
        <v>10</v>
      </c>
      <c r="L752">
        <v>0</v>
      </c>
      <c r="M752">
        <v>0</v>
      </c>
      <c r="N752">
        <v>473</v>
      </c>
      <c r="O752">
        <v>205</v>
      </c>
      <c r="P752">
        <v>1</v>
      </c>
      <c r="Q752">
        <v>2.3E-2</v>
      </c>
      <c r="R752">
        <v>1E-3</v>
      </c>
      <c r="S752">
        <v>1</v>
      </c>
      <c r="T752">
        <v>1.0000000000000001E-9</v>
      </c>
      <c r="U752">
        <v>8.0000000000000002E-3</v>
      </c>
      <c r="V752">
        <v>0.05</v>
      </c>
      <c r="W752">
        <v>0.05</v>
      </c>
      <c r="X752">
        <v>0</v>
      </c>
      <c r="Y752">
        <v>0</v>
      </c>
      <c r="Z752">
        <v>0.43</v>
      </c>
      <c r="AA752">
        <v>0.1</v>
      </c>
      <c r="AB752">
        <v>0.2</v>
      </c>
      <c r="AC752">
        <v>1</v>
      </c>
      <c r="AD752">
        <v>-0.4</v>
      </c>
    </row>
    <row r="753" spans="1:30" x14ac:dyDescent="0.25">
      <c r="A753">
        <v>752</v>
      </c>
      <c r="B753">
        <v>648815</v>
      </c>
      <c r="C753">
        <v>1</v>
      </c>
      <c r="D753">
        <v>0</v>
      </c>
      <c r="E753">
        <v>0</v>
      </c>
      <c r="F753">
        <v>0</v>
      </c>
      <c r="G753">
        <v>0</v>
      </c>
      <c r="H753">
        <v>-2</v>
      </c>
      <c r="I753">
        <v>0.05</v>
      </c>
      <c r="J753">
        <v>2.65</v>
      </c>
      <c r="K753">
        <v>10</v>
      </c>
      <c r="L753">
        <v>0</v>
      </c>
      <c r="M753">
        <v>0</v>
      </c>
      <c r="N753">
        <v>489</v>
      </c>
      <c r="O753">
        <v>147</v>
      </c>
      <c r="P753">
        <v>1</v>
      </c>
      <c r="Q753">
        <v>2.3E-2</v>
      </c>
      <c r="R753">
        <v>1E-3</v>
      </c>
      <c r="S753">
        <v>1</v>
      </c>
      <c r="T753">
        <v>1.0000000000000001E-9</v>
      </c>
      <c r="U753">
        <v>8.0000000000000002E-3</v>
      </c>
      <c r="V753">
        <v>0.05</v>
      </c>
      <c r="W753">
        <v>0.05</v>
      </c>
      <c r="X753">
        <v>0</v>
      </c>
      <c r="Y753">
        <v>0</v>
      </c>
      <c r="Z753">
        <v>-1</v>
      </c>
      <c r="AA753">
        <v>0.1</v>
      </c>
      <c r="AB753">
        <v>0.2</v>
      </c>
      <c r="AC753">
        <v>1</v>
      </c>
      <c r="AD753">
        <v>-0.4</v>
      </c>
    </row>
    <row r="754" spans="1:30" x14ac:dyDescent="0.25">
      <c r="A754">
        <v>753</v>
      </c>
      <c r="B754">
        <v>16313841</v>
      </c>
      <c r="C754">
        <v>3.4000000000000002E-2</v>
      </c>
      <c r="D754">
        <v>3.0000000000000001E-3</v>
      </c>
      <c r="E754">
        <v>0.96299999999999997</v>
      </c>
      <c r="F754">
        <v>1286100</v>
      </c>
      <c r="G754">
        <v>0</v>
      </c>
      <c r="H754">
        <v>1</v>
      </c>
      <c r="I754">
        <v>0.05</v>
      </c>
      <c r="J754">
        <v>2.65</v>
      </c>
      <c r="K754">
        <v>10</v>
      </c>
      <c r="L754">
        <v>0</v>
      </c>
      <c r="M754">
        <v>0</v>
      </c>
      <c r="N754">
        <v>417</v>
      </c>
      <c r="O754">
        <v>147</v>
      </c>
      <c r="P754">
        <v>1</v>
      </c>
      <c r="Q754">
        <v>2.3E-2</v>
      </c>
      <c r="R754">
        <v>1E-3</v>
      </c>
      <c r="S754">
        <v>1</v>
      </c>
      <c r="T754">
        <v>1.0000000000000001E-9</v>
      </c>
      <c r="U754">
        <v>8.0000000000000002E-3</v>
      </c>
      <c r="V754">
        <v>0.05</v>
      </c>
      <c r="W754">
        <v>0.05</v>
      </c>
      <c r="X754">
        <v>0</v>
      </c>
      <c r="Y754">
        <v>0</v>
      </c>
      <c r="Z754">
        <v>2.5</v>
      </c>
      <c r="AA754">
        <v>0.1</v>
      </c>
      <c r="AB754">
        <v>0.2</v>
      </c>
      <c r="AC754">
        <v>1</v>
      </c>
      <c r="AD754">
        <v>-0.4</v>
      </c>
    </row>
    <row r="755" spans="1:30" x14ac:dyDescent="0.25">
      <c r="A755">
        <v>754</v>
      </c>
      <c r="B755">
        <v>25731352</v>
      </c>
      <c r="C755">
        <v>9.3899999999999997E-2</v>
      </c>
      <c r="D755">
        <v>6.9999999999999999E-4</v>
      </c>
      <c r="E755">
        <v>0.90539999999999998</v>
      </c>
      <c r="F755">
        <v>1893600</v>
      </c>
      <c r="G755">
        <v>0</v>
      </c>
      <c r="H755">
        <v>-0.6</v>
      </c>
      <c r="I755">
        <v>0.05</v>
      </c>
      <c r="J755">
        <v>2.65</v>
      </c>
      <c r="K755">
        <v>10</v>
      </c>
      <c r="L755">
        <v>0</v>
      </c>
      <c r="M755">
        <v>0</v>
      </c>
      <c r="N755">
        <v>418</v>
      </c>
      <c r="O755">
        <v>159</v>
      </c>
      <c r="P755">
        <v>1</v>
      </c>
      <c r="Q755">
        <v>2.3E-2</v>
      </c>
      <c r="R755">
        <v>1E-3</v>
      </c>
      <c r="S755">
        <v>1</v>
      </c>
      <c r="T755">
        <v>1.0000000000000001E-9</v>
      </c>
      <c r="U755">
        <v>8.0000000000000002E-3</v>
      </c>
      <c r="V755">
        <v>0.05</v>
      </c>
      <c r="W755">
        <v>0.05</v>
      </c>
      <c r="X755">
        <v>0</v>
      </c>
      <c r="Y755">
        <v>0</v>
      </c>
      <c r="Z755">
        <v>1.4</v>
      </c>
      <c r="AA755">
        <v>0.1</v>
      </c>
      <c r="AB755">
        <v>0.2</v>
      </c>
      <c r="AC755">
        <v>1</v>
      </c>
      <c r="AD755">
        <v>-0.4</v>
      </c>
    </row>
    <row r="756" spans="1:30" x14ac:dyDescent="0.25">
      <c r="A756">
        <v>755</v>
      </c>
      <c r="B756">
        <v>1364008</v>
      </c>
      <c r="C756">
        <v>1</v>
      </c>
      <c r="D756">
        <v>0</v>
      </c>
      <c r="E756">
        <v>0</v>
      </c>
      <c r="F756">
        <v>0</v>
      </c>
      <c r="G756">
        <v>0</v>
      </c>
      <c r="H756">
        <v>-2</v>
      </c>
      <c r="I756">
        <v>0.05</v>
      </c>
      <c r="J756">
        <v>2.65</v>
      </c>
      <c r="K756">
        <v>10</v>
      </c>
      <c r="L756">
        <v>0</v>
      </c>
      <c r="M756">
        <v>0</v>
      </c>
      <c r="N756">
        <v>595</v>
      </c>
      <c r="O756">
        <v>157</v>
      </c>
      <c r="P756">
        <v>1</v>
      </c>
      <c r="Q756">
        <v>2.3E-2</v>
      </c>
      <c r="R756">
        <v>1E-3</v>
      </c>
      <c r="S756">
        <v>1</v>
      </c>
      <c r="T756">
        <v>1.0000000000000001E-9</v>
      </c>
      <c r="U756">
        <v>8.0000000000000002E-3</v>
      </c>
      <c r="V756">
        <v>0.05</v>
      </c>
      <c r="W756">
        <v>0.05</v>
      </c>
      <c r="X756">
        <v>0</v>
      </c>
      <c r="Y756">
        <v>0</v>
      </c>
      <c r="Z756">
        <v>-1.5</v>
      </c>
      <c r="AA756">
        <v>0.1</v>
      </c>
      <c r="AB756">
        <v>0.2</v>
      </c>
      <c r="AC756">
        <v>1</v>
      </c>
      <c r="AD756">
        <v>-0.4</v>
      </c>
    </row>
    <row r="757" spans="1:30" x14ac:dyDescent="0.25">
      <c r="A757">
        <v>756</v>
      </c>
      <c r="B757">
        <v>15343945</v>
      </c>
      <c r="C757">
        <v>4.2799999999999998E-2</v>
      </c>
      <c r="D757">
        <v>1.1000000000000001E-3</v>
      </c>
      <c r="E757">
        <v>0.95609999999999995</v>
      </c>
      <c r="F757">
        <v>1385100</v>
      </c>
      <c r="G757">
        <v>0</v>
      </c>
      <c r="H757">
        <v>-0.6</v>
      </c>
      <c r="I757">
        <v>0.05</v>
      </c>
      <c r="J757">
        <v>2.65</v>
      </c>
      <c r="K757">
        <v>10</v>
      </c>
      <c r="L757">
        <v>0</v>
      </c>
      <c r="M757">
        <v>0</v>
      </c>
      <c r="N757">
        <v>595</v>
      </c>
      <c r="O757">
        <v>157</v>
      </c>
      <c r="P757">
        <v>1</v>
      </c>
      <c r="Q757">
        <v>2.3E-2</v>
      </c>
      <c r="R757">
        <v>1E-3</v>
      </c>
      <c r="S757">
        <v>1</v>
      </c>
      <c r="T757">
        <v>1.0000000000000001E-9</v>
      </c>
      <c r="U757">
        <v>8.0000000000000002E-3</v>
      </c>
      <c r="V757">
        <v>0.05</v>
      </c>
      <c r="W757">
        <v>0.05</v>
      </c>
      <c r="X757">
        <v>0</v>
      </c>
      <c r="Y757">
        <v>0</v>
      </c>
      <c r="Z757">
        <v>0.51</v>
      </c>
      <c r="AA757">
        <v>0.1</v>
      </c>
      <c r="AB757">
        <v>0.2</v>
      </c>
      <c r="AC757">
        <v>1</v>
      </c>
      <c r="AD757">
        <v>-0.4</v>
      </c>
    </row>
    <row r="758" spans="1:30" x14ac:dyDescent="0.25">
      <c r="A758">
        <v>757</v>
      </c>
      <c r="B758">
        <v>12221133</v>
      </c>
      <c r="C758">
        <v>5.8299999999999998E-2</v>
      </c>
      <c r="D758">
        <v>1E-3</v>
      </c>
      <c r="E758">
        <v>0.94059999999999999</v>
      </c>
      <c r="F758">
        <v>1287000</v>
      </c>
      <c r="G758">
        <v>0</v>
      </c>
      <c r="H758">
        <v>-0.6</v>
      </c>
      <c r="I758">
        <v>0.05</v>
      </c>
      <c r="J758">
        <v>2.65</v>
      </c>
      <c r="K758">
        <v>10</v>
      </c>
      <c r="L758">
        <v>0</v>
      </c>
      <c r="M758">
        <v>0</v>
      </c>
      <c r="N758">
        <v>595</v>
      </c>
      <c r="O758">
        <v>157</v>
      </c>
      <c r="P758">
        <v>1</v>
      </c>
      <c r="Q758">
        <v>2.3E-2</v>
      </c>
      <c r="R758">
        <v>1E-3</v>
      </c>
      <c r="S758">
        <v>1</v>
      </c>
      <c r="T758">
        <v>1.0000000000000001E-9</v>
      </c>
      <c r="U758">
        <v>8.0000000000000002E-3</v>
      </c>
      <c r="V758">
        <v>0.05</v>
      </c>
      <c r="W758">
        <v>0.05</v>
      </c>
      <c r="X758">
        <v>0</v>
      </c>
      <c r="Y758">
        <v>0</v>
      </c>
      <c r="Z758">
        <v>0.44</v>
      </c>
      <c r="AA758">
        <v>0.1</v>
      </c>
      <c r="AB758">
        <v>0.2</v>
      </c>
      <c r="AC758">
        <v>1</v>
      </c>
      <c r="AD758">
        <v>-0.4</v>
      </c>
    </row>
    <row r="759" spans="1:30" x14ac:dyDescent="0.25">
      <c r="A759">
        <v>758</v>
      </c>
      <c r="B759">
        <v>581313</v>
      </c>
      <c r="C759">
        <v>1</v>
      </c>
      <c r="D759">
        <v>0</v>
      </c>
      <c r="E759">
        <v>0</v>
      </c>
      <c r="F759">
        <v>0</v>
      </c>
      <c r="G759">
        <v>0</v>
      </c>
      <c r="H759">
        <v>-2</v>
      </c>
      <c r="I759">
        <v>0.05</v>
      </c>
      <c r="J759">
        <v>2.65</v>
      </c>
      <c r="K759">
        <v>10</v>
      </c>
      <c r="L759">
        <v>0</v>
      </c>
      <c r="M759">
        <v>0</v>
      </c>
      <c r="N759">
        <v>604</v>
      </c>
      <c r="O759">
        <v>157</v>
      </c>
      <c r="P759">
        <v>1</v>
      </c>
      <c r="Q759">
        <v>2.3E-2</v>
      </c>
      <c r="R759">
        <v>1E-3</v>
      </c>
      <c r="S759">
        <v>1</v>
      </c>
      <c r="T759">
        <v>1.0000000000000001E-9</v>
      </c>
      <c r="U759">
        <v>8.0000000000000002E-3</v>
      </c>
      <c r="V759">
        <v>0.05</v>
      </c>
      <c r="W759">
        <v>0.05</v>
      </c>
      <c r="X759">
        <v>0</v>
      </c>
      <c r="Y759">
        <v>0</v>
      </c>
      <c r="Z759">
        <v>-1.25</v>
      </c>
      <c r="AA759">
        <v>0.1</v>
      </c>
      <c r="AB759">
        <v>0.2</v>
      </c>
      <c r="AC759">
        <v>1</v>
      </c>
      <c r="AD759">
        <v>-0.4</v>
      </c>
    </row>
    <row r="760" spans="1:30" x14ac:dyDescent="0.25">
      <c r="A760">
        <v>759</v>
      </c>
      <c r="B760">
        <v>56657214</v>
      </c>
      <c r="C760">
        <v>6.4199999999999993E-2</v>
      </c>
      <c r="D760">
        <v>1.6999999999999999E-3</v>
      </c>
      <c r="E760">
        <v>0.93410000000000004</v>
      </c>
      <c r="F760">
        <v>5821200</v>
      </c>
      <c r="G760">
        <v>0</v>
      </c>
      <c r="H760">
        <v>-0.6</v>
      </c>
      <c r="I760">
        <v>0.05</v>
      </c>
      <c r="J760">
        <v>2.65</v>
      </c>
      <c r="K760">
        <v>10</v>
      </c>
      <c r="L760">
        <v>0</v>
      </c>
      <c r="M760">
        <v>0</v>
      </c>
      <c r="N760">
        <v>515</v>
      </c>
      <c r="O760">
        <v>158</v>
      </c>
      <c r="P760">
        <v>1</v>
      </c>
      <c r="Q760">
        <v>2.3E-2</v>
      </c>
      <c r="R760">
        <v>1E-3</v>
      </c>
      <c r="S760">
        <v>1</v>
      </c>
      <c r="T760">
        <v>1.0000000000000001E-9</v>
      </c>
      <c r="U760">
        <v>8.0000000000000002E-3</v>
      </c>
      <c r="V760">
        <v>0.05</v>
      </c>
      <c r="W760">
        <v>0.05</v>
      </c>
      <c r="X760">
        <v>0</v>
      </c>
      <c r="Y760">
        <v>0</v>
      </c>
      <c r="Z760">
        <v>0.8</v>
      </c>
      <c r="AA760">
        <v>0.1</v>
      </c>
      <c r="AB760">
        <v>0.2</v>
      </c>
      <c r="AC760">
        <v>1</v>
      </c>
      <c r="AD760">
        <v>-0.4</v>
      </c>
    </row>
    <row r="761" spans="1:30" x14ac:dyDescent="0.25">
      <c r="A761">
        <v>760</v>
      </c>
      <c r="B761">
        <v>16644982</v>
      </c>
      <c r="C761">
        <v>5.9499999999999997E-2</v>
      </c>
      <c r="D761">
        <v>5.9999999999999995E-4</v>
      </c>
      <c r="E761">
        <v>0.93979999999999997</v>
      </c>
      <c r="F761">
        <v>1446300</v>
      </c>
      <c r="G761">
        <v>0</v>
      </c>
      <c r="H761">
        <v>-0.6</v>
      </c>
      <c r="I761">
        <v>0.05</v>
      </c>
      <c r="J761">
        <v>2.65</v>
      </c>
      <c r="K761">
        <v>10</v>
      </c>
      <c r="L761">
        <v>0</v>
      </c>
      <c r="M761">
        <v>0</v>
      </c>
      <c r="N761">
        <v>584</v>
      </c>
      <c r="O761">
        <v>169</v>
      </c>
      <c r="P761">
        <v>1</v>
      </c>
      <c r="Q761">
        <v>2.3E-2</v>
      </c>
      <c r="R761">
        <v>1E-3</v>
      </c>
      <c r="S761">
        <v>1</v>
      </c>
      <c r="T761">
        <v>1.0000000000000001E-9</v>
      </c>
      <c r="U761">
        <v>8.0000000000000002E-3</v>
      </c>
      <c r="V761">
        <v>0.05</v>
      </c>
      <c r="W761">
        <v>0.05</v>
      </c>
      <c r="X761">
        <v>0</v>
      </c>
      <c r="Y761">
        <v>0</v>
      </c>
      <c r="Z761">
        <v>0.48</v>
      </c>
      <c r="AA761">
        <v>0.1</v>
      </c>
      <c r="AB761">
        <v>0.2</v>
      </c>
      <c r="AC761">
        <v>1</v>
      </c>
      <c r="AD761">
        <v>-0.4</v>
      </c>
    </row>
    <row r="762" spans="1:30" x14ac:dyDescent="0.25">
      <c r="A762">
        <v>761</v>
      </c>
      <c r="B762">
        <v>497689</v>
      </c>
      <c r="C762">
        <v>1</v>
      </c>
      <c r="D762">
        <v>0</v>
      </c>
      <c r="E762">
        <v>0</v>
      </c>
      <c r="F762">
        <v>0</v>
      </c>
      <c r="G762">
        <v>0</v>
      </c>
      <c r="H762">
        <v>-2</v>
      </c>
      <c r="I762">
        <v>0.05</v>
      </c>
      <c r="J762">
        <v>2.65</v>
      </c>
      <c r="K762">
        <v>10</v>
      </c>
      <c r="L762">
        <v>0</v>
      </c>
      <c r="M762">
        <v>0</v>
      </c>
      <c r="N762">
        <v>563</v>
      </c>
      <c r="O762">
        <v>157</v>
      </c>
      <c r="P762">
        <v>1</v>
      </c>
      <c r="Q762">
        <v>2.3E-2</v>
      </c>
      <c r="R762">
        <v>1E-3</v>
      </c>
      <c r="S762">
        <v>1</v>
      </c>
      <c r="T762">
        <v>1.0000000000000001E-9</v>
      </c>
      <c r="U762">
        <v>8.0000000000000002E-3</v>
      </c>
      <c r="V762">
        <v>0.05</v>
      </c>
      <c r="W762">
        <v>0.05</v>
      </c>
      <c r="X762">
        <v>0</v>
      </c>
      <c r="Y762">
        <v>0</v>
      </c>
      <c r="Z762">
        <v>-1</v>
      </c>
      <c r="AA762">
        <v>0.1</v>
      </c>
      <c r="AB762">
        <v>0.2</v>
      </c>
      <c r="AC762">
        <v>1</v>
      </c>
      <c r="AD762">
        <v>-0.4</v>
      </c>
    </row>
    <row r="763" spans="1:30" x14ac:dyDescent="0.25">
      <c r="A763">
        <v>762</v>
      </c>
      <c r="B763">
        <v>13351081</v>
      </c>
      <c r="C763">
        <v>4.4400000000000002E-2</v>
      </c>
      <c r="D763">
        <v>2.0000000000000001E-4</v>
      </c>
      <c r="E763">
        <v>0.95540000000000003</v>
      </c>
      <c r="F763">
        <v>1371600</v>
      </c>
      <c r="G763">
        <v>0</v>
      </c>
      <c r="H763">
        <v>-0.6</v>
      </c>
      <c r="I763">
        <v>0.05</v>
      </c>
      <c r="J763">
        <v>2.65</v>
      </c>
      <c r="K763">
        <v>10</v>
      </c>
      <c r="L763">
        <v>0</v>
      </c>
      <c r="M763">
        <v>0</v>
      </c>
      <c r="N763">
        <v>545</v>
      </c>
      <c r="O763">
        <v>157</v>
      </c>
      <c r="P763">
        <v>1</v>
      </c>
      <c r="Q763">
        <v>2.3E-2</v>
      </c>
      <c r="R763">
        <v>1E-3</v>
      </c>
      <c r="S763">
        <v>1</v>
      </c>
      <c r="T763">
        <v>1.0000000000000001E-9</v>
      </c>
      <c r="U763">
        <v>8.0000000000000002E-3</v>
      </c>
      <c r="V763">
        <v>0.05</v>
      </c>
      <c r="W763">
        <v>0.05</v>
      </c>
      <c r="X763">
        <v>0</v>
      </c>
      <c r="Y763">
        <v>0</v>
      </c>
      <c r="Z763">
        <v>0.56999999999999995</v>
      </c>
      <c r="AA763">
        <v>0.1</v>
      </c>
      <c r="AB763">
        <v>0.2</v>
      </c>
      <c r="AC763">
        <v>1</v>
      </c>
      <c r="AD763">
        <v>-0.4</v>
      </c>
    </row>
    <row r="764" spans="1:30" x14ac:dyDescent="0.25">
      <c r="A764">
        <v>763</v>
      </c>
      <c r="B764">
        <v>4603164</v>
      </c>
      <c r="C764">
        <v>3.3E-3</v>
      </c>
      <c r="D764">
        <v>0</v>
      </c>
      <c r="E764">
        <v>0.99670000000000003</v>
      </c>
      <c r="F764">
        <v>186300</v>
      </c>
      <c r="G764">
        <v>0</v>
      </c>
      <c r="H764">
        <v>-0.6</v>
      </c>
      <c r="I764">
        <v>0.05</v>
      </c>
      <c r="J764">
        <v>2.65</v>
      </c>
      <c r="K764">
        <v>10</v>
      </c>
      <c r="L764">
        <v>0</v>
      </c>
      <c r="M764">
        <v>0</v>
      </c>
      <c r="N764">
        <v>713</v>
      </c>
      <c r="O764">
        <v>119</v>
      </c>
      <c r="P764">
        <v>1</v>
      </c>
      <c r="Q764">
        <v>2.3E-2</v>
      </c>
      <c r="R764">
        <v>1E-3</v>
      </c>
      <c r="S764">
        <v>1</v>
      </c>
      <c r="T764">
        <v>1.0000000000000001E-9</v>
      </c>
      <c r="U764">
        <v>8.0000000000000002E-3</v>
      </c>
      <c r="V764">
        <v>0.05</v>
      </c>
      <c r="W764">
        <v>0.05</v>
      </c>
      <c r="X764">
        <v>0</v>
      </c>
      <c r="Y764">
        <v>0</v>
      </c>
      <c r="Z764">
        <v>0.71</v>
      </c>
      <c r="AA764">
        <v>0.1</v>
      </c>
      <c r="AB764">
        <v>0.2</v>
      </c>
      <c r="AC764">
        <v>1</v>
      </c>
      <c r="AD764">
        <v>-0.4</v>
      </c>
    </row>
    <row r="765" spans="1:30" x14ac:dyDescent="0.25">
      <c r="A765">
        <v>764</v>
      </c>
      <c r="B765">
        <v>3414708</v>
      </c>
      <c r="C765">
        <v>6.6E-3</v>
      </c>
      <c r="D765">
        <v>0</v>
      </c>
      <c r="E765">
        <v>0.99339999999999995</v>
      </c>
      <c r="F765">
        <v>576000</v>
      </c>
      <c r="G765">
        <v>0</v>
      </c>
      <c r="H765">
        <v>-0.65</v>
      </c>
      <c r="I765">
        <v>0.05</v>
      </c>
      <c r="J765">
        <v>2.65</v>
      </c>
      <c r="K765">
        <v>10</v>
      </c>
      <c r="L765">
        <v>0</v>
      </c>
      <c r="M765">
        <v>0</v>
      </c>
      <c r="N765">
        <v>713</v>
      </c>
      <c r="O765">
        <v>119</v>
      </c>
      <c r="P765">
        <v>1</v>
      </c>
      <c r="Q765">
        <v>2.3E-2</v>
      </c>
      <c r="R765">
        <v>1E-3</v>
      </c>
      <c r="S765">
        <v>1</v>
      </c>
      <c r="T765">
        <v>1.0000000000000001E-9</v>
      </c>
      <c r="U765">
        <v>8.0000000000000002E-3</v>
      </c>
      <c r="V765">
        <v>0.05</v>
      </c>
      <c r="W765">
        <v>0.05</v>
      </c>
      <c r="X765">
        <v>0</v>
      </c>
      <c r="Y765">
        <v>0</v>
      </c>
      <c r="Z765">
        <v>0.93</v>
      </c>
      <c r="AA765">
        <v>0.1</v>
      </c>
      <c r="AB765">
        <v>0.2</v>
      </c>
      <c r="AC765">
        <v>1</v>
      </c>
      <c r="AD765">
        <v>-0.4</v>
      </c>
    </row>
    <row r="766" spans="1:30" x14ac:dyDescent="0.25">
      <c r="A766">
        <v>765</v>
      </c>
      <c r="B766">
        <v>21652870</v>
      </c>
      <c r="C766">
        <v>0.1804</v>
      </c>
      <c r="D766">
        <v>2.3E-3</v>
      </c>
      <c r="E766">
        <v>0.81740000000000002</v>
      </c>
      <c r="F766">
        <v>3649500</v>
      </c>
      <c r="G766">
        <v>0</v>
      </c>
      <c r="H766">
        <v>-1</v>
      </c>
      <c r="I766">
        <v>0.05</v>
      </c>
      <c r="J766">
        <v>2.65</v>
      </c>
      <c r="K766">
        <v>10</v>
      </c>
      <c r="L766">
        <v>0</v>
      </c>
      <c r="M766">
        <v>0</v>
      </c>
      <c r="N766">
        <v>732</v>
      </c>
      <c r="O766">
        <v>119</v>
      </c>
      <c r="P766">
        <v>1</v>
      </c>
      <c r="Q766">
        <v>2.3E-2</v>
      </c>
      <c r="R766">
        <v>1E-3</v>
      </c>
      <c r="S766">
        <v>1</v>
      </c>
      <c r="T766">
        <v>1.0000000000000001E-9</v>
      </c>
      <c r="U766">
        <v>8.0000000000000002E-3</v>
      </c>
      <c r="V766">
        <v>0.05</v>
      </c>
      <c r="W766">
        <v>0.05</v>
      </c>
      <c r="X766">
        <v>0</v>
      </c>
      <c r="Y766">
        <v>0</v>
      </c>
      <c r="Z766">
        <v>0.5</v>
      </c>
      <c r="AA766">
        <v>0.1</v>
      </c>
      <c r="AB766">
        <v>0.2</v>
      </c>
      <c r="AC766">
        <v>1</v>
      </c>
      <c r="AD766">
        <v>-0.4</v>
      </c>
    </row>
    <row r="767" spans="1:30" x14ac:dyDescent="0.25">
      <c r="A767">
        <v>766</v>
      </c>
      <c r="B767">
        <v>6493371</v>
      </c>
      <c r="C767">
        <v>2.4400000000000002E-2</v>
      </c>
      <c r="D767">
        <v>2.9999999999999997E-4</v>
      </c>
      <c r="E767">
        <v>0.97529999999999994</v>
      </c>
      <c r="F767">
        <v>276300</v>
      </c>
      <c r="G767">
        <v>0</v>
      </c>
      <c r="H767">
        <v>-0.6</v>
      </c>
      <c r="I767">
        <v>0.05</v>
      </c>
      <c r="J767">
        <v>2.65</v>
      </c>
      <c r="K767">
        <v>10</v>
      </c>
      <c r="L767">
        <v>0</v>
      </c>
      <c r="M767">
        <v>0</v>
      </c>
      <c r="N767">
        <v>689</v>
      </c>
      <c r="O767">
        <v>132</v>
      </c>
      <c r="P767">
        <v>1</v>
      </c>
      <c r="Q767">
        <v>2.3E-2</v>
      </c>
      <c r="R767">
        <v>1E-3</v>
      </c>
      <c r="S767">
        <v>1</v>
      </c>
      <c r="T767">
        <v>1.0000000000000001E-9</v>
      </c>
      <c r="U767">
        <v>8.0000000000000002E-3</v>
      </c>
      <c r="V767">
        <v>0.05</v>
      </c>
      <c r="W767">
        <v>0.05</v>
      </c>
      <c r="X767">
        <v>0</v>
      </c>
      <c r="Y767">
        <v>0</v>
      </c>
      <c r="Z767">
        <v>0.53</v>
      </c>
      <c r="AA767">
        <v>0.1</v>
      </c>
      <c r="AB767">
        <v>0.2</v>
      </c>
      <c r="AC767">
        <v>1</v>
      </c>
      <c r="AD767">
        <v>-0.4</v>
      </c>
    </row>
    <row r="768" spans="1:30" x14ac:dyDescent="0.25">
      <c r="A768">
        <v>767</v>
      </c>
      <c r="B768">
        <v>10225965</v>
      </c>
      <c r="C768">
        <v>2.7199999999999998E-2</v>
      </c>
      <c r="D768">
        <v>0.56179999999999997</v>
      </c>
      <c r="E768">
        <v>0.41099999999999998</v>
      </c>
      <c r="F768">
        <v>445500</v>
      </c>
      <c r="G768">
        <v>0</v>
      </c>
      <c r="H768">
        <v>-0.6</v>
      </c>
      <c r="I768">
        <v>0.05</v>
      </c>
      <c r="J768">
        <v>2.65</v>
      </c>
      <c r="K768">
        <v>10</v>
      </c>
      <c r="L768">
        <v>0</v>
      </c>
      <c r="M768">
        <v>0</v>
      </c>
      <c r="N768">
        <v>689</v>
      </c>
      <c r="O768">
        <v>132</v>
      </c>
      <c r="P768">
        <v>1</v>
      </c>
      <c r="Q768">
        <v>2.3E-2</v>
      </c>
      <c r="R768">
        <v>1E-3</v>
      </c>
      <c r="S768">
        <v>1</v>
      </c>
      <c r="T768">
        <v>1.0000000000000001E-9</v>
      </c>
      <c r="U768">
        <v>8.0000000000000002E-3</v>
      </c>
      <c r="V768">
        <v>0.05</v>
      </c>
      <c r="W768">
        <v>0.05</v>
      </c>
      <c r="X768">
        <v>0</v>
      </c>
      <c r="Y768">
        <v>0</v>
      </c>
      <c r="Z768">
        <v>0.5</v>
      </c>
      <c r="AA768">
        <v>0.1</v>
      </c>
      <c r="AB768">
        <v>0.2</v>
      </c>
      <c r="AC768">
        <v>1</v>
      </c>
      <c r="AD768">
        <v>-0.4</v>
      </c>
    </row>
    <row r="769" spans="1:30" x14ac:dyDescent="0.25">
      <c r="A769">
        <v>768</v>
      </c>
      <c r="B769">
        <v>15719717</v>
      </c>
      <c r="C769">
        <v>8.2000000000000003E-2</v>
      </c>
      <c r="D769">
        <v>2.3E-3</v>
      </c>
      <c r="E769">
        <v>0.91559999999999997</v>
      </c>
      <c r="F769">
        <v>1125900</v>
      </c>
      <c r="G769">
        <v>0</v>
      </c>
      <c r="H769">
        <v>-1.5</v>
      </c>
      <c r="I769">
        <v>0.05</v>
      </c>
      <c r="J769">
        <v>2.65</v>
      </c>
      <c r="K769">
        <v>10</v>
      </c>
      <c r="L769">
        <v>0</v>
      </c>
      <c r="M769">
        <v>0</v>
      </c>
      <c r="N769">
        <v>596</v>
      </c>
      <c r="O769">
        <v>145</v>
      </c>
      <c r="P769">
        <v>1</v>
      </c>
      <c r="Q769">
        <v>2.3E-2</v>
      </c>
      <c r="R769">
        <v>1E-3</v>
      </c>
      <c r="S769">
        <v>1</v>
      </c>
      <c r="T769">
        <v>1.0000000000000001E-9</v>
      </c>
      <c r="U769">
        <v>8.0000000000000002E-3</v>
      </c>
      <c r="V769">
        <v>0.05</v>
      </c>
      <c r="W769">
        <v>0.05</v>
      </c>
      <c r="X769">
        <v>0</v>
      </c>
      <c r="Y769">
        <v>0</v>
      </c>
      <c r="Z769">
        <v>0.59</v>
      </c>
      <c r="AA769">
        <v>0.1</v>
      </c>
      <c r="AB769">
        <v>0.2</v>
      </c>
      <c r="AC769">
        <v>1</v>
      </c>
      <c r="AD769">
        <v>-0.4</v>
      </c>
    </row>
    <row r="770" spans="1:30" x14ac:dyDescent="0.25">
      <c r="A770">
        <v>769</v>
      </c>
      <c r="B770">
        <v>14363684</v>
      </c>
      <c r="C770">
        <v>4.7800000000000002E-2</v>
      </c>
      <c r="D770">
        <v>1E-4</v>
      </c>
      <c r="E770">
        <v>0.95209999999999995</v>
      </c>
      <c r="F770">
        <v>1094400</v>
      </c>
      <c r="G770">
        <v>0</v>
      </c>
      <c r="H770">
        <v>-0.6</v>
      </c>
      <c r="I770">
        <v>0.05</v>
      </c>
      <c r="J770">
        <v>2.65</v>
      </c>
      <c r="K770">
        <v>10</v>
      </c>
      <c r="L770">
        <v>0</v>
      </c>
      <c r="M770">
        <v>0</v>
      </c>
      <c r="N770">
        <v>607</v>
      </c>
      <c r="O770">
        <v>144</v>
      </c>
      <c r="P770">
        <v>1</v>
      </c>
      <c r="Q770">
        <v>2.3E-2</v>
      </c>
      <c r="R770">
        <v>1E-3</v>
      </c>
      <c r="S770">
        <v>1</v>
      </c>
      <c r="T770">
        <v>1.0000000000000001E-9</v>
      </c>
      <c r="U770">
        <v>8.0000000000000002E-3</v>
      </c>
      <c r="V770">
        <v>0.05</v>
      </c>
      <c r="W770">
        <v>0.05</v>
      </c>
      <c r="X770">
        <v>0</v>
      </c>
      <c r="Y770">
        <v>0</v>
      </c>
      <c r="Z770">
        <v>0.61</v>
      </c>
      <c r="AA770">
        <v>0.1</v>
      </c>
      <c r="AB770">
        <v>0.2</v>
      </c>
      <c r="AC770">
        <v>1</v>
      </c>
      <c r="AD770">
        <v>-0.4</v>
      </c>
    </row>
    <row r="771" spans="1:30" x14ac:dyDescent="0.25">
      <c r="A771">
        <v>770</v>
      </c>
      <c r="B771">
        <v>8930016</v>
      </c>
      <c r="C771">
        <v>1.72E-2</v>
      </c>
      <c r="D771">
        <v>1E-4</v>
      </c>
      <c r="E771">
        <v>0.98270000000000002</v>
      </c>
      <c r="F771">
        <v>302400</v>
      </c>
      <c r="G771">
        <v>0</v>
      </c>
      <c r="H771">
        <v>-0.6</v>
      </c>
      <c r="I771">
        <v>0.05</v>
      </c>
      <c r="J771">
        <v>2.65</v>
      </c>
      <c r="K771">
        <v>10</v>
      </c>
      <c r="L771">
        <v>0</v>
      </c>
      <c r="M771">
        <v>0</v>
      </c>
      <c r="N771">
        <v>636</v>
      </c>
      <c r="O771">
        <v>145</v>
      </c>
      <c r="P771">
        <v>1</v>
      </c>
      <c r="Q771">
        <v>2.3E-2</v>
      </c>
      <c r="R771">
        <v>1E-3</v>
      </c>
      <c r="S771">
        <v>1</v>
      </c>
      <c r="T771">
        <v>1.0000000000000001E-9</v>
      </c>
      <c r="U771">
        <v>8.0000000000000002E-3</v>
      </c>
      <c r="V771">
        <v>0.05</v>
      </c>
      <c r="W771">
        <v>0.05</v>
      </c>
      <c r="X771">
        <v>0</v>
      </c>
      <c r="Y771">
        <v>0</v>
      </c>
      <c r="Z771">
        <v>0.57999999999999996</v>
      </c>
      <c r="AA771">
        <v>0.1</v>
      </c>
      <c r="AB771">
        <v>0.2</v>
      </c>
      <c r="AC771">
        <v>1</v>
      </c>
      <c r="AD771">
        <v>-0.4</v>
      </c>
    </row>
    <row r="772" spans="1:30" x14ac:dyDescent="0.25">
      <c r="A772">
        <v>771</v>
      </c>
      <c r="B772">
        <v>2902339</v>
      </c>
      <c r="C772">
        <v>1</v>
      </c>
      <c r="D772">
        <v>0</v>
      </c>
      <c r="E772">
        <v>0</v>
      </c>
      <c r="F772">
        <v>0</v>
      </c>
      <c r="G772">
        <v>0</v>
      </c>
      <c r="H772">
        <v>-1.67</v>
      </c>
      <c r="I772">
        <v>0.05</v>
      </c>
      <c r="J772">
        <v>2.65</v>
      </c>
      <c r="K772">
        <v>10</v>
      </c>
      <c r="L772">
        <v>0</v>
      </c>
      <c r="M772">
        <v>0</v>
      </c>
      <c r="N772">
        <v>660</v>
      </c>
      <c r="O772">
        <v>145</v>
      </c>
      <c r="P772">
        <v>1</v>
      </c>
      <c r="Q772">
        <v>2.3E-2</v>
      </c>
      <c r="R772">
        <v>1E-3</v>
      </c>
      <c r="S772">
        <v>1</v>
      </c>
      <c r="T772">
        <v>1.0000000000000001E-9</v>
      </c>
      <c r="U772">
        <v>8.0000000000000002E-3</v>
      </c>
      <c r="V772">
        <v>0.05</v>
      </c>
      <c r="W772">
        <v>0.05</v>
      </c>
      <c r="X772">
        <v>0</v>
      </c>
      <c r="Y772">
        <v>0</v>
      </c>
      <c r="Z772">
        <v>-1.67</v>
      </c>
      <c r="AA772">
        <v>0.1</v>
      </c>
      <c r="AB772">
        <v>0.2</v>
      </c>
      <c r="AC772">
        <v>1</v>
      </c>
      <c r="AD772">
        <v>-0.4</v>
      </c>
    </row>
    <row r="773" spans="1:30" x14ac:dyDescent="0.25">
      <c r="A773">
        <v>772</v>
      </c>
      <c r="B773">
        <v>23135785</v>
      </c>
      <c r="C773">
        <v>0.1051</v>
      </c>
      <c r="D773">
        <v>2.9999999999999997E-4</v>
      </c>
      <c r="E773">
        <v>0.89470000000000005</v>
      </c>
      <c r="F773">
        <v>2031300</v>
      </c>
      <c r="G773">
        <v>0</v>
      </c>
      <c r="H773">
        <v>-0.8</v>
      </c>
      <c r="I773">
        <v>0.05</v>
      </c>
      <c r="J773">
        <v>2.65</v>
      </c>
      <c r="K773">
        <v>10</v>
      </c>
      <c r="L773">
        <v>0</v>
      </c>
      <c r="M773">
        <v>0</v>
      </c>
      <c r="N773">
        <v>630</v>
      </c>
      <c r="O773">
        <v>144</v>
      </c>
      <c r="P773">
        <v>1</v>
      </c>
      <c r="Q773">
        <v>2.3E-2</v>
      </c>
      <c r="R773">
        <v>1E-3</v>
      </c>
      <c r="S773">
        <v>1</v>
      </c>
      <c r="T773">
        <v>1.0000000000000001E-9</v>
      </c>
      <c r="U773">
        <v>8.0000000000000002E-3</v>
      </c>
      <c r="V773">
        <v>0.05</v>
      </c>
      <c r="W773">
        <v>0.05</v>
      </c>
      <c r="X773">
        <v>0</v>
      </c>
      <c r="Y773">
        <v>0</v>
      </c>
      <c r="Z773">
        <v>0.56999999999999995</v>
      </c>
      <c r="AA773">
        <v>0.1</v>
      </c>
      <c r="AB773">
        <v>0.2</v>
      </c>
      <c r="AC773">
        <v>1</v>
      </c>
      <c r="AD773">
        <v>-0.4</v>
      </c>
    </row>
    <row r="774" spans="1:30" x14ac:dyDescent="0.25">
      <c r="A774">
        <v>773</v>
      </c>
      <c r="B774">
        <v>3356175</v>
      </c>
      <c r="C774">
        <v>1</v>
      </c>
      <c r="D774">
        <v>0</v>
      </c>
      <c r="E774">
        <v>0</v>
      </c>
      <c r="F774">
        <v>0</v>
      </c>
      <c r="G774">
        <v>0</v>
      </c>
      <c r="H774">
        <v>-1.88</v>
      </c>
      <c r="I774">
        <v>0.05</v>
      </c>
      <c r="J774">
        <v>2.65</v>
      </c>
      <c r="K774">
        <v>10</v>
      </c>
      <c r="L774">
        <v>0</v>
      </c>
      <c r="M774">
        <v>0</v>
      </c>
      <c r="N774">
        <v>660</v>
      </c>
      <c r="O774">
        <v>145</v>
      </c>
      <c r="P774">
        <v>1</v>
      </c>
      <c r="Q774">
        <v>2.3E-2</v>
      </c>
      <c r="R774">
        <v>1E-3</v>
      </c>
      <c r="S774">
        <v>1</v>
      </c>
      <c r="T774">
        <v>1.0000000000000001E-9</v>
      </c>
      <c r="U774">
        <v>8.0000000000000002E-3</v>
      </c>
      <c r="V774">
        <v>0.05</v>
      </c>
      <c r="W774">
        <v>0.05</v>
      </c>
      <c r="X774">
        <v>0</v>
      </c>
      <c r="Y774">
        <v>0</v>
      </c>
      <c r="Z774">
        <v>-1.88</v>
      </c>
      <c r="AA774">
        <v>0.1</v>
      </c>
      <c r="AB774">
        <v>0.2</v>
      </c>
      <c r="AC774">
        <v>1</v>
      </c>
      <c r="AD774">
        <v>-0.4</v>
      </c>
    </row>
    <row r="775" spans="1:30" x14ac:dyDescent="0.25">
      <c r="A775">
        <v>774</v>
      </c>
      <c r="B775">
        <v>2116370</v>
      </c>
      <c r="C775">
        <v>1</v>
      </c>
      <c r="D775">
        <v>0</v>
      </c>
      <c r="E775">
        <v>0</v>
      </c>
      <c r="F775">
        <v>0</v>
      </c>
      <c r="G775">
        <v>0</v>
      </c>
      <c r="H775">
        <v>-1.5</v>
      </c>
      <c r="I775">
        <v>0.05</v>
      </c>
      <c r="J775">
        <v>2.65</v>
      </c>
      <c r="K775">
        <v>10</v>
      </c>
      <c r="L775">
        <v>0</v>
      </c>
      <c r="M775">
        <v>0</v>
      </c>
      <c r="N775">
        <v>660</v>
      </c>
      <c r="O775">
        <v>145</v>
      </c>
      <c r="P775">
        <v>1</v>
      </c>
      <c r="Q775">
        <v>2.3E-2</v>
      </c>
      <c r="R775">
        <v>1E-3</v>
      </c>
      <c r="S775">
        <v>1</v>
      </c>
      <c r="T775">
        <v>1.0000000000000001E-9</v>
      </c>
      <c r="U775">
        <v>8.0000000000000002E-3</v>
      </c>
      <c r="V775">
        <v>0.05</v>
      </c>
      <c r="W775">
        <v>0.05</v>
      </c>
      <c r="X775">
        <v>0</v>
      </c>
      <c r="Y775">
        <v>0</v>
      </c>
      <c r="Z775">
        <v>-1.19</v>
      </c>
      <c r="AA775">
        <v>0.1</v>
      </c>
      <c r="AB775">
        <v>0.2</v>
      </c>
      <c r="AC775">
        <v>1</v>
      </c>
      <c r="AD775">
        <v>-0.4</v>
      </c>
    </row>
    <row r="776" spans="1:30" x14ac:dyDescent="0.25">
      <c r="A776">
        <v>775</v>
      </c>
      <c r="B776">
        <v>20685795</v>
      </c>
      <c r="C776">
        <v>0.1173</v>
      </c>
      <c r="D776">
        <v>2.0000000000000001E-4</v>
      </c>
      <c r="E776">
        <v>0.88260000000000005</v>
      </c>
      <c r="F776">
        <v>4042800</v>
      </c>
      <c r="G776">
        <v>0</v>
      </c>
      <c r="H776">
        <v>-0.6</v>
      </c>
      <c r="I776">
        <v>0.05</v>
      </c>
      <c r="J776">
        <v>2.65</v>
      </c>
      <c r="K776">
        <v>10</v>
      </c>
      <c r="L776">
        <v>0</v>
      </c>
      <c r="M776">
        <v>0</v>
      </c>
      <c r="N776">
        <v>546</v>
      </c>
      <c r="O776">
        <v>181</v>
      </c>
      <c r="P776">
        <v>1</v>
      </c>
      <c r="Q776">
        <v>2.3E-2</v>
      </c>
      <c r="R776">
        <v>1E-3</v>
      </c>
      <c r="S776">
        <v>1</v>
      </c>
      <c r="T776">
        <v>1.0000000000000001E-9</v>
      </c>
      <c r="U776">
        <v>8.0000000000000002E-3</v>
      </c>
      <c r="V776">
        <v>0.05</v>
      </c>
      <c r="W776">
        <v>0.05</v>
      </c>
      <c r="X776">
        <v>0</v>
      </c>
      <c r="Y776">
        <v>0</v>
      </c>
      <c r="Z776">
        <v>0.3</v>
      </c>
      <c r="AA776">
        <v>0.1</v>
      </c>
      <c r="AB776">
        <v>0.2</v>
      </c>
      <c r="AC776">
        <v>1</v>
      </c>
      <c r="AD776">
        <v>-0.4</v>
      </c>
    </row>
    <row r="777" spans="1:30" x14ac:dyDescent="0.25">
      <c r="A777">
        <v>776</v>
      </c>
      <c r="B777">
        <v>21489018</v>
      </c>
      <c r="C777">
        <v>0.55610000000000004</v>
      </c>
      <c r="D777">
        <v>0</v>
      </c>
      <c r="E777">
        <v>0.44390000000000002</v>
      </c>
      <c r="F777">
        <v>4201200</v>
      </c>
      <c r="G777">
        <v>0</v>
      </c>
      <c r="H777">
        <v>-1.2</v>
      </c>
      <c r="I777">
        <v>0.05</v>
      </c>
      <c r="J777">
        <v>2.65</v>
      </c>
      <c r="K777">
        <v>10</v>
      </c>
      <c r="L777">
        <v>0</v>
      </c>
      <c r="M777">
        <v>0</v>
      </c>
      <c r="N777">
        <v>508</v>
      </c>
      <c r="O777">
        <v>192</v>
      </c>
      <c r="P777">
        <v>1</v>
      </c>
      <c r="Q777">
        <v>2.3E-2</v>
      </c>
      <c r="R777">
        <v>1E-3</v>
      </c>
      <c r="S777">
        <v>1</v>
      </c>
      <c r="T777">
        <v>1.0000000000000001E-9</v>
      </c>
      <c r="U777">
        <v>8.0000000000000002E-3</v>
      </c>
      <c r="V777">
        <v>0.05</v>
      </c>
      <c r="W777">
        <v>0.05</v>
      </c>
      <c r="X777">
        <v>0</v>
      </c>
      <c r="Y777">
        <v>0</v>
      </c>
      <c r="Z777">
        <v>0.48</v>
      </c>
      <c r="AA777">
        <v>0.1</v>
      </c>
      <c r="AB777">
        <v>0.2</v>
      </c>
      <c r="AC777">
        <v>1</v>
      </c>
      <c r="AD777">
        <v>-0.4</v>
      </c>
    </row>
    <row r="778" spans="1:30" x14ac:dyDescent="0.25">
      <c r="A778">
        <v>777</v>
      </c>
      <c r="B778">
        <v>21725759</v>
      </c>
      <c r="C778">
        <v>0.52510000000000001</v>
      </c>
      <c r="D778">
        <v>0</v>
      </c>
      <c r="E778">
        <v>0.47489999999999999</v>
      </c>
      <c r="F778">
        <v>5627700</v>
      </c>
      <c r="G778">
        <v>0</v>
      </c>
      <c r="H778">
        <v>-1.2</v>
      </c>
      <c r="I778">
        <v>0.05</v>
      </c>
      <c r="J778">
        <v>2.65</v>
      </c>
      <c r="K778">
        <v>10</v>
      </c>
      <c r="L778">
        <v>0</v>
      </c>
      <c r="M778">
        <v>0</v>
      </c>
      <c r="N778">
        <v>510</v>
      </c>
      <c r="O778">
        <v>205</v>
      </c>
      <c r="P778">
        <v>1</v>
      </c>
      <c r="Q778">
        <v>2.3E-2</v>
      </c>
      <c r="R778">
        <v>1E-3</v>
      </c>
      <c r="S778">
        <v>1</v>
      </c>
      <c r="T778">
        <v>1.0000000000000001E-9</v>
      </c>
      <c r="U778">
        <v>8.0000000000000002E-3</v>
      </c>
      <c r="V778">
        <v>0.05</v>
      </c>
      <c r="W778">
        <v>0.05</v>
      </c>
      <c r="X778">
        <v>0</v>
      </c>
      <c r="Y778">
        <v>0</v>
      </c>
      <c r="Z778">
        <v>0.43</v>
      </c>
      <c r="AA778">
        <v>0.1</v>
      </c>
      <c r="AB778">
        <v>0.2</v>
      </c>
      <c r="AC778">
        <v>1</v>
      </c>
      <c r="AD778">
        <v>-0.4</v>
      </c>
    </row>
    <row r="779" spans="1:30" x14ac:dyDescent="0.25">
      <c r="A779">
        <v>778</v>
      </c>
      <c r="B779">
        <v>29686065</v>
      </c>
      <c r="C779">
        <v>0.11890000000000001</v>
      </c>
      <c r="D779">
        <v>8.3799999999999999E-2</v>
      </c>
      <c r="E779">
        <v>0.79730000000000001</v>
      </c>
      <c r="F779">
        <v>3919500</v>
      </c>
      <c r="G779">
        <v>0</v>
      </c>
      <c r="H779">
        <v>-1</v>
      </c>
      <c r="I779">
        <v>0.05</v>
      </c>
      <c r="J779">
        <v>2.65</v>
      </c>
      <c r="K779">
        <v>10</v>
      </c>
      <c r="L779">
        <v>0</v>
      </c>
      <c r="M779">
        <v>0</v>
      </c>
      <c r="N779">
        <v>678</v>
      </c>
      <c r="O779">
        <v>119</v>
      </c>
      <c r="P779">
        <v>1</v>
      </c>
      <c r="Q779">
        <v>2.3E-2</v>
      </c>
      <c r="R779">
        <v>1E-3</v>
      </c>
      <c r="S779">
        <v>1</v>
      </c>
      <c r="T779">
        <v>1.0000000000000001E-9</v>
      </c>
      <c r="U779">
        <v>8.0000000000000002E-3</v>
      </c>
      <c r="V779">
        <v>0.05</v>
      </c>
      <c r="W779">
        <v>0.05</v>
      </c>
      <c r="X779">
        <v>0</v>
      </c>
      <c r="Y779">
        <v>0</v>
      </c>
      <c r="Z779">
        <v>0.61</v>
      </c>
      <c r="AA779">
        <v>0.1</v>
      </c>
      <c r="AB779">
        <v>0.2</v>
      </c>
      <c r="AC779">
        <v>1</v>
      </c>
      <c r="AD779">
        <v>-0.4</v>
      </c>
    </row>
    <row r="780" spans="1:30" x14ac:dyDescent="0.25">
      <c r="A780">
        <v>779</v>
      </c>
      <c r="B780">
        <v>23082012</v>
      </c>
      <c r="C780">
        <v>5.7999999999999996E-3</v>
      </c>
      <c r="D780">
        <v>1.2200000000000001E-2</v>
      </c>
      <c r="E780">
        <v>0.98199999999999998</v>
      </c>
      <c r="F780">
        <v>533700</v>
      </c>
      <c r="G780">
        <v>0</v>
      </c>
      <c r="H780">
        <v>-0.6</v>
      </c>
      <c r="I780">
        <v>0.05</v>
      </c>
      <c r="J780">
        <v>2.65</v>
      </c>
      <c r="K780">
        <v>10</v>
      </c>
      <c r="L780">
        <v>0</v>
      </c>
      <c r="M780">
        <v>0</v>
      </c>
      <c r="N780">
        <v>637</v>
      </c>
      <c r="O780">
        <v>132</v>
      </c>
      <c r="P780">
        <v>1</v>
      </c>
      <c r="Q780">
        <v>2.3E-2</v>
      </c>
      <c r="R780">
        <v>1E-3</v>
      </c>
      <c r="S780">
        <v>1</v>
      </c>
      <c r="T780">
        <v>1.0000000000000001E-9</v>
      </c>
      <c r="U780">
        <v>8.0000000000000002E-3</v>
      </c>
      <c r="V780">
        <v>0.05</v>
      </c>
      <c r="W780">
        <v>0.05</v>
      </c>
      <c r="X780">
        <v>0</v>
      </c>
      <c r="Y780">
        <v>0</v>
      </c>
      <c r="Z780">
        <v>0.63</v>
      </c>
      <c r="AA780">
        <v>0.1</v>
      </c>
      <c r="AB780">
        <v>0.2</v>
      </c>
      <c r="AC780">
        <v>1</v>
      </c>
      <c r="AD780">
        <v>-0.4</v>
      </c>
    </row>
    <row r="781" spans="1:30" x14ac:dyDescent="0.25">
      <c r="A781">
        <v>780</v>
      </c>
      <c r="B781">
        <v>1130651</v>
      </c>
      <c r="C781">
        <v>1</v>
      </c>
      <c r="D781">
        <v>0</v>
      </c>
      <c r="E781">
        <v>0</v>
      </c>
      <c r="F781">
        <v>0</v>
      </c>
      <c r="G781">
        <v>0</v>
      </c>
      <c r="H781">
        <v>-2</v>
      </c>
      <c r="I781">
        <v>0.05</v>
      </c>
      <c r="J781">
        <v>2.65</v>
      </c>
      <c r="K781">
        <v>10</v>
      </c>
      <c r="L781">
        <v>0</v>
      </c>
      <c r="M781">
        <v>0</v>
      </c>
      <c r="N781">
        <v>374</v>
      </c>
      <c r="O781">
        <v>160</v>
      </c>
      <c r="P781">
        <v>1</v>
      </c>
      <c r="Q781">
        <v>2.3E-2</v>
      </c>
      <c r="R781">
        <v>1E-3</v>
      </c>
      <c r="S781">
        <v>1</v>
      </c>
      <c r="T781">
        <v>1.0000000000000001E-9</v>
      </c>
      <c r="U781">
        <v>8.0000000000000002E-3</v>
      </c>
      <c r="V781">
        <v>0.05</v>
      </c>
      <c r="W781">
        <v>0.05</v>
      </c>
      <c r="X781">
        <v>0</v>
      </c>
      <c r="Y781">
        <v>0</v>
      </c>
      <c r="Z781">
        <v>-1</v>
      </c>
      <c r="AA781">
        <v>0.1</v>
      </c>
      <c r="AB781">
        <v>0.2</v>
      </c>
      <c r="AC781">
        <v>1</v>
      </c>
      <c r="AD781">
        <v>-0.4</v>
      </c>
    </row>
    <row r="782" spans="1:30" x14ac:dyDescent="0.25">
      <c r="A782">
        <v>781</v>
      </c>
      <c r="B782">
        <v>13450377</v>
      </c>
      <c r="C782">
        <v>8.7900000000000006E-2</v>
      </c>
      <c r="D782">
        <v>1.6000000000000001E-3</v>
      </c>
      <c r="E782">
        <v>0.91049999999999998</v>
      </c>
      <c r="F782">
        <v>2250900</v>
      </c>
      <c r="G782">
        <v>0</v>
      </c>
      <c r="H782">
        <v>-0.6</v>
      </c>
      <c r="I782">
        <v>0.05</v>
      </c>
      <c r="J782">
        <v>2.65</v>
      </c>
      <c r="K782">
        <v>10</v>
      </c>
      <c r="L782">
        <v>0</v>
      </c>
      <c r="M782">
        <v>0</v>
      </c>
      <c r="N782">
        <v>586</v>
      </c>
      <c r="O782">
        <v>168</v>
      </c>
      <c r="P782">
        <v>1</v>
      </c>
      <c r="Q782">
        <v>2.3E-2</v>
      </c>
      <c r="R782">
        <v>1E-3</v>
      </c>
      <c r="S782">
        <v>1</v>
      </c>
      <c r="T782">
        <v>1.0000000000000001E-9</v>
      </c>
      <c r="U782">
        <v>8.0000000000000002E-3</v>
      </c>
      <c r="V782">
        <v>0.05</v>
      </c>
      <c r="W782">
        <v>0.05</v>
      </c>
      <c r="X782">
        <v>0</v>
      </c>
      <c r="Y782">
        <v>0</v>
      </c>
      <c r="Z782">
        <v>0.44</v>
      </c>
      <c r="AA782">
        <v>0.1</v>
      </c>
      <c r="AB782">
        <v>0.2</v>
      </c>
      <c r="AC782">
        <v>1</v>
      </c>
      <c r="AD782">
        <v>-0.4</v>
      </c>
    </row>
    <row r="783" spans="1:30" x14ac:dyDescent="0.25">
      <c r="A783">
        <v>782</v>
      </c>
      <c r="B783">
        <v>6523289</v>
      </c>
      <c r="C783">
        <v>5.4600000000000003E-2</v>
      </c>
      <c r="D783">
        <v>5.9999999999999995E-4</v>
      </c>
      <c r="E783">
        <v>0.94479999999999997</v>
      </c>
      <c r="F783">
        <v>930600</v>
      </c>
      <c r="G783">
        <v>0</v>
      </c>
      <c r="H783">
        <v>-0.6</v>
      </c>
      <c r="I783">
        <v>0.05</v>
      </c>
      <c r="J783">
        <v>2.65</v>
      </c>
      <c r="K783">
        <v>10</v>
      </c>
      <c r="L783">
        <v>0</v>
      </c>
      <c r="M783">
        <v>0</v>
      </c>
      <c r="N783">
        <v>615</v>
      </c>
      <c r="O783">
        <v>180</v>
      </c>
      <c r="P783">
        <v>1</v>
      </c>
      <c r="Q783">
        <v>2.3E-2</v>
      </c>
      <c r="R783">
        <v>1E-3</v>
      </c>
      <c r="S783">
        <v>1</v>
      </c>
      <c r="T783">
        <v>1.0000000000000001E-9</v>
      </c>
      <c r="U783">
        <v>8.0000000000000002E-3</v>
      </c>
      <c r="V783">
        <v>0.05</v>
      </c>
      <c r="W783">
        <v>0.05</v>
      </c>
      <c r="X783">
        <v>0</v>
      </c>
      <c r="Y783">
        <v>0</v>
      </c>
      <c r="Z783">
        <v>0.4</v>
      </c>
      <c r="AA783">
        <v>0.1</v>
      </c>
      <c r="AB783">
        <v>0.2</v>
      </c>
      <c r="AC783">
        <v>1</v>
      </c>
      <c r="AD783">
        <v>-0.4</v>
      </c>
    </row>
    <row r="784" spans="1:30" x14ac:dyDescent="0.25">
      <c r="A784">
        <v>783</v>
      </c>
      <c r="B784">
        <v>5248917</v>
      </c>
      <c r="C784">
        <v>0.12089999999999999</v>
      </c>
      <c r="D784">
        <v>2.5999999999999999E-3</v>
      </c>
      <c r="E784">
        <v>0.87649999999999995</v>
      </c>
      <c r="F784">
        <v>1297800</v>
      </c>
      <c r="G784">
        <v>0</v>
      </c>
      <c r="H784">
        <v>-0.6</v>
      </c>
      <c r="I784">
        <v>0.05</v>
      </c>
      <c r="J784">
        <v>2.65</v>
      </c>
      <c r="K784">
        <v>10</v>
      </c>
      <c r="L784">
        <v>0</v>
      </c>
      <c r="M784">
        <v>0</v>
      </c>
      <c r="N784">
        <v>586</v>
      </c>
      <c r="O784">
        <v>180</v>
      </c>
      <c r="P784">
        <v>1</v>
      </c>
      <c r="Q784">
        <v>2.3E-2</v>
      </c>
      <c r="R784">
        <v>1E-3</v>
      </c>
      <c r="S784">
        <v>1</v>
      </c>
      <c r="T784">
        <v>1.0000000000000001E-9</v>
      </c>
      <c r="U784">
        <v>8.0000000000000002E-3</v>
      </c>
      <c r="V784">
        <v>0.05</v>
      </c>
      <c r="W784">
        <v>0.05</v>
      </c>
      <c r="X784">
        <v>0</v>
      </c>
      <c r="Y784">
        <v>0</v>
      </c>
      <c r="Z784">
        <v>0.37</v>
      </c>
      <c r="AA784">
        <v>0.1</v>
      </c>
      <c r="AB784">
        <v>0.2</v>
      </c>
      <c r="AC784">
        <v>1</v>
      </c>
      <c r="AD784">
        <v>-0.4</v>
      </c>
    </row>
    <row r="785" spans="1:30" x14ac:dyDescent="0.25">
      <c r="A785">
        <v>784</v>
      </c>
      <c r="B785">
        <v>15934192</v>
      </c>
      <c r="C785">
        <v>0.26979999999999998</v>
      </c>
      <c r="D785">
        <v>2E-3</v>
      </c>
      <c r="E785">
        <v>0.72819999999999996</v>
      </c>
      <c r="F785">
        <v>1852200</v>
      </c>
      <c r="G785">
        <v>0</v>
      </c>
      <c r="H785">
        <v>-1.2</v>
      </c>
      <c r="I785">
        <v>0.05</v>
      </c>
      <c r="J785">
        <v>2.65</v>
      </c>
      <c r="K785">
        <v>10</v>
      </c>
      <c r="L785">
        <v>0</v>
      </c>
      <c r="M785">
        <v>0</v>
      </c>
      <c r="N785">
        <v>583</v>
      </c>
      <c r="O785">
        <v>180</v>
      </c>
      <c r="P785">
        <v>1</v>
      </c>
      <c r="Q785">
        <v>2.3E-2</v>
      </c>
      <c r="R785">
        <v>1E-3</v>
      </c>
      <c r="S785">
        <v>1</v>
      </c>
      <c r="T785">
        <v>1.0000000000000001E-9</v>
      </c>
      <c r="U785">
        <v>8.0000000000000002E-3</v>
      </c>
      <c r="V785">
        <v>0.05</v>
      </c>
      <c r="W785">
        <v>0.05</v>
      </c>
      <c r="X785">
        <v>0</v>
      </c>
      <c r="Y785">
        <v>0</v>
      </c>
      <c r="Z785">
        <v>0.41</v>
      </c>
      <c r="AA785">
        <v>0.1</v>
      </c>
      <c r="AB785">
        <v>0.2</v>
      </c>
      <c r="AC785">
        <v>1</v>
      </c>
      <c r="AD785">
        <v>-0.4</v>
      </c>
    </row>
    <row r="786" spans="1:30" x14ac:dyDescent="0.25">
      <c r="A786">
        <v>785</v>
      </c>
      <c r="B786">
        <v>62917273</v>
      </c>
      <c r="C786">
        <v>9.7100000000000006E-2</v>
      </c>
      <c r="D786">
        <v>4.0000000000000002E-4</v>
      </c>
      <c r="E786">
        <v>0.90249999999999997</v>
      </c>
      <c r="F786">
        <v>12627000</v>
      </c>
      <c r="G786">
        <v>0</v>
      </c>
      <c r="H786">
        <v>-0.6</v>
      </c>
      <c r="I786">
        <v>0.05</v>
      </c>
      <c r="J786">
        <v>2.65</v>
      </c>
      <c r="K786">
        <v>10</v>
      </c>
      <c r="L786">
        <v>0</v>
      </c>
      <c r="M786">
        <v>0</v>
      </c>
      <c r="N786">
        <v>463</v>
      </c>
      <c r="O786">
        <v>158</v>
      </c>
      <c r="P786">
        <v>1</v>
      </c>
      <c r="Q786">
        <v>2.3E-2</v>
      </c>
      <c r="R786">
        <v>1E-3</v>
      </c>
      <c r="S786">
        <v>1</v>
      </c>
      <c r="T786">
        <v>1.0000000000000001E-9</v>
      </c>
      <c r="U786">
        <v>8.0000000000000002E-3</v>
      </c>
      <c r="V786">
        <v>0.05</v>
      </c>
      <c r="W786">
        <v>0.05</v>
      </c>
      <c r="X786">
        <v>0</v>
      </c>
      <c r="Y786">
        <v>0</v>
      </c>
      <c r="Z786">
        <v>0.49</v>
      </c>
      <c r="AA786">
        <v>0.1</v>
      </c>
      <c r="AB786">
        <v>0.2</v>
      </c>
      <c r="AC786">
        <v>1</v>
      </c>
      <c r="AD786">
        <v>-0.4</v>
      </c>
    </row>
    <row r="787" spans="1:30" x14ac:dyDescent="0.25">
      <c r="A787">
        <v>786</v>
      </c>
      <c r="B787">
        <v>30602949</v>
      </c>
      <c r="C787">
        <v>6.2100000000000002E-2</v>
      </c>
      <c r="D787">
        <v>1.61E-2</v>
      </c>
      <c r="E787">
        <v>0.92169999999999996</v>
      </c>
      <c r="F787">
        <v>3140100</v>
      </c>
      <c r="G787">
        <v>0</v>
      </c>
      <c r="H787">
        <v>-0.62</v>
      </c>
      <c r="I787">
        <v>0.05</v>
      </c>
      <c r="J787">
        <v>2.65</v>
      </c>
      <c r="K787">
        <v>10</v>
      </c>
      <c r="L787">
        <v>0</v>
      </c>
      <c r="M787">
        <v>0</v>
      </c>
      <c r="N787">
        <v>532</v>
      </c>
      <c r="O787">
        <v>158</v>
      </c>
      <c r="P787">
        <v>1</v>
      </c>
      <c r="Q787">
        <v>2.3E-2</v>
      </c>
      <c r="R787">
        <v>1E-3</v>
      </c>
      <c r="S787">
        <v>1</v>
      </c>
      <c r="T787">
        <v>1.0000000000000001E-9</v>
      </c>
      <c r="U787">
        <v>8.0000000000000002E-3</v>
      </c>
      <c r="V787">
        <v>0.05</v>
      </c>
      <c r="W787">
        <v>0.05</v>
      </c>
      <c r="X787">
        <v>0</v>
      </c>
      <c r="Y787">
        <v>0</v>
      </c>
      <c r="Z787">
        <v>1.01</v>
      </c>
      <c r="AA787">
        <v>0.1</v>
      </c>
      <c r="AB787">
        <v>0.2</v>
      </c>
      <c r="AC787">
        <v>1</v>
      </c>
      <c r="AD787">
        <v>-0.4</v>
      </c>
    </row>
    <row r="788" spans="1:30" x14ac:dyDescent="0.25">
      <c r="A788">
        <v>787</v>
      </c>
      <c r="B788">
        <v>30093064</v>
      </c>
      <c r="C788">
        <v>1.5299999999999999E-2</v>
      </c>
      <c r="D788">
        <v>3.27E-2</v>
      </c>
      <c r="E788">
        <v>0.95199999999999996</v>
      </c>
      <c r="F788">
        <v>991800</v>
      </c>
      <c r="G788">
        <v>0</v>
      </c>
      <c r="H788">
        <v>-1</v>
      </c>
      <c r="I788">
        <v>0.05</v>
      </c>
      <c r="J788">
        <v>2.65</v>
      </c>
      <c r="K788">
        <v>10</v>
      </c>
      <c r="L788">
        <v>0</v>
      </c>
      <c r="M788">
        <v>0</v>
      </c>
      <c r="N788">
        <v>403</v>
      </c>
      <c r="O788">
        <v>183</v>
      </c>
      <c r="P788">
        <v>1</v>
      </c>
      <c r="Q788">
        <v>2.3E-2</v>
      </c>
      <c r="R788">
        <v>1E-3</v>
      </c>
      <c r="S788">
        <v>1</v>
      </c>
      <c r="T788">
        <v>1.0000000000000001E-9</v>
      </c>
      <c r="U788">
        <v>8.0000000000000002E-3</v>
      </c>
      <c r="V788">
        <v>0.05</v>
      </c>
      <c r="W788">
        <v>0.05</v>
      </c>
      <c r="X788">
        <v>0</v>
      </c>
      <c r="Y788">
        <v>0</v>
      </c>
      <c r="Z788">
        <v>0.61</v>
      </c>
      <c r="AA788">
        <v>0.1</v>
      </c>
      <c r="AB788">
        <v>0.2</v>
      </c>
      <c r="AC788">
        <v>1</v>
      </c>
      <c r="AD788">
        <v>-0.4</v>
      </c>
    </row>
    <row r="789" spans="1:30" x14ac:dyDescent="0.25">
      <c r="A789">
        <v>788</v>
      </c>
      <c r="B789">
        <v>12484873</v>
      </c>
      <c r="C789">
        <v>0.10730000000000001</v>
      </c>
      <c r="D789">
        <v>6.7999999999999996E-3</v>
      </c>
      <c r="E789">
        <v>0.88590000000000002</v>
      </c>
      <c r="F789">
        <v>2330100</v>
      </c>
      <c r="G789">
        <v>0</v>
      </c>
      <c r="H789">
        <v>-0.6</v>
      </c>
      <c r="I789">
        <v>0.05</v>
      </c>
      <c r="J789">
        <v>2.65</v>
      </c>
      <c r="K789">
        <v>10</v>
      </c>
      <c r="L789">
        <v>0</v>
      </c>
      <c r="M789">
        <v>0</v>
      </c>
      <c r="N789">
        <v>659</v>
      </c>
      <c r="O789">
        <v>157</v>
      </c>
      <c r="P789">
        <v>1</v>
      </c>
      <c r="Q789">
        <v>2.3E-2</v>
      </c>
      <c r="R789">
        <v>1E-3</v>
      </c>
      <c r="S789">
        <v>1</v>
      </c>
      <c r="T789">
        <v>1.0000000000000001E-9</v>
      </c>
      <c r="U789">
        <v>8.0000000000000002E-3</v>
      </c>
      <c r="V789">
        <v>0.05</v>
      </c>
      <c r="W789">
        <v>0.05</v>
      </c>
      <c r="X789">
        <v>0</v>
      </c>
      <c r="Y789">
        <v>0</v>
      </c>
      <c r="Z789">
        <v>0.41</v>
      </c>
      <c r="AA789">
        <v>0.1</v>
      </c>
      <c r="AB789">
        <v>0.2</v>
      </c>
      <c r="AC789">
        <v>1</v>
      </c>
      <c r="AD789">
        <v>-0.4</v>
      </c>
    </row>
    <row r="790" spans="1:30" x14ac:dyDescent="0.25">
      <c r="A790">
        <v>789</v>
      </c>
      <c r="B790">
        <v>5770616</v>
      </c>
      <c r="C790">
        <v>1.78E-2</v>
      </c>
      <c r="D790">
        <v>0</v>
      </c>
      <c r="E790">
        <v>0.98219999999999996</v>
      </c>
      <c r="F790">
        <v>334800</v>
      </c>
      <c r="G790">
        <v>0</v>
      </c>
      <c r="H790">
        <v>-0.6</v>
      </c>
      <c r="I790">
        <v>0.05</v>
      </c>
      <c r="J790">
        <v>2.65</v>
      </c>
      <c r="K790">
        <v>10</v>
      </c>
      <c r="L790">
        <v>0</v>
      </c>
      <c r="M790">
        <v>0</v>
      </c>
      <c r="N790">
        <v>614</v>
      </c>
      <c r="O790">
        <v>156</v>
      </c>
      <c r="P790">
        <v>1</v>
      </c>
      <c r="Q790">
        <v>2.3E-2</v>
      </c>
      <c r="R790">
        <v>1E-3</v>
      </c>
      <c r="S790">
        <v>1</v>
      </c>
      <c r="T790">
        <v>1.0000000000000001E-9</v>
      </c>
      <c r="U790">
        <v>8.0000000000000002E-3</v>
      </c>
      <c r="V790">
        <v>0.05</v>
      </c>
      <c r="W790">
        <v>0.05</v>
      </c>
      <c r="X790">
        <v>0</v>
      </c>
      <c r="Y790">
        <v>0</v>
      </c>
      <c r="Z790">
        <v>0.49</v>
      </c>
      <c r="AA790">
        <v>0.1</v>
      </c>
      <c r="AB790">
        <v>0.2</v>
      </c>
      <c r="AC790">
        <v>1</v>
      </c>
      <c r="AD790">
        <v>-0.4</v>
      </c>
    </row>
    <row r="791" spans="1:30" x14ac:dyDescent="0.25">
      <c r="A791">
        <v>790</v>
      </c>
      <c r="B791">
        <v>1074068</v>
      </c>
      <c r="C791">
        <v>1</v>
      </c>
      <c r="D791">
        <v>0</v>
      </c>
      <c r="E791">
        <v>0</v>
      </c>
      <c r="F791">
        <v>0</v>
      </c>
      <c r="G791">
        <v>0</v>
      </c>
      <c r="H791">
        <v>-2</v>
      </c>
      <c r="I791">
        <v>0.05</v>
      </c>
      <c r="J791">
        <v>2.65</v>
      </c>
      <c r="K791">
        <v>10</v>
      </c>
      <c r="L791">
        <v>0</v>
      </c>
      <c r="M791">
        <v>0</v>
      </c>
      <c r="N791">
        <v>595</v>
      </c>
      <c r="O791">
        <v>157</v>
      </c>
      <c r="P791">
        <v>1</v>
      </c>
      <c r="Q791">
        <v>2.3E-2</v>
      </c>
      <c r="R791">
        <v>1E-3</v>
      </c>
      <c r="S791">
        <v>1</v>
      </c>
      <c r="T791">
        <v>1.0000000000000001E-9</v>
      </c>
      <c r="U791">
        <v>8.0000000000000002E-3</v>
      </c>
      <c r="V791">
        <v>0.05</v>
      </c>
      <c r="W791">
        <v>0.05</v>
      </c>
      <c r="X791">
        <v>0</v>
      </c>
      <c r="Y791">
        <v>0</v>
      </c>
      <c r="Z791">
        <v>-1</v>
      </c>
      <c r="AA791">
        <v>0.1</v>
      </c>
      <c r="AB791">
        <v>0.2</v>
      </c>
      <c r="AC791">
        <v>1</v>
      </c>
      <c r="AD791">
        <v>-0.4</v>
      </c>
    </row>
    <row r="792" spans="1:30" x14ac:dyDescent="0.25">
      <c r="A792">
        <v>791</v>
      </c>
      <c r="B792">
        <v>9478177</v>
      </c>
      <c r="C792">
        <v>2.52E-2</v>
      </c>
      <c r="D792">
        <v>2.0000000000000001E-4</v>
      </c>
      <c r="E792">
        <v>0.97460000000000002</v>
      </c>
      <c r="F792">
        <v>744300</v>
      </c>
      <c r="G792">
        <v>0</v>
      </c>
      <c r="H792">
        <v>-0.6</v>
      </c>
      <c r="I792">
        <v>0.05</v>
      </c>
      <c r="J792">
        <v>2.65</v>
      </c>
      <c r="K792">
        <v>10</v>
      </c>
      <c r="L792">
        <v>0</v>
      </c>
      <c r="M792">
        <v>0</v>
      </c>
      <c r="N792">
        <v>614</v>
      </c>
      <c r="O792">
        <v>157</v>
      </c>
      <c r="P792">
        <v>1</v>
      </c>
      <c r="Q792">
        <v>2.3E-2</v>
      </c>
      <c r="R792">
        <v>1E-3</v>
      </c>
      <c r="S792">
        <v>1</v>
      </c>
      <c r="T792">
        <v>1.0000000000000001E-9</v>
      </c>
      <c r="U792">
        <v>8.0000000000000002E-3</v>
      </c>
      <c r="V792">
        <v>0.05</v>
      </c>
      <c r="W792">
        <v>0.05</v>
      </c>
      <c r="X792">
        <v>0</v>
      </c>
      <c r="Y792">
        <v>0</v>
      </c>
      <c r="Z792">
        <v>0.54</v>
      </c>
      <c r="AA792">
        <v>0.1</v>
      </c>
      <c r="AB792">
        <v>0.2</v>
      </c>
      <c r="AC792">
        <v>1</v>
      </c>
      <c r="AD792">
        <v>-0.4</v>
      </c>
    </row>
    <row r="793" spans="1:30" x14ac:dyDescent="0.25">
      <c r="A793">
        <v>792</v>
      </c>
      <c r="B793">
        <v>12333530</v>
      </c>
      <c r="C793">
        <v>1.8200000000000001E-2</v>
      </c>
      <c r="D793">
        <v>5.9999999999999995E-4</v>
      </c>
      <c r="E793">
        <v>0.98119999999999996</v>
      </c>
      <c r="F793">
        <v>843300</v>
      </c>
      <c r="G793">
        <v>0</v>
      </c>
      <c r="H793">
        <v>-0.6</v>
      </c>
      <c r="I793">
        <v>0.05</v>
      </c>
      <c r="J793">
        <v>2.65</v>
      </c>
      <c r="K793">
        <v>10</v>
      </c>
      <c r="L793">
        <v>0</v>
      </c>
      <c r="M793">
        <v>0</v>
      </c>
      <c r="N793">
        <v>604</v>
      </c>
      <c r="O793">
        <v>157</v>
      </c>
      <c r="P793">
        <v>1</v>
      </c>
      <c r="Q793">
        <v>2.3E-2</v>
      </c>
      <c r="R793">
        <v>1E-3</v>
      </c>
      <c r="S793">
        <v>1</v>
      </c>
      <c r="T793">
        <v>1.0000000000000001E-9</v>
      </c>
      <c r="U793">
        <v>8.0000000000000002E-3</v>
      </c>
      <c r="V793">
        <v>0.05</v>
      </c>
      <c r="W793">
        <v>0.05</v>
      </c>
      <c r="X793">
        <v>0</v>
      </c>
      <c r="Y793">
        <v>0</v>
      </c>
      <c r="Z793">
        <v>0.56000000000000005</v>
      </c>
      <c r="AA793">
        <v>0.1</v>
      </c>
      <c r="AB793">
        <v>0.2</v>
      </c>
      <c r="AC793">
        <v>1</v>
      </c>
      <c r="AD793">
        <v>-0.4</v>
      </c>
    </row>
    <row r="794" spans="1:30" x14ac:dyDescent="0.25">
      <c r="A794">
        <v>793</v>
      </c>
      <c r="B794">
        <v>25679572</v>
      </c>
      <c r="C794">
        <v>1.5100000000000001E-2</v>
      </c>
      <c r="D794">
        <v>1E-4</v>
      </c>
      <c r="E794">
        <v>0.98480000000000001</v>
      </c>
      <c r="F794">
        <v>1843200</v>
      </c>
      <c r="G794">
        <v>0</v>
      </c>
      <c r="H794">
        <v>-0.6</v>
      </c>
      <c r="I794">
        <v>0.05</v>
      </c>
      <c r="J794">
        <v>2.65</v>
      </c>
      <c r="K794">
        <v>10</v>
      </c>
      <c r="L794">
        <v>0</v>
      </c>
      <c r="M794">
        <v>0</v>
      </c>
      <c r="N794">
        <v>554</v>
      </c>
      <c r="O794">
        <v>169</v>
      </c>
      <c r="P794">
        <v>1</v>
      </c>
      <c r="Q794">
        <v>2.3E-2</v>
      </c>
      <c r="R794">
        <v>1E-3</v>
      </c>
      <c r="S794">
        <v>1</v>
      </c>
      <c r="T794">
        <v>1.0000000000000001E-9</v>
      </c>
      <c r="U794">
        <v>8.0000000000000002E-3</v>
      </c>
      <c r="V794">
        <v>0.05</v>
      </c>
      <c r="W794">
        <v>0.05</v>
      </c>
      <c r="X794">
        <v>0</v>
      </c>
      <c r="Y794">
        <v>0</v>
      </c>
      <c r="Z794">
        <v>0.5</v>
      </c>
      <c r="AA794">
        <v>0.1</v>
      </c>
      <c r="AB794">
        <v>0.2</v>
      </c>
      <c r="AC794">
        <v>1</v>
      </c>
      <c r="AD794">
        <v>-0.4</v>
      </c>
    </row>
    <row r="795" spans="1:30" x14ac:dyDescent="0.25">
      <c r="A795">
        <v>794</v>
      </c>
      <c r="B795">
        <v>17906175</v>
      </c>
      <c r="C795">
        <v>0.16159999999999999</v>
      </c>
      <c r="D795">
        <v>1E-4</v>
      </c>
      <c r="E795">
        <v>0.83840000000000003</v>
      </c>
      <c r="F795">
        <v>1678500</v>
      </c>
      <c r="G795">
        <v>0</v>
      </c>
      <c r="H795">
        <v>-0.6</v>
      </c>
      <c r="I795">
        <v>0.05</v>
      </c>
      <c r="J795">
        <v>2.65</v>
      </c>
      <c r="K795">
        <v>10</v>
      </c>
      <c r="L795">
        <v>0</v>
      </c>
      <c r="M795">
        <v>0</v>
      </c>
      <c r="N795">
        <v>554</v>
      </c>
      <c r="O795">
        <v>169</v>
      </c>
      <c r="P795">
        <v>1</v>
      </c>
      <c r="Q795">
        <v>2.3E-2</v>
      </c>
      <c r="R795">
        <v>1E-3</v>
      </c>
      <c r="S795">
        <v>1</v>
      </c>
      <c r="T795">
        <v>1.0000000000000001E-9</v>
      </c>
      <c r="U795">
        <v>8.0000000000000002E-3</v>
      </c>
      <c r="V795">
        <v>0.05</v>
      </c>
      <c r="W795">
        <v>0.05</v>
      </c>
      <c r="X795">
        <v>0</v>
      </c>
      <c r="Y795">
        <v>0</v>
      </c>
      <c r="Z795">
        <v>0.39</v>
      </c>
      <c r="AA795">
        <v>0.1</v>
      </c>
      <c r="AB795">
        <v>0.2</v>
      </c>
      <c r="AC795">
        <v>1</v>
      </c>
      <c r="AD795">
        <v>-0.4</v>
      </c>
    </row>
    <row r="796" spans="1:30" x14ac:dyDescent="0.25">
      <c r="A796">
        <v>795</v>
      </c>
      <c r="B796">
        <v>12035145</v>
      </c>
      <c r="C796">
        <v>8.7499999999999994E-2</v>
      </c>
      <c r="D796">
        <v>1.09E-2</v>
      </c>
      <c r="E796">
        <v>0.90159999999999996</v>
      </c>
      <c r="F796">
        <v>1286100</v>
      </c>
      <c r="G796">
        <v>0</v>
      </c>
      <c r="H796">
        <v>-0.6</v>
      </c>
      <c r="I796">
        <v>0.05</v>
      </c>
      <c r="J796">
        <v>2.65</v>
      </c>
      <c r="K796">
        <v>10</v>
      </c>
      <c r="L796">
        <v>0</v>
      </c>
      <c r="M796">
        <v>0</v>
      </c>
      <c r="N796">
        <v>606</v>
      </c>
      <c r="O796">
        <v>169</v>
      </c>
      <c r="P796">
        <v>1</v>
      </c>
      <c r="Q796">
        <v>2.3E-2</v>
      </c>
      <c r="R796">
        <v>1E-3</v>
      </c>
      <c r="S796">
        <v>1</v>
      </c>
      <c r="T796">
        <v>1.0000000000000001E-9</v>
      </c>
      <c r="U796">
        <v>8.0000000000000002E-3</v>
      </c>
      <c r="V796">
        <v>0.05</v>
      </c>
      <c r="W796">
        <v>0.05</v>
      </c>
      <c r="X796">
        <v>0</v>
      </c>
      <c r="Y796">
        <v>0</v>
      </c>
      <c r="Z796">
        <v>0.32</v>
      </c>
      <c r="AA796">
        <v>0.1</v>
      </c>
      <c r="AB796">
        <v>0.2</v>
      </c>
      <c r="AC796">
        <v>1</v>
      </c>
      <c r="AD796">
        <v>-0.4</v>
      </c>
    </row>
    <row r="797" spans="1:30" x14ac:dyDescent="0.25">
      <c r="A797">
        <v>796</v>
      </c>
      <c r="B797">
        <v>19123137</v>
      </c>
      <c r="C797">
        <v>6.6799999999999998E-2</v>
      </c>
      <c r="D797">
        <v>5.0000000000000001E-4</v>
      </c>
      <c r="E797">
        <v>0.93269999999999997</v>
      </c>
      <c r="F797">
        <v>1788300</v>
      </c>
      <c r="G797">
        <v>0</v>
      </c>
      <c r="H797">
        <v>-0.6</v>
      </c>
      <c r="I797">
        <v>0.05</v>
      </c>
      <c r="J797">
        <v>2.65</v>
      </c>
      <c r="K797">
        <v>10</v>
      </c>
      <c r="L797">
        <v>0</v>
      </c>
      <c r="M797">
        <v>0</v>
      </c>
      <c r="N797">
        <v>606</v>
      </c>
      <c r="O797">
        <v>169</v>
      </c>
      <c r="P797">
        <v>1</v>
      </c>
      <c r="Q797">
        <v>2.3E-2</v>
      </c>
      <c r="R797">
        <v>1E-3</v>
      </c>
      <c r="S797">
        <v>1</v>
      </c>
      <c r="T797">
        <v>1.0000000000000001E-9</v>
      </c>
      <c r="U797">
        <v>8.0000000000000002E-3</v>
      </c>
      <c r="V797">
        <v>0.05</v>
      </c>
      <c r="W797">
        <v>0.05</v>
      </c>
      <c r="X797">
        <v>0</v>
      </c>
      <c r="Y797">
        <v>0</v>
      </c>
      <c r="Z797">
        <v>0.37</v>
      </c>
      <c r="AA797">
        <v>0.1</v>
      </c>
      <c r="AB797">
        <v>0.2</v>
      </c>
      <c r="AC797">
        <v>1</v>
      </c>
      <c r="AD797">
        <v>-0.4</v>
      </c>
    </row>
    <row r="798" spans="1:30" x14ac:dyDescent="0.25">
      <c r="A798">
        <v>797</v>
      </c>
      <c r="B798">
        <v>1849462</v>
      </c>
      <c r="C798">
        <v>1</v>
      </c>
      <c r="D798">
        <v>0</v>
      </c>
      <c r="E798">
        <v>0</v>
      </c>
      <c r="F798">
        <v>0</v>
      </c>
      <c r="G798">
        <v>0</v>
      </c>
      <c r="H798">
        <v>-2</v>
      </c>
      <c r="I798">
        <v>0.05</v>
      </c>
      <c r="J798">
        <v>2.65</v>
      </c>
      <c r="K798">
        <v>10</v>
      </c>
      <c r="L798">
        <v>0</v>
      </c>
      <c r="M798">
        <v>0</v>
      </c>
      <c r="N798">
        <v>485</v>
      </c>
      <c r="O798">
        <v>181</v>
      </c>
      <c r="P798">
        <v>1</v>
      </c>
      <c r="Q798">
        <v>2.3E-2</v>
      </c>
      <c r="R798">
        <v>1E-3</v>
      </c>
      <c r="S798">
        <v>1</v>
      </c>
      <c r="T798">
        <v>1.0000000000000001E-9</v>
      </c>
      <c r="U798">
        <v>8.0000000000000002E-3</v>
      </c>
      <c r="V798">
        <v>0.05</v>
      </c>
      <c r="W798">
        <v>0.05</v>
      </c>
      <c r="X798">
        <v>0</v>
      </c>
      <c r="Y798">
        <v>0</v>
      </c>
      <c r="Z798">
        <v>-2</v>
      </c>
      <c r="AA798">
        <v>0.1</v>
      </c>
      <c r="AB798">
        <v>0.2</v>
      </c>
      <c r="AC798">
        <v>1</v>
      </c>
      <c r="AD798">
        <v>-0.4</v>
      </c>
    </row>
    <row r="799" spans="1:30" x14ac:dyDescent="0.25">
      <c r="A799">
        <v>798</v>
      </c>
      <c r="B799">
        <v>16046275</v>
      </c>
      <c r="C799">
        <v>1.8700000000000001E-2</v>
      </c>
      <c r="D799">
        <v>0</v>
      </c>
      <c r="E799">
        <v>0.98129999999999995</v>
      </c>
      <c r="F799">
        <v>1284300</v>
      </c>
      <c r="G799">
        <v>0</v>
      </c>
      <c r="H799">
        <v>-0.6</v>
      </c>
      <c r="I799">
        <v>0.05</v>
      </c>
      <c r="J799">
        <v>2.65</v>
      </c>
      <c r="K799">
        <v>10</v>
      </c>
      <c r="L799">
        <v>0</v>
      </c>
      <c r="M799">
        <v>0</v>
      </c>
      <c r="N799">
        <v>524</v>
      </c>
      <c r="O799">
        <v>181</v>
      </c>
      <c r="P799">
        <v>1</v>
      </c>
      <c r="Q799">
        <v>2.3E-2</v>
      </c>
      <c r="R799">
        <v>1E-3</v>
      </c>
      <c r="S799">
        <v>1</v>
      </c>
      <c r="T799">
        <v>1.0000000000000001E-9</v>
      </c>
      <c r="U799">
        <v>8.0000000000000002E-3</v>
      </c>
      <c r="V799">
        <v>0.05</v>
      </c>
      <c r="W799">
        <v>0.05</v>
      </c>
      <c r="X799">
        <v>0</v>
      </c>
      <c r="Y799">
        <v>0</v>
      </c>
      <c r="Z799">
        <v>0.6</v>
      </c>
      <c r="AA799">
        <v>0.1</v>
      </c>
      <c r="AB799">
        <v>0.2</v>
      </c>
      <c r="AC799">
        <v>1</v>
      </c>
      <c r="AD799">
        <v>-0.4</v>
      </c>
    </row>
    <row r="800" spans="1:30" x14ac:dyDescent="0.25">
      <c r="A800">
        <v>799</v>
      </c>
      <c r="B800">
        <v>14335495</v>
      </c>
      <c r="C800">
        <v>1.7000000000000001E-2</v>
      </c>
      <c r="D800">
        <v>1E-4</v>
      </c>
      <c r="E800">
        <v>0.98299999999999998</v>
      </c>
      <c r="F800">
        <v>2085300</v>
      </c>
      <c r="G800">
        <v>0</v>
      </c>
      <c r="H800">
        <v>-0.6</v>
      </c>
      <c r="I800">
        <v>0.05</v>
      </c>
      <c r="J800">
        <v>2.65</v>
      </c>
      <c r="K800">
        <v>10</v>
      </c>
      <c r="L800">
        <v>0</v>
      </c>
      <c r="M800">
        <v>0</v>
      </c>
      <c r="N800">
        <v>546</v>
      </c>
      <c r="O800">
        <v>181</v>
      </c>
      <c r="P800">
        <v>1</v>
      </c>
      <c r="Q800">
        <v>2.3E-2</v>
      </c>
      <c r="R800">
        <v>1E-3</v>
      </c>
      <c r="S800">
        <v>1</v>
      </c>
      <c r="T800">
        <v>1.0000000000000001E-9</v>
      </c>
      <c r="U800">
        <v>8.0000000000000002E-3</v>
      </c>
      <c r="V800">
        <v>0.05</v>
      </c>
      <c r="W800">
        <v>0.05</v>
      </c>
      <c r="X800">
        <v>0</v>
      </c>
      <c r="Y800">
        <v>0</v>
      </c>
      <c r="Z800">
        <v>0.51</v>
      </c>
      <c r="AA800">
        <v>0.1</v>
      </c>
      <c r="AB800">
        <v>0.2</v>
      </c>
      <c r="AC800">
        <v>1</v>
      </c>
      <c r="AD800">
        <v>-0.4</v>
      </c>
    </row>
    <row r="801" spans="1:30" x14ac:dyDescent="0.25">
      <c r="A801">
        <v>800</v>
      </c>
      <c r="B801">
        <v>18221236</v>
      </c>
      <c r="C801">
        <v>2.8899999999999999E-2</v>
      </c>
      <c r="D801">
        <v>0</v>
      </c>
      <c r="E801">
        <v>0.97109999999999996</v>
      </c>
      <c r="F801">
        <v>1803600</v>
      </c>
      <c r="G801">
        <v>0</v>
      </c>
      <c r="H801">
        <v>-0.6</v>
      </c>
      <c r="I801">
        <v>0.05</v>
      </c>
      <c r="J801">
        <v>2.65</v>
      </c>
      <c r="K801">
        <v>10</v>
      </c>
      <c r="L801">
        <v>0</v>
      </c>
      <c r="M801">
        <v>0</v>
      </c>
      <c r="N801">
        <v>558</v>
      </c>
      <c r="O801">
        <v>169</v>
      </c>
      <c r="P801">
        <v>1</v>
      </c>
      <c r="Q801">
        <v>2.3E-2</v>
      </c>
      <c r="R801">
        <v>1E-3</v>
      </c>
      <c r="S801">
        <v>1</v>
      </c>
      <c r="T801">
        <v>1.0000000000000001E-9</v>
      </c>
      <c r="U801">
        <v>8.0000000000000002E-3</v>
      </c>
      <c r="V801">
        <v>0.05</v>
      </c>
      <c r="W801">
        <v>0.05</v>
      </c>
      <c r="X801">
        <v>0</v>
      </c>
      <c r="Y801">
        <v>0</v>
      </c>
      <c r="Z801">
        <v>0.39</v>
      </c>
      <c r="AA801">
        <v>0.1</v>
      </c>
      <c r="AB801">
        <v>0.2</v>
      </c>
      <c r="AC801">
        <v>1</v>
      </c>
      <c r="AD801">
        <v>-0.4</v>
      </c>
    </row>
    <row r="802" spans="1:30" x14ac:dyDescent="0.25">
      <c r="A802">
        <v>801</v>
      </c>
      <c r="B802">
        <v>26069286</v>
      </c>
      <c r="C802">
        <v>4.19E-2</v>
      </c>
      <c r="D802">
        <v>0</v>
      </c>
      <c r="E802">
        <v>0.95809999999999995</v>
      </c>
      <c r="F802">
        <v>2331000</v>
      </c>
      <c r="G802">
        <v>0</v>
      </c>
      <c r="H802">
        <v>-0.6</v>
      </c>
      <c r="I802">
        <v>0.05</v>
      </c>
      <c r="J802">
        <v>2.65</v>
      </c>
      <c r="K802">
        <v>10</v>
      </c>
      <c r="L802">
        <v>0</v>
      </c>
      <c r="M802">
        <v>0</v>
      </c>
      <c r="N802">
        <v>547</v>
      </c>
      <c r="O802">
        <v>169</v>
      </c>
      <c r="P802">
        <v>1</v>
      </c>
      <c r="Q802">
        <v>2.3E-2</v>
      </c>
      <c r="R802">
        <v>1E-3</v>
      </c>
      <c r="S802">
        <v>1</v>
      </c>
      <c r="T802">
        <v>1.0000000000000001E-9</v>
      </c>
      <c r="U802">
        <v>8.0000000000000002E-3</v>
      </c>
      <c r="V802">
        <v>0.05</v>
      </c>
      <c r="W802">
        <v>0.05</v>
      </c>
      <c r="X802">
        <v>0</v>
      </c>
      <c r="Y802">
        <v>0</v>
      </c>
      <c r="Z802">
        <v>0.5</v>
      </c>
      <c r="AA802">
        <v>0.1</v>
      </c>
      <c r="AB802">
        <v>0.2</v>
      </c>
      <c r="AC802">
        <v>1</v>
      </c>
      <c r="AD802">
        <v>-0.4</v>
      </c>
    </row>
    <row r="803" spans="1:30" x14ac:dyDescent="0.25">
      <c r="A803">
        <v>802</v>
      </c>
      <c r="B803">
        <v>19741303</v>
      </c>
      <c r="C803">
        <v>1.66E-2</v>
      </c>
      <c r="D803">
        <v>0</v>
      </c>
      <c r="E803">
        <v>0.98329999999999995</v>
      </c>
      <c r="F803">
        <v>1764900</v>
      </c>
      <c r="G803">
        <v>0</v>
      </c>
      <c r="H803">
        <v>-0.6</v>
      </c>
      <c r="I803">
        <v>0.05</v>
      </c>
      <c r="J803">
        <v>2.65</v>
      </c>
      <c r="K803">
        <v>10</v>
      </c>
      <c r="L803">
        <v>0</v>
      </c>
      <c r="M803">
        <v>0</v>
      </c>
      <c r="N803">
        <v>571</v>
      </c>
      <c r="O803">
        <v>169</v>
      </c>
      <c r="P803">
        <v>1</v>
      </c>
      <c r="Q803">
        <v>2.3E-2</v>
      </c>
      <c r="R803">
        <v>1E-3</v>
      </c>
      <c r="S803">
        <v>1</v>
      </c>
      <c r="T803">
        <v>1.0000000000000001E-9</v>
      </c>
      <c r="U803">
        <v>8.0000000000000002E-3</v>
      </c>
      <c r="V803">
        <v>0.05</v>
      </c>
      <c r="W803">
        <v>0.05</v>
      </c>
      <c r="X803">
        <v>0</v>
      </c>
      <c r="Y803">
        <v>0</v>
      </c>
      <c r="Z803">
        <v>0.48</v>
      </c>
      <c r="AA803">
        <v>0.1</v>
      </c>
      <c r="AB803">
        <v>0.2</v>
      </c>
      <c r="AC803">
        <v>1</v>
      </c>
      <c r="AD803">
        <v>-0.4</v>
      </c>
    </row>
    <row r="804" spans="1:30" x14ac:dyDescent="0.25">
      <c r="A804">
        <v>803</v>
      </c>
      <c r="B804">
        <v>39094079</v>
      </c>
      <c r="C804">
        <v>7.7899999999999997E-2</v>
      </c>
      <c r="D804">
        <v>2.0000000000000001E-4</v>
      </c>
      <c r="E804">
        <v>0.92190000000000005</v>
      </c>
      <c r="F804">
        <v>5441400</v>
      </c>
      <c r="G804">
        <v>0</v>
      </c>
      <c r="H804">
        <v>-0.6</v>
      </c>
      <c r="I804">
        <v>0.05</v>
      </c>
      <c r="J804">
        <v>2.65</v>
      </c>
      <c r="K804">
        <v>10</v>
      </c>
      <c r="L804">
        <v>0</v>
      </c>
      <c r="M804">
        <v>0</v>
      </c>
      <c r="N804">
        <v>577</v>
      </c>
      <c r="O804">
        <v>181</v>
      </c>
      <c r="P804">
        <v>1</v>
      </c>
      <c r="Q804">
        <v>2.3E-2</v>
      </c>
      <c r="R804">
        <v>1E-3</v>
      </c>
      <c r="S804">
        <v>1</v>
      </c>
      <c r="T804">
        <v>1.0000000000000001E-9</v>
      </c>
      <c r="U804">
        <v>8.0000000000000002E-3</v>
      </c>
      <c r="V804">
        <v>0.05</v>
      </c>
      <c r="W804">
        <v>0.05</v>
      </c>
      <c r="X804">
        <v>0</v>
      </c>
      <c r="Y804">
        <v>0</v>
      </c>
      <c r="Z804">
        <v>0.47</v>
      </c>
      <c r="AA804">
        <v>0.1</v>
      </c>
      <c r="AB804">
        <v>0.2</v>
      </c>
      <c r="AC804">
        <v>1</v>
      </c>
      <c r="AD804">
        <v>-0.4</v>
      </c>
    </row>
    <row r="805" spans="1:30" x14ac:dyDescent="0.25">
      <c r="A805">
        <v>804</v>
      </c>
      <c r="B805">
        <v>758245</v>
      </c>
      <c r="C805">
        <v>1</v>
      </c>
      <c r="D805">
        <v>0</v>
      </c>
      <c r="E805">
        <v>0</v>
      </c>
      <c r="F805">
        <v>0</v>
      </c>
      <c r="G805">
        <v>0</v>
      </c>
      <c r="H805">
        <v>-2</v>
      </c>
      <c r="I805">
        <v>0.05</v>
      </c>
      <c r="J805">
        <v>2.65</v>
      </c>
      <c r="K805">
        <v>10</v>
      </c>
      <c r="L805">
        <v>0</v>
      </c>
      <c r="M805">
        <v>0</v>
      </c>
      <c r="N805">
        <v>577</v>
      </c>
      <c r="O805">
        <v>169</v>
      </c>
      <c r="P805">
        <v>1</v>
      </c>
      <c r="Q805">
        <v>2.3E-2</v>
      </c>
      <c r="R805">
        <v>1E-3</v>
      </c>
      <c r="S805">
        <v>1</v>
      </c>
      <c r="T805">
        <v>1.0000000000000001E-9</v>
      </c>
      <c r="U805">
        <v>8.0000000000000002E-3</v>
      </c>
      <c r="V805">
        <v>0.05</v>
      </c>
      <c r="W805">
        <v>0.05</v>
      </c>
      <c r="X805">
        <v>0</v>
      </c>
      <c r="Y805">
        <v>0</v>
      </c>
      <c r="Z805">
        <v>-2</v>
      </c>
      <c r="AA805">
        <v>0.1</v>
      </c>
      <c r="AB805">
        <v>0.2</v>
      </c>
      <c r="AC805">
        <v>1</v>
      </c>
      <c r="AD805">
        <v>-0.4</v>
      </c>
    </row>
    <row r="806" spans="1:30" x14ac:dyDescent="0.25">
      <c r="A806">
        <v>805</v>
      </c>
      <c r="B806">
        <v>11792799</v>
      </c>
      <c r="C806">
        <v>3.73E-2</v>
      </c>
      <c r="D806">
        <v>4.0000000000000002E-4</v>
      </c>
      <c r="E806">
        <v>0.96230000000000004</v>
      </c>
      <c r="F806">
        <v>1345500</v>
      </c>
      <c r="G806">
        <v>0</v>
      </c>
      <c r="H806">
        <v>-0.6</v>
      </c>
      <c r="I806">
        <v>0.05</v>
      </c>
      <c r="J806">
        <v>2.65</v>
      </c>
      <c r="K806">
        <v>10</v>
      </c>
      <c r="L806">
        <v>0</v>
      </c>
      <c r="M806">
        <v>0</v>
      </c>
      <c r="N806">
        <v>612</v>
      </c>
      <c r="O806">
        <v>169</v>
      </c>
      <c r="P806">
        <v>1</v>
      </c>
      <c r="Q806">
        <v>2.3E-2</v>
      </c>
      <c r="R806">
        <v>1E-3</v>
      </c>
      <c r="S806">
        <v>1</v>
      </c>
      <c r="T806">
        <v>1.0000000000000001E-9</v>
      </c>
      <c r="U806">
        <v>8.0000000000000002E-3</v>
      </c>
      <c r="V806">
        <v>0.05</v>
      </c>
      <c r="W806">
        <v>0.05</v>
      </c>
      <c r="X806">
        <v>0</v>
      </c>
      <c r="Y806">
        <v>0</v>
      </c>
      <c r="Z806">
        <v>0.33</v>
      </c>
      <c r="AA806">
        <v>0.1</v>
      </c>
      <c r="AB806">
        <v>0.2</v>
      </c>
      <c r="AC806">
        <v>1</v>
      </c>
      <c r="AD806">
        <v>-0.4</v>
      </c>
    </row>
    <row r="807" spans="1:30" x14ac:dyDescent="0.25">
      <c r="A807">
        <v>806</v>
      </c>
      <c r="B807">
        <v>12953184</v>
      </c>
      <c r="C807">
        <v>8.0000000000000004E-4</v>
      </c>
      <c r="D807">
        <v>0</v>
      </c>
      <c r="E807">
        <v>0.99919999999999998</v>
      </c>
      <c r="F807">
        <v>123300</v>
      </c>
      <c r="G807">
        <v>0</v>
      </c>
      <c r="H807">
        <v>-0.6</v>
      </c>
      <c r="I807">
        <v>0.05</v>
      </c>
      <c r="J807">
        <v>2.65</v>
      </c>
      <c r="K807">
        <v>10</v>
      </c>
      <c r="L807">
        <v>0</v>
      </c>
      <c r="M807">
        <v>0</v>
      </c>
      <c r="N807">
        <v>456</v>
      </c>
      <c r="O807">
        <v>193</v>
      </c>
      <c r="P807">
        <v>1</v>
      </c>
      <c r="Q807">
        <v>2.3E-2</v>
      </c>
      <c r="R807">
        <v>1E-3</v>
      </c>
      <c r="S807">
        <v>1</v>
      </c>
      <c r="T807">
        <v>1.0000000000000001E-9</v>
      </c>
      <c r="U807">
        <v>8.0000000000000002E-3</v>
      </c>
      <c r="V807">
        <v>0.05</v>
      </c>
      <c r="W807">
        <v>0.05</v>
      </c>
      <c r="X807">
        <v>0</v>
      </c>
      <c r="Y807">
        <v>0</v>
      </c>
      <c r="Z807">
        <v>0.66</v>
      </c>
      <c r="AA807">
        <v>0.1</v>
      </c>
      <c r="AB807">
        <v>0.2</v>
      </c>
      <c r="AC807">
        <v>1</v>
      </c>
      <c r="AD807">
        <v>-0.4</v>
      </c>
    </row>
    <row r="808" spans="1:30" x14ac:dyDescent="0.25">
      <c r="A808">
        <v>807</v>
      </c>
      <c r="B808">
        <v>1232313</v>
      </c>
      <c r="C808">
        <v>1</v>
      </c>
      <c r="D808">
        <v>0</v>
      </c>
      <c r="E808">
        <v>0</v>
      </c>
      <c r="F808">
        <v>0</v>
      </c>
      <c r="G808">
        <v>0</v>
      </c>
      <c r="H808">
        <v>-2</v>
      </c>
      <c r="I808">
        <v>0.05</v>
      </c>
      <c r="J808">
        <v>2.65</v>
      </c>
      <c r="K808">
        <v>10</v>
      </c>
      <c r="L808">
        <v>0</v>
      </c>
      <c r="M808">
        <v>0</v>
      </c>
      <c r="N808">
        <v>612</v>
      </c>
      <c r="O808">
        <v>169</v>
      </c>
      <c r="P808">
        <v>1</v>
      </c>
      <c r="Q808">
        <v>2.3E-2</v>
      </c>
      <c r="R808">
        <v>1E-3</v>
      </c>
      <c r="S808">
        <v>1</v>
      </c>
      <c r="T808">
        <v>1.0000000000000001E-9</v>
      </c>
      <c r="U808">
        <v>8.0000000000000002E-3</v>
      </c>
      <c r="V808">
        <v>0.05</v>
      </c>
      <c r="W808">
        <v>0.05</v>
      </c>
      <c r="X808">
        <v>0</v>
      </c>
      <c r="Y808">
        <v>0</v>
      </c>
      <c r="Z808">
        <v>-2</v>
      </c>
      <c r="AA808">
        <v>0.1</v>
      </c>
      <c r="AB808">
        <v>0.2</v>
      </c>
      <c r="AC808">
        <v>1</v>
      </c>
      <c r="AD808">
        <v>-0.4</v>
      </c>
    </row>
    <row r="809" spans="1:30" x14ac:dyDescent="0.25">
      <c r="A809">
        <v>808</v>
      </c>
      <c r="B809">
        <v>1327767</v>
      </c>
      <c r="C809">
        <v>1</v>
      </c>
      <c r="D809">
        <v>0</v>
      </c>
      <c r="E809">
        <v>0</v>
      </c>
      <c r="F809">
        <v>0</v>
      </c>
      <c r="G809">
        <v>0</v>
      </c>
      <c r="H809">
        <v>-3.5</v>
      </c>
      <c r="I809">
        <v>0.05</v>
      </c>
      <c r="J809">
        <v>2.65</v>
      </c>
      <c r="K809">
        <v>10</v>
      </c>
      <c r="L809">
        <v>0</v>
      </c>
      <c r="M809">
        <v>0</v>
      </c>
      <c r="N809">
        <v>577</v>
      </c>
      <c r="O809">
        <v>169</v>
      </c>
      <c r="P809">
        <v>1</v>
      </c>
      <c r="Q809">
        <v>2.3E-2</v>
      </c>
      <c r="R809">
        <v>1E-3</v>
      </c>
      <c r="S809">
        <v>1</v>
      </c>
      <c r="T809">
        <v>1.0000000000000001E-9</v>
      </c>
      <c r="U809">
        <v>8.0000000000000002E-3</v>
      </c>
      <c r="V809">
        <v>0.05</v>
      </c>
      <c r="W809">
        <v>0.05</v>
      </c>
      <c r="X809">
        <v>0</v>
      </c>
      <c r="Y809">
        <v>0</v>
      </c>
      <c r="Z809">
        <v>-3.5</v>
      </c>
      <c r="AA809">
        <v>0.1</v>
      </c>
      <c r="AB809">
        <v>0.2</v>
      </c>
      <c r="AC809">
        <v>1</v>
      </c>
      <c r="AD809">
        <v>-0.4</v>
      </c>
    </row>
    <row r="810" spans="1:30" x14ac:dyDescent="0.25">
      <c r="A810">
        <v>809</v>
      </c>
      <c r="B810">
        <v>9608743</v>
      </c>
      <c r="C810">
        <v>6.6900000000000001E-2</v>
      </c>
      <c r="D810">
        <v>0</v>
      </c>
      <c r="E810">
        <v>0.93310000000000004</v>
      </c>
      <c r="F810">
        <v>1088100</v>
      </c>
      <c r="G810">
        <v>0</v>
      </c>
      <c r="H810">
        <v>-0.6</v>
      </c>
      <c r="I810">
        <v>0.05</v>
      </c>
      <c r="J810">
        <v>2.65</v>
      </c>
      <c r="K810">
        <v>10</v>
      </c>
      <c r="L810">
        <v>0</v>
      </c>
      <c r="M810">
        <v>0</v>
      </c>
      <c r="N810">
        <v>589</v>
      </c>
      <c r="O810">
        <v>169</v>
      </c>
      <c r="P810">
        <v>1</v>
      </c>
      <c r="Q810">
        <v>2.3E-2</v>
      </c>
      <c r="R810">
        <v>1E-3</v>
      </c>
      <c r="S810">
        <v>1</v>
      </c>
      <c r="T810">
        <v>1.0000000000000001E-9</v>
      </c>
      <c r="U810">
        <v>8.0000000000000002E-3</v>
      </c>
      <c r="V810">
        <v>0.05</v>
      </c>
      <c r="W810">
        <v>0.05</v>
      </c>
      <c r="X810">
        <v>0</v>
      </c>
      <c r="Y810">
        <v>0</v>
      </c>
      <c r="Z810">
        <v>0.4</v>
      </c>
      <c r="AA810">
        <v>0.1</v>
      </c>
      <c r="AB810">
        <v>0.2</v>
      </c>
      <c r="AC810">
        <v>1</v>
      </c>
      <c r="AD810">
        <v>-0.4</v>
      </c>
    </row>
    <row r="811" spans="1:30" x14ac:dyDescent="0.25">
      <c r="A811">
        <v>810</v>
      </c>
      <c r="B811">
        <v>15802976</v>
      </c>
      <c r="C811">
        <v>0.1095</v>
      </c>
      <c r="D811">
        <v>0.01</v>
      </c>
      <c r="E811">
        <v>0.88060000000000005</v>
      </c>
      <c r="F811">
        <v>2367000</v>
      </c>
      <c r="G811">
        <v>0</v>
      </c>
      <c r="H811">
        <v>-0.6</v>
      </c>
      <c r="I811">
        <v>0.05</v>
      </c>
      <c r="J811">
        <v>2.65</v>
      </c>
      <c r="K811">
        <v>10</v>
      </c>
      <c r="L811">
        <v>0</v>
      </c>
      <c r="M811">
        <v>0</v>
      </c>
      <c r="N811">
        <v>629</v>
      </c>
      <c r="O811">
        <v>169</v>
      </c>
      <c r="P811">
        <v>1</v>
      </c>
      <c r="Q811">
        <v>2.3E-2</v>
      </c>
      <c r="R811">
        <v>1E-3</v>
      </c>
      <c r="S811">
        <v>1</v>
      </c>
      <c r="T811">
        <v>1.0000000000000001E-9</v>
      </c>
      <c r="U811">
        <v>8.0000000000000002E-3</v>
      </c>
      <c r="V811">
        <v>0.05</v>
      </c>
      <c r="W811">
        <v>0.05</v>
      </c>
      <c r="X811">
        <v>0</v>
      </c>
      <c r="Y811">
        <v>0</v>
      </c>
      <c r="Z811">
        <v>0.37</v>
      </c>
      <c r="AA811">
        <v>0.1</v>
      </c>
      <c r="AB811">
        <v>0.2</v>
      </c>
      <c r="AC811">
        <v>1</v>
      </c>
      <c r="AD811">
        <v>-0.4</v>
      </c>
    </row>
    <row r="812" spans="1:30" x14ac:dyDescent="0.25">
      <c r="A812">
        <v>811</v>
      </c>
      <c r="B812">
        <v>13933969</v>
      </c>
      <c r="C812">
        <v>0.92490000000000006</v>
      </c>
      <c r="D812">
        <v>8.9999999999999998E-4</v>
      </c>
      <c r="E812">
        <v>7.4200000000000002E-2</v>
      </c>
      <c r="F812">
        <v>390600</v>
      </c>
      <c r="G812">
        <v>0</v>
      </c>
      <c r="H812">
        <v>-2.14</v>
      </c>
      <c r="I812">
        <v>0.05</v>
      </c>
      <c r="J812">
        <v>2.65</v>
      </c>
      <c r="K812">
        <v>10</v>
      </c>
      <c r="L812">
        <v>0</v>
      </c>
      <c r="M812">
        <v>0</v>
      </c>
      <c r="N812">
        <v>629</v>
      </c>
      <c r="O812">
        <v>169</v>
      </c>
      <c r="P812">
        <v>1</v>
      </c>
      <c r="Q812">
        <v>2.3E-2</v>
      </c>
      <c r="R812">
        <v>1E-3</v>
      </c>
      <c r="S812">
        <v>1</v>
      </c>
      <c r="T812">
        <v>1.0000000000000001E-9</v>
      </c>
      <c r="U812">
        <v>8.0000000000000002E-3</v>
      </c>
      <c r="V812">
        <v>0.05</v>
      </c>
      <c r="W812">
        <v>0.05</v>
      </c>
      <c r="X812">
        <v>0</v>
      </c>
      <c r="Y812">
        <v>0</v>
      </c>
      <c r="Z812">
        <v>0.49</v>
      </c>
      <c r="AA812">
        <v>0.1</v>
      </c>
      <c r="AB812">
        <v>0.2</v>
      </c>
      <c r="AC812">
        <v>1</v>
      </c>
      <c r="AD812">
        <v>-0.4</v>
      </c>
    </row>
    <row r="813" spans="1:30" x14ac:dyDescent="0.25">
      <c r="A813">
        <v>812</v>
      </c>
      <c r="B813">
        <v>1405028</v>
      </c>
      <c r="C813">
        <v>1</v>
      </c>
      <c r="D813">
        <v>0</v>
      </c>
      <c r="E813">
        <v>0</v>
      </c>
      <c r="F813">
        <v>0</v>
      </c>
      <c r="G813">
        <v>0</v>
      </c>
      <c r="H813">
        <v>-2.5</v>
      </c>
      <c r="I813">
        <v>0.05</v>
      </c>
      <c r="J813">
        <v>2.65</v>
      </c>
      <c r="K813">
        <v>10</v>
      </c>
      <c r="L813">
        <v>0</v>
      </c>
      <c r="M813">
        <v>0</v>
      </c>
      <c r="N813">
        <v>629</v>
      </c>
      <c r="O813">
        <v>169</v>
      </c>
      <c r="P813">
        <v>1</v>
      </c>
      <c r="Q813">
        <v>2.3E-2</v>
      </c>
      <c r="R813">
        <v>1E-3</v>
      </c>
      <c r="S813">
        <v>1</v>
      </c>
      <c r="T813">
        <v>1.0000000000000001E-9</v>
      </c>
      <c r="U813">
        <v>8.0000000000000002E-3</v>
      </c>
      <c r="V813">
        <v>0.05</v>
      </c>
      <c r="W813">
        <v>0.05</v>
      </c>
      <c r="X813">
        <v>0</v>
      </c>
      <c r="Y813">
        <v>0</v>
      </c>
      <c r="Z813">
        <v>-1.19</v>
      </c>
      <c r="AA813">
        <v>0.1</v>
      </c>
      <c r="AB813">
        <v>0.2</v>
      </c>
      <c r="AC813">
        <v>1</v>
      </c>
      <c r="AD813">
        <v>-0.4</v>
      </c>
    </row>
    <row r="814" spans="1:30" x14ac:dyDescent="0.25">
      <c r="A814">
        <v>813</v>
      </c>
      <c r="B814">
        <v>13012883</v>
      </c>
      <c r="C814">
        <v>0.21249999999999999</v>
      </c>
      <c r="D814">
        <v>4.0000000000000002E-4</v>
      </c>
      <c r="E814">
        <v>0.78710000000000002</v>
      </c>
      <c r="F814">
        <v>3141900</v>
      </c>
      <c r="G814">
        <v>0</v>
      </c>
      <c r="H814">
        <v>-0.6</v>
      </c>
      <c r="I814">
        <v>0.05</v>
      </c>
      <c r="J814">
        <v>2.65</v>
      </c>
      <c r="K814">
        <v>10</v>
      </c>
      <c r="L814">
        <v>0</v>
      </c>
      <c r="M814">
        <v>0</v>
      </c>
      <c r="N814">
        <v>629</v>
      </c>
      <c r="O814">
        <v>169</v>
      </c>
      <c r="P814">
        <v>1</v>
      </c>
      <c r="Q814">
        <v>2.3E-2</v>
      </c>
      <c r="R814">
        <v>1E-3</v>
      </c>
      <c r="S814">
        <v>1</v>
      </c>
      <c r="T814">
        <v>1.0000000000000001E-9</v>
      </c>
      <c r="U814">
        <v>8.0000000000000002E-3</v>
      </c>
      <c r="V814">
        <v>0.05</v>
      </c>
      <c r="W814">
        <v>0.05</v>
      </c>
      <c r="X814">
        <v>0</v>
      </c>
      <c r="Y814">
        <v>0</v>
      </c>
      <c r="Z814">
        <v>0.5</v>
      </c>
      <c r="AA814">
        <v>0.1</v>
      </c>
      <c r="AB814">
        <v>0.2</v>
      </c>
      <c r="AC814">
        <v>1</v>
      </c>
      <c r="AD814">
        <v>-0.4</v>
      </c>
    </row>
    <row r="815" spans="1:30" x14ac:dyDescent="0.25">
      <c r="A815">
        <v>814</v>
      </c>
      <c r="B815">
        <v>17569666</v>
      </c>
      <c r="C815">
        <v>0.15609999999999999</v>
      </c>
      <c r="D815">
        <v>1E-3</v>
      </c>
      <c r="E815">
        <v>0.84289999999999998</v>
      </c>
      <c r="F815">
        <v>2944800</v>
      </c>
      <c r="G815">
        <v>0</v>
      </c>
      <c r="H815">
        <v>-0.6</v>
      </c>
      <c r="I815">
        <v>0.05</v>
      </c>
      <c r="J815">
        <v>2.65</v>
      </c>
      <c r="K815">
        <v>10</v>
      </c>
      <c r="L815">
        <v>0</v>
      </c>
      <c r="M815">
        <v>0</v>
      </c>
      <c r="N815">
        <v>601</v>
      </c>
      <c r="O815">
        <v>168</v>
      </c>
      <c r="P815">
        <v>1</v>
      </c>
      <c r="Q815">
        <v>2.3E-2</v>
      </c>
      <c r="R815">
        <v>1E-3</v>
      </c>
      <c r="S815">
        <v>1</v>
      </c>
      <c r="T815">
        <v>1.0000000000000001E-9</v>
      </c>
      <c r="U815">
        <v>8.0000000000000002E-3</v>
      </c>
      <c r="V815">
        <v>0.05</v>
      </c>
      <c r="W815">
        <v>0.05</v>
      </c>
      <c r="X815">
        <v>0</v>
      </c>
      <c r="Y815">
        <v>0</v>
      </c>
      <c r="Z815">
        <v>0.25</v>
      </c>
      <c r="AA815">
        <v>0.1</v>
      </c>
      <c r="AB815">
        <v>0.2</v>
      </c>
      <c r="AC815">
        <v>1</v>
      </c>
      <c r="AD815">
        <v>-0.4</v>
      </c>
    </row>
    <row r="816" spans="1:30" x14ac:dyDescent="0.25">
      <c r="A816">
        <v>815</v>
      </c>
      <c r="B816">
        <v>22415448</v>
      </c>
      <c r="C816">
        <v>0.3463</v>
      </c>
      <c r="D816">
        <v>1.6999999999999999E-3</v>
      </c>
      <c r="E816">
        <v>0.65200000000000002</v>
      </c>
      <c r="F816">
        <v>3069900</v>
      </c>
      <c r="G816">
        <v>0</v>
      </c>
      <c r="H816">
        <v>-1.2</v>
      </c>
      <c r="I816">
        <v>0.05</v>
      </c>
      <c r="J816">
        <v>2.65</v>
      </c>
      <c r="K816">
        <v>10</v>
      </c>
      <c r="L816">
        <v>0</v>
      </c>
      <c r="M816">
        <v>0</v>
      </c>
      <c r="N816">
        <v>629</v>
      </c>
      <c r="O816">
        <v>168</v>
      </c>
      <c r="P816">
        <v>1</v>
      </c>
      <c r="Q816">
        <v>2.3E-2</v>
      </c>
      <c r="R816">
        <v>1E-3</v>
      </c>
      <c r="S816">
        <v>1</v>
      </c>
      <c r="T816">
        <v>1.0000000000000001E-9</v>
      </c>
      <c r="U816">
        <v>8.0000000000000002E-3</v>
      </c>
      <c r="V816">
        <v>0.05</v>
      </c>
      <c r="W816">
        <v>0.05</v>
      </c>
      <c r="X816">
        <v>0</v>
      </c>
      <c r="Y816">
        <v>0</v>
      </c>
      <c r="Z816">
        <v>0.42</v>
      </c>
      <c r="AA816">
        <v>0.1</v>
      </c>
      <c r="AB816">
        <v>0.2</v>
      </c>
      <c r="AC816">
        <v>1</v>
      </c>
      <c r="AD816">
        <v>-0.4</v>
      </c>
    </row>
    <row r="817" spans="1:30" x14ac:dyDescent="0.25">
      <c r="A817">
        <v>816</v>
      </c>
      <c r="B817">
        <v>11455230</v>
      </c>
      <c r="C817">
        <v>0.21829999999999999</v>
      </c>
      <c r="D817">
        <v>3.2000000000000002E-3</v>
      </c>
      <c r="E817">
        <v>0.77839999999999998</v>
      </c>
      <c r="F817">
        <v>2100600</v>
      </c>
      <c r="G817">
        <v>0</v>
      </c>
      <c r="H817">
        <v>-0.8</v>
      </c>
      <c r="I817">
        <v>0.05</v>
      </c>
      <c r="J817">
        <v>2.65</v>
      </c>
      <c r="K817">
        <v>10</v>
      </c>
      <c r="L817">
        <v>0</v>
      </c>
      <c r="M817">
        <v>0</v>
      </c>
      <c r="N817">
        <v>617</v>
      </c>
      <c r="O817">
        <v>168</v>
      </c>
      <c r="P817">
        <v>1</v>
      </c>
      <c r="Q817">
        <v>2.3E-2</v>
      </c>
      <c r="R817">
        <v>1E-3</v>
      </c>
      <c r="S817">
        <v>1</v>
      </c>
      <c r="T817">
        <v>1.0000000000000001E-9</v>
      </c>
      <c r="U817">
        <v>8.0000000000000002E-3</v>
      </c>
      <c r="V817">
        <v>0.05</v>
      </c>
      <c r="W817">
        <v>0.05</v>
      </c>
      <c r="X817">
        <v>0</v>
      </c>
      <c r="Y817">
        <v>0</v>
      </c>
      <c r="Z817">
        <v>0.28999999999999998</v>
      </c>
      <c r="AA817">
        <v>0.1</v>
      </c>
      <c r="AB817">
        <v>0.2</v>
      </c>
      <c r="AC817">
        <v>1</v>
      </c>
      <c r="AD817">
        <v>-0.4</v>
      </c>
    </row>
    <row r="818" spans="1:30" x14ac:dyDescent="0.25">
      <c r="A818">
        <v>817</v>
      </c>
      <c r="B818">
        <v>13412987</v>
      </c>
      <c r="C818">
        <v>9.4799999999999995E-2</v>
      </c>
      <c r="D818">
        <v>3.5000000000000001E-3</v>
      </c>
      <c r="E818">
        <v>0.90169999999999995</v>
      </c>
      <c r="F818">
        <v>2084400</v>
      </c>
      <c r="G818">
        <v>0</v>
      </c>
      <c r="H818">
        <v>-0.8</v>
      </c>
      <c r="I818">
        <v>0.05</v>
      </c>
      <c r="J818">
        <v>2.65</v>
      </c>
      <c r="K818">
        <v>10</v>
      </c>
      <c r="L818">
        <v>0</v>
      </c>
      <c r="M818">
        <v>0</v>
      </c>
      <c r="N818">
        <v>694</v>
      </c>
      <c r="O818">
        <v>168</v>
      </c>
      <c r="P818">
        <v>1</v>
      </c>
      <c r="Q818">
        <v>2.3E-2</v>
      </c>
      <c r="R818">
        <v>1E-3</v>
      </c>
      <c r="S818">
        <v>1</v>
      </c>
      <c r="T818">
        <v>1.0000000000000001E-9</v>
      </c>
      <c r="U818">
        <v>8.0000000000000002E-3</v>
      </c>
      <c r="V818">
        <v>0.05</v>
      </c>
      <c r="W818">
        <v>0.05</v>
      </c>
      <c r="X818">
        <v>0</v>
      </c>
      <c r="Y818">
        <v>0</v>
      </c>
      <c r="Z818">
        <v>0.38</v>
      </c>
      <c r="AA818">
        <v>0.1</v>
      </c>
      <c r="AB818">
        <v>0.2</v>
      </c>
      <c r="AC818">
        <v>1</v>
      </c>
      <c r="AD818">
        <v>-0.4</v>
      </c>
    </row>
    <row r="819" spans="1:30" x14ac:dyDescent="0.25">
      <c r="A819">
        <v>818</v>
      </c>
      <c r="B819">
        <v>19151610</v>
      </c>
      <c r="C819">
        <v>0.27629999999999999</v>
      </c>
      <c r="D819">
        <v>1E-4</v>
      </c>
      <c r="E819">
        <v>0.72360000000000002</v>
      </c>
      <c r="F819">
        <v>2023200</v>
      </c>
      <c r="G819">
        <v>0</v>
      </c>
      <c r="H819">
        <v>-1</v>
      </c>
      <c r="I819">
        <v>0.05</v>
      </c>
      <c r="J819">
        <v>2.65</v>
      </c>
      <c r="K819">
        <v>10</v>
      </c>
      <c r="L819">
        <v>0</v>
      </c>
      <c r="M819">
        <v>0</v>
      </c>
      <c r="N819">
        <v>572</v>
      </c>
      <c r="O819">
        <v>181</v>
      </c>
      <c r="P819">
        <v>1</v>
      </c>
      <c r="Q819">
        <v>2.3E-2</v>
      </c>
      <c r="R819">
        <v>1E-3</v>
      </c>
      <c r="S819">
        <v>1</v>
      </c>
      <c r="T819">
        <v>1.0000000000000001E-9</v>
      </c>
      <c r="U819">
        <v>8.0000000000000002E-3</v>
      </c>
      <c r="V819">
        <v>0.05</v>
      </c>
      <c r="W819">
        <v>0.05</v>
      </c>
      <c r="X819">
        <v>0</v>
      </c>
      <c r="Y819">
        <v>0</v>
      </c>
      <c r="Z819">
        <v>0.23</v>
      </c>
      <c r="AA819">
        <v>0.1</v>
      </c>
      <c r="AB819">
        <v>0.2</v>
      </c>
      <c r="AC819">
        <v>1</v>
      </c>
      <c r="AD819">
        <v>-0.4</v>
      </c>
    </row>
    <row r="820" spans="1:30" x14ac:dyDescent="0.25">
      <c r="A820">
        <v>819</v>
      </c>
      <c r="B820">
        <v>13812815</v>
      </c>
      <c r="C820">
        <v>5.2299999999999999E-2</v>
      </c>
      <c r="D820">
        <v>2.9999999999999997E-4</v>
      </c>
      <c r="E820">
        <v>0.94740000000000002</v>
      </c>
      <c r="F820">
        <v>1051200</v>
      </c>
      <c r="G820">
        <v>0</v>
      </c>
      <c r="H820">
        <v>-0.6</v>
      </c>
      <c r="I820">
        <v>0.05</v>
      </c>
      <c r="J820">
        <v>2.65</v>
      </c>
      <c r="K820">
        <v>10</v>
      </c>
      <c r="L820">
        <v>0</v>
      </c>
      <c r="M820">
        <v>0</v>
      </c>
      <c r="N820">
        <v>580</v>
      </c>
      <c r="O820">
        <v>157</v>
      </c>
      <c r="P820">
        <v>1</v>
      </c>
      <c r="Q820">
        <v>2.3E-2</v>
      </c>
      <c r="R820">
        <v>1E-3</v>
      </c>
      <c r="S820">
        <v>1</v>
      </c>
      <c r="T820">
        <v>1.0000000000000001E-9</v>
      </c>
      <c r="U820">
        <v>8.0000000000000002E-3</v>
      </c>
      <c r="V820">
        <v>0.05</v>
      </c>
      <c r="W820">
        <v>0.05</v>
      </c>
      <c r="X820">
        <v>0</v>
      </c>
      <c r="Y820">
        <v>0</v>
      </c>
      <c r="Z820">
        <v>0.52</v>
      </c>
      <c r="AA820">
        <v>0.1</v>
      </c>
      <c r="AB820">
        <v>0.2</v>
      </c>
      <c r="AC820">
        <v>1</v>
      </c>
      <c r="AD820">
        <v>-0.4</v>
      </c>
    </row>
    <row r="821" spans="1:30" x14ac:dyDescent="0.25">
      <c r="A821">
        <v>820</v>
      </c>
      <c r="B821">
        <v>10595814</v>
      </c>
      <c r="C821">
        <v>5.8999999999999997E-2</v>
      </c>
      <c r="D821">
        <v>2.9999999999999997E-4</v>
      </c>
      <c r="E821">
        <v>0.94069999999999998</v>
      </c>
      <c r="F821">
        <v>1254600</v>
      </c>
      <c r="G821">
        <v>0</v>
      </c>
      <c r="H821">
        <v>-0.6</v>
      </c>
      <c r="I821">
        <v>0.05</v>
      </c>
      <c r="J821">
        <v>2.65</v>
      </c>
      <c r="K821">
        <v>10</v>
      </c>
      <c r="L821">
        <v>0</v>
      </c>
      <c r="M821">
        <v>0</v>
      </c>
      <c r="N821">
        <v>563</v>
      </c>
      <c r="O821">
        <v>157</v>
      </c>
      <c r="P821">
        <v>1</v>
      </c>
      <c r="Q821">
        <v>2.3E-2</v>
      </c>
      <c r="R821">
        <v>1E-3</v>
      </c>
      <c r="S821">
        <v>1</v>
      </c>
      <c r="T821">
        <v>1.0000000000000001E-9</v>
      </c>
      <c r="U821">
        <v>8.0000000000000002E-3</v>
      </c>
      <c r="V821">
        <v>0.05</v>
      </c>
      <c r="W821">
        <v>0.05</v>
      </c>
      <c r="X821">
        <v>0</v>
      </c>
      <c r="Y821">
        <v>0</v>
      </c>
      <c r="Z821">
        <v>0.54</v>
      </c>
      <c r="AA821">
        <v>0.1</v>
      </c>
      <c r="AB821">
        <v>0.2</v>
      </c>
      <c r="AC821">
        <v>1</v>
      </c>
      <c r="AD821">
        <v>-0.4</v>
      </c>
    </row>
    <row r="822" spans="1:30" x14ac:dyDescent="0.25">
      <c r="A822">
        <v>821</v>
      </c>
      <c r="B822">
        <v>9514083</v>
      </c>
      <c r="C822">
        <v>1.66E-2</v>
      </c>
      <c r="D822">
        <v>2.9999999999999997E-4</v>
      </c>
      <c r="E822">
        <v>0.98309999999999997</v>
      </c>
      <c r="F822">
        <v>576900</v>
      </c>
      <c r="G822">
        <v>0</v>
      </c>
      <c r="H822">
        <v>-0.6</v>
      </c>
      <c r="I822">
        <v>0.05</v>
      </c>
      <c r="J822">
        <v>2.65</v>
      </c>
      <c r="K822">
        <v>10</v>
      </c>
      <c r="L822">
        <v>0</v>
      </c>
      <c r="M822">
        <v>0</v>
      </c>
      <c r="N822">
        <v>570</v>
      </c>
      <c r="O822">
        <v>157</v>
      </c>
      <c r="P822">
        <v>1</v>
      </c>
      <c r="Q822">
        <v>2.3E-2</v>
      </c>
      <c r="R822">
        <v>1E-3</v>
      </c>
      <c r="S822">
        <v>1</v>
      </c>
      <c r="T822">
        <v>1.0000000000000001E-9</v>
      </c>
      <c r="U822">
        <v>8.0000000000000002E-3</v>
      </c>
      <c r="V822">
        <v>0.05</v>
      </c>
      <c r="W822">
        <v>0.05</v>
      </c>
      <c r="X822">
        <v>0</v>
      </c>
      <c r="Y822">
        <v>0</v>
      </c>
      <c r="Z822">
        <v>0.52</v>
      </c>
      <c r="AA822">
        <v>0.1</v>
      </c>
      <c r="AB822">
        <v>0.2</v>
      </c>
      <c r="AC822">
        <v>1</v>
      </c>
      <c r="AD822">
        <v>-0.4</v>
      </c>
    </row>
    <row r="823" spans="1:30" x14ac:dyDescent="0.25">
      <c r="A823">
        <v>822</v>
      </c>
      <c r="B823">
        <v>17666663</v>
      </c>
      <c r="C823">
        <v>0.1095</v>
      </c>
      <c r="D823">
        <v>4.0000000000000002E-4</v>
      </c>
      <c r="E823">
        <v>0.8901</v>
      </c>
      <c r="F823">
        <v>1703700</v>
      </c>
      <c r="G823">
        <v>0</v>
      </c>
      <c r="H823">
        <v>-1</v>
      </c>
      <c r="I823">
        <v>0.05</v>
      </c>
      <c r="J823">
        <v>2.65</v>
      </c>
      <c r="K823">
        <v>10</v>
      </c>
      <c r="L823">
        <v>0</v>
      </c>
      <c r="M823">
        <v>0</v>
      </c>
      <c r="N823">
        <v>590</v>
      </c>
      <c r="O823">
        <v>157</v>
      </c>
      <c r="P823">
        <v>1</v>
      </c>
      <c r="Q823">
        <v>2.3E-2</v>
      </c>
      <c r="R823">
        <v>1E-3</v>
      </c>
      <c r="S823">
        <v>1</v>
      </c>
      <c r="T823">
        <v>1.0000000000000001E-9</v>
      </c>
      <c r="U823">
        <v>8.0000000000000002E-3</v>
      </c>
      <c r="V823">
        <v>0.05</v>
      </c>
      <c r="W823">
        <v>0.05</v>
      </c>
      <c r="X823">
        <v>0</v>
      </c>
      <c r="Y823">
        <v>0</v>
      </c>
      <c r="Z823">
        <v>0.45</v>
      </c>
      <c r="AA823">
        <v>0.1</v>
      </c>
      <c r="AB823">
        <v>0.2</v>
      </c>
      <c r="AC823">
        <v>1</v>
      </c>
      <c r="AD823">
        <v>-0.4</v>
      </c>
    </row>
    <row r="824" spans="1:30" x14ac:dyDescent="0.25">
      <c r="A824">
        <v>823</v>
      </c>
      <c r="B824">
        <v>5388567</v>
      </c>
      <c r="C824">
        <v>5.3100000000000001E-2</v>
      </c>
      <c r="D824">
        <v>8.0000000000000004E-4</v>
      </c>
      <c r="E824">
        <v>0.94610000000000005</v>
      </c>
      <c r="F824">
        <v>787500</v>
      </c>
      <c r="G824">
        <v>0</v>
      </c>
      <c r="H824">
        <v>-0.6</v>
      </c>
      <c r="I824">
        <v>0.05</v>
      </c>
      <c r="J824">
        <v>2.65</v>
      </c>
      <c r="K824">
        <v>10</v>
      </c>
      <c r="L824">
        <v>0</v>
      </c>
      <c r="M824">
        <v>0</v>
      </c>
      <c r="N824">
        <v>618</v>
      </c>
      <c r="O824">
        <v>157</v>
      </c>
      <c r="P824">
        <v>1</v>
      </c>
      <c r="Q824">
        <v>2.3E-2</v>
      </c>
      <c r="R824">
        <v>1E-3</v>
      </c>
      <c r="S824">
        <v>1</v>
      </c>
      <c r="T824">
        <v>1.0000000000000001E-9</v>
      </c>
      <c r="U824">
        <v>8.0000000000000002E-3</v>
      </c>
      <c r="V824">
        <v>0.05</v>
      </c>
      <c r="W824">
        <v>0.05</v>
      </c>
      <c r="X824">
        <v>0</v>
      </c>
      <c r="Y824">
        <v>0</v>
      </c>
      <c r="Z824">
        <v>0.5</v>
      </c>
      <c r="AA824">
        <v>0.1</v>
      </c>
      <c r="AB824">
        <v>0.2</v>
      </c>
      <c r="AC824">
        <v>1</v>
      </c>
      <c r="AD824">
        <v>-0.4</v>
      </c>
    </row>
    <row r="825" spans="1:30" x14ac:dyDescent="0.25">
      <c r="A825">
        <v>824</v>
      </c>
      <c r="B825">
        <v>9971500</v>
      </c>
      <c r="C825">
        <v>0.14319999999999999</v>
      </c>
      <c r="D825">
        <v>3.5400000000000001E-2</v>
      </c>
      <c r="E825">
        <v>0.82140000000000002</v>
      </c>
      <c r="F825">
        <v>1219500</v>
      </c>
      <c r="G825">
        <v>0</v>
      </c>
      <c r="H825">
        <v>-1</v>
      </c>
      <c r="I825">
        <v>0.05</v>
      </c>
      <c r="J825">
        <v>2.65</v>
      </c>
      <c r="K825">
        <v>10</v>
      </c>
      <c r="L825">
        <v>0</v>
      </c>
      <c r="M825">
        <v>0</v>
      </c>
      <c r="N825">
        <v>618</v>
      </c>
      <c r="O825">
        <v>156</v>
      </c>
      <c r="P825">
        <v>1</v>
      </c>
      <c r="Q825">
        <v>2.3E-2</v>
      </c>
      <c r="R825">
        <v>1E-3</v>
      </c>
      <c r="S825">
        <v>1</v>
      </c>
      <c r="T825">
        <v>1.0000000000000001E-9</v>
      </c>
      <c r="U825">
        <v>8.0000000000000002E-3</v>
      </c>
      <c r="V825">
        <v>0.05</v>
      </c>
      <c r="W825">
        <v>0.05</v>
      </c>
      <c r="X825">
        <v>0</v>
      </c>
      <c r="Y825">
        <v>0</v>
      </c>
      <c r="Z825">
        <v>0.5</v>
      </c>
      <c r="AA825">
        <v>0.1</v>
      </c>
      <c r="AB825">
        <v>0.2</v>
      </c>
      <c r="AC825">
        <v>1</v>
      </c>
      <c r="AD825">
        <v>-0.4</v>
      </c>
    </row>
    <row r="826" spans="1:30" x14ac:dyDescent="0.25">
      <c r="A826">
        <v>825</v>
      </c>
      <c r="B826">
        <v>6045461</v>
      </c>
      <c r="C826">
        <v>1</v>
      </c>
      <c r="D826">
        <v>0</v>
      </c>
      <c r="E826">
        <v>0</v>
      </c>
      <c r="F826">
        <v>0</v>
      </c>
      <c r="G826">
        <v>0</v>
      </c>
      <c r="H826">
        <v>-1.67</v>
      </c>
      <c r="I826">
        <v>0.05</v>
      </c>
      <c r="J826">
        <v>2.65</v>
      </c>
      <c r="K826">
        <v>10</v>
      </c>
      <c r="L826">
        <v>0</v>
      </c>
      <c r="M826">
        <v>0</v>
      </c>
      <c r="N826">
        <v>665</v>
      </c>
      <c r="O826">
        <v>156</v>
      </c>
      <c r="P826">
        <v>1</v>
      </c>
      <c r="Q826">
        <v>2.3E-2</v>
      </c>
      <c r="R826">
        <v>1E-3</v>
      </c>
      <c r="S826">
        <v>1</v>
      </c>
      <c r="T826">
        <v>1.0000000000000001E-9</v>
      </c>
      <c r="U826">
        <v>8.0000000000000002E-3</v>
      </c>
      <c r="V826">
        <v>0.05</v>
      </c>
      <c r="W826">
        <v>0.05</v>
      </c>
      <c r="X826">
        <v>0</v>
      </c>
      <c r="Y826">
        <v>0</v>
      </c>
      <c r="Z826">
        <v>-1.67</v>
      </c>
      <c r="AA826">
        <v>0.1</v>
      </c>
      <c r="AB826">
        <v>0.2</v>
      </c>
      <c r="AC826">
        <v>1</v>
      </c>
      <c r="AD826">
        <v>-0.4</v>
      </c>
    </row>
    <row r="827" spans="1:30" x14ac:dyDescent="0.25">
      <c r="A827">
        <v>826</v>
      </c>
      <c r="B827">
        <v>4686527</v>
      </c>
      <c r="C827">
        <v>5.3E-3</v>
      </c>
      <c r="D827">
        <v>0</v>
      </c>
      <c r="E827">
        <v>0.99470000000000003</v>
      </c>
      <c r="F827">
        <v>285300</v>
      </c>
      <c r="G827">
        <v>0</v>
      </c>
      <c r="H827">
        <v>-0.6</v>
      </c>
      <c r="I827">
        <v>0.05</v>
      </c>
      <c r="J827">
        <v>2.65</v>
      </c>
      <c r="K827">
        <v>10</v>
      </c>
      <c r="L827">
        <v>0</v>
      </c>
      <c r="M827">
        <v>0</v>
      </c>
      <c r="N827">
        <v>590</v>
      </c>
      <c r="O827">
        <v>157</v>
      </c>
      <c r="P827">
        <v>1</v>
      </c>
      <c r="Q827">
        <v>2.3E-2</v>
      </c>
      <c r="R827">
        <v>1E-3</v>
      </c>
      <c r="S827">
        <v>1</v>
      </c>
      <c r="T827">
        <v>1.0000000000000001E-9</v>
      </c>
      <c r="U827">
        <v>8.0000000000000002E-3</v>
      </c>
      <c r="V827">
        <v>0.05</v>
      </c>
      <c r="W827">
        <v>0.05</v>
      </c>
      <c r="X827">
        <v>0</v>
      </c>
      <c r="Y827">
        <v>0</v>
      </c>
      <c r="Z827">
        <v>0.55000000000000004</v>
      </c>
      <c r="AA827">
        <v>0.1</v>
      </c>
      <c r="AB827">
        <v>0.2</v>
      </c>
      <c r="AC827">
        <v>1</v>
      </c>
      <c r="AD827">
        <v>-0.4</v>
      </c>
    </row>
    <row r="828" spans="1:30" x14ac:dyDescent="0.25">
      <c r="A828">
        <v>827</v>
      </c>
      <c r="B828">
        <v>4254849</v>
      </c>
      <c r="C828">
        <v>9.2999999999999992E-3</v>
      </c>
      <c r="D828">
        <v>0</v>
      </c>
      <c r="E828">
        <v>0.99070000000000003</v>
      </c>
      <c r="F828">
        <v>369900</v>
      </c>
      <c r="G828">
        <v>0</v>
      </c>
      <c r="H828">
        <v>-0.6</v>
      </c>
      <c r="I828">
        <v>0.05</v>
      </c>
      <c r="J828">
        <v>2.65</v>
      </c>
      <c r="K828">
        <v>10</v>
      </c>
      <c r="L828">
        <v>0</v>
      </c>
      <c r="M828">
        <v>0</v>
      </c>
      <c r="N828">
        <v>590</v>
      </c>
      <c r="O828">
        <v>157</v>
      </c>
      <c r="P828">
        <v>1</v>
      </c>
      <c r="Q828">
        <v>2.3E-2</v>
      </c>
      <c r="R828">
        <v>1E-3</v>
      </c>
      <c r="S828">
        <v>1</v>
      </c>
      <c r="T828">
        <v>1.0000000000000001E-9</v>
      </c>
      <c r="U828">
        <v>8.0000000000000002E-3</v>
      </c>
      <c r="V828">
        <v>0.05</v>
      </c>
      <c r="W828">
        <v>0.05</v>
      </c>
      <c r="X828">
        <v>0</v>
      </c>
      <c r="Y828">
        <v>0</v>
      </c>
      <c r="Z828">
        <v>0.64</v>
      </c>
      <c r="AA828">
        <v>0.1</v>
      </c>
      <c r="AB828">
        <v>0.2</v>
      </c>
      <c r="AC828">
        <v>1</v>
      </c>
      <c r="AD828">
        <v>-0.4</v>
      </c>
    </row>
    <row r="829" spans="1:30" x14ac:dyDescent="0.25">
      <c r="A829">
        <v>828</v>
      </c>
      <c r="B829">
        <v>9862963</v>
      </c>
      <c r="C829">
        <v>6.7999999999999996E-3</v>
      </c>
      <c r="D829">
        <v>1E-4</v>
      </c>
      <c r="E829">
        <v>0.99309999999999998</v>
      </c>
      <c r="F829">
        <v>477900</v>
      </c>
      <c r="G829">
        <v>0</v>
      </c>
      <c r="H829">
        <v>-0.6</v>
      </c>
      <c r="I829">
        <v>0.05</v>
      </c>
      <c r="J829">
        <v>2.65</v>
      </c>
      <c r="K829">
        <v>10</v>
      </c>
      <c r="L829">
        <v>0</v>
      </c>
      <c r="M829">
        <v>0</v>
      </c>
      <c r="N829">
        <v>590</v>
      </c>
      <c r="O829">
        <v>156</v>
      </c>
      <c r="P829">
        <v>1</v>
      </c>
      <c r="Q829">
        <v>2.3E-2</v>
      </c>
      <c r="R829">
        <v>1E-3</v>
      </c>
      <c r="S829">
        <v>1</v>
      </c>
      <c r="T829">
        <v>1.0000000000000001E-9</v>
      </c>
      <c r="U829">
        <v>8.0000000000000002E-3</v>
      </c>
      <c r="V829">
        <v>0.05</v>
      </c>
      <c r="W829">
        <v>0.05</v>
      </c>
      <c r="X829">
        <v>0</v>
      </c>
      <c r="Y829">
        <v>0</v>
      </c>
      <c r="Z829">
        <v>0.49</v>
      </c>
      <c r="AA829">
        <v>0.1</v>
      </c>
      <c r="AB829">
        <v>0.2</v>
      </c>
      <c r="AC829">
        <v>1</v>
      </c>
      <c r="AD829">
        <v>-0.4</v>
      </c>
    </row>
    <row r="830" spans="1:30" x14ac:dyDescent="0.25">
      <c r="A830">
        <v>829</v>
      </c>
      <c r="B830">
        <v>3875791</v>
      </c>
      <c r="C830">
        <v>5.0200000000000002E-2</v>
      </c>
      <c r="D830">
        <v>0</v>
      </c>
      <c r="E830">
        <v>0.94979999999999998</v>
      </c>
      <c r="F830">
        <v>352800</v>
      </c>
      <c r="G830">
        <v>0</v>
      </c>
      <c r="H830">
        <v>-0.6</v>
      </c>
      <c r="I830">
        <v>0.05</v>
      </c>
      <c r="J830">
        <v>2.65</v>
      </c>
      <c r="K830">
        <v>10</v>
      </c>
      <c r="L830">
        <v>0</v>
      </c>
      <c r="M830">
        <v>0</v>
      </c>
      <c r="N830">
        <v>611</v>
      </c>
      <c r="O830">
        <v>156</v>
      </c>
      <c r="P830">
        <v>1</v>
      </c>
      <c r="Q830">
        <v>2.3E-2</v>
      </c>
      <c r="R830">
        <v>1E-3</v>
      </c>
      <c r="S830">
        <v>1</v>
      </c>
      <c r="T830">
        <v>1.0000000000000001E-9</v>
      </c>
      <c r="U830">
        <v>8.0000000000000002E-3</v>
      </c>
      <c r="V830">
        <v>0.05</v>
      </c>
      <c r="W830">
        <v>0.05</v>
      </c>
      <c r="X830">
        <v>0</v>
      </c>
      <c r="Y830">
        <v>0</v>
      </c>
      <c r="Z830">
        <v>0.43</v>
      </c>
      <c r="AA830">
        <v>0.1</v>
      </c>
      <c r="AB830">
        <v>0.2</v>
      </c>
      <c r="AC830">
        <v>1</v>
      </c>
      <c r="AD830">
        <v>-0.4</v>
      </c>
    </row>
    <row r="831" spans="1:30" x14ac:dyDescent="0.25">
      <c r="A831">
        <v>830</v>
      </c>
      <c r="B831">
        <v>11880834</v>
      </c>
      <c r="C831">
        <v>6.59E-2</v>
      </c>
      <c r="D831">
        <v>4.0000000000000002E-4</v>
      </c>
      <c r="E831">
        <v>0.93369999999999997</v>
      </c>
      <c r="F831">
        <v>1674000</v>
      </c>
      <c r="G831">
        <v>0</v>
      </c>
      <c r="H831">
        <v>-0.6</v>
      </c>
      <c r="I831">
        <v>0.05</v>
      </c>
      <c r="J831">
        <v>2.65</v>
      </c>
      <c r="K831">
        <v>10</v>
      </c>
      <c r="L831">
        <v>0</v>
      </c>
      <c r="M831">
        <v>0</v>
      </c>
      <c r="N831">
        <v>545</v>
      </c>
      <c r="O831">
        <v>170</v>
      </c>
      <c r="P831">
        <v>1</v>
      </c>
      <c r="Q831">
        <v>2.3E-2</v>
      </c>
      <c r="R831">
        <v>1E-3</v>
      </c>
      <c r="S831">
        <v>1</v>
      </c>
      <c r="T831">
        <v>1.0000000000000001E-9</v>
      </c>
      <c r="U831">
        <v>8.0000000000000002E-3</v>
      </c>
      <c r="V831">
        <v>0.05</v>
      </c>
      <c r="W831">
        <v>0.05</v>
      </c>
      <c r="X831">
        <v>0</v>
      </c>
      <c r="Y831">
        <v>0</v>
      </c>
      <c r="Z831">
        <v>0.45</v>
      </c>
      <c r="AA831">
        <v>0.1</v>
      </c>
      <c r="AB831">
        <v>0.2</v>
      </c>
      <c r="AC831">
        <v>1</v>
      </c>
      <c r="AD831">
        <v>-0.4</v>
      </c>
    </row>
    <row r="832" spans="1:30" x14ac:dyDescent="0.25">
      <c r="A832">
        <v>831</v>
      </c>
      <c r="B832">
        <v>899920</v>
      </c>
      <c r="C832">
        <v>1</v>
      </c>
      <c r="D832">
        <v>0</v>
      </c>
      <c r="E832">
        <v>0</v>
      </c>
      <c r="F832">
        <v>0</v>
      </c>
      <c r="G832">
        <v>0</v>
      </c>
      <c r="H832">
        <v>-2</v>
      </c>
      <c r="I832">
        <v>0.05</v>
      </c>
      <c r="J832">
        <v>2.65</v>
      </c>
      <c r="K832">
        <v>10</v>
      </c>
      <c r="L832">
        <v>0</v>
      </c>
      <c r="M832">
        <v>0</v>
      </c>
      <c r="N832">
        <v>590</v>
      </c>
      <c r="O832">
        <v>170</v>
      </c>
      <c r="P832">
        <v>1</v>
      </c>
      <c r="Q832">
        <v>2.3E-2</v>
      </c>
      <c r="R832">
        <v>1E-3</v>
      </c>
      <c r="S832">
        <v>1</v>
      </c>
      <c r="T832">
        <v>1.0000000000000001E-9</v>
      </c>
      <c r="U832">
        <v>8.0000000000000002E-3</v>
      </c>
      <c r="V832">
        <v>0.05</v>
      </c>
      <c r="W832">
        <v>0.05</v>
      </c>
      <c r="X832">
        <v>0</v>
      </c>
      <c r="Y832">
        <v>0</v>
      </c>
      <c r="Z832">
        <v>-2.42</v>
      </c>
      <c r="AA832">
        <v>0.1</v>
      </c>
      <c r="AB832">
        <v>0.2</v>
      </c>
      <c r="AC832">
        <v>1</v>
      </c>
      <c r="AD832">
        <v>-0.4</v>
      </c>
    </row>
    <row r="833" spans="1:30" x14ac:dyDescent="0.25">
      <c r="A833">
        <v>832</v>
      </c>
      <c r="B833">
        <v>9121786</v>
      </c>
      <c r="C833">
        <v>8.0000000000000002E-3</v>
      </c>
      <c r="D833">
        <v>0</v>
      </c>
      <c r="E833">
        <v>0.99199999999999999</v>
      </c>
      <c r="F833">
        <v>114300</v>
      </c>
      <c r="G833">
        <v>0</v>
      </c>
      <c r="H833">
        <v>-0.6</v>
      </c>
      <c r="I833">
        <v>0.05</v>
      </c>
      <c r="J833">
        <v>2.65</v>
      </c>
      <c r="K833">
        <v>10</v>
      </c>
      <c r="L833">
        <v>0</v>
      </c>
      <c r="M833">
        <v>0</v>
      </c>
      <c r="N833">
        <v>591</v>
      </c>
      <c r="O833">
        <v>157</v>
      </c>
      <c r="P833">
        <v>1</v>
      </c>
      <c r="Q833">
        <v>2.3E-2</v>
      </c>
      <c r="R833">
        <v>1E-3</v>
      </c>
      <c r="S833">
        <v>1</v>
      </c>
      <c r="T833">
        <v>1.0000000000000001E-9</v>
      </c>
      <c r="U833">
        <v>8.0000000000000002E-3</v>
      </c>
      <c r="V833">
        <v>0.05</v>
      </c>
      <c r="W833">
        <v>0.05</v>
      </c>
      <c r="X833">
        <v>0</v>
      </c>
      <c r="Y833">
        <v>0</v>
      </c>
      <c r="Z833">
        <v>0.47</v>
      </c>
      <c r="AA833">
        <v>0.1</v>
      </c>
      <c r="AB833">
        <v>0.2</v>
      </c>
      <c r="AC833">
        <v>1</v>
      </c>
      <c r="AD833">
        <v>-0.4</v>
      </c>
    </row>
    <row r="834" spans="1:30" x14ac:dyDescent="0.25">
      <c r="A834">
        <v>833</v>
      </c>
      <c r="B834">
        <v>69529074</v>
      </c>
      <c r="C834">
        <v>0.97340000000000004</v>
      </c>
      <c r="D834">
        <v>4.0000000000000002E-4</v>
      </c>
      <c r="E834">
        <v>2.63E-2</v>
      </c>
      <c r="F834">
        <v>804600</v>
      </c>
      <c r="G834">
        <v>0</v>
      </c>
      <c r="H834">
        <v>-2.35</v>
      </c>
      <c r="I834">
        <v>0.05</v>
      </c>
      <c r="J834">
        <v>2.65</v>
      </c>
      <c r="K834">
        <v>10</v>
      </c>
      <c r="L834">
        <v>0</v>
      </c>
      <c r="M834">
        <v>0</v>
      </c>
      <c r="N834">
        <v>727</v>
      </c>
      <c r="O834">
        <v>119</v>
      </c>
      <c r="P834">
        <v>1</v>
      </c>
      <c r="Q834">
        <v>2.3E-2</v>
      </c>
      <c r="R834">
        <v>1E-3</v>
      </c>
      <c r="S834">
        <v>1</v>
      </c>
      <c r="T834">
        <v>1.0000000000000001E-9</v>
      </c>
      <c r="U834">
        <v>8.0000000000000002E-3</v>
      </c>
      <c r="V834">
        <v>0.05</v>
      </c>
      <c r="W834">
        <v>0.05</v>
      </c>
      <c r="X834">
        <v>0</v>
      </c>
      <c r="Y834">
        <v>0</v>
      </c>
      <c r="Z834">
        <v>0.64</v>
      </c>
      <c r="AA834">
        <v>0.1</v>
      </c>
      <c r="AB834">
        <v>0.2</v>
      </c>
      <c r="AC834">
        <v>1</v>
      </c>
      <c r="AD834">
        <v>-0.4</v>
      </c>
    </row>
    <row r="835" spans="1:30" x14ac:dyDescent="0.25">
      <c r="A835">
        <v>834</v>
      </c>
      <c r="B835">
        <v>13221907</v>
      </c>
      <c r="C835">
        <v>0.18129999999999999</v>
      </c>
      <c r="D835">
        <v>1.8E-3</v>
      </c>
      <c r="E835">
        <v>0.81699999999999995</v>
      </c>
      <c r="F835">
        <v>2673000</v>
      </c>
      <c r="G835">
        <v>0</v>
      </c>
      <c r="H835">
        <v>-1</v>
      </c>
      <c r="I835">
        <v>0.05</v>
      </c>
      <c r="J835">
        <v>2.65</v>
      </c>
      <c r="K835">
        <v>10</v>
      </c>
      <c r="L835">
        <v>0</v>
      </c>
      <c r="M835">
        <v>0</v>
      </c>
      <c r="N835">
        <v>615</v>
      </c>
      <c r="O835">
        <v>180</v>
      </c>
      <c r="P835">
        <v>1</v>
      </c>
      <c r="Q835">
        <v>2.3E-2</v>
      </c>
      <c r="R835">
        <v>1E-3</v>
      </c>
      <c r="S835">
        <v>1</v>
      </c>
      <c r="T835">
        <v>1.0000000000000001E-9</v>
      </c>
      <c r="U835">
        <v>8.0000000000000002E-3</v>
      </c>
      <c r="V835">
        <v>0.05</v>
      </c>
      <c r="W835">
        <v>0.05</v>
      </c>
      <c r="X835">
        <v>0</v>
      </c>
      <c r="Y835">
        <v>0</v>
      </c>
      <c r="Z835">
        <v>0.38</v>
      </c>
      <c r="AA835">
        <v>0.1</v>
      </c>
      <c r="AB835">
        <v>0.2</v>
      </c>
      <c r="AC835">
        <v>1</v>
      </c>
      <c r="AD835">
        <v>-0.4</v>
      </c>
    </row>
    <row r="836" spans="1:30" x14ac:dyDescent="0.25">
      <c r="A836">
        <v>835</v>
      </c>
      <c r="B836">
        <v>39932895</v>
      </c>
      <c r="C836">
        <v>0.58840000000000003</v>
      </c>
      <c r="D836">
        <v>1E-4</v>
      </c>
      <c r="E836">
        <v>0.41149999999999998</v>
      </c>
      <c r="F836">
        <v>10170900</v>
      </c>
      <c r="G836">
        <v>0</v>
      </c>
      <c r="H836">
        <v>-1.2</v>
      </c>
      <c r="I836">
        <v>0.05</v>
      </c>
      <c r="J836">
        <v>2.65</v>
      </c>
      <c r="K836">
        <v>10</v>
      </c>
      <c r="L836">
        <v>0</v>
      </c>
      <c r="M836">
        <v>0</v>
      </c>
      <c r="N836">
        <v>561</v>
      </c>
      <c r="O836">
        <v>192</v>
      </c>
      <c r="P836">
        <v>1</v>
      </c>
      <c r="Q836">
        <v>2.3E-2</v>
      </c>
      <c r="R836">
        <v>1E-3</v>
      </c>
      <c r="S836">
        <v>1</v>
      </c>
      <c r="T836">
        <v>1.0000000000000001E-9</v>
      </c>
      <c r="U836">
        <v>8.0000000000000002E-3</v>
      </c>
      <c r="V836">
        <v>0.05</v>
      </c>
      <c r="W836">
        <v>0.05</v>
      </c>
      <c r="X836">
        <v>0</v>
      </c>
      <c r="Y836">
        <v>0</v>
      </c>
      <c r="Z836">
        <v>0.39</v>
      </c>
      <c r="AA836">
        <v>0.1</v>
      </c>
      <c r="AB836">
        <v>0.2</v>
      </c>
      <c r="AC836">
        <v>1</v>
      </c>
      <c r="AD836">
        <v>-0.4</v>
      </c>
    </row>
    <row r="837" spans="1:30" x14ac:dyDescent="0.25">
      <c r="A837">
        <v>836</v>
      </c>
      <c r="B837">
        <v>20555235</v>
      </c>
      <c r="C837">
        <v>0.62070000000000003</v>
      </c>
      <c r="D837">
        <v>0</v>
      </c>
      <c r="E837">
        <v>0.37930000000000003</v>
      </c>
      <c r="F837">
        <v>4132800</v>
      </c>
      <c r="G837">
        <v>0</v>
      </c>
      <c r="H837">
        <v>-1.2</v>
      </c>
      <c r="I837">
        <v>0.05</v>
      </c>
      <c r="J837">
        <v>2.65</v>
      </c>
      <c r="K837">
        <v>10</v>
      </c>
      <c r="L837">
        <v>0</v>
      </c>
      <c r="M837">
        <v>0</v>
      </c>
      <c r="N837">
        <v>575</v>
      </c>
      <c r="O837">
        <v>192</v>
      </c>
      <c r="P837">
        <v>1</v>
      </c>
      <c r="Q837">
        <v>2.3E-2</v>
      </c>
      <c r="R837">
        <v>1E-3</v>
      </c>
      <c r="S837">
        <v>1</v>
      </c>
      <c r="T837">
        <v>1.0000000000000001E-9</v>
      </c>
      <c r="U837">
        <v>8.0000000000000002E-3</v>
      </c>
      <c r="V837">
        <v>0.05</v>
      </c>
      <c r="W837">
        <v>0.05</v>
      </c>
      <c r="X837">
        <v>0</v>
      </c>
      <c r="Y837">
        <v>0</v>
      </c>
      <c r="Z837">
        <v>0.38</v>
      </c>
      <c r="AA837">
        <v>0.1</v>
      </c>
      <c r="AB837">
        <v>0.2</v>
      </c>
      <c r="AC837">
        <v>1</v>
      </c>
      <c r="AD837">
        <v>-0.4</v>
      </c>
    </row>
    <row r="838" spans="1:30" x14ac:dyDescent="0.25">
      <c r="A838">
        <v>837</v>
      </c>
      <c r="B838">
        <v>30907373</v>
      </c>
      <c r="C838">
        <v>0.753</v>
      </c>
      <c r="D838">
        <v>0</v>
      </c>
      <c r="E838">
        <v>0.247</v>
      </c>
      <c r="F838">
        <v>5451300</v>
      </c>
      <c r="G838">
        <v>0</v>
      </c>
      <c r="H838">
        <v>-1.3</v>
      </c>
      <c r="I838">
        <v>0.05</v>
      </c>
      <c r="J838">
        <v>2.65</v>
      </c>
      <c r="K838">
        <v>10</v>
      </c>
      <c r="L838">
        <v>0</v>
      </c>
      <c r="M838">
        <v>0</v>
      </c>
      <c r="N838">
        <v>566</v>
      </c>
      <c r="O838">
        <v>191</v>
      </c>
      <c r="P838">
        <v>1</v>
      </c>
      <c r="Q838">
        <v>2.3E-2</v>
      </c>
      <c r="R838">
        <v>1E-3</v>
      </c>
      <c r="S838">
        <v>1</v>
      </c>
      <c r="T838">
        <v>1.0000000000000001E-9</v>
      </c>
      <c r="U838">
        <v>8.0000000000000002E-3</v>
      </c>
      <c r="V838">
        <v>0.05</v>
      </c>
      <c r="W838">
        <v>0.05</v>
      </c>
      <c r="X838">
        <v>0</v>
      </c>
      <c r="Y838">
        <v>0</v>
      </c>
      <c r="Z838">
        <v>0.26</v>
      </c>
      <c r="AA838">
        <v>0.1</v>
      </c>
      <c r="AB838">
        <v>0.2</v>
      </c>
      <c r="AC838">
        <v>1</v>
      </c>
      <c r="AD838">
        <v>-0.4</v>
      </c>
    </row>
    <row r="839" spans="1:30" x14ac:dyDescent="0.25">
      <c r="A839">
        <v>838</v>
      </c>
      <c r="B839">
        <v>15945366</v>
      </c>
      <c r="C839">
        <v>0.83809999999999996</v>
      </c>
      <c r="D839">
        <v>0</v>
      </c>
      <c r="E839">
        <v>0.16189999999999999</v>
      </c>
      <c r="F839">
        <v>2587500</v>
      </c>
      <c r="G839">
        <v>0</v>
      </c>
      <c r="H839">
        <v>-1.2</v>
      </c>
      <c r="I839">
        <v>0.05</v>
      </c>
      <c r="J839">
        <v>2.65</v>
      </c>
      <c r="K839">
        <v>10</v>
      </c>
      <c r="L839">
        <v>0</v>
      </c>
      <c r="M839">
        <v>0</v>
      </c>
      <c r="N839">
        <v>566</v>
      </c>
      <c r="O839">
        <v>192</v>
      </c>
      <c r="P839">
        <v>1</v>
      </c>
      <c r="Q839">
        <v>2.3E-2</v>
      </c>
      <c r="R839">
        <v>1E-3</v>
      </c>
      <c r="S839">
        <v>1</v>
      </c>
      <c r="T839">
        <v>1.0000000000000001E-9</v>
      </c>
      <c r="U839">
        <v>8.0000000000000002E-3</v>
      </c>
      <c r="V839">
        <v>0.05</v>
      </c>
      <c r="W839">
        <v>0.05</v>
      </c>
      <c r="X839">
        <v>0</v>
      </c>
      <c r="Y839">
        <v>0</v>
      </c>
      <c r="Z839">
        <v>0.25</v>
      </c>
      <c r="AA839">
        <v>0.1</v>
      </c>
      <c r="AB839">
        <v>0.2</v>
      </c>
      <c r="AC839">
        <v>1</v>
      </c>
      <c r="AD839">
        <v>-0.4</v>
      </c>
    </row>
    <row r="840" spans="1:30" x14ac:dyDescent="0.25">
      <c r="A840">
        <v>839</v>
      </c>
      <c r="B840">
        <v>10108743</v>
      </c>
      <c r="C840">
        <v>0.39079999999999998</v>
      </c>
      <c r="D840">
        <v>0</v>
      </c>
      <c r="E840">
        <v>0.60919999999999996</v>
      </c>
      <c r="F840">
        <v>3059100</v>
      </c>
      <c r="G840">
        <v>0</v>
      </c>
      <c r="H840">
        <v>-1</v>
      </c>
      <c r="I840">
        <v>0.05</v>
      </c>
      <c r="J840">
        <v>2.65</v>
      </c>
      <c r="K840">
        <v>10</v>
      </c>
      <c r="L840">
        <v>0</v>
      </c>
      <c r="M840">
        <v>0</v>
      </c>
      <c r="N840">
        <v>371</v>
      </c>
      <c r="O840">
        <v>233</v>
      </c>
      <c r="P840">
        <v>1</v>
      </c>
      <c r="Q840">
        <v>2.3E-2</v>
      </c>
      <c r="R840">
        <v>1E-3</v>
      </c>
      <c r="S840">
        <v>1</v>
      </c>
      <c r="T840">
        <v>1.0000000000000001E-9</v>
      </c>
      <c r="U840">
        <v>8.0000000000000002E-3</v>
      </c>
      <c r="V840">
        <v>0.05</v>
      </c>
      <c r="W840">
        <v>0.05</v>
      </c>
      <c r="X840">
        <v>0</v>
      </c>
      <c r="Y840">
        <v>0</v>
      </c>
      <c r="Z840">
        <v>0.33</v>
      </c>
      <c r="AA840">
        <v>0.1</v>
      </c>
      <c r="AB840">
        <v>0.2</v>
      </c>
      <c r="AC840">
        <v>1</v>
      </c>
      <c r="AD840">
        <v>-0.4</v>
      </c>
    </row>
    <row r="841" spans="1:30" x14ac:dyDescent="0.25">
      <c r="A841">
        <v>840</v>
      </c>
      <c r="B841">
        <v>49231950</v>
      </c>
      <c r="C841">
        <v>0.64780000000000004</v>
      </c>
      <c r="D841">
        <v>1.6000000000000001E-3</v>
      </c>
      <c r="E841">
        <v>0.35060000000000002</v>
      </c>
      <c r="F841">
        <v>9122400</v>
      </c>
      <c r="G841">
        <v>0</v>
      </c>
      <c r="H841">
        <v>-1.3</v>
      </c>
      <c r="I841">
        <v>0.05</v>
      </c>
      <c r="J841">
        <v>2.65</v>
      </c>
      <c r="K841">
        <v>10</v>
      </c>
      <c r="L841">
        <v>0</v>
      </c>
      <c r="M841">
        <v>0</v>
      </c>
      <c r="N841">
        <v>377</v>
      </c>
      <c r="O841">
        <v>233</v>
      </c>
      <c r="P841">
        <v>1</v>
      </c>
      <c r="Q841">
        <v>2.3E-2</v>
      </c>
      <c r="R841">
        <v>1E-3</v>
      </c>
      <c r="S841">
        <v>1</v>
      </c>
      <c r="T841">
        <v>1.0000000000000001E-9</v>
      </c>
      <c r="U841">
        <v>8.0000000000000002E-3</v>
      </c>
      <c r="V841">
        <v>0.05</v>
      </c>
      <c r="W841">
        <v>0.05</v>
      </c>
      <c r="X841">
        <v>0</v>
      </c>
      <c r="Y841">
        <v>0</v>
      </c>
      <c r="Z841">
        <v>0.2</v>
      </c>
      <c r="AA841">
        <v>0.1</v>
      </c>
      <c r="AB841">
        <v>0.2</v>
      </c>
      <c r="AC841">
        <v>1</v>
      </c>
      <c r="AD841">
        <v>-0.4</v>
      </c>
    </row>
    <row r="842" spans="1:30" x14ac:dyDescent="0.25">
      <c r="A842">
        <v>841</v>
      </c>
      <c r="B842">
        <v>51022101</v>
      </c>
      <c r="C842">
        <v>4.2900000000000001E-2</v>
      </c>
      <c r="D842">
        <v>1E-4</v>
      </c>
      <c r="E842">
        <v>0.95699999999999996</v>
      </c>
      <c r="F842">
        <v>12006900</v>
      </c>
      <c r="G842">
        <v>0</v>
      </c>
      <c r="H842">
        <v>-0.6</v>
      </c>
      <c r="I842">
        <v>0.05</v>
      </c>
      <c r="J842">
        <v>2.65</v>
      </c>
      <c r="K842">
        <v>10</v>
      </c>
      <c r="L842">
        <v>0</v>
      </c>
      <c r="M842">
        <v>0</v>
      </c>
      <c r="N842">
        <v>467</v>
      </c>
      <c r="O842">
        <v>158</v>
      </c>
      <c r="P842">
        <v>1</v>
      </c>
      <c r="Q842">
        <v>2.3E-2</v>
      </c>
      <c r="R842">
        <v>1E-3</v>
      </c>
      <c r="S842">
        <v>1</v>
      </c>
      <c r="T842">
        <v>1.0000000000000001E-9</v>
      </c>
      <c r="U842">
        <v>8.0000000000000002E-3</v>
      </c>
      <c r="V842">
        <v>0.05</v>
      </c>
      <c r="W842">
        <v>0.05</v>
      </c>
      <c r="X842">
        <v>0</v>
      </c>
      <c r="Y842">
        <v>0</v>
      </c>
      <c r="Z842">
        <v>0.54</v>
      </c>
      <c r="AA842">
        <v>0.1</v>
      </c>
      <c r="AB842">
        <v>0.2</v>
      </c>
      <c r="AC842">
        <v>1</v>
      </c>
      <c r="AD842">
        <v>-0.4</v>
      </c>
    </row>
    <row r="843" spans="1:30" x14ac:dyDescent="0.25">
      <c r="A843">
        <v>842</v>
      </c>
      <c r="B843">
        <v>7951778</v>
      </c>
      <c r="C843">
        <v>0.51449999999999996</v>
      </c>
      <c r="D843">
        <v>3.7600000000000001E-2</v>
      </c>
      <c r="E843">
        <v>0.44790000000000002</v>
      </c>
      <c r="F843">
        <v>1449000</v>
      </c>
      <c r="G843">
        <v>0</v>
      </c>
      <c r="H843">
        <v>-1.5</v>
      </c>
      <c r="I843">
        <v>0.05</v>
      </c>
      <c r="J843">
        <v>2.65</v>
      </c>
      <c r="K843">
        <v>10</v>
      </c>
      <c r="L843">
        <v>0</v>
      </c>
      <c r="M843">
        <v>0</v>
      </c>
      <c r="N843">
        <v>634</v>
      </c>
      <c r="O843">
        <v>145</v>
      </c>
      <c r="P843">
        <v>1</v>
      </c>
      <c r="Q843">
        <v>2.3E-2</v>
      </c>
      <c r="R843">
        <v>1E-3</v>
      </c>
      <c r="S843">
        <v>1</v>
      </c>
      <c r="T843">
        <v>1.0000000000000001E-9</v>
      </c>
      <c r="U843">
        <v>8.0000000000000002E-3</v>
      </c>
      <c r="V843">
        <v>0.05</v>
      </c>
      <c r="W843">
        <v>0.05</v>
      </c>
      <c r="X843">
        <v>0</v>
      </c>
      <c r="Y843">
        <v>0</v>
      </c>
      <c r="Z843">
        <v>0.51</v>
      </c>
      <c r="AA843">
        <v>0.1</v>
      </c>
      <c r="AB843">
        <v>0.2</v>
      </c>
      <c r="AC843">
        <v>1</v>
      </c>
      <c r="AD843">
        <v>-0.4</v>
      </c>
    </row>
    <row r="844" spans="1:30" x14ac:dyDescent="0.25">
      <c r="A844">
        <v>843</v>
      </c>
      <c r="B844">
        <v>9418517</v>
      </c>
      <c r="C844">
        <v>1</v>
      </c>
      <c r="D844">
        <v>0</v>
      </c>
      <c r="E844">
        <v>0</v>
      </c>
      <c r="F844">
        <v>0</v>
      </c>
      <c r="G844">
        <v>0</v>
      </c>
      <c r="H844">
        <v>-2.0099999999999998</v>
      </c>
      <c r="I844">
        <v>0.05</v>
      </c>
      <c r="J844">
        <v>2.65</v>
      </c>
      <c r="K844">
        <v>10</v>
      </c>
      <c r="L844">
        <v>0</v>
      </c>
      <c r="M844">
        <v>0</v>
      </c>
      <c r="N844">
        <v>689</v>
      </c>
      <c r="O844">
        <v>144</v>
      </c>
      <c r="P844">
        <v>1</v>
      </c>
      <c r="Q844">
        <v>2.3E-2</v>
      </c>
      <c r="R844">
        <v>1E-3</v>
      </c>
      <c r="S844">
        <v>1</v>
      </c>
      <c r="T844">
        <v>1.0000000000000001E-9</v>
      </c>
      <c r="U844">
        <v>8.0000000000000002E-3</v>
      </c>
      <c r="V844">
        <v>0.05</v>
      </c>
      <c r="W844">
        <v>0.05</v>
      </c>
      <c r="X844">
        <v>0</v>
      </c>
      <c r="Y844">
        <v>0</v>
      </c>
      <c r="Z844">
        <v>-2.0099999999999998</v>
      </c>
      <c r="AA844">
        <v>0.1</v>
      </c>
      <c r="AB844">
        <v>0.2</v>
      </c>
      <c r="AC844">
        <v>1</v>
      </c>
      <c r="AD844">
        <v>-0.4</v>
      </c>
    </row>
    <row r="845" spans="1:30" x14ac:dyDescent="0.25">
      <c r="A845">
        <v>844</v>
      </c>
      <c r="B845">
        <v>70705664</v>
      </c>
      <c r="C845">
        <v>0.97330000000000005</v>
      </c>
      <c r="D845">
        <v>2.2000000000000001E-3</v>
      </c>
      <c r="E845">
        <v>2.4500000000000001E-2</v>
      </c>
      <c r="F845">
        <v>522000</v>
      </c>
      <c r="G845">
        <v>0</v>
      </c>
      <c r="H845">
        <v>-2.36</v>
      </c>
      <c r="I845">
        <v>0.05</v>
      </c>
      <c r="J845">
        <v>2.65</v>
      </c>
      <c r="K845">
        <v>10</v>
      </c>
      <c r="L845">
        <v>0</v>
      </c>
      <c r="M845">
        <v>0</v>
      </c>
      <c r="N845">
        <v>713</v>
      </c>
      <c r="O845">
        <v>119</v>
      </c>
      <c r="P845">
        <v>1</v>
      </c>
      <c r="Q845">
        <v>2.3E-2</v>
      </c>
      <c r="R845">
        <v>1E-3</v>
      </c>
      <c r="S845">
        <v>1</v>
      </c>
      <c r="T845">
        <v>1.0000000000000001E-9</v>
      </c>
      <c r="U845">
        <v>8.0000000000000002E-3</v>
      </c>
      <c r="V845">
        <v>0.05</v>
      </c>
      <c r="W845">
        <v>0.05</v>
      </c>
      <c r="X845">
        <v>0</v>
      </c>
      <c r="Y845">
        <v>0</v>
      </c>
      <c r="Z845">
        <v>0.63</v>
      </c>
      <c r="AA845">
        <v>0.1</v>
      </c>
      <c r="AB845">
        <v>0.2</v>
      </c>
      <c r="AC845">
        <v>1</v>
      </c>
      <c r="AD845">
        <v>-0.4</v>
      </c>
    </row>
    <row r="846" spans="1:30" x14ac:dyDescent="0.25">
      <c r="A846">
        <v>845</v>
      </c>
      <c r="B846">
        <v>28800750</v>
      </c>
      <c r="C846">
        <v>1</v>
      </c>
      <c r="D846">
        <v>0</v>
      </c>
      <c r="E846">
        <v>0</v>
      </c>
      <c r="F846">
        <v>0</v>
      </c>
      <c r="G846">
        <v>0</v>
      </c>
      <c r="H846">
        <v>-1.95</v>
      </c>
      <c r="I846">
        <v>0.05</v>
      </c>
      <c r="J846">
        <v>2.65</v>
      </c>
      <c r="K846">
        <v>10</v>
      </c>
      <c r="L846">
        <v>0</v>
      </c>
      <c r="M846">
        <v>0</v>
      </c>
      <c r="N846">
        <v>689</v>
      </c>
      <c r="O846">
        <v>132</v>
      </c>
      <c r="P846">
        <v>1</v>
      </c>
      <c r="Q846">
        <v>2.3E-2</v>
      </c>
      <c r="R846">
        <v>1E-3</v>
      </c>
      <c r="S846">
        <v>1</v>
      </c>
      <c r="T846">
        <v>1.0000000000000001E-9</v>
      </c>
      <c r="U846">
        <v>8.0000000000000002E-3</v>
      </c>
      <c r="V846">
        <v>0.05</v>
      </c>
      <c r="W846">
        <v>0.05</v>
      </c>
      <c r="X846">
        <v>0</v>
      </c>
      <c r="Y846">
        <v>0</v>
      </c>
      <c r="Z846">
        <v>-1.95</v>
      </c>
      <c r="AA846">
        <v>0.1</v>
      </c>
      <c r="AB846">
        <v>0.2</v>
      </c>
      <c r="AC846">
        <v>1</v>
      </c>
      <c r="AD846">
        <v>-0.4</v>
      </c>
    </row>
    <row r="847" spans="1:30" x14ac:dyDescent="0.25">
      <c r="A847">
        <v>846</v>
      </c>
      <c r="B847">
        <v>39004192</v>
      </c>
      <c r="C847">
        <v>0.7651</v>
      </c>
      <c r="D847">
        <v>2.9999999999999997E-4</v>
      </c>
      <c r="E847">
        <v>0.2346</v>
      </c>
      <c r="F847">
        <v>1557000</v>
      </c>
      <c r="G847">
        <v>0</v>
      </c>
      <c r="H847">
        <v>-1.77</v>
      </c>
      <c r="I847">
        <v>0.05</v>
      </c>
      <c r="J847">
        <v>2.65</v>
      </c>
      <c r="K847">
        <v>10</v>
      </c>
      <c r="L847">
        <v>0</v>
      </c>
      <c r="M847">
        <v>0</v>
      </c>
      <c r="N847">
        <v>727</v>
      </c>
      <c r="O847">
        <v>119</v>
      </c>
      <c r="P847">
        <v>1</v>
      </c>
      <c r="Q847">
        <v>2.3E-2</v>
      </c>
      <c r="R847">
        <v>1E-3</v>
      </c>
      <c r="S847">
        <v>1</v>
      </c>
      <c r="T847">
        <v>1.0000000000000001E-9</v>
      </c>
      <c r="U847">
        <v>8.0000000000000002E-3</v>
      </c>
      <c r="V847">
        <v>0.05</v>
      </c>
      <c r="W847">
        <v>0.05</v>
      </c>
      <c r="X847">
        <v>0</v>
      </c>
      <c r="Y847">
        <v>0</v>
      </c>
      <c r="Z847">
        <v>0.7</v>
      </c>
      <c r="AA847">
        <v>0.1</v>
      </c>
      <c r="AB847">
        <v>0.2</v>
      </c>
      <c r="AC847">
        <v>1</v>
      </c>
      <c r="AD847">
        <v>-0.4</v>
      </c>
    </row>
    <row r="848" spans="1:30" x14ac:dyDescent="0.25">
      <c r="A848">
        <v>847</v>
      </c>
      <c r="B848">
        <v>90954760</v>
      </c>
      <c r="C848">
        <v>1</v>
      </c>
      <c r="D848">
        <v>0</v>
      </c>
      <c r="E848">
        <v>0</v>
      </c>
      <c r="F848">
        <v>0</v>
      </c>
      <c r="G848">
        <v>0</v>
      </c>
      <c r="H848">
        <v>-2.44</v>
      </c>
      <c r="I848">
        <v>0.05</v>
      </c>
      <c r="J848">
        <v>2.65</v>
      </c>
      <c r="K848">
        <v>10</v>
      </c>
      <c r="L848">
        <v>0</v>
      </c>
      <c r="M848">
        <v>0</v>
      </c>
      <c r="N848">
        <v>742</v>
      </c>
      <c r="O848">
        <v>118</v>
      </c>
      <c r="P848">
        <v>1</v>
      </c>
      <c r="Q848">
        <v>2.3E-2</v>
      </c>
      <c r="R848">
        <v>1E-3</v>
      </c>
      <c r="S848">
        <v>1</v>
      </c>
      <c r="T848">
        <v>1.0000000000000001E-9</v>
      </c>
      <c r="U848">
        <v>8.0000000000000002E-3</v>
      </c>
      <c r="V848">
        <v>0.05</v>
      </c>
      <c r="W848">
        <v>0.05</v>
      </c>
      <c r="X848">
        <v>0</v>
      </c>
      <c r="Y848">
        <v>0</v>
      </c>
      <c r="Z848">
        <v>-2.44</v>
      </c>
      <c r="AA848">
        <v>0.1</v>
      </c>
      <c r="AB848">
        <v>0.2</v>
      </c>
      <c r="AC848">
        <v>1</v>
      </c>
      <c r="AD848">
        <v>-0.4</v>
      </c>
    </row>
    <row r="849" spans="1:30" x14ac:dyDescent="0.25">
      <c r="A849">
        <v>848</v>
      </c>
      <c r="B849">
        <v>18671304</v>
      </c>
      <c r="C849">
        <v>0.34110000000000001</v>
      </c>
      <c r="D849">
        <v>0</v>
      </c>
      <c r="E849">
        <v>0.65880000000000005</v>
      </c>
      <c r="F849">
        <v>4490100</v>
      </c>
      <c r="G849">
        <v>0</v>
      </c>
      <c r="H849">
        <v>-1.2</v>
      </c>
      <c r="I849">
        <v>0.05</v>
      </c>
      <c r="J849">
        <v>2.65</v>
      </c>
      <c r="K849">
        <v>10</v>
      </c>
      <c r="L849">
        <v>0</v>
      </c>
      <c r="M849">
        <v>0</v>
      </c>
      <c r="N849">
        <v>736</v>
      </c>
      <c r="O849">
        <v>118</v>
      </c>
      <c r="P849">
        <v>1</v>
      </c>
      <c r="Q849">
        <v>2.3E-2</v>
      </c>
      <c r="R849">
        <v>1E-3</v>
      </c>
      <c r="S849">
        <v>1</v>
      </c>
      <c r="T849">
        <v>1.0000000000000001E-9</v>
      </c>
      <c r="U849">
        <v>8.0000000000000002E-3</v>
      </c>
      <c r="V849">
        <v>0.05</v>
      </c>
      <c r="W849">
        <v>0.05</v>
      </c>
      <c r="X849">
        <v>0</v>
      </c>
      <c r="Y849">
        <v>0</v>
      </c>
      <c r="Z849">
        <v>0.36</v>
      </c>
      <c r="AA849">
        <v>0.1</v>
      </c>
      <c r="AB849">
        <v>0.2</v>
      </c>
      <c r="AC849">
        <v>1</v>
      </c>
      <c r="AD849">
        <v>-0.4</v>
      </c>
    </row>
    <row r="850" spans="1:30" x14ac:dyDescent="0.25">
      <c r="A850">
        <v>849</v>
      </c>
      <c r="B850">
        <v>39627398</v>
      </c>
      <c r="C850">
        <v>1</v>
      </c>
      <c r="D850">
        <v>0</v>
      </c>
      <c r="E850">
        <v>0</v>
      </c>
      <c r="F850">
        <v>0</v>
      </c>
      <c r="G850">
        <v>0</v>
      </c>
      <c r="H850">
        <v>-2.04</v>
      </c>
      <c r="I850">
        <v>0.05</v>
      </c>
      <c r="J850">
        <v>2.65</v>
      </c>
      <c r="K850">
        <v>10</v>
      </c>
      <c r="L850">
        <v>0</v>
      </c>
      <c r="M850">
        <v>0</v>
      </c>
      <c r="N850">
        <v>717</v>
      </c>
      <c r="O850">
        <v>131</v>
      </c>
      <c r="P850">
        <v>1</v>
      </c>
      <c r="Q850">
        <v>2.3E-2</v>
      </c>
      <c r="R850">
        <v>1E-3</v>
      </c>
      <c r="S850">
        <v>1</v>
      </c>
      <c r="T850">
        <v>1.0000000000000001E-9</v>
      </c>
      <c r="U850">
        <v>8.0000000000000002E-3</v>
      </c>
      <c r="V850">
        <v>0.05</v>
      </c>
      <c r="W850">
        <v>0.05</v>
      </c>
      <c r="X850">
        <v>0</v>
      </c>
      <c r="Y850">
        <v>0</v>
      </c>
      <c r="Z850">
        <v>-2.04</v>
      </c>
      <c r="AA850">
        <v>0.1</v>
      </c>
      <c r="AB850">
        <v>0.2</v>
      </c>
      <c r="AC850">
        <v>1</v>
      </c>
      <c r="AD850">
        <v>-0.4</v>
      </c>
    </row>
    <row r="851" spans="1:30" x14ac:dyDescent="0.25">
      <c r="A851">
        <v>850</v>
      </c>
      <c r="B851">
        <v>40516368</v>
      </c>
      <c r="C851">
        <v>0.1593</v>
      </c>
      <c r="D851">
        <v>1.9800000000000002E-2</v>
      </c>
      <c r="E851">
        <v>0.82089999999999996</v>
      </c>
      <c r="F851">
        <v>7751700</v>
      </c>
      <c r="G851">
        <v>0</v>
      </c>
      <c r="H851">
        <v>-1</v>
      </c>
      <c r="I851">
        <v>0.05</v>
      </c>
      <c r="J851">
        <v>2.65</v>
      </c>
      <c r="K851">
        <v>10</v>
      </c>
      <c r="L851">
        <v>0</v>
      </c>
      <c r="M851">
        <v>0</v>
      </c>
      <c r="N851">
        <v>736</v>
      </c>
      <c r="O851">
        <v>130</v>
      </c>
      <c r="P851">
        <v>1</v>
      </c>
      <c r="Q851">
        <v>2.3E-2</v>
      </c>
      <c r="R851">
        <v>1E-3</v>
      </c>
      <c r="S851">
        <v>1</v>
      </c>
      <c r="T851">
        <v>1.0000000000000001E-9</v>
      </c>
      <c r="U851">
        <v>8.0000000000000002E-3</v>
      </c>
      <c r="V851">
        <v>0.05</v>
      </c>
      <c r="W851">
        <v>0.05</v>
      </c>
      <c r="X851">
        <v>0</v>
      </c>
      <c r="Y851">
        <v>0</v>
      </c>
      <c r="Z851">
        <v>0.43</v>
      </c>
      <c r="AA851">
        <v>0.1</v>
      </c>
      <c r="AB851">
        <v>0.2</v>
      </c>
      <c r="AC851">
        <v>1</v>
      </c>
      <c r="AD851">
        <v>-0.4</v>
      </c>
    </row>
    <row r="852" spans="1:30" x14ac:dyDescent="0.25">
      <c r="A852">
        <v>851</v>
      </c>
      <c r="B852">
        <v>61452130</v>
      </c>
      <c r="C852">
        <v>1</v>
      </c>
      <c r="D852">
        <v>0</v>
      </c>
      <c r="E852">
        <v>0</v>
      </c>
      <c r="F852">
        <v>0</v>
      </c>
      <c r="G852">
        <v>0</v>
      </c>
      <c r="H852">
        <v>-1.94</v>
      </c>
      <c r="I852">
        <v>0.05</v>
      </c>
      <c r="J852">
        <v>2.65</v>
      </c>
      <c r="K852">
        <v>10</v>
      </c>
      <c r="L852">
        <v>0</v>
      </c>
      <c r="M852">
        <v>0</v>
      </c>
      <c r="N852">
        <v>717</v>
      </c>
      <c r="O852">
        <v>130</v>
      </c>
      <c r="P852">
        <v>1</v>
      </c>
      <c r="Q852">
        <v>2.3E-2</v>
      </c>
      <c r="R852">
        <v>1E-3</v>
      </c>
      <c r="S852">
        <v>1</v>
      </c>
      <c r="T852">
        <v>1.0000000000000001E-9</v>
      </c>
      <c r="U852">
        <v>8.0000000000000002E-3</v>
      </c>
      <c r="V852">
        <v>0.05</v>
      </c>
      <c r="W852">
        <v>0.05</v>
      </c>
      <c r="X852">
        <v>0</v>
      </c>
      <c r="Y852">
        <v>0</v>
      </c>
      <c r="Z852">
        <v>-1.94</v>
      </c>
      <c r="AA852">
        <v>0.1</v>
      </c>
      <c r="AB852">
        <v>0.2</v>
      </c>
      <c r="AC852">
        <v>1</v>
      </c>
      <c r="AD852">
        <v>-0.4</v>
      </c>
    </row>
    <row r="853" spans="1:30" x14ac:dyDescent="0.25">
      <c r="A853">
        <v>852</v>
      </c>
      <c r="B853">
        <v>20081824</v>
      </c>
      <c r="C853">
        <v>0.23810000000000001</v>
      </c>
      <c r="D853">
        <v>6.9999999999999999E-4</v>
      </c>
      <c r="E853">
        <v>0.76129999999999998</v>
      </c>
      <c r="F853">
        <v>5051700</v>
      </c>
      <c r="G853">
        <v>0</v>
      </c>
      <c r="H853">
        <v>-1</v>
      </c>
      <c r="I853">
        <v>0.05</v>
      </c>
      <c r="J853">
        <v>2.65</v>
      </c>
      <c r="K853">
        <v>10</v>
      </c>
      <c r="L853">
        <v>0</v>
      </c>
      <c r="M853">
        <v>0</v>
      </c>
      <c r="N853">
        <v>736</v>
      </c>
      <c r="O853">
        <v>131</v>
      </c>
      <c r="P853">
        <v>1</v>
      </c>
      <c r="Q853">
        <v>2.3E-2</v>
      </c>
      <c r="R853">
        <v>1E-3</v>
      </c>
      <c r="S853">
        <v>1</v>
      </c>
      <c r="T853">
        <v>1.0000000000000001E-9</v>
      </c>
      <c r="U853">
        <v>8.0000000000000002E-3</v>
      </c>
      <c r="V853">
        <v>0.05</v>
      </c>
      <c r="W853">
        <v>0.05</v>
      </c>
      <c r="X853">
        <v>0</v>
      </c>
      <c r="Y853">
        <v>0</v>
      </c>
      <c r="Z853">
        <v>0.35</v>
      </c>
      <c r="AA853">
        <v>0.1</v>
      </c>
      <c r="AB853">
        <v>0.2</v>
      </c>
      <c r="AC853">
        <v>1</v>
      </c>
      <c r="AD853">
        <v>-0.4</v>
      </c>
    </row>
    <row r="854" spans="1:30" x14ac:dyDescent="0.25">
      <c r="A854">
        <v>853</v>
      </c>
      <c r="B854">
        <v>11421333</v>
      </c>
      <c r="C854">
        <v>1</v>
      </c>
      <c r="D854">
        <v>0</v>
      </c>
      <c r="E854">
        <v>0</v>
      </c>
      <c r="F854">
        <v>0</v>
      </c>
      <c r="G854">
        <v>0</v>
      </c>
      <c r="H854">
        <v>-1.23</v>
      </c>
      <c r="I854">
        <v>0.05</v>
      </c>
      <c r="J854">
        <v>2.65</v>
      </c>
      <c r="K854">
        <v>10</v>
      </c>
      <c r="L854">
        <v>0</v>
      </c>
      <c r="M854">
        <v>0</v>
      </c>
      <c r="N854">
        <v>672</v>
      </c>
      <c r="O854">
        <v>156</v>
      </c>
      <c r="P854">
        <v>1</v>
      </c>
      <c r="Q854">
        <v>2.3E-2</v>
      </c>
      <c r="R854">
        <v>1E-3</v>
      </c>
      <c r="S854">
        <v>1</v>
      </c>
      <c r="T854">
        <v>1.0000000000000001E-9</v>
      </c>
      <c r="U854">
        <v>8.0000000000000002E-3</v>
      </c>
      <c r="V854">
        <v>0.05</v>
      </c>
      <c r="W854">
        <v>0.05</v>
      </c>
      <c r="X854">
        <v>0</v>
      </c>
      <c r="Y854">
        <v>0</v>
      </c>
      <c r="Z854">
        <v>-1.23</v>
      </c>
      <c r="AA854">
        <v>0.1</v>
      </c>
      <c r="AB854">
        <v>0.2</v>
      </c>
      <c r="AC854">
        <v>1</v>
      </c>
      <c r="AD854">
        <v>-0.4</v>
      </c>
    </row>
    <row r="855" spans="1:30" x14ac:dyDescent="0.25">
      <c r="A855">
        <v>854</v>
      </c>
      <c r="B855">
        <v>25021948</v>
      </c>
      <c r="C855">
        <v>0.1633</v>
      </c>
      <c r="D855">
        <v>4.1999999999999997E-3</v>
      </c>
      <c r="E855">
        <v>0.83250000000000002</v>
      </c>
      <c r="F855">
        <v>2560500</v>
      </c>
      <c r="G855">
        <v>0</v>
      </c>
      <c r="H855">
        <v>-0.8</v>
      </c>
      <c r="I855">
        <v>0.05</v>
      </c>
      <c r="J855">
        <v>2.65</v>
      </c>
      <c r="K855">
        <v>10</v>
      </c>
      <c r="L855">
        <v>0</v>
      </c>
      <c r="M855">
        <v>0</v>
      </c>
      <c r="N855">
        <v>629</v>
      </c>
      <c r="O855">
        <v>168</v>
      </c>
      <c r="P855">
        <v>1</v>
      </c>
      <c r="Q855">
        <v>2.3E-2</v>
      </c>
      <c r="R855">
        <v>1E-3</v>
      </c>
      <c r="S855">
        <v>1</v>
      </c>
      <c r="T855">
        <v>1.0000000000000001E-9</v>
      </c>
      <c r="U855">
        <v>8.0000000000000002E-3</v>
      </c>
      <c r="V855">
        <v>0.05</v>
      </c>
      <c r="W855">
        <v>0.05</v>
      </c>
      <c r="X855">
        <v>0</v>
      </c>
      <c r="Y855">
        <v>0</v>
      </c>
      <c r="Z855">
        <v>0.45</v>
      </c>
      <c r="AA855">
        <v>0.1</v>
      </c>
      <c r="AB855">
        <v>0.2</v>
      </c>
      <c r="AC855">
        <v>1</v>
      </c>
      <c r="AD855">
        <v>-0.4</v>
      </c>
    </row>
    <row r="856" spans="1:30" x14ac:dyDescent="0.25">
      <c r="A856">
        <v>855</v>
      </c>
      <c r="B856">
        <v>10239935</v>
      </c>
      <c r="C856">
        <v>3.9E-2</v>
      </c>
      <c r="D856">
        <v>0</v>
      </c>
      <c r="E856">
        <v>0.96099999999999997</v>
      </c>
      <c r="F856">
        <v>642600</v>
      </c>
      <c r="G856">
        <v>0</v>
      </c>
      <c r="H856">
        <v>-0.6</v>
      </c>
      <c r="I856">
        <v>0.05</v>
      </c>
      <c r="J856">
        <v>2.65</v>
      </c>
      <c r="K856">
        <v>10</v>
      </c>
      <c r="L856">
        <v>0</v>
      </c>
      <c r="M856">
        <v>0</v>
      </c>
      <c r="N856">
        <v>687</v>
      </c>
      <c r="O856">
        <v>168</v>
      </c>
      <c r="P856">
        <v>1</v>
      </c>
      <c r="Q856">
        <v>2.3E-2</v>
      </c>
      <c r="R856">
        <v>1E-3</v>
      </c>
      <c r="S856">
        <v>1</v>
      </c>
      <c r="T856">
        <v>1.0000000000000001E-9</v>
      </c>
      <c r="U856">
        <v>8.0000000000000002E-3</v>
      </c>
      <c r="V856">
        <v>0.05</v>
      </c>
      <c r="W856">
        <v>0.05</v>
      </c>
      <c r="X856">
        <v>0</v>
      </c>
      <c r="Y856">
        <v>0</v>
      </c>
      <c r="Z856">
        <v>0.6</v>
      </c>
      <c r="AA856">
        <v>0.1</v>
      </c>
      <c r="AB856">
        <v>0.2</v>
      </c>
      <c r="AC856">
        <v>1</v>
      </c>
      <c r="AD856">
        <v>-0.4</v>
      </c>
    </row>
    <row r="857" spans="1:30" x14ac:dyDescent="0.25">
      <c r="A857">
        <v>856</v>
      </c>
      <c r="B857">
        <v>16605478</v>
      </c>
      <c r="C857">
        <v>7.2599999999999998E-2</v>
      </c>
      <c r="D857">
        <v>1.5299999999999999E-2</v>
      </c>
      <c r="E857">
        <v>0.91200000000000003</v>
      </c>
      <c r="F857">
        <v>1079100</v>
      </c>
      <c r="G857">
        <v>0</v>
      </c>
      <c r="H857">
        <v>-0.6</v>
      </c>
      <c r="I857">
        <v>0.05</v>
      </c>
      <c r="J857">
        <v>2.65</v>
      </c>
      <c r="K857">
        <v>10</v>
      </c>
      <c r="L857">
        <v>0</v>
      </c>
      <c r="M857">
        <v>0</v>
      </c>
      <c r="N857">
        <v>637</v>
      </c>
      <c r="O857">
        <v>132</v>
      </c>
      <c r="P857">
        <v>1</v>
      </c>
      <c r="Q857">
        <v>2.3E-2</v>
      </c>
      <c r="R857">
        <v>1E-3</v>
      </c>
      <c r="S857">
        <v>1</v>
      </c>
      <c r="T857">
        <v>1.0000000000000001E-9</v>
      </c>
      <c r="U857">
        <v>8.0000000000000002E-3</v>
      </c>
      <c r="V857">
        <v>0.05</v>
      </c>
      <c r="W857">
        <v>0.05</v>
      </c>
      <c r="X857">
        <v>0</v>
      </c>
      <c r="Y857">
        <v>0</v>
      </c>
      <c r="Z857">
        <v>0.59</v>
      </c>
      <c r="AA857">
        <v>0.1</v>
      </c>
      <c r="AB857">
        <v>0.2</v>
      </c>
      <c r="AC857">
        <v>1</v>
      </c>
      <c r="AD857">
        <v>-0.4</v>
      </c>
    </row>
    <row r="858" spans="1:30" x14ac:dyDescent="0.25">
      <c r="A858">
        <v>857</v>
      </c>
      <c r="B858">
        <v>44946099</v>
      </c>
      <c r="C858">
        <v>5.0000000000000001E-4</v>
      </c>
      <c r="D858">
        <v>0.9002</v>
      </c>
      <c r="E858">
        <v>9.9299999999999999E-2</v>
      </c>
      <c r="F858">
        <v>410400</v>
      </c>
      <c r="G858">
        <v>0</v>
      </c>
      <c r="H858">
        <v>-0.6</v>
      </c>
      <c r="I858">
        <v>0.05</v>
      </c>
      <c r="J858">
        <v>2.65</v>
      </c>
      <c r="K858">
        <v>10</v>
      </c>
      <c r="L858">
        <v>0</v>
      </c>
      <c r="M858">
        <v>0</v>
      </c>
      <c r="N858">
        <v>342</v>
      </c>
      <c r="O858">
        <v>207</v>
      </c>
      <c r="P858">
        <v>1</v>
      </c>
      <c r="Q858">
        <v>2.3E-2</v>
      </c>
      <c r="R858">
        <v>1E-3</v>
      </c>
      <c r="S858">
        <v>1</v>
      </c>
      <c r="T858">
        <v>1.0000000000000001E-9</v>
      </c>
      <c r="U858">
        <v>8.0000000000000002E-3</v>
      </c>
      <c r="V858">
        <v>0.05</v>
      </c>
      <c r="W858">
        <v>0.05</v>
      </c>
      <c r="X858">
        <v>0</v>
      </c>
      <c r="Y858">
        <v>0</v>
      </c>
      <c r="Z858">
        <v>0.82</v>
      </c>
      <c r="AA858">
        <v>0.1</v>
      </c>
      <c r="AB858">
        <v>0.2</v>
      </c>
      <c r="AC858">
        <v>1</v>
      </c>
      <c r="AD858">
        <v>-0.4</v>
      </c>
    </row>
    <row r="859" spans="1:30" x14ac:dyDescent="0.25">
      <c r="A859">
        <v>858</v>
      </c>
      <c r="B859">
        <v>9073705</v>
      </c>
      <c r="C859">
        <v>1</v>
      </c>
      <c r="D859">
        <v>0</v>
      </c>
      <c r="E859">
        <v>0</v>
      </c>
      <c r="F859">
        <v>0</v>
      </c>
      <c r="G859">
        <v>0</v>
      </c>
      <c r="H859">
        <v>-1</v>
      </c>
      <c r="I859">
        <v>0.05</v>
      </c>
      <c r="J859">
        <v>2.65</v>
      </c>
      <c r="K859">
        <v>10</v>
      </c>
      <c r="L859">
        <v>0</v>
      </c>
      <c r="M859">
        <v>0</v>
      </c>
      <c r="N859">
        <v>379</v>
      </c>
      <c r="O859">
        <v>195</v>
      </c>
      <c r="P859">
        <v>1</v>
      </c>
      <c r="Q859">
        <v>2.3E-2</v>
      </c>
      <c r="R859">
        <v>1E-3</v>
      </c>
      <c r="S859">
        <v>1</v>
      </c>
      <c r="T859">
        <v>1.0000000000000001E-9</v>
      </c>
      <c r="U859">
        <v>8.0000000000000002E-3</v>
      </c>
      <c r="V859">
        <v>0.05</v>
      </c>
      <c r="W859">
        <v>0.05</v>
      </c>
      <c r="X859">
        <v>0</v>
      </c>
      <c r="Y859">
        <v>0</v>
      </c>
      <c r="Z859">
        <v>-1</v>
      </c>
      <c r="AA859">
        <v>0.1</v>
      </c>
      <c r="AB859">
        <v>0.2</v>
      </c>
      <c r="AC859">
        <v>1</v>
      </c>
      <c r="AD859">
        <v>-0.4</v>
      </c>
    </row>
    <row r="860" spans="1:30" x14ac:dyDescent="0.25">
      <c r="A860">
        <v>859</v>
      </c>
      <c r="B860">
        <v>1650455</v>
      </c>
      <c r="C860">
        <v>1</v>
      </c>
      <c r="D860">
        <v>0</v>
      </c>
      <c r="E860">
        <v>0</v>
      </c>
      <c r="F860">
        <v>0</v>
      </c>
      <c r="G860">
        <v>0</v>
      </c>
      <c r="H860">
        <v>-2</v>
      </c>
      <c r="I860">
        <v>0.05</v>
      </c>
      <c r="J860">
        <v>2.65</v>
      </c>
      <c r="K860">
        <v>10</v>
      </c>
      <c r="L860">
        <v>0</v>
      </c>
      <c r="M860">
        <v>0</v>
      </c>
      <c r="N860">
        <v>364</v>
      </c>
      <c r="O860">
        <v>220</v>
      </c>
      <c r="P860">
        <v>1</v>
      </c>
      <c r="Q860">
        <v>2.3E-2</v>
      </c>
      <c r="R860">
        <v>1E-3</v>
      </c>
      <c r="S860">
        <v>1</v>
      </c>
      <c r="T860">
        <v>1.0000000000000001E-9</v>
      </c>
      <c r="U860">
        <v>8.0000000000000002E-3</v>
      </c>
      <c r="V860">
        <v>0.05</v>
      </c>
      <c r="W860">
        <v>0.05</v>
      </c>
      <c r="X860">
        <v>0</v>
      </c>
      <c r="Y860">
        <v>0</v>
      </c>
      <c r="Z860">
        <v>-2</v>
      </c>
      <c r="AA860">
        <v>0.1</v>
      </c>
      <c r="AB860">
        <v>0.2</v>
      </c>
      <c r="AC860">
        <v>1</v>
      </c>
      <c r="AD860">
        <v>-0.4</v>
      </c>
    </row>
    <row r="861" spans="1:30" x14ac:dyDescent="0.25">
      <c r="A861">
        <v>860</v>
      </c>
      <c r="B861">
        <v>2155825</v>
      </c>
      <c r="C861">
        <v>1</v>
      </c>
      <c r="D861">
        <v>0</v>
      </c>
      <c r="E861">
        <v>0</v>
      </c>
      <c r="F861">
        <v>0</v>
      </c>
      <c r="G861">
        <v>0</v>
      </c>
      <c r="H861">
        <v>-1.5</v>
      </c>
      <c r="I861">
        <v>0.05</v>
      </c>
      <c r="J861">
        <v>2.65</v>
      </c>
      <c r="K861">
        <v>10</v>
      </c>
      <c r="L861">
        <v>0</v>
      </c>
      <c r="M861">
        <v>0</v>
      </c>
      <c r="N861">
        <v>503</v>
      </c>
      <c r="O861">
        <v>193</v>
      </c>
      <c r="P861">
        <v>1</v>
      </c>
      <c r="Q861">
        <v>2.3E-2</v>
      </c>
      <c r="R861">
        <v>1E-3</v>
      </c>
      <c r="S861">
        <v>1</v>
      </c>
      <c r="T861">
        <v>1.0000000000000001E-9</v>
      </c>
      <c r="U861">
        <v>8.0000000000000002E-3</v>
      </c>
      <c r="V861">
        <v>0.05</v>
      </c>
      <c r="W861">
        <v>0.05</v>
      </c>
      <c r="X861">
        <v>0</v>
      </c>
      <c r="Y861">
        <v>0</v>
      </c>
      <c r="Z861">
        <v>-1</v>
      </c>
      <c r="AA861">
        <v>0.1</v>
      </c>
      <c r="AB861">
        <v>0.2</v>
      </c>
      <c r="AC861">
        <v>1</v>
      </c>
      <c r="AD861">
        <v>-0.4</v>
      </c>
    </row>
    <row r="862" spans="1:30" x14ac:dyDescent="0.25">
      <c r="A862">
        <v>861</v>
      </c>
      <c r="B862">
        <v>783799</v>
      </c>
      <c r="C862">
        <v>1</v>
      </c>
      <c r="D862">
        <v>0</v>
      </c>
      <c r="E862">
        <v>0</v>
      </c>
      <c r="F862">
        <v>0</v>
      </c>
      <c r="G862">
        <v>0</v>
      </c>
      <c r="H862">
        <v>-2.5</v>
      </c>
      <c r="I862">
        <v>0.05</v>
      </c>
      <c r="J862">
        <v>2.65</v>
      </c>
      <c r="K862">
        <v>10</v>
      </c>
      <c r="L862">
        <v>0</v>
      </c>
      <c r="M862">
        <v>0</v>
      </c>
      <c r="N862">
        <v>606</v>
      </c>
      <c r="O862">
        <v>169</v>
      </c>
      <c r="P862">
        <v>1</v>
      </c>
      <c r="Q862">
        <v>2.3E-2</v>
      </c>
      <c r="R862">
        <v>1E-3</v>
      </c>
      <c r="S862">
        <v>1</v>
      </c>
      <c r="T862">
        <v>1.0000000000000001E-9</v>
      </c>
      <c r="U862">
        <v>8.0000000000000002E-3</v>
      </c>
      <c r="V862">
        <v>0.05</v>
      </c>
      <c r="W862">
        <v>0.05</v>
      </c>
      <c r="X862">
        <v>0</v>
      </c>
      <c r="Y862">
        <v>0</v>
      </c>
      <c r="Z862">
        <v>-2.5</v>
      </c>
      <c r="AA862">
        <v>0.1</v>
      </c>
      <c r="AB862">
        <v>0.2</v>
      </c>
      <c r="AC862">
        <v>1</v>
      </c>
      <c r="AD862">
        <v>-0.4</v>
      </c>
    </row>
    <row r="863" spans="1:30" x14ac:dyDescent="0.25">
      <c r="A863">
        <v>862</v>
      </c>
      <c r="B863">
        <v>21500134</v>
      </c>
      <c r="C863">
        <v>6.4000000000000001E-2</v>
      </c>
      <c r="D863">
        <v>6.9999999999999999E-4</v>
      </c>
      <c r="E863">
        <v>0.93520000000000003</v>
      </c>
      <c r="F863">
        <v>1898100</v>
      </c>
      <c r="G863">
        <v>0</v>
      </c>
      <c r="H863">
        <v>-3</v>
      </c>
      <c r="I863">
        <v>0.05</v>
      </c>
      <c r="J863">
        <v>2.65</v>
      </c>
      <c r="K863">
        <v>10</v>
      </c>
      <c r="L863">
        <v>0</v>
      </c>
      <c r="M863">
        <v>0</v>
      </c>
      <c r="N863">
        <v>678</v>
      </c>
      <c r="O863">
        <v>119</v>
      </c>
      <c r="P863">
        <v>1</v>
      </c>
      <c r="Q863">
        <v>2.3E-2</v>
      </c>
      <c r="R863">
        <v>1E-3</v>
      </c>
      <c r="S863">
        <v>1</v>
      </c>
      <c r="T863">
        <v>1.0000000000000001E-9</v>
      </c>
      <c r="U863">
        <v>8.0000000000000002E-3</v>
      </c>
      <c r="V863">
        <v>0.05</v>
      </c>
      <c r="W863">
        <v>0.05</v>
      </c>
      <c r="X863">
        <v>0</v>
      </c>
      <c r="Y863">
        <v>0</v>
      </c>
      <c r="Z863">
        <v>0.69</v>
      </c>
      <c r="AA863">
        <v>0.1</v>
      </c>
      <c r="AB863">
        <v>0.2</v>
      </c>
      <c r="AC863">
        <v>1</v>
      </c>
      <c r="AD863">
        <v>-0.4</v>
      </c>
    </row>
    <row r="864" spans="1:30" x14ac:dyDescent="0.25">
      <c r="A864">
        <v>863</v>
      </c>
      <c r="B864">
        <v>1577676</v>
      </c>
      <c r="C864">
        <v>1</v>
      </c>
      <c r="D864">
        <v>0</v>
      </c>
      <c r="E864">
        <v>0</v>
      </c>
      <c r="F864">
        <v>0</v>
      </c>
      <c r="G864">
        <v>0</v>
      </c>
      <c r="H864">
        <v>-3.94</v>
      </c>
      <c r="I864">
        <v>0.05</v>
      </c>
      <c r="J864">
        <v>2.65</v>
      </c>
      <c r="K864">
        <v>10</v>
      </c>
      <c r="L864">
        <v>0</v>
      </c>
      <c r="M864">
        <v>0</v>
      </c>
      <c r="N864">
        <v>378</v>
      </c>
      <c r="O864">
        <v>182</v>
      </c>
      <c r="P864">
        <v>1</v>
      </c>
      <c r="Q864">
        <v>2.3E-2</v>
      </c>
      <c r="R864">
        <v>1E-3</v>
      </c>
      <c r="S864">
        <v>1</v>
      </c>
      <c r="T864">
        <v>1.0000000000000001E-9</v>
      </c>
      <c r="U864">
        <v>8.0000000000000002E-3</v>
      </c>
      <c r="V864">
        <v>0.05</v>
      </c>
      <c r="W864">
        <v>0.05</v>
      </c>
      <c r="X864">
        <v>0</v>
      </c>
      <c r="Y864">
        <v>0</v>
      </c>
      <c r="Z864">
        <v>-3.94</v>
      </c>
      <c r="AA864">
        <v>0.1</v>
      </c>
      <c r="AB864">
        <v>0.2</v>
      </c>
      <c r="AC864">
        <v>1</v>
      </c>
      <c r="AD864">
        <v>-0.4</v>
      </c>
    </row>
    <row r="865" spans="1:30" x14ac:dyDescent="0.25">
      <c r="A865">
        <v>864</v>
      </c>
      <c r="B865">
        <v>31083439</v>
      </c>
      <c r="C865">
        <v>0.2515</v>
      </c>
      <c r="D865">
        <v>7.7000000000000002E-3</v>
      </c>
      <c r="E865">
        <v>0.7409</v>
      </c>
      <c r="F865">
        <v>2642400</v>
      </c>
      <c r="G865">
        <v>0</v>
      </c>
      <c r="H865">
        <v>-1.2</v>
      </c>
      <c r="I865">
        <v>0.05</v>
      </c>
      <c r="J865">
        <v>2.65</v>
      </c>
      <c r="K865">
        <v>10</v>
      </c>
      <c r="L865">
        <v>0</v>
      </c>
      <c r="M865">
        <v>0</v>
      </c>
      <c r="N865">
        <v>438</v>
      </c>
      <c r="O865">
        <v>193</v>
      </c>
      <c r="P865">
        <v>1</v>
      </c>
      <c r="Q865">
        <v>2.3E-2</v>
      </c>
      <c r="R865">
        <v>1E-3</v>
      </c>
      <c r="S865">
        <v>1</v>
      </c>
      <c r="T865">
        <v>1.0000000000000001E-9</v>
      </c>
      <c r="U865">
        <v>8.0000000000000002E-3</v>
      </c>
      <c r="V865">
        <v>0.05</v>
      </c>
      <c r="W865">
        <v>0.05</v>
      </c>
      <c r="X865">
        <v>0</v>
      </c>
      <c r="Y865">
        <v>0</v>
      </c>
      <c r="Z865">
        <v>0.5</v>
      </c>
      <c r="AA865">
        <v>0.1</v>
      </c>
      <c r="AB865">
        <v>0.2</v>
      </c>
      <c r="AC865">
        <v>1</v>
      </c>
      <c r="AD865">
        <v>-0.4</v>
      </c>
    </row>
    <row r="866" spans="1:30" x14ac:dyDescent="0.25">
      <c r="A866">
        <v>865</v>
      </c>
      <c r="B866">
        <v>6033023</v>
      </c>
      <c r="C866">
        <v>0.75960000000000005</v>
      </c>
      <c r="D866">
        <v>0.1113</v>
      </c>
      <c r="E866">
        <v>0.12909999999999999</v>
      </c>
      <c r="F866">
        <v>955800</v>
      </c>
      <c r="G866">
        <v>0</v>
      </c>
      <c r="H866">
        <v>-1.6</v>
      </c>
      <c r="I866">
        <v>0.05</v>
      </c>
      <c r="J866">
        <v>2.65</v>
      </c>
      <c r="K866">
        <v>10</v>
      </c>
      <c r="L866">
        <v>0</v>
      </c>
      <c r="M866">
        <v>0</v>
      </c>
      <c r="N866">
        <v>665</v>
      </c>
      <c r="O866">
        <v>156</v>
      </c>
      <c r="P866">
        <v>1</v>
      </c>
      <c r="Q866">
        <v>2.3E-2</v>
      </c>
      <c r="R866">
        <v>1E-3</v>
      </c>
      <c r="S866">
        <v>1</v>
      </c>
      <c r="T866">
        <v>1.0000000000000001E-9</v>
      </c>
      <c r="U866">
        <v>8.0000000000000002E-3</v>
      </c>
      <c r="V866">
        <v>0.05</v>
      </c>
      <c r="W866">
        <v>0.05</v>
      </c>
      <c r="X866">
        <v>0</v>
      </c>
      <c r="Y866">
        <v>0</v>
      </c>
      <c r="Z866">
        <v>-0.18</v>
      </c>
      <c r="AA866">
        <v>0.1</v>
      </c>
      <c r="AB866">
        <v>0.2</v>
      </c>
      <c r="AC866">
        <v>1</v>
      </c>
      <c r="AD866">
        <v>-0.4</v>
      </c>
    </row>
    <row r="867" spans="1:30" x14ac:dyDescent="0.25">
      <c r="A867">
        <v>866</v>
      </c>
      <c r="B867">
        <v>4613940</v>
      </c>
      <c r="C867">
        <v>0.6673</v>
      </c>
      <c r="D867">
        <v>2.5000000000000001E-2</v>
      </c>
      <c r="E867">
        <v>0.30769999999999997</v>
      </c>
      <c r="F867">
        <v>869400</v>
      </c>
      <c r="G867">
        <v>0</v>
      </c>
      <c r="H867">
        <v>-1.8</v>
      </c>
      <c r="I867">
        <v>0.05</v>
      </c>
      <c r="J867">
        <v>2.65</v>
      </c>
      <c r="K867">
        <v>10</v>
      </c>
      <c r="L867">
        <v>0</v>
      </c>
      <c r="M867">
        <v>0</v>
      </c>
      <c r="N867">
        <v>702</v>
      </c>
      <c r="O867">
        <v>143</v>
      </c>
      <c r="P867">
        <v>1</v>
      </c>
      <c r="Q867">
        <v>2.3E-2</v>
      </c>
      <c r="R867">
        <v>1E-3</v>
      </c>
      <c r="S867">
        <v>1</v>
      </c>
      <c r="T867">
        <v>1.0000000000000001E-9</v>
      </c>
      <c r="U867">
        <v>8.0000000000000002E-3</v>
      </c>
      <c r="V867">
        <v>0.05</v>
      </c>
      <c r="W867">
        <v>0.05</v>
      </c>
      <c r="X867">
        <v>0</v>
      </c>
      <c r="Y867">
        <v>0</v>
      </c>
      <c r="Z867">
        <v>-0.12</v>
      </c>
      <c r="AA867">
        <v>0.1</v>
      </c>
      <c r="AB867">
        <v>0.2</v>
      </c>
      <c r="AC867">
        <v>1</v>
      </c>
      <c r="AD867">
        <v>-0.4</v>
      </c>
    </row>
    <row r="868" spans="1:30" x14ac:dyDescent="0.25">
      <c r="A868">
        <v>867</v>
      </c>
      <c r="B868">
        <v>6866729</v>
      </c>
      <c r="C868">
        <v>1</v>
      </c>
      <c r="D868">
        <v>0</v>
      </c>
      <c r="E868">
        <v>0</v>
      </c>
      <c r="F868">
        <v>0</v>
      </c>
      <c r="G868">
        <v>0</v>
      </c>
      <c r="H868">
        <v>-1.51</v>
      </c>
      <c r="I868">
        <v>0.05</v>
      </c>
      <c r="J868">
        <v>2.65</v>
      </c>
      <c r="K868">
        <v>10</v>
      </c>
      <c r="L868">
        <v>0</v>
      </c>
      <c r="M868">
        <v>0</v>
      </c>
      <c r="N868">
        <v>686</v>
      </c>
      <c r="O868">
        <v>143</v>
      </c>
      <c r="P868">
        <v>1</v>
      </c>
      <c r="Q868">
        <v>2.3E-2</v>
      </c>
      <c r="R868">
        <v>1E-3</v>
      </c>
      <c r="S868">
        <v>1</v>
      </c>
      <c r="T868">
        <v>1.0000000000000001E-9</v>
      </c>
      <c r="U868">
        <v>8.0000000000000002E-3</v>
      </c>
      <c r="V868">
        <v>0.05</v>
      </c>
      <c r="W868">
        <v>0.05</v>
      </c>
      <c r="X868">
        <v>0</v>
      </c>
      <c r="Y868">
        <v>0</v>
      </c>
      <c r="Z868">
        <v>-1.51</v>
      </c>
      <c r="AA868">
        <v>0.1</v>
      </c>
      <c r="AB868">
        <v>0.2</v>
      </c>
      <c r="AC868">
        <v>1</v>
      </c>
      <c r="AD868">
        <v>-0.4</v>
      </c>
    </row>
    <row r="869" spans="1:30" x14ac:dyDescent="0.25">
      <c r="A869">
        <v>868</v>
      </c>
      <c r="B869">
        <v>7096751</v>
      </c>
      <c r="C869">
        <v>0.85980000000000001</v>
      </c>
      <c r="D869">
        <v>8.8599999999999998E-2</v>
      </c>
      <c r="E869">
        <v>5.1499999999999997E-2</v>
      </c>
      <c r="F869">
        <v>1018800</v>
      </c>
      <c r="G869">
        <v>0</v>
      </c>
      <c r="H869">
        <v>-1.1000000000000001</v>
      </c>
      <c r="I869">
        <v>0.05</v>
      </c>
      <c r="J869">
        <v>2.65</v>
      </c>
      <c r="K869">
        <v>10</v>
      </c>
      <c r="L869">
        <v>0</v>
      </c>
      <c r="M869">
        <v>0</v>
      </c>
      <c r="N869">
        <v>663</v>
      </c>
      <c r="O869">
        <v>143</v>
      </c>
      <c r="P869">
        <v>1</v>
      </c>
      <c r="Q869">
        <v>2.3E-2</v>
      </c>
      <c r="R869">
        <v>1E-3</v>
      </c>
      <c r="S869">
        <v>1</v>
      </c>
      <c r="T869">
        <v>1.0000000000000001E-9</v>
      </c>
      <c r="U869">
        <v>8.0000000000000002E-3</v>
      </c>
      <c r="V869">
        <v>0.05</v>
      </c>
      <c r="W869">
        <v>0.05</v>
      </c>
      <c r="X869">
        <v>0</v>
      </c>
      <c r="Y869">
        <v>0</v>
      </c>
      <c r="Z869">
        <v>-0.16</v>
      </c>
      <c r="AA869">
        <v>0.1</v>
      </c>
      <c r="AB869">
        <v>0.2</v>
      </c>
      <c r="AC869">
        <v>1</v>
      </c>
      <c r="AD869">
        <v>-0.4</v>
      </c>
    </row>
    <row r="870" spans="1:30" x14ac:dyDescent="0.25">
      <c r="A870">
        <v>869</v>
      </c>
      <c r="B870">
        <v>5987153</v>
      </c>
      <c r="C870">
        <v>0.4274</v>
      </c>
      <c r="D870">
        <v>3.3E-3</v>
      </c>
      <c r="E870">
        <v>0.56930000000000003</v>
      </c>
      <c r="F870">
        <v>1292400</v>
      </c>
      <c r="G870">
        <v>0</v>
      </c>
      <c r="H870">
        <v>-1.5</v>
      </c>
      <c r="I870">
        <v>0.05</v>
      </c>
      <c r="J870">
        <v>2.65</v>
      </c>
      <c r="K870">
        <v>10</v>
      </c>
      <c r="L870">
        <v>0</v>
      </c>
      <c r="M870">
        <v>0</v>
      </c>
      <c r="N870">
        <v>663</v>
      </c>
      <c r="O870">
        <v>144</v>
      </c>
      <c r="P870">
        <v>1</v>
      </c>
      <c r="Q870">
        <v>2.3E-2</v>
      </c>
      <c r="R870">
        <v>1E-3</v>
      </c>
      <c r="S870">
        <v>1</v>
      </c>
      <c r="T870">
        <v>1.0000000000000001E-9</v>
      </c>
      <c r="U870">
        <v>8.0000000000000002E-3</v>
      </c>
      <c r="V870">
        <v>0.05</v>
      </c>
      <c r="W870">
        <v>0.05</v>
      </c>
      <c r="X870">
        <v>0</v>
      </c>
      <c r="Y870">
        <v>0</v>
      </c>
      <c r="Z870">
        <v>-0.04</v>
      </c>
      <c r="AA870">
        <v>0.1</v>
      </c>
      <c r="AB870">
        <v>0.2</v>
      </c>
      <c r="AC870">
        <v>1</v>
      </c>
      <c r="AD870">
        <v>-0.4</v>
      </c>
    </row>
    <row r="871" spans="1:30" x14ac:dyDescent="0.25">
      <c r="A871">
        <v>870</v>
      </c>
      <c r="B871">
        <v>3088812</v>
      </c>
      <c r="C871">
        <v>0.44030000000000002</v>
      </c>
      <c r="D871">
        <v>5.1999999999999998E-3</v>
      </c>
      <c r="E871">
        <v>0.55449999999999999</v>
      </c>
      <c r="F871">
        <v>387000</v>
      </c>
      <c r="G871">
        <v>0</v>
      </c>
      <c r="H871">
        <v>-2</v>
      </c>
      <c r="I871">
        <v>0.05</v>
      </c>
      <c r="J871">
        <v>2.65</v>
      </c>
      <c r="K871">
        <v>10</v>
      </c>
      <c r="L871">
        <v>0</v>
      </c>
      <c r="M871">
        <v>0</v>
      </c>
      <c r="N871">
        <v>656</v>
      </c>
      <c r="O871">
        <v>157</v>
      </c>
      <c r="P871">
        <v>1</v>
      </c>
      <c r="Q871">
        <v>2.3E-2</v>
      </c>
      <c r="R871">
        <v>1E-3</v>
      </c>
      <c r="S871">
        <v>1</v>
      </c>
      <c r="T871">
        <v>1.0000000000000001E-9</v>
      </c>
      <c r="U871">
        <v>8.0000000000000002E-3</v>
      </c>
      <c r="V871">
        <v>0.05</v>
      </c>
      <c r="W871">
        <v>0.05</v>
      </c>
      <c r="X871">
        <v>0</v>
      </c>
      <c r="Y871">
        <v>0</v>
      </c>
      <c r="Z871">
        <v>0.4</v>
      </c>
      <c r="AA871">
        <v>0.1</v>
      </c>
      <c r="AB871">
        <v>0.2</v>
      </c>
      <c r="AC871">
        <v>1</v>
      </c>
      <c r="AD871">
        <v>-0.4</v>
      </c>
    </row>
    <row r="872" spans="1:30" x14ac:dyDescent="0.25">
      <c r="A872">
        <v>871</v>
      </c>
      <c r="B872">
        <v>5166536</v>
      </c>
      <c r="C872">
        <v>0.63970000000000005</v>
      </c>
      <c r="D872">
        <v>1.6000000000000001E-3</v>
      </c>
      <c r="E872">
        <v>0.35880000000000001</v>
      </c>
      <c r="F872">
        <v>605700</v>
      </c>
      <c r="G872">
        <v>0</v>
      </c>
      <c r="H872">
        <v>-2</v>
      </c>
      <c r="I872">
        <v>0.05</v>
      </c>
      <c r="J872">
        <v>2.65</v>
      </c>
      <c r="K872">
        <v>10</v>
      </c>
      <c r="L872">
        <v>0</v>
      </c>
      <c r="M872">
        <v>0</v>
      </c>
      <c r="N872">
        <v>656</v>
      </c>
      <c r="O872">
        <v>156</v>
      </c>
      <c r="P872">
        <v>1</v>
      </c>
      <c r="Q872">
        <v>2.3E-2</v>
      </c>
      <c r="R872">
        <v>1E-3</v>
      </c>
      <c r="S872">
        <v>1</v>
      </c>
      <c r="T872">
        <v>1.0000000000000001E-9</v>
      </c>
      <c r="U872">
        <v>8.0000000000000002E-3</v>
      </c>
      <c r="V872">
        <v>0.05</v>
      </c>
      <c r="W872">
        <v>0.05</v>
      </c>
      <c r="X872">
        <v>0</v>
      </c>
      <c r="Y872">
        <v>0</v>
      </c>
      <c r="Z872">
        <v>0.27</v>
      </c>
      <c r="AA872">
        <v>0.1</v>
      </c>
      <c r="AB872">
        <v>0.2</v>
      </c>
      <c r="AC872">
        <v>1</v>
      </c>
      <c r="AD872">
        <v>-0.4</v>
      </c>
    </row>
    <row r="873" spans="1:30" x14ac:dyDescent="0.25">
      <c r="A873">
        <v>872</v>
      </c>
      <c r="B873">
        <v>7488337</v>
      </c>
      <c r="C873">
        <v>0.4607</v>
      </c>
      <c r="D873">
        <v>3.0999999999999999E-3</v>
      </c>
      <c r="E873">
        <v>0.53620000000000001</v>
      </c>
      <c r="F873">
        <v>1371600</v>
      </c>
      <c r="G873">
        <v>0</v>
      </c>
      <c r="H873">
        <v>-2</v>
      </c>
      <c r="I873">
        <v>0.05</v>
      </c>
      <c r="J873">
        <v>2.65</v>
      </c>
      <c r="K873">
        <v>10</v>
      </c>
      <c r="L873">
        <v>0</v>
      </c>
      <c r="M873">
        <v>0</v>
      </c>
      <c r="N873">
        <v>656</v>
      </c>
      <c r="O873">
        <v>156</v>
      </c>
      <c r="P873">
        <v>1</v>
      </c>
      <c r="Q873">
        <v>2.3E-2</v>
      </c>
      <c r="R873">
        <v>1E-3</v>
      </c>
      <c r="S873">
        <v>1</v>
      </c>
      <c r="T873">
        <v>1.0000000000000001E-9</v>
      </c>
      <c r="U873">
        <v>8.0000000000000002E-3</v>
      </c>
      <c r="V873">
        <v>0.05</v>
      </c>
      <c r="W873">
        <v>0.05</v>
      </c>
      <c r="X873">
        <v>0</v>
      </c>
      <c r="Y873">
        <v>0</v>
      </c>
      <c r="Z873">
        <v>0.06</v>
      </c>
      <c r="AA873">
        <v>0.1</v>
      </c>
      <c r="AB873">
        <v>0.2</v>
      </c>
      <c r="AC873">
        <v>1</v>
      </c>
      <c r="AD873">
        <v>-0.4</v>
      </c>
    </row>
    <row r="874" spans="1:30" x14ac:dyDescent="0.25">
      <c r="A874">
        <v>873</v>
      </c>
      <c r="B874">
        <v>7335555</v>
      </c>
      <c r="C874">
        <v>0.36270000000000002</v>
      </c>
      <c r="D874">
        <v>1.03E-2</v>
      </c>
      <c r="E874">
        <v>0.627</v>
      </c>
      <c r="F874">
        <v>1001700</v>
      </c>
      <c r="G874">
        <v>0</v>
      </c>
      <c r="H874">
        <v>-1.5</v>
      </c>
      <c r="I874">
        <v>0.05</v>
      </c>
      <c r="J874">
        <v>2.65</v>
      </c>
      <c r="K874">
        <v>10</v>
      </c>
      <c r="L874">
        <v>0</v>
      </c>
      <c r="M874">
        <v>0</v>
      </c>
      <c r="N874">
        <v>641</v>
      </c>
      <c r="O874">
        <v>169</v>
      </c>
      <c r="P874">
        <v>1</v>
      </c>
      <c r="Q874">
        <v>2.3E-2</v>
      </c>
      <c r="R874">
        <v>1E-3</v>
      </c>
      <c r="S874">
        <v>1</v>
      </c>
      <c r="T874">
        <v>1.0000000000000001E-9</v>
      </c>
      <c r="U874">
        <v>8.0000000000000002E-3</v>
      </c>
      <c r="V874">
        <v>0.05</v>
      </c>
      <c r="W874">
        <v>0.05</v>
      </c>
      <c r="X874">
        <v>0</v>
      </c>
      <c r="Y874">
        <v>0</v>
      </c>
      <c r="Z874">
        <v>0.37</v>
      </c>
      <c r="AA874">
        <v>0.1</v>
      </c>
      <c r="AB874">
        <v>0.2</v>
      </c>
      <c r="AC874">
        <v>1</v>
      </c>
      <c r="AD874">
        <v>-0.4</v>
      </c>
    </row>
    <row r="875" spans="1:30" x14ac:dyDescent="0.25">
      <c r="A875">
        <v>874</v>
      </c>
      <c r="B875">
        <v>6448496</v>
      </c>
      <c r="C875">
        <v>0.51439999999999997</v>
      </c>
      <c r="D875">
        <v>9.5999999999999992E-3</v>
      </c>
      <c r="E875">
        <v>0.47589999999999999</v>
      </c>
      <c r="F875">
        <v>940500</v>
      </c>
      <c r="G875">
        <v>0</v>
      </c>
      <c r="H875">
        <v>-1.64</v>
      </c>
      <c r="I875">
        <v>0.05</v>
      </c>
      <c r="J875">
        <v>2.65</v>
      </c>
      <c r="K875">
        <v>10</v>
      </c>
      <c r="L875">
        <v>0</v>
      </c>
      <c r="M875">
        <v>0</v>
      </c>
      <c r="N875">
        <v>651</v>
      </c>
      <c r="O875">
        <v>156</v>
      </c>
      <c r="P875">
        <v>1</v>
      </c>
      <c r="Q875">
        <v>2.3E-2</v>
      </c>
      <c r="R875">
        <v>1E-3</v>
      </c>
      <c r="S875">
        <v>1</v>
      </c>
      <c r="T875">
        <v>1.0000000000000001E-9</v>
      </c>
      <c r="U875">
        <v>8.0000000000000002E-3</v>
      </c>
      <c r="V875">
        <v>0.05</v>
      </c>
      <c r="W875">
        <v>0.05</v>
      </c>
      <c r="X875">
        <v>0</v>
      </c>
      <c r="Y875">
        <v>0</v>
      </c>
      <c r="Z875">
        <v>0.16</v>
      </c>
      <c r="AA875">
        <v>0.1</v>
      </c>
      <c r="AB875">
        <v>0.2</v>
      </c>
      <c r="AC875">
        <v>1</v>
      </c>
      <c r="AD875">
        <v>-0.4</v>
      </c>
    </row>
    <row r="876" spans="1:30" x14ac:dyDescent="0.25">
      <c r="A876">
        <v>875</v>
      </c>
      <c r="B876">
        <v>8501435</v>
      </c>
      <c r="C876">
        <v>1</v>
      </c>
      <c r="D876">
        <v>0</v>
      </c>
      <c r="E876">
        <v>0</v>
      </c>
      <c r="F876">
        <v>0</v>
      </c>
      <c r="G876">
        <v>0</v>
      </c>
      <c r="H876">
        <v>-9</v>
      </c>
      <c r="I876">
        <v>0.05</v>
      </c>
      <c r="J876">
        <v>2.65</v>
      </c>
      <c r="K876">
        <v>10</v>
      </c>
      <c r="L876">
        <v>0</v>
      </c>
      <c r="M876">
        <v>0</v>
      </c>
      <c r="N876">
        <v>616</v>
      </c>
      <c r="O876">
        <v>169</v>
      </c>
      <c r="P876">
        <v>1</v>
      </c>
      <c r="Q876">
        <v>2.3E-2</v>
      </c>
      <c r="R876">
        <v>1E-3</v>
      </c>
      <c r="S876">
        <v>1</v>
      </c>
      <c r="T876">
        <v>1.0000000000000001E-9</v>
      </c>
      <c r="U876">
        <v>8.0000000000000002E-3</v>
      </c>
      <c r="V876">
        <v>0.05</v>
      </c>
      <c r="W876">
        <v>0.05</v>
      </c>
      <c r="X876">
        <v>0</v>
      </c>
      <c r="Y876">
        <v>0</v>
      </c>
      <c r="Z876">
        <v>-3.7</v>
      </c>
      <c r="AA876">
        <v>0.1</v>
      </c>
      <c r="AB876">
        <v>0.2</v>
      </c>
      <c r="AC876">
        <v>1</v>
      </c>
      <c r="AD876">
        <v>-0.4</v>
      </c>
    </row>
    <row r="877" spans="1:30" x14ac:dyDescent="0.25">
      <c r="A877">
        <v>876</v>
      </c>
      <c r="B877">
        <v>7820061</v>
      </c>
      <c r="C877">
        <v>0.57740000000000002</v>
      </c>
      <c r="D877">
        <v>1.15E-2</v>
      </c>
      <c r="E877">
        <v>0.41110000000000002</v>
      </c>
      <c r="F877">
        <v>807300</v>
      </c>
      <c r="G877">
        <v>0</v>
      </c>
      <c r="H877">
        <v>-4.5</v>
      </c>
      <c r="I877">
        <v>0.05</v>
      </c>
      <c r="J877">
        <v>2.65</v>
      </c>
      <c r="K877">
        <v>10</v>
      </c>
      <c r="L877">
        <v>0</v>
      </c>
      <c r="M877">
        <v>0</v>
      </c>
      <c r="N877">
        <v>672</v>
      </c>
      <c r="O877">
        <v>156</v>
      </c>
      <c r="P877">
        <v>1</v>
      </c>
      <c r="Q877">
        <v>2.3E-2</v>
      </c>
      <c r="R877">
        <v>1E-3</v>
      </c>
      <c r="S877">
        <v>1</v>
      </c>
      <c r="T877">
        <v>1.0000000000000001E-9</v>
      </c>
      <c r="U877">
        <v>8.0000000000000002E-3</v>
      </c>
      <c r="V877">
        <v>0.05</v>
      </c>
      <c r="W877">
        <v>0.05</v>
      </c>
      <c r="X877">
        <v>0</v>
      </c>
      <c r="Y877">
        <v>0</v>
      </c>
      <c r="Z877">
        <v>0.54</v>
      </c>
      <c r="AA877">
        <v>0.1</v>
      </c>
      <c r="AB877">
        <v>0.2</v>
      </c>
      <c r="AC877">
        <v>1</v>
      </c>
      <c r="AD877">
        <v>-0.4</v>
      </c>
    </row>
    <row r="878" spans="1:30" x14ac:dyDescent="0.25">
      <c r="A878">
        <v>877</v>
      </c>
      <c r="B878">
        <v>11155575</v>
      </c>
      <c r="C878">
        <v>0.49459999999999998</v>
      </c>
      <c r="D878">
        <v>8.6999999999999994E-3</v>
      </c>
      <c r="E878">
        <v>0.49669999999999997</v>
      </c>
      <c r="F878">
        <v>945900</v>
      </c>
      <c r="G878">
        <v>0</v>
      </c>
      <c r="H878">
        <v>-4.5</v>
      </c>
      <c r="I878">
        <v>0.05</v>
      </c>
      <c r="J878">
        <v>2.65</v>
      </c>
      <c r="K878">
        <v>10</v>
      </c>
      <c r="L878">
        <v>0</v>
      </c>
      <c r="M878">
        <v>0</v>
      </c>
      <c r="N878">
        <v>651</v>
      </c>
      <c r="O878">
        <v>156</v>
      </c>
      <c r="P878">
        <v>1</v>
      </c>
      <c r="Q878">
        <v>2.3E-2</v>
      </c>
      <c r="R878">
        <v>1E-3</v>
      </c>
      <c r="S878">
        <v>1</v>
      </c>
      <c r="T878">
        <v>1.0000000000000001E-9</v>
      </c>
      <c r="U878">
        <v>8.0000000000000002E-3</v>
      </c>
      <c r="V878">
        <v>0.05</v>
      </c>
      <c r="W878">
        <v>0.05</v>
      </c>
      <c r="X878">
        <v>0</v>
      </c>
      <c r="Y878">
        <v>0</v>
      </c>
      <c r="Z878">
        <v>0.55000000000000004</v>
      </c>
      <c r="AA878">
        <v>0.1</v>
      </c>
      <c r="AB878">
        <v>0.2</v>
      </c>
      <c r="AC878">
        <v>1</v>
      </c>
      <c r="AD878">
        <v>-0.4</v>
      </c>
    </row>
    <row r="879" spans="1:30" x14ac:dyDescent="0.25">
      <c r="A879">
        <v>878</v>
      </c>
      <c r="B879">
        <v>6085289</v>
      </c>
      <c r="C879">
        <v>0.97119999999999995</v>
      </c>
      <c r="D879">
        <v>8.9999999999999998E-4</v>
      </c>
      <c r="E879">
        <v>2.7900000000000001E-2</v>
      </c>
      <c r="F879">
        <v>129600</v>
      </c>
      <c r="G879">
        <v>0</v>
      </c>
      <c r="H879">
        <v>-10</v>
      </c>
      <c r="I879">
        <v>0.05</v>
      </c>
      <c r="J879">
        <v>2.65</v>
      </c>
      <c r="K879">
        <v>10</v>
      </c>
      <c r="L879">
        <v>0</v>
      </c>
      <c r="M879">
        <v>0</v>
      </c>
      <c r="N879">
        <v>576</v>
      </c>
      <c r="O879">
        <v>170</v>
      </c>
      <c r="P879">
        <v>1</v>
      </c>
      <c r="Q879">
        <v>2.3E-2</v>
      </c>
      <c r="R879">
        <v>1E-3</v>
      </c>
      <c r="S879">
        <v>1</v>
      </c>
      <c r="T879">
        <v>1.0000000000000001E-9</v>
      </c>
      <c r="U879">
        <v>8.0000000000000002E-3</v>
      </c>
      <c r="V879">
        <v>0.05</v>
      </c>
      <c r="W879">
        <v>0.05</v>
      </c>
      <c r="X879">
        <v>0</v>
      </c>
      <c r="Y879">
        <v>0</v>
      </c>
      <c r="Z879">
        <v>-1.17</v>
      </c>
      <c r="AA879">
        <v>0.1</v>
      </c>
      <c r="AB879">
        <v>0.2</v>
      </c>
      <c r="AC879">
        <v>1</v>
      </c>
      <c r="AD879">
        <v>-0.4</v>
      </c>
    </row>
    <row r="880" spans="1:30" x14ac:dyDescent="0.25">
      <c r="A880">
        <v>879</v>
      </c>
      <c r="B880">
        <v>3623126</v>
      </c>
      <c r="C880">
        <v>1</v>
      </c>
      <c r="D880">
        <v>0</v>
      </c>
      <c r="E880">
        <v>0</v>
      </c>
      <c r="F880">
        <v>0</v>
      </c>
      <c r="G880">
        <v>0</v>
      </c>
      <c r="H880">
        <v>-10.5</v>
      </c>
      <c r="I880">
        <v>0.05</v>
      </c>
      <c r="J880">
        <v>2.65</v>
      </c>
      <c r="K880">
        <v>10</v>
      </c>
      <c r="L880">
        <v>0</v>
      </c>
      <c r="M880">
        <v>0</v>
      </c>
      <c r="N880">
        <v>552</v>
      </c>
      <c r="O880">
        <v>170</v>
      </c>
      <c r="P880">
        <v>1</v>
      </c>
      <c r="Q880">
        <v>2.3E-2</v>
      </c>
      <c r="R880">
        <v>1E-3</v>
      </c>
      <c r="S880">
        <v>1</v>
      </c>
      <c r="T880">
        <v>1.0000000000000001E-9</v>
      </c>
      <c r="U880">
        <v>8.0000000000000002E-3</v>
      </c>
      <c r="V880">
        <v>0.05</v>
      </c>
      <c r="W880">
        <v>0.05</v>
      </c>
      <c r="X880">
        <v>0</v>
      </c>
      <c r="Y880">
        <v>0</v>
      </c>
      <c r="Z880">
        <v>-9.89</v>
      </c>
      <c r="AA880">
        <v>0.1</v>
      </c>
      <c r="AB880">
        <v>0.2</v>
      </c>
      <c r="AC880">
        <v>1</v>
      </c>
      <c r="AD880">
        <v>-0.4</v>
      </c>
    </row>
    <row r="881" spans="1:30" x14ac:dyDescent="0.25">
      <c r="A881">
        <v>880</v>
      </c>
      <c r="B881">
        <v>4135821</v>
      </c>
      <c r="C881">
        <v>1</v>
      </c>
      <c r="D881">
        <v>0</v>
      </c>
      <c r="E881">
        <v>0</v>
      </c>
      <c r="F881">
        <v>0</v>
      </c>
      <c r="G881">
        <v>0</v>
      </c>
      <c r="H881">
        <v>-4</v>
      </c>
      <c r="I881">
        <v>0.05</v>
      </c>
      <c r="J881">
        <v>2.65</v>
      </c>
      <c r="K881">
        <v>10</v>
      </c>
      <c r="L881">
        <v>0</v>
      </c>
      <c r="M881">
        <v>0</v>
      </c>
      <c r="N881">
        <v>747</v>
      </c>
      <c r="O881">
        <v>100</v>
      </c>
      <c r="P881">
        <v>1</v>
      </c>
      <c r="Q881">
        <v>2.3E-2</v>
      </c>
      <c r="R881">
        <v>1E-3</v>
      </c>
      <c r="S881">
        <v>1</v>
      </c>
      <c r="T881">
        <v>1.0000000000000001E-9</v>
      </c>
      <c r="U881">
        <v>8.0000000000000002E-3</v>
      </c>
      <c r="V881">
        <v>0.05</v>
      </c>
      <c r="W881">
        <v>0.05</v>
      </c>
      <c r="X881">
        <v>0</v>
      </c>
      <c r="Y881">
        <v>0</v>
      </c>
      <c r="Z881">
        <v>-1.25</v>
      </c>
      <c r="AA881">
        <v>0.1</v>
      </c>
      <c r="AB881">
        <v>0.2</v>
      </c>
      <c r="AC881">
        <v>1</v>
      </c>
      <c r="AD881">
        <v>-0.4</v>
      </c>
    </row>
    <row r="882" spans="1:30" x14ac:dyDescent="0.25">
      <c r="A882">
        <v>881</v>
      </c>
      <c r="B882">
        <v>3901973</v>
      </c>
      <c r="C882">
        <v>1</v>
      </c>
      <c r="D882">
        <v>0</v>
      </c>
      <c r="E882">
        <v>0</v>
      </c>
      <c r="F882">
        <v>0</v>
      </c>
      <c r="G882">
        <v>0</v>
      </c>
      <c r="H882">
        <v>-4</v>
      </c>
      <c r="I882">
        <v>0.05</v>
      </c>
      <c r="J882">
        <v>2.65</v>
      </c>
      <c r="K882">
        <v>10</v>
      </c>
      <c r="L882">
        <v>0</v>
      </c>
      <c r="M882">
        <v>0</v>
      </c>
      <c r="N882">
        <v>723</v>
      </c>
      <c r="O882">
        <v>109</v>
      </c>
      <c r="P882">
        <v>1</v>
      </c>
      <c r="Q882">
        <v>2.3E-2</v>
      </c>
      <c r="R882">
        <v>1E-3</v>
      </c>
      <c r="S882">
        <v>1</v>
      </c>
      <c r="T882">
        <v>1.0000000000000001E-9</v>
      </c>
      <c r="U882">
        <v>8.0000000000000002E-3</v>
      </c>
      <c r="V882">
        <v>0.05</v>
      </c>
      <c r="W882">
        <v>0.05</v>
      </c>
      <c r="X882">
        <v>0</v>
      </c>
      <c r="Y882">
        <v>0</v>
      </c>
      <c r="Z882">
        <v>-4</v>
      </c>
      <c r="AA882">
        <v>0.1</v>
      </c>
      <c r="AB882">
        <v>0.2</v>
      </c>
      <c r="AC882">
        <v>1</v>
      </c>
      <c r="AD882">
        <v>-0.4</v>
      </c>
    </row>
    <row r="883" spans="1:30" x14ac:dyDescent="0.25">
      <c r="A883">
        <v>882</v>
      </c>
      <c r="B883">
        <v>8685920</v>
      </c>
      <c r="C883">
        <v>1</v>
      </c>
      <c r="D883">
        <v>0</v>
      </c>
      <c r="E883">
        <v>0</v>
      </c>
      <c r="F883">
        <v>0</v>
      </c>
      <c r="G883">
        <v>0</v>
      </c>
      <c r="H883">
        <v>-4</v>
      </c>
      <c r="I883">
        <v>0.05</v>
      </c>
      <c r="J883">
        <v>2.65</v>
      </c>
      <c r="K883">
        <v>10</v>
      </c>
      <c r="L883">
        <v>0</v>
      </c>
      <c r="M883">
        <v>0</v>
      </c>
      <c r="N883">
        <v>678</v>
      </c>
      <c r="O883">
        <v>119</v>
      </c>
      <c r="P883">
        <v>1</v>
      </c>
      <c r="Q883">
        <v>2.3E-2</v>
      </c>
      <c r="R883">
        <v>1E-3</v>
      </c>
      <c r="S883">
        <v>1</v>
      </c>
      <c r="T883">
        <v>1.0000000000000001E-9</v>
      </c>
      <c r="U883">
        <v>8.0000000000000002E-3</v>
      </c>
      <c r="V883">
        <v>0.05</v>
      </c>
      <c r="W883">
        <v>0.05</v>
      </c>
      <c r="X883">
        <v>0</v>
      </c>
      <c r="Y883">
        <v>0</v>
      </c>
      <c r="Z883">
        <v>-1.17</v>
      </c>
      <c r="AA883">
        <v>0.1</v>
      </c>
      <c r="AB883">
        <v>0.2</v>
      </c>
      <c r="AC883">
        <v>1</v>
      </c>
      <c r="AD883">
        <v>-0.4</v>
      </c>
    </row>
    <row r="884" spans="1:30" x14ac:dyDescent="0.25">
      <c r="A884">
        <v>883</v>
      </c>
      <c r="B884">
        <v>3152931</v>
      </c>
      <c r="C884">
        <v>1</v>
      </c>
      <c r="D884">
        <v>0</v>
      </c>
      <c r="E884">
        <v>0</v>
      </c>
      <c r="F884">
        <v>0</v>
      </c>
      <c r="G884">
        <v>0</v>
      </c>
      <c r="H884">
        <v>-4</v>
      </c>
      <c r="I884">
        <v>0.05</v>
      </c>
      <c r="J884">
        <v>2.65</v>
      </c>
      <c r="K884">
        <v>10</v>
      </c>
      <c r="L884">
        <v>0</v>
      </c>
      <c r="M884">
        <v>0</v>
      </c>
      <c r="N884">
        <v>637</v>
      </c>
      <c r="O884">
        <v>132</v>
      </c>
      <c r="P884">
        <v>1</v>
      </c>
      <c r="Q884">
        <v>2.3E-2</v>
      </c>
      <c r="R884">
        <v>1E-3</v>
      </c>
      <c r="S884">
        <v>1</v>
      </c>
      <c r="T884">
        <v>1.0000000000000001E-9</v>
      </c>
      <c r="U884">
        <v>8.0000000000000002E-3</v>
      </c>
      <c r="V884">
        <v>0.05</v>
      </c>
      <c r="W884">
        <v>0.05</v>
      </c>
      <c r="X884">
        <v>0</v>
      </c>
      <c r="Y884">
        <v>0</v>
      </c>
      <c r="Z884">
        <v>-0.98</v>
      </c>
      <c r="AA884">
        <v>0.1</v>
      </c>
      <c r="AB884">
        <v>0.2</v>
      </c>
      <c r="AC884">
        <v>1</v>
      </c>
      <c r="AD884">
        <v>-0.4</v>
      </c>
    </row>
    <row r="885" spans="1:30" x14ac:dyDescent="0.25">
      <c r="A885">
        <v>884</v>
      </c>
      <c r="B885">
        <v>2959323</v>
      </c>
      <c r="C885">
        <v>1</v>
      </c>
      <c r="D885">
        <v>0</v>
      </c>
      <c r="E885">
        <v>0</v>
      </c>
      <c r="F885">
        <v>0</v>
      </c>
      <c r="G885">
        <v>0</v>
      </c>
      <c r="H885">
        <v>-13.5</v>
      </c>
      <c r="I885">
        <v>0.05</v>
      </c>
      <c r="J885">
        <v>2.65</v>
      </c>
      <c r="K885">
        <v>10</v>
      </c>
      <c r="L885">
        <v>0</v>
      </c>
      <c r="M885">
        <v>0</v>
      </c>
      <c r="N885">
        <v>580</v>
      </c>
      <c r="O885">
        <v>157</v>
      </c>
      <c r="P885">
        <v>1</v>
      </c>
      <c r="Q885">
        <v>2.3E-2</v>
      </c>
      <c r="R885">
        <v>1E-3</v>
      </c>
      <c r="S885">
        <v>1</v>
      </c>
      <c r="T885">
        <v>1.0000000000000001E-9</v>
      </c>
      <c r="U885">
        <v>8.0000000000000002E-3</v>
      </c>
      <c r="V885">
        <v>0.05</v>
      </c>
      <c r="W885">
        <v>0.05</v>
      </c>
      <c r="X885">
        <v>0</v>
      </c>
      <c r="Y885">
        <v>0</v>
      </c>
      <c r="Z885">
        <v>-11.96</v>
      </c>
      <c r="AA885">
        <v>0.1</v>
      </c>
      <c r="AB885">
        <v>0.2</v>
      </c>
      <c r="AC885">
        <v>1</v>
      </c>
      <c r="AD885">
        <v>-0.4</v>
      </c>
    </row>
    <row r="886" spans="1:30" x14ac:dyDescent="0.25">
      <c r="A886">
        <v>885</v>
      </c>
      <c r="B886">
        <v>2625702</v>
      </c>
      <c r="C886">
        <v>1</v>
      </c>
      <c r="D886">
        <v>0</v>
      </c>
      <c r="E886">
        <v>0</v>
      </c>
      <c r="F886">
        <v>0</v>
      </c>
      <c r="G886">
        <v>0</v>
      </c>
      <c r="H886">
        <v>-14.41</v>
      </c>
      <c r="I886">
        <v>0.05</v>
      </c>
      <c r="J886">
        <v>2.65</v>
      </c>
      <c r="K886">
        <v>10</v>
      </c>
      <c r="L886">
        <v>0</v>
      </c>
      <c r="M886">
        <v>0</v>
      </c>
      <c r="N886">
        <v>532</v>
      </c>
      <c r="O886">
        <v>157</v>
      </c>
      <c r="P886">
        <v>1</v>
      </c>
      <c r="Q886">
        <v>2.3E-2</v>
      </c>
      <c r="R886">
        <v>1E-3</v>
      </c>
      <c r="S886">
        <v>1</v>
      </c>
      <c r="T886">
        <v>1.0000000000000001E-9</v>
      </c>
      <c r="U886">
        <v>8.0000000000000002E-3</v>
      </c>
      <c r="V886">
        <v>0.05</v>
      </c>
      <c r="W886">
        <v>0.05</v>
      </c>
      <c r="X886">
        <v>0</v>
      </c>
      <c r="Y886">
        <v>0</v>
      </c>
      <c r="Z886">
        <v>-14.41</v>
      </c>
      <c r="AA886">
        <v>0.1</v>
      </c>
      <c r="AB886">
        <v>0.2</v>
      </c>
      <c r="AC886">
        <v>1</v>
      </c>
      <c r="AD886">
        <v>-0.4</v>
      </c>
    </row>
    <row r="887" spans="1:30" x14ac:dyDescent="0.25">
      <c r="A887">
        <v>886</v>
      </c>
      <c r="B887">
        <v>2185888</v>
      </c>
      <c r="C887">
        <v>1</v>
      </c>
      <c r="D887">
        <v>0</v>
      </c>
      <c r="E887">
        <v>0</v>
      </c>
      <c r="F887">
        <v>0</v>
      </c>
      <c r="G887">
        <v>0</v>
      </c>
      <c r="H887">
        <v>-5.5</v>
      </c>
      <c r="I887">
        <v>0.05</v>
      </c>
      <c r="J887">
        <v>2.65</v>
      </c>
      <c r="K887">
        <v>10</v>
      </c>
      <c r="L887">
        <v>0</v>
      </c>
      <c r="M887">
        <v>0</v>
      </c>
      <c r="N887">
        <v>580</v>
      </c>
      <c r="O887">
        <v>157</v>
      </c>
      <c r="P887">
        <v>1</v>
      </c>
      <c r="Q887">
        <v>2.3E-2</v>
      </c>
      <c r="R887">
        <v>1E-3</v>
      </c>
      <c r="S887">
        <v>1</v>
      </c>
      <c r="T887">
        <v>1.0000000000000001E-9</v>
      </c>
      <c r="U887">
        <v>8.0000000000000002E-3</v>
      </c>
      <c r="V887">
        <v>0.05</v>
      </c>
      <c r="W887">
        <v>0.05</v>
      </c>
      <c r="X887">
        <v>0</v>
      </c>
      <c r="Y887">
        <v>0</v>
      </c>
      <c r="Z887">
        <v>-2.23</v>
      </c>
      <c r="AA887">
        <v>0.1</v>
      </c>
      <c r="AB887">
        <v>0.2</v>
      </c>
      <c r="AC887">
        <v>1</v>
      </c>
      <c r="AD887">
        <v>-0.4</v>
      </c>
    </row>
    <row r="888" spans="1:30" x14ac:dyDescent="0.25">
      <c r="A888">
        <v>887</v>
      </c>
      <c r="B888">
        <v>5258129</v>
      </c>
      <c r="C888">
        <v>1</v>
      </c>
      <c r="D888">
        <v>0</v>
      </c>
      <c r="E888">
        <v>0</v>
      </c>
      <c r="F888">
        <v>0</v>
      </c>
      <c r="G888">
        <v>0</v>
      </c>
      <c r="H888">
        <v>-7</v>
      </c>
      <c r="I888">
        <v>0.05</v>
      </c>
      <c r="J888">
        <v>2.65</v>
      </c>
      <c r="K888">
        <v>10</v>
      </c>
      <c r="L888">
        <v>0</v>
      </c>
      <c r="M888">
        <v>0</v>
      </c>
      <c r="N888">
        <v>576</v>
      </c>
      <c r="O888">
        <v>170</v>
      </c>
      <c r="P888">
        <v>1</v>
      </c>
      <c r="Q888">
        <v>2.3E-2</v>
      </c>
      <c r="R888">
        <v>1E-3</v>
      </c>
      <c r="S888">
        <v>1</v>
      </c>
      <c r="T888">
        <v>1.0000000000000001E-9</v>
      </c>
      <c r="U888">
        <v>8.0000000000000002E-3</v>
      </c>
      <c r="V888">
        <v>0.05</v>
      </c>
      <c r="W888">
        <v>0.05</v>
      </c>
      <c r="X888">
        <v>0</v>
      </c>
      <c r="Y888">
        <v>0</v>
      </c>
      <c r="Z888">
        <v>-7</v>
      </c>
      <c r="AA888">
        <v>0.1</v>
      </c>
      <c r="AB888">
        <v>0.2</v>
      </c>
      <c r="AC888">
        <v>1</v>
      </c>
      <c r="AD888">
        <v>-0.4</v>
      </c>
    </row>
    <row r="889" spans="1:30" x14ac:dyDescent="0.25">
      <c r="A889">
        <v>888</v>
      </c>
      <c r="B889">
        <v>5381833</v>
      </c>
      <c r="C889">
        <v>1</v>
      </c>
      <c r="D889">
        <v>0</v>
      </c>
      <c r="E889">
        <v>0</v>
      </c>
      <c r="F889">
        <v>0</v>
      </c>
      <c r="G889">
        <v>0</v>
      </c>
      <c r="H889">
        <v>-8.5</v>
      </c>
      <c r="I889">
        <v>0.05</v>
      </c>
      <c r="J889">
        <v>2.65</v>
      </c>
      <c r="K889">
        <v>10</v>
      </c>
      <c r="L889">
        <v>0</v>
      </c>
      <c r="M889">
        <v>0</v>
      </c>
      <c r="N889">
        <v>576</v>
      </c>
      <c r="O889">
        <v>170</v>
      </c>
      <c r="P889">
        <v>1</v>
      </c>
      <c r="Q889">
        <v>2.3E-2</v>
      </c>
      <c r="R889">
        <v>1E-3</v>
      </c>
      <c r="S889">
        <v>1</v>
      </c>
      <c r="T889">
        <v>1.0000000000000001E-9</v>
      </c>
      <c r="U889">
        <v>8.0000000000000002E-3</v>
      </c>
      <c r="V889">
        <v>0.05</v>
      </c>
      <c r="W889">
        <v>0.05</v>
      </c>
      <c r="X889">
        <v>0</v>
      </c>
      <c r="Y889">
        <v>0</v>
      </c>
      <c r="Z889">
        <v>-8.5</v>
      </c>
      <c r="AA889">
        <v>0.1</v>
      </c>
      <c r="AB889">
        <v>0.2</v>
      </c>
      <c r="AC889">
        <v>1</v>
      </c>
      <c r="AD889">
        <v>-0.4</v>
      </c>
    </row>
    <row r="890" spans="1:30" x14ac:dyDescent="0.25">
      <c r="A890">
        <v>889</v>
      </c>
      <c r="B890">
        <v>4665672</v>
      </c>
      <c r="C890">
        <v>1</v>
      </c>
      <c r="D890">
        <v>0</v>
      </c>
      <c r="E890">
        <v>0</v>
      </c>
      <c r="F890">
        <v>0</v>
      </c>
      <c r="G890">
        <v>0</v>
      </c>
      <c r="H890">
        <v>-10.5</v>
      </c>
      <c r="I890">
        <v>0.05</v>
      </c>
      <c r="J890">
        <v>2.65</v>
      </c>
      <c r="K890">
        <v>10</v>
      </c>
      <c r="L890">
        <v>0</v>
      </c>
      <c r="M890">
        <v>0</v>
      </c>
      <c r="N890">
        <v>515</v>
      </c>
      <c r="O890">
        <v>170</v>
      </c>
      <c r="P890">
        <v>1</v>
      </c>
      <c r="Q890">
        <v>2.3E-2</v>
      </c>
      <c r="R890">
        <v>1E-3</v>
      </c>
      <c r="S890">
        <v>1</v>
      </c>
      <c r="T890">
        <v>1.0000000000000001E-9</v>
      </c>
      <c r="U890">
        <v>8.0000000000000002E-3</v>
      </c>
      <c r="V890">
        <v>0.05</v>
      </c>
      <c r="W890">
        <v>0.05</v>
      </c>
      <c r="X890">
        <v>0</v>
      </c>
      <c r="Y890">
        <v>0</v>
      </c>
      <c r="Z890">
        <v>-10.5</v>
      </c>
      <c r="AA890">
        <v>0.1</v>
      </c>
      <c r="AB890">
        <v>0.2</v>
      </c>
      <c r="AC890">
        <v>1</v>
      </c>
      <c r="AD890">
        <v>-0.4</v>
      </c>
    </row>
    <row r="891" spans="1:30" x14ac:dyDescent="0.25">
      <c r="A891">
        <v>890</v>
      </c>
      <c r="B891">
        <v>2922658</v>
      </c>
      <c r="C891">
        <v>1</v>
      </c>
      <c r="D891">
        <v>0</v>
      </c>
      <c r="E891">
        <v>0</v>
      </c>
      <c r="F891">
        <v>0</v>
      </c>
      <c r="G891">
        <v>0</v>
      </c>
      <c r="H891">
        <v>-3.5</v>
      </c>
      <c r="I891">
        <v>0.05</v>
      </c>
      <c r="J891">
        <v>2.65</v>
      </c>
      <c r="K891">
        <v>10</v>
      </c>
      <c r="L891">
        <v>0</v>
      </c>
      <c r="M891">
        <v>0</v>
      </c>
      <c r="N891">
        <v>509</v>
      </c>
      <c r="O891">
        <v>170</v>
      </c>
      <c r="P891">
        <v>1</v>
      </c>
      <c r="Q891">
        <v>2.3E-2</v>
      </c>
      <c r="R891">
        <v>1E-3</v>
      </c>
      <c r="S891">
        <v>1</v>
      </c>
      <c r="T891">
        <v>1.0000000000000001E-9</v>
      </c>
      <c r="U891">
        <v>8.0000000000000002E-3</v>
      </c>
      <c r="V891">
        <v>0.05</v>
      </c>
      <c r="W891">
        <v>0.05</v>
      </c>
      <c r="X891">
        <v>0</v>
      </c>
      <c r="Y891">
        <v>0</v>
      </c>
      <c r="Z891">
        <v>-1.06</v>
      </c>
      <c r="AA891">
        <v>0.1</v>
      </c>
      <c r="AB891">
        <v>0.2</v>
      </c>
      <c r="AC891">
        <v>1</v>
      </c>
      <c r="AD891">
        <v>-0.4</v>
      </c>
    </row>
    <row r="892" spans="1:30" x14ac:dyDescent="0.25">
      <c r="A892">
        <v>891</v>
      </c>
      <c r="B892">
        <v>2562940</v>
      </c>
      <c r="C892">
        <v>1</v>
      </c>
      <c r="D892">
        <v>0</v>
      </c>
      <c r="E892">
        <v>0</v>
      </c>
      <c r="F892">
        <v>0</v>
      </c>
      <c r="G892">
        <v>0</v>
      </c>
      <c r="H892">
        <v>-4</v>
      </c>
      <c r="I892">
        <v>0.05</v>
      </c>
      <c r="J892">
        <v>2.65</v>
      </c>
      <c r="K892">
        <v>10</v>
      </c>
      <c r="L892">
        <v>0</v>
      </c>
      <c r="M892">
        <v>0</v>
      </c>
      <c r="N892">
        <v>523</v>
      </c>
      <c r="O892">
        <v>182</v>
      </c>
      <c r="P892">
        <v>1</v>
      </c>
      <c r="Q892">
        <v>2.3E-2</v>
      </c>
      <c r="R892">
        <v>1E-3</v>
      </c>
      <c r="S892">
        <v>1</v>
      </c>
      <c r="T892">
        <v>1.0000000000000001E-9</v>
      </c>
      <c r="U892">
        <v>8.0000000000000002E-3</v>
      </c>
      <c r="V892">
        <v>0.05</v>
      </c>
      <c r="W892">
        <v>0.05</v>
      </c>
      <c r="X892">
        <v>0</v>
      </c>
      <c r="Y892">
        <v>0</v>
      </c>
      <c r="Z892">
        <v>-3.77</v>
      </c>
      <c r="AA892">
        <v>0.1</v>
      </c>
      <c r="AB892">
        <v>0.2</v>
      </c>
      <c r="AC892">
        <v>1</v>
      </c>
      <c r="AD892">
        <v>-0.4</v>
      </c>
    </row>
    <row r="893" spans="1:30" x14ac:dyDescent="0.25">
      <c r="A893">
        <v>892</v>
      </c>
      <c r="B893">
        <v>5809429</v>
      </c>
      <c r="C893">
        <v>1</v>
      </c>
      <c r="D893">
        <v>2.9999999999999997E-4</v>
      </c>
      <c r="E893">
        <v>0</v>
      </c>
      <c r="F893">
        <v>0</v>
      </c>
      <c r="G893">
        <v>0</v>
      </c>
      <c r="H893">
        <v>-4</v>
      </c>
      <c r="I893">
        <v>0.05</v>
      </c>
      <c r="J893">
        <v>2.65</v>
      </c>
      <c r="K893">
        <v>10</v>
      </c>
      <c r="L893">
        <v>0</v>
      </c>
      <c r="M893">
        <v>0</v>
      </c>
      <c r="N893">
        <v>516</v>
      </c>
      <c r="O893">
        <v>182</v>
      </c>
      <c r="P893">
        <v>1</v>
      </c>
      <c r="Q893">
        <v>2.3E-2</v>
      </c>
      <c r="R893">
        <v>1E-3</v>
      </c>
      <c r="S893">
        <v>1</v>
      </c>
      <c r="T893">
        <v>1.0000000000000001E-9</v>
      </c>
      <c r="U893">
        <v>8.0000000000000002E-3</v>
      </c>
      <c r="V893">
        <v>0.05</v>
      </c>
      <c r="W893">
        <v>0.05</v>
      </c>
      <c r="X893">
        <v>0</v>
      </c>
      <c r="Y893">
        <v>0</v>
      </c>
      <c r="Z893">
        <v>-1.32</v>
      </c>
      <c r="AA893">
        <v>0.1</v>
      </c>
      <c r="AB893">
        <v>0.2</v>
      </c>
      <c r="AC893">
        <v>1</v>
      </c>
      <c r="AD893">
        <v>-0.4</v>
      </c>
    </row>
    <row r="894" spans="1:30" x14ac:dyDescent="0.25">
      <c r="A894">
        <v>893</v>
      </c>
      <c r="B894">
        <v>897293</v>
      </c>
      <c r="C894">
        <v>1</v>
      </c>
      <c r="D894">
        <v>0</v>
      </c>
      <c r="E894">
        <v>0</v>
      </c>
      <c r="F894">
        <v>0</v>
      </c>
      <c r="G894">
        <v>0</v>
      </c>
      <c r="H894">
        <v>-4</v>
      </c>
      <c r="I894">
        <v>0.05</v>
      </c>
      <c r="J894">
        <v>2.65</v>
      </c>
      <c r="K894">
        <v>10</v>
      </c>
      <c r="L894">
        <v>0</v>
      </c>
      <c r="M894">
        <v>0</v>
      </c>
      <c r="N894">
        <v>358</v>
      </c>
      <c r="O894">
        <v>207</v>
      </c>
      <c r="P894">
        <v>1</v>
      </c>
      <c r="Q894">
        <v>2.3E-2</v>
      </c>
      <c r="R894">
        <v>1E-3</v>
      </c>
      <c r="S894">
        <v>1</v>
      </c>
      <c r="T894">
        <v>1.0000000000000001E-9</v>
      </c>
      <c r="U894">
        <v>8.0000000000000002E-3</v>
      </c>
      <c r="V894">
        <v>0.05</v>
      </c>
      <c r="W894">
        <v>0.05</v>
      </c>
      <c r="X894">
        <v>0</v>
      </c>
      <c r="Y894">
        <v>0</v>
      </c>
      <c r="Z894">
        <v>-4</v>
      </c>
      <c r="AA894">
        <v>0.1</v>
      </c>
      <c r="AB894">
        <v>0.2</v>
      </c>
      <c r="AC894">
        <v>1</v>
      </c>
      <c r="AD894">
        <v>-0.4</v>
      </c>
    </row>
    <row r="895" spans="1:30" x14ac:dyDescent="0.25">
      <c r="A895">
        <v>894</v>
      </c>
      <c r="B895">
        <v>2589807</v>
      </c>
      <c r="C895">
        <v>1</v>
      </c>
      <c r="D895">
        <v>0</v>
      </c>
      <c r="E895">
        <v>0</v>
      </c>
      <c r="F895">
        <v>0</v>
      </c>
      <c r="G895">
        <v>0</v>
      </c>
      <c r="H895">
        <v>-4</v>
      </c>
      <c r="I895">
        <v>0.05</v>
      </c>
      <c r="J895">
        <v>2.65</v>
      </c>
      <c r="K895">
        <v>10</v>
      </c>
      <c r="L895">
        <v>0</v>
      </c>
      <c r="M895">
        <v>0</v>
      </c>
      <c r="N895">
        <v>358</v>
      </c>
      <c r="O895">
        <v>207</v>
      </c>
      <c r="P895">
        <v>1</v>
      </c>
      <c r="Q895">
        <v>2.3E-2</v>
      </c>
      <c r="R895">
        <v>1E-3</v>
      </c>
      <c r="S895">
        <v>1</v>
      </c>
      <c r="T895">
        <v>1.0000000000000001E-9</v>
      </c>
      <c r="U895">
        <v>8.0000000000000002E-3</v>
      </c>
      <c r="V895">
        <v>0.05</v>
      </c>
      <c r="W895">
        <v>0.05</v>
      </c>
      <c r="X895">
        <v>0</v>
      </c>
      <c r="Y895">
        <v>0</v>
      </c>
      <c r="Z895">
        <v>-4</v>
      </c>
      <c r="AA895">
        <v>0.1</v>
      </c>
      <c r="AB895">
        <v>0.2</v>
      </c>
      <c r="AC895">
        <v>1</v>
      </c>
      <c r="AD895">
        <v>-0.4</v>
      </c>
    </row>
    <row r="896" spans="1:30" x14ac:dyDescent="0.25">
      <c r="A896">
        <v>895</v>
      </c>
      <c r="B896">
        <v>3264393</v>
      </c>
      <c r="C896">
        <v>1</v>
      </c>
      <c r="D896">
        <v>0</v>
      </c>
      <c r="E896">
        <v>0</v>
      </c>
      <c r="F896">
        <v>0</v>
      </c>
      <c r="G896">
        <v>0</v>
      </c>
      <c r="H896">
        <v>-4</v>
      </c>
      <c r="I896">
        <v>0.05</v>
      </c>
      <c r="J896">
        <v>2.65</v>
      </c>
      <c r="K896">
        <v>10</v>
      </c>
      <c r="L896">
        <v>0</v>
      </c>
      <c r="M896">
        <v>0</v>
      </c>
      <c r="N896">
        <v>303</v>
      </c>
      <c r="O896">
        <v>221</v>
      </c>
      <c r="P896">
        <v>1</v>
      </c>
      <c r="Q896">
        <v>2.3E-2</v>
      </c>
      <c r="R896">
        <v>1E-3</v>
      </c>
      <c r="S896">
        <v>1</v>
      </c>
      <c r="T896">
        <v>1.0000000000000001E-9</v>
      </c>
      <c r="U896">
        <v>8.0000000000000002E-3</v>
      </c>
      <c r="V896">
        <v>0.05</v>
      </c>
      <c r="W896">
        <v>0.05</v>
      </c>
      <c r="X896">
        <v>0</v>
      </c>
      <c r="Y896">
        <v>0</v>
      </c>
      <c r="Z896">
        <v>-2.4700000000000002</v>
      </c>
      <c r="AA896">
        <v>0.1</v>
      </c>
      <c r="AB896">
        <v>0.2</v>
      </c>
      <c r="AC896">
        <v>1</v>
      </c>
      <c r="AD896">
        <v>-0.4</v>
      </c>
    </row>
    <row r="897" spans="1:30" x14ac:dyDescent="0.25">
      <c r="A897">
        <v>896</v>
      </c>
      <c r="B897">
        <v>30261360</v>
      </c>
      <c r="C897">
        <v>0.29970000000000002</v>
      </c>
      <c r="D897">
        <v>7.3599999999999999E-2</v>
      </c>
      <c r="E897">
        <v>0.62670000000000003</v>
      </c>
      <c r="F897">
        <v>1957500</v>
      </c>
      <c r="G897">
        <v>0</v>
      </c>
      <c r="H897">
        <v>-15</v>
      </c>
      <c r="I897">
        <v>0.05</v>
      </c>
      <c r="J897">
        <v>2.65</v>
      </c>
      <c r="K897">
        <v>10</v>
      </c>
      <c r="L897">
        <v>0</v>
      </c>
      <c r="M897">
        <v>0</v>
      </c>
      <c r="N897">
        <v>354</v>
      </c>
      <c r="O897">
        <v>136</v>
      </c>
      <c r="P897">
        <v>1</v>
      </c>
      <c r="Q897">
        <v>2.3E-2</v>
      </c>
      <c r="R897">
        <v>1E-3</v>
      </c>
      <c r="S897">
        <v>1</v>
      </c>
      <c r="T897">
        <v>1.0000000000000001E-9</v>
      </c>
      <c r="U897">
        <v>8.0000000000000002E-3</v>
      </c>
      <c r="V897">
        <v>0.05</v>
      </c>
      <c r="W897">
        <v>0.05</v>
      </c>
      <c r="X897">
        <v>0</v>
      </c>
      <c r="Y897">
        <v>0</v>
      </c>
      <c r="Z897">
        <v>7.82</v>
      </c>
      <c r="AA897">
        <v>0.1</v>
      </c>
      <c r="AB897">
        <v>0.2</v>
      </c>
      <c r="AC897">
        <v>1</v>
      </c>
      <c r="AD897">
        <v>-0.4</v>
      </c>
    </row>
    <row r="898" spans="1:30" x14ac:dyDescent="0.25">
      <c r="A898">
        <v>897</v>
      </c>
      <c r="B898">
        <v>11306675</v>
      </c>
      <c r="C898">
        <v>1</v>
      </c>
      <c r="D898">
        <v>0</v>
      </c>
      <c r="E898">
        <v>0</v>
      </c>
      <c r="F898">
        <v>0</v>
      </c>
      <c r="G898">
        <v>0</v>
      </c>
      <c r="H898">
        <v>-15.23</v>
      </c>
      <c r="I898">
        <v>0.05</v>
      </c>
      <c r="J898">
        <v>2.65</v>
      </c>
      <c r="K898">
        <v>10</v>
      </c>
      <c r="L898">
        <v>0</v>
      </c>
      <c r="M898">
        <v>0</v>
      </c>
      <c r="N898">
        <v>420</v>
      </c>
      <c r="O898">
        <v>147</v>
      </c>
      <c r="P898">
        <v>1</v>
      </c>
      <c r="Q898">
        <v>2.3E-2</v>
      </c>
      <c r="R898">
        <v>1E-3</v>
      </c>
      <c r="S898">
        <v>1</v>
      </c>
      <c r="T898">
        <v>1.0000000000000001E-9</v>
      </c>
      <c r="U898">
        <v>8.0000000000000002E-3</v>
      </c>
      <c r="V898">
        <v>0.05</v>
      </c>
      <c r="W898">
        <v>0.05</v>
      </c>
      <c r="X898">
        <v>0</v>
      </c>
      <c r="Y898">
        <v>0</v>
      </c>
      <c r="Z898">
        <v>-15.23</v>
      </c>
      <c r="AA898">
        <v>0.1</v>
      </c>
      <c r="AB898">
        <v>0.2</v>
      </c>
      <c r="AC898">
        <v>1</v>
      </c>
      <c r="AD898">
        <v>-0.4</v>
      </c>
    </row>
    <row r="899" spans="1:30" x14ac:dyDescent="0.25">
      <c r="A899">
        <v>898</v>
      </c>
      <c r="B899">
        <v>17986934</v>
      </c>
      <c r="C899">
        <v>1</v>
      </c>
      <c r="D899">
        <v>0</v>
      </c>
      <c r="E899">
        <v>0</v>
      </c>
      <c r="F899">
        <v>0</v>
      </c>
      <c r="G899">
        <v>0</v>
      </c>
      <c r="H899">
        <v>-14</v>
      </c>
      <c r="I899">
        <v>0.05</v>
      </c>
      <c r="J899">
        <v>2.65</v>
      </c>
      <c r="K899">
        <v>10</v>
      </c>
      <c r="L899">
        <v>0</v>
      </c>
      <c r="M899">
        <v>0</v>
      </c>
      <c r="N899">
        <v>532</v>
      </c>
      <c r="O899">
        <v>158</v>
      </c>
      <c r="P899">
        <v>1</v>
      </c>
      <c r="Q899">
        <v>2.3E-2</v>
      </c>
      <c r="R899">
        <v>1E-3</v>
      </c>
      <c r="S899">
        <v>1</v>
      </c>
      <c r="T899">
        <v>1.0000000000000001E-9</v>
      </c>
      <c r="U899">
        <v>8.0000000000000002E-3</v>
      </c>
      <c r="V899">
        <v>0.05</v>
      </c>
      <c r="W899">
        <v>0.05</v>
      </c>
      <c r="X899">
        <v>0</v>
      </c>
      <c r="Y899">
        <v>0</v>
      </c>
      <c r="Z899">
        <v>-12.21</v>
      </c>
      <c r="AA899">
        <v>0.1</v>
      </c>
      <c r="AB899">
        <v>0.2</v>
      </c>
      <c r="AC899">
        <v>1</v>
      </c>
      <c r="AD899">
        <v>-0.4</v>
      </c>
    </row>
    <row r="900" spans="1:30" x14ac:dyDescent="0.25">
      <c r="A900">
        <v>899</v>
      </c>
      <c r="B900">
        <v>5065311</v>
      </c>
      <c r="C900">
        <v>1</v>
      </c>
      <c r="D900">
        <v>0</v>
      </c>
      <c r="E900">
        <v>0</v>
      </c>
      <c r="F900">
        <v>0</v>
      </c>
      <c r="G900">
        <v>0</v>
      </c>
      <c r="H900">
        <v>-3.5</v>
      </c>
      <c r="I900">
        <v>0.05</v>
      </c>
      <c r="J900">
        <v>2.65</v>
      </c>
      <c r="K900">
        <v>10</v>
      </c>
      <c r="L900">
        <v>0</v>
      </c>
      <c r="M900">
        <v>0</v>
      </c>
      <c r="N900">
        <v>463</v>
      </c>
      <c r="O900">
        <v>171</v>
      </c>
      <c r="P900">
        <v>1</v>
      </c>
      <c r="Q900">
        <v>2.3E-2</v>
      </c>
      <c r="R900">
        <v>1E-3</v>
      </c>
      <c r="S900">
        <v>1</v>
      </c>
      <c r="T900">
        <v>1.0000000000000001E-9</v>
      </c>
      <c r="U900">
        <v>8.0000000000000002E-3</v>
      </c>
      <c r="V900">
        <v>0.05</v>
      </c>
      <c r="W900">
        <v>0.05</v>
      </c>
      <c r="X900">
        <v>0</v>
      </c>
      <c r="Y900">
        <v>0</v>
      </c>
      <c r="Z900">
        <v>-3.5</v>
      </c>
      <c r="AA900">
        <v>0.1</v>
      </c>
      <c r="AB900">
        <v>0.2</v>
      </c>
      <c r="AC900">
        <v>1</v>
      </c>
      <c r="AD900">
        <v>-0.4</v>
      </c>
    </row>
    <row r="901" spans="1:30" x14ac:dyDescent="0.25">
      <c r="A901">
        <v>900</v>
      </c>
      <c r="B901">
        <v>5579804</v>
      </c>
      <c r="C901">
        <v>1</v>
      </c>
      <c r="D901">
        <v>0</v>
      </c>
      <c r="E901">
        <v>0</v>
      </c>
      <c r="F901">
        <v>0</v>
      </c>
      <c r="G901">
        <v>0</v>
      </c>
      <c r="H901">
        <v>-3.5</v>
      </c>
      <c r="I901">
        <v>0.05</v>
      </c>
      <c r="J901">
        <v>2.65</v>
      </c>
      <c r="K901">
        <v>10</v>
      </c>
      <c r="L901">
        <v>0</v>
      </c>
      <c r="M901">
        <v>0</v>
      </c>
      <c r="N901">
        <v>343</v>
      </c>
      <c r="O901">
        <v>171</v>
      </c>
      <c r="P901">
        <v>1</v>
      </c>
      <c r="Q901">
        <v>2.3E-2</v>
      </c>
      <c r="R901">
        <v>1E-3</v>
      </c>
      <c r="S901">
        <v>1</v>
      </c>
      <c r="T901">
        <v>1.0000000000000001E-9</v>
      </c>
      <c r="U901">
        <v>8.0000000000000002E-3</v>
      </c>
      <c r="V901">
        <v>0.05</v>
      </c>
      <c r="W901">
        <v>0.05</v>
      </c>
      <c r="X901">
        <v>0</v>
      </c>
      <c r="Y901">
        <v>0</v>
      </c>
      <c r="Z901">
        <v>-3.5</v>
      </c>
      <c r="AA901">
        <v>0.1</v>
      </c>
      <c r="AB901">
        <v>0.2</v>
      </c>
      <c r="AC901">
        <v>1</v>
      </c>
      <c r="AD901">
        <v>-0.4</v>
      </c>
    </row>
    <row r="902" spans="1:30" x14ac:dyDescent="0.25">
      <c r="A902">
        <v>901</v>
      </c>
      <c r="B902">
        <v>6677409</v>
      </c>
      <c r="C902">
        <v>0.19869999999999999</v>
      </c>
      <c r="D902">
        <v>0.64990000000000003</v>
      </c>
      <c r="E902">
        <v>0.15140000000000001</v>
      </c>
      <c r="F902">
        <v>729900</v>
      </c>
      <c r="G902">
        <v>0</v>
      </c>
      <c r="H902">
        <v>-4</v>
      </c>
      <c r="I902">
        <v>0.05</v>
      </c>
      <c r="J902">
        <v>2.65</v>
      </c>
      <c r="K902">
        <v>10</v>
      </c>
      <c r="L902">
        <v>0</v>
      </c>
      <c r="M902">
        <v>0</v>
      </c>
      <c r="N902">
        <v>460</v>
      </c>
      <c r="O902">
        <v>170</v>
      </c>
      <c r="P902">
        <v>1</v>
      </c>
      <c r="Q902">
        <v>2.3E-2</v>
      </c>
      <c r="R902">
        <v>1E-3</v>
      </c>
      <c r="S902">
        <v>1</v>
      </c>
      <c r="T902">
        <v>1.0000000000000001E-9</v>
      </c>
      <c r="U902">
        <v>8.0000000000000002E-3</v>
      </c>
      <c r="V902">
        <v>0.05</v>
      </c>
      <c r="W902">
        <v>0.05</v>
      </c>
      <c r="X902">
        <v>0</v>
      </c>
      <c r="Y902">
        <v>0</v>
      </c>
      <c r="Z902">
        <v>1.32</v>
      </c>
      <c r="AA902">
        <v>0.1</v>
      </c>
      <c r="AB902">
        <v>0.2</v>
      </c>
      <c r="AC902">
        <v>1</v>
      </c>
      <c r="AD902">
        <v>-0.4</v>
      </c>
    </row>
    <row r="903" spans="1:30" x14ac:dyDescent="0.25">
      <c r="A903">
        <v>902</v>
      </c>
      <c r="B903">
        <v>20187779</v>
      </c>
      <c r="C903">
        <v>0.24360000000000001</v>
      </c>
      <c r="D903">
        <v>0.129</v>
      </c>
      <c r="E903">
        <v>0.62739999999999996</v>
      </c>
      <c r="F903">
        <v>2063700</v>
      </c>
      <c r="G903">
        <v>0</v>
      </c>
      <c r="H903">
        <v>-2</v>
      </c>
      <c r="I903">
        <v>0.05</v>
      </c>
      <c r="J903">
        <v>2.65</v>
      </c>
      <c r="K903">
        <v>10</v>
      </c>
      <c r="L903">
        <v>0</v>
      </c>
      <c r="M903">
        <v>0</v>
      </c>
      <c r="N903">
        <v>413</v>
      </c>
      <c r="O903">
        <v>171</v>
      </c>
      <c r="P903">
        <v>1</v>
      </c>
      <c r="Q903">
        <v>2.3E-2</v>
      </c>
      <c r="R903">
        <v>1E-3</v>
      </c>
      <c r="S903">
        <v>1</v>
      </c>
      <c r="T903">
        <v>1.0000000000000001E-9</v>
      </c>
      <c r="U903">
        <v>8.0000000000000002E-3</v>
      </c>
      <c r="V903">
        <v>0.05</v>
      </c>
      <c r="W903">
        <v>0.05</v>
      </c>
      <c r="X903">
        <v>0</v>
      </c>
      <c r="Y903">
        <v>0</v>
      </c>
      <c r="Z903">
        <v>0.44</v>
      </c>
      <c r="AA903">
        <v>0.1</v>
      </c>
      <c r="AB903">
        <v>0.2</v>
      </c>
      <c r="AC903">
        <v>1</v>
      </c>
      <c r="AD903">
        <v>-0.4</v>
      </c>
    </row>
    <row r="904" spans="1:30" x14ac:dyDescent="0.25">
      <c r="A904">
        <v>903</v>
      </c>
      <c r="B904">
        <v>22173789</v>
      </c>
      <c r="C904">
        <v>0.1628</v>
      </c>
      <c r="D904">
        <v>7.0800000000000002E-2</v>
      </c>
      <c r="E904">
        <v>0.76639999999999997</v>
      </c>
      <c r="F904">
        <v>2690100</v>
      </c>
      <c r="G904">
        <v>0</v>
      </c>
      <c r="H904">
        <v>-2</v>
      </c>
      <c r="I904">
        <v>0.05</v>
      </c>
      <c r="J904">
        <v>2.65</v>
      </c>
      <c r="K904">
        <v>10</v>
      </c>
      <c r="L904">
        <v>0</v>
      </c>
      <c r="M904">
        <v>0</v>
      </c>
      <c r="N904">
        <v>343</v>
      </c>
      <c r="O904">
        <v>172</v>
      </c>
      <c r="P904">
        <v>1</v>
      </c>
      <c r="Q904">
        <v>2.3E-2</v>
      </c>
      <c r="R904">
        <v>1E-3</v>
      </c>
      <c r="S904">
        <v>1</v>
      </c>
      <c r="T904">
        <v>1.0000000000000001E-9</v>
      </c>
      <c r="U904">
        <v>8.0000000000000002E-3</v>
      </c>
      <c r="V904">
        <v>0.05</v>
      </c>
      <c r="W904">
        <v>0.05</v>
      </c>
      <c r="X904">
        <v>0</v>
      </c>
      <c r="Y904">
        <v>0</v>
      </c>
      <c r="Z904">
        <v>0.5</v>
      </c>
      <c r="AA904">
        <v>0.1</v>
      </c>
      <c r="AB904">
        <v>0.2</v>
      </c>
      <c r="AC904">
        <v>1</v>
      </c>
      <c r="AD904">
        <v>-0.4</v>
      </c>
    </row>
    <row r="905" spans="1:30" x14ac:dyDescent="0.25">
      <c r="A905">
        <v>904</v>
      </c>
      <c r="B905">
        <v>14058490</v>
      </c>
      <c r="C905">
        <v>9.9900000000000003E-2</v>
      </c>
      <c r="D905">
        <v>0.10100000000000001</v>
      </c>
      <c r="E905">
        <v>0.79910000000000003</v>
      </c>
      <c r="F905">
        <v>1908000</v>
      </c>
      <c r="G905">
        <v>0</v>
      </c>
      <c r="H905">
        <v>-2.5</v>
      </c>
      <c r="I905">
        <v>0.05</v>
      </c>
      <c r="J905">
        <v>2.65</v>
      </c>
      <c r="K905">
        <v>10</v>
      </c>
      <c r="L905">
        <v>0</v>
      </c>
      <c r="M905">
        <v>0</v>
      </c>
      <c r="N905">
        <v>343</v>
      </c>
      <c r="O905">
        <v>160</v>
      </c>
      <c r="P905">
        <v>1</v>
      </c>
      <c r="Q905">
        <v>2.3E-2</v>
      </c>
      <c r="R905">
        <v>1E-3</v>
      </c>
      <c r="S905">
        <v>1</v>
      </c>
      <c r="T905">
        <v>1.0000000000000001E-9</v>
      </c>
      <c r="U905">
        <v>8.0000000000000002E-3</v>
      </c>
      <c r="V905">
        <v>0.05</v>
      </c>
      <c r="W905">
        <v>0.05</v>
      </c>
      <c r="X905">
        <v>0</v>
      </c>
      <c r="Y905">
        <v>0</v>
      </c>
      <c r="Z905">
        <v>0.7</v>
      </c>
      <c r="AA905">
        <v>0.1</v>
      </c>
      <c r="AB905">
        <v>0.2</v>
      </c>
      <c r="AC905">
        <v>1</v>
      </c>
      <c r="AD905">
        <v>-0.4</v>
      </c>
    </row>
    <row r="906" spans="1:30" x14ac:dyDescent="0.25">
      <c r="A906">
        <v>905</v>
      </c>
      <c r="B906">
        <v>5230769</v>
      </c>
      <c r="C906">
        <v>0.23710000000000001</v>
      </c>
      <c r="D906">
        <v>0.11799999999999999</v>
      </c>
      <c r="E906">
        <v>0.64490000000000003</v>
      </c>
      <c r="F906">
        <v>896400</v>
      </c>
      <c r="G906">
        <v>0</v>
      </c>
      <c r="H906">
        <v>-4</v>
      </c>
      <c r="I906">
        <v>0.05</v>
      </c>
      <c r="J906">
        <v>2.65</v>
      </c>
      <c r="K906">
        <v>10</v>
      </c>
      <c r="L906">
        <v>0</v>
      </c>
      <c r="M906">
        <v>0</v>
      </c>
      <c r="N906">
        <v>343</v>
      </c>
      <c r="O906">
        <v>160</v>
      </c>
      <c r="P906">
        <v>1</v>
      </c>
      <c r="Q906">
        <v>2.3E-2</v>
      </c>
      <c r="R906">
        <v>1E-3</v>
      </c>
      <c r="S906">
        <v>1</v>
      </c>
      <c r="T906">
        <v>1.0000000000000001E-9</v>
      </c>
      <c r="U906">
        <v>8.0000000000000002E-3</v>
      </c>
      <c r="V906">
        <v>0.05</v>
      </c>
      <c r="W906">
        <v>0.05</v>
      </c>
      <c r="X906">
        <v>0</v>
      </c>
      <c r="Y906">
        <v>0</v>
      </c>
      <c r="Z906">
        <v>1.3</v>
      </c>
      <c r="AA906">
        <v>0.1</v>
      </c>
      <c r="AB906">
        <v>0.2</v>
      </c>
      <c r="AC906">
        <v>1</v>
      </c>
      <c r="AD906">
        <v>-0.4</v>
      </c>
    </row>
    <row r="907" spans="1:30" x14ac:dyDescent="0.25">
      <c r="A907">
        <v>906</v>
      </c>
      <c r="B907">
        <v>1751859</v>
      </c>
      <c r="C907">
        <v>1</v>
      </c>
      <c r="D907">
        <v>0</v>
      </c>
      <c r="E907">
        <v>0</v>
      </c>
      <c r="F907">
        <v>0</v>
      </c>
      <c r="G907">
        <v>0</v>
      </c>
      <c r="H907">
        <v>-4</v>
      </c>
      <c r="I907">
        <v>0.05</v>
      </c>
      <c r="J907">
        <v>2.65</v>
      </c>
      <c r="K907">
        <v>10</v>
      </c>
      <c r="L907">
        <v>0</v>
      </c>
      <c r="M907">
        <v>0</v>
      </c>
      <c r="N907">
        <v>309</v>
      </c>
      <c r="O907">
        <v>161</v>
      </c>
      <c r="P907">
        <v>1</v>
      </c>
      <c r="Q907">
        <v>2.3E-2</v>
      </c>
      <c r="R907">
        <v>1E-3</v>
      </c>
      <c r="S907">
        <v>1</v>
      </c>
      <c r="T907">
        <v>1.0000000000000001E-9</v>
      </c>
      <c r="U907">
        <v>8.0000000000000002E-3</v>
      </c>
      <c r="V907">
        <v>0.05</v>
      </c>
      <c r="W907">
        <v>0.05</v>
      </c>
      <c r="X907">
        <v>0</v>
      </c>
      <c r="Y907">
        <v>0</v>
      </c>
      <c r="Z907">
        <v>-4</v>
      </c>
      <c r="AA907">
        <v>0.1</v>
      </c>
      <c r="AB907">
        <v>0.2</v>
      </c>
      <c r="AC907">
        <v>1</v>
      </c>
      <c r="AD907">
        <v>-0.4</v>
      </c>
    </row>
    <row r="908" spans="1:30" x14ac:dyDescent="0.25">
      <c r="A908">
        <v>907</v>
      </c>
      <c r="B908">
        <v>3423345</v>
      </c>
      <c r="C908">
        <v>1</v>
      </c>
      <c r="D908">
        <v>0</v>
      </c>
      <c r="E908">
        <v>0</v>
      </c>
      <c r="F908">
        <v>0</v>
      </c>
      <c r="G908">
        <v>0</v>
      </c>
      <c r="H908">
        <v>-1.2</v>
      </c>
      <c r="I908">
        <v>0.05</v>
      </c>
      <c r="J908">
        <v>2.65</v>
      </c>
      <c r="K908">
        <v>10</v>
      </c>
      <c r="L908">
        <v>0</v>
      </c>
      <c r="M908">
        <v>0</v>
      </c>
      <c r="N908">
        <v>611</v>
      </c>
      <c r="O908">
        <v>156</v>
      </c>
      <c r="P908">
        <v>1</v>
      </c>
      <c r="Q908">
        <v>2.3E-2</v>
      </c>
      <c r="R908">
        <v>1E-3</v>
      </c>
      <c r="S908">
        <v>1</v>
      </c>
      <c r="T908">
        <v>1.0000000000000001E-9</v>
      </c>
      <c r="U908">
        <v>8.0000000000000002E-3</v>
      </c>
      <c r="V908">
        <v>0.05</v>
      </c>
      <c r="W908">
        <v>0.05</v>
      </c>
      <c r="X908">
        <v>0</v>
      </c>
      <c r="Y908">
        <v>0</v>
      </c>
      <c r="Z908">
        <v>-0.85</v>
      </c>
      <c r="AA908">
        <v>0.1</v>
      </c>
      <c r="AB908">
        <v>0.2</v>
      </c>
      <c r="AC908">
        <v>1</v>
      </c>
      <c r="AD908">
        <v>-0.4</v>
      </c>
    </row>
    <row r="909" spans="1:30" x14ac:dyDescent="0.25">
      <c r="A909">
        <v>908</v>
      </c>
      <c r="B909">
        <v>6026734</v>
      </c>
      <c r="C909">
        <v>0.79449999999999998</v>
      </c>
      <c r="D909">
        <v>8.3199999999999996E-2</v>
      </c>
      <c r="E909">
        <v>0.12239999999999999</v>
      </c>
      <c r="F909">
        <v>1054800</v>
      </c>
      <c r="G909">
        <v>0</v>
      </c>
      <c r="H909">
        <v>-1.5</v>
      </c>
      <c r="I909">
        <v>0.05</v>
      </c>
      <c r="J909">
        <v>2.65</v>
      </c>
      <c r="K909">
        <v>10</v>
      </c>
      <c r="L909">
        <v>0</v>
      </c>
      <c r="M909">
        <v>0</v>
      </c>
      <c r="N909">
        <v>659</v>
      </c>
      <c r="O909">
        <v>156</v>
      </c>
      <c r="P909">
        <v>1</v>
      </c>
      <c r="Q909">
        <v>2.3E-2</v>
      </c>
      <c r="R909">
        <v>1E-3</v>
      </c>
      <c r="S909">
        <v>1</v>
      </c>
      <c r="T909">
        <v>1.0000000000000001E-9</v>
      </c>
      <c r="U909">
        <v>8.0000000000000002E-3</v>
      </c>
      <c r="V909">
        <v>0.05</v>
      </c>
      <c r="W909">
        <v>0.05</v>
      </c>
      <c r="X909">
        <v>0</v>
      </c>
      <c r="Y909">
        <v>0</v>
      </c>
      <c r="Z909">
        <v>0.02</v>
      </c>
      <c r="AA909">
        <v>0.1</v>
      </c>
      <c r="AB909">
        <v>0.2</v>
      </c>
      <c r="AC909">
        <v>1</v>
      </c>
      <c r="AD909">
        <v>-0.4</v>
      </c>
    </row>
    <row r="910" spans="1:30" x14ac:dyDescent="0.25">
      <c r="A910">
        <v>909</v>
      </c>
      <c r="B910">
        <v>6359726</v>
      </c>
      <c r="C910">
        <v>1</v>
      </c>
      <c r="D910">
        <v>0</v>
      </c>
      <c r="E910">
        <v>0</v>
      </c>
      <c r="F910">
        <v>0</v>
      </c>
      <c r="G910">
        <v>0</v>
      </c>
      <c r="H910">
        <v>-4.45</v>
      </c>
      <c r="I910">
        <v>0.05</v>
      </c>
      <c r="J910">
        <v>2.65</v>
      </c>
      <c r="K910">
        <v>10</v>
      </c>
      <c r="L910">
        <v>0</v>
      </c>
      <c r="M910">
        <v>0</v>
      </c>
      <c r="N910">
        <v>419</v>
      </c>
      <c r="O910">
        <v>232</v>
      </c>
      <c r="P910">
        <v>1</v>
      </c>
      <c r="Q910">
        <v>2.3E-2</v>
      </c>
      <c r="R910">
        <v>1E-3</v>
      </c>
      <c r="S910">
        <v>1</v>
      </c>
      <c r="T910">
        <v>1.0000000000000001E-9</v>
      </c>
      <c r="U910">
        <v>8.0000000000000002E-3</v>
      </c>
      <c r="V910">
        <v>0.05</v>
      </c>
      <c r="W910">
        <v>0.05</v>
      </c>
      <c r="X910">
        <v>0</v>
      </c>
      <c r="Y910">
        <v>0</v>
      </c>
      <c r="Z910">
        <v>-4.45</v>
      </c>
      <c r="AA910">
        <v>0.1</v>
      </c>
      <c r="AB910">
        <v>0.2</v>
      </c>
      <c r="AC910">
        <v>1</v>
      </c>
      <c r="AD910">
        <v>-0.4</v>
      </c>
    </row>
    <row r="911" spans="1:30" x14ac:dyDescent="0.25">
      <c r="A911">
        <v>910</v>
      </c>
      <c r="B911">
        <v>2559181</v>
      </c>
      <c r="C911">
        <v>1</v>
      </c>
      <c r="D911">
        <v>0</v>
      </c>
      <c r="E911">
        <v>0</v>
      </c>
      <c r="F911">
        <v>0</v>
      </c>
      <c r="G911">
        <v>0</v>
      </c>
      <c r="H911">
        <v>-1.3</v>
      </c>
      <c r="I911">
        <v>0.05</v>
      </c>
      <c r="J911">
        <v>2.65</v>
      </c>
      <c r="K911">
        <v>10</v>
      </c>
      <c r="L911">
        <v>0</v>
      </c>
      <c r="M911">
        <v>0</v>
      </c>
      <c r="N911">
        <v>342</v>
      </c>
      <c r="O911">
        <v>221</v>
      </c>
      <c r="P911">
        <v>1</v>
      </c>
      <c r="Q911">
        <v>2.3E-2</v>
      </c>
      <c r="R911">
        <v>1E-3</v>
      </c>
      <c r="S911">
        <v>1</v>
      </c>
      <c r="T911">
        <v>1.0000000000000001E-9</v>
      </c>
      <c r="U911">
        <v>8.0000000000000002E-3</v>
      </c>
      <c r="V911">
        <v>0.05</v>
      </c>
      <c r="W911">
        <v>0.05</v>
      </c>
      <c r="X911">
        <v>0</v>
      </c>
      <c r="Y911">
        <v>0</v>
      </c>
      <c r="Z911">
        <v>-1.3</v>
      </c>
      <c r="AA911">
        <v>0.1</v>
      </c>
      <c r="AB911">
        <v>0.2</v>
      </c>
      <c r="AC911">
        <v>1</v>
      </c>
      <c r="AD911">
        <v>-0.4</v>
      </c>
    </row>
    <row r="912" spans="1:30" x14ac:dyDescent="0.25">
      <c r="A912">
        <v>911</v>
      </c>
      <c r="B912">
        <v>2333204</v>
      </c>
      <c r="C912">
        <v>1</v>
      </c>
      <c r="D912">
        <v>0</v>
      </c>
      <c r="E912">
        <v>0</v>
      </c>
      <c r="F912">
        <v>0</v>
      </c>
      <c r="G912">
        <v>0</v>
      </c>
      <c r="H912">
        <v>-1</v>
      </c>
      <c r="I912">
        <v>0.05</v>
      </c>
      <c r="J912">
        <v>2.65</v>
      </c>
      <c r="K912">
        <v>10</v>
      </c>
      <c r="L912">
        <v>0</v>
      </c>
      <c r="M912">
        <v>0</v>
      </c>
      <c r="N912">
        <v>379</v>
      </c>
      <c r="O912">
        <v>184</v>
      </c>
      <c r="P912">
        <v>1</v>
      </c>
      <c r="Q912">
        <v>2.3E-2</v>
      </c>
      <c r="R912">
        <v>1E-3</v>
      </c>
      <c r="S912">
        <v>1</v>
      </c>
      <c r="T912">
        <v>1.0000000000000001E-9</v>
      </c>
      <c r="U912">
        <v>8.0000000000000002E-3</v>
      </c>
      <c r="V912">
        <v>0.05</v>
      </c>
      <c r="W912">
        <v>0.05</v>
      </c>
      <c r="X912">
        <v>0</v>
      </c>
      <c r="Y912">
        <v>0</v>
      </c>
      <c r="Z912">
        <v>-1</v>
      </c>
      <c r="AA912">
        <v>0.1</v>
      </c>
      <c r="AB912">
        <v>0.2</v>
      </c>
      <c r="AC912">
        <v>1</v>
      </c>
      <c r="AD912">
        <v>-0.4</v>
      </c>
    </row>
    <row r="913" spans="1:30" x14ac:dyDescent="0.25">
      <c r="A913">
        <v>912</v>
      </c>
      <c r="B913">
        <v>3395937</v>
      </c>
      <c r="C913">
        <v>1</v>
      </c>
      <c r="D913">
        <v>0</v>
      </c>
      <c r="E913">
        <v>0</v>
      </c>
      <c r="F913">
        <v>0</v>
      </c>
      <c r="G913">
        <v>0</v>
      </c>
      <c r="H913">
        <v>-4</v>
      </c>
      <c r="I913">
        <v>0.05</v>
      </c>
      <c r="J913">
        <v>2.65</v>
      </c>
      <c r="K913">
        <v>10</v>
      </c>
      <c r="L913">
        <v>0</v>
      </c>
      <c r="M913">
        <v>0</v>
      </c>
      <c r="N913">
        <v>494</v>
      </c>
      <c r="O913">
        <v>205</v>
      </c>
      <c r="P913">
        <v>1</v>
      </c>
      <c r="Q913">
        <v>2.3E-2</v>
      </c>
      <c r="R913">
        <v>1E-3</v>
      </c>
      <c r="S913">
        <v>1</v>
      </c>
      <c r="T913">
        <v>1.0000000000000001E-9</v>
      </c>
      <c r="U913">
        <v>8.0000000000000002E-3</v>
      </c>
      <c r="V913">
        <v>0.05</v>
      </c>
      <c r="W913">
        <v>0.05</v>
      </c>
      <c r="X913">
        <v>0</v>
      </c>
      <c r="Y913">
        <v>0</v>
      </c>
      <c r="Z913">
        <v>-3.42</v>
      </c>
      <c r="AA913">
        <v>0.1</v>
      </c>
      <c r="AB913">
        <v>0.2</v>
      </c>
      <c r="AC913">
        <v>1</v>
      </c>
      <c r="AD913">
        <v>-0.4</v>
      </c>
    </row>
    <row r="914" spans="1:30" x14ac:dyDescent="0.25">
      <c r="A914">
        <v>913</v>
      </c>
      <c r="B914">
        <v>2262600</v>
      </c>
      <c r="C914">
        <v>1</v>
      </c>
      <c r="D914">
        <v>0</v>
      </c>
      <c r="E914">
        <v>0</v>
      </c>
      <c r="F914">
        <v>0</v>
      </c>
      <c r="G914">
        <v>0</v>
      </c>
      <c r="H914">
        <v>-4</v>
      </c>
      <c r="I914">
        <v>0.05</v>
      </c>
      <c r="J914">
        <v>2.65</v>
      </c>
      <c r="K914">
        <v>10</v>
      </c>
      <c r="L914">
        <v>0</v>
      </c>
      <c r="M914">
        <v>0</v>
      </c>
      <c r="N914">
        <v>450</v>
      </c>
      <c r="O914">
        <v>193</v>
      </c>
      <c r="P914">
        <v>1</v>
      </c>
      <c r="Q914">
        <v>2.3E-2</v>
      </c>
      <c r="R914">
        <v>1E-3</v>
      </c>
      <c r="S914">
        <v>1</v>
      </c>
      <c r="T914">
        <v>1.0000000000000001E-9</v>
      </c>
      <c r="U914">
        <v>8.0000000000000002E-3</v>
      </c>
      <c r="V914">
        <v>0.05</v>
      </c>
      <c r="W914">
        <v>0.05</v>
      </c>
      <c r="X914">
        <v>0</v>
      </c>
      <c r="Y914">
        <v>0</v>
      </c>
      <c r="Z914">
        <v>-3.42</v>
      </c>
      <c r="AA914">
        <v>0.1</v>
      </c>
      <c r="AB914">
        <v>0.2</v>
      </c>
      <c r="AC914">
        <v>1</v>
      </c>
      <c r="AD914">
        <v>-0.4</v>
      </c>
    </row>
    <row r="915" spans="1:30" x14ac:dyDescent="0.25">
      <c r="A915">
        <v>914</v>
      </c>
      <c r="B915">
        <v>635790</v>
      </c>
      <c r="C915">
        <v>1</v>
      </c>
      <c r="D915">
        <v>0</v>
      </c>
      <c r="E915">
        <v>0</v>
      </c>
      <c r="F915">
        <v>0</v>
      </c>
      <c r="G915">
        <v>0</v>
      </c>
      <c r="H915">
        <v>-2</v>
      </c>
      <c r="I915">
        <v>0.05</v>
      </c>
      <c r="J915">
        <v>2.65</v>
      </c>
      <c r="K915">
        <v>10</v>
      </c>
      <c r="L915">
        <v>0</v>
      </c>
      <c r="M915">
        <v>0</v>
      </c>
      <c r="N915">
        <v>648</v>
      </c>
      <c r="O915">
        <v>144</v>
      </c>
      <c r="P915">
        <v>1</v>
      </c>
      <c r="Q915">
        <v>2.3E-2</v>
      </c>
      <c r="R915">
        <v>1E-3</v>
      </c>
      <c r="S915">
        <v>1</v>
      </c>
      <c r="T915">
        <v>1.0000000000000001E-9</v>
      </c>
      <c r="U915">
        <v>8.0000000000000002E-3</v>
      </c>
      <c r="V915">
        <v>0.05</v>
      </c>
      <c r="W915">
        <v>0.05</v>
      </c>
      <c r="X915">
        <v>0</v>
      </c>
      <c r="Y915">
        <v>0</v>
      </c>
      <c r="Z915">
        <v>-1</v>
      </c>
      <c r="AA915">
        <v>0.1</v>
      </c>
      <c r="AB915">
        <v>0.2</v>
      </c>
      <c r="AC915">
        <v>1</v>
      </c>
      <c r="AD915">
        <v>-0.4</v>
      </c>
    </row>
    <row r="916" spans="1:30" x14ac:dyDescent="0.25">
      <c r="A916">
        <v>915</v>
      </c>
      <c r="B916">
        <v>578189</v>
      </c>
      <c r="C916">
        <v>1</v>
      </c>
      <c r="D916">
        <v>0</v>
      </c>
      <c r="E916">
        <v>0</v>
      </c>
      <c r="F916">
        <v>0</v>
      </c>
      <c r="G916">
        <v>0</v>
      </c>
      <c r="H916">
        <v>-2</v>
      </c>
      <c r="I916">
        <v>0.05</v>
      </c>
      <c r="J916">
        <v>2.65</v>
      </c>
      <c r="K916">
        <v>10</v>
      </c>
      <c r="L916">
        <v>0</v>
      </c>
      <c r="M916">
        <v>0</v>
      </c>
      <c r="N916">
        <v>611</v>
      </c>
      <c r="O916">
        <v>156</v>
      </c>
      <c r="P916">
        <v>1</v>
      </c>
      <c r="Q916">
        <v>2.3E-2</v>
      </c>
      <c r="R916">
        <v>1E-3</v>
      </c>
      <c r="S916">
        <v>1</v>
      </c>
      <c r="T916">
        <v>1.0000000000000001E-9</v>
      </c>
      <c r="U916">
        <v>8.0000000000000002E-3</v>
      </c>
      <c r="V916">
        <v>0.05</v>
      </c>
      <c r="W916">
        <v>0.05</v>
      </c>
      <c r="X916">
        <v>0</v>
      </c>
      <c r="Y916">
        <v>0</v>
      </c>
      <c r="Z916">
        <v>-1</v>
      </c>
      <c r="AA916">
        <v>0.1</v>
      </c>
      <c r="AB916">
        <v>0.2</v>
      </c>
      <c r="AC916">
        <v>1</v>
      </c>
      <c r="AD916">
        <v>-0.4</v>
      </c>
    </row>
    <row r="917" spans="1:30" x14ac:dyDescent="0.25">
      <c r="A917">
        <v>916</v>
      </c>
      <c r="B917">
        <v>609041</v>
      </c>
      <c r="C917">
        <v>1</v>
      </c>
      <c r="D917">
        <v>0</v>
      </c>
      <c r="E917">
        <v>0</v>
      </c>
      <c r="F917">
        <v>0</v>
      </c>
      <c r="G917">
        <v>0</v>
      </c>
      <c r="H917">
        <v>-2</v>
      </c>
      <c r="I917">
        <v>0.05</v>
      </c>
      <c r="J917">
        <v>2.65</v>
      </c>
      <c r="K917">
        <v>10</v>
      </c>
      <c r="L917">
        <v>0</v>
      </c>
      <c r="M917">
        <v>0</v>
      </c>
      <c r="N917">
        <v>614</v>
      </c>
      <c r="O917">
        <v>157</v>
      </c>
      <c r="P917">
        <v>1</v>
      </c>
      <c r="Q917">
        <v>2.3E-2</v>
      </c>
      <c r="R917">
        <v>1E-3</v>
      </c>
      <c r="S917">
        <v>1</v>
      </c>
      <c r="T917">
        <v>1.0000000000000001E-9</v>
      </c>
      <c r="U917">
        <v>8.0000000000000002E-3</v>
      </c>
      <c r="V917">
        <v>0.05</v>
      </c>
      <c r="W917">
        <v>0.05</v>
      </c>
      <c r="X917">
        <v>0</v>
      </c>
      <c r="Y917">
        <v>0</v>
      </c>
      <c r="Z917">
        <v>-1</v>
      </c>
      <c r="AA917">
        <v>0.1</v>
      </c>
      <c r="AB917">
        <v>0.2</v>
      </c>
      <c r="AC917">
        <v>1</v>
      </c>
      <c r="AD917">
        <v>-0.4</v>
      </c>
    </row>
    <row r="918" spans="1:30" x14ac:dyDescent="0.25">
      <c r="A918">
        <v>917</v>
      </c>
      <c r="B918">
        <v>883781</v>
      </c>
      <c r="C918">
        <v>1</v>
      </c>
      <c r="D918">
        <v>0</v>
      </c>
      <c r="E918">
        <v>0</v>
      </c>
      <c r="F918">
        <v>0</v>
      </c>
      <c r="G918">
        <v>0</v>
      </c>
      <c r="H918">
        <v>-2</v>
      </c>
      <c r="I918">
        <v>0.05</v>
      </c>
      <c r="J918">
        <v>2.65</v>
      </c>
      <c r="K918">
        <v>10</v>
      </c>
      <c r="L918">
        <v>0</v>
      </c>
      <c r="M918">
        <v>0</v>
      </c>
      <c r="N918">
        <v>595</v>
      </c>
      <c r="O918">
        <v>157</v>
      </c>
      <c r="P918">
        <v>1</v>
      </c>
      <c r="Q918">
        <v>2.3E-2</v>
      </c>
      <c r="R918">
        <v>1E-3</v>
      </c>
      <c r="S918">
        <v>1</v>
      </c>
      <c r="T918">
        <v>1.0000000000000001E-9</v>
      </c>
      <c r="U918">
        <v>8.0000000000000002E-3</v>
      </c>
      <c r="V918">
        <v>0.05</v>
      </c>
      <c r="W918">
        <v>0.05</v>
      </c>
      <c r="X918">
        <v>0</v>
      </c>
      <c r="Y918">
        <v>0</v>
      </c>
      <c r="Z918">
        <v>-1</v>
      </c>
      <c r="AA918">
        <v>0.1</v>
      </c>
      <c r="AB918">
        <v>0.2</v>
      </c>
      <c r="AC918">
        <v>1</v>
      </c>
      <c r="AD918">
        <v>-0.4</v>
      </c>
    </row>
    <row r="919" spans="1:30" x14ac:dyDescent="0.25">
      <c r="A919">
        <v>918</v>
      </c>
      <c r="B919">
        <v>1676554</v>
      </c>
      <c r="C919">
        <v>1</v>
      </c>
      <c r="D919">
        <v>0</v>
      </c>
      <c r="E919">
        <v>0</v>
      </c>
      <c r="F919">
        <v>0</v>
      </c>
      <c r="G919">
        <v>0</v>
      </c>
      <c r="H919">
        <v>-2</v>
      </c>
      <c r="I919">
        <v>0.05</v>
      </c>
      <c r="J919">
        <v>2.65</v>
      </c>
      <c r="K919">
        <v>10</v>
      </c>
      <c r="L919">
        <v>0</v>
      </c>
      <c r="M919">
        <v>0</v>
      </c>
      <c r="N919">
        <v>554</v>
      </c>
      <c r="O919">
        <v>181</v>
      </c>
      <c r="P919">
        <v>1</v>
      </c>
      <c r="Q919">
        <v>2.3E-2</v>
      </c>
      <c r="R919">
        <v>1E-3</v>
      </c>
      <c r="S919">
        <v>1</v>
      </c>
      <c r="T919">
        <v>1.0000000000000001E-9</v>
      </c>
      <c r="U919">
        <v>8.0000000000000002E-3</v>
      </c>
      <c r="V919">
        <v>0.05</v>
      </c>
      <c r="W919">
        <v>0.05</v>
      </c>
      <c r="X919">
        <v>0</v>
      </c>
      <c r="Y919">
        <v>0</v>
      </c>
      <c r="Z919">
        <v>-1.5</v>
      </c>
      <c r="AA919">
        <v>0.1</v>
      </c>
      <c r="AB919">
        <v>0.2</v>
      </c>
      <c r="AC919">
        <v>1</v>
      </c>
      <c r="AD919">
        <v>-0.4</v>
      </c>
    </row>
    <row r="920" spans="1:30" x14ac:dyDescent="0.25">
      <c r="A920">
        <v>919</v>
      </c>
      <c r="B920">
        <v>2048089</v>
      </c>
      <c r="C920">
        <v>1</v>
      </c>
      <c r="D920">
        <v>0</v>
      </c>
      <c r="E920">
        <v>0</v>
      </c>
      <c r="F920">
        <v>0</v>
      </c>
      <c r="G920">
        <v>0</v>
      </c>
      <c r="H920">
        <v>-3</v>
      </c>
      <c r="I920">
        <v>0.05</v>
      </c>
      <c r="J920">
        <v>2.65</v>
      </c>
      <c r="K920">
        <v>10</v>
      </c>
      <c r="L920">
        <v>0</v>
      </c>
      <c r="M920">
        <v>0</v>
      </c>
      <c r="N920">
        <v>583</v>
      </c>
      <c r="O920">
        <v>180</v>
      </c>
      <c r="P920">
        <v>1</v>
      </c>
      <c r="Q920">
        <v>2.3E-2</v>
      </c>
      <c r="R920">
        <v>1E-3</v>
      </c>
      <c r="S920">
        <v>1</v>
      </c>
      <c r="T920">
        <v>1.0000000000000001E-9</v>
      </c>
      <c r="U920">
        <v>8.0000000000000002E-3</v>
      </c>
      <c r="V920">
        <v>0.05</v>
      </c>
      <c r="W920">
        <v>0.05</v>
      </c>
      <c r="X920">
        <v>0</v>
      </c>
      <c r="Y920">
        <v>0</v>
      </c>
      <c r="Z920">
        <v>0.37</v>
      </c>
      <c r="AA920">
        <v>0.1</v>
      </c>
      <c r="AB920">
        <v>0.2</v>
      </c>
      <c r="AC920">
        <v>1</v>
      </c>
      <c r="AD920">
        <v>-0.4</v>
      </c>
    </row>
    <row r="921" spans="1:30" x14ac:dyDescent="0.25">
      <c r="A921">
        <v>920</v>
      </c>
      <c r="B921">
        <v>1981743</v>
      </c>
      <c r="C921">
        <v>1</v>
      </c>
      <c r="D921">
        <v>0</v>
      </c>
      <c r="E921">
        <v>0</v>
      </c>
      <c r="F921">
        <v>0</v>
      </c>
      <c r="G921">
        <v>0</v>
      </c>
      <c r="H921">
        <v>-1.5</v>
      </c>
      <c r="I921">
        <v>0.05</v>
      </c>
      <c r="J921">
        <v>2.65</v>
      </c>
      <c r="K921">
        <v>10</v>
      </c>
      <c r="L921">
        <v>0</v>
      </c>
      <c r="M921">
        <v>0</v>
      </c>
      <c r="N921">
        <v>394</v>
      </c>
      <c r="O921">
        <v>193</v>
      </c>
      <c r="P921">
        <v>1</v>
      </c>
      <c r="Q921">
        <v>2.3E-2</v>
      </c>
      <c r="R921">
        <v>1E-3</v>
      </c>
      <c r="S921">
        <v>1</v>
      </c>
      <c r="T921">
        <v>1.0000000000000001E-9</v>
      </c>
      <c r="U921">
        <v>8.0000000000000002E-3</v>
      </c>
      <c r="V921">
        <v>0.05</v>
      </c>
      <c r="W921">
        <v>0.05</v>
      </c>
      <c r="X921">
        <v>0</v>
      </c>
      <c r="Y921">
        <v>0</v>
      </c>
      <c r="Z921">
        <v>-1</v>
      </c>
      <c r="AA921">
        <v>0.1</v>
      </c>
      <c r="AB921">
        <v>0.2</v>
      </c>
      <c r="AC921">
        <v>1</v>
      </c>
      <c r="AD921">
        <v>-0.4</v>
      </c>
    </row>
    <row r="922" spans="1:30" x14ac:dyDescent="0.25">
      <c r="A922">
        <v>921</v>
      </c>
      <c r="B922">
        <v>20029694</v>
      </c>
      <c r="C922">
        <v>0.67900000000000005</v>
      </c>
      <c r="D922">
        <v>4.0000000000000002E-4</v>
      </c>
      <c r="E922">
        <v>0.3206</v>
      </c>
      <c r="F922">
        <v>4050900</v>
      </c>
      <c r="G922">
        <v>0</v>
      </c>
      <c r="H922">
        <v>-1.2</v>
      </c>
      <c r="I922">
        <v>0.05</v>
      </c>
      <c r="J922">
        <v>2.65</v>
      </c>
      <c r="K922">
        <v>10</v>
      </c>
      <c r="L922">
        <v>0</v>
      </c>
      <c r="M922">
        <v>0</v>
      </c>
      <c r="N922">
        <v>506</v>
      </c>
      <c r="O922">
        <v>193</v>
      </c>
      <c r="P922">
        <v>1</v>
      </c>
      <c r="Q922">
        <v>2.3E-2</v>
      </c>
      <c r="R922">
        <v>1E-3</v>
      </c>
      <c r="S922">
        <v>1</v>
      </c>
      <c r="T922">
        <v>1.0000000000000001E-9</v>
      </c>
      <c r="U922">
        <v>8.0000000000000002E-3</v>
      </c>
      <c r="V922">
        <v>0.05</v>
      </c>
      <c r="W922">
        <v>0.05</v>
      </c>
      <c r="X922">
        <v>0</v>
      </c>
      <c r="Y922">
        <v>0</v>
      </c>
      <c r="Z922">
        <v>0.25</v>
      </c>
      <c r="AA922">
        <v>0.1</v>
      </c>
      <c r="AB922">
        <v>0.2</v>
      </c>
      <c r="AC922">
        <v>1</v>
      </c>
      <c r="AD922">
        <v>-0.4</v>
      </c>
    </row>
    <row r="923" spans="1:30" x14ac:dyDescent="0.25">
      <c r="A923">
        <v>922</v>
      </c>
      <c r="B923">
        <v>2588488</v>
      </c>
      <c r="C923">
        <v>1</v>
      </c>
      <c r="D923">
        <v>0</v>
      </c>
      <c r="E923">
        <v>0</v>
      </c>
      <c r="F923">
        <v>0</v>
      </c>
      <c r="G923">
        <v>0</v>
      </c>
      <c r="H923">
        <v>-2.5</v>
      </c>
      <c r="I923">
        <v>0.05</v>
      </c>
      <c r="J923">
        <v>2.65</v>
      </c>
      <c r="K923">
        <v>10</v>
      </c>
      <c r="L923">
        <v>0</v>
      </c>
      <c r="M923">
        <v>0</v>
      </c>
      <c r="N923">
        <v>450</v>
      </c>
      <c r="O923">
        <v>206</v>
      </c>
      <c r="P923">
        <v>1</v>
      </c>
      <c r="Q923">
        <v>2.3E-2</v>
      </c>
      <c r="R923">
        <v>1E-3</v>
      </c>
      <c r="S923">
        <v>1</v>
      </c>
      <c r="T923">
        <v>1.0000000000000001E-9</v>
      </c>
      <c r="U923">
        <v>8.0000000000000002E-3</v>
      </c>
      <c r="V923">
        <v>0.05</v>
      </c>
      <c r="W923">
        <v>0.05</v>
      </c>
      <c r="X923">
        <v>0</v>
      </c>
      <c r="Y923">
        <v>0</v>
      </c>
      <c r="Z923">
        <v>-1</v>
      </c>
      <c r="AA923">
        <v>0.1</v>
      </c>
      <c r="AB923">
        <v>0.2</v>
      </c>
      <c r="AC923">
        <v>1</v>
      </c>
      <c r="AD923">
        <v>-0.4</v>
      </c>
    </row>
    <row r="924" spans="1:30" x14ac:dyDescent="0.25">
      <c r="A924">
        <v>923</v>
      </c>
      <c r="B924">
        <v>1485058</v>
      </c>
      <c r="C924">
        <v>1</v>
      </c>
      <c r="D924">
        <v>0</v>
      </c>
      <c r="E924">
        <v>0</v>
      </c>
      <c r="F924">
        <v>0</v>
      </c>
      <c r="G924">
        <v>0</v>
      </c>
      <c r="H924">
        <v>-2</v>
      </c>
      <c r="I924">
        <v>0.05</v>
      </c>
      <c r="J924">
        <v>2.65</v>
      </c>
      <c r="K924">
        <v>10</v>
      </c>
      <c r="L924">
        <v>0</v>
      </c>
      <c r="M924">
        <v>0</v>
      </c>
      <c r="N924">
        <v>494</v>
      </c>
      <c r="O924">
        <v>205</v>
      </c>
      <c r="P924">
        <v>1</v>
      </c>
      <c r="Q924">
        <v>2.3E-2</v>
      </c>
      <c r="R924">
        <v>1E-3</v>
      </c>
      <c r="S924">
        <v>1</v>
      </c>
      <c r="T924">
        <v>1.0000000000000001E-9</v>
      </c>
      <c r="U924">
        <v>8.0000000000000002E-3</v>
      </c>
      <c r="V924">
        <v>0.05</v>
      </c>
      <c r="W924">
        <v>0.05</v>
      </c>
      <c r="X924">
        <v>0</v>
      </c>
      <c r="Y924">
        <v>0</v>
      </c>
      <c r="Z924">
        <v>-1</v>
      </c>
      <c r="AA924">
        <v>0.1</v>
      </c>
      <c r="AB924">
        <v>0.2</v>
      </c>
      <c r="AC924">
        <v>1</v>
      </c>
      <c r="AD924">
        <v>-0.4</v>
      </c>
    </row>
    <row r="925" spans="1:30" x14ac:dyDescent="0.25">
      <c r="A925">
        <v>924</v>
      </c>
      <c r="B925">
        <v>2507115</v>
      </c>
      <c r="C925">
        <v>1</v>
      </c>
      <c r="D925">
        <v>0</v>
      </c>
      <c r="E925">
        <v>0</v>
      </c>
      <c r="F925">
        <v>0</v>
      </c>
      <c r="G925">
        <v>0</v>
      </c>
      <c r="H925">
        <v>-2</v>
      </c>
      <c r="I925">
        <v>0.05</v>
      </c>
      <c r="J925">
        <v>2.65</v>
      </c>
      <c r="K925">
        <v>10</v>
      </c>
      <c r="L925">
        <v>0</v>
      </c>
      <c r="M925">
        <v>0</v>
      </c>
      <c r="N925">
        <v>494</v>
      </c>
      <c r="O925">
        <v>205</v>
      </c>
      <c r="P925">
        <v>1</v>
      </c>
      <c r="Q925">
        <v>2.3E-2</v>
      </c>
      <c r="R925">
        <v>1E-3</v>
      </c>
      <c r="S925">
        <v>1</v>
      </c>
      <c r="T925">
        <v>1.0000000000000001E-9</v>
      </c>
      <c r="U925">
        <v>8.0000000000000002E-3</v>
      </c>
      <c r="V925">
        <v>0.05</v>
      </c>
      <c r="W925">
        <v>0.05</v>
      </c>
      <c r="X925">
        <v>0</v>
      </c>
      <c r="Y925">
        <v>0</v>
      </c>
      <c r="Z925">
        <v>-1</v>
      </c>
      <c r="AA925">
        <v>0.1</v>
      </c>
      <c r="AB925">
        <v>0.2</v>
      </c>
      <c r="AC925">
        <v>1</v>
      </c>
      <c r="AD925">
        <v>-0.4</v>
      </c>
    </row>
    <row r="926" spans="1:30" x14ac:dyDescent="0.25">
      <c r="A926">
        <v>925</v>
      </c>
      <c r="B926">
        <v>1949645</v>
      </c>
      <c r="C926">
        <v>1</v>
      </c>
      <c r="D926">
        <v>0</v>
      </c>
      <c r="E926">
        <v>0</v>
      </c>
      <c r="F926">
        <v>0</v>
      </c>
      <c r="G926">
        <v>0</v>
      </c>
      <c r="H926">
        <v>-2</v>
      </c>
      <c r="I926">
        <v>0.05</v>
      </c>
      <c r="J926">
        <v>2.65</v>
      </c>
      <c r="K926">
        <v>10</v>
      </c>
      <c r="L926">
        <v>0</v>
      </c>
      <c r="M926">
        <v>0</v>
      </c>
      <c r="N926">
        <v>404</v>
      </c>
      <c r="O926">
        <v>205</v>
      </c>
      <c r="P926">
        <v>1</v>
      </c>
      <c r="Q926">
        <v>2.3E-2</v>
      </c>
      <c r="R926">
        <v>1E-3</v>
      </c>
      <c r="S926">
        <v>1</v>
      </c>
      <c r="T926">
        <v>1.0000000000000001E-9</v>
      </c>
      <c r="U926">
        <v>8.0000000000000002E-3</v>
      </c>
      <c r="V926">
        <v>0.05</v>
      </c>
      <c r="W926">
        <v>0.05</v>
      </c>
      <c r="X926">
        <v>0</v>
      </c>
      <c r="Y926">
        <v>0</v>
      </c>
      <c r="Z926">
        <v>-1</v>
      </c>
      <c r="AA926">
        <v>0.1</v>
      </c>
      <c r="AB926">
        <v>0.2</v>
      </c>
      <c r="AC926">
        <v>1</v>
      </c>
      <c r="AD926">
        <v>-0.4</v>
      </c>
    </row>
    <row r="927" spans="1:30" x14ac:dyDescent="0.25">
      <c r="A927">
        <v>926</v>
      </c>
      <c r="B927">
        <v>2678752</v>
      </c>
      <c r="C927">
        <v>1</v>
      </c>
      <c r="D927">
        <v>0</v>
      </c>
      <c r="E927">
        <v>0</v>
      </c>
      <c r="F927">
        <v>0</v>
      </c>
      <c r="G927">
        <v>0</v>
      </c>
      <c r="H927">
        <v>-1.5</v>
      </c>
      <c r="I927">
        <v>0.05</v>
      </c>
      <c r="J927">
        <v>2.65</v>
      </c>
      <c r="K927">
        <v>10</v>
      </c>
      <c r="L927">
        <v>0</v>
      </c>
      <c r="M927">
        <v>0</v>
      </c>
      <c r="N927">
        <v>367</v>
      </c>
      <c r="O927">
        <v>207</v>
      </c>
      <c r="P927">
        <v>1</v>
      </c>
      <c r="Q927">
        <v>2.3E-2</v>
      </c>
      <c r="R927">
        <v>1E-3</v>
      </c>
      <c r="S927">
        <v>1</v>
      </c>
      <c r="T927">
        <v>1.0000000000000001E-9</v>
      </c>
      <c r="U927">
        <v>8.0000000000000002E-3</v>
      </c>
      <c r="V927">
        <v>0.05</v>
      </c>
      <c r="W927">
        <v>0.05</v>
      </c>
      <c r="X927">
        <v>0</v>
      </c>
      <c r="Y927">
        <v>0</v>
      </c>
      <c r="Z927">
        <v>-1.5</v>
      </c>
      <c r="AA927">
        <v>0.1</v>
      </c>
      <c r="AB927">
        <v>0.2</v>
      </c>
      <c r="AC927">
        <v>1</v>
      </c>
      <c r="AD927">
        <v>-0.4</v>
      </c>
    </row>
    <row r="928" spans="1:30" x14ac:dyDescent="0.25">
      <c r="A928">
        <v>927</v>
      </c>
      <c r="B928">
        <v>1985123</v>
      </c>
      <c r="C928">
        <v>1</v>
      </c>
      <c r="D928">
        <v>0</v>
      </c>
      <c r="E928">
        <v>0</v>
      </c>
      <c r="F928">
        <v>0</v>
      </c>
      <c r="G928">
        <v>0</v>
      </c>
      <c r="H928">
        <v>-2</v>
      </c>
      <c r="I928">
        <v>0.05</v>
      </c>
      <c r="J928">
        <v>2.65</v>
      </c>
      <c r="K928">
        <v>10</v>
      </c>
      <c r="L928">
        <v>0</v>
      </c>
      <c r="M928">
        <v>0</v>
      </c>
      <c r="N928">
        <v>329</v>
      </c>
      <c r="O928">
        <v>220</v>
      </c>
      <c r="P928">
        <v>1</v>
      </c>
      <c r="Q928">
        <v>2.3E-2</v>
      </c>
      <c r="R928">
        <v>1E-3</v>
      </c>
      <c r="S928">
        <v>1</v>
      </c>
      <c r="T928">
        <v>1.0000000000000001E-9</v>
      </c>
      <c r="U928">
        <v>8.0000000000000002E-3</v>
      </c>
      <c r="V928">
        <v>0.05</v>
      </c>
      <c r="W928">
        <v>0.05</v>
      </c>
      <c r="X928">
        <v>0</v>
      </c>
      <c r="Y928">
        <v>0</v>
      </c>
      <c r="Z928">
        <v>-1</v>
      </c>
      <c r="AA928">
        <v>0.1</v>
      </c>
      <c r="AB928">
        <v>0.2</v>
      </c>
      <c r="AC928">
        <v>1</v>
      </c>
      <c r="AD928">
        <v>-0.4</v>
      </c>
    </row>
    <row r="929" spans="1:30" x14ac:dyDescent="0.25">
      <c r="A929">
        <v>928</v>
      </c>
      <c r="B929">
        <v>1459598</v>
      </c>
      <c r="C929">
        <v>1</v>
      </c>
      <c r="D929">
        <v>0</v>
      </c>
      <c r="E929">
        <v>0</v>
      </c>
      <c r="F929">
        <v>0</v>
      </c>
      <c r="G929">
        <v>0</v>
      </c>
      <c r="H929">
        <v>-1</v>
      </c>
      <c r="I929">
        <v>0.05</v>
      </c>
      <c r="J929">
        <v>2.65</v>
      </c>
      <c r="K929">
        <v>10</v>
      </c>
      <c r="L929">
        <v>0</v>
      </c>
      <c r="M929">
        <v>0</v>
      </c>
      <c r="N929">
        <v>410</v>
      </c>
      <c r="O929">
        <v>194</v>
      </c>
      <c r="P929">
        <v>1</v>
      </c>
      <c r="Q929">
        <v>2.3E-2</v>
      </c>
      <c r="R929">
        <v>1E-3</v>
      </c>
      <c r="S929">
        <v>1</v>
      </c>
      <c r="T929">
        <v>1.0000000000000001E-9</v>
      </c>
      <c r="U929">
        <v>8.0000000000000002E-3</v>
      </c>
      <c r="V929">
        <v>0.05</v>
      </c>
      <c r="W929">
        <v>0.05</v>
      </c>
      <c r="X929">
        <v>0</v>
      </c>
      <c r="Y929">
        <v>0</v>
      </c>
      <c r="Z929">
        <v>-1</v>
      </c>
      <c r="AA929">
        <v>0.1</v>
      </c>
      <c r="AB929">
        <v>0.2</v>
      </c>
      <c r="AC929">
        <v>1</v>
      </c>
      <c r="AD929">
        <v>-0.4</v>
      </c>
    </row>
    <row r="930" spans="1:30" x14ac:dyDescent="0.25">
      <c r="A930">
        <v>929</v>
      </c>
      <c r="B930">
        <v>817417</v>
      </c>
      <c r="C930">
        <v>1</v>
      </c>
      <c r="D930">
        <v>0</v>
      </c>
      <c r="E930">
        <v>0</v>
      </c>
      <c r="F930">
        <v>0</v>
      </c>
      <c r="G930">
        <v>0</v>
      </c>
      <c r="H930">
        <v>-2</v>
      </c>
      <c r="I930">
        <v>0.05</v>
      </c>
      <c r="J930">
        <v>2.65</v>
      </c>
      <c r="K930">
        <v>10</v>
      </c>
      <c r="L930">
        <v>0</v>
      </c>
      <c r="M930">
        <v>0</v>
      </c>
      <c r="N930">
        <v>387</v>
      </c>
      <c r="O930">
        <v>147</v>
      </c>
      <c r="P930">
        <v>1</v>
      </c>
      <c r="Q930">
        <v>2.3E-2</v>
      </c>
      <c r="R930">
        <v>1E-3</v>
      </c>
      <c r="S930">
        <v>1</v>
      </c>
      <c r="T930">
        <v>1.0000000000000001E-9</v>
      </c>
      <c r="U930">
        <v>8.0000000000000002E-3</v>
      </c>
      <c r="V930">
        <v>0.05</v>
      </c>
      <c r="W930">
        <v>0.05</v>
      </c>
      <c r="X930">
        <v>0</v>
      </c>
      <c r="Y930">
        <v>0</v>
      </c>
      <c r="Z930">
        <v>-1</v>
      </c>
      <c r="AA930">
        <v>0.1</v>
      </c>
      <c r="AB930">
        <v>0.2</v>
      </c>
      <c r="AC930">
        <v>1</v>
      </c>
      <c r="AD930">
        <v>-0.4</v>
      </c>
    </row>
    <row r="931" spans="1:30" x14ac:dyDescent="0.25">
      <c r="A931">
        <v>930</v>
      </c>
      <c r="B931">
        <v>3318334</v>
      </c>
      <c r="C931">
        <v>1</v>
      </c>
      <c r="D931">
        <v>0</v>
      </c>
      <c r="E931">
        <v>0</v>
      </c>
      <c r="F931">
        <v>0</v>
      </c>
      <c r="G931">
        <v>0</v>
      </c>
      <c r="H931">
        <v>-2</v>
      </c>
      <c r="I931">
        <v>0.05</v>
      </c>
      <c r="J931">
        <v>2.65</v>
      </c>
      <c r="K931">
        <v>10</v>
      </c>
      <c r="L931">
        <v>0</v>
      </c>
      <c r="M931">
        <v>0</v>
      </c>
      <c r="N931">
        <v>477</v>
      </c>
      <c r="O931">
        <v>147</v>
      </c>
      <c r="P931">
        <v>1</v>
      </c>
      <c r="Q931">
        <v>2.3E-2</v>
      </c>
      <c r="R931">
        <v>1E-3</v>
      </c>
      <c r="S931">
        <v>1</v>
      </c>
      <c r="T931">
        <v>1.0000000000000001E-9</v>
      </c>
      <c r="U931">
        <v>8.0000000000000002E-3</v>
      </c>
      <c r="V931">
        <v>0.05</v>
      </c>
      <c r="W931">
        <v>0.05</v>
      </c>
      <c r="X931">
        <v>0</v>
      </c>
      <c r="Y931">
        <v>0</v>
      </c>
      <c r="Z931">
        <v>-2</v>
      </c>
      <c r="AA931">
        <v>0.1</v>
      </c>
      <c r="AB931">
        <v>0.2</v>
      </c>
      <c r="AC931">
        <v>1</v>
      </c>
      <c r="AD931">
        <v>-0.4</v>
      </c>
    </row>
    <row r="932" spans="1:30" x14ac:dyDescent="0.25">
      <c r="A932">
        <v>931</v>
      </c>
      <c r="B932">
        <v>1927863</v>
      </c>
      <c r="C932">
        <v>1</v>
      </c>
      <c r="D932">
        <v>5.0000000000000001E-4</v>
      </c>
      <c r="E932">
        <v>0</v>
      </c>
      <c r="F932">
        <v>0</v>
      </c>
      <c r="G932">
        <v>0</v>
      </c>
      <c r="H932">
        <v>-5.5</v>
      </c>
      <c r="I932">
        <v>0.05</v>
      </c>
      <c r="J932">
        <v>2.65</v>
      </c>
      <c r="K932">
        <v>10</v>
      </c>
      <c r="L932">
        <v>0</v>
      </c>
      <c r="M932">
        <v>0</v>
      </c>
      <c r="N932">
        <v>424</v>
      </c>
      <c r="O932">
        <v>147</v>
      </c>
      <c r="P932">
        <v>1</v>
      </c>
      <c r="Q932">
        <v>2.3E-2</v>
      </c>
      <c r="R932">
        <v>1E-3</v>
      </c>
      <c r="S932">
        <v>1</v>
      </c>
      <c r="T932">
        <v>1.0000000000000001E-9</v>
      </c>
      <c r="U932">
        <v>8.0000000000000002E-3</v>
      </c>
      <c r="V932">
        <v>0.05</v>
      </c>
      <c r="W932">
        <v>0.05</v>
      </c>
      <c r="X932">
        <v>0</v>
      </c>
      <c r="Y932">
        <v>0</v>
      </c>
      <c r="Z932">
        <v>-2.59</v>
      </c>
      <c r="AA932">
        <v>0.1</v>
      </c>
      <c r="AB932">
        <v>0.2</v>
      </c>
      <c r="AC932">
        <v>1</v>
      </c>
      <c r="AD932">
        <v>-0.4</v>
      </c>
    </row>
    <row r="933" spans="1:30" x14ac:dyDescent="0.25">
      <c r="A933">
        <v>932</v>
      </c>
      <c r="B933">
        <v>38502880</v>
      </c>
      <c r="C933">
        <v>1</v>
      </c>
      <c r="D933">
        <v>0</v>
      </c>
      <c r="E933">
        <v>0</v>
      </c>
      <c r="F933">
        <v>0</v>
      </c>
      <c r="G933">
        <v>0</v>
      </c>
      <c r="H933">
        <v>-1.5</v>
      </c>
      <c r="I933">
        <v>0.05</v>
      </c>
      <c r="J933">
        <v>2.65</v>
      </c>
      <c r="K933">
        <v>10</v>
      </c>
      <c r="L933">
        <v>0</v>
      </c>
      <c r="M933">
        <v>0</v>
      </c>
      <c r="N933">
        <v>749</v>
      </c>
      <c r="O933">
        <v>130</v>
      </c>
      <c r="P933">
        <v>1</v>
      </c>
      <c r="Q933">
        <v>2.3E-2</v>
      </c>
      <c r="R933">
        <v>1E-3</v>
      </c>
      <c r="S933">
        <v>1</v>
      </c>
      <c r="T933">
        <v>1.0000000000000001E-9</v>
      </c>
      <c r="U933">
        <v>8.0000000000000002E-3</v>
      </c>
      <c r="V933">
        <v>0.05</v>
      </c>
      <c r="W933">
        <v>0.05</v>
      </c>
      <c r="X933">
        <v>0</v>
      </c>
      <c r="Y933">
        <v>0</v>
      </c>
      <c r="Z933">
        <v>-1</v>
      </c>
      <c r="AA933">
        <v>0.1</v>
      </c>
      <c r="AB933">
        <v>0.2</v>
      </c>
      <c r="AC933">
        <v>1</v>
      </c>
      <c r="AD933">
        <v>-0.4</v>
      </c>
    </row>
    <row r="934" spans="1:30" x14ac:dyDescent="0.25">
      <c r="A934">
        <v>933</v>
      </c>
      <c r="B934">
        <v>7743857</v>
      </c>
      <c r="C934">
        <v>4.5199999999999997E-2</v>
      </c>
      <c r="D934">
        <v>2.0999999999999999E-3</v>
      </c>
      <c r="E934">
        <v>0.95269999999999999</v>
      </c>
      <c r="F934">
        <v>766800</v>
      </c>
      <c r="G934">
        <v>0</v>
      </c>
      <c r="H934">
        <v>-0.6</v>
      </c>
      <c r="I934">
        <v>0.05</v>
      </c>
      <c r="J934">
        <v>2.65</v>
      </c>
      <c r="K934">
        <v>10</v>
      </c>
      <c r="L934">
        <v>0</v>
      </c>
      <c r="M934">
        <v>0</v>
      </c>
      <c r="N934">
        <v>678</v>
      </c>
      <c r="O934">
        <v>119</v>
      </c>
      <c r="P934">
        <v>1</v>
      </c>
      <c r="Q934">
        <v>2.3E-2</v>
      </c>
      <c r="R934">
        <v>1E-3</v>
      </c>
      <c r="S934">
        <v>1</v>
      </c>
      <c r="T934">
        <v>1.0000000000000001E-9</v>
      </c>
      <c r="U934">
        <v>8.0000000000000002E-3</v>
      </c>
      <c r="V934">
        <v>0.05</v>
      </c>
      <c r="W934">
        <v>0.05</v>
      </c>
      <c r="X934">
        <v>0</v>
      </c>
      <c r="Y934">
        <v>0</v>
      </c>
      <c r="Z934">
        <v>0.52</v>
      </c>
      <c r="AA934">
        <v>0.1</v>
      </c>
      <c r="AB934">
        <v>0.2</v>
      </c>
      <c r="AC934">
        <v>1</v>
      </c>
      <c r="AD934">
        <v>-0.4</v>
      </c>
    </row>
    <row r="935" spans="1:30" x14ac:dyDescent="0.25">
      <c r="A935">
        <v>934</v>
      </c>
      <c r="B935">
        <v>31757696</v>
      </c>
      <c r="C935">
        <v>9.1399999999999995E-2</v>
      </c>
      <c r="D935">
        <v>0.22969999999999999</v>
      </c>
      <c r="E935">
        <v>0.67889999999999995</v>
      </c>
      <c r="F935">
        <v>3939300</v>
      </c>
      <c r="G935">
        <v>0</v>
      </c>
      <c r="H935">
        <v>-2</v>
      </c>
      <c r="I935">
        <v>0.05</v>
      </c>
      <c r="J935">
        <v>2.65</v>
      </c>
      <c r="K935">
        <v>10</v>
      </c>
      <c r="L935">
        <v>0</v>
      </c>
      <c r="M935">
        <v>0</v>
      </c>
      <c r="N935">
        <v>637</v>
      </c>
      <c r="O935">
        <v>132</v>
      </c>
      <c r="P935">
        <v>1</v>
      </c>
      <c r="Q935">
        <v>2.3E-2</v>
      </c>
      <c r="R935">
        <v>1E-3</v>
      </c>
      <c r="S935">
        <v>1</v>
      </c>
      <c r="T935">
        <v>1.0000000000000001E-9</v>
      </c>
      <c r="U935">
        <v>8.0000000000000002E-3</v>
      </c>
      <c r="V935">
        <v>0.05</v>
      </c>
      <c r="W935">
        <v>0.05</v>
      </c>
      <c r="X935">
        <v>0</v>
      </c>
      <c r="Y935">
        <v>0</v>
      </c>
      <c r="Z935">
        <v>0.7</v>
      </c>
      <c r="AA935">
        <v>0.1</v>
      </c>
      <c r="AB935">
        <v>0.2</v>
      </c>
      <c r="AC935">
        <v>1</v>
      </c>
      <c r="AD935">
        <v>-0.4</v>
      </c>
    </row>
    <row r="936" spans="1:30" x14ac:dyDescent="0.25">
      <c r="A936">
        <v>935</v>
      </c>
      <c r="B936">
        <v>22568500</v>
      </c>
      <c r="C936">
        <v>9.5000000000000001E-2</v>
      </c>
      <c r="D936">
        <v>5.9999999999999995E-4</v>
      </c>
      <c r="E936">
        <v>0.90439999999999998</v>
      </c>
      <c r="F936">
        <v>2262600</v>
      </c>
      <c r="G936">
        <v>0</v>
      </c>
      <c r="H936">
        <v>-0.63</v>
      </c>
      <c r="I936">
        <v>0.05</v>
      </c>
      <c r="J936">
        <v>2.65</v>
      </c>
      <c r="K936">
        <v>10</v>
      </c>
      <c r="L936">
        <v>0</v>
      </c>
      <c r="M936">
        <v>0</v>
      </c>
      <c r="N936">
        <v>749</v>
      </c>
      <c r="O936">
        <v>118</v>
      </c>
      <c r="P936">
        <v>1</v>
      </c>
      <c r="Q936">
        <v>2.3E-2</v>
      </c>
      <c r="R936">
        <v>1E-3</v>
      </c>
      <c r="S936">
        <v>1</v>
      </c>
      <c r="T936">
        <v>1.0000000000000001E-9</v>
      </c>
      <c r="U936">
        <v>8.0000000000000002E-3</v>
      </c>
      <c r="V936">
        <v>0.05</v>
      </c>
      <c r="W936">
        <v>0.05</v>
      </c>
      <c r="X936">
        <v>0</v>
      </c>
      <c r="Y936">
        <v>0</v>
      </c>
      <c r="Z936">
        <v>0.38</v>
      </c>
      <c r="AA936">
        <v>0.1</v>
      </c>
      <c r="AB936">
        <v>0.2</v>
      </c>
      <c r="AC936">
        <v>1</v>
      </c>
      <c r="AD936">
        <v>-0.4</v>
      </c>
    </row>
    <row r="937" spans="1:30" x14ac:dyDescent="0.25">
      <c r="A937">
        <v>936</v>
      </c>
      <c r="B937">
        <v>815161</v>
      </c>
      <c r="C937">
        <v>1</v>
      </c>
      <c r="D937">
        <v>0</v>
      </c>
      <c r="E937">
        <v>0</v>
      </c>
      <c r="F937">
        <v>0</v>
      </c>
      <c r="G937">
        <v>0</v>
      </c>
      <c r="H937">
        <v>-2</v>
      </c>
      <c r="I937">
        <v>0.05</v>
      </c>
      <c r="J937">
        <v>2.65</v>
      </c>
      <c r="K937">
        <v>10</v>
      </c>
      <c r="L937">
        <v>0</v>
      </c>
      <c r="M937">
        <v>0</v>
      </c>
      <c r="N937">
        <v>539</v>
      </c>
      <c r="O937">
        <v>181</v>
      </c>
      <c r="P937">
        <v>1</v>
      </c>
      <c r="Q937">
        <v>2.3E-2</v>
      </c>
      <c r="R937">
        <v>1E-3</v>
      </c>
      <c r="S937">
        <v>1</v>
      </c>
      <c r="T937">
        <v>1.0000000000000001E-9</v>
      </c>
      <c r="U937">
        <v>8.0000000000000002E-3</v>
      </c>
      <c r="V937">
        <v>0.05</v>
      </c>
      <c r="W937">
        <v>0.05</v>
      </c>
      <c r="X937">
        <v>0</v>
      </c>
      <c r="Y937">
        <v>0</v>
      </c>
      <c r="Z937">
        <v>-2</v>
      </c>
      <c r="AA937">
        <v>0.1</v>
      </c>
      <c r="AB937">
        <v>0.2</v>
      </c>
      <c r="AC937">
        <v>1</v>
      </c>
      <c r="AD937">
        <v>-0.4</v>
      </c>
    </row>
    <row r="938" spans="1:30" x14ac:dyDescent="0.25">
      <c r="A938">
        <v>937</v>
      </c>
      <c r="B938">
        <v>860452</v>
      </c>
      <c r="C938">
        <v>1</v>
      </c>
      <c r="D938">
        <v>0</v>
      </c>
      <c r="E938">
        <v>0</v>
      </c>
      <c r="F938">
        <v>0</v>
      </c>
      <c r="G938">
        <v>0</v>
      </c>
      <c r="H938">
        <v>-3.5</v>
      </c>
      <c r="I938">
        <v>0.05</v>
      </c>
      <c r="J938">
        <v>2.65</v>
      </c>
      <c r="K938">
        <v>10</v>
      </c>
      <c r="L938">
        <v>0</v>
      </c>
      <c r="M938">
        <v>0</v>
      </c>
      <c r="N938">
        <v>503</v>
      </c>
      <c r="O938">
        <v>193</v>
      </c>
      <c r="P938">
        <v>1</v>
      </c>
      <c r="Q938">
        <v>2.3E-2</v>
      </c>
      <c r="R938">
        <v>1E-3</v>
      </c>
      <c r="S938">
        <v>1</v>
      </c>
      <c r="T938">
        <v>1.0000000000000001E-9</v>
      </c>
      <c r="U938">
        <v>8.0000000000000002E-3</v>
      </c>
      <c r="V938">
        <v>0.05</v>
      </c>
      <c r="W938">
        <v>0.05</v>
      </c>
      <c r="X938">
        <v>0</v>
      </c>
      <c r="Y938">
        <v>0</v>
      </c>
      <c r="Z938">
        <v>-3.5</v>
      </c>
      <c r="AA938">
        <v>0.1</v>
      </c>
      <c r="AB938">
        <v>0.2</v>
      </c>
      <c r="AC938">
        <v>1</v>
      </c>
      <c r="AD938">
        <v>-0.4</v>
      </c>
    </row>
    <row r="939" spans="1:30" x14ac:dyDescent="0.25">
      <c r="A939">
        <v>938</v>
      </c>
      <c r="B939">
        <v>13279291</v>
      </c>
      <c r="C939">
        <v>0.62360000000000004</v>
      </c>
      <c r="D939">
        <v>2.9999999999999997E-4</v>
      </c>
      <c r="E939">
        <v>0.37609999999999999</v>
      </c>
      <c r="F939">
        <v>3569400</v>
      </c>
      <c r="G939">
        <v>0</v>
      </c>
      <c r="H939">
        <v>-1</v>
      </c>
      <c r="I939">
        <v>0.05</v>
      </c>
      <c r="J939">
        <v>2.65</v>
      </c>
      <c r="K939">
        <v>10</v>
      </c>
      <c r="L939">
        <v>0</v>
      </c>
      <c r="M939">
        <v>0</v>
      </c>
      <c r="N939">
        <v>425</v>
      </c>
      <c r="O939">
        <v>206</v>
      </c>
      <c r="P939">
        <v>1</v>
      </c>
      <c r="Q939">
        <v>2.3E-2</v>
      </c>
      <c r="R939">
        <v>1E-3</v>
      </c>
      <c r="S939">
        <v>1</v>
      </c>
      <c r="T939">
        <v>1.0000000000000001E-9</v>
      </c>
      <c r="U939">
        <v>8.0000000000000002E-3</v>
      </c>
      <c r="V939">
        <v>0.05</v>
      </c>
      <c r="W939">
        <v>0.05</v>
      </c>
      <c r="X939">
        <v>0</v>
      </c>
      <c r="Y939">
        <v>0</v>
      </c>
      <c r="Z939">
        <v>0.48</v>
      </c>
      <c r="AA939">
        <v>0.1</v>
      </c>
      <c r="AB939">
        <v>0.2</v>
      </c>
      <c r="AC939">
        <v>1</v>
      </c>
      <c r="AD939">
        <v>-0.4</v>
      </c>
    </row>
    <row r="940" spans="1:30" x14ac:dyDescent="0.25">
      <c r="A940">
        <v>939</v>
      </c>
      <c r="B940">
        <v>59651280</v>
      </c>
      <c r="C940">
        <v>0.79490000000000005</v>
      </c>
      <c r="D940">
        <v>2.0000000000000001E-4</v>
      </c>
      <c r="E940">
        <v>0.2049</v>
      </c>
      <c r="F940">
        <v>2559600</v>
      </c>
      <c r="G940">
        <v>0</v>
      </c>
      <c r="H940">
        <v>-1.5</v>
      </c>
      <c r="I940">
        <v>0.05</v>
      </c>
      <c r="J940">
        <v>2.65</v>
      </c>
      <c r="K940">
        <v>10</v>
      </c>
      <c r="L940">
        <v>0</v>
      </c>
      <c r="M940">
        <v>0</v>
      </c>
      <c r="N940">
        <v>629</v>
      </c>
      <c r="O940">
        <v>168</v>
      </c>
      <c r="P940">
        <v>1</v>
      </c>
      <c r="Q940">
        <v>2.3E-2</v>
      </c>
      <c r="R940">
        <v>1E-3</v>
      </c>
      <c r="S940">
        <v>1</v>
      </c>
      <c r="T940">
        <v>1.0000000000000001E-9</v>
      </c>
      <c r="U940">
        <v>8.0000000000000002E-3</v>
      </c>
      <c r="V940">
        <v>0.05</v>
      </c>
      <c r="W940">
        <v>0.05</v>
      </c>
      <c r="X940">
        <v>0</v>
      </c>
      <c r="Y940">
        <v>0</v>
      </c>
      <c r="Z940">
        <v>0.5</v>
      </c>
      <c r="AA940">
        <v>0.1</v>
      </c>
      <c r="AB940">
        <v>0.2</v>
      </c>
      <c r="AC940">
        <v>1</v>
      </c>
      <c r="AD940">
        <v>-0.4</v>
      </c>
    </row>
    <row r="941" spans="1:30" x14ac:dyDescent="0.25">
      <c r="A941">
        <v>940</v>
      </c>
      <c r="B941">
        <v>15212751</v>
      </c>
      <c r="C941">
        <v>0.47049999999999997</v>
      </c>
      <c r="D941">
        <v>1E-4</v>
      </c>
      <c r="E941">
        <v>0.52939999999999998</v>
      </c>
      <c r="F941">
        <v>3978900</v>
      </c>
      <c r="G941">
        <v>0</v>
      </c>
      <c r="H941">
        <v>-1.2</v>
      </c>
      <c r="I941">
        <v>0.05</v>
      </c>
      <c r="J941">
        <v>2.65</v>
      </c>
      <c r="K941">
        <v>10</v>
      </c>
      <c r="L941">
        <v>0</v>
      </c>
      <c r="M941">
        <v>0</v>
      </c>
      <c r="N941">
        <v>364</v>
      </c>
      <c r="O941">
        <v>220</v>
      </c>
      <c r="P941">
        <v>1</v>
      </c>
      <c r="Q941">
        <v>2.3E-2</v>
      </c>
      <c r="R941">
        <v>1E-3</v>
      </c>
      <c r="S941">
        <v>1</v>
      </c>
      <c r="T941">
        <v>1.0000000000000001E-9</v>
      </c>
      <c r="U941">
        <v>8.0000000000000002E-3</v>
      </c>
      <c r="V941">
        <v>0.05</v>
      </c>
      <c r="W941">
        <v>0.05</v>
      </c>
      <c r="X941">
        <v>0</v>
      </c>
      <c r="Y941">
        <v>0</v>
      </c>
      <c r="Z941">
        <v>0.48</v>
      </c>
      <c r="AA941">
        <v>0.1</v>
      </c>
      <c r="AB941">
        <v>0.2</v>
      </c>
      <c r="AC941">
        <v>1</v>
      </c>
      <c r="AD941">
        <v>-0.4</v>
      </c>
    </row>
    <row r="942" spans="1:30" x14ac:dyDescent="0.25">
      <c r="A942">
        <v>941</v>
      </c>
      <c r="B942">
        <v>55680267</v>
      </c>
      <c r="C942">
        <v>0.75900000000000001</v>
      </c>
      <c r="D942">
        <v>2.0000000000000001E-4</v>
      </c>
      <c r="E942">
        <v>0.24079999999999999</v>
      </c>
      <c r="F942">
        <v>3651300</v>
      </c>
      <c r="G942">
        <v>0</v>
      </c>
      <c r="H942">
        <v>-1.2</v>
      </c>
      <c r="I942">
        <v>0.05</v>
      </c>
      <c r="J942">
        <v>2.65</v>
      </c>
      <c r="K942">
        <v>10</v>
      </c>
      <c r="L942">
        <v>0</v>
      </c>
      <c r="M942">
        <v>0</v>
      </c>
      <c r="N942">
        <v>625</v>
      </c>
      <c r="O942">
        <v>180</v>
      </c>
      <c r="P942">
        <v>1</v>
      </c>
      <c r="Q942">
        <v>2.3E-2</v>
      </c>
      <c r="R942">
        <v>1E-3</v>
      </c>
      <c r="S942">
        <v>1</v>
      </c>
      <c r="T942">
        <v>1.0000000000000001E-9</v>
      </c>
      <c r="U942">
        <v>8.0000000000000002E-3</v>
      </c>
      <c r="V942">
        <v>0.05</v>
      </c>
      <c r="W942">
        <v>0.05</v>
      </c>
      <c r="X942">
        <v>0</v>
      </c>
      <c r="Y942">
        <v>0</v>
      </c>
      <c r="Z942">
        <v>0.48</v>
      </c>
      <c r="AA942">
        <v>0.1</v>
      </c>
      <c r="AB942">
        <v>0.2</v>
      </c>
      <c r="AC942">
        <v>1</v>
      </c>
      <c r="AD942">
        <v>-0.4</v>
      </c>
    </row>
    <row r="943" spans="1:30" x14ac:dyDescent="0.25">
      <c r="A943">
        <v>942</v>
      </c>
      <c r="B943">
        <v>1424723</v>
      </c>
      <c r="C943">
        <v>1</v>
      </c>
      <c r="D943">
        <v>0</v>
      </c>
      <c r="E943">
        <v>0</v>
      </c>
      <c r="F943">
        <v>0</v>
      </c>
      <c r="G943">
        <v>0</v>
      </c>
      <c r="H943">
        <v>-2</v>
      </c>
      <c r="I943">
        <v>0.05</v>
      </c>
      <c r="J943">
        <v>2.65</v>
      </c>
      <c r="K943">
        <v>10</v>
      </c>
      <c r="L943">
        <v>0</v>
      </c>
      <c r="M943">
        <v>0</v>
      </c>
      <c r="N943">
        <v>499</v>
      </c>
      <c r="O943">
        <v>192</v>
      </c>
      <c r="P943">
        <v>1</v>
      </c>
      <c r="Q943">
        <v>2.3E-2</v>
      </c>
      <c r="R943">
        <v>1E-3</v>
      </c>
      <c r="S943">
        <v>1</v>
      </c>
      <c r="T943">
        <v>1.0000000000000001E-9</v>
      </c>
      <c r="U943">
        <v>8.0000000000000002E-3</v>
      </c>
      <c r="V943">
        <v>0.05</v>
      </c>
      <c r="W943">
        <v>0.05</v>
      </c>
      <c r="X943">
        <v>0</v>
      </c>
      <c r="Y943">
        <v>0</v>
      </c>
      <c r="Z943">
        <v>-1.68</v>
      </c>
      <c r="AA943">
        <v>0.1</v>
      </c>
      <c r="AB943">
        <v>0.2</v>
      </c>
      <c r="AC943">
        <v>1</v>
      </c>
      <c r="AD943">
        <v>-0.4</v>
      </c>
    </row>
    <row r="944" spans="1:30" x14ac:dyDescent="0.25">
      <c r="A944">
        <v>943</v>
      </c>
      <c r="B944">
        <v>9791181</v>
      </c>
      <c r="C944">
        <v>0.47660000000000002</v>
      </c>
      <c r="D944">
        <v>1E-4</v>
      </c>
      <c r="E944">
        <v>0.52329999999999999</v>
      </c>
      <c r="F944">
        <v>1890000</v>
      </c>
      <c r="G944">
        <v>0</v>
      </c>
      <c r="H944">
        <v>-1.2</v>
      </c>
      <c r="I944">
        <v>0.05</v>
      </c>
      <c r="J944">
        <v>2.65</v>
      </c>
      <c r="K944">
        <v>10</v>
      </c>
      <c r="L944">
        <v>0</v>
      </c>
      <c r="M944">
        <v>0</v>
      </c>
      <c r="N944">
        <v>508</v>
      </c>
      <c r="O944">
        <v>192</v>
      </c>
      <c r="P944">
        <v>1</v>
      </c>
      <c r="Q944">
        <v>2.3E-2</v>
      </c>
      <c r="R944">
        <v>1E-3</v>
      </c>
      <c r="S944">
        <v>1</v>
      </c>
      <c r="T944">
        <v>1.0000000000000001E-9</v>
      </c>
      <c r="U944">
        <v>8.0000000000000002E-3</v>
      </c>
      <c r="V944">
        <v>0.05</v>
      </c>
      <c r="W944">
        <v>0.05</v>
      </c>
      <c r="X944">
        <v>0</v>
      </c>
      <c r="Y944">
        <v>0</v>
      </c>
      <c r="Z944">
        <v>0.5</v>
      </c>
      <c r="AA944">
        <v>0.1</v>
      </c>
      <c r="AB944">
        <v>0.2</v>
      </c>
      <c r="AC944">
        <v>1</v>
      </c>
      <c r="AD944">
        <v>-0.4</v>
      </c>
    </row>
    <row r="945" spans="1:30" x14ac:dyDescent="0.25">
      <c r="A945">
        <v>944</v>
      </c>
      <c r="B945">
        <v>2876123</v>
      </c>
      <c r="C945">
        <v>1</v>
      </c>
      <c r="D945">
        <v>0</v>
      </c>
      <c r="E945">
        <v>0</v>
      </c>
      <c r="F945">
        <v>0</v>
      </c>
      <c r="G945">
        <v>0</v>
      </c>
      <c r="H945">
        <v>-4</v>
      </c>
      <c r="I945">
        <v>0.05</v>
      </c>
      <c r="J945">
        <v>2.65</v>
      </c>
      <c r="K945">
        <v>10</v>
      </c>
      <c r="L945">
        <v>0</v>
      </c>
      <c r="M945">
        <v>0</v>
      </c>
      <c r="N945">
        <v>580</v>
      </c>
      <c r="O945">
        <v>157</v>
      </c>
      <c r="P945">
        <v>1</v>
      </c>
      <c r="Q945">
        <v>2.3E-2</v>
      </c>
      <c r="R945">
        <v>1E-3</v>
      </c>
      <c r="S945">
        <v>1</v>
      </c>
      <c r="T945">
        <v>1.0000000000000001E-9</v>
      </c>
      <c r="U945">
        <v>8.0000000000000002E-3</v>
      </c>
      <c r="V945">
        <v>0.05</v>
      </c>
      <c r="W945">
        <v>0.05</v>
      </c>
      <c r="X945">
        <v>0</v>
      </c>
      <c r="Y945">
        <v>0</v>
      </c>
      <c r="Z945">
        <v>-4</v>
      </c>
      <c r="AA945">
        <v>0.1</v>
      </c>
      <c r="AB945">
        <v>0.2</v>
      </c>
      <c r="AC945">
        <v>1</v>
      </c>
      <c r="AD945">
        <v>-0.4</v>
      </c>
    </row>
    <row r="946" spans="1:30" x14ac:dyDescent="0.25">
      <c r="A946">
        <v>945</v>
      </c>
      <c r="B946">
        <v>3045025</v>
      </c>
      <c r="C946">
        <v>1</v>
      </c>
      <c r="D946">
        <v>2.9999999999999997E-4</v>
      </c>
      <c r="E946">
        <v>0</v>
      </c>
      <c r="F946">
        <v>0</v>
      </c>
      <c r="G946">
        <v>0</v>
      </c>
      <c r="H946">
        <v>-4</v>
      </c>
      <c r="I946">
        <v>0.05</v>
      </c>
      <c r="J946">
        <v>2.65</v>
      </c>
      <c r="K946">
        <v>10</v>
      </c>
      <c r="L946">
        <v>0</v>
      </c>
      <c r="M946">
        <v>0</v>
      </c>
      <c r="N946">
        <v>410</v>
      </c>
      <c r="O946">
        <v>194</v>
      </c>
      <c r="P946">
        <v>1</v>
      </c>
      <c r="Q946">
        <v>2.3E-2</v>
      </c>
      <c r="R946">
        <v>1E-3</v>
      </c>
      <c r="S946">
        <v>1</v>
      </c>
      <c r="T946">
        <v>1.0000000000000001E-9</v>
      </c>
      <c r="U946">
        <v>8.0000000000000002E-3</v>
      </c>
      <c r="V946">
        <v>0.05</v>
      </c>
      <c r="W946">
        <v>0.05</v>
      </c>
      <c r="X946">
        <v>0</v>
      </c>
      <c r="Y946">
        <v>0</v>
      </c>
      <c r="Z946">
        <v>-2.74</v>
      </c>
      <c r="AA946">
        <v>0.1</v>
      </c>
      <c r="AB946">
        <v>0.2</v>
      </c>
      <c r="AC946">
        <v>1</v>
      </c>
      <c r="AD946">
        <v>-0.4</v>
      </c>
    </row>
    <row r="947" spans="1:30" x14ac:dyDescent="0.25">
      <c r="A947">
        <v>946</v>
      </c>
      <c r="B947">
        <v>8593328</v>
      </c>
      <c r="C947">
        <v>1</v>
      </c>
      <c r="D947">
        <v>0</v>
      </c>
      <c r="E947">
        <v>0</v>
      </c>
      <c r="F947">
        <v>0</v>
      </c>
      <c r="G947">
        <v>0</v>
      </c>
      <c r="H947">
        <v>-15</v>
      </c>
      <c r="I947">
        <v>0.05</v>
      </c>
      <c r="J947">
        <v>2.65</v>
      </c>
      <c r="K947">
        <v>10</v>
      </c>
      <c r="L947">
        <v>0</v>
      </c>
      <c r="M947">
        <v>0</v>
      </c>
      <c r="N947">
        <v>354</v>
      </c>
      <c r="O947">
        <v>135</v>
      </c>
      <c r="P947">
        <v>1</v>
      </c>
      <c r="Q947">
        <v>2.3E-2</v>
      </c>
      <c r="R947">
        <v>1E-3</v>
      </c>
      <c r="S947">
        <v>1</v>
      </c>
      <c r="T947">
        <v>1.0000000000000001E-9</v>
      </c>
      <c r="U947">
        <v>8.0000000000000002E-3</v>
      </c>
      <c r="V947">
        <v>0.05</v>
      </c>
      <c r="W947">
        <v>0.05</v>
      </c>
      <c r="X947">
        <v>0</v>
      </c>
      <c r="Y947">
        <v>0</v>
      </c>
      <c r="Z947">
        <v>-14.5</v>
      </c>
      <c r="AA947">
        <v>0.1</v>
      </c>
      <c r="AB947">
        <v>0.2</v>
      </c>
      <c r="AC947">
        <v>1</v>
      </c>
      <c r="AD947">
        <v>-0.4</v>
      </c>
    </row>
    <row r="948" spans="1:30" x14ac:dyDescent="0.25">
      <c r="A948">
        <v>947</v>
      </c>
      <c r="B948">
        <v>999470</v>
      </c>
      <c r="C948">
        <v>1</v>
      </c>
      <c r="D948">
        <v>0</v>
      </c>
      <c r="E948">
        <v>0</v>
      </c>
      <c r="F948">
        <v>0</v>
      </c>
      <c r="G948">
        <v>0</v>
      </c>
      <c r="H948">
        <v>-4</v>
      </c>
      <c r="I948">
        <v>0.05</v>
      </c>
      <c r="J948">
        <v>2.65</v>
      </c>
      <c r="K948">
        <v>10</v>
      </c>
      <c r="L948">
        <v>0</v>
      </c>
      <c r="M948">
        <v>0</v>
      </c>
      <c r="N948">
        <v>305</v>
      </c>
      <c r="O948">
        <v>221</v>
      </c>
      <c r="P948">
        <v>1</v>
      </c>
      <c r="Q948">
        <v>2.3E-2</v>
      </c>
      <c r="R948">
        <v>1E-3</v>
      </c>
      <c r="S948">
        <v>1</v>
      </c>
      <c r="T948">
        <v>1.0000000000000001E-9</v>
      </c>
      <c r="U948">
        <v>8.0000000000000002E-3</v>
      </c>
      <c r="V948">
        <v>0.05</v>
      </c>
      <c r="W948">
        <v>0.05</v>
      </c>
      <c r="X948">
        <v>0</v>
      </c>
      <c r="Y948">
        <v>0</v>
      </c>
      <c r="Z948">
        <v>-4</v>
      </c>
      <c r="AA948">
        <v>0.1</v>
      </c>
      <c r="AB948">
        <v>0.2</v>
      </c>
      <c r="AC948">
        <v>1</v>
      </c>
      <c r="AD948">
        <v>-0.4</v>
      </c>
    </row>
    <row r="949" spans="1:30" x14ac:dyDescent="0.25">
      <c r="A949">
        <v>948</v>
      </c>
      <c r="B949">
        <v>2177598</v>
      </c>
      <c r="C949">
        <v>1</v>
      </c>
      <c r="D949">
        <v>0</v>
      </c>
      <c r="E949">
        <v>0</v>
      </c>
      <c r="F949">
        <v>0</v>
      </c>
      <c r="G949">
        <v>0</v>
      </c>
      <c r="H949">
        <v>-2.46</v>
      </c>
      <c r="I949">
        <v>0.05</v>
      </c>
      <c r="J949">
        <v>2.65</v>
      </c>
      <c r="K949">
        <v>10</v>
      </c>
      <c r="L949">
        <v>0</v>
      </c>
      <c r="M949">
        <v>0</v>
      </c>
      <c r="N949">
        <v>305</v>
      </c>
      <c r="O949">
        <v>233</v>
      </c>
      <c r="P949">
        <v>1</v>
      </c>
      <c r="Q949">
        <v>2.3E-2</v>
      </c>
      <c r="R949">
        <v>1E-3</v>
      </c>
      <c r="S949">
        <v>1</v>
      </c>
      <c r="T949">
        <v>1.0000000000000001E-9</v>
      </c>
      <c r="U949">
        <v>8.0000000000000002E-3</v>
      </c>
      <c r="V949">
        <v>0.05</v>
      </c>
      <c r="W949">
        <v>0.05</v>
      </c>
      <c r="X949">
        <v>0</v>
      </c>
      <c r="Y949">
        <v>0</v>
      </c>
      <c r="Z949">
        <v>-2.46</v>
      </c>
      <c r="AA949">
        <v>0.1</v>
      </c>
      <c r="AB949">
        <v>0.2</v>
      </c>
      <c r="AC949">
        <v>1</v>
      </c>
      <c r="AD949">
        <v>-0.4</v>
      </c>
    </row>
    <row r="950" spans="1:30" x14ac:dyDescent="0.25">
      <c r="A950">
        <v>949</v>
      </c>
      <c r="B950">
        <v>1389421</v>
      </c>
      <c r="C950">
        <v>1</v>
      </c>
      <c r="D950">
        <v>0</v>
      </c>
      <c r="E950">
        <v>0</v>
      </c>
      <c r="F950">
        <v>0</v>
      </c>
      <c r="G950">
        <v>0</v>
      </c>
      <c r="H950">
        <v>-2</v>
      </c>
      <c r="I950">
        <v>0.05</v>
      </c>
      <c r="J950">
        <v>2.65</v>
      </c>
      <c r="K950">
        <v>10</v>
      </c>
      <c r="L950">
        <v>0</v>
      </c>
      <c r="M950">
        <v>0</v>
      </c>
      <c r="N950">
        <v>526</v>
      </c>
      <c r="O950">
        <v>146</v>
      </c>
      <c r="P950">
        <v>1</v>
      </c>
      <c r="Q950">
        <v>2.3E-2</v>
      </c>
      <c r="R950">
        <v>1E-3</v>
      </c>
      <c r="S950">
        <v>1</v>
      </c>
      <c r="T950">
        <v>1.0000000000000001E-9</v>
      </c>
      <c r="U950">
        <v>8.0000000000000002E-3</v>
      </c>
      <c r="V950">
        <v>0.05</v>
      </c>
      <c r="W950">
        <v>0.05</v>
      </c>
      <c r="X950">
        <v>0</v>
      </c>
      <c r="Y950">
        <v>0</v>
      </c>
      <c r="Z950">
        <v>-2</v>
      </c>
      <c r="AA950">
        <v>0.1</v>
      </c>
      <c r="AB950">
        <v>0.2</v>
      </c>
      <c r="AC950">
        <v>1</v>
      </c>
      <c r="AD950">
        <v>-0.4</v>
      </c>
    </row>
    <row r="951" spans="1:30" x14ac:dyDescent="0.25">
      <c r="A951">
        <v>950</v>
      </c>
      <c r="B951">
        <v>78745309</v>
      </c>
      <c r="C951">
        <v>5.33E-2</v>
      </c>
      <c r="D951">
        <v>2.0000000000000001E-4</v>
      </c>
      <c r="E951">
        <v>0.94650000000000001</v>
      </c>
      <c r="F951">
        <v>14657400</v>
      </c>
      <c r="G951">
        <v>0</v>
      </c>
      <c r="H951">
        <v>-0.6</v>
      </c>
      <c r="I951">
        <v>0.05</v>
      </c>
      <c r="J951">
        <v>2.65</v>
      </c>
      <c r="K951">
        <v>10</v>
      </c>
      <c r="L951">
        <v>0</v>
      </c>
      <c r="M951">
        <v>0</v>
      </c>
      <c r="N951">
        <v>440</v>
      </c>
      <c r="O951">
        <v>159</v>
      </c>
      <c r="P951">
        <v>1</v>
      </c>
      <c r="Q951">
        <v>2.3E-2</v>
      </c>
      <c r="R951">
        <v>1E-3</v>
      </c>
      <c r="S951">
        <v>1</v>
      </c>
      <c r="T951">
        <v>1.0000000000000001E-9</v>
      </c>
      <c r="U951">
        <v>8.0000000000000002E-3</v>
      </c>
      <c r="V951">
        <v>0.05</v>
      </c>
      <c r="W951">
        <v>0.05</v>
      </c>
      <c r="X951">
        <v>0</v>
      </c>
      <c r="Y951">
        <v>0</v>
      </c>
      <c r="Z951">
        <v>0.65</v>
      </c>
      <c r="AA951">
        <v>0.1</v>
      </c>
      <c r="AB951">
        <v>0.2</v>
      </c>
      <c r="AC951">
        <v>1</v>
      </c>
      <c r="AD951">
        <v>-0.4</v>
      </c>
    </row>
    <row r="952" spans="1:30" x14ac:dyDescent="0.25">
      <c r="A952">
        <v>951</v>
      </c>
      <c r="B952">
        <v>577770</v>
      </c>
      <c r="C952">
        <v>1</v>
      </c>
      <c r="D952">
        <v>0</v>
      </c>
      <c r="E952">
        <v>0</v>
      </c>
      <c r="F952">
        <v>0</v>
      </c>
      <c r="G952">
        <v>0</v>
      </c>
      <c r="H952">
        <v>-2.5</v>
      </c>
      <c r="I952">
        <v>0.05</v>
      </c>
      <c r="J952">
        <v>2.65</v>
      </c>
      <c r="K952">
        <v>10</v>
      </c>
      <c r="L952">
        <v>0</v>
      </c>
      <c r="M952">
        <v>0</v>
      </c>
      <c r="N952">
        <v>678</v>
      </c>
      <c r="O952">
        <v>120</v>
      </c>
      <c r="P952">
        <v>1</v>
      </c>
      <c r="Q952">
        <v>2.3E-2</v>
      </c>
      <c r="R952">
        <v>1E-3</v>
      </c>
      <c r="S952">
        <v>1</v>
      </c>
      <c r="T952">
        <v>1.0000000000000001E-9</v>
      </c>
      <c r="U952">
        <v>8.0000000000000002E-3</v>
      </c>
      <c r="V952">
        <v>0.05</v>
      </c>
      <c r="W952">
        <v>0.05</v>
      </c>
      <c r="X952">
        <v>0</v>
      </c>
      <c r="Y952">
        <v>0</v>
      </c>
      <c r="Z952">
        <v>-2.5</v>
      </c>
      <c r="AA952">
        <v>0.1</v>
      </c>
      <c r="AB952">
        <v>0.2</v>
      </c>
      <c r="AC952">
        <v>1</v>
      </c>
      <c r="AD952">
        <v>-0.4</v>
      </c>
    </row>
    <row r="953" spans="1:30" x14ac:dyDescent="0.25">
      <c r="A953">
        <v>952</v>
      </c>
      <c r="B953">
        <v>16673501</v>
      </c>
      <c r="C953">
        <v>2.3E-2</v>
      </c>
      <c r="D953">
        <v>5.9999999999999995E-4</v>
      </c>
      <c r="E953">
        <v>0.97640000000000005</v>
      </c>
      <c r="F953">
        <v>1479600</v>
      </c>
      <c r="G953">
        <v>0</v>
      </c>
      <c r="H953">
        <v>-0.7</v>
      </c>
      <c r="I953">
        <v>0.05</v>
      </c>
      <c r="J953">
        <v>2.65</v>
      </c>
      <c r="K953">
        <v>10</v>
      </c>
      <c r="L953">
        <v>0</v>
      </c>
      <c r="M953">
        <v>0</v>
      </c>
      <c r="N953">
        <v>621</v>
      </c>
      <c r="O953">
        <v>157</v>
      </c>
      <c r="P953">
        <v>1</v>
      </c>
      <c r="Q953">
        <v>2.3E-2</v>
      </c>
      <c r="R953">
        <v>1E-3</v>
      </c>
      <c r="S953">
        <v>1</v>
      </c>
      <c r="T953">
        <v>1.0000000000000001E-9</v>
      </c>
      <c r="U953">
        <v>8.0000000000000002E-3</v>
      </c>
      <c r="V953">
        <v>0.05</v>
      </c>
      <c r="W953">
        <v>0.05</v>
      </c>
      <c r="X953">
        <v>0</v>
      </c>
      <c r="Y953">
        <v>0</v>
      </c>
      <c r="Z953">
        <v>0.55000000000000004</v>
      </c>
      <c r="AA953">
        <v>0.1</v>
      </c>
      <c r="AB953">
        <v>0.2</v>
      </c>
      <c r="AC953">
        <v>1</v>
      </c>
      <c r="AD953">
        <v>-0.4</v>
      </c>
    </row>
    <row r="954" spans="1:30" x14ac:dyDescent="0.25">
      <c r="A954">
        <v>953</v>
      </c>
      <c r="B954">
        <v>6427829</v>
      </c>
      <c r="C954">
        <v>4.8599999999999997E-2</v>
      </c>
      <c r="D954">
        <v>1.5E-3</v>
      </c>
      <c r="E954">
        <v>0.94989999999999997</v>
      </c>
      <c r="F954">
        <v>673200</v>
      </c>
      <c r="G954">
        <v>0</v>
      </c>
      <c r="H954">
        <v>-0.6</v>
      </c>
      <c r="I954">
        <v>0.05</v>
      </c>
      <c r="J954">
        <v>2.65</v>
      </c>
      <c r="K954">
        <v>10</v>
      </c>
      <c r="L954">
        <v>0</v>
      </c>
      <c r="M954">
        <v>0</v>
      </c>
      <c r="N954">
        <v>747</v>
      </c>
      <c r="O954">
        <v>109</v>
      </c>
      <c r="P954">
        <v>1</v>
      </c>
      <c r="Q954">
        <v>2.3E-2</v>
      </c>
      <c r="R954">
        <v>1E-3</v>
      </c>
      <c r="S954">
        <v>1</v>
      </c>
      <c r="T954">
        <v>1.0000000000000001E-9</v>
      </c>
      <c r="U954">
        <v>8.0000000000000002E-3</v>
      </c>
      <c r="V954">
        <v>0.05</v>
      </c>
      <c r="W954">
        <v>0.05</v>
      </c>
      <c r="X954">
        <v>0</v>
      </c>
      <c r="Y954">
        <v>0</v>
      </c>
      <c r="Z954">
        <v>0.74</v>
      </c>
      <c r="AA954">
        <v>0.1</v>
      </c>
      <c r="AB954">
        <v>0.2</v>
      </c>
      <c r="AC954">
        <v>1</v>
      </c>
      <c r="AD954">
        <v>-0.4</v>
      </c>
    </row>
    <row r="955" spans="1:30" x14ac:dyDescent="0.25">
      <c r="A955">
        <v>954</v>
      </c>
      <c r="B955">
        <v>17490276</v>
      </c>
      <c r="C955">
        <v>2.8999999999999998E-3</v>
      </c>
      <c r="D955">
        <v>0.82030000000000003</v>
      </c>
      <c r="E955">
        <v>0.17680000000000001</v>
      </c>
      <c r="F955">
        <v>253800</v>
      </c>
      <c r="G955">
        <v>0</v>
      </c>
      <c r="H955">
        <v>-0.94</v>
      </c>
      <c r="I955">
        <v>0.05</v>
      </c>
      <c r="J955">
        <v>2.65</v>
      </c>
      <c r="K955">
        <v>10</v>
      </c>
      <c r="L955">
        <v>0</v>
      </c>
      <c r="M955">
        <v>0</v>
      </c>
      <c r="N955">
        <v>342</v>
      </c>
      <c r="O955">
        <v>207</v>
      </c>
      <c r="P955">
        <v>1</v>
      </c>
      <c r="Q955">
        <v>2.3E-2</v>
      </c>
      <c r="R955">
        <v>1E-3</v>
      </c>
      <c r="S955">
        <v>1</v>
      </c>
      <c r="T955">
        <v>1.0000000000000001E-9</v>
      </c>
      <c r="U955">
        <v>8.0000000000000002E-3</v>
      </c>
      <c r="V955">
        <v>0.05</v>
      </c>
      <c r="W955">
        <v>0.05</v>
      </c>
      <c r="X955">
        <v>0</v>
      </c>
      <c r="Y955">
        <v>0</v>
      </c>
      <c r="Z955">
        <v>-0.47</v>
      </c>
      <c r="AA955">
        <v>0.1</v>
      </c>
      <c r="AB955">
        <v>0.2</v>
      </c>
      <c r="AC955">
        <v>1</v>
      </c>
      <c r="AD955">
        <v>-0.4</v>
      </c>
    </row>
    <row r="956" spans="1:30" x14ac:dyDescent="0.25">
      <c r="A956">
        <v>955</v>
      </c>
      <c r="B956">
        <v>8605734</v>
      </c>
      <c r="C956">
        <v>0.01</v>
      </c>
      <c r="D956">
        <v>0.96120000000000005</v>
      </c>
      <c r="E956">
        <v>2.8799999999999999E-2</v>
      </c>
      <c r="F956">
        <v>256500</v>
      </c>
      <c r="G956">
        <v>0</v>
      </c>
      <c r="H956">
        <v>-1.18</v>
      </c>
      <c r="I956">
        <v>0.05</v>
      </c>
      <c r="J956">
        <v>2.65</v>
      </c>
      <c r="K956">
        <v>10</v>
      </c>
      <c r="L956">
        <v>0</v>
      </c>
      <c r="M956">
        <v>0</v>
      </c>
      <c r="N956">
        <v>342</v>
      </c>
      <c r="O956">
        <v>207</v>
      </c>
      <c r="P956">
        <v>1</v>
      </c>
      <c r="Q956">
        <v>2.3E-2</v>
      </c>
      <c r="R956">
        <v>1E-3</v>
      </c>
      <c r="S956">
        <v>1</v>
      </c>
      <c r="T956">
        <v>1.0000000000000001E-9</v>
      </c>
      <c r="U956">
        <v>8.0000000000000002E-3</v>
      </c>
      <c r="V956">
        <v>0.05</v>
      </c>
      <c r="W956">
        <v>0.05</v>
      </c>
      <c r="X956">
        <v>0</v>
      </c>
      <c r="Y956">
        <v>0</v>
      </c>
      <c r="Z956">
        <v>-0.84</v>
      </c>
      <c r="AA956">
        <v>0.1</v>
      </c>
      <c r="AB956">
        <v>0.2</v>
      </c>
      <c r="AC956">
        <v>1</v>
      </c>
      <c r="AD956">
        <v>-0.4</v>
      </c>
    </row>
    <row r="957" spans="1:30" x14ac:dyDescent="0.25">
      <c r="A957">
        <v>956</v>
      </c>
      <c r="B957">
        <v>4973314</v>
      </c>
      <c r="C957">
        <v>2.0799999999999999E-2</v>
      </c>
      <c r="D957">
        <v>4.6899999999999997E-2</v>
      </c>
      <c r="E957">
        <v>0.93230000000000002</v>
      </c>
      <c r="F957">
        <v>153900</v>
      </c>
      <c r="G957">
        <v>0</v>
      </c>
      <c r="H957">
        <v>-0.6</v>
      </c>
      <c r="I957">
        <v>0.05</v>
      </c>
      <c r="J957">
        <v>2.65</v>
      </c>
      <c r="K957">
        <v>10</v>
      </c>
      <c r="L957">
        <v>0</v>
      </c>
      <c r="M957">
        <v>0</v>
      </c>
      <c r="N957">
        <v>332</v>
      </c>
      <c r="O957">
        <v>221</v>
      </c>
      <c r="P957">
        <v>1</v>
      </c>
      <c r="Q957">
        <v>2.3E-2</v>
      </c>
      <c r="R957">
        <v>1E-3</v>
      </c>
      <c r="S957">
        <v>1</v>
      </c>
      <c r="T957">
        <v>1.0000000000000001E-9</v>
      </c>
      <c r="U957">
        <v>8.0000000000000002E-3</v>
      </c>
      <c r="V957">
        <v>0.05</v>
      </c>
      <c r="W957">
        <v>0.05</v>
      </c>
      <c r="X957">
        <v>0</v>
      </c>
      <c r="Y957">
        <v>0</v>
      </c>
      <c r="Z957">
        <v>0.45</v>
      </c>
      <c r="AA957">
        <v>0.1</v>
      </c>
      <c r="AB957">
        <v>0.2</v>
      </c>
      <c r="AC957">
        <v>1</v>
      </c>
      <c r="AD957">
        <v>-0.4</v>
      </c>
    </row>
    <row r="958" spans="1:30" x14ac:dyDescent="0.25">
      <c r="A958">
        <v>957</v>
      </c>
      <c r="B958">
        <v>22206300</v>
      </c>
      <c r="C958">
        <v>0.28139999999999998</v>
      </c>
      <c r="D958">
        <v>1.8200000000000001E-2</v>
      </c>
      <c r="E958">
        <v>0.70030000000000003</v>
      </c>
      <c r="F958">
        <v>3283200</v>
      </c>
      <c r="G958">
        <v>0</v>
      </c>
      <c r="H958">
        <v>-1.5</v>
      </c>
      <c r="I958">
        <v>0.05</v>
      </c>
      <c r="J958">
        <v>2.65</v>
      </c>
      <c r="K958">
        <v>10</v>
      </c>
      <c r="L958">
        <v>0</v>
      </c>
      <c r="M958">
        <v>0</v>
      </c>
      <c r="N958">
        <v>736</v>
      </c>
      <c r="O958">
        <v>131</v>
      </c>
      <c r="P958">
        <v>1</v>
      </c>
      <c r="Q958">
        <v>2.3E-2</v>
      </c>
      <c r="R958">
        <v>1E-3</v>
      </c>
      <c r="S958">
        <v>1</v>
      </c>
      <c r="T958">
        <v>1.0000000000000001E-9</v>
      </c>
      <c r="U958">
        <v>8.0000000000000002E-3</v>
      </c>
      <c r="V958">
        <v>0.05</v>
      </c>
      <c r="W958">
        <v>0.05</v>
      </c>
      <c r="X958">
        <v>0</v>
      </c>
      <c r="Y958">
        <v>0</v>
      </c>
      <c r="Z958">
        <v>0.42</v>
      </c>
      <c r="AA958">
        <v>0.1</v>
      </c>
      <c r="AB958">
        <v>0.2</v>
      </c>
      <c r="AC958">
        <v>1</v>
      </c>
      <c r="AD958">
        <v>-0.4</v>
      </c>
    </row>
    <row r="959" spans="1:30" x14ac:dyDescent="0.25">
      <c r="A959">
        <v>958</v>
      </c>
      <c r="B959">
        <v>4448239</v>
      </c>
      <c r="C959">
        <v>0.20799999999999999</v>
      </c>
      <c r="D959">
        <v>7.4999999999999997E-3</v>
      </c>
      <c r="E959">
        <v>0.78449999999999998</v>
      </c>
      <c r="F959">
        <v>630000</v>
      </c>
      <c r="G959">
        <v>0</v>
      </c>
      <c r="H959">
        <v>-0.6</v>
      </c>
      <c r="I959">
        <v>0.05</v>
      </c>
      <c r="J959">
        <v>2.65</v>
      </c>
      <c r="K959">
        <v>10</v>
      </c>
      <c r="L959">
        <v>0</v>
      </c>
      <c r="M959">
        <v>0</v>
      </c>
      <c r="N959">
        <v>723</v>
      </c>
      <c r="O959">
        <v>109</v>
      </c>
      <c r="P959">
        <v>1</v>
      </c>
      <c r="Q959">
        <v>2.3E-2</v>
      </c>
      <c r="R959">
        <v>1E-3</v>
      </c>
      <c r="S959">
        <v>1</v>
      </c>
      <c r="T959">
        <v>1.0000000000000001E-9</v>
      </c>
      <c r="U959">
        <v>8.0000000000000002E-3</v>
      </c>
      <c r="V959">
        <v>0.05</v>
      </c>
      <c r="W959">
        <v>0.05</v>
      </c>
      <c r="X959">
        <v>0</v>
      </c>
      <c r="Y959">
        <v>0</v>
      </c>
      <c r="Z959">
        <v>0.48</v>
      </c>
      <c r="AA959">
        <v>0.1</v>
      </c>
      <c r="AB959">
        <v>0.2</v>
      </c>
      <c r="AC959">
        <v>1</v>
      </c>
      <c r="AD959">
        <v>-0.4</v>
      </c>
    </row>
    <row r="960" spans="1:30" x14ac:dyDescent="0.25">
      <c r="A960">
        <v>959</v>
      </c>
      <c r="B960">
        <v>6239071</v>
      </c>
      <c r="C960">
        <v>0.1293</v>
      </c>
      <c r="D960">
        <v>1E-4</v>
      </c>
      <c r="E960">
        <v>0.87060000000000004</v>
      </c>
      <c r="F960">
        <v>2035800</v>
      </c>
      <c r="G960">
        <v>0</v>
      </c>
      <c r="H960">
        <v>-0.8</v>
      </c>
      <c r="I960">
        <v>0.05</v>
      </c>
      <c r="J960">
        <v>2.65</v>
      </c>
      <c r="K960">
        <v>10</v>
      </c>
      <c r="L960">
        <v>0</v>
      </c>
      <c r="M960">
        <v>0</v>
      </c>
      <c r="N960">
        <v>723</v>
      </c>
      <c r="O960">
        <v>119</v>
      </c>
      <c r="P960">
        <v>1</v>
      </c>
      <c r="Q960">
        <v>2.3E-2</v>
      </c>
      <c r="R960">
        <v>1E-3</v>
      </c>
      <c r="S960">
        <v>1</v>
      </c>
      <c r="T960">
        <v>1.0000000000000001E-9</v>
      </c>
      <c r="U960">
        <v>8.0000000000000002E-3</v>
      </c>
      <c r="V960">
        <v>0.05</v>
      </c>
      <c r="W960">
        <v>0.05</v>
      </c>
      <c r="X960">
        <v>0</v>
      </c>
      <c r="Y960">
        <v>0</v>
      </c>
      <c r="Z960">
        <v>0.5</v>
      </c>
      <c r="AA960">
        <v>0.1</v>
      </c>
      <c r="AB960">
        <v>0.2</v>
      </c>
      <c r="AC960">
        <v>1</v>
      </c>
      <c r="AD960">
        <v>-0.4</v>
      </c>
    </row>
    <row r="961" spans="1:30" x14ac:dyDescent="0.25">
      <c r="A961">
        <v>960</v>
      </c>
      <c r="B961">
        <v>2059836</v>
      </c>
      <c r="C961">
        <v>0.15770000000000001</v>
      </c>
      <c r="D961">
        <v>7.5600000000000001E-2</v>
      </c>
      <c r="E961">
        <v>0.76670000000000005</v>
      </c>
      <c r="F961">
        <v>396000</v>
      </c>
      <c r="G961">
        <v>0</v>
      </c>
      <c r="H961">
        <v>-0.6</v>
      </c>
      <c r="I961">
        <v>0.05</v>
      </c>
      <c r="J961">
        <v>2.65</v>
      </c>
      <c r="K961">
        <v>10</v>
      </c>
      <c r="L961">
        <v>0</v>
      </c>
      <c r="M961">
        <v>0</v>
      </c>
      <c r="N961">
        <v>723</v>
      </c>
      <c r="O961">
        <v>119</v>
      </c>
      <c r="P961">
        <v>1</v>
      </c>
      <c r="Q961">
        <v>2.3E-2</v>
      </c>
      <c r="R961">
        <v>1E-3</v>
      </c>
      <c r="S961">
        <v>1</v>
      </c>
      <c r="T961">
        <v>1.0000000000000001E-9</v>
      </c>
      <c r="U961">
        <v>8.0000000000000002E-3</v>
      </c>
      <c r="V961">
        <v>0.05</v>
      </c>
      <c r="W961">
        <v>0.05</v>
      </c>
      <c r="X961">
        <v>0</v>
      </c>
      <c r="Y961">
        <v>0</v>
      </c>
      <c r="Z961">
        <v>0.18</v>
      </c>
      <c r="AA961">
        <v>0.1</v>
      </c>
      <c r="AB961">
        <v>0.2</v>
      </c>
      <c r="AC961">
        <v>1</v>
      </c>
      <c r="AD961">
        <v>-0.4</v>
      </c>
    </row>
    <row r="962" spans="1:30" x14ac:dyDescent="0.25">
      <c r="A962">
        <v>961</v>
      </c>
      <c r="B962">
        <v>16355183</v>
      </c>
      <c r="C962">
        <v>0.23269999999999999</v>
      </c>
      <c r="D962">
        <v>6.9999999999999999E-4</v>
      </c>
      <c r="E962">
        <v>0.76659999999999995</v>
      </c>
      <c r="F962">
        <v>2749500</v>
      </c>
      <c r="G962">
        <v>0</v>
      </c>
      <c r="H962">
        <v>-1</v>
      </c>
      <c r="I962">
        <v>0.05</v>
      </c>
      <c r="J962">
        <v>2.65</v>
      </c>
      <c r="K962">
        <v>10</v>
      </c>
      <c r="L962">
        <v>0</v>
      </c>
      <c r="M962">
        <v>0</v>
      </c>
      <c r="N962">
        <v>742</v>
      </c>
      <c r="O962">
        <v>118</v>
      </c>
      <c r="P962">
        <v>1</v>
      </c>
      <c r="Q962">
        <v>2.3E-2</v>
      </c>
      <c r="R962">
        <v>1E-3</v>
      </c>
      <c r="S962">
        <v>1</v>
      </c>
      <c r="T962">
        <v>1.0000000000000001E-9</v>
      </c>
      <c r="U962">
        <v>8.0000000000000002E-3</v>
      </c>
      <c r="V962">
        <v>0.05</v>
      </c>
      <c r="W962">
        <v>0.05</v>
      </c>
      <c r="X962">
        <v>0</v>
      </c>
      <c r="Y962">
        <v>0</v>
      </c>
      <c r="Z962">
        <v>0.4</v>
      </c>
      <c r="AA962">
        <v>0.1</v>
      </c>
      <c r="AB962">
        <v>0.2</v>
      </c>
      <c r="AC962">
        <v>1</v>
      </c>
      <c r="AD962">
        <v>-0.4</v>
      </c>
    </row>
    <row r="963" spans="1:30" x14ac:dyDescent="0.25">
      <c r="A963">
        <v>962</v>
      </c>
      <c r="B963">
        <v>4198382</v>
      </c>
      <c r="C963">
        <v>0.65339999999999998</v>
      </c>
      <c r="D963">
        <v>0.1239</v>
      </c>
      <c r="E963">
        <v>0.22270000000000001</v>
      </c>
      <c r="F963">
        <v>501300</v>
      </c>
      <c r="G963">
        <v>0</v>
      </c>
      <c r="H963">
        <v>-4</v>
      </c>
      <c r="I963">
        <v>0.05</v>
      </c>
      <c r="J963">
        <v>2.65</v>
      </c>
      <c r="K963">
        <v>10</v>
      </c>
      <c r="L963">
        <v>0</v>
      </c>
      <c r="M963">
        <v>0</v>
      </c>
      <c r="N963">
        <v>747</v>
      </c>
      <c r="O963">
        <v>109</v>
      </c>
      <c r="P963">
        <v>1</v>
      </c>
      <c r="Q963">
        <v>2.3E-2</v>
      </c>
      <c r="R963">
        <v>1E-3</v>
      </c>
      <c r="S963">
        <v>1</v>
      </c>
      <c r="T963">
        <v>1.0000000000000001E-9</v>
      </c>
      <c r="U963">
        <v>8.0000000000000002E-3</v>
      </c>
      <c r="V963">
        <v>0.05</v>
      </c>
      <c r="W963">
        <v>0.05</v>
      </c>
      <c r="X963">
        <v>0</v>
      </c>
      <c r="Y963">
        <v>0</v>
      </c>
      <c r="Z963">
        <v>0.76</v>
      </c>
      <c r="AA963">
        <v>0.1</v>
      </c>
      <c r="AB963">
        <v>0.2</v>
      </c>
      <c r="AC963">
        <v>1</v>
      </c>
      <c r="AD963">
        <v>-0.4</v>
      </c>
    </row>
    <row r="964" spans="1:30" x14ac:dyDescent="0.25">
      <c r="A964">
        <v>963</v>
      </c>
      <c r="B964">
        <v>349858880</v>
      </c>
      <c r="C964">
        <v>1</v>
      </c>
      <c r="D964">
        <v>0</v>
      </c>
      <c r="E964">
        <v>0</v>
      </c>
      <c r="F964">
        <v>0</v>
      </c>
      <c r="G964">
        <v>0</v>
      </c>
      <c r="H964">
        <v>-14.2</v>
      </c>
      <c r="I964">
        <v>0.05</v>
      </c>
      <c r="J964">
        <v>2.65</v>
      </c>
      <c r="K964">
        <v>10</v>
      </c>
      <c r="L964">
        <v>0</v>
      </c>
      <c r="M964">
        <v>0</v>
      </c>
      <c r="N964">
        <v>493</v>
      </c>
      <c r="O964">
        <v>217</v>
      </c>
      <c r="P964">
        <v>1</v>
      </c>
      <c r="Q964">
        <v>2.3E-2</v>
      </c>
      <c r="R964">
        <v>1E-3</v>
      </c>
      <c r="S964">
        <v>1</v>
      </c>
      <c r="T964">
        <v>1.0000000000000001E-9</v>
      </c>
      <c r="U964">
        <v>8.0000000000000002E-3</v>
      </c>
      <c r="V964">
        <v>0.05</v>
      </c>
      <c r="W964">
        <v>0.05</v>
      </c>
      <c r="X964">
        <v>0</v>
      </c>
      <c r="Y964">
        <v>0</v>
      </c>
      <c r="Z964">
        <v>-14.2</v>
      </c>
      <c r="AA964">
        <v>0.1</v>
      </c>
      <c r="AB964">
        <v>0.2</v>
      </c>
      <c r="AC964">
        <v>1</v>
      </c>
      <c r="AD964">
        <v>-0.4</v>
      </c>
    </row>
    <row r="965" spans="1:30" x14ac:dyDescent="0.25">
      <c r="A965">
        <v>964</v>
      </c>
      <c r="B965">
        <v>379476328</v>
      </c>
      <c r="C965">
        <v>1</v>
      </c>
      <c r="D965">
        <v>0</v>
      </c>
      <c r="E965">
        <v>0</v>
      </c>
      <c r="F965">
        <v>0</v>
      </c>
      <c r="G965">
        <v>0</v>
      </c>
      <c r="H965">
        <v>-9.1999999999999993</v>
      </c>
      <c r="I965">
        <v>0.05</v>
      </c>
      <c r="J965">
        <v>2.65</v>
      </c>
      <c r="K965">
        <v>10</v>
      </c>
      <c r="L965">
        <v>0</v>
      </c>
      <c r="M965">
        <v>0</v>
      </c>
      <c r="N965">
        <v>598</v>
      </c>
      <c r="O965">
        <v>190</v>
      </c>
      <c r="P965">
        <v>1</v>
      </c>
      <c r="Q965">
        <v>2.3E-2</v>
      </c>
      <c r="R965">
        <v>1E-3</v>
      </c>
      <c r="S965">
        <v>1</v>
      </c>
      <c r="T965">
        <v>1.0000000000000001E-9</v>
      </c>
      <c r="U965">
        <v>8.0000000000000002E-3</v>
      </c>
      <c r="V965">
        <v>0.05</v>
      </c>
      <c r="W965">
        <v>0.05</v>
      </c>
      <c r="X965">
        <v>0</v>
      </c>
      <c r="Y965">
        <v>0</v>
      </c>
      <c r="Z965">
        <v>-9.1999999999999993</v>
      </c>
      <c r="AA965">
        <v>0.1</v>
      </c>
      <c r="AB965">
        <v>0.2</v>
      </c>
      <c r="AC965">
        <v>1</v>
      </c>
      <c r="AD965">
        <v>-0.4</v>
      </c>
    </row>
    <row r="966" spans="1:30" x14ac:dyDescent="0.25">
      <c r="A966">
        <v>965</v>
      </c>
      <c r="B966">
        <v>324127416</v>
      </c>
      <c r="C966">
        <v>1</v>
      </c>
      <c r="D966">
        <v>0</v>
      </c>
      <c r="E966">
        <v>0</v>
      </c>
      <c r="F966">
        <v>0</v>
      </c>
      <c r="G966">
        <v>0</v>
      </c>
      <c r="H966">
        <v>-6.3</v>
      </c>
      <c r="I966">
        <v>0.05</v>
      </c>
      <c r="J966">
        <v>2.65</v>
      </c>
      <c r="K966">
        <v>10</v>
      </c>
      <c r="L966">
        <v>0</v>
      </c>
      <c r="M966">
        <v>0</v>
      </c>
      <c r="N966">
        <v>721</v>
      </c>
      <c r="O966">
        <v>178</v>
      </c>
      <c r="P966">
        <v>1</v>
      </c>
      <c r="Q966">
        <v>2.3E-2</v>
      </c>
      <c r="R966">
        <v>1E-3</v>
      </c>
      <c r="S966">
        <v>1</v>
      </c>
      <c r="T966">
        <v>1.0000000000000001E-9</v>
      </c>
      <c r="U966">
        <v>8.0000000000000002E-3</v>
      </c>
      <c r="V966">
        <v>0.05</v>
      </c>
      <c r="W966">
        <v>0.05</v>
      </c>
      <c r="X966">
        <v>0</v>
      </c>
      <c r="Y966">
        <v>0</v>
      </c>
      <c r="Z966">
        <v>-6.3</v>
      </c>
      <c r="AA966">
        <v>0.1</v>
      </c>
      <c r="AB966">
        <v>0.2</v>
      </c>
      <c r="AC966">
        <v>1</v>
      </c>
      <c r="AD966">
        <v>-0.4</v>
      </c>
    </row>
    <row r="967" spans="1:30" x14ac:dyDescent="0.25">
      <c r="A967">
        <v>966</v>
      </c>
      <c r="B967">
        <v>437371608</v>
      </c>
      <c r="C967">
        <v>1</v>
      </c>
      <c r="D967">
        <v>0</v>
      </c>
      <c r="E967">
        <v>0</v>
      </c>
      <c r="F967">
        <v>0</v>
      </c>
      <c r="G967">
        <v>0</v>
      </c>
      <c r="H967">
        <v>-6.4</v>
      </c>
      <c r="I967">
        <v>0.05</v>
      </c>
      <c r="J967">
        <v>2.65</v>
      </c>
      <c r="K967">
        <v>10</v>
      </c>
      <c r="L967">
        <v>0</v>
      </c>
      <c r="M967">
        <v>0</v>
      </c>
      <c r="N967">
        <v>741</v>
      </c>
      <c r="O967">
        <v>141</v>
      </c>
      <c r="P967">
        <v>1</v>
      </c>
      <c r="Q967">
        <v>2.3E-2</v>
      </c>
      <c r="R967">
        <v>1E-3</v>
      </c>
      <c r="S967">
        <v>1</v>
      </c>
      <c r="T967">
        <v>1.0000000000000001E-9</v>
      </c>
      <c r="U967">
        <v>8.0000000000000002E-3</v>
      </c>
      <c r="V967">
        <v>0.05</v>
      </c>
      <c r="W967">
        <v>0.05</v>
      </c>
      <c r="X967">
        <v>0</v>
      </c>
      <c r="Y967">
        <v>0</v>
      </c>
      <c r="Z967">
        <v>-6.4</v>
      </c>
      <c r="AA967">
        <v>0.1</v>
      </c>
      <c r="AB967">
        <v>0.2</v>
      </c>
      <c r="AC967">
        <v>1</v>
      </c>
      <c r="AD967">
        <v>-0.4</v>
      </c>
    </row>
    <row r="968" spans="1:30" x14ac:dyDescent="0.25">
      <c r="A968">
        <v>967</v>
      </c>
      <c r="B968">
        <v>406214016</v>
      </c>
      <c r="C968">
        <v>1</v>
      </c>
      <c r="D968">
        <v>0</v>
      </c>
      <c r="E968">
        <v>0</v>
      </c>
      <c r="F968">
        <v>0</v>
      </c>
      <c r="G968">
        <v>0</v>
      </c>
      <c r="H968">
        <v>-6</v>
      </c>
      <c r="I968">
        <v>0.05</v>
      </c>
      <c r="J968">
        <v>2.65</v>
      </c>
      <c r="K968">
        <v>10</v>
      </c>
      <c r="L968">
        <v>0</v>
      </c>
      <c r="M968">
        <v>0</v>
      </c>
      <c r="N968">
        <v>757</v>
      </c>
      <c r="O968">
        <v>129</v>
      </c>
      <c r="P968">
        <v>1</v>
      </c>
      <c r="Q968">
        <v>2.3E-2</v>
      </c>
      <c r="R968">
        <v>1E-3</v>
      </c>
      <c r="S968">
        <v>1</v>
      </c>
      <c r="T968">
        <v>1.0000000000000001E-9</v>
      </c>
      <c r="U968">
        <v>8.0000000000000002E-3</v>
      </c>
      <c r="V968">
        <v>0.05</v>
      </c>
      <c r="W968">
        <v>0.05</v>
      </c>
      <c r="X968">
        <v>0</v>
      </c>
      <c r="Y968">
        <v>0</v>
      </c>
      <c r="Z968">
        <v>-6</v>
      </c>
      <c r="AA968">
        <v>0.1</v>
      </c>
      <c r="AB968">
        <v>0.2</v>
      </c>
      <c r="AC968">
        <v>1</v>
      </c>
      <c r="AD968">
        <v>-0.4</v>
      </c>
    </row>
    <row r="969" spans="1:30" x14ac:dyDescent="0.25">
      <c r="A969">
        <v>968</v>
      </c>
      <c r="B969">
        <v>675197171</v>
      </c>
      <c r="C969">
        <v>1</v>
      </c>
      <c r="D969">
        <v>0</v>
      </c>
      <c r="E969">
        <v>0</v>
      </c>
      <c r="F969">
        <v>0</v>
      </c>
      <c r="G969">
        <v>0</v>
      </c>
      <c r="H969">
        <v>-3.1</v>
      </c>
      <c r="I969">
        <v>0.05</v>
      </c>
      <c r="J969">
        <v>2.65</v>
      </c>
      <c r="K969">
        <v>10</v>
      </c>
      <c r="L969">
        <v>0</v>
      </c>
      <c r="M969">
        <v>0</v>
      </c>
      <c r="N969">
        <v>795</v>
      </c>
      <c r="O969">
        <v>117</v>
      </c>
      <c r="P969">
        <v>1</v>
      </c>
      <c r="Q969">
        <v>2.3E-2</v>
      </c>
      <c r="R969">
        <v>1E-3</v>
      </c>
      <c r="S969">
        <v>1</v>
      </c>
      <c r="T969">
        <v>1.0000000000000001E-9</v>
      </c>
      <c r="U969">
        <v>8.0000000000000002E-3</v>
      </c>
      <c r="V969">
        <v>0.05</v>
      </c>
      <c r="W969">
        <v>0.05</v>
      </c>
      <c r="X969">
        <v>0</v>
      </c>
      <c r="Y969">
        <v>0</v>
      </c>
      <c r="Z969">
        <v>-3.1</v>
      </c>
      <c r="AA969">
        <v>0.1</v>
      </c>
      <c r="AB969">
        <v>0.2</v>
      </c>
      <c r="AC969">
        <v>1</v>
      </c>
      <c r="AD969">
        <v>-0.4</v>
      </c>
    </row>
    <row r="970" spans="1:30" x14ac:dyDescent="0.25">
      <c r="A970">
        <v>969</v>
      </c>
      <c r="B970">
        <v>473959757</v>
      </c>
      <c r="C970">
        <v>1</v>
      </c>
      <c r="D970">
        <v>0</v>
      </c>
      <c r="E970">
        <v>0</v>
      </c>
      <c r="F970">
        <v>0</v>
      </c>
      <c r="G970">
        <v>0</v>
      </c>
      <c r="H970">
        <v>-6</v>
      </c>
      <c r="I970">
        <v>0.05</v>
      </c>
      <c r="J970">
        <v>2.65</v>
      </c>
      <c r="K970">
        <v>10</v>
      </c>
      <c r="L970">
        <v>0</v>
      </c>
      <c r="M970">
        <v>0</v>
      </c>
      <c r="N970">
        <v>795</v>
      </c>
      <c r="O970">
        <v>116</v>
      </c>
      <c r="P970">
        <v>1</v>
      </c>
      <c r="Q970">
        <v>2.3E-2</v>
      </c>
      <c r="R970">
        <v>1E-3</v>
      </c>
      <c r="S970">
        <v>1</v>
      </c>
      <c r="T970">
        <v>1.0000000000000001E-9</v>
      </c>
      <c r="U970">
        <v>8.0000000000000002E-3</v>
      </c>
      <c r="V970">
        <v>0.05</v>
      </c>
      <c r="W970">
        <v>0.05</v>
      </c>
      <c r="X970">
        <v>0</v>
      </c>
      <c r="Y970">
        <v>0</v>
      </c>
      <c r="Z970">
        <v>-6</v>
      </c>
      <c r="AA970">
        <v>0.1</v>
      </c>
      <c r="AB970">
        <v>0.2</v>
      </c>
      <c r="AC970">
        <v>1</v>
      </c>
      <c r="AD970">
        <v>-0.4</v>
      </c>
    </row>
    <row r="971" spans="1:30" x14ac:dyDescent="0.25">
      <c r="A971">
        <v>970</v>
      </c>
      <c r="B971">
        <v>454345699</v>
      </c>
      <c r="C971">
        <v>1</v>
      </c>
      <c r="D971">
        <v>0</v>
      </c>
      <c r="E971">
        <v>0</v>
      </c>
      <c r="F971">
        <v>0</v>
      </c>
      <c r="G971">
        <v>0</v>
      </c>
      <c r="H971">
        <v>-9.4</v>
      </c>
      <c r="I971">
        <v>0.05</v>
      </c>
      <c r="J971">
        <v>2.65</v>
      </c>
      <c r="K971">
        <v>10</v>
      </c>
      <c r="L971">
        <v>0</v>
      </c>
      <c r="M971">
        <v>0</v>
      </c>
      <c r="N971">
        <v>795</v>
      </c>
      <c r="O971">
        <v>91</v>
      </c>
      <c r="P971">
        <v>1</v>
      </c>
      <c r="Q971">
        <v>2.3E-2</v>
      </c>
      <c r="R971">
        <v>1E-3</v>
      </c>
      <c r="S971">
        <v>1</v>
      </c>
      <c r="T971">
        <v>1.0000000000000001E-9</v>
      </c>
      <c r="U971">
        <v>8.0000000000000002E-3</v>
      </c>
      <c r="V971">
        <v>0.05</v>
      </c>
      <c r="W971">
        <v>0.05</v>
      </c>
      <c r="X971">
        <v>0</v>
      </c>
      <c r="Y971">
        <v>0</v>
      </c>
      <c r="Z971">
        <v>-9.4</v>
      </c>
      <c r="AA971">
        <v>0.1</v>
      </c>
      <c r="AB971">
        <v>0.2</v>
      </c>
      <c r="AC971">
        <v>1</v>
      </c>
      <c r="AD971">
        <v>-0.4</v>
      </c>
    </row>
    <row r="972" spans="1:30" x14ac:dyDescent="0.25">
      <c r="A972">
        <v>971</v>
      </c>
      <c r="B972">
        <v>411371159</v>
      </c>
      <c r="C972">
        <v>1</v>
      </c>
      <c r="D972">
        <v>0</v>
      </c>
      <c r="E972">
        <v>0</v>
      </c>
      <c r="F972">
        <v>0</v>
      </c>
      <c r="G972">
        <v>0</v>
      </c>
      <c r="H972">
        <v>-20</v>
      </c>
      <c r="I972">
        <v>0.05</v>
      </c>
      <c r="J972">
        <v>2.65</v>
      </c>
      <c r="K972">
        <v>10</v>
      </c>
      <c r="L972">
        <v>0</v>
      </c>
      <c r="M972">
        <v>0</v>
      </c>
      <c r="N972">
        <v>549</v>
      </c>
      <c r="O972">
        <v>217</v>
      </c>
      <c r="P972">
        <v>1</v>
      </c>
      <c r="Q972">
        <v>2.3E-2</v>
      </c>
      <c r="R972">
        <v>1E-3</v>
      </c>
      <c r="S972">
        <v>1</v>
      </c>
      <c r="T972">
        <v>1.0000000000000001E-9</v>
      </c>
      <c r="U972">
        <v>8.0000000000000002E-3</v>
      </c>
      <c r="V972">
        <v>0.05</v>
      </c>
      <c r="W972">
        <v>0.05</v>
      </c>
      <c r="X972">
        <v>0</v>
      </c>
      <c r="Y972">
        <v>0</v>
      </c>
      <c r="Z972">
        <v>-20</v>
      </c>
      <c r="AA972">
        <v>0.1</v>
      </c>
      <c r="AB972">
        <v>0.2</v>
      </c>
      <c r="AC972">
        <v>1</v>
      </c>
      <c r="AD972">
        <v>-0.4</v>
      </c>
    </row>
    <row r="973" spans="1:30" x14ac:dyDescent="0.25">
      <c r="A973">
        <v>972</v>
      </c>
      <c r="B973">
        <v>426305822</v>
      </c>
      <c r="C973">
        <v>1</v>
      </c>
      <c r="D973">
        <v>0</v>
      </c>
      <c r="E973">
        <v>0</v>
      </c>
      <c r="F973">
        <v>0</v>
      </c>
      <c r="G973">
        <v>0</v>
      </c>
      <c r="H973">
        <v>-15.6</v>
      </c>
      <c r="I973">
        <v>0.05</v>
      </c>
      <c r="J973">
        <v>2.65</v>
      </c>
      <c r="K973">
        <v>10</v>
      </c>
      <c r="L973">
        <v>0</v>
      </c>
      <c r="M973">
        <v>0</v>
      </c>
      <c r="N973">
        <v>685</v>
      </c>
      <c r="O973">
        <v>190</v>
      </c>
      <c r="P973">
        <v>1</v>
      </c>
      <c r="Q973">
        <v>2.3E-2</v>
      </c>
      <c r="R973">
        <v>1E-3</v>
      </c>
      <c r="S973">
        <v>1</v>
      </c>
      <c r="T973">
        <v>1.0000000000000001E-9</v>
      </c>
      <c r="U973">
        <v>8.0000000000000002E-3</v>
      </c>
      <c r="V973">
        <v>0.05</v>
      </c>
      <c r="W973">
        <v>0.05</v>
      </c>
      <c r="X973">
        <v>0</v>
      </c>
      <c r="Y973">
        <v>0</v>
      </c>
      <c r="Z973">
        <v>-15.6</v>
      </c>
      <c r="AA973">
        <v>0.1</v>
      </c>
      <c r="AB973">
        <v>0.2</v>
      </c>
      <c r="AC973">
        <v>1</v>
      </c>
      <c r="AD973">
        <v>-0.4</v>
      </c>
    </row>
    <row r="974" spans="1:30" x14ac:dyDescent="0.25">
      <c r="A974">
        <v>973</v>
      </c>
      <c r="B974">
        <v>365786724</v>
      </c>
      <c r="C974">
        <v>1</v>
      </c>
      <c r="D974">
        <v>0</v>
      </c>
      <c r="E974">
        <v>0</v>
      </c>
      <c r="F974">
        <v>0</v>
      </c>
      <c r="G974">
        <v>0</v>
      </c>
      <c r="H974">
        <v>-7.4</v>
      </c>
      <c r="I974">
        <v>0.05</v>
      </c>
      <c r="J974">
        <v>2.65</v>
      </c>
      <c r="K974">
        <v>10</v>
      </c>
      <c r="L974">
        <v>0</v>
      </c>
      <c r="M974">
        <v>0</v>
      </c>
      <c r="N974">
        <v>739</v>
      </c>
      <c r="O974">
        <v>166</v>
      </c>
      <c r="P974">
        <v>1</v>
      </c>
      <c r="Q974">
        <v>2.3E-2</v>
      </c>
      <c r="R974">
        <v>1E-3</v>
      </c>
      <c r="S974">
        <v>1</v>
      </c>
      <c r="T974">
        <v>1.0000000000000001E-9</v>
      </c>
      <c r="U974">
        <v>8.0000000000000002E-3</v>
      </c>
      <c r="V974">
        <v>0.05</v>
      </c>
      <c r="W974">
        <v>0.05</v>
      </c>
      <c r="X974">
        <v>0</v>
      </c>
      <c r="Y974">
        <v>0</v>
      </c>
      <c r="Z974">
        <v>-7.4</v>
      </c>
      <c r="AA974">
        <v>0.1</v>
      </c>
      <c r="AB974">
        <v>0.2</v>
      </c>
      <c r="AC974">
        <v>1</v>
      </c>
      <c r="AD974">
        <v>-0.4</v>
      </c>
    </row>
    <row r="975" spans="1:30" x14ac:dyDescent="0.25">
      <c r="A975">
        <v>974</v>
      </c>
      <c r="B975">
        <v>483943209</v>
      </c>
      <c r="C975">
        <v>1</v>
      </c>
      <c r="D975">
        <v>0</v>
      </c>
      <c r="E975">
        <v>0</v>
      </c>
      <c r="F975">
        <v>0</v>
      </c>
      <c r="G975">
        <v>0</v>
      </c>
      <c r="H975">
        <v>-10.6</v>
      </c>
      <c r="I975">
        <v>0.05</v>
      </c>
      <c r="J975">
        <v>2.65</v>
      </c>
      <c r="K975">
        <v>10</v>
      </c>
      <c r="L975">
        <v>0</v>
      </c>
      <c r="M975">
        <v>0</v>
      </c>
      <c r="N975">
        <v>768</v>
      </c>
      <c r="O975">
        <v>153</v>
      </c>
      <c r="P975">
        <v>1</v>
      </c>
      <c r="Q975">
        <v>2.3E-2</v>
      </c>
      <c r="R975">
        <v>1E-3</v>
      </c>
      <c r="S975">
        <v>1</v>
      </c>
      <c r="T975">
        <v>1.0000000000000001E-9</v>
      </c>
      <c r="U975">
        <v>8.0000000000000002E-3</v>
      </c>
      <c r="V975">
        <v>0.05</v>
      </c>
      <c r="W975">
        <v>0.05</v>
      </c>
      <c r="X975">
        <v>0</v>
      </c>
      <c r="Y975">
        <v>0</v>
      </c>
      <c r="Z975">
        <v>-10.6</v>
      </c>
      <c r="AA975">
        <v>0.1</v>
      </c>
      <c r="AB975">
        <v>0.2</v>
      </c>
      <c r="AC975">
        <v>1</v>
      </c>
      <c r="AD975">
        <v>-0.4</v>
      </c>
    </row>
    <row r="976" spans="1:30" x14ac:dyDescent="0.25">
      <c r="A976">
        <v>975</v>
      </c>
      <c r="B976">
        <v>466688975</v>
      </c>
      <c r="C976">
        <v>1</v>
      </c>
      <c r="D976">
        <v>0</v>
      </c>
      <c r="E976">
        <v>0</v>
      </c>
      <c r="F976">
        <v>0</v>
      </c>
      <c r="G976">
        <v>0</v>
      </c>
      <c r="H976">
        <v>-9.6999999999999993</v>
      </c>
      <c r="I976">
        <v>0.05</v>
      </c>
      <c r="J976">
        <v>2.65</v>
      </c>
      <c r="K976">
        <v>10</v>
      </c>
      <c r="L976">
        <v>0</v>
      </c>
      <c r="M976">
        <v>0</v>
      </c>
      <c r="N976">
        <v>798</v>
      </c>
      <c r="O976">
        <v>115</v>
      </c>
      <c r="P976">
        <v>1</v>
      </c>
      <c r="Q976">
        <v>2.3E-2</v>
      </c>
      <c r="R976">
        <v>1E-3</v>
      </c>
      <c r="S976">
        <v>1</v>
      </c>
      <c r="T976">
        <v>1.0000000000000001E-9</v>
      </c>
      <c r="U976">
        <v>8.0000000000000002E-3</v>
      </c>
      <c r="V976">
        <v>0.05</v>
      </c>
      <c r="W976">
        <v>0.05</v>
      </c>
      <c r="X976">
        <v>0</v>
      </c>
      <c r="Y976">
        <v>0</v>
      </c>
      <c r="Z976">
        <v>-9.6999999999999993</v>
      </c>
      <c r="AA976">
        <v>0.1</v>
      </c>
      <c r="AB976">
        <v>0.2</v>
      </c>
      <c r="AC976">
        <v>1</v>
      </c>
      <c r="AD976">
        <v>-0.4</v>
      </c>
    </row>
    <row r="977" spans="1:30" x14ac:dyDescent="0.25">
      <c r="A977">
        <v>976</v>
      </c>
      <c r="B977">
        <v>563466097</v>
      </c>
      <c r="C977">
        <v>1</v>
      </c>
      <c r="D977">
        <v>0</v>
      </c>
      <c r="E977">
        <v>0</v>
      </c>
      <c r="F977">
        <v>0</v>
      </c>
      <c r="G977">
        <v>0</v>
      </c>
      <c r="H977">
        <v>-9.1999999999999993</v>
      </c>
      <c r="I977">
        <v>0.05</v>
      </c>
      <c r="J977">
        <v>2.65</v>
      </c>
      <c r="K977">
        <v>10</v>
      </c>
      <c r="L977">
        <v>0</v>
      </c>
      <c r="M977">
        <v>0</v>
      </c>
      <c r="N977">
        <v>843</v>
      </c>
      <c r="O977">
        <v>106</v>
      </c>
      <c r="P977">
        <v>1</v>
      </c>
      <c r="Q977">
        <v>2.3E-2</v>
      </c>
      <c r="R977">
        <v>1E-3</v>
      </c>
      <c r="S977">
        <v>1</v>
      </c>
      <c r="T977">
        <v>1.0000000000000001E-9</v>
      </c>
      <c r="U977">
        <v>8.0000000000000002E-3</v>
      </c>
      <c r="V977">
        <v>0.05</v>
      </c>
      <c r="W977">
        <v>0.05</v>
      </c>
      <c r="X977">
        <v>0</v>
      </c>
      <c r="Y977">
        <v>0</v>
      </c>
      <c r="Z977">
        <v>-9.1999999999999993</v>
      </c>
      <c r="AA977">
        <v>0.1</v>
      </c>
      <c r="AB977">
        <v>0.2</v>
      </c>
      <c r="AC977">
        <v>1</v>
      </c>
      <c r="AD977">
        <v>-0.4</v>
      </c>
    </row>
    <row r="978" spans="1:30" x14ac:dyDescent="0.25">
      <c r="A978">
        <v>977</v>
      </c>
      <c r="B978">
        <v>626998510</v>
      </c>
      <c r="C978">
        <v>1</v>
      </c>
      <c r="D978">
        <v>0</v>
      </c>
      <c r="E978">
        <v>0</v>
      </c>
      <c r="F978">
        <v>0</v>
      </c>
      <c r="G978">
        <v>0</v>
      </c>
      <c r="H978">
        <v>-12.4</v>
      </c>
      <c r="I978">
        <v>0.05</v>
      </c>
      <c r="J978">
        <v>2.65</v>
      </c>
      <c r="K978">
        <v>10</v>
      </c>
      <c r="L978">
        <v>0</v>
      </c>
      <c r="M978">
        <v>0</v>
      </c>
      <c r="N978">
        <v>843</v>
      </c>
      <c r="O978">
        <v>90</v>
      </c>
      <c r="P978">
        <v>1</v>
      </c>
      <c r="Q978">
        <v>2.3E-2</v>
      </c>
      <c r="R978">
        <v>1E-3</v>
      </c>
      <c r="S978">
        <v>1</v>
      </c>
      <c r="T978">
        <v>1.0000000000000001E-9</v>
      </c>
      <c r="U978">
        <v>8.0000000000000002E-3</v>
      </c>
      <c r="V978">
        <v>0.05</v>
      </c>
      <c r="W978">
        <v>0.05</v>
      </c>
      <c r="X978">
        <v>0</v>
      </c>
      <c r="Y978">
        <v>0</v>
      </c>
      <c r="Z978">
        <v>-12.4</v>
      </c>
      <c r="AA978">
        <v>0.1</v>
      </c>
      <c r="AB978">
        <v>0.2</v>
      </c>
      <c r="AC978">
        <v>1</v>
      </c>
      <c r="AD978">
        <v>-0.4</v>
      </c>
    </row>
    <row r="979" spans="1:30" x14ac:dyDescent="0.25">
      <c r="A979">
        <v>978</v>
      </c>
      <c r="B979">
        <v>564237323</v>
      </c>
      <c r="C979">
        <v>1</v>
      </c>
      <c r="D979">
        <v>0</v>
      </c>
      <c r="E979">
        <v>0</v>
      </c>
      <c r="F979">
        <v>0</v>
      </c>
      <c r="G979">
        <v>0</v>
      </c>
      <c r="H979">
        <v>-20.399999999999999</v>
      </c>
      <c r="I979">
        <v>0.05</v>
      </c>
      <c r="J979">
        <v>2.65</v>
      </c>
      <c r="K979">
        <v>10</v>
      </c>
      <c r="L979">
        <v>0</v>
      </c>
      <c r="M979">
        <v>0</v>
      </c>
      <c r="N979">
        <v>843</v>
      </c>
      <c r="O979">
        <v>97</v>
      </c>
      <c r="P979">
        <v>1</v>
      </c>
      <c r="Q979">
        <v>2.3E-2</v>
      </c>
      <c r="R979">
        <v>1E-3</v>
      </c>
      <c r="S979">
        <v>1</v>
      </c>
      <c r="T979">
        <v>1.0000000000000001E-9</v>
      </c>
      <c r="U979">
        <v>8.0000000000000002E-3</v>
      </c>
      <c r="V979">
        <v>0.05</v>
      </c>
      <c r="W979">
        <v>0.05</v>
      </c>
      <c r="X979">
        <v>0</v>
      </c>
      <c r="Y979">
        <v>0</v>
      </c>
      <c r="Z979">
        <v>-20.399999999999999</v>
      </c>
      <c r="AA979">
        <v>0.1</v>
      </c>
      <c r="AB979">
        <v>0.2</v>
      </c>
      <c r="AC979">
        <v>1</v>
      </c>
      <c r="AD979">
        <v>-0.4</v>
      </c>
    </row>
    <row r="980" spans="1:30" x14ac:dyDescent="0.25">
      <c r="A980">
        <v>979</v>
      </c>
      <c r="B980">
        <v>704004259</v>
      </c>
      <c r="C980">
        <v>1</v>
      </c>
      <c r="D980">
        <v>0</v>
      </c>
      <c r="E980">
        <v>0</v>
      </c>
      <c r="F980">
        <v>0</v>
      </c>
      <c r="G980">
        <v>0</v>
      </c>
      <c r="H980">
        <v>-27.8</v>
      </c>
      <c r="I980">
        <v>0.05</v>
      </c>
      <c r="J980">
        <v>2.65</v>
      </c>
      <c r="K980">
        <v>10</v>
      </c>
      <c r="L980">
        <v>0</v>
      </c>
      <c r="M980">
        <v>0</v>
      </c>
      <c r="N980">
        <v>890</v>
      </c>
      <c r="O980">
        <v>104</v>
      </c>
      <c r="P980">
        <v>1</v>
      </c>
      <c r="Q980">
        <v>2.3E-2</v>
      </c>
      <c r="R980">
        <v>1E-3</v>
      </c>
      <c r="S980">
        <v>1</v>
      </c>
      <c r="T980">
        <v>1.0000000000000001E-9</v>
      </c>
      <c r="U980">
        <v>8.0000000000000002E-3</v>
      </c>
      <c r="V980">
        <v>0.05</v>
      </c>
      <c r="W980">
        <v>0.05</v>
      </c>
      <c r="X980">
        <v>0</v>
      </c>
      <c r="Y980">
        <v>0</v>
      </c>
      <c r="Z980">
        <v>-27.8</v>
      </c>
      <c r="AA980">
        <v>0.1</v>
      </c>
      <c r="AB980">
        <v>0.2</v>
      </c>
      <c r="AC980">
        <v>1</v>
      </c>
      <c r="AD980">
        <v>-0.4</v>
      </c>
    </row>
    <row r="981" spans="1:30" x14ac:dyDescent="0.25">
      <c r="A981">
        <v>980</v>
      </c>
      <c r="B981">
        <v>653564</v>
      </c>
      <c r="C981">
        <v>1</v>
      </c>
      <c r="D981">
        <v>0</v>
      </c>
      <c r="E981">
        <v>0</v>
      </c>
      <c r="F981">
        <v>0</v>
      </c>
      <c r="G981">
        <v>0</v>
      </c>
      <c r="H981">
        <v>-2</v>
      </c>
      <c r="I981">
        <v>0.05</v>
      </c>
      <c r="J981">
        <v>2.65</v>
      </c>
      <c r="K981">
        <v>10</v>
      </c>
      <c r="L981">
        <v>0</v>
      </c>
      <c r="M981">
        <v>0</v>
      </c>
      <c r="N981">
        <v>364</v>
      </c>
      <c r="O981">
        <v>220</v>
      </c>
      <c r="P981">
        <v>1</v>
      </c>
      <c r="Q981">
        <v>2.3E-2</v>
      </c>
      <c r="R981">
        <v>1E-3</v>
      </c>
      <c r="S981">
        <v>1</v>
      </c>
      <c r="T981">
        <v>1.0000000000000001E-9</v>
      </c>
      <c r="U981">
        <v>8.0000000000000002E-3</v>
      </c>
      <c r="V981">
        <v>0.05</v>
      </c>
      <c r="W981">
        <v>0.05</v>
      </c>
      <c r="X981">
        <v>0</v>
      </c>
      <c r="Y981">
        <v>0</v>
      </c>
      <c r="Z981">
        <v>-2</v>
      </c>
      <c r="AA981">
        <v>0.1</v>
      </c>
      <c r="AB981">
        <v>0.2</v>
      </c>
      <c r="AC981">
        <v>1</v>
      </c>
      <c r="AD981">
        <v>-0.4</v>
      </c>
    </row>
    <row r="982" spans="1:30" x14ac:dyDescent="0.25">
      <c r="A982">
        <v>981</v>
      </c>
      <c r="B982">
        <v>1142176</v>
      </c>
      <c r="C982">
        <v>1</v>
      </c>
      <c r="D982">
        <v>0</v>
      </c>
      <c r="E982">
        <v>0</v>
      </c>
      <c r="F982">
        <v>0</v>
      </c>
      <c r="G982">
        <v>0</v>
      </c>
      <c r="H982">
        <v>-4</v>
      </c>
      <c r="I982">
        <v>0.05</v>
      </c>
      <c r="J982">
        <v>2.65</v>
      </c>
      <c r="K982">
        <v>10</v>
      </c>
      <c r="L982">
        <v>0</v>
      </c>
      <c r="M982">
        <v>0</v>
      </c>
      <c r="N982">
        <v>723</v>
      </c>
      <c r="O982">
        <v>109</v>
      </c>
      <c r="P982">
        <v>1</v>
      </c>
      <c r="Q982">
        <v>2.3E-2</v>
      </c>
      <c r="R982">
        <v>1E-3</v>
      </c>
      <c r="S982">
        <v>1</v>
      </c>
      <c r="T982">
        <v>1.0000000000000001E-9</v>
      </c>
      <c r="U982">
        <v>8.0000000000000002E-3</v>
      </c>
      <c r="V982">
        <v>0.05</v>
      </c>
      <c r="W982">
        <v>0.05</v>
      </c>
      <c r="X982">
        <v>0</v>
      </c>
      <c r="Y982">
        <v>0</v>
      </c>
      <c r="Z982">
        <v>-4</v>
      </c>
      <c r="AA982">
        <v>0.1</v>
      </c>
      <c r="AB982">
        <v>0.2</v>
      </c>
      <c r="AC982">
        <v>1</v>
      </c>
      <c r="AD982">
        <v>-0.4</v>
      </c>
    </row>
    <row r="983" spans="1:30" x14ac:dyDescent="0.25">
      <c r="A983">
        <v>982</v>
      </c>
      <c r="B983">
        <v>856455</v>
      </c>
      <c r="C983">
        <v>1</v>
      </c>
      <c r="D983">
        <v>0</v>
      </c>
      <c r="E983">
        <v>0</v>
      </c>
      <c r="F983">
        <v>0</v>
      </c>
      <c r="G983">
        <v>0</v>
      </c>
      <c r="H983">
        <v>-4</v>
      </c>
      <c r="I983">
        <v>0.05</v>
      </c>
      <c r="J983">
        <v>2.65</v>
      </c>
      <c r="K983">
        <v>10</v>
      </c>
      <c r="L983">
        <v>0</v>
      </c>
      <c r="M983">
        <v>0</v>
      </c>
      <c r="N983">
        <v>580</v>
      </c>
      <c r="O983">
        <v>157</v>
      </c>
      <c r="P983">
        <v>1</v>
      </c>
      <c r="Q983">
        <v>2.3E-2</v>
      </c>
      <c r="R983">
        <v>1E-3</v>
      </c>
      <c r="S983">
        <v>1</v>
      </c>
      <c r="T983">
        <v>1.0000000000000001E-9</v>
      </c>
      <c r="U983">
        <v>8.0000000000000002E-3</v>
      </c>
      <c r="V983">
        <v>0.05</v>
      </c>
      <c r="W983">
        <v>0.05</v>
      </c>
      <c r="X983">
        <v>0</v>
      </c>
      <c r="Y983">
        <v>0</v>
      </c>
      <c r="Z983">
        <v>-4</v>
      </c>
      <c r="AA983">
        <v>0.1</v>
      </c>
      <c r="AB983">
        <v>0.2</v>
      </c>
      <c r="AC983">
        <v>1</v>
      </c>
      <c r="AD983">
        <v>-0.4</v>
      </c>
    </row>
    <row r="984" spans="1:30" x14ac:dyDescent="0.25">
      <c r="A984">
        <v>983</v>
      </c>
      <c r="B984">
        <v>689644</v>
      </c>
      <c r="C984">
        <v>1</v>
      </c>
      <c r="D984">
        <v>0</v>
      </c>
      <c r="E984">
        <v>0</v>
      </c>
      <c r="F984">
        <v>0</v>
      </c>
      <c r="G984">
        <v>0</v>
      </c>
      <c r="H984">
        <v>-4</v>
      </c>
      <c r="I984">
        <v>0.05</v>
      </c>
      <c r="J984">
        <v>2.65</v>
      </c>
      <c r="K984">
        <v>10</v>
      </c>
      <c r="L984">
        <v>0</v>
      </c>
      <c r="M984">
        <v>0</v>
      </c>
      <c r="N984">
        <v>580</v>
      </c>
      <c r="O984">
        <v>157</v>
      </c>
      <c r="P984">
        <v>1</v>
      </c>
      <c r="Q984">
        <v>2.3E-2</v>
      </c>
      <c r="R984">
        <v>1E-3</v>
      </c>
      <c r="S984">
        <v>1</v>
      </c>
      <c r="T984">
        <v>1.0000000000000001E-9</v>
      </c>
      <c r="U984">
        <v>8.0000000000000002E-3</v>
      </c>
      <c r="V984">
        <v>0.05</v>
      </c>
      <c r="W984">
        <v>0.05</v>
      </c>
      <c r="X984">
        <v>0</v>
      </c>
      <c r="Y984">
        <v>0</v>
      </c>
      <c r="Z984">
        <v>-4</v>
      </c>
      <c r="AA984">
        <v>0.1</v>
      </c>
      <c r="AB984">
        <v>0.2</v>
      </c>
      <c r="AC984">
        <v>1</v>
      </c>
      <c r="AD984">
        <v>-0.4</v>
      </c>
    </row>
    <row r="985" spans="1:30" x14ac:dyDescent="0.25">
      <c r="A985">
        <v>984</v>
      </c>
      <c r="B985">
        <v>1371725</v>
      </c>
      <c r="C985">
        <v>1</v>
      </c>
      <c r="D985">
        <v>0</v>
      </c>
      <c r="E985">
        <v>0</v>
      </c>
      <c r="F985">
        <v>0</v>
      </c>
      <c r="G985">
        <v>0</v>
      </c>
      <c r="H985">
        <v>-4</v>
      </c>
      <c r="I985">
        <v>0.05</v>
      </c>
      <c r="J985">
        <v>2.65</v>
      </c>
      <c r="K985">
        <v>10</v>
      </c>
      <c r="L985">
        <v>0</v>
      </c>
      <c r="M985">
        <v>0</v>
      </c>
      <c r="N985">
        <v>552</v>
      </c>
      <c r="O985">
        <v>170</v>
      </c>
      <c r="P985">
        <v>1</v>
      </c>
      <c r="Q985">
        <v>2.3E-2</v>
      </c>
      <c r="R985">
        <v>1E-3</v>
      </c>
      <c r="S985">
        <v>1</v>
      </c>
      <c r="T985">
        <v>1.0000000000000001E-9</v>
      </c>
      <c r="U985">
        <v>8.0000000000000002E-3</v>
      </c>
      <c r="V985">
        <v>0.05</v>
      </c>
      <c r="W985">
        <v>0.05</v>
      </c>
      <c r="X985">
        <v>0</v>
      </c>
      <c r="Y985">
        <v>0</v>
      </c>
      <c r="Z985">
        <v>-4</v>
      </c>
      <c r="AA985">
        <v>0.1</v>
      </c>
      <c r="AB985">
        <v>0.2</v>
      </c>
      <c r="AC985">
        <v>1</v>
      </c>
      <c r="AD985">
        <v>-0.4</v>
      </c>
    </row>
    <row r="986" spans="1:30" x14ac:dyDescent="0.25">
      <c r="A986">
        <v>985</v>
      </c>
      <c r="B986">
        <v>1493327</v>
      </c>
      <c r="C986">
        <v>1</v>
      </c>
      <c r="D986">
        <v>0</v>
      </c>
      <c r="E986">
        <v>0</v>
      </c>
      <c r="F986">
        <v>0</v>
      </c>
      <c r="G986">
        <v>0</v>
      </c>
      <c r="H986">
        <v>-10.5</v>
      </c>
      <c r="I986">
        <v>0.05</v>
      </c>
      <c r="J986">
        <v>2.65</v>
      </c>
      <c r="K986">
        <v>10</v>
      </c>
      <c r="L986">
        <v>0</v>
      </c>
      <c r="M986">
        <v>0</v>
      </c>
      <c r="N986">
        <v>515</v>
      </c>
      <c r="O986">
        <v>170</v>
      </c>
      <c r="P986">
        <v>1</v>
      </c>
      <c r="Q986">
        <v>2.3E-2</v>
      </c>
      <c r="R986">
        <v>1E-3</v>
      </c>
      <c r="S986">
        <v>1</v>
      </c>
      <c r="T986">
        <v>1.0000000000000001E-9</v>
      </c>
      <c r="U986">
        <v>8.0000000000000002E-3</v>
      </c>
      <c r="V986">
        <v>0.05</v>
      </c>
      <c r="W986">
        <v>0.05</v>
      </c>
      <c r="X986">
        <v>0</v>
      </c>
      <c r="Y986">
        <v>0</v>
      </c>
      <c r="Z986">
        <v>-10.5</v>
      </c>
      <c r="AA986">
        <v>0.1</v>
      </c>
      <c r="AB986">
        <v>0.2</v>
      </c>
      <c r="AC986">
        <v>1</v>
      </c>
      <c r="AD986">
        <v>-0.4</v>
      </c>
    </row>
    <row r="987" spans="1:30" x14ac:dyDescent="0.25">
      <c r="A987">
        <v>986</v>
      </c>
      <c r="B987">
        <v>1246357</v>
      </c>
      <c r="C987">
        <v>1</v>
      </c>
      <c r="D987">
        <v>0</v>
      </c>
      <c r="E987">
        <v>0</v>
      </c>
      <c r="F987">
        <v>0</v>
      </c>
      <c r="G987">
        <v>0</v>
      </c>
      <c r="H987">
        <v>-4</v>
      </c>
      <c r="I987">
        <v>0.05</v>
      </c>
      <c r="J987">
        <v>2.65</v>
      </c>
      <c r="K987">
        <v>10</v>
      </c>
      <c r="L987">
        <v>0</v>
      </c>
      <c r="M987">
        <v>0</v>
      </c>
      <c r="N987">
        <v>358</v>
      </c>
      <c r="O987">
        <v>207</v>
      </c>
      <c r="P987">
        <v>1</v>
      </c>
      <c r="Q987">
        <v>2.3E-2</v>
      </c>
      <c r="R987">
        <v>1E-3</v>
      </c>
      <c r="S987">
        <v>1</v>
      </c>
      <c r="T987">
        <v>1.0000000000000001E-9</v>
      </c>
      <c r="U987">
        <v>8.0000000000000002E-3</v>
      </c>
      <c r="V987">
        <v>0.05</v>
      </c>
      <c r="W987">
        <v>0.05</v>
      </c>
      <c r="X987">
        <v>0</v>
      </c>
      <c r="Y987">
        <v>0</v>
      </c>
      <c r="Z987">
        <v>-4</v>
      </c>
      <c r="AA987">
        <v>0.1</v>
      </c>
      <c r="AB987">
        <v>0.2</v>
      </c>
      <c r="AC987">
        <v>1</v>
      </c>
      <c r="AD987">
        <v>-0.4</v>
      </c>
    </row>
    <row r="988" spans="1:30" x14ac:dyDescent="0.25">
      <c r="A988">
        <v>987</v>
      </c>
      <c r="B988">
        <v>1251096</v>
      </c>
      <c r="C988">
        <v>1</v>
      </c>
      <c r="D988">
        <v>0</v>
      </c>
      <c r="E988">
        <v>0</v>
      </c>
      <c r="F988">
        <v>0</v>
      </c>
      <c r="G988">
        <v>0</v>
      </c>
      <c r="H988">
        <v>-1.3</v>
      </c>
      <c r="I988">
        <v>0.05</v>
      </c>
      <c r="J988">
        <v>2.65</v>
      </c>
      <c r="K988">
        <v>10</v>
      </c>
      <c r="L988">
        <v>0</v>
      </c>
      <c r="M988">
        <v>0</v>
      </c>
      <c r="N988">
        <v>342</v>
      </c>
      <c r="O988">
        <v>221</v>
      </c>
      <c r="P988">
        <v>1</v>
      </c>
      <c r="Q988">
        <v>2.3E-2</v>
      </c>
      <c r="R988">
        <v>1E-3</v>
      </c>
      <c r="S988">
        <v>1</v>
      </c>
      <c r="T988">
        <v>1.0000000000000001E-9</v>
      </c>
      <c r="U988">
        <v>8.0000000000000002E-3</v>
      </c>
      <c r="V988">
        <v>0.05</v>
      </c>
      <c r="W988">
        <v>0.05</v>
      </c>
      <c r="X988">
        <v>0</v>
      </c>
      <c r="Y988">
        <v>0</v>
      </c>
      <c r="Z988">
        <v>-1.3</v>
      </c>
      <c r="AA988">
        <v>0.1</v>
      </c>
      <c r="AB988">
        <v>0.2</v>
      </c>
      <c r="AC988">
        <v>1</v>
      </c>
      <c r="AD988">
        <v>-0.4</v>
      </c>
    </row>
    <row r="989" spans="1:30" x14ac:dyDescent="0.25">
      <c r="A989">
        <v>988</v>
      </c>
      <c r="B989">
        <v>1195270</v>
      </c>
      <c r="C989">
        <v>1</v>
      </c>
      <c r="D989">
        <v>0</v>
      </c>
      <c r="E989">
        <v>0</v>
      </c>
      <c r="F989">
        <v>0</v>
      </c>
      <c r="G989">
        <v>0</v>
      </c>
      <c r="H989">
        <v>-2.2000000000000002</v>
      </c>
      <c r="I989">
        <v>0.05</v>
      </c>
      <c r="J989">
        <v>2.65</v>
      </c>
      <c r="K989">
        <v>10</v>
      </c>
      <c r="L989">
        <v>0</v>
      </c>
      <c r="M989">
        <v>0</v>
      </c>
      <c r="N989">
        <v>305</v>
      </c>
      <c r="O989">
        <v>221</v>
      </c>
      <c r="P989">
        <v>1</v>
      </c>
      <c r="Q989">
        <v>2.3E-2</v>
      </c>
      <c r="R989">
        <v>1E-3</v>
      </c>
      <c r="S989">
        <v>1</v>
      </c>
      <c r="T989">
        <v>1.0000000000000001E-9</v>
      </c>
      <c r="U989">
        <v>8.0000000000000002E-3</v>
      </c>
      <c r="V989">
        <v>0.05</v>
      </c>
      <c r="W989">
        <v>0.05</v>
      </c>
      <c r="X989">
        <v>0</v>
      </c>
      <c r="Y989">
        <v>0</v>
      </c>
      <c r="Z989">
        <v>-2.2000000000000002</v>
      </c>
      <c r="AA989">
        <v>0.1</v>
      </c>
      <c r="AB989">
        <v>0.2</v>
      </c>
      <c r="AC989">
        <v>1</v>
      </c>
      <c r="AD989">
        <v>-0.4</v>
      </c>
    </row>
    <row r="990" spans="1:30" x14ac:dyDescent="0.25">
      <c r="A990">
        <v>989</v>
      </c>
      <c r="B990">
        <v>5985394</v>
      </c>
      <c r="C990">
        <v>1</v>
      </c>
      <c r="D990">
        <v>0</v>
      </c>
      <c r="E990">
        <v>0</v>
      </c>
      <c r="F990">
        <v>0</v>
      </c>
      <c r="G990">
        <v>0</v>
      </c>
      <c r="H990">
        <v>-4</v>
      </c>
      <c r="I990">
        <v>0.05</v>
      </c>
      <c r="J990">
        <v>2.65</v>
      </c>
      <c r="K990">
        <v>10</v>
      </c>
      <c r="L990">
        <v>0</v>
      </c>
      <c r="M990">
        <v>0</v>
      </c>
      <c r="N990">
        <v>576</v>
      </c>
      <c r="O990">
        <v>170</v>
      </c>
      <c r="P990">
        <v>1</v>
      </c>
      <c r="Q990">
        <v>2.3E-2</v>
      </c>
      <c r="R990">
        <v>1E-3</v>
      </c>
      <c r="S990">
        <v>1</v>
      </c>
      <c r="T990">
        <v>1.0000000000000001E-9</v>
      </c>
      <c r="U990">
        <v>8.0000000000000002E-3</v>
      </c>
      <c r="V990">
        <v>0.05</v>
      </c>
      <c r="W990">
        <v>0.05</v>
      </c>
      <c r="X990">
        <v>0</v>
      </c>
      <c r="Y990">
        <v>0</v>
      </c>
      <c r="Z990">
        <v>-4</v>
      </c>
      <c r="AA990">
        <v>0.1</v>
      </c>
      <c r="AB990">
        <v>0.2</v>
      </c>
      <c r="AC990">
        <v>1</v>
      </c>
      <c r="AD990">
        <v>-0.4</v>
      </c>
    </row>
    <row r="991" spans="1:30" x14ac:dyDescent="0.25">
      <c r="A991">
        <v>990</v>
      </c>
      <c r="B991">
        <v>1215602</v>
      </c>
      <c r="C991">
        <v>1</v>
      </c>
      <c r="D991">
        <v>0</v>
      </c>
      <c r="E991">
        <v>0</v>
      </c>
      <c r="F991">
        <v>0</v>
      </c>
      <c r="G991">
        <v>0</v>
      </c>
      <c r="H991">
        <v>-4</v>
      </c>
      <c r="I991">
        <v>0.05</v>
      </c>
      <c r="J991">
        <v>2.65</v>
      </c>
      <c r="K991">
        <v>10</v>
      </c>
      <c r="L991">
        <v>0</v>
      </c>
      <c r="M991">
        <v>0</v>
      </c>
      <c r="N991">
        <v>523</v>
      </c>
      <c r="O991">
        <v>170</v>
      </c>
      <c r="P991">
        <v>1</v>
      </c>
      <c r="Q991">
        <v>2.3E-2</v>
      </c>
      <c r="R991">
        <v>1E-3</v>
      </c>
      <c r="S991">
        <v>1</v>
      </c>
      <c r="T991">
        <v>1.0000000000000001E-9</v>
      </c>
      <c r="U991">
        <v>8.0000000000000002E-3</v>
      </c>
      <c r="V991">
        <v>0.05</v>
      </c>
      <c r="W991">
        <v>0.05</v>
      </c>
      <c r="X991">
        <v>0</v>
      </c>
      <c r="Y991">
        <v>0</v>
      </c>
      <c r="Z991">
        <v>-3.77</v>
      </c>
      <c r="AA991">
        <v>0.1</v>
      </c>
      <c r="AB991">
        <v>0.2</v>
      </c>
      <c r="AC991">
        <v>1</v>
      </c>
      <c r="AD991">
        <v>-0.4</v>
      </c>
    </row>
    <row r="992" spans="1:30" x14ac:dyDescent="0.25">
      <c r="A992">
        <v>991</v>
      </c>
      <c r="B992">
        <v>14170882</v>
      </c>
      <c r="C992">
        <v>0.01</v>
      </c>
      <c r="D992">
        <v>0</v>
      </c>
      <c r="E992">
        <v>0.99</v>
      </c>
      <c r="F992">
        <v>3730</v>
      </c>
      <c r="G992">
        <v>0</v>
      </c>
      <c r="H992">
        <v>0.15</v>
      </c>
      <c r="I992">
        <v>0.05</v>
      </c>
      <c r="J992">
        <v>0</v>
      </c>
      <c r="K992">
        <v>10</v>
      </c>
      <c r="L992">
        <v>0</v>
      </c>
      <c r="M992">
        <v>0</v>
      </c>
      <c r="N992">
        <v>802</v>
      </c>
      <c r="O992">
        <v>55</v>
      </c>
      <c r="P992">
        <v>1</v>
      </c>
      <c r="Q992">
        <v>2.3E-2</v>
      </c>
      <c r="R992">
        <v>1E-3</v>
      </c>
      <c r="S992">
        <v>1</v>
      </c>
      <c r="T992">
        <v>1.0000000000000001E-9</v>
      </c>
      <c r="U992">
        <v>8.0000000000000002E-3</v>
      </c>
      <c r="V992">
        <v>0.05</v>
      </c>
      <c r="W992">
        <v>0.05</v>
      </c>
      <c r="X992">
        <v>0</v>
      </c>
      <c r="Y992">
        <v>0</v>
      </c>
      <c r="Z992">
        <v>3.96</v>
      </c>
      <c r="AA992">
        <v>0.1</v>
      </c>
      <c r="AB992">
        <v>0.2</v>
      </c>
      <c r="AC992">
        <v>1</v>
      </c>
      <c r="AD992">
        <v>-0.4</v>
      </c>
    </row>
    <row r="993" spans="1:30" x14ac:dyDescent="0.25">
      <c r="A993">
        <v>992</v>
      </c>
      <c r="B993">
        <v>13020030</v>
      </c>
      <c r="C993">
        <v>0.01</v>
      </c>
      <c r="D993">
        <v>0</v>
      </c>
      <c r="E993">
        <v>0.99</v>
      </c>
      <c r="F993">
        <v>3570</v>
      </c>
      <c r="G993">
        <v>0</v>
      </c>
      <c r="H993">
        <v>-2.31</v>
      </c>
      <c r="I993">
        <v>0.05</v>
      </c>
      <c r="J993">
        <v>0</v>
      </c>
      <c r="K993">
        <v>10</v>
      </c>
      <c r="L993">
        <v>0</v>
      </c>
      <c r="M993">
        <v>0</v>
      </c>
      <c r="N993">
        <v>815</v>
      </c>
      <c r="O993">
        <v>55</v>
      </c>
      <c r="P993">
        <v>1</v>
      </c>
      <c r="Q993">
        <v>2.3E-2</v>
      </c>
      <c r="R993">
        <v>1E-3</v>
      </c>
      <c r="S993">
        <v>1</v>
      </c>
      <c r="T993">
        <v>1.0000000000000001E-9</v>
      </c>
      <c r="U993">
        <v>8.0000000000000002E-3</v>
      </c>
      <c r="V993">
        <v>0.05</v>
      </c>
      <c r="W993">
        <v>0.05</v>
      </c>
      <c r="X993">
        <v>0</v>
      </c>
      <c r="Y993">
        <v>0</v>
      </c>
      <c r="Z993">
        <v>3.24</v>
      </c>
      <c r="AA993">
        <v>0.1</v>
      </c>
      <c r="AB993">
        <v>0.2</v>
      </c>
      <c r="AC993">
        <v>1</v>
      </c>
      <c r="AD993">
        <v>-0.4</v>
      </c>
    </row>
    <row r="994" spans="1:30" x14ac:dyDescent="0.25">
      <c r="A994">
        <v>993</v>
      </c>
      <c r="B994">
        <v>5535302</v>
      </c>
      <c r="C994">
        <v>0.05</v>
      </c>
      <c r="D994">
        <v>0</v>
      </c>
      <c r="E994">
        <v>0.95</v>
      </c>
      <c r="F994">
        <v>2240</v>
      </c>
      <c r="G994">
        <v>0</v>
      </c>
      <c r="H994">
        <v>-3.57</v>
      </c>
      <c r="I994">
        <v>0.05</v>
      </c>
      <c r="J994">
        <v>0</v>
      </c>
      <c r="K994">
        <v>10</v>
      </c>
      <c r="L994">
        <v>0</v>
      </c>
      <c r="M994">
        <v>0</v>
      </c>
      <c r="N994">
        <v>815</v>
      </c>
      <c r="O994">
        <v>55</v>
      </c>
      <c r="P994">
        <v>1</v>
      </c>
      <c r="Q994">
        <v>2.3E-2</v>
      </c>
      <c r="R994">
        <v>1E-3</v>
      </c>
      <c r="S994">
        <v>1</v>
      </c>
      <c r="T994">
        <v>1.0000000000000001E-9</v>
      </c>
      <c r="U994">
        <v>8.0000000000000002E-3</v>
      </c>
      <c r="V994">
        <v>0.05</v>
      </c>
      <c r="W994">
        <v>0.05</v>
      </c>
      <c r="X994">
        <v>0</v>
      </c>
      <c r="Y994">
        <v>0</v>
      </c>
      <c r="Z994">
        <v>3.34</v>
      </c>
      <c r="AA994">
        <v>0.1</v>
      </c>
      <c r="AB994">
        <v>0.2</v>
      </c>
      <c r="AC994">
        <v>1</v>
      </c>
      <c r="AD994">
        <v>-0.4</v>
      </c>
    </row>
    <row r="995" spans="1:30" x14ac:dyDescent="0.25">
      <c r="A995">
        <v>994</v>
      </c>
      <c r="B995">
        <v>16034874</v>
      </c>
      <c r="C995">
        <v>0.15</v>
      </c>
      <c r="D995">
        <v>0</v>
      </c>
      <c r="E995">
        <v>0.85</v>
      </c>
      <c r="F995">
        <v>3410</v>
      </c>
      <c r="G995">
        <v>0</v>
      </c>
      <c r="H995">
        <v>-3.39</v>
      </c>
      <c r="I995">
        <v>0.05</v>
      </c>
      <c r="J995">
        <v>0</v>
      </c>
      <c r="K995">
        <v>10</v>
      </c>
      <c r="L995">
        <v>0</v>
      </c>
      <c r="M995">
        <v>0</v>
      </c>
      <c r="N995">
        <v>815</v>
      </c>
      <c r="O995">
        <v>55</v>
      </c>
      <c r="P995">
        <v>1</v>
      </c>
      <c r="Q995">
        <v>2.3E-2</v>
      </c>
      <c r="R995">
        <v>1E-3</v>
      </c>
      <c r="S995">
        <v>1</v>
      </c>
      <c r="T995">
        <v>1.0000000000000001E-9</v>
      </c>
      <c r="U995">
        <v>8.0000000000000002E-3</v>
      </c>
      <c r="V995">
        <v>0.05</v>
      </c>
      <c r="W995">
        <v>0.05</v>
      </c>
      <c r="X995">
        <v>0</v>
      </c>
      <c r="Y995">
        <v>0</v>
      </c>
      <c r="Z995">
        <v>3.73</v>
      </c>
      <c r="AA995">
        <v>0.1</v>
      </c>
      <c r="AB995">
        <v>0.2</v>
      </c>
      <c r="AC995">
        <v>1</v>
      </c>
      <c r="AD995">
        <v>-0.4</v>
      </c>
    </row>
    <row r="996" spans="1:30" x14ac:dyDescent="0.25">
      <c r="A996">
        <v>995</v>
      </c>
      <c r="B996">
        <v>5098842</v>
      </c>
      <c r="C996">
        <v>0.04</v>
      </c>
      <c r="D996">
        <v>0</v>
      </c>
      <c r="E996">
        <v>0.96</v>
      </c>
      <c r="F996">
        <v>2170</v>
      </c>
      <c r="G996">
        <v>0</v>
      </c>
      <c r="H996">
        <v>2.4300000000000002</v>
      </c>
      <c r="I996">
        <v>0.05</v>
      </c>
      <c r="J996">
        <v>0</v>
      </c>
      <c r="K996">
        <v>10</v>
      </c>
      <c r="L996">
        <v>0</v>
      </c>
      <c r="M996">
        <v>0</v>
      </c>
      <c r="N996">
        <v>815</v>
      </c>
      <c r="O996">
        <v>55</v>
      </c>
      <c r="P996">
        <v>1</v>
      </c>
      <c r="Q996">
        <v>2.3E-2</v>
      </c>
      <c r="R996">
        <v>1E-3</v>
      </c>
      <c r="S996">
        <v>1</v>
      </c>
      <c r="T996">
        <v>1.0000000000000001E-9</v>
      </c>
      <c r="U996">
        <v>8.0000000000000002E-3</v>
      </c>
      <c r="V996">
        <v>0.05</v>
      </c>
      <c r="W996">
        <v>0.05</v>
      </c>
      <c r="X996">
        <v>0</v>
      </c>
      <c r="Y996">
        <v>0</v>
      </c>
      <c r="Z996">
        <v>4.26</v>
      </c>
      <c r="AA996">
        <v>0.1</v>
      </c>
      <c r="AB996">
        <v>0.2</v>
      </c>
      <c r="AC996">
        <v>1</v>
      </c>
      <c r="AD996">
        <v>-0.4</v>
      </c>
    </row>
    <row r="997" spans="1:30" x14ac:dyDescent="0.25">
      <c r="A997">
        <v>996</v>
      </c>
      <c r="B997">
        <v>5817259</v>
      </c>
      <c r="C997">
        <v>0.33</v>
      </c>
      <c r="D997">
        <v>0</v>
      </c>
      <c r="E997">
        <v>0.67</v>
      </c>
      <c r="F997">
        <v>1620</v>
      </c>
      <c r="G997">
        <v>0</v>
      </c>
      <c r="H997">
        <v>-4.3</v>
      </c>
      <c r="I997">
        <v>0.05</v>
      </c>
      <c r="J997">
        <v>0</v>
      </c>
      <c r="K997">
        <v>10</v>
      </c>
      <c r="L997">
        <v>0</v>
      </c>
      <c r="M997">
        <v>0</v>
      </c>
      <c r="N997">
        <v>825</v>
      </c>
      <c r="O997">
        <v>55</v>
      </c>
      <c r="P997">
        <v>1</v>
      </c>
      <c r="Q997">
        <v>2.3E-2</v>
      </c>
      <c r="R997">
        <v>1E-3</v>
      </c>
      <c r="S997">
        <v>1</v>
      </c>
      <c r="T997">
        <v>1.0000000000000001E-9</v>
      </c>
      <c r="U997">
        <v>8.0000000000000002E-3</v>
      </c>
      <c r="V997">
        <v>0.05</v>
      </c>
      <c r="W997">
        <v>0.05</v>
      </c>
      <c r="X997">
        <v>0</v>
      </c>
      <c r="Y997">
        <v>0</v>
      </c>
      <c r="Z997">
        <v>1.81</v>
      </c>
      <c r="AA997">
        <v>0.1</v>
      </c>
      <c r="AB997">
        <v>0.2</v>
      </c>
      <c r="AC997">
        <v>1</v>
      </c>
      <c r="AD997">
        <v>-0.4</v>
      </c>
    </row>
    <row r="998" spans="1:30" x14ac:dyDescent="0.25">
      <c r="A998">
        <v>997</v>
      </c>
      <c r="B998">
        <v>15321152</v>
      </c>
      <c r="C998">
        <v>0.03</v>
      </c>
      <c r="D998">
        <v>0</v>
      </c>
      <c r="E998">
        <v>0.97</v>
      </c>
      <c r="F998">
        <v>3800</v>
      </c>
      <c r="G998">
        <v>0</v>
      </c>
      <c r="H998">
        <v>1.18</v>
      </c>
      <c r="I998">
        <v>0.05</v>
      </c>
      <c r="J998">
        <v>0</v>
      </c>
      <c r="K998">
        <v>10</v>
      </c>
      <c r="L998">
        <v>0</v>
      </c>
      <c r="M998">
        <v>0</v>
      </c>
      <c r="N998">
        <v>815</v>
      </c>
      <c r="O998">
        <v>44</v>
      </c>
      <c r="P998">
        <v>1</v>
      </c>
      <c r="Q998">
        <v>2.3E-2</v>
      </c>
      <c r="R998">
        <v>1E-3</v>
      </c>
      <c r="S998">
        <v>1</v>
      </c>
      <c r="T998">
        <v>1.0000000000000001E-9</v>
      </c>
      <c r="U998">
        <v>8.0000000000000002E-3</v>
      </c>
      <c r="V998">
        <v>0.05</v>
      </c>
      <c r="W998">
        <v>0.05</v>
      </c>
      <c r="X998">
        <v>0</v>
      </c>
      <c r="Y998">
        <v>0</v>
      </c>
      <c r="Z998">
        <v>3.46</v>
      </c>
      <c r="AA998">
        <v>0.1</v>
      </c>
      <c r="AB998">
        <v>0.2</v>
      </c>
      <c r="AC998">
        <v>1</v>
      </c>
      <c r="AD998">
        <v>-0.4</v>
      </c>
    </row>
    <row r="999" spans="1:30" x14ac:dyDescent="0.25">
      <c r="A999">
        <v>998</v>
      </c>
      <c r="B999">
        <v>6508163</v>
      </c>
      <c r="C999">
        <v>0.09</v>
      </c>
      <c r="D999">
        <v>0</v>
      </c>
      <c r="E999">
        <v>0.91</v>
      </c>
      <c r="F999">
        <v>2320</v>
      </c>
      <c r="G999">
        <v>0</v>
      </c>
      <c r="H999">
        <v>-0.13</v>
      </c>
      <c r="I999">
        <v>0.05</v>
      </c>
      <c r="J999">
        <v>0</v>
      </c>
      <c r="K999">
        <v>10</v>
      </c>
      <c r="L999">
        <v>0</v>
      </c>
      <c r="M999">
        <v>0</v>
      </c>
      <c r="N999">
        <v>833</v>
      </c>
      <c r="O999">
        <v>44</v>
      </c>
      <c r="P999">
        <v>1</v>
      </c>
      <c r="Q999">
        <v>2.3E-2</v>
      </c>
      <c r="R999">
        <v>1E-3</v>
      </c>
      <c r="S999">
        <v>1</v>
      </c>
      <c r="T999">
        <v>1.0000000000000001E-9</v>
      </c>
      <c r="U999">
        <v>8.0000000000000002E-3</v>
      </c>
      <c r="V999">
        <v>0.05</v>
      </c>
      <c r="W999">
        <v>0.05</v>
      </c>
      <c r="X999">
        <v>0</v>
      </c>
      <c r="Y999">
        <v>0</v>
      </c>
      <c r="Z999">
        <v>1.78</v>
      </c>
      <c r="AA999">
        <v>0.1</v>
      </c>
      <c r="AB999">
        <v>0.2</v>
      </c>
      <c r="AC999">
        <v>1</v>
      </c>
      <c r="AD999">
        <v>-0.4</v>
      </c>
    </row>
    <row r="1000" spans="1:30" x14ac:dyDescent="0.25">
      <c r="A1000">
        <v>999</v>
      </c>
      <c r="B1000">
        <v>3080716</v>
      </c>
      <c r="C1000">
        <v>0.08</v>
      </c>
      <c r="D1000">
        <v>0</v>
      </c>
      <c r="E1000">
        <v>0.92</v>
      </c>
      <c r="F1000">
        <v>1620</v>
      </c>
      <c r="G1000">
        <v>0</v>
      </c>
      <c r="H1000">
        <v>0.12</v>
      </c>
      <c r="I1000">
        <v>0.05</v>
      </c>
      <c r="J1000">
        <v>0</v>
      </c>
      <c r="K1000">
        <v>10</v>
      </c>
      <c r="L1000">
        <v>0</v>
      </c>
      <c r="M1000">
        <v>0</v>
      </c>
      <c r="N1000">
        <v>842</v>
      </c>
      <c r="O1000">
        <v>44</v>
      </c>
      <c r="P1000">
        <v>1</v>
      </c>
      <c r="Q1000">
        <v>2.3E-2</v>
      </c>
      <c r="R1000">
        <v>1E-3</v>
      </c>
      <c r="S1000">
        <v>1</v>
      </c>
      <c r="T1000">
        <v>1.0000000000000001E-9</v>
      </c>
      <c r="U1000">
        <v>8.0000000000000002E-3</v>
      </c>
      <c r="V1000">
        <v>0.05</v>
      </c>
      <c r="W1000">
        <v>0.05</v>
      </c>
      <c r="X1000">
        <v>0</v>
      </c>
      <c r="Y1000">
        <v>0</v>
      </c>
      <c r="Z1000">
        <v>1.49</v>
      </c>
      <c r="AA1000">
        <v>0.1</v>
      </c>
      <c r="AB1000">
        <v>0.2</v>
      </c>
      <c r="AC1000">
        <v>1</v>
      </c>
      <c r="AD1000">
        <v>-0.4</v>
      </c>
    </row>
    <row r="1001" spans="1:30" x14ac:dyDescent="0.25">
      <c r="A1001">
        <v>1000</v>
      </c>
      <c r="B1001">
        <v>967820</v>
      </c>
      <c r="C1001">
        <v>0.72</v>
      </c>
      <c r="D1001">
        <v>0</v>
      </c>
      <c r="E1001">
        <v>0.28000000000000003</v>
      </c>
      <c r="F1001">
        <v>276</v>
      </c>
      <c r="G1001">
        <v>0</v>
      </c>
      <c r="H1001">
        <v>-8.06</v>
      </c>
      <c r="I1001">
        <v>0.05</v>
      </c>
      <c r="J1001">
        <v>0</v>
      </c>
      <c r="K1001">
        <v>10</v>
      </c>
      <c r="L1001">
        <v>0</v>
      </c>
      <c r="M1001">
        <v>0</v>
      </c>
      <c r="N1001">
        <v>833</v>
      </c>
      <c r="O1001">
        <v>55</v>
      </c>
      <c r="P1001">
        <v>1</v>
      </c>
      <c r="Q1001">
        <v>2.3E-2</v>
      </c>
      <c r="R1001">
        <v>1E-3</v>
      </c>
      <c r="S1001">
        <v>1</v>
      </c>
      <c r="T1001">
        <v>1.0000000000000001E-9</v>
      </c>
      <c r="U1001">
        <v>8.0000000000000002E-3</v>
      </c>
      <c r="V1001">
        <v>0.05</v>
      </c>
      <c r="W1001">
        <v>0.05</v>
      </c>
      <c r="X1001">
        <v>0</v>
      </c>
      <c r="Y1001">
        <v>0</v>
      </c>
      <c r="Z1001">
        <v>2.5299999999999998</v>
      </c>
      <c r="AA1001">
        <v>0.1</v>
      </c>
      <c r="AB1001">
        <v>0.2</v>
      </c>
      <c r="AC1001">
        <v>1</v>
      </c>
      <c r="AD1001">
        <v>-0.4</v>
      </c>
    </row>
    <row r="1002" spans="1:30" x14ac:dyDescent="0.25">
      <c r="A1002">
        <v>1001</v>
      </c>
      <c r="B1002">
        <v>12010400</v>
      </c>
      <c r="C1002">
        <v>0.14000000000000001</v>
      </c>
      <c r="D1002">
        <v>0</v>
      </c>
      <c r="E1002">
        <v>0.86</v>
      </c>
      <c r="F1002">
        <v>2980</v>
      </c>
      <c r="G1002">
        <v>0</v>
      </c>
      <c r="H1002">
        <v>-2.86</v>
      </c>
      <c r="I1002">
        <v>0.05</v>
      </c>
      <c r="J1002">
        <v>0</v>
      </c>
      <c r="K1002">
        <v>10</v>
      </c>
      <c r="L1002">
        <v>0</v>
      </c>
      <c r="M1002">
        <v>0</v>
      </c>
      <c r="N1002">
        <v>830</v>
      </c>
      <c r="O1002">
        <v>55</v>
      </c>
      <c r="P1002">
        <v>1</v>
      </c>
      <c r="Q1002">
        <v>2.3E-2</v>
      </c>
      <c r="R1002">
        <v>1E-3</v>
      </c>
      <c r="S1002">
        <v>1</v>
      </c>
      <c r="T1002">
        <v>1.0000000000000001E-9</v>
      </c>
      <c r="U1002">
        <v>8.0000000000000002E-3</v>
      </c>
      <c r="V1002">
        <v>0.05</v>
      </c>
      <c r="W1002">
        <v>0.05</v>
      </c>
      <c r="X1002">
        <v>0</v>
      </c>
      <c r="Y1002">
        <v>0</v>
      </c>
      <c r="Z1002">
        <v>1.67</v>
      </c>
      <c r="AA1002">
        <v>0.1</v>
      </c>
      <c r="AB1002">
        <v>0.2</v>
      </c>
      <c r="AC1002">
        <v>1</v>
      </c>
      <c r="AD1002">
        <v>-0.4</v>
      </c>
    </row>
    <row r="1003" spans="1:30" x14ac:dyDescent="0.25">
      <c r="A1003">
        <v>1002</v>
      </c>
      <c r="B1003">
        <v>6801763</v>
      </c>
      <c r="C1003">
        <v>0.43</v>
      </c>
      <c r="D1003">
        <v>0</v>
      </c>
      <c r="E1003">
        <v>0.56999999999999995</v>
      </c>
      <c r="F1003">
        <v>1490</v>
      </c>
      <c r="G1003">
        <v>0</v>
      </c>
      <c r="H1003">
        <v>-2.5499999999999998</v>
      </c>
      <c r="I1003">
        <v>0.05</v>
      </c>
      <c r="J1003">
        <v>0</v>
      </c>
      <c r="K1003">
        <v>10</v>
      </c>
      <c r="L1003">
        <v>0</v>
      </c>
      <c r="M1003">
        <v>0</v>
      </c>
      <c r="N1003">
        <v>830</v>
      </c>
      <c r="O1003">
        <v>54</v>
      </c>
      <c r="P1003">
        <v>1</v>
      </c>
      <c r="Q1003">
        <v>2.3E-2</v>
      </c>
      <c r="R1003">
        <v>1E-3</v>
      </c>
      <c r="S1003">
        <v>1</v>
      </c>
      <c r="T1003">
        <v>1.0000000000000001E-9</v>
      </c>
      <c r="U1003">
        <v>8.0000000000000002E-3</v>
      </c>
      <c r="V1003">
        <v>0.05</v>
      </c>
      <c r="W1003">
        <v>0.05</v>
      </c>
      <c r="X1003">
        <v>0</v>
      </c>
      <c r="Y1003">
        <v>0</v>
      </c>
      <c r="Z1003">
        <v>1.24</v>
      </c>
      <c r="AA1003">
        <v>0.1</v>
      </c>
      <c r="AB1003">
        <v>0.2</v>
      </c>
      <c r="AC1003">
        <v>1</v>
      </c>
      <c r="AD1003">
        <v>-0.4</v>
      </c>
    </row>
    <row r="1004" spans="1:30" x14ac:dyDescent="0.25">
      <c r="A1004">
        <v>1003</v>
      </c>
      <c r="B1004">
        <v>3966766</v>
      </c>
      <c r="C1004">
        <v>0.28999999999999998</v>
      </c>
      <c r="D1004">
        <v>0</v>
      </c>
      <c r="E1004">
        <v>0.71</v>
      </c>
      <c r="F1004">
        <v>1410</v>
      </c>
      <c r="G1004">
        <v>0</v>
      </c>
      <c r="H1004">
        <v>-0.85</v>
      </c>
      <c r="I1004">
        <v>0.05</v>
      </c>
      <c r="J1004">
        <v>0</v>
      </c>
      <c r="K1004">
        <v>10</v>
      </c>
      <c r="L1004">
        <v>0</v>
      </c>
      <c r="M1004">
        <v>0</v>
      </c>
      <c r="N1004">
        <v>830</v>
      </c>
      <c r="O1004">
        <v>54</v>
      </c>
      <c r="P1004">
        <v>1</v>
      </c>
      <c r="Q1004">
        <v>2.3E-2</v>
      </c>
      <c r="R1004">
        <v>1E-3</v>
      </c>
      <c r="S1004">
        <v>1</v>
      </c>
      <c r="T1004">
        <v>1.0000000000000001E-9</v>
      </c>
      <c r="U1004">
        <v>8.0000000000000002E-3</v>
      </c>
      <c r="V1004">
        <v>0.05</v>
      </c>
      <c r="W1004">
        <v>0.05</v>
      </c>
      <c r="X1004">
        <v>0</v>
      </c>
      <c r="Y1004">
        <v>0</v>
      </c>
      <c r="Z1004">
        <v>0.71</v>
      </c>
      <c r="AA1004">
        <v>0.1</v>
      </c>
      <c r="AB1004">
        <v>0.2</v>
      </c>
      <c r="AC1004">
        <v>1</v>
      </c>
      <c r="AD1004">
        <v>-0.4</v>
      </c>
    </row>
    <row r="1005" spans="1:30" x14ac:dyDescent="0.25">
      <c r="A1005">
        <v>1004</v>
      </c>
      <c r="B1005">
        <v>4004043</v>
      </c>
      <c r="C1005">
        <v>7.0000000000000007E-2</v>
      </c>
      <c r="D1005">
        <v>0</v>
      </c>
      <c r="E1005">
        <v>0.93</v>
      </c>
      <c r="F1005">
        <v>1860</v>
      </c>
      <c r="G1005">
        <v>0</v>
      </c>
      <c r="H1005">
        <v>-0.31</v>
      </c>
      <c r="I1005">
        <v>0.05</v>
      </c>
      <c r="J1005">
        <v>0</v>
      </c>
      <c r="K1005">
        <v>10</v>
      </c>
      <c r="L1005">
        <v>0</v>
      </c>
      <c r="M1005">
        <v>0</v>
      </c>
      <c r="N1005">
        <v>830</v>
      </c>
      <c r="O1005">
        <v>54</v>
      </c>
      <c r="P1005">
        <v>1</v>
      </c>
      <c r="Q1005">
        <v>2.3E-2</v>
      </c>
      <c r="R1005">
        <v>1E-3</v>
      </c>
      <c r="S1005">
        <v>1</v>
      </c>
      <c r="T1005">
        <v>1.0000000000000001E-9</v>
      </c>
      <c r="U1005">
        <v>8.0000000000000002E-3</v>
      </c>
      <c r="V1005">
        <v>0.05</v>
      </c>
      <c r="W1005">
        <v>0.05</v>
      </c>
      <c r="X1005">
        <v>0</v>
      </c>
      <c r="Y1005">
        <v>0</v>
      </c>
      <c r="Z1005">
        <v>0.64</v>
      </c>
      <c r="AA1005">
        <v>0.1</v>
      </c>
      <c r="AB1005">
        <v>0.2</v>
      </c>
      <c r="AC1005">
        <v>1</v>
      </c>
      <c r="AD1005">
        <v>-0.4</v>
      </c>
    </row>
    <row r="1006" spans="1:30" x14ac:dyDescent="0.25">
      <c r="A1006">
        <v>1005</v>
      </c>
      <c r="B1006">
        <v>2839985</v>
      </c>
      <c r="C1006">
        <v>0.38</v>
      </c>
      <c r="D1006">
        <v>0</v>
      </c>
      <c r="E1006">
        <v>0.62</v>
      </c>
      <c r="F1006">
        <v>1050</v>
      </c>
      <c r="G1006">
        <v>0</v>
      </c>
      <c r="H1006">
        <v>-0.72</v>
      </c>
      <c r="I1006">
        <v>0.05</v>
      </c>
      <c r="J1006">
        <v>0</v>
      </c>
      <c r="K1006">
        <v>10</v>
      </c>
      <c r="L1006">
        <v>0</v>
      </c>
      <c r="M1006">
        <v>0</v>
      </c>
      <c r="N1006">
        <v>830</v>
      </c>
      <c r="O1006">
        <v>54</v>
      </c>
      <c r="P1006">
        <v>1</v>
      </c>
      <c r="Q1006">
        <v>2.3E-2</v>
      </c>
      <c r="R1006">
        <v>1E-3</v>
      </c>
      <c r="S1006">
        <v>1</v>
      </c>
      <c r="T1006">
        <v>1.0000000000000001E-9</v>
      </c>
      <c r="U1006">
        <v>8.0000000000000002E-3</v>
      </c>
      <c r="V1006">
        <v>0.05</v>
      </c>
      <c r="W1006">
        <v>0.05</v>
      </c>
      <c r="X1006">
        <v>0</v>
      </c>
      <c r="Y1006">
        <v>0</v>
      </c>
      <c r="Z1006">
        <v>0.9</v>
      </c>
      <c r="AA1006">
        <v>0.1</v>
      </c>
      <c r="AB1006">
        <v>0.2</v>
      </c>
      <c r="AC1006">
        <v>1</v>
      </c>
      <c r="AD1006">
        <v>-0.4</v>
      </c>
    </row>
    <row r="1007" spans="1:30" x14ac:dyDescent="0.25">
      <c r="A1007">
        <v>1006</v>
      </c>
      <c r="B1007">
        <v>7071448</v>
      </c>
      <c r="C1007">
        <v>0.1</v>
      </c>
      <c r="D1007">
        <v>0</v>
      </c>
      <c r="E1007">
        <v>0.9</v>
      </c>
      <c r="F1007">
        <v>2390</v>
      </c>
      <c r="G1007">
        <v>0</v>
      </c>
      <c r="H1007">
        <v>-0.22</v>
      </c>
      <c r="I1007">
        <v>0.05</v>
      </c>
      <c r="J1007">
        <v>0</v>
      </c>
      <c r="K1007">
        <v>10</v>
      </c>
      <c r="L1007">
        <v>0</v>
      </c>
      <c r="M1007">
        <v>0</v>
      </c>
      <c r="N1007">
        <v>830</v>
      </c>
      <c r="O1007">
        <v>54</v>
      </c>
      <c r="P1007">
        <v>1</v>
      </c>
      <c r="Q1007">
        <v>2.3E-2</v>
      </c>
      <c r="R1007">
        <v>1E-3</v>
      </c>
      <c r="S1007">
        <v>1</v>
      </c>
      <c r="T1007">
        <v>1.0000000000000001E-9</v>
      </c>
      <c r="U1007">
        <v>8.0000000000000002E-3</v>
      </c>
      <c r="V1007">
        <v>0.05</v>
      </c>
      <c r="W1007">
        <v>0.05</v>
      </c>
      <c r="X1007">
        <v>0</v>
      </c>
      <c r="Y1007">
        <v>0</v>
      </c>
      <c r="Z1007">
        <v>0.95</v>
      </c>
      <c r="AA1007">
        <v>0.1</v>
      </c>
      <c r="AB1007">
        <v>0.2</v>
      </c>
      <c r="AC1007">
        <v>1</v>
      </c>
      <c r="AD1007">
        <v>-0.4</v>
      </c>
    </row>
    <row r="1008" spans="1:30" x14ac:dyDescent="0.25">
      <c r="A1008">
        <v>1007</v>
      </c>
      <c r="B1008">
        <v>20897484</v>
      </c>
      <c r="C1008">
        <v>0.04</v>
      </c>
      <c r="D1008">
        <v>0</v>
      </c>
      <c r="E1008">
        <v>0.96</v>
      </c>
      <c r="F1008">
        <v>4390</v>
      </c>
      <c r="G1008">
        <v>0</v>
      </c>
      <c r="H1008">
        <v>0.09</v>
      </c>
      <c r="I1008">
        <v>0.05</v>
      </c>
      <c r="J1008">
        <v>0</v>
      </c>
      <c r="K1008">
        <v>10</v>
      </c>
      <c r="L1008">
        <v>0</v>
      </c>
      <c r="M1008">
        <v>0</v>
      </c>
      <c r="N1008">
        <v>833</v>
      </c>
      <c r="O1008">
        <v>55</v>
      </c>
      <c r="P1008">
        <v>1</v>
      </c>
      <c r="Q1008">
        <v>2.3E-2</v>
      </c>
      <c r="R1008">
        <v>1E-3</v>
      </c>
      <c r="S1008">
        <v>1</v>
      </c>
      <c r="T1008">
        <v>1.0000000000000001E-9</v>
      </c>
      <c r="U1008">
        <v>8.0000000000000002E-3</v>
      </c>
      <c r="V1008">
        <v>0.05</v>
      </c>
      <c r="W1008">
        <v>0.05</v>
      </c>
      <c r="X1008">
        <v>0</v>
      </c>
      <c r="Y1008">
        <v>0</v>
      </c>
      <c r="Z1008">
        <v>2.41</v>
      </c>
      <c r="AA1008">
        <v>0.1</v>
      </c>
      <c r="AB1008">
        <v>0.2</v>
      </c>
      <c r="AC1008">
        <v>1</v>
      </c>
      <c r="AD1008">
        <v>-0.4</v>
      </c>
    </row>
    <row r="1009" spans="1:30" x14ac:dyDescent="0.25">
      <c r="A1009">
        <v>1008</v>
      </c>
      <c r="B1009">
        <v>11537498</v>
      </c>
      <c r="C1009">
        <v>0.09</v>
      </c>
      <c r="D1009">
        <v>0</v>
      </c>
      <c r="E1009">
        <v>0.91</v>
      </c>
      <c r="F1009">
        <v>3090</v>
      </c>
      <c r="G1009">
        <v>0</v>
      </c>
      <c r="H1009">
        <v>-4.66</v>
      </c>
      <c r="I1009">
        <v>0.05</v>
      </c>
      <c r="J1009">
        <v>0</v>
      </c>
      <c r="K1009">
        <v>10</v>
      </c>
      <c r="L1009">
        <v>0</v>
      </c>
      <c r="M1009">
        <v>0</v>
      </c>
      <c r="N1009">
        <v>833</v>
      </c>
      <c r="O1009">
        <v>55</v>
      </c>
      <c r="P1009">
        <v>1</v>
      </c>
      <c r="Q1009">
        <v>2.3E-2</v>
      </c>
      <c r="R1009">
        <v>1E-3</v>
      </c>
      <c r="S1009">
        <v>1</v>
      </c>
      <c r="T1009">
        <v>1.0000000000000001E-9</v>
      </c>
      <c r="U1009">
        <v>8.0000000000000002E-3</v>
      </c>
      <c r="V1009">
        <v>0.05</v>
      </c>
      <c r="W1009">
        <v>0.05</v>
      </c>
      <c r="X1009">
        <v>0</v>
      </c>
      <c r="Y1009">
        <v>0</v>
      </c>
      <c r="Z1009">
        <v>2.98</v>
      </c>
      <c r="AA1009">
        <v>0.1</v>
      </c>
      <c r="AB1009">
        <v>0.2</v>
      </c>
      <c r="AC1009">
        <v>1</v>
      </c>
      <c r="AD1009">
        <v>-0.4</v>
      </c>
    </row>
    <row r="1010" spans="1:30" x14ac:dyDescent="0.25">
      <c r="A1010">
        <v>1009</v>
      </c>
      <c r="B1010">
        <v>2389275</v>
      </c>
      <c r="C1010">
        <v>0.57999999999999996</v>
      </c>
      <c r="D1010">
        <v>0</v>
      </c>
      <c r="E1010">
        <v>0.42</v>
      </c>
      <c r="F1010">
        <v>650</v>
      </c>
      <c r="G1010">
        <v>0</v>
      </c>
      <c r="H1010">
        <v>-1.1599999999999999</v>
      </c>
      <c r="I1010">
        <v>0.05</v>
      </c>
      <c r="J1010">
        <v>0</v>
      </c>
      <c r="K1010">
        <v>10</v>
      </c>
      <c r="L1010">
        <v>0</v>
      </c>
      <c r="M1010">
        <v>0</v>
      </c>
      <c r="N1010">
        <v>844</v>
      </c>
      <c r="O1010">
        <v>54</v>
      </c>
      <c r="P1010">
        <v>1</v>
      </c>
      <c r="Q1010">
        <v>2.3E-2</v>
      </c>
      <c r="R1010">
        <v>1E-3</v>
      </c>
      <c r="S1010">
        <v>1</v>
      </c>
      <c r="T1010">
        <v>1.0000000000000001E-9</v>
      </c>
      <c r="U1010">
        <v>8.0000000000000002E-3</v>
      </c>
      <c r="V1010">
        <v>0.05</v>
      </c>
      <c r="W1010">
        <v>0.05</v>
      </c>
      <c r="X1010">
        <v>0</v>
      </c>
      <c r="Y1010">
        <v>0</v>
      </c>
      <c r="Z1010">
        <v>0.56000000000000005</v>
      </c>
      <c r="AA1010">
        <v>0.1</v>
      </c>
      <c r="AB1010">
        <v>0.2</v>
      </c>
      <c r="AC1010">
        <v>1</v>
      </c>
      <c r="AD1010">
        <v>-0.4</v>
      </c>
    </row>
    <row r="1011" spans="1:30" x14ac:dyDescent="0.25">
      <c r="A1011">
        <v>1010</v>
      </c>
      <c r="B1011">
        <v>4481011</v>
      </c>
      <c r="C1011">
        <v>0.55000000000000004</v>
      </c>
      <c r="D1011">
        <v>0</v>
      </c>
      <c r="E1011">
        <v>0.45</v>
      </c>
      <c r="F1011">
        <v>953</v>
      </c>
      <c r="G1011">
        <v>0</v>
      </c>
      <c r="H1011">
        <v>-1.32</v>
      </c>
      <c r="I1011">
        <v>0.05</v>
      </c>
      <c r="J1011">
        <v>0</v>
      </c>
      <c r="K1011">
        <v>10</v>
      </c>
      <c r="L1011">
        <v>0</v>
      </c>
      <c r="M1011">
        <v>0</v>
      </c>
      <c r="N1011">
        <v>829</v>
      </c>
      <c r="O1011">
        <v>65</v>
      </c>
      <c r="P1011">
        <v>1</v>
      </c>
      <c r="Q1011">
        <v>2.3E-2</v>
      </c>
      <c r="R1011">
        <v>1E-3</v>
      </c>
      <c r="S1011">
        <v>1</v>
      </c>
      <c r="T1011">
        <v>1.0000000000000001E-9</v>
      </c>
      <c r="U1011">
        <v>8.0000000000000002E-3</v>
      </c>
      <c r="V1011">
        <v>0.05</v>
      </c>
      <c r="W1011">
        <v>0.05</v>
      </c>
      <c r="X1011">
        <v>0</v>
      </c>
      <c r="Y1011">
        <v>0</v>
      </c>
      <c r="Z1011">
        <v>0.44</v>
      </c>
      <c r="AA1011">
        <v>0.1</v>
      </c>
      <c r="AB1011">
        <v>0.2</v>
      </c>
      <c r="AC1011">
        <v>1</v>
      </c>
      <c r="AD1011">
        <v>-0.4</v>
      </c>
    </row>
    <row r="1012" spans="1:30" x14ac:dyDescent="0.25">
      <c r="A1012">
        <v>1011</v>
      </c>
      <c r="B1012">
        <v>1090926</v>
      </c>
      <c r="C1012">
        <v>0.51</v>
      </c>
      <c r="D1012">
        <v>0</v>
      </c>
      <c r="E1012">
        <v>0.49</v>
      </c>
      <c r="F1012">
        <v>512</v>
      </c>
      <c r="G1012">
        <v>0</v>
      </c>
      <c r="H1012">
        <v>-5.57</v>
      </c>
      <c r="I1012">
        <v>0.05</v>
      </c>
      <c r="J1012">
        <v>0</v>
      </c>
      <c r="K1012">
        <v>10</v>
      </c>
      <c r="L1012">
        <v>0</v>
      </c>
      <c r="M1012">
        <v>0</v>
      </c>
      <c r="N1012">
        <v>842</v>
      </c>
      <c r="O1012">
        <v>43</v>
      </c>
      <c r="P1012">
        <v>1</v>
      </c>
      <c r="Q1012">
        <v>2.3E-2</v>
      </c>
      <c r="R1012">
        <v>1E-3</v>
      </c>
      <c r="S1012">
        <v>1</v>
      </c>
      <c r="T1012">
        <v>1.0000000000000001E-9</v>
      </c>
      <c r="U1012">
        <v>8.0000000000000002E-3</v>
      </c>
      <c r="V1012">
        <v>0.05</v>
      </c>
      <c r="W1012">
        <v>0.05</v>
      </c>
      <c r="X1012">
        <v>0</v>
      </c>
      <c r="Y1012">
        <v>0</v>
      </c>
      <c r="Z1012">
        <v>1.52</v>
      </c>
      <c r="AA1012">
        <v>0.1</v>
      </c>
      <c r="AB1012">
        <v>0.2</v>
      </c>
      <c r="AC1012">
        <v>1</v>
      </c>
      <c r="AD1012">
        <v>-0.4</v>
      </c>
    </row>
    <row r="1013" spans="1:30" x14ac:dyDescent="0.25">
      <c r="A1013">
        <v>1012</v>
      </c>
      <c r="B1013">
        <v>1784386</v>
      </c>
      <c r="C1013">
        <v>0.62</v>
      </c>
      <c r="D1013">
        <v>0</v>
      </c>
      <c r="E1013">
        <v>0.38</v>
      </c>
      <c r="F1013">
        <v>508</v>
      </c>
      <c r="G1013">
        <v>0</v>
      </c>
      <c r="H1013">
        <v>-6.78</v>
      </c>
      <c r="I1013">
        <v>0.05</v>
      </c>
      <c r="J1013">
        <v>0</v>
      </c>
      <c r="K1013">
        <v>10</v>
      </c>
      <c r="L1013">
        <v>0</v>
      </c>
      <c r="M1013">
        <v>0</v>
      </c>
      <c r="N1013">
        <v>833</v>
      </c>
      <c r="O1013">
        <v>54</v>
      </c>
      <c r="P1013">
        <v>1</v>
      </c>
      <c r="Q1013">
        <v>2.3E-2</v>
      </c>
      <c r="R1013">
        <v>1E-3</v>
      </c>
      <c r="S1013">
        <v>1</v>
      </c>
      <c r="T1013">
        <v>1.0000000000000001E-9</v>
      </c>
      <c r="U1013">
        <v>8.0000000000000002E-3</v>
      </c>
      <c r="V1013">
        <v>0.05</v>
      </c>
      <c r="W1013">
        <v>0.05</v>
      </c>
      <c r="X1013">
        <v>0</v>
      </c>
      <c r="Y1013">
        <v>0</v>
      </c>
      <c r="Z1013">
        <v>2.54</v>
      </c>
      <c r="AA1013">
        <v>0.1</v>
      </c>
      <c r="AB1013">
        <v>0.2</v>
      </c>
      <c r="AC1013">
        <v>1</v>
      </c>
      <c r="AD1013">
        <v>-0.4</v>
      </c>
    </row>
    <row r="1014" spans="1:30" x14ac:dyDescent="0.25">
      <c r="A1014">
        <v>1013</v>
      </c>
      <c r="B1014">
        <v>1444279</v>
      </c>
      <c r="C1014">
        <v>0.75</v>
      </c>
      <c r="D1014">
        <v>0</v>
      </c>
      <c r="E1014">
        <v>0.25</v>
      </c>
      <c r="F1014">
        <v>301</v>
      </c>
      <c r="G1014">
        <v>0</v>
      </c>
      <c r="H1014">
        <v>-4.63</v>
      </c>
      <c r="I1014">
        <v>0.05</v>
      </c>
      <c r="J1014">
        <v>0</v>
      </c>
      <c r="K1014">
        <v>10</v>
      </c>
      <c r="L1014">
        <v>0</v>
      </c>
      <c r="M1014">
        <v>0</v>
      </c>
      <c r="N1014">
        <v>833</v>
      </c>
      <c r="O1014">
        <v>54</v>
      </c>
      <c r="P1014">
        <v>1</v>
      </c>
      <c r="Q1014">
        <v>2.3E-2</v>
      </c>
      <c r="R1014">
        <v>1E-3</v>
      </c>
      <c r="S1014">
        <v>1</v>
      </c>
      <c r="T1014">
        <v>1.0000000000000001E-9</v>
      </c>
      <c r="U1014">
        <v>8.0000000000000002E-3</v>
      </c>
      <c r="V1014">
        <v>0.05</v>
      </c>
      <c r="W1014">
        <v>0.05</v>
      </c>
      <c r="X1014">
        <v>0</v>
      </c>
      <c r="Y1014">
        <v>0</v>
      </c>
      <c r="Z1014">
        <v>3.31</v>
      </c>
      <c r="AA1014">
        <v>0.1</v>
      </c>
      <c r="AB1014">
        <v>0.2</v>
      </c>
      <c r="AC1014">
        <v>1</v>
      </c>
      <c r="AD1014">
        <v>-0.4</v>
      </c>
    </row>
    <row r="1015" spans="1:30" x14ac:dyDescent="0.25">
      <c r="A1015">
        <v>1014</v>
      </c>
      <c r="B1015">
        <v>4802541</v>
      </c>
      <c r="C1015">
        <v>0.61</v>
      </c>
      <c r="D1015">
        <v>0</v>
      </c>
      <c r="E1015">
        <v>0.39</v>
      </c>
      <c r="F1015">
        <v>855</v>
      </c>
      <c r="G1015">
        <v>0</v>
      </c>
      <c r="H1015">
        <v>-5.94</v>
      </c>
      <c r="I1015">
        <v>0.05</v>
      </c>
      <c r="J1015">
        <v>0</v>
      </c>
      <c r="K1015">
        <v>10</v>
      </c>
      <c r="L1015">
        <v>0</v>
      </c>
      <c r="M1015">
        <v>0</v>
      </c>
      <c r="N1015">
        <v>852</v>
      </c>
      <c r="O1015">
        <v>54</v>
      </c>
      <c r="P1015">
        <v>1</v>
      </c>
      <c r="Q1015">
        <v>2.3E-2</v>
      </c>
      <c r="R1015">
        <v>1E-3</v>
      </c>
      <c r="S1015">
        <v>1</v>
      </c>
      <c r="T1015">
        <v>1.0000000000000001E-9</v>
      </c>
      <c r="U1015">
        <v>8.0000000000000002E-3</v>
      </c>
      <c r="V1015">
        <v>0.05</v>
      </c>
      <c r="W1015">
        <v>0.05</v>
      </c>
      <c r="X1015">
        <v>0</v>
      </c>
      <c r="Y1015">
        <v>0</v>
      </c>
      <c r="Z1015">
        <v>1.1499999999999999</v>
      </c>
      <c r="AA1015">
        <v>0.1</v>
      </c>
      <c r="AB1015">
        <v>0.2</v>
      </c>
      <c r="AC1015">
        <v>1</v>
      </c>
      <c r="AD1015">
        <v>-0.4</v>
      </c>
    </row>
    <row r="1016" spans="1:30" x14ac:dyDescent="0.25">
      <c r="A1016">
        <v>1015</v>
      </c>
      <c r="B1016">
        <v>6951856</v>
      </c>
      <c r="C1016">
        <v>0.63</v>
      </c>
      <c r="D1016">
        <v>0</v>
      </c>
      <c r="E1016">
        <v>0.37</v>
      </c>
      <c r="F1016">
        <v>976</v>
      </c>
      <c r="G1016">
        <v>0</v>
      </c>
      <c r="H1016">
        <v>-7.08</v>
      </c>
      <c r="I1016">
        <v>0.05</v>
      </c>
      <c r="J1016">
        <v>0</v>
      </c>
      <c r="K1016">
        <v>10</v>
      </c>
      <c r="L1016">
        <v>0</v>
      </c>
      <c r="M1016">
        <v>0</v>
      </c>
      <c r="N1016">
        <v>852</v>
      </c>
      <c r="O1016">
        <v>54</v>
      </c>
      <c r="P1016">
        <v>1</v>
      </c>
      <c r="Q1016">
        <v>2.3E-2</v>
      </c>
      <c r="R1016">
        <v>1E-3</v>
      </c>
      <c r="S1016">
        <v>1</v>
      </c>
      <c r="T1016">
        <v>1.0000000000000001E-9</v>
      </c>
      <c r="U1016">
        <v>8.0000000000000002E-3</v>
      </c>
      <c r="V1016">
        <v>0.05</v>
      </c>
      <c r="W1016">
        <v>0.05</v>
      </c>
      <c r="X1016">
        <v>0</v>
      </c>
      <c r="Y1016">
        <v>0</v>
      </c>
      <c r="Z1016">
        <v>0.72</v>
      </c>
      <c r="AA1016">
        <v>0.1</v>
      </c>
      <c r="AB1016">
        <v>0.2</v>
      </c>
      <c r="AC1016">
        <v>1</v>
      </c>
      <c r="AD1016">
        <v>-0.4</v>
      </c>
    </row>
    <row r="1017" spans="1:30" x14ac:dyDescent="0.25">
      <c r="A1017">
        <v>1016</v>
      </c>
      <c r="B1017">
        <v>2183924</v>
      </c>
      <c r="C1017">
        <v>0.48</v>
      </c>
      <c r="D1017">
        <v>0</v>
      </c>
      <c r="E1017">
        <v>0.52</v>
      </c>
      <c r="F1017">
        <v>769</v>
      </c>
      <c r="G1017">
        <v>0</v>
      </c>
      <c r="H1017">
        <v>-3</v>
      </c>
      <c r="I1017">
        <v>0.05</v>
      </c>
      <c r="J1017">
        <v>0</v>
      </c>
      <c r="K1017">
        <v>10</v>
      </c>
      <c r="L1017">
        <v>0</v>
      </c>
      <c r="M1017">
        <v>0</v>
      </c>
      <c r="N1017">
        <v>856</v>
      </c>
      <c r="O1017">
        <v>42</v>
      </c>
      <c r="P1017">
        <v>1</v>
      </c>
      <c r="Q1017">
        <v>2.3E-2</v>
      </c>
      <c r="R1017">
        <v>1E-3</v>
      </c>
      <c r="S1017">
        <v>1</v>
      </c>
      <c r="T1017">
        <v>1.0000000000000001E-9</v>
      </c>
      <c r="U1017">
        <v>8.0000000000000002E-3</v>
      </c>
      <c r="V1017">
        <v>0.05</v>
      </c>
      <c r="W1017">
        <v>0.05</v>
      </c>
      <c r="X1017">
        <v>0</v>
      </c>
      <c r="Y1017">
        <v>0</v>
      </c>
      <c r="Z1017">
        <v>1.3</v>
      </c>
      <c r="AA1017">
        <v>0.1</v>
      </c>
      <c r="AB1017">
        <v>0.2</v>
      </c>
      <c r="AC1017">
        <v>1</v>
      </c>
      <c r="AD1017">
        <v>-0.4</v>
      </c>
    </row>
    <row r="1018" spans="1:30" x14ac:dyDescent="0.25">
      <c r="A1018">
        <v>1017</v>
      </c>
      <c r="B1018">
        <v>1312392</v>
      </c>
      <c r="C1018">
        <v>0.59</v>
      </c>
      <c r="D1018">
        <v>0</v>
      </c>
      <c r="E1018">
        <v>0.41</v>
      </c>
      <c r="F1018">
        <v>470</v>
      </c>
      <c r="G1018">
        <v>0</v>
      </c>
      <c r="H1018">
        <v>-3</v>
      </c>
      <c r="I1018">
        <v>0.05</v>
      </c>
      <c r="J1018">
        <v>0</v>
      </c>
      <c r="K1018">
        <v>10</v>
      </c>
      <c r="L1018">
        <v>0</v>
      </c>
      <c r="M1018">
        <v>0</v>
      </c>
      <c r="N1018">
        <v>883</v>
      </c>
      <c r="O1018">
        <v>42</v>
      </c>
      <c r="P1018">
        <v>1</v>
      </c>
      <c r="Q1018">
        <v>2.3E-2</v>
      </c>
      <c r="R1018">
        <v>1E-3</v>
      </c>
      <c r="S1018">
        <v>1</v>
      </c>
      <c r="T1018">
        <v>1.0000000000000001E-9</v>
      </c>
      <c r="U1018">
        <v>8.0000000000000002E-3</v>
      </c>
      <c r="V1018">
        <v>0.05</v>
      </c>
      <c r="W1018">
        <v>0.05</v>
      </c>
      <c r="X1018">
        <v>0</v>
      </c>
      <c r="Y1018">
        <v>0</v>
      </c>
      <c r="Z1018">
        <v>0.88</v>
      </c>
      <c r="AA1018">
        <v>0.1</v>
      </c>
      <c r="AB1018">
        <v>0.2</v>
      </c>
      <c r="AC1018">
        <v>1</v>
      </c>
      <c r="AD1018">
        <v>-0.4</v>
      </c>
    </row>
    <row r="1019" spans="1:30" x14ac:dyDescent="0.25">
      <c r="A1019">
        <v>1018</v>
      </c>
      <c r="B1019">
        <v>3272099</v>
      </c>
      <c r="C1019">
        <v>0.23</v>
      </c>
      <c r="D1019">
        <v>0</v>
      </c>
      <c r="E1019">
        <v>0.77</v>
      </c>
      <c r="F1019">
        <v>1390</v>
      </c>
      <c r="G1019">
        <v>0</v>
      </c>
      <c r="H1019">
        <v>-3.29</v>
      </c>
      <c r="I1019">
        <v>0.05</v>
      </c>
      <c r="J1019">
        <v>0</v>
      </c>
      <c r="K1019">
        <v>10</v>
      </c>
      <c r="L1019">
        <v>0</v>
      </c>
      <c r="M1019">
        <v>0</v>
      </c>
      <c r="N1019">
        <v>862</v>
      </c>
      <c r="O1019">
        <v>53</v>
      </c>
      <c r="P1019">
        <v>1</v>
      </c>
      <c r="Q1019">
        <v>2.3E-2</v>
      </c>
      <c r="R1019">
        <v>1E-3</v>
      </c>
      <c r="S1019">
        <v>1</v>
      </c>
      <c r="T1019">
        <v>1.0000000000000001E-9</v>
      </c>
      <c r="U1019">
        <v>8.0000000000000002E-3</v>
      </c>
      <c r="V1019">
        <v>0.05</v>
      </c>
      <c r="W1019">
        <v>0.05</v>
      </c>
      <c r="X1019">
        <v>0</v>
      </c>
      <c r="Y1019">
        <v>0</v>
      </c>
      <c r="Z1019">
        <v>0.74</v>
      </c>
      <c r="AA1019">
        <v>0.1</v>
      </c>
      <c r="AB1019">
        <v>0.2</v>
      </c>
      <c r="AC1019">
        <v>1</v>
      </c>
      <c r="AD1019">
        <v>-0.4</v>
      </c>
    </row>
    <row r="1020" spans="1:30" x14ac:dyDescent="0.25">
      <c r="A1020">
        <v>1019</v>
      </c>
      <c r="B1020">
        <v>940220</v>
      </c>
      <c r="C1020">
        <v>0.48</v>
      </c>
      <c r="D1020">
        <v>0</v>
      </c>
      <c r="E1020">
        <v>0.52</v>
      </c>
      <c r="F1020">
        <v>504</v>
      </c>
      <c r="G1020">
        <v>0</v>
      </c>
      <c r="H1020">
        <v>-4.16</v>
      </c>
      <c r="I1020">
        <v>0.05</v>
      </c>
      <c r="J1020">
        <v>0</v>
      </c>
      <c r="K1020">
        <v>10</v>
      </c>
      <c r="L1020">
        <v>0</v>
      </c>
      <c r="M1020">
        <v>0</v>
      </c>
      <c r="N1020">
        <v>862</v>
      </c>
      <c r="O1020">
        <v>53</v>
      </c>
      <c r="P1020">
        <v>1</v>
      </c>
      <c r="Q1020">
        <v>2.3E-2</v>
      </c>
      <c r="R1020">
        <v>1E-3</v>
      </c>
      <c r="S1020">
        <v>1</v>
      </c>
      <c r="T1020">
        <v>1.0000000000000001E-9</v>
      </c>
      <c r="U1020">
        <v>8.0000000000000002E-3</v>
      </c>
      <c r="V1020">
        <v>0.05</v>
      </c>
      <c r="W1020">
        <v>0.05</v>
      </c>
      <c r="X1020">
        <v>0</v>
      </c>
      <c r="Y1020">
        <v>0</v>
      </c>
      <c r="Z1020">
        <v>0.61</v>
      </c>
      <c r="AA1020">
        <v>0.1</v>
      </c>
      <c r="AB1020">
        <v>0.2</v>
      </c>
      <c r="AC1020">
        <v>1</v>
      </c>
      <c r="AD1020">
        <v>-0.4</v>
      </c>
    </row>
    <row r="1021" spans="1:30" x14ac:dyDescent="0.25">
      <c r="A1021">
        <v>1020</v>
      </c>
      <c r="B1021">
        <v>141408701</v>
      </c>
      <c r="C1021">
        <v>0.94</v>
      </c>
      <c r="D1021">
        <v>0</v>
      </c>
      <c r="E1021">
        <v>0.06</v>
      </c>
      <c r="F1021">
        <v>714</v>
      </c>
      <c r="G1021">
        <v>0</v>
      </c>
      <c r="H1021">
        <v>-4.5999999999999996</v>
      </c>
      <c r="I1021">
        <v>0.05</v>
      </c>
      <c r="J1021">
        <v>0</v>
      </c>
      <c r="K1021">
        <v>10</v>
      </c>
      <c r="L1021">
        <v>0</v>
      </c>
      <c r="M1021">
        <v>0</v>
      </c>
      <c r="N1021">
        <v>901</v>
      </c>
      <c r="O1021">
        <v>42</v>
      </c>
      <c r="P1021">
        <v>1</v>
      </c>
      <c r="Q1021">
        <v>2.3E-2</v>
      </c>
      <c r="R1021">
        <v>1E-3</v>
      </c>
      <c r="S1021">
        <v>1</v>
      </c>
      <c r="T1021">
        <v>1.0000000000000001E-9</v>
      </c>
      <c r="U1021">
        <v>8.0000000000000002E-3</v>
      </c>
      <c r="V1021">
        <v>0.05</v>
      </c>
      <c r="W1021">
        <v>0.05</v>
      </c>
      <c r="X1021">
        <v>0</v>
      </c>
      <c r="Y1021">
        <v>0</v>
      </c>
      <c r="Z1021">
        <v>1.1399999999999999</v>
      </c>
      <c r="AA1021">
        <v>0.1</v>
      </c>
      <c r="AB1021">
        <v>0.2</v>
      </c>
      <c r="AC1021">
        <v>1</v>
      </c>
      <c r="AD1021">
        <v>-0.4</v>
      </c>
    </row>
    <row r="1022" spans="1:30" x14ac:dyDescent="0.25">
      <c r="A1022">
        <v>1021</v>
      </c>
      <c r="B1022">
        <v>2612923</v>
      </c>
      <c r="C1022">
        <v>0.39</v>
      </c>
      <c r="D1022">
        <v>0</v>
      </c>
      <c r="E1022">
        <v>0.61</v>
      </c>
      <c r="F1022">
        <v>986</v>
      </c>
      <c r="G1022">
        <v>0</v>
      </c>
      <c r="H1022">
        <v>-2.97</v>
      </c>
      <c r="I1022">
        <v>0.05</v>
      </c>
      <c r="J1022">
        <v>0</v>
      </c>
      <c r="K1022">
        <v>10</v>
      </c>
      <c r="L1022">
        <v>0</v>
      </c>
      <c r="M1022">
        <v>0</v>
      </c>
      <c r="N1022">
        <v>856</v>
      </c>
      <c r="O1022">
        <v>53</v>
      </c>
      <c r="P1022">
        <v>1</v>
      </c>
      <c r="Q1022">
        <v>2.3E-2</v>
      </c>
      <c r="R1022">
        <v>1E-3</v>
      </c>
      <c r="S1022">
        <v>1</v>
      </c>
      <c r="T1022">
        <v>1.0000000000000001E-9</v>
      </c>
      <c r="U1022">
        <v>8.0000000000000002E-3</v>
      </c>
      <c r="V1022">
        <v>0.05</v>
      </c>
      <c r="W1022">
        <v>0.05</v>
      </c>
      <c r="X1022">
        <v>0</v>
      </c>
      <c r="Y1022">
        <v>0</v>
      </c>
      <c r="Z1022">
        <v>1.05</v>
      </c>
      <c r="AA1022">
        <v>0.1</v>
      </c>
      <c r="AB1022">
        <v>0.2</v>
      </c>
      <c r="AC1022">
        <v>1</v>
      </c>
      <c r="AD1022">
        <v>-0.4</v>
      </c>
    </row>
    <row r="1023" spans="1:30" x14ac:dyDescent="0.25">
      <c r="A1023">
        <v>1022</v>
      </c>
      <c r="B1023">
        <v>2597045</v>
      </c>
      <c r="C1023">
        <v>0</v>
      </c>
      <c r="D1023">
        <v>0</v>
      </c>
      <c r="E1023">
        <v>1</v>
      </c>
      <c r="F1023">
        <v>1610</v>
      </c>
      <c r="G1023">
        <v>0</v>
      </c>
      <c r="H1023">
        <v>0.18</v>
      </c>
      <c r="I1023">
        <v>0.05</v>
      </c>
      <c r="J1023">
        <v>0</v>
      </c>
      <c r="K1023">
        <v>10</v>
      </c>
      <c r="L1023">
        <v>0</v>
      </c>
      <c r="M1023">
        <v>0</v>
      </c>
      <c r="N1023">
        <v>856</v>
      </c>
      <c r="O1023">
        <v>53</v>
      </c>
      <c r="P1023">
        <v>1</v>
      </c>
      <c r="Q1023">
        <v>2.3E-2</v>
      </c>
      <c r="R1023">
        <v>1E-3</v>
      </c>
      <c r="S1023">
        <v>1</v>
      </c>
      <c r="T1023">
        <v>1.0000000000000001E-9</v>
      </c>
      <c r="U1023">
        <v>8.0000000000000002E-3</v>
      </c>
      <c r="V1023">
        <v>0.05</v>
      </c>
      <c r="W1023">
        <v>0.05</v>
      </c>
      <c r="X1023">
        <v>0</v>
      </c>
      <c r="Y1023">
        <v>0</v>
      </c>
      <c r="Z1023">
        <v>0.49</v>
      </c>
      <c r="AA1023">
        <v>0.1</v>
      </c>
      <c r="AB1023">
        <v>0.2</v>
      </c>
      <c r="AC1023">
        <v>1</v>
      </c>
      <c r="AD1023">
        <v>-0.4</v>
      </c>
    </row>
    <row r="1024" spans="1:30" x14ac:dyDescent="0.25">
      <c r="A1024">
        <v>1023</v>
      </c>
      <c r="B1024">
        <v>2095890</v>
      </c>
      <c r="C1024">
        <v>0.1</v>
      </c>
      <c r="D1024">
        <v>0</v>
      </c>
      <c r="E1024">
        <v>0.9</v>
      </c>
      <c r="F1024">
        <v>1300</v>
      </c>
      <c r="G1024">
        <v>0</v>
      </c>
      <c r="H1024">
        <v>0.06</v>
      </c>
      <c r="I1024">
        <v>0.05</v>
      </c>
      <c r="J1024">
        <v>0</v>
      </c>
      <c r="K1024">
        <v>10</v>
      </c>
      <c r="L1024">
        <v>0</v>
      </c>
      <c r="M1024">
        <v>0</v>
      </c>
      <c r="N1024">
        <v>856</v>
      </c>
      <c r="O1024">
        <v>53</v>
      </c>
      <c r="P1024">
        <v>1</v>
      </c>
      <c r="Q1024">
        <v>2.3E-2</v>
      </c>
      <c r="R1024">
        <v>1E-3</v>
      </c>
      <c r="S1024">
        <v>1</v>
      </c>
      <c r="T1024">
        <v>1.0000000000000001E-9</v>
      </c>
      <c r="U1024">
        <v>8.0000000000000002E-3</v>
      </c>
      <c r="V1024">
        <v>0.05</v>
      </c>
      <c r="W1024">
        <v>0.05</v>
      </c>
      <c r="X1024">
        <v>0</v>
      </c>
      <c r="Y1024">
        <v>0</v>
      </c>
      <c r="Z1024">
        <v>0.22</v>
      </c>
      <c r="AA1024">
        <v>0.1</v>
      </c>
      <c r="AB1024">
        <v>0.2</v>
      </c>
      <c r="AC1024">
        <v>1</v>
      </c>
      <c r="AD1024">
        <v>-0.4</v>
      </c>
    </row>
    <row r="1025" spans="1:30" x14ac:dyDescent="0.25">
      <c r="A1025">
        <v>1024</v>
      </c>
      <c r="B1025">
        <v>4997660</v>
      </c>
      <c r="C1025">
        <v>0.16</v>
      </c>
      <c r="D1025">
        <v>0</v>
      </c>
      <c r="E1025">
        <v>0.84</v>
      </c>
      <c r="F1025">
        <v>1880</v>
      </c>
      <c r="G1025">
        <v>0</v>
      </c>
      <c r="H1025">
        <v>-0.02</v>
      </c>
      <c r="I1025">
        <v>0.05</v>
      </c>
      <c r="J1025">
        <v>0</v>
      </c>
      <c r="K1025">
        <v>10</v>
      </c>
      <c r="L1025">
        <v>0</v>
      </c>
      <c r="M1025">
        <v>0</v>
      </c>
      <c r="N1025">
        <v>856</v>
      </c>
      <c r="O1025">
        <v>53</v>
      </c>
      <c r="P1025">
        <v>1</v>
      </c>
      <c r="Q1025">
        <v>2.3E-2</v>
      </c>
      <c r="R1025">
        <v>1E-3</v>
      </c>
      <c r="S1025">
        <v>1</v>
      </c>
      <c r="T1025">
        <v>1.0000000000000001E-9</v>
      </c>
      <c r="U1025">
        <v>8.0000000000000002E-3</v>
      </c>
      <c r="V1025">
        <v>0.05</v>
      </c>
      <c r="W1025">
        <v>0.05</v>
      </c>
      <c r="X1025">
        <v>0</v>
      </c>
      <c r="Y1025">
        <v>0</v>
      </c>
      <c r="Z1025">
        <v>0.34</v>
      </c>
      <c r="AA1025">
        <v>0.1</v>
      </c>
      <c r="AB1025">
        <v>0.2</v>
      </c>
      <c r="AC1025">
        <v>1</v>
      </c>
      <c r="AD1025">
        <v>-0.4</v>
      </c>
    </row>
    <row r="1026" spans="1:30" x14ac:dyDescent="0.25">
      <c r="A1026">
        <v>1025</v>
      </c>
      <c r="B1026">
        <v>16323335</v>
      </c>
      <c r="C1026">
        <v>0.02</v>
      </c>
      <c r="D1026">
        <v>0</v>
      </c>
      <c r="E1026">
        <v>0.98</v>
      </c>
      <c r="F1026">
        <v>3960</v>
      </c>
      <c r="G1026">
        <v>0</v>
      </c>
      <c r="H1026">
        <v>-0.06</v>
      </c>
      <c r="I1026">
        <v>0.05</v>
      </c>
      <c r="J1026">
        <v>0</v>
      </c>
      <c r="K1026">
        <v>10</v>
      </c>
      <c r="L1026">
        <v>0</v>
      </c>
      <c r="M1026">
        <v>0</v>
      </c>
      <c r="N1026">
        <v>856</v>
      </c>
      <c r="O1026">
        <v>53</v>
      </c>
      <c r="P1026">
        <v>1</v>
      </c>
      <c r="Q1026">
        <v>2.3E-2</v>
      </c>
      <c r="R1026">
        <v>1E-3</v>
      </c>
      <c r="S1026">
        <v>1</v>
      </c>
      <c r="T1026">
        <v>1.0000000000000001E-9</v>
      </c>
      <c r="U1026">
        <v>8.0000000000000002E-3</v>
      </c>
      <c r="V1026">
        <v>0.05</v>
      </c>
      <c r="W1026">
        <v>0.05</v>
      </c>
      <c r="X1026">
        <v>0</v>
      </c>
      <c r="Y1026">
        <v>0</v>
      </c>
      <c r="Z1026">
        <v>0.34</v>
      </c>
      <c r="AA1026">
        <v>0.1</v>
      </c>
      <c r="AB1026">
        <v>0.2</v>
      </c>
      <c r="AC1026">
        <v>1</v>
      </c>
      <c r="AD1026">
        <v>-0.4</v>
      </c>
    </row>
    <row r="1027" spans="1:30" x14ac:dyDescent="0.25">
      <c r="A1027">
        <v>1026</v>
      </c>
      <c r="B1027">
        <v>15387105</v>
      </c>
      <c r="C1027">
        <v>0.62</v>
      </c>
      <c r="D1027">
        <v>0</v>
      </c>
      <c r="E1027">
        <v>0.38</v>
      </c>
      <c r="F1027">
        <v>1490</v>
      </c>
      <c r="G1027">
        <v>0</v>
      </c>
      <c r="H1027">
        <v>-0.24</v>
      </c>
      <c r="I1027">
        <v>0.05</v>
      </c>
      <c r="J1027">
        <v>0</v>
      </c>
      <c r="K1027">
        <v>10</v>
      </c>
      <c r="L1027">
        <v>0</v>
      </c>
      <c r="M1027">
        <v>0</v>
      </c>
      <c r="N1027">
        <v>856</v>
      </c>
      <c r="O1027">
        <v>53</v>
      </c>
      <c r="P1027">
        <v>1</v>
      </c>
      <c r="Q1027">
        <v>2.3E-2</v>
      </c>
      <c r="R1027">
        <v>1E-3</v>
      </c>
      <c r="S1027">
        <v>1</v>
      </c>
      <c r="T1027">
        <v>1.0000000000000001E-9</v>
      </c>
      <c r="U1027">
        <v>8.0000000000000002E-3</v>
      </c>
      <c r="V1027">
        <v>0.05</v>
      </c>
      <c r="W1027">
        <v>0.05</v>
      </c>
      <c r="X1027">
        <v>0</v>
      </c>
      <c r="Y1027">
        <v>0</v>
      </c>
      <c r="Z1027">
        <v>0.38</v>
      </c>
      <c r="AA1027">
        <v>0.1</v>
      </c>
      <c r="AB1027">
        <v>0.2</v>
      </c>
      <c r="AC1027">
        <v>1</v>
      </c>
      <c r="AD1027">
        <v>-0.4</v>
      </c>
    </row>
    <row r="1028" spans="1:30" x14ac:dyDescent="0.25">
      <c r="A1028">
        <v>1027</v>
      </c>
      <c r="B1028">
        <v>20434463</v>
      </c>
      <c r="C1028">
        <v>0.69</v>
      </c>
      <c r="D1028">
        <v>0</v>
      </c>
      <c r="E1028">
        <v>0.31</v>
      </c>
      <c r="F1028">
        <v>1400</v>
      </c>
      <c r="G1028">
        <v>0</v>
      </c>
      <c r="H1028">
        <v>7.0000000000000007E-2</v>
      </c>
      <c r="I1028">
        <v>0.05</v>
      </c>
      <c r="J1028">
        <v>0</v>
      </c>
      <c r="K1028">
        <v>10</v>
      </c>
      <c r="L1028">
        <v>0</v>
      </c>
      <c r="M1028">
        <v>0</v>
      </c>
      <c r="N1028">
        <v>856</v>
      </c>
      <c r="O1028">
        <v>53</v>
      </c>
      <c r="P1028">
        <v>1</v>
      </c>
      <c r="Q1028">
        <v>2.3E-2</v>
      </c>
      <c r="R1028">
        <v>1E-3</v>
      </c>
      <c r="S1028">
        <v>1</v>
      </c>
      <c r="T1028">
        <v>1.0000000000000001E-9</v>
      </c>
      <c r="U1028">
        <v>8.0000000000000002E-3</v>
      </c>
      <c r="V1028">
        <v>0.05</v>
      </c>
      <c r="W1028">
        <v>0.05</v>
      </c>
      <c r="X1028">
        <v>0</v>
      </c>
      <c r="Y1028">
        <v>0</v>
      </c>
      <c r="Z1028">
        <v>0.39</v>
      </c>
      <c r="AA1028">
        <v>0.1</v>
      </c>
      <c r="AB1028">
        <v>0.2</v>
      </c>
      <c r="AC1028">
        <v>1</v>
      </c>
      <c r="AD1028">
        <v>-0.4</v>
      </c>
    </row>
    <row r="1029" spans="1:30" x14ac:dyDescent="0.25">
      <c r="A1029">
        <v>1028</v>
      </c>
      <c r="B1029">
        <v>18803443</v>
      </c>
      <c r="C1029">
        <v>0.54</v>
      </c>
      <c r="D1029">
        <v>0</v>
      </c>
      <c r="E1029">
        <v>0.46</v>
      </c>
      <c r="F1029">
        <v>2000</v>
      </c>
      <c r="G1029">
        <v>0</v>
      </c>
      <c r="H1029">
        <v>0.12</v>
      </c>
      <c r="I1029">
        <v>0.05</v>
      </c>
      <c r="J1029">
        <v>0</v>
      </c>
      <c r="K1029">
        <v>10</v>
      </c>
      <c r="L1029">
        <v>0</v>
      </c>
      <c r="M1029">
        <v>0</v>
      </c>
      <c r="N1029">
        <v>856</v>
      </c>
      <c r="O1029">
        <v>53</v>
      </c>
      <c r="P1029">
        <v>1</v>
      </c>
      <c r="Q1029">
        <v>2.3E-2</v>
      </c>
      <c r="R1029">
        <v>1E-3</v>
      </c>
      <c r="S1029">
        <v>1</v>
      </c>
      <c r="T1029">
        <v>1.0000000000000001E-9</v>
      </c>
      <c r="U1029">
        <v>8.0000000000000002E-3</v>
      </c>
      <c r="V1029">
        <v>0.05</v>
      </c>
      <c r="W1029">
        <v>0.05</v>
      </c>
      <c r="X1029">
        <v>0</v>
      </c>
      <c r="Y1029">
        <v>0</v>
      </c>
      <c r="Z1029">
        <v>0.36</v>
      </c>
      <c r="AA1029">
        <v>0.1</v>
      </c>
      <c r="AB1029">
        <v>0.2</v>
      </c>
      <c r="AC1029">
        <v>1</v>
      </c>
      <c r="AD1029">
        <v>-0.4</v>
      </c>
    </row>
    <row r="1030" spans="1:30" x14ac:dyDescent="0.25">
      <c r="A1030">
        <v>1029</v>
      </c>
      <c r="B1030">
        <v>7173595</v>
      </c>
      <c r="C1030">
        <v>0.01</v>
      </c>
      <c r="D1030">
        <v>0</v>
      </c>
      <c r="E1030">
        <v>0.99</v>
      </c>
      <c r="F1030">
        <v>2650</v>
      </c>
      <c r="G1030">
        <v>0</v>
      </c>
      <c r="H1030">
        <v>-0.13</v>
      </c>
      <c r="I1030">
        <v>0.05</v>
      </c>
      <c r="J1030">
        <v>0</v>
      </c>
      <c r="K1030">
        <v>10</v>
      </c>
      <c r="L1030">
        <v>0</v>
      </c>
      <c r="M1030">
        <v>0</v>
      </c>
      <c r="N1030">
        <v>862</v>
      </c>
      <c r="O1030">
        <v>53</v>
      </c>
      <c r="P1030">
        <v>1</v>
      </c>
      <c r="Q1030">
        <v>2.3E-2</v>
      </c>
      <c r="R1030">
        <v>1E-3</v>
      </c>
      <c r="S1030">
        <v>1</v>
      </c>
      <c r="T1030">
        <v>1.0000000000000001E-9</v>
      </c>
      <c r="U1030">
        <v>8.0000000000000002E-3</v>
      </c>
      <c r="V1030">
        <v>0.05</v>
      </c>
      <c r="W1030">
        <v>0.05</v>
      </c>
      <c r="X1030">
        <v>0</v>
      </c>
      <c r="Y1030">
        <v>0</v>
      </c>
      <c r="Z1030">
        <v>0.54</v>
      </c>
      <c r="AA1030">
        <v>0.1</v>
      </c>
      <c r="AB1030">
        <v>0.2</v>
      </c>
      <c r="AC1030">
        <v>1</v>
      </c>
      <c r="AD1030">
        <v>-0.4</v>
      </c>
    </row>
    <row r="1031" spans="1:30" x14ac:dyDescent="0.25">
      <c r="A1031">
        <v>1030</v>
      </c>
      <c r="B1031">
        <v>9282437</v>
      </c>
      <c r="C1031">
        <v>0.04</v>
      </c>
      <c r="D1031">
        <v>0</v>
      </c>
      <c r="E1031">
        <v>0.96</v>
      </c>
      <c r="F1031">
        <v>2930</v>
      </c>
      <c r="G1031">
        <v>0</v>
      </c>
      <c r="H1031">
        <v>0.17</v>
      </c>
      <c r="I1031">
        <v>0.05</v>
      </c>
      <c r="J1031">
        <v>0</v>
      </c>
      <c r="K1031">
        <v>10</v>
      </c>
      <c r="L1031">
        <v>0</v>
      </c>
      <c r="M1031">
        <v>0</v>
      </c>
      <c r="N1031">
        <v>856</v>
      </c>
      <c r="O1031">
        <v>53</v>
      </c>
      <c r="P1031">
        <v>1</v>
      </c>
      <c r="Q1031">
        <v>2.3E-2</v>
      </c>
      <c r="R1031">
        <v>1E-3</v>
      </c>
      <c r="S1031">
        <v>1</v>
      </c>
      <c r="T1031">
        <v>1.0000000000000001E-9</v>
      </c>
      <c r="U1031">
        <v>8.0000000000000002E-3</v>
      </c>
      <c r="V1031">
        <v>0.05</v>
      </c>
      <c r="W1031">
        <v>0.05</v>
      </c>
      <c r="X1031">
        <v>0</v>
      </c>
      <c r="Y1031">
        <v>0</v>
      </c>
      <c r="Z1031">
        <v>0.41</v>
      </c>
      <c r="AA1031">
        <v>0.1</v>
      </c>
      <c r="AB1031">
        <v>0.2</v>
      </c>
      <c r="AC1031">
        <v>1</v>
      </c>
      <c r="AD1031">
        <v>-0.4</v>
      </c>
    </row>
    <row r="1032" spans="1:30" x14ac:dyDescent="0.25">
      <c r="A1032">
        <v>1031</v>
      </c>
      <c r="B1032">
        <v>21228489</v>
      </c>
      <c r="C1032">
        <v>0.01</v>
      </c>
      <c r="D1032">
        <v>0</v>
      </c>
      <c r="E1032">
        <v>0.99</v>
      </c>
      <c r="F1032">
        <v>4560</v>
      </c>
      <c r="G1032">
        <v>0</v>
      </c>
      <c r="H1032">
        <v>0.22</v>
      </c>
      <c r="I1032">
        <v>0.05</v>
      </c>
      <c r="J1032">
        <v>0</v>
      </c>
      <c r="K1032">
        <v>10</v>
      </c>
      <c r="L1032">
        <v>0</v>
      </c>
      <c r="M1032">
        <v>0</v>
      </c>
      <c r="N1032">
        <v>841</v>
      </c>
      <c r="O1032">
        <v>64</v>
      </c>
      <c r="P1032">
        <v>1</v>
      </c>
      <c r="Q1032">
        <v>2.3E-2</v>
      </c>
      <c r="R1032">
        <v>1E-3</v>
      </c>
      <c r="S1032">
        <v>1</v>
      </c>
      <c r="T1032">
        <v>1.0000000000000001E-9</v>
      </c>
      <c r="U1032">
        <v>8.0000000000000002E-3</v>
      </c>
      <c r="V1032">
        <v>0.05</v>
      </c>
      <c r="W1032">
        <v>0.05</v>
      </c>
      <c r="X1032">
        <v>0</v>
      </c>
      <c r="Y1032">
        <v>0</v>
      </c>
      <c r="Z1032">
        <v>0.54</v>
      </c>
      <c r="AA1032">
        <v>0.1</v>
      </c>
      <c r="AB1032">
        <v>0.2</v>
      </c>
      <c r="AC1032">
        <v>1</v>
      </c>
      <c r="AD1032">
        <v>-0.4</v>
      </c>
    </row>
    <row r="1033" spans="1:30" x14ac:dyDescent="0.25">
      <c r="A1033">
        <v>1032</v>
      </c>
      <c r="B1033">
        <v>19546246</v>
      </c>
      <c r="C1033">
        <v>7.0000000000000007E-2</v>
      </c>
      <c r="D1033">
        <v>0</v>
      </c>
      <c r="E1033">
        <v>0.93</v>
      </c>
      <c r="F1033">
        <v>4110</v>
      </c>
      <c r="G1033">
        <v>0</v>
      </c>
      <c r="H1033">
        <v>-0.22</v>
      </c>
      <c r="I1033">
        <v>0.05</v>
      </c>
      <c r="J1033">
        <v>0</v>
      </c>
      <c r="K1033">
        <v>10</v>
      </c>
      <c r="L1033">
        <v>0</v>
      </c>
      <c r="M1033">
        <v>0</v>
      </c>
      <c r="N1033">
        <v>856</v>
      </c>
      <c r="O1033">
        <v>64</v>
      </c>
      <c r="P1033">
        <v>1</v>
      </c>
      <c r="Q1033">
        <v>2.3E-2</v>
      </c>
      <c r="R1033">
        <v>1E-3</v>
      </c>
      <c r="S1033">
        <v>1</v>
      </c>
      <c r="T1033">
        <v>1.0000000000000001E-9</v>
      </c>
      <c r="U1033">
        <v>8.0000000000000002E-3</v>
      </c>
      <c r="V1033">
        <v>0.05</v>
      </c>
      <c r="W1033">
        <v>0.05</v>
      </c>
      <c r="X1033">
        <v>0</v>
      </c>
      <c r="Y1033">
        <v>0</v>
      </c>
      <c r="Z1033">
        <v>0.39</v>
      </c>
      <c r="AA1033">
        <v>0.1</v>
      </c>
      <c r="AB1033">
        <v>0.2</v>
      </c>
      <c r="AC1033">
        <v>1</v>
      </c>
      <c r="AD1033">
        <v>-0.4</v>
      </c>
    </row>
    <row r="1034" spans="1:30" x14ac:dyDescent="0.25">
      <c r="A1034">
        <v>1033</v>
      </c>
      <c r="B1034">
        <v>14292449</v>
      </c>
      <c r="C1034">
        <v>0.47</v>
      </c>
      <c r="D1034">
        <v>0</v>
      </c>
      <c r="E1034">
        <v>0.53</v>
      </c>
      <c r="F1034">
        <v>2000</v>
      </c>
      <c r="G1034">
        <v>0</v>
      </c>
      <c r="H1034">
        <v>-0.5</v>
      </c>
      <c r="I1034">
        <v>0.05</v>
      </c>
      <c r="J1034">
        <v>0</v>
      </c>
      <c r="K1034">
        <v>10</v>
      </c>
      <c r="L1034">
        <v>0</v>
      </c>
      <c r="M1034">
        <v>0</v>
      </c>
      <c r="N1034">
        <v>841</v>
      </c>
      <c r="O1034">
        <v>64</v>
      </c>
      <c r="P1034">
        <v>1</v>
      </c>
      <c r="Q1034">
        <v>2.3E-2</v>
      </c>
      <c r="R1034">
        <v>1E-3</v>
      </c>
      <c r="S1034">
        <v>1</v>
      </c>
      <c r="T1034">
        <v>1.0000000000000001E-9</v>
      </c>
      <c r="U1034">
        <v>8.0000000000000002E-3</v>
      </c>
      <c r="V1034">
        <v>0.05</v>
      </c>
      <c r="W1034">
        <v>0.05</v>
      </c>
      <c r="X1034">
        <v>0</v>
      </c>
      <c r="Y1034">
        <v>0</v>
      </c>
      <c r="Z1034">
        <v>0.28999999999999998</v>
      </c>
      <c r="AA1034">
        <v>0.1</v>
      </c>
      <c r="AB1034">
        <v>0.2</v>
      </c>
      <c r="AC1034">
        <v>1</v>
      </c>
      <c r="AD1034">
        <v>-0.4</v>
      </c>
    </row>
    <row r="1035" spans="1:30" x14ac:dyDescent="0.25">
      <c r="A1035">
        <v>1034</v>
      </c>
      <c r="B1035">
        <v>4357892</v>
      </c>
      <c r="C1035">
        <v>0.59</v>
      </c>
      <c r="D1035">
        <v>0</v>
      </c>
      <c r="E1035">
        <v>0.41</v>
      </c>
      <c r="F1035">
        <v>856</v>
      </c>
      <c r="G1035">
        <v>0</v>
      </c>
      <c r="H1035">
        <v>-0.43</v>
      </c>
      <c r="I1035">
        <v>0.05</v>
      </c>
      <c r="J1035">
        <v>0</v>
      </c>
      <c r="K1035">
        <v>10</v>
      </c>
      <c r="L1035">
        <v>0</v>
      </c>
      <c r="M1035">
        <v>0</v>
      </c>
      <c r="N1035">
        <v>838</v>
      </c>
      <c r="O1035">
        <v>64</v>
      </c>
      <c r="P1035">
        <v>1</v>
      </c>
      <c r="Q1035">
        <v>2.3E-2</v>
      </c>
      <c r="R1035">
        <v>1E-3</v>
      </c>
      <c r="S1035">
        <v>1</v>
      </c>
      <c r="T1035">
        <v>1.0000000000000001E-9</v>
      </c>
      <c r="U1035">
        <v>8.0000000000000002E-3</v>
      </c>
      <c r="V1035">
        <v>0.05</v>
      </c>
      <c r="W1035">
        <v>0.05</v>
      </c>
      <c r="X1035">
        <v>0</v>
      </c>
      <c r="Y1035">
        <v>0</v>
      </c>
      <c r="Z1035">
        <v>0.17</v>
      </c>
      <c r="AA1035">
        <v>0.1</v>
      </c>
      <c r="AB1035">
        <v>0.2</v>
      </c>
      <c r="AC1035">
        <v>1</v>
      </c>
      <c r="AD1035">
        <v>-0.4</v>
      </c>
    </row>
    <row r="1036" spans="1:30" x14ac:dyDescent="0.25">
      <c r="A1036">
        <v>1035</v>
      </c>
      <c r="B1036">
        <v>10544623</v>
      </c>
      <c r="C1036">
        <v>0.77</v>
      </c>
      <c r="D1036">
        <v>0</v>
      </c>
      <c r="E1036">
        <v>0.23</v>
      </c>
      <c r="F1036">
        <v>747</v>
      </c>
      <c r="G1036">
        <v>0</v>
      </c>
      <c r="H1036">
        <v>-0.35</v>
      </c>
      <c r="I1036">
        <v>0.05</v>
      </c>
      <c r="J1036">
        <v>0</v>
      </c>
      <c r="K1036">
        <v>10</v>
      </c>
      <c r="L1036">
        <v>0</v>
      </c>
      <c r="M1036">
        <v>0</v>
      </c>
      <c r="N1036">
        <v>838</v>
      </c>
      <c r="O1036">
        <v>64</v>
      </c>
      <c r="P1036">
        <v>1</v>
      </c>
      <c r="Q1036">
        <v>2.3E-2</v>
      </c>
      <c r="R1036">
        <v>1E-3</v>
      </c>
      <c r="S1036">
        <v>1</v>
      </c>
      <c r="T1036">
        <v>1.0000000000000001E-9</v>
      </c>
      <c r="U1036">
        <v>8.0000000000000002E-3</v>
      </c>
      <c r="V1036">
        <v>0.05</v>
      </c>
      <c r="W1036">
        <v>0.05</v>
      </c>
      <c r="X1036">
        <v>0</v>
      </c>
      <c r="Y1036">
        <v>0</v>
      </c>
      <c r="Z1036">
        <v>0.18</v>
      </c>
      <c r="AA1036">
        <v>0.1</v>
      </c>
      <c r="AB1036">
        <v>0.2</v>
      </c>
      <c r="AC1036">
        <v>1</v>
      </c>
      <c r="AD1036">
        <v>-0.4</v>
      </c>
    </row>
    <row r="1037" spans="1:30" x14ac:dyDescent="0.25">
      <c r="A1037">
        <v>1036</v>
      </c>
      <c r="B1037">
        <v>7087298</v>
      </c>
      <c r="C1037">
        <v>0.55000000000000004</v>
      </c>
      <c r="D1037">
        <v>0</v>
      </c>
      <c r="E1037">
        <v>0.45</v>
      </c>
      <c r="F1037">
        <v>1200</v>
      </c>
      <c r="G1037">
        <v>0</v>
      </c>
      <c r="H1037">
        <v>-0.17</v>
      </c>
      <c r="I1037">
        <v>0.05</v>
      </c>
      <c r="J1037">
        <v>0</v>
      </c>
      <c r="K1037">
        <v>10</v>
      </c>
      <c r="L1037">
        <v>0</v>
      </c>
      <c r="M1037">
        <v>0</v>
      </c>
      <c r="N1037">
        <v>838</v>
      </c>
      <c r="O1037">
        <v>65</v>
      </c>
      <c r="P1037">
        <v>1</v>
      </c>
      <c r="Q1037">
        <v>2.3E-2</v>
      </c>
      <c r="R1037">
        <v>1E-3</v>
      </c>
      <c r="S1037">
        <v>1</v>
      </c>
      <c r="T1037">
        <v>1.0000000000000001E-9</v>
      </c>
      <c r="U1037">
        <v>8.0000000000000002E-3</v>
      </c>
      <c r="V1037">
        <v>0.05</v>
      </c>
      <c r="W1037">
        <v>0.05</v>
      </c>
      <c r="X1037">
        <v>0</v>
      </c>
      <c r="Y1037">
        <v>0</v>
      </c>
      <c r="Z1037">
        <v>0.22</v>
      </c>
      <c r="AA1037">
        <v>0.1</v>
      </c>
      <c r="AB1037">
        <v>0.2</v>
      </c>
      <c r="AC1037">
        <v>1</v>
      </c>
      <c r="AD1037">
        <v>-0.4</v>
      </c>
    </row>
    <row r="1038" spans="1:30" x14ac:dyDescent="0.25">
      <c r="A1038">
        <v>1037</v>
      </c>
      <c r="B1038">
        <v>2430534</v>
      </c>
      <c r="C1038">
        <v>0.75</v>
      </c>
      <c r="D1038">
        <v>0</v>
      </c>
      <c r="E1038">
        <v>0.25</v>
      </c>
      <c r="F1038">
        <v>390</v>
      </c>
      <c r="G1038">
        <v>0</v>
      </c>
      <c r="H1038">
        <v>-0.09</v>
      </c>
      <c r="I1038">
        <v>0.05</v>
      </c>
      <c r="J1038">
        <v>0</v>
      </c>
      <c r="K1038">
        <v>10</v>
      </c>
      <c r="L1038">
        <v>0</v>
      </c>
      <c r="M1038">
        <v>0</v>
      </c>
      <c r="N1038">
        <v>838</v>
      </c>
      <c r="O1038">
        <v>65</v>
      </c>
      <c r="P1038">
        <v>1</v>
      </c>
      <c r="Q1038">
        <v>2.3E-2</v>
      </c>
      <c r="R1038">
        <v>1E-3</v>
      </c>
      <c r="S1038">
        <v>1</v>
      </c>
      <c r="T1038">
        <v>1.0000000000000001E-9</v>
      </c>
      <c r="U1038">
        <v>8.0000000000000002E-3</v>
      </c>
      <c r="V1038">
        <v>0.05</v>
      </c>
      <c r="W1038">
        <v>0.05</v>
      </c>
      <c r="X1038">
        <v>0</v>
      </c>
      <c r="Y1038">
        <v>0</v>
      </c>
      <c r="Z1038">
        <v>0.21</v>
      </c>
      <c r="AA1038">
        <v>0.1</v>
      </c>
      <c r="AB1038">
        <v>0.2</v>
      </c>
      <c r="AC1038">
        <v>1</v>
      </c>
      <c r="AD1038">
        <v>-0.4</v>
      </c>
    </row>
    <row r="1039" spans="1:30" x14ac:dyDescent="0.25">
      <c r="A1039">
        <v>1038</v>
      </c>
      <c r="B1039">
        <v>8298108</v>
      </c>
      <c r="C1039">
        <v>0.02</v>
      </c>
      <c r="D1039">
        <v>0</v>
      </c>
      <c r="E1039">
        <v>0.98</v>
      </c>
      <c r="F1039">
        <v>2820</v>
      </c>
      <c r="G1039">
        <v>0</v>
      </c>
      <c r="H1039">
        <v>0.01</v>
      </c>
      <c r="I1039">
        <v>0.05</v>
      </c>
      <c r="J1039">
        <v>0</v>
      </c>
      <c r="K1039">
        <v>10</v>
      </c>
      <c r="L1039">
        <v>0</v>
      </c>
      <c r="M1039">
        <v>0</v>
      </c>
      <c r="N1039">
        <v>844</v>
      </c>
      <c r="O1039">
        <v>65</v>
      </c>
      <c r="P1039">
        <v>1</v>
      </c>
      <c r="Q1039">
        <v>2.3E-2</v>
      </c>
      <c r="R1039">
        <v>1E-3</v>
      </c>
      <c r="S1039">
        <v>1</v>
      </c>
      <c r="T1039">
        <v>1.0000000000000001E-9</v>
      </c>
      <c r="U1039">
        <v>8.0000000000000002E-3</v>
      </c>
      <c r="V1039">
        <v>0.05</v>
      </c>
      <c r="W1039">
        <v>0.05</v>
      </c>
      <c r="X1039">
        <v>0</v>
      </c>
      <c r="Y1039">
        <v>0</v>
      </c>
      <c r="Z1039">
        <v>0.34</v>
      </c>
      <c r="AA1039">
        <v>0.1</v>
      </c>
      <c r="AB1039">
        <v>0.2</v>
      </c>
      <c r="AC1039">
        <v>1</v>
      </c>
      <c r="AD1039">
        <v>-0.4</v>
      </c>
    </row>
    <row r="1040" spans="1:30" x14ac:dyDescent="0.25">
      <c r="A1040">
        <v>1039</v>
      </c>
      <c r="B1040">
        <v>12828108</v>
      </c>
      <c r="C1040">
        <v>0.49</v>
      </c>
      <c r="D1040">
        <v>0</v>
      </c>
      <c r="E1040">
        <v>0.51</v>
      </c>
      <c r="F1040">
        <v>1830</v>
      </c>
      <c r="G1040">
        <v>0</v>
      </c>
      <c r="H1040">
        <v>-0.13</v>
      </c>
      <c r="I1040">
        <v>0.05</v>
      </c>
      <c r="J1040">
        <v>0</v>
      </c>
      <c r="K1040">
        <v>10</v>
      </c>
      <c r="L1040">
        <v>0</v>
      </c>
      <c r="M1040">
        <v>0</v>
      </c>
      <c r="N1040">
        <v>856</v>
      </c>
      <c r="O1040">
        <v>53</v>
      </c>
      <c r="P1040">
        <v>1</v>
      </c>
      <c r="Q1040">
        <v>2.3E-2</v>
      </c>
      <c r="R1040">
        <v>1E-3</v>
      </c>
      <c r="S1040">
        <v>1</v>
      </c>
      <c r="T1040">
        <v>1.0000000000000001E-9</v>
      </c>
      <c r="U1040">
        <v>8.0000000000000002E-3</v>
      </c>
      <c r="V1040">
        <v>0.05</v>
      </c>
      <c r="W1040">
        <v>0.05</v>
      </c>
      <c r="X1040">
        <v>0</v>
      </c>
      <c r="Y1040">
        <v>0</v>
      </c>
      <c r="Z1040">
        <v>0.35</v>
      </c>
      <c r="AA1040">
        <v>0.1</v>
      </c>
      <c r="AB1040">
        <v>0.2</v>
      </c>
      <c r="AC1040">
        <v>1</v>
      </c>
      <c r="AD1040">
        <v>-0.4</v>
      </c>
    </row>
    <row r="1041" spans="1:30" x14ac:dyDescent="0.25">
      <c r="A1041">
        <v>1040</v>
      </c>
      <c r="B1041">
        <v>19063059</v>
      </c>
      <c r="C1041">
        <v>0.48</v>
      </c>
      <c r="D1041">
        <v>0</v>
      </c>
      <c r="E1041">
        <v>0.52</v>
      </c>
      <c r="F1041">
        <v>2270</v>
      </c>
      <c r="G1041">
        <v>0</v>
      </c>
      <c r="H1041">
        <v>-0.33</v>
      </c>
      <c r="I1041">
        <v>0.05</v>
      </c>
      <c r="J1041">
        <v>0</v>
      </c>
      <c r="K1041">
        <v>10</v>
      </c>
      <c r="L1041">
        <v>0</v>
      </c>
      <c r="M1041">
        <v>0</v>
      </c>
      <c r="N1041">
        <v>856</v>
      </c>
      <c r="O1041">
        <v>53</v>
      </c>
      <c r="P1041">
        <v>1</v>
      </c>
      <c r="Q1041">
        <v>2.3E-2</v>
      </c>
      <c r="R1041">
        <v>1E-3</v>
      </c>
      <c r="S1041">
        <v>1</v>
      </c>
      <c r="T1041">
        <v>1.0000000000000001E-9</v>
      </c>
      <c r="U1041">
        <v>8.0000000000000002E-3</v>
      </c>
      <c r="V1041">
        <v>0.05</v>
      </c>
      <c r="W1041">
        <v>0.05</v>
      </c>
      <c r="X1041">
        <v>0</v>
      </c>
      <c r="Y1041">
        <v>0</v>
      </c>
      <c r="Z1041">
        <v>0.38</v>
      </c>
      <c r="AA1041">
        <v>0.1</v>
      </c>
      <c r="AB1041">
        <v>0.2</v>
      </c>
      <c r="AC1041">
        <v>1</v>
      </c>
      <c r="AD1041">
        <v>-0.4</v>
      </c>
    </row>
    <row r="1042" spans="1:30" x14ac:dyDescent="0.25">
      <c r="A1042">
        <v>1041</v>
      </c>
      <c r="B1042">
        <v>29688135</v>
      </c>
      <c r="C1042">
        <v>0.26</v>
      </c>
      <c r="D1042">
        <v>0</v>
      </c>
      <c r="E1042">
        <v>0.74</v>
      </c>
      <c r="F1042">
        <v>4030</v>
      </c>
      <c r="G1042">
        <v>0</v>
      </c>
      <c r="H1042">
        <v>-0.13</v>
      </c>
      <c r="I1042">
        <v>0.05</v>
      </c>
      <c r="J1042">
        <v>0</v>
      </c>
      <c r="K1042">
        <v>10</v>
      </c>
      <c r="L1042">
        <v>0</v>
      </c>
      <c r="M1042">
        <v>0</v>
      </c>
      <c r="N1042">
        <v>856</v>
      </c>
      <c r="O1042">
        <v>53</v>
      </c>
      <c r="P1042">
        <v>1</v>
      </c>
      <c r="Q1042">
        <v>2.3E-2</v>
      </c>
      <c r="R1042">
        <v>1E-3</v>
      </c>
      <c r="S1042">
        <v>1</v>
      </c>
      <c r="T1042">
        <v>1.0000000000000001E-9</v>
      </c>
      <c r="U1042">
        <v>8.0000000000000002E-3</v>
      </c>
      <c r="V1042">
        <v>0.05</v>
      </c>
      <c r="W1042">
        <v>0.05</v>
      </c>
      <c r="X1042">
        <v>0</v>
      </c>
      <c r="Y1042">
        <v>0</v>
      </c>
      <c r="Z1042">
        <v>0.39</v>
      </c>
      <c r="AA1042">
        <v>0.1</v>
      </c>
      <c r="AB1042">
        <v>0.2</v>
      </c>
      <c r="AC1042">
        <v>1</v>
      </c>
      <c r="AD1042">
        <v>-0.4</v>
      </c>
    </row>
    <row r="1043" spans="1:30" x14ac:dyDescent="0.25">
      <c r="A1043">
        <v>1042</v>
      </c>
      <c r="B1043">
        <v>13538404</v>
      </c>
      <c r="C1043">
        <v>0.56000000000000005</v>
      </c>
      <c r="D1043">
        <v>0</v>
      </c>
      <c r="E1043">
        <v>0.44</v>
      </c>
      <c r="F1043">
        <v>1620</v>
      </c>
      <c r="G1043">
        <v>0</v>
      </c>
      <c r="H1043">
        <v>7.0000000000000007E-2</v>
      </c>
      <c r="I1043">
        <v>0.05</v>
      </c>
      <c r="J1043">
        <v>0</v>
      </c>
      <c r="K1043">
        <v>10</v>
      </c>
      <c r="L1043">
        <v>0</v>
      </c>
      <c r="M1043">
        <v>0</v>
      </c>
      <c r="N1043">
        <v>856</v>
      </c>
      <c r="O1043">
        <v>54</v>
      </c>
      <c r="P1043">
        <v>1</v>
      </c>
      <c r="Q1043">
        <v>2.3E-2</v>
      </c>
      <c r="R1043">
        <v>1E-3</v>
      </c>
      <c r="S1043">
        <v>1</v>
      </c>
      <c r="T1043">
        <v>1.0000000000000001E-9</v>
      </c>
      <c r="U1043">
        <v>8.0000000000000002E-3</v>
      </c>
      <c r="V1043">
        <v>0.05</v>
      </c>
      <c r="W1043">
        <v>0.05</v>
      </c>
      <c r="X1043">
        <v>0</v>
      </c>
      <c r="Y1043">
        <v>0</v>
      </c>
      <c r="Z1043">
        <v>0.36</v>
      </c>
      <c r="AA1043">
        <v>0.1</v>
      </c>
      <c r="AB1043">
        <v>0.2</v>
      </c>
      <c r="AC1043">
        <v>1</v>
      </c>
      <c r="AD1043">
        <v>-0.4</v>
      </c>
    </row>
    <row r="1044" spans="1:30" x14ac:dyDescent="0.25">
      <c r="A1044">
        <v>1043</v>
      </c>
      <c r="B1044">
        <v>33558335</v>
      </c>
      <c r="C1044">
        <v>0.45</v>
      </c>
      <c r="D1044">
        <v>0</v>
      </c>
      <c r="E1044">
        <v>0.55000000000000004</v>
      </c>
      <c r="F1044">
        <v>3190</v>
      </c>
      <c r="G1044">
        <v>0</v>
      </c>
      <c r="H1044">
        <v>-0.19</v>
      </c>
      <c r="I1044">
        <v>0.05</v>
      </c>
      <c r="J1044">
        <v>0</v>
      </c>
      <c r="K1044">
        <v>10</v>
      </c>
      <c r="L1044">
        <v>0</v>
      </c>
      <c r="M1044">
        <v>0</v>
      </c>
      <c r="N1044">
        <v>840</v>
      </c>
      <c r="O1044">
        <v>54</v>
      </c>
      <c r="P1044">
        <v>1</v>
      </c>
      <c r="Q1044">
        <v>2.3E-2</v>
      </c>
      <c r="R1044">
        <v>1E-3</v>
      </c>
      <c r="S1044">
        <v>1</v>
      </c>
      <c r="T1044">
        <v>1.0000000000000001E-9</v>
      </c>
      <c r="U1044">
        <v>8.0000000000000002E-3</v>
      </c>
      <c r="V1044">
        <v>0.05</v>
      </c>
      <c r="W1044">
        <v>0.05</v>
      </c>
      <c r="X1044">
        <v>0</v>
      </c>
      <c r="Y1044">
        <v>0</v>
      </c>
      <c r="Z1044">
        <v>0.35</v>
      </c>
      <c r="AA1044">
        <v>0.1</v>
      </c>
      <c r="AB1044">
        <v>0.2</v>
      </c>
      <c r="AC1044">
        <v>1</v>
      </c>
      <c r="AD1044">
        <v>-0.4</v>
      </c>
    </row>
    <row r="1045" spans="1:30" x14ac:dyDescent="0.25">
      <c r="A1045">
        <v>1044</v>
      </c>
      <c r="B1045">
        <v>12762712</v>
      </c>
      <c r="C1045">
        <v>0</v>
      </c>
      <c r="D1045">
        <v>0</v>
      </c>
      <c r="E1045">
        <v>1</v>
      </c>
      <c r="F1045">
        <v>3570</v>
      </c>
      <c r="G1045">
        <v>0</v>
      </c>
      <c r="H1045">
        <v>0.26</v>
      </c>
      <c r="I1045">
        <v>0.05</v>
      </c>
      <c r="J1045">
        <v>0</v>
      </c>
      <c r="K1045">
        <v>10</v>
      </c>
      <c r="L1045">
        <v>0</v>
      </c>
      <c r="M1045">
        <v>0</v>
      </c>
      <c r="N1045">
        <v>840</v>
      </c>
      <c r="O1045">
        <v>54</v>
      </c>
      <c r="P1045">
        <v>1</v>
      </c>
      <c r="Q1045">
        <v>2.3E-2</v>
      </c>
      <c r="R1045">
        <v>1E-3</v>
      </c>
      <c r="S1045">
        <v>1</v>
      </c>
      <c r="T1045">
        <v>1.0000000000000001E-9</v>
      </c>
      <c r="U1045">
        <v>8.0000000000000002E-3</v>
      </c>
      <c r="V1045">
        <v>0.05</v>
      </c>
      <c r="W1045">
        <v>0.05</v>
      </c>
      <c r="X1045">
        <v>0</v>
      </c>
      <c r="Y1045">
        <v>0</v>
      </c>
      <c r="Z1045">
        <v>1.2</v>
      </c>
      <c r="AA1045">
        <v>0.1</v>
      </c>
      <c r="AB1045">
        <v>0.2</v>
      </c>
      <c r="AC1045">
        <v>1</v>
      </c>
      <c r="AD1045">
        <v>-0.4</v>
      </c>
    </row>
    <row r="1046" spans="1:30" x14ac:dyDescent="0.25">
      <c r="A1046">
        <v>1045</v>
      </c>
      <c r="B1046">
        <v>7621538</v>
      </c>
      <c r="C1046">
        <v>0.13</v>
      </c>
      <c r="D1046">
        <v>0</v>
      </c>
      <c r="E1046">
        <v>0.87</v>
      </c>
      <c r="F1046">
        <v>2400</v>
      </c>
      <c r="G1046">
        <v>0</v>
      </c>
      <c r="H1046">
        <v>0.12</v>
      </c>
      <c r="I1046">
        <v>0.05</v>
      </c>
      <c r="J1046">
        <v>0</v>
      </c>
      <c r="K1046">
        <v>10</v>
      </c>
      <c r="L1046">
        <v>0</v>
      </c>
      <c r="M1046">
        <v>0</v>
      </c>
      <c r="N1046">
        <v>840</v>
      </c>
      <c r="O1046">
        <v>54</v>
      </c>
      <c r="P1046">
        <v>1</v>
      </c>
      <c r="Q1046">
        <v>2.3E-2</v>
      </c>
      <c r="R1046">
        <v>1E-3</v>
      </c>
      <c r="S1046">
        <v>1</v>
      </c>
      <c r="T1046">
        <v>1.0000000000000001E-9</v>
      </c>
      <c r="U1046">
        <v>8.0000000000000002E-3</v>
      </c>
      <c r="V1046">
        <v>0.05</v>
      </c>
      <c r="W1046">
        <v>0.05</v>
      </c>
      <c r="X1046">
        <v>0</v>
      </c>
      <c r="Y1046">
        <v>0</v>
      </c>
      <c r="Z1046">
        <v>0.47</v>
      </c>
      <c r="AA1046">
        <v>0.1</v>
      </c>
      <c r="AB1046">
        <v>0.2</v>
      </c>
      <c r="AC1046">
        <v>1</v>
      </c>
      <c r="AD1046">
        <v>-0.4</v>
      </c>
    </row>
    <row r="1047" spans="1:30" x14ac:dyDescent="0.25">
      <c r="A1047">
        <v>1046</v>
      </c>
      <c r="B1047">
        <v>42852290</v>
      </c>
      <c r="C1047">
        <v>0.76</v>
      </c>
      <c r="D1047">
        <v>0</v>
      </c>
      <c r="E1047">
        <v>0.24</v>
      </c>
      <c r="F1047">
        <v>1570</v>
      </c>
      <c r="G1047">
        <v>0</v>
      </c>
      <c r="H1047">
        <v>-2.06</v>
      </c>
      <c r="I1047">
        <v>0.05</v>
      </c>
      <c r="J1047">
        <v>0</v>
      </c>
      <c r="K1047">
        <v>10</v>
      </c>
      <c r="L1047">
        <v>0</v>
      </c>
      <c r="M1047">
        <v>0</v>
      </c>
      <c r="N1047">
        <v>852</v>
      </c>
      <c r="O1047">
        <v>54</v>
      </c>
      <c r="P1047">
        <v>1</v>
      </c>
      <c r="Q1047">
        <v>2.3E-2</v>
      </c>
      <c r="R1047">
        <v>1E-3</v>
      </c>
      <c r="S1047">
        <v>1</v>
      </c>
      <c r="T1047">
        <v>1.0000000000000001E-9</v>
      </c>
      <c r="U1047">
        <v>8.0000000000000002E-3</v>
      </c>
      <c r="V1047">
        <v>0.05</v>
      </c>
      <c r="W1047">
        <v>0.05</v>
      </c>
      <c r="X1047">
        <v>0</v>
      </c>
      <c r="Y1047">
        <v>0</v>
      </c>
      <c r="Z1047">
        <v>1.05</v>
      </c>
      <c r="AA1047">
        <v>0.1</v>
      </c>
      <c r="AB1047">
        <v>0.2</v>
      </c>
      <c r="AC1047">
        <v>1</v>
      </c>
      <c r="AD1047">
        <v>-0.4</v>
      </c>
    </row>
    <row r="1048" spans="1:30" x14ac:dyDescent="0.25">
      <c r="A1048">
        <v>1047</v>
      </c>
      <c r="B1048">
        <v>42564531</v>
      </c>
      <c r="C1048">
        <v>0.95</v>
      </c>
      <c r="D1048">
        <v>0</v>
      </c>
      <c r="E1048">
        <v>0.05</v>
      </c>
      <c r="F1048">
        <v>326</v>
      </c>
      <c r="G1048">
        <v>0</v>
      </c>
      <c r="H1048">
        <v>-2.2999999999999998</v>
      </c>
      <c r="I1048">
        <v>0.05</v>
      </c>
      <c r="J1048">
        <v>0</v>
      </c>
      <c r="K1048">
        <v>10</v>
      </c>
      <c r="L1048">
        <v>0</v>
      </c>
      <c r="M1048">
        <v>0</v>
      </c>
      <c r="N1048">
        <v>840</v>
      </c>
      <c r="O1048">
        <v>54</v>
      </c>
      <c r="P1048">
        <v>1</v>
      </c>
      <c r="Q1048">
        <v>2.3E-2</v>
      </c>
      <c r="R1048">
        <v>1E-3</v>
      </c>
      <c r="S1048">
        <v>1</v>
      </c>
      <c r="T1048">
        <v>1.0000000000000001E-9</v>
      </c>
      <c r="U1048">
        <v>8.0000000000000002E-3</v>
      </c>
      <c r="V1048">
        <v>0.05</v>
      </c>
      <c r="W1048">
        <v>0.05</v>
      </c>
      <c r="X1048">
        <v>0</v>
      </c>
      <c r="Y1048">
        <v>0</v>
      </c>
      <c r="Z1048">
        <v>2.66</v>
      </c>
      <c r="AA1048">
        <v>0.1</v>
      </c>
      <c r="AB1048">
        <v>0.2</v>
      </c>
      <c r="AC1048">
        <v>1</v>
      </c>
      <c r="AD1048">
        <v>-0.4</v>
      </c>
    </row>
    <row r="1049" spans="1:30" x14ac:dyDescent="0.25">
      <c r="A1049">
        <v>1048</v>
      </c>
      <c r="B1049">
        <v>20178391</v>
      </c>
      <c r="C1049">
        <v>0.97</v>
      </c>
      <c r="D1049">
        <v>0</v>
      </c>
      <c r="E1049">
        <v>0.03</v>
      </c>
      <c r="F1049">
        <v>135</v>
      </c>
      <c r="G1049">
        <v>0</v>
      </c>
      <c r="H1049">
        <v>-2.2599999999999998</v>
      </c>
      <c r="I1049">
        <v>0.05</v>
      </c>
      <c r="J1049">
        <v>0</v>
      </c>
      <c r="K1049">
        <v>10</v>
      </c>
      <c r="L1049">
        <v>0</v>
      </c>
      <c r="M1049">
        <v>0</v>
      </c>
      <c r="N1049">
        <v>844</v>
      </c>
      <c r="O1049">
        <v>54</v>
      </c>
      <c r="P1049">
        <v>1</v>
      </c>
      <c r="Q1049">
        <v>2.3E-2</v>
      </c>
      <c r="R1049">
        <v>1E-3</v>
      </c>
      <c r="S1049">
        <v>1</v>
      </c>
      <c r="T1049">
        <v>1.0000000000000001E-9</v>
      </c>
      <c r="U1049">
        <v>8.0000000000000002E-3</v>
      </c>
      <c r="V1049">
        <v>0.05</v>
      </c>
      <c r="W1049">
        <v>0.05</v>
      </c>
      <c r="X1049">
        <v>0</v>
      </c>
      <c r="Y1049">
        <v>0</v>
      </c>
      <c r="Z1049">
        <v>0.67</v>
      </c>
      <c r="AA1049">
        <v>0.1</v>
      </c>
      <c r="AB1049">
        <v>0.2</v>
      </c>
      <c r="AC1049">
        <v>1</v>
      </c>
      <c r="AD1049">
        <v>-0.4</v>
      </c>
    </row>
    <row r="1050" spans="1:30" x14ac:dyDescent="0.25">
      <c r="A1050">
        <v>1049</v>
      </c>
      <c r="B1050">
        <v>22009338</v>
      </c>
      <c r="C1050">
        <v>0.99</v>
      </c>
      <c r="D1050">
        <v>0</v>
      </c>
      <c r="E1050">
        <v>0.01</v>
      </c>
      <c r="F1050">
        <v>46.9</v>
      </c>
      <c r="G1050">
        <v>0</v>
      </c>
      <c r="H1050">
        <v>-2.29</v>
      </c>
      <c r="I1050">
        <v>0.05</v>
      </c>
      <c r="J1050">
        <v>0</v>
      </c>
      <c r="K1050">
        <v>10</v>
      </c>
      <c r="L1050">
        <v>0</v>
      </c>
      <c r="M1050">
        <v>0</v>
      </c>
      <c r="N1050">
        <v>856</v>
      </c>
      <c r="O1050">
        <v>53</v>
      </c>
      <c r="P1050">
        <v>1</v>
      </c>
      <c r="Q1050">
        <v>2.3E-2</v>
      </c>
      <c r="R1050">
        <v>1E-3</v>
      </c>
      <c r="S1050">
        <v>1</v>
      </c>
      <c r="T1050">
        <v>1.0000000000000001E-9</v>
      </c>
      <c r="U1050">
        <v>8.0000000000000002E-3</v>
      </c>
      <c r="V1050">
        <v>0.05</v>
      </c>
      <c r="W1050">
        <v>0.05</v>
      </c>
      <c r="X1050">
        <v>0</v>
      </c>
      <c r="Y1050">
        <v>0</v>
      </c>
      <c r="Z1050">
        <v>0.77</v>
      </c>
      <c r="AA1050">
        <v>0.1</v>
      </c>
      <c r="AB1050">
        <v>0.2</v>
      </c>
      <c r="AC1050">
        <v>1</v>
      </c>
      <c r="AD1050">
        <v>-0.4</v>
      </c>
    </row>
    <row r="1051" spans="1:30" x14ac:dyDescent="0.25">
      <c r="A1051">
        <v>1050</v>
      </c>
      <c r="B1051">
        <v>10277198</v>
      </c>
      <c r="C1051">
        <v>1</v>
      </c>
      <c r="D1051">
        <v>0</v>
      </c>
      <c r="E1051">
        <v>0</v>
      </c>
      <c r="F1051">
        <v>0</v>
      </c>
      <c r="G1051">
        <v>0</v>
      </c>
      <c r="H1051">
        <v>-2.0299999999999998</v>
      </c>
      <c r="I1051">
        <v>0.05</v>
      </c>
      <c r="J1051">
        <v>0</v>
      </c>
      <c r="K1051">
        <v>10</v>
      </c>
      <c r="L1051">
        <v>0</v>
      </c>
      <c r="M1051">
        <v>0</v>
      </c>
      <c r="N1051">
        <v>851</v>
      </c>
      <c r="O1051">
        <v>54</v>
      </c>
      <c r="P1051">
        <v>1</v>
      </c>
      <c r="Q1051">
        <v>2.3E-2</v>
      </c>
      <c r="R1051">
        <v>1E-3</v>
      </c>
      <c r="S1051">
        <v>1</v>
      </c>
      <c r="T1051">
        <v>1.0000000000000001E-9</v>
      </c>
      <c r="U1051">
        <v>8.0000000000000002E-3</v>
      </c>
      <c r="V1051">
        <v>0.05</v>
      </c>
      <c r="W1051">
        <v>0.05</v>
      </c>
      <c r="X1051">
        <v>0</v>
      </c>
      <c r="Y1051">
        <v>0</v>
      </c>
      <c r="Z1051">
        <v>0</v>
      </c>
      <c r="AA1051">
        <v>0.1</v>
      </c>
      <c r="AB1051">
        <v>0.2</v>
      </c>
      <c r="AC1051">
        <v>1</v>
      </c>
      <c r="AD1051">
        <v>-0.4</v>
      </c>
    </row>
    <row r="1052" spans="1:30" x14ac:dyDescent="0.25">
      <c r="A1052">
        <v>1051</v>
      </c>
      <c r="B1052">
        <v>4801219</v>
      </c>
      <c r="C1052">
        <v>0.59</v>
      </c>
      <c r="D1052">
        <v>0</v>
      </c>
      <c r="E1052">
        <v>0.41</v>
      </c>
      <c r="F1052">
        <v>899</v>
      </c>
      <c r="G1052">
        <v>0</v>
      </c>
      <c r="H1052">
        <v>-1.23</v>
      </c>
      <c r="I1052">
        <v>0.05</v>
      </c>
      <c r="J1052">
        <v>0</v>
      </c>
      <c r="K1052">
        <v>10</v>
      </c>
      <c r="L1052">
        <v>0</v>
      </c>
      <c r="M1052">
        <v>0</v>
      </c>
      <c r="N1052">
        <v>864</v>
      </c>
      <c r="O1052">
        <v>54</v>
      </c>
      <c r="P1052">
        <v>1</v>
      </c>
      <c r="Q1052">
        <v>2.3E-2</v>
      </c>
      <c r="R1052">
        <v>1E-3</v>
      </c>
      <c r="S1052">
        <v>1</v>
      </c>
      <c r="T1052">
        <v>1.0000000000000001E-9</v>
      </c>
      <c r="U1052">
        <v>8.0000000000000002E-3</v>
      </c>
      <c r="V1052">
        <v>0.05</v>
      </c>
      <c r="W1052">
        <v>0.05</v>
      </c>
      <c r="X1052">
        <v>0</v>
      </c>
      <c r="Y1052">
        <v>0</v>
      </c>
      <c r="Z1052">
        <v>3.8</v>
      </c>
      <c r="AA1052">
        <v>0.1</v>
      </c>
      <c r="AB1052">
        <v>0.2</v>
      </c>
      <c r="AC1052">
        <v>1</v>
      </c>
      <c r="AD1052">
        <v>-0.4</v>
      </c>
    </row>
    <row r="1053" spans="1:30" x14ac:dyDescent="0.25">
      <c r="A1053">
        <v>1052</v>
      </c>
      <c r="B1053">
        <v>7639566</v>
      </c>
      <c r="C1053">
        <v>1</v>
      </c>
      <c r="D1053">
        <v>0</v>
      </c>
      <c r="E1053">
        <v>0</v>
      </c>
      <c r="F1053">
        <v>0</v>
      </c>
      <c r="G1053">
        <v>0</v>
      </c>
      <c r="H1053">
        <v>-2.1</v>
      </c>
      <c r="I1053">
        <v>0.05</v>
      </c>
      <c r="J1053">
        <v>0</v>
      </c>
      <c r="K1053">
        <v>10</v>
      </c>
      <c r="L1053">
        <v>0</v>
      </c>
      <c r="M1053">
        <v>0</v>
      </c>
      <c r="N1053">
        <v>851</v>
      </c>
      <c r="O1053">
        <v>53</v>
      </c>
      <c r="P1053">
        <v>1</v>
      </c>
      <c r="Q1053">
        <v>2.3E-2</v>
      </c>
      <c r="R1053">
        <v>1E-3</v>
      </c>
      <c r="S1053">
        <v>1</v>
      </c>
      <c r="T1053">
        <v>1.0000000000000001E-9</v>
      </c>
      <c r="U1053">
        <v>8.0000000000000002E-3</v>
      </c>
      <c r="V1053">
        <v>0.05</v>
      </c>
      <c r="W1053">
        <v>0.05</v>
      </c>
      <c r="X1053">
        <v>0</v>
      </c>
      <c r="Y1053">
        <v>0</v>
      </c>
      <c r="Z1053">
        <v>0</v>
      </c>
      <c r="AA1053">
        <v>0.1</v>
      </c>
      <c r="AB1053">
        <v>0.2</v>
      </c>
      <c r="AC1053">
        <v>1</v>
      </c>
      <c r="AD1053">
        <v>-0.4</v>
      </c>
    </row>
    <row r="1054" spans="1:30" x14ac:dyDescent="0.25">
      <c r="A1054">
        <v>1053</v>
      </c>
      <c r="B1054">
        <v>19433909</v>
      </c>
      <c r="C1054">
        <v>1</v>
      </c>
      <c r="D1054">
        <v>0</v>
      </c>
      <c r="E1054">
        <v>0</v>
      </c>
      <c r="F1054">
        <v>0</v>
      </c>
      <c r="G1054">
        <v>0</v>
      </c>
      <c r="H1054">
        <v>-2.17</v>
      </c>
      <c r="I1054">
        <v>0.05</v>
      </c>
      <c r="J1054">
        <v>0</v>
      </c>
      <c r="K1054">
        <v>10</v>
      </c>
      <c r="L1054">
        <v>0</v>
      </c>
      <c r="M1054">
        <v>0</v>
      </c>
      <c r="N1054">
        <v>860</v>
      </c>
      <c r="O1054">
        <v>53</v>
      </c>
      <c r="P1054">
        <v>1</v>
      </c>
      <c r="Q1054">
        <v>2.3E-2</v>
      </c>
      <c r="R1054">
        <v>1E-3</v>
      </c>
      <c r="S1054">
        <v>1</v>
      </c>
      <c r="T1054">
        <v>1.0000000000000001E-9</v>
      </c>
      <c r="U1054">
        <v>8.0000000000000002E-3</v>
      </c>
      <c r="V1054">
        <v>0.05</v>
      </c>
      <c r="W1054">
        <v>0.05</v>
      </c>
      <c r="X1054">
        <v>0</v>
      </c>
      <c r="Y1054">
        <v>0</v>
      </c>
      <c r="Z1054">
        <v>0</v>
      </c>
      <c r="AA1054">
        <v>0.1</v>
      </c>
      <c r="AB1054">
        <v>0.2</v>
      </c>
      <c r="AC1054">
        <v>1</v>
      </c>
      <c r="AD1054">
        <v>-0.4</v>
      </c>
    </row>
    <row r="1055" spans="1:30" x14ac:dyDescent="0.25">
      <c r="A1055">
        <v>1054</v>
      </c>
      <c r="B1055">
        <v>4042939</v>
      </c>
      <c r="C1055">
        <v>0.89</v>
      </c>
      <c r="D1055">
        <v>0</v>
      </c>
      <c r="E1055">
        <v>0.11</v>
      </c>
      <c r="F1055">
        <v>221</v>
      </c>
      <c r="G1055">
        <v>0</v>
      </c>
      <c r="H1055">
        <v>-6.36</v>
      </c>
      <c r="I1055">
        <v>0.05</v>
      </c>
      <c r="J1055">
        <v>0</v>
      </c>
      <c r="K1055">
        <v>10</v>
      </c>
      <c r="L1055">
        <v>0</v>
      </c>
      <c r="M1055">
        <v>0</v>
      </c>
      <c r="N1055">
        <v>864</v>
      </c>
      <c r="O1055">
        <v>42</v>
      </c>
      <c r="P1055">
        <v>1</v>
      </c>
      <c r="Q1055">
        <v>2.3E-2</v>
      </c>
      <c r="R1055">
        <v>1E-3</v>
      </c>
      <c r="S1055">
        <v>1</v>
      </c>
      <c r="T1055">
        <v>1.0000000000000001E-9</v>
      </c>
      <c r="U1055">
        <v>8.0000000000000002E-3</v>
      </c>
      <c r="V1055">
        <v>0.05</v>
      </c>
      <c r="W1055">
        <v>0.05</v>
      </c>
      <c r="X1055">
        <v>0</v>
      </c>
      <c r="Y1055">
        <v>0</v>
      </c>
      <c r="Z1055">
        <v>2.76</v>
      </c>
      <c r="AA1055">
        <v>0.1</v>
      </c>
      <c r="AB1055">
        <v>0.2</v>
      </c>
      <c r="AC1055">
        <v>1</v>
      </c>
      <c r="AD1055">
        <v>-0.4</v>
      </c>
    </row>
    <row r="1056" spans="1:30" x14ac:dyDescent="0.25">
      <c r="A1056">
        <v>1055</v>
      </c>
      <c r="B1056">
        <v>3203793</v>
      </c>
      <c r="C1056">
        <v>0.99</v>
      </c>
      <c r="D1056">
        <v>0</v>
      </c>
      <c r="E1056">
        <v>0.01</v>
      </c>
      <c r="F1056">
        <v>17.899999999999999</v>
      </c>
      <c r="G1056">
        <v>0</v>
      </c>
      <c r="H1056">
        <v>-2.04</v>
      </c>
      <c r="I1056">
        <v>0.05</v>
      </c>
      <c r="J1056">
        <v>0</v>
      </c>
      <c r="K1056">
        <v>10</v>
      </c>
      <c r="L1056">
        <v>0</v>
      </c>
      <c r="M1056">
        <v>0</v>
      </c>
      <c r="N1056">
        <v>864</v>
      </c>
      <c r="O1056">
        <v>53</v>
      </c>
      <c r="P1056">
        <v>1</v>
      </c>
      <c r="Q1056">
        <v>2.3E-2</v>
      </c>
      <c r="R1056">
        <v>1E-3</v>
      </c>
      <c r="S1056">
        <v>1</v>
      </c>
      <c r="T1056">
        <v>1.0000000000000001E-9</v>
      </c>
      <c r="U1056">
        <v>8.0000000000000002E-3</v>
      </c>
      <c r="V1056">
        <v>0.05</v>
      </c>
      <c r="W1056">
        <v>0.05</v>
      </c>
      <c r="X1056">
        <v>0</v>
      </c>
      <c r="Y1056">
        <v>0</v>
      </c>
      <c r="Z1056">
        <v>0.71</v>
      </c>
      <c r="AA1056">
        <v>0.1</v>
      </c>
      <c r="AB1056">
        <v>0.2</v>
      </c>
      <c r="AC1056">
        <v>1</v>
      </c>
      <c r="AD1056">
        <v>-0.4</v>
      </c>
    </row>
    <row r="1057" spans="1:30" x14ac:dyDescent="0.25">
      <c r="A1057">
        <v>1056</v>
      </c>
      <c r="B1057">
        <v>1293508</v>
      </c>
      <c r="C1057">
        <v>0.98</v>
      </c>
      <c r="D1057">
        <v>0</v>
      </c>
      <c r="E1057">
        <v>0.02</v>
      </c>
      <c r="F1057">
        <v>22.8</v>
      </c>
      <c r="G1057">
        <v>0</v>
      </c>
      <c r="H1057">
        <v>-1.3</v>
      </c>
      <c r="I1057">
        <v>0.05</v>
      </c>
      <c r="J1057">
        <v>0</v>
      </c>
      <c r="K1057">
        <v>10</v>
      </c>
      <c r="L1057">
        <v>0</v>
      </c>
      <c r="M1057">
        <v>0</v>
      </c>
      <c r="N1057">
        <v>864</v>
      </c>
      <c r="O1057">
        <v>53</v>
      </c>
      <c r="P1057">
        <v>1</v>
      </c>
      <c r="Q1057">
        <v>2.3E-2</v>
      </c>
      <c r="R1057">
        <v>1E-3</v>
      </c>
      <c r="S1057">
        <v>1</v>
      </c>
      <c r="T1057">
        <v>1.0000000000000001E-9</v>
      </c>
      <c r="U1057">
        <v>8.0000000000000002E-3</v>
      </c>
      <c r="V1057">
        <v>0.05</v>
      </c>
      <c r="W1057">
        <v>0.05</v>
      </c>
      <c r="X1057">
        <v>0</v>
      </c>
      <c r="Y1057">
        <v>0</v>
      </c>
      <c r="Z1057">
        <v>0.74</v>
      </c>
      <c r="AA1057">
        <v>0.1</v>
      </c>
      <c r="AB1057">
        <v>0.2</v>
      </c>
      <c r="AC1057">
        <v>1</v>
      </c>
      <c r="AD1057">
        <v>-0.4</v>
      </c>
    </row>
    <row r="1058" spans="1:30" x14ac:dyDescent="0.25">
      <c r="A1058">
        <v>1057</v>
      </c>
      <c r="B1058">
        <v>3153295</v>
      </c>
      <c r="C1058">
        <v>0.94</v>
      </c>
      <c r="D1058">
        <v>0</v>
      </c>
      <c r="E1058">
        <v>0.06</v>
      </c>
      <c r="F1058">
        <v>106</v>
      </c>
      <c r="G1058">
        <v>0</v>
      </c>
      <c r="H1058">
        <v>-1.58</v>
      </c>
      <c r="I1058">
        <v>0.05</v>
      </c>
      <c r="J1058">
        <v>0</v>
      </c>
      <c r="K1058">
        <v>10</v>
      </c>
      <c r="L1058">
        <v>0</v>
      </c>
      <c r="M1058">
        <v>0</v>
      </c>
      <c r="N1058">
        <v>856</v>
      </c>
      <c r="O1058">
        <v>53</v>
      </c>
      <c r="P1058">
        <v>1</v>
      </c>
      <c r="Q1058">
        <v>2.3E-2</v>
      </c>
      <c r="R1058">
        <v>1E-3</v>
      </c>
      <c r="S1058">
        <v>1</v>
      </c>
      <c r="T1058">
        <v>1.0000000000000001E-9</v>
      </c>
      <c r="U1058">
        <v>8.0000000000000002E-3</v>
      </c>
      <c r="V1058">
        <v>0.05</v>
      </c>
      <c r="W1058">
        <v>0.05</v>
      </c>
      <c r="X1058">
        <v>0</v>
      </c>
      <c r="Y1058">
        <v>0</v>
      </c>
      <c r="Z1058">
        <v>0.54</v>
      </c>
      <c r="AA1058">
        <v>0.1</v>
      </c>
      <c r="AB1058">
        <v>0.2</v>
      </c>
      <c r="AC1058">
        <v>1</v>
      </c>
      <c r="AD1058">
        <v>-0.4</v>
      </c>
    </row>
    <row r="1059" spans="1:30" x14ac:dyDescent="0.25">
      <c r="A1059">
        <v>1058</v>
      </c>
      <c r="B1059">
        <v>7214183</v>
      </c>
      <c r="C1059">
        <v>0.96</v>
      </c>
      <c r="D1059">
        <v>0</v>
      </c>
      <c r="E1059">
        <v>0.04</v>
      </c>
      <c r="F1059">
        <v>107</v>
      </c>
      <c r="G1059">
        <v>0</v>
      </c>
      <c r="H1059">
        <v>-1.55</v>
      </c>
      <c r="I1059">
        <v>0.05</v>
      </c>
      <c r="J1059">
        <v>0</v>
      </c>
      <c r="K1059">
        <v>10</v>
      </c>
      <c r="L1059">
        <v>0</v>
      </c>
      <c r="M1059">
        <v>0</v>
      </c>
      <c r="N1059">
        <v>856</v>
      </c>
      <c r="O1059">
        <v>53</v>
      </c>
      <c r="P1059">
        <v>1</v>
      </c>
      <c r="Q1059">
        <v>2.3E-2</v>
      </c>
      <c r="R1059">
        <v>1E-3</v>
      </c>
      <c r="S1059">
        <v>1</v>
      </c>
      <c r="T1059">
        <v>1.0000000000000001E-9</v>
      </c>
      <c r="U1059">
        <v>8.0000000000000002E-3</v>
      </c>
      <c r="V1059">
        <v>0.05</v>
      </c>
      <c r="W1059">
        <v>0.05</v>
      </c>
      <c r="X1059">
        <v>0</v>
      </c>
      <c r="Y1059">
        <v>0</v>
      </c>
      <c r="Z1059">
        <v>0.74</v>
      </c>
      <c r="AA1059">
        <v>0.1</v>
      </c>
      <c r="AB1059">
        <v>0.2</v>
      </c>
      <c r="AC1059">
        <v>1</v>
      </c>
      <c r="AD1059">
        <v>-0.4</v>
      </c>
    </row>
    <row r="1060" spans="1:30" x14ac:dyDescent="0.25">
      <c r="A1060">
        <v>1059</v>
      </c>
      <c r="B1060">
        <v>5712218</v>
      </c>
      <c r="C1060">
        <v>0.95</v>
      </c>
      <c r="D1060">
        <v>0</v>
      </c>
      <c r="E1060">
        <v>0.05</v>
      </c>
      <c r="F1060">
        <v>120</v>
      </c>
      <c r="G1060">
        <v>0</v>
      </c>
      <c r="H1060">
        <v>-1.71</v>
      </c>
      <c r="I1060">
        <v>0.05</v>
      </c>
      <c r="J1060">
        <v>0</v>
      </c>
      <c r="K1060">
        <v>10</v>
      </c>
      <c r="L1060">
        <v>0</v>
      </c>
      <c r="M1060">
        <v>0</v>
      </c>
      <c r="N1060">
        <v>856</v>
      </c>
      <c r="O1060">
        <v>53</v>
      </c>
      <c r="P1060">
        <v>1</v>
      </c>
      <c r="Q1060">
        <v>2.3E-2</v>
      </c>
      <c r="R1060">
        <v>1E-3</v>
      </c>
      <c r="S1060">
        <v>1</v>
      </c>
      <c r="T1060">
        <v>1.0000000000000001E-9</v>
      </c>
      <c r="U1060">
        <v>8.0000000000000002E-3</v>
      </c>
      <c r="V1060">
        <v>0.05</v>
      </c>
      <c r="W1060">
        <v>0.05</v>
      </c>
      <c r="X1060">
        <v>0</v>
      </c>
      <c r="Y1060">
        <v>0</v>
      </c>
      <c r="Z1060">
        <v>0.69</v>
      </c>
      <c r="AA1060">
        <v>0.1</v>
      </c>
      <c r="AB1060">
        <v>0.2</v>
      </c>
      <c r="AC1060">
        <v>1</v>
      </c>
      <c r="AD1060">
        <v>-0.4</v>
      </c>
    </row>
    <row r="1061" spans="1:30" x14ac:dyDescent="0.25">
      <c r="A1061">
        <v>1060</v>
      </c>
      <c r="B1061">
        <v>10274446</v>
      </c>
      <c r="C1061">
        <v>0.01</v>
      </c>
      <c r="D1061">
        <v>0</v>
      </c>
      <c r="E1061">
        <v>0.99</v>
      </c>
      <c r="F1061">
        <v>3170</v>
      </c>
      <c r="G1061">
        <v>0</v>
      </c>
      <c r="H1061">
        <v>0.04</v>
      </c>
      <c r="I1061">
        <v>0.05</v>
      </c>
      <c r="J1061">
        <v>0</v>
      </c>
      <c r="K1061">
        <v>10</v>
      </c>
      <c r="L1061">
        <v>0</v>
      </c>
      <c r="M1061">
        <v>0</v>
      </c>
      <c r="N1061">
        <v>862</v>
      </c>
      <c r="O1061">
        <v>53</v>
      </c>
      <c r="P1061">
        <v>1</v>
      </c>
      <c r="Q1061">
        <v>2.3E-2</v>
      </c>
      <c r="R1061">
        <v>1E-3</v>
      </c>
      <c r="S1061">
        <v>1</v>
      </c>
      <c r="T1061">
        <v>1.0000000000000001E-9</v>
      </c>
      <c r="U1061">
        <v>8.0000000000000002E-3</v>
      </c>
      <c r="V1061">
        <v>0.05</v>
      </c>
      <c r="W1061">
        <v>0.05</v>
      </c>
      <c r="X1061">
        <v>0</v>
      </c>
      <c r="Y1061">
        <v>0</v>
      </c>
      <c r="Z1061">
        <v>0.9</v>
      </c>
      <c r="AA1061">
        <v>0.1</v>
      </c>
      <c r="AB1061">
        <v>0.2</v>
      </c>
      <c r="AC1061">
        <v>1</v>
      </c>
      <c r="AD1061">
        <v>-0.4</v>
      </c>
    </row>
    <row r="1062" spans="1:30" x14ac:dyDescent="0.25">
      <c r="A1062">
        <v>1061</v>
      </c>
      <c r="B1062">
        <v>8043701</v>
      </c>
      <c r="C1062">
        <v>0.01</v>
      </c>
      <c r="D1062">
        <v>0</v>
      </c>
      <c r="E1062">
        <v>0.99</v>
      </c>
      <c r="F1062">
        <v>2810</v>
      </c>
      <c r="G1062">
        <v>0</v>
      </c>
      <c r="H1062">
        <v>-0.06</v>
      </c>
      <c r="I1062">
        <v>0.05</v>
      </c>
      <c r="J1062">
        <v>0</v>
      </c>
      <c r="K1062">
        <v>10</v>
      </c>
      <c r="L1062">
        <v>0</v>
      </c>
      <c r="M1062">
        <v>0</v>
      </c>
      <c r="N1062">
        <v>862</v>
      </c>
      <c r="O1062">
        <v>53</v>
      </c>
      <c r="P1062">
        <v>1</v>
      </c>
      <c r="Q1062">
        <v>2.3E-2</v>
      </c>
      <c r="R1062">
        <v>1E-3</v>
      </c>
      <c r="S1062">
        <v>1</v>
      </c>
      <c r="T1062">
        <v>1.0000000000000001E-9</v>
      </c>
      <c r="U1062">
        <v>8.0000000000000002E-3</v>
      </c>
      <c r="V1062">
        <v>0.05</v>
      </c>
      <c r="W1062">
        <v>0.05</v>
      </c>
      <c r="X1062">
        <v>0</v>
      </c>
      <c r="Y1062">
        <v>0</v>
      </c>
      <c r="Z1062">
        <v>1.18</v>
      </c>
      <c r="AA1062">
        <v>0.1</v>
      </c>
      <c r="AB1062">
        <v>0.2</v>
      </c>
      <c r="AC1062">
        <v>1</v>
      </c>
      <c r="AD1062">
        <v>-0.4</v>
      </c>
    </row>
    <row r="1063" spans="1:30" x14ac:dyDescent="0.25">
      <c r="A1063">
        <v>1062</v>
      </c>
      <c r="B1063">
        <v>7446653</v>
      </c>
      <c r="C1063">
        <v>0.01</v>
      </c>
      <c r="D1063">
        <v>0</v>
      </c>
      <c r="E1063">
        <v>0.99</v>
      </c>
      <c r="F1063">
        <v>2700</v>
      </c>
      <c r="G1063">
        <v>0</v>
      </c>
      <c r="H1063">
        <v>0.18</v>
      </c>
      <c r="I1063">
        <v>0.05</v>
      </c>
      <c r="J1063">
        <v>0</v>
      </c>
      <c r="K1063">
        <v>10</v>
      </c>
      <c r="L1063">
        <v>0</v>
      </c>
      <c r="M1063">
        <v>0</v>
      </c>
      <c r="N1063">
        <v>862</v>
      </c>
      <c r="O1063">
        <v>53</v>
      </c>
      <c r="P1063">
        <v>1</v>
      </c>
      <c r="Q1063">
        <v>2.3E-2</v>
      </c>
      <c r="R1063">
        <v>1E-3</v>
      </c>
      <c r="S1063">
        <v>1</v>
      </c>
      <c r="T1063">
        <v>1.0000000000000001E-9</v>
      </c>
      <c r="U1063">
        <v>8.0000000000000002E-3</v>
      </c>
      <c r="V1063">
        <v>0.05</v>
      </c>
      <c r="W1063">
        <v>0.05</v>
      </c>
      <c r="X1063">
        <v>0</v>
      </c>
      <c r="Y1063">
        <v>0</v>
      </c>
      <c r="Z1063">
        <v>0.84</v>
      </c>
      <c r="AA1063">
        <v>0.1</v>
      </c>
      <c r="AB1063">
        <v>0.2</v>
      </c>
      <c r="AC1063">
        <v>1</v>
      </c>
      <c r="AD1063">
        <v>-0.4</v>
      </c>
    </row>
    <row r="1064" spans="1:30" x14ac:dyDescent="0.25">
      <c r="A1064">
        <v>1063</v>
      </c>
      <c r="B1064">
        <v>40601894</v>
      </c>
      <c r="C1064">
        <v>0.23</v>
      </c>
      <c r="D1064">
        <v>0</v>
      </c>
      <c r="E1064">
        <v>0.77</v>
      </c>
      <c r="F1064">
        <v>4910</v>
      </c>
      <c r="G1064">
        <v>0</v>
      </c>
      <c r="H1064">
        <v>-1.66</v>
      </c>
      <c r="I1064">
        <v>0.05</v>
      </c>
      <c r="J1064">
        <v>0</v>
      </c>
      <c r="K1064">
        <v>10</v>
      </c>
      <c r="L1064">
        <v>0</v>
      </c>
      <c r="M1064">
        <v>0</v>
      </c>
      <c r="N1064">
        <v>841</v>
      </c>
      <c r="O1064">
        <v>64</v>
      </c>
      <c r="P1064">
        <v>1</v>
      </c>
      <c r="Q1064">
        <v>2.3E-2</v>
      </c>
      <c r="R1064">
        <v>1E-3</v>
      </c>
      <c r="S1064">
        <v>1</v>
      </c>
      <c r="T1064">
        <v>1.0000000000000001E-9</v>
      </c>
      <c r="U1064">
        <v>8.0000000000000002E-3</v>
      </c>
      <c r="V1064">
        <v>0.05</v>
      </c>
      <c r="W1064">
        <v>0.05</v>
      </c>
      <c r="X1064">
        <v>0</v>
      </c>
      <c r="Y1064">
        <v>0</v>
      </c>
      <c r="Z1064">
        <v>0.28999999999999998</v>
      </c>
      <c r="AA1064">
        <v>0.1</v>
      </c>
      <c r="AB1064">
        <v>0.2</v>
      </c>
      <c r="AC1064">
        <v>1</v>
      </c>
      <c r="AD1064">
        <v>-0.4</v>
      </c>
    </row>
    <row r="1065" spans="1:30" x14ac:dyDescent="0.25">
      <c r="A1065">
        <v>1064</v>
      </c>
      <c r="B1065">
        <v>8985366</v>
      </c>
      <c r="C1065">
        <v>0.04</v>
      </c>
      <c r="D1065">
        <v>0</v>
      </c>
      <c r="E1065">
        <v>0.96</v>
      </c>
      <c r="F1065">
        <v>2880</v>
      </c>
      <c r="G1065">
        <v>0</v>
      </c>
      <c r="H1065">
        <v>-1.1100000000000001</v>
      </c>
      <c r="I1065">
        <v>0.05</v>
      </c>
      <c r="J1065">
        <v>0</v>
      </c>
      <c r="K1065">
        <v>10</v>
      </c>
      <c r="L1065">
        <v>0</v>
      </c>
      <c r="M1065">
        <v>0</v>
      </c>
      <c r="N1065">
        <v>850</v>
      </c>
      <c r="O1065">
        <v>64</v>
      </c>
      <c r="P1065">
        <v>1</v>
      </c>
      <c r="Q1065">
        <v>2.3E-2</v>
      </c>
      <c r="R1065">
        <v>1E-3</v>
      </c>
      <c r="S1065">
        <v>1</v>
      </c>
      <c r="T1065">
        <v>1.0000000000000001E-9</v>
      </c>
      <c r="U1065">
        <v>8.0000000000000002E-3</v>
      </c>
      <c r="V1065">
        <v>0.05</v>
      </c>
      <c r="W1065">
        <v>0.05</v>
      </c>
      <c r="X1065">
        <v>0</v>
      </c>
      <c r="Y1065">
        <v>0</v>
      </c>
      <c r="Z1065">
        <v>0.52</v>
      </c>
      <c r="AA1065">
        <v>0.1</v>
      </c>
      <c r="AB1065">
        <v>0.2</v>
      </c>
      <c r="AC1065">
        <v>1</v>
      </c>
      <c r="AD1065">
        <v>-0.4</v>
      </c>
    </row>
    <row r="1066" spans="1:30" x14ac:dyDescent="0.25">
      <c r="A1066">
        <v>1065</v>
      </c>
      <c r="B1066">
        <v>6301888</v>
      </c>
      <c r="C1066">
        <v>0.09</v>
      </c>
      <c r="D1066">
        <v>0</v>
      </c>
      <c r="E1066">
        <v>0.91</v>
      </c>
      <c r="F1066">
        <v>2290</v>
      </c>
      <c r="G1066">
        <v>0</v>
      </c>
      <c r="H1066">
        <v>-0.05</v>
      </c>
      <c r="I1066">
        <v>0.05</v>
      </c>
      <c r="J1066">
        <v>0</v>
      </c>
      <c r="K1066">
        <v>10</v>
      </c>
      <c r="L1066">
        <v>0</v>
      </c>
      <c r="M1066">
        <v>0</v>
      </c>
      <c r="N1066">
        <v>835</v>
      </c>
      <c r="O1066">
        <v>74</v>
      </c>
      <c r="P1066">
        <v>1</v>
      </c>
      <c r="Q1066">
        <v>2.3E-2</v>
      </c>
      <c r="R1066">
        <v>1E-3</v>
      </c>
      <c r="S1066">
        <v>1</v>
      </c>
      <c r="T1066">
        <v>1.0000000000000001E-9</v>
      </c>
      <c r="U1066">
        <v>8.0000000000000002E-3</v>
      </c>
      <c r="V1066">
        <v>0.05</v>
      </c>
      <c r="W1066">
        <v>0.05</v>
      </c>
      <c r="X1066">
        <v>0</v>
      </c>
      <c r="Y1066">
        <v>0</v>
      </c>
      <c r="Z1066">
        <v>0.42</v>
      </c>
      <c r="AA1066">
        <v>0.1</v>
      </c>
      <c r="AB1066">
        <v>0.2</v>
      </c>
      <c r="AC1066">
        <v>1</v>
      </c>
      <c r="AD1066">
        <v>-0.4</v>
      </c>
    </row>
    <row r="1067" spans="1:30" x14ac:dyDescent="0.25">
      <c r="A1067">
        <v>1066</v>
      </c>
      <c r="B1067">
        <v>4304797</v>
      </c>
      <c r="C1067">
        <v>0.18</v>
      </c>
      <c r="D1067">
        <v>0</v>
      </c>
      <c r="E1067">
        <v>0.82</v>
      </c>
      <c r="F1067">
        <v>1700</v>
      </c>
      <c r="G1067">
        <v>0</v>
      </c>
      <c r="H1067">
        <v>-0.12</v>
      </c>
      <c r="I1067">
        <v>0.05</v>
      </c>
      <c r="J1067">
        <v>0</v>
      </c>
      <c r="K1067">
        <v>10</v>
      </c>
      <c r="L1067">
        <v>0</v>
      </c>
      <c r="M1067">
        <v>0</v>
      </c>
      <c r="N1067">
        <v>835</v>
      </c>
      <c r="O1067">
        <v>74</v>
      </c>
      <c r="P1067">
        <v>1</v>
      </c>
      <c r="Q1067">
        <v>2.3E-2</v>
      </c>
      <c r="R1067">
        <v>1E-3</v>
      </c>
      <c r="S1067">
        <v>1</v>
      </c>
      <c r="T1067">
        <v>1.0000000000000001E-9</v>
      </c>
      <c r="U1067">
        <v>8.0000000000000002E-3</v>
      </c>
      <c r="V1067">
        <v>0.05</v>
      </c>
      <c r="W1067">
        <v>0.05</v>
      </c>
      <c r="X1067">
        <v>0</v>
      </c>
      <c r="Y1067">
        <v>0</v>
      </c>
      <c r="Z1067">
        <v>0.24</v>
      </c>
      <c r="AA1067">
        <v>0.1</v>
      </c>
      <c r="AB1067">
        <v>0.2</v>
      </c>
      <c r="AC1067">
        <v>1</v>
      </c>
      <c r="AD1067">
        <v>-0.4</v>
      </c>
    </row>
    <row r="1068" spans="1:30" x14ac:dyDescent="0.25">
      <c r="A1068">
        <v>1067</v>
      </c>
      <c r="B1068">
        <v>5641582</v>
      </c>
      <c r="C1068">
        <v>0.27</v>
      </c>
      <c r="D1068">
        <v>0</v>
      </c>
      <c r="E1068">
        <v>0.73</v>
      </c>
      <c r="F1068">
        <v>1730</v>
      </c>
      <c r="G1068">
        <v>0</v>
      </c>
      <c r="H1068">
        <v>-0.12</v>
      </c>
      <c r="I1068">
        <v>0.05</v>
      </c>
      <c r="J1068">
        <v>0</v>
      </c>
      <c r="K1068">
        <v>10</v>
      </c>
      <c r="L1068">
        <v>0</v>
      </c>
      <c r="M1068">
        <v>0</v>
      </c>
      <c r="N1068">
        <v>835</v>
      </c>
      <c r="O1068">
        <v>74</v>
      </c>
      <c r="P1068">
        <v>1</v>
      </c>
      <c r="Q1068">
        <v>2.3E-2</v>
      </c>
      <c r="R1068">
        <v>1E-3</v>
      </c>
      <c r="S1068">
        <v>1</v>
      </c>
      <c r="T1068">
        <v>1.0000000000000001E-9</v>
      </c>
      <c r="U1068">
        <v>8.0000000000000002E-3</v>
      </c>
      <c r="V1068">
        <v>0.05</v>
      </c>
      <c r="W1068">
        <v>0.05</v>
      </c>
      <c r="X1068">
        <v>0</v>
      </c>
      <c r="Y1068">
        <v>0</v>
      </c>
      <c r="Z1068">
        <v>0.28999999999999998</v>
      </c>
      <c r="AA1068">
        <v>0.1</v>
      </c>
      <c r="AB1068">
        <v>0.2</v>
      </c>
      <c r="AC1068">
        <v>1</v>
      </c>
      <c r="AD1068">
        <v>-0.4</v>
      </c>
    </row>
    <row r="1069" spans="1:30" x14ac:dyDescent="0.25">
      <c r="A1069">
        <v>1068</v>
      </c>
      <c r="B1069">
        <v>174250</v>
      </c>
      <c r="C1069">
        <v>0.02</v>
      </c>
      <c r="D1069">
        <v>0</v>
      </c>
      <c r="E1069">
        <v>0.98</v>
      </c>
      <c r="F1069">
        <v>409</v>
      </c>
      <c r="G1069">
        <v>0</v>
      </c>
      <c r="H1069">
        <v>-0.11</v>
      </c>
      <c r="I1069">
        <v>0.05</v>
      </c>
      <c r="J1069">
        <v>0</v>
      </c>
      <c r="K1069">
        <v>10</v>
      </c>
      <c r="L1069">
        <v>0</v>
      </c>
      <c r="M1069">
        <v>0</v>
      </c>
      <c r="N1069">
        <v>831</v>
      </c>
      <c r="O1069">
        <v>73</v>
      </c>
      <c r="P1069">
        <v>1</v>
      </c>
      <c r="Q1069">
        <v>2.3E-2</v>
      </c>
      <c r="R1069">
        <v>1E-3</v>
      </c>
      <c r="S1069">
        <v>1</v>
      </c>
      <c r="T1069">
        <v>1.0000000000000001E-9</v>
      </c>
      <c r="U1069">
        <v>8.0000000000000002E-3</v>
      </c>
      <c r="V1069">
        <v>0.05</v>
      </c>
      <c r="W1069">
        <v>0.05</v>
      </c>
      <c r="X1069">
        <v>0</v>
      </c>
      <c r="Y1069">
        <v>0</v>
      </c>
      <c r="Z1069">
        <v>0.21</v>
      </c>
      <c r="AA1069">
        <v>0.1</v>
      </c>
      <c r="AB1069">
        <v>0.2</v>
      </c>
      <c r="AC1069">
        <v>1</v>
      </c>
      <c r="AD1069">
        <v>-0.4</v>
      </c>
    </row>
    <row r="1070" spans="1:30" x14ac:dyDescent="0.25">
      <c r="A1070">
        <v>1069</v>
      </c>
      <c r="B1070">
        <v>2621060</v>
      </c>
      <c r="C1070">
        <v>0.54</v>
      </c>
      <c r="D1070">
        <v>0</v>
      </c>
      <c r="E1070">
        <v>0.46</v>
      </c>
      <c r="F1070">
        <v>745</v>
      </c>
      <c r="G1070">
        <v>0</v>
      </c>
      <c r="H1070">
        <v>-0.1</v>
      </c>
      <c r="I1070">
        <v>0.05</v>
      </c>
      <c r="J1070">
        <v>0</v>
      </c>
      <c r="K1070">
        <v>10</v>
      </c>
      <c r="L1070">
        <v>0</v>
      </c>
      <c r="M1070">
        <v>0</v>
      </c>
      <c r="N1070">
        <v>816</v>
      </c>
      <c r="O1070">
        <v>83</v>
      </c>
      <c r="P1070">
        <v>1</v>
      </c>
      <c r="Q1070">
        <v>2.3E-2</v>
      </c>
      <c r="R1070">
        <v>1E-3</v>
      </c>
      <c r="S1070">
        <v>1</v>
      </c>
      <c r="T1070">
        <v>1.0000000000000001E-9</v>
      </c>
      <c r="U1070">
        <v>8.0000000000000002E-3</v>
      </c>
      <c r="V1070">
        <v>0.05</v>
      </c>
      <c r="W1070">
        <v>0.05</v>
      </c>
      <c r="X1070">
        <v>0</v>
      </c>
      <c r="Y1070">
        <v>0</v>
      </c>
      <c r="Z1070">
        <v>0.41</v>
      </c>
      <c r="AA1070">
        <v>0.1</v>
      </c>
      <c r="AB1070">
        <v>0.2</v>
      </c>
      <c r="AC1070">
        <v>1</v>
      </c>
      <c r="AD1070">
        <v>-0.4</v>
      </c>
    </row>
    <row r="1071" spans="1:30" x14ac:dyDescent="0.25">
      <c r="A1071">
        <v>1070</v>
      </c>
      <c r="B1071">
        <v>663491</v>
      </c>
      <c r="C1071">
        <v>0.57999999999999996</v>
      </c>
      <c r="D1071">
        <v>0</v>
      </c>
      <c r="E1071">
        <v>0.42</v>
      </c>
      <c r="F1071">
        <v>342</v>
      </c>
      <c r="G1071">
        <v>0</v>
      </c>
      <c r="H1071">
        <v>0.01</v>
      </c>
      <c r="I1071">
        <v>0.05</v>
      </c>
      <c r="J1071">
        <v>0</v>
      </c>
      <c r="K1071">
        <v>10</v>
      </c>
      <c r="L1071">
        <v>0</v>
      </c>
      <c r="M1071">
        <v>0</v>
      </c>
      <c r="N1071">
        <v>807</v>
      </c>
      <c r="O1071">
        <v>92</v>
      </c>
      <c r="P1071">
        <v>1</v>
      </c>
      <c r="Q1071">
        <v>2.3E-2</v>
      </c>
      <c r="R1071">
        <v>1E-3</v>
      </c>
      <c r="S1071">
        <v>1</v>
      </c>
      <c r="T1071">
        <v>1.0000000000000001E-9</v>
      </c>
      <c r="U1071">
        <v>8.0000000000000002E-3</v>
      </c>
      <c r="V1071">
        <v>0.05</v>
      </c>
      <c r="W1071">
        <v>0.05</v>
      </c>
      <c r="X1071">
        <v>0</v>
      </c>
      <c r="Y1071">
        <v>0</v>
      </c>
      <c r="Z1071">
        <v>0.35</v>
      </c>
      <c r="AA1071">
        <v>0.1</v>
      </c>
      <c r="AB1071">
        <v>0.2</v>
      </c>
      <c r="AC1071">
        <v>1</v>
      </c>
      <c r="AD1071">
        <v>-0.4</v>
      </c>
    </row>
    <row r="1072" spans="1:30" x14ac:dyDescent="0.25">
      <c r="A1072">
        <v>1071</v>
      </c>
      <c r="B1072">
        <v>13377778</v>
      </c>
      <c r="C1072">
        <v>0.46</v>
      </c>
      <c r="D1072">
        <v>0</v>
      </c>
      <c r="E1072">
        <v>0.54</v>
      </c>
      <c r="F1072">
        <v>1980</v>
      </c>
      <c r="G1072">
        <v>0</v>
      </c>
      <c r="H1072">
        <v>-0.1</v>
      </c>
      <c r="I1072">
        <v>0.05</v>
      </c>
      <c r="J1072">
        <v>0</v>
      </c>
      <c r="K1072">
        <v>10</v>
      </c>
      <c r="L1072">
        <v>0</v>
      </c>
      <c r="M1072">
        <v>0</v>
      </c>
      <c r="N1072">
        <v>856</v>
      </c>
      <c r="O1072">
        <v>53</v>
      </c>
      <c r="P1072">
        <v>1</v>
      </c>
      <c r="Q1072">
        <v>2.3E-2</v>
      </c>
      <c r="R1072">
        <v>1E-3</v>
      </c>
      <c r="S1072">
        <v>1</v>
      </c>
      <c r="T1072">
        <v>1.0000000000000001E-9</v>
      </c>
      <c r="U1072">
        <v>8.0000000000000002E-3</v>
      </c>
      <c r="V1072">
        <v>0.05</v>
      </c>
      <c r="W1072">
        <v>0.05</v>
      </c>
      <c r="X1072">
        <v>0</v>
      </c>
      <c r="Y1072">
        <v>0</v>
      </c>
      <c r="Z1072">
        <v>0.38</v>
      </c>
      <c r="AA1072">
        <v>0.1</v>
      </c>
      <c r="AB1072">
        <v>0.2</v>
      </c>
      <c r="AC1072">
        <v>1</v>
      </c>
      <c r="AD1072">
        <v>-0.4</v>
      </c>
    </row>
    <row r="1073" spans="1:30" x14ac:dyDescent="0.25">
      <c r="A1073">
        <v>1072</v>
      </c>
      <c r="B1073">
        <v>1588225</v>
      </c>
      <c r="C1073">
        <v>0.85</v>
      </c>
      <c r="D1073">
        <v>0</v>
      </c>
      <c r="E1073">
        <v>0.15</v>
      </c>
      <c r="F1073">
        <v>189</v>
      </c>
      <c r="G1073">
        <v>0</v>
      </c>
      <c r="H1073">
        <v>-0.01</v>
      </c>
      <c r="I1073">
        <v>0.05</v>
      </c>
      <c r="J1073">
        <v>0</v>
      </c>
      <c r="K1073">
        <v>10</v>
      </c>
      <c r="L1073">
        <v>0</v>
      </c>
      <c r="M1073">
        <v>0</v>
      </c>
      <c r="N1073">
        <v>835</v>
      </c>
      <c r="O1073">
        <v>74</v>
      </c>
      <c r="P1073">
        <v>1</v>
      </c>
      <c r="Q1073">
        <v>2.3E-2</v>
      </c>
      <c r="R1073">
        <v>1E-3</v>
      </c>
      <c r="S1073">
        <v>1</v>
      </c>
      <c r="T1073">
        <v>1.0000000000000001E-9</v>
      </c>
      <c r="U1073">
        <v>8.0000000000000002E-3</v>
      </c>
      <c r="V1073">
        <v>0.05</v>
      </c>
      <c r="W1073">
        <v>0.05</v>
      </c>
      <c r="X1073">
        <v>0</v>
      </c>
      <c r="Y1073">
        <v>0</v>
      </c>
      <c r="Z1073">
        <v>0.26</v>
      </c>
      <c r="AA1073">
        <v>0.1</v>
      </c>
      <c r="AB1073">
        <v>0.2</v>
      </c>
      <c r="AC1073">
        <v>1</v>
      </c>
      <c r="AD1073">
        <v>-0.4</v>
      </c>
    </row>
    <row r="1074" spans="1:30" x14ac:dyDescent="0.25">
      <c r="A1074">
        <v>1073</v>
      </c>
      <c r="B1074">
        <v>907349</v>
      </c>
      <c r="C1074">
        <v>0.48</v>
      </c>
      <c r="D1074">
        <v>0</v>
      </c>
      <c r="E1074">
        <v>0.52</v>
      </c>
      <c r="F1074">
        <v>496</v>
      </c>
      <c r="G1074">
        <v>0</v>
      </c>
      <c r="H1074">
        <v>0</v>
      </c>
      <c r="I1074">
        <v>0.05</v>
      </c>
      <c r="J1074">
        <v>0</v>
      </c>
      <c r="K1074">
        <v>10</v>
      </c>
      <c r="L1074">
        <v>0</v>
      </c>
      <c r="M1074">
        <v>0</v>
      </c>
      <c r="N1074">
        <v>835</v>
      </c>
      <c r="O1074">
        <v>74</v>
      </c>
      <c r="P1074">
        <v>1</v>
      </c>
      <c r="Q1074">
        <v>2.3E-2</v>
      </c>
      <c r="R1074">
        <v>1E-3</v>
      </c>
      <c r="S1074">
        <v>1</v>
      </c>
      <c r="T1074">
        <v>1.0000000000000001E-9</v>
      </c>
      <c r="U1074">
        <v>8.0000000000000002E-3</v>
      </c>
      <c r="V1074">
        <v>0.05</v>
      </c>
      <c r="W1074">
        <v>0.05</v>
      </c>
      <c r="X1074">
        <v>0</v>
      </c>
      <c r="Y1074">
        <v>0</v>
      </c>
      <c r="Z1074">
        <v>0.2</v>
      </c>
      <c r="AA1074">
        <v>0.1</v>
      </c>
      <c r="AB1074">
        <v>0.2</v>
      </c>
      <c r="AC1074">
        <v>1</v>
      </c>
      <c r="AD1074">
        <v>-0.4</v>
      </c>
    </row>
    <row r="1075" spans="1:30" x14ac:dyDescent="0.25">
      <c r="A1075">
        <v>1074</v>
      </c>
      <c r="B1075">
        <v>1034540</v>
      </c>
      <c r="C1075">
        <v>0.9</v>
      </c>
      <c r="D1075">
        <v>0</v>
      </c>
      <c r="E1075">
        <v>0.1</v>
      </c>
      <c r="F1075">
        <v>102</v>
      </c>
      <c r="G1075">
        <v>0</v>
      </c>
      <c r="H1075">
        <v>-0.25</v>
      </c>
      <c r="I1075">
        <v>0.05</v>
      </c>
      <c r="J1075">
        <v>0</v>
      </c>
      <c r="K1075">
        <v>10</v>
      </c>
      <c r="L1075">
        <v>0</v>
      </c>
      <c r="M1075">
        <v>0</v>
      </c>
      <c r="N1075">
        <v>835</v>
      </c>
      <c r="O1075">
        <v>74</v>
      </c>
      <c r="P1075">
        <v>1</v>
      </c>
      <c r="Q1075">
        <v>2.3E-2</v>
      </c>
      <c r="R1075">
        <v>1E-3</v>
      </c>
      <c r="S1075">
        <v>1</v>
      </c>
      <c r="T1075">
        <v>1.0000000000000001E-9</v>
      </c>
      <c r="U1075">
        <v>8.0000000000000002E-3</v>
      </c>
      <c r="V1075">
        <v>0.05</v>
      </c>
      <c r="W1075">
        <v>0.05</v>
      </c>
      <c r="X1075">
        <v>0</v>
      </c>
      <c r="Y1075">
        <v>0</v>
      </c>
      <c r="Z1075">
        <v>0.42</v>
      </c>
      <c r="AA1075">
        <v>0.1</v>
      </c>
      <c r="AB1075">
        <v>0.2</v>
      </c>
      <c r="AC1075">
        <v>1</v>
      </c>
      <c r="AD1075">
        <v>-0.4</v>
      </c>
    </row>
    <row r="1076" spans="1:30" x14ac:dyDescent="0.25">
      <c r="A1076">
        <v>1075</v>
      </c>
      <c r="B1076">
        <v>3700983</v>
      </c>
      <c r="C1076">
        <v>0.13</v>
      </c>
      <c r="D1076">
        <v>0</v>
      </c>
      <c r="E1076">
        <v>0.87</v>
      </c>
      <c r="F1076">
        <v>1670</v>
      </c>
      <c r="G1076">
        <v>0</v>
      </c>
      <c r="H1076">
        <v>0.06</v>
      </c>
      <c r="I1076">
        <v>0.05</v>
      </c>
      <c r="J1076">
        <v>0</v>
      </c>
      <c r="K1076">
        <v>10</v>
      </c>
      <c r="L1076">
        <v>0</v>
      </c>
      <c r="M1076">
        <v>0</v>
      </c>
      <c r="N1076">
        <v>835</v>
      </c>
      <c r="O1076">
        <v>74</v>
      </c>
      <c r="P1076">
        <v>1</v>
      </c>
      <c r="Q1076">
        <v>2.3E-2</v>
      </c>
      <c r="R1076">
        <v>1E-3</v>
      </c>
      <c r="S1076">
        <v>1</v>
      </c>
      <c r="T1076">
        <v>1.0000000000000001E-9</v>
      </c>
      <c r="U1076">
        <v>8.0000000000000002E-3</v>
      </c>
      <c r="V1076">
        <v>0.05</v>
      </c>
      <c r="W1076">
        <v>0.05</v>
      </c>
      <c r="X1076">
        <v>0</v>
      </c>
      <c r="Y1076">
        <v>0</v>
      </c>
      <c r="Z1076">
        <v>0.14000000000000001</v>
      </c>
      <c r="AA1076">
        <v>0.1</v>
      </c>
      <c r="AB1076">
        <v>0.2</v>
      </c>
      <c r="AC1076">
        <v>1</v>
      </c>
      <c r="AD1076">
        <v>-0.4</v>
      </c>
    </row>
    <row r="1077" spans="1:30" x14ac:dyDescent="0.25">
      <c r="A1077">
        <v>1076</v>
      </c>
      <c r="B1077">
        <v>3362707</v>
      </c>
      <c r="C1077">
        <v>0.03</v>
      </c>
      <c r="D1077">
        <v>0</v>
      </c>
      <c r="E1077">
        <v>0.97</v>
      </c>
      <c r="F1077">
        <v>1780</v>
      </c>
      <c r="G1077">
        <v>0</v>
      </c>
      <c r="H1077">
        <v>-0.01</v>
      </c>
      <c r="I1077">
        <v>0.05</v>
      </c>
      <c r="J1077">
        <v>0</v>
      </c>
      <c r="K1077">
        <v>10</v>
      </c>
      <c r="L1077">
        <v>0</v>
      </c>
      <c r="M1077">
        <v>0</v>
      </c>
      <c r="N1077">
        <v>835</v>
      </c>
      <c r="O1077">
        <v>73</v>
      </c>
      <c r="P1077">
        <v>1</v>
      </c>
      <c r="Q1077">
        <v>2.3E-2</v>
      </c>
      <c r="R1077">
        <v>1E-3</v>
      </c>
      <c r="S1077">
        <v>1</v>
      </c>
      <c r="T1077">
        <v>1.0000000000000001E-9</v>
      </c>
      <c r="U1077">
        <v>8.0000000000000002E-3</v>
      </c>
      <c r="V1077">
        <v>0.05</v>
      </c>
      <c r="W1077">
        <v>0.05</v>
      </c>
      <c r="X1077">
        <v>0</v>
      </c>
      <c r="Y1077">
        <v>0</v>
      </c>
      <c r="Z1077">
        <v>0.46</v>
      </c>
      <c r="AA1077">
        <v>0.1</v>
      </c>
      <c r="AB1077">
        <v>0.2</v>
      </c>
      <c r="AC1077">
        <v>1</v>
      </c>
      <c r="AD1077">
        <v>-0.4</v>
      </c>
    </row>
    <row r="1078" spans="1:30" x14ac:dyDescent="0.25">
      <c r="A1078">
        <v>1077</v>
      </c>
      <c r="B1078">
        <v>891053</v>
      </c>
      <c r="C1078">
        <v>0.57999999999999996</v>
      </c>
      <c r="D1078">
        <v>0</v>
      </c>
      <c r="E1078">
        <v>0.42</v>
      </c>
      <c r="F1078">
        <v>397</v>
      </c>
      <c r="G1078">
        <v>0</v>
      </c>
      <c r="H1078">
        <v>-0.03</v>
      </c>
      <c r="I1078">
        <v>0.05</v>
      </c>
      <c r="J1078">
        <v>0</v>
      </c>
      <c r="K1078">
        <v>10</v>
      </c>
      <c r="L1078">
        <v>0</v>
      </c>
      <c r="M1078">
        <v>0</v>
      </c>
      <c r="N1078">
        <v>835</v>
      </c>
      <c r="O1078">
        <v>74</v>
      </c>
      <c r="P1078">
        <v>1</v>
      </c>
      <c r="Q1078">
        <v>2.3E-2</v>
      </c>
      <c r="R1078">
        <v>1E-3</v>
      </c>
      <c r="S1078">
        <v>1</v>
      </c>
      <c r="T1078">
        <v>1.0000000000000001E-9</v>
      </c>
      <c r="U1078">
        <v>8.0000000000000002E-3</v>
      </c>
      <c r="V1078">
        <v>0.05</v>
      </c>
      <c r="W1078">
        <v>0.05</v>
      </c>
      <c r="X1078">
        <v>0</v>
      </c>
      <c r="Y1078">
        <v>0</v>
      </c>
      <c r="Z1078">
        <v>0.16</v>
      </c>
      <c r="AA1078">
        <v>0.1</v>
      </c>
      <c r="AB1078">
        <v>0.2</v>
      </c>
      <c r="AC1078">
        <v>1</v>
      </c>
      <c r="AD1078">
        <v>-0.4</v>
      </c>
    </row>
    <row r="1079" spans="1:30" x14ac:dyDescent="0.25">
      <c r="A1079">
        <v>1078</v>
      </c>
      <c r="B1079">
        <v>3556026</v>
      </c>
      <c r="C1079">
        <v>0.03</v>
      </c>
      <c r="D1079">
        <v>0</v>
      </c>
      <c r="E1079">
        <v>0.97</v>
      </c>
      <c r="F1079">
        <v>1830</v>
      </c>
      <c r="G1079">
        <v>0</v>
      </c>
      <c r="H1079">
        <v>0.05</v>
      </c>
      <c r="I1079">
        <v>0.05</v>
      </c>
      <c r="J1079">
        <v>0</v>
      </c>
      <c r="K1079">
        <v>10</v>
      </c>
      <c r="L1079">
        <v>0</v>
      </c>
      <c r="M1079">
        <v>0</v>
      </c>
      <c r="N1079">
        <v>835</v>
      </c>
      <c r="O1079">
        <v>74</v>
      </c>
      <c r="P1079">
        <v>1</v>
      </c>
      <c r="Q1079">
        <v>2.3E-2</v>
      </c>
      <c r="R1079">
        <v>1E-3</v>
      </c>
      <c r="S1079">
        <v>1</v>
      </c>
      <c r="T1079">
        <v>1.0000000000000001E-9</v>
      </c>
      <c r="U1079">
        <v>8.0000000000000002E-3</v>
      </c>
      <c r="V1079">
        <v>0.05</v>
      </c>
      <c r="W1079">
        <v>0.05</v>
      </c>
      <c r="X1079">
        <v>0</v>
      </c>
      <c r="Y1079">
        <v>0</v>
      </c>
      <c r="Z1079">
        <v>0.39</v>
      </c>
      <c r="AA1079">
        <v>0.1</v>
      </c>
      <c r="AB1079">
        <v>0.2</v>
      </c>
      <c r="AC1079">
        <v>1</v>
      </c>
      <c r="AD1079">
        <v>-0.4</v>
      </c>
    </row>
    <row r="1080" spans="1:30" x14ac:dyDescent="0.25">
      <c r="A1080">
        <v>1079</v>
      </c>
      <c r="B1080">
        <v>38070390</v>
      </c>
      <c r="C1080">
        <v>0.95</v>
      </c>
      <c r="D1080">
        <v>0</v>
      </c>
      <c r="E1080">
        <v>0.05</v>
      </c>
      <c r="F1080">
        <v>309</v>
      </c>
      <c r="G1080">
        <v>0</v>
      </c>
      <c r="H1080">
        <v>-4.8600000000000003</v>
      </c>
      <c r="I1080">
        <v>0.05</v>
      </c>
      <c r="J1080">
        <v>0</v>
      </c>
      <c r="K1080">
        <v>10</v>
      </c>
      <c r="L1080">
        <v>0</v>
      </c>
      <c r="M1080">
        <v>0</v>
      </c>
      <c r="N1080">
        <v>944</v>
      </c>
      <c r="O1080">
        <v>31</v>
      </c>
      <c r="P1080">
        <v>1</v>
      </c>
      <c r="Q1080">
        <v>2.3E-2</v>
      </c>
      <c r="R1080">
        <v>1E-3</v>
      </c>
      <c r="S1080">
        <v>1</v>
      </c>
      <c r="T1080">
        <v>1.0000000000000001E-9</v>
      </c>
      <c r="U1080">
        <v>8.0000000000000002E-3</v>
      </c>
      <c r="V1080">
        <v>0.05</v>
      </c>
      <c r="W1080">
        <v>0.05</v>
      </c>
      <c r="X1080">
        <v>0</v>
      </c>
      <c r="Y1080">
        <v>0</v>
      </c>
      <c r="Z1080">
        <v>1.0900000000000001</v>
      </c>
      <c r="AA1080">
        <v>0.1</v>
      </c>
      <c r="AB1080">
        <v>0.2</v>
      </c>
      <c r="AC1080">
        <v>1</v>
      </c>
      <c r="AD1080">
        <v>-0.4</v>
      </c>
    </row>
    <row r="1081" spans="1:30" x14ac:dyDescent="0.25">
      <c r="A1081">
        <v>1080</v>
      </c>
      <c r="B1081">
        <v>3093839</v>
      </c>
      <c r="C1081">
        <v>0.31</v>
      </c>
      <c r="D1081">
        <v>0</v>
      </c>
      <c r="E1081">
        <v>0.69</v>
      </c>
      <c r="F1081">
        <v>1210</v>
      </c>
      <c r="G1081">
        <v>0</v>
      </c>
      <c r="H1081">
        <v>-0.06</v>
      </c>
      <c r="I1081">
        <v>0.05</v>
      </c>
      <c r="J1081">
        <v>0</v>
      </c>
      <c r="K1081">
        <v>10</v>
      </c>
      <c r="L1081">
        <v>0</v>
      </c>
      <c r="M1081">
        <v>0</v>
      </c>
      <c r="N1081">
        <v>831</v>
      </c>
      <c r="O1081">
        <v>73</v>
      </c>
      <c r="P1081">
        <v>1</v>
      </c>
      <c r="Q1081">
        <v>2.3E-2</v>
      </c>
      <c r="R1081">
        <v>1E-3</v>
      </c>
      <c r="S1081">
        <v>1</v>
      </c>
      <c r="T1081">
        <v>1.0000000000000001E-9</v>
      </c>
      <c r="U1081">
        <v>8.0000000000000002E-3</v>
      </c>
      <c r="V1081">
        <v>0.05</v>
      </c>
      <c r="W1081">
        <v>0.05</v>
      </c>
      <c r="X1081">
        <v>0</v>
      </c>
      <c r="Y1081">
        <v>0</v>
      </c>
      <c r="Z1081">
        <v>0.38</v>
      </c>
      <c r="AA1081">
        <v>0.1</v>
      </c>
      <c r="AB1081">
        <v>0.2</v>
      </c>
      <c r="AC1081">
        <v>1</v>
      </c>
      <c r="AD1081">
        <v>-0.4</v>
      </c>
    </row>
    <row r="1082" spans="1:30" x14ac:dyDescent="0.25">
      <c r="A1082">
        <v>1081</v>
      </c>
      <c r="B1082">
        <v>14717662</v>
      </c>
      <c r="C1082">
        <v>0.02</v>
      </c>
      <c r="D1082">
        <v>0</v>
      </c>
      <c r="E1082">
        <v>0.98</v>
      </c>
      <c r="F1082">
        <v>3760</v>
      </c>
      <c r="G1082">
        <v>0</v>
      </c>
      <c r="H1082">
        <v>0.01</v>
      </c>
      <c r="I1082">
        <v>0.05</v>
      </c>
      <c r="J1082">
        <v>0</v>
      </c>
      <c r="K1082">
        <v>10</v>
      </c>
      <c r="L1082">
        <v>0</v>
      </c>
      <c r="M1082">
        <v>0</v>
      </c>
      <c r="N1082">
        <v>835</v>
      </c>
      <c r="O1082">
        <v>64</v>
      </c>
      <c r="P1082">
        <v>1</v>
      </c>
      <c r="Q1082">
        <v>2.3E-2</v>
      </c>
      <c r="R1082">
        <v>1E-3</v>
      </c>
      <c r="S1082">
        <v>1</v>
      </c>
      <c r="T1082">
        <v>1.0000000000000001E-9</v>
      </c>
      <c r="U1082">
        <v>8.0000000000000002E-3</v>
      </c>
      <c r="V1082">
        <v>0.05</v>
      </c>
      <c r="W1082">
        <v>0.05</v>
      </c>
      <c r="X1082">
        <v>0</v>
      </c>
      <c r="Y1082">
        <v>0</v>
      </c>
      <c r="Z1082">
        <v>0.31</v>
      </c>
      <c r="AA1082">
        <v>0.1</v>
      </c>
      <c r="AB1082">
        <v>0.2</v>
      </c>
      <c r="AC1082">
        <v>1</v>
      </c>
      <c r="AD1082">
        <v>-0.4</v>
      </c>
    </row>
    <row r="1083" spans="1:30" x14ac:dyDescent="0.25">
      <c r="A1083">
        <v>1082</v>
      </c>
      <c r="B1083">
        <v>4363720</v>
      </c>
      <c r="C1083">
        <v>0</v>
      </c>
      <c r="D1083">
        <v>0</v>
      </c>
      <c r="E1083">
        <v>1</v>
      </c>
      <c r="F1083">
        <v>2090</v>
      </c>
      <c r="G1083">
        <v>0</v>
      </c>
      <c r="H1083">
        <v>0.09</v>
      </c>
      <c r="I1083">
        <v>0.05</v>
      </c>
      <c r="J1083">
        <v>0</v>
      </c>
      <c r="K1083">
        <v>10</v>
      </c>
      <c r="L1083">
        <v>0</v>
      </c>
      <c r="M1083">
        <v>0</v>
      </c>
      <c r="N1083">
        <v>831</v>
      </c>
      <c r="O1083">
        <v>73</v>
      </c>
      <c r="P1083">
        <v>1</v>
      </c>
      <c r="Q1083">
        <v>2.3E-2</v>
      </c>
      <c r="R1083">
        <v>1E-3</v>
      </c>
      <c r="S1083">
        <v>1</v>
      </c>
      <c r="T1083">
        <v>1.0000000000000001E-9</v>
      </c>
      <c r="U1083">
        <v>8.0000000000000002E-3</v>
      </c>
      <c r="V1083">
        <v>0.05</v>
      </c>
      <c r="W1083">
        <v>0.05</v>
      </c>
      <c r="X1083">
        <v>0</v>
      </c>
      <c r="Y1083">
        <v>0</v>
      </c>
      <c r="Z1083">
        <v>0.53</v>
      </c>
      <c r="AA1083">
        <v>0.1</v>
      </c>
      <c r="AB1083">
        <v>0.2</v>
      </c>
      <c r="AC1083">
        <v>1</v>
      </c>
      <c r="AD1083">
        <v>-0.4</v>
      </c>
    </row>
    <row r="1084" spans="1:30" x14ac:dyDescent="0.25">
      <c r="A1084">
        <v>1083</v>
      </c>
      <c r="B1084">
        <v>827507</v>
      </c>
      <c r="C1084">
        <v>0.13</v>
      </c>
      <c r="D1084">
        <v>0</v>
      </c>
      <c r="E1084">
        <v>0.87</v>
      </c>
      <c r="F1084">
        <v>792</v>
      </c>
      <c r="G1084">
        <v>0</v>
      </c>
      <c r="H1084">
        <v>0.01</v>
      </c>
      <c r="I1084">
        <v>0.05</v>
      </c>
      <c r="J1084">
        <v>0</v>
      </c>
      <c r="K1084">
        <v>10</v>
      </c>
      <c r="L1084">
        <v>0</v>
      </c>
      <c r="M1084">
        <v>0</v>
      </c>
      <c r="N1084">
        <v>831</v>
      </c>
      <c r="O1084">
        <v>73</v>
      </c>
      <c r="P1084">
        <v>1</v>
      </c>
      <c r="Q1084">
        <v>2.3E-2</v>
      </c>
      <c r="R1084">
        <v>1E-3</v>
      </c>
      <c r="S1084">
        <v>1</v>
      </c>
      <c r="T1084">
        <v>1.0000000000000001E-9</v>
      </c>
      <c r="U1084">
        <v>8.0000000000000002E-3</v>
      </c>
      <c r="V1084">
        <v>0.05</v>
      </c>
      <c r="W1084">
        <v>0.05</v>
      </c>
      <c r="X1084">
        <v>0</v>
      </c>
      <c r="Y1084">
        <v>0</v>
      </c>
      <c r="Z1084">
        <v>0.18</v>
      </c>
      <c r="AA1084">
        <v>0.1</v>
      </c>
      <c r="AB1084">
        <v>0.2</v>
      </c>
      <c r="AC1084">
        <v>1</v>
      </c>
      <c r="AD1084">
        <v>-0.4</v>
      </c>
    </row>
    <row r="1085" spans="1:30" x14ac:dyDescent="0.25">
      <c r="A1085">
        <v>1084</v>
      </c>
      <c r="B1085">
        <v>3301018</v>
      </c>
      <c r="C1085">
        <v>0.5</v>
      </c>
      <c r="D1085">
        <v>0</v>
      </c>
      <c r="E1085">
        <v>0.5</v>
      </c>
      <c r="F1085">
        <v>909</v>
      </c>
      <c r="G1085">
        <v>0</v>
      </c>
      <c r="H1085">
        <v>-0.15</v>
      </c>
      <c r="I1085">
        <v>0.05</v>
      </c>
      <c r="J1085">
        <v>0</v>
      </c>
      <c r="K1085">
        <v>10</v>
      </c>
      <c r="L1085">
        <v>0</v>
      </c>
      <c r="M1085">
        <v>0</v>
      </c>
      <c r="N1085">
        <v>831</v>
      </c>
      <c r="O1085">
        <v>74</v>
      </c>
      <c r="P1085">
        <v>1</v>
      </c>
      <c r="Q1085">
        <v>2.3E-2</v>
      </c>
      <c r="R1085">
        <v>1E-3</v>
      </c>
      <c r="S1085">
        <v>1</v>
      </c>
      <c r="T1085">
        <v>1.0000000000000001E-9</v>
      </c>
      <c r="U1085">
        <v>8.0000000000000002E-3</v>
      </c>
      <c r="V1085">
        <v>0.05</v>
      </c>
      <c r="W1085">
        <v>0.05</v>
      </c>
      <c r="X1085">
        <v>0</v>
      </c>
      <c r="Y1085">
        <v>0</v>
      </c>
      <c r="Z1085">
        <v>0.03</v>
      </c>
      <c r="AA1085">
        <v>0.1</v>
      </c>
      <c r="AB1085">
        <v>0.2</v>
      </c>
      <c r="AC1085">
        <v>1</v>
      </c>
      <c r="AD1085">
        <v>-0.4</v>
      </c>
    </row>
    <row r="1086" spans="1:30" x14ac:dyDescent="0.25">
      <c r="A1086">
        <v>1085</v>
      </c>
      <c r="B1086">
        <v>31018393</v>
      </c>
      <c r="C1086">
        <v>0.53</v>
      </c>
      <c r="D1086">
        <v>0</v>
      </c>
      <c r="E1086">
        <v>0.47</v>
      </c>
      <c r="F1086">
        <v>2620</v>
      </c>
      <c r="G1086">
        <v>0</v>
      </c>
      <c r="H1086">
        <v>-0.22</v>
      </c>
      <c r="I1086">
        <v>0.05</v>
      </c>
      <c r="J1086">
        <v>0</v>
      </c>
      <c r="K1086">
        <v>10</v>
      </c>
      <c r="L1086">
        <v>0</v>
      </c>
      <c r="M1086">
        <v>0</v>
      </c>
      <c r="N1086">
        <v>824</v>
      </c>
      <c r="O1086">
        <v>73</v>
      </c>
      <c r="P1086">
        <v>1</v>
      </c>
      <c r="Q1086">
        <v>2.3E-2</v>
      </c>
      <c r="R1086">
        <v>1E-3</v>
      </c>
      <c r="S1086">
        <v>1</v>
      </c>
      <c r="T1086">
        <v>1.0000000000000001E-9</v>
      </c>
      <c r="U1086">
        <v>8.0000000000000002E-3</v>
      </c>
      <c r="V1086">
        <v>0.05</v>
      </c>
      <c r="W1086">
        <v>0.05</v>
      </c>
      <c r="X1086">
        <v>0</v>
      </c>
      <c r="Y1086">
        <v>0</v>
      </c>
      <c r="Z1086">
        <v>0.16</v>
      </c>
      <c r="AA1086">
        <v>0.1</v>
      </c>
      <c r="AB1086">
        <v>0.2</v>
      </c>
      <c r="AC1086">
        <v>1</v>
      </c>
      <c r="AD1086">
        <v>-0.4</v>
      </c>
    </row>
    <row r="1087" spans="1:30" x14ac:dyDescent="0.25">
      <c r="A1087">
        <v>1086</v>
      </c>
      <c r="B1087">
        <v>10499201</v>
      </c>
      <c r="C1087">
        <v>0.24</v>
      </c>
      <c r="D1087">
        <v>0</v>
      </c>
      <c r="E1087">
        <v>0.76</v>
      </c>
      <c r="F1087">
        <v>2460</v>
      </c>
      <c r="G1087">
        <v>0</v>
      </c>
      <c r="H1087">
        <v>-0.17</v>
      </c>
      <c r="I1087">
        <v>0.05</v>
      </c>
      <c r="J1087">
        <v>0</v>
      </c>
      <c r="K1087">
        <v>10</v>
      </c>
      <c r="L1087">
        <v>0</v>
      </c>
      <c r="M1087">
        <v>0</v>
      </c>
      <c r="N1087">
        <v>824</v>
      </c>
      <c r="O1087">
        <v>73</v>
      </c>
      <c r="P1087">
        <v>1</v>
      </c>
      <c r="Q1087">
        <v>2.3E-2</v>
      </c>
      <c r="R1087">
        <v>1E-3</v>
      </c>
      <c r="S1087">
        <v>1</v>
      </c>
      <c r="T1087">
        <v>1.0000000000000001E-9</v>
      </c>
      <c r="U1087">
        <v>8.0000000000000002E-3</v>
      </c>
      <c r="V1087">
        <v>0.05</v>
      </c>
      <c r="W1087">
        <v>0.05</v>
      </c>
      <c r="X1087">
        <v>0</v>
      </c>
      <c r="Y1087">
        <v>0</v>
      </c>
      <c r="Z1087">
        <v>0.14000000000000001</v>
      </c>
      <c r="AA1087">
        <v>0.1</v>
      </c>
      <c r="AB1087">
        <v>0.2</v>
      </c>
      <c r="AC1087">
        <v>1</v>
      </c>
      <c r="AD1087">
        <v>-0.4</v>
      </c>
    </row>
    <row r="1088" spans="1:30" x14ac:dyDescent="0.25">
      <c r="A1088">
        <v>1087</v>
      </c>
      <c r="B1088">
        <v>22580144</v>
      </c>
      <c r="C1088">
        <v>0.24</v>
      </c>
      <c r="D1088">
        <v>0</v>
      </c>
      <c r="E1088">
        <v>0.76</v>
      </c>
      <c r="F1088">
        <v>3610</v>
      </c>
      <c r="G1088">
        <v>0</v>
      </c>
      <c r="H1088">
        <v>-0.39</v>
      </c>
      <c r="I1088">
        <v>0.05</v>
      </c>
      <c r="J1088">
        <v>0</v>
      </c>
      <c r="K1088">
        <v>10</v>
      </c>
      <c r="L1088">
        <v>0</v>
      </c>
      <c r="M1088">
        <v>0</v>
      </c>
      <c r="N1088">
        <v>824</v>
      </c>
      <c r="O1088">
        <v>73</v>
      </c>
      <c r="P1088">
        <v>1</v>
      </c>
      <c r="Q1088">
        <v>2.3E-2</v>
      </c>
      <c r="R1088">
        <v>1E-3</v>
      </c>
      <c r="S1088">
        <v>1</v>
      </c>
      <c r="T1088">
        <v>1.0000000000000001E-9</v>
      </c>
      <c r="U1088">
        <v>8.0000000000000002E-3</v>
      </c>
      <c r="V1088">
        <v>0.05</v>
      </c>
      <c r="W1088">
        <v>0.05</v>
      </c>
      <c r="X1088">
        <v>0</v>
      </c>
      <c r="Y1088">
        <v>0</v>
      </c>
      <c r="Z1088">
        <v>0.38</v>
      </c>
      <c r="AA1088">
        <v>0.1</v>
      </c>
      <c r="AB1088">
        <v>0.2</v>
      </c>
      <c r="AC1088">
        <v>1</v>
      </c>
      <c r="AD1088">
        <v>-0.4</v>
      </c>
    </row>
    <row r="1089" spans="1:30" x14ac:dyDescent="0.25">
      <c r="A1089">
        <v>1088</v>
      </c>
      <c r="B1089">
        <v>5648426</v>
      </c>
      <c r="C1089">
        <v>0.1</v>
      </c>
      <c r="D1089">
        <v>0</v>
      </c>
      <c r="E1089">
        <v>0.9</v>
      </c>
      <c r="F1089">
        <v>2140</v>
      </c>
      <c r="G1089">
        <v>0</v>
      </c>
      <c r="H1089">
        <v>-0.04</v>
      </c>
      <c r="I1089">
        <v>0.05</v>
      </c>
      <c r="J1089">
        <v>0</v>
      </c>
      <c r="K1089">
        <v>10</v>
      </c>
      <c r="L1089">
        <v>0</v>
      </c>
      <c r="M1089">
        <v>0</v>
      </c>
      <c r="N1089">
        <v>808</v>
      </c>
      <c r="O1089">
        <v>74</v>
      </c>
      <c r="P1089">
        <v>1</v>
      </c>
      <c r="Q1089">
        <v>2.3E-2</v>
      </c>
      <c r="R1089">
        <v>1E-3</v>
      </c>
      <c r="S1089">
        <v>1</v>
      </c>
      <c r="T1089">
        <v>1.0000000000000001E-9</v>
      </c>
      <c r="U1089">
        <v>8.0000000000000002E-3</v>
      </c>
      <c r="V1089">
        <v>0.05</v>
      </c>
      <c r="W1089">
        <v>0.05</v>
      </c>
      <c r="X1089">
        <v>0</v>
      </c>
      <c r="Y1089">
        <v>0</v>
      </c>
      <c r="Z1089">
        <v>0.13</v>
      </c>
      <c r="AA1089">
        <v>0.1</v>
      </c>
      <c r="AB1089">
        <v>0.2</v>
      </c>
      <c r="AC1089">
        <v>1</v>
      </c>
      <c r="AD1089">
        <v>-0.4</v>
      </c>
    </row>
    <row r="1090" spans="1:30" x14ac:dyDescent="0.25">
      <c r="A1090">
        <v>1089</v>
      </c>
      <c r="B1090">
        <v>16057044</v>
      </c>
      <c r="C1090">
        <v>0.36</v>
      </c>
      <c r="D1090">
        <v>0</v>
      </c>
      <c r="E1090">
        <v>0.64</v>
      </c>
      <c r="F1090">
        <v>2570</v>
      </c>
      <c r="G1090">
        <v>0</v>
      </c>
      <c r="H1090">
        <v>-0.02</v>
      </c>
      <c r="I1090">
        <v>0.05</v>
      </c>
      <c r="J1090">
        <v>0</v>
      </c>
      <c r="K1090">
        <v>10</v>
      </c>
      <c r="L1090">
        <v>0</v>
      </c>
      <c r="M1090">
        <v>0</v>
      </c>
      <c r="N1090">
        <v>824</v>
      </c>
      <c r="O1090">
        <v>83</v>
      </c>
      <c r="P1090">
        <v>1</v>
      </c>
      <c r="Q1090">
        <v>2.3E-2</v>
      </c>
      <c r="R1090">
        <v>1E-3</v>
      </c>
      <c r="S1090">
        <v>1</v>
      </c>
      <c r="T1090">
        <v>1.0000000000000001E-9</v>
      </c>
      <c r="U1090">
        <v>8.0000000000000002E-3</v>
      </c>
      <c r="V1090">
        <v>0.05</v>
      </c>
      <c r="W1090">
        <v>0.05</v>
      </c>
      <c r="X1090">
        <v>0</v>
      </c>
      <c r="Y1090">
        <v>0</v>
      </c>
      <c r="Z1090">
        <v>0.22</v>
      </c>
      <c r="AA1090">
        <v>0.1</v>
      </c>
      <c r="AB1090">
        <v>0.2</v>
      </c>
      <c r="AC1090">
        <v>1</v>
      </c>
      <c r="AD1090">
        <v>-0.4</v>
      </c>
    </row>
    <row r="1091" spans="1:30" x14ac:dyDescent="0.25">
      <c r="A1091">
        <v>1090</v>
      </c>
      <c r="B1091">
        <v>5667218</v>
      </c>
      <c r="C1091">
        <v>0.72</v>
      </c>
      <c r="D1091">
        <v>0</v>
      </c>
      <c r="E1091">
        <v>0.28000000000000003</v>
      </c>
      <c r="F1091">
        <v>667</v>
      </c>
      <c r="G1091">
        <v>0</v>
      </c>
      <c r="H1091">
        <v>-0.05</v>
      </c>
      <c r="I1091">
        <v>0.05</v>
      </c>
      <c r="J1091">
        <v>0</v>
      </c>
      <c r="K1091">
        <v>10</v>
      </c>
      <c r="L1091">
        <v>0</v>
      </c>
      <c r="M1091">
        <v>0</v>
      </c>
      <c r="N1091">
        <v>824</v>
      </c>
      <c r="O1091">
        <v>74</v>
      </c>
      <c r="P1091">
        <v>1</v>
      </c>
      <c r="Q1091">
        <v>2.3E-2</v>
      </c>
      <c r="R1091">
        <v>1E-3</v>
      </c>
      <c r="S1091">
        <v>1</v>
      </c>
      <c r="T1091">
        <v>1.0000000000000001E-9</v>
      </c>
      <c r="U1091">
        <v>8.0000000000000002E-3</v>
      </c>
      <c r="V1091">
        <v>0.05</v>
      </c>
      <c r="W1091">
        <v>0.05</v>
      </c>
      <c r="X1091">
        <v>0</v>
      </c>
      <c r="Y1091">
        <v>0</v>
      </c>
      <c r="Z1091">
        <v>0.21</v>
      </c>
      <c r="AA1091">
        <v>0.1</v>
      </c>
      <c r="AB1091">
        <v>0.2</v>
      </c>
      <c r="AC1091">
        <v>1</v>
      </c>
      <c r="AD1091">
        <v>-0.4</v>
      </c>
    </row>
    <row r="1092" spans="1:30" x14ac:dyDescent="0.25">
      <c r="A1092">
        <v>1091</v>
      </c>
      <c r="B1092">
        <v>3758663</v>
      </c>
      <c r="C1092">
        <v>0.61</v>
      </c>
      <c r="D1092">
        <v>0</v>
      </c>
      <c r="E1092">
        <v>0.39</v>
      </c>
      <c r="F1092">
        <v>756</v>
      </c>
      <c r="G1092">
        <v>0</v>
      </c>
      <c r="H1092">
        <v>-0.37</v>
      </c>
      <c r="I1092">
        <v>0.05</v>
      </c>
      <c r="J1092">
        <v>0</v>
      </c>
      <c r="K1092">
        <v>10</v>
      </c>
      <c r="L1092">
        <v>0</v>
      </c>
      <c r="M1092">
        <v>0</v>
      </c>
      <c r="N1092">
        <v>816</v>
      </c>
      <c r="O1092">
        <v>83</v>
      </c>
      <c r="P1092">
        <v>1</v>
      </c>
      <c r="Q1092">
        <v>2.3E-2</v>
      </c>
      <c r="R1092">
        <v>1E-3</v>
      </c>
      <c r="S1092">
        <v>1</v>
      </c>
      <c r="T1092">
        <v>1.0000000000000001E-9</v>
      </c>
      <c r="U1092">
        <v>8.0000000000000002E-3</v>
      </c>
      <c r="V1092">
        <v>0.05</v>
      </c>
      <c r="W1092">
        <v>0.05</v>
      </c>
      <c r="X1092">
        <v>0</v>
      </c>
      <c r="Y1092">
        <v>0</v>
      </c>
      <c r="Z1092">
        <v>0.42</v>
      </c>
      <c r="AA1092">
        <v>0.1</v>
      </c>
      <c r="AB1092">
        <v>0.2</v>
      </c>
      <c r="AC1092">
        <v>1</v>
      </c>
      <c r="AD1092">
        <v>-0.4</v>
      </c>
    </row>
    <row r="1093" spans="1:30" x14ac:dyDescent="0.25">
      <c r="A1093">
        <v>1092</v>
      </c>
      <c r="B1093">
        <v>21368642</v>
      </c>
      <c r="C1093">
        <v>0.4</v>
      </c>
      <c r="D1093">
        <v>0</v>
      </c>
      <c r="E1093">
        <v>0.6</v>
      </c>
      <c r="F1093">
        <v>2770</v>
      </c>
      <c r="G1093">
        <v>0</v>
      </c>
      <c r="H1093">
        <v>-0.33</v>
      </c>
      <c r="I1093">
        <v>0.05</v>
      </c>
      <c r="J1093">
        <v>0</v>
      </c>
      <c r="K1093">
        <v>10</v>
      </c>
      <c r="L1093">
        <v>0</v>
      </c>
      <c r="M1093">
        <v>0</v>
      </c>
      <c r="N1093">
        <v>816</v>
      </c>
      <c r="O1093">
        <v>83</v>
      </c>
      <c r="P1093">
        <v>1</v>
      </c>
      <c r="Q1093">
        <v>2.3E-2</v>
      </c>
      <c r="R1093">
        <v>1E-3</v>
      </c>
      <c r="S1093">
        <v>1</v>
      </c>
      <c r="T1093">
        <v>1.0000000000000001E-9</v>
      </c>
      <c r="U1093">
        <v>8.0000000000000002E-3</v>
      </c>
      <c r="V1093">
        <v>0.05</v>
      </c>
      <c r="W1093">
        <v>0.05</v>
      </c>
      <c r="X1093">
        <v>0</v>
      </c>
      <c r="Y1093">
        <v>0</v>
      </c>
      <c r="Z1093">
        <v>0.26</v>
      </c>
      <c r="AA1093">
        <v>0.1</v>
      </c>
      <c r="AB1093">
        <v>0.2</v>
      </c>
      <c r="AC1093">
        <v>1</v>
      </c>
      <c r="AD1093">
        <v>-0.4</v>
      </c>
    </row>
    <row r="1094" spans="1:30" x14ac:dyDescent="0.25">
      <c r="A1094">
        <v>1093</v>
      </c>
      <c r="B1094">
        <v>19262336</v>
      </c>
      <c r="C1094">
        <v>0.2</v>
      </c>
      <c r="D1094">
        <v>0</v>
      </c>
      <c r="E1094">
        <v>0.8</v>
      </c>
      <c r="F1094">
        <v>3510</v>
      </c>
      <c r="G1094">
        <v>0</v>
      </c>
      <c r="H1094">
        <v>-0.09</v>
      </c>
      <c r="I1094">
        <v>0.05</v>
      </c>
      <c r="J1094">
        <v>0</v>
      </c>
      <c r="K1094">
        <v>10</v>
      </c>
      <c r="L1094">
        <v>0</v>
      </c>
      <c r="M1094">
        <v>0</v>
      </c>
      <c r="N1094">
        <v>816</v>
      </c>
      <c r="O1094">
        <v>83</v>
      </c>
      <c r="P1094">
        <v>1</v>
      </c>
      <c r="Q1094">
        <v>2.3E-2</v>
      </c>
      <c r="R1094">
        <v>1E-3</v>
      </c>
      <c r="S1094">
        <v>1</v>
      </c>
      <c r="T1094">
        <v>1.0000000000000001E-9</v>
      </c>
      <c r="U1094">
        <v>8.0000000000000002E-3</v>
      </c>
      <c r="V1094">
        <v>0.05</v>
      </c>
      <c r="W1094">
        <v>0.05</v>
      </c>
      <c r="X1094">
        <v>0</v>
      </c>
      <c r="Y1094">
        <v>0</v>
      </c>
      <c r="Z1094">
        <v>0.44</v>
      </c>
      <c r="AA1094">
        <v>0.1</v>
      </c>
      <c r="AB1094">
        <v>0.2</v>
      </c>
      <c r="AC1094">
        <v>1</v>
      </c>
      <c r="AD1094">
        <v>-0.4</v>
      </c>
    </row>
    <row r="1095" spans="1:30" x14ac:dyDescent="0.25">
      <c r="A1095">
        <v>1094</v>
      </c>
      <c r="B1095">
        <v>8078140</v>
      </c>
      <c r="C1095">
        <v>0.02</v>
      </c>
      <c r="D1095">
        <v>0</v>
      </c>
      <c r="E1095">
        <v>0.98</v>
      </c>
      <c r="F1095">
        <v>2790</v>
      </c>
      <c r="G1095">
        <v>0</v>
      </c>
      <c r="H1095">
        <v>0.21</v>
      </c>
      <c r="I1095">
        <v>0.05</v>
      </c>
      <c r="J1095">
        <v>0</v>
      </c>
      <c r="K1095">
        <v>10</v>
      </c>
      <c r="L1095">
        <v>0</v>
      </c>
      <c r="M1095">
        <v>0</v>
      </c>
      <c r="N1095">
        <v>824</v>
      </c>
      <c r="O1095">
        <v>73</v>
      </c>
      <c r="P1095">
        <v>1</v>
      </c>
      <c r="Q1095">
        <v>2.3E-2</v>
      </c>
      <c r="R1095">
        <v>1E-3</v>
      </c>
      <c r="S1095">
        <v>1</v>
      </c>
      <c r="T1095">
        <v>1.0000000000000001E-9</v>
      </c>
      <c r="U1095">
        <v>8.0000000000000002E-3</v>
      </c>
      <c r="V1095">
        <v>0.05</v>
      </c>
      <c r="W1095">
        <v>0.05</v>
      </c>
      <c r="X1095">
        <v>0</v>
      </c>
      <c r="Y1095">
        <v>0</v>
      </c>
      <c r="Z1095">
        <v>0.37</v>
      </c>
      <c r="AA1095">
        <v>0.1</v>
      </c>
      <c r="AB1095">
        <v>0.2</v>
      </c>
      <c r="AC1095">
        <v>1</v>
      </c>
      <c r="AD1095">
        <v>-0.4</v>
      </c>
    </row>
    <row r="1096" spans="1:30" x14ac:dyDescent="0.25">
      <c r="A1096">
        <v>1095</v>
      </c>
      <c r="B1096">
        <v>55006643</v>
      </c>
      <c r="C1096">
        <v>0.16</v>
      </c>
      <c r="D1096">
        <v>0</v>
      </c>
      <c r="E1096">
        <v>0.84</v>
      </c>
      <c r="F1096">
        <v>6230</v>
      </c>
      <c r="G1096">
        <v>0</v>
      </c>
      <c r="H1096">
        <v>-0.2</v>
      </c>
      <c r="I1096">
        <v>0.05</v>
      </c>
      <c r="J1096">
        <v>0</v>
      </c>
      <c r="K1096">
        <v>10</v>
      </c>
      <c r="L1096">
        <v>0</v>
      </c>
      <c r="M1096">
        <v>0</v>
      </c>
      <c r="N1096">
        <v>816</v>
      </c>
      <c r="O1096">
        <v>83</v>
      </c>
      <c r="P1096">
        <v>1</v>
      </c>
      <c r="Q1096">
        <v>2.3E-2</v>
      </c>
      <c r="R1096">
        <v>1E-3</v>
      </c>
      <c r="S1096">
        <v>1</v>
      </c>
      <c r="T1096">
        <v>1.0000000000000001E-9</v>
      </c>
      <c r="U1096">
        <v>8.0000000000000002E-3</v>
      </c>
      <c r="V1096">
        <v>0.05</v>
      </c>
      <c r="W1096">
        <v>0.05</v>
      </c>
      <c r="X1096">
        <v>0</v>
      </c>
      <c r="Y1096">
        <v>0</v>
      </c>
      <c r="Z1096">
        <v>0.31</v>
      </c>
      <c r="AA1096">
        <v>0.1</v>
      </c>
      <c r="AB1096">
        <v>0.2</v>
      </c>
      <c r="AC1096">
        <v>1</v>
      </c>
      <c r="AD1096">
        <v>-0.4</v>
      </c>
    </row>
    <row r="1097" spans="1:30" x14ac:dyDescent="0.25">
      <c r="A1097">
        <v>1096</v>
      </c>
      <c r="B1097">
        <v>13253102</v>
      </c>
      <c r="C1097">
        <v>0.04</v>
      </c>
      <c r="D1097">
        <v>0</v>
      </c>
      <c r="E1097">
        <v>0.96</v>
      </c>
      <c r="F1097">
        <v>3500</v>
      </c>
      <c r="G1097">
        <v>0</v>
      </c>
      <c r="H1097">
        <v>-0.02</v>
      </c>
      <c r="I1097">
        <v>0.05</v>
      </c>
      <c r="J1097">
        <v>0</v>
      </c>
      <c r="K1097">
        <v>10</v>
      </c>
      <c r="L1097">
        <v>0</v>
      </c>
      <c r="M1097">
        <v>0</v>
      </c>
      <c r="N1097">
        <v>816</v>
      </c>
      <c r="O1097">
        <v>83</v>
      </c>
      <c r="P1097">
        <v>1</v>
      </c>
      <c r="Q1097">
        <v>2.3E-2</v>
      </c>
      <c r="R1097">
        <v>1E-3</v>
      </c>
      <c r="S1097">
        <v>1</v>
      </c>
      <c r="T1097">
        <v>1.0000000000000001E-9</v>
      </c>
      <c r="U1097">
        <v>8.0000000000000002E-3</v>
      </c>
      <c r="V1097">
        <v>0.05</v>
      </c>
      <c r="W1097">
        <v>0.05</v>
      </c>
      <c r="X1097">
        <v>0</v>
      </c>
      <c r="Y1097">
        <v>0</v>
      </c>
      <c r="Z1097">
        <v>0.56000000000000005</v>
      </c>
      <c r="AA1097">
        <v>0.1</v>
      </c>
      <c r="AB1097">
        <v>0.2</v>
      </c>
      <c r="AC1097">
        <v>1</v>
      </c>
      <c r="AD1097">
        <v>-0.4</v>
      </c>
    </row>
    <row r="1098" spans="1:30" x14ac:dyDescent="0.25">
      <c r="A1098">
        <v>1097</v>
      </c>
      <c r="B1098">
        <v>6304073</v>
      </c>
      <c r="C1098">
        <v>0.01</v>
      </c>
      <c r="D1098">
        <v>0</v>
      </c>
      <c r="E1098">
        <v>0.99</v>
      </c>
      <c r="F1098">
        <v>2490</v>
      </c>
      <c r="G1098">
        <v>0</v>
      </c>
      <c r="H1098">
        <v>-0.14000000000000001</v>
      </c>
      <c r="I1098">
        <v>0.05</v>
      </c>
      <c r="J1098">
        <v>0</v>
      </c>
      <c r="K1098">
        <v>10</v>
      </c>
      <c r="L1098">
        <v>0</v>
      </c>
      <c r="M1098">
        <v>0</v>
      </c>
      <c r="N1098">
        <v>816</v>
      </c>
      <c r="O1098">
        <v>83</v>
      </c>
      <c r="P1098">
        <v>1</v>
      </c>
      <c r="Q1098">
        <v>2.3E-2</v>
      </c>
      <c r="R1098">
        <v>1E-3</v>
      </c>
      <c r="S1098">
        <v>1</v>
      </c>
      <c r="T1098">
        <v>1.0000000000000001E-9</v>
      </c>
      <c r="U1098">
        <v>8.0000000000000002E-3</v>
      </c>
      <c r="V1098">
        <v>0.05</v>
      </c>
      <c r="W1098">
        <v>0.05</v>
      </c>
      <c r="X1098">
        <v>0</v>
      </c>
      <c r="Y1098">
        <v>0</v>
      </c>
      <c r="Z1098">
        <v>0.73</v>
      </c>
      <c r="AA1098">
        <v>0.1</v>
      </c>
      <c r="AB1098">
        <v>0.2</v>
      </c>
      <c r="AC1098">
        <v>1</v>
      </c>
      <c r="AD1098">
        <v>-0.4</v>
      </c>
    </row>
    <row r="1099" spans="1:30" x14ac:dyDescent="0.25">
      <c r="A1099">
        <v>1098</v>
      </c>
      <c r="B1099">
        <v>17809030</v>
      </c>
      <c r="C1099">
        <v>0.14000000000000001</v>
      </c>
      <c r="D1099">
        <v>0</v>
      </c>
      <c r="E1099">
        <v>0.86</v>
      </c>
      <c r="F1099">
        <v>3630</v>
      </c>
      <c r="G1099">
        <v>0</v>
      </c>
      <c r="H1099">
        <v>-0.17</v>
      </c>
      <c r="I1099">
        <v>0.05</v>
      </c>
      <c r="J1099">
        <v>0</v>
      </c>
      <c r="K1099">
        <v>10</v>
      </c>
      <c r="L1099">
        <v>0</v>
      </c>
      <c r="M1099">
        <v>0</v>
      </c>
      <c r="N1099">
        <v>807</v>
      </c>
      <c r="O1099">
        <v>83</v>
      </c>
      <c r="P1099">
        <v>1</v>
      </c>
      <c r="Q1099">
        <v>2.3E-2</v>
      </c>
      <c r="R1099">
        <v>1E-3</v>
      </c>
      <c r="S1099">
        <v>1</v>
      </c>
      <c r="T1099">
        <v>1.0000000000000001E-9</v>
      </c>
      <c r="U1099">
        <v>8.0000000000000002E-3</v>
      </c>
      <c r="V1099">
        <v>0.05</v>
      </c>
      <c r="W1099">
        <v>0.05</v>
      </c>
      <c r="X1099">
        <v>0</v>
      </c>
      <c r="Y1099">
        <v>0</v>
      </c>
      <c r="Z1099">
        <v>0.45</v>
      </c>
      <c r="AA1099">
        <v>0.1</v>
      </c>
      <c r="AB1099">
        <v>0.2</v>
      </c>
      <c r="AC1099">
        <v>1</v>
      </c>
      <c r="AD1099">
        <v>-0.4</v>
      </c>
    </row>
    <row r="1100" spans="1:30" x14ac:dyDescent="0.25">
      <c r="A1100">
        <v>1099</v>
      </c>
      <c r="B1100">
        <v>38550070</v>
      </c>
      <c r="C1100">
        <v>0.18</v>
      </c>
      <c r="D1100">
        <v>0</v>
      </c>
      <c r="E1100">
        <v>0.82</v>
      </c>
      <c r="F1100">
        <v>5090</v>
      </c>
      <c r="G1100">
        <v>0</v>
      </c>
      <c r="H1100">
        <v>-0.14000000000000001</v>
      </c>
      <c r="I1100">
        <v>0.05</v>
      </c>
      <c r="J1100">
        <v>0</v>
      </c>
      <c r="K1100">
        <v>10</v>
      </c>
      <c r="L1100">
        <v>0</v>
      </c>
      <c r="M1100">
        <v>0</v>
      </c>
      <c r="N1100">
        <v>807</v>
      </c>
      <c r="O1100">
        <v>92</v>
      </c>
      <c r="P1100">
        <v>1</v>
      </c>
      <c r="Q1100">
        <v>2.3E-2</v>
      </c>
      <c r="R1100">
        <v>1E-3</v>
      </c>
      <c r="S1100">
        <v>1</v>
      </c>
      <c r="T1100">
        <v>1.0000000000000001E-9</v>
      </c>
      <c r="U1100">
        <v>8.0000000000000002E-3</v>
      </c>
      <c r="V1100">
        <v>0.05</v>
      </c>
      <c r="W1100">
        <v>0.05</v>
      </c>
      <c r="X1100">
        <v>0</v>
      </c>
      <c r="Y1100">
        <v>0</v>
      </c>
      <c r="Z1100">
        <v>0.45</v>
      </c>
      <c r="AA1100">
        <v>0.1</v>
      </c>
      <c r="AB1100">
        <v>0.2</v>
      </c>
      <c r="AC1100">
        <v>1</v>
      </c>
      <c r="AD1100">
        <v>-0.4</v>
      </c>
    </row>
    <row r="1101" spans="1:30" x14ac:dyDescent="0.25">
      <c r="A1101">
        <v>1100</v>
      </c>
      <c r="B1101">
        <v>15293649</v>
      </c>
      <c r="C1101">
        <v>0.33</v>
      </c>
      <c r="D1101">
        <v>0</v>
      </c>
      <c r="E1101">
        <v>0.67</v>
      </c>
      <c r="F1101">
        <v>2620</v>
      </c>
      <c r="G1101">
        <v>0</v>
      </c>
      <c r="H1101">
        <v>-0.52</v>
      </c>
      <c r="I1101">
        <v>0.05</v>
      </c>
      <c r="J1101">
        <v>0</v>
      </c>
      <c r="K1101">
        <v>10</v>
      </c>
      <c r="L1101">
        <v>0</v>
      </c>
      <c r="M1101">
        <v>0</v>
      </c>
      <c r="N1101">
        <v>807</v>
      </c>
      <c r="O1101">
        <v>92</v>
      </c>
      <c r="P1101">
        <v>1</v>
      </c>
      <c r="Q1101">
        <v>2.3E-2</v>
      </c>
      <c r="R1101">
        <v>1E-3</v>
      </c>
      <c r="S1101">
        <v>1</v>
      </c>
      <c r="T1101">
        <v>1.0000000000000001E-9</v>
      </c>
      <c r="U1101">
        <v>8.0000000000000002E-3</v>
      </c>
      <c r="V1101">
        <v>0.05</v>
      </c>
      <c r="W1101">
        <v>0.05</v>
      </c>
      <c r="X1101">
        <v>0</v>
      </c>
      <c r="Y1101">
        <v>0</v>
      </c>
      <c r="Z1101">
        <v>0.32</v>
      </c>
      <c r="AA1101">
        <v>0.1</v>
      </c>
      <c r="AB1101">
        <v>0.2</v>
      </c>
      <c r="AC1101">
        <v>1</v>
      </c>
      <c r="AD1101">
        <v>-0.4</v>
      </c>
    </row>
    <row r="1102" spans="1:30" x14ac:dyDescent="0.25">
      <c r="A1102">
        <v>1101</v>
      </c>
      <c r="B1102">
        <v>3025630</v>
      </c>
      <c r="C1102">
        <v>0.63</v>
      </c>
      <c r="D1102">
        <v>0</v>
      </c>
      <c r="E1102">
        <v>0.37</v>
      </c>
      <c r="F1102">
        <v>644</v>
      </c>
      <c r="G1102">
        <v>0</v>
      </c>
      <c r="H1102">
        <v>-0.08</v>
      </c>
      <c r="I1102">
        <v>0.05</v>
      </c>
      <c r="J1102">
        <v>0</v>
      </c>
      <c r="K1102">
        <v>10</v>
      </c>
      <c r="L1102">
        <v>0</v>
      </c>
      <c r="M1102">
        <v>0</v>
      </c>
      <c r="N1102">
        <v>807</v>
      </c>
      <c r="O1102">
        <v>92</v>
      </c>
      <c r="P1102">
        <v>1</v>
      </c>
      <c r="Q1102">
        <v>2.3E-2</v>
      </c>
      <c r="R1102">
        <v>1E-3</v>
      </c>
      <c r="S1102">
        <v>1</v>
      </c>
      <c r="T1102">
        <v>1.0000000000000001E-9</v>
      </c>
      <c r="U1102">
        <v>8.0000000000000002E-3</v>
      </c>
      <c r="V1102">
        <v>0.05</v>
      </c>
      <c r="W1102">
        <v>0.05</v>
      </c>
      <c r="X1102">
        <v>0</v>
      </c>
      <c r="Y1102">
        <v>0</v>
      </c>
      <c r="Z1102">
        <v>0.28999999999999998</v>
      </c>
      <c r="AA1102">
        <v>0.1</v>
      </c>
      <c r="AB1102">
        <v>0.2</v>
      </c>
      <c r="AC1102">
        <v>1</v>
      </c>
      <c r="AD1102">
        <v>-0.4</v>
      </c>
    </row>
    <row r="1103" spans="1:30" x14ac:dyDescent="0.25">
      <c r="A1103">
        <v>1102</v>
      </c>
      <c r="B1103">
        <v>9155413</v>
      </c>
      <c r="C1103">
        <v>0.2</v>
      </c>
      <c r="D1103">
        <v>0</v>
      </c>
      <c r="E1103">
        <v>0.8</v>
      </c>
      <c r="F1103">
        <v>2420</v>
      </c>
      <c r="G1103">
        <v>0</v>
      </c>
      <c r="H1103">
        <v>0.06</v>
      </c>
      <c r="I1103">
        <v>0.05</v>
      </c>
      <c r="J1103">
        <v>0</v>
      </c>
      <c r="K1103">
        <v>10</v>
      </c>
      <c r="L1103">
        <v>0</v>
      </c>
      <c r="M1103">
        <v>0</v>
      </c>
      <c r="N1103">
        <v>803</v>
      </c>
      <c r="O1103">
        <v>92</v>
      </c>
      <c r="P1103">
        <v>1</v>
      </c>
      <c r="Q1103">
        <v>2.3E-2</v>
      </c>
      <c r="R1103">
        <v>1E-3</v>
      </c>
      <c r="S1103">
        <v>1</v>
      </c>
      <c r="T1103">
        <v>1.0000000000000001E-9</v>
      </c>
      <c r="U1103">
        <v>8.0000000000000002E-3</v>
      </c>
      <c r="V1103">
        <v>0.05</v>
      </c>
      <c r="W1103">
        <v>0.05</v>
      </c>
      <c r="X1103">
        <v>0</v>
      </c>
      <c r="Y1103">
        <v>0</v>
      </c>
      <c r="Z1103">
        <v>0.18</v>
      </c>
      <c r="AA1103">
        <v>0.1</v>
      </c>
      <c r="AB1103">
        <v>0.2</v>
      </c>
      <c r="AC1103">
        <v>1</v>
      </c>
      <c r="AD1103">
        <v>-0.4</v>
      </c>
    </row>
    <row r="1104" spans="1:30" x14ac:dyDescent="0.25">
      <c r="A1104">
        <v>1103</v>
      </c>
      <c r="B1104">
        <v>6795398</v>
      </c>
      <c r="C1104">
        <v>0.11</v>
      </c>
      <c r="D1104">
        <v>0</v>
      </c>
      <c r="E1104">
        <v>0.89</v>
      </c>
      <c r="F1104">
        <v>2320</v>
      </c>
      <c r="G1104">
        <v>0</v>
      </c>
      <c r="H1104">
        <v>0.08</v>
      </c>
      <c r="I1104">
        <v>0.05</v>
      </c>
      <c r="J1104">
        <v>0</v>
      </c>
      <c r="K1104">
        <v>10</v>
      </c>
      <c r="L1104">
        <v>0</v>
      </c>
      <c r="M1104">
        <v>0</v>
      </c>
      <c r="N1104">
        <v>816</v>
      </c>
      <c r="O1104">
        <v>83</v>
      </c>
      <c r="P1104">
        <v>1</v>
      </c>
      <c r="Q1104">
        <v>2.3E-2</v>
      </c>
      <c r="R1104">
        <v>1E-3</v>
      </c>
      <c r="S1104">
        <v>1</v>
      </c>
      <c r="T1104">
        <v>1.0000000000000001E-9</v>
      </c>
      <c r="U1104">
        <v>8.0000000000000002E-3</v>
      </c>
      <c r="V1104">
        <v>0.05</v>
      </c>
      <c r="W1104">
        <v>0.05</v>
      </c>
      <c r="X1104">
        <v>0</v>
      </c>
      <c r="Y1104">
        <v>0</v>
      </c>
      <c r="Z1104">
        <v>0.3</v>
      </c>
      <c r="AA1104">
        <v>0.1</v>
      </c>
      <c r="AB1104">
        <v>0.2</v>
      </c>
      <c r="AC1104">
        <v>1</v>
      </c>
      <c r="AD1104">
        <v>-0.4</v>
      </c>
    </row>
    <row r="1105" spans="1:30" x14ac:dyDescent="0.25">
      <c r="A1105">
        <v>1104</v>
      </c>
      <c r="B1105">
        <v>1708655</v>
      </c>
      <c r="C1105">
        <v>0.1</v>
      </c>
      <c r="D1105">
        <v>0</v>
      </c>
      <c r="E1105">
        <v>0.9</v>
      </c>
      <c r="F1105">
        <v>1180</v>
      </c>
      <c r="G1105">
        <v>0</v>
      </c>
      <c r="H1105">
        <v>0.08</v>
      </c>
      <c r="I1105">
        <v>0.05</v>
      </c>
      <c r="J1105">
        <v>0</v>
      </c>
      <c r="K1105">
        <v>10</v>
      </c>
      <c r="L1105">
        <v>0</v>
      </c>
      <c r="M1105">
        <v>0</v>
      </c>
      <c r="N1105">
        <v>816</v>
      </c>
      <c r="O1105">
        <v>83</v>
      </c>
      <c r="P1105">
        <v>1</v>
      </c>
      <c r="Q1105">
        <v>2.3E-2</v>
      </c>
      <c r="R1105">
        <v>1E-3</v>
      </c>
      <c r="S1105">
        <v>1</v>
      </c>
      <c r="T1105">
        <v>1.0000000000000001E-9</v>
      </c>
      <c r="U1105">
        <v>8.0000000000000002E-3</v>
      </c>
      <c r="V1105">
        <v>0.05</v>
      </c>
      <c r="W1105">
        <v>0.05</v>
      </c>
      <c r="X1105">
        <v>0</v>
      </c>
      <c r="Y1105">
        <v>0</v>
      </c>
      <c r="Z1105">
        <v>0.24</v>
      </c>
      <c r="AA1105">
        <v>0.1</v>
      </c>
      <c r="AB1105">
        <v>0.2</v>
      </c>
      <c r="AC1105">
        <v>1</v>
      </c>
      <c r="AD1105">
        <v>-0.4</v>
      </c>
    </row>
    <row r="1106" spans="1:30" x14ac:dyDescent="0.25">
      <c r="A1106">
        <v>1105</v>
      </c>
      <c r="B1106">
        <v>4090152</v>
      </c>
      <c r="C1106">
        <v>0.32</v>
      </c>
      <c r="D1106">
        <v>0</v>
      </c>
      <c r="E1106">
        <v>0.68</v>
      </c>
      <c r="F1106">
        <v>1380</v>
      </c>
      <c r="G1106">
        <v>0</v>
      </c>
      <c r="H1106">
        <v>0</v>
      </c>
      <c r="I1106">
        <v>0.05</v>
      </c>
      <c r="J1106">
        <v>0</v>
      </c>
      <c r="K1106">
        <v>10</v>
      </c>
      <c r="L1106">
        <v>0</v>
      </c>
      <c r="M1106">
        <v>0</v>
      </c>
      <c r="N1106">
        <v>816</v>
      </c>
      <c r="O1106">
        <v>83</v>
      </c>
      <c r="P1106">
        <v>1</v>
      </c>
      <c r="Q1106">
        <v>2.3E-2</v>
      </c>
      <c r="R1106">
        <v>1E-3</v>
      </c>
      <c r="S1106">
        <v>1</v>
      </c>
      <c r="T1106">
        <v>1.0000000000000001E-9</v>
      </c>
      <c r="U1106">
        <v>8.0000000000000002E-3</v>
      </c>
      <c r="V1106">
        <v>0.05</v>
      </c>
      <c r="W1106">
        <v>0.05</v>
      </c>
      <c r="X1106">
        <v>0</v>
      </c>
      <c r="Y1106">
        <v>0</v>
      </c>
      <c r="Z1106">
        <v>0.34</v>
      </c>
      <c r="AA1106">
        <v>0.1</v>
      </c>
      <c r="AB1106">
        <v>0.2</v>
      </c>
      <c r="AC1106">
        <v>1</v>
      </c>
      <c r="AD1106">
        <v>-0.4</v>
      </c>
    </row>
    <row r="1107" spans="1:30" x14ac:dyDescent="0.25">
      <c r="A1107">
        <v>1106</v>
      </c>
      <c r="B1107">
        <v>4327645</v>
      </c>
      <c r="C1107">
        <v>0.03</v>
      </c>
      <c r="D1107">
        <v>0</v>
      </c>
      <c r="E1107">
        <v>0.97</v>
      </c>
      <c r="F1107">
        <v>2020</v>
      </c>
      <c r="G1107">
        <v>0</v>
      </c>
      <c r="H1107">
        <v>0.13</v>
      </c>
      <c r="I1107">
        <v>0.05</v>
      </c>
      <c r="J1107">
        <v>0</v>
      </c>
      <c r="K1107">
        <v>10</v>
      </c>
      <c r="L1107">
        <v>0</v>
      </c>
      <c r="M1107">
        <v>0</v>
      </c>
      <c r="N1107">
        <v>816</v>
      </c>
      <c r="O1107">
        <v>83</v>
      </c>
      <c r="P1107">
        <v>1</v>
      </c>
      <c r="Q1107">
        <v>2.3E-2</v>
      </c>
      <c r="R1107">
        <v>1E-3</v>
      </c>
      <c r="S1107">
        <v>1</v>
      </c>
      <c r="T1107">
        <v>1.0000000000000001E-9</v>
      </c>
      <c r="U1107">
        <v>8.0000000000000002E-3</v>
      </c>
      <c r="V1107">
        <v>0.05</v>
      </c>
      <c r="W1107">
        <v>0.05</v>
      </c>
      <c r="X1107">
        <v>0</v>
      </c>
      <c r="Y1107">
        <v>0</v>
      </c>
      <c r="Z1107">
        <v>0.26</v>
      </c>
      <c r="AA1107">
        <v>0.1</v>
      </c>
      <c r="AB1107">
        <v>0.2</v>
      </c>
      <c r="AC1107">
        <v>1</v>
      </c>
      <c r="AD1107">
        <v>-0.4</v>
      </c>
    </row>
    <row r="1108" spans="1:30" x14ac:dyDescent="0.25">
      <c r="A1108">
        <v>1107</v>
      </c>
      <c r="B1108">
        <v>9627022</v>
      </c>
      <c r="C1108">
        <v>0.14000000000000001</v>
      </c>
      <c r="D1108">
        <v>0</v>
      </c>
      <c r="E1108">
        <v>0.86</v>
      </c>
      <c r="F1108">
        <v>2670</v>
      </c>
      <c r="G1108">
        <v>0</v>
      </c>
      <c r="H1108">
        <v>0.01</v>
      </c>
      <c r="I1108">
        <v>0.05</v>
      </c>
      <c r="J1108">
        <v>0</v>
      </c>
      <c r="K1108">
        <v>10</v>
      </c>
      <c r="L1108">
        <v>0</v>
      </c>
      <c r="M1108">
        <v>0</v>
      </c>
      <c r="N1108">
        <v>808</v>
      </c>
      <c r="O1108">
        <v>83</v>
      </c>
      <c r="P1108">
        <v>1</v>
      </c>
      <c r="Q1108">
        <v>2.3E-2</v>
      </c>
      <c r="R1108">
        <v>1E-3</v>
      </c>
      <c r="S1108">
        <v>1</v>
      </c>
      <c r="T1108">
        <v>1.0000000000000001E-9</v>
      </c>
      <c r="U1108">
        <v>8.0000000000000002E-3</v>
      </c>
      <c r="V1108">
        <v>0.05</v>
      </c>
      <c r="W1108">
        <v>0.05</v>
      </c>
      <c r="X1108">
        <v>0</v>
      </c>
      <c r="Y1108">
        <v>0</v>
      </c>
      <c r="Z1108">
        <v>0.48</v>
      </c>
      <c r="AA1108">
        <v>0.1</v>
      </c>
      <c r="AB1108">
        <v>0.2</v>
      </c>
      <c r="AC1108">
        <v>1</v>
      </c>
      <c r="AD1108">
        <v>-0.4</v>
      </c>
    </row>
    <row r="1109" spans="1:30" x14ac:dyDescent="0.25">
      <c r="A1109">
        <v>1108</v>
      </c>
      <c r="B1109">
        <v>14241996</v>
      </c>
      <c r="C1109">
        <v>0.18</v>
      </c>
      <c r="D1109">
        <v>0</v>
      </c>
      <c r="E1109">
        <v>0.82</v>
      </c>
      <c r="F1109">
        <v>3100</v>
      </c>
      <c r="G1109">
        <v>0</v>
      </c>
      <c r="H1109">
        <v>-0.31</v>
      </c>
      <c r="I1109">
        <v>0.05</v>
      </c>
      <c r="J1109">
        <v>0</v>
      </c>
      <c r="K1109">
        <v>10</v>
      </c>
      <c r="L1109">
        <v>0</v>
      </c>
      <c r="M1109">
        <v>0</v>
      </c>
      <c r="N1109">
        <v>808</v>
      </c>
      <c r="O1109">
        <v>83</v>
      </c>
      <c r="P1109">
        <v>1</v>
      </c>
      <c r="Q1109">
        <v>2.3E-2</v>
      </c>
      <c r="R1109">
        <v>1E-3</v>
      </c>
      <c r="S1109">
        <v>1</v>
      </c>
      <c r="T1109">
        <v>1.0000000000000001E-9</v>
      </c>
      <c r="U1109">
        <v>8.0000000000000002E-3</v>
      </c>
      <c r="V1109">
        <v>0.05</v>
      </c>
      <c r="W1109">
        <v>0.05</v>
      </c>
      <c r="X1109">
        <v>0</v>
      </c>
      <c r="Y1109">
        <v>0</v>
      </c>
      <c r="Z1109">
        <v>0.3</v>
      </c>
      <c r="AA1109">
        <v>0.1</v>
      </c>
      <c r="AB1109">
        <v>0.2</v>
      </c>
      <c r="AC1109">
        <v>1</v>
      </c>
      <c r="AD1109">
        <v>-0.4</v>
      </c>
    </row>
    <row r="1110" spans="1:30" x14ac:dyDescent="0.25">
      <c r="A1110">
        <v>1109</v>
      </c>
      <c r="B1110">
        <v>18417795</v>
      </c>
      <c r="C1110">
        <v>0.56000000000000005</v>
      </c>
      <c r="D1110">
        <v>0</v>
      </c>
      <c r="E1110">
        <v>0.44</v>
      </c>
      <c r="F1110">
        <v>1890</v>
      </c>
      <c r="G1110">
        <v>0</v>
      </c>
      <c r="H1110">
        <v>-0.52</v>
      </c>
      <c r="I1110">
        <v>0.05</v>
      </c>
      <c r="J1110">
        <v>0</v>
      </c>
      <c r="K1110">
        <v>10</v>
      </c>
      <c r="L1110">
        <v>0</v>
      </c>
      <c r="M1110">
        <v>0</v>
      </c>
      <c r="N1110">
        <v>807</v>
      </c>
      <c r="O1110">
        <v>92</v>
      </c>
      <c r="P1110">
        <v>1</v>
      </c>
      <c r="Q1110">
        <v>2.3E-2</v>
      </c>
      <c r="R1110">
        <v>1E-3</v>
      </c>
      <c r="S1110">
        <v>1</v>
      </c>
      <c r="T1110">
        <v>1.0000000000000001E-9</v>
      </c>
      <c r="U1110">
        <v>8.0000000000000002E-3</v>
      </c>
      <c r="V1110">
        <v>0.05</v>
      </c>
      <c r="W1110">
        <v>0.05</v>
      </c>
      <c r="X1110">
        <v>0</v>
      </c>
      <c r="Y1110">
        <v>0</v>
      </c>
      <c r="Z1110">
        <v>0.4</v>
      </c>
      <c r="AA1110">
        <v>0.1</v>
      </c>
      <c r="AB1110">
        <v>0.2</v>
      </c>
      <c r="AC1110">
        <v>1</v>
      </c>
      <c r="AD1110">
        <v>-0.4</v>
      </c>
    </row>
    <row r="1111" spans="1:30" x14ac:dyDescent="0.25">
      <c r="A1111">
        <v>1110</v>
      </c>
      <c r="B1111">
        <v>3761605</v>
      </c>
      <c r="C1111">
        <v>0.4</v>
      </c>
      <c r="D1111">
        <v>0</v>
      </c>
      <c r="E1111">
        <v>0.6</v>
      </c>
      <c r="F1111">
        <v>1160</v>
      </c>
      <c r="G1111">
        <v>0</v>
      </c>
      <c r="H1111">
        <v>0.01</v>
      </c>
      <c r="I1111">
        <v>0.05</v>
      </c>
      <c r="J1111">
        <v>0</v>
      </c>
      <c r="K1111">
        <v>10</v>
      </c>
      <c r="L1111">
        <v>0</v>
      </c>
      <c r="M1111">
        <v>0</v>
      </c>
      <c r="N1111">
        <v>786</v>
      </c>
      <c r="O1111">
        <v>100</v>
      </c>
      <c r="P1111">
        <v>1</v>
      </c>
      <c r="Q1111">
        <v>2.3E-2</v>
      </c>
      <c r="R1111">
        <v>1E-3</v>
      </c>
      <c r="S1111">
        <v>1</v>
      </c>
      <c r="T1111">
        <v>1.0000000000000001E-9</v>
      </c>
      <c r="U1111">
        <v>8.0000000000000002E-3</v>
      </c>
      <c r="V1111">
        <v>0.05</v>
      </c>
      <c r="W1111">
        <v>0.05</v>
      </c>
      <c r="X1111">
        <v>0</v>
      </c>
      <c r="Y1111">
        <v>0</v>
      </c>
      <c r="Z1111">
        <v>0.61</v>
      </c>
      <c r="AA1111">
        <v>0.1</v>
      </c>
      <c r="AB1111">
        <v>0.2</v>
      </c>
      <c r="AC1111">
        <v>1</v>
      </c>
      <c r="AD1111">
        <v>-0.4</v>
      </c>
    </row>
    <row r="1112" spans="1:30" x14ac:dyDescent="0.25">
      <c r="A1112">
        <v>1111</v>
      </c>
      <c r="B1112">
        <v>25757601</v>
      </c>
      <c r="C1112">
        <v>0.8</v>
      </c>
      <c r="D1112">
        <v>0</v>
      </c>
      <c r="E1112">
        <v>0.2</v>
      </c>
      <c r="F1112">
        <v>1020</v>
      </c>
      <c r="G1112">
        <v>0</v>
      </c>
      <c r="H1112">
        <v>-0.42</v>
      </c>
      <c r="I1112">
        <v>0.05</v>
      </c>
      <c r="J1112">
        <v>0</v>
      </c>
      <c r="K1112">
        <v>10</v>
      </c>
      <c r="L1112">
        <v>0</v>
      </c>
      <c r="M1112">
        <v>0</v>
      </c>
      <c r="N1112">
        <v>786</v>
      </c>
      <c r="O1112">
        <v>92</v>
      </c>
      <c r="P1112">
        <v>1</v>
      </c>
      <c r="Q1112">
        <v>2.3E-2</v>
      </c>
      <c r="R1112">
        <v>1E-3</v>
      </c>
      <c r="S1112">
        <v>1</v>
      </c>
      <c r="T1112">
        <v>1.0000000000000001E-9</v>
      </c>
      <c r="U1112">
        <v>8.0000000000000002E-3</v>
      </c>
      <c r="V1112">
        <v>0.05</v>
      </c>
      <c r="W1112">
        <v>0.05</v>
      </c>
      <c r="X1112">
        <v>0</v>
      </c>
      <c r="Y1112">
        <v>0</v>
      </c>
      <c r="Z1112">
        <v>0.37</v>
      </c>
      <c r="AA1112">
        <v>0.1</v>
      </c>
      <c r="AB1112">
        <v>0.2</v>
      </c>
      <c r="AC1112">
        <v>1</v>
      </c>
      <c r="AD1112">
        <v>-0.4</v>
      </c>
    </row>
    <row r="1113" spans="1:30" x14ac:dyDescent="0.25">
      <c r="A1113">
        <v>1112</v>
      </c>
      <c r="B1113">
        <v>16581115</v>
      </c>
      <c r="C1113">
        <v>0.55000000000000004</v>
      </c>
      <c r="D1113">
        <v>0</v>
      </c>
      <c r="E1113">
        <v>0.45</v>
      </c>
      <c r="F1113">
        <v>1830</v>
      </c>
      <c r="G1113">
        <v>0</v>
      </c>
      <c r="H1113">
        <v>-0.35</v>
      </c>
      <c r="I1113">
        <v>0.05</v>
      </c>
      <c r="J1113">
        <v>0</v>
      </c>
      <c r="K1113">
        <v>10</v>
      </c>
      <c r="L1113">
        <v>0</v>
      </c>
      <c r="M1113">
        <v>0</v>
      </c>
      <c r="N1113">
        <v>786</v>
      </c>
      <c r="O1113">
        <v>92</v>
      </c>
      <c r="P1113">
        <v>1</v>
      </c>
      <c r="Q1113">
        <v>2.3E-2</v>
      </c>
      <c r="R1113">
        <v>1E-3</v>
      </c>
      <c r="S1113">
        <v>1</v>
      </c>
      <c r="T1113">
        <v>1.0000000000000001E-9</v>
      </c>
      <c r="U1113">
        <v>8.0000000000000002E-3</v>
      </c>
      <c r="V1113">
        <v>0.05</v>
      </c>
      <c r="W1113">
        <v>0.05</v>
      </c>
      <c r="X1113">
        <v>0</v>
      </c>
      <c r="Y1113">
        <v>0</v>
      </c>
      <c r="Z1113">
        <v>0.27</v>
      </c>
      <c r="AA1113">
        <v>0.1</v>
      </c>
      <c r="AB1113">
        <v>0.2</v>
      </c>
      <c r="AC1113">
        <v>1</v>
      </c>
      <c r="AD1113">
        <v>-0.4</v>
      </c>
    </row>
    <row r="1114" spans="1:30" x14ac:dyDescent="0.25">
      <c r="A1114">
        <v>1113</v>
      </c>
      <c r="B1114">
        <v>1504884</v>
      </c>
      <c r="C1114">
        <v>0</v>
      </c>
      <c r="D1114">
        <v>0</v>
      </c>
      <c r="E1114">
        <v>1</v>
      </c>
      <c r="F1114">
        <v>1230</v>
      </c>
      <c r="G1114">
        <v>0</v>
      </c>
      <c r="H1114">
        <v>-0.12</v>
      </c>
      <c r="I1114">
        <v>0.05</v>
      </c>
      <c r="J1114">
        <v>0</v>
      </c>
      <c r="K1114">
        <v>10</v>
      </c>
      <c r="L1114">
        <v>0</v>
      </c>
      <c r="M1114">
        <v>0</v>
      </c>
      <c r="N1114">
        <v>786</v>
      </c>
      <c r="O1114">
        <v>92</v>
      </c>
      <c r="P1114">
        <v>1</v>
      </c>
      <c r="Q1114">
        <v>2.3E-2</v>
      </c>
      <c r="R1114">
        <v>1E-3</v>
      </c>
      <c r="S1114">
        <v>1</v>
      </c>
      <c r="T1114">
        <v>1.0000000000000001E-9</v>
      </c>
      <c r="U1114">
        <v>8.0000000000000002E-3</v>
      </c>
      <c r="V1114">
        <v>0.05</v>
      </c>
      <c r="W1114">
        <v>0.05</v>
      </c>
      <c r="X1114">
        <v>0</v>
      </c>
      <c r="Y1114">
        <v>0</v>
      </c>
      <c r="Z1114">
        <v>0.05</v>
      </c>
      <c r="AA1114">
        <v>0.1</v>
      </c>
      <c r="AB1114">
        <v>0.2</v>
      </c>
      <c r="AC1114">
        <v>1</v>
      </c>
      <c r="AD1114">
        <v>-0.4</v>
      </c>
    </row>
    <row r="1115" spans="1:30" x14ac:dyDescent="0.25">
      <c r="A1115">
        <v>1114</v>
      </c>
      <c r="B1115">
        <v>12991375</v>
      </c>
      <c r="C1115">
        <v>0.59</v>
      </c>
      <c r="D1115">
        <v>0</v>
      </c>
      <c r="E1115">
        <v>0.41</v>
      </c>
      <c r="F1115">
        <v>1480</v>
      </c>
      <c r="G1115">
        <v>0</v>
      </c>
      <c r="H1115">
        <v>-0.27</v>
      </c>
      <c r="I1115">
        <v>0.05</v>
      </c>
      <c r="J1115">
        <v>0</v>
      </c>
      <c r="K1115">
        <v>10</v>
      </c>
      <c r="L1115">
        <v>0</v>
      </c>
      <c r="M1115">
        <v>0</v>
      </c>
      <c r="N1115">
        <v>786</v>
      </c>
      <c r="O1115">
        <v>100</v>
      </c>
      <c r="P1115">
        <v>1</v>
      </c>
      <c r="Q1115">
        <v>2.3E-2</v>
      </c>
      <c r="R1115">
        <v>1E-3</v>
      </c>
      <c r="S1115">
        <v>1</v>
      </c>
      <c r="T1115">
        <v>1.0000000000000001E-9</v>
      </c>
      <c r="U1115">
        <v>8.0000000000000002E-3</v>
      </c>
      <c r="V1115">
        <v>0.05</v>
      </c>
      <c r="W1115">
        <v>0.05</v>
      </c>
      <c r="X1115">
        <v>0</v>
      </c>
      <c r="Y1115">
        <v>0</v>
      </c>
      <c r="Z1115">
        <v>0.4</v>
      </c>
      <c r="AA1115">
        <v>0.1</v>
      </c>
      <c r="AB1115">
        <v>0.2</v>
      </c>
      <c r="AC1115">
        <v>1</v>
      </c>
      <c r="AD1115">
        <v>-0.4</v>
      </c>
    </row>
    <row r="1116" spans="1:30" x14ac:dyDescent="0.25">
      <c r="A1116">
        <v>1115</v>
      </c>
      <c r="B1116">
        <v>2820448</v>
      </c>
      <c r="C1116">
        <v>0.08</v>
      </c>
      <c r="D1116">
        <v>0</v>
      </c>
      <c r="E1116">
        <v>0.92</v>
      </c>
      <c r="F1116">
        <v>1550</v>
      </c>
      <c r="G1116">
        <v>0</v>
      </c>
      <c r="H1116">
        <v>0.08</v>
      </c>
      <c r="I1116">
        <v>0.05</v>
      </c>
      <c r="J1116">
        <v>0</v>
      </c>
      <c r="K1116">
        <v>10</v>
      </c>
      <c r="L1116">
        <v>0</v>
      </c>
      <c r="M1116">
        <v>0</v>
      </c>
      <c r="N1116">
        <v>786</v>
      </c>
      <c r="O1116">
        <v>100</v>
      </c>
      <c r="P1116">
        <v>1</v>
      </c>
      <c r="Q1116">
        <v>2.3E-2</v>
      </c>
      <c r="R1116">
        <v>1E-3</v>
      </c>
      <c r="S1116">
        <v>1</v>
      </c>
      <c r="T1116">
        <v>1.0000000000000001E-9</v>
      </c>
      <c r="U1116">
        <v>8.0000000000000002E-3</v>
      </c>
      <c r="V1116">
        <v>0.05</v>
      </c>
      <c r="W1116">
        <v>0.05</v>
      </c>
      <c r="X1116">
        <v>0</v>
      </c>
      <c r="Y1116">
        <v>0</v>
      </c>
      <c r="Z1116">
        <v>0.41</v>
      </c>
      <c r="AA1116">
        <v>0.1</v>
      </c>
      <c r="AB1116">
        <v>0.2</v>
      </c>
      <c r="AC1116">
        <v>1</v>
      </c>
      <c r="AD1116">
        <v>-0.4</v>
      </c>
    </row>
    <row r="1117" spans="1:30" x14ac:dyDescent="0.25">
      <c r="A1117">
        <v>1116</v>
      </c>
      <c r="B1117">
        <v>29156369</v>
      </c>
      <c r="C1117">
        <v>0.03</v>
      </c>
      <c r="D1117">
        <v>0</v>
      </c>
      <c r="E1117">
        <v>0.97</v>
      </c>
      <c r="F1117">
        <v>5240</v>
      </c>
      <c r="G1117">
        <v>0</v>
      </c>
      <c r="H1117">
        <v>-7.0000000000000007E-2</v>
      </c>
      <c r="I1117">
        <v>0.05</v>
      </c>
      <c r="J1117">
        <v>0</v>
      </c>
      <c r="K1117">
        <v>10</v>
      </c>
      <c r="L1117">
        <v>0</v>
      </c>
      <c r="M1117">
        <v>0</v>
      </c>
      <c r="N1117">
        <v>786</v>
      </c>
      <c r="O1117">
        <v>100</v>
      </c>
      <c r="P1117">
        <v>1</v>
      </c>
      <c r="Q1117">
        <v>2.3E-2</v>
      </c>
      <c r="R1117">
        <v>1E-3</v>
      </c>
      <c r="S1117">
        <v>1</v>
      </c>
      <c r="T1117">
        <v>1.0000000000000001E-9</v>
      </c>
      <c r="U1117">
        <v>8.0000000000000002E-3</v>
      </c>
      <c r="V1117">
        <v>0.05</v>
      </c>
      <c r="W1117">
        <v>0.05</v>
      </c>
      <c r="X1117">
        <v>0</v>
      </c>
      <c r="Y1117">
        <v>0</v>
      </c>
      <c r="Z1117">
        <v>0.52</v>
      </c>
      <c r="AA1117">
        <v>0.1</v>
      </c>
      <c r="AB1117">
        <v>0.2</v>
      </c>
      <c r="AC1117">
        <v>1</v>
      </c>
      <c r="AD1117">
        <v>-0.4</v>
      </c>
    </row>
    <row r="1118" spans="1:30" x14ac:dyDescent="0.25">
      <c r="A1118">
        <v>1117</v>
      </c>
      <c r="B1118">
        <v>11386605</v>
      </c>
      <c r="C1118">
        <v>0.36</v>
      </c>
      <c r="D1118">
        <v>0</v>
      </c>
      <c r="E1118">
        <v>0.64</v>
      </c>
      <c r="F1118">
        <v>2160</v>
      </c>
      <c r="G1118">
        <v>0</v>
      </c>
      <c r="H1118">
        <v>-0.17</v>
      </c>
      <c r="I1118">
        <v>0.05</v>
      </c>
      <c r="J1118">
        <v>0</v>
      </c>
      <c r="K1118">
        <v>10</v>
      </c>
      <c r="L1118">
        <v>0</v>
      </c>
      <c r="M1118">
        <v>0</v>
      </c>
      <c r="N1118">
        <v>786</v>
      </c>
      <c r="O1118">
        <v>100</v>
      </c>
      <c r="P1118">
        <v>1</v>
      </c>
      <c r="Q1118">
        <v>2.3E-2</v>
      </c>
      <c r="R1118">
        <v>1E-3</v>
      </c>
      <c r="S1118">
        <v>1</v>
      </c>
      <c r="T1118">
        <v>1.0000000000000001E-9</v>
      </c>
      <c r="U1118">
        <v>8.0000000000000002E-3</v>
      </c>
      <c r="V1118">
        <v>0.05</v>
      </c>
      <c r="W1118">
        <v>0.05</v>
      </c>
      <c r="X1118">
        <v>0</v>
      </c>
      <c r="Y1118">
        <v>0</v>
      </c>
      <c r="Z1118">
        <v>0.37</v>
      </c>
      <c r="AA1118">
        <v>0.1</v>
      </c>
      <c r="AB1118">
        <v>0.2</v>
      </c>
      <c r="AC1118">
        <v>1</v>
      </c>
      <c r="AD1118">
        <v>-0.4</v>
      </c>
    </row>
    <row r="1119" spans="1:30" x14ac:dyDescent="0.25">
      <c r="A1119">
        <v>1118</v>
      </c>
      <c r="B1119">
        <v>24677942</v>
      </c>
      <c r="C1119">
        <v>0.11</v>
      </c>
      <c r="D1119">
        <v>0</v>
      </c>
      <c r="E1119">
        <v>0.89</v>
      </c>
      <c r="F1119">
        <v>4420</v>
      </c>
      <c r="G1119">
        <v>0</v>
      </c>
      <c r="H1119">
        <v>-0.05</v>
      </c>
      <c r="I1119">
        <v>0.05</v>
      </c>
      <c r="J1119">
        <v>0</v>
      </c>
      <c r="K1119">
        <v>10</v>
      </c>
      <c r="L1119">
        <v>0</v>
      </c>
      <c r="M1119">
        <v>0</v>
      </c>
      <c r="N1119">
        <v>786</v>
      </c>
      <c r="O1119">
        <v>100</v>
      </c>
      <c r="P1119">
        <v>1</v>
      </c>
      <c r="Q1119">
        <v>2.3E-2</v>
      </c>
      <c r="R1119">
        <v>1E-3</v>
      </c>
      <c r="S1119">
        <v>1</v>
      </c>
      <c r="T1119">
        <v>1.0000000000000001E-9</v>
      </c>
      <c r="U1119">
        <v>8.0000000000000002E-3</v>
      </c>
      <c r="V1119">
        <v>0.05</v>
      </c>
      <c r="W1119">
        <v>0.05</v>
      </c>
      <c r="X1119">
        <v>0</v>
      </c>
      <c r="Y1119">
        <v>0</v>
      </c>
      <c r="Z1119">
        <v>0.47</v>
      </c>
      <c r="AA1119">
        <v>0.1</v>
      </c>
      <c r="AB1119">
        <v>0.2</v>
      </c>
      <c r="AC1119">
        <v>1</v>
      </c>
      <c r="AD1119">
        <v>-0.4</v>
      </c>
    </row>
    <row r="1120" spans="1:30" x14ac:dyDescent="0.25">
      <c r="A1120">
        <v>1119</v>
      </c>
      <c r="B1120">
        <v>9678497</v>
      </c>
      <c r="C1120">
        <v>0.05</v>
      </c>
      <c r="D1120">
        <v>0</v>
      </c>
      <c r="E1120">
        <v>0.95</v>
      </c>
      <c r="F1120">
        <v>2960</v>
      </c>
      <c r="G1120">
        <v>0</v>
      </c>
      <c r="H1120">
        <v>-0.28000000000000003</v>
      </c>
      <c r="I1120">
        <v>0.05</v>
      </c>
      <c r="J1120">
        <v>0</v>
      </c>
      <c r="K1120">
        <v>10</v>
      </c>
      <c r="L1120">
        <v>0</v>
      </c>
      <c r="M1120">
        <v>0</v>
      </c>
      <c r="N1120">
        <v>786</v>
      </c>
      <c r="O1120">
        <v>100</v>
      </c>
      <c r="P1120">
        <v>1</v>
      </c>
      <c r="Q1120">
        <v>2.3E-2</v>
      </c>
      <c r="R1120">
        <v>1E-3</v>
      </c>
      <c r="S1120">
        <v>1</v>
      </c>
      <c r="T1120">
        <v>1.0000000000000001E-9</v>
      </c>
      <c r="U1120">
        <v>8.0000000000000002E-3</v>
      </c>
      <c r="V1120">
        <v>0.05</v>
      </c>
      <c r="W1120">
        <v>0.05</v>
      </c>
      <c r="X1120">
        <v>0</v>
      </c>
      <c r="Y1120">
        <v>0</v>
      </c>
      <c r="Z1120">
        <v>0.51</v>
      </c>
      <c r="AA1120">
        <v>0.1</v>
      </c>
      <c r="AB1120">
        <v>0.2</v>
      </c>
      <c r="AC1120">
        <v>1</v>
      </c>
      <c r="AD1120">
        <v>-0.4</v>
      </c>
    </row>
    <row r="1121" spans="1:30" x14ac:dyDescent="0.25">
      <c r="A1121">
        <v>1120</v>
      </c>
      <c r="B1121">
        <v>15639439</v>
      </c>
      <c r="C1121">
        <v>0.16</v>
      </c>
      <c r="D1121">
        <v>0</v>
      </c>
      <c r="E1121">
        <v>0.84</v>
      </c>
      <c r="F1121">
        <v>3320</v>
      </c>
      <c r="G1121">
        <v>0</v>
      </c>
      <c r="H1121">
        <v>-7.0000000000000007E-2</v>
      </c>
      <c r="I1121">
        <v>0.05</v>
      </c>
      <c r="J1121">
        <v>0</v>
      </c>
      <c r="K1121">
        <v>10</v>
      </c>
      <c r="L1121">
        <v>0</v>
      </c>
      <c r="M1121">
        <v>0</v>
      </c>
      <c r="N1121">
        <v>786</v>
      </c>
      <c r="O1121">
        <v>100</v>
      </c>
      <c r="P1121">
        <v>1</v>
      </c>
      <c r="Q1121">
        <v>2.3E-2</v>
      </c>
      <c r="R1121">
        <v>1E-3</v>
      </c>
      <c r="S1121">
        <v>1</v>
      </c>
      <c r="T1121">
        <v>1.0000000000000001E-9</v>
      </c>
      <c r="U1121">
        <v>8.0000000000000002E-3</v>
      </c>
      <c r="V1121">
        <v>0.05</v>
      </c>
      <c r="W1121">
        <v>0.05</v>
      </c>
      <c r="X1121">
        <v>0</v>
      </c>
      <c r="Y1121">
        <v>0</v>
      </c>
      <c r="Z1121">
        <v>0.35</v>
      </c>
      <c r="AA1121">
        <v>0.1</v>
      </c>
      <c r="AB1121">
        <v>0.2</v>
      </c>
      <c r="AC1121">
        <v>1</v>
      </c>
      <c r="AD1121">
        <v>-0.4</v>
      </c>
    </row>
    <row r="1122" spans="1:30" x14ac:dyDescent="0.25">
      <c r="A1122">
        <v>1121</v>
      </c>
      <c r="B1122">
        <v>42465766</v>
      </c>
      <c r="C1122">
        <v>0.46</v>
      </c>
      <c r="D1122">
        <v>0</v>
      </c>
      <c r="E1122">
        <v>0.54</v>
      </c>
      <c r="F1122">
        <v>3520</v>
      </c>
      <c r="G1122">
        <v>0</v>
      </c>
      <c r="H1122">
        <v>-0.1</v>
      </c>
      <c r="I1122">
        <v>0.05</v>
      </c>
      <c r="J1122">
        <v>0</v>
      </c>
      <c r="K1122">
        <v>10</v>
      </c>
      <c r="L1122">
        <v>0</v>
      </c>
      <c r="M1122">
        <v>0</v>
      </c>
      <c r="N1122">
        <v>786</v>
      </c>
      <c r="O1122">
        <v>100</v>
      </c>
      <c r="P1122">
        <v>1</v>
      </c>
      <c r="Q1122">
        <v>2.3E-2</v>
      </c>
      <c r="R1122">
        <v>1E-3</v>
      </c>
      <c r="S1122">
        <v>1</v>
      </c>
      <c r="T1122">
        <v>1.0000000000000001E-9</v>
      </c>
      <c r="U1122">
        <v>8.0000000000000002E-3</v>
      </c>
      <c r="V1122">
        <v>0.05</v>
      </c>
      <c r="W1122">
        <v>0.05</v>
      </c>
      <c r="X1122">
        <v>0</v>
      </c>
      <c r="Y1122">
        <v>0</v>
      </c>
      <c r="Z1122">
        <v>0.43</v>
      </c>
      <c r="AA1122">
        <v>0.1</v>
      </c>
      <c r="AB1122">
        <v>0.2</v>
      </c>
      <c r="AC1122">
        <v>1</v>
      </c>
      <c r="AD1122">
        <v>-0.4</v>
      </c>
    </row>
    <row r="1123" spans="1:30" x14ac:dyDescent="0.25">
      <c r="A1123">
        <v>1122</v>
      </c>
      <c r="B1123">
        <v>8657308</v>
      </c>
      <c r="C1123">
        <v>0.05</v>
      </c>
      <c r="D1123">
        <v>0</v>
      </c>
      <c r="E1123">
        <v>0.95</v>
      </c>
      <c r="F1123">
        <v>2800</v>
      </c>
      <c r="G1123">
        <v>0</v>
      </c>
      <c r="H1123">
        <v>-0.12</v>
      </c>
      <c r="I1123">
        <v>0.05</v>
      </c>
      <c r="J1123">
        <v>0</v>
      </c>
      <c r="K1123">
        <v>10</v>
      </c>
      <c r="L1123">
        <v>0</v>
      </c>
      <c r="M1123">
        <v>0</v>
      </c>
      <c r="N1123">
        <v>786</v>
      </c>
      <c r="O1123">
        <v>92</v>
      </c>
      <c r="P1123">
        <v>1</v>
      </c>
      <c r="Q1123">
        <v>2.3E-2</v>
      </c>
      <c r="R1123">
        <v>1E-3</v>
      </c>
      <c r="S1123">
        <v>1</v>
      </c>
      <c r="T1123">
        <v>1.0000000000000001E-9</v>
      </c>
      <c r="U1123">
        <v>8.0000000000000002E-3</v>
      </c>
      <c r="V1123">
        <v>0.05</v>
      </c>
      <c r="W1123">
        <v>0.05</v>
      </c>
      <c r="X1123">
        <v>0</v>
      </c>
      <c r="Y1123">
        <v>0</v>
      </c>
      <c r="Z1123">
        <v>0.28999999999999998</v>
      </c>
      <c r="AA1123">
        <v>0.1</v>
      </c>
      <c r="AB1123">
        <v>0.2</v>
      </c>
      <c r="AC1123">
        <v>1</v>
      </c>
      <c r="AD1123">
        <v>-0.4</v>
      </c>
    </row>
    <row r="1124" spans="1:30" x14ac:dyDescent="0.25">
      <c r="A1124">
        <v>1123</v>
      </c>
      <c r="B1124">
        <v>38626887</v>
      </c>
      <c r="C1124">
        <v>0.09</v>
      </c>
      <c r="D1124">
        <v>0</v>
      </c>
      <c r="E1124">
        <v>0.91</v>
      </c>
      <c r="F1124">
        <v>5660</v>
      </c>
      <c r="G1124">
        <v>0</v>
      </c>
      <c r="H1124">
        <v>-0.25</v>
      </c>
      <c r="I1124">
        <v>0.05</v>
      </c>
      <c r="J1124">
        <v>0</v>
      </c>
      <c r="K1124">
        <v>10</v>
      </c>
      <c r="L1124">
        <v>0</v>
      </c>
      <c r="M1124">
        <v>0</v>
      </c>
      <c r="N1124">
        <v>786</v>
      </c>
      <c r="O1124">
        <v>92</v>
      </c>
      <c r="P1124">
        <v>1</v>
      </c>
      <c r="Q1124">
        <v>2.3E-2</v>
      </c>
      <c r="R1124">
        <v>1E-3</v>
      </c>
      <c r="S1124">
        <v>1</v>
      </c>
      <c r="T1124">
        <v>1.0000000000000001E-9</v>
      </c>
      <c r="U1124">
        <v>8.0000000000000002E-3</v>
      </c>
      <c r="V1124">
        <v>0.05</v>
      </c>
      <c r="W1124">
        <v>0.05</v>
      </c>
      <c r="X1124">
        <v>0</v>
      </c>
      <c r="Y1124">
        <v>0</v>
      </c>
      <c r="Z1124">
        <v>0.51</v>
      </c>
      <c r="AA1124">
        <v>0.1</v>
      </c>
      <c r="AB1124">
        <v>0.2</v>
      </c>
      <c r="AC1124">
        <v>1</v>
      </c>
      <c r="AD1124">
        <v>-0.4</v>
      </c>
    </row>
    <row r="1125" spans="1:30" x14ac:dyDescent="0.25">
      <c r="A1125">
        <v>1124</v>
      </c>
      <c r="B1125">
        <v>17471424</v>
      </c>
      <c r="C1125">
        <v>0.06</v>
      </c>
      <c r="D1125">
        <v>0</v>
      </c>
      <c r="E1125">
        <v>0.94</v>
      </c>
      <c r="F1125">
        <v>3930</v>
      </c>
      <c r="G1125">
        <v>0</v>
      </c>
      <c r="H1125">
        <v>-0.02</v>
      </c>
      <c r="I1125">
        <v>0.05</v>
      </c>
      <c r="J1125">
        <v>0</v>
      </c>
      <c r="K1125">
        <v>10</v>
      </c>
      <c r="L1125">
        <v>0</v>
      </c>
      <c r="M1125">
        <v>0</v>
      </c>
      <c r="N1125">
        <v>786</v>
      </c>
      <c r="O1125">
        <v>100</v>
      </c>
      <c r="P1125">
        <v>1</v>
      </c>
      <c r="Q1125">
        <v>2.3E-2</v>
      </c>
      <c r="R1125">
        <v>1E-3</v>
      </c>
      <c r="S1125">
        <v>1</v>
      </c>
      <c r="T1125">
        <v>1.0000000000000001E-9</v>
      </c>
      <c r="U1125">
        <v>8.0000000000000002E-3</v>
      </c>
      <c r="V1125">
        <v>0.05</v>
      </c>
      <c r="W1125">
        <v>0.05</v>
      </c>
      <c r="X1125">
        <v>0</v>
      </c>
      <c r="Y1125">
        <v>0</v>
      </c>
      <c r="Z1125">
        <v>0.39</v>
      </c>
      <c r="AA1125">
        <v>0.1</v>
      </c>
      <c r="AB1125">
        <v>0.2</v>
      </c>
      <c r="AC1125">
        <v>1</v>
      </c>
      <c r="AD1125">
        <v>-0.4</v>
      </c>
    </row>
    <row r="1126" spans="1:30" x14ac:dyDescent="0.25">
      <c r="A1126">
        <v>1125</v>
      </c>
      <c r="B1126">
        <v>30845864</v>
      </c>
      <c r="C1126">
        <v>0.08</v>
      </c>
      <c r="D1126">
        <v>0</v>
      </c>
      <c r="E1126">
        <v>0.92</v>
      </c>
      <c r="F1126">
        <v>5110</v>
      </c>
      <c r="G1126">
        <v>0</v>
      </c>
      <c r="H1126">
        <v>-0.1</v>
      </c>
      <c r="I1126">
        <v>0.05</v>
      </c>
      <c r="J1126">
        <v>0</v>
      </c>
      <c r="K1126">
        <v>10</v>
      </c>
      <c r="L1126">
        <v>0</v>
      </c>
      <c r="M1126">
        <v>0</v>
      </c>
      <c r="N1126">
        <v>772</v>
      </c>
      <c r="O1126">
        <v>100</v>
      </c>
      <c r="P1126">
        <v>1</v>
      </c>
      <c r="Q1126">
        <v>2.3E-2</v>
      </c>
      <c r="R1126">
        <v>1E-3</v>
      </c>
      <c r="S1126">
        <v>1</v>
      </c>
      <c r="T1126">
        <v>1.0000000000000001E-9</v>
      </c>
      <c r="U1126">
        <v>8.0000000000000002E-3</v>
      </c>
      <c r="V1126">
        <v>0.05</v>
      </c>
      <c r="W1126">
        <v>0.05</v>
      </c>
      <c r="X1126">
        <v>0</v>
      </c>
      <c r="Y1126">
        <v>0</v>
      </c>
      <c r="Z1126">
        <v>0.41</v>
      </c>
      <c r="AA1126">
        <v>0.1</v>
      </c>
      <c r="AB1126">
        <v>0.2</v>
      </c>
      <c r="AC1126">
        <v>1</v>
      </c>
      <c r="AD1126">
        <v>-0.4</v>
      </c>
    </row>
    <row r="1127" spans="1:30" x14ac:dyDescent="0.25">
      <c r="A1127">
        <v>1126</v>
      </c>
      <c r="B1127">
        <v>26360937</v>
      </c>
      <c r="C1127">
        <v>0.11</v>
      </c>
      <c r="D1127">
        <v>0</v>
      </c>
      <c r="E1127">
        <v>0.89</v>
      </c>
      <c r="F1127">
        <v>4570</v>
      </c>
      <c r="G1127">
        <v>0</v>
      </c>
      <c r="H1127">
        <v>-0.13</v>
      </c>
      <c r="I1127">
        <v>0.05</v>
      </c>
      <c r="J1127">
        <v>0</v>
      </c>
      <c r="K1127">
        <v>10</v>
      </c>
      <c r="L1127">
        <v>0</v>
      </c>
      <c r="M1127">
        <v>0</v>
      </c>
      <c r="N1127">
        <v>772</v>
      </c>
      <c r="O1127">
        <v>100</v>
      </c>
      <c r="P1127">
        <v>1</v>
      </c>
      <c r="Q1127">
        <v>2.3E-2</v>
      </c>
      <c r="R1127">
        <v>1E-3</v>
      </c>
      <c r="S1127">
        <v>1</v>
      </c>
      <c r="T1127">
        <v>1.0000000000000001E-9</v>
      </c>
      <c r="U1127">
        <v>8.0000000000000002E-3</v>
      </c>
      <c r="V1127">
        <v>0.05</v>
      </c>
      <c r="W1127">
        <v>0.05</v>
      </c>
      <c r="X1127">
        <v>0</v>
      </c>
      <c r="Y1127">
        <v>0</v>
      </c>
      <c r="Z1127">
        <v>0.59</v>
      </c>
      <c r="AA1127">
        <v>0.1</v>
      </c>
      <c r="AB1127">
        <v>0.2</v>
      </c>
      <c r="AC1127">
        <v>1</v>
      </c>
      <c r="AD1127">
        <v>-0.4</v>
      </c>
    </row>
    <row r="1128" spans="1:30" x14ac:dyDescent="0.25">
      <c r="A1128">
        <v>1127</v>
      </c>
      <c r="B1128">
        <v>14992773</v>
      </c>
      <c r="C1128">
        <v>0.05</v>
      </c>
      <c r="D1128">
        <v>0</v>
      </c>
      <c r="E1128">
        <v>0.95</v>
      </c>
      <c r="F1128">
        <v>3680</v>
      </c>
      <c r="G1128">
        <v>0</v>
      </c>
      <c r="H1128">
        <v>0.06</v>
      </c>
      <c r="I1128">
        <v>0.05</v>
      </c>
      <c r="J1128">
        <v>0</v>
      </c>
      <c r="K1128">
        <v>10</v>
      </c>
      <c r="L1128">
        <v>0</v>
      </c>
      <c r="M1128">
        <v>0</v>
      </c>
      <c r="N1128">
        <v>755</v>
      </c>
      <c r="O1128">
        <v>101</v>
      </c>
      <c r="P1128">
        <v>1</v>
      </c>
      <c r="Q1128">
        <v>2.3E-2</v>
      </c>
      <c r="R1128">
        <v>1E-3</v>
      </c>
      <c r="S1128">
        <v>1</v>
      </c>
      <c r="T1128">
        <v>1.0000000000000001E-9</v>
      </c>
      <c r="U1128">
        <v>8.0000000000000002E-3</v>
      </c>
      <c r="V1128">
        <v>0.05</v>
      </c>
      <c r="W1128">
        <v>0.05</v>
      </c>
      <c r="X1128">
        <v>0</v>
      </c>
      <c r="Y1128">
        <v>0</v>
      </c>
      <c r="Z1128">
        <v>0.61</v>
      </c>
      <c r="AA1128">
        <v>0.1</v>
      </c>
      <c r="AB1128">
        <v>0.2</v>
      </c>
      <c r="AC1128">
        <v>1</v>
      </c>
      <c r="AD1128">
        <v>-0.4</v>
      </c>
    </row>
    <row r="1129" spans="1:30" x14ac:dyDescent="0.25">
      <c r="A1129">
        <v>1128</v>
      </c>
      <c r="B1129">
        <v>13405095</v>
      </c>
      <c r="C1129">
        <v>0.06</v>
      </c>
      <c r="D1129">
        <v>0</v>
      </c>
      <c r="E1129">
        <v>0.94</v>
      </c>
      <c r="F1129">
        <v>3440</v>
      </c>
      <c r="G1129">
        <v>0</v>
      </c>
      <c r="H1129">
        <v>-0.26</v>
      </c>
      <c r="I1129">
        <v>0.05</v>
      </c>
      <c r="J1129">
        <v>0</v>
      </c>
      <c r="K1129">
        <v>10</v>
      </c>
      <c r="L1129">
        <v>0</v>
      </c>
      <c r="M1129">
        <v>0</v>
      </c>
      <c r="N1129">
        <v>755</v>
      </c>
      <c r="O1129">
        <v>101</v>
      </c>
      <c r="P1129">
        <v>1</v>
      </c>
      <c r="Q1129">
        <v>2.3E-2</v>
      </c>
      <c r="R1129">
        <v>1E-3</v>
      </c>
      <c r="S1129">
        <v>1</v>
      </c>
      <c r="T1129">
        <v>1.0000000000000001E-9</v>
      </c>
      <c r="U1129">
        <v>8.0000000000000002E-3</v>
      </c>
      <c r="V1129">
        <v>0.05</v>
      </c>
      <c r="W1129">
        <v>0.05</v>
      </c>
      <c r="X1129">
        <v>0</v>
      </c>
      <c r="Y1129">
        <v>0</v>
      </c>
      <c r="Z1129">
        <v>0.64</v>
      </c>
      <c r="AA1129">
        <v>0.1</v>
      </c>
      <c r="AB1129">
        <v>0.2</v>
      </c>
      <c r="AC1129">
        <v>1</v>
      </c>
      <c r="AD1129">
        <v>-0.4</v>
      </c>
    </row>
    <row r="1130" spans="1:30" x14ac:dyDescent="0.25">
      <c r="A1130">
        <v>1129</v>
      </c>
      <c r="B1130">
        <v>19182071</v>
      </c>
      <c r="C1130">
        <v>0.05</v>
      </c>
      <c r="D1130">
        <v>0</v>
      </c>
      <c r="E1130">
        <v>0.95</v>
      </c>
      <c r="F1130">
        <v>4160</v>
      </c>
      <c r="G1130">
        <v>0</v>
      </c>
      <c r="H1130">
        <v>-0.44</v>
      </c>
      <c r="I1130">
        <v>0.05</v>
      </c>
      <c r="J1130">
        <v>0</v>
      </c>
      <c r="K1130">
        <v>10</v>
      </c>
      <c r="L1130">
        <v>0</v>
      </c>
      <c r="M1130">
        <v>0</v>
      </c>
      <c r="N1130">
        <v>755</v>
      </c>
      <c r="O1130">
        <v>101</v>
      </c>
      <c r="P1130">
        <v>1</v>
      </c>
      <c r="Q1130">
        <v>2.3E-2</v>
      </c>
      <c r="R1130">
        <v>1E-3</v>
      </c>
      <c r="S1130">
        <v>1</v>
      </c>
      <c r="T1130">
        <v>1.0000000000000001E-9</v>
      </c>
      <c r="U1130">
        <v>8.0000000000000002E-3</v>
      </c>
      <c r="V1130">
        <v>0.05</v>
      </c>
      <c r="W1130">
        <v>0.05</v>
      </c>
      <c r="X1130">
        <v>0</v>
      </c>
      <c r="Y1130">
        <v>0</v>
      </c>
      <c r="Z1130">
        <v>0.48</v>
      </c>
      <c r="AA1130">
        <v>0.1</v>
      </c>
      <c r="AB1130">
        <v>0.2</v>
      </c>
      <c r="AC1130">
        <v>1</v>
      </c>
      <c r="AD1130">
        <v>-0.4</v>
      </c>
    </row>
    <row r="1131" spans="1:30" x14ac:dyDescent="0.25">
      <c r="A1131">
        <v>1130</v>
      </c>
      <c r="B1131">
        <v>6977708</v>
      </c>
      <c r="C1131">
        <v>0.08</v>
      </c>
      <c r="D1131">
        <v>0</v>
      </c>
      <c r="E1131">
        <v>0.92</v>
      </c>
      <c r="F1131">
        <v>2430</v>
      </c>
      <c r="G1131">
        <v>0</v>
      </c>
      <c r="H1131">
        <v>0.03</v>
      </c>
      <c r="I1131">
        <v>0.05</v>
      </c>
      <c r="J1131">
        <v>0</v>
      </c>
      <c r="K1131">
        <v>10</v>
      </c>
      <c r="L1131">
        <v>0</v>
      </c>
      <c r="M1131">
        <v>0</v>
      </c>
      <c r="N1131">
        <v>751</v>
      </c>
      <c r="O1131">
        <v>109</v>
      </c>
      <c r="P1131">
        <v>1</v>
      </c>
      <c r="Q1131">
        <v>2.3E-2</v>
      </c>
      <c r="R1131">
        <v>1E-3</v>
      </c>
      <c r="S1131">
        <v>1</v>
      </c>
      <c r="T1131">
        <v>1.0000000000000001E-9</v>
      </c>
      <c r="U1131">
        <v>8.0000000000000002E-3</v>
      </c>
      <c r="V1131">
        <v>0.05</v>
      </c>
      <c r="W1131">
        <v>0.05</v>
      </c>
      <c r="X1131">
        <v>0</v>
      </c>
      <c r="Y1131">
        <v>0</v>
      </c>
      <c r="Z1131">
        <v>0.63</v>
      </c>
      <c r="AA1131">
        <v>0.1</v>
      </c>
      <c r="AB1131">
        <v>0.2</v>
      </c>
      <c r="AC1131">
        <v>1</v>
      </c>
      <c r="AD1131">
        <v>-0.4</v>
      </c>
    </row>
    <row r="1132" spans="1:30" x14ac:dyDescent="0.25">
      <c r="A1132">
        <v>1131</v>
      </c>
      <c r="B1132">
        <v>9704738</v>
      </c>
      <c r="C1132">
        <v>0.08</v>
      </c>
      <c r="D1132">
        <v>0</v>
      </c>
      <c r="E1132">
        <v>0.92</v>
      </c>
      <c r="F1132">
        <v>2870</v>
      </c>
      <c r="G1132">
        <v>0</v>
      </c>
      <c r="H1132">
        <v>-0.08</v>
      </c>
      <c r="I1132">
        <v>0.05</v>
      </c>
      <c r="J1132">
        <v>0</v>
      </c>
      <c r="K1132">
        <v>10</v>
      </c>
      <c r="L1132">
        <v>0</v>
      </c>
      <c r="M1132">
        <v>0</v>
      </c>
      <c r="N1132">
        <v>755</v>
      </c>
      <c r="O1132">
        <v>101</v>
      </c>
      <c r="P1132">
        <v>1</v>
      </c>
      <c r="Q1132">
        <v>2.3E-2</v>
      </c>
      <c r="R1132">
        <v>1E-3</v>
      </c>
      <c r="S1132">
        <v>1</v>
      </c>
      <c r="T1132">
        <v>1.0000000000000001E-9</v>
      </c>
      <c r="U1132">
        <v>8.0000000000000002E-3</v>
      </c>
      <c r="V1132">
        <v>0.05</v>
      </c>
      <c r="W1132">
        <v>0.05</v>
      </c>
      <c r="X1132">
        <v>0</v>
      </c>
      <c r="Y1132">
        <v>0</v>
      </c>
      <c r="Z1132">
        <v>0.54</v>
      </c>
      <c r="AA1132">
        <v>0.1</v>
      </c>
      <c r="AB1132">
        <v>0.2</v>
      </c>
      <c r="AC1132">
        <v>1</v>
      </c>
      <c r="AD1132">
        <v>-0.4</v>
      </c>
    </row>
    <row r="1133" spans="1:30" x14ac:dyDescent="0.25">
      <c r="A1133">
        <v>1132</v>
      </c>
      <c r="B1133">
        <v>25009611</v>
      </c>
      <c r="C1133">
        <v>0.01</v>
      </c>
      <c r="D1133">
        <v>0</v>
      </c>
      <c r="E1133">
        <v>0.99</v>
      </c>
      <c r="F1133">
        <v>4950</v>
      </c>
      <c r="G1133">
        <v>0</v>
      </c>
      <c r="H1133">
        <v>-0.36</v>
      </c>
      <c r="I1133">
        <v>0.05</v>
      </c>
      <c r="J1133">
        <v>0</v>
      </c>
      <c r="K1133">
        <v>10</v>
      </c>
      <c r="L1133">
        <v>0</v>
      </c>
      <c r="M1133">
        <v>0</v>
      </c>
      <c r="N1133">
        <v>755</v>
      </c>
      <c r="O1133">
        <v>101</v>
      </c>
      <c r="P1133">
        <v>1</v>
      </c>
      <c r="Q1133">
        <v>2.3E-2</v>
      </c>
      <c r="R1133">
        <v>1E-3</v>
      </c>
      <c r="S1133">
        <v>1</v>
      </c>
      <c r="T1133">
        <v>1.0000000000000001E-9</v>
      </c>
      <c r="U1133">
        <v>8.0000000000000002E-3</v>
      </c>
      <c r="V1133">
        <v>0.05</v>
      </c>
      <c r="W1133">
        <v>0.05</v>
      </c>
      <c r="X1133">
        <v>0</v>
      </c>
      <c r="Y1133">
        <v>0</v>
      </c>
      <c r="Z1133">
        <v>0.35</v>
      </c>
      <c r="AA1133">
        <v>0.1</v>
      </c>
      <c r="AB1133">
        <v>0.2</v>
      </c>
      <c r="AC1133">
        <v>1</v>
      </c>
      <c r="AD1133">
        <v>-0.4</v>
      </c>
    </row>
    <row r="1134" spans="1:30" x14ac:dyDescent="0.25">
      <c r="A1134">
        <v>1133</v>
      </c>
      <c r="B1134">
        <v>4161888</v>
      </c>
      <c r="C1134">
        <v>0.02</v>
      </c>
      <c r="D1134">
        <v>0</v>
      </c>
      <c r="E1134">
        <v>0.98</v>
      </c>
      <c r="F1134">
        <v>2000</v>
      </c>
      <c r="G1134">
        <v>0</v>
      </c>
      <c r="H1134">
        <v>0</v>
      </c>
      <c r="I1134">
        <v>0.05</v>
      </c>
      <c r="J1134">
        <v>0</v>
      </c>
      <c r="K1134">
        <v>10</v>
      </c>
      <c r="L1134">
        <v>0</v>
      </c>
      <c r="M1134">
        <v>0</v>
      </c>
      <c r="N1134">
        <v>750</v>
      </c>
      <c r="O1134">
        <v>109</v>
      </c>
      <c r="P1134">
        <v>1</v>
      </c>
      <c r="Q1134">
        <v>2.3E-2</v>
      </c>
      <c r="R1134">
        <v>1E-3</v>
      </c>
      <c r="S1134">
        <v>1</v>
      </c>
      <c r="T1134">
        <v>1.0000000000000001E-9</v>
      </c>
      <c r="U1134">
        <v>8.0000000000000002E-3</v>
      </c>
      <c r="V1134">
        <v>0.05</v>
      </c>
      <c r="W1134">
        <v>0.05</v>
      </c>
      <c r="X1134">
        <v>0</v>
      </c>
      <c r="Y1134">
        <v>0</v>
      </c>
      <c r="Z1134">
        <v>0.83</v>
      </c>
      <c r="AA1134">
        <v>0.1</v>
      </c>
      <c r="AB1134">
        <v>0.2</v>
      </c>
      <c r="AC1134">
        <v>1</v>
      </c>
      <c r="AD1134">
        <v>-0.4</v>
      </c>
    </row>
    <row r="1135" spans="1:30" x14ac:dyDescent="0.25">
      <c r="A1135">
        <v>1134</v>
      </c>
      <c r="B1135">
        <v>28398267</v>
      </c>
      <c r="C1135">
        <v>0.08</v>
      </c>
      <c r="D1135">
        <v>0</v>
      </c>
      <c r="E1135">
        <v>0.92</v>
      </c>
      <c r="F1135">
        <v>4900</v>
      </c>
      <c r="G1135">
        <v>0</v>
      </c>
      <c r="H1135">
        <v>-0.05</v>
      </c>
      <c r="I1135">
        <v>0.05</v>
      </c>
      <c r="J1135">
        <v>0</v>
      </c>
      <c r="K1135">
        <v>10</v>
      </c>
      <c r="L1135">
        <v>0</v>
      </c>
      <c r="M1135">
        <v>0</v>
      </c>
      <c r="N1135">
        <v>750</v>
      </c>
      <c r="O1135">
        <v>109</v>
      </c>
      <c r="P1135">
        <v>1</v>
      </c>
      <c r="Q1135">
        <v>2.3E-2</v>
      </c>
      <c r="R1135">
        <v>1E-3</v>
      </c>
      <c r="S1135">
        <v>1</v>
      </c>
      <c r="T1135">
        <v>1.0000000000000001E-9</v>
      </c>
      <c r="U1135">
        <v>8.0000000000000002E-3</v>
      </c>
      <c r="V1135">
        <v>0.05</v>
      </c>
      <c r="W1135">
        <v>0.05</v>
      </c>
      <c r="X1135">
        <v>0</v>
      </c>
      <c r="Y1135">
        <v>0</v>
      </c>
      <c r="Z1135">
        <v>0.39</v>
      </c>
      <c r="AA1135">
        <v>0.1</v>
      </c>
      <c r="AB1135">
        <v>0.2</v>
      </c>
      <c r="AC1135">
        <v>1</v>
      </c>
      <c r="AD1135">
        <v>-0.4</v>
      </c>
    </row>
    <row r="1136" spans="1:30" x14ac:dyDescent="0.25">
      <c r="A1136">
        <v>1135</v>
      </c>
      <c r="B1136">
        <v>858903</v>
      </c>
      <c r="C1136">
        <v>0.81</v>
      </c>
      <c r="D1136">
        <v>0</v>
      </c>
      <c r="E1136">
        <v>0.19</v>
      </c>
      <c r="F1136">
        <v>176</v>
      </c>
      <c r="G1136">
        <v>0</v>
      </c>
      <c r="H1136">
        <v>-0.84</v>
      </c>
      <c r="I1136">
        <v>0.05</v>
      </c>
      <c r="J1136">
        <v>0</v>
      </c>
      <c r="K1136">
        <v>10</v>
      </c>
      <c r="L1136">
        <v>0</v>
      </c>
      <c r="M1136">
        <v>0</v>
      </c>
      <c r="N1136">
        <v>743</v>
      </c>
      <c r="O1136">
        <v>109</v>
      </c>
      <c r="P1136">
        <v>1</v>
      </c>
      <c r="Q1136">
        <v>2.3E-2</v>
      </c>
      <c r="R1136">
        <v>1E-3</v>
      </c>
      <c r="S1136">
        <v>1</v>
      </c>
      <c r="T1136">
        <v>1.0000000000000001E-9</v>
      </c>
      <c r="U1136">
        <v>8.0000000000000002E-3</v>
      </c>
      <c r="V1136">
        <v>0.05</v>
      </c>
      <c r="W1136">
        <v>0.05</v>
      </c>
      <c r="X1136">
        <v>0</v>
      </c>
      <c r="Y1136">
        <v>0</v>
      </c>
      <c r="Z1136">
        <v>0.85</v>
      </c>
      <c r="AA1136">
        <v>0.1</v>
      </c>
      <c r="AB1136">
        <v>0.2</v>
      </c>
      <c r="AC1136">
        <v>1</v>
      </c>
      <c r="AD1136">
        <v>-0.4</v>
      </c>
    </row>
    <row r="1137" spans="1:30" x14ac:dyDescent="0.25">
      <c r="A1137">
        <v>1136</v>
      </c>
      <c r="B1137">
        <v>15362661</v>
      </c>
      <c r="C1137">
        <v>0.62</v>
      </c>
      <c r="D1137">
        <v>0</v>
      </c>
      <c r="E1137">
        <v>0.38</v>
      </c>
      <c r="F1137">
        <v>1490</v>
      </c>
      <c r="G1137">
        <v>0</v>
      </c>
      <c r="H1137">
        <v>-4.8099999999999996</v>
      </c>
      <c r="I1137">
        <v>0.05</v>
      </c>
      <c r="J1137">
        <v>0</v>
      </c>
      <c r="K1137">
        <v>10</v>
      </c>
      <c r="L1137">
        <v>0</v>
      </c>
      <c r="M1137">
        <v>0</v>
      </c>
      <c r="N1137">
        <v>815</v>
      </c>
      <c r="O1137">
        <v>55</v>
      </c>
      <c r="P1137">
        <v>1</v>
      </c>
      <c r="Q1137">
        <v>2.3E-2</v>
      </c>
      <c r="R1137">
        <v>1E-3</v>
      </c>
      <c r="S1137">
        <v>1</v>
      </c>
      <c r="T1137">
        <v>1.0000000000000001E-9</v>
      </c>
      <c r="U1137">
        <v>8.0000000000000002E-3</v>
      </c>
      <c r="V1137">
        <v>0.05</v>
      </c>
      <c r="W1137">
        <v>0.05</v>
      </c>
      <c r="X1137">
        <v>0</v>
      </c>
      <c r="Y1137">
        <v>0</v>
      </c>
      <c r="Z1137">
        <v>0.96</v>
      </c>
      <c r="AA1137">
        <v>0.1</v>
      </c>
      <c r="AB1137">
        <v>0.2</v>
      </c>
      <c r="AC1137">
        <v>1</v>
      </c>
      <c r="AD1137">
        <v>-0.4</v>
      </c>
    </row>
    <row r="1138" spans="1:30" x14ac:dyDescent="0.25">
      <c r="A1138">
        <v>1137</v>
      </c>
      <c r="B1138">
        <v>11480220</v>
      </c>
      <c r="C1138">
        <v>0.67</v>
      </c>
      <c r="D1138">
        <v>0</v>
      </c>
      <c r="E1138">
        <v>0.33</v>
      </c>
      <c r="F1138">
        <v>1120</v>
      </c>
      <c r="G1138">
        <v>0</v>
      </c>
      <c r="H1138">
        <v>-4.4800000000000004</v>
      </c>
      <c r="I1138">
        <v>0.05</v>
      </c>
      <c r="J1138">
        <v>0</v>
      </c>
      <c r="K1138">
        <v>10</v>
      </c>
      <c r="L1138">
        <v>0</v>
      </c>
      <c r="M1138">
        <v>0</v>
      </c>
      <c r="N1138">
        <v>815</v>
      </c>
      <c r="O1138">
        <v>55</v>
      </c>
      <c r="P1138">
        <v>1</v>
      </c>
      <c r="Q1138">
        <v>2.3E-2</v>
      </c>
      <c r="R1138">
        <v>1E-3</v>
      </c>
      <c r="S1138">
        <v>1</v>
      </c>
      <c r="T1138">
        <v>1.0000000000000001E-9</v>
      </c>
      <c r="U1138">
        <v>8.0000000000000002E-3</v>
      </c>
      <c r="V1138">
        <v>0.05</v>
      </c>
      <c r="W1138">
        <v>0.05</v>
      </c>
      <c r="X1138">
        <v>0</v>
      </c>
      <c r="Y1138">
        <v>0</v>
      </c>
      <c r="Z1138">
        <v>1.92</v>
      </c>
      <c r="AA1138">
        <v>0.1</v>
      </c>
      <c r="AB1138">
        <v>0.2</v>
      </c>
      <c r="AC1138">
        <v>1</v>
      </c>
      <c r="AD1138">
        <v>-0.4</v>
      </c>
    </row>
    <row r="1139" spans="1:30" x14ac:dyDescent="0.25">
      <c r="A1139">
        <v>1138</v>
      </c>
      <c r="B1139">
        <v>3632393</v>
      </c>
      <c r="C1139">
        <v>0.53</v>
      </c>
      <c r="D1139">
        <v>0</v>
      </c>
      <c r="E1139">
        <v>0.47</v>
      </c>
      <c r="F1139">
        <v>896</v>
      </c>
      <c r="G1139">
        <v>0</v>
      </c>
      <c r="H1139">
        <v>-8.16</v>
      </c>
      <c r="I1139">
        <v>0.05</v>
      </c>
      <c r="J1139">
        <v>0</v>
      </c>
      <c r="K1139">
        <v>10</v>
      </c>
      <c r="L1139">
        <v>0</v>
      </c>
      <c r="M1139">
        <v>0</v>
      </c>
      <c r="N1139">
        <v>815</v>
      </c>
      <c r="O1139">
        <v>55</v>
      </c>
      <c r="P1139">
        <v>1</v>
      </c>
      <c r="Q1139">
        <v>2.3E-2</v>
      </c>
      <c r="R1139">
        <v>1E-3</v>
      </c>
      <c r="S1139">
        <v>1</v>
      </c>
      <c r="T1139">
        <v>1.0000000000000001E-9</v>
      </c>
      <c r="U1139">
        <v>8.0000000000000002E-3</v>
      </c>
      <c r="V1139">
        <v>0.05</v>
      </c>
      <c r="W1139">
        <v>0.05</v>
      </c>
      <c r="X1139">
        <v>0</v>
      </c>
      <c r="Y1139">
        <v>0</v>
      </c>
      <c r="Z1139">
        <v>1.48</v>
      </c>
      <c r="AA1139">
        <v>0.1</v>
      </c>
      <c r="AB1139">
        <v>0.2</v>
      </c>
      <c r="AC1139">
        <v>1</v>
      </c>
      <c r="AD1139">
        <v>-0.4</v>
      </c>
    </row>
    <row r="1140" spans="1:30" x14ac:dyDescent="0.25">
      <c r="A1140">
        <v>1139</v>
      </c>
      <c r="B1140">
        <v>5985114</v>
      </c>
      <c r="C1140">
        <v>0.69</v>
      </c>
      <c r="D1140">
        <v>0</v>
      </c>
      <c r="E1140">
        <v>0.31</v>
      </c>
      <c r="F1140">
        <v>759</v>
      </c>
      <c r="G1140">
        <v>0</v>
      </c>
      <c r="H1140">
        <v>-4.5199999999999996</v>
      </c>
      <c r="I1140">
        <v>0.05</v>
      </c>
      <c r="J1140">
        <v>0</v>
      </c>
      <c r="K1140">
        <v>10</v>
      </c>
      <c r="L1140">
        <v>0</v>
      </c>
      <c r="M1140">
        <v>0</v>
      </c>
      <c r="N1140">
        <v>833</v>
      </c>
      <c r="O1140">
        <v>55</v>
      </c>
      <c r="P1140">
        <v>1</v>
      </c>
      <c r="Q1140">
        <v>2.3E-2</v>
      </c>
      <c r="R1140">
        <v>1E-3</v>
      </c>
      <c r="S1140">
        <v>1</v>
      </c>
      <c r="T1140">
        <v>1.0000000000000001E-9</v>
      </c>
      <c r="U1140">
        <v>8.0000000000000002E-3</v>
      </c>
      <c r="V1140">
        <v>0.05</v>
      </c>
      <c r="W1140">
        <v>0.05</v>
      </c>
      <c r="X1140">
        <v>0</v>
      </c>
      <c r="Y1140">
        <v>0</v>
      </c>
      <c r="Z1140">
        <v>2.09</v>
      </c>
      <c r="AA1140">
        <v>0.1</v>
      </c>
      <c r="AB1140">
        <v>0.2</v>
      </c>
      <c r="AC1140">
        <v>1</v>
      </c>
      <c r="AD1140">
        <v>-0.4</v>
      </c>
    </row>
    <row r="1141" spans="1:30" x14ac:dyDescent="0.25">
      <c r="A1141">
        <v>1140</v>
      </c>
      <c r="B1141">
        <v>21562035</v>
      </c>
      <c r="C1141">
        <v>0.16</v>
      </c>
      <c r="D1141">
        <v>0</v>
      </c>
      <c r="E1141">
        <v>0.84</v>
      </c>
      <c r="F1141">
        <v>3900</v>
      </c>
      <c r="G1141">
        <v>0</v>
      </c>
      <c r="H1141">
        <v>7.0000000000000007E-2</v>
      </c>
      <c r="I1141">
        <v>0.05</v>
      </c>
      <c r="J1141">
        <v>0</v>
      </c>
      <c r="K1141">
        <v>10</v>
      </c>
      <c r="L1141">
        <v>0</v>
      </c>
      <c r="M1141">
        <v>0</v>
      </c>
      <c r="N1141">
        <v>755</v>
      </c>
      <c r="O1141">
        <v>101</v>
      </c>
      <c r="P1141">
        <v>1</v>
      </c>
      <c r="Q1141">
        <v>2.3E-2</v>
      </c>
      <c r="R1141">
        <v>1E-3</v>
      </c>
      <c r="S1141">
        <v>1</v>
      </c>
      <c r="T1141">
        <v>1.0000000000000001E-9</v>
      </c>
      <c r="U1141">
        <v>8.0000000000000002E-3</v>
      </c>
      <c r="V1141">
        <v>0.05</v>
      </c>
      <c r="W1141">
        <v>0.05</v>
      </c>
      <c r="X1141">
        <v>0</v>
      </c>
      <c r="Y1141">
        <v>0</v>
      </c>
      <c r="Z1141">
        <v>0.31</v>
      </c>
      <c r="AA1141">
        <v>0.1</v>
      </c>
      <c r="AB1141">
        <v>0.2</v>
      </c>
      <c r="AC1141">
        <v>1</v>
      </c>
      <c r="AD1141">
        <v>-0.4</v>
      </c>
    </row>
    <row r="1142" spans="1:30" x14ac:dyDescent="0.25">
      <c r="A1142">
        <v>1141</v>
      </c>
      <c r="B1142">
        <v>3252967</v>
      </c>
      <c r="C1142">
        <v>0.27</v>
      </c>
      <c r="D1142">
        <v>0</v>
      </c>
      <c r="E1142">
        <v>0.73</v>
      </c>
      <c r="F1142">
        <v>1320</v>
      </c>
      <c r="G1142">
        <v>0</v>
      </c>
      <c r="H1142">
        <v>-0.69</v>
      </c>
      <c r="I1142">
        <v>0.05</v>
      </c>
      <c r="J1142">
        <v>0</v>
      </c>
      <c r="K1142">
        <v>10</v>
      </c>
      <c r="L1142">
        <v>0</v>
      </c>
      <c r="M1142">
        <v>0</v>
      </c>
      <c r="N1142">
        <v>750</v>
      </c>
      <c r="O1142">
        <v>101</v>
      </c>
      <c r="P1142">
        <v>1</v>
      </c>
      <c r="Q1142">
        <v>2.3E-2</v>
      </c>
      <c r="R1142">
        <v>1E-3</v>
      </c>
      <c r="S1142">
        <v>1</v>
      </c>
      <c r="T1142">
        <v>1.0000000000000001E-9</v>
      </c>
      <c r="U1142">
        <v>8.0000000000000002E-3</v>
      </c>
      <c r="V1142">
        <v>0.05</v>
      </c>
      <c r="W1142">
        <v>0.05</v>
      </c>
      <c r="X1142">
        <v>0</v>
      </c>
      <c r="Y1142">
        <v>0</v>
      </c>
      <c r="Z1142">
        <v>0.64</v>
      </c>
      <c r="AA1142">
        <v>0.1</v>
      </c>
      <c r="AB1142">
        <v>0.2</v>
      </c>
      <c r="AC1142">
        <v>1</v>
      </c>
      <c r="AD1142">
        <v>-0.4</v>
      </c>
    </row>
    <row r="1143" spans="1:30" x14ac:dyDescent="0.25">
      <c r="A1143">
        <v>1142</v>
      </c>
      <c r="B1143">
        <v>951167</v>
      </c>
      <c r="C1143">
        <v>0.72</v>
      </c>
      <c r="D1143">
        <v>0</v>
      </c>
      <c r="E1143">
        <v>0.28000000000000003</v>
      </c>
      <c r="F1143">
        <v>273</v>
      </c>
      <c r="G1143">
        <v>0</v>
      </c>
      <c r="H1143">
        <v>-0.78</v>
      </c>
      <c r="I1143">
        <v>0.05</v>
      </c>
      <c r="J1143">
        <v>0</v>
      </c>
      <c r="K1143">
        <v>10</v>
      </c>
      <c r="L1143">
        <v>0</v>
      </c>
      <c r="M1143">
        <v>0</v>
      </c>
      <c r="N1143">
        <v>750</v>
      </c>
      <c r="O1143">
        <v>101</v>
      </c>
      <c r="P1143">
        <v>1</v>
      </c>
      <c r="Q1143">
        <v>2.3E-2</v>
      </c>
      <c r="R1143">
        <v>1E-3</v>
      </c>
      <c r="S1143">
        <v>1</v>
      </c>
      <c r="T1143">
        <v>1.0000000000000001E-9</v>
      </c>
      <c r="U1143">
        <v>8.0000000000000002E-3</v>
      </c>
      <c r="V1143">
        <v>0.05</v>
      </c>
      <c r="W1143">
        <v>0.05</v>
      </c>
      <c r="X1143">
        <v>0</v>
      </c>
      <c r="Y1143">
        <v>0</v>
      </c>
      <c r="Z1143">
        <v>0.88</v>
      </c>
      <c r="AA1143">
        <v>0.1</v>
      </c>
      <c r="AB1143">
        <v>0.2</v>
      </c>
      <c r="AC1143">
        <v>1</v>
      </c>
      <c r="AD1143">
        <v>-0.4</v>
      </c>
    </row>
    <row r="1144" spans="1:30" x14ac:dyDescent="0.25">
      <c r="A1144">
        <v>1143</v>
      </c>
      <c r="B1144">
        <v>37722890</v>
      </c>
      <c r="C1144">
        <v>0.14000000000000001</v>
      </c>
      <c r="D1144">
        <v>0</v>
      </c>
      <c r="E1144">
        <v>0.86</v>
      </c>
      <c r="F1144">
        <v>5280</v>
      </c>
      <c r="G1144">
        <v>0</v>
      </c>
      <c r="H1144">
        <v>0.02</v>
      </c>
      <c r="I1144">
        <v>0.05</v>
      </c>
      <c r="J1144">
        <v>0</v>
      </c>
      <c r="K1144">
        <v>10</v>
      </c>
      <c r="L1144">
        <v>0</v>
      </c>
      <c r="M1144">
        <v>0</v>
      </c>
      <c r="N1144">
        <v>786</v>
      </c>
      <c r="O1144">
        <v>100</v>
      </c>
      <c r="P1144">
        <v>1</v>
      </c>
      <c r="Q1144">
        <v>2.3E-2</v>
      </c>
      <c r="R1144">
        <v>1E-3</v>
      </c>
      <c r="S1144">
        <v>1</v>
      </c>
      <c r="T1144">
        <v>1.0000000000000001E-9</v>
      </c>
      <c r="U1144">
        <v>8.0000000000000002E-3</v>
      </c>
      <c r="V1144">
        <v>0.05</v>
      </c>
      <c r="W1144">
        <v>0.05</v>
      </c>
      <c r="X1144">
        <v>0</v>
      </c>
      <c r="Y1144">
        <v>0</v>
      </c>
      <c r="Z1144">
        <v>0.22</v>
      </c>
      <c r="AA1144">
        <v>0.1</v>
      </c>
      <c r="AB1144">
        <v>0.2</v>
      </c>
      <c r="AC1144">
        <v>1</v>
      </c>
      <c r="AD1144">
        <v>-0.4</v>
      </c>
    </row>
    <row r="1145" spans="1:30" x14ac:dyDescent="0.25">
      <c r="A1145">
        <v>1144</v>
      </c>
      <c r="B1145">
        <v>17674697</v>
      </c>
      <c r="C1145">
        <v>0.1</v>
      </c>
      <c r="D1145">
        <v>0</v>
      </c>
      <c r="E1145">
        <v>0.9</v>
      </c>
      <c r="F1145">
        <v>3790</v>
      </c>
      <c r="G1145">
        <v>0</v>
      </c>
      <c r="H1145">
        <v>-0.5</v>
      </c>
      <c r="I1145">
        <v>0.05</v>
      </c>
      <c r="J1145">
        <v>0</v>
      </c>
      <c r="K1145">
        <v>10</v>
      </c>
      <c r="L1145">
        <v>0</v>
      </c>
      <c r="M1145">
        <v>0</v>
      </c>
      <c r="N1145">
        <v>755</v>
      </c>
      <c r="O1145">
        <v>101</v>
      </c>
      <c r="P1145">
        <v>1</v>
      </c>
      <c r="Q1145">
        <v>2.3E-2</v>
      </c>
      <c r="R1145">
        <v>1E-3</v>
      </c>
      <c r="S1145">
        <v>1</v>
      </c>
      <c r="T1145">
        <v>1.0000000000000001E-9</v>
      </c>
      <c r="U1145">
        <v>8.0000000000000002E-3</v>
      </c>
      <c r="V1145">
        <v>0.05</v>
      </c>
      <c r="W1145">
        <v>0.05</v>
      </c>
      <c r="X1145">
        <v>0</v>
      </c>
      <c r="Y1145">
        <v>0</v>
      </c>
      <c r="Z1145">
        <v>0.38</v>
      </c>
      <c r="AA1145">
        <v>0.1</v>
      </c>
      <c r="AB1145">
        <v>0.2</v>
      </c>
      <c r="AC1145">
        <v>1</v>
      </c>
      <c r="AD1145">
        <v>-0.4</v>
      </c>
    </row>
    <row r="1146" spans="1:30" x14ac:dyDescent="0.25">
      <c r="A1146">
        <v>1145</v>
      </c>
      <c r="B1146">
        <v>19805754</v>
      </c>
      <c r="C1146">
        <v>0.04</v>
      </c>
      <c r="D1146">
        <v>0</v>
      </c>
      <c r="E1146">
        <v>0.96</v>
      </c>
      <c r="F1146">
        <v>4270</v>
      </c>
      <c r="G1146">
        <v>0</v>
      </c>
      <c r="H1146">
        <v>0.14000000000000001</v>
      </c>
      <c r="I1146">
        <v>0.05</v>
      </c>
      <c r="J1146">
        <v>0</v>
      </c>
      <c r="K1146">
        <v>10</v>
      </c>
      <c r="L1146">
        <v>0</v>
      </c>
      <c r="M1146">
        <v>0</v>
      </c>
      <c r="N1146">
        <v>755</v>
      </c>
      <c r="O1146">
        <v>101</v>
      </c>
      <c r="P1146">
        <v>1</v>
      </c>
      <c r="Q1146">
        <v>2.3E-2</v>
      </c>
      <c r="R1146">
        <v>1E-3</v>
      </c>
      <c r="S1146">
        <v>1</v>
      </c>
      <c r="T1146">
        <v>1.0000000000000001E-9</v>
      </c>
      <c r="U1146">
        <v>8.0000000000000002E-3</v>
      </c>
      <c r="V1146">
        <v>0.05</v>
      </c>
      <c r="W1146">
        <v>0.05</v>
      </c>
      <c r="X1146">
        <v>0</v>
      </c>
      <c r="Y1146">
        <v>0</v>
      </c>
      <c r="Z1146">
        <v>0.5</v>
      </c>
      <c r="AA1146">
        <v>0.1</v>
      </c>
      <c r="AB1146">
        <v>0.2</v>
      </c>
      <c r="AC1146">
        <v>1</v>
      </c>
      <c r="AD1146">
        <v>-0.4</v>
      </c>
    </row>
    <row r="1147" spans="1:30" x14ac:dyDescent="0.25">
      <c r="A1147">
        <v>1146</v>
      </c>
      <c r="B1147">
        <v>22544802</v>
      </c>
      <c r="C1147">
        <v>0.73</v>
      </c>
      <c r="D1147">
        <v>0</v>
      </c>
      <c r="E1147">
        <v>0.27</v>
      </c>
      <c r="F1147">
        <v>1280</v>
      </c>
      <c r="G1147">
        <v>0</v>
      </c>
      <c r="H1147">
        <v>-1.37</v>
      </c>
      <c r="I1147">
        <v>0.05</v>
      </c>
      <c r="J1147">
        <v>0</v>
      </c>
      <c r="K1147">
        <v>10</v>
      </c>
      <c r="L1147">
        <v>0</v>
      </c>
      <c r="M1147">
        <v>0</v>
      </c>
      <c r="N1147">
        <v>799</v>
      </c>
      <c r="O1147">
        <v>92</v>
      </c>
      <c r="P1147">
        <v>1</v>
      </c>
      <c r="Q1147">
        <v>2.3E-2</v>
      </c>
      <c r="R1147">
        <v>1E-3</v>
      </c>
      <c r="S1147">
        <v>1</v>
      </c>
      <c r="T1147">
        <v>1.0000000000000001E-9</v>
      </c>
      <c r="U1147">
        <v>8.0000000000000002E-3</v>
      </c>
      <c r="V1147">
        <v>0.05</v>
      </c>
      <c r="W1147">
        <v>0.05</v>
      </c>
      <c r="X1147">
        <v>0</v>
      </c>
      <c r="Y1147">
        <v>0</v>
      </c>
      <c r="Z1147">
        <v>0.26</v>
      </c>
      <c r="AA1147">
        <v>0.1</v>
      </c>
      <c r="AB1147">
        <v>0.2</v>
      </c>
      <c r="AC1147">
        <v>1</v>
      </c>
      <c r="AD1147">
        <v>-0.4</v>
      </c>
    </row>
    <row r="1148" spans="1:30" x14ac:dyDescent="0.25">
      <c r="A1148">
        <v>1147</v>
      </c>
      <c r="B1148">
        <v>17042855</v>
      </c>
      <c r="C1148">
        <v>1</v>
      </c>
      <c r="D1148">
        <v>0</v>
      </c>
      <c r="E1148">
        <v>0</v>
      </c>
      <c r="F1148">
        <v>0</v>
      </c>
      <c r="G1148">
        <v>0</v>
      </c>
      <c r="H1148">
        <v>-2.1</v>
      </c>
      <c r="I1148">
        <v>0.05</v>
      </c>
      <c r="J1148">
        <v>0</v>
      </c>
      <c r="K1148">
        <v>10</v>
      </c>
      <c r="L1148">
        <v>0</v>
      </c>
      <c r="M1148">
        <v>0</v>
      </c>
      <c r="N1148">
        <v>771</v>
      </c>
      <c r="O1148">
        <v>93</v>
      </c>
      <c r="P1148">
        <v>1</v>
      </c>
      <c r="Q1148">
        <v>2.3E-2</v>
      </c>
      <c r="R1148">
        <v>1E-3</v>
      </c>
      <c r="S1148">
        <v>1</v>
      </c>
      <c r="T1148">
        <v>1.0000000000000001E-9</v>
      </c>
      <c r="U1148">
        <v>8.0000000000000002E-3</v>
      </c>
      <c r="V1148">
        <v>0.05</v>
      </c>
      <c r="W1148">
        <v>0.05</v>
      </c>
      <c r="X1148">
        <v>0</v>
      </c>
      <c r="Y1148">
        <v>0</v>
      </c>
      <c r="Z1148">
        <v>0</v>
      </c>
      <c r="AA1148">
        <v>0.1</v>
      </c>
      <c r="AB1148">
        <v>0.2</v>
      </c>
      <c r="AC1148">
        <v>1</v>
      </c>
      <c r="AD1148">
        <v>-0.4</v>
      </c>
    </row>
    <row r="1149" spans="1:30" x14ac:dyDescent="0.25">
      <c r="A1149">
        <v>1148</v>
      </c>
      <c r="B1149">
        <v>10244971</v>
      </c>
      <c r="C1149">
        <v>1</v>
      </c>
      <c r="D1149">
        <v>0</v>
      </c>
      <c r="E1149">
        <v>0</v>
      </c>
      <c r="F1149">
        <v>0</v>
      </c>
      <c r="G1149">
        <v>0</v>
      </c>
      <c r="H1149">
        <v>-2.2799999999999998</v>
      </c>
      <c r="I1149">
        <v>0.05</v>
      </c>
      <c r="J1149">
        <v>0</v>
      </c>
      <c r="K1149">
        <v>10</v>
      </c>
      <c r="L1149">
        <v>0</v>
      </c>
      <c r="M1149">
        <v>0</v>
      </c>
      <c r="N1149">
        <v>785</v>
      </c>
      <c r="O1149">
        <v>93</v>
      </c>
      <c r="P1149">
        <v>1</v>
      </c>
      <c r="Q1149">
        <v>2.3E-2</v>
      </c>
      <c r="R1149">
        <v>1E-3</v>
      </c>
      <c r="S1149">
        <v>1</v>
      </c>
      <c r="T1149">
        <v>1.0000000000000001E-9</v>
      </c>
      <c r="U1149">
        <v>8.0000000000000002E-3</v>
      </c>
      <c r="V1149">
        <v>0.05</v>
      </c>
      <c r="W1149">
        <v>0.05</v>
      </c>
      <c r="X1149">
        <v>0</v>
      </c>
      <c r="Y1149">
        <v>0</v>
      </c>
      <c r="Z1149">
        <v>0</v>
      </c>
      <c r="AA1149">
        <v>0.1</v>
      </c>
      <c r="AB1149">
        <v>0.2</v>
      </c>
      <c r="AC1149">
        <v>1</v>
      </c>
      <c r="AD1149">
        <v>-0.4</v>
      </c>
    </row>
    <row r="1150" spans="1:30" x14ac:dyDescent="0.25">
      <c r="A1150">
        <v>1149</v>
      </c>
      <c r="B1150">
        <v>14590388</v>
      </c>
      <c r="C1150">
        <v>1</v>
      </c>
      <c r="D1150">
        <v>0</v>
      </c>
      <c r="E1150">
        <v>0</v>
      </c>
      <c r="F1150">
        <v>0</v>
      </c>
      <c r="G1150">
        <v>0</v>
      </c>
      <c r="H1150">
        <v>-1.77</v>
      </c>
      <c r="I1150">
        <v>0.05</v>
      </c>
      <c r="J1150">
        <v>0</v>
      </c>
      <c r="K1150">
        <v>10</v>
      </c>
      <c r="L1150">
        <v>0</v>
      </c>
      <c r="M1150">
        <v>0</v>
      </c>
      <c r="N1150">
        <v>763</v>
      </c>
      <c r="O1150">
        <v>93</v>
      </c>
      <c r="P1150">
        <v>1</v>
      </c>
      <c r="Q1150">
        <v>2.3E-2</v>
      </c>
      <c r="R1150">
        <v>1E-3</v>
      </c>
      <c r="S1150">
        <v>1</v>
      </c>
      <c r="T1150">
        <v>1.0000000000000001E-9</v>
      </c>
      <c r="U1150">
        <v>8.0000000000000002E-3</v>
      </c>
      <c r="V1150">
        <v>0.05</v>
      </c>
      <c r="W1150">
        <v>0.05</v>
      </c>
      <c r="X1150">
        <v>0</v>
      </c>
      <c r="Y1150">
        <v>0</v>
      </c>
      <c r="Z1150">
        <v>0</v>
      </c>
      <c r="AA1150">
        <v>0.1</v>
      </c>
      <c r="AB1150">
        <v>0.2</v>
      </c>
      <c r="AC1150">
        <v>1</v>
      </c>
      <c r="AD1150">
        <v>-0.4</v>
      </c>
    </row>
    <row r="1151" spans="1:30" x14ac:dyDescent="0.25">
      <c r="A1151">
        <v>1150</v>
      </c>
      <c r="B1151">
        <v>3716938</v>
      </c>
      <c r="C1151">
        <v>0.02</v>
      </c>
      <c r="D1151">
        <v>0</v>
      </c>
      <c r="E1151">
        <v>0.98</v>
      </c>
      <c r="F1151">
        <v>1890</v>
      </c>
      <c r="G1151">
        <v>0</v>
      </c>
      <c r="H1151">
        <v>0.08</v>
      </c>
      <c r="I1151">
        <v>0.05</v>
      </c>
      <c r="J1151">
        <v>0</v>
      </c>
      <c r="K1151">
        <v>10</v>
      </c>
      <c r="L1151">
        <v>0</v>
      </c>
      <c r="M1151">
        <v>0</v>
      </c>
      <c r="N1151">
        <v>786</v>
      </c>
      <c r="O1151">
        <v>92</v>
      </c>
      <c r="P1151">
        <v>1</v>
      </c>
      <c r="Q1151">
        <v>2.3E-2</v>
      </c>
      <c r="R1151">
        <v>1E-3</v>
      </c>
      <c r="S1151">
        <v>1</v>
      </c>
      <c r="T1151">
        <v>1.0000000000000001E-9</v>
      </c>
      <c r="U1151">
        <v>8.0000000000000002E-3</v>
      </c>
      <c r="V1151">
        <v>0.05</v>
      </c>
      <c r="W1151">
        <v>0.05</v>
      </c>
      <c r="X1151">
        <v>0</v>
      </c>
      <c r="Y1151">
        <v>0</v>
      </c>
      <c r="Z1151">
        <v>0.52</v>
      </c>
      <c r="AA1151">
        <v>0.1</v>
      </c>
      <c r="AB1151">
        <v>0.2</v>
      </c>
      <c r="AC1151">
        <v>1</v>
      </c>
      <c r="AD1151">
        <v>-0.4</v>
      </c>
    </row>
    <row r="1152" spans="1:30" x14ac:dyDescent="0.25">
      <c r="A1152">
        <v>1151</v>
      </c>
      <c r="B1152">
        <v>15438542</v>
      </c>
      <c r="C1152">
        <v>0.89</v>
      </c>
      <c r="D1152">
        <v>0</v>
      </c>
      <c r="E1152">
        <v>0.11</v>
      </c>
      <c r="F1152">
        <v>432</v>
      </c>
      <c r="G1152">
        <v>0</v>
      </c>
      <c r="H1152">
        <v>-1.35</v>
      </c>
      <c r="I1152">
        <v>0.05</v>
      </c>
      <c r="J1152">
        <v>0</v>
      </c>
      <c r="K1152">
        <v>10</v>
      </c>
      <c r="L1152">
        <v>0</v>
      </c>
      <c r="M1152">
        <v>0</v>
      </c>
      <c r="N1152">
        <v>763</v>
      </c>
      <c r="O1152">
        <v>93</v>
      </c>
      <c r="P1152">
        <v>1</v>
      </c>
      <c r="Q1152">
        <v>2.3E-2</v>
      </c>
      <c r="R1152">
        <v>1E-3</v>
      </c>
      <c r="S1152">
        <v>1</v>
      </c>
      <c r="T1152">
        <v>1.0000000000000001E-9</v>
      </c>
      <c r="U1152">
        <v>8.0000000000000002E-3</v>
      </c>
      <c r="V1152">
        <v>0.05</v>
      </c>
      <c r="W1152">
        <v>0.05</v>
      </c>
      <c r="X1152">
        <v>0</v>
      </c>
      <c r="Y1152">
        <v>0</v>
      </c>
      <c r="Z1152">
        <v>0.42</v>
      </c>
      <c r="AA1152">
        <v>0.1</v>
      </c>
      <c r="AB1152">
        <v>0.2</v>
      </c>
      <c r="AC1152">
        <v>1</v>
      </c>
      <c r="AD1152">
        <v>-0.4</v>
      </c>
    </row>
    <row r="1153" spans="1:30" x14ac:dyDescent="0.25">
      <c r="A1153">
        <v>1152</v>
      </c>
      <c r="B1153">
        <v>7842336</v>
      </c>
      <c r="C1153">
        <v>0.12</v>
      </c>
      <c r="D1153">
        <v>0</v>
      </c>
      <c r="E1153">
        <v>0.88</v>
      </c>
      <c r="F1153">
        <v>2470</v>
      </c>
      <c r="G1153">
        <v>0</v>
      </c>
      <c r="H1153">
        <v>-0.09</v>
      </c>
      <c r="I1153">
        <v>0.05</v>
      </c>
      <c r="J1153">
        <v>0</v>
      </c>
      <c r="K1153">
        <v>10</v>
      </c>
      <c r="L1153">
        <v>0</v>
      </c>
      <c r="M1153">
        <v>0</v>
      </c>
      <c r="N1153">
        <v>799</v>
      </c>
      <c r="O1153">
        <v>92</v>
      </c>
      <c r="P1153">
        <v>1</v>
      </c>
      <c r="Q1153">
        <v>2.3E-2</v>
      </c>
      <c r="R1153">
        <v>1E-3</v>
      </c>
      <c r="S1153">
        <v>1</v>
      </c>
      <c r="T1153">
        <v>1.0000000000000001E-9</v>
      </c>
      <c r="U1153">
        <v>8.0000000000000002E-3</v>
      </c>
      <c r="V1153">
        <v>0.05</v>
      </c>
      <c r="W1153">
        <v>0.05</v>
      </c>
      <c r="X1153">
        <v>0</v>
      </c>
      <c r="Y1153">
        <v>0</v>
      </c>
      <c r="Z1153">
        <v>0.32</v>
      </c>
      <c r="AA1153">
        <v>0.1</v>
      </c>
      <c r="AB1153">
        <v>0.2</v>
      </c>
      <c r="AC1153">
        <v>1</v>
      </c>
      <c r="AD1153">
        <v>-0.4</v>
      </c>
    </row>
    <row r="1154" spans="1:30" x14ac:dyDescent="0.25">
      <c r="A1154">
        <v>1153</v>
      </c>
      <c r="B1154">
        <v>4347021</v>
      </c>
      <c r="C1154">
        <v>0.25</v>
      </c>
      <c r="D1154">
        <v>0</v>
      </c>
      <c r="E1154">
        <v>0.75</v>
      </c>
      <c r="F1154">
        <v>1560</v>
      </c>
      <c r="G1154">
        <v>0</v>
      </c>
      <c r="H1154">
        <v>-0.01</v>
      </c>
      <c r="I1154">
        <v>0.05</v>
      </c>
      <c r="J1154">
        <v>0</v>
      </c>
      <c r="K1154">
        <v>10</v>
      </c>
      <c r="L1154">
        <v>0</v>
      </c>
      <c r="M1154">
        <v>0</v>
      </c>
      <c r="N1154">
        <v>807</v>
      </c>
      <c r="O1154">
        <v>92</v>
      </c>
      <c r="P1154">
        <v>1</v>
      </c>
      <c r="Q1154">
        <v>2.3E-2</v>
      </c>
      <c r="R1154">
        <v>1E-3</v>
      </c>
      <c r="S1154">
        <v>1</v>
      </c>
      <c r="T1154">
        <v>1.0000000000000001E-9</v>
      </c>
      <c r="U1154">
        <v>8.0000000000000002E-3</v>
      </c>
      <c r="V1154">
        <v>0.05</v>
      </c>
      <c r="W1154">
        <v>0.05</v>
      </c>
      <c r="X1154">
        <v>0</v>
      </c>
      <c r="Y1154">
        <v>0</v>
      </c>
      <c r="Z1154">
        <v>0.15</v>
      </c>
      <c r="AA1154">
        <v>0.1</v>
      </c>
      <c r="AB1154">
        <v>0.2</v>
      </c>
      <c r="AC1154">
        <v>1</v>
      </c>
      <c r="AD1154">
        <v>-0.4</v>
      </c>
    </row>
    <row r="1155" spans="1:30" x14ac:dyDescent="0.25">
      <c r="A1155">
        <v>1154</v>
      </c>
      <c r="B1155">
        <v>5832146</v>
      </c>
      <c r="C1155">
        <v>0.1</v>
      </c>
      <c r="D1155">
        <v>0</v>
      </c>
      <c r="E1155">
        <v>0.9</v>
      </c>
      <c r="F1155">
        <v>2170</v>
      </c>
      <c r="G1155">
        <v>0</v>
      </c>
      <c r="H1155">
        <v>-0.06</v>
      </c>
      <c r="I1155">
        <v>0.05</v>
      </c>
      <c r="J1155">
        <v>0</v>
      </c>
      <c r="K1155">
        <v>10</v>
      </c>
      <c r="L1155">
        <v>0</v>
      </c>
      <c r="M1155">
        <v>0</v>
      </c>
      <c r="N1155">
        <v>803</v>
      </c>
      <c r="O1155">
        <v>92</v>
      </c>
      <c r="P1155">
        <v>1</v>
      </c>
      <c r="Q1155">
        <v>2.3E-2</v>
      </c>
      <c r="R1155">
        <v>1E-3</v>
      </c>
      <c r="S1155">
        <v>1</v>
      </c>
      <c r="T1155">
        <v>1.0000000000000001E-9</v>
      </c>
      <c r="U1155">
        <v>8.0000000000000002E-3</v>
      </c>
      <c r="V1155">
        <v>0.05</v>
      </c>
      <c r="W1155">
        <v>0.05</v>
      </c>
      <c r="X1155">
        <v>0</v>
      </c>
      <c r="Y1155">
        <v>0</v>
      </c>
      <c r="Z1155">
        <v>0.09</v>
      </c>
      <c r="AA1155">
        <v>0.1</v>
      </c>
      <c r="AB1155">
        <v>0.2</v>
      </c>
      <c r="AC1155">
        <v>1</v>
      </c>
      <c r="AD1155">
        <v>-0.4</v>
      </c>
    </row>
    <row r="1156" spans="1:30" x14ac:dyDescent="0.25">
      <c r="A1156">
        <v>1155</v>
      </c>
      <c r="B1156">
        <v>12519229</v>
      </c>
      <c r="C1156">
        <v>0.12</v>
      </c>
      <c r="D1156">
        <v>0</v>
      </c>
      <c r="E1156">
        <v>0.88</v>
      </c>
      <c r="F1156">
        <v>3110</v>
      </c>
      <c r="G1156">
        <v>0</v>
      </c>
      <c r="H1156">
        <v>-0.03</v>
      </c>
      <c r="I1156">
        <v>0.05</v>
      </c>
      <c r="J1156">
        <v>0</v>
      </c>
      <c r="K1156">
        <v>10</v>
      </c>
      <c r="L1156">
        <v>0</v>
      </c>
      <c r="M1156">
        <v>0</v>
      </c>
      <c r="N1156">
        <v>793</v>
      </c>
      <c r="O1156">
        <v>92</v>
      </c>
      <c r="P1156">
        <v>1</v>
      </c>
      <c r="Q1156">
        <v>2.3E-2</v>
      </c>
      <c r="R1156">
        <v>1E-3</v>
      </c>
      <c r="S1156">
        <v>1</v>
      </c>
      <c r="T1156">
        <v>1.0000000000000001E-9</v>
      </c>
      <c r="U1156">
        <v>8.0000000000000002E-3</v>
      </c>
      <c r="V1156">
        <v>0.05</v>
      </c>
      <c r="W1156">
        <v>0.05</v>
      </c>
      <c r="X1156">
        <v>0</v>
      </c>
      <c r="Y1156">
        <v>0</v>
      </c>
      <c r="Z1156">
        <v>0.13</v>
      </c>
      <c r="AA1156">
        <v>0.1</v>
      </c>
      <c r="AB1156">
        <v>0.2</v>
      </c>
      <c r="AC1156">
        <v>1</v>
      </c>
      <c r="AD1156">
        <v>-0.4</v>
      </c>
    </row>
    <row r="1157" spans="1:30" x14ac:dyDescent="0.25">
      <c r="A1157">
        <v>1156</v>
      </c>
      <c r="B1157">
        <v>22583672</v>
      </c>
      <c r="C1157">
        <v>0.88</v>
      </c>
      <c r="D1157">
        <v>0</v>
      </c>
      <c r="E1157">
        <v>0.12</v>
      </c>
      <c r="F1157">
        <v>570</v>
      </c>
      <c r="G1157">
        <v>0</v>
      </c>
      <c r="H1157">
        <v>-1.38</v>
      </c>
      <c r="I1157">
        <v>0.05</v>
      </c>
      <c r="J1157">
        <v>0</v>
      </c>
      <c r="K1157">
        <v>10</v>
      </c>
      <c r="L1157">
        <v>0</v>
      </c>
      <c r="M1157">
        <v>0</v>
      </c>
      <c r="N1157">
        <v>793</v>
      </c>
      <c r="O1157">
        <v>92</v>
      </c>
      <c r="P1157">
        <v>1</v>
      </c>
      <c r="Q1157">
        <v>2.3E-2</v>
      </c>
      <c r="R1157">
        <v>1E-3</v>
      </c>
      <c r="S1157">
        <v>1</v>
      </c>
      <c r="T1157">
        <v>1.0000000000000001E-9</v>
      </c>
      <c r="U1157">
        <v>8.0000000000000002E-3</v>
      </c>
      <c r="V1157">
        <v>0.05</v>
      </c>
      <c r="W1157">
        <v>0.05</v>
      </c>
      <c r="X1157">
        <v>0</v>
      </c>
      <c r="Y1157">
        <v>0</v>
      </c>
      <c r="Z1157">
        <v>0.17</v>
      </c>
      <c r="AA1157">
        <v>0.1</v>
      </c>
      <c r="AB1157">
        <v>0.2</v>
      </c>
      <c r="AC1157">
        <v>1</v>
      </c>
      <c r="AD1157">
        <v>-0.4</v>
      </c>
    </row>
    <row r="1158" spans="1:30" x14ac:dyDescent="0.25">
      <c r="A1158">
        <v>1157</v>
      </c>
      <c r="B1158">
        <v>21667960</v>
      </c>
      <c r="C1158">
        <v>1</v>
      </c>
      <c r="D1158">
        <v>0</v>
      </c>
      <c r="E1158">
        <v>0</v>
      </c>
      <c r="F1158">
        <v>0</v>
      </c>
      <c r="G1158">
        <v>0</v>
      </c>
      <c r="H1158">
        <v>-2.2200000000000002</v>
      </c>
      <c r="I1158">
        <v>0.05</v>
      </c>
      <c r="J1158">
        <v>0</v>
      </c>
      <c r="K1158">
        <v>10</v>
      </c>
      <c r="L1158">
        <v>0</v>
      </c>
      <c r="M1158">
        <v>0</v>
      </c>
      <c r="N1158">
        <v>793</v>
      </c>
      <c r="O1158">
        <v>93</v>
      </c>
      <c r="P1158">
        <v>1</v>
      </c>
      <c r="Q1158">
        <v>2.3E-2</v>
      </c>
      <c r="R1158">
        <v>1E-3</v>
      </c>
      <c r="S1158">
        <v>1</v>
      </c>
      <c r="T1158">
        <v>1.0000000000000001E-9</v>
      </c>
      <c r="U1158">
        <v>8.0000000000000002E-3</v>
      </c>
      <c r="V1158">
        <v>0.05</v>
      </c>
      <c r="W1158">
        <v>0.05</v>
      </c>
      <c r="X1158">
        <v>0</v>
      </c>
      <c r="Y1158">
        <v>0</v>
      </c>
      <c r="Z1158">
        <v>0</v>
      </c>
      <c r="AA1158">
        <v>0.1</v>
      </c>
      <c r="AB1158">
        <v>0.2</v>
      </c>
      <c r="AC1158">
        <v>1</v>
      </c>
      <c r="AD1158">
        <v>-0.4</v>
      </c>
    </row>
    <row r="1159" spans="1:30" x14ac:dyDescent="0.25">
      <c r="A1159">
        <v>1158</v>
      </c>
      <c r="B1159">
        <v>16080966</v>
      </c>
      <c r="C1159">
        <v>0.81</v>
      </c>
      <c r="D1159">
        <v>0</v>
      </c>
      <c r="E1159">
        <v>0.19</v>
      </c>
      <c r="F1159">
        <v>762</v>
      </c>
      <c r="G1159">
        <v>0</v>
      </c>
      <c r="H1159">
        <v>-1.48</v>
      </c>
      <c r="I1159">
        <v>0.05</v>
      </c>
      <c r="J1159">
        <v>0</v>
      </c>
      <c r="K1159">
        <v>10</v>
      </c>
      <c r="L1159">
        <v>0</v>
      </c>
      <c r="M1159">
        <v>0</v>
      </c>
      <c r="N1159">
        <v>763</v>
      </c>
      <c r="O1159">
        <v>93</v>
      </c>
      <c r="P1159">
        <v>1</v>
      </c>
      <c r="Q1159">
        <v>2.3E-2</v>
      </c>
      <c r="R1159">
        <v>1E-3</v>
      </c>
      <c r="S1159">
        <v>1</v>
      </c>
      <c r="T1159">
        <v>1.0000000000000001E-9</v>
      </c>
      <c r="U1159">
        <v>8.0000000000000002E-3</v>
      </c>
      <c r="V1159">
        <v>0.05</v>
      </c>
      <c r="W1159">
        <v>0.05</v>
      </c>
      <c r="X1159">
        <v>0</v>
      </c>
      <c r="Y1159">
        <v>0</v>
      </c>
      <c r="Z1159">
        <v>0.43</v>
      </c>
      <c r="AA1159">
        <v>0.1</v>
      </c>
      <c r="AB1159">
        <v>0.2</v>
      </c>
      <c r="AC1159">
        <v>1</v>
      </c>
      <c r="AD1159">
        <v>-0.4</v>
      </c>
    </row>
    <row r="1160" spans="1:30" x14ac:dyDescent="0.25">
      <c r="A1160">
        <v>1159</v>
      </c>
      <c r="B1160">
        <v>29915021</v>
      </c>
      <c r="C1160">
        <v>0.65</v>
      </c>
      <c r="D1160">
        <v>0</v>
      </c>
      <c r="E1160">
        <v>0.35</v>
      </c>
      <c r="F1160">
        <v>1920</v>
      </c>
      <c r="G1160">
        <v>0</v>
      </c>
      <c r="H1160">
        <v>-1.4</v>
      </c>
      <c r="I1160">
        <v>0.05</v>
      </c>
      <c r="J1160">
        <v>0</v>
      </c>
      <c r="K1160">
        <v>10</v>
      </c>
      <c r="L1160">
        <v>0</v>
      </c>
      <c r="M1160">
        <v>0</v>
      </c>
      <c r="N1160">
        <v>771</v>
      </c>
      <c r="O1160">
        <v>93</v>
      </c>
      <c r="P1160">
        <v>1</v>
      </c>
      <c r="Q1160">
        <v>2.3E-2</v>
      </c>
      <c r="R1160">
        <v>1E-3</v>
      </c>
      <c r="S1160">
        <v>1</v>
      </c>
      <c r="T1160">
        <v>1.0000000000000001E-9</v>
      </c>
      <c r="U1160">
        <v>8.0000000000000002E-3</v>
      </c>
      <c r="V1160">
        <v>0.05</v>
      </c>
      <c r="W1160">
        <v>0.05</v>
      </c>
      <c r="X1160">
        <v>0</v>
      </c>
      <c r="Y1160">
        <v>0</v>
      </c>
      <c r="Z1160">
        <v>0.25</v>
      </c>
      <c r="AA1160">
        <v>0.1</v>
      </c>
      <c r="AB1160">
        <v>0.2</v>
      </c>
      <c r="AC1160">
        <v>1</v>
      </c>
      <c r="AD1160">
        <v>-0.4</v>
      </c>
    </row>
    <row r="1161" spans="1:30" x14ac:dyDescent="0.25">
      <c r="A1161">
        <v>1160</v>
      </c>
      <c r="B1161">
        <v>29897797</v>
      </c>
      <c r="C1161">
        <v>0.03</v>
      </c>
      <c r="D1161">
        <v>0</v>
      </c>
      <c r="E1161">
        <v>0.97</v>
      </c>
      <c r="F1161">
        <v>5310</v>
      </c>
      <c r="G1161">
        <v>0</v>
      </c>
      <c r="H1161">
        <v>0.15</v>
      </c>
      <c r="I1161">
        <v>0.05</v>
      </c>
      <c r="J1161">
        <v>0</v>
      </c>
      <c r="K1161">
        <v>10</v>
      </c>
      <c r="L1161">
        <v>0</v>
      </c>
      <c r="M1161">
        <v>0</v>
      </c>
      <c r="N1161">
        <v>763</v>
      </c>
      <c r="O1161">
        <v>93</v>
      </c>
      <c r="P1161">
        <v>1</v>
      </c>
      <c r="Q1161">
        <v>2.3E-2</v>
      </c>
      <c r="R1161">
        <v>1E-3</v>
      </c>
      <c r="S1161">
        <v>1</v>
      </c>
      <c r="T1161">
        <v>1.0000000000000001E-9</v>
      </c>
      <c r="U1161">
        <v>8.0000000000000002E-3</v>
      </c>
      <c r="V1161">
        <v>0.05</v>
      </c>
      <c r="W1161">
        <v>0.05</v>
      </c>
      <c r="X1161">
        <v>0</v>
      </c>
      <c r="Y1161">
        <v>0</v>
      </c>
      <c r="Z1161">
        <v>0.38</v>
      </c>
      <c r="AA1161">
        <v>0.1</v>
      </c>
      <c r="AB1161">
        <v>0.2</v>
      </c>
      <c r="AC1161">
        <v>1</v>
      </c>
      <c r="AD1161">
        <v>-0.4</v>
      </c>
    </row>
    <row r="1162" spans="1:30" x14ac:dyDescent="0.25">
      <c r="A1162">
        <v>1161</v>
      </c>
      <c r="B1162">
        <v>23730086</v>
      </c>
      <c r="C1162">
        <v>0.09</v>
      </c>
      <c r="D1162">
        <v>0</v>
      </c>
      <c r="E1162">
        <v>0.91</v>
      </c>
      <c r="F1162">
        <v>4430</v>
      </c>
      <c r="G1162">
        <v>0</v>
      </c>
      <c r="H1162">
        <v>-0.16</v>
      </c>
      <c r="I1162">
        <v>0.05</v>
      </c>
      <c r="J1162">
        <v>0</v>
      </c>
      <c r="K1162">
        <v>10</v>
      </c>
      <c r="L1162">
        <v>0</v>
      </c>
      <c r="M1162">
        <v>0</v>
      </c>
      <c r="N1162">
        <v>755</v>
      </c>
      <c r="O1162">
        <v>101</v>
      </c>
      <c r="P1162">
        <v>1</v>
      </c>
      <c r="Q1162">
        <v>2.3E-2</v>
      </c>
      <c r="R1162">
        <v>1E-3</v>
      </c>
      <c r="S1162">
        <v>1</v>
      </c>
      <c r="T1162">
        <v>1.0000000000000001E-9</v>
      </c>
      <c r="U1162">
        <v>8.0000000000000002E-3</v>
      </c>
      <c r="V1162">
        <v>0.05</v>
      </c>
      <c r="W1162">
        <v>0.05</v>
      </c>
      <c r="X1162">
        <v>0</v>
      </c>
      <c r="Y1162">
        <v>0</v>
      </c>
      <c r="Z1162">
        <v>0.31</v>
      </c>
      <c r="AA1162">
        <v>0.1</v>
      </c>
      <c r="AB1162">
        <v>0.2</v>
      </c>
      <c r="AC1162">
        <v>1</v>
      </c>
      <c r="AD1162">
        <v>-0.4</v>
      </c>
    </row>
    <row r="1163" spans="1:30" x14ac:dyDescent="0.25">
      <c r="A1163">
        <v>1162</v>
      </c>
      <c r="B1163">
        <v>66184056</v>
      </c>
      <c r="C1163">
        <v>0.11</v>
      </c>
      <c r="D1163">
        <v>0</v>
      </c>
      <c r="E1163">
        <v>0.89</v>
      </c>
      <c r="F1163">
        <v>7240</v>
      </c>
      <c r="G1163">
        <v>0</v>
      </c>
      <c r="H1163">
        <v>0.18</v>
      </c>
      <c r="I1163">
        <v>0.05</v>
      </c>
      <c r="J1163">
        <v>0</v>
      </c>
      <c r="K1163">
        <v>10</v>
      </c>
      <c r="L1163">
        <v>0</v>
      </c>
      <c r="M1163">
        <v>0</v>
      </c>
      <c r="N1163">
        <v>763</v>
      </c>
      <c r="O1163">
        <v>93</v>
      </c>
      <c r="P1163">
        <v>1</v>
      </c>
      <c r="Q1163">
        <v>2.3E-2</v>
      </c>
      <c r="R1163">
        <v>1E-3</v>
      </c>
      <c r="S1163">
        <v>1</v>
      </c>
      <c r="T1163">
        <v>1.0000000000000001E-9</v>
      </c>
      <c r="U1163">
        <v>8.0000000000000002E-3</v>
      </c>
      <c r="V1163">
        <v>0.05</v>
      </c>
      <c r="W1163">
        <v>0.05</v>
      </c>
      <c r="X1163">
        <v>0</v>
      </c>
      <c r="Y1163">
        <v>0</v>
      </c>
      <c r="Z1163">
        <v>0.39</v>
      </c>
      <c r="AA1163">
        <v>0.1</v>
      </c>
      <c r="AB1163">
        <v>0.2</v>
      </c>
      <c r="AC1163">
        <v>1</v>
      </c>
      <c r="AD1163">
        <v>-0.4</v>
      </c>
    </row>
    <row r="1164" spans="1:30" x14ac:dyDescent="0.25">
      <c r="A1164">
        <v>1163</v>
      </c>
      <c r="B1164">
        <v>62792705</v>
      </c>
      <c r="C1164">
        <v>0.04</v>
      </c>
      <c r="D1164">
        <v>0</v>
      </c>
      <c r="E1164">
        <v>0.96</v>
      </c>
      <c r="F1164">
        <v>7610</v>
      </c>
      <c r="G1164">
        <v>0</v>
      </c>
      <c r="H1164">
        <v>-0.03</v>
      </c>
      <c r="I1164">
        <v>0.05</v>
      </c>
      <c r="J1164">
        <v>0</v>
      </c>
      <c r="K1164">
        <v>10</v>
      </c>
      <c r="L1164">
        <v>0</v>
      </c>
      <c r="M1164">
        <v>0</v>
      </c>
      <c r="N1164">
        <v>774</v>
      </c>
      <c r="O1164">
        <v>93</v>
      </c>
      <c r="P1164">
        <v>1</v>
      </c>
      <c r="Q1164">
        <v>2.3E-2</v>
      </c>
      <c r="R1164">
        <v>1E-3</v>
      </c>
      <c r="S1164">
        <v>1</v>
      </c>
      <c r="T1164">
        <v>1.0000000000000001E-9</v>
      </c>
      <c r="U1164">
        <v>8.0000000000000002E-3</v>
      </c>
      <c r="V1164">
        <v>0.05</v>
      </c>
      <c r="W1164">
        <v>0.05</v>
      </c>
      <c r="X1164">
        <v>0</v>
      </c>
      <c r="Y1164">
        <v>0</v>
      </c>
      <c r="Z1164">
        <v>0.32</v>
      </c>
      <c r="AA1164">
        <v>0.1</v>
      </c>
      <c r="AB1164">
        <v>0.2</v>
      </c>
      <c r="AC1164">
        <v>1</v>
      </c>
      <c r="AD1164">
        <v>-0.4</v>
      </c>
    </row>
    <row r="1165" spans="1:30" x14ac:dyDescent="0.25">
      <c r="A1165">
        <v>1164</v>
      </c>
      <c r="B1165">
        <v>20805997</v>
      </c>
      <c r="C1165">
        <v>0.13</v>
      </c>
      <c r="D1165">
        <v>0</v>
      </c>
      <c r="E1165">
        <v>0.87</v>
      </c>
      <c r="F1165">
        <v>3970</v>
      </c>
      <c r="G1165">
        <v>0</v>
      </c>
      <c r="H1165">
        <v>-0.47</v>
      </c>
      <c r="I1165">
        <v>0.05</v>
      </c>
      <c r="J1165">
        <v>0</v>
      </c>
      <c r="K1165">
        <v>10</v>
      </c>
      <c r="L1165">
        <v>0</v>
      </c>
      <c r="M1165">
        <v>0</v>
      </c>
      <c r="N1165">
        <v>774</v>
      </c>
      <c r="O1165">
        <v>93</v>
      </c>
      <c r="P1165">
        <v>1</v>
      </c>
      <c r="Q1165">
        <v>2.3E-2</v>
      </c>
      <c r="R1165">
        <v>1E-3</v>
      </c>
      <c r="S1165">
        <v>1</v>
      </c>
      <c r="T1165">
        <v>1.0000000000000001E-9</v>
      </c>
      <c r="U1165">
        <v>8.0000000000000002E-3</v>
      </c>
      <c r="V1165">
        <v>0.05</v>
      </c>
      <c r="W1165">
        <v>0.05</v>
      </c>
      <c r="X1165">
        <v>0</v>
      </c>
      <c r="Y1165">
        <v>0</v>
      </c>
      <c r="Z1165">
        <v>-0.04</v>
      </c>
      <c r="AA1165">
        <v>0.1</v>
      </c>
      <c r="AB1165">
        <v>0.2</v>
      </c>
      <c r="AC1165">
        <v>1</v>
      </c>
      <c r="AD1165">
        <v>-0.4</v>
      </c>
    </row>
    <row r="1166" spans="1:30" x14ac:dyDescent="0.25">
      <c r="A1166">
        <v>1165</v>
      </c>
      <c r="B1166">
        <v>3081368</v>
      </c>
      <c r="C1166">
        <v>0.22</v>
      </c>
      <c r="D1166">
        <v>0</v>
      </c>
      <c r="E1166">
        <v>0.78</v>
      </c>
      <c r="F1166">
        <v>1370</v>
      </c>
      <c r="G1166">
        <v>0</v>
      </c>
      <c r="H1166">
        <v>0.02</v>
      </c>
      <c r="I1166">
        <v>0.05</v>
      </c>
      <c r="J1166">
        <v>0</v>
      </c>
      <c r="K1166">
        <v>10</v>
      </c>
      <c r="L1166">
        <v>0</v>
      </c>
      <c r="M1166">
        <v>0</v>
      </c>
      <c r="N1166">
        <v>774</v>
      </c>
      <c r="O1166">
        <v>93</v>
      </c>
      <c r="P1166">
        <v>1</v>
      </c>
      <c r="Q1166">
        <v>2.3E-2</v>
      </c>
      <c r="R1166">
        <v>1E-3</v>
      </c>
      <c r="S1166">
        <v>1</v>
      </c>
      <c r="T1166">
        <v>1.0000000000000001E-9</v>
      </c>
      <c r="U1166">
        <v>8.0000000000000002E-3</v>
      </c>
      <c r="V1166">
        <v>0.05</v>
      </c>
      <c r="W1166">
        <v>0.05</v>
      </c>
      <c r="X1166">
        <v>0</v>
      </c>
      <c r="Y1166">
        <v>0</v>
      </c>
      <c r="Z1166">
        <v>0.47</v>
      </c>
      <c r="AA1166">
        <v>0.1</v>
      </c>
      <c r="AB1166">
        <v>0.2</v>
      </c>
      <c r="AC1166">
        <v>1</v>
      </c>
      <c r="AD1166">
        <v>-0.4</v>
      </c>
    </row>
    <row r="1167" spans="1:30" x14ac:dyDescent="0.25">
      <c r="A1167">
        <v>1166</v>
      </c>
      <c r="B1167">
        <v>2793545</v>
      </c>
      <c r="C1167">
        <v>0.27</v>
      </c>
      <c r="D1167">
        <v>0</v>
      </c>
      <c r="E1167">
        <v>0.73</v>
      </c>
      <c r="F1167">
        <v>1220</v>
      </c>
      <c r="G1167">
        <v>0</v>
      </c>
      <c r="H1167">
        <v>0.39</v>
      </c>
      <c r="I1167">
        <v>0.05</v>
      </c>
      <c r="J1167">
        <v>0</v>
      </c>
      <c r="K1167">
        <v>10</v>
      </c>
      <c r="L1167">
        <v>0</v>
      </c>
      <c r="M1167">
        <v>0</v>
      </c>
      <c r="N1167">
        <v>774</v>
      </c>
      <c r="O1167">
        <v>93</v>
      </c>
      <c r="P1167">
        <v>1</v>
      </c>
      <c r="Q1167">
        <v>2.3E-2</v>
      </c>
      <c r="R1167">
        <v>1E-3</v>
      </c>
      <c r="S1167">
        <v>1</v>
      </c>
      <c r="T1167">
        <v>1.0000000000000001E-9</v>
      </c>
      <c r="U1167">
        <v>8.0000000000000002E-3</v>
      </c>
      <c r="V1167">
        <v>0.05</v>
      </c>
      <c r="W1167">
        <v>0.05</v>
      </c>
      <c r="X1167">
        <v>0</v>
      </c>
      <c r="Y1167">
        <v>0</v>
      </c>
      <c r="Z1167">
        <v>0.43</v>
      </c>
      <c r="AA1167">
        <v>0.1</v>
      </c>
      <c r="AB1167">
        <v>0.2</v>
      </c>
      <c r="AC1167">
        <v>1</v>
      </c>
      <c r="AD1167">
        <v>-0.4</v>
      </c>
    </row>
    <row r="1168" spans="1:30" x14ac:dyDescent="0.25">
      <c r="A1168">
        <v>1167</v>
      </c>
      <c r="B1168">
        <v>580255</v>
      </c>
      <c r="C1168">
        <v>0.17</v>
      </c>
      <c r="D1168">
        <v>0</v>
      </c>
      <c r="E1168">
        <v>0.83</v>
      </c>
      <c r="F1168">
        <v>632</v>
      </c>
      <c r="G1168">
        <v>0</v>
      </c>
      <c r="H1168">
        <v>-0.03</v>
      </c>
      <c r="I1168">
        <v>0.05</v>
      </c>
      <c r="J1168">
        <v>0</v>
      </c>
      <c r="K1168">
        <v>10</v>
      </c>
      <c r="L1168">
        <v>0</v>
      </c>
      <c r="M1168">
        <v>0</v>
      </c>
      <c r="N1168">
        <v>766</v>
      </c>
      <c r="O1168">
        <v>93</v>
      </c>
      <c r="P1168">
        <v>1</v>
      </c>
      <c r="Q1168">
        <v>2.3E-2</v>
      </c>
      <c r="R1168">
        <v>1E-3</v>
      </c>
      <c r="S1168">
        <v>1</v>
      </c>
      <c r="T1168">
        <v>1.0000000000000001E-9</v>
      </c>
      <c r="U1168">
        <v>8.0000000000000002E-3</v>
      </c>
      <c r="V1168">
        <v>0.05</v>
      </c>
      <c r="W1168">
        <v>0.05</v>
      </c>
      <c r="X1168">
        <v>0</v>
      </c>
      <c r="Y1168">
        <v>0</v>
      </c>
      <c r="Z1168">
        <v>0.47</v>
      </c>
      <c r="AA1168">
        <v>0.1</v>
      </c>
      <c r="AB1168">
        <v>0.2</v>
      </c>
      <c r="AC1168">
        <v>1</v>
      </c>
      <c r="AD1168">
        <v>-0.4</v>
      </c>
    </row>
    <row r="1169" spans="1:30" x14ac:dyDescent="0.25">
      <c r="A1169">
        <v>1168</v>
      </c>
      <c r="B1169">
        <v>5802177</v>
      </c>
      <c r="C1169">
        <v>0.15</v>
      </c>
      <c r="D1169">
        <v>0</v>
      </c>
      <c r="E1169">
        <v>0.85</v>
      </c>
      <c r="F1169">
        <v>2050</v>
      </c>
      <c r="G1169">
        <v>0</v>
      </c>
      <c r="H1169">
        <v>0.37</v>
      </c>
      <c r="I1169">
        <v>0.05</v>
      </c>
      <c r="J1169">
        <v>0</v>
      </c>
      <c r="K1169">
        <v>10</v>
      </c>
      <c r="L1169">
        <v>0</v>
      </c>
      <c r="M1169">
        <v>0</v>
      </c>
      <c r="N1169">
        <v>774</v>
      </c>
      <c r="O1169">
        <v>93</v>
      </c>
      <c r="P1169">
        <v>1</v>
      </c>
      <c r="Q1169">
        <v>2.3E-2</v>
      </c>
      <c r="R1169">
        <v>1E-3</v>
      </c>
      <c r="S1169">
        <v>1</v>
      </c>
      <c r="T1169">
        <v>1.0000000000000001E-9</v>
      </c>
      <c r="U1169">
        <v>8.0000000000000002E-3</v>
      </c>
      <c r="V1169">
        <v>0.05</v>
      </c>
      <c r="W1169">
        <v>0.05</v>
      </c>
      <c r="X1169">
        <v>0</v>
      </c>
      <c r="Y1169">
        <v>0</v>
      </c>
      <c r="Z1169">
        <v>0.66</v>
      </c>
      <c r="AA1169">
        <v>0.1</v>
      </c>
      <c r="AB1169">
        <v>0.2</v>
      </c>
      <c r="AC1169">
        <v>1</v>
      </c>
      <c r="AD1169">
        <v>-0.4</v>
      </c>
    </row>
    <row r="1170" spans="1:30" x14ac:dyDescent="0.25">
      <c r="A1170">
        <v>1169</v>
      </c>
      <c r="B1170">
        <v>14025399</v>
      </c>
      <c r="C1170">
        <v>0.04</v>
      </c>
      <c r="D1170">
        <v>0</v>
      </c>
      <c r="E1170">
        <v>0.96</v>
      </c>
      <c r="F1170">
        <v>3600</v>
      </c>
      <c r="G1170">
        <v>0</v>
      </c>
      <c r="H1170">
        <v>0.13</v>
      </c>
      <c r="I1170">
        <v>0.05</v>
      </c>
      <c r="J1170">
        <v>0</v>
      </c>
      <c r="K1170">
        <v>10</v>
      </c>
      <c r="L1170">
        <v>0</v>
      </c>
      <c r="M1170">
        <v>0</v>
      </c>
      <c r="N1170">
        <v>763</v>
      </c>
      <c r="O1170">
        <v>93</v>
      </c>
      <c r="P1170">
        <v>1</v>
      </c>
      <c r="Q1170">
        <v>2.3E-2</v>
      </c>
      <c r="R1170">
        <v>1E-3</v>
      </c>
      <c r="S1170">
        <v>1</v>
      </c>
      <c r="T1170">
        <v>1.0000000000000001E-9</v>
      </c>
      <c r="U1170">
        <v>8.0000000000000002E-3</v>
      </c>
      <c r="V1170">
        <v>0.05</v>
      </c>
      <c r="W1170">
        <v>0.05</v>
      </c>
      <c r="X1170">
        <v>0</v>
      </c>
      <c r="Y1170">
        <v>0</v>
      </c>
      <c r="Z1170">
        <v>0.39</v>
      </c>
      <c r="AA1170">
        <v>0.1</v>
      </c>
      <c r="AB1170">
        <v>0.2</v>
      </c>
      <c r="AC1170">
        <v>1</v>
      </c>
      <c r="AD1170">
        <v>-0.4</v>
      </c>
    </row>
    <row r="1171" spans="1:30" x14ac:dyDescent="0.25">
      <c r="A1171">
        <v>1170</v>
      </c>
      <c r="B1171">
        <v>12275018</v>
      </c>
      <c r="C1171">
        <v>0.94</v>
      </c>
      <c r="D1171">
        <v>0</v>
      </c>
      <c r="E1171">
        <v>0.06</v>
      </c>
      <c r="F1171">
        <v>210</v>
      </c>
      <c r="G1171">
        <v>0</v>
      </c>
      <c r="H1171">
        <v>-1.42</v>
      </c>
      <c r="I1171">
        <v>0.05</v>
      </c>
      <c r="J1171">
        <v>0</v>
      </c>
      <c r="K1171">
        <v>10</v>
      </c>
      <c r="L1171">
        <v>0</v>
      </c>
      <c r="M1171">
        <v>0</v>
      </c>
      <c r="N1171">
        <v>789</v>
      </c>
      <c r="O1171">
        <v>93</v>
      </c>
      <c r="P1171">
        <v>1</v>
      </c>
      <c r="Q1171">
        <v>2.3E-2</v>
      </c>
      <c r="R1171">
        <v>1E-3</v>
      </c>
      <c r="S1171">
        <v>1</v>
      </c>
      <c r="T1171">
        <v>1.0000000000000001E-9</v>
      </c>
      <c r="U1171">
        <v>8.0000000000000002E-3</v>
      </c>
      <c r="V1171">
        <v>0.05</v>
      </c>
      <c r="W1171">
        <v>0.05</v>
      </c>
      <c r="X1171">
        <v>0</v>
      </c>
      <c r="Y1171">
        <v>0</v>
      </c>
      <c r="Z1171">
        <v>0.2</v>
      </c>
      <c r="AA1171">
        <v>0.1</v>
      </c>
      <c r="AB1171">
        <v>0.2</v>
      </c>
      <c r="AC1171">
        <v>1</v>
      </c>
      <c r="AD1171">
        <v>-0.4</v>
      </c>
    </row>
    <row r="1172" spans="1:30" x14ac:dyDescent="0.25">
      <c r="A1172">
        <v>1171</v>
      </c>
      <c r="B1172">
        <v>18163203</v>
      </c>
      <c r="C1172">
        <v>0.85</v>
      </c>
      <c r="D1172">
        <v>0</v>
      </c>
      <c r="E1172">
        <v>0.15</v>
      </c>
      <c r="F1172">
        <v>640</v>
      </c>
      <c r="G1172">
        <v>0</v>
      </c>
      <c r="H1172">
        <v>-1.35</v>
      </c>
      <c r="I1172">
        <v>0.05</v>
      </c>
      <c r="J1172">
        <v>0</v>
      </c>
      <c r="K1172">
        <v>10</v>
      </c>
      <c r="L1172">
        <v>0</v>
      </c>
      <c r="M1172">
        <v>0</v>
      </c>
      <c r="N1172">
        <v>808</v>
      </c>
      <c r="O1172">
        <v>84</v>
      </c>
      <c r="P1172">
        <v>1</v>
      </c>
      <c r="Q1172">
        <v>2.3E-2</v>
      </c>
      <c r="R1172">
        <v>1E-3</v>
      </c>
      <c r="S1172">
        <v>1</v>
      </c>
      <c r="T1172">
        <v>1.0000000000000001E-9</v>
      </c>
      <c r="U1172">
        <v>8.0000000000000002E-3</v>
      </c>
      <c r="V1172">
        <v>0.05</v>
      </c>
      <c r="W1172">
        <v>0.05</v>
      </c>
      <c r="X1172">
        <v>0</v>
      </c>
      <c r="Y1172">
        <v>0</v>
      </c>
      <c r="Z1172">
        <v>0.45</v>
      </c>
      <c r="AA1172">
        <v>0.1</v>
      </c>
      <c r="AB1172">
        <v>0.2</v>
      </c>
      <c r="AC1172">
        <v>1</v>
      </c>
      <c r="AD1172">
        <v>-0.4</v>
      </c>
    </row>
    <row r="1173" spans="1:30" x14ac:dyDescent="0.25">
      <c r="A1173">
        <v>1172</v>
      </c>
      <c r="B1173">
        <v>28261366</v>
      </c>
      <c r="C1173">
        <v>1</v>
      </c>
      <c r="D1173">
        <v>0</v>
      </c>
      <c r="E1173">
        <v>0</v>
      </c>
      <c r="F1173">
        <v>0</v>
      </c>
      <c r="G1173">
        <v>0</v>
      </c>
      <c r="H1173">
        <v>-1.95</v>
      </c>
      <c r="I1173">
        <v>0.05</v>
      </c>
      <c r="J1173">
        <v>0</v>
      </c>
      <c r="K1173">
        <v>10</v>
      </c>
      <c r="L1173">
        <v>0</v>
      </c>
      <c r="M1173">
        <v>0</v>
      </c>
      <c r="N1173">
        <v>793</v>
      </c>
      <c r="O1173">
        <v>92</v>
      </c>
      <c r="P1173">
        <v>1</v>
      </c>
      <c r="Q1173">
        <v>2.3E-2</v>
      </c>
      <c r="R1173">
        <v>1E-3</v>
      </c>
      <c r="S1173">
        <v>1</v>
      </c>
      <c r="T1173">
        <v>1.0000000000000001E-9</v>
      </c>
      <c r="U1173">
        <v>8.0000000000000002E-3</v>
      </c>
      <c r="V1173">
        <v>0.05</v>
      </c>
      <c r="W1173">
        <v>0.05</v>
      </c>
      <c r="X1173">
        <v>0</v>
      </c>
      <c r="Y1173">
        <v>0</v>
      </c>
      <c r="Z1173">
        <v>0</v>
      </c>
      <c r="AA1173">
        <v>0.1</v>
      </c>
      <c r="AB1173">
        <v>0.2</v>
      </c>
      <c r="AC1173">
        <v>1</v>
      </c>
      <c r="AD1173">
        <v>-0.4</v>
      </c>
    </row>
    <row r="1174" spans="1:30" x14ac:dyDescent="0.25">
      <c r="A1174">
        <v>1173</v>
      </c>
      <c r="B1174">
        <v>12778530</v>
      </c>
      <c r="C1174">
        <v>0.87</v>
      </c>
      <c r="D1174">
        <v>0</v>
      </c>
      <c r="E1174">
        <v>0.13</v>
      </c>
      <c r="F1174">
        <v>465</v>
      </c>
      <c r="G1174">
        <v>0</v>
      </c>
      <c r="H1174">
        <v>-1.43</v>
      </c>
      <c r="I1174">
        <v>0.05</v>
      </c>
      <c r="J1174">
        <v>0</v>
      </c>
      <c r="K1174">
        <v>10</v>
      </c>
      <c r="L1174">
        <v>0</v>
      </c>
      <c r="M1174">
        <v>0</v>
      </c>
      <c r="N1174">
        <v>776</v>
      </c>
      <c r="O1174">
        <v>92</v>
      </c>
      <c r="P1174">
        <v>1</v>
      </c>
      <c r="Q1174">
        <v>2.3E-2</v>
      </c>
      <c r="R1174">
        <v>1E-3</v>
      </c>
      <c r="S1174">
        <v>1</v>
      </c>
      <c r="T1174">
        <v>1.0000000000000001E-9</v>
      </c>
      <c r="U1174">
        <v>8.0000000000000002E-3</v>
      </c>
      <c r="V1174">
        <v>0.05</v>
      </c>
      <c r="W1174">
        <v>0.05</v>
      </c>
      <c r="X1174">
        <v>0</v>
      </c>
      <c r="Y1174">
        <v>0</v>
      </c>
      <c r="Z1174">
        <v>0.33</v>
      </c>
      <c r="AA1174">
        <v>0.1</v>
      </c>
      <c r="AB1174">
        <v>0.2</v>
      </c>
      <c r="AC1174">
        <v>1</v>
      </c>
      <c r="AD1174">
        <v>-0.4</v>
      </c>
    </row>
    <row r="1175" spans="1:30" x14ac:dyDescent="0.25">
      <c r="A1175">
        <v>1174</v>
      </c>
      <c r="B1175">
        <v>15729189</v>
      </c>
      <c r="C1175">
        <v>1</v>
      </c>
      <c r="D1175">
        <v>0</v>
      </c>
      <c r="E1175">
        <v>0</v>
      </c>
      <c r="F1175">
        <v>0</v>
      </c>
      <c r="G1175">
        <v>0</v>
      </c>
      <c r="H1175">
        <v>-1.93</v>
      </c>
      <c r="I1175">
        <v>0.05</v>
      </c>
      <c r="J1175">
        <v>0</v>
      </c>
      <c r="K1175">
        <v>10</v>
      </c>
      <c r="L1175">
        <v>0</v>
      </c>
      <c r="M1175">
        <v>0</v>
      </c>
      <c r="N1175">
        <v>785</v>
      </c>
      <c r="O1175">
        <v>92</v>
      </c>
      <c r="P1175">
        <v>1</v>
      </c>
      <c r="Q1175">
        <v>2.3E-2</v>
      </c>
      <c r="R1175">
        <v>1E-3</v>
      </c>
      <c r="S1175">
        <v>1</v>
      </c>
      <c r="T1175">
        <v>1.0000000000000001E-9</v>
      </c>
      <c r="U1175">
        <v>8.0000000000000002E-3</v>
      </c>
      <c r="V1175">
        <v>0.05</v>
      </c>
      <c r="W1175">
        <v>0.05</v>
      </c>
      <c r="X1175">
        <v>0</v>
      </c>
      <c r="Y1175">
        <v>0</v>
      </c>
      <c r="Z1175">
        <v>0</v>
      </c>
      <c r="AA1175">
        <v>0.1</v>
      </c>
      <c r="AB1175">
        <v>0.2</v>
      </c>
      <c r="AC1175">
        <v>1</v>
      </c>
      <c r="AD1175">
        <v>-0.4</v>
      </c>
    </row>
    <row r="1176" spans="1:30" x14ac:dyDescent="0.25">
      <c r="A1176">
        <v>1175</v>
      </c>
      <c r="B1176">
        <v>11045093</v>
      </c>
      <c r="C1176">
        <v>0.08</v>
      </c>
      <c r="D1176">
        <v>0</v>
      </c>
      <c r="E1176">
        <v>0.92</v>
      </c>
      <c r="F1176">
        <v>3060</v>
      </c>
      <c r="G1176">
        <v>0</v>
      </c>
      <c r="H1176">
        <v>-0.16</v>
      </c>
      <c r="I1176">
        <v>0.05</v>
      </c>
      <c r="J1176">
        <v>0</v>
      </c>
      <c r="K1176">
        <v>10</v>
      </c>
      <c r="L1176">
        <v>0</v>
      </c>
      <c r="M1176">
        <v>0</v>
      </c>
      <c r="N1176">
        <v>774</v>
      </c>
      <c r="O1176">
        <v>84</v>
      </c>
      <c r="P1176">
        <v>1</v>
      </c>
      <c r="Q1176">
        <v>2.3E-2</v>
      </c>
      <c r="R1176">
        <v>1E-3</v>
      </c>
      <c r="S1176">
        <v>1</v>
      </c>
      <c r="T1176">
        <v>1.0000000000000001E-9</v>
      </c>
      <c r="U1176">
        <v>8.0000000000000002E-3</v>
      </c>
      <c r="V1176">
        <v>0.05</v>
      </c>
      <c r="W1176">
        <v>0.05</v>
      </c>
      <c r="X1176">
        <v>0</v>
      </c>
      <c r="Y1176">
        <v>0</v>
      </c>
      <c r="Z1176">
        <v>0.24</v>
      </c>
      <c r="AA1176">
        <v>0.1</v>
      </c>
      <c r="AB1176">
        <v>0.2</v>
      </c>
      <c r="AC1176">
        <v>1</v>
      </c>
      <c r="AD1176">
        <v>-0.4</v>
      </c>
    </row>
    <row r="1177" spans="1:30" x14ac:dyDescent="0.25">
      <c r="A1177">
        <v>1176</v>
      </c>
      <c r="B1177">
        <v>12886856</v>
      </c>
      <c r="C1177">
        <v>0.65</v>
      </c>
      <c r="D1177">
        <v>0</v>
      </c>
      <c r="E1177">
        <v>0.35</v>
      </c>
      <c r="F1177">
        <v>1260</v>
      </c>
      <c r="G1177">
        <v>0</v>
      </c>
      <c r="H1177">
        <v>-0.95</v>
      </c>
      <c r="I1177">
        <v>0.05</v>
      </c>
      <c r="J1177">
        <v>0</v>
      </c>
      <c r="K1177">
        <v>10</v>
      </c>
      <c r="L1177">
        <v>0</v>
      </c>
      <c r="M1177">
        <v>0</v>
      </c>
      <c r="N1177">
        <v>774</v>
      </c>
      <c r="O1177">
        <v>85</v>
      </c>
      <c r="P1177">
        <v>1</v>
      </c>
      <c r="Q1177">
        <v>2.3E-2</v>
      </c>
      <c r="R1177">
        <v>1E-3</v>
      </c>
      <c r="S1177">
        <v>1</v>
      </c>
      <c r="T1177">
        <v>1.0000000000000001E-9</v>
      </c>
      <c r="U1177">
        <v>8.0000000000000002E-3</v>
      </c>
      <c r="V1177">
        <v>0.05</v>
      </c>
      <c r="W1177">
        <v>0.05</v>
      </c>
      <c r="X1177">
        <v>0</v>
      </c>
      <c r="Y1177">
        <v>0</v>
      </c>
      <c r="Z1177">
        <v>0.37</v>
      </c>
      <c r="AA1177">
        <v>0.1</v>
      </c>
      <c r="AB1177">
        <v>0.2</v>
      </c>
      <c r="AC1177">
        <v>1</v>
      </c>
      <c r="AD1177">
        <v>-0.4</v>
      </c>
    </row>
    <row r="1178" spans="1:30" x14ac:dyDescent="0.25">
      <c r="A1178">
        <v>1177</v>
      </c>
      <c r="B1178">
        <v>13630160</v>
      </c>
      <c r="C1178">
        <v>0.16</v>
      </c>
      <c r="D1178">
        <v>0</v>
      </c>
      <c r="E1178">
        <v>0.84</v>
      </c>
      <c r="F1178">
        <v>3100</v>
      </c>
      <c r="G1178">
        <v>0</v>
      </c>
      <c r="H1178">
        <v>-0.32</v>
      </c>
      <c r="I1178">
        <v>0.05</v>
      </c>
      <c r="J1178">
        <v>0</v>
      </c>
      <c r="K1178">
        <v>10</v>
      </c>
      <c r="L1178">
        <v>0</v>
      </c>
      <c r="M1178">
        <v>0</v>
      </c>
      <c r="N1178">
        <v>774</v>
      </c>
      <c r="O1178">
        <v>84</v>
      </c>
      <c r="P1178">
        <v>1</v>
      </c>
      <c r="Q1178">
        <v>2.3E-2</v>
      </c>
      <c r="R1178">
        <v>1E-3</v>
      </c>
      <c r="S1178">
        <v>1</v>
      </c>
      <c r="T1178">
        <v>1.0000000000000001E-9</v>
      </c>
      <c r="U1178">
        <v>8.0000000000000002E-3</v>
      </c>
      <c r="V1178">
        <v>0.05</v>
      </c>
      <c r="W1178">
        <v>0.05</v>
      </c>
      <c r="X1178">
        <v>0</v>
      </c>
      <c r="Y1178">
        <v>0</v>
      </c>
      <c r="Z1178">
        <v>0.17</v>
      </c>
      <c r="AA1178">
        <v>0.1</v>
      </c>
      <c r="AB1178">
        <v>0.2</v>
      </c>
      <c r="AC1178">
        <v>1</v>
      </c>
      <c r="AD1178">
        <v>-0.4</v>
      </c>
    </row>
    <row r="1179" spans="1:30" x14ac:dyDescent="0.25">
      <c r="A1179">
        <v>1178</v>
      </c>
      <c r="B1179">
        <v>13838328</v>
      </c>
      <c r="C1179">
        <v>0.2</v>
      </c>
      <c r="D1179">
        <v>0</v>
      </c>
      <c r="E1179">
        <v>0.8</v>
      </c>
      <c r="F1179">
        <v>2980</v>
      </c>
      <c r="G1179">
        <v>0</v>
      </c>
      <c r="H1179">
        <v>-0.72</v>
      </c>
      <c r="I1179">
        <v>0.05</v>
      </c>
      <c r="J1179">
        <v>0</v>
      </c>
      <c r="K1179">
        <v>10</v>
      </c>
      <c r="L1179">
        <v>0</v>
      </c>
      <c r="M1179">
        <v>0</v>
      </c>
      <c r="N1179">
        <v>774</v>
      </c>
      <c r="O1179">
        <v>84</v>
      </c>
      <c r="P1179">
        <v>1</v>
      </c>
      <c r="Q1179">
        <v>2.3E-2</v>
      </c>
      <c r="R1179">
        <v>1E-3</v>
      </c>
      <c r="S1179">
        <v>1</v>
      </c>
      <c r="T1179">
        <v>1.0000000000000001E-9</v>
      </c>
      <c r="U1179">
        <v>8.0000000000000002E-3</v>
      </c>
      <c r="V1179">
        <v>0.05</v>
      </c>
      <c r="W1179">
        <v>0.05</v>
      </c>
      <c r="X1179">
        <v>0</v>
      </c>
      <c r="Y1179">
        <v>0</v>
      </c>
      <c r="Z1179">
        <v>0.1</v>
      </c>
      <c r="AA1179">
        <v>0.1</v>
      </c>
      <c r="AB1179">
        <v>0.2</v>
      </c>
      <c r="AC1179">
        <v>1</v>
      </c>
      <c r="AD1179">
        <v>-0.4</v>
      </c>
    </row>
    <row r="1180" spans="1:30" x14ac:dyDescent="0.25">
      <c r="A1180">
        <v>1179</v>
      </c>
      <c r="B1180">
        <v>18039958</v>
      </c>
      <c r="C1180">
        <v>0.18</v>
      </c>
      <c r="D1180">
        <v>0</v>
      </c>
      <c r="E1180">
        <v>0.82</v>
      </c>
      <c r="F1180">
        <v>3480</v>
      </c>
      <c r="G1180">
        <v>0</v>
      </c>
      <c r="H1180">
        <v>-0.49</v>
      </c>
      <c r="I1180">
        <v>0.05</v>
      </c>
      <c r="J1180">
        <v>0</v>
      </c>
      <c r="K1180">
        <v>10</v>
      </c>
      <c r="L1180">
        <v>0</v>
      </c>
      <c r="M1180">
        <v>0</v>
      </c>
      <c r="N1180">
        <v>780</v>
      </c>
      <c r="O1180">
        <v>84</v>
      </c>
      <c r="P1180">
        <v>1</v>
      </c>
      <c r="Q1180">
        <v>2.3E-2</v>
      </c>
      <c r="R1180">
        <v>1E-3</v>
      </c>
      <c r="S1180">
        <v>1</v>
      </c>
      <c r="T1180">
        <v>1.0000000000000001E-9</v>
      </c>
      <c r="U1180">
        <v>8.0000000000000002E-3</v>
      </c>
      <c r="V1180">
        <v>0.05</v>
      </c>
      <c r="W1180">
        <v>0.05</v>
      </c>
      <c r="X1180">
        <v>0</v>
      </c>
      <c r="Y1180">
        <v>0</v>
      </c>
      <c r="Z1180">
        <v>0.17</v>
      </c>
      <c r="AA1180">
        <v>0.1</v>
      </c>
      <c r="AB1180">
        <v>0.2</v>
      </c>
      <c r="AC1180">
        <v>1</v>
      </c>
      <c r="AD1180">
        <v>-0.4</v>
      </c>
    </row>
    <row r="1181" spans="1:30" x14ac:dyDescent="0.25">
      <c r="A1181">
        <v>1180</v>
      </c>
      <c r="B1181">
        <v>15675773</v>
      </c>
      <c r="C1181">
        <v>0.74</v>
      </c>
      <c r="D1181">
        <v>0</v>
      </c>
      <c r="E1181">
        <v>0.26</v>
      </c>
      <c r="F1181">
        <v>1030</v>
      </c>
      <c r="G1181">
        <v>0</v>
      </c>
      <c r="H1181">
        <v>-1.17</v>
      </c>
      <c r="I1181">
        <v>0.05</v>
      </c>
      <c r="J1181">
        <v>0</v>
      </c>
      <c r="K1181">
        <v>10</v>
      </c>
      <c r="L1181">
        <v>0</v>
      </c>
      <c r="M1181">
        <v>0</v>
      </c>
      <c r="N1181">
        <v>808</v>
      </c>
      <c r="O1181">
        <v>84</v>
      </c>
      <c r="P1181">
        <v>1</v>
      </c>
      <c r="Q1181">
        <v>2.3E-2</v>
      </c>
      <c r="R1181">
        <v>1E-3</v>
      </c>
      <c r="S1181">
        <v>1</v>
      </c>
      <c r="T1181">
        <v>1.0000000000000001E-9</v>
      </c>
      <c r="U1181">
        <v>8.0000000000000002E-3</v>
      </c>
      <c r="V1181">
        <v>0.05</v>
      </c>
      <c r="W1181">
        <v>0.05</v>
      </c>
      <c r="X1181">
        <v>0</v>
      </c>
      <c r="Y1181">
        <v>0</v>
      </c>
      <c r="Z1181">
        <v>0.32</v>
      </c>
      <c r="AA1181">
        <v>0.1</v>
      </c>
      <c r="AB1181">
        <v>0.2</v>
      </c>
      <c r="AC1181">
        <v>1</v>
      </c>
      <c r="AD1181">
        <v>-0.4</v>
      </c>
    </row>
    <row r="1182" spans="1:30" x14ac:dyDescent="0.25">
      <c r="A1182">
        <v>1181</v>
      </c>
      <c r="B1182">
        <v>9790840</v>
      </c>
      <c r="C1182">
        <v>0.32</v>
      </c>
      <c r="D1182">
        <v>0</v>
      </c>
      <c r="E1182">
        <v>0.68</v>
      </c>
      <c r="F1182">
        <v>2130</v>
      </c>
      <c r="G1182">
        <v>0</v>
      </c>
      <c r="H1182">
        <v>-0.5</v>
      </c>
      <c r="I1182">
        <v>0.05</v>
      </c>
      <c r="J1182">
        <v>0</v>
      </c>
      <c r="K1182">
        <v>10</v>
      </c>
      <c r="L1182">
        <v>0</v>
      </c>
      <c r="M1182">
        <v>0</v>
      </c>
      <c r="N1182">
        <v>808</v>
      </c>
      <c r="O1182">
        <v>84</v>
      </c>
      <c r="P1182">
        <v>1</v>
      </c>
      <c r="Q1182">
        <v>2.3E-2</v>
      </c>
      <c r="R1182">
        <v>1E-3</v>
      </c>
      <c r="S1182">
        <v>1</v>
      </c>
      <c r="T1182">
        <v>1.0000000000000001E-9</v>
      </c>
      <c r="U1182">
        <v>8.0000000000000002E-3</v>
      </c>
      <c r="V1182">
        <v>0.05</v>
      </c>
      <c r="W1182">
        <v>0.05</v>
      </c>
      <c r="X1182">
        <v>0</v>
      </c>
      <c r="Y1182">
        <v>0</v>
      </c>
      <c r="Z1182">
        <v>0.38</v>
      </c>
      <c r="AA1182">
        <v>0.1</v>
      </c>
      <c r="AB1182">
        <v>0.2</v>
      </c>
      <c r="AC1182">
        <v>1</v>
      </c>
      <c r="AD1182">
        <v>-0.4</v>
      </c>
    </row>
    <row r="1183" spans="1:30" x14ac:dyDescent="0.25">
      <c r="A1183">
        <v>1182</v>
      </c>
      <c r="B1183">
        <v>19260956</v>
      </c>
      <c r="C1183">
        <v>0.03</v>
      </c>
      <c r="D1183">
        <v>0</v>
      </c>
      <c r="E1183">
        <v>0.97</v>
      </c>
      <c r="F1183">
        <v>4260</v>
      </c>
      <c r="G1183">
        <v>0</v>
      </c>
      <c r="H1183">
        <v>-0.02</v>
      </c>
      <c r="I1183">
        <v>0.05</v>
      </c>
      <c r="J1183">
        <v>0</v>
      </c>
      <c r="K1183">
        <v>10</v>
      </c>
      <c r="L1183">
        <v>0</v>
      </c>
      <c r="M1183">
        <v>0</v>
      </c>
      <c r="N1183">
        <v>808</v>
      </c>
      <c r="O1183">
        <v>84</v>
      </c>
      <c r="P1183">
        <v>1</v>
      </c>
      <c r="Q1183">
        <v>2.3E-2</v>
      </c>
      <c r="R1183">
        <v>1E-3</v>
      </c>
      <c r="S1183">
        <v>1</v>
      </c>
      <c r="T1183">
        <v>1.0000000000000001E-9</v>
      </c>
      <c r="U1183">
        <v>8.0000000000000002E-3</v>
      </c>
      <c r="V1183">
        <v>0.05</v>
      </c>
      <c r="W1183">
        <v>0.05</v>
      </c>
      <c r="X1183">
        <v>0</v>
      </c>
      <c r="Y1183">
        <v>0</v>
      </c>
      <c r="Z1183">
        <v>0.28000000000000003</v>
      </c>
      <c r="AA1183">
        <v>0.1</v>
      </c>
      <c r="AB1183">
        <v>0.2</v>
      </c>
      <c r="AC1183">
        <v>1</v>
      </c>
      <c r="AD1183">
        <v>-0.4</v>
      </c>
    </row>
    <row r="1184" spans="1:30" x14ac:dyDescent="0.25">
      <c r="A1184">
        <v>1183</v>
      </c>
      <c r="B1184">
        <v>1818913</v>
      </c>
      <c r="C1184">
        <v>0.23</v>
      </c>
      <c r="D1184">
        <v>0</v>
      </c>
      <c r="E1184">
        <v>0.77</v>
      </c>
      <c r="F1184">
        <v>1040</v>
      </c>
      <c r="G1184">
        <v>0</v>
      </c>
      <c r="H1184">
        <v>-0.1</v>
      </c>
      <c r="I1184">
        <v>0.05</v>
      </c>
      <c r="J1184">
        <v>0</v>
      </c>
      <c r="K1184">
        <v>10</v>
      </c>
      <c r="L1184">
        <v>0</v>
      </c>
      <c r="M1184">
        <v>0</v>
      </c>
      <c r="N1184">
        <v>808</v>
      </c>
      <c r="O1184">
        <v>84</v>
      </c>
      <c r="P1184">
        <v>1</v>
      </c>
      <c r="Q1184">
        <v>2.3E-2</v>
      </c>
      <c r="R1184">
        <v>1E-3</v>
      </c>
      <c r="S1184">
        <v>1</v>
      </c>
      <c r="T1184">
        <v>1.0000000000000001E-9</v>
      </c>
      <c r="U1184">
        <v>8.0000000000000002E-3</v>
      </c>
      <c r="V1184">
        <v>0.05</v>
      </c>
      <c r="W1184">
        <v>0.05</v>
      </c>
      <c r="X1184">
        <v>0</v>
      </c>
      <c r="Y1184">
        <v>0</v>
      </c>
      <c r="Z1184">
        <v>0.4</v>
      </c>
      <c r="AA1184">
        <v>0.1</v>
      </c>
      <c r="AB1184">
        <v>0.2</v>
      </c>
      <c r="AC1184">
        <v>1</v>
      </c>
      <c r="AD1184">
        <v>-0.4</v>
      </c>
    </row>
    <row r="1185" spans="1:30" x14ac:dyDescent="0.25">
      <c r="A1185">
        <v>1184</v>
      </c>
      <c r="B1185">
        <v>9660695</v>
      </c>
      <c r="C1185">
        <v>0.08</v>
      </c>
      <c r="D1185">
        <v>0</v>
      </c>
      <c r="E1185">
        <v>0.92</v>
      </c>
      <c r="F1185">
        <v>2860</v>
      </c>
      <c r="G1185">
        <v>0</v>
      </c>
      <c r="H1185">
        <v>0</v>
      </c>
      <c r="I1185">
        <v>0.05</v>
      </c>
      <c r="J1185">
        <v>0</v>
      </c>
      <c r="K1185">
        <v>10</v>
      </c>
      <c r="L1185">
        <v>0</v>
      </c>
      <c r="M1185">
        <v>0</v>
      </c>
      <c r="N1185">
        <v>808</v>
      </c>
      <c r="O1185">
        <v>84</v>
      </c>
      <c r="P1185">
        <v>1</v>
      </c>
      <c r="Q1185">
        <v>2.3E-2</v>
      </c>
      <c r="R1185">
        <v>1E-3</v>
      </c>
      <c r="S1185">
        <v>1</v>
      </c>
      <c r="T1185">
        <v>1.0000000000000001E-9</v>
      </c>
      <c r="U1185">
        <v>8.0000000000000002E-3</v>
      </c>
      <c r="V1185">
        <v>0.05</v>
      </c>
      <c r="W1185">
        <v>0.05</v>
      </c>
      <c r="X1185">
        <v>0</v>
      </c>
      <c r="Y1185">
        <v>0</v>
      </c>
      <c r="Z1185">
        <v>0.44</v>
      </c>
      <c r="AA1185">
        <v>0.1</v>
      </c>
      <c r="AB1185">
        <v>0.2</v>
      </c>
      <c r="AC1185">
        <v>1</v>
      </c>
      <c r="AD1185">
        <v>-0.4</v>
      </c>
    </row>
    <row r="1186" spans="1:30" x14ac:dyDescent="0.25">
      <c r="A1186">
        <v>1185</v>
      </c>
      <c r="B1186">
        <v>30863566</v>
      </c>
      <c r="C1186">
        <v>7.0000000000000007E-2</v>
      </c>
      <c r="D1186">
        <v>0</v>
      </c>
      <c r="E1186">
        <v>0.93</v>
      </c>
      <c r="F1186">
        <v>5170</v>
      </c>
      <c r="G1186">
        <v>0</v>
      </c>
      <c r="H1186">
        <v>-0.06</v>
      </c>
      <c r="I1186">
        <v>0.05</v>
      </c>
      <c r="J1186">
        <v>0</v>
      </c>
      <c r="K1186">
        <v>10</v>
      </c>
      <c r="L1186">
        <v>0</v>
      </c>
      <c r="M1186">
        <v>0</v>
      </c>
      <c r="N1186">
        <v>808</v>
      </c>
      <c r="O1186">
        <v>84</v>
      </c>
      <c r="P1186">
        <v>1</v>
      </c>
      <c r="Q1186">
        <v>2.3E-2</v>
      </c>
      <c r="R1186">
        <v>1E-3</v>
      </c>
      <c r="S1186">
        <v>1</v>
      </c>
      <c r="T1186">
        <v>1.0000000000000001E-9</v>
      </c>
      <c r="U1186">
        <v>8.0000000000000002E-3</v>
      </c>
      <c r="V1186">
        <v>0.05</v>
      </c>
      <c r="W1186">
        <v>0.05</v>
      </c>
      <c r="X1186">
        <v>0</v>
      </c>
      <c r="Y1186">
        <v>0</v>
      </c>
      <c r="Z1186">
        <v>0.36</v>
      </c>
      <c r="AA1186">
        <v>0.1</v>
      </c>
      <c r="AB1186">
        <v>0.2</v>
      </c>
      <c r="AC1186">
        <v>1</v>
      </c>
      <c r="AD1186">
        <v>-0.4</v>
      </c>
    </row>
    <row r="1187" spans="1:30" x14ac:dyDescent="0.25">
      <c r="A1187">
        <v>1186</v>
      </c>
      <c r="B1187">
        <v>19735981</v>
      </c>
      <c r="C1187">
        <v>0.03</v>
      </c>
      <c r="D1187">
        <v>0</v>
      </c>
      <c r="E1187">
        <v>0.97</v>
      </c>
      <c r="F1187">
        <v>4310</v>
      </c>
      <c r="G1187">
        <v>0</v>
      </c>
      <c r="H1187">
        <v>7.0000000000000007E-2</v>
      </c>
      <c r="I1187">
        <v>0.05</v>
      </c>
      <c r="J1187">
        <v>0</v>
      </c>
      <c r="K1187">
        <v>10</v>
      </c>
      <c r="L1187">
        <v>0</v>
      </c>
      <c r="M1187">
        <v>0</v>
      </c>
      <c r="N1187">
        <v>808</v>
      </c>
      <c r="O1187">
        <v>84</v>
      </c>
      <c r="P1187">
        <v>1</v>
      </c>
      <c r="Q1187">
        <v>2.3E-2</v>
      </c>
      <c r="R1187">
        <v>1E-3</v>
      </c>
      <c r="S1187">
        <v>1</v>
      </c>
      <c r="T1187">
        <v>1.0000000000000001E-9</v>
      </c>
      <c r="U1187">
        <v>8.0000000000000002E-3</v>
      </c>
      <c r="V1187">
        <v>0.05</v>
      </c>
      <c r="W1187">
        <v>0.05</v>
      </c>
      <c r="X1187">
        <v>0</v>
      </c>
      <c r="Y1187">
        <v>0</v>
      </c>
      <c r="Z1187">
        <v>0.41</v>
      </c>
      <c r="AA1187">
        <v>0.1</v>
      </c>
      <c r="AB1187">
        <v>0.2</v>
      </c>
      <c r="AC1187">
        <v>1</v>
      </c>
      <c r="AD1187">
        <v>-0.4</v>
      </c>
    </row>
    <row r="1188" spans="1:30" x14ac:dyDescent="0.25">
      <c r="A1188">
        <v>1187</v>
      </c>
      <c r="B1188">
        <v>22569204</v>
      </c>
      <c r="C1188">
        <v>0.04</v>
      </c>
      <c r="D1188">
        <v>0</v>
      </c>
      <c r="E1188">
        <v>0.96</v>
      </c>
      <c r="F1188">
        <v>4560</v>
      </c>
      <c r="G1188">
        <v>0</v>
      </c>
      <c r="H1188">
        <v>0.02</v>
      </c>
      <c r="I1188">
        <v>0.05</v>
      </c>
      <c r="J1188">
        <v>0</v>
      </c>
      <c r="K1188">
        <v>10</v>
      </c>
      <c r="L1188">
        <v>0</v>
      </c>
      <c r="M1188">
        <v>0</v>
      </c>
      <c r="N1188">
        <v>808</v>
      </c>
      <c r="O1188">
        <v>84</v>
      </c>
      <c r="P1188">
        <v>1</v>
      </c>
      <c r="Q1188">
        <v>2.3E-2</v>
      </c>
      <c r="R1188">
        <v>1E-3</v>
      </c>
      <c r="S1188">
        <v>1</v>
      </c>
      <c r="T1188">
        <v>1.0000000000000001E-9</v>
      </c>
      <c r="U1188">
        <v>8.0000000000000002E-3</v>
      </c>
      <c r="V1188">
        <v>0.05</v>
      </c>
      <c r="W1188">
        <v>0.05</v>
      </c>
      <c r="X1188">
        <v>0</v>
      </c>
      <c r="Y1188">
        <v>0</v>
      </c>
      <c r="Z1188">
        <v>0.34</v>
      </c>
      <c r="AA1188">
        <v>0.1</v>
      </c>
      <c r="AB1188">
        <v>0.2</v>
      </c>
      <c r="AC1188">
        <v>1</v>
      </c>
      <c r="AD1188">
        <v>-0.4</v>
      </c>
    </row>
    <row r="1189" spans="1:30" x14ac:dyDescent="0.25">
      <c r="A1189">
        <v>1188</v>
      </c>
      <c r="B1189">
        <v>20405844</v>
      </c>
      <c r="C1189">
        <v>0.04</v>
      </c>
      <c r="D1189">
        <v>0</v>
      </c>
      <c r="E1189">
        <v>0.96</v>
      </c>
      <c r="F1189">
        <v>4340</v>
      </c>
      <c r="G1189">
        <v>0</v>
      </c>
      <c r="H1189">
        <v>0.05</v>
      </c>
      <c r="I1189">
        <v>0.05</v>
      </c>
      <c r="J1189">
        <v>0</v>
      </c>
      <c r="K1189">
        <v>10</v>
      </c>
      <c r="L1189">
        <v>0</v>
      </c>
      <c r="M1189">
        <v>0</v>
      </c>
      <c r="N1189">
        <v>808</v>
      </c>
      <c r="O1189">
        <v>84</v>
      </c>
      <c r="P1189">
        <v>1</v>
      </c>
      <c r="Q1189">
        <v>2.3E-2</v>
      </c>
      <c r="R1189">
        <v>1E-3</v>
      </c>
      <c r="S1189">
        <v>1</v>
      </c>
      <c r="T1189">
        <v>1.0000000000000001E-9</v>
      </c>
      <c r="U1189">
        <v>8.0000000000000002E-3</v>
      </c>
      <c r="V1189">
        <v>0.05</v>
      </c>
      <c r="W1189">
        <v>0.05</v>
      </c>
      <c r="X1189">
        <v>0</v>
      </c>
      <c r="Y1189">
        <v>0</v>
      </c>
      <c r="Z1189">
        <v>0.38</v>
      </c>
      <c r="AA1189">
        <v>0.1</v>
      </c>
      <c r="AB1189">
        <v>0.2</v>
      </c>
      <c r="AC1189">
        <v>1</v>
      </c>
      <c r="AD1189">
        <v>-0.4</v>
      </c>
    </row>
    <row r="1190" spans="1:30" x14ac:dyDescent="0.25">
      <c r="A1190">
        <v>1189</v>
      </c>
      <c r="B1190">
        <v>23632330</v>
      </c>
      <c r="C1190">
        <v>0.04</v>
      </c>
      <c r="D1190">
        <v>0</v>
      </c>
      <c r="E1190">
        <v>0.96</v>
      </c>
      <c r="F1190">
        <v>4670</v>
      </c>
      <c r="G1190">
        <v>0</v>
      </c>
      <c r="H1190">
        <v>0.06</v>
      </c>
      <c r="I1190">
        <v>0.05</v>
      </c>
      <c r="J1190">
        <v>0</v>
      </c>
      <c r="K1190">
        <v>10</v>
      </c>
      <c r="L1190">
        <v>0</v>
      </c>
      <c r="M1190">
        <v>0</v>
      </c>
      <c r="N1190">
        <v>808</v>
      </c>
      <c r="O1190">
        <v>84</v>
      </c>
      <c r="P1190">
        <v>1</v>
      </c>
      <c r="Q1190">
        <v>2.3E-2</v>
      </c>
      <c r="R1190">
        <v>1E-3</v>
      </c>
      <c r="S1190">
        <v>1</v>
      </c>
      <c r="T1190">
        <v>1.0000000000000001E-9</v>
      </c>
      <c r="U1190">
        <v>8.0000000000000002E-3</v>
      </c>
      <c r="V1190">
        <v>0.05</v>
      </c>
      <c r="W1190">
        <v>0.05</v>
      </c>
      <c r="X1190">
        <v>0</v>
      </c>
      <c r="Y1190">
        <v>0</v>
      </c>
      <c r="Z1190">
        <v>0.3</v>
      </c>
      <c r="AA1190">
        <v>0.1</v>
      </c>
      <c r="AB1190">
        <v>0.2</v>
      </c>
      <c r="AC1190">
        <v>1</v>
      </c>
      <c r="AD1190">
        <v>-0.4</v>
      </c>
    </row>
    <row r="1191" spans="1:30" x14ac:dyDescent="0.25">
      <c r="A1191">
        <v>1190</v>
      </c>
      <c r="B1191">
        <v>2514829</v>
      </c>
      <c r="C1191">
        <v>7.0000000000000007E-2</v>
      </c>
      <c r="D1191">
        <v>0</v>
      </c>
      <c r="E1191">
        <v>0.93</v>
      </c>
      <c r="F1191">
        <v>1480</v>
      </c>
      <c r="G1191">
        <v>0</v>
      </c>
      <c r="H1191">
        <v>0.1</v>
      </c>
      <c r="I1191">
        <v>0.05</v>
      </c>
      <c r="J1191">
        <v>0</v>
      </c>
      <c r="K1191">
        <v>10</v>
      </c>
      <c r="L1191">
        <v>0</v>
      </c>
      <c r="M1191">
        <v>0</v>
      </c>
      <c r="N1191">
        <v>804</v>
      </c>
      <c r="O1191">
        <v>84</v>
      </c>
      <c r="P1191">
        <v>1</v>
      </c>
      <c r="Q1191">
        <v>2.3E-2</v>
      </c>
      <c r="R1191">
        <v>1E-3</v>
      </c>
      <c r="S1191">
        <v>1</v>
      </c>
      <c r="T1191">
        <v>1.0000000000000001E-9</v>
      </c>
      <c r="U1191">
        <v>8.0000000000000002E-3</v>
      </c>
      <c r="V1191">
        <v>0.05</v>
      </c>
      <c r="W1191">
        <v>0.05</v>
      </c>
      <c r="X1191">
        <v>0</v>
      </c>
      <c r="Y1191">
        <v>0</v>
      </c>
      <c r="Z1191">
        <v>0.27</v>
      </c>
      <c r="AA1191">
        <v>0.1</v>
      </c>
      <c r="AB1191">
        <v>0.2</v>
      </c>
      <c r="AC1191">
        <v>1</v>
      </c>
      <c r="AD1191">
        <v>-0.4</v>
      </c>
    </row>
    <row r="1192" spans="1:30" x14ac:dyDescent="0.25">
      <c r="A1192">
        <v>1191</v>
      </c>
      <c r="B1192">
        <v>18837268</v>
      </c>
      <c r="C1192">
        <v>0.94</v>
      </c>
      <c r="D1192">
        <v>0</v>
      </c>
      <c r="E1192">
        <v>0.06</v>
      </c>
      <c r="F1192">
        <v>261</v>
      </c>
      <c r="G1192">
        <v>0</v>
      </c>
      <c r="H1192">
        <v>-1.66</v>
      </c>
      <c r="I1192">
        <v>0.05</v>
      </c>
      <c r="J1192">
        <v>0</v>
      </c>
      <c r="K1192">
        <v>10</v>
      </c>
      <c r="L1192">
        <v>0</v>
      </c>
      <c r="M1192">
        <v>0</v>
      </c>
      <c r="N1192">
        <v>804</v>
      </c>
      <c r="O1192">
        <v>84</v>
      </c>
      <c r="P1192">
        <v>1</v>
      </c>
      <c r="Q1192">
        <v>2.3E-2</v>
      </c>
      <c r="R1192">
        <v>1E-3</v>
      </c>
      <c r="S1192">
        <v>1</v>
      </c>
      <c r="T1192">
        <v>1.0000000000000001E-9</v>
      </c>
      <c r="U1192">
        <v>8.0000000000000002E-3</v>
      </c>
      <c r="V1192">
        <v>0.05</v>
      </c>
      <c r="W1192">
        <v>0.05</v>
      </c>
      <c r="X1192">
        <v>0</v>
      </c>
      <c r="Y1192">
        <v>0</v>
      </c>
      <c r="Z1192">
        <v>0.38</v>
      </c>
      <c r="AA1192">
        <v>0.1</v>
      </c>
      <c r="AB1192">
        <v>0.2</v>
      </c>
      <c r="AC1192">
        <v>1</v>
      </c>
      <c r="AD1192">
        <v>-0.4</v>
      </c>
    </row>
    <row r="1193" spans="1:30" x14ac:dyDescent="0.25">
      <c r="A1193">
        <v>1192</v>
      </c>
      <c r="B1193">
        <v>12610050</v>
      </c>
      <c r="C1193">
        <v>0.14000000000000001</v>
      </c>
      <c r="D1193">
        <v>0</v>
      </c>
      <c r="E1193">
        <v>0.86</v>
      </c>
      <c r="F1193">
        <v>3060</v>
      </c>
      <c r="G1193">
        <v>0</v>
      </c>
      <c r="H1193">
        <v>7.0000000000000007E-2</v>
      </c>
      <c r="I1193">
        <v>0.05</v>
      </c>
      <c r="J1193">
        <v>0</v>
      </c>
      <c r="K1193">
        <v>10</v>
      </c>
      <c r="L1193">
        <v>0</v>
      </c>
      <c r="M1193">
        <v>0</v>
      </c>
      <c r="N1193">
        <v>804</v>
      </c>
      <c r="O1193">
        <v>74</v>
      </c>
      <c r="P1193">
        <v>1</v>
      </c>
      <c r="Q1193">
        <v>2.3E-2</v>
      </c>
      <c r="R1193">
        <v>1E-3</v>
      </c>
      <c r="S1193">
        <v>1</v>
      </c>
      <c r="T1193">
        <v>1.0000000000000001E-9</v>
      </c>
      <c r="U1193">
        <v>8.0000000000000002E-3</v>
      </c>
      <c r="V1193">
        <v>0.05</v>
      </c>
      <c r="W1193">
        <v>0.05</v>
      </c>
      <c r="X1193">
        <v>0</v>
      </c>
      <c r="Y1193">
        <v>0</v>
      </c>
      <c r="Z1193">
        <v>0.18</v>
      </c>
      <c r="AA1193">
        <v>0.1</v>
      </c>
      <c r="AB1193">
        <v>0.2</v>
      </c>
      <c r="AC1193">
        <v>1</v>
      </c>
      <c r="AD1193">
        <v>-0.4</v>
      </c>
    </row>
    <row r="1194" spans="1:30" x14ac:dyDescent="0.25">
      <c r="A1194">
        <v>1193</v>
      </c>
      <c r="B1194">
        <v>4444811</v>
      </c>
      <c r="C1194">
        <v>0.03</v>
      </c>
      <c r="D1194">
        <v>0</v>
      </c>
      <c r="E1194">
        <v>0.97</v>
      </c>
      <c r="F1194">
        <v>2050</v>
      </c>
      <c r="G1194">
        <v>0</v>
      </c>
      <c r="H1194">
        <v>-0.26</v>
      </c>
      <c r="I1194">
        <v>0.05</v>
      </c>
      <c r="J1194">
        <v>0</v>
      </c>
      <c r="K1194">
        <v>10</v>
      </c>
      <c r="L1194">
        <v>0</v>
      </c>
      <c r="M1194">
        <v>0</v>
      </c>
      <c r="N1194">
        <v>808</v>
      </c>
      <c r="O1194">
        <v>84</v>
      </c>
      <c r="P1194">
        <v>1</v>
      </c>
      <c r="Q1194">
        <v>2.3E-2</v>
      </c>
      <c r="R1194">
        <v>1E-3</v>
      </c>
      <c r="S1194">
        <v>1</v>
      </c>
      <c r="T1194">
        <v>1.0000000000000001E-9</v>
      </c>
      <c r="U1194">
        <v>8.0000000000000002E-3</v>
      </c>
      <c r="V1194">
        <v>0.05</v>
      </c>
      <c r="W1194">
        <v>0.05</v>
      </c>
      <c r="X1194">
        <v>0</v>
      </c>
      <c r="Y1194">
        <v>0</v>
      </c>
      <c r="Z1194">
        <v>0.45</v>
      </c>
      <c r="AA1194">
        <v>0.1</v>
      </c>
      <c r="AB1194">
        <v>0.2</v>
      </c>
      <c r="AC1194">
        <v>1</v>
      </c>
      <c r="AD1194">
        <v>-0.4</v>
      </c>
    </row>
    <row r="1195" spans="1:30" x14ac:dyDescent="0.25">
      <c r="A1195">
        <v>1194</v>
      </c>
      <c r="B1195">
        <v>49017337</v>
      </c>
      <c r="C1195">
        <v>0.91</v>
      </c>
      <c r="D1195">
        <v>0</v>
      </c>
      <c r="E1195">
        <v>0.09</v>
      </c>
      <c r="F1195">
        <v>630</v>
      </c>
      <c r="G1195">
        <v>0</v>
      </c>
      <c r="H1195">
        <v>-3.1</v>
      </c>
      <c r="I1195">
        <v>0.05</v>
      </c>
      <c r="J1195">
        <v>0</v>
      </c>
      <c r="K1195">
        <v>10</v>
      </c>
      <c r="L1195">
        <v>0</v>
      </c>
      <c r="M1195">
        <v>0</v>
      </c>
      <c r="N1195">
        <v>850</v>
      </c>
      <c r="O1195">
        <v>53</v>
      </c>
      <c r="P1195">
        <v>1</v>
      </c>
      <c r="Q1195">
        <v>2.3E-2</v>
      </c>
      <c r="R1195">
        <v>1E-3</v>
      </c>
      <c r="S1195">
        <v>1</v>
      </c>
      <c r="T1195">
        <v>1.0000000000000001E-9</v>
      </c>
      <c r="U1195">
        <v>8.0000000000000002E-3</v>
      </c>
      <c r="V1195">
        <v>0.05</v>
      </c>
      <c r="W1195">
        <v>0.05</v>
      </c>
      <c r="X1195">
        <v>0</v>
      </c>
      <c r="Y1195">
        <v>0</v>
      </c>
      <c r="Z1195">
        <v>1.04</v>
      </c>
      <c r="AA1195">
        <v>0.1</v>
      </c>
      <c r="AB1195">
        <v>0.2</v>
      </c>
      <c r="AC1195">
        <v>1</v>
      </c>
      <c r="AD1195">
        <v>-0.4</v>
      </c>
    </row>
    <row r="1196" spans="1:30" x14ac:dyDescent="0.25">
      <c r="A1196">
        <v>1195</v>
      </c>
      <c r="B1196">
        <v>6383577</v>
      </c>
      <c r="C1196">
        <v>0.36</v>
      </c>
      <c r="D1196">
        <v>0</v>
      </c>
      <c r="E1196">
        <v>0.64</v>
      </c>
      <c r="F1196">
        <v>1620</v>
      </c>
      <c r="G1196">
        <v>0</v>
      </c>
      <c r="H1196">
        <v>-0.06</v>
      </c>
      <c r="I1196">
        <v>0.05</v>
      </c>
      <c r="J1196">
        <v>0</v>
      </c>
      <c r="K1196">
        <v>10</v>
      </c>
      <c r="L1196">
        <v>0</v>
      </c>
      <c r="M1196">
        <v>0</v>
      </c>
      <c r="N1196">
        <v>808</v>
      </c>
      <c r="O1196">
        <v>74</v>
      </c>
      <c r="P1196">
        <v>1</v>
      </c>
      <c r="Q1196">
        <v>2.3E-2</v>
      </c>
      <c r="R1196">
        <v>1E-3</v>
      </c>
      <c r="S1196">
        <v>1</v>
      </c>
      <c r="T1196">
        <v>1.0000000000000001E-9</v>
      </c>
      <c r="U1196">
        <v>8.0000000000000002E-3</v>
      </c>
      <c r="V1196">
        <v>0.05</v>
      </c>
      <c r="W1196">
        <v>0.05</v>
      </c>
      <c r="X1196">
        <v>0</v>
      </c>
      <c r="Y1196">
        <v>0</v>
      </c>
      <c r="Z1196">
        <v>0.38</v>
      </c>
      <c r="AA1196">
        <v>0.1</v>
      </c>
      <c r="AB1196">
        <v>0.2</v>
      </c>
      <c r="AC1196">
        <v>1</v>
      </c>
      <c r="AD1196">
        <v>-0.4</v>
      </c>
    </row>
    <row r="1197" spans="1:30" x14ac:dyDescent="0.25">
      <c r="A1197">
        <v>1196</v>
      </c>
      <c r="B1197">
        <v>4419519</v>
      </c>
      <c r="C1197">
        <v>0.4</v>
      </c>
      <c r="D1197">
        <v>0</v>
      </c>
      <c r="E1197">
        <v>0.6</v>
      </c>
      <c r="F1197">
        <v>1260</v>
      </c>
      <c r="G1197">
        <v>0</v>
      </c>
      <c r="H1197">
        <v>-0.03</v>
      </c>
      <c r="I1197">
        <v>0.05</v>
      </c>
      <c r="J1197">
        <v>0</v>
      </c>
      <c r="K1197">
        <v>10</v>
      </c>
      <c r="L1197">
        <v>0</v>
      </c>
      <c r="M1197">
        <v>0</v>
      </c>
      <c r="N1197">
        <v>808</v>
      </c>
      <c r="O1197">
        <v>74</v>
      </c>
      <c r="P1197">
        <v>1</v>
      </c>
      <c r="Q1197">
        <v>2.3E-2</v>
      </c>
      <c r="R1197">
        <v>1E-3</v>
      </c>
      <c r="S1197">
        <v>1</v>
      </c>
      <c r="T1197">
        <v>1.0000000000000001E-9</v>
      </c>
      <c r="U1197">
        <v>8.0000000000000002E-3</v>
      </c>
      <c r="V1197">
        <v>0.05</v>
      </c>
      <c r="W1197">
        <v>0.05</v>
      </c>
      <c r="X1197">
        <v>0</v>
      </c>
      <c r="Y1197">
        <v>0</v>
      </c>
      <c r="Z1197">
        <v>0.44</v>
      </c>
      <c r="AA1197">
        <v>0.1</v>
      </c>
      <c r="AB1197">
        <v>0.2</v>
      </c>
      <c r="AC1197">
        <v>1</v>
      </c>
      <c r="AD1197">
        <v>-0.4</v>
      </c>
    </row>
    <row r="1198" spans="1:30" x14ac:dyDescent="0.25">
      <c r="A1198">
        <v>1197</v>
      </c>
      <c r="B1198">
        <v>1442833</v>
      </c>
      <c r="C1198">
        <v>0.9</v>
      </c>
      <c r="D1198">
        <v>0</v>
      </c>
      <c r="E1198">
        <v>0.1</v>
      </c>
      <c r="F1198">
        <v>120</v>
      </c>
      <c r="G1198">
        <v>0</v>
      </c>
      <c r="H1198">
        <v>0.19</v>
      </c>
      <c r="I1198">
        <v>0.05</v>
      </c>
      <c r="J1198">
        <v>0</v>
      </c>
      <c r="K1198">
        <v>10</v>
      </c>
      <c r="L1198">
        <v>0</v>
      </c>
      <c r="M1198">
        <v>0</v>
      </c>
      <c r="N1198">
        <v>817</v>
      </c>
      <c r="O1198">
        <v>74</v>
      </c>
      <c r="P1198">
        <v>1</v>
      </c>
      <c r="Q1198">
        <v>2.3E-2</v>
      </c>
      <c r="R1198">
        <v>1E-3</v>
      </c>
      <c r="S1198">
        <v>1</v>
      </c>
      <c r="T1198">
        <v>1.0000000000000001E-9</v>
      </c>
      <c r="U1198">
        <v>8.0000000000000002E-3</v>
      </c>
      <c r="V1198">
        <v>0.05</v>
      </c>
      <c r="W1198">
        <v>0.05</v>
      </c>
      <c r="X1198">
        <v>0</v>
      </c>
      <c r="Y1198">
        <v>0</v>
      </c>
      <c r="Z1198">
        <v>0.48</v>
      </c>
      <c r="AA1198">
        <v>0.1</v>
      </c>
      <c r="AB1198">
        <v>0.2</v>
      </c>
      <c r="AC1198">
        <v>1</v>
      </c>
      <c r="AD1198">
        <v>-0.4</v>
      </c>
    </row>
    <row r="1199" spans="1:30" x14ac:dyDescent="0.25">
      <c r="A1199">
        <v>1198</v>
      </c>
      <c r="B1199">
        <v>8318731</v>
      </c>
      <c r="C1199">
        <v>0.35</v>
      </c>
      <c r="D1199">
        <v>0</v>
      </c>
      <c r="E1199">
        <v>0.65</v>
      </c>
      <c r="F1199">
        <v>1880</v>
      </c>
      <c r="G1199">
        <v>0</v>
      </c>
      <c r="H1199">
        <v>-0.42</v>
      </c>
      <c r="I1199">
        <v>0.05</v>
      </c>
      <c r="J1199">
        <v>0</v>
      </c>
      <c r="K1199">
        <v>10</v>
      </c>
      <c r="L1199">
        <v>0</v>
      </c>
      <c r="M1199">
        <v>0</v>
      </c>
      <c r="N1199">
        <v>808</v>
      </c>
      <c r="O1199">
        <v>74</v>
      </c>
      <c r="P1199">
        <v>1</v>
      </c>
      <c r="Q1199">
        <v>2.3E-2</v>
      </c>
      <c r="R1199">
        <v>1E-3</v>
      </c>
      <c r="S1199">
        <v>1</v>
      </c>
      <c r="T1199">
        <v>1.0000000000000001E-9</v>
      </c>
      <c r="U1199">
        <v>8.0000000000000002E-3</v>
      </c>
      <c r="V1199">
        <v>0.05</v>
      </c>
      <c r="W1199">
        <v>0.05</v>
      </c>
      <c r="X1199">
        <v>0</v>
      </c>
      <c r="Y1199">
        <v>0</v>
      </c>
      <c r="Z1199">
        <v>0.5</v>
      </c>
      <c r="AA1199">
        <v>0.1</v>
      </c>
      <c r="AB1199">
        <v>0.2</v>
      </c>
      <c r="AC1199">
        <v>1</v>
      </c>
      <c r="AD1199">
        <v>-0.4</v>
      </c>
    </row>
    <row r="1200" spans="1:30" x14ac:dyDescent="0.25">
      <c r="A1200">
        <v>1199</v>
      </c>
      <c r="B1200">
        <v>77040993</v>
      </c>
      <c r="C1200">
        <v>0.92</v>
      </c>
      <c r="D1200">
        <v>0</v>
      </c>
      <c r="E1200">
        <v>0.08</v>
      </c>
      <c r="F1200">
        <v>703</v>
      </c>
      <c r="G1200">
        <v>0</v>
      </c>
      <c r="H1200">
        <v>-2.0499999999999998</v>
      </c>
      <c r="I1200">
        <v>0.05</v>
      </c>
      <c r="J1200">
        <v>0</v>
      </c>
      <c r="K1200">
        <v>10</v>
      </c>
      <c r="L1200">
        <v>0</v>
      </c>
      <c r="M1200">
        <v>0</v>
      </c>
      <c r="N1200">
        <v>850</v>
      </c>
      <c r="O1200">
        <v>73</v>
      </c>
      <c r="P1200">
        <v>1</v>
      </c>
      <c r="Q1200">
        <v>2.3E-2</v>
      </c>
      <c r="R1200">
        <v>1E-3</v>
      </c>
      <c r="S1200">
        <v>1</v>
      </c>
      <c r="T1200">
        <v>1.0000000000000001E-9</v>
      </c>
      <c r="U1200">
        <v>8.0000000000000002E-3</v>
      </c>
      <c r="V1200">
        <v>0.05</v>
      </c>
      <c r="W1200">
        <v>0.05</v>
      </c>
      <c r="X1200">
        <v>0</v>
      </c>
      <c r="Y1200">
        <v>0</v>
      </c>
      <c r="Z1200">
        <v>0.69</v>
      </c>
      <c r="AA1200">
        <v>0.1</v>
      </c>
      <c r="AB1200">
        <v>0.2</v>
      </c>
      <c r="AC1200">
        <v>1</v>
      </c>
      <c r="AD1200">
        <v>-0.4</v>
      </c>
    </row>
    <row r="1201" spans="1:30" x14ac:dyDescent="0.25">
      <c r="A1201">
        <v>1200</v>
      </c>
      <c r="B1201">
        <v>7903318</v>
      </c>
      <c r="C1201">
        <v>0.41</v>
      </c>
      <c r="D1201">
        <v>0</v>
      </c>
      <c r="E1201">
        <v>0.59</v>
      </c>
      <c r="F1201">
        <v>1660</v>
      </c>
      <c r="G1201">
        <v>0</v>
      </c>
      <c r="H1201">
        <v>0.14000000000000001</v>
      </c>
      <c r="I1201">
        <v>0.05</v>
      </c>
      <c r="J1201">
        <v>0</v>
      </c>
      <c r="K1201">
        <v>10</v>
      </c>
      <c r="L1201">
        <v>0</v>
      </c>
      <c r="M1201">
        <v>0</v>
      </c>
      <c r="N1201">
        <v>804</v>
      </c>
      <c r="O1201">
        <v>74</v>
      </c>
      <c r="P1201">
        <v>1</v>
      </c>
      <c r="Q1201">
        <v>2.3E-2</v>
      </c>
      <c r="R1201">
        <v>1E-3</v>
      </c>
      <c r="S1201">
        <v>1</v>
      </c>
      <c r="T1201">
        <v>1.0000000000000001E-9</v>
      </c>
      <c r="U1201">
        <v>8.0000000000000002E-3</v>
      </c>
      <c r="V1201">
        <v>0.05</v>
      </c>
      <c r="W1201">
        <v>0.05</v>
      </c>
      <c r="X1201">
        <v>0</v>
      </c>
      <c r="Y1201">
        <v>0</v>
      </c>
      <c r="Z1201">
        <v>0.38</v>
      </c>
      <c r="AA1201">
        <v>0.1</v>
      </c>
      <c r="AB1201">
        <v>0.2</v>
      </c>
      <c r="AC1201">
        <v>1</v>
      </c>
      <c r="AD1201">
        <v>-0.4</v>
      </c>
    </row>
    <row r="1202" spans="1:30" x14ac:dyDescent="0.25">
      <c r="A1202">
        <v>1201</v>
      </c>
      <c r="B1202">
        <v>9511350</v>
      </c>
      <c r="C1202">
        <v>0.05</v>
      </c>
      <c r="D1202">
        <v>0</v>
      </c>
      <c r="E1202">
        <v>0.95</v>
      </c>
      <c r="F1202">
        <v>2930</v>
      </c>
      <c r="G1202">
        <v>0</v>
      </c>
      <c r="H1202">
        <v>-0.2</v>
      </c>
      <c r="I1202">
        <v>0.05</v>
      </c>
      <c r="J1202">
        <v>0</v>
      </c>
      <c r="K1202">
        <v>10</v>
      </c>
      <c r="L1202">
        <v>0</v>
      </c>
      <c r="M1202">
        <v>0</v>
      </c>
      <c r="N1202">
        <v>827</v>
      </c>
      <c r="O1202">
        <v>74</v>
      </c>
      <c r="P1202">
        <v>1</v>
      </c>
      <c r="Q1202">
        <v>2.3E-2</v>
      </c>
      <c r="R1202">
        <v>1E-3</v>
      </c>
      <c r="S1202">
        <v>1</v>
      </c>
      <c r="T1202">
        <v>1.0000000000000001E-9</v>
      </c>
      <c r="U1202">
        <v>8.0000000000000002E-3</v>
      </c>
      <c r="V1202">
        <v>0.05</v>
      </c>
      <c r="W1202">
        <v>0.05</v>
      </c>
      <c r="X1202">
        <v>0</v>
      </c>
      <c r="Y1202">
        <v>0</v>
      </c>
      <c r="Z1202">
        <v>0.24</v>
      </c>
      <c r="AA1202">
        <v>0.1</v>
      </c>
      <c r="AB1202">
        <v>0.2</v>
      </c>
      <c r="AC1202">
        <v>1</v>
      </c>
      <c r="AD1202">
        <v>-0.4</v>
      </c>
    </row>
    <row r="1203" spans="1:30" x14ac:dyDescent="0.25">
      <c r="A1203">
        <v>1202</v>
      </c>
      <c r="B1203">
        <v>5593595</v>
      </c>
      <c r="C1203">
        <v>0.84</v>
      </c>
      <c r="D1203">
        <v>0</v>
      </c>
      <c r="E1203">
        <v>0.16</v>
      </c>
      <c r="F1203">
        <v>379</v>
      </c>
      <c r="G1203">
        <v>0</v>
      </c>
      <c r="H1203">
        <v>-1.0900000000000001</v>
      </c>
      <c r="I1203">
        <v>0.05</v>
      </c>
      <c r="J1203">
        <v>0</v>
      </c>
      <c r="K1203">
        <v>10</v>
      </c>
      <c r="L1203">
        <v>0</v>
      </c>
      <c r="M1203">
        <v>0</v>
      </c>
      <c r="N1203">
        <v>804</v>
      </c>
      <c r="O1203">
        <v>74</v>
      </c>
      <c r="P1203">
        <v>1</v>
      </c>
      <c r="Q1203">
        <v>2.3E-2</v>
      </c>
      <c r="R1203">
        <v>1E-3</v>
      </c>
      <c r="S1203">
        <v>1</v>
      </c>
      <c r="T1203">
        <v>1.0000000000000001E-9</v>
      </c>
      <c r="U1203">
        <v>8.0000000000000002E-3</v>
      </c>
      <c r="V1203">
        <v>0.05</v>
      </c>
      <c r="W1203">
        <v>0.05</v>
      </c>
      <c r="X1203">
        <v>0</v>
      </c>
      <c r="Y1203">
        <v>0</v>
      </c>
      <c r="Z1203">
        <v>0.34</v>
      </c>
      <c r="AA1203">
        <v>0.1</v>
      </c>
      <c r="AB1203">
        <v>0.2</v>
      </c>
      <c r="AC1203">
        <v>1</v>
      </c>
      <c r="AD1203">
        <v>-0.4</v>
      </c>
    </row>
    <row r="1204" spans="1:30" x14ac:dyDescent="0.25">
      <c r="A1204">
        <v>1203</v>
      </c>
      <c r="B1204">
        <v>3515992</v>
      </c>
      <c r="C1204">
        <v>0.02</v>
      </c>
      <c r="D1204">
        <v>0</v>
      </c>
      <c r="E1204">
        <v>0.98</v>
      </c>
      <c r="F1204">
        <v>1840</v>
      </c>
      <c r="G1204">
        <v>0</v>
      </c>
      <c r="H1204">
        <v>0.2</v>
      </c>
      <c r="I1204">
        <v>0.05</v>
      </c>
      <c r="J1204">
        <v>0</v>
      </c>
      <c r="K1204">
        <v>10</v>
      </c>
      <c r="L1204">
        <v>0</v>
      </c>
      <c r="M1204">
        <v>0</v>
      </c>
      <c r="N1204">
        <v>804</v>
      </c>
      <c r="O1204">
        <v>74</v>
      </c>
      <c r="P1204">
        <v>1</v>
      </c>
      <c r="Q1204">
        <v>2.3E-2</v>
      </c>
      <c r="R1204">
        <v>1E-3</v>
      </c>
      <c r="S1204">
        <v>1</v>
      </c>
      <c r="T1204">
        <v>1.0000000000000001E-9</v>
      </c>
      <c r="U1204">
        <v>8.0000000000000002E-3</v>
      </c>
      <c r="V1204">
        <v>0.05</v>
      </c>
      <c r="W1204">
        <v>0.05</v>
      </c>
      <c r="X1204">
        <v>0</v>
      </c>
      <c r="Y1204">
        <v>0</v>
      </c>
      <c r="Z1204">
        <v>0.36</v>
      </c>
      <c r="AA1204">
        <v>0.1</v>
      </c>
      <c r="AB1204">
        <v>0.2</v>
      </c>
      <c r="AC1204">
        <v>1</v>
      </c>
      <c r="AD1204">
        <v>-0.4</v>
      </c>
    </row>
    <row r="1205" spans="1:30" x14ac:dyDescent="0.25">
      <c r="A1205">
        <v>1204</v>
      </c>
      <c r="B1205">
        <v>4646576</v>
      </c>
      <c r="C1205">
        <v>0.06</v>
      </c>
      <c r="D1205">
        <v>0</v>
      </c>
      <c r="E1205">
        <v>0.94</v>
      </c>
      <c r="F1205">
        <v>2030</v>
      </c>
      <c r="G1205">
        <v>0</v>
      </c>
      <c r="H1205">
        <v>0.28000000000000003</v>
      </c>
      <c r="I1205">
        <v>0.05</v>
      </c>
      <c r="J1205">
        <v>0</v>
      </c>
      <c r="K1205">
        <v>10</v>
      </c>
      <c r="L1205">
        <v>0</v>
      </c>
      <c r="M1205">
        <v>0</v>
      </c>
      <c r="N1205">
        <v>804</v>
      </c>
      <c r="O1205">
        <v>74</v>
      </c>
      <c r="P1205">
        <v>1</v>
      </c>
      <c r="Q1205">
        <v>2.3E-2</v>
      </c>
      <c r="R1205">
        <v>1E-3</v>
      </c>
      <c r="S1205">
        <v>1</v>
      </c>
      <c r="T1205">
        <v>1.0000000000000001E-9</v>
      </c>
      <c r="U1205">
        <v>8.0000000000000002E-3</v>
      </c>
      <c r="V1205">
        <v>0.05</v>
      </c>
      <c r="W1205">
        <v>0.05</v>
      </c>
      <c r="X1205">
        <v>0</v>
      </c>
      <c r="Y1205">
        <v>0</v>
      </c>
      <c r="Z1205">
        <v>0.31</v>
      </c>
      <c r="AA1205">
        <v>0.1</v>
      </c>
      <c r="AB1205">
        <v>0.2</v>
      </c>
      <c r="AC1205">
        <v>1</v>
      </c>
      <c r="AD1205">
        <v>-0.4</v>
      </c>
    </row>
    <row r="1206" spans="1:30" x14ac:dyDescent="0.25">
      <c r="A1206">
        <v>1205</v>
      </c>
      <c r="B1206">
        <v>17843395</v>
      </c>
      <c r="C1206">
        <v>0.03</v>
      </c>
      <c r="D1206">
        <v>0</v>
      </c>
      <c r="E1206">
        <v>0.97</v>
      </c>
      <c r="F1206">
        <v>4100</v>
      </c>
      <c r="G1206">
        <v>0</v>
      </c>
      <c r="H1206">
        <v>-7.0000000000000007E-2</v>
      </c>
      <c r="I1206">
        <v>0.05</v>
      </c>
      <c r="J1206">
        <v>0</v>
      </c>
      <c r="K1206">
        <v>10</v>
      </c>
      <c r="L1206">
        <v>0</v>
      </c>
      <c r="M1206">
        <v>0</v>
      </c>
      <c r="N1206">
        <v>808</v>
      </c>
      <c r="O1206">
        <v>74</v>
      </c>
      <c r="P1206">
        <v>1</v>
      </c>
      <c r="Q1206">
        <v>2.3E-2</v>
      </c>
      <c r="R1206">
        <v>1E-3</v>
      </c>
      <c r="S1206">
        <v>1</v>
      </c>
      <c r="T1206">
        <v>1.0000000000000001E-9</v>
      </c>
      <c r="U1206">
        <v>8.0000000000000002E-3</v>
      </c>
      <c r="V1206">
        <v>0.05</v>
      </c>
      <c r="W1206">
        <v>0.05</v>
      </c>
      <c r="X1206">
        <v>0</v>
      </c>
      <c r="Y1206">
        <v>0</v>
      </c>
      <c r="Z1206">
        <v>0.39</v>
      </c>
      <c r="AA1206">
        <v>0.1</v>
      </c>
      <c r="AB1206">
        <v>0.2</v>
      </c>
      <c r="AC1206">
        <v>1</v>
      </c>
      <c r="AD1206">
        <v>-0.4</v>
      </c>
    </row>
    <row r="1207" spans="1:30" x14ac:dyDescent="0.25">
      <c r="A1207">
        <v>1206</v>
      </c>
      <c r="B1207">
        <v>2636525</v>
      </c>
      <c r="C1207">
        <v>0.1</v>
      </c>
      <c r="D1207">
        <v>0</v>
      </c>
      <c r="E1207">
        <v>0.9</v>
      </c>
      <c r="F1207">
        <v>1460</v>
      </c>
      <c r="G1207">
        <v>0</v>
      </c>
      <c r="H1207">
        <v>0.03</v>
      </c>
      <c r="I1207">
        <v>0.05</v>
      </c>
      <c r="J1207">
        <v>0</v>
      </c>
      <c r="K1207">
        <v>10</v>
      </c>
      <c r="L1207">
        <v>0</v>
      </c>
      <c r="M1207">
        <v>0</v>
      </c>
      <c r="N1207">
        <v>808</v>
      </c>
      <c r="O1207">
        <v>84</v>
      </c>
      <c r="P1207">
        <v>1</v>
      </c>
      <c r="Q1207">
        <v>2.3E-2</v>
      </c>
      <c r="R1207">
        <v>1E-3</v>
      </c>
      <c r="S1207">
        <v>1</v>
      </c>
      <c r="T1207">
        <v>1.0000000000000001E-9</v>
      </c>
      <c r="U1207">
        <v>8.0000000000000002E-3</v>
      </c>
      <c r="V1207">
        <v>0.05</v>
      </c>
      <c r="W1207">
        <v>0.05</v>
      </c>
      <c r="X1207">
        <v>0</v>
      </c>
      <c r="Y1207">
        <v>0</v>
      </c>
      <c r="Z1207">
        <v>0.44</v>
      </c>
      <c r="AA1207">
        <v>0.1</v>
      </c>
      <c r="AB1207">
        <v>0.2</v>
      </c>
      <c r="AC1207">
        <v>1</v>
      </c>
      <c r="AD1207">
        <v>-0.4</v>
      </c>
    </row>
    <row r="1208" spans="1:30" x14ac:dyDescent="0.25">
      <c r="A1208">
        <v>1207</v>
      </c>
      <c r="B1208">
        <v>9351430</v>
      </c>
      <c r="C1208">
        <v>0.23</v>
      </c>
      <c r="D1208">
        <v>0</v>
      </c>
      <c r="E1208">
        <v>0.77</v>
      </c>
      <c r="F1208">
        <v>2360</v>
      </c>
      <c r="G1208">
        <v>0</v>
      </c>
      <c r="H1208">
        <v>-0.05</v>
      </c>
      <c r="I1208">
        <v>0.05</v>
      </c>
      <c r="J1208">
        <v>0</v>
      </c>
      <c r="K1208">
        <v>10</v>
      </c>
      <c r="L1208">
        <v>0</v>
      </c>
      <c r="M1208">
        <v>0</v>
      </c>
      <c r="N1208">
        <v>808</v>
      </c>
      <c r="O1208">
        <v>84</v>
      </c>
      <c r="P1208">
        <v>1</v>
      </c>
      <c r="Q1208">
        <v>2.3E-2</v>
      </c>
      <c r="R1208">
        <v>1E-3</v>
      </c>
      <c r="S1208">
        <v>1</v>
      </c>
      <c r="T1208">
        <v>1.0000000000000001E-9</v>
      </c>
      <c r="U1208">
        <v>8.0000000000000002E-3</v>
      </c>
      <c r="V1208">
        <v>0.05</v>
      </c>
      <c r="W1208">
        <v>0.05</v>
      </c>
      <c r="X1208">
        <v>0</v>
      </c>
      <c r="Y1208">
        <v>0</v>
      </c>
      <c r="Z1208">
        <v>0.35</v>
      </c>
      <c r="AA1208">
        <v>0.1</v>
      </c>
      <c r="AB1208">
        <v>0.2</v>
      </c>
      <c r="AC1208">
        <v>1</v>
      </c>
      <c r="AD1208">
        <v>-0.4</v>
      </c>
    </row>
    <row r="1209" spans="1:30" x14ac:dyDescent="0.25">
      <c r="A1209">
        <v>1208</v>
      </c>
      <c r="B1209">
        <v>31288656</v>
      </c>
      <c r="C1209">
        <v>0.05</v>
      </c>
      <c r="D1209">
        <v>0</v>
      </c>
      <c r="E1209">
        <v>0.95</v>
      </c>
      <c r="F1209">
        <v>5320</v>
      </c>
      <c r="G1209">
        <v>0</v>
      </c>
      <c r="H1209">
        <v>0.06</v>
      </c>
      <c r="I1209">
        <v>0.05</v>
      </c>
      <c r="J1209">
        <v>0</v>
      </c>
      <c r="K1209">
        <v>10</v>
      </c>
      <c r="L1209">
        <v>0</v>
      </c>
      <c r="M1209">
        <v>0</v>
      </c>
      <c r="N1209">
        <v>808</v>
      </c>
      <c r="O1209">
        <v>84</v>
      </c>
      <c r="P1209">
        <v>1</v>
      </c>
      <c r="Q1209">
        <v>2.3E-2</v>
      </c>
      <c r="R1209">
        <v>1E-3</v>
      </c>
      <c r="S1209">
        <v>1</v>
      </c>
      <c r="T1209">
        <v>1.0000000000000001E-9</v>
      </c>
      <c r="U1209">
        <v>8.0000000000000002E-3</v>
      </c>
      <c r="V1209">
        <v>0.05</v>
      </c>
      <c r="W1209">
        <v>0.05</v>
      </c>
      <c r="X1209">
        <v>0</v>
      </c>
      <c r="Y1209">
        <v>0</v>
      </c>
      <c r="Z1209">
        <v>0.4</v>
      </c>
      <c r="AA1209">
        <v>0.1</v>
      </c>
      <c r="AB1209">
        <v>0.2</v>
      </c>
      <c r="AC1209">
        <v>1</v>
      </c>
      <c r="AD1209">
        <v>-0.4</v>
      </c>
    </row>
    <row r="1210" spans="1:30" x14ac:dyDescent="0.25">
      <c r="A1210">
        <v>1209</v>
      </c>
      <c r="B1210">
        <v>6446784</v>
      </c>
      <c r="C1210">
        <v>0.19</v>
      </c>
      <c r="D1210">
        <v>0</v>
      </c>
      <c r="E1210">
        <v>0.81</v>
      </c>
      <c r="F1210">
        <v>2060</v>
      </c>
      <c r="G1210">
        <v>0</v>
      </c>
      <c r="H1210">
        <v>-0.2</v>
      </c>
      <c r="I1210">
        <v>0.05</v>
      </c>
      <c r="J1210">
        <v>0</v>
      </c>
      <c r="K1210">
        <v>10</v>
      </c>
      <c r="L1210">
        <v>0</v>
      </c>
      <c r="M1210">
        <v>0</v>
      </c>
      <c r="N1210">
        <v>827</v>
      </c>
      <c r="O1210">
        <v>74</v>
      </c>
      <c r="P1210">
        <v>1</v>
      </c>
      <c r="Q1210">
        <v>2.3E-2</v>
      </c>
      <c r="R1210">
        <v>1E-3</v>
      </c>
      <c r="S1210">
        <v>1</v>
      </c>
      <c r="T1210">
        <v>1.0000000000000001E-9</v>
      </c>
      <c r="U1210">
        <v>8.0000000000000002E-3</v>
      </c>
      <c r="V1210">
        <v>0.05</v>
      </c>
      <c r="W1210">
        <v>0.05</v>
      </c>
      <c r="X1210">
        <v>0</v>
      </c>
      <c r="Y1210">
        <v>0</v>
      </c>
      <c r="Z1210">
        <v>0.38</v>
      </c>
      <c r="AA1210">
        <v>0.1</v>
      </c>
      <c r="AB1210">
        <v>0.2</v>
      </c>
      <c r="AC1210">
        <v>1</v>
      </c>
      <c r="AD1210">
        <v>-0.4</v>
      </c>
    </row>
    <row r="1211" spans="1:30" x14ac:dyDescent="0.25">
      <c r="A1211">
        <v>1210</v>
      </c>
      <c r="B1211">
        <v>12820014</v>
      </c>
      <c r="C1211">
        <v>0.06</v>
      </c>
      <c r="D1211">
        <v>0</v>
      </c>
      <c r="E1211">
        <v>0.94</v>
      </c>
      <c r="F1211">
        <v>3370</v>
      </c>
      <c r="G1211">
        <v>0</v>
      </c>
      <c r="H1211">
        <v>-7.0000000000000007E-2</v>
      </c>
      <c r="I1211">
        <v>0.05</v>
      </c>
      <c r="J1211">
        <v>0</v>
      </c>
      <c r="K1211">
        <v>10</v>
      </c>
      <c r="L1211">
        <v>0</v>
      </c>
      <c r="M1211">
        <v>0</v>
      </c>
      <c r="N1211">
        <v>808</v>
      </c>
      <c r="O1211">
        <v>74</v>
      </c>
      <c r="P1211">
        <v>1</v>
      </c>
      <c r="Q1211">
        <v>2.3E-2</v>
      </c>
      <c r="R1211">
        <v>1E-3</v>
      </c>
      <c r="S1211">
        <v>1</v>
      </c>
      <c r="T1211">
        <v>1.0000000000000001E-9</v>
      </c>
      <c r="U1211">
        <v>8.0000000000000002E-3</v>
      </c>
      <c r="V1211">
        <v>0.05</v>
      </c>
      <c r="W1211">
        <v>0.05</v>
      </c>
      <c r="X1211">
        <v>0</v>
      </c>
      <c r="Y1211">
        <v>0</v>
      </c>
      <c r="Z1211">
        <v>0.38</v>
      </c>
      <c r="AA1211">
        <v>0.1</v>
      </c>
      <c r="AB1211">
        <v>0.2</v>
      </c>
      <c r="AC1211">
        <v>1</v>
      </c>
      <c r="AD1211">
        <v>-0.4</v>
      </c>
    </row>
    <row r="1212" spans="1:30" x14ac:dyDescent="0.25">
      <c r="A1212">
        <v>1211</v>
      </c>
      <c r="B1212">
        <v>17467597</v>
      </c>
      <c r="C1212">
        <v>0.01</v>
      </c>
      <c r="D1212">
        <v>0</v>
      </c>
      <c r="E1212">
        <v>0.99</v>
      </c>
      <c r="F1212">
        <v>4140</v>
      </c>
      <c r="G1212">
        <v>0</v>
      </c>
      <c r="H1212">
        <v>-0.01</v>
      </c>
      <c r="I1212">
        <v>0.05</v>
      </c>
      <c r="J1212">
        <v>0</v>
      </c>
      <c r="K1212">
        <v>10</v>
      </c>
      <c r="L1212">
        <v>0</v>
      </c>
      <c r="M1212">
        <v>0</v>
      </c>
      <c r="N1212">
        <v>824</v>
      </c>
      <c r="O1212">
        <v>74</v>
      </c>
      <c r="P1212">
        <v>1</v>
      </c>
      <c r="Q1212">
        <v>2.3E-2</v>
      </c>
      <c r="R1212">
        <v>1E-3</v>
      </c>
      <c r="S1212">
        <v>1</v>
      </c>
      <c r="T1212">
        <v>1.0000000000000001E-9</v>
      </c>
      <c r="U1212">
        <v>8.0000000000000002E-3</v>
      </c>
      <c r="V1212">
        <v>0.05</v>
      </c>
      <c r="W1212">
        <v>0.05</v>
      </c>
      <c r="X1212">
        <v>0</v>
      </c>
      <c r="Y1212">
        <v>0</v>
      </c>
      <c r="Z1212">
        <v>0.48</v>
      </c>
      <c r="AA1212">
        <v>0.1</v>
      </c>
      <c r="AB1212">
        <v>0.2</v>
      </c>
      <c r="AC1212">
        <v>1</v>
      </c>
      <c r="AD1212">
        <v>-0.4</v>
      </c>
    </row>
    <row r="1213" spans="1:30" x14ac:dyDescent="0.25">
      <c r="A1213">
        <v>1212</v>
      </c>
      <c r="B1213">
        <v>3772247</v>
      </c>
      <c r="C1213">
        <v>0.28000000000000003</v>
      </c>
      <c r="D1213">
        <v>0</v>
      </c>
      <c r="E1213">
        <v>0.72</v>
      </c>
      <c r="F1213">
        <v>1400</v>
      </c>
      <c r="G1213">
        <v>0</v>
      </c>
      <c r="H1213">
        <v>-1.62</v>
      </c>
      <c r="I1213">
        <v>0.05</v>
      </c>
      <c r="J1213">
        <v>0</v>
      </c>
      <c r="K1213">
        <v>10</v>
      </c>
      <c r="L1213">
        <v>0</v>
      </c>
      <c r="M1213">
        <v>0</v>
      </c>
      <c r="N1213">
        <v>841</v>
      </c>
      <c r="O1213">
        <v>64</v>
      </c>
      <c r="P1213">
        <v>1</v>
      </c>
      <c r="Q1213">
        <v>2.3E-2</v>
      </c>
      <c r="R1213">
        <v>1E-3</v>
      </c>
      <c r="S1213">
        <v>1</v>
      </c>
      <c r="T1213">
        <v>1.0000000000000001E-9</v>
      </c>
      <c r="U1213">
        <v>8.0000000000000002E-3</v>
      </c>
      <c r="V1213">
        <v>0.05</v>
      </c>
      <c r="W1213">
        <v>0.05</v>
      </c>
      <c r="X1213">
        <v>0</v>
      </c>
      <c r="Y1213">
        <v>0</v>
      </c>
      <c r="Z1213">
        <v>0.57999999999999996</v>
      </c>
      <c r="AA1213">
        <v>0.1</v>
      </c>
      <c r="AB1213">
        <v>0.2</v>
      </c>
      <c r="AC1213">
        <v>1</v>
      </c>
      <c r="AD1213">
        <v>-0.4</v>
      </c>
    </row>
    <row r="1214" spans="1:30" x14ac:dyDescent="0.25">
      <c r="A1214">
        <v>1213</v>
      </c>
      <c r="B1214">
        <v>6756363</v>
      </c>
      <c r="C1214">
        <v>0.2</v>
      </c>
      <c r="D1214">
        <v>0</v>
      </c>
      <c r="E1214">
        <v>0.8</v>
      </c>
      <c r="F1214">
        <v>2080</v>
      </c>
      <c r="G1214">
        <v>0</v>
      </c>
      <c r="H1214">
        <v>-0.05</v>
      </c>
      <c r="I1214">
        <v>0.05</v>
      </c>
      <c r="J1214">
        <v>0</v>
      </c>
      <c r="K1214">
        <v>10</v>
      </c>
      <c r="L1214">
        <v>0</v>
      </c>
      <c r="M1214">
        <v>0</v>
      </c>
      <c r="N1214">
        <v>817</v>
      </c>
      <c r="O1214">
        <v>74</v>
      </c>
      <c r="P1214">
        <v>1</v>
      </c>
      <c r="Q1214">
        <v>2.3E-2</v>
      </c>
      <c r="R1214">
        <v>1E-3</v>
      </c>
      <c r="S1214">
        <v>1</v>
      </c>
      <c r="T1214">
        <v>1.0000000000000001E-9</v>
      </c>
      <c r="U1214">
        <v>8.0000000000000002E-3</v>
      </c>
      <c r="V1214">
        <v>0.05</v>
      </c>
      <c r="W1214">
        <v>0.05</v>
      </c>
      <c r="X1214">
        <v>0</v>
      </c>
      <c r="Y1214">
        <v>0</v>
      </c>
      <c r="Z1214">
        <v>0.18</v>
      </c>
      <c r="AA1214">
        <v>0.1</v>
      </c>
      <c r="AB1214">
        <v>0.2</v>
      </c>
      <c r="AC1214">
        <v>1</v>
      </c>
      <c r="AD1214">
        <v>-0.4</v>
      </c>
    </row>
    <row r="1215" spans="1:30" x14ac:dyDescent="0.25">
      <c r="A1215">
        <v>1214</v>
      </c>
      <c r="B1215">
        <v>15172920</v>
      </c>
      <c r="C1215">
        <v>0.08</v>
      </c>
      <c r="D1215">
        <v>0</v>
      </c>
      <c r="E1215">
        <v>0.92</v>
      </c>
      <c r="F1215">
        <v>3590</v>
      </c>
      <c r="G1215">
        <v>0</v>
      </c>
      <c r="H1215">
        <v>-0.01</v>
      </c>
      <c r="I1215">
        <v>0.05</v>
      </c>
      <c r="J1215">
        <v>0</v>
      </c>
      <c r="K1215">
        <v>10</v>
      </c>
      <c r="L1215">
        <v>0</v>
      </c>
      <c r="M1215">
        <v>0</v>
      </c>
      <c r="N1215">
        <v>827</v>
      </c>
      <c r="O1215">
        <v>74</v>
      </c>
      <c r="P1215">
        <v>1</v>
      </c>
      <c r="Q1215">
        <v>2.3E-2</v>
      </c>
      <c r="R1215">
        <v>1E-3</v>
      </c>
      <c r="S1215">
        <v>1</v>
      </c>
      <c r="T1215">
        <v>1.0000000000000001E-9</v>
      </c>
      <c r="U1215">
        <v>8.0000000000000002E-3</v>
      </c>
      <c r="V1215">
        <v>0.05</v>
      </c>
      <c r="W1215">
        <v>0.05</v>
      </c>
      <c r="X1215">
        <v>0</v>
      </c>
      <c r="Y1215">
        <v>0</v>
      </c>
      <c r="Z1215">
        <v>0.14000000000000001</v>
      </c>
      <c r="AA1215">
        <v>0.1</v>
      </c>
      <c r="AB1215">
        <v>0.2</v>
      </c>
      <c r="AC1215">
        <v>1</v>
      </c>
      <c r="AD1215">
        <v>-0.4</v>
      </c>
    </row>
    <row r="1216" spans="1:30" x14ac:dyDescent="0.25">
      <c r="A1216">
        <v>1215</v>
      </c>
      <c r="B1216">
        <v>2590457</v>
      </c>
      <c r="C1216">
        <v>0.71</v>
      </c>
      <c r="D1216">
        <v>0</v>
      </c>
      <c r="E1216">
        <v>0.28999999999999998</v>
      </c>
      <c r="F1216">
        <v>467</v>
      </c>
      <c r="G1216">
        <v>0</v>
      </c>
      <c r="H1216">
        <v>-1.44</v>
      </c>
      <c r="I1216">
        <v>0.05</v>
      </c>
      <c r="J1216">
        <v>0</v>
      </c>
      <c r="K1216">
        <v>10</v>
      </c>
      <c r="L1216">
        <v>0</v>
      </c>
      <c r="M1216">
        <v>0</v>
      </c>
      <c r="N1216">
        <v>827</v>
      </c>
      <c r="O1216">
        <v>74</v>
      </c>
      <c r="P1216">
        <v>1</v>
      </c>
      <c r="Q1216">
        <v>2.3E-2</v>
      </c>
      <c r="R1216">
        <v>1E-3</v>
      </c>
      <c r="S1216">
        <v>1</v>
      </c>
      <c r="T1216">
        <v>1.0000000000000001E-9</v>
      </c>
      <c r="U1216">
        <v>8.0000000000000002E-3</v>
      </c>
      <c r="V1216">
        <v>0.05</v>
      </c>
      <c r="W1216">
        <v>0.05</v>
      </c>
      <c r="X1216">
        <v>0</v>
      </c>
      <c r="Y1216">
        <v>0</v>
      </c>
      <c r="Z1216">
        <v>0.46</v>
      </c>
      <c r="AA1216">
        <v>0.1</v>
      </c>
      <c r="AB1216">
        <v>0.2</v>
      </c>
      <c r="AC1216">
        <v>1</v>
      </c>
      <c r="AD1216">
        <v>-0.4</v>
      </c>
    </row>
    <row r="1217" spans="1:30" x14ac:dyDescent="0.25">
      <c r="A1217">
        <v>1216</v>
      </c>
      <c r="B1217">
        <v>5871213</v>
      </c>
      <c r="C1217">
        <v>0.69</v>
      </c>
      <c r="D1217">
        <v>0</v>
      </c>
      <c r="E1217">
        <v>0.31</v>
      </c>
      <c r="F1217">
        <v>751</v>
      </c>
      <c r="G1217">
        <v>0</v>
      </c>
      <c r="H1217">
        <v>-0.97</v>
      </c>
      <c r="I1217">
        <v>0.05</v>
      </c>
      <c r="J1217">
        <v>0</v>
      </c>
      <c r="K1217">
        <v>10</v>
      </c>
      <c r="L1217">
        <v>0</v>
      </c>
      <c r="M1217">
        <v>0</v>
      </c>
      <c r="N1217">
        <v>812</v>
      </c>
      <c r="O1217">
        <v>75</v>
      </c>
      <c r="P1217">
        <v>1</v>
      </c>
      <c r="Q1217">
        <v>2.3E-2</v>
      </c>
      <c r="R1217">
        <v>1E-3</v>
      </c>
      <c r="S1217">
        <v>1</v>
      </c>
      <c r="T1217">
        <v>1.0000000000000001E-9</v>
      </c>
      <c r="U1217">
        <v>8.0000000000000002E-3</v>
      </c>
      <c r="V1217">
        <v>0.05</v>
      </c>
      <c r="W1217">
        <v>0.05</v>
      </c>
      <c r="X1217">
        <v>0</v>
      </c>
      <c r="Y1217">
        <v>0</v>
      </c>
      <c r="Z1217">
        <v>0.4</v>
      </c>
      <c r="AA1217">
        <v>0.1</v>
      </c>
      <c r="AB1217">
        <v>0.2</v>
      </c>
      <c r="AC1217">
        <v>1</v>
      </c>
      <c r="AD1217">
        <v>-0.4</v>
      </c>
    </row>
    <row r="1218" spans="1:30" x14ac:dyDescent="0.25">
      <c r="A1218">
        <v>1217</v>
      </c>
      <c r="B1218">
        <v>15984665</v>
      </c>
      <c r="C1218">
        <v>0.9</v>
      </c>
      <c r="D1218">
        <v>0</v>
      </c>
      <c r="E1218">
        <v>0.1</v>
      </c>
      <c r="F1218">
        <v>400</v>
      </c>
      <c r="G1218">
        <v>0</v>
      </c>
      <c r="H1218">
        <v>-1.34</v>
      </c>
      <c r="I1218">
        <v>0.05</v>
      </c>
      <c r="J1218">
        <v>0</v>
      </c>
      <c r="K1218">
        <v>10</v>
      </c>
      <c r="L1218">
        <v>0</v>
      </c>
      <c r="M1218">
        <v>0</v>
      </c>
      <c r="N1218">
        <v>788</v>
      </c>
      <c r="O1218">
        <v>75</v>
      </c>
      <c r="P1218">
        <v>1</v>
      </c>
      <c r="Q1218">
        <v>2.3E-2</v>
      </c>
      <c r="R1218">
        <v>1E-3</v>
      </c>
      <c r="S1218">
        <v>1</v>
      </c>
      <c r="T1218">
        <v>1.0000000000000001E-9</v>
      </c>
      <c r="U1218">
        <v>8.0000000000000002E-3</v>
      </c>
      <c r="V1218">
        <v>0.05</v>
      </c>
      <c r="W1218">
        <v>0.05</v>
      </c>
      <c r="X1218">
        <v>0</v>
      </c>
      <c r="Y1218">
        <v>0</v>
      </c>
      <c r="Z1218">
        <v>0.36</v>
      </c>
      <c r="AA1218">
        <v>0.1</v>
      </c>
      <c r="AB1218">
        <v>0.2</v>
      </c>
      <c r="AC1218">
        <v>1</v>
      </c>
      <c r="AD1218">
        <v>-0.4</v>
      </c>
    </row>
    <row r="1219" spans="1:30" x14ac:dyDescent="0.25">
      <c r="A1219">
        <v>1218</v>
      </c>
      <c r="B1219">
        <v>15008323</v>
      </c>
      <c r="C1219">
        <v>0.02</v>
      </c>
      <c r="D1219">
        <v>0</v>
      </c>
      <c r="E1219">
        <v>0.98</v>
      </c>
      <c r="F1219">
        <v>3800</v>
      </c>
      <c r="G1219">
        <v>0</v>
      </c>
      <c r="H1219">
        <v>0.33</v>
      </c>
      <c r="I1219">
        <v>0.05</v>
      </c>
      <c r="J1219">
        <v>0</v>
      </c>
      <c r="K1219">
        <v>10</v>
      </c>
      <c r="L1219">
        <v>0</v>
      </c>
      <c r="M1219">
        <v>0</v>
      </c>
      <c r="N1219">
        <v>812</v>
      </c>
      <c r="O1219">
        <v>75</v>
      </c>
      <c r="P1219">
        <v>1</v>
      </c>
      <c r="Q1219">
        <v>2.3E-2</v>
      </c>
      <c r="R1219">
        <v>1E-3</v>
      </c>
      <c r="S1219">
        <v>1</v>
      </c>
      <c r="T1219">
        <v>1.0000000000000001E-9</v>
      </c>
      <c r="U1219">
        <v>8.0000000000000002E-3</v>
      </c>
      <c r="V1219">
        <v>0.05</v>
      </c>
      <c r="W1219">
        <v>0.05</v>
      </c>
      <c r="X1219">
        <v>0</v>
      </c>
      <c r="Y1219">
        <v>0</v>
      </c>
      <c r="Z1219">
        <v>0.4</v>
      </c>
      <c r="AA1219">
        <v>0.1</v>
      </c>
      <c r="AB1219">
        <v>0.2</v>
      </c>
      <c r="AC1219">
        <v>1</v>
      </c>
      <c r="AD1219">
        <v>-0.4</v>
      </c>
    </row>
    <row r="1220" spans="1:30" x14ac:dyDescent="0.25">
      <c r="A1220">
        <v>1219</v>
      </c>
      <c r="B1220">
        <v>4583523</v>
      </c>
      <c r="C1220">
        <v>0.54</v>
      </c>
      <c r="D1220">
        <v>0</v>
      </c>
      <c r="E1220">
        <v>0.46</v>
      </c>
      <c r="F1220">
        <v>985</v>
      </c>
      <c r="G1220">
        <v>0</v>
      </c>
      <c r="H1220">
        <v>-1.42</v>
      </c>
      <c r="I1220">
        <v>0.05</v>
      </c>
      <c r="J1220">
        <v>0</v>
      </c>
      <c r="K1220">
        <v>10</v>
      </c>
      <c r="L1220">
        <v>0</v>
      </c>
      <c r="M1220">
        <v>0</v>
      </c>
      <c r="N1220">
        <v>788</v>
      </c>
      <c r="O1220">
        <v>75</v>
      </c>
      <c r="P1220">
        <v>1</v>
      </c>
      <c r="Q1220">
        <v>2.3E-2</v>
      </c>
      <c r="R1220">
        <v>1E-3</v>
      </c>
      <c r="S1220">
        <v>1</v>
      </c>
      <c r="T1220">
        <v>1.0000000000000001E-9</v>
      </c>
      <c r="U1220">
        <v>8.0000000000000002E-3</v>
      </c>
      <c r="V1220">
        <v>0.05</v>
      </c>
      <c r="W1220">
        <v>0.05</v>
      </c>
      <c r="X1220">
        <v>0</v>
      </c>
      <c r="Y1220">
        <v>0</v>
      </c>
      <c r="Z1220">
        <v>0.51</v>
      </c>
      <c r="AA1220">
        <v>0.1</v>
      </c>
      <c r="AB1220">
        <v>0.2</v>
      </c>
      <c r="AC1220">
        <v>1</v>
      </c>
      <c r="AD1220">
        <v>-0.4</v>
      </c>
    </row>
    <row r="1221" spans="1:30" x14ac:dyDescent="0.25">
      <c r="A1221">
        <v>1220</v>
      </c>
      <c r="B1221">
        <v>21314873</v>
      </c>
      <c r="C1221">
        <v>0.94</v>
      </c>
      <c r="D1221">
        <v>0</v>
      </c>
      <c r="E1221">
        <v>0.06</v>
      </c>
      <c r="F1221">
        <v>277</v>
      </c>
      <c r="G1221">
        <v>0</v>
      </c>
      <c r="H1221">
        <v>-1.44</v>
      </c>
      <c r="I1221">
        <v>0.05</v>
      </c>
      <c r="J1221">
        <v>0</v>
      </c>
      <c r="K1221">
        <v>10</v>
      </c>
      <c r="L1221">
        <v>0</v>
      </c>
      <c r="M1221">
        <v>0</v>
      </c>
      <c r="N1221">
        <v>788</v>
      </c>
      <c r="O1221">
        <v>85</v>
      </c>
      <c r="P1221">
        <v>1</v>
      </c>
      <c r="Q1221">
        <v>2.3E-2</v>
      </c>
      <c r="R1221">
        <v>1E-3</v>
      </c>
      <c r="S1221">
        <v>1</v>
      </c>
      <c r="T1221">
        <v>1.0000000000000001E-9</v>
      </c>
      <c r="U1221">
        <v>8.0000000000000002E-3</v>
      </c>
      <c r="V1221">
        <v>0.05</v>
      </c>
      <c r="W1221">
        <v>0.05</v>
      </c>
      <c r="X1221">
        <v>0</v>
      </c>
      <c r="Y1221">
        <v>0</v>
      </c>
      <c r="Z1221">
        <v>0.5</v>
      </c>
      <c r="AA1221">
        <v>0.1</v>
      </c>
      <c r="AB1221">
        <v>0.2</v>
      </c>
      <c r="AC1221">
        <v>1</v>
      </c>
      <c r="AD1221">
        <v>-0.4</v>
      </c>
    </row>
    <row r="1222" spans="1:30" x14ac:dyDescent="0.25">
      <c r="A1222">
        <v>1221</v>
      </c>
      <c r="B1222">
        <v>28910828</v>
      </c>
      <c r="C1222">
        <v>0.81</v>
      </c>
      <c r="D1222">
        <v>0</v>
      </c>
      <c r="E1222">
        <v>0.19</v>
      </c>
      <c r="F1222">
        <v>1020</v>
      </c>
      <c r="G1222">
        <v>0</v>
      </c>
      <c r="H1222">
        <v>-1.34</v>
      </c>
      <c r="I1222">
        <v>0.05</v>
      </c>
      <c r="J1222">
        <v>0</v>
      </c>
      <c r="K1222">
        <v>10</v>
      </c>
      <c r="L1222">
        <v>0</v>
      </c>
      <c r="M1222">
        <v>0</v>
      </c>
      <c r="N1222">
        <v>775</v>
      </c>
      <c r="O1222">
        <v>85</v>
      </c>
      <c r="P1222">
        <v>1</v>
      </c>
      <c r="Q1222">
        <v>2.3E-2</v>
      </c>
      <c r="R1222">
        <v>1E-3</v>
      </c>
      <c r="S1222">
        <v>1</v>
      </c>
      <c r="T1222">
        <v>1.0000000000000001E-9</v>
      </c>
      <c r="U1222">
        <v>8.0000000000000002E-3</v>
      </c>
      <c r="V1222">
        <v>0.05</v>
      </c>
      <c r="W1222">
        <v>0.05</v>
      </c>
      <c r="X1222">
        <v>0</v>
      </c>
      <c r="Y1222">
        <v>0</v>
      </c>
      <c r="Z1222">
        <v>0.41</v>
      </c>
      <c r="AA1222">
        <v>0.1</v>
      </c>
      <c r="AB1222">
        <v>0.2</v>
      </c>
      <c r="AC1222">
        <v>1</v>
      </c>
      <c r="AD1222">
        <v>-0.4</v>
      </c>
    </row>
    <row r="1223" spans="1:30" x14ac:dyDescent="0.25">
      <c r="A1223">
        <v>1222</v>
      </c>
      <c r="B1223">
        <v>13124606</v>
      </c>
      <c r="C1223">
        <v>0.85</v>
      </c>
      <c r="D1223">
        <v>0</v>
      </c>
      <c r="E1223">
        <v>0.15</v>
      </c>
      <c r="F1223">
        <v>544</v>
      </c>
      <c r="G1223">
        <v>0</v>
      </c>
      <c r="H1223">
        <v>-1.35</v>
      </c>
      <c r="I1223">
        <v>0.05</v>
      </c>
      <c r="J1223">
        <v>0</v>
      </c>
      <c r="K1223">
        <v>10</v>
      </c>
      <c r="L1223">
        <v>0</v>
      </c>
      <c r="M1223">
        <v>0</v>
      </c>
      <c r="N1223">
        <v>804</v>
      </c>
      <c r="O1223">
        <v>74</v>
      </c>
      <c r="P1223">
        <v>1</v>
      </c>
      <c r="Q1223">
        <v>2.3E-2</v>
      </c>
      <c r="R1223">
        <v>1E-3</v>
      </c>
      <c r="S1223">
        <v>1</v>
      </c>
      <c r="T1223">
        <v>1.0000000000000001E-9</v>
      </c>
      <c r="U1223">
        <v>8.0000000000000002E-3</v>
      </c>
      <c r="V1223">
        <v>0.05</v>
      </c>
      <c r="W1223">
        <v>0.05</v>
      </c>
      <c r="X1223">
        <v>0</v>
      </c>
      <c r="Y1223">
        <v>0</v>
      </c>
      <c r="Z1223">
        <v>0.38</v>
      </c>
      <c r="AA1223">
        <v>0.1</v>
      </c>
      <c r="AB1223">
        <v>0.2</v>
      </c>
      <c r="AC1223">
        <v>1</v>
      </c>
      <c r="AD1223">
        <v>-0.4</v>
      </c>
    </row>
    <row r="1224" spans="1:30" x14ac:dyDescent="0.25">
      <c r="A1224">
        <v>1223</v>
      </c>
      <c r="B1224">
        <v>34429622</v>
      </c>
      <c r="C1224">
        <v>0.98</v>
      </c>
      <c r="D1224">
        <v>0</v>
      </c>
      <c r="E1224">
        <v>0.02</v>
      </c>
      <c r="F1224">
        <v>117</v>
      </c>
      <c r="G1224">
        <v>0</v>
      </c>
      <c r="H1224">
        <v>-1.75</v>
      </c>
      <c r="I1224">
        <v>0.05</v>
      </c>
      <c r="J1224">
        <v>0</v>
      </c>
      <c r="K1224">
        <v>10</v>
      </c>
      <c r="L1224">
        <v>0</v>
      </c>
      <c r="M1224">
        <v>0</v>
      </c>
      <c r="N1224">
        <v>788</v>
      </c>
      <c r="O1224">
        <v>84</v>
      </c>
      <c r="P1224">
        <v>1</v>
      </c>
      <c r="Q1224">
        <v>2.3E-2</v>
      </c>
      <c r="R1224">
        <v>1E-3</v>
      </c>
      <c r="S1224">
        <v>1</v>
      </c>
      <c r="T1224">
        <v>1.0000000000000001E-9</v>
      </c>
      <c r="U1224">
        <v>8.0000000000000002E-3</v>
      </c>
      <c r="V1224">
        <v>0.05</v>
      </c>
      <c r="W1224">
        <v>0.05</v>
      </c>
      <c r="X1224">
        <v>0</v>
      </c>
      <c r="Y1224">
        <v>0</v>
      </c>
      <c r="Z1224">
        <v>0.37</v>
      </c>
      <c r="AA1224">
        <v>0.1</v>
      </c>
      <c r="AB1224">
        <v>0.2</v>
      </c>
      <c r="AC1224">
        <v>1</v>
      </c>
      <c r="AD1224">
        <v>-0.4</v>
      </c>
    </row>
    <row r="1225" spans="1:30" x14ac:dyDescent="0.25">
      <c r="A1225">
        <v>1224</v>
      </c>
      <c r="B1225">
        <v>20016353</v>
      </c>
      <c r="C1225">
        <v>0.86</v>
      </c>
      <c r="D1225">
        <v>0</v>
      </c>
      <c r="E1225">
        <v>0.14000000000000001</v>
      </c>
      <c r="F1225">
        <v>627</v>
      </c>
      <c r="G1225">
        <v>0</v>
      </c>
      <c r="H1225">
        <v>-1.45</v>
      </c>
      <c r="I1225">
        <v>0.05</v>
      </c>
      <c r="J1225">
        <v>0</v>
      </c>
      <c r="K1225">
        <v>10</v>
      </c>
      <c r="L1225">
        <v>0</v>
      </c>
      <c r="M1225">
        <v>0</v>
      </c>
      <c r="N1225">
        <v>775</v>
      </c>
      <c r="O1225">
        <v>84</v>
      </c>
      <c r="P1225">
        <v>1</v>
      </c>
      <c r="Q1225">
        <v>2.3E-2</v>
      </c>
      <c r="R1225">
        <v>1E-3</v>
      </c>
      <c r="S1225">
        <v>1</v>
      </c>
      <c r="T1225">
        <v>1.0000000000000001E-9</v>
      </c>
      <c r="U1225">
        <v>8.0000000000000002E-3</v>
      </c>
      <c r="V1225">
        <v>0.05</v>
      </c>
      <c r="W1225">
        <v>0.05</v>
      </c>
      <c r="X1225">
        <v>0</v>
      </c>
      <c r="Y1225">
        <v>0</v>
      </c>
      <c r="Z1225">
        <v>0.2</v>
      </c>
      <c r="AA1225">
        <v>0.1</v>
      </c>
      <c r="AB1225">
        <v>0.2</v>
      </c>
      <c r="AC1225">
        <v>1</v>
      </c>
      <c r="AD1225">
        <v>-0.4</v>
      </c>
    </row>
    <row r="1226" spans="1:30" x14ac:dyDescent="0.25">
      <c r="A1226">
        <v>1225</v>
      </c>
      <c r="B1226">
        <v>10175868</v>
      </c>
      <c r="C1226">
        <v>1</v>
      </c>
      <c r="D1226">
        <v>0</v>
      </c>
      <c r="E1226">
        <v>0</v>
      </c>
      <c r="F1226">
        <v>0</v>
      </c>
      <c r="G1226">
        <v>0</v>
      </c>
      <c r="H1226">
        <v>-1.65</v>
      </c>
      <c r="I1226">
        <v>0.05</v>
      </c>
      <c r="J1226">
        <v>0</v>
      </c>
      <c r="K1226">
        <v>10</v>
      </c>
      <c r="L1226">
        <v>0</v>
      </c>
      <c r="M1226">
        <v>0</v>
      </c>
      <c r="N1226">
        <v>790</v>
      </c>
      <c r="O1226">
        <v>84</v>
      </c>
      <c r="P1226">
        <v>1</v>
      </c>
      <c r="Q1226">
        <v>2.3E-2</v>
      </c>
      <c r="R1226">
        <v>1E-3</v>
      </c>
      <c r="S1226">
        <v>1</v>
      </c>
      <c r="T1226">
        <v>1.0000000000000001E-9</v>
      </c>
      <c r="U1226">
        <v>8.0000000000000002E-3</v>
      </c>
      <c r="V1226">
        <v>0.05</v>
      </c>
      <c r="W1226">
        <v>0.05</v>
      </c>
      <c r="X1226">
        <v>0</v>
      </c>
      <c r="Y1226">
        <v>0</v>
      </c>
      <c r="Z1226">
        <v>0</v>
      </c>
      <c r="AA1226">
        <v>0.1</v>
      </c>
      <c r="AB1226">
        <v>0.2</v>
      </c>
      <c r="AC1226">
        <v>1</v>
      </c>
      <c r="AD1226">
        <v>-0.4</v>
      </c>
    </row>
    <row r="1227" spans="1:30" x14ac:dyDescent="0.25">
      <c r="A1227">
        <v>1226</v>
      </c>
      <c r="B1227">
        <v>13243992</v>
      </c>
      <c r="C1227">
        <v>0.94</v>
      </c>
      <c r="D1227">
        <v>0</v>
      </c>
      <c r="E1227">
        <v>0.06</v>
      </c>
      <c r="F1227">
        <v>218</v>
      </c>
      <c r="G1227">
        <v>0</v>
      </c>
      <c r="H1227">
        <v>-1.44</v>
      </c>
      <c r="I1227">
        <v>0.05</v>
      </c>
      <c r="J1227">
        <v>0</v>
      </c>
      <c r="K1227">
        <v>10</v>
      </c>
      <c r="L1227">
        <v>0</v>
      </c>
      <c r="M1227">
        <v>0</v>
      </c>
      <c r="N1227">
        <v>790</v>
      </c>
      <c r="O1227">
        <v>84</v>
      </c>
      <c r="P1227">
        <v>1</v>
      </c>
      <c r="Q1227">
        <v>2.3E-2</v>
      </c>
      <c r="R1227">
        <v>1E-3</v>
      </c>
      <c r="S1227">
        <v>1</v>
      </c>
      <c r="T1227">
        <v>1.0000000000000001E-9</v>
      </c>
      <c r="U1227">
        <v>8.0000000000000002E-3</v>
      </c>
      <c r="V1227">
        <v>0.05</v>
      </c>
      <c r="W1227">
        <v>0.05</v>
      </c>
      <c r="X1227">
        <v>0</v>
      </c>
      <c r="Y1227">
        <v>0</v>
      </c>
      <c r="Z1227">
        <v>0.15</v>
      </c>
      <c r="AA1227">
        <v>0.1</v>
      </c>
      <c r="AB1227">
        <v>0.2</v>
      </c>
      <c r="AC1227">
        <v>1</v>
      </c>
      <c r="AD1227">
        <v>-0.4</v>
      </c>
    </row>
    <row r="1228" spans="1:30" x14ac:dyDescent="0.25">
      <c r="A1228">
        <v>1227</v>
      </c>
      <c r="B1228">
        <v>13609215</v>
      </c>
      <c r="C1228">
        <v>0.96</v>
      </c>
      <c r="D1228">
        <v>0</v>
      </c>
      <c r="E1228">
        <v>0.04</v>
      </c>
      <c r="F1228">
        <v>148</v>
      </c>
      <c r="G1228">
        <v>0</v>
      </c>
      <c r="H1228">
        <v>-1.6</v>
      </c>
      <c r="I1228">
        <v>0.05</v>
      </c>
      <c r="J1228">
        <v>0</v>
      </c>
      <c r="K1228">
        <v>10</v>
      </c>
      <c r="L1228">
        <v>0</v>
      </c>
      <c r="M1228">
        <v>0</v>
      </c>
      <c r="N1228">
        <v>790</v>
      </c>
      <c r="O1228">
        <v>84</v>
      </c>
      <c r="P1228">
        <v>1</v>
      </c>
      <c r="Q1228">
        <v>2.3E-2</v>
      </c>
      <c r="R1228">
        <v>1E-3</v>
      </c>
      <c r="S1228">
        <v>1</v>
      </c>
      <c r="T1228">
        <v>1.0000000000000001E-9</v>
      </c>
      <c r="U1228">
        <v>8.0000000000000002E-3</v>
      </c>
      <c r="V1228">
        <v>0.05</v>
      </c>
      <c r="W1228">
        <v>0.05</v>
      </c>
      <c r="X1228">
        <v>0</v>
      </c>
      <c r="Y1228">
        <v>0</v>
      </c>
      <c r="Z1228">
        <v>0.32</v>
      </c>
      <c r="AA1228">
        <v>0.1</v>
      </c>
      <c r="AB1228">
        <v>0.2</v>
      </c>
      <c r="AC1228">
        <v>1</v>
      </c>
      <c r="AD1228">
        <v>-0.4</v>
      </c>
    </row>
    <row r="1229" spans="1:30" x14ac:dyDescent="0.25">
      <c r="A1229">
        <v>1228</v>
      </c>
      <c r="B1229">
        <v>11200958</v>
      </c>
      <c r="C1229">
        <v>0.01</v>
      </c>
      <c r="D1229">
        <v>0</v>
      </c>
      <c r="E1229">
        <v>0.99</v>
      </c>
      <c r="F1229">
        <v>3310</v>
      </c>
      <c r="G1229">
        <v>0</v>
      </c>
      <c r="H1229">
        <v>0.27</v>
      </c>
      <c r="I1229">
        <v>0.05</v>
      </c>
      <c r="J1229">
        <v>0</v>
      </c>
      <c r="K1229">
        <v>10</v>
      </c>
      <c r="L1229">
        <v>0</v>
      </c>
      <c r="M1229">
        <v>0</v>
      </c>
      <c r="N1229">
        <v>812</v>
      </c>
      <c r="O1229">
        <v>74</v>
      </c>
      <c r="P1229">
        <v>1</v>
      </c>
      <c r="Q1229">
        <v>2.3E-2</v>
      </c>
      <c r="R1229">
        <v>1E-3</v>
      </c>
      <c r="S1229">
        <v>1</v>
      </c>
      <c r="T1229">
        <v>1.0000000000000001E-9</v>
      </c>
      <c r="U1229">
        <v>8.0000000000000002E-3</v>
      </c>
      <c r="V1229">
        <v>0.05</v>
      </c>
      <c r="W1229">
        <v>0.05</v>
      </c>
      <c r="X1229">
        <v>0</v>
      </c>
      <c r="Y1229">
        <v>0</v>
      </c>
      <c r="Z1229">
        <v>0.45</v>
      </c>
      <c r="AA1229">
        <v>0.1</v>
      </c>
      <c r="AB1229">
        <v>0.2</v>
      </c>
      <c r="AC1229">
        <v>1</v>
      </c>
      <c r="AD1229">
        <v>-0.4</v>
      </c>
    </row>
    <row r="1230" spans="1:30" x14ac:dyDescent="0.25">
      <c r="A1230">
        <v>1229</v>
      </c>
      <c r="B1230">
        <v>15589057</v>
      </c>
      <c r="C1230">
        <v>0.41</v>
      </c>
      <c r="D1230">
        <v>0</v>
      </c>
      <c r="E1230">
        <v>0.59</v>
      </c>
      <c r="F1230">
        <v>2330</v>
      </c>
      <c r="G1230">
        <v>0</v>
      </c>
      <c r="H1230">
        <v>-0.76</v>
      </c>
      <c r="I1230">
        <v>0.05</v>
      </c>
      <c r="J1230">
        <v>0</v>
      </c>
      <c r="K1230">
        <v>10</v>
      </c>
      <c r="L1230">
        <v>0</v>
      </c>
      <c r="M1230">
        <v>0</v>
      </c>
      <c r="N1230">
        <v>812</v>
      </c>
      <c r="O1230">
        <v>75</v>
      </c>
      <c r="P1230">
        <v>1</v>
      </c>
      <c r="Q1230">
        <v>2.3E-2</v>
      </c>
      <c r="R1230">
        <v>1E-3</v>
      </c>
      <c r="S1230">
        <v>1</v>
      </c>
      <c r="T1230">
        <v>1.0000000000000001E-9</v>
      </c>
      <c r="U1230">
        <v>8.0000000000000002E-3</v>
      </c>
      <c r="V1230">
        <v>0.05</v>
      </c>
      <c r="W1230">
        <v>0.05</v>
      </c>
      <c r="X1230">
        <v>0</v>
      </c>
      <c r="Y1230">
        <v>0</v>
      </c>
      <c r="Z1230">
        <v>0.33</v>
      </c>
      <c r="AA1230">
        <v>0.1</v>
      </c>
      <c r="AB1230">
        <v>0.2</v>
      </c>
      <c r="AC1230">
        <v>1</v>
      </c>
      <c r="AD1230">
        <v>-0.4</v>
      </c>
    </row>
    <row r="1231" spans="1:30" x14ac:dyDescent="0.25">
      <c r="A1231">
        <v>1230</v>
      </c>
      <c r="B1231">
        <v>9586912</v>
      </c>
      <c r="C1231">
        <v>0.02</v>
      </c>
      <c r="D1231">
        <v>0</v>
      </c>
      <c r="E1231">
        <v>0.98</v>
      </c>
      <c r="F1231">
        <v>3040</v>
      </c>
      <c r="G1231">
        <v>0</v>
      </c>
      <c r="H1231">
        <v>0.01</v>
      </c>
      <c r="I1231">
        <v>0.05</v>
      </c>
      <c r="J1231">
        <v>0</v>
      </c>
      <c r="K1231">
        <v>10</v>
      </c>
      <c r="L1231">
        <v>0</v>
      </c>
      <c r="M1231">
        <v>0</v>
      </c>
      <c r="N1231">
        <v>812</v>
      </c>
      <c r="O1231">
        <v>74</v>
      </c>
      <c r="P1231">
        <v>1</v>
      </c>
      <c r="Q1231">
        <v>2.3E-2</v>
      </c>
      <c r="R1231">
        <v>1E-3</v>
      </c>
      <c r="S1231">
        <v>1</v>
      </c>
      <c r="T1231">
        <v>1.0000000000000001E-9</v>
      </c>
      <c r="U1231">
        <v>8.0000000000000002E-3</v>
      </c>
      <c r="V1231">
        <v>0.05</v>
      </c>
      <c r="W1231">
        <v>0.05</v>
      </c>
      <c r="X1231">
        <v>0</v>
      </c>
      <c r="Y1231">
        <v>0</v>
      </c>
      <c r="Z1231">
        <v>0.34</v>
      </c>
      <c r="AA1231">
        <v>0.1</v>
      </c>
      <c r="AB1231">
        <v>0.2</v>
      </c>
      <c r="AC1231">
        <v>1</v>
      </c>
      <c r="AD1231">
        <v>-0.4</v>
      </c>
    </row>
    <row r="1232" spans="1:30" x14ac:dyDescent="0.25">
      <c r="A1232">
        <v>1231</v>
      </c>
      <c r="B1232">
        <v>7470878</v>
      </c>
      <c r="C1232">
        <v>0.27</v>
      </c>
      <c r="D1232">
        <v>0</v>
      </c>
      <c r="E1232">
        <v>0.73</v>
      </c>
      <c r="F1232">
        <v>2000</v>
      </c>
      <c r="G1232">
        <v>0</v>
      </c>
      <c r="H1232">
        <v>-1.1000000000000001</v>
      </c>
      <c r="I1232">
        <v>0.05</v>
      </c>
      <c r="J1232">
        <v>0</v>
      </c>
      <c r="K1232">
        <v>10</v>
      </c>
      <c r="L1232">
        <v>0</v>
      </c>
      <c r="M1232">
        <v>0</v>
      </c>
      <c r="N1232">
        <v>827</v>
      </c>
      <c r="O1232">
        <v>74</v>
      </c>
      <c r="P1232">
        <v>1</v>
      </c>
      <c r="Q1232">
        <v>2.3E-2</v>
      </c>
      <c r="R1232">
        <v>1E-3</v>
      </c>
      <c r="S1232">
        <v>1</v>
      </c>
      <c r="T1232">
        <v>1.0000000000000001E-9</v>
      </c>
      <c r="U1232">
        <v>8.0000000000000002E-3</v>
      </c>
      <c r="V1232">
        <v>0.05</v>
      </c>
      <c r="W1232">
        <v>0.05</v>
      </c>
      <c r="X1232">
        <v>0</v>
      </c>
      <c r="Y1232">
        <v>0</v>
      </c>
      <c r="Z1232">
        <v>0.41</v>
      </c>
      <c r="AA1232">
        <v>0.1</v>
      </c>
      <c r="AB1232">
        <v>0.2</v>
      </c>
      <c r="AC1232">
        <v>1</v>
      </c>
      <c r="AD1232">
        <v>-0.4</v>
      </c>
    </row>
    <row r="1233" spans="1:30" x14ac:dyDescent="0.25">
      <c r="A1233">
        <v>1232</v>
      </c>
      <c r="B1233">
        <v>4022071</v>
      </c>
      <c r="C1233">
        <v>0.69</v>
      </c>
      <c r="D1233">
        <v>0</v>
      </c>
      <c r="E1233">
        <v>0.31</v>
      </c>
      <c r="F1233">
        <v>622</v>
      </c>
      <c r="G1233">
        <v>0</v>
      </c>
      <c r="H1233">
        <v>-1.41</v>
      </c>
      <c r="I1233">
        <v>0.05</v>
      </c>
      <c r="J1233">
        <v>0</v>
      </c>
      <c r="K1233">
        <v>10</v>
      </c>
      <c r="L1233">
        <v>0</v>
      </c>
      <c r="M1233">
        <v>0</v>
      </c>
      <c r="N1233">
        <v>827</v>
      </c>
      <c r="O1233">
        <v>74</v>
      </c>
      <c r="P1233">
        <v>1</v>
      </c>
      <c r="Q1233">
        <v>2.3E-2</v>
      </c>
      <c r="R1233">
        <v>1E-3</v>
      </c>
      <c r="S1233">
        <v>1</v>
      </c>
      <c r="T1233">
        <v>1.0000000000000001E-9</v>
      </c>
      <c r="U1233">
        <v>8.0000000000000002E-3</v>
      </c>
      <c r="V1233">
        <v>0.05</v>
      </c>
      <c r="W1233">
        <v>0.05</v>
      </c>
      <c r="X1233">
        <v>0</v>
      </c>
      <c r="Y1233">
        <v>0</v>
      </c>
      <c r="Z1233">
        <v>0.45</v>
      </c>
      <c r="AA1233">
        <v>0.1</v>
      </c>
      <c r="AB1233">
        <v>0.2</v>
      </c>
      <c r="AC1233">
        <v>1</v>
      </c>
      <c r="AD1233">
        <v>-0.4</v>
      </c>
    </row>
    <row r="1234" spans="1:30" x14ac:dyDescent="0.25">
      <c r="A1234">
        <v>1233</v>
      </c>
      <c r="B1234">
        <v>9560918</v>
      </c>
      <c r="C1234">
        <v>0.79</v>
      </c>
      <c r="D1234">
        <v>0</v>
      </c>
      <c r="E1234">
        <v>0.21</v>
      </c>
      <c r="F1234">
        <v>650</v>
      </c>
      <c r="G1234">
        <v>0</v>
      </c>
      <c r="H1234">
        <v>-0.88</v>
      </c>
      <c r="I1234">
        <v>0.05</v>
      </c>
      <c r="J1234">
        <v>0</v>
      </c>
      <c r="K1234">
        <v>10</v>
      </c>
      <c r="L1234">
        <v>0</v>
      </c>
      <c r="M1234">
        <v>0</v>
      </c>
      <c r="N1234">
        <v>812</v>
      </c>
      <c r="O1234">
        <v>75</v>
      </c>
      <c r="P1234">
        <v>1</v>
      </c>
      <c r="Q1234">
        <v>2.3E-2</v>
      </c>
      <c r="R1234">
        <v>1E-3</v>
      </c>
      <c r="S1234">
        <v>1</v>
      </c>
      <c r="T1234">
        <v>1.0000000000000001E-9</v>
      </c>
      <c r="U1234">
        <v>8.0000000000000002E-3</v>
      </c>
      <c r="V1234">
        <v>0.05</v>
      </c>
      <c r="W1234">
        <v>0.05</v>
      </c>
      <c r="X1234">
        <v>0</v>
      </c>
      <c r="Y1234">
        <v>0</v>
      </c>
      <c r="Z1234">
        <v>0.46</v>
      </c>
      <c r="AA1234">
        <v>0.1</v>
      </c>
      <c r="AB1234">
        <v>0.2</v>
      </c>
      <c r="AC1234">
        <v>1</v>
      </c>
      <c r="AD1234">
        <v>-0.4</v>
      </c>
    </row>
    <row r="1235" spans="1:30" x14ac:dyDescent="0.25">
      <c r="A1235">
        <v>1234</v>
      </c>
      <c r="B1235">
        <v>11658352</v>
      </c>
      <c r="C1235">
        <v>0</v>
      </c>
      <c r="D1235">
        <v>0</v>
      </c>
      <c r="E1235">
        <v>1</v>
      </c>
      <c r="F1235">
        <v>3420</v>
      </c>
      <c r="G1235">
        <v>0</v>
      </c>
      <c r="H1235">
        <v>0.17</v>
      </c>
      <c r="I1235">
        <v>0.05</v>
      </c>
      <c r="J1235">
        <v>0</v>
      </c>
      <c r="K1235">
        <v>10</v>
      </c>
      <c r="L1235">
        <v>0</v>
      </c>
      <c r="M1235">
        <v>0</v>
      </c>
      <c r="N1235">
        <v>812</v>
      </c>
      <c r="O1235">
        <v>75</v>
      </c>
      <c r="P1235">
        <v>1</v>
      </c>
      <c r="Q1235">
        <v>2.3E-2</v>
      </c>
      <c r="R1235">
        <v>1E-3</v>
      </c>
      <c r="S1235">
        <v>1</v>
      </c>
      <c r="T1235">
        <v>1.0000000000000001E-9</v>
      </c>
      <c r="U1235">
        <v>8.0000000000000002E-3</v>
      </c>
      <c r="V1235">
        <v>0.05</v>
      </c>
      <c r="W1235">
        <v>0.05</v>
      </c>
      <c r="X1235">
        <v>0</v>
      </c>
      <c r="Y1235">
        <v>0</v>
      </c>
      <c r="Z1235">
        <v>0.33</v>
      </c>
      <c r="AA1235">
        <v>0.1</v>
      </c>
      <c r="AB1235">
        <v>0.2</v>
      </c>
      <c r="AC1235">
        <v>1</v>
      </c>
      <c r="AD1235">
        <v>-0.4</v>
      </c>
    </row>
    <row r="1236" spans="1:30" x14ac:dyDescent="0.25">
      <c r="A1236">
        <v>1235</v>
      </c>
      <c r="B1236">
        <v>2904165</v>
      </c>
      <c r="C1236">
        <v>0.3</v>
      </c>
      <c r="D1236">
        <v>0</v>
      </c>
      <c r="E1236">
        <v>0.7</v>
      </c>
      <c r="F1236">
        <v>1190</v>
      </c>
      <c r="G1236">
        <v>0</v>
      </c>
      <c r="H1236">
        <v>-0.53</v>
      </c>
      <c r="I1236">
        <v>0.05</v>
      </c>
      <c r="J1236">
        <v>0</v>
      </c>
      <c r="K1236">
        <v>10</v>
      </c>
      <c r="L1236">
        <v>0</v>
      </c>
      <c r="M1236">
        <v>0</v>
      </c>
      <c r="N1236">
        <v>796</v>
      </c>
      <c r="O1236">
        <v>75</v>
      </c>
      <c r="P1236">
        <v>1</v>
      </c>
      <c r="Q1236">
        <v>2.3E-2</v>
      </c>
      <c r="R1236">
        <v>1E-3</v>
      </c>
      <c r="S1236">
        <v>1</v>
      </c>
      <c r="T1236">
        <v>1.0000000000000001E-9</v>
      </c>
      <c r="U1236">
        <v>8.0000000000000002E-3</v>
      </c>
      <c r="V1236">
        <v>0.05</v>
      </c>
      <c r="W1236">
        <v>0.05</v>
      </c>
      <c r="X1236">
        <v>0</v>
      </c>
      <c r="Y1236">
        <v>0</v>
      </c>
      <c r="Z1236">
        <v>0.38</v>
      </c>
      <c r="AA1236">
        <v>0.1</v>
      </c>
      <c r="AB1236">
        <v>0.2</v>
      </c>
      <c r="AC1236">
        <v>1</v>
      </c>
      <c r="AD1236">
        <v>-0.4</v>
      </c>
    </row>
    <row r="1237" spans="1:30" x14ac:dyDescent="0.25">
      <c r="A1237">
        <v>1236</v>
      </c>
      <c r="B1237">
        <v>24756401</v>
      </c>
      <c r="C1237">
        <v>0.01</v>
      </c>
      <c r="D1237">
        <v>0</v>
      </c>
      <c r="E1237">
        <v>0.99</v>
      </c>
      <c r="F1237">
        <v>4930</v>
      </c>
      <c r="G1237">
        <v>0</v>
      </c>
      <c r="H1237">
        <v>0.05</v>
      </c>
      <c r="I1237">
        <v>0.05</v>
      </c>
      <c r="J1237">
        <v>0</v>
      </c>
      <c r="K1237">
        <v>10</v>
      </c>
      <c r="L1237">
        <v>0</v>
      </c>
      <c r="M1237">
        <v>0</v>
      </c>
      <c r="N1237">
        <v>812</v>
      </c>
      <c r="O1237">
        <v>74</v>
      </c>
      <c r="P1237">
        <v>1</v>
      </c>
      <c r="Q1237">
        <v>2.3E-2</v>
      </c>
      <c r="R1237">
        <v>1E-3</v>
      </c>
      <c r="S1237">
        <v>1</v>
      </c>
      <c r="T1237">
        <v>1.0000000000000001E-9</v>
      </c>
      <c r="U1237">
        <v>8.0000000000000002E-3</v>
      </c>
      <c r="V1237">
        <v>0.05</v>
      </c>
      <c r="W1237">
        <v>0.05</v>
      </c>
      <c r="X1237">
        <v>0</v>
      </c>
      <c r="Y1237">
        <v>0</v>
      </c>
      <c r="Z1237">
        <v>0.25</v>
      </c>
      <c r="AA1237">
        <v>0.1</v>
      </c>
      <c r="AB1237">
        <v>0.2</v>
      </c>
      <c r="AC1237">
        <v>1</v>
      </c>
      <c r="AD1237">
        <v>-0.4</v>
      </c>
    </row>
    <row r="1238" spans="1:30" x14ac:dyDescent="0.25">
      <c r="A1238">
        <v>1237</v>
      </c>
      <c r="B1238">
        <v>8398919</v>
      </c>
      <c r="C1238">
        <v>0.09</v>
      </c>
      <c r="D1238">
        <v>0</v>
      </c>
      <c r="E1238">
        <v>0.91</v>
      </c>
      <c r="F1238">
        <v>2640</v>
      </c>
      <c r="G1238">
        <v>0</v>
      </c>
      <c r="H1238">
        <v>0.03</v>
      </c>
      <c r="I1238">
        <v>0.05</v>
      </c>
      <c r="J1238">
        <v>0</v>
      </c>
      <c r="K1238">
        <v>10</v>
      </c>
      <c r="L1238">
        <v>0</v>
      </c>
      <c r="M1238">
        <v>0</v>
      </c>
      <c r="N1238">
        <v>812</v>
      </c>
      <c r="O1238">
        <v>64</v>
      </c>
      <c r="P1238">
        <v>1</v>
      </c>
      <c r="Q1238">
        <v>2.3E-2</v>
      </c>
      <c r="R1238">
        <v>1E-3</v>
      </c>
      <c r="S1238">
        <v>1</v>
      </c>
      <c r="T1238">
        <v>1.0000000000000001E-9</v>
      </c>
      <c r="U1238">
        <v>8.0000000000000002E-3</v>
      </c>
      <c r="V1238">
        <v>0.05</v>
      </c>
      <c r="W1238">
        <v>0.05</v>
      </c>
      <c r="X1238">
        <v>0</v>
      </c>
      <c r="Y1238">
        <v>0</v>
      </c>
      <c r="Z1238">
        <v>0.35</v>
      </c>
      <c r="AA1238">
        <v>0.1</v>
      </c>
      <c r="AB1238">
        <v>0.2</v>
      </c>
      <c r="AC1238">
        <v>1</v>
      </c>
      <c r="AD1238">
        <v>-0.4</v>
      </c>
    </row>
    <row r="1239" spans="1:30" x14ac:dyDescent="0.25">
      <c r="A1239">
        <v>1238</v>
      </c>
      <c r="B1239">
        <v>38316505</v>
      </c>
      <c r="C1239">
        <v>0.03</v>
      </c>
      <c r="D1239">
        <v>0</v>
      </c>
      <c r="E1239">
        <v>0.97</v>
      </c>
      <c r="F1239">
        <v>6010</v>
      </c>
      <c r="G1239">
        <v>0</v>
      </c>
      <c r="H1239">
        <v>-0.02</v>
      </c>
      <c r="I1239">
        <v>0.05</v>
      </c>
      <c r="J1239">
        <v>0</v>
      </c>
      <c r="K1239">
        <v>10</v>
      </c>
      <c r="L1239">
        <v>0</v>
      </c>
      <c r="M1239">
        <v>0</v>
      </c>
      <c r="N1239">
        <v>841</v>
      </c>
      <c r="O1239">
        <v>64</v>
      </c>
      <c r="P1239">
        <v>1</v>
      </c>
      <c r="Q1239">
        <v>2.3E-2</v>
      </c>
      <c r="R1239">
        <v>1E-3</v>
      </c>
      <c r="S1239">
        <v>1</v>
      </c>
      <c r="T1239">
        <v>1.0000000000000001E-9</v>
      </c>
      <c r="U1239">
        <v>8.0000000000000002E-3</v>
      </c>
      <c r="V1239">
        <v>0.05</v>
      </c>
      <c r="W1239">
        <v>0.05</v>
      </c>
      <c r="X1239">
        <v>0</v>
      </c>
      <c r="Y1239">
        <v>0</v>
      </c>
      <c r="Z1239">
        <v>0.22</v>
      </c>
      <c r="AA1239">
        <v>0.1</v>
      </c>
      <c r="AB1239">
        <v>0.2</v>
      </c>
      <c r="AC1239">
        <v>1</v>
      </c>
      <c r="AD1239">
        <v>-0.4</v>
      </c>
    </row>
    <row r="1240" spans="1:30" x14ac:dyDescent="0.25">
      <c r="A1240">
        <v>1239</v>
      </c>
      <c r="B1240">
        <v>9001296</v>
      </c>
      <c r="C1240">
        <v>0.38</v>
      </c>
      <c r="D1240">
        <v>0</v>
      </c>
      <c r="E1240">
        <v>0.62</v>
      </c>
      <c r="F1240">
        <v>1860</v>
      </c>
      <c r="G1240">
        <v>0</v>
      </c>
      <c r="H1240">
        <v>-0.41</v>
      </c>
      <c r="I1240">
        <v>0.05</v>
      </c>
      <c r="J1240">
        <v>0</v>
      </c>
      <c r="K1240">
        <v>10</v>
      </c>
      <c r="L1240">
        <v>0</v>
      </c>
      <c r="M1240">
        <v>0</v>
      </c>
      <c r="N1240">
        <v>812</v>
      </c>
      <c r="O1240">
        <v>74</v>
      </c>
      <c r="P1240">
        <v>1</v>
      </c>
      <c r="Q1240">
        <v>2.3E-2</v>
      </c>
      <c r="R1240">
        <v>1E-3</v>
      </c>
      <c r="S1240">
        <v>1</v>
      </c>
      <c r="T1240">
        <v>1.0000000000000001E-9</v>
      </c>
      <c r="U1240">
        <v>8.0000000000000002E-3</v>
      </c>
      <c r="V1240">
        <v>0.05</v>
      </c>
      <c r="W1240">
        <v>0.05</v>
      </c>
      <c r="X1240">
        <v>0</v>
      </c>
      <c r="Y1240">
        <v>0</v>
      </c>
      <c r="Z1240">
        <v>0.42</v>
      </c>
      <c r="AA1240">
        <v>0.1</v>
      </c>
      <c r="AB1240">
        <v>0.2</v>
      </c>
      <c r="AC1240">
        <v>1</v>
      </c>
      <c r="AD1240">
        <v>-0.4</v>
      </c>
    </row>
    <row r="1241" spans="1:30" x14ac:dyDescent="0.25">
      <c r="A1241">
        <v>1240</v>
      </c>
      <c r="B1241">
        <v>20357689</v>
      </c>
      <c r="C1241">
        <v>7.0000000000000007E-2</v>
      </c>
      <c r="D1241">
        <v>0</v>
      </c>
      <c r="E1241">
        <v>0.93</v>
      </c>
      <c r="F1241">
        <v>4200</v>
      </c>
      <c r="G1241">
        <v>0</v>
      </c>
      <c r="H1241">
        <v>-0.32</v>
      </c>
      <c r="I1241">
        <v>0.05</v>
      </c>
      <c r="J1241">
        <v>0</v>
      </c>
      <c r="K1241">
        <v>10</v>
      </c>
      <c r="L1241">
        <v>0</v>
      </c>
      <c r="M1241">
        <v>0</v>
      </c>
      <c r="N1241">
        <v>812</v>
      </c>
      <c r="O1241">
        <v>74</v>
      </c>
      <c r="P1241">
        <v>1</v>
      </c>
      <c r="Q1241">
        <v>2.3E-2</v>
      </c>
      <c r="R1241">
        <v>1E-3</v>
      </c>
      <c r="S1241">
        <v>1</v>
      </c>
      <c r="T1241">
        <v>1.0000000000000001E-9</v>
      </c>
      <c r="U1241">
        <v>8.0000000000000002E-3</v>
      </c>
      <c r="V1241">
        <v>0.05</v>
      </c>
      <c r="W1241">
        <v>0.05</v>
      </c>
      <c r="X1241">
        <v>0</v>
      </c>
      <c r="Y1241">
        <v>0</v>
      </c>
      <c r="Z1241">
        <v>0.2</v>
      </c>
      <c r="AA1241">
        <v>0.1</v>
      </c>
      <c r="AB1241">
        <v>0.2</v>
      </c>
      <c r="AC1241">
        <v>1</v>
      </c>
      <c r="AD1241">
        <v>-0.4</v>
      </c>
    </row>
    <row r="1242" spans="1:30" x14ac:dyDescent="0.25">
      <c r="A1242">
        <v>1241</v>
      </c>
      <c r="B1242">
        <v>8839786</v>
      </c>
      <c r="C1242">
        <v>0.06</v>
      </c>
      <c r="D1242">
        <v>0</v>
      </c>
      <c r="E1242">
        <v>0.94</v>
      </c>
      <c r="F1242">
        <v>2800</v>
      </c>
      <c r="G1242">
        <v>0</v>
      </c>
      <c r="H1242">
        <v>0.02</v>
      </c>
      <c r="I1242">
        <v>0.05</v>
      </c>
      <c r="J1242">
        <v>0</v>
      </c>
      <c r="K1242">
        <v>10</v>
      </c>
      <c r="L1242">
        <v>0</v>
      </c>
      <c r="M1242">
        <v>0</v>
      </c>
      <c r="N1242">
        <v>812</v>
      </c>
      <c r="O1242">
        <v>74</v>
      </c>
      <c r="P1242">
        <v>1</v>
      </c>
      <c r="Q1242">
        <v>2.3E-2</v>
      </c>
      <c r="R1242">
        <v>1E-3</v>
      </c>
      <c r="S1242">
        <v>1</v>
      </c>
      <c r="T1242">
        <v>1.0000000000000001E-9</v>
      </c>
      <c r="U1242">
        <v>8.0000000000000002E-3</v>
      </c>
      <c r="V1242">
        <v>0.05</v>
      </c>
      <c r="W1242">
        <v>0.05</v>
      </c>
      <c r="X1242">
        <v>0</v>
      </c>
      <c r="Y1242">
        <v>0</v>
      </c>
      <c r="Z1242">
        <v>0.32</v>
      </c>
      <c r="AA1242">
        <v>0.1</v>
      </c>
      <c r="AB1242">
        <v>0.2</v>
      </c>
      <c r="AC1242">
        <v>1</v>
      </c>
      <c r="AD1242">
        <v>-0.4</v>
      </c>
    </row>
    <row r="1243" spans="1:30" x14ac:dyDescent="0.25">
      <c r="A1243">
        <v>1242</v>
      </c>
      <c r="B1243">
        <v>6824714</v>
      </c>
      <c r="C1243">
        <v>0.04</v>
      </c>
      <c r="D1243">
        <v>0</v>
      </c>
      <c r="E1243">
        <v>0.96</v>
      </c>
      <c r="F1243">
        <v>2510</v>
      </c>
      <c r="G1243">
        <v>0</v>
      </c>
      <c r="H1243">
        <v>0.14000000000000001</v>
      </c>
      <c r="I1243">
        <v>0.05</v>
      </c>
      <c r="J1243">
        <v>0</v>
      </c>
      <c r="K1243">
        <v>10</v>
      </c>
      <c r="L1243">
        <v>0</v>
      </c>
      <c r="M1243">
        <v>0</v>
      </c>
      <c r="N1243">
        <v>812</v>
      </c>
      <c r="O1243">
        <v>74</v>
      </c>
      <c r="P1243">
        <v>1</v>
      </c>
      <c r="Q1243">
        <v>2.3E-2</v>
      </c>
      <c r="R1243">
        <v>1E-3</v>
      </c>
      <c r="S1243">
        <v>1</v>
      </c>
      <c r="T1243">
        <v>1.0000000000000001E-9</v>
      </c>
      <c r="U1243">
        <v>8.0000000000000002E-3</v>
      </c>
      <c r="V1243">
        <v>0.05</v>
      </c>
      <c r="W1243">
        <v>0.05</v>
      </c>
      <c r="X1243">
        <v>0</v>
      </c>
      <c r="Y1243">
        <v>0</v>
      </c>
      <c r="Z1243">
        <v>0.42</v>
      </c>
      <c r="AA1243">
        <v>0.1</v>
      </c>
      <c r="AB1243">
        <v>0.2</v>
      </c>
      <c r="AC1243">
        <v>1</v>
      </c>
      <c r="AD1243">
        <v>-0.4</v>
      </c>
    </row>
    <row r="1244" spans="1:30" x14ac:dyDescent="0.25">
      <c r="A1244">
        <v>1243</v>
      </c>
      <c r="B1244">
        <v>10665376</v>
      </c>
      <c r="C1244">
        <v>0.49</v>
      </c>
      <c r="D1244">
        <v>0</v>
      </c>
      <c r="E1244">
        <v>0.51</v>
      </c>
      <c r="F1244">
        <v>1670</v>
      </c>
      <c r="G1244">
        <v>0</v>
      </c>
      <c r="H1244">
        <v>-0.04</v>
      </c>
      <c r="I1244">
        <v>0.05</v>
      </c>
      <c r="J1244">
        <v>0</v>
      </c>
      <c r="K1244">
        <v>10</v>
      </c>
      <c r="L1244">
        <v>0</v>
      </c>
      <c r="M1244">
        <v>0</v>
      </c>
      <c r="N1244">
        <v>812</v>
      </c>
      <c r="O1244">
        <v>74</v>
      </c>
      <c r="P1244">
        <v>1</v>
      </c>
      <c r="Q1244">
        <v>2.3E-2</v>
      </c>
      <c r="R1244">
        <v>1E-3</v>
      </c>
      <c r="S1244">
        <v>1</v>
      </c>
      <c r="T1244">
        <v>1.0000000000000001E-9</v>
      </c>
      <c r="U1244">
        <v>8.0000000000000002E-3</v>
      </c>
      <c r="V1244">
        <v>0.05</v>
      </c>
      <c r="W1244">
        <v>0.05</v>
      </c>
      <c r="X1244">
        <v>0</v>
      </c>
      <c r="Y1244">
        <v>0</v>
      </c>
      <c r="Z1244">
        <v>0.18</v>
      </c>
      <c r="AA1244">
        <v>0.1</v>
      </c>
      <c r="AB1244">
        <v>0.2</v>
      </c>
      <c r="AC1244">
        <v>1</v>
      </c>
      <c r="AD1244">
        <v>-0.4</v>
      </c>
    </row>
    <row r="1245" spans="1:30" x14ac:dyDescent="0.25">
      <c r="A1245">
        <v>1244</v>
      </c>
      <c r="B1245">
        <v>15669394</v>
      </c>
      <c r="C1245">
        <v>0.03</v>
      </c>
      <c r="D1245">
        <v>0</v>
      </c>
      <c r="E1245">
        <v>0.97</v>
      </c>
      <c r="F1245">
        <v>3840</v>
      </c>
      <c r="G1245">
        <v>0</v>
      </c>
      <c r="H1245">
        <v>0.19</v>
      </c>
      <c r="I1245">
        <v>0.05</v>
      </c>
      <c r="J1245">
        <v>0</v>
      </c>
      <c r="K1245">
        <v>10</v>
      </c>
      <c r="L1245">
        <v>0</v>
      </c>
      <c r="M1245">
        <v>0</v>
      </c>
      <c r="N1245">
        <v>812</v>
      </c>
      <c r="O1245">
        <v>74</v>
      </c>
      <c r="P1245">
        <v>1</v>
      </c>
      <c r="Q1245">
        <v>2.3E-2</v>
      </c>
      <c r="R1245">
        <v>1E-3</v>
      </c>
      <c r="S1245">
        <v>1</v>
      </c>
      <c r="T1245">
        <v>1.0000000000000001E-9</v>
      </c>
      <c r="U1245">
        <v>8.0000000000000002E-3</v>
      </c>
      <c r="V1245">
        <v>0.05</v>
      </c>
      <c r="W1245">
        <v>0.05</v>
      </c>
      <c r="X1245">
        <v>0</v>
      </c>
      <c r="Y1245">
        <v>0</v>
      </c>
      <c r="Z1245">
        <v>0.34</v>
      </c>
      <c r="AA1245">
        <v>0.1</v>
      </c>
      <c r="AB1245">
        <v>0.2</v>
      </c>
      <c r="AC1245">
        <v>1</v>
      </c>
      <c r="AD1245">
        <v>-0.4</v>
      </c>
    </row>
    <row r="1246" spans="1:30" x14ac:dyDescent="0.25">
      <c r="A1246">
        <v>1245</v>
      </c>
      <c r="B1246">
        <v>13248602</v>
      </c>
      <c r="C1246">
        <v>0.04</v>
      </c>
      <c r="D1246">
        <v>0</v>
      </c>
      <c r="E1246">
        <v>0.96</v>
      </c>
      <c r="F1246">
        <v>3500</v>
      </c>
      <c r="G1246">
        <v>0</v>
      </c>
      <c r="H1246">
        <v>0.13</v>
      </c>
      <c r="I1246">
        <v>0.05</v>
      </c>
      <c r="J1246">
        <v>0</v>
      </c>
      <c r="K1246">
        <v>10</v>
      </c>
      <c r="L1246">
        <v>0</v>
      </c>
      <c r="M1246">
        <v>0</v>
      </c>
      <c r="N1246">
        <v>812</v>
      </c>
      <c r="O1246">
        <v>64</v>
      </c>
      <c r="P1246">
        <v>1</v>
      </c>
      <c r="Q1246">
        <v>2.3E-2</v>
      </c>
      <c r="R1246">
        <v>1E-3</v>
      </c>
      <c r="S1246">
        <v>1</v>
      </c>
      <c r="T1246">
        <v>1.0000000000000001E-9</v>
      </c>
      <c r="U1246">
        <v>8.0000000000000002E-3</v>
      </c>
      <c r="V1246">
        <v>0.05</v>
      </c>
      <c r="W1246">
        <v>0.05</v>
      </c>
      <c r="X1246">
        <v>0</v>
      </c>
      <c r="Y1246">
        <v>0</v>
      </c>
      <c r="Z1246">
        <v>0.28000000000000003</v>
      </c>
      <c r="AA1246">
        <v>0.1</v>
      </c>
      <c r="AB1246">
        <v>0.2</v>
      </c>
      <c r="AC1246">
        <v>1</v>
      </c>
      <c r="AD1246">
        <v>-0.4</v>
      </c>
    </row>
    <row r="1247" spans="1:30" x14ac:dyDescent="0.25">
      <c r="A1247">
        <v>1246</v>
      </c>
      <c r="B1247">
        <v>4637588</v>
      </c>
      <c r="C1247">
        <v>0.22</v>
      </c>
      <c r="D1247">
        <v>0</v>
      </c>
      <c r="E1247">
        <v>0.78</v>
      </c>
      <c r="F1247">
        <v>1680</v>
      </c>
      <c r="G1247">
        <v>0</v>
      </c>
      <c r="H1247">
        <v>0.06</v>
      </c>
      <c r="I1247">
        <v>0.05</v>
      </c>
      <c r="J1247">
        <v>0</v>
      </c>
      <c r="K1247">
        <v>10</v>
      </c>
      <c r="L1247">
        <v>0</v>
      </c>
      <c r="M1247">
        <v>0</v>
      </c>
      <c r="N1247">
        <v>812</v>
      </c>
      <c r="O1247">
        <v>64</v>
      </c>
      <c r="P1247">
        <v>1</v>
      </c>
      <c r="Q1247">
        <v>2.3E-2</v>
      </c>
      <c r="R1247">
        <v>1E-3</v>
      </c>
      <c r="S1247">
        <v>1</v>
      </c>
      <c r="T1247">
        <v>1.0000000000000001E-9</v>
      </c>
      <c r="U1247">
        <v>8.0000000000000002E-3</v>
      </c>
      <c r="V1247">
        <v>0.05</v>
      </c>
      <c r="W1247">
        <v>0.05</v>
      </c>
      <c r="X1247">
        <v>0</v>
      </c>
      <c r="Y1247">
        <v>0</v>
      </c>
      <c r="Z1247">
        <v>0.3</v>
      </c>
      <c r="AA1247">
        <v>0.1</v>
      </c>
      <c r="AB1247">
        <v>0.2</v>
      </c>
      <c r="AC1247">
        <v>1</v>
      </c>
      <c r="AD1247">
        <v>-0.4</v>
      </c>
    </row>
    <row r="1248" spans="1:30" x14ac:dyDescent="0.25">
      <c r="A1248">
        <v>1247</v>
      </c>
      <c r="B1248">
        <v>6058756</v>
      </c>
      <c r="C1248">
        <v>7.0000000000000007E-2</v>
      </c>
      <c r="D1248">
        <v>0</v>
      </c>
      <c r="E1248">
        <v>0.93</v>
      </c>
      <c r="F1248">
        <v>2290</v>
      </c>
      <c r="G1248">
        <v>0</v>
      </c>
      <c r="H1248">
        <v>0.11</v>
      </c>
      <c r="I1248">
        <v>0.05</v>
      </c>
      <c r="J1248">
        <v>0</v>
      </c>
      <c r="K1248">
        <v>10</v>
      </c>
      <c r="L1248">
        <v>0</v>
      </c>
      <c r="M1248">
        <v>0</v>
      </c>
      <c r="N1248">
        <v>812</v>
      </c>
      <c r="O1248">
        <v>64</v>
      </c>
      <c r="P1248">
        <v>1</v>
      </c>
      <c r="Q1248">
        <v>2.3E-2</v>
      </c>
      <c r="R1248">
        <v>1E-3</v>
      </c>
      <c r="S1248">
        <v>1</v>
      </c>
      <c r="T1248">
        <v>1.0000000000000001E-9</v>
      </c>
      <c r="U1248">
        <v>8.0000000000000002E-3</v>
      </c>
      <c r="V1248">
        <v>0.05</v>
      </c>
      <c r="W1248">
        <v>0.05</v>
      </c>
      <c r="X1248">
        <v>0</v>
      </c>
      <c r="Y1248">
        <v>0</v>
      </c>
      <c r="Z1248">
        <v>0.28000000000000003</v>
      </c>
      <c r="AA1248">
        <v>0.1</v>
      </c>
      <c r="AB1248">
        <v>0.2</v>
      </c>
      <c r="AC1248">
        <v>1</v>
      </c>
      <c r="AD1248">
        <v>-0.4</v>
      </c>
    </row>
    <row r="1249" spans="1:30" x14ac:dyDescent="0.25">
      <c r="A1249">
        <v>1248</v>
      </c>
      <c r="B1249">
        <v>8041887</v>
      </c>
      <c r="C1249">
        <v>0.1</v>
      </c>
      <c r="D1249">
        <v>0</v>
      </c>
      <c r="E1249">
        <v>0.9</v>
      </c>
      <c r="F1249">
        <v>2550</v>
      </c>
      <c r="G1249">
        <v>0</v>
      </c>
      <c r="H1249">
        <v>0.04</v>
      </c>
      <c r="I1249">
        <v>0.05</v>
      </c>
      <c r="J1249">
        <v>0</v>
      </c>
      <c r="K1249">
        <v>10</v>
      </c>
      <c r="L1249">
        <v>0</v>
      </c>
      <c r="M1249">
        <v>0</v>
      </c>
      <c r="N1249">
        <v>811</v>
      </c>
      <c r="O1249">
        <v>64</v>
      </c>
      <c r="P1249">
        <v>1</v>
      </c>
      <c r="Q1249">
        <v>2.3E-2</v>
      </c>
      <c r="R1249">
        <v>1E-3</v>
      </c>
      <c r="S1249">
        <v>1</v>
      </c>
      <c r="T1249">
        <v>1.0000000000000001E-9</v>
      </c>
      <c r="U1249">
        <v>8.0000000000000002E-3</v>
      </c>
      <c r="V1249">
        <v>0.05</v>
      </c>
      <c r="W1249">
        <v>0.05</v>
      </c>
      <c r="X1249">
        <v>0</v>
      </c>
      <c r="Y1249">
        <v>0</v>
      </c>
      <c r="Z1249">
        <v>0.25</v>
      </c>
      <c r="AA1249">
        <v>0.1</v>
      </c>
      <c r="AB1249">
        <v>0.2</v>
      </c>
      <c r="AC1249">
        <v>1</v>
      </c>
      <c r="AD1249">
        <v>-0.4</v>
      </c>
    </row>
    <row r="1250" spans="1:30" x14ac:dyDescent="0.25">
      <c r="A1250">
        <v>1249</v>
      </c>
      <c r="B1250">
        <v>30823511</v>
      </c>
      <c r="C1250">
        <v>7.0000000000000007E-2</v>
      </c>
      <c r="D1250">
        <v>0</v>
      </c>
      <c r="E1250">
        <v>0.93</v>
      </c>
      <c r="F1250">
        <v>5170</v>
      </c>
      <c r="G1250">
        <v>0</v>
      </c>
      <c r="H1250">
        <v>0.19</v>
      </c>
      <c r="I1250">
        <v>0.05</v>
      </c>
      <c r="J1250">
        <v>0</v>
      </c>
      <c r="K1250">
        <v>10</v>
      </c>
      <c r="L1250">
        <v>0</v>
      </c>
      <c r="M1250">
        <v>0</v>
      </c>
      <c r="N1250">
        <v>829</v>
      </c>
      <c r="O1250">
        <v>65</v>
      </c>
      <c r="P1250">
        <v>1</v>
      </c>
      <c r="Q1250">
        <v>2.3E-2</v>
      </c>
      <c r="R1250">
        <v>1E-3</v>
      </c>
      <c r="S1250">
        <v>1</v>
      </c>
      <c r="T1250">
        <v>1.0000000000000001E-9</v>
      </c>
      <c r="U1250">
        <v>8.0000000000000002E-3</v>
      </c>
      <c r="V1250">
        <v>0.05</v>
      </c>
      <c r="W1250">
        <v>0.05</v>
      </c>
      <c r="X1250">
        <v>0</v>
      </c>
      <c r="Y1250">
        <v>0</v>
      </c>
      <c r="Z1250">
        <v>0.6</v>
      </c>
      <c r="AA1250">
        <v>0.1</v>
      </c>
      <c r="AB1250">
        <v>0.2</v>
      </c>
      <c r="AC1250">
        <v>1</v>
      </c>
      <c r="AD1250">
        <v>-0.4</v>
      </c>
    </row>
    <row r="1251" spans="1:30" x14ac:dyDescent="0.25">
      <c r="A1251">
        <v>1250</v>
      </c>
      <c r="B1251">
        <v>14390113</v>
      </c>
      <c r="C1251">
        <v>0.01</v>
      </c>
      <c r="D1251">
        <v>0</v>
      </c>
      <c r="E1251">
        <v>0.99</v>
      </c>
      <c r="F1251">
        <v>3760</v>
      </c>
      <c r="G1251">
        <v>0</v>
      </c>
      <c r="H1251">
        <v>0.2</v>
      </c>
      <c r="I1251">
        <v>0.05</v>
      </c>
      <c r="J1251">
        <v>0</v>
      </c>
      <c r="K1251">
        <v>10</v>
      </c>
      <c r="L1251">
        <v>0</v>
      </c>
      <c r="M1251">
        <v>0</v>
      </c>
      <c r="N1251">
        <v>812</v>
      </c>
      <c r="O1251">
        <v>65</v>
      </c>
      <c r="P1251">
        <v>1</v>
      </c>
      <c r="Q1251">
        <v>2.3E-2</v>
      </c>
      <c r="R1251">
        <v>1E-3</v>
      </c>
      <c r="S1251">
        <v>1</v>
      </c>
      <c r="T1251">
        <v>1.0000000000000001E-9</v>
      </c>
      <c r="U1251">
        <v>8.0000000000000002E-3</v>
      </c>
      <c r="V1251">
        <v>0.05</v>
      </c>
      <c r="W1251">
        <v>0.05</v>
      </c>
      <c r="X1251">
        <v>0</v>
      </c>
      <c r="Y1251">
        <v>0</v>
      </c>
      <c r="Z1251">
        <v>0.36</v>
      </c>
      <c r="AA1251">
        <v>0.1</v>
      </c>
      <c r="AB1251">
        <v>0.2</v>
      </c>
      <c r="AC1251">
        <v>1</v>
      </c>
      <c r="AD1251">
        <v>-0.4</v>
      </c>
    </row>
    <row r="1252" spans="1:30" x14ac:dyDescent="0.25">
      <c r="A1252">
        <v>1251</v>
      </c>
      <c r="B1252">
        <v>32859176</v>
      </c>
      <c r="C1252">
        <v>0.24</v>
      </c>
      <c r="D1252">
        <v>0</v>
      </c>
      <c r="E1252">
        <v>0.76</v>
      </c>
      <c r="F1252">
        <v>4360</v>
      </c>
      <c r="G1252">
        <v>0</v>
      </c>
      <c r="H1252">
        <v>0.03</v>
      </c>
      <c r="I1252">
        <v>0.05</v>
      </c>
      <c r="J1252">
        <v>0</v>
      </c>
      <c r="K1252">
        <v>10</v>
      </c>
      <c r="L1252">
        <v>0</v>
      </c>
      <c r="M1252">
        <v>0</v>
      </c>
      <c r="N1252">
        <v>841</v>
      </c>
      <c r="O1252">
        <v>64</v>
      </c>
      <c r="P1252">
        <v>1</v>
      </c>
      <c r="Q1252">
        <v>2.3E-2</v>
      </c>
      <c r="R1252">
        <v>1E-3</v>
      </c>
      <c r="S1252">
        <v>1</v>
      </c>
      <c r="T1252">
        <v>1.0000000000000001E-9</v>
      </c>
      <c r="U1252">
        <v>8.0000000000000002E-3</v>
      </c>
      <c r="V1252">
        <v>0.05</v>
      </c>
      <c r="W1252">
        <v>0.05</v>
      </c>
      <c r="X1252">
        <v>0</v>
      </c>
      <c r="Y1252">
        <v>0</v>
      </c>
      <c r="Z1252">
        <v>0.19</v>
      </c>
      <c r="AA1252">
        <v>0.1</v>
      </c>
      <c r="AB1252">
        <v>0.2</v>
      </c>
      <c r="AC1252">
        <v>1</v>
      </c>
      <c r="AD1252">
        <v>-0.4</v>
      </c>
    </row>
    <row r="1253" spans="1:30" x14ac:dyDescent="0.25">
      <c r="A1253">
        <v>1252</v>
      </c>
      <c r="B1253">
        <v>3451105</v>
      </c>
      <c r="C1253">
        <v>0.03</v>
      </c>
      <c r="D1253">
        <v>0</v>
      </c>
      <c r="E1253">
        <v>0.97</v>
      </c>
      <c r="F1253">
        <v>1800</v>
      </c>
      <c r="G1253">
        <v>0</v>
      </c>
      <c r="H1253">
        <v>0.2</v>
      </c>
      <c r="I1253">
        <v>0.05</v>
      </c>
      <c r="J1253">
        <v>0</v>
      </c>
      <c r="K1253">
        <v>10</v>
      </c>
      <c r="L1253">
        <v>0</v>
      </c>
      <c r="M1253">
        <v>0</v>
      </c>
      <c r="N1253">
        <v>812</v>
      </c>
      <c r="O1253">
        <v>64</v>
      </c>
      <c r="P1253">
        <v>1</v>
      </c>
      <c r="Q1253">
        <v>2.3E-2</v>
      </c>
      <c r="R1253">
        <v>1E-3</v>
      </c>
      <c r="S1253">
        <v>1</v>
      </c>
      <c r="T1253">
        <v>1.0000000000000001E-9</v>
      </c>
      <c r="U1253">
        <v>8.0000000000000002E-3</v>
      </c>
      <c r="V1253">
        <v>0.05</v>
      </c>
      <c r="W1253">
        <v>0.05</v>
      </c>
      <c r="X1253">
        <v>0</v>
      </c>
      <c r="Y1253">
        <v>0</v>
      </c>
      <c r="Z1253">
        <v>0.35</v>
      </c>
      <c r="AA1253">
        <v>0.1</v>
      </c>
      <c r="AB1253">
        <v>0.2</v>
      </c>
      <c r="AC1253">
        <v>1</v>
      </c>
      <c r="AD1253">
        <v>-0.4</v>
      </c>
    </row>
    <row r="1254" spans="1:30" x14ac:dyDescent="0.25">
      <c r="A1254">
        <v>1253</v>
      </c>
      <c r="B1254">
        <v>16898882</v>
      </c>
      <c r="C1254">
        <v>0.01</v>
      </c>
      <c r="D1254">
        <v>0</v>
      </c>
      <c r="E1254">
        <v>0.99</v>
      </c>
      <c r="F1254">
        <v>4070</v>
      </c>
      <c r="G1254">
        <v>0</v>
      </c>
      <c r="H1254">
        <v>-0.08</v>
      </c>
      <c r="I1254">
        <v>0.05</v>
      </c>
      <c r="J1254">
        <v>0</v>
      </c>
      <c r="K1254">
        <v>10</v>
      </c>
      <c r="L1254">
        <v>0</v>
      </c>
      <c r="M1254">
        <v>0</v>
      </c>
      <c r="N1254">
        <v>827</v>
      </c>
      <c r="O1254">
        <v>74</v>
      </c>
      <c r="P1254">
        <v>1</v>
      </c>
      <c r="Q1254">
        <v>2.3E-2</v>
      </c>
      <c r="R1254">
        <v>1E-3</v>
      </c>
      <c r="S1254">
        <v>1</v>
      </c>
      <c r="T1254">
        <v>1.0000000000000001E-9</v>
      </c>
      <c r="U1254">
        <v>8.0000000000000002E-3</v>
      </c>
      <c r="V1254">
        <v>0.05</v>
      </c>
      <c r="W1254">
        <v>0.05</v>
      </c>
      <c r="X1254">
        <v>0</v>
      </c>
      <c r="Y1254">
        <v>0</v>
      </c>
      <c r="Z1254">
        <v>0.28000000000000003</v>
      </c>
      <c r="AA1254">
        <v>0.1</v>
      </c>
      <c r="AB1254">
        <v>0.2</v>
      </c>
      <c r="AC1254">
        <v>1</v>
      </c>
      <c r="AD1254">
        <v>-0.4</v>
      </c>
    </row>
    <row r="1255" spans="1:30" x14ac:dyDescent="0.25">
      <c r="A1255">
        <v>1254</v>
      </c>
      <c r="B1255">
        <v>11870056</v>
      </c>
      <c r="C1255">
        <v>7.0000000000000007E-2</v>
      </c>
      <c r="D1255">
        <v>0</v>
      </c>
      <c r="E1255">
        <v>0.93</v>
      </c>
      <c r="F1255">
        <v>3210</v>
      </c>
      <c r="G1255">
        <v>0</v>
      </c>
      <c r="H1255">
        <v>0.09</v>
      </c>
      <c r="I1255">
        <v>0.05</v>
      </c>
      <c r="J1255">
        <v>0</v>
      </c>
      <c r="K1255">
        <v>10</v>
      </c>
      <c r="L1255">
        <v>0</v>
      </c>
      <c r="M1255">
        <v>0</v>
      </c>
      <c r="N1255">
        <v>841</v>
      </c>
      <c r="O1255">
        <v>64</v>
      </c>
      <c r="P1255">
        <v>1</v>
      </c>
      <c r="Q1255">
        <v>2.3E-2</v>
      </c>
      <c r="R1255">
        <v>1E-3</v>
      </c>
      <c r="S1255">
        <v>1</v>
      </c>
      <c r="T1255">
        <v>1.0000000000000001E-9</v>
      </c>
      <c r="U1255">
        <v>8.0000000000000002E-3</v>
      </c>
      <c r="V1255">
        <v>0.05</v>
      </c>
      <c r="W1255">
        <v>0.05</v>
      </c>
      <c r="X1255">
        <v>0</v>
      </c>
      <c r="Y1255">
        <v>0</v>
      </c>
      <c r="Z1255">
        <v>0.19</v>
      </c>
      <c r="AA1255">
        <v>0.1</v>
      </c>
      <c r="AB1255">
        <v>0.2</v>
      </c>
      <c r="AC1255">
        <v>1</v>
      </c>
      <c r="AD1255">
        <v>-0.4</v>
      </c>
    </row>
    <row r="1256" spans="1:30" x14ac:dyDescent="0.25">
      <c r="A1256">
        <v>1255</v>
      </c>
      <c r="B1256">
        <v>28360438</v>
      </c>
      <c r="C1256">
        <v>0.01</v>
      </c>
      <c r="D1256">
        <v>0</v>
      </c>
      <c r="E1256">
        <v>0.99</v>
      </c>
      <c r="F1256">
        <v>5270</v>
      </c>
      <c r="G1256">
        <v>0</v>
      </c>
      <c r="H1256">
        <v>-0.02</v>
      </c>
      <c r="I1256">
        <v>0.05</v>
      </c>
      <c r="J1256">
        <v>0</v>
      </c>
      <c r="K1256">
        <v>10</v>
      </c>
      <c r="L1256">
        <v>0</v>
      </c>
      <c r="M1256">
        <v>0</v>
      </c>
      <c r="N1256">
        <v>841</v>
      </c>
      <c r="O1256">
        <v>74</v>
      </c>
      <c r="P1256">
        <v>1</v>
      </c>
      <c r="Q1256">
        <v>2.3E-2</v>
      </c>
      <c r="R1256">
        <v>1E-3</v>
      </c>
      <c r="S1256">
        <v>1</v>
      </c>
      <c r="T1256">
        <v>1.0000000000000001E-9</v>
      </c>
      <c r="U1256">
        <v>8.0000000000000002E-3</v>
      </c>
      <c r="V1256">
        <v>0.05</v>
      </c>
      <c r="W1256">
        <v>0.05</v>
      </c>
      <c r="X1256">
        <v>0</v>
      </c>
      <c r="Y1256">
        <v>0</v>
      </c>
      <c r="Z1256">
        <v>0.27</v>
      </c>
      <c r="AA1256">
        <v>0.1</v>
      </c>
      <c r="AB1256">
        <v>0.2</v>
      </c>
      <c r="AC1256">
        <v>1</v>
      </c>
      <c r="AD1256">
        <v>-0.4</v>
      </c>
    </row>
    <row r="1257" spans="1:30" x14ac:dyDescent="0.25">
      <c r="A1257">
        <v>1256</v>
      </c>
      <c r="B1257">
        <v>10025454</v>
      </c>
      <c r="C1257">
        <v>0</v>
      </c>
      <c r="D1257">
        <v>0</v>
      </c>
      <c r="E1257">
        <v>1</v>
      </c>
      <c r="F1257">
        <v>3170</v>
      </c>
      <c r="G1257">
        <v>0</v>
      </c>
      <c r="H1257">
        <v>0.03</v>
      </c>
      <c r="I1257">
        <v>0.05</v>
      </c>
      <c r="J1257">
        <v>0</v>
      </c>
      <c r="K1257">
        <v>10</v>
      </c>
      <c r="L1257">
        <v>0</v>
      </c>
      <c r="M1257">
        <v>0</v>
      </c>
      <c r="N1257">
        <v>841</v>
      </c>
      <c r="O1257">
        <v>64</v>
      </c>
      <c r="P1257">
        <v>1</v>
      </c>
      <c r="Q1257">
        <v>2.3E-2</v>
      </c>
      <c r="R1257">
        <v>1E-3</v>
      </c>
      <c r="S1257">
        <v>1</v>
      </c>
      <c r="T1257">
        <v>1.0000000000000001E-9</v>
      </c>
      <c r="U1257">
        <v>8.0000000000000002E-3</v>
      </c>
      <c r="V1257">
        <v>0.05</v>
      </c>
      <c r="W1257">
        <v>0.05</v>
      </c>
      <c r="X1257">
        <v>0</v>
      </c>
      <c r="Y1257">
        <v>0</v>
      </c>
      <c r="Z1257">
        <v>0.19</v>
      </c>
      <c r="AA1257">
        <v>0.1</v>
      </c>
      <c r="AB1257">
        <v>0.2</v>
      </c>
      <c r="AC1257">
        <v>1</v>
      </c>
      <c r="AD1257">
        <v>-0.4</v>
      </c>
    </row>
    <row r="1258" spans="1:30" x14ac:dyDescent="0.25">
      <c r="A1258">
        <v>1257</v>
      </c>
      <c r="B1258">
        <v>11078808</v>
      </c>
      <c r="C1258">
        <v>0</v>
      </c>
      <c r="D1258">
        <v>0</v>
      </c>
      <c r="E1258">
        <v>1</v>
      </c>
      <c r="F1258">
        <v>3330</v>
      </c>
      <c r="G1258">
        <v>0</v>
      </c>
      <c r="H1258">
        <v>-0.1</v>
      </c>
      <c r="I1258">
        <v>0.05</v>
      </c>
      <c r="J1258">
        <v>0</v>
      </c>
      <c r="K1258">
        <v>10</v>
      </c>
      <c r="L1258">
        <v>0</v>
      </c>
      <c r="M1258">
        <v>0</v>
      </c>
      <c r="N1258">
        <v>841</v>
      </c>
      <c r="O1258">
        <v>64</v>
      </c>
      <c r="P1258">
        <v>1</v>
      </c>
      <c r="Q1258">
        <v>2.3E-2</v>
      </c>
      <c r="R1258">
        <v>1E-3</v>
      </c>
      <c r="S1258">
        <v>1</v>
      </c>
      <c r="T1258">
        <v>1.0000000000000001E-9</v>
      </c>
      <c r="U1258">
        <v>8.0000000000000002E-3</v>
      </c>
      <c r="V1258">
        <v>0.05</v>
      </c>
      <c r="W1258">
        <v>0.05</v>
      </c>
      <c r="X1258">
        <v>0</v>
      </c>
      <c r="Y1258">
        <v>0</v>
      </c>
      <c r="Z1258">
        <v>0.33</v>
      </c>
      <c r="AA1258">
        <v>0.1</v>
      </c>
      <c r="AB1258">
        <v>0.2</v>
      </c>
      <c r="AC1258">
        <v>1</v>
      </c>
      <c r="AD1258">
        <v>-0.4</v>
      </c>
    </row>
    <row r="1259" spans="1:30" x14ac:dyDescent="0.25">
      <c r="A1259">
        <v>1258</v>
      </c>
      <c r="B1259">
        <v>8263987</v>
      </c>
      <c r="C1259">
        <v>0</v>
      </c>
      <c r="D1259">
        <v>0</v>
      </c>
      <c r="E1259">
        <v>1</v>
      </c>
      <c r="F1259">
        <v>2880</v>
      </c>
      <c r="G1259">
        <v>0</v>
      </c>
      <c r="H1259">
        <v>-0.2</v>
      </c>
      <c r="I1259">
        <v>0.05</v>
      </c>
      <c r="J1259">
        <v>0</v>
      </c>
      <c r="K1259">
        <v>10</v>
      </c>
      <c r="L1259">
        <v>0</v>
      </c>
      <c r="M1259">
        <v>0</v>
      </c>
      <c r="N1259">
        <v>841</v>
      </c>
      <c r="O1259">
        <v>64</v>
      </c>
      <c r="P1259">
        <v>1</v>
      </c>
      <c r="Q1259">
        <v>2.3E-2</v>
      </c>
      <c r="R1259">
        <v>1E-3</v>
      </c>
      <c r="S1259">
        <v>1</v>
      </c>
      <c r="T1259">
        <v>1.0000000000000001E-9</v>
      </c>
      <c r="U1259">
        <v>8.0000000000000002E-3</v>
      </c>
      <c r="V1259">
        <v>0.05</v>
      </c>
      <c r="W1259">
        <v>0.05</v>
      </c>
      <c r="X1259">
        <v>0</v>
      </c>
      <c r="Y1259">
        <v>0</v>
      </c>
      <c r="Z1259">
        <v>0.11</v>
      </c>
      <c r="AA1259">
        <v>0.1</v>
      </c>
      <c r="AB1259">
        <v>0.2</v>
      </c>
      <c r="AC1259">
        <v>1</v>
      </c>
      <c r="AD1259">
        <v>-0.4</v>
      </c>
    </row>
    <row r="1260" spans="1:30" x14ac:dyDescent="0.25">
      <c r="A1260">
        <v>1259</v>
      </c>
      <c r="B1260">
        <v>4727043</v>
      </c>
      <c r="C1260">
        <v>0</v>
      </c>
      <c r="D1260">
        <v>0</v>
      </c>
      <c r="E1260">
        <v>1</v>
      </c>
      <c r="F1260">
        <v>2180</v>
      </c>
      <c r="G1260">
        <v>0</v>
      </c>
      <c r="H1260">
        <v>-0.2</v>
      </c>
      <c r="I1260">
        <v>0.05</v>
      </c>
      <c r="J1260">
        <v>0</v>
      </c>
      <c r="K1260">
        <v>10</v>
      </c>
      <c r="L1260">
        <v>0</v>
      </c>
      <c r="M1260">
        <v>0</v>
      </c>
      <c r="N1260">
        <v>841</v>
      </c>
      <c r="O1260">
        <v>64</v>
      </c>
      <c r="P1260">
        <v>1</v>
      </c>
      <c r="Q1260">
        <v>2.3E-2</v>
      </c>
      <c r="R1260">
        <v>1E-3</v>
      </c>
      <c r="S1260">
        <v>1</v>
      </c>
      <c r="T1260">
        <v>1.0000000000000001E-9</v>
      </c>
      <c r="U1260">
        <v>8.0000000000000002E-3</v>
      </c>
      <c r="V1260">
        <v>0.05</v>
      </c>
      <c r="W1260">
        <v>0.05</v>
      </c>
      <c r="X1260">
        <v>0</v>
      </c>
      <c r="Y1260">
        <v>0</v>
      </c>
      <c r="Z1260">
        <v>0.16</v>
      </c>
      <c r="AA1260">
        <v>0.1</v>
      </c>
      <c r="AB1260">
        <v>0.2</v>
      </c>
      <c r="AC1260">
        <v>1</v>
      </c>
      <c r="AD1260">
        <v>-0.4</v>
      </c>
    </row>
    <row r="1261" spans="1:30" x14ac:dyDescent="0.25">
      <c r="A1261">
        <v>1260</v>
      </c>
      <c r="B1261">
        <v>18417159</v>
      </c>
      <c r="C1261">
        <v>0.01</v>
      </c>
      <c r="D1261">
        <v>0</v>
      </c>
      <c r="E1261">
        <v>0.99</v>
      </c>
      <c r="F1261">
        <v>4250</v>
      </c>
      <c r="G1261">
        <v>0</v>
      </c>
      <c r="H1261">
        <v>0.15</v>
      </c>
      <c r="I1261">
        <v>0.05</v>
      </c>
      <c r="J1261">
        <v>0</v>
      </c>
      <c r="K1261">
        <v>10</v>
      </c>
      <c r="L1261">
        <v>0</v>
      </c>
      <c r="M1261">
        <v>0</v>
      </c>
      <c r="N1261">
        <v>841</v>
      </c>
      <c r="O1261">
        <v>64</v>
      </c>
      <c r="P1261">
        <v>1</v>
      </c>
      <c r="Q1261">
        <v>2.3E-2</v>
      </c>
      <c r="R1261">
        <v>1E-3</v>
      </c>
      <c r="S1261">
        <v>1</v>
      </c>
      <c r="T1261">
        <v>1.0000000000000001E-9</v>
      </c>
      <c r="U1261">
        <v>8.0000000000000002E-3</v>
      </c>
      <c r="V1261">
        <v>0.05</v>
      </c>
      <c r="W1261">
        <v>0.05</v>
      </c>
      <c r="X1261">
        <v>0</v>
      </c>
      <c r="Y1261">
        <v>0</v>
      </c>
      <c r="Z1261">
        <v>0.33</v>
      </c>
      <c r="AA1261">
        <v>0.1</v>
      </c>
      <c r="AB1261">
        <v>0.2</v>
      </c>
      <c r="AC1261">
        <v>1</v>
      </c>
      <c r="AD1261">
        <v>-0.4</v>
      </c>
    </row>
    <row r="1262" spans="1:30" x14ac:dyDescent="0.25">
      <c r="A1262">
        <v>1261</v>
      </c>
      <c r="B1262">
        <v>5008362</v>
      </c>
      <c r="C1262">
        <v>7.0000000000000007E-2</v>
      </c>
      <c r="D1262">
        <v>0</v>
      </c>
      <c r="E1262">
        <v>0.93</v>
      </c>
      <c r="F1262">
        <v>2080</v>
      </c>
      <c r="G1262">
        <v>0</v>
      </c>
      <c r="H1262">
        <v>-2</v>
      </c>
      <c r="I1262">
        <v>0.05</v>
      </c>
      <c r="J1262">
        <v>0</v>
      </c>
      <c r="K1262">
        <v>10</v>
      </c>
      <c r="L1262">
        <v>0</v>
      </c>
      <c r="M1262">
        <v>0</v>
      </c>
      <c r="N1262">
        <v>852</v>
      </c>
      <c r="O1262">
        <v>54</v>
      </c>
      <c r="P1262">
        <v>1</v>
      </c>
      <c r="Q1262">
        <v>2.3E-2</v>
      </c>
      <c r="R1262">
        <v>1E-3</v>
      </c>
      <c r="S1262">
        <v>1</v>
      </c>
      <c r="T1262">
        <v>1.0000000000000001E-9</v>
      </c>
      <c r="U1262">
        <v>8.0000000000000002E-3</v>
      </c>
      <c r="V1262">
        <v>0.05</v>
      </c>
      <c r="W1262">
        <v>0.05</v>
      </c>
      <c r="X1262">
        <v>0</v>
      </c>
      <c r="Y1262">
        <v>0</v>
      </c>
      <c r="Z1262">
        <v>2.13</v>
      </c>
      <c r="AA1262">
        <v>0.1</v>
      </c>
      <c r="AB1262">
        <v>0.2</v>
      </c>
      <c r="AC1262">
        <v>1</v>
      </c>
      <c r="AD1262">
        <v>-0.4</v>
      </c>
    </row>
    <row r="1263" spans="1:30" x14ac:dyDescent="0.25">
      <c r="A1263">
        <v>1262</v>
      </c>
      <c r="B1263">
        <v>4212745</v>
      </c>
      <c r="C1263">
        <v>0.61</v>
      </c>
      <c r="D1263">
        <v>0</v>
      </c>
      <c r="E1263">
        <v>0.39</v>
      </c>
      <c r="F1263">
        <v>800</v>
      </c>
      <c r="G1263">
        <v>0</v>
      </c>
      <c r="H1263">
        <v>-1.1100000000000001</v>
      </c>
      <c r="I1263">
        <v>0.05</v>
      </c>
      <c r="J1263">
        <v>0</v>
      </c>
      <c r="K1263">
        <v>10</v>
      </c>
      <c r="L1263">
        <v>0</v>
      </c>
      <c r="M1263">
        <v>0</v>
      </c>
      <c r="N1263">
        <v>849</v>
      </c>
      <c r="O1263">
        <v>43</v>
      </c>
      <c r="P1263">
        <v>1</v>
      </c>
      <c r="Q1263">
        <v>2.3E-2</v>
      </c>
      <c r="R1263">
        <v>1E-3</v>
      </c>
      <c r="S1263">
        <v>1</v>
      </c>
      <c r="T1263">
        <v>1.0000000000000001E-9</v>
      </c>
      <c r="U1263">
        <v>8.0000000000000002E-3</v>
      </c>
      <c r="V1263">
        <v>0.05</v>
      </c>
      <c r="W1263">
        <v>0.05</v>
      </c>
      <c r="X1263">
        <v>0</v>
      </c>
      <c r="Y1263">
        <v>0</v>
      </c>
      <c r="Z1263">
        <v>1.24</v>
      </c>
      <c r="AA1263">
        <v>0.1</v>
      </c>
      <c r="AB1263">
        <v>0.2</v>
      </c>
      <c r="AC1263">
        <v>1</v>
      </c>
      <c r="AD1263">
        <v>-0.4</v>
      </c>
    </row>
    <row r="1264" spans="1:30" x14ac:dyDescent="0.25">
      <c r="A1264">
        <v>1263</v>
      </c>
      <c r="B1264">
        <v>91167201</v>
      </c>
      <c r="C1264">
        <v>0.49</v>
      </c>
      <c r="D1264">
        <v>0</v>
      </c>
      <c r="E1264">
        <v>0.51</v>
      </c>
      <c r="F1264">
        <v>4870</v>
      </c>
      <c r="G1264">
        <v>0</v>
      </c>
      <c r="H1264">
        <v>-0.5</v>
      </c>
      <c r="I1264">
        <v>0.05</v>
      </c>
      <c r="J1264">
        <v>0</v>
      </c>
      <c r="K1264">
        <v>10</v>
      </c>
      <c r="L1264">
        <v>0</v>
      </c>
      <c r="M1264">
        <v>0</v>
      </c>
      <c r="N1264">
        <v>852</v>
      </c>
      <c r="O1264">
        <v>43</v>
      </c>
      <c r="P1264">
        <v>1</v>
      </c>
      <c r="Q1264">
        <v>2.3E-2</v>
      </c>
      <c r="R1264">
        <v>1E-3</v>
      </c>
      <c r="S1264">
        <v>1</v>
      </c>
      <c r="T1264">
        <v>1.0000000000000001E-9</v>
      </c>
      <c r="U1264">
        <v>8.0000000000000002E-3</v>
      </c>
      <c r="V1264">
        <v>0.05</v>
      </c>
      <c r="W1264">
        <v>0.05</v>
      </c>
      <c r="X1264">
        <v>0</v>
      </c>
      <c r="Y1264">
        <v>0</v>
      </c>
      <c r="Z1264">
        <v>0.8</v>
      </c>
      <c r="AA1264">
        <v>0.1</v>
      </c>
      <c r="AB1264">
        <v>0.2</v>
      </c>
      <c r="AC1264">
        <v>1</v>
      </c>
      <c r="AD1264">
        <v>-0.4</v>
      </c>
    </row>
    <row r="1265" spans="1:30" x14ac:dyDescent="0.25">
      <c r="A1265">
        <v>1264</v>
      </c>
      <c r="B1265">
        <v>18025693</v>
      </c>
      <c r="C1265">
        <v>0.27</v>
      </c>
      <c r="D1265">
        <v>0</v>
      </c>
      <c r="E1265">
        <v>0.73</v>
      </c>
      <c r="F1265">
        <v>3100</v>
      </c>
      <c r="G1265">
        <v>0</v>
      </c>
      <c r="H1265">
        <v>-1.21</v>
      </c>
      <c r="I1265">
        <v>0.05</v>
      </c>
      <c r="J1265">
        <v>0</v>
      </c>
      <c r="K1265">
        <v>10</v>
      </c>
      <c r="L1265">
        <v>0</v>
      </c>
      <c r="M1265">
        <v>0</v>
      </c>
      <c r="N1265">
        <v>852</v>
      </c>
      <c r="O1265">
        <v>43</v>
      </c>
      <c r="P1265">
        <v>1</v>
      </c>
      <c r="Q1265">
        <v>2.3E-2</v>
      </c>
      <c r="R1265">
        <v>1E-3</v>
      </c>
      <c r="S1265">
        <v>1</v>
      </c>
      <c r="T1265">
        <v>1.0000000000000001E-9</v>
      </c>
      <c r="U1265">
        <v>8.0000000000000002E-3</v>
      </c>
      <c r="V1265">
        <v>0.05</v>
      </c>
      <c r="W1265">
        <v>0.05</v>
      </c>
      <c r="X1265">
        <v>0</v>
      </c>
      <c r="Y1265">
        <v>0</v>
      </c>
      <c r="Z1265">
        <v>0.83</v>
      </c>
      <c r="AA1265">
        <v>0.1</v>
      </c>
      <c r="AB1265">
        <v>0.2</v>
      </c>
      <c r="AC1265">
        <v>1</v>
      </c>
      <c r="AD1265">
        <v>-0.4</v>
      </c>
    </row>
    <row r="1266" spans="1:30" x14ac:dyDescent="0.25">
      <c r="A1266">
        <v>1265</v>
      </c>
      <c r="B1266">
        <v>21409344</v>
      </c>
      <c r="C1266">
        <v>0.93</v>
      </c>
      <c r="D1266">
        <v>0</v>
      </c>
      <c r="E1266">
        <v>7.0000000000000007E-2</v>
      </c>
      <c r="F1266">
        <v>324</v>
      </c>
      <c r="G1266">
        <v>0</v>
      </c>
      <c r="H1266">
        <v>-0.3</v>
      </c>
      <c r="I1266">
        <v>0.05</v>
      </c>
      <c r="J1266">
        <v>0</v>
      </c>
      <c r="K1266">
        <v>10</v>
      </c>
      <c r="L1266">
        <v>0</v>
      </c>
      <c r="M1266">
        <v>0</v>
      </c>
      <c r="N1266">
        <v>858</v>
      </c>
      <c r="O1266">
        <v>43</v>
      </c>
      <c r="P1266">
        <v>1</v>
      </c>
      <c r="Q1266">
        <v>2.3E-2</v>
      </c>
      <c r="R1266">
        <v>1E-3</v>
      </c>
      <c r="S1266">
        <v>1</v>
      </c>
      <c r="T1266">
        <v>1.0000000000000001E-9</v>
      </c>
      <c r="U1266">
        <v>8.0000000000000002E-3</v>
      </c>
      <c r="V1266">
        <v>0.05</v>
      </c>
      <c r="W1266">
        <v>0.05</v>
      </c>
      <c r="X1266">
        <v>0</v>
      </c>
      <c r="Y1266">
        <v>0</v>
      </c>
      <c r="Z1266">
        <v>0.23</v>
      </c>
      <c r="AA1266">
        <v>0.1</v>
      </c>
      <c r="AB1266">
        <v>0.2</v>
      </c>
      <c r="AC1266">
        <v>1</v>
      </c>
      <c r="AD1266">
        <v>-0.4</v>
      </c>
    </row>
    <row r="1267" spans="1:30" x14ac:dyDescent="0.25">
      <c r="A1267">
        <v>1266</v>
      </c>
      <c r="B1267">
        <v>12191927</v>
      </c>
      <c r="C1267">
        <v>0.88</v>
      </c>
      <c r="D1267">
        <v>0</v>
      </c>
      <c r="E1267">
        <v>0.12</v>
      </c>
      <c r="F1267">
        <v>419</v>
      </c>
      <c r="G1267">
        <v>0</v>
      </c>
      <c r="H1267">
        <v>0.08</v>
      </c>
      <c r="I1267">
        <v>0.05</v>
      </c>
      <c r="J1267">
        <v>0</v>
      </c>
      <c r="K1267">
        <v>10</v>
      </c>
      <c r="L1267">
        <v>0</v>
      </c>
      <c r="M1267">
        <v>0</v>
      </c>
      <c r="N1267">
        <v>858</v>
      </c>
      <c r="O1267">
        <v>43</v>
      </c>
      <c r="P1267">
        <v>1</v>
      </c>
      <c r="Q1267">
        <v>2.3E-2</v>
      </c>
      <c r="R1267">
        <v>1E-3</v>
      </c>
      <c r="S1267">
        <v>1</v>
      </c>
      <c r="T1267">
        <v>1.0000000000000001E-9</v>
      </c>
      <c r="U1267">
        <v>8.0000000000000002E-3</v>
      </c>
      <c r="V1267">
        <v>0.05</v>
      </c>
      <c r="W1267">
        <v>0.05</v>
      </c>
      <c r="X1267">
        <v>0</v>
      </c>
      <c r="Y1267">
        <v>0</v>
      </c>
      <c r="Z1267">
        <v>0.72</v>
      </c>
      <c r="AA1267">
        <v>0.1</v>
      </c>
      <c r="AB1267">
        <v>0.2</v>
      </c>
      <c r="AC1267">
        <v>1</v>
      </c>
      <c r="AD1267">
        <v>-0.4</v>
      </c>
    </row>
    <row r="1268" spans="1:30" x14ac:dyDescent="0.25">
      <c r="A1268">
        <v>1267</v>
      </c>
      <c r="B1268">
        <v>10152108</v>
      </c>
      <c r="C1268">
        <v>0.08</v>
      </c>
      <c r="D1268">
        <v>0</v>
      </c>
      <c r="E1268">
        <v>0.92</v>
      </c>
      <c r="F1268">
        <v>2930</v>
      </c>
      <c r="G1268">
        <v>0</v>
      </c>
      <c r="H1268">
        <v>-0.34</v>
      </c>
      <c r="I1268">
        <v>0.05</v>
      </c>
      <c r="J1268">
        <v>0</v>
      </c>
      <c r="K1268">
        <v>10</v>
      </c>
      <c r="L1268">
        <v>0</v>
      </c>
      <c r="M1268">
        <v>0</v>
      </c>
      <c r="N1268">
        <v>852</v>
      </c>
      <c r="O1268">
        <v>43</v>
      </c>
      <c r="P1268">
        <v>1</v>
      </c>
      <c r="Q1268">
        <v>2.3E-2</v>
      </c>
      <c r="R1268">
        <v>1E-3</v>
      </c>
      <c r="S1268">
        <v>1</v>
      </c>
      <c r="T1268">
        <v>1.0000000000000001E-9</v>
      </c>
      <c r="U1268">
        <v>8.0000000000000002E-3</v>
      </c>
      <c r="V1268">
        <v>0.05</v>
      </c>
      <c r="W1268">
        <v>0.05</v>
      </c>
      <c r="X1268">
        <v>0</v>
      </c>
      <c r="Y1268">
        <v>0</v>
      </c>
      <c r="Z1268">
        <v>0.67</v>
      </c>
      <c r="AA1268">
        <v>0.1</v>
      </c>
      <c r="AB1268">
        <v>0.2</v>
      </c>
      <c r="AC1268">
        <v>1</v>
      </c>
      <c r="AD1268">
        <v>-0.4</v>
      </c>
    </row>
    <row r="1269" spans="1:30" x14ac:dyDescent="0.25">
      <c r="A1269">
        <v>1268</v>
      </c>
      <c r="B1269">
        <v>22036998</v>
      </c>
      <c r="C1269">
        <v>0.15</v>
      </c>
      <c r="D1269">
        <v>0</v>
      </c>
      <c r="E1269">
        <v>0.85</v>
      </c>
      <c r="F1269">
        <v>3990</v>
      </c>
      <c r="G1269">
        <v>0</v>
      </c>
      <c r="H1269">
        <v>-0.14000000000000001</v>
      </c>
      <c r="I1269">
        <v>0.05</v>
      </c>
      <c r="J1269">
        <v>0</v>
      </c>
      <c r="K1269">
        <v>10</v>
      </c>
      <c r="L1269">
        <v>0</v>
      </c>
      <c r="M1269">
        <v>0</v>
      </c>
      <c r="N1269">
        <v>864</v>
      </c>
      <c r="O1269">
        <v>42</v>
      </c>
      <c r="P1269">
        <v>1</v>
      </c>
      <c r="Q1269">
        <v>2.3E-2</v>
      </c>
      <c r="R1269">
        <v>1E-3</v>
      </c>
      <c r="S1269">
        <v>1</v>
      </c>
      <c r="T1269">
        <v>1.0000000000000001E-9</v>
      </c>
      <c r="U1269">
        <v>8.0000000000000002E-3</v>
      </c>
      <c r="V1269">
        <v>0.05</v>
      </c>
      <c r="W1269">
        <v>0.05</v>
      </c>
      <c r="X1269">
        <v>0</v>
      </c>
      <c r="Y1269">
        <v>0</v>
      </c>
      <c r="Z1269">
        <v>0.36</v>
      </c>
      <c r="AA1269">
        <v>0.1</v>
      </c>
      <c r="AB1269">
        <v>0.2</v>
      </c>
      <c r="AC1269">
        <v>1</v>
      </c>
      <c r="AD1269">
        <v>-0.4</v>
      </c>
    </row>
    <row r="1270" spans="1:30" x14ac:dyDescent="0.25">
      <c r="A1270">
        <v>1269</v>
      </c>
      <c r="B1270">
        <v>12937008</v>
      </c>
      <c r="C1270">
        <v>0.28000000000000003</v>
      </c>
      <c r="D1270">
        <v>0</v>
      </c>
      <c r="E1270">
        <v>0.72</v>
      </c>
      <c r="F1270">
        <v>2590</v>
      </c>
      <c r="G1270">
        <v>0</v>
      </c>
      <c r="H1270">
        <v>-0.05</v>
      </c>
      <c r="I1270">
        <v>0.05</v>
      </c>
      <c r="J1270">
        <v>0</v>
      </c>
      <c r="K1270">
        <v>10</v>
      </c>
      <c r="L1270">
        <v>0</v>
      </c>
      <c r="M1270">
        <v>0</v>
      </c>
      <c r="N1270">
        <v>893</v>
      </c>
      <c r="O1270">
        <v>42</v>
      </c>
      <c r="P1270">
        <v>1</v>
      </c>
      <c r="Q1270">
        <v>2.3E-2</v>
      </c>
      <c r="R1270">
        <v>1E-3</v>
      </c>
      <c r="S1270">
        <v>1</v>
      </c>
      <c r="T1270">
        <v>1.0000000000000001E-9</v>
      </c>
      <c r="U1270">
        <v>8.0000000000000002E-3</v>
      </c>
      <c r="V1270">
        <v>0.05</v>
      </c>
      <c r="W1270">
        <v>0.05</v>
      </c>
      <c r="X1270">
        <v>0</v>
      </c>
      <c r="Y1270">
        <v>0</v>
      </c>
      <c r="Z1270">
        <v>0.37</v>
      </c>
      <c r="AA1270">
        <v>0.1</v>
      </c>
      <c r="AB1270">
        <v>0.2</v>
      </c>
      <c r="AC1270">
        <v>1</v>
      </c>
      <c r="AD1270">
        <v>-0.4</v>
      </c>
    </row>
    <row r="1271" spans="1:30" x14ac:dyDescent="0.25">
      <c r="A1271">
        <v>1270</v>
      </c>
      <c r="B1271">
        <v>15026982</v>
      </c>
      <c r="C1271">
        <v>0.37</v>
      </c>
      <c r="D1271">
        <v>0</v>
      </c>
      <c r="E1271">
        <v>0.63</v>
      </c>
      <c r="F1271">
        <v>2440</v>
      </c>
      <c r="G1271">
        <v>0</v>
      </c>
      <c r="H1271">
        <v>-0.02</v>
      </c>
      <c r="I1271">
        <v>0.05</v>
      </c>
      <c r="J1271">
        <v>0</v>
      </c>
      <c r="K1271">
        <v>10</v>
      </c>
      <c r="L1271">
        <v>0</v>
      </c>
      <c r="M1271">
        <v>0</v>
      </c>
      <c r="N1271">
        <v>893</v>
      </c>
      <c r="O1271">
        <v>42</v>
      </c>
      <c r="P1271">
        <v>1</v>
      </c>
      <c r="Q1271">
        <v>2.3E-2</v>
      </c>
      <c r="R1271">
        <v>1E-3</v>
      </c>
      <c r="S1271">
        <v>1</v>
      </c>
      <c r="T1271">
        <v>1.0000000000000001E-9</v>
      </c>
      <c r="U1271">
        <v>8.0000000000000002E-3</v>
      </c>
      <c r="V1271">
        <v>0.05</v>
      </c>
      <c r="W1271">
        <v>0.05</v>
      </c>
      <c r="X1271">
        <v>0</v>
      </c>
      <c r="Y1271">
        <v>0</v>
      </c>
      <c r="Z1271">
        <v>0.43</v>
      </c>
      <c r="AA1271">
        <v>0.1</v>
      </c>
      <c r="AB1271">
        <v>0.2</v>
      </c>
      <c r="AC1271">
        <v>1</v>
      </c>
      <c r="AD1271">
        <v>-0.4</v>
      </c>
    </row>
    <row r="1272" spans="1:30" x14ac:dyDescent="0.25">
      <c r="A1272">
        <v>1271</v>
      </c>
      <c r="B1272">
        <v>10464674</v>
      </c>
      <c r="C1272">
        <v>0.49</v>
      </c>
      <c r="D1272">
        <v>0</v>
      </c>
      <c r="E1272">
        <v>0.51</v>
      </c>
      <c r="F1272">
        <v>1650</v>
      </c>
      <c r="G1272">
        <v>0</v>
      </c>
      <c r="H1272">
        <v>-1.1499999999999999</v>
      </c>
      <c r="I1272">
        <v>0.05</v>
      </c>
      <c r="J1272">
        <v>0</v>
      </c>
      <c r="K1272">
        <v>10</v>
      </c>
      <c r="L1272">
        <v>0</v>
      </c>
      <c r="M1272">
        <v>0</v>
      </c>
      <c r="N1272">
        <v>873</v>
      </c>
      <c r="O1272">
        <v>42</v>
      </c>
      <c r="P1272">
        <v>1</v>
      </c>
      <c r="Q1272">
        <v>2.3E-2</v>
      </c>
      <c r="R1272">
        <v>1E-3</v>
      </c>
      <c r="S1272">
        <v>1</v>
      </c>
      <c r="T1272">
        <v>1.0000000000000001E-9</v>
      </c>
      <c r="U1272">
        <v>8.0000000000000002E-3</v>
      </c>
      <c r="V1272">
        <v>0.05</v>
      </c>
      <c r="W1272">
        <v>0.05</v>
      </c>
      <c r="X1272">
        <v>0</v>
      </c>
      <c r="Y1272">
        <v>0</v>
      </c>
      <c r="Z1272">
        <v>0.64</v>
      </c>
      <c r="AA1272">
        <v>0.1</v>
      </c>
      <c r="AB1272">
        <v>0.2</v>
      </c>
      <c r="AC1272">
        <v>1</v>
      </c>
      <c r="AD1272">
        <v>-0.4</v>
      </c>
    </row>
    <row r="1273" spans="1:30" x14ac:dyDescent="0.25">
      <c r="A1273">
        <v>1272</v>
      </c>
      <c r="B1273">
        <v>3252972</v>
      </c>
      <c r="C1273">
        <v>0.2</v>
      </c>
      <c r="D1273">
        <v>0</v>
      </c>
      <c r="E1273">
        <v>0.8</v>
      </c>
      <c r="F1273">
        <v>1440</v>
      </c>
      <c r="G1273">
        <v>0</v>
      </c>
      <c r="H1273">
        <v>-0.24</v>
      </c>
      <c r="I1273">
        <v>0.05</v>
      </c>
      <c r="J1273">
        <v>0</v>
      </c>
      <c r="K1273">
        <v>10</v>
      </c>
      <c r="L1273">
        <v>0</v>
      </c>
      <c r="M1273">
        <v>0</v>
      </c>
      <c r="N1273">
        <v>873</v>
      </c>
      <c r="O1273">
        <v>42</v>
      </c>
      <c r="P1273">
        <v>1</v>
      </c>
      <c r="Q1273">
        <v>2.3E-2</v>
      </c>
      <c r="R1273">
        <v>1E-3</v>
      </c>
      <c r="S1273">
        <v>1</v>
      </c>
      <c r="T1273">
        <v>1.0000000000000001E-9</v>
      </c>
      <c r="U1273">
        <v>8.0000000000000002E-3</v>
      </c>
      <c r="V1273">
        <v>0.05</v>
      </c>
      <c r="W1273">
        <v>0.05</v>
      </c>
      <c r="X1273">
        <v>0</v>
      </c>
      <c r="Y1273">
        <v>0</v>
      </c>
      <c r="Z1273">
        <v>0.45</v>
      </c>
      <c r="AA1273">
        <v>0.1</v>
      </c>
      <c r="AB1273">
        <v>0.2</v>
      </c>
      <c r="AC1273">
        <v>1</v>
      </c>
      <c r="AD1273">
        <v>-0.4</v>
      </c>
    </row>
    <row r="1274" spans="1:30" x14ac:dyDescent="0.25">
      <c r="A1274">
        <v>1273</v>
      </c>
      <c r="B1274">
        <v>25145700</v>
      </c>
      <c r="C1274">
        <v>0.57999999999999996</v>
      </c>
      <c r="D1274">
        <v>0</v>
      </c>
      <c r="E1274">
        <v>0.42</v>
      </c>
      <c r="F1274">
        <v>2110</v>
      </c>
      <c r="G1274">
        <v>0</v>
      </c>
      <c r="H1274">
        <v>-0.72</v>
      </c>
      <c r="I1274">
        <v>0.05</v>
      </c>
      <c r="J1274">
        <v>0</v>
      </c>
      <c r="K1274">
        <v>10</v>
      </c>
      <c r="L1274">
        <v>0</v>
      </c>
      <c r="M1274">
        <v>0</v>
      </c>
      <c r="N1274">
        <v>893</v>
      </c>
      <c r="O1274">
        <v>42</v>
      </c>
      <c r="P1274">
        <v>1</v>
      </c>
      <c r="Q1274">
        <v>2.3E-2</v>
      </c>
      <c r="R1274">
        <v>1E-3</v>
      </c>
      <c r="S1274">
        <v>1</v>
      </c>
      <c r="T1274">
        <v>1.0000000000000001E-9</v>
      </c>
      <c r="U1274">
        <v>8.0000000000000002E-3</v>
      </c>
      <c r="V1274">
        <v>0.05</v>
      </c>
      <c r="W1274">
        <v>0.05</v>
      </c>
      <c r="X1274">
        <v>0</v>
      </c>
      <c r="Y1274">
        <v>0</v>
      </c>
      <c r="Z1274">
        <v>0.49</v>
      </c>
      <c r="AA1274">
        <v>0.1</v>
      </c>
      <c r="AB1274">
        <v>0.2</v>
      </c>
      <c r="AC1274">
        <v>1</v>
      </c>
      <c r="AD1274">
        <v>-0.4</v>
      </c>
    </row>
    <row r="1275" spans="1:30" x14ac:dyDescent="0.25">
      <c r="A1275">
        <v>1274</v>
      </c>
      <c r="B1275">
        <v>35713724</v>
      </c>
      <c r="C1275">
        <v>0.2</v>
      </c>
      <c r="D1275">
        <v>0</v>
      </c>
      <c r="E1275">
        <v>0.8</v>
      </c>
      <c r="F1275">
        <v>4780</v>
      </c>
      <c r="G1275">
        <v>0</v>
      </c>
      <c r="H1275">
        <v>0.01</v>
      </c>
      <c r="I1275">
        <v>0.05</v>
      </c>
      <c r="J1275">
        <v>0</v>
      </c>
      <c r="K1275">
        <v>10</v>
      </c>
      <c r="L1275">
        <v>0</v>
      </c>
      <c r="M1275">
        <v>0</v>
      </c>
      <c r="N1275">
        <v>873</v>
      </c>
      <c r="O1275">
        <v>42</v>
      </c>
      <c r="P1275">
        <v>1</v>
      </c>
      <c r="Q1275">
        <v>2.3E-2</v>
      </c>
      <c r="R1275">
        <v>1E-3</v>
      </c>
      <c r="S1275">
        <v>1</v>
      </c>
      <c r="T1275">
        <v>1.0000000000000001E-9</v>
      </c>
      <c r="U1275">
        <v>8.0000000000000002E-3</v>
      </c>
      <c r="V1275">
        <v>0.05</v>
      </c>
      <c r="W1275">
        <v>0.05</v>
      </c>
      <c r="X1275">
        <v>0</v>
      </c>
      <c r="Y1275">
        <v>0</v>
      </c>
      <c r="Z1275">
        <v>0.35</v>
      </c>
      <c r="AA1275">
        <v>0.1</v>
      </c>
      <c r="AB1275">
        <v>0.2</v>
      </c>
      <c r="AC1275">
        <v>1</v>
      </c>
      <c r="AD1275">
        <v>-0.4</v>
      </c>
    </row>
    <row r="1276" spans="1:30" x14ac:dyDescent="0.25">
      <c r="A1276">
        <v>1275</v>
      </c>
      <c r="B1276">
        <v>72428164</v>
      </c>
      <c r="C1276">
        <v>0.95</v>
      </c>
      <c r="D1276">
        <v>0</v>
      </c>
      <c r="E1276">
        <v>0.05</v>
      </c>
      <c r="F1276">
        <v>426</v>
      </c>
      <c r="G1276">
        <v>0</v>
      </c>
      <c r="H1276">
        <v>-1.9</v>
      </c>
      <c r="I1276">
        <v>0.05</v>
      </c>
      <c r="J1276">
        <v>0</v>
      </c>
      <c r="K1276">
        <v>10</v>
      </c>
      <c r="L1276">
        <v>0</v>
      </c>
      <c r="M1276">
        <v>0</v>
      </c>
      <c r="N1276">
        <v>814</v>
      </c>
      <c r="O1276">
        <v>83</v>
      </c>
      <c r="P1276">
        <v>1</v>
      </c>
      <c r="Q1276">
        <v>2.3E-2</v>
      </c>
      <c r="R1276">
        <v>1E-3</v>
      </c>
      <c r="S1276">
        <v>1</v>
      </c>
      <c r="T1276">
        <v>1.0000000000000001E-9</v>
      </c>
      <c r="U1276">
        <v>8.0000000000000002E-3</v>
      </c>
      <c r="V1276">
        <v>0.05</v>
      </c>
      <c r="W1276">
        <v>0.05</v>
      </c>
      <c r="X1276">
        <v>0</v>
      </c>
      <c r="Y1276">
        <v>0</v>
      </c>
      <c r="Z1276">
        <v>0.66</v>
      </c>
      <c r="AA1276">
        <v>0.1</v>
      </c>
      <c r="AB1276">
        <v>0.2</v>
      </c>
      <c r="AC1276">
        <v>1</v>
      </c>
      <c r="AD1276">
        <v>-0.4</v>
      </c>
    </row>
    <row r="1277" spans="1:30" x14ac:dyDescent="0.25">
      <c r="A1277">
        <v>1276</v>
      </c>
      <c r="B1277">
        <v>13033026</v>
      </c>
      <c r="C1277">
        <v>0.93</v>
      </c>
      <c r="D1277">
        <v>0</v>
      </c>
      <c r="E1277">
        <v>7.0000000000000007E-2</v>
      </c>
      <c r="F1277">
        <v>253</v>
      </c>
      <c r="G1277">
        <v>0</v>
      </c>
      <c r="H1277">
        <v>-1.29</v>
      </c>
      <c r="I1277">
        <v>0.05</v>
      </c>
      <c r="J1277">
        <v>0</v>
      </c>
      <c r="K1277">
        <v>10</v>
      </c>
      <c r="L1277">
        <v>0</v>
      </c>
      <c r="M1277">
        <v>0</v>
      </c>
      <c r="N1277">
        <v>867</v>
      </c>
      <c r="O1277">
        <v>42</v>
      </c>
      <c r="P1277">
        <v>1</v>
      </c>
      <c r="Q1277">
        <v>2.3E-2</v>
      </c>
      <c r="R1277">
        <v>1E-3</v>
      </c>
      <c r="S1277">
        <v>1</v>
      </c>
      <c r="T1277">
        <v>1.0000000000000001E-9</v>
      </c>
      <c r="U1277">
        <v>8.0000000000000002E-3</v>
      </c>
      <c r="V1277">
        <v>0.05</v>
      </c>
      <c r="W1277">
        <v>0.05</v>
      </c>
      <c r="X1277">
        <v>0</v>
      </c>
      <c r="Y1277">
        <v>0</v>
      </c>
      <c r="Z1277">
        <v>0.63</v>
      </c>
      <c r="AA1277">
        <v>0.1</v>
      </c>
      <c r="AB1277">
        <v>0.2</v>
      </c>
      <c r="AC1277">
        <v>1</v>
      </c>
      <c r="AD1277">
        <v>-0.4</v>
      </c>
    </row>
    <row r="1278" spans="1:30" x14ac:dyDescent="0.25">
      <c r="A1278">
        <v>1277</v>
      </c>
      <c r="B1278">
        <v>17391048</v>
      </c>
      <c r="C1278">
        <v>0.92</v>
      </c>
      <c r="D1278">
        <v>0</v>
      </c>
      <c r="E1278">
        <v>0.08</v>
      </c>
      <c r="F1278">
        <v>334</v>
      </c>
      <c r="G1278">
        <v>0</v>
      </c>
      <c r="H1278">
        <v>-1.5</v>
      </c>
      <c r="I1278">
        <v>0.05</v>
      </c>
      <c r="J1278">
        <v>0</v>
      </c>
      <c r="K1278">
        <v>10</v>
      </c>
      <c r="L1278">
        <v>0</v>
      </c>
      <c r="M1278">
        <v>0</v>
      </c>
      <c r="N1278">
        <v>864</v>
      </c>
      <c r="O1278">
        <v>42</v>
      </c>
      <c r="P1278">
        <v>1</v>
      </c>
      <c r="Q1278">
        <v>2.3E-2</v>
      </c>
      <c r="R1278">
        <v>1E-3</v>
      </c>
      <c r="S1278">
        <v>1</v>
      </c>
      <c r="T1278">
        <v>1.0000000000000001E-9</v>
      </c>
      <c r="U1278">
        <v>8.0000000000000002E-3</v>
      </c>
      <c r="V1278">
        <v>0.05</v>
      </c>
      <c r="W1278">
        <v>0.05</v>
      </c>
      <c r="X1278">
        <v>0</v>
      </c>
      <c r="Y1278">
        <v>0</v>
      </c>
      <c r="Z1278">
        <v>1.41</v>
      </c>
      <c r="AA1278">
        <v>0.1</v>
      </c>
      <c r="AB1278">
        <v>0.2</v>
      </c>
      <c r="AC1278">
        <v>1</v>
      </c>
      <c r="AD1278">
        <v>-0.4</v>
      </c>
    </row>
    <row r="1279" spans="1:30" x14ac:dyDescent="0.25">
      <c r="A1279">
        <v>1278</v>
      </c>
      <c r="B1279">
        <v>5476667</v>
      </c>
      <c r="C1279">
        <v>0.91</v>
      </c>
      <c r="D1279">
        <v>0</v>
      </c>
      <c r="E1279">
        <v>0.09</v>
      </c>
      <c r="F1279">
        <v>211</v>
      </c>
      <c r="G1279">
        <v>0</v>
      </c>
      <c r="H1279">
        <v>-1.38</v>
      </c>
      <c r="I1279">
        <v>0.05</v>
      </c>
      <c r="J1279">
        <v>0</v>
      </c>
      <c r="K1279">
        <v>10</v>
      </c>
      <c r="L1279">
        <v>0</v>
      </c>
      <c r="M1279">
        <v>0</v>
      </c>
      <c r="N1279">
        <v>873</v>
      </c>
      <c r="O1279">
        <v>42</v>
      </c>
      <c r="P1279">
        <v>1</v>
      </c>
      <c r="Q1279">
        <v>2.3E-2</v>
      </c>
      <c r="R1279">
        <v>1E-3</v>
      </c>
      <c r="S1279">
        <v>1</v>
      </c>
      <c r="T1279">
        <v>1.0000000000000001E-9</v>
      </c>
      <c r="U1279">
        <v>8.0000000000000002E-3</v>
      </c>
      <c r="V1279">
        <v>0.05</v>
      </c>
      <c r="W1279">
        <v>0.05</v>
      </c>
      <c r="X1279">
        <v>0</v>
      </c>
      <c r="Y1279">
        <v>0</v>
      </c>
      <c r="Z1279">
        <v>1.84</v>
      </c>
      <c r="AA1279">
        <v>0.1</v>
      </c>
      <c r="AB1279">
        <v>0.2</v>
      </c>
      <c r="AC1279">
        <v>1</v>
      </c>
      <c r="AD1279">
        <v>-0.4</v>
      </c>
    </row>
    <row r="1280" spans="1:30" x14ac:dyDescent="0.25">
      <c r="A1280">
        <v>1279</v>
      </c>
      <c r="B1280">
        <v>22275915</v>
      </c>
      <c r="C1280">
        <v>0.4</v>
      </c>
      <c r="D1280">
        <v>0</v>
      </c>
      <c r="E1280">
        <v>0.6</v>
      </c>
      <c r="F1280">
        <v>2830</v>
      </c>
      <c r="G1280">
        <v>0</v>
      </c>
      <c r="H1280">
        <v>-0.32</v>
      </c>
      <c r="I1280">
        <v>0.05</v>
      </c>
      <c r="J1280">
        <v>0</v>
      </c>
      <c r="K1280">
        <v>10</v>
      </c>
      <c r="L1280">
        <v>0</v>
      </c>
      <c r="M1280">
        <v>0</v>
      </c>
      <c r="N1280">
        <v>863</v>
      </c>
      <c r="O1280">
        <v>42</v>
      </c>
      <c r="P1280">
        <v>1</v>
      </c>
      <c r="Q1280">
        <v>2.3E-2</v>
      </c>
      <c r="R1280">
        <v>1E-3</v>
      </c>
      <c r="S1280">
        <v>1</v>
      </c>
      <c r="T1280">
        <v>1.0000000000000001E-9</v>
      </c>
      <c r="U1280">
        <v>8.0000000000000002E-3</v>
      </c>
      <c r="V1280">
        <v>0.05</v>
      </c>
      <c r="W1280">
        <v>0.05</v>
      </c>
      <c r="X1280">
        <v>0</v>
      </c>
      <c r="Y1280">
        <v>0</v>
      </c>
      <c r="Z1280">
        <v>0.53</v>
      </c>
      <c r="AA1280">
        <v>0.1</v>
      </c>
      <c r="AB1280">
        <v>0.2</v>
      </c>
      <c r="AC1280">
        <v>1</v>
      </c>
      <c r="AD1280">
        <v>-0.4</v>
      </c>
    </row>
    <row r="1281" spans="1:30" x14ac:dyDescent="0.25">
      <c r="A1281">
        <v>1280</v>
      </c>
      <c r="B1281">
        <v>778776</v>
      </c>
      <c r="C1281">
        <v>0</v>
      </c>
      <c r="D1281">
        <v>0</v>
      </c>
      <c r="E1281">
        <v>1</v>
      </c>
      <c r="F1281">
        <v>883</v>
      </c>
      <c r="G1281">
        <v>0</v>
      </c>
      <c r="H1281">
        <v>0.16</v>
      </c>
      <c r="I1281">
        <v>0.05</v>
      </c>
      <c r="J1281">
        <v>0</v>
      </c>
      <c r="K1281">
        <v>10</v>
      </c>
      <c r="L1281">
        <v>0</v>
      </c>
      <c r="M1281">
        <v>0</v>
      </c>
      <c r="N1281">
        <v>893</v>
      </c>
      <c r="O1281">
        <v>42</v>
      </c>
      <c r="P1281">
        <v>1</v>
      </c>
      <c r="Q1281">
        <v>2.3E-2</v>
      </c>
      <c r="R1281">
        <v>1E-3</v>
      </c>
      <c r="S1281">
        <v>1</v>
      </c>
      <c r="T1281">
        <v>1.0000000000000001E-9</v>
      </c>
      <c r="U1281">
        <v>8.0000000000000002E-3</v>
      </c>
      <c r="V1281">
        <v>0.05</v>
      </c>
      <c r="W1281">
        <v>0.05</v>
      </c>
      <c r="X1281">
        <v>0</v>
      </c>
      <c r="Y1281">
        <v>0</v>
      </c>
      <c r="Z1281">
        <v>0.44</v>
      </c>
      <c r="AA1281">
        <v>0.1</v>
      </c>
      <c r="AB1281">
        <v>0.2</v>
      </c>
      <c r="AC1281">
        <v>1</v>
      </c>
      <c r="AD1281">
        <v>-0.4</v>
      </c>
    </row>
    <row r="1282" spans="1:30" x14ac:dyDescent="0.25">
      <c r="A1282">
        <v>1281</v>
      </c>
      <c r="B1282">
        <v>3426574</v>
      </c>
      <c r="C1282">
        <v>0.77</v>
      </c>
      <c r="D1282">
        <v>0</v>
      </c>
      <c r="E1282">
        <v>0.23</v>
      </c>
      <c r="F1282">
        <v>426</v>
      </c>
      <c r="G1282">
        <v>0</v>
      </c>
      <c r="H1282">
        <v>-3</v>
      </c>
      <c r="I1282">
        <v>0.05</v>
      </c>
      <c r="J1282">
        <v>0</v>
      </c>
      <c r="K1282">
        <v>10</v>
      </c>
      <c r="L1282">
        <v>0</v>
      </c>
      <c r="M1282">
        <v>0</v>
      </c>
      <c r="N1282">
        <v>873</v>
      </c>
      <c r="O1282">
        <v>42</v>
      </c>
      <c r="P1282">
        <v>1</v>
      </c>
      <c r="Q1282">
        <v>2.3E-2</v>
      </c>
      <c r="R1282">
        <v>1E-3</v>
      </c>
      <c r="S1282">
        <v>1</v>
      </c>
      <c r="T1282">
        <v>1.0000000000000001E-9</v>
      </c>
      <c r="U1282">
        <v>8.0000000000000002E-3</v>
      </c>
      <c r="V1282">
        <v>0.05</v>
      </c>
      <c r="W1282">
        <v>0.05</v>
      </c>
      <c r="X1282">
        <v>0</v>
      </c>
      <c r="Y1282">
        <v>0</v>
      </c>
      <c r="Z1282">
        <v>1.89</v>
      </c>
      <c r="AA1282">
        <v>0.1</v>
      </c>
      <c r="AB1282">
        <v>0.2</v>
      </c>
      <c r="AC1282">
        <v>1</v>
      </c>
      <c r="AD1282">
        <v>-0.4</v>
      </c>
    </row>
    <row r="1283" spans="1:30" x14ac:dyDescent="0.25">
      <c r="A1283">
        <v>1282</v>
      </c>
      <c r="B1283">
        <v>40634083</v>
      </c>
      <c r="C1283">
        <v>0.05</v>
      </c>
      <c r="D1283">
        <v>0</v>
      </c>
      <c r="E1283">
        <v>0.95</v>
      </c>
      <c r="F1283">
        <v>6060</v>
      </c>
      <c r="G1283">
        <v>0</v>
      </c>
      <c r="H1283">
        <v>0</v>
      </c>
      <c r="I1283">
        <v>0.05</v>
      </c>
      <c r="J1283">
        <v>0</v>
      </c>
      <c r="K1283">
        <v>10</v>
      </c>
      <c r="L1283">
        <v>0</v>
      </c>
      <c r="M1283">
        <v>0</v>
      </c>
      <c r="N1283">
        <v>893</v>
      </c>
      <c r="O1283">
        <v>42</v>
      </c>
      <c r="P1283">
        <v>1</v>
      </c>
      <c r="Q1283">
        <v>2.3E-2</v>
      </c>
      <c r="R1283">
        <v>1E-3</v>
      </c>
      <c r="S1283">
        <v>1</v>
      </c>
      <c r="T1283">
        <v>1.0000000000000001E-9</v>
      </c>
      <c r="U1283">
        <v>8.0000000000000002E-3</v>
      </c>
      <c r="V1283">
        <v>0.05</v>
      </c>
      <c r="W1283">
        <v>0.05</v>
      </c>
      <c r="X1283">
        <v>0</v>
      </c>
      <c r="Y1283">
        <v>0</v>
      </c>
      <c r="Z1283">
        <v>0.67</v>
      </c>
      <c r="AA1283">
        <v>0.1</v>
      </c>
      <c r="AB1283">
        <v>0.2</v>
      </c>
      <c r="AC1283">
        <v>1</v>
      </c>
      <c r="AD1283">
        <v>-0.4</v>
      </c>
    </row>
    <row r="1284" spans="1:30" x14ac:dyDescent="0.25">
      <c r="A1284">
        <v>1283</v>
      </c>
      <c r="B1284">
        <v>2609679</v>
      </c>
      <c r="C1284">
        <v>0.03</v>
      </c>
      <c r="D1284">
        <v>0</v>
      </c>
      <c r="E1284">
        <v>0.97</v>
      </c>
      <c r="F1284">
        <v>1570</v>
      </c>
      <c r="G1284">
        <v>0</v>
      </c>
      <c r="H1284">
        <v>0.17</v>
      </c>
      <c r="I1284">
        <v>0.05</v>
      </c>
      <c r="J1284">
        <v>0</v>
      </c>
      <c r="K1284">
        <v>10</v>
      </c>
      <c r="L1284">
        <v>0</v>
      </c>
      <c r="M1284">
        <v>0</v>
      </c>
      <c r="N1284">
        <v>901</v>
      </c>
      <c r="O1284">
        <v>42</v>
      </c>
      <c r="P1284">
        <v>1</v>
      </c>
      <c r="Q1284">
        <v>2.3E-2</v>
      </c>
      <c r="R1284">
        <v>1E-3</v>
      </c>
      <c r="S1284">
        <v>1</v>
      </c>
      <c r="T1284">
        <v>1.0000000000000001E-9</v>
      </c>
      <c r="U1284">
        <v>8.0000000000000002E-3</v>
      </c>
      <c r="V1284">
        <v>0.05</v>
      </c>
      <c r="W1284">
        <v>0.05</v>
      </c>
      <c r="X1284">
        <v>0</v>
      </c>
      <c r="Y1284">
        <v>0</v>
      </c>
      <c r="Z1284">
        <v>0.57999999999999996</v>
      </c>
      <c r="AA1284">
        <v>0.1</v>
      </c>
      <c r="AB1284">
        <v>0.2</v>
      </c>
      <c r="AC1284">
        <v>1</v>
      </c>
      <c r="AD1284">
        <v>-0.4</v>
      </c>
    </row>
    <row r="1285" spans="1:30" x14ac:dyDescent="0.25">
      <c r="A1285">
        <v>1284</v>
      </c>
      <c r="B1285">
        <v>29225415</v>
      </c>
      <c r="C1285">
        <v>0.19</v>
      </c>
      <c r="D1285">
        <v>0</v>
      </c>
      <c r="E1285">
        <v>0.81</v>
      </c>
      <c r="F1285">
        <v>4380</v>
      </c>
      <c r="G1285">
        <v>0</v>
      </c>
      <c r="H1285">
        <v>7.0000000000000007E-2</v>
      </c>
      <c r="I1285">
        <v>0.05</v>
      </c>
      <c r="J1285">
        <v>0</v>
      </c>
      <c r="K1285">
        <v>10</v>
      </c>
      <c r="L1285">
        <v>0</v>
      </c>
      <c r="M1285">
        <v>0</v>
      </c>
      <c r="N1285">
        <v>867</v>
      </c>
      <c r="O1285">
        <v>42</v>
      </c>
      <c r="P1285">
        <v>1</v>
      </c>
      <c r="Q1285">
        <v>2.3E-2</v>
      </c>
      <c r="R1285">
        <v>1E-3</v>
      </c>
      <c r="S1285">
        <v>1</v>
      </c>
      <c r="T1285">
        <v>1.0000000000000001E-9</v>
      </c>
      <c r="U1285">
        <v>8.0000000000000002E-3</v>
      </c>
      <c r="V1285">
        <v>0.05</v>
      </c>
      <c r="W1285">
        <v>0.05</v>
      </c>
      <c r="X1285">
        <v>0</v>
      </c>
      <c r="Y1285">
        <v>0</v>
      </c>
      <c r="Z1285">
        <v>0.45</v>
      </c>
      <c r="AA1285">
        <v>0.1</v>
      </c>
      <c r="AB1285">
        <v>0.2</v>
      </c>
      <c r="AC1285">
        <v>1</v>
      </c>
      <c r="AD1285">
        <v>-0.4</v>
      </c>
    </row>
    <row r="1286" spans="1:30" x14ac:dyDescent="0.25">
      <c r="A1286">
        <v>1285</v>
      </c>
      <c r="B1286">
        <v>49938933</v>
      </c>
      <c r="C1286">
        <v>0.48</v>
      </c>
      <c r="D1286">
        <v>0</v>
      </c>
      <c r="E1286">
        <v>0.52</v>
      </c>
      <c r="F1286">
        <v>3680</v>
      </c>
      <c r="G1286">
        <v>0</v>
      </c>
      <c r="H1286">
        <v>-0.64</v>
      </c>
      <c r="I1286">
        <v>0.05</v>
      </c>
      <c r="J1286">
        <v>0</v>
      </c>
      <c r="K1286">
        <v>10</v>
      </c>
      <c r="L1286">
        <v>0</v>
      </c>
      <c r="M1286">
        <v>0</v>
      </c>
      <c r="N1286">
        <v>858</v>
      </c>
      <c r="O1286">
        <v>43</v>
      </c>
      <c r="P1286">
        <v>1</v>
      </c>
      <c r="Q1286">
        <v>2.3E-2</v>
      </c>
      <c r="R1286">
        <v>1E-3</v>
      </c>
      <c r="S1286">
        <v>1</v>
      </c>
      <c r="T1286">
        <v>1.0000000000000001E-9</v>
      </c>
      <c r="U1286">
        <v>8.0000000000000002E-3</v>
      </c>
      <c r="V1286">
        <v>0.05</v>
      </c>
      <c r="W1286">
        <v>0.05</v>
      </c>
      <c r="X1286">
        <v>0</v>
      </c>
      <c r="Y1286">
        <v>0</v>
      </c>
      <c r="Z1286">
        <v>0.39</v>
      </c>
      <c r="AA1286">
        <v>0.1</v>
      </c>
      <c r="AB1286">
        <v>0.2</v>
      </c>
      <c r="AC1286">
        <v>1</v>
      </c>
      <c r="AD1286">
        <v>-0.4</v>
      </c>
    </row>
    <row r="1287" spans="1:30" x14ac:dyDescent="0.25">
      <c r="A1287">
        <v>1286</v>
      </c>
      <c r="B1287">
        <v>27056305</v>
      </c>
      <c r="C1287">
        <v>0.52</v>
      </c>
      <c r="D1287">
        <v>0</v>
      </c>
      <c r="E1287">
        <v>0.48</v>
      </c>
      <c r="F1287">
        <v>2500</v>
      </c>
      <c r="G1287">
        <v>0</v>
      </c>
      <c r="H1287">
        <v>-0.69</v>
      </c>
      <c r="I1287">
        <v>0.05</v>
      </c>
      <c r="J1287">
        <v>0</v>
      </c>
      <c r="K1287">
        <v>10</v>
      </c>
      <c r="L1287">
        <v>0</v>
      </c>
      <c r="M1287">
        <v>0</v>
      </c>
      <c r="N1287">
        <v>863</v>
      </c>
      <c r="O1287">
        <v>43</v>
      </c>
      <c r="P1287">
        <v>1</v>
      </c>
      <c r="Q1287">
        <v>2.3E-2</v>
      </c>
      <c r="R1287">
        <v>1E-3</v>
      </c>
      <c r="S1287">
        <v>1</v>
      </c>
      <c r="T1287">
        <v>1.0000000000000001E-9</v>
      </c>
      <c r="U1287">
        <v>8.0000000000000002E-3</v>
      </c>
      <c r="V1287">
        <v>0.05</v>
      </c>
      <c r="W1287">
        <v>0.05</v>
      </c>
      <c r="X1287">
        <v>0</v>
      </c>
      <c r="Y1287">
        <v>0</v>
      </c>
      <c r="Z1287">
        <v>0.1</v>
      </c>
      <c r="AA1287">
        <v>0.1</v>
      </c>
      <c r="AB1287">
        <v>0.2</v>
      </c>
      <c r="AC1287">
        <v>1</v>
      </c>
      <c r="AD1287">
        <v>-0.4</v>
      </c>
    </row>
    <row r="1288" spans="1:30" x14ac:dyDescent="0.25">
      <c r="A1288">
        <v>1287</v>
      </c>
      <c r="B1288">
        <v>6928945</v>
      </c>
      <c r="C1288">
        <v>0</v>
      </c>
      <c r="D1288">
        <v>0</v>
      </c>
      <c r="E1288">
        <v>1</v>
      </c>
      <c r="F1288">
        <v>2630</v>
      </c>
      <c r="G1288">
        <v>0</v>
      </c>
      <c r="H1288">
        <v>0.31</v>
      </c>
      <c r="I1288">
        <v>0.05</v>
      </c>
      <c r="J1288">
        <v>0</v>
      </c>
      <c r="K1288">
        <v>10</v>
      </c>
      <c r="L1288">
        <v>0</v>
      </c>
      <c r="M1288">
        <v>0</v>
      </c>
      <c r="N1288">
        <v>901</v>
      </c>
      <c r="O1288">
        <v>42</v>
      </c>
      <c r="P1288">
        <v>1</v>
      </c>
      <c r="Q1288">
        <v>2.3E-2</v>
      </c>
      <c r="R1288">
        <v>1E-3</v>
      </c>
      <c r="S1288">
        <v>1</v>
      </c>
      <c r="T1288">
        <v>1.0000000000000001E-9</v>
      </c>
      <c r="U1288">
        <v>8.0000000000000002E-3</v>
      </c>
      <c r="V1288">
        <v>0.05</v>
      </c>
      <c r="W1288">
        <v>0.05</v>
      </c>
      <c r="X1288">
        <v>0</v>
      </c>
      <c r="Y1288">
        <v>0</v>
      </c>
      <c r="Z1288">
        <v>0.7</v>
      </c>
      <c r="AA1288">
        <v>0.1</v>
      </c>
      <c r="AB1288">
        <v>0.2</v>
      </c>
      <c r="AC1288">
        <v>1</v>
      </c>
      <c r="AD1288">
        <v>-0.4</v>
      </c>
    </row>
    <row r="1289" spans="1:30" x14ac:dyDescent="0.25">
      <c r="A1289">
        <v>1288</v>
      </c>
      <c r="B1289">
        <v>9626866</v>
      </c>
      <c r="C1289">
        <v>0.01</v>
      </c>
      <c r="D1289">
        <v>0</v>
      </c>
      <c r="E1289">
        <v>0.99</v>
      </c>
      <c r="F1289">
        <v>3070</v>
      </c>
      <c r="G1289">
        <v>0</v>
      </c>
      <c r="H1289">
        <v>0.41</v>
      </c>
      <c r="I1289">
        <v>0.05</v>
      </c>
      <c r="J1289">
        <v>0</v>
      </c>
      <c r="K1289">
        <v>10</v>
      </c>
      <c r="L1289">
        <v>0</v>
      </c>
      <c r="M1289">
        <v>0</v>
      </c>
      <c r="N1289">
        <v>876</v>
      </c>
      <c r="O1289">
        <v>42</v>
      </c>
      <c r="P1289">
        <v>1</v>
      </c>
      <c r="Q1289">
        <v>2.3E-2</v>
      </c>
      <c r="R1289">
        <v>1E-3</v>
      </c>
      <c r="S1289">
        <v>1</v>
      </c>
      <c r="T1289">
        <v>1.0000000000000001E-9</v>
      </c>
      <c r="U1289">
        <v>8.0000000000000002E-3</v>
      </c>
      <c r="V1289">
        <v>0.05</v>
      </c>
      <c r="W1289">
        <v>0.05</v>
      </c>
      <c r="X1289">
        <v>0</v>
      </c>
      <c r="Y1289">
        <v>0</v>
      </c>
      <c r="Z1289">
        <v>0.63</v>
      </c>
      <c r="AA1289">
        <v>0.1</v>
      </c>
      <c r="AB1289">
        <v>0.2</v>
      </c>
      <c r="AC1289">
        <v>1</v>
      </c>
      <c r="AD1289">
        <v>-0.4</v>
      </c>
    </row>
    <row r="1290" spans="1:30" x14ac:dyDescent="0.25">
      <c r="A1290">
        <v>1289</v>
      </c>
      <c r="B1290">
        <v>5877857</v>
      </c>
      <c r="C1290">
        <v>0.01</v>
      </c>
      <c r="D1290">
        <v>0</v>
      </c>
      <c r="E1290">
        <v>0.99</v>
      </c>
      <c r="F1290">
        <v>2400</v>
      </c>
      <c r="G1290">
        <v>0</v>
      </c>
      <c r="H1290">
        <v>0.4</v>
      </c>
      <c r="I1290">
        <v>0.05</v>
      </c>
      <c r="J1290">
        <v>0</v>
      </c>
      <c r="K1290">
        <v>10</v>
      </c>
      <c r="L1290">
        <v>0</v>
      </c>
      <c r="M1290">
        <v>0</v>
      </c>
      <c r="N1290">
        <v>901</v>
      </c>
      <c r="O1290">
        <v>42</v>
      </c>
      <c r="P1290">
        <v>1</v>
      </c>
      <c r="Q1290">
        <v>2.3E-2</v>
      </c>
      <c r="R1290">
        <v>1E-3</v>
      </c>
      <c r="S1290">
        <v>1</v>
      </c>
      <c r="T1290">
        <v>1.0000000000000001E-9</v>
      </c>
      <c r="U1290">
        <v>8.0000000000000002E-3</v>
      </c>
      <c r="V1290">
        <v>0.05</v>
      </c>
      <c r="W1290">
        <v>0.05</v>
      </c>
      <c r="X1290">
        <v>0</v>
      </c>
      <c r="Y1290">
        <v>0</v>
      </c>
      <c r="Z1290">
        <v>0.65</v>
      </c>
      <c r="AA1290">
        <v>0.1</v>
      </c>
      <c r="AB1290">
        <v>0.2</v>
      </c>
      <c r="AC1290">
        <v>1</v>
      </c>
      <c r="AD1290">
        <v>-0.4</v>
      </c>
    </row>
    <row r="1291" spans="1:30" x14ac:dyDescent="0.25">
      <c r="A1291">
        <v>1290</v>
      </c>
      <c r="B1291">
        <v>5663118</v>
      </c>
      <c r="C1291">
        <v>0.43</v>
      </c>
      <c r="D1291">
        <v>0</v>
      </c>
      <c r="E1291">
        <v>0.56999999999999995</v>
      </c>
      <c r="F1291">
        <v>1360</v>
      </c>
      <c r="G1291">
        <v>0</v>
      </c>
      <c r="H1291">
        <v>0.21</v>
      </c>
      <c r="I1291">
        <v>0.05</v>
      </c>
      <c r="J1291">
        <v>0</v>
      </c>
      <c r="K1291">
        <v>10</v>
      </c>
      <c r="L1291">
        <v>0</v>
      </c>
      <c r="M1291">
        <v>0</v>
      </c>
      <c r="N1291">
        <v>896</v>
      </c>
      <c r="O1291">
        <v>42</v>
      </c>
      <c r="P1291">
        <v>1</v>
      </c>
      <c r="Q1291">
        <v>2.3E-2</v>
      </c>
      <c r="R1291">
        <v>1E-3</v>
      </c>
      <c r="S1291">
        <v>1</v>
      </c>
      <c r="T1291">
        <v>1.0000000000000001E-9</v>
      </c>
      <c r="U1291">
        <v>8.0000000000000002E-3</v>
      </c>
      <c r="V1291">
        <v>0.05</v>
      </c>
      <c r="W1291">
        <v>0.05</v>
      </c>
      <c r="X1291">
        <v>0</v>
      </c>
      <c r="Y1291">
        <v>0</v>
      </c>
      <c r="Z1291">
        <v>0.54</v>
      </c>
      <c r="AA1291">
        <v>0.1</v>
      </c>
      <c r="AB1291">
        <v>0.2</v>
      </c>
      <c r="AC1291">
        <v>1</v>
      </c>
      <c r="AD1291">
        <v>-0.4</v>
      </c>
    </row>
    <row r="1292" spans="1:30" x14ac:dyDescent="0.25">
      <c r="A1292">
        <v>1291</v>
      </c>
      <c r="B1292">
        <v>20132758</v>
      </c>
      <c r="C1292">
        <v>0.39</v>
      </c>
      <c r="D1292">
        <v>0</v>
      </c>
      <c r="E1292">
        <v>0.61</v>
      </c>
      <c r="F1292">
        <v>2740</v>
      </c>
      <c r="G1292">
        <v>0</v>
      </c>
      <c r="H1292">
        <v>0.08</v>
      </c>
      <c r="I1292">
        <v>0.05</v>
      </c>
      <c r="J1292">
        <v>0</v>
      </c>
      <c r="K1292">
        <v>10</v>
      </c>
      <c r="L1292">
        <v>0</v>
      </c>
      <c r="M1292">
        <v>0</v>
      </c>
      <c r="N1292">
        <v>866</v>
      </c>
      <c r="O1292">
        <v>42</v>
      </c>
      <c r="P1292">
        <v>1</v>
      </c>
      <c r="Q1292">
        <v>2.3E-2</v>
      </c>
      <c r="R1292">
        <v>1E-3</v>
      </c>
      <c r="S1292">
        <v>1</v>
      </c>
      <c r="T1292">
        <v>1.0000000000000001E-9</v>
      </c>
      <c r="U1292">
        <v>8.0000000000000002E-3</v>
      </c>
      <c r="V1292">
        <v>0.05</v>
      </c>
      <c r="W1292">
        <v>0.05</v>
      </c>
      <c r="X1292">
        <v>0</v>
      </c>
      <c r="Y1292">
        <v>0</v>
      </c>
      <c r="Z1292">
        <v>0.3</v>
      </c>
      <c r="AA1292">
        <v>0.1</v>
      </c>
      <c r="AB1292">
        <v>0.2</v>
      </c>
      <c r="AC1292">
        <v>1</v>
      </c>
      <c r="AD1292">
        <v>-0.4</v>
      </c>
    </row>
    <row r="1293" spans="1:30" x14ac:dyDescent="0.25">
      <c r="A1293">
        <v>1292</v>
      </c>
      <c r="B1293">
        <v>827483</v>
      </c>
      <c r="C1293">
        <v>0.08</v>
      </c>
      <c r="D1293">
        <v>0</v>
      </c>
      <c r="E1293">
        <v>0.92</v>
      </c>
      <c r="F1293">
        <v>837</v>
      </c>
      <c r="G1293">
        <v>0</v>
      </c>
      <c r="H1293">
        <v>0.33</v>
      </c>
      <c r="I1293">
        <v>0.05</v>
      </c>
      <c r="J1293">
        <v>0</v>
      </c>
      <c r="K1293">
        <v>10</v>
      </c>
      <c r="L1293">
        <v>0</v>
      </c>
      <c r="M1293">
        <v>0</v>
      </c>
      <c r="N1293">
        <v>879</v>
      </c>
      <c r="O1293">
        <v>43</v>
      </c>
      <c r="P1293">
        <v>1</v>
      </c>
      <c r="Q1293">
        <v>2.3E-2</v>
      </c>
      <c r="R1293">
        <v>1E-3</v>
      </c>
      <c r="S1293">
        <v>1</v>
      </c>
      <c r="T1293">
        <v>1.0000000000000001E-9</v>
      </c>
      <c r="U1293">
        <v>8.0000000000000002E-3</v>
      </c>
      <c r="V1293">
        <v>0.05</v>
      </c>
      <c r="W1293">
        <v>0.05</v>
      </c>
      <c r="X1293">
        <v>0</v>
      </c>
      <c r="Y1293">
        <v>0</v>
      </c>
      <c r="Z1293">
        <v>0.62</v>
      </c>
      <c r="AA1293">
        <v>0.1</v>
      </c>
      <c r="AB1293">
        <v>0.2</v>
      </c>
      <c r="AC1293">
        <v>1</v>
      </c>
      <c r="AD1293">
        <v>-0.4</v>
      </c>
    </row>
    <row r="1294" spans="1:30" x14ac:dyDescent="0.25">
      <c r="A1294">
        <v>1293</v>
      </c>
      <c r="B1294">
        <v>1092367</v>
      </c>
      <c r="C1294">
        <v>0.08</v>
      </c>
      <c r="D1294">
        <v>0</v>
      </c>
      <c r="E1294">
        <v>0.92</v>
      </c>
      <c r="F1294">
        <v>964</v>
      </c>
      <c r="G1294">
        <v>0</v>
      </c>
      <c r="H1294">
        <v>0.09</v>
      </c>
      <c r="I1294">
        <v>0.05</v>
      </c>
      <c r="J1294">
        <v>0</v>
      </c>
      <c r="K1294">
        <v>10</v>
      </c>
      <c r="L1294">
        <v>0</v>
      </c>
      <c r="M1294">
        <v>0</v>
      </c>
      <c r="N1294">
        <v>879</v>
      </c>
      <c r="O1294">
        <v>33</v>
      </c>
      <c r="P1294">
        <v>1</v>
      </c>
      <c r="Q1294">
        <v>2.3E-2</v>
      </c>
      <c r="R1294">
        <v>1E-3</v>
      </c>
      <c r="S1294">
        <v>1</v>
      </c>
      <c r="T1294">
        <v>1.0000000000000001E-9</v>
      </c>
      <c r="U1294">
        <v>8.0000000000000002E-3</v>
      </c>
      <c r="V1294">
        <v>0.05</v>
      </c>
      <c r="W1294">
        <v>0.05</v>
      </c>
      <c r="X1294">
        <v>0</v>
      </c>
      <c r="Y1294">
        <v>0</v>
      </c>
      <c r="Z1294">
        <v>0.64</v>
      </c>
      <c r="AA1294">
        <v>0.1</v>
      </c>
      <c r="AB1294">
        <v>0.2</v>
      </c>
      <c r="AC1294">
        <v>1</v>
      </c>
      <c r="AD1294">
        <v>-0.4</v>
      </c>
    </row>
    <row r="1295" spans="1:30" x14ac:dyDescent="0.25">
      <c r="A1295">
        <v>1294</v>
      </c>
      <c r="B1295">
        <v>27838677</v>
      </c>
      <c r="C1295">
        <v>0.1</v>
      </c>
      <c r="D1295">
        <v>0</v>
      </c>
      <c r="E1295">
        <v>0.9</v>
      </c>
      <c r="F1295">
        <v>4750</v>
      </c>
      <c r="G1295">
        <v>0</v>
      </c>
      <c r="H1295">
        <v>-0.17</v>
      </c>
      <c r="I1295">
        <v>0.05</v>
      </c>
      <c r="J1295">
        <v>0</v>
      </c>
      <c r="K1295">
        <v>10</v>
      </c>
      <c r="L1295">
        <v>0</v>
      </c>
      <c r="M1295">
        <v>0</v>
      </c>
      <c r="N1295">
        <v>901</v>
      </c>
      <c r="O1295">
        <v>32</v>
      </c>
      <c r="P1295">
        <v>1</v>
      </c>
      <c r="Q1295">
        <v>2.3E-2</v>
      </c>
      <c r="R1295">
        <v>1E-3</v>
      </c>
      <c r="S1295">
        <v>1</v>
      </c>
      <c r="T1295">
        <v>1.0000000000000001E-9</v>
      </c>
      <c r="U1295">
        <v>8.0000000000000002E-3</v>
      </c>
      <c r="V1295">
        <v>0.05</v>
      </c>
      <c r="W1295">
        <v>0.05</v>
      </c>
      <c r="X1295">
        <v>0</v>
      </c>
      <c r="Y1295">
        <v>0</v>
      </c>
      <c r="Z1295">
        <v>0.5</v>
      </c>
      <c r="AA1295">
        <v>0.1</v>
      </c>
      <c r="AB1295">
        <v>0.2</v>
      </c>
      <c r="AC1295">
        <v>1</v>
      </c>
      <c r="AD1295">
        <v>-0.4</v>
      </c>
    </row>
    <row r="1296" spans="1:30" x14ac:dyDescent="0.25">
      <c r="A1296">
        <v>1295</v>
      </c>
      <c r="B1296">
        <v>616407</v>
      </c>
      <c r="C1296">
        <v>0.02</v>
      </c>
      <c r="D1296">
        <v>0</v>
      </c>
      <c r="E1296">
        <v>0.98</v>
      </c>
      <c r="F1296">
        <v>770</v>
      </c>
      <c r="G1296">
        <v>0</v>
      </c>
      <c r="H1296">
        <v>0.24</v>
      </c>
      <c r="I1296">
        <v>0.05</v>
      </c>
      <c r="J1296">
        <v>0</v>
      </c>
      <c r="K1296">
        <v>10</v>
      </c>
      <c r="L1296">
        <v>0</v>
      </c>
      <c r="M1296">
        <v>0</v>
      </c>
      <c r="N1296">
        <v>901</v>
      </c>
      <c r="O1296">
        <v>32</v>
      </c>
      <c r="P1296">
        <v>1</v>
      </c>
      <c r="Q1296">
        <v>2.3E-2</v>
      </c>
      <c r="R1296">
        <v>1E-3</v>
      </c>
      <c r="S1296">
        <v>1</v>
      </c>
      <c r="T1296">
        <v>1.0000000000000001E-9</v>
      </c>
      <c r="U1296">
        <v>8.0000000000000002E-3</v>
      </c>
      <c r="V1296">
        <v>0.05</v>
      </c>
      <c r="W1296">
        <v>0.05</v>
      </c>
      <c r="X1296">
        <v>0</v>
      </c>
      <c r="Y1296">
        <v>0</v>
      </c>
      <c r="Z1296">
        <v>0.47</v>
      </c>
      <c r="AA1296">
        <v>0.1</v>
      </c>
      <c r="AB1296">
        <v>0.2</v>
      </c>
      <c r="AC1296">
        <v>1</v>
      </c>
      <c r="AD1296">
        <v>-0.4</v>
      </c>
    </row>
    <row r="1297" spans="1:30" x14ac:dyDescent="0.25">
      <c r="A1297">
        <v>1296</v>
      </c>
      <c r="B1297">
        <v>520048</v>
      </c>
      <c r="C1297">
        <v>0</v>
      </c>
      <c r="D1297">
        <v>0</v>
      </c>
      <c r="E1297">
        <v>1</v>
      </c>
      <c r="F1297">
        <v>721</v>
      </c>
      <c r="G1297">
        <v>0</v>
      </c>
      <c r="H1297">
        <v>-0.17</v>
      </c>
      <c r="I1297">
        <v>0.05</v>
      </c>
      <c r="J1297">
        <v>0</v>
      </c>
      <c r="K1297">
        <v>10</v>
      </c>
      <c r="L1297">
        <v>0</v>
      </c>
      <c r="M1297">
        <v>0</v>
      </c>
      <c r="N1297">
        <v>901</v>
      </c>
      <c r="O1297">
        <v>42</v>
      </c>
      <c r="P1297">
        <v>1</v>
      </c>
      <c r="Q1297">
        <v>2.3E-2</v>
      </c>
      <c r="R1297">
        <v>1E-3</v>
      </c>
      <c r="S1297">
        <v>1</v>
      </c>
      <c r="T1297">
        <v>1.0000000000000001E-9</v>
      </c>
      <c r="U1297">
        <v>8.0000000000000002E-3</v>
      </c>
      <c r="V1297">
        <v>0.05</v>
      </c>
      <c r="W1297">
        <v>0.05</v>
      </c>
      <c r="X1297">
        <v>0</v>
      </c>
      <c r="Y1297">
        <v>0</v>
      </c>
      <c r="Z1297">
        <v>0.56999999999999995</v>
      </c>
      <c r="AA1297">
        <v>0.1</v>
      </c>
      <c r="AB1297">
        <v>0.2</v>
      </c>
      <c r="AC1297">
        <v>1</v>
      </c>
      <c r="AD1297">
        <v>-0.4</v>
      </c>
    </row>
    <row r="1298" spans="1:30" x14ac:dyDescent="0.25">
      <c r="A1298">
        <v>1297</v>
      </c>
      <c r="B1298">
        <v>4658826</v>
      </c>
      <c r="C1298">
        <v>0.01</v>
      </c>
      <c r="D1298">
        <v>0</v>
      </c>
      <c r="E1298">
        <v>0.99</v>
      </c>
      <c r="F1298">
        <v>2140</v>
      </c>
      <c r="G1298">
        <v>0</v>
      </c>
      <c r="H1298">
        <v>0.2</v>
      </c>
      <c r="I1298">
        <v>0.05</v>
      </c>
      <c r="J1298">
        <v>0</v>
      </c>
      <c r="K1298">
        <v>10</v>
      </c>
      <c r="L1298">
        <v>0</v>
      </c>
      <c r="M1298">
        <v>0</v>
      </c>
      <c r="N1298">
        <v>901</v>
      </c>
      <c r="O1298">
        <v>32</v>
      </c>
      <c r="P1298">
        <v>1</v>
      </c>
      <c r="Q1298">
        <v>2.3E-2</v>
      </c>
      <c r="R1298">
        <v>1E-3</v>
      </c>
      <c r="S1298">
        <v>1</v>
      </c>
      <c r="T1298">
        <v>1.0000000000000001E-9</v>
      </c>
      <c r="U1298">
        <v>8.0000000000000002E-3</v>
      </c>
      <c r="V1298">
        <v>0.05</v>
      </c>
      <c r="W1298">
        <v>0.05</v>
      </c>
      <c r="X1298">
        <v>0</v>
      </c>
      <c r="Y1298">
        <v>0</v>
      </c>
      <c r="Z1298">
        <v>0.57999999999999996</v>
      </c>
      <c r="AA1298">
        <v>0.1</v>
      </c>
      <c r="AB1298">
        <v>0.2</v>
      </c>
      <c r="AC1298">
        <v>1</v>
      </c>
      <c r="AD1298">
        <v>-0.4</v>
      </c>
    </row>
    <row r="1299" spans="1:30" x14ac:dyDescent="0.25">
      <c r="A1299">
        <v>1298</v>
      </c>
      <c r="B1299">
        <v>8418734</v>
      </c>
      <c r="C1299">
        <v>0.02</v>
      </c>
      <c r="D1299">
        <v>0</v>
      </c>
      <c r="E1299">
        <v>0.98</v>
      </c>
      <c r="F1299">
        <v>2840</v>
      </c>
      <c r="G1299">
        <v>0</v>
      </c>
      <c r="H1299">
        <v>-0.23</v>
      </c>
      <c r="I1299">
        <v>0.05</v>
      </c>
      <c r="J1299">
        <v>0</v>
      </c>
      <c r="K1299">
        <v>10</v>
      </c>
      <c r="L1299">
        <v>0</v>
      </c>
      <c r="M1299">
        <v>0</v>
      </c>
      <c r="N1299">
        <v>901</v>
      </c>
      <c r="O1299">
        <v>32</v>
      </c>
      <c r="P1299">
        <v>1</v>
      </c>
      <c r="Q1299">
        <v>2.3E-2</v>
      </c>
      <c r="R1299">
        <v>1E-3</v>
      </c>
      <c r="S1299">
        <v>1</v>
      </c>
      <c r="T1299">
        <v>1.0000000000000001E-9</v>
      </c>
      <c r="U1299">
        <v>8.0000000000000002E-3</v>
      </c>
      <c r="V1299">
        <v>0.05</v>
      </c>
      <c r="W1299">
        <v>0.05</v>
      </c>
      <c r="X1299">
        <v>0</v>
      </c>
      <c r="Y1299">
        <v>0</v>
      </c>
      <c r="Z1299">
        <v>0.6</v>
      </c>
      <c r="AA1299">
        <v>0.1</v>
      </c>
      <c r="AB1299">
        <v>0.2</v>
      </c>
      <c r="AC1299">
        <v>1</v>
      </c>
      <c r="AD1299">
        <v>-0.4</v>
      </c>
    </row>
    <row r="1300" spans="1:30" x14ac:dyDescent="0.25">
      <c r="A1300">
        <v>1299</v>
      </c>
      <c r="B1300">
        <v>827290</v>
      </c>
      <c r="C1300">
        <v>0.14000000000000001</v>
      </c>
      <c r="D1300">
        <v>0</v>
      </c>
      <c r="E1300">
        <v>0.86</v>
      </c>
      <c r="F1300">
        <v>781</v>
      </c>
      <c r="G1300">
        <v>0</v>
      </c>
      <c r="H1300">
        <v>0.42</v>
      </c>
      <c r="I1300">
        <v>0.05</v>
      </c>
      <c r="J1300">
        <v>0</v>
      </c>
      <c r="K1300">
        <v>10</v>
      </c>
      <c r="L1300">
        <v>0</v>
      </c>
      <c r="M1300">
        <v>0</v>
      </c>
      <c r="N1300">
        <v>898</v>
      </c>
      <c r="O1300">
        <v>32</v>
      </c>
      <c r="P1300">
        <v>1</v>
      </c>
      <c r="Q1300">
        <v>2.3E-2</v>
      </c>
      <c r="R1300">
        <v>1E-3</v>
      </c>
      <c r="S1300">
        <v>1</v>
      </c>
      <c r="T1300">
        <v>1.0000000000000001E-9</v>
      </c>
      <c r="U1300">
        <v>8.0000000000000002E-3</v>
      </c>
      <c r="V1300">
        <v>0.05</v>
      </c>
      <c r="W1300">
        <v>0.05</v>
      </c>
      <c r="X1300">
        <v>0</v>
      </c>
      <c r="Y1300">
        <v>0</v>
      </c>
      <c r="Z1300">
        <v>0.6</v>
      </c>
      <c r="AA1300">
        <v>0.1</v>
      </c>
      <c r="AB1300">
        <v>0.2</v>
      </c>
      <c r="AC1300">
        <v>1</v>
      </c>
      <c r="AD1300">
        <v>-0.4</v>
      </c>
    </row>
    <row r="1301" spans="1:30" x14ac:dyDescent="0.25">
      <c r="A1301">
        <v>1300</v>
      </c>
      <c r="B1301">
        <v>418240461</v>
      </c>
      <c r="C1301">
        <v>1</v>
      </c>
      <c r="D1301">
        <v>0</v>
      </c>
      <c r="E1301">
        <v>0</v>
      </c>
      <c r="F1301">
        <v>0</v>
      </c>
      <c r="G1301">
        <v>0</v>
      </c>
      <c r="H1301">
        <v>-9.14</v>
      </c>
      <c r="I1301">
        <v>0.05</v>
      </c>
      <c r="J1301">
        <v>0</v>
      </c>
      <c r="K1301">
        <v>10</v>
      </c>
      <c r="L1301">
        <v>0</v>
      </c>
      <c r="M1301">
        <v>0</v>
      </c>
      <c r="N1301">
        <v>944</v>
      </c>
      <c r="O1301">
        <v>41</v>
      </c>
      <c r="P1301">
        <v>1</v>
      </c>
      <c r="Q1301">
        <v>2.3E-2</v>
      </c>
      <c r="R1301">
        <v>1E-3</v>
      </c>
      <c r="S1301">
        <v>1</v>
      </c>
      <c r="T1301">
        <v>1.0000000000000001E-9</v>
      </c>
      <c r="U1301">
        <v>8.0000000000000002E-3</v>
      </c>
      <c r="V1301">
        <v>0.05</v>
      </c>
      <c r="W1301">
        <v>0.05</v>
      </c>
      <c r="X1301">
        <v>0</v>
      </c>
      <c r="Y1301">
        <v>0</v>
      </c>
      <c r="Z1301">
        <v>0</v>
      </c>
      <c r="AA1301">
        <v>0.1</v>
      </c>
      <c r="AB1301">
        <v>0.2</v>
      </c>
      <c r="AC1301">
        <v>1</v>
      </c>
      <c r="AD1301">
        <v>-0.4</v>
      </c>
    </row>
    <row r="1302" spans="1:30" x14ac:dyDescent="0.25">
      <c r="A1302">
        <v>1301</v>
      </c>
      <c r="B1302">
        <v>974347</v>
      </c>
      <c r="C1302">
        <v>0.26</v>
      </c>
      <c r="D1302">
        <v>0</v>
      </c>
      <c r="E1302">
        <v>0.74</v>
      </c>
      <c r="F1302">
        <v>731</v>
      </c>
      <c r="G1302">
        <v>0</v>
      </c>
      <c r="H1302">
        <v>7.0000000000000007E-2</v>
      </c>
      <c r="I1302">
        <v>0.05</v>
      </c>
      <c r="J1302">
        <v>0</v>
      </c>
      <c r="K1302">
        <v>10</v>
      </c>
      <c r="L1302">
        <v>0</v>
      </c>
      <c r="M1302">
        <v>0</v>
      </c>
      <c r="N1302">
        <v>898</v>
      </c>
      <c r="O1302">
        <v>33</v>
      </c>
      <c r="P1302">
        <v>1</v>
      </c>
      <c r="Q1302">
        <v>2.3E-2</v>
      </c>
      <c r="R1302">
        <v>1E-3</v>
      </c>
      <c r="S1302">
        <v>1</v>
      </c>
      <c r="T1302">
        <v>1.0000000000000001E-9</v>
      </c>
      <c r="U1302">
        <v>8.0000000000000002E-3</v>
      </c>
      <c r="V1302">
        <v>0.05</v>
      </c>
      <c r="W1302">
        <v>0.05</v>
      </c>
      <c r="X1302">
        <v>0</v>
      </c>
      <c r="Y1302">
        <v>0</v>
      </c>
      <c r="Z1302">
        <v>0.56000000000000005</v>
      </c>
      <c r="AA1302">
        <v>0.1</v>
      </c>
      <c r="AB1302">
        <v>0.2</v>
      </c>
      <c r="AC1302">
        <v>1</v>
      </c>
      <c r="AD1302">
        <v>-0.4</v>
      </c>
    </row>
    <row r="1303" spans="1:30" x14ac:dyDescent="0.25">
      <c r="A1303">
        <v>1302</v>
      </c>
      <c r="B1303">
        <v>480110</v>
      </c>
      <c r="C1303">
        <v>0.27</v>
      </c>
      <c r="D1303">
        <v>0</v>
      </c>
      <c r="E1303">
        <v>0.73</v>
      </c>
      <c r="F1303">
        <v>506</v>
      </c>
      <c r="G1303">
        <v>0</v>
      </c>
      <c r="H1303">
        <v>0.11</v>
      </c>
      <c r="I1303">
        <v>0.05</v>
      </c>
      <c r="J1303">
        <v>0</v>
      </c>
      <c r="K1303">
        <v>10</v>
      </c>
      <c r="L1303">
        <v>0</v>
      </c>
      <c r="M1303">
        <v>0</v>
      </c>
      <c r="N1303">
        <v>906</v>
      </c>
      <c r="O1303">
        <v>32</v>
      </c>
      <c r="P1303">
        <v>1</v>
      </c>
      <c r="Q1303">
        <v>2.3E-2</v>
      </c>
      <c r="R1303">
        <v>1E-3</v>
      </c>
      <c r="S1303">
        <v>1</v>
      </c>
      <c r="T1303">
        <v>1.0000000000000001E-9</v>
      </c>
      <c r="U1303">
        <v>8.0000000000000002E-3</v>
      </c>
      <c r="V1303">
        <v>0.05</v>
      </c>
      <c r="W1303">
        <v>0.05</v>
      </c>
      <c r="X1303">
        <v>0</v>
      </c>
      <c r="Y1303">
        <v>0</v>
      </c>
      <c r="Z1303">
        <v>0.44</v>
      </c>
      <c r="AA1303">
        <v>0.1</v>
      </c>
      <c r="AB1303">
        <v>0.2</v>
      </c>
      <c r="AC1303">
        <v>1</v>
      </c>
      <c r="AD1303">
        <v>-0.4</v>
      </c>
    </row>
    <row r="1304" spans="1:30" x14ac:dyDescent="0.25">
      <c r="A1304">
        <v>1303</v>
      </c>
      <c r="B1304">
        <v>11279982</v>
      </c>
      <c r="C1304">
        <v>0.37</v>
      </c>
      <c r="D1304">
        <v>0</v>
      </c>
      <c r="E1304">
        <v>0.63</v>
      </c>
      <c r="F1304">
        <v>2120</v>
      </c>
      <c r="G1304">
        <v>0</v>
      </c>
      <c r="H1304">
        <v>0.14000000000000001</v>
      </c>
      <c r="I1304">
        <v>0.05</v>
      </c>
      <c r="J1304">
        <v>0</v>
      </c>
      <c r="K1304">
        <v>10</v>
      </c>
      <c r="L1304">
        <v>0</v>
      </c>
      <c r="M1304">
        <v>0</v>
      </c>
      <c r="N1304">
        <v>912</v>
      </c>
      <c r="O1304">
        <v>32</v>
      </c>
      <c r="P1304">
        <v>1</v>
      </c>
      <c r="Q1304">
        <v>2.3E-2</v>
      </c>
      <c r="R1304">
        <v>1E-3</v>
      </c>
      <c r="S1304">
        <v>1</v>
      </c>
      <c r="T1304">
        <v>1.0000000000000001E-9</v>
      </c>
      <c r="U1304">
        <v>8.0000000000000002E-3</v>
      </c>
      <c r="V1304">
        <v>0.05</v>
      </c>
      <c r="W1304">
        <v>0.05</v>
      </c>
      <c r="X1304">
        <v>0</v>
      </c>
      <c r="Y1304">
        <v>0</v>
      </c>
      <c r="Z1304">
        <v>0.54</v>
      </c>
      <c r="AA1304">
        <v>0.1</v>
      </c>
      <c r="AB1304">
        <v>0.2</v>
      </c>
      <c r="AC1304">
        <v>1</v>
      </c>
      <c r="AD1304">
        <v>-0.4</v>
      </c>
    </row>
    <row r="1305" spans="1:30" x14ac:dyDescent="0.25">
      <c r="A1305">
        <v>1304</v>
      </c>
      <c r="B1305">
        <v>154822</v>
      </c>
      <c r="C1305">
        <v>0.06</v>
      </c>
      <c r="D1305">
        <v>0</v>
      </c>
      <c r="E1305">
        <v>0.94</v>
      </c>
      <c r="F1305">
        <v>370</v>
      </c>
      <c r="G1305">
        <v>0</v>
      </c>
      <c r="H1305">
        <v>-0.06</v>
      </c>
      <c r="I1305">
        <v>0.05</v>
      </c>
      <c r="J1305">
        <v>0</v>
      </c>
      <c r="K1305">
        <v>10</v>
      </c>
      <c r="L1305">
        <v>0</v>
      </c>
      <c r="M1305">
        <v>0</v>
      </c>
      <c r="N1305">
        <v>906</v>
      </c>
      <c r="O1305">
        <v>32</v>
      </c>
      <c r="P1305">
        <v>1</v>
      </c>
      <c r="Q1305">
        <v>2.3E-2</v>
      </c>
      <c r="R1305">
        <v>1E-3</v>
      </c>
      <c r="S1305">
        <v>1</v>
      </c>
      <c r="T1305">
        <v>1.0000000000000001E-9</v>
      </c>
      <c r="U1305">
        <v>8.0000000000000002E-3</v>
      </c>
      <c r="V1305">
        <v>0.05</v>
      </c>
      <c r="W1305">
        <v>0.05</v>
      </c>
      <c r="X1305">
        <v>0</v>
      </c>
      <c r="Y1305">
        <v>0</v>
      </c>
      <c r="Z1305">
        <v>0.46</v>
      </c>
      <c r="AA1305">
        <v>0.1</v>
      </c>
      <c r="AB1305">
        <v>0.2</v>
      </c>
      <c r="AC1305">
        <v>1</v>
      </c>
      <c r="AD1305">
        <v>-0.4</v>
      </c>
    </row>
    <row r="1306" spans="1:30" x14ac:dyDescent="0.25">
      <c r="A1306">
        <v>1305</v>
      </c>
      <c r="B1306">
        <v>436208</v>
      </c>
      <c r="C1306">
        <v>0</v>
      </c>
      <c r="D1306">
        <v>0</v>
      </c>
      <c r="E1306">
        <v>1</v>
      </c>
      <c r="F1306">
        <v>661</v>
      </c>
      <c r="G1306">
        <v>0</v>
      </c>
      <c r="H1306">
        <v>-0.05</v>
      </c>
      <c r="I1306">
        <v>0.05</v>
      </c>
      <c r="J1306">
        <v>0</v>
      </c>
      <c r="K1306">
        <v>10</v>
      </c>
      <c r="L1306">
        <v>0</v>
      </c>
      <c r="M1306">
        <v>0</v>
      </c>
      <c r="N1306">
        <v>912</v>
      </c>
      <c r="O1306">
        <v>25</v>
      </c>
      <c r="P1306">
        <v>1</v>
      </c>
      <c r="Q1306">
        <v>2.3E-2</v>
      </c>
      <c r="R1306">
        <v>1E-3</v>
      </c>
      <c r="S1306">
        <v>1</v>
      </c>
      <c r="T1306">
        <v>1.0000000000000001E-9</v>
      </c>
      <c r="U1306">
        <v>8.0000000000000002E-3</v>
      </c>
      <c r="V1306">
        <v>0.05</v>
      </c>
      <c r="W1306">
        <v>0.05</v>
      </c>
      <c r="X1306">
        <v>0</v>
      </c>
      <c r="Y1306">
        <v>0</v>
      </c>
      <c r="Z1306">
        <v>0.47</v>
      </c>
      <c r="AA1306">
        <v>0.1</v>
      </c>
      <c r="AB1306">
        <v>0.2</v>
      </c>
      <c r="AC1306">
        <v>1</v>
      </c>
      <c r="AD1306">
        <v>-0.4</v>
      </c>
    </row>
    <row r="1307" spans="1:30" x14ac:dyDescent="0.25">
      <c r="A1307">
        <v>1306</v>
      </c>
      <c r="B1307">
        <v>4550320</v>
      </c>
      <c r="C1307">
        <v>0.02</v>
      </c>
      <c r="D1307">
        <v>0</v>
      </c>
      <c r="E1307">
        <v>0.98</v>
      </c>
      <c r="F1307">
        <v>2090</v>
      </c>
      <c r="G1307">
        <v>0</v>
      </c>
      <c r="H1307">
        <v>0.06</v>
      </c>
      <c r="I1307">
        <v>0.05</v>
      </c>
      <c r="J1307">
        <v>0</v>
      </c>
      <c r="K1307">
        <v>10</v>
      </c>
      <c r="L1307">
        <v>0</v>
      </c>
      <c r="M1307">
        <v>0</v>
      </c>
      <c r="N1307">
        <v>907</v>
      </c>
      <c r="O1307">
        <v>32</v>
      </c>
      <c r="P1307">
        <v>1</v>
      </c>
      <c r="Q1307">
        <v>2.3E-2</v>
      </c>
      <c r="R1307">
        <v>1E-3</v>
      </c>
      <c r="S1307">
        <v>1</v>
      </c>
      <c r="T1307">
        <v>1.0000000000000001E-9</v>
      </c>
      <c r="U1307">
        <v>8.0000000000000002E-3</v>
      </c>
      <c r="V1307">
        <v>0.05</v>
      </c>
      <c r="W1307">
        <v>0.05</v>
      </c>
      <c r="X1307">
        <v>0</v>
      </c>
      <c r="Y1307">
        <v>0</v>
      </c>
      <c r="Z1307">
        <v>0.57999999999999996</v>
      </c>
      <c r="AA1307">
        <v>0.1</v>
      </c>
      <c r="AB1307">
        <v>0.2</v>
      </c>
      <c r="AC1307">
        <v>1</v>
      </c>
      <c r="AD1307">
        <v>-0.4</v>
      </c>
    </row>
    <row r="1308" spans="1:30" x14ac:dyDescent="0.25">
      <c r="A1308">
        <v>1307</v>
      </c>
      <c r="B1308">
        <v>25353581</v>
      </c>
      <c r="C1308">
        <v>0.39</v>
      </c>
      <c r="D1308">
        <v>0</v>
      </c>
      <c r="E1308">
        <v>0.61</v>
      </c>
      <c r="F1308">
        <v>3070</v>
      </c>
      <c r="G1308">
        <v>0</v>
      </c>
      <c r="H1308">
        <v>0.18</v>
      </c>
      <c r="I1308">
        <v>0.05</v>
      </c>
      <c r="J1308">
        <v>0</v>
      </c>
      <c r="K1308">
        <v>10</v>
      </c>
      <c r="L1308">
        <v>0</v>
      </c>
      <c r="M1308">
        <v>0</v>
      </c>
      <c r="N1308">
        <v>896</v>
      </c>
      <c r="O1308">
        <v>32</v>
      </c>
      <c r="P1308">
        <v>1</v>
      </c>
      <c r="Q1308">
        <v>2.3E-2</v>
      </c>
      <c r="R1308">
        <v>1E-3</v>
      </c>
      <c r="S1308">
        <v>1</v>
      </c>
      <c r="T1308">
        <v>1.0000000000000001E-9</v>
      </c>
      <c r="U1308">
        <v>8.0000000000000002E-3</v>
      </c>
      <c r="V1308">
        <v>0.05</v>
      </c>
      <c r="W1308">
        <v>0.05</v>
      </c>
      <c r="X1308">
        <v>0</v>
      </c>
      <c r="Y1308">
        <v>0</v>
      </c>
      <c r="Z1308">
        <v>0.34</v>
      </c>
      <c r="AA1308">
        <v>0.1</v>
      </c>
      <c r="AB1308">
        <v>0.2</v>
      </c>
      <c r="AC1308">
        <v>1</v>
      </c>
      <c r="AD1308">
        <v>-0.4</v>
      </c>
    </row>
    <row r="1309" spans="1:30" x14ac:dyDescent="0.25">
      <c r="A1309">
        <v>1308</v>
      </c>
      <c r="B1309">
        <v>14410066</v>
      </c>
      <c r="C1309">
        <v>0.02</v>
      </c>
      <c r="D1309">
        <v>0</v>
      </c>
      <c r="E1309">
        <v>0.98</v>
      </c>
      <c r="F1309">
        <v>3720</v>
      </c>
      <c r="G1309">
        <v>0</v>
      </c>
      <c r="H1309">
        <v>0.31</v>
      </c>
      <c r="I1309">
        <v>0.05</v>
      </c>
      <c r="J1309">
        <v>0</v>
      </c>
      <c r="K1309">
        <v>10</v>
      </c>
      <c r="L1309">
        <v>0</v>
      </c>
      <c r="M1309">
        <v>0</v>
      </c>
      <c r="N1309">
        <v>901</v>
      </c>
      <c r="O1309">
        <v>32</v>
      </c>
      <c r="P1309">
        <v>1</v>
      </c>
      <c r="Q1309">
        <v>2.3E-2</v>
      </c>
      <c r="R1309">
        <v>1E-3</v>
      </c>
      <c r="S1309">
        <v>1</v>
      </c>
      <c r="T1309">
        <v>1.0000000000000001E-9</v>
      </c>
      <c r="U1309">
        <v>8.0000000000000002E-3</v>
      </c>
      <c r="V1309">
        <v>0.05</v>
      </c>
      <c r="W1309">
        <v>0.05</v>
      </c>
      <c r="X1309">
        <v>0</v>
      </c>
      <c r="Y1309">
        <v>0</v>
      </c>
      <c r="Z1309">
        <v>0.45</v>
      </c>
      <c r="AA1309">
        <v>0.1</v>
      </c>
      <c r="AB1309">
        <v>0.2</v>
      </c>
      <c r="AC1309">
        <v>1</v>
      </c>
      <c r="AD1309">
        <v>-0.4</v>
      </c>
    </row>
    <row r="1310" spans="1:30" x14ac:dyDescent="0.25">
      <c r="A1310">
        <v>1309</v>
      </c>
      <c r="B1310">
        <v>32059326</v>
      </c>
      <c r="C1310">
        <v>0.49</v>
      </c>
      <c r="D1310">
        <v>0</v>
      </c>
      <c r="E1310">
        <v>0.51</v>
      </c>
      <c r="F1310">
        <v>2890</v>
      </c>
      <c r="G1310">
        <v>0</v>
      </c>
      <c r="H1310">
        <v>0.18</v>
      </c>
      <c r="I1310">
        <v>0.05</v>
      </c>
      <c r="J1310">
        <v>0</v>
      </c>
      <c r="K1310">
        <v>10</v>
      </c>
      <c r="L1310">
        <v>0</v>
      </c>
      <c r="M1310">
        <v>0</v>
      </c>
      <c r="N1310">
        <v>896</v>
      </c>
      <c r="O1310">
        <v>32</v>
      </c>
      <c r="P1310">
        <v>1</v>
      </c>
      <c r="Q1310">
        <v>2.3E-2</v>
      </c>
      <c r="R1310">
        <v>1E-3</v>
      </c>
      <c r="S1310">
        <v>1</v>
      </c>
      <c r="T1310">
        <v>1.0000000000000001E-9</v>
      </c>
      <c r="U1310">
        <v>8.0000000000000002E-3</v>
      </c>
      <c r="V1310">
        <v>0.05</v>
      </c>
      <c r="W1310">
        <v>0.05</v>
      </c>
      <c r="X1310">
        <v>0</v>
      </c>
      <c r="Y1310">
        <v>0</v>
      </c>
      <c r="Z1310">
        <v>0.56000000000000005</v>
      </c>
      <c r="AA1310">
        <v>0.1</v>
      </c>
      <c r="AB1310">
        <v>0.2</v>
      </c>
      <c r="AC1310">
        <v>1</v>
      </c>
      <c r="AD1310">
        <v>-0.4</v>
      </c>
    </row>
    <row r="1311" spans="1:30" x14ac:dyDescent="0.25">
      <c r="A1311">
        <v>1310</v>
      </c>
      <c r="B1311">
        <v>11773853</v>
      </c>
      <c r="C1311">
        <v>0.64</v>
      </c>
      <c r="D1311">
        <v>0</v>
      </c>
      <c r="E1311">
        <v>0.36</v>
      </c>
      <c r="F1311">
        <v>1240</v>
      </c>
      <c r="G1311">
        <v>0</v>
      </c>
      <c r="H1311">
        <v>-0.32</v>
      </c>
      <c r="I1311">
        <v>0.05</v>
      </c>
      <c r="J1311">
        <v>0</v>
      </c>
      <c r="K1311">
        <v>10</v>
      </c>
      <c r="L1311">
        <v>0</v>
      </c>
      <c r="M1311">
        <v>0</v>
      </c>
      <c r="N1311">
        <v>906</v>
      </c>
      <c r="O1311">
        <v>32</v>
      </c>
      <c r="P1311">
        <v>1</v>
      </c>
      <c r="Q1311">
        <v>2.3E-2</v>
      </c>
      <c r="R1311">
        <v>1E-3</v>
      </c>
      <c r="S1311">
        <v>1</v>
      </c>
      <c r="T1311">
        <v>1.0000000000000001E-9</v>
      </c>
      <c r="U1311">
        <v>8.0000000000000002E-3</v>
      </c>
      <c r="V1311">
        <v>0.05</v>
      </c>
      <c r="W1311">
        <v>0.05</v>
      </c>
      <c r="X1311">
        <v>0</v>
      </c>
      <c r="Y1311">
        <v>0</v>
      </c>
      <c r="Z1311">
        <v>0.47</v>
      </c>
      <c r="AA1311">
        <v>0.1</v>
      </c>
      <c r="AB1311">
        <v>0.2</v>
      </c>
      <c r="AC1311">
        <v>1</v>
      </c>
      <c r="AD1311">
        <v>-0.4</v>
      </c>
    </row>
    <row r="1312" spans="1:30" x14ac:dyDescent="0.25">
      <c r="A1312">
        <v>1311</v>
      </c>
      <c r="B1312">
        <v>71973863</v>
      </c>
      <c r="C1312">
        <v>0.22</v>
      </c>
      <c r="D1312">
        <v>0</v>
      </c>
      <c r="E1312">
        <v>0.78</v>
      </c>
      <c r="F1312">
        <v>6620</v>
      </c>
      <c r="G1312">
        <v>0</v>
      </c>
      <c r="H1312">
        <v>0.13</v>
      </c>
      <c r="I1312">
        <v>0.05</v>
      </c>
      <c r="J1312">
        <v>0</v>
      </c>
      <c r="K1312">
        <v>10</v>
      </c>
      <c r="L1312">
        <v>0</v>
      </c>
      <c r="M1312">
        <v>0</v>
      </c>
      <c r="N1312">
        <v>913</v>
      </c>
      <c r="O1312">
        <v>32</v>
      </c>
      <c r="P1312">
        <v>1</v>
      </c>
      <c r="Q1312">
        <v>2.3E-2</v>
      </c>
      <c r="R1312">
        <v>1E-3</v>
      </c>
      <c r="S1312">
        <v>1</v>
      </c>
      <c r="T1312">
        <v>1.0000000000000001E-9</v>
      </c>
      <c r="U1312">
        <v>8.0000000000000002E-3</v>
      </c>
      <c r="V1312">
        <v>0.05</v>
      </c>
      <c r="W1312">
        <v>0.05</v>
      </c>
      <c r="X1312">
        <v>0</v>
      </c>
      <c r="Y1312">
        <v>0</v>
      </c>
      <c r="Z1312">
        <v>0.53</v>
      </c>
      <c r="AA1312">
        <v>0.1</v>
      </c>
      <c r="AB1312">
        <v>0.2</v>
      </c>
      <c r="AC1312">
        <v>1</v>
      </c>
      <c r="AD1312">
        <v>-0.4</v>
      </c>
    </row>
    <row r="1313" spans="1:30" x14ac:dyDescent="0.25">
      <c r="A1313">
        <v>1312</v>
      </c>
      <c r="B1313">
        <v>34447712</v>
      </c>
      <c r="C1313">
        <v>0.02</v>
      </c>
      <c r="D1313">
        <v>0</v>
      </c>
      <c r="E1313">
        <v>0.98</v>
      </c>
      <c r="F1313">
        <v>5750</v>
      </c>
      <c r="G1313">
        <v>0</v>
      </c>
      <c r="H1313">
        <v>-0.04</v>
      </c>
      <c r="I1313">
        <v>0.05</v>
      </c>
      <c r="J1313">
        <v>0</v>
      </c>
      <c r="K1313">
        <v>10</v>
      </c>
      <c r="L1313">
        <v>0</v>
      </c>
      <c r="M1313">
        <v>0</v>
      </c>
      <c r="N1313">
        <v>913</v>
      </c>
      <c r="O1313">
        <v>25</v>
      </c>
      <c r="P1313">
        <v>1</v>
      </c>
      <c r="Q1313">
        <v>2.3E-2</v>
      </c>
      <c r="R1313">
        <v>1E-3</v>
      </c>
      <c r="S1313">
        <v>1</v>
      </c>
      <c r="T1313">
        <v>1.0000000000000001E-9</v>
      </c>
      <c r="U1313">
        <v>8.0000000000000002E-3</v>
      </c>
      <c r="V1313">
        <v>0.05</v>
      </c>
      <c r="W1313">
        <v>0.05</v>
      </c>
      <c r="X1313">
        <v>0</v>
      </c>
      <c r="Y1313">
        <v>0</v>
      </c>
      <c r="Z1313">
        <v>0.4</v>
      </c>
      <c r="AA1313">
        <v>0.1</v>
      </c>
      <c r="AB1313">
        <v>0.2</v>
      </c>
      <c r="AC1313">
        <v>1</v>
      </c>
      <c r="AD1313">
        <v>-0.4</v>
      </c>
    </row>
    <row r="1314" spans="1:30" x14ac:dyDescent="0.25">
      <c r="A1314">
        <v>1313</v>
      </c>
      <c r="B1314">
        <v>60180093</v>
      </c>
      <c r="C1314">
        <v>0.1</v>
      </c>
      <c r="D1314">
        <v>0</v>
      </c>
      <c r="E1314">
        <v>0.9</v>
      </c>
      <c r="F1314">
        <v>6980</v>
      </c>
      <c r="G1314">
        <v>0</v>
      </c>
      <c r="H1314">
        <v>0.03</v>
      </c>
      <c r="I1314">
        <v>0.05</v>
      </c>
      <c r="J1314">
        <v>0</v>
      </c>
      <c r="K1314">
        <v>10</v>
      </c>
      <c r="L1314">
        <v>0</v>
      </c>
      <c r="M1314">
        <v>0</v>
      </c>
      <c r="N1314">
        <v>912</v>
      </c>
      <c r="O1314">
        <v>25</v>
      </c>
      <c r="P1314">
        <v>1</v>
      </c>
      <c r="Q1314">
        <v>2.3E-2</v>
      </c>
      <c r="R1314">
        <v>1E-3</v>
      </c>
      <c r="S1314">
        <v>1</v>
      </c>
      <c r="T1314">
        <v>1.0000000000000001E-9</v>
      </c>
      <c r="U1314">
        <v>8.0000000000000002E-3</v>
      </c>
      <c r="V1314">
        <v>0.05</v>
      </c>
      <c r="W1314">
        <v>0.05</v>
      </c>
      <c r="X1314">
        <v>0</v>
      </c>
      <c r="Y1314">
        <v>0</v>
      </c>
      <c r="Z1314">
        <v>0.46</v>
      </c>
      <c r="AA1314">
        <v>0.1</v>
      </c>
      <c r="AB1314">
        <v>0.2</v>
      </c>
      <c r="AC1314">
        <v>1</v>
      </c>
      <c r="AD1314">
        <v>-0.4</v>
      </c>
    </row>
    <row r="1315" spans="1:30" x14ac:dyDescent="0.25">
      <c r="A1315">
        <v>1314</v>
      </c>
      <c r="B1315">
        <v>22870766</v>
      </c>
      <c r="C1315">
        <v>0.31</v>
      </c>
      <c r="D1315">
        <v>0</v>
      </c>
      <c r="E1315">
        <v>0.69</v>
      </c>
      <c r="F1315">
        <v>3300</v>
      </c>
      <c r="G1315">
        <v>0</v>
      </c>
      <c r="H1315">
        <v>-0.05</v>
      </c>
      <c r="I1315">
        <v>0.05</v>
      </c>
      <c r="J1315">
        <v>0</v>
      </c>
      <c r="K1315">
        <v>10</v>
      </c>
      <c r="L1315">
        <v>0</v>
      </c>
      <c r="M1315">
        <v>0</v>
      </c>
      <c r="N1315">
        <v>912</v>
      </c>
      <c r="O1315">
        <v>25</v>
      </c>
      <c r="P1315">
        <v>1</v>
      </c>
      <c r="Q1315">
        <v>2.3E-2</v>
      </c>
      <c r="R1315">
        <v>1E-3</v>
      </c>
      <c r="S1315">
        <v>1</v>
      </c>
      <c r="T1315">
        <v>1.0000000000000001E-9</v>
      </c>
      <c r="U1315">
        <v>8.0000000000000002E-3</v>
      </c>
      <c r="V1315">
        <v>0.05</v>
      </c>
      <c r="W1315">
        <v>0.05</v>
      </c>
      <c r="X1315">
        <v>0</v>
      </c>
      <c r="Y1315">
        <v>0</v>
      </c>
      <c r="Z1315">
        <v>0.47</v>
      </c>
      <c r="AA1315">
        <v>0.1</v>
      </c>
      <c r="AB1315">
        <v>0.2</v>
      </c>
      <c r="AC1315">
        <v>1</v>
      </c>
      <c r="AD1315">
        <v>-0.4</v>
      </c>
    </row>
    <row r="1316" spans="1:30" x14ac:dyDescent="0.25">
      <c r="A1316">
        <v>1315</v>
      </c>
      <c r="B1316">
        <v>10372186</v>
      </c>
      <c r="C1316">
        <v>0.17</v>
      </c>
      <c r="D1316">
        <v>0</v>
      </c>
      <c r="E1316">
        <v>0.83</v>
      </c>
      <c r="F1316">
        <v>2670</v>
      </c>
      <c r="G1316">
        <v>0</v>
      </c>
      <c r="H1316">
        <v>0.08</v>
      </c>
      <c r="I1316">
        <v>0.05</v>
      </c>
      <c r="J1316">
        <v>0</v>
      </c>
      <c r="K1316">
        <v>10</v>
      </c>
      <c r="L1316">
        <v>0</v>
      </c>
      <c r="M1316">
        <v>0</v>
      </c>
      <c r="N1316">
        <v>906</v>
      </c>
      <c r="O1316">
        <v>25</v>
      </c>
      <c r="P1316">
        <v>1</v>
      </c>
      <c r="Q1316">
        <v>2.3E-2</v>
      </c>
      <c r="R1316">
        <v>1E-3</v>
      </c>
      <c r="S1316">
        <v>1</v>
      </c>
      <c r="T1316">
        <v>1.0000000000000001E-9</v>
      </c>
      <c r="U1316">
        <v>8.0000000000000002E-3</v>
      </c>
      <c r="V1316">
        <v>0.05</v>
      </c>
      <c r="W1316">
        <v>0.05</v>
      </c>
      <c r="X1316">
        <v>0</v>
      </c>
      <c r="Y1316">
        <v>0</v>
      </c>
      <c r="Z1316">
        <v>0.35</v>
      </c>
      <c r="AA1316">
        <v>0.1</v>
      </c>
      <c r="AB1316">
        <v>0.2</v>
      </c>
      <c r="AC1316">
        <v>1</v>
      </c>
      <c r="AD1316">
        <v>-0.4</v>
      </c>
    </row>
    <row r="1317" spans="1:30" x14ac:dyDescent="0.25">
      <c r="A1317">
        <v>1316</v>
      </c>
      <c r="B1317">
        <v>31938402</v>
      </c>
      <c r="C1317">
        <v>0.38</v>
      </c>
      <c r="D1317">
        <v>0</v>
      </c>
      <c r="E1317">
        <v>0.62</v>
      </c>
      <c r="F1317">
        <v>3510</v>
      </c>
      <c r="G1317">
        <v>0</v>
      </c>
      <c r="H1317">
        <v>0.18</v>
      </c>
      <c r="I1317">
        <v>0.05</v>
      </c>
      <c r="J1317">
        <v>0</v>
      </c>
      <c r="K1317">
        <v>10</v>
      </c>
      <c r="L1317">
        <v>0</v>
      </c>
      <c r="M1317">
        <v>0</v>
      </c>
      <c r="N1317">
        <v>901</v>
      </c>
      <c r="O1317">
        <v>32</v>
      </c>
      <c r="P1317">
        <v>1</v>
      </c>
      <c r="Q1317">
        <v>2.3E-2</v>
      </c>
      <c r="R1317">
        <v>1E-3</v>
      </c>
      <c r="S1317">
        <v>1</v>
      </c>
      <c r="T1317">
        <v>1.0000000000000001E-9</v>
      </c>
      <c r="U1317">
        <v>8.0000000000000002E-3</v>
      </c>
      <c r="V1317">
        <v>0.05</v>
      </c>
      <c r="W1317">
        <v>0.05</v>
      </c>
      <c r="X1317">
        <v>0</v>
      </c>
      <c r="Y1317">
        <v>0</v>
      </c>
      <c r="Z1317">
        <v>0.63</v>
      </c>
      <c r="AA1317">
        <v>0.1</v>
      </c>
      <c r="AB1317">
        <v>0.2</v>
      </c>
      <c r="AC1317">
        <v>1</v>
      </c>
      <c r="AD1317">
        <v>-0.4</v>
      </c>
    </row>
    <row r="1318" spans="1:30" x14ac:dyDescent="0.25">
      <c r="A1318">
        <v>1317</v>
      </c>
      <c r="B1318">
        <v>5083614</v>
      </c>
      <c r="C1318">
        <v>0.18</v>
      </c>
      <c r="D1318">
        <v>0</v>
      </c>
      <c r="E1318">
        <v>0.82</v>
      </c>
      <c r="F1318">
        <v>1850</v>
      </c>
      <c r="G1318">
        <v>0</v>
      </c>
      <c r="H1318">
        <v>0.01</v>
      </c>
      <c r="I1318">
        <v>0.05</v>
      </c>
      <c r="J1318">
        <v>0</v>
      </c>
      <c r="K1318">
        <v>10</v>
      </c>
      <c r="L1318">
        <v>0</v>
      </c>
      <c r="M1318">
        <v>0</v>
      </c>
      <c r="N1318">
        <v>913</v>
      </c>
      <c r="O1318">
        <v>32</v>
      </c>
      <c r="P1318">
        <v>1</v>
      </c>
      <c r="Q1318">
        <v>2.3E-2</v>
      </c>
      <c r="R1318">
        <v>1E-3</v>
      </c>
      <c r="S1318">
        <v>1</v>
      </c>
      <c r="T1318">
        <v>1.0000000000000001E-9</v>
      </c>
      <c r="U1318">
        <v>8.0000000000000002E-3</v>
      </c>
      <c r="V1318">
        <v>0.05</v>
      </c>
      <c r="W1318">
        <v>0.05</v>
      </c>
      <c r="X1318">
        <v>0</v>
      </c>
      <c r="Y1318">
        <v>0</v>
      </c>
      <c r="Z1318">
        <v>0.61</v>
      </c>
      <c r="AA1318">
        <v>0.1</v>
      </c>
      <c r="AB1318">
        <v>0.2</v>
      </c>
      <c r="AC1318">
        <v>1</v>
      </c>
      <c r="AD1318">
        <v>-0.4</v>
      </c>
    </row>
    <row r="1319" spans="1:30" x14ac:dyDescent="0.25">
      <c r="A1319">
        <v>1318</v>
      </c>
      <c r="B1319">
        <v>103572516</v>
      </c>
      <c r="C1319">
        <v>0.4</v>
      </c>
      <c r="D1319">
        <v>0</v>
      </c>
      <c r="E1319">
        <v>0.6</v>
      </c>
      <c r="F1319">
        <v>6110</v>
      </c>
      <c r="G1319">
        <v>0</v>
      </c>
      <c r="H1319">
        <v>-0.15</v>
      </c>
      <c r="I1319">
        <v>0.05</v>
      </c>
      <c r="J1319">
        <v>0</v>
      </c>
      <c r="K1319">
        <v>10</v>
      </c>
      <c r="L1319">
        <v>0</v>
      </c>
      <c r="M1319">
        <v>0</v>
      </c>
      <c r="N1319">
        <v>912</v>
      </c>
      <c r="O1319">
        <v>33</v>
      </c>
      <c r="P1319">
        <v>1</v>
      </c>
      <c r="Q1319">
        <v>2.3E-2</v>
      </c>
      <c r="R1319">
        <v>1E-3</v>
      </c>
      <c r="S1319">
        <v>1</v>
      </c>
      <c r="T1319">
        <v>1.0000000000000001E-9</v>
      </c>
      <c r="U1319">
        <v>8.0000000000000002E-3</v>
      </c>
      <c r="V1319">
        <v>0.05</v>
      </c>
      <c r="W1319">
        <v>0.05</v>
      </c>
      <c r="X1319">
        <v>0</v>
      </c>
      <c r="Y1319">
        <v>0</v>
      </c>
      <c r="Z1319">
        <v>0.47</v>
      </c>
      <c r="AA1319">
        <v>0.1</v>
      </c>
      <c r="AB1319">
        <v>0.2</v>
      </c>
      <c r="AC1319">
        <v>1</v>
      </c>
      <c r="AD1319">
        <v>-0.4</v>
      </c>
    </row>
    <row r="1320" spans="1:30" x14ac:dyDescent="0.25">
      <c r="A1320">
        <v>1319</v>
      </c>
      <c r="B1320">
        <v>9630323</v>
      </c>
      <c r="C1320">
        <v>0.16</v>
      </c>
      <c r="D1320">
        <v>0</v>
      </c>
      <c r="E1320">
        <v>0.84</v>
      </c>
      <c r="F1320">
        <v>2610</v>
      </c>
      <c r="G1320">
        <v>0</v>
      </c>
      <c r="H1320">
        <v>-7.0000000000000007E-2</v>
      </c>
      <c r="I1320">
        <v>0.05</v>
      </c>
      <c r="J1320">
        <v>0</v>
      </c>
      <c r="K1320">
        <v>10</v>
      </c>
      <c r="L1320">
        <v>0</v>
      </c>
      <c r="M1320">
        <v>0</v>
      </c>
      <c r="N1320">
        <v>899</v>
      </c>
      <c r="O1320">
        <v>33</v>
      </c>
      <c r="P1320">
        <v>1</v>
      </c>
      <c r="Q1320">
        <v>2.3E-2</v>
      </c>
      <c r="R1320">
        <v>1E-3</v>
      </c>
      <c r="S1320">
        <v>1</v>
      </c>
      <c r="T1320">
        <v>1.0000000000000001E-9</v>
      </c>
      <c r="U1320">
        <v>8.0000000000000002E-3</v>
      </c>
      <c r="V1320">
        <v>0.05</v>
      </c>
      <c r="W1320">
        <v>0.05</v>
      </c>
      <c r="X1320">
        <v>0</v>
      </c>
      <c r="Y1320">
        <v>0</v>
      </c>
      <c r="Z1320">
        <v>0.52</v>
      </c>
      <c r="AA1320">
        <v>0.1</v>
      </c>
      <c r="AB1320">
        <v>0.2</v>
      </c>
      <c r="AC1320">
        <v>1</v>
      </c>
      <c r="AD1320">
        <v>-0.4</v>
      </c>
    </row>
    <row r="1321" spans="1:30" x14ac:dyDescent="0.25">
      <c r="A1321">
        <v>1320</v>
      </c>
      <c r="B1321">
        <v>25802125</v>
      </c>
      <c r="C1321">
        <v>0.22</v>
      </c>
      <c r="D1321">
        <v>0</v>
      </c>
      <c r="E1321">
        <v>0.78</v>
      </c>
      <c r="F1321">
        <v>3960</v>
      </c>
      <c r="G1321">
        <v>0</v>
      </c>
      <c r="H1321">
        <v>-0.12</v>
      </c>
      <c r="I1321">
        <v>0.05</v>
      </c>
      <c r="J1321">
        <v>0</v>
      </c>
      <c r="K1321">
        <v>10</v>
      </c>
      <c r="L1321">
        <v>0</v>
      </c>
      <c r="M1321">
        <v>0</v>
      </c>
      <c r="N1321">
        <v>899</v>
      </c>
      <c r="O1321">
        <v>26</v>
      </c>
      <c r="P1321">
        <v>1</v>
      </c>
      <c r="Q1321">
        <v>2.3E-2</v>
      </c>
      <c r="R1321">
        <v>1E-3</v>
      </c>
      <c r="S1321">
        <v>1</v>
      </c>
      <c r="T1321">
        <v>1.0000000000000001E-9</v>
      </c>
      <c r="U1321">
        <v>8.0000000000000002E-3</v>
      </c>
      <c r="V1321">
        <v>0.05</v>
      </c>
      <c r="W1321">
        <v>0.05</v>
      </c>
      <c r="X1321">
        <v>0</v>
      </c>
      <c r="Y1321">
        <v>0</v>
      </c>
      <c r="Z1321">
        <v>0.44</v>
      </c>
      <c r="AA1321">
        <v>0.1</v>
      </c>
      <c r="AB1321">
        <v>0.2</v>
      </c>
      <c r="AC1321">
        <v>1</v>
      </c>
      <c r="AD1321">
        <v>-0.4</v>
      </c>
    </row>
    <row r="1322" spans="1:30" x14ac:dyDescent="0.25">
      <c r="A1322">
        <v>1321</v>
      </c>
      <c r="B1322">
        <v>30601886</v>
      </c>
      <c r="C1322">
        <v>0.51</v>
      </c>
      <c r="D1322">
        <v>0</v>
      </c>
      <c r="E1322">
        <v>0.49</v>
      </c>
      <c r="F1322">
        <v>2710</v>
      </c>
      <c r="G1322">
        <v>0</v>
      </c>
      <c r="H1322">
        <v>-2.77</v>
      </c>
      <c r="I1322">
        <v>0.05</v>
      </c>
      <c r="J1322">
        <v>0</v>
      </c>
      <c r="K1322">
        <v>10</v>
      </c>
      <c r="L1322">
        <v>0</v>
      </c>
      <c r="M1322">
        <v>0</v>
      </c>
      <c r="N1322">
        <v>868</v>
      </c>
      <c r="O1322">
        <v>26</v>
      </c>
      <c r="P1322">
        <v>1</v>
      </c>
      <c r="Q1322">
        <v>2.3E-2</v>
      </c>
      <c r="R1322">
        <v>1E-3</v>
      </c>
      <c r="S1322">
        <v>1</v>
      </c>
      <c r="T1322">
        <v>1.0000000000000001E-9</v>
      </c>
      <c r="U1322">
        <v>8.0000000000000002E-3</v>
      </c>
      <c r="V1322">
        <v>0.05</v>
      </c>
      <c r="W1322">
        <v>0.05</v>
      </c>
      <c r="X1322">
        <v>0</v>
      </c>
      <c r="Y1322">
        <v>0</v>
      </c>
      <c r="Z1322">
        <v>0.98</v>
      </c>
      <c r="AA1322">
        <v>0.1</v>
      </c>
      <c r="AB1322">
        <v>0.2</v>
      </c>
      <c r="AC1322">
        <v>1</v>
      </c>
      <c r="AD1322">
        <v>-0.4</v>
      </c>
    </row>
    <row r="1323" spans="1:30" x14ac:dyDescent="0.25">
      <c r="A1323">
        <v>1322</v>
      </c>
      <c r="B1323">
        <v>83719681</v>
      </c>
      <c r="C1323">
        <v>0.91</v>
      </c>
      <c r="D1323">
        <v>0</v>
      </c>
      <c r="E1323">
        <v>0.09</v>
      </c>
      <c r="F1323">
        <v>824</v>
      </c>
      <c r="G1323">
        <v>0</v>
      </c>
      <c r="H1323">
        <v>-2</v>
      </c>
      <c r="I1323">
        <v>0.05</v>
      </c>
      <c r="J1323">
        <v>0</v>
      </c>
      <c r="K1323">
        <v>10</v>
      </c>
      <c r="L1323">
        <v>0</v>
      </c>
      <c r="M1323">
        <v>0</v>
      </c>
      <c r="N1323">
        <v>912</v>
      </c>
      <c r="O1323">
        <v>25</v>
      </c>
      <c r="P1323">
        <v>1</v>
      </c>
      <c r="Q1323">
        <v>2.3E-2</v>
      </c>
      <c r="R1323">
        <v>1E-3</v>
      </c>
      <c r="S1323">
        <v>1</v>
      </c>
      <c r="T1323">
        <v>1.0000000000000001E-9</v>
      </c>
      <c r="U1323">
        <v>8.0000000000000002E-3</v>
      </c>
      <c r="V1323">
        <v>0.05</v>
      </c>
      <c r="W1323">
        <v>0.05</v>
      </c>
      <c r="X1323">
        <v>0</v>
      </c>
      <c r="Y1323">
        <v>0</v>
      </c>
      <c r="Z1323">
        <v>2.16</v>
      </c>
      <c r="AA1323">
        <v>0.1</v>
      </c>
      <c r="AB1323">
        <v>0.2</v>
      </c>
      <c r="AC1323">
        <v>1</v>
      </c>
      <c r="AD1323">
        <v>-0.4</v>
      </c>
    </row>
    <row r="1324" spans="1:30" x14ac:dyDescent="0.25">
      <c r="A1324">
        <v>1323</v>
      </c>
      <c r="B1324">
        <v>44214126</v>
      </c>
      <c r="C1324">
        <v>0.6</v>
      </c>
      <c r="D1324">
        <v>0</v>
      </c>
      <c r="E1324">
        <v>0.4</v>
      </c>
      <c r="F1324">
        <v>2660</v>
      </c>
      <c r="G1324">
        <v>0</v>
      </c>
      <c r="H1324">
        <v>-4.41</v>
      </c>
      <c r="I1324">
        <v>0.05</v>
      </c>
      <c r="J1324">
        <v>0</v>
      </c>
      <c r="K1324">
        <v>10</v>
      </c>
      <c r="L1324">
        <v>0</v>
      </c>
      <c r="M1324">
        <v>0</v>
      </c>
      <c r="N1324">
        <v>914</v>
      </c>
      <c r="O1324">
        <v>24</v>
      </c>
      <c r="P1324">
        <v>1</v>
      </c>
      <c r="Q1324">
        <v>2.3E-2</v>
      </c>
      <c r="R1324">
        <v>1E-3</v>
      </c>
      <c r="S1324">
        <v>1</v>
      </c>
      <c r="T1324">
        <v>1.0000000000000001E-9</v>
      </c>
      <c r="U1324">
        <v>8.0000000000000002E-3</v>
      </c>
      <c r="V1324">
        <v>0.05</v>
      </c>
      <c r="W1324">
        <v>0.05</v>
      </c>
      <c r="X1324">
        <v>0</v>
      </c>
      <c r="Y1324">
        <v>0</v>
      </c>
      <c r="Z1324">
        <v>0.8</v>
      </c>
      <c r="AA1324">
        <v>0.1</v>
      </c>
      <c r="AB1324">
        <v>0.2</v>
      </c>
      <c r="AC1324">
        <v>1</v>
      </c>
      <c r="AD1324">
        <v>-0.4</v>
      </c>
    </row>
    <row r="1325" spans="1:30" x14ac:dyDescent="0.25">
      <c r="A1325">
        <v>1324</v>
      </c>
      <c r="B1325">
        <v>55671466</v>
      </c>
      <c r="C1325">
        <v>0.97</v>
      </c>
      <c r="D1325">
        <v>0</v>
      </c>
      <c r="E1325">
        <v>0.03</v>
      </c>
      <c r="F1325">
        <v>224</v>
      </c>
      <c r="G1325">
        <v>0</v>
      </c>
      <c r="H1325">
        <v>-2.11</v>
      </c>
      <c r="I1325">
        <v>0.05</v>
      </c>
      <c r="J1325">
        <v>0</v>
      </c>
      <c r="K1325">
        <v>10</v>
      </c>
      <c r="L1325">
        <v>0</v>
      </c>
      <c r="M1325">
        <v>0</v>
      </c>
      <c r="N1325">
        <v>912</v>
      </c>
      <c r="O1325">
        <v>26</v>
      </c>
      <c r="P1325">
        <v>1</v>
      </c>
      <c r="Q1325">
        <v>2.3E-2</v>
      </c>
      <c r="R1325">
        <v>1E-3</v>
      </c>
      <c r="S1325">
        <v>1</v>
      </c>
      <c r="T1325">
        <v>1.0000000000000001E-9</v>
      </c>
      <c r="U1325">
        <v>8.0000000000000002E-3</v>
      </c>
      <c r="V1325">
        <v>0.05</v>
      </c>
      <c r="W1325">
        <v>0.05</v>
      </c>
      <c r="X1325">
        <v>0</v>
      </c>
      <c r="Y1325">
        <v>0</v>
      </c>
      <c r="Z1325">
        <v>0.5</v>
      </c>
      <c r="AA1325">
        <v>0.1</v>
      </c>
      <c r="AB1325">
        <v>0.2</v>
      </c>
      <c r="AC1325">
        <v>1</v>
      </c>
      <c r="AD1325">
        <v>-0.4</v>
      </c>
    </row>
    <row r="1326" spans="1:30" x14ac:dyDescent="0.25">
      <c r="A1326">
        <v>1325</v>
      </c>
      <c r="B1326">
        <v>72765356</v>
      </c>
      <c r="C1326">
        <v>0.7</v>
      </c>
      <c r="D1326">
        <v>0</v>
      </c>
      <c r="E1326">
        <v>0.3</v>
      </c>
      <c r="F1326">
        <v>2560</v>
      </c>
      <c r="G1326">
        <v>0</v>
      </c>
      <c r="H1326">
        <v>-2.0299999999999998</v>
      </c>
      <c r="I1326">
        <v>0.05</v>
      </c>
      <c r="J1326">
        <v>0</v>
      </c>
      <c r="K1326">
        <v>10</v>
      </c>
      <c r="L1326">
        <v>0</v>
      </c>
      <c r="M1326">
        <v>0</v>
      </c>
      <c r="N1326">
        <v>912</v>
      </c>
      <c r="O1326">
        <v>19</v>
      </c>
      <c r="P1326">
        <v>1</v>
      </c>
      <c r="Q1326">
        <v>2.3E-2</v>
      </c>
      <c r="R1326">
        <v>1E-3</v>
      </c>
      <c r="S1326">
        <v>1</v>
      </c>
      <c r="T1326">
        <v>1.0000000000000001E-9</v>
      </c>
      <c r="U1326">
        <v>8.0000000000000002E-3</v>
      </c>
      <c r="V1326">
        <v>0.05</v>
      </c>
      <c r="W1326">
        <v>0.05</v>
      </c>
      <c r="X1326">
        <v>0</v>
      </c>
      <c r="Y1326">
        <v>0</v>
      </c>
      <c r="Z1326">
        <v>2.4300000000000002</v>
      </c>
      <c r="AA1326">
        <v>0.1</v>
      </c>
      <c r="AB1326">
        <v>0.2</v>
      </c>
      <c r="AC1326">
        <v>1</v>
      </c>
      <c r="AD1326">
        <v>-0.4</v>
      </c>
    </row>
    <row r="1327" spans="1:30" x14ac:dyDescent="0.25">
      <c r="A1327">
        <v>1326</v>
      </c>
      <c r="B1327">
        <v>51402044</v>
      </c>
      <c r="C1327">
        <v>0.9</v>
      </c>
      <c r="D1327">
        <v>0</v>
      </c>
      <c r="E1327">
        <v>0.1</v>
      </c>
      <c r="F1327">
        <v>717</v>
      </c>
      <c r="G1327">
        <v>0</v>
      </c>
      <c r="H1327">
        <v>-2.13</v>
      </c>
      <c r="I1327">
        <v>0.05</v>
      </c>
      <c r="J1327">
        <v>0</v>
      </c>
      <c r="K1327">
        <v>10</v>
      </c>
      <c r="L1327">
        <v>0</v>
      </c>
      <c r="M1327">
        <v>0</v>
      </c>
      <c r="N1327">
        <v>912</v>
      </c>
      <c r="O1327">
        <v>26</v>
      </c>
      <c r="P1327">
        <v>1</v>
      </c>
      <c r="Q1327">
        <v>2.3E-2</v>
      </c>
      <c r="R1327">
        <v>1E-3</v>
      </c>
      <c r="S1327">
        <v>1</v>
      </c>
      <c r="T1327">
        <v>1.0000000000000001E-9</v>
      </c>
      <c r="U1327">
        <v>8.0000000000000002E-3</v>
      </c>
      <c r="V1327">
        <v>0.05</v>
      </c>
      <c r="W1327">
        <v>0.05</v>
      </c>
      <c r="X1327">
        <v>0</v>
      </c>
      <c r="Y1327">
        <v>0</v>
      </c>
      <c r="Z1327">
        <v>1.56</v>
      </c>
      <c r="AA1327">
        <v>0.1</v>
      </c>
      <c r="AB1327">
        <v>0.2</v>
      </c>
      <c r="AC1327">
        <v>1</v>
      </c>
      <c r="AD1327">
        <v>-0.4</v>
      </c>
    </row>
    <row r="1328" spans="1:30" x14ac:dyDescent="0.25">
      <c r="A1328">
        <v>1327</v>
      </c>
      <c r="B1328">
        <v>105227060</v>
      </c>
      <c r="C1328">
        <v>0.32</v>
      </c>
      <c r="D1328">
        <v>0</v>
      </c>
      <c r="E1328">
        <v>0.68</v>
      </c>
      <c r="F1328">
        <v>6980</v>
      </c>
      <c r="G1328">
        <v>0</v>
      </c>
      <c r="H1328">
        <v>-0.26</v>
      </c>
      <c r="I1328">
        <v>0.05</v>
      </c>
      <c r="J1328">
        <v>0</v>
      </c>
      <c r="K1328">
        <v>10</v>
      </c>
      <c r="L1328">
        <v>0</v>
      </c>
      <c r="M1328">
        <v>0</v>
      </c>
      <c r="N1328">
        <v>879</v>
      </c>
      <c r="O1328">
        <v>33</v>
      </c>
      <c r="P1328">
        <v>1</v>
      </c>
      <c r="Q1328">
        <v>2.3E-2</v>
      </c>
      <c r="R1328">
        <v>1E-3</v>
      </c>
      <c r="S1328">
        <v>1</v>
      </c>
      <c r="T1328">
        <v>1.0000000000000001E-9</v>
      </c>
      <c r="U1328">
        <v>8.0000000000000002E-3</v>
      </c>
      <c r="V1328">
        <v>0.05</v>
      </c>
      <c r="W1328">
        <v>0.05</v>
      </c>
      <c r="X1328">
        <v>0</v>
      </c>
      <c r="Y1328">
        <v>0</v>
      </c>
      <c r="Z1328">
        <v>0.86</v>
      </c>
      <c r="AA1328">
        <v>0.1</v>
      </c>
      <c r="AB1328">
        <v>0.2</v>
      </c>
      <c r="AC1328">
        <v>1</v>
      </c>
      <c r="AD1328">
        <v>-0.4</v>
      </c>
    </row>
    <row r="1329" spans="1:30" x14ac:dyDescent="0.25">
      <c r="A1329">
        <v>1328</v>
      </c>
      <c r="B1329">
        <v>64013009</v>
      </c>
      <c r="C1329">
        <v>0.32</v>
      </c>
      <c r="D1329">
        <v>0</v>
      </c>
      <c r="E1329">
        <v>0.68</v>
      </c>
      <c r="F1329">
        <v>5440</v>
      </c>
      <c r="G1329">
        <v>0</v>
      </c>
      <c r="H1329">
        <v>-0.4</v>
      </c>
      <c r="I1329">
        <v>0.05</v>
      </c>
      <c r="J1329">
        <v>0</v>
      </c>
      <c r="K1329">
        <v>10</v>
      </c>
      <c r="L1329">
        <v>0</v>
      </c>
      <c r="M1329">
        <v>0</v>
      </c>
      <c r="N1329">
        <v>858</v>
      </c>
      <c r="O1329">
        <v>33</v>
      </c>
      <c r="P1329">
        <v>1</v>
      </c>
      <c r="Q1329">
        <v>2.3E-2</v>
      </c>
      <c r="R1329">
        <v>1E-3</v>
      </c>
      <c r="S1329">
        <v>1</v>
      </c>
      <c r="T1329">
        <v>1.0000000000000001E-9</v>
      </c>
      <c r="U1329">
        <v>8.0000000000000002E-3</v>
      </c>
      <c r="V1329">
        <v>0.05</v>
      </c>
      <c r="W1329">
        <v>0.05</v>
      </c>
      <c r="X1329">
        <v>0</v>
      </c>
      <c r="Y1329">
        <v>0</v>
      </c>
      <c r="Z1329">
        <v>0.66</v>
      </c>
      <c r="AA1329">
        <v>0.1</v>
      </c>
      <c r="AB1329">
        <v>0.2</v>
      </c>
      <c r="AC1329">
        <v>1</v>
      </c>
      <c r="AD1329">
        <v>-0.4</v>
      </c>
    </row>
    <row r="1330" spans="1:30" x14ac:dyDescent="0.25">
      <c r="A1330">
        <v>1329</v>
      </c>
      <c r="B1330">
        <v>68042766</v>
      </c>
      <c r="C1330">
        <v>0.28999999999999998</v>
      </c>
      <c r="D1330">
        <v>0</v>
      </c>
      <c r="E1330">
        <v>0.71</v>
      </c>
      <c r="F1330">
        <v>5860</v>
      </c>
      <c r="G1330">
        <v>0</v>
      </c>
      <c r="H1330">
        <v>-0.2</v>
      </c>
      <c r="I1330">
        <v>0.05</v>
      </c>
      <c r="J1330">
        <v>0</v>
      </c>
      <c r="K1330">
        <v>10</v>
      </c>
      <c r="L1330">
        <v>0</v>
      </c>
      <c r="M1330">
        <v>0</v>
      </c>
      <c r="N1330">
        <v>868</v>
      </c>
      <c r="O1330">
        <v>33</v>
      </c>
      <c r="P1330">
        <v>1</v>
      </c>
      <c r="Q1330">
        <v>2.3E-2</v>
      </c>
      <c r="R1330">
        <v>1E-3</v>
      </c>
      <c r="S1330">
        <v>1</v>
      </c>
      <c r="T1330">
        <v>1.0000000000000001E-9</v>
      </c>
      <c r="U1330">
        <v>8.0000000000000002E-3</v>
      </c>
      <c r="V1330">
        <v>0.05</v>
      </c>
      <c r="W1330">
        <v>0.05</v>
      </c>
      <c r="X1330">
        <v>0</v>
      </c>
      <c r="Y1330">
        <v>0</v>
      </c>
      <c r="Z1330">
        <v>0.56999999999999995</v>
      </c>
      <c r="AA1330">
        <v>0.1</v>
      </c>
      <c r="AB1330">
        <v>0.2</v>
      </c>
      <c r="AC1330">
        <v>1</v>
      </c>
      <c r="AD1330">
        <v>-0.4</v>
      </c>
    </row>
    <row r="1331" spans="1:30" x14ac:dyDescent="0.25">
      <c r="A1331">
        <v>1330</v>
      </c>
      <c r="B1331">
        <v>44267348</v>
      </c>
      <c r="C1331">
        <v>0.12</v>
      </c>
      <c r="D1331">
        <v>0</v>
      </c>
      <c r="E1331">
        <v>0.88</v>
      </c>
      <c r="F1331">
        <v>5860</v>
      </c>
      <c r="G1331">
        <v>0</v>
      </c>
      <c r="H1331">
        <v>-0.11</v>
      </c>
      <c r="I1331">
        <v>0.05</v>
      </c>
      <c r="J1331">
        <v>0</v>
      </c>
      <c r="K1331">
        <v>10</v>
      </c>
      <c r="L1331">
        <v>0</v>
      </c>
      <c r="M1331">
        <v>0</v>
      </c>
      <c r="N1331">
        <v>879</v>
      </c>
      <c r="O1331">
        <v>33</v>
      </c>
      <c r="P1331">
        <v>1</v>
      </c>
      <c r="Q1331">
        <v>2.3E-2</v>
      </c>
      <c r="R1331">
        <v>1E-3</v>
      </c>
      <c r="S1331">
        <v>1</v>
      </c>
      <c r="T1331">
        <v>1.0000000000000001E-9</v>
      </c>
      <c r="U1331">
        <v>8.0000000000000002E-3</v>
      </c>
      <c r="V1331">
        <v>0.05</v>
      </c>
      <c r="W1331">
        <v>0.05</v>
      </c>
      <c r="X1331">
        <v>0</v>
      </c>
      <c r="Y1331">
        <v>0</v>
      </c>
      <c r="Z1331">
        <v>0.62</v>
      </c>
      <c r="AA1331">
        <v>0.1</v>
      </c>
      <c r="AB1331">
        <v>0.2</v>
      </c>
      <c r="AC1331">
        <v>1</v>
      </c>
      <c r="AD1331">
        <v>-0.4</v>
      </c>
    </row>
    <row r="1332" spans="1:30" x14ac:dyDescent="0.25">
      <c r="A1332">
        <v>1331</v>
      </c>
      <c r="B1332">
        <v>36364877</v>
      </c>
      <c r="C1332">
        <v>0.06</v>
      </c>
      <c r="D1332">
        <v>0</v>
      </c>
      <c r="E1332">
        <v>0.94</v>
      </c>
      <c r="F1332">
        <v>5670</v>
      </c>
      <c r="G1332">
        <v>0</v>
      </c>
      <c r="H1332">
        <v>0.02</v>
      </c>
      <c r="I1332">
        <v>0.05</v>
      </c>
      <c r="J1332">
        <v>0</v>
      </c>
      <c r="K1332">
        <v>10</v>
      </c>
      <c r="L1332">
        <v>0</v>
      </c>
      <c r="M1332">
        <v>0</v>
      </c>
      <c r="N1332">
        <v>858</v>
      </c>
      <c r="O1332">
        <v>33</v>
      </c>
      <c r="P1332">
        <v>1</v>
      </c>
      <c r="Q1332">
        <v>2.3E-2</v>
      </c>
      <c r="R1332">
        <v>1E-3</v>
      </c>
      <c r="S1332">
        <v>1</v>
      </c>
      <c r="T1332">
        <v>1.0000000000000001E-9</v>
      </c>
      <c r="U1332">
        <v>8.0000000000000002E-3</v>
      </c>
      <c r="V1332">
        <v>0.05</v>
      </c>
      <c r="W1332">
        <v>0.05</v>
      </c>
      <c r="X1332">
        <v>0</v>
      </c>
      <c r="Y1332">
        <v>0</v>
      </c>
      <c r="Z1332">
        <v>0.62</v>
      </c>
      <c r="AA1332">
        <v>0.1</v>
      </c>
      <c r="AB1332">
        <v>0.2</v>
      </c>
      <c r="AC1332">
        <v>1</v>
      </c>
      <c r="AD1332">
        <v>-0.4</v>
      </c>
    </row>
    <row r="1333" spans="1:30" x14ac:dyDescent="0.25">
      <c r="A1333">
        <v>1332</v>
      </c>
      <c r="B1333">
        <v>78998458</v>
      </c>
      <c r="C1333">
        <v>0.03</v>
      </c>
      <c r="D1333">
        <v>0</v>
      </c>
      <c r="E1333">
        <v>0.97</v>
      </c>
      <c r="F1333">
        <v>8620</v>
      </c>
      <c r="G1333">
        <v>0</v>
      </c>
      <c r="H1333">
        <v>0.36</v>
      </c>
      <c r="I1333">
        <v>0.05</v>
      </c>
      <c r="J1333">
        <v>0</v>
      </c>
      <c r="K1333">
        <v>10</v>
      </c>
      <c r="L1333">
        <v>0</v>
      </c>
      <c r="M1333">
        <v>0</v>
      </c>
      <c r="N1333">
        <v>901</v>
      </c>
      <c r="O1333">
        <v>25</v>
      </c>
      <c r="P1333">
        <v>1</v>
      </c>
      <c r="Q1333">
        <v>2.3E-2</v>
      </c>
      <c r="R1333">
        <v>1E-3</v>
      </c>
      <c r="S1333">
        <v>1</v>
      </c>
      <c r="T1333">
        <v>1.0000000000000001E-9</v>
      </c>
      <c r="U1333">
        <v>8.0000000000000002E-3</v>
      </c>
      <c r="V1333">
        <v>0.05</v>
      </c>
      <c r="W1333">
        <v>0.05</v>
      </c>
      <c r="X1333">
        <v>0</v>
      </c>
      <c r="Y1333">
        <v>0</v>
      </c>
      <c r="Z1333">
        <v>0.92</v>
      </c>
      <c r="AA1333">
        <v>0.1</v>
      </c>
      <c r="AB1333">
        <v>0.2</v>
      </c>
      <c r="AC1333">
        <v>1</v>
      </c>
      <c r="AD1333">
        <v>-0.4</v>
      </c>
    </row>
    <row r="1334" spans="1:30" x14ac:dyDescent="0.25">
      <c r="A1334">
        <v>1333</v>
      </c>
      <c r="B1334">
        <v>442428858</v>
      </c>
      <c r="C1334">
        <v>1</v>
      </c>
      <c r="D1334">
        <v>0</v>
      </c>
      <c r="E1334">
        <v>0</v>
      </c>
      <c r="F1334">
        <v>0</v>
      </c>
      <c r="G1334">
        <v>0</v>
      </c>
      <c r="H1334">
        <v>-18.97</v>
      </c>
      <c r="I1334">
        <v>0.05</v>
      </c>
      <c r="J1334">
        <v>0</v>
      </c>
      <c r="K1334">
        <v>10</v>
      </c>
      <c r="L1334">
        <v>0</v>
      </c>
      <c r="M1334">
        <v>0</v>
      </c>
      <c r="N1334">
        <v>902</v>
      </c>
      <c r="O1334">
        <v>61</v>
      </c>
      <c r="P1334">
        <v>1</v>
      </c>
      <c r="Q1334">
        <v>2.3E-2</v>
      </c>
      <c r="R1334">
        <v>1E-3</v>
      </c>
      <c r="S1334">
        <v>1</v>
      </c>
      <c r="T1334">
        <v>1.0000000000000001E-9</v>
      </c>
      <c r="U1334">
        <v>8.0000000000000002E-3</v>
      </c>
      <c r="V1334">
        <v>0.05</v>
      </c>
      <c r="W1334">
        <v>0.05</v>
      </c>
      <c r="X1334">
        <v>0</v>
      </c>
      <c r="Y1334">
        <v>0</v>
      </c>
      <c r="Z1334">
        <v>0</v>
      </c>
      <c r="AA1334">
        <v>0.1</v>
      </c>
      <c r="AB1334">
        <v>0.2</v>
      </c>
      <c r="AC1334">
        <v>1</v>
      </c>
      <c r="AD1334">
        <v>-0.4</v>
      </c>
    </row>
    <row r="1335" spans="1:30" x14ac:dyDescent="0.25">
      <c r="A1335">
        <v>1334</v>
      </c>
      <c r="B1335">
        <v>880249277</v>
      </c>
      <c r="C1335">
        <v>1</v>
      </c>
      <c r="D1335">
        <v>0</v>
      </c>
      <c r="E1335">
        <v>0</v>
      </c>
      <c r="F1335">
        <v>0</v>
      </c>
      <c r="G1335">
        <v>0</v>
      </c>
      <c r="H1335">
        <v>-9.75</v>
      </c>
      <c r="I1335">
        <v>0.05</v>
      </c>
      <c r="J1335">
        <v>0</v>
      </c>
      <c r="K1335">
        <v>10</v>
      </c>
      <c r="L1335">
        <v>0</v>
      </c>
      <c r="M1335">
        <v>0</v>
      </c>
      <c r="N1335">
        <v>944</v>
      </c>
      <c r="O1335">
        <v>6</v>
      </c>
      <c r="P1335">
        <v>1</v>
      </c>
      <c r="Q1335">
        <v>2.3E-2</v>
      </c>
      <c r="R1335">
        <v>1E-3</v>
      </c>
      <c r="S1335">
        <v>1</v>
      </c>
      <c r="T1335">
        <v>1.0000000000000001E-9</v>
      </c>
      <c r="U1335">
        <v>8.0000000000000002E-3</v>
      </c>
      <c r="V1335">
        <v>0.05</v>
      </c>
      <c r="W1335">
        <v>0.05</v>
      </c>
      <c r="X1335">
        <v>0</v>
      </c>
      <c r="Y1335">
        <v>0</v>
      </c>
      <c r="Z1335">
        <v>0</v>
      </c>
      <c r="AA1335">
        <v>0.1</v>
      </c>
      <c r="AB1335">
        <v>0.2</v>
      </c>
      <c r="AC1335">
        <v>1</v>
      </c>
      <c r="AD1335">
        <v>-0.4</v>
      </c>
    </row>
    <row r="1336" spans="1:30" x14ac:dyDescent="0.25">
      <c r="A1336">
        <v>1335</v>
      </c>
      <c r="B1336">
        <v>540390618</v>
      </c>
      <c r="C1336">
        <v>1</v>
      </c>
      <c r="D1336">
        <v>0</v>
      </c>
      <c r="E1336">
        <v>0</v>
      </c>
      <c r="F1336">
        <v>0</v>
      </c>
      <c r="G1336">
        <v>0</v>
      </c>
      <c r="H1336">
        <v>-24.27</v>
      </c>
      <c r="I1336">
        <v>0.05</v>
      </c>
      <c r="J1336">
        <v>0</v>
      </c>
      <c r="K1336">
        <v>10</v>
      </c>
      <c r="L1336">
        <v>0</v>
      </c>
      <c r="M1336">
        <v>0</v>
      </c>
      <c r="N1336">
        <v>918</v>
      </c>
      <c r="O1336">
        <v>69</v>
      </c>
      <c r="P1336">
        <v>1</v>
      </c>
      <c r="Q1336">
        <v>2.3E-2</v>
      </c>
      <c r="R1336">
        <v>1E-3</v>
      </c>
      <c r="S1336">
        <v>1</v>
      </c>
      <c r="T1336">
        <v>1.0000000000000001E-9</v>
      </c>
      <c r="U1336">
        <v>8.0000000000000002E-3</v>
      </c>
      <c r="V1336">
        <v>0.05</v>
      </c>
      <c r="W1336">
        <v>0.05</v>
      </c>
      <c r="X1336">
        <v>0</v>
      </c>
      <c r="Y1336">
        <v>0</v>
      </c>
      <c r="Z1336">
        <v>0</v>
      </c>
      <c r="AA1336">
        <v>0.1</v>
      </c>
      <c r="AB1336">
        <v>0.2</v>
      </c>
      <c r="AC1336">
        <v>1</v>
      </c>
      <c r="AD1336">
        <v>-0.4</v>
      </c>
    </row>
    <row r="1337" spans="1:30" x14ac:dyDescent="0.25">
      <c r="A1337">
        <v>1336</v>
      </c>
      <c r="B1337">
        <v>418556471</v>
      </c>
      <c r="C1337">
        <v>1</v>
      </c>
      <c r="D1337">
        <v>0</v>
      </c>
      <c r="E1337">
        <v>0</v>
      </c>
      <c r="F1337">
        <v>0</v>
      </c>
      <c r="G1337">
        <v>0</v>
      </c>
      <c r="H1337">
        <v>-8.8800000000000008</v>
      </c>
      <c r="I1337">
        <v>0.05</v>
      </c>
      <c r="J1337">
        <v>0</v>
      </c>
      <c r="K1337">
        <v>10</v>
      </c>
      <c r="L1337">
        <v>0</v>
      </c>
      <c r="M1337">
        <v>0</v>
      </c>
      <c r="N1337">
        <v>855</v>
      </c>
      <c r="O1337">
        <v>63</v>
      </c>
      <c r="P1337">
        <v>1</v>
      </c>
      <c r="Q1337">
        <v>2.3E-2</v>
      </c>
      <c r="R1337">
        <v>1E-3</v>
      </c>
      <c r="S1337">
        <v>1</v>
      </c>
      <c r="T1337">
        <v>1.0000000000000001E-9</v>
      </c>
      <c r="U1337">
        <v>8.0000000000000002E-3</v>
      </c>
      <c r="V1337">
        <v>0.05</v>
      </c>
      <c r="W1337">
        <v>0.05</v>
      </c>
      <c r="X1337">
        <v>0</v>
      </c>
      <c r="Y1337">
        <v>0</v>
      </c>
      <c r="Z1337">
        <v>0</v>
      </c>
      <c r="AA1337">
        <v>0.1</v>
      </c>
      <c r="AB1337">
        <v>0.2</v>
      </c>
      <c r="AC1337">
        <v>1</v>
      </c>
      <c r="AD1337">
        <v>-0.4</v>
      </c>
    </row>
    <row r="1338" spans="1:30" x14ac:dyDescent="0.25">
      <c r="A1338">
        <v>1337</v>
      </c>
      <c r="B1338">
        <v>508866219</v>
      </c>
      <c r="C1338">
        <v>1</v>
      </c>
      <c r="D1338">
        <v>0</v>
      </c>
      <c r="E1338">
        <v>0</v>
      </c>
      <c r="F1338">
        <v>0</v>
      </c>
      <c r="G1338">
        <v>0</v>
      </c>
      <c r="H1338">
        <v>-21.21</v>
      </c>
      <c r="I1338">
        <v>0.05</v>
      </c>
      <c r="J1338">
        <v>0</v>
      </c>
      <c r="K1338">
        <v>10</v>
      </c>
      <c r="L1338">
        <v>0</v>
      </c>
      <c r="M1338">
        <v>0</v>
      </c>
      <c r="N1338">
        <v>943</v>
      </c>
      <c r="O1338">
        <v>38</v>
      </c>
      <c r="P1338">
        <v>1</v>
      </c>
      <c r="Q1338">
        <v>2.3E-2</v>
      </c>
      <c r="R1338">
        <v>1E-3</v>
      </c>
      <c r="S1338">
        <v>1</v>
      </c>
      <c r="T1338">
        <v>1.0000000000000001E-9</v>
      </c>
      <c r="U1338">
        <v>8.0000000000000002E-3</v>
      </c>
      <c r="V1338">
        <v>0.05</v>
      </c>
      <c r="W1338">
        <v>0.05</v>
      </c>
      <c r="X1338">
        <v>0</v>
      </c>
      <c r="Y1338">
        <v>0</v>
      </c>
      <c r="Z1338">
        <v>0</v>
      </c>
      <c r="AA1338">
        <v>0.1</v>
      </c>
      <c r="AB1338">
        <v>0.2</v>
      </c>
      <c r="AC1338">
        <v>1</v>
      </c>
      <c r="AD1338">
        <v>-0.4</v>
      </c>
    </row>
    <row r="1339" spans="1:30" x14ac:dyDescent="0.25">
      <c r="A1339">
        <v>1338</v>
      </c>
      <c r="B1339">
        <v>707937973</v>
      </c>
      <c r="C1339">
        <v>1</v>
      </c>
      <c r="D1339">
        <v>0</v>
      </c>
      <c r="E1339">
        <v>0</v>
      </c>
      <c r="F1339">
        <v>0</v>
      </c>
      <c r="G1339">
        <v>0</v>
      </c>
      <c r="H1339">
        <v>-20.420000000000002</v>
      </c>
      <c r="I1339">
        <v>0.05</v>
      </c>
      <c r="J1339">
        <v>0</v>
      </c>
      <c r="K1339">
        <v>10</v>
      </c>
      <c r="L1339">
        <v>0</v>
      </c>
      <c r="M1339">
        <v>0</v>
      </c>
      <c r="N1339">
        <v>943</v>
      </c>
      <c r="O1339">
        <v>21</v>
      </c>
      <c r="P1339">
        <v>1</v>
      </c>
      <c r="Q1339">
        <v>2.3E-2</v>
      </c>
      <c r="R1339">
        <v>1E-3</v>
      </c>
      <c r="S1339">
        <v>1</v>
      </c>
      <c r="T1339">
        <v>1.0000000000000001E-9</v>
      </c>
      <c r="U1339">
        <v>8.0000000000000002E-3</v>
      </c>
      <c r="V1339">
        <v>0.05</v>
      </c>
      <c r="W1339">
        <v>0.05</v>
      </c>
      <c r="X1339">
        <v>0</v>
      </c>
      <c r="Y1339">
        <v>0</v>
      </c>
      <c r="Z1339">
        <v>0</v>
      </c>
      <c r="AA1339">
        <v>0.1</v>
      </c>
      <c r="AB1339">
        <v>0.2</v>
      </c>
      <c r="AC1339">
        <v>1</v>
      </c>
      <c r="AD1339">
        <v>-0.4</v>
      </c>
    </row>
    <row r="1340" spans="1:30" x14ac:dyDescent="0.25">
      <c r="A1340">
        <v>1339</v>
      </c>
      <c r="B1340">
        <v>394247616</v>
      </c>
      <c r="C1340">
        <v>1</v>
      </c>
      <c r="D1340">
        <v>0</v>
      </c>
      <c r="E1340">
        <v>0</v>
      </c>
      <c r="F1340">
        <v>0</v>
      </c>
      <c r="G1340">
        <v>0</v>
      </c>
      <c r="H1340">
        <v>-15.91</v>
      </c>
      <c r="I1340">
        <v>0.05</v>
      </c>
      <c r="J1340">
        <v>0</v>
      </c>
      <c r="K1340">
        <v>10</v>
      </c>
      <c r="L1340">
        <v>0</v>
      </c>
      <c r="M1340">
        <v>0</v>
      </c>
      <c r="N1340">
        <v>943</v>
      </c>
      <c r="O1340">
        <v>29</v>
      </c>
      <c r="P1340">
        <v>1</v>
      </c>
      <c r="Q1340">
        <v>2.3E-2</v>
      </c>
      <c r="R1340">
        <v>1E-3</v>
      </c>
      <c r="S1340">
        <v>1</v>
      </c>
      <c r="T1340">
        <v>1.0000000000000001E-9</v>
      </c>
      <c r="U1340">
        <v>8.0000000000000002E-3</v>
      </c>
      <c r="V1340">
        <v>0.05</v>
      </c>
      <c r="W1340">
        <v>0.05</v>
      </c>
      <c r="X1340">
        <v>0</v>
      </c>
      <c r="Y1340">
        <v>0</v>
      </c>
      <c r="Z1340">
        <v>0</v>
      </c>
      <c r="AA1340">
        <v>0.1</v>
      </c>
      <c r="AB1340">
        <v>0.2</v>
      </c>
      <c r="AC1340">
        <v>1</v>
      </c>
      <c r="AD1340">
        <v>-0.4</v>
      </c>
    </row>
    <row r="1341" spans="1:30" x14ac:dyDescent="0.25">
      <c r="A1341">
        <v>1340</v>
      </c>
      <c r="B1341">
        <v>560556829</v>
      </c>
      <c r="C1341">
        <v>1</v>
      </c>
      <c r="D1341">
        <v>0</v>
      </c>
      <c r="E1341">
        <v>0</v>
      </c>
      <c r="F1341">
        <v>0</v>
      </c>
      <c r="G1341">
        <v>0</v>
      </c>
      <c r="H1341">
        <v>-15.91</v>
      </c>
      <c r="I1341">
        <v>0.05</v>
      </c>
      <c r="J1341">
        <v>0</v>
      </c>
      <c r="K1341">
        <v>10</v>
      </c>
      <c r="L1341">
        <v>0</v>
      </c>
      <c r="M1341">
        <v>0</v>
      </c>
      <c r="N1341">
        <v>943</v>
      </c>
      <c r="O1341">
        <v>22</v>
      </c>
      <c r="P1341">
        <v>1</v>
      </c>
      <c r="Q1341">
        <v>2.3E-2</v>
      </c>
      <c r="R1341">
        <v>1E-3</v>
      </c>
      <c r="S1341">
        <v>1</v>
      </c>
      <c r="T1341">
        <v>1.0000000000000001E-9</v>
      </c>
      <c r="U1341">
        <v>8.0000000000000002E-3</v>
      </c>
      <c r="V1341">
        <v>0.05</v>
      </c>
      <c r="W1341">
        <v>0.05</v>
      </c>
      <c r="X1341">
        <v>0</v>
      </c>
      <c r="Y1341">
        <v>0</v>
      </c>
      <c r="Z1341">
        <v>0</v>
      </c>
      <c r="AA1341">
        <v>0.1</v>
      </c>
      <c r="AB1341">
        <v>0.2</v>
      </c>
      <c r="AC1341">
        <v>1</v>
      </c>
      <c r="AD1341">
        <v>-0.4</v>
      </c>
    </row>
    <row r="1342" spans="1:30" x14ac:dyDescent="0.25">
      <c r="A1342">
        <v>1341</v>
      </c>
      <c r="B1342">
        <v>2637615</v>
      </c>
      <c r="C1342">
        <v>0.8</v>
      </c>
      <c r="D1342">
        <v>0</v>
      </c>
      <c r="E1342">
        <v>0.2</v>
      </c>
      <c r="F1342">
        <v>325</v>
      </c>
      <c r="G1342">
        <v>0</v>
      </c>
      <c r="H1342">
        <v>-0.4</v>
      </c>
      <c r="I1342">
        <v>0.05</v>
      </c>
      <c r="J1342">
        <v>0</v>
      </c>
      <c r="K1342">
        <v>10</v>
      </c>
      <c r="L1342">
        <v>0</v>
      </c>
      <c r="M1342">
        <v>0</v>
      </c>
      <c r="N1342">
        <v>813</v>
      </c>
      <c r="O1342">
        <v>92</v>
      </c>
      <c r="P1342">
        <v>1</v>
      </c>
      <c r="Q1342">
        <v>2.3E-2</v>
      </c>
      <c r="R1342">
        <v>1E-3</v>
      </c>
      <c r="S1342">
        <v>1</v>
      </c>
      <c r="T1342">
        <v>1.0000000000000001E-9</v>
      </c>
      <c r="U1342">
        <v>8.0000000000000002E-3</v>
      </c>
      <c r="V1342">
        <v>0.05</v>
      </c>
      <c r="W1342">
        <v>0.05</v>
      </c>
      <c r="X1342">
        <v>0</v>
      </c>
      <c r="Y1342">
        <v>0</v>
      </c>
      <c r="Z1342">
        <v>0.63</v>
      </c>
      <c r="AA1342">
        <v>0.1</v>
      </c>
      <c r="AB1342">
        <v>0.2</v>
      </c>
      <c r="AC1342">
        <v>1</v>
      </c>
      <c r="AD1342">
        <v>-0.4</v>
      </c>
    </row>
    <row r="1343" spans="1:30" x14ac:dyDescent="0.25">
      <c r="A1343">
        <v>1342</v>
      </c>
      <c r="B1343">
        <v>1834843</v>
      </c>
      <c r="C1343">
        <v>0.5</v>
      </c>
      <c r="D1343">
        <v>0</v>
      </c>
      <c r="E1343">
        <v>0.5</v>
      </c>
      <c r="F1343">
        <v>678</v>
      </c>
      <c r="G1343">
        <v>0</v>
      </c>
      <c r="H1343">
        <v>-7.63</v>
      </c>
      <c r="I1343">
        <v>0.05</v>
      </c>
      <c r="J1343">
        <v>0</v>
      </c>
      <c r="K1343">
        <v>10</v>
      </c>
      <c r="L1343">
        <v>0</v>
      </c>
      <c r="M1343">
        <v>0</v>
      </c>
      <c r="N1343">
        <v>862</v>
      </c>
      <c r="O1343">
        <v>42</v>
      </c>
      <c r="P1343">
        <v>1</v>
      </c>
      <c r="Q1343">
        <v>2.3E-2</v>
      </c>
      <c r="R1343">
        <v>1E-3</v>
      </c>
      <c r="S1343">
        <v>1</v>
      </c>
      <c r="T1343">
        <v>1.0000000000000001E-9</v>
      </c>
      <c r="U1343">
        <v>8.0000000000000002E-3</v>
      </c>
      <c r="V1343">
        <v>0.05</v>
      </c>
      <c r="W1343">
        <v>0.05</v>
      </c>
      <c r="X1343">
        <v>0</v>
      </c>
      <c r="Y1343">
        <v>0</v>
      </c>
      <c r="Z1343">
        <v>1.1599999999999999</v>
      </c>
      <c r="AA1343">
        <v>0.1</v>
      </c>
      <c r="AB1343">
        <v>0.2</v>
      </c>
      <c r="AC1343">
        <v>1</v>
      </c>
      <c r="AD1343">
        <v>-0.4</v>
      </c>
    </row>
    <row r="1344" spans="1:30" x14ac:dyDescent="0.25">
      <c r="A1344">
        <v>1343</v>
      </c>
      <c r="B1344">
        <v>401636388</v>
      </c>
      <c r="C1344">
        <v>1</v>
      </c>
      <c r="D1344">
        <v>0</v>
      </c>
      <c r="E1344">
        <v>0</v>
      </c>
      <c r="F1344">
        <v>0</v>
      </c>
      <c r="G1344">
        <v>0</v>
      </c>
      <c r="H1344">
        <v>-8.5399999999999991</v>
      </c>
      <c r="I1344">
        <v>0.05</v>
      </c>
      <c r="J1344">
        <v>0</v>
      </c>
      <c r="K1344">
        <v>10</v>
      </c>
      <c r="L1344">
        <v>0</v>
      </c>
      <c r="M1344">
        <v>0</v>
      </c>
      <c r="N1344">
        <v>855</v>
      </c>
      <c r="O1344">
        <v>52</v>
      </c>
      <c r="P1344">
        <v>1</v>
      </c>
      <c r="Q1344">
        <v>2.3E-2</v>
      </c>
      <c r="R1344">
        <v>1E-3</v>
      </c>
      <c r="S1344">
        <v>1</v>
      </c>
      <c r="T1344">
        <v>1.0000000000000001E-9</v>
      </c>
      <c r="U1344">
        <v>8.0000000000000002E-3</v>
      </c>
      <c r="V1344">
        <v>0.05</v>
      </c>
      <c r="W1344">
        <v>0.05</v>
      </c>
      <c r="X1344">
        <v>0</v>
      </c>
      <c r="Y1344">
        <v>0</v>
      </c>
      <c r="Z1344">
        <v>-8.86</v>
      </c>
      <c r="AA1344">
        <v>0.1</v>
      </c>
      <c r="AB1344">
        <v>0.2</v>
      </c>
      <c r="AC1344">
        <v>1</v>
      </c>
      <c r="AD1344">
        <v>-0.4</v>
      </c>
    </row>
    <row r="1345" spans="1:30" x14ac:dyDescent="0.25">
      <c r="A1345">
        <v>1344</v>
      </c>
      <c r="B1345">
        <v>240176</v>
      </c>
      <c r="C1345">
        <v>0.37</v>
      </c>
      <c r="D1345">
        <v>0</v>
      </c>
      <c r="E1345">
        <v>0.63</v>
      </c>
      <c r="F1345">
        <v>309</v>
      </c>
      <c r="G1345">
        <v>0</v>
      </c>
      <c r="H1345">
        <v>0.19</v>
      </c>
      <c r="I1345">
        <v>0.05</v>
      </c>
      <c r="J1345">
        <v>0</v>
      </c>
      <c r="K1345">
        <v>10</v>
      </c>
      <c r="L1345">
        <v>0</v>
      </c>
      <c r="M1345">
        <v>0</v>
      </c>
      <c r="N1345">
        <v>892</v>
      </c>
      <c r="O1345">
        <v>42</v>
      </c>
      <c r="P1345">
        <v>1</v>
      </c>
      <c r="Q1345">
        <v>2.3E-2</v>
      </c>
      <c r="R1345">
        <v>1E-3</v>
      </c>
      <c r="S1345">
        <v>1</v>
      </c>
      <c r="T1345">
        <v>1.0000000000000001E-9</v>
      </c>
      <c r="U1345">
        <v>8.0000000000000002E-3</v>
      </c>
      <c r="V1345">
        <v>0.05</v>
      </c>
      <c r="W1345">
        <v>0.05</v>
      </c>
      <c r="X1345">
        <v>0</v>
      </c>
      <c r="Y1345">
        <v>0</v>
      </c>
      <c r="Z1345">
        <v>0.94</v>
      </c>
      <c r="AA1345">
        <v>0.1</v>
      </c>
      <c r="AB1345">
        <v>0.2</v>
      </c>
      <c r="AC1345">
        <v>1</v>
      </c>
      <c r="AD1345">
        <v>-0.4</v>
      </c>
    </row>
    <row r="1346" spans="1:30" x14ac:dyDescent="0.25">
      <c r="A1346">
        <v>1345</v>
      </c>
      <c r="B1346">
        <v>1941765</v>
      </c>
      <c r="C1346">
        <v>1</v>
      </c>
      <c r="D1346">
        <v>0</v>
      </c>
      <c r="E1346">
        <v>0</v>
      </c>
      <c r="F1346">
        <v>0</v>
      </c>
      <c r="G1346">
        <v>0</v>
      </c>
      <c r="H1346">
        <v>-3.07</v>
      </c>
      <c r="I1346">
        <v>0.05</v>
      </c>
      <c r="J1346">
        <v>0</v>
      </c>
      <c r="K1346">
        <v>10</v>
      </c>
      <c r="L1346">
        <v>0</v>
      </c>
      <c r="M1346">
        <v>0</v>
      </c>
      <c r="N1346">
        <v>891</v>
      </c>
      <c r="O1346">
        <v>42</v>
      </c>
      <c r="P1346">
        <v>1</v>
      </c>
      <c r="Q1346">
        <v>2.3E-2</v>
      </c>
      <c r="R1346">
        <v>1E-3</v>
      </c>
      <c r="S1346">
        <v>1</v>
      </c>
      <c r="T1346">
        <v>1.0000000000000001E-9</v>
      </c>
      <c r="U1346">
        <v>8.0000000000000002E-3</v>
      </c>
      <c r="V1346">
        <v>0.05</v>
      </c>
      <c r="W1346">
        <v>0.05</v>
      </c>
      <c r="X1346">
        <v>0</v>
      </c>
      <c r="Y1346">
        <v>0</v>
      </c>
      <c r="Z1346">
        <v>0</v>
      </c>
      <c r="AA1346">
        <v>0.1</v>
      </c>
      <c r="AB1346">
        <v>0.2</v>
      </c>
      <c r="AC1346">
        <v>1</v>
      </c>
      <c r="AD1346">
        <v>-0.4</v>
      </c>
    </row>
    <row r="1347" spans="1:30" x14ac:dyDescent="0.25">
      <c r="A1347">
        <v>1346</v>
      </c>
      <c r="B1347">
        <v>2726157</v>
      </c>
      <c r="C1347">
        <v>1</v>
      </c>
      <c r="D1347">
        <v>0</v>
      </c>
      <c r="E1347">
        <v>0</v>
      </c>
      <c r="F1347">
        <v>0</v>
      </c>
      <c r="G1347">
        <v>0</v>
      </c>
      <c r="H1347">
        <v>-4.3099999999999996</v>
      </c>
      <c r="I1347">
        <v>0.05</v>
      </c>
      <c r="J1347">
        <v>0</v>
      </c>
      <c r="K1347">
        <v>10</v>
      </c>
      <c r="L1347">
        <v>0</v>
      </c>
      <c r="M1347">
        <v>0</v>
      </c>
      <c r="N1347">
        <v>895</v>
      </c>
      <c r="O1347">
        <v>42</v>
      </c>
      <c r="P1347">
        <v>1</v>
      </c>
      <c r="Q1347">
        <v>2.3E-2</v>
      </c>
      <c r="R1347">
        <v>1E-3</v>
      </c>
      <c r="S1347">
        <v>1</v>
      </c>
      <c r="T1347">
        <v>1.0000000000000001E-9</v>
      </c>
      <c r="U1347">
        <v>8.0000000000000002E-3</v>
      </c>
      <c r="V1347">
        <v>0.05</v>
      </c>
      <c r="W1347">
        <v>0.05</v>
      </c>
      <c r="X1347">
        <v>0</v>
      </c>
      <c r="Y1347">
        <v>0</v>
      </c>
      <c r="Z1347">
        <v>0</v>
      </c>
      <c r="AA1347">
        <v>0.1</v>
      </c>
      <c r="AB1347">
        <v>0.2</v>
      </c>
      <c r="AC1347">
        <v>1</v>
      </c>
      <c r="AD1347">
        <v>-0.4</v>
      </c>
    </row>
    <row r="1348" spans="1:30" x14ac:dyDescent="0.25">
      <c r="A1348">
        <v>1347</v>
      </c>
      <c r="B1348">
        <v>852553</v>
      </c>
      <c r="C1348">
        <v>0.75</v>
      </c>
      <c r="D1348">
        <v>0</v>
      </c>
      <c r="E1348">
        <v>0.25</v>
      </c>
      <c r="F1348">
        <v>231</v>
      </c>
      <c r="G1348">
        <v>0</v>
      </c>
      <c r="H1348">
        <v>-2.4900000000000002</v>
      </c>
      <c r="I1348">
        <v>0.05</v>
      </c>
      <c r="J1348">
        <v>0</v>
      </c>
      <c r="K1348">
        <v>10</v>
      </c>
      <c r="L1348">
        <v>0</v>
      </c>
      <c r="M1348">
        <v>0</v>
      </c>
      <c r="N1348">
        <v>886</v>
      </c>
      <c r="O1348">
        <v>42</v>
      </c>
      <c r="P1348">
        <v>1</v>
      </c>
      <c r="Q1348">
        <v>2.3E-2</v>
      </c>
      <c r="R1348">
        <v>1E-3</v>
      </c>
      <c r="S1348">
        <v>1</v>
      </c>
      <c r="T1348">
        <v>1.0000000000000001E-9</v>
      </c>
      <c r="U1348">
        <v>8.0000000000000002E-3</v>
      </c>
      <c r="V1348">
        <v>0.05</v>
      </c>
      <c r="W1348">
        <v>0.05</v>
      </c>
      <c r="X1348">
        <v>0</v>
      </c>
      <c r="Y1348">
        <v>0</v>
      </c>
      <c r="Z1348">
        <v>0.73</v>
      </c>
      <c r="AA1348">
        <v>0.1</v>
      </c>
      <c r="AB1348">
        <v>0.2</v>
      </c>
      <c r="AC1348">
        <v>1</v>
      </c>
      <c r="AD1348">
        <v>-0.4</v>
      </c>
    </row>
    <row r="1349" spans="1:30" x14ac:dyDescent="0.25">
      <c r="A1349">
        <v>1348</v>
      </c>
      <c r="B1349">
        <v>988333</v>
      </c>
      <c r="C1349">
        <v>1</v>
      </c>
      <c r="D1349">
        <v>0</v>
      </c>
      <c r="E1349">
        <v>0</v>
      </c>
      <c r="F1349">
        <v>0</v>
      </c>
      <c r="G1349">
        <v>0</v>
      </c>
      <c r="H1349">
        <v>-8.34</v>
      </c>
      <c r="I1349">
        <v>0.05</v>
      </c>
      <c r="J1349">
        <v>0</v>
      </c>
      <c r="K1349">
        <v>10</v>
      </c>
      <c r="L1349">
        <v>0</v>
      </c>
      <c r="M1349">
        <v>0</v>
      </c>
      <c r="N1349">
        <v>888</v>
      </c>
      <c r="O1349">
        <v>53</v>
      </c>
      <c r="P1349">
        <v>1</v>
      </c>
      <c r="Q1349">
        <v>2.3E-2</v>
      </c>
      <c r="R1349">
        <v>1E-3</v>
      </c>
      <c r="S1349">
        <v>1</v>
      </c>
      <c r="T1349">
        <v>1.0000000000000001E-9</v>
      </c>
      <c r="U1349">
        <v>8.0000000000000002E-3</v>
      </c>
      <c r="V1349">
        <v>0.05</v>
      </c>
      <c r="W1349">
        <v>0.05</v>
      </c>
      <c r="X1349">
        <v>0</v>
      </c>
      <c r="Y1349">
        <v>0</v>
      </c>
      <c r="Z1349">
        <v>0</v>
      </c>
      <c r="AA1349">
        <v>0.1</v>
      </c>
      <c r="AB1349">
        <v>0.2</v>
      </c>
      <c r="AC1349">
        <v>1</v>
      </c>
      <c r="AD1349">
        <v>-0.4</v>
      </c>
    </row>
    <row r="1350" spans="1:30" x14ac:dyDescent="0.25">
      <c r="A1350">
        <v>1349</v>
      </c>
      <c r="B1350">
        <v>1547820</v>
      </c>
      <c r="C1350">
        <v>1</v>
      </c>
      <c r="D1350">
        <v>0</v>
      </c>
      <c r="E1350">
        <v>0</v>
      </c>
      <c r="F1350">
        <v>0</v>
      </c>
      <c r="G1350">
        <v>0</v>
      </c>
      <c r="H1350">
        <v>-8.23</v>
      </c>
      <c r="I1350">
        <v>0.05</v>
      </c>
      <c r="J1350">
        <v>0</v>
      </c>
      <c r="K1350">
        <v>10</v>
      </c>
      <c r="L1350">
        <v>0</v>
      </c>
      <c r="M1350">
        <v>0</v>
      </c>
      <c r="N1350">
        <v>888</v>
      </c>
      <c r="O1350">
        <v>53</v>
      </c>
      <c r="P1350">
        <v>1</v>
      </c>
      <c r="Q1350">
        <v>2.3E-2</v>
      </c>
      <c r="R1350">
        <v>1E-3</v>
      </c>
      <c r="S1350">
        <v>1</v>
      </c>
      <c r="T1350">
        <v>1.0000000000000001E-9</v>
      </c>
      <c r="U1350">
        <v>8.0000000000000002E-3</v>
      </c>
      <c r="V1350">
        <v>0.05</v>
      </c>
      <c r="W1350">
        <v>0.05</v>
      </c>
      <c r="X1350">
        <v>0</v>
      </c>
      <c r="Y1350">
        <v>0</v>
      </c>
      <c r="Z1350">
        <v>0</v>
      </c>
      <c r="AA1350">
        <v>0.1</v>
      </c>
      <c r="AB1350">
        <v>0.2</v>
      </c>
      <c r="AC1350">
        <v>1</v>
      </c>
      <c r="AD1350">
        <v>-0.4</v>
      </c>
    </row>
    <row r="1351" spans="1:30" x14ac:dyDescent="0.25">
      <c r="A1351">
        <v>1350</v>
      </c>
      <c r="B1351">
        <v>435435</v>
      </c>
      <c r="C1351">
        <v>0.98</v>
      </c>
      <c r="D1351">
        <v>0</v>
      </c>
      <c r="E1351">
        <v>0.02</v>
      </c>
      <c r="F1351">
        <v>13.2</v>
      </c>
      <c r="G1351">
        <v>0</v>
      </c>
      <c r="H1351">
        <v>-11.63</v>
      </c>
      <c r="I1351">
        <v>0.05</v>
      </c>
      <c r="J1351">
        <v>0</v>
      </c>
      <c r="K1351">
        <v>10</v>
      </c>
      <c r="L1351">
        <v>0</v>
      </c>
      <c r="M1351">
        <v>0</v>
      </c>
      <c r="N1351">
        <v>888</v>
      </c>
      <c r="O1351">
        <v>53</v>
      </c>
      <c r="P1351">
        <v>1</v>
      </c>
      <c r="Q1351">
        <v>2.3E-2</v>
      </c>
      <c r="R1351">
        <v>1E-3</v>
      </c>
      <c r="S1351">
        <v>1</v>
      </c>
      <c r="T1351">
        <v>1.0000000000000001E-9</v>
      </c>
      <c r="U1351">
        <v>8.0000000000000002E-3</v>
      </c>
      <c r="V1351">
        <v>0.05</v>
      </c>
      <c r="W1351">
        <v>0.05</v>
      </c>
      <c r="X1351">
        <v>0</v>
      </c>
      <c r="Y1351">
        <v>0</v>
      </c>
      <c r="Z1351">
        <v>-6</v>
      </c>
      <c r="AA1351">
        <v>0.1</v>
      </c>
      <c r="AB1351">
        <v>0.2</v>
      </c>
      <c r="AC1351">
        <v>1</v>
      </c>
      <c r="AD1351">
        <v>-0.4</v>
      </c>
    </row>
    <row r="1352" spans="1:30" x14ac:dyDescent="0.25">
      <c r="A1352">
        <v>1351</v>
      </c>
      <c r="B1352">
        <v>1440888</v>
      </c>
      <c r="C1352">
        <v>1</v>
      </c>
      <c r="D1352">
        <v>0</v>
      </c>
      <c r="E1352">
        <v>0</v>
      </c>
      <c r="F1352">
        <v>0</v>
      </c>
      <c r="G1352">
        <v>0</v>
      </c>
      <c r="H1352">
        <v>-3.5</v>
      </c>
      <c r="I1352">
        <v>0.05</v>
      </c>
      <c r="J1352">
        <v>0</v>
      </c>
      <c r="K1352">
        <v>10</v>
      </c>
      <c r="L1352">
        <v>0</v>
      </c>
      <c r="M1352">
        <v>0</v>
      </c>
      <c r="N1352">
        <v>888</v>
      </c>
      <c r="O1352">
        <v>53</v>
      </c>
      <c r="P1352">
        <v>1</v>
      </c>
      <c r="Q1352">
        <v>2.3E-2</v>
      </c>
      <c r="R1352">
        <v>1E-3</v>
      </c>
      <c r="S1352">
        <v>1</v>
      </c>
      <c r="T1352">
        <v>1.0000000000000001E-9</v>
      </c>
      <c r="U1352">
        <v>8.0000000000000002E-3</v>
      </c>
      <c r="V1352">
        <v>0.05</v>
      </c>
      <c r="W1352">
        <v>0.05</v>
      </c>
      <c r="X1352">
        <v>0</v>
      </c>
      <c r="Y1352">
        <v>0</v>
      </c>
      <c r="Z1352">
        <v>0</v>
      </c>
      <c r="AA1352">
        <v>0.1</v>
      </c>
      <c r="AB1352">
        <v>0.2</v>
      </c>
      <c r="AC1352">
        <v>1</v>
      </c>
      <c r="AD1352">
        <v>-0.4</v>
      </c>
    </row>
    <row r="1353" spans="1:30" x14ac:dyDescent="0.25">
      <c r="A1353">
        <v>1352</v>
      </c>
      <c r="B1353">
        <v>388951960</v>
      </c>
      <c r="C1353">
        <v>1</v>
      </c>
      <c r="D1353">
        <v>0</v>
      </c>
      <c r="E1353">
        <v>0</v>
      </c>
      <c r="F1353">
        <v>0</v>
      </c>
      <c r="G1353">
        <v>0</v>
      </c>
      <c r="H1353">
        <v>-9.75</v>
      </c>
      <c r="I1353">
        <v>0.05</v>
      </c>
      <c r="J1353">
        <v>0</v>
      </c>
      <c r="K1353">
        <v>10</v>
      </c>
      <c r="L1353">
        <v>0</v>
      </c>
      <c r="M1353">
        <v>0</v>
      </c>
      <c r="N1353">
        <v>944</v>
      </c>
      <c r="O1353">
        <v>18</v>
      </c>
      <c r="P1353">
        <v>1</v>
      </c>
      <c r="Q1353">
        <v>2.3E-2</v>
      </c>
      <c r="R1353">
        <v>1E-3</v>
      </c>
      <c r="S1353">
        <v>1</v>
      </c>
      <c r="T1353">
        <v>1.0000000000000001E-9</v>
      </c>
      <c r="U1353">
        <v>8.0000000000000002E-3</v>
      </c>
      <c r="V1353">
        <v>0.05</v>
      </c>
      <c r="W1353">
        <v>0.05</v>
      </c>
      <c r="X1353">
        <v>0</v>
      </c>
      <c r="Y1353">
        <v>0</v>
      </c>
      <c r="Z1353">
        <v>0</v>
      </c>
      <c r="AA1353">
        <v>0.1</v>
      </c>
      <c r="AB1353">
        <v>0.2</v>
      </c>
      <c r="AC1353">
        <v>1</v>
      </c>
      <c r="AD1353">
        <v>-0.4</v>
      </c>
    </row>
    <row r="1354" spans="1:30" x14ac:dyDescent="0.25">
      <c r="A1354">
        <v>1353</v>
      </c>
      <c r="B1354">
        <v>2154447</v>
      </c>
      <c r="C1354">
        <v>1</v>
      </c>
      <c r="D1354">
        <v>0</v>
      </c>
      <c r="E1354">
        <v>0</v>
      </c>
      <c r="F1354">
        <v>0</v>
      </c>
      <c r="G1354">
        <v>0</v>
      </c>
      <c r="H1354">
        <v>-4.99</v>
      </c>
      <c r="I1354">
        <v>0.05</v>
      </c>
      <c r="J1354">
        <v>0</v>
      </c>
      <c r="K1354">
        <v>10</v>
      </c>
      <c r="L1354">
        <v>0</v>
      </c>
      <c r="M1354">
        <v>0</v>
      </c>
      <c r="N1354">
        <v>888</v>
      </c>
      <c r="O1354">
        <v>53</v>
      </c>
      <c r="P1354">
        <v>1</v>
      </c>
      <c r="Q1354">
        <v>2.3E-2</v>
      </c>
      <c r="R1354">
        <v>1E-3</v>
      </c>
      <c r="S1354">
        <v>1</v>
      </c>
      <c r="T1354">
        <v>1.0000000000000001E-9</v>
      </c>
      <c r="U1354">
        <v>8.0000000000000002E-3</v>
      </c>
      <c r="V1354">
        <v>0.05</v>
      </c>
      <c r="W1354">
        <v>0.05</v>
      </c>
      <c r="X1354">
        <v>0</v>
      </c>
      <c r="Y1354">
        <v>0</v>
      </c>
      <c r="Z1354">
        <v>0</v>
      </c>
      <c r="AA1354">
        <v>0.1</v>
      </c>
      <c r="AB1354">
        <v>0.2</v>
      </c>
      <c r="AC1354">
        <v>1</v>
      </c>
      <c r="AD1354">
        <v>-0.4</v>
      </c>
    </row>
    <row r="1355" spans="1:30" x14ac:dyDescent="0.25">
      <c r="A1355">
        <v>1354</v>
      </c>
      <c r="B1355">
        <v>2874892</v>
      </c>
      <c r="C1355">
        <v>0.83</v>
      </c>
      <c r="D1355">
        <v>0</v>
      </c>
      <c r="E1355">
        <v>0.17</v>
      </c>
      <c r="F1355">
        <v>288</v>
      </c>
      <c r="G1355">
        <v>0</v>
      </c>
      <c r="H1355">
        <v>-2.54</v>
      </c>
      <c r="I1355">
        <v>0.05</v>
      </c>
      <c r="J1355">
        <v>0</v>
      </c>
      <c r="K1355">
        <v>10</v>
      </c>
      <c r="L1355">
        <v>0</v>
      </c>
      <c r="M1355">
        <v>0</v>
      </c>
      <c r="N1355">
        <v>892</v>
      </c>
      <c r="O1355">
        <v>42</v>
      </c>
      <c r="P1355">
        <v>1</v>
      </c>
      <c r="Q1355">
        <v>2.3E-2</v>
      </c>
      <c r="R1355">
        <v>1E-3</v>
      </c>
      <c r="S1355">
        <v>1</v>
      </c>
      <c r="T1355">
        <v>1.0000000000000001E-9</v>
      </c>
      <c r="U1355">
        <v>8.0000000000000002E-3</v>
      </c>
      <c r="V1355">
        <v>0.05</v>
      </c>
      <c r="W1355">
        <v>0.05</v>
      </c>
      <c r="X1355">
        <v>0</v>
      </c>
      <c r="Y1355">
        <v>0</v>
      </c>
      <c r="Z1355">
        <v>0.62</v>
      </c>
      <c r="AA1355">
        <v>0.1</v>
      </c>
      <c r="AB1355">
        <v>0.2</v>
      </c>
      <c r="AC1355">
        <v>1</v>
      </c>
      <c r="AD1355">
        <v>-0.4</v>
      </c>
    </row>
    <row r="1356" spans="1:30" x14ac:dyDescent="0.25">
      <c r="A1356">
        <v>1355</v>
      </c>
      <c r="B1356">
        <v>868606</v>
      </c>
      <c r="C1356">
        <v>0.85</v>
      </c>
      <c r="D1356">
        <v>0</v>
      </c>
      <c r="E1356">
        <v>0.15</v>
      </c>
      <c r="F1356">
        <v>140</v>
      </c>
      <c r="G1356">
        <v>0</v>
      </c>
      <c r="H1356">
        <v>-1.61</v>
      </c>
      <c r="I1356">
        <v>0.05</v>
      </c>
      <c r="J1356">
        <v>0</v>
      </c>
      <c r="K1356">
        <v>10</v>
      </c>
      <c r="L1356">
        <v>0</v>
      </c>
      <c r="M1356">
        <v>0</v>
      </c>
      <c r="N1356">
        <v>882</v>
      </c>
      <c r="O1356">
        <v>53</v>
      </c>
      <c r="P1356">
        <v>1</v>
      </c>
      <c r="Q1356">
        <v>2.3E-2</v>
      </c>
      <c r="R1356">
        <v>1E-3</v>
      </c>
      <c r="S1356">
        <v>1</v>
      </c>
      <c r="T1356">
        <v>1.0000000000000001E-9</v>
      </c>
      <c r="U1356">
        <v>8.0000000000000002E-3</v>
      </c>
      <c r="V1356">
        <v>0.05</v>
      </c>
      <c r="W1356">
        <v>0.05</v>
      </c>
      <c r="X1356">
        <v>0</v>
      </c>
      <c r="Y1356">
        <v>0</v>
      </c>
      <c r="Z1356">
        <v>0.57999999999999996</v>
      </c>
      <c r="AA1356">
        <v>0.1</v>
      </c>
      <c r="AB1356">
        <v>0.2</v>
      </c>
      <c r="AC1356">
        <v>1</v>
      </c>
      <c r="AD1356">
        <v>-0.4</v>
      </c>
    </row>
    <row r="1357" spans="1:30" x14ac:dyDescent="0.25">
      <c r="A1357">
        <v>1356</v>
      </c>
      <c r="B1357">
        <v>835158</v>
      </c>
      <c r="C1357">
        <v>0.78</v>
      </c>
      <c r="D1357">
        <v>0</v>
      </c>
      <c r="E1357">
        <v>0.22</v>
      </c>
      <c r="F1357">
        <v>201</v>
      </c>
      <c r="G1357">
        <v>0</v>
      </c>
      <c r="H1357">
        <v>-2.5299999999999998</v>
      </c>
      <c r="I1357">
        <v>0.05</v>
      </c>
      <c r="J1357">
        <v>0</v>
      </c>
      <c r="K1357">
        <v>10</v>
      </c>
      <c r="L1357">
        <v>0</v>
      </c>
      <c r="M1357">
        <v>0</v>
      </c>
      <c r="N1357">
        <v>880</v>
      </c>
      <c r="O1357">
        <v>53</v>
      </c>
      <c r="P1357">
        <v>1</v>
      </c>
      <c r="Q1357">
        <v>2.3E-2</v>
      </c>
      <c r="R1357">
        <v>1E-3</v>
      </c>
      <c r="S1357">
        <v>1</v>
      </c>
      <c r="T1357">
        <v>1.0000000000000001E-9</v>
      </c>
      <c r="U1357">
        <v>8.0000000000000002E-3</v>
      </c>
      <c r="V1357">
        <v>0.05</v>
      </c>
      <c r="W1357">
        <v>0.05</v>
      </c>
      <c r="X1357">
        <v>0</v>
      </c>
      <c r="Y1357">
        <v>0</v>
      </c>
      <c r="Z1357">
        <v>0.52</v>
      </c>
      <c r="AA1357">
        <v>0.1</v>
      </c>
      <c r="AB1357">
        <v>0.2</v>
      </c>
      <c r="AC1357">
        <v>1</v>
      </c>
      <c r="AD1357">
        <v>-0.4</v>
      </c>
    </row>
    <row r="1358" spans="1:30" x14ac:dyDescent="0.25">
      <c r="A1358">
        <v>1357</v>
      </c>
      <c r="B1358">
        <v>2160609</v>
      </c>
      <c r="C1358">
        <v>0.93</v>
      </c>
      <c r="D1358">
        <v>0</v>
      </c>
      <c r="E1358">
        <v>7.0000000000000007E-2</v>
      </c>
      <c r="F1358">
        <v>103</v>
      </c>
      <c r="G1358">
        <v>0</v>
      </c>
      <c r="H1358">
        <v>-2.5099999999999998</v>
      </c>
      <c r="I1358">
        <v>0.05</v>
      </c>
      <c r="J1358">
        <v>0</v>
      </c>
      <c r="K1358">
        <v>10</v>
      </c>
      <c r="L1358">
        <v>0</v>
      </c>
      <c r="M1358">
        <v>0</v>
      </c>
      <c r="N1358">
        <v>882</v>
      </c>
      <c r="O1358">
        <v>53</v>
      </c>
      <c r="P1358">
        <v>1</v>
      </c>
      <c r="Q1358">
        <v>2.3E-2</v>
      </c>
      <c r="R1358">
        <v>1E-3</v>
      </c>
      <c r="S1358">
        <v>1</v>
      </c>
      <c r="T1358">
        <v>1.0000000000000001E-9</v>
      </c>
      <c r="U1358">
        <v>8.0000000000000002E-3</v>
      </c>
      <c r="V1358">
        <v>0.05</v>
      </c>
      <c r="W1358">
        <v>0.05</v>
      </c>
      <c r="X1358">
        <v>0</v>
      </c>
      <c r="Y1358">
        <v>0</v>
      </c>
      <c r="Z1358">
        <v>0.75</v>
      </c>
      <c r="AA1358">
        <v>0.1</v>
      </c>
      <c r="AB1358">
        <v>0.2</v>
      </c>
      <c r="AC1358">
        <v>1</v>
      </c>
      <c r="AD1358">
        <v>-0.4</v>
      </c>
    </row>
    <row r="1359" spans="1:30" x14ac:dyDescent="0.25">
      <c r="A1359">
        <v>1358</v>
      </c>
      <c r="B1359">
        <v>1935210</v>
      </c>
      <c r="C1359">
        <v>0.71</v>
      </c>
      <c r="D1359">
        <v>0</v>
      </c>
      <c r="E1359">
        <v>0.28999999999999998</v>
      </c>
      <c r="F1359">
        <v>404</v>
      </c>
      <c r="G1359">
        <v>0</v>
      </c>
      <c r="H1359">
        <v>-0.45</v>
      </c>
      <c r="I1359">
        <v>0.05</v>
      </c>
      <c r="J1359">
        <v>0</v>
      </c>
      <c r="K1359">
        <v>10</v>
      </c>
      <c r="L1359">
        <v>0</v>
      </c>
      <c r="M1359">
        <v>0</v>
      </c>
      <c r="N1359">
        <v>925</v>
      </c>
      <c r="O1359">
        <v>24</v>
      </c>
      <c r="P1359">
        <v>1</v>
      </c>
      <c r="Q1359">
        <v>2.3E-2</v>
      </c>
      <c r="R1359">
        <v>1E-3</v>
      </c>
      <c r="S1359">
        <v>1</v>
      </c>
      <c r="T1359">
        <v>1.0000000000000001E-9</v>
      </c>
      <c r="U1359">
        <v>8.0000000000000002E-3</v>
      </c>
      <c r="V1359">
        <v>0.05</v>
      </c>
      <c r="W1359">
        <v>0.05</v>
      </c>
      <c r="X1359">
        <v>0</v>
      </c>
      <c r="Y1359">
        <v>0</v>
      </c>
      <c r="Z1359">
        <v>0.5</v>
      </c>
      <c r="AA1359">
        <v>0.1</v>
      </c>
      <c r="AB1359">
        <v>0.2</v>
      </c>
      <c r="AC1359">
        <v>1</v>
      </c>
      <c r="AD1359">
        <v>-0.4</v>
      </c>
    </row>
    <row r="1360" spans="1:30" x14ac:dyDescent="0.25">
      <c r="A1360">
        <v>1359</v>
      </c>
      <c r="B1360">
        <v>5868614</v>
      </c>
      <c r="C1360">
        <v>0.91</v>
      </c>
      <c r="D1360">
        <v>0</v>
      </c>
      <c r="E1360">
        <v>0.09</v>
      </c>
      <c r="F1360">
        <v>218</v>
      </c>
      <c r="G1360">
        <v>0</v>
      </c>
      <c r="H1360">
        <v>-1.32</v>
      </c>
      <c r="I1360">
        <v>0.05</v>
      </c>
      <c r="J1360">
        <v>0</v>
      </c>
      <c r="K1360">
        <v>10</v>
      </c>
      <c r="L1360">
        <v>0</v>
      </c>
      <c r="M1360">
        <v>0</v>
      </c>
      <c r="N1360">
        <v>935</v>
      </c>
      <c r="O1360">
        <v>24</v>
      </c>
      <c r="P1360">
        <v>1</v>
      </c>
      <c r="Q1360">
        <v>2.3E-2</v>
      </c>
      <c r="R1360">
        <v>1E-3</v>
      </c>
      <c r="S1360">
        <v>1</v>
      </c>
      <c r="T1360">
        <v>1.0000000000000001E-9</v>
      </c>
      <c r="U1360">
        <v>8.0000000000000002E-3</v>
      </c>
      <c r="V1360">
        <v>0.05</v>
      </c>
      <c r="W1360">
        <v>0.05</v>
      </c>
      <c r="X1360">
        <v>0</v>
      </c>
      <c r="Y1360">
        <v>0</v>
      </c>
      <c r="Z1360">
        <v>0.66</v>
      </c>
      <c r="AA1360">
        <v>0.1</v>
      </c>
      <c r="AB1360">
        <v>0.2</v>
      </c>
      <c r="AC1360">
        <v>1</v>
      </c>
      <c r="AD1360">
        <v>-0.4</v>
      </c>
    </row>
    <row r="1361" spans="1:30" x14ac:dyDescent="0.25">
      <c r="A1361">
        <v>1360</v>
      </c>
      <c r="B1361">
        <v>14038675</v>
      </c>
      <c r="C1361">
        <v>0.94</v>
      </c>
      <c r="D1361">
        <v>0</v>
      </c>
      <c r="E1361">
        <v>0.06</v>
      </c>
      <c r="F1361">
        <v>225</v>
      </c>
      <c r="G1361">
        <v>0</v>
      </c>
      <c r="H1361">
        <v>-2.0299999999999998</v>
      </c>
      <c r="I1361">
        <v>0.05</v>
      </c>
      <c r="J1361">
        <v>0</v>
      </c>
      <c r="K1361">
        <v>10</v>
      </c>
      <c r="L1361">
        <v>0</v>
      </c>
      <c r="M1361">
        <v>0</v>
      </c>
      <c r="N1361">
        <v>944</v>
      </c>
      <c r="O1361">
        <v>24</v>
      </c>
      <c r="P1361">
        <v>1</v>
      </c>
      <c r="Q1361">
        <v>2.3E-2</v>
      </c>
      <c r="R1361">
        <v>1E-3</v>
      </c>
      <c r="S1361">
        <v>1</v>
      </c>
      <c r="T1361">
        <v>1.0000000000000001E-9</v>
      </c>
      <c r="U1361">
        <v>8.0000000000000002E-3</v>
      </c>
      <c r="V1361">
        <v>0.05</v>
      </c>
      <c r="W1361">
        <v>0.05</v>
      </c>
      <c r="X1361">
        <v>0</v>
      </c>
      <c r="Y1361">
        <v>0</v>
      </c>
      <c r="Z1361">
        <v>0.76</v>
      </c>
      <c r="AA1361">
        <v>0.1</v>
      </c>
      <c r="AB1361">
        <v>0.2</v>
      </c>
      <c r="AC1361">
        <v>1</v>
      </c>
      <c r="AD1361">
        <v>-0.4</v>
      </c>
    </row>
    <row r="1362" spans="1:30" x14ac:dyDescent="0.25">
      <c r="A1362">
        <v>1361</v>
      </c>
      <c r="B1362">
        <v>3035928</v>
      </c>
      <c r="C1362">
        <v>0.96</v>
      </c>
      <c r="D1362">
        <v>0</v>
      </c>
      <c r="E1362">
        <v>0.04</v>
      </c>
      <c r="F1362">
        <v>69.7</v>
      </c>
      <c r="G1362">
        <v>0</v>
      </c>
      <c r="H1362">
        <v>-1.49</v>
      </c>
      <c r="I1362">
        <v>0.05</v>
      </c>
      <c r="J1362">
        <v>0</v>
      </c>
      <c r="K1362">
        <v>10</v>
      </c>
      <c r="L1362">
        <v>0</v>
      </c>
      <c r="M1362">
        <v>0</v>
      </c>
      <c r="N1362">
        <v>925</v>
      </c>
      <c r="O1362">
        <v>24</v>
      </c>
      <c r="P1362">
        <v>1</v>
      </c>
      <c r="Q1362">
        <v>2.3E-2</v>
      </c>
      <c r="R1362">
        <v>1E-3</v>
      </c>
      <c r="S1362">
        <v>1</v>
      </c>
      <c r="T1362">
        <v>1.0000000000000001E-9</v>
      </c>
      <c r="U1362">
        <v>8.0000000000000002E-3</v>
      </c>
      <c r="V1362">
        <v>0.05</v>
      </c>
      <c r="W1362">
        <v>0.05</v>
      </c>
      <c r="X1362">
        <v>0</v>
      </c>
      <c r="Y1362">
        <v>0</v>
      </c>
      <c r="Z1362">
        <v>0.56999999999999995</v>
      </c>
      <c r="AA1362">
        <v>0.1</v>
      </c>
      <c r="AB1362">
        <v>0.2</v>
      </c>
      <c r="AC1362">
        <v>1</v>
      </c>
      <c r="AD1362">
        <v>-0.4</v>
      </c>
    </row>
    <row r="1363" spans="1:30" x14ac:dyDescent="0.25">
      <c r="A1363">
        <v>1362</v>
      </c>
      <c r="B1363">
        <v>5208074</v>
      </c>
      <c r="C1363">
        <v>1</v>
      </c>
      <c r="D1363">
        <v>0</v>
      </c>
      <c r="E1363">
        <v>0</v>
      </c>
      <c r="F1363">
        <v>0</v>
      </c>
      <c r="G1363">
        <v>0</v>
      </c>
      <c r="H1363">
        <v>-2.67</v>
      </c>
      <c r="I1363">
        <v>0.05</v>
      </c>
      <c r="J1363">
        <v>0</v>
      </c>
      <c r="K1363">
        <v>10</v>
      </c>
      <c r="L1363">
        <v>0</v>
      </c>
      <c r="M1363">
        <v>0</v>
      </c>
      <c r="N1363">
        <v>934</v>
      </c>
      <c r="O1363">
        <v>24</v>
      </c>
      <c r="P1363">
        <v>1</v>
      </c>
      <c r="Q1363">
        <v>2.3E-2</v>
      </c>
      <c r="R1363">
        <v>1E-3</v>
      </c>
      <c r="S1363">
        <v>1</v>
      </c>
      <c r="T1363">
        <v>1.0000000000000001E-9</v>
      </c>
      <c r="U1363">
        <v>8.0000000000000002E-3</v>
      </c>
      <c r="V1363">
        <v>0.05</v>
      </c>
      <c r="W1363">
        <v>0.05</v>
      </c>
      <c r="X1363">
        <v>0</v>
      </c>
      <c r="Y1363">
        <v>0</v>
      </c>
      <c r="Z1363">
        <v>0</v>
      </c>
      <c r="AA1363">
        <v>0.1</v>
      </c>
      <c r="AB1363">
        <v>0.2</v>
      </c>
      <c r="AC1363">
        <v>1</v>
      </c>
      <c r="AD1363">
        <v>-0.4</v>
      </c>
    </row>
    <row r="1364" spans="1:30" x14ac:dyDescent="0.25">
      <c r="A1364">
        <v>1363</v>
      </c>
      <c r="B1364">
        <v>11447115</v>
      </c>
      <c r="C1364">
        <v>1</v>
      </c>
      <c r="D1364">
        <v>0</v>
      </c>
      <c r="E1364">
        <v>0</v>
      </c>
      <c r="F1364">
        <v>0</v>
      </c>
      <c r="G1364">
        <v>0</v>
      </c>
      <c r="H1364">
        <v>-3.48</v>
      </c>
      <c r="I1364">
        <v>0.05</v>
      </c>
      <c r="J1364">
        <v>0</v>
      </c>
      <c r="K1364">
        <v>10</v>
      </c>
      <c r="L1364">
        <v>0</v>
      </c>
      <c r="M1364">
        <v>0</v>
      </c>
      <c r="N1364">
        <v>944</v>
      </c>
      <c r="O1364">
        <v>24</v>
      </c>
      <c r="P1364">
        <v>1</v>
      </c>
      <c r="Q1364">
        <v>2.3E-2</v>
      </c>
      <c r="R1364">
        <v>1E-3</v>
      </c>
      <c r="S1364">
        <v>1</v>
      </c>
      <c r="T1364">
        <v>1.0000000000000001E-9</v>
      </c>
      <c r="U1364">
        <v>8.0000000000000002E-3</v>
      </c>
      <c r="V1364">
        <v>0.05</v>
      </c>
      <c r="W1364">
        <v>0.05</v>
      </c>
      <c r="X1364">
        <v>0</v>
      </c>
      <c r="Y1364">
        <v>0</v>
      </c>
      <c r="Z1364">
        <v>0</v>
      </c>
      <c r="AA1364">
        <v>0.1</v>
      </c>
      <c r="AB1364">
        <v>0.2</v>
      </c>
      <c r="AC1364">
        <v>1</v>
      </c>
      <c r="AD1364">
        <v>-0.4</v>
      </c>
    </row>
    <row r="1365" spans="1:30" x14ac:dyDescent="0.25">
      <c r="A1365">
        <v>1364</v>
      </c>
      <c r="B1365">
        <v>1662905</v>
      </c>
      <c r="C1365">
        <v>1</v>
      </c>
      <c r="D1365">
        <v>0</v>
      </c>
      <c r="E1365">
        <v>0</v>
      </c>
      <c r="F1365">
        <v>0</v>
      </c>
      <c r="G1365">
        <v>0</v>
      </c>
      <c r="H1365">
        <v>-1.73</v>
      </c>
      <c r="I1365">
        <v>0.05</v>
      </c>
      <c r="J1365">
        <v>0</v>
      </c>
      <c r="K1365">
        <v>10</v>
      </c>
      <c r="L1365">
        <v>0</v>
      </c>
      <c r="M1365">
        <v>0</v>
      </c>
      <c r="N1365">
        <v>934</v>
      </c>
      <c r="O1365">
        <v>24</v>
      </c>
      <c r="P1365">
        <v>1</v>
      </c>
      <c r="Q1365">
        <v>2.3E-2</v>
      </c>
      <c r="R1365">
        <v>1E-3</v>
      </c>
      <c r="S1365">
        <v>1</v>
      </c>
      <c r="T1365">
        <v>1.0000000000000001E-9</v>
      </c>
      <c r="U1365">
        <v>8.0000000000000002E-3</v>
      </c>
      <c r="V1365">
        <v>0.05</v>
      </c>
      <c r="W1365">
        <v>0.05</v>
      </c>
      <c r="X1365">
        <v>0</v>
      </c>
      <c r="Y1365">
        <v>0</v>
      </c>
      <c r="Z1365">
        <v>0.72</v>
      </c>
      <c r="AA1365">
        <v>0.1</v>
      </c>
      <c r="AB1365">
        <v>0.2</v>
      </c>
      <c r="AC1365">
        <v>1</v>
      </c>
      <c r="AD1365">
        <v>-0.4</v>
      </c>
    </row>
    <row r="1366" spans="1:30" x14ac:dyDescent="0.25">
      <c r="A1366">
        <v>1365</v>
      </c>
      <c r="B1366">
        <v>3122327</v>
      </c>
      <c r="C1366">
        <v>1</v>
      </c>
      <c r="D1366">
        <v>0</v>
      </c>
      <c r="E1366">
        <v>0</v>
      </c>
      <c r="F1366">
        <v>0</v>
      </c>
      <c r="G1366">
        <v>0</v>
      </c>
      <c r="H1366">
        <v>-2.9</v>
      </c>
      <c r="I1366">
        <v>0.05</v>
      </c>
      <c r="J1366">
        <v>0</v>
      </c>
      <c r="K1366">
        <v>10</v>
      </c>
      <c r="L1366">
        <v>0</v>
      </c>
      <c r="M1366">
        <v>0</v>
      </c>
      <c r="N1366">
        <v>938</v>
      </c>
      <c r="O1366">
        <v>24</v>
      </c>
      <c r="P1366">
        <v>1</v>
      </c>
      <c r="Q1366">
        <v>2.3E-2</v>
      </c>
      <c r="R1366">
        <v>1E-3</v>
      </c>
      <c r="S1366">
        <v>1</v>
      </c>
      <c r="T1366">
        <v>1.0000000000000001E-9</v>
      </c>
      <c r="U1366">
        <v>8.0000000000000002E-3</v>
      </c>
      <c r="V1366">
        <v>0.05</v>
      </c>
      <c r="W1366">
        <v>0.05</v>
      </c>
      <c r="X1366">
        <v>0</v>
      </c>
      <c r="Y1366">
        <v>0</v>
      </c>
      <c r="Z1366">
        <v>0</v>
      </c>
      <c r="AA1366">
        <v>0.1</v>
      </c>
      <c r="AB1366">
        <v>0.2</v>
      </c>
      <c r="AC1366">
        <v>1</v>
      </c>
      <c r="AD1366">
        <v>-0.4</v>
      </c>
    </row>
    <row r="1367" spans="1:30" x14ac:dyDescent="0.25">
      <c r="A1367">
        <v>1366</v>
      </c>
      <c r="B1367">
        <v>7392107</v>
      </c>
      <c r="C1367">
        <v>1</v>
      </c>
      <c r="D1367">
        <v>0</v>
      </c>
      <c r="E1367">
        <v>0</v>
      </c>
      <c r="F1367">
        <v>0</v>
      </c>
      <c r="G1367">
        <v>0</v>
      </c>
      <c r="H1367">
        <v>-4.57</v>
      </c>
      <c r="I1367">
        <v>0.05</v>
      </c>
      <c r="J1367">
        <v>0</v>
      </c>
      <c r="K1367">
        <v>10</v>
      </c>
      <c r="L1367">
        <v>0</v>
      </c>
      <c r="M1367">
        <v>0</v>
      </c>
      <c r="N1367">
        <v>944</v>
      </c>
      <c r="O1367">
        <v>24</v>
      </c>
      <c r="P1367">
        <v>1</v>
      </c>
      <c r="Q1367">
        <v>2.3E-2</v>
      </c>
      <c r="R1367">
        <v>1E-3</v>
      </c>
      <c r="S1367">
        <v>1</v>
      </c>
      <c r="T1367">
        <v>1.0000000000000001E-9</v>
      </c>
      <c r="U1367">
        <v>8.0000000000000002E-3</v>
      </c>
      <c r="V1367">
        <v>0.05</v>
      </c>
      <c r="W1367">
        <v>0.05</v>
      </c>
      <c r="X1367">
        <v>0</v>
      </c>
      <c r="Y1367">
        <v>0</v>
      </c>
      <c r="Z1367">
        <v>0</v>
      </c>
      <c r="AA1367">
        <v>0.1</v>
      </c>
      <c r="AB1367">
        <v>0.2</v>
      </c>
      <c r="AC1367">
        <v>1</v>
      </c>
      <c r="AD1367">
        <v>-0.4</v>
      </c>
    </row>
    <row r="1368" spans="1:30" x14ac:dyDescent="0.25">
      <c r="A1368">
        <v>1367</v>
      </c>
      <c r="B1368">
        <v>2164066</v>
      </c>
      <c r="C1368">
        <v>1</v>
      </c>
      <c r="D1368">
        <v>0</v>
      </c>
      <c r="E1368">
        <v>0</v>
      </c>
      <c r="F1368">
        <v>0</v>
      </c>
      <c r="G1368">
        <v>0</v>
      </c>
      <c r="H1368">
        <v>-3.38</v>
      </c>
      <c r="I1368">
        <v>0.05</v>
      </c>
      <c r="J1368">
        <v>0</v>
      </c>
      <c r="K1368">
        <v>10</v>
      </c>
      <c r="L1368">
        <v>0</v>
      </c>
      <c r="M1368">
        <v>0</v>
      </c>
      <c r="N1368">
        <v>930</v>
      </c>
      <c r="O1368">
        <v>24</v>
      </c>
      <c r="P1368">
        <v>1</v>
      </c>
      <c r="Q1368">
        <v>2.3E-2</v>
      </c>
      <c r="R1368">
        <v>1E-3</v>
      </c>
      <c r="S1368">
        <v>1</v>
      </c>
      <c r="T1368">
        <v>1.0000000000000001E-9</v>
      </c>
      <c r="U1368">
        <v>8.0000000000000002E-3</v>
      </c>
      <c r="V1368">
        <v>0.05</v>
      </c>
      <c r="W1368">
        <v>0.05</v>
      </c>
      <c r="X1368">
        <v>0</v>
      </c>
      <c r="Y1368">
        <v>0</v>
      </c>
      <c r="Z1368">
        <v>0</v>
      </c>
      <c r="AA1368">
        <v>0.1</v>
      </c>
      <c r="AB1368">
        <v>0.2</v>
      </c>
      <c r="AC1368">
        <v>1</v>
      </c>
      <c r="AD1368">
        <v>-0.4</v>
      </c>
    </row>
    <row r="1369" spans="1:30" x14ac:dyDescent="0.25">
      <c r="A1369">
        <v>1368</v>
      </c>
      <c r="B1369">
        <v>2739045</v>
      </c>
      <c r="C1369">
        <v>1</v>
      </c>
      <c r="D1369">
        <v>0</v>
      </c>
      <c r="E1369">
        <v>0</v>
      </c>
      <c r="F1369">
        <v>0</v>
      </c>
      <c r="G1369">
        <v>0</v>
      </c>
      <c r="H1369">
        <v>-5.49</v>
      </c>
      <c r="I1369">
        <v>0.05</v>
      </c>
      <c r="J1369">
        <v>0</v>
      </c>
      <c r="K1369">
        <v>10</v>
      </c>
      <c r="L1369">
        <v>0</v>
      </c>
      <c r="M1369">
        <v>0</v>
      </c>
      <c r="N1369">
        <v>930</v>
      </c>
      <c r="O1369">
        <v>24</v>
      </c>
      <c r="P1369">
        <v>1</v>
      </c>
      <c r="Q1369">
        <v>2.3E-2</v>
      </c>
      <c r="R1369">
        <v>1E-3</v>
      </c>
      <c r="S1369">
        <v>1</v>
      </c>
      <c r="T1369">
        <v>1.0000000000000001E-9</v>
      </c>
      <c r="U1369">
        <v>8.0000000000000002E-3</v>
      </c>
      <c r="V1369">
        <v>0.05</v>
      </c>
      <c r="W1369">
        <v>0.05</v>
      </c>
      <c r="X1369">
        <v>0</v>
      </c>
      <c r="Y1369">
        <v>0</v>
      </c>
      <c r="Z1369">
        <v>0</v>
      </c>
      <c r="AA1369">
        <v>0.1</v>
      </c>
      <c r="AB1369">
        <v>0.2</v>
      </c>
      <c r="AC1369">
        <v>1</v>
      </c>
      <c r="AD1369">
        <v>-0.4</v>
      </c>
    </row>
    <row r="1370" spans="1:30" x14ac:dyDescent="0.25">
      <c r="A1370">
        <v>1369</v>
      </c>
      <c r="B1370">
        <v>5283518</v>
      </c>
      <c r="C1370">
        <v>1</v>
      </c>
      <c r="D1370">
        <v>0</v>
      </c>
      <c r="E1370">
        <v>0</v>
      </c>
      <c r="F1370">
        <v>0</v>
      </c>
      <c r="G1370">
        <v>0</v>
      </c>
      <c r="H1370">
        <v>-7.36</v>
      </c>
      <c r="I1370">
        <v>0.05</v>
      </c>
      <c r="J1370">
        <v>0</v>
      </c>
      <c r="K1370">
        <v>10</v>
      </c>
      <c r="L1370">
        <v>0</v>
      </c>
      <c r="M1370">
        <v>0</v>
      </c>
      <c r="N1370">
        <v>944</v>
      </c>
      <c r="O1370">
        <v>24</v>
      </c>
      <c r="P1370">
        <v>1</v>
      </c>
      <c r="Q1370">
        <v>2.3E-2</v>
      </c>
      <c r="R1370">
        <v>1E-3</v>
      </c>
      <c r="S1370">
        <v>1</v>
      </c>
      <c r="T1370">
        <v>1.0000000000000001E-9</v>
      </c>
      <c r="U1370">
        <v>8.0000000000000002E-3</v>
      </c>
      <c r="V1370">
        <v>0.05</v>
      </c>
      <c r="W1370">
        <v>0.05</v>
      </c>
      <c r="X1370">
        <v>0</v>
      </c>
      <c r="Y1370">
        <v>0</v>
      </c>
      <c r="Z1370">
        <v>0</v>
      </c>
      <c r="AA1370">
        <v>0.1</v>
      </c>
      <c r="AB1370">
        <v>0.2</v>
      </c>
      <c r="AC1370">
        <v>1</v>
      </c>
      <c r="AD1370">
        <v>-0.4</v>
      </c>
    </row>
    <row r="1371" spans="1:30" x14ac:dyDescent="0.25">
      <c r="A1371">
        <v>1370</v>
      </c>
      <c r="B1371">
        <v>3843812</v>
      </c>
      <c r="C1371">
        <v>1</v>
      </c>
      <c r="D1371">
        <v>0</v>
      </c>
      <c r="E1371">
        <v>0</v>
      </c>
      <c r="F1371">
        <v>0</v>
      </c>
      <c r="G1371">
        <v>0</v>
      </c>
      <c r="H1371">
        <v>-4.3600000000000003</v>
      </c>
      <c r="I1371">
        <v>0.05</v>
      </c>
      <c r="J1371">
        <v>0</v>
      </c>
      <c r="K1371">
        <v>10</v>
      </c>
      <c r="L1371">
        <v>0</v>
      </c>
      <c r="M1371">
        <v>0</v>
      </c>
      <c r="N1371">
        <v>925</v>
      </c>
      <c r="O1371">
        <v>24</v>
      </c>
      <c r="P1371">
        <v>1</v>
      </c>
      <c r="Q1371">
        <v>2.3E-2</v>
      </c>
      <c r="R1371">
        <v>1E-3</v>
      </c>
      <c r="S1371">
        <v>1</v>
      </c>
      <c r="T1371">
        <v>1.0000000000000001E-9</v>
      </c>
      <c r="U1371">
        <v>8.0000000000000002E-3</v>
      </c>
      <c r="V1371">
        <v>0.05</v>
      </c>
      <c r="W1371">
        <v>0.05</v>
      </c>
      <c r="X1371">
        <v>0</v>
      </c>
      <c r="Y1371">
        <v>0</v>
      </c>
      <c r="Z1371">
        <v>0</v>
      </c>
      <c r="AA1371">
        <v>0.1</v>
      </c>
      <c r="AB1371">
        <v>0.2</v>
      </c>
      <c r="AC1371">
        <v>1</v>
      </c>
      <c r="AD1371">
        <v>-0.4</v>
      </c>
    </row>
    <row r="1372" spans="1:30" x14ac:dyDescent="0.25">
      <c r="A1372">
        <v>1371</v>
      </c>
      <c r="B1372">
        <v>5794041</v>
      </c>
      <c r="C1372">
        <v>1</v>
      </c>
      <c r="D1372">
        <v>0</v>
      </c>
      <c r="E1372">
        <v>0</v>
      </c>
      <c r="F1372">
        <v>0</v>
      </c>
      <c r="G1372">
        <v>0</v>
      </c>
      <c r="H1372">
        <v>-6.38</v>
      </c>
      <c r="I1372">
        <v>0.05</v>
      </c>
      <c r="J1372">
        <v>0</v>
      </c>
      <c r="K1372">
        <v>10</v>
      </c>
      <c r="L1372">
        <v>0</v>
      </c>
      <c r="M1372">
        <v>0</v>
      </c>
      <c r="N1372">
        <v>933</v>
      </c>
      <c r="O1372">
        <v>24</v>
      </c>
      <c r="P1372">
        <v>1</v>
      </c>
      <c r="Q1372">
        <v>2.3E-2</v>
      </c>
      <c r="R1372">
        <v>1E-3</v>
      </c>
      <c r="S1372">
        <v>1</v>
      </c>
      <c r="T1372">
        <v>1.0000000000000001E-9</v>
      </c>
      <c r="U1372">
        <v>8.0000000000000002E-3</v>
      </c>
      <c r="V1372">
        <v>0.05</v>
      </c>
      <c r="W1372">
        <v>0.05</v>
      </c>
      <c r="X1372">
        <v>0</v>
      </c>
      <c r="Y1372">
        <v>0</v>
      </c>
      <c r="Z1372">
        <v>0</v>
      </c>
      <c r="AA1372">
        <v>0.1</v>
      </c>
      <c r="AB1372">
        <v>0.2</v>
      </c>
      <c r="AC1372">
        <v>1</v>
      </c>
      <c r="AD1372">
        <v>-0.4</v>
      </c>
    </row>
    <row r="1373" spans="1:30" x14ac:dyDescent="0.25">
      <c r="A1373">
        <v>1372</v>
      </c>
      <c r="B1373">
        <v>10492982</v>
      </c>
      <c r="C1373">
        <v>1</v>
      </c>
      <c r="D1373">
        <v>0</v>
      </c>
      <c r="E1373">
        <v>0</v>
      </c>
      <c r="F1373">
        <v>0</v>
      </c>
      <c r="G1373">
        <v>0</v>
      </c>
      <c r="H1373">
        <v>-7.73</v>
      </c>
      <c r="I1373">
        <v>0.05</v>
      </c>
      <c r="J1373">
        <v>0</v>
      </c>
      <c r="K1373">
        <v>10</v>
      </c>
      <c r="L1373">
        <v>0</v>
      </c>
      <c r="M1373">
        <v>0</v>
      </c>
      <c r="N1373">
        <v>944</v>
      </c>
      <c r="O1373">
        <v>24</v>
      </c>
      <c r="P1373">
        <v>1</v>
      </c>
      <c r="Q1373">
        <v>2.3E-2</v>
      </c>
      <c r="R1373">
        <v>1E-3</v>
      </c>
      <c r="S1373">
        <v>1</v>
      </c>
      <c r="T1373">
        <v>1.0000000000000001E-9</v>
      </c>
      <c r="U1373">
        <v>8.0000000000000002E-3</v>
      </c>
      <c r="V1373">
        <v>0.05</v>
      </c>
      <c r="W1373">
        <v>0.05</v>
      </c>
      <c r="X1373">
        <v>0</v>
      </c>
      <c r="Y1373">
        <v>0</v>
      </c>
      <c r="Z1373">
        <v>0</v>
      </c>
      <c r="AA1373">
        <v>0.1</v>
      </c>
      <c r="AB1373">
        <v>0.2</v>
      </c>
      <c r="AC1373">
        <v>1</v>
      </c>
      <c r="AD1373">
        <v>-0.4</v>
      </c>
    </row>
    <row r="1374" spans="1:30" x14ac:dyDescent="0.25">
      <c r="A1374">
        <v>1373</v>
      </c>
      <c r="B1374">
        <v>4006816</v>
      </c>
      <c r="C1374">
        <v>1</v>
      </c>
      <c r="D1374">
        <v>0</v>
      </c>
      <c r="E1374">
        <v>0</v>
      </c>
      <c r="F1374">
        <v>0</v>
      </c>
      <c r="G1374">
        <v>0</v>
      </c>
      <c r="H1374">
        <v>-4.3899999999999997</v>
      </c>
      <c r="I1374">
        <v>0.05</v>
      </c>
      <c r="J1374">
        <v>0</v>
      </c>
      <c r="K1374">
        <v>10</v>
      </c>
      <c r="L1374">
        <v>0</v>
      </c>
      <c r="M1374">
        <v>0</v>
      </c>
      <c r="N1374">
        <v>925</v>
      </c>
      <c r="O1374">
        <v>24</v>
      </c>
      <c r="P1374">
        <v>1</v>
      </c>
      <c r="Q1374">
        <v>2.3E-2</v>
      </c>
      <c r="R1374">
        <v>1E-3</v>
      </c>
      <c r="S1374">
        <v>1</v>
      </c>
      <c r="T1374">
        <v>1.0000000000000001E-9</v>
      </c>
      <c r="U1374">
        <v>8.0000000000000002E-3</v>
      </c>
      <c r="V1374">
        <v>0.05</v>
      </c>
      <c r="W1374">
        <v>0.05</v>
      </c>
      <c r="X1374">
        <v>0</v>
      </c>
      <c r="Y1374">
        <v>0</v>
      </c>
      <c r="Z1374">
        <v>0</v>
      </c>
      <c r="AA1374">
        <v>0.1</v>
      </c>
      <c r="AB1374">
        <v>0.2</v>
      </c>
      <c r="AC1374">
        <v>1</v>
      </c>
      <c r="AD1374">
        <v>-0.4</v>
      </c>
    </row>
    <row r="1375" spans="1:30" x14ac:dyDescent="0.25">
      <c r="A1375">
        <v>1374</v>
      </c>
      <c r="B1375">
        <v>3967539</v>
      </c>
      <c r="C1375">
        <v>0.75</v>
      </c>
      <c r="D1375">
        <v>0</v>
      </c>
      <c r="E1375">
        <v>0.25</v>
      </c>
      <c r="F1375">
        <v>498</v>
      </c>
      <c r="G1375">
        <v>0</v>
      </c>
      <c r="H1375">
        <v>-1.87</v>
      </c>
      <c r="I1375">
        <v>0.05</v>
      </c>
      <c r="J1375">
        <v>0</v>
      </c>
      <c r="K1375">
        <v>10</v>
      </c>
      <c r="L1375">
        <v>0</v>
      </c>
      <c r="M1375">
        <v>0</v>
      </c>
      <c r="N1375">
        <v>925</v>
      </c>
      <c r="O1375">
        <v>24</v>
      </c>
      <c r="P1375">
        <v>1</v>
      </c>
      <c r="Q1375">
        <v>2.3E-2</v>
      </c>
      <c r="R1375">
        <v>1E-3</v>
      </c>
      <c r="S1375">
        <v>1</v>
      </c>
      <c r="T1375">
        <v>1.0000000000000001E-9</v>
      </c>
      <c r="U1375">
        <v>8.0000000000000002E-3</v>
      </c>
      <c r="V1375">
        <v>0.05</v>
      </c>
      <c r="W1375">
        <v>0.05</v>
      </c>
      <c r="X1375">
        <v>0</v>
      </c>
      <c r="Y1375">
        <v>0</v>
      </c>
      <c r="Z1375">
        <v>0.37</v>
      </c>
      <c r="AA1375">
        <v>0.1</v>
      </c>
      <c r="AB1375">
        <v>0.2</v>
      </c>
      <c r="AC1375">
        <v>1</v>
      </c>
      <c r="AD1375">
        <v>-0.4</v>
      </c>
    </row>
    <row r="1376" spans="1:30" x14ac:dyDescent="0.25">
      <c r="A1376">
        <v>1375</v>
      </c>
      <c r="B1376">
        <v>5763681</v>
      </c>
      <c r="C1376">
        <v>1</v>
      </c>
      <c r="D1376">
        <v>0</v>
      </c>
      <c r="E1376">
        <v>0</v>
      </c>
      <c r="F1376">
        <v>0</v>
      </c>
      <c r="G1376">
        <v>0</v>
      </c>
      <c r="H1376">
        <v>-5.44</v>
      </c>
      <c r="I1376">
        <v>0.05</v>
      </c>
      <c r="J1376">
        <v>0</v>
      </c>
      <c r="K1376">
        <v>10</v>
      </c>
      <c r="L1376">
        <v>0</v>
      </c>
      <c r="M1376">
        <v>0</v>
      </c>
      <c r="N1376">
        <v>928</v>
      </c>
      <c r="O1376">
        <v>24</v>
      </c>
      <c r="P1376">
        <v>1</v>
      </c>
      <c r="Q1376">
        <v>2.3E-2</v>
      </c>
      <c r="R1376">
        <v>1E-3</v>
      </c>
      <c r="S1376">
        <v>1</v>
      </c>
      <c r="T1376">
        <v>1.0000000000000001E-9</v>
      </c>
      <c r="U1376">
        <v>8.0000000000000002E-3</v>
      </c>
      <c r="V1376">
        <v>0.05</v>
      </c>
      <c r="W1376">
        <v>0.05</v>
      </c>
      <c r="X1376">
        <v>0</v>
      </c>
      <c r="Y1376">
        <v>0</v>
      </c>
      <c r="Z1376">
        <v>0</v>
      </c>
      <c r="AA1376">
        <v>0.1</v>
      </c>
      <c r="AB1376">
        <v>0.2</v>
      </c>
      <c r="AC1376">
        <v>1</v>
      </c>
      <c r="AD1376">
        <v>-0.4</v>
      </c>
    </row>
    <row r="1377" spans="1:30" x14ac:dyDescent="0.25">
      <c r="A1377">
        <v>1376</v>
      </c>
      <c r="B1377">
        <v>5683825</v>
      </c>
      <c r="C1377">
        <v>0.82</v>
      </c>
      <c r="D1377">
        <v>0</v>
      </c>
      <c r="E1377">
        <v>0.18</v>
      </c>
      <c r="F1377">
        <v>429</v>
      </c>
      <c r="G1377">
        <v>0</v>
      </c>
      <c r="H1377">
        <v>-3.34</v>
      </c>
      <c r="I1377">
        <v>0.05</v>
      </c>
      <c r="J1377">
        <v>0</v>
      </c>
      <c r="K1377">
        <v>10</v>
      </c>
      <c r="L1377">
        <v>0</v>
      </c>
      <c r="M1377">
        <v>0</v>
      </c>
      <c r="N1377">
        <v>924</v>
      </c>
      <c r="O1377">
        <v>24</v>
      </c>
      <c r="P1377">
        <v>1</v>
      </c>
      <c r="Q1377">
        <v>2.3E-2</v>
      </c>
      <c r="R1377">
        <v>1E-3</v>
      </c>
      <c r="S1377">
        <v>1</v>
      </c>
      <c r="T1377">
        <v>1.0000000000000001E-9</v>
      </c>
      <c r="U1377">
        <v>8.0000000000000002E-3</v>
      </c>
      <c r="V1377">
        <v>0.05</v>
      </c>
      <c r="W1377">
        <v>0.05</v>
      </c>
      <c r="X1377">
        <v>0</v>
      </c>
      <c r="Y1377">
        <v>0</v>
      </c>
      <c r="Z1377">
        <v>0.71</v>
      </c>
      <c r="AA1377">
        <v>0.1</v>
      </c>
      <c r="AB1377">
        <v>0.2</v>
      </c>
      <c r="AC1377">
        <v>1</v>
      </c>
      <c r="AD1377">
        <v>-0.4</v>
      </c>
    </row>
    <row r="1378" spans="1:30" x14ac:dyDescent="0.25">
      <c r="A1378">
        <v>1377</v>
      </c>
      <c r="B1378">
        <v>8790850</v>
      </c>
      <c r="C1378">
        <v>1</v>
      </c>
      <c r="D1378">
        <v>0</v>
      </c>
      <c r="E1378">
        <v>0</v>
      </c>
      <c r="F1378">
        <v>0</v>
      </c>
      <c r="G1378">
        <v>0</v>
      </c>
      <c r="H1378">
        <v>-6.29</v>
      </c>
      <c r="I1378">
        <v>0.05</v>
      </c>
      <c r="J1378">
        <v>0</v>
      </c>
      <c r="K1378">
        <v>10</v>
      </c>
      <c r="L1378">
        <v>0</v>
      </c>
      <c r="M1378">
        <v>0</v>
      </c>
      <c r="N1378">
        <v>944</v>
      </c>
      <c r="O1378">
        <v>24</v>
      </c>
      <c r="P1378">
        <v>1</v>
      </c>
      <c r="Q1378">
        <v>2.3E-2</v>
      </c>
      <c r="R1378">
        <v>1E-3</v>
      </c>
      <c r="S1378">
        <v>1</v>
      </c>
      <c r="T1378">
        <v>1.0000000000000001E-9</v>
      </c>
      <c r="U1378">
        <v>8.0000000000000002E-3</v>
      </c>
      <c r="V1378">
        <v>0.05</v>
      </c>
      <c r="W1378">
        <v>0.05</v>
      </c>
      <c r="X1378">
        <v>0</v>
      </c>
      <c r="Y1378">
        <v>0</v>
      </c>
      <c r="Z1378">
        <v>0</v>
      </c>
      <c r="AA1378">
        <v>0.1</v>
      </c>
      <c r="AB1378">
        <v>0.2</v>
      </c>
      <c r="AC1378">
        <v>1</v>
      </c>
      <c r="AD1378">
        <v>-0.4</v>
      </c>
    </row>
    <row r="1379" spans="1:30" x14ac:dyDescent="0.25">
      <c r="A1379">
        <v>1378</v>
      </c>
      <c r="B1379">
        <v>8633688</v>
      </c>
      <c r="C1379">
        <v>0.87</v>
      </c>
      <c r="D1379">
        <v>0</v>
      </c>
      <c r="E1379">
        <v>0.13</v>
      </c>
      <c r="F1379">
        <v>382</v>
      </c>
      <c r="G1379">
        <v>0</v>
      </c>
      <c r="H1379">
        <v>-4.04</v>
      </c>
      <c r="I1379">
        <v>0.05</v>
      </c>
      <c r="J1379">
        <v>0</v>
      </c>
      <c r="K1379">
        <v>10</v>
      </c>
      <c r="L1379">
        <v>0</v>
      </c>
      <c r="M1379">
        <v>0</v>
      </c>
      <c r="N1379">
        <v>944</v>
      </c>
      <c r="O1379">
        <v>24</v>
      </c>
      <c r="P1379">
        <v>1</v>
      </c>
      <c r="Q1379">
        <v>2.3E-2</v>
      </c>
      <c r="R1379">
        <v>1E-3</v>
      </c>
      <c r="S1379">
        <v>1</v>
      </c>
      <c r="T1379">
        <v>1.0000000000000001E-9</v>
      </c>
      <c r="U1379">
        <v>8.0000000000000002E-3</v>
      </c>
      <c r="V1379">
        <v>0.05</v>
      </c>
      <c r="W1379">
        <v>0.05</v>
      </c>
      <c r="X1379">
        <v>0</v>
      </c>
      <c r="Y1379">
        <v>0</v>
      </c>
      <c r="Z1379">
        <v>0.85</v>
      </c>
      <c r="AA1379">
        <v>0.1</v>
      </c>
      <c r="AB1379">
        <v>0.2</v>
      </c>
      <c r="AC1379">
        <v>1</v>
      </c>
      <c r="AD1379">
        <v>-0.4</v>
      </c>
    </row>
    <row r="1380" spans="1:30" x14ac:dyDescent="0.25">
      <c r="A1380">
        <v>1379</v>
      </c>
      <c r="B1380">
        <v>1562521</v>
      </c>
      <c r="C1380">
        <v>0.77</v>
      </c>
      <c r="D1380">
        <v>0</v>
      </c>
      <c r="E1380">
        <v>0.23</v>
      </c>
      <c r="F1380">
        <v>288</v>
      </c>
      <c r="G1380">
        <v>0</v>
      </c>
      <c r="H1380">
        <v>-1.91</v>
      </c>
      <c r="I1380">
        <v>0.05</v>
      </c>
      <c r="J1380">
        <v>0</v>
      </c>
      <c r="K1380">
        <v>10</v>
      </c>
      <c r="L1380">
        <v>0</v>
      </c>
      <c r="M1380">
        <v>0</v>
      </c>
      <c r="N1380">
        <v>892</v>
      </c>
      <c r="O1380">
        <v>42</v>
      </c>
      <c r="P1380">
        <v>1</v>
      </c>
      <c r="Q1380">
        <v>2.3E-2</v>
      </c>
      <c r="R1380">
        <v>1E-3</v>
      </c>
      <c r="S1380">
        <v>1</v>
      </c>
      <c r="T1380">
        <v>1.0000000000000001E-9</v>
      </c>
      <c r="U1380">
        <v>8.0000000000000002E-3</v>
      </c>
      <c r="V1380">
        <v>0.05</v>
      </c>
      <c r="W1380">
        <v>0.05</v>
      </c>
      <c r="X1380">
        <v>0</v>
      </c>
      <c r="Y1380">
        <v>0</v>
      </c>
      <c r="Z1380">
        <v>1</v>
      </c>
      <c r="AA1380">
        <v>0.1</v>
      </c>
      <c r="AB1380">
        <v>0.2</v>
      </c>
      <c r="AC1380">
        <v>1</v>
      </c>
      <c r="AD1380">
        <v>-0.4</v>
      </c>
    </row>
    <row r="1381" spans="1:30" x14ac:dyDescent="0.25">
      <c r="A1381">
        <v>1380</v>
      </c>
      <c r="B1381">
        <v>56036039</v>
      </c>
      <c r="C1381">
        <v>0.97</v>
      </c>
      <c r="D1381">
        <v>0</v>
      </c>
      <c r="E1381">
        <v>0.03</v>
      </c>
      <c r="F1381">
        <v>224</v>
      </c>
      <c r="G1381">
        <v>0</v>
      </c>
      <c r="H1381">
        <v>-2.95</v>
      </c>
      <c r="I1381">
        <v>0.05</v>
      </c>
      <c r="J1381">
        <v>0</v>
      </c>
      <c r="K1381">
        <v>10</v>
      </c>
      <c r="L1381">
        <v>0</v>
      </c>
      <c r="M1381">
        <v>0</v>
      </c>
      <c r="N1381">
        <v>813</v>
      </c>
      <c r="O1381">
        <v>92</v>
      </c>
      <c r="P1381">
        <v>1</v>
      </c>
      <c r="Q1381">
        <v>2.3E-2</v>
      </c>
      <c r="R1381">
        <v>1E-3</v>
      </c>
      <c r="S1381">
        <v>1</v>
      </c>
      <c r="T1381">
        <v>1.0000000000000001E-9</v>
      </c>
      <c r="U1381">
        <v>8.0000000000000002E-3</v>
      </c>
      <c r="V1381">
        <v>0.05</v>
      </c>
      <c r="W1381">
        <v>0.05</v>
      </c>
      <c r="X1381">
        <v>0</v>
      </c>
      <c r="Y1381">
        <v>0</v>
      </c>
      <c r="Z1381">
        <v>0.87</v>
      </c>
      <c r="AA1381">
        <v>0.1</v>
      </c>
      <c r="AB1381">
        <v>0.2</v>
      </c>
      <c r="AC1381">
        <v>1</v>
      </c>
      <c r="AD1381">
        <v>-0.4</v>
      </c>
    </row>
    <row r="1382" spans="1:30" x14ac:dyDescent="0.25">
      <c r="A1382">
        <v>1381</v>
      </c>
      <c r="B1382">
        <v>154681938</v>
      </c>
      <c r="C1382">
        <v>0.67</v>
      </c>
      <c r="D1382">
        <v>0</v>
      </c>
      <c r="E1382">
        <v>0.33</v>
      </c>
      <c r="F1382">
        <v>4110</v>
      </c>
      <c r="G1382">
        <v>0</v>
      </c>
      <c r="H1382">
        <v>-2.0299999999999998</v>
      </c>
      <c r="I1382">
        <v>0.05</v>
      </c>
      <c r="J1382">
        <v>0</v>
      </c>
      <c r="K1382">
        <v>10</v>
      </c>
      <c r="L1382">
        <v>0</v>
      </c>
      <c r="M1382">
        <v>0</v>
      </c>
      <c r="N1382">
        <v>944</v>
      </c>
      <c r="O1382">
        <v>18</v>
      </c>
      <c r="P1382">
        <v>1</v>
      </c>
      <c r="Q1382">
        <v>2.3E-2</v>
      </c>
      <c r="R1382">
        <v>1E-3</v>
      </c>
      <c r="S1382">
        <v>1</v>
      </c>
      <c r="T1382">
        <v>1.0000000000000001E-9</v>
      </c>
      <c r="U1382">
        <v>8.0000000000000002E-3</v>
      </c>
      <c r="V1382">
        <v>0.05</v>
      </c>
      <c r="W1382">
        <v>0.05</v>
      </c>
      <c r="X1382">
        <v>0</v>
      </c>
      <c r="Y1382">
        <v>0</v>
      </c>
      <c r="Z1382">
        <v>0.28000000000000003</v>
      </c>
      <c r="AA1382">
        <v>0.1</v>
      </c>
      <c r="AB1382">
        <v>0.2</v>
      </c>
      <c r="AC1382">
        <v>1</v>
      </c>
      <c r="AD1382">
        <v>-0.4</v>
      </c>
    </row>
    <row r="1383" spans="1:30" x14ac:dyDescent="0.25">
      <c r="A1383">
        <v>1382</v>
      </c>
      <c r="B1383">
        <v>4104250</v>
      </c>
      <c r="C1383">
        <v>0.52</v>
      </c>
      <c r="D1383">
        <v>0</v>
      </c>
      <c r="E1383">
        <v>0.48</v>
      </c>
      <c r="F1383">
        <v>973</v>
      </c>
      <c r="G1383">
        <v>0</v>
      </c>
      <c r="H1383">
        <v>-0.56999999999999995</v>
      </c>
      <c r="I1383">
        <v>0.05</v>
      </c>
      <c r="J1383">
        <v>0</v>
      </c>
      <c r="K1383">
        <v>10</v>
      </c>
      <c r="L1383">
        <v>0</v>
      </c>
      <c r="M1383">
        <v>0</v>
      </c>
      <c r="N1383">
        <v>750</v>
      </c>
      <c r="O1383">
        <v>101</v>
      </c>
      <c r="P1383">
        <v>1</v>
      </c>
      <c r="Q1383">
        <v>2.3E-2</v>
      </c>
      <c r="R1383">
        <v>1E-3</v>
      </c>
      <c r="S1383">
        <v>1</v>
      </c>
      <c r="T1383">
        <v>1.0000000000000001E-9</v>
      </c>
      <c r="U1383">
        <v>8.0000000000000002E-3</v>
      </c>
      <c r="V1383">
        <v>0.05</v>
      </c>
      <c r="W1383">
        <v>0.05</v>
      </c>
      <c r="X1383">
        <v>0</v>
      </c>
      <c r="Y1383">
        <v>0</v>
      </c>
      <c r="Z1383">
        <v>1.18</v>
      </c>
      <c r="AA1383">
        <v>0.1</v>
      </c>
      <c r="AB1383">
        <v>0.2</v>
      </c>
      <c r="AC1383">
        <v>1</v>
      </c>
      <c r="AD1383">
        <v>-0.4</v>
      </c>
    </row>
    <row r="1384" spans="1:30" x14ac:dyDescent="0.25">
      <c r="A1384">
        <v>1383</v>
      </c>
      <c r="B1384">
        <v>12946680</v>
      </c>
      <c r="C1384">
        <v>0.27</v>
      </c>
      <c r="D1384">
        <v>0</v>
      </c>
      <c r="E1384">
        <v>0.73</v>
      </c>
      <c r="F1384">
        <v>2630</v>
      </c>
      <c r="G1384">
        <v>0</v>
      </c>
      <c r="H1384">
        <v>-1.1100000000000001</v>
      </c>
      <c r="I1384">
        <v>0.05</v>
      </c>
      <c r="J1384">
        <v>0</v>
      </c>
      <c r="K1384">
        <v>10</v>
      </c>
      <c r="L1384">
        <v>0</v>
      </c>
      <c r="M1384">
        <v>0</v>
      </c>
      <c r="N1384">
        <v>774</v>
      </c>
      <c r="O1384">
        <v>85</v>
      </c>
      <c r="P1384">
        <v>1</v>
      </c>
      <c r="Q1384">
        <v>2.3E-2</v>
      </c>
      <c r="R1384">
        <v>1E-3</v>
      </c>
      <c r="S1384">
        <v>1</v>
      </c>
      <c r="T1384">
        <v>1.0000000000000001E-9</v>
      </c>
      <c r="U1384">
        <v>8.0000000000000002E-3</v>
      </c>
      <c r="V1384">
        <v>0.05</v>
      </c>
      <c r="W1384">
        <v>0.05</v>
      </c>
      <c r="X1384">
        <v>0</v>
      </c>
      <c r="Y1384">
        <v>0</v>
      </c>
      <c r="Z1384">
        <v>0.68</v>
      </c>
      <c r="AA1384">
        <v>0.1</v>
      </c>
      <c r="AB1384">
        <v>0.2</v>
      </c>
      <c r="AC1384">
        <v>1</v>
      </c>
      <c r="AD1384">
        <v>-0.4</v>
      </c>
    </row>
    <row r="1385" spans="1:30" x14ac:dyDescent="0.25">
      <c r="A1385">
        <v>1384</v>
      </c>
      <c r="B1385">
        <v>5085324</v>
      </c>
      <c r="C1385">
        <v>0.43</v>
      </c>
      <c r="D1385">
        <v>0</v>
      </c>
      <c r="E1385">
        <v>0.56999999999999995</v>
      </c>
      <c r="F1385">
        <v>1290</v>
      </c>
      <c r="G1385">
        <v>0</v>
      </c>
      <c r="H1385">
        <v>-1.1399999999999999</v>
      </c>
      <c r="I1385">
        <v>0.05</v>
      </c>
      <c r="J1385">
        <v>0</v>
      </c>
      <c r="K1385">
        <v>10</v>
      </c>
      <c r="L1385">
        <v>0</v>
      </c>
      <c r="M1385">
        <v>0</v>
      </c>
      <c r="N1385">
        <v>812</v>
      </c>
      <c r="O1385">
        <v>75</v>
      </c>
      <c r="P1385">
        <v>1</v>
      </c>
      <c r="Q1385">
        <v>2.3E-2</v>
      </c>
      <c r="R1385">
        <v>1E-3</v>
      </c>
      <c r="S1385">
        <v>1</v>
      </c>
      <c r="T1385">
        <v>1.0000000000000001E-9</v>
      </c>
      <c r="U1385">
        <v>8.0000000000000002E-3</v>
      </c>
      <c r="V1385">
        <v>0.05</v>
      </c>
      <c r="W1385">
        <v>0.05</v>
      </c>
      <c r="X1385">
        <v>0</v>
      </c>
      <c r="Y1385">
        <v>0</v>
      </c>
      <c r="Z1385">
        <v>0.46</v>
      </c>
      <c r="AA1385">
        <v>0.1</v>
      </c>
      <c r="AB1385">
        <v>0.2</v>
      </c>
      <c r="AC1385">
        <v>1</v>
      </c>
      <c r="AD1385">
        <v>-0.4</v>
      </c>
    </row>
    <row r="1386" spans="1:30" x14ac:dyDescent="0.25">
      <c r="A1386">
        <v>1385</v>
      </c>
      <c r="B1386">
        <v>2141900</v>
      </c>
      <c r="C1386">
        <v>0.69</v>
      </c>
      <c r="D1386">
        <v>0</v>
      </c>
      <c r="E1386">
        <v>0.31</v>
      </c>
      <c r="F1386">
        <v>454</v>
      </c>
      <c r="G1386">
        <v>0</v>
      </c>
      <c r="H1386">
        <v>-1.23</v>
      </c>
      <c r="I1386">
        <v>0.05</v>
      </c>
      <c r="J1386">
        <v>0</v>
      </c>
      <c r="K1386">
        <v>10</v>
      </c>
      <c r="L1386">
        <v>0</v>
      </c>
      <c r="M1386">
        <v>0</v>
      </c>
      <c r="N1386">
        <v>811</v>
      </c>
      <c r="O1386">
        <v>65</v>
      </c>
      <c r="P1386">
        <v>1</v>
      </c>
      <c r="Q1386">
        <v>2.3E-2</v>
      </c>
      <c r="R1386">
        <v>1E-3</v>
      </c>
      <c r="S1386">
        <v>1</v>
      </c>
      <c r="T1386">
        <v>1.0000000000000001E-9</v>
      </c>
      <c r="U1386">
        <v>8.0000000000000002E-3</v>
      </c>
      <c r="V1386">
        <v>0.05</v>
      </c>
      <c r="W1386">
        <v>0.05</v>
      </c>
      <c r="X1386">
        <v>0</v>
      </c>
      <c r="Y1386">
        <v>0</v>
      </c>
      <c r="Z1386">
        <v>0.45</v>
      </c>
      <c r="AA1386">
        <v>0.1</v>
      </c>
      <c r="AB1386">
        <v>0.2</v>
      </c>
      <c r="AC1386">
        <v>1</v>
      </c>
      <c r="AD1386">
        <v>-0.4</v>
      </c>
    </row>
    <row r="1387" spans="1:30" x14ac:dyDescent="0.25">
      <c r="A1387">
        <v>1386</v>
      </c>
      <c r="B1387">
        <v>9373981</v>
      </c>
      <c r="C1387">
        <v>0.05</v>
      </c>
      <c r="D1387">
        <v>0</v>
      </c>
      <c r="E1387">
        <v>0.95</v>
      </c>
      <c r="F1387">
        <v>2910</v>
      </c>
      <c r="G1387">
        <v>0</v>
      </c>
      <c r="H1387">
        <v>0.21</v>
      </c>
      <c r="I1387">
        <v>0.05</v>
      </c>
      <c r="J1387">
        <v>0</v>
      </c>
      <c r="K1387">
        <v>10</v>
      </c>
      <c r="L1387">
        <v>0</v>
      </c>
      <c r="M1387">
        <v>0</v>
      </c>
      <c r="N1387">
        <v>755</v>
      </c>
      <c r="O1387">
        <v>101</v>
      </c>
      <c r="P1387">
        <v>1</v>
      </c>
      <c r="Q1387">
        <v>2.3E-2</v>
      </c>
      <c r="R1387">
        <v>1E-3</v>
      </c>
      <c r="S1387">
        <v>1</v>
      </c>
      <c r="T1387">
        <v>1.0000000000000001E-9</v>
      </c>
      <c r="U1387">
        <v>8.0000000000000002E-3</v>
      </c>
      <c r="V1387">
        <v>0.05</v>
      </c>
      <c r="W1387">
        <v>0.05</v>
      </c>
      <c r="X1387">
        <v>0</v>
      </c>
      <c r="Y1387">
        <v>0</v>
      </c>
      <c r="Z1387">
        <v>0.6</v>
      </c>
      <c r="AA1387">
        <v>0.1</v>
      </c>
      <c r="AB1387">
        <v>0.2</v>
      </c>
      <c r="AC1387">
        <v>1</v>
      </c>
      <c r="AD1387">
        <v>-0.4</v>
      </c>
    </row>
    <row r="1388" spans="1:30" x14ac:dyDescent="0.25">
      <c r="A1388">
        <v>1387</v>
      </c>
      <c r="B1388">
        <v>49925666</v>
      </c>
      <c r="C1388">
        <v>7.0000000000000007E-2</v>
      </c>
      <c r="D1388">
        <v>0</v>
      </c>
      <c r="E1388">
        <v>0.93</v>
      </c>
      <c r="F1388">
        <v>6570</v>
      </c>
      <c r="G1388">
        <v>0</v>
      </c>
      <c r="H1388">
        <v>-7.0000000000000007E-2</v>
      </c>
      <c r="I1388">
        <v>0.05</v>
      </c>
      <c r="J1388">
        <v>0</v>
      </c>
      <c r="K1388">
        <v>10</v>
      </c>
      <c r="L1388">
        <v>0</v>
      </c>
      <c r="M1388">
        <v>0</v>
      </c>
      <c r="N1388">
        <v>755</v>
      </c>
      <c r="O1388">
        <v>101</v>
      </c>
      <c r="P1388">
        <v>1</v>
      </c>
      <c r="Q1388">
        <v>2.3E-2</v>
      </c>
      <c r="R1388">
        <v>1E-3</v>
      </c>
      <c r="S1388">
        <v>1</v>
      </c>
      <c r="T1388">
        <v>1.0000000000000001E-9</v>
      </c>
      <c r="U1388">
        <v>8.0000000000000002E-3</v>
      </c>
      <c r="V1388">
        <v>0.05</v>
      </c>
      <c r="W1388">
        <v>0.05</v>
      </c>
      <c r="X1388">
        <v>0</v>
      </c>
      <c r="Y1388">
        <v>0</v>
      </c>
      <c r="Z1388">
        <v>0.65</v>
      </c>
      <c r="AA1388">
        <v>0.1</v>
      </c>
      <c r="AB1388">
        <v>0.2</v>
      </c>
      <c r="AC1388">
        <v>1</v>
      </c>
      <c r="AD1388">
        <v>-0.4</v>
      </c>
    </row>
    <row r="1389" spans="1:30" x14ac:dyDescent="0.25">
      <c r="A1389">
        <v>1388</v>
      </c>
      <c r="B1389">
        <v>8256619</v>
      </c>
      <c r="C1389">
        <v>0.38</v>
      </c>
      <c r="D1389">
        <v>0</v>
      </c>
      <c r="E1389">
        <v>0.62</v>
      </c>
      <c r="F1389">
        <v>1780</v>
      </c>
      <c r="G1389">
        <v>0</v>
      </c>
      <c r="H1389">
        <v>-0.82</v>
      </c>
      <c r="I1389">
        <v>0.05</v>
      </c>
      <c r="J1389">
        <v>0</v>
      </c>
      <c r="K1389">
        <v>10</v>
      </c>
      <c r="L1389">
        <v>0</v>
      </c>
      <c r="M1389">
        <v>0</v>
      </c>
      <c r="N1389">
        <v>868</v>
      </c>
      <c r="O1389">
        <v>33</v>
      </c>
      <c r="P1389">
        <v>1</v>
      </c>
      <c r="Q1389">
        <v>2.3E-2</v>
      </c>
      <c r="R1389">
        <v>1E-3</v>
      </c>
      <c r="S1389">
        <v>1</v>
      </c>
      <c r="T1389">
        <v>1.0000000000000001E-9</v>
      </c>
      <c r="U1389">
        <v>8.0000000000000002E-3</v>
      </c>
      <c r="V1389">
        <v>0.05</v>
      </c>
      <c r="W1389">
        <v>0.05</v>
      </c>
      <c r="X1389">
        <v>0</v>
      </c>
      <c r="Y1389">
        <v>0</v>
      </c>
      <c r="Z1389">
        <v>1.37</v>
      </c>
      <c r="AA1389">
        <v>0.1</v>
      </c>
      <c r="AB1389">
        <v>0.2</v>
      </c>
      <c r="AC1389">
        <v>1</v>
      </c>
      <c r="AD1389">
        <v>-0.4</v>
      </c>
    </row>
    <row r="1390" spans="1:30" x14ac:dyDescent="0.25">
      <c r="A1390">
        <v>1389</v>
      </c>
      <c r="B1390">
        <v>19657545</v>
      </c>
      <c r="C1390">
        <v>0.14000000000000001</v>
      </c>
      <c r="D1390">
        <v>0</v>
      </c>
      <c r="E1390">
        <v>0.86</v>
      </c>
      <c r="F1390">
        <v>3810</v>
      </c>
      <c r="G1390">
        <v>0</v>
      </c>
      <c r="H1390">
        <v>-0.47</v>
      </c>
      <c r="I1390">
        <v>0.05</v>
      </c>
      <c r="J1390">
        <v>0</v>
      </c>
      <c r="K1390">
        <v>10</v>
      </c>
      <c r="L1390">
        <v>0</v>
      </c>
      <c r="M1390">
        <v>0</v>
      </c>
      <c r="N1390">
        <v>842</v>
      </c>
      <c r="O1390">
        <v>43</v>
      </c>
      <c r="P1390">
        <v>1</v>
      </c>
      <c r="Q1390">
        <v>2.3E-2</v>
      </c>
      <c r="R1390">
        <v>1E-3</v>
      </c>
      <c r="S1390">
        <v>1</v>
      </c>
      <c r="T1390">
        <v>1.0000000000000001E-9</v>
      </c>
      <c r="U1390">
        <v>8.0000000000000002E-3</v>
      </c>
      <c r="V1390">
        <v>0.05</v>
      </c>
      <c r="W1390">
        <v>0.05</v>
      </c>
      <c r="X1390">
        <v>0</v>
      </c>
      <c r="Y1390">
        <v>0</v>
      </c>
      <c r="Z1390">
        <v>1.05</v>
      </c>
      <c r="AA1390">
        <v>0.1</v>
      </c>
      <c r="AB1390">
        <v>0.2</v>
      </c>
      <c r="AC1390">
        <v>1</v>
      </c>
      <c r="AD1390">
        <v>-0.4</v>
      </c>
    </row>
    <row r="1391" spans="1:30" x14ac:dyDescent="0.25">
      <c r="A1391">
        <v>1390</v>
      </c>
      <c r="B1391">
        <v>10358899</v>
      </c>
      <c r="C1391">
        <v>0.22</v>
      </c>
      <c r="D1391">
        <v>0</v>
      </c>
      <c r="E1391">
        <v>0.78</v>
      </c>
      <c r="F1391">
        <v>2510</v>
      </c>
      <c r="G1391">
        <v>0</v>
      </c>
      <c r="H1391">
        <v>0.04</v>
      </c>
      <c r="I1391">
        <v>0.05</v>
      </c>
      <c r="J1391">
        <v>0</v>
      </c>
      <c r="K1391">
        <v>10</v>
      </c>
      <c r="L1391">
        <v>0</v>
      </c>
      <c r="M1391">
        <v>0</v>
      </c>
      <c r="N1391">
        <v>842</v>
      </c>
      <c r="O1391">
        <v>43</v>
      </c>
      <c r="P1391">
        <v>1</v>
      </c>
      <c r="Q1391">
        <v>2.3E-2</v>
      </c>
      <c r="R1391">
        <v>1E-3</v>
      </c>
      <c r="S1391">
        <v>1</v>
      </c>
      <c r="T1391">
        <v>1.0000000000000001E-9</v>
      </c>
      <c r="U1391">
        <v>8.0000000000000002E-3</v>
      </c>
      <c r="V1391">
        <v>0.05</v>
      </c>
      <c r="W1391">
        <v>0.05</v>
      </c>
      <c r="X1391">
        <v>0</v>
      </c>
      <c r="Y1391">
        <v>0</v>
      </c>
      <c r="Z1391">
        <v>0.55000000000000004</v>
      </c>
      <c r="AA1391">
        <v>0.1</v>
      </c>
      <c r="AB1391">
        <v>0.2</v>
      </c>
      <c r="AC1391">
        <v>1</v>
      </c>
      <c r="AD1391">
        <v>-0.4</v>
      </c>
    </row>
    <row r="1392" spans="1:30" x14ac:dyDescent="0.25">
      <c r="A1392">
        <v>1391</v>
      </c>
      <c r="B1392">
        <v>17065780</v>
      </c>
      <c r="C1392">
        <v>0.04</v>
      </c>
      <c r="D1392">
        <v>0</v>
      </c>
      <c r="E1392">
        <v>0.96</v>
      </c>
      <c r="F1392">
        <v>3970</v>
      </c>
      <c r="G1392">
        <v>0</v>
      </c>
      <c r="H1392">
        <v>-0.04</v>
      </c>
      <c r="I1392">
        <v>0.05</v>
      </c>
      <c r="J1392">
        <v>0</v>
      </c>
      <c r="K1392">
        <v>10</v>
      </c>
      <c r="L1392">
        <v>0</v>
      </c>
      <c r="M1392">
        <v>0</v>
      </c>
      <c r="N1392">
        <v>842</v>
      </c>
      <c r="O1392">
        <v>44</v>
      </c>
      <c r="P1392">
        <v>1</v>
      </c>
      <c r="Q1392">
        <v>2.3E-2</v>
      </c>
      <c r="R1392">
        <v>1E-3</v>
      </c>
      <c r="S1392">
        <v>1</v>
      </c>
      <c r="T1392">
        <v>1.0000000000000001E-9</v>
      </c>
      <c r="U1392">
        <v>8.0000000000000002E-3</v>
      </c>
      <c r="V1392">
        <v>0.05</v>
      </c>
      <c r="W1392">
        <v>0.05</v>
      </c>
      <c r="X1392">
        <v>0</v>
      </c>
      <c r="Y1392">
        <v>0</v>
      </c>
      <c r="Z1392">
        <v>1.74</v>
      </c>
      <c r="AA1392">
        <v>0.1</v>
      </c>
      <c r="AB1392">
        <v>0.2</v>
      </c>
      <c r="AC1392">
        <v>1</v>
      </c>
      <c r="AD1392">
        <v>-0.4</v>
      </c>
    </row>
    <row r="1393" spans="1:30" x14ac:dyDescent="0.25">
      <c r="A1393">
        <v>1392</v>
      </c>
      <c r="B1393">
        <v>250713346</v>
      </c>
      <c r="C1393">
        <v>7.0000000000000007E-2</v>
      </c>
      <c r="D1393">
        <v>0</v>
      </c>
      <c r="E1393">
        <v>0.93</v>
      </c>
      <c r="F1393">
        <v>14700</v>
      </c>
      <c r="G1393">
        <v>0</v>
      </c>
      <c r="H1393">
        <v>0.02</v>
      </c>
      <c r="I1393">
        <v>0.05</v>
      </c>
      <c r="J1393">
        <v>0</v>
      </c>
      <c r="K1393">
        <v>10</v>
      </c>
      <c r="L1393">
        <v>0</v>
      </c>
      <c r="M1393">
        <v>0</v>
      </c>
      <c r="N1393">
        <v>868</v>
      </c>
      <c r="O1393">
        <v>34</v>
      </c>
      <c r="P1393">
        <v>1</v>
      </c>
      <c r="Q1393">
        <v>2.3E-2</v>
      </c>
      <c r="R1393">
        <v>1E-3</v>
      </c>
      <c r="S1393">
        <v>1</v>
      </c>
      <c r="T1393">
        <v>1.0000000000000001E-9</v>
      </c>
      <c r="U1393">
        <v>8.0000000000000002E-3</v>
      </c>
      <c r="V1393">
        <v>0.05</v>
      </c>
      <c r="W1393">
        <v>0.05</v>
      </c>
      <c r="X1393">
        <v>0</v>
      </c>
      <c r="Y1393">
        <v>0</v>
      </c>
      <c r="Z1393">
        <v>2.08</v>
      </c>
      <c r="AA1393">
        <v>0.1</v>
      </c>
      <c r="AB1393">
        <v>0.2</v>
      </c>
      <c r="AC1393">
        <v>1</v>
      </c>
      <c r="AD1393">
        <v>-0.4</v>
      </c>
    </row>
    <row r="1394" spans="1:30" x14ac:dyDescent="0.25">
      <c r="A1394">
        <v>1393</v>
      </c>
      <c r="B1394">
        <v>47292179</v>
      </c>
      <c r="C1394">
        <v>0.19</v>
      </c>
      <c r="D1394">
        <v>0</v>
      </c>
      <c r="E1394">
        <v>0.81</v>
      </c>
      <c r="F1394">
        <v>5570</v>
      </c>
      <c r="G1394">
        <v>0</v>
      </c>
      <c r="H1394">
        <v>-0.21</v>
      </c>
      <c r="I1394">
        <v>0.05</v>
      </c>
      <c r="J1394">
        <v>0</v>
      </c>
      <c r="K1394">
        <v>10</v>
      </c>
      <c r="L1394">
        <v>0</v>
      </c>
      <c r="M1394">
        <v>0</v>
      </c>
      <c r="N1394">
        <v>868</v>
      </c>
      <c r="O1394">
        <v>34</v>
      </c>
      <c r="P1394">
        <v>1</v>
      </c>
      <c r="Q1394">
        <v>2.3E-2</v>
      </c>
      <c r="R1394">
        <v>1E-3</v>
      </c>
      <c r="S1394">
        <v>1</v>
      </c>
      <c r="T1394">
        <v>1.0000000000000001E-9</v>
      </c>
      <c r="U1394">
        <v>8.0000000000000002E-3</v>
      </c>
      <c r="V1394">
        <v>0.05</v>
      </c>
      <c r="W1394">
        <v>0.05</v>
      </c>
      <c r="X1394">
        <v>0</v>
      </c>
      <c r="Y1394">
        <v>0</v>
      </c>
      <c r="Z1394">
        <v>0.72</v>
      </c>
      <c r="AA1394">
        <v>0.1</v>
      </c>
      <c r="AB1394">
        <v>0.2</v>
      </c>
      <c r="AC1394">
        <v>1</v>
      </c>
      <c r="AD1394">
        <v>-0.4</v>
      </c>
    </row>
    <row r="1395" spans="1:30" x14ac:dyDescent="0.25">
      <c r="A1395">
        <v>1394</v>
      </c>
      <c r="B1395">
        <v>57565715</v>
      </c>
      <c r="C1395">
        <v>0.01</v>
      </c>
      <c r="D1395">
        <v>0</v>
      </c>
      <c r="E1395">
        <v>0.99</v>
      </c>
      <c r="F1395">
        <v>7510</v>
      </c>
      <c r="G1395">
        <v>0</v>
      </c>
      <c r="H1395">
        <v>0.54</v>
      </c>
      <c r="I1395">
        <v>0.05</v>
      </c>
      <c r="J1395">
        <v>0</v>
      </c>
      <c r="K1395">
        <v>10</v>
      </c>
      <c r="L1395">
        <v>0</v>
      </c>
      <c r="M1395">
        <v>0</v>
      </c>
      <c r="N1395">
        <v>842</v>
      </c>
      <c r="O1395">
        <v>44</v>
      </c>
      <c r="P1395">
        <v>1</v>
      </c>
      <c r="Q1395">
        <v>2.3E-2</v>
      </c>
      <c r="R1395">
        <v>1E-3</v>
      </c>
      <c r="S1395">
        <v>1</v>
      </c>
      <c r="T1395">
        <v>1.0000000000000001E-9</v>
      </c>
      <c r="U1395">
        <v>8.0000000000000002E-3</v>
      </c>
      <c r="V1395">
        <v>0.05</v>
      </c>
      <c r="W1395">
        <v>0.05</v>
      </c>
      <c r="X1395">
        <v>0</v>
      </c>
      <c r="Y1395">
        <v>0</v>
      </c>
      <c r="Z1395">
        <v>2.2200000000000002</v>
      </c>
      <c r="AA1395">
        <v>0.1</v>
      </c>
      <c r="AB1395">
        <v>0.2</v>
      </c>
      <c r="AC1395">
        <v>1</v>
      </c>
      <c r="AD1395">
        <v>-0.4</v>
      </c>
    </row>
    <row r="1396" spans="1:30" x14ac:dyDescent="0.25">
      <c r="A1396">
        <v>1395</v>
      </c>
      <c r="B1396">
        <v>106008128</v>
      </c>
      <c r="C1396">
        <v>0</v>
      </c>
      <c r="D1396">
        <v>0</v>
      </c>
      <c r="E1396">
        <v>1</v>
      </c>
      <c r="F1396">
        <v>10300</v>
      </c>
      <c r="G1396">
        <v>0</v>
      </c>
      <c r="H1396">
        <v>2</v>
      </c>
      <c r="I1396">
        <v>0.05</v>
      </c>
      <c r="J1396">
        <v>0</v>
      </c>
      <c r="K1396">
        <v>10</v>
      </c>
      <c r="L1396">
        <v>0</v>
      </c>
      <c r="M1396">
        <v>0</v>
      </c>
      <c r="N1396">
        <v>859</v>
      </c>
      <c r="O1396">
        <v>44</v>
      </c>
      <c r="P1396">
        <v>1</v>
      </c>
      <c r="Q1396">
        <v>2.3E-2</v>
      </c>
      <c r="R1396">
        <v>1E-3</v>
      </c>
      <c r="S1396">
        <v>1</v>
      </c>
      <c r="T1396">
        <v>1.0000000000000001E-9</v>
      </c>
      <c r="U1396">
        <v>8.0000000000000002E-3</v>
      </c>
      <c r="V1396">
        <v>0.05</v>
      </c>
      <c r="W1396">
        <v>0.05</v>
      </c>
      <c r="X1396">
        <v>0</v>
      </c>
      <c r="Y1396">
        <v>0</v>
      </c>
      <c r="Z1396">
        <v>2</v>
      </c>
      <c r="AA1396">
        <v>0.1</v>
      </c>
      <c r="AB1396">
        <v>0.2</v>
      </c>
      <c r="AC1396">
        <v>1</v>
      </c>
      <c r="AD1396">
        <v>-0.4</v>
      </c>
    </row>
    <row r="1397" spans="1:30" x14ac:dyDescent="0.25">
      <c r="A1397">
        <v>1396</v>
      </c>
      <c r="B1397">
        <v>53395012</v>
      </c>
      <c r="C1397">
        <v>0.01</v>
      </c>
      <c r="D1397">
        <v>0</v>
      </c>
      <c r="E1397">
        <v>0.99</v>
      </c>
      <c r="F1397">
        <v>7240</v>
      </c>
      <c r="G1397">
        <v>0</v>
      </c>
      <c r="H1397">
        <v>0.6</v>
      </c>
      <c r="I1397">
        <v>0.05</v>
      </c>
      <c r="J1397">
        <v>0</v>
      </c>
      <c r="K1397">
        <v>10</v>
      </c>
      <c r="L1397">
        <v>0</v>
      </c>
      <c r="M1397">
        <v>0</v>
      </c>
      <c r="N1397">
        <v>815</v>
      </c>
      <c r="O1397">
        <v>44</v>
      </c>
      <c r="P1397">
        <v>1</v>
      </c>
      <c r="Q1397">
        <v>2.3E-2</v>
      </c>
      <c r="R1397">
        <v>1E-3</v>
      </c>
      <c r="S1397">
        <v>1</v>
      </c>
      <c r="T1397">
        <v>1.0000000000000001E-9</v>
      </c>
      <c r="U1397">
        <v>8.0000000000000002E-3</v>
      </c>
      <c r="V1397">
        <v>0.05</v>
      </c>
      <c r="W1397">
        <v>0.05</v>
      </c>
      <c r="X1397">
        <v>0</v>
      </c>
      <c r="Y1397">
        <v>0</v>
      </c>
      <c r="Z1397">
        <v>0.6</v>
      </c>
      <c r="AA1397">
        <v>0.1</v>
      </c>
      <c r="AB1397">
        <v>0.2</v>
      </c>
      <c r="AC1397">
        <v>1</v>
      </c>
      <c r="AD1397">
        <v>-0.4</v>
      </c>
    </row>
    <row r="1398" spans="1:30" x14ac:dyDescent="0.25">
      <c r="A1398">
        <v>1397</v>
      </c>
      <c r="B1398">
        <v>51694811</v>
      </c>
      <c r="C1398">
        <v>0.01</v>
      </c>
      <c r="D1398">
        <v>0</v>
      </c>
      <c r="E1398">
        <v>0.99</v>
      </c>
      <c r="F1398">
        <v>7120</v>
      </c>
      <c r="G1398">
        <v>0</v>
      </c>
      <c r="H1398">
        <v>0.8</v>
      </c>
      <c r="I1398">
        <v>0.05</v>
      </c>
      <c r="J1398">
        <v>0</v>
      </c>
      <c r="K1398">
        <v>10</v>
      </c>
      <c r="L1398">
        <v>0</v>
      </c>
      <c r="M1398">
        <v>0</v>
      </c>
      <c r="N1398">
        <v>833</v>
      </c>
      <c r="O1398">
        <v>55</v>
      </c>
      <c r="P1398">
        <v>1</v>
      </c>
      <c r="Q1398">
        <v>2.3E-2</v>
      </c>
      <c r="R1398">
        <v>1E-3</v>
      </c>
      <c r="S1398">
        <v>1</v>
      </c>
      <c r="T1398">
        <v>1.0000000000000001E-9</v>
      </c>
      <c r="U1398">
        <v>8.0000000000000002E-3</v>
      </c>
      <c r="V1398">
        <v>0.05</v>
      </c>
      <c r="W1398">
        <v>0.05</v>
      </c>
      <c r="X1398">
        <v>0</v>
      </c>
      <c r="Y1398">
        <v>0</v>
      </c>
      <c r="Z1398">
        <v>3.07</v>
      </c>
      <c r="AA1398">
        <v>0.1</v>
      </c>
      <c r="AB1398">
        <v>0.2</v>
      </c>
      <c r="AC1398">
        <v>1</v>
      </c>
      <c r="AD1398">
        <v>-0.4</v>
      </c>
    </row>
    <row r="1399" spans="1:30" x14ac:dyDescent="0.25">
      <c r="A1399">
        <v>1398</v>
      </c>
      <c r="B1399">
        <v>10672664</v>
      </c>
      <c r="C1399">
        <v>7.0000000000000007E-2</v>
      </c>
      <c r="D1399">
        <v>0</v>
      </c>
      <c r="E1399">
        <v>0.93</v>
      </c>
      <c r="F1399">
        <v>3040</v>
      </c>
      <c r="G1399">
        <v>0</v>
      </c>
      <c r="H1399">
        <v>-0.11</v>
      </c>
      <c r="I1399">
        <v>0.05</v>
      </c>
      <c r="J1399">
        <v>0</v>
      </c>
      <c r="K1399">
        <v>10</v>
      </c>
      <c r="L1399">
        <v>0</v>
      </c>
      <c r="M1399">
        <v>0</v>
      </c>
      <c r="N1399">
        <v>830</v>
      </c>
      <c r="O1399">
        <v>54</v>
      </c>
      <c r="P1399">
        <v>1</v>
      </c>
      <c r="Q1399">
        <v>2.3E-2</v>
      </c>
      <c r="R1399">
        <v>1E-3</v>
      </c>
      <c r="S1399">
        <v>1</v>
      </c>
      <c r="T1399">
        <v>1.0000000000000001E-9</v>
      </c>
      <c r="U1399">
        <v>8.0000000000000002E-3</v>
      </c>
      <c r="V1399">
        <v>0.05</v>
      </c>
      <c r="W1399">
        <v>0.05</v>
      </c>
      <c r="X1399">
        <v>0</v>
      </c>
      <c r="Y1399">
        <v>0</v>
      </c>
      <c r="Z1399">
        <v>0.95</v>
      </c>
      <c r="AA1399">
        <v>0.1</v>
      </c>
      <c r="AB1399">
        <v>0.2</v>
      </c>
      <c r="AC1399">
        <v>1</v>
      </c>
      <c r="AD1399">
        <v>-0.4</v>
      </c>
    </row>
    <row r="1400" spans="1:30" x14ac:dyDescent="0.25">
      <c r="A1400">
        <v>1399</v>
      </c>
      <c r="B1400">
        <v>81493022</v>
      </c>
      <c r="C1400">
        <v>0.01</v>
      </c>
      <c r="D1400">
        <v>0</v>
      </c>
      <c r="E1400">
        <v>0.99</v>
      </c>
      <c r="F1400">
        <v>8940</v>
      </c>
      <c r="G1400">
        <v>0</v>
      </c>
      <c r="H1400">
        <v>2.17</v>
      </c>
      <c r="I1400">
        <v>0.05</v>
      </c>
      <c r="J1400">
        <v>0</v>
      </c>
      <c r="K1400">
        <v>10</v>
      </c>
      <c r="L1400">
        <v>0</v>
      </c>
      <c r="M1400">
        <v>0</v>
      </c>
      <c r="N1400">
        <v>821</v>
      </c>
      <c r="O1400">
        <v>66</v>
      </c>
      <c r="P1400">
        <v>1</v>
      </c>
      <c r="Q1400">
        <v>2.3E-2</v>
      </c>
      <c r="R1400">
        <v>1E-3</v>
      </c>
      <c r="S1400">
        <v>1</v>
      </c>
      <c r="T1400">
        <v>1.0000000000000001E-9</v>
      </c>
      <c r="U1400">
        <v>8.0000000000000002E-3</v>
      </c>
      <c r="V1400">
        <v>0.05</v>
      </c>
      <c r="W1400">
        <v>0.05</v>
      </c>
      <c r="X1400">
        <v>0</v>
      </c>
      <c r="Y1400">
        <v>0</v>
      </c>
      <c r="Z1400">
        <v>3.43</v>
      </c>
      <c r="AA1400">
        <v>0.1</v>
      </c>
      <c r="AB1400">
        <v>0.2</v>
      </c>
      <c r="AC1400">
        <v>1</v>
      </c>
      <c r="AD1400">
        <v>-0.4</v>
      </c>
    </row>
    <row r="1401" spans="1:30" x14ac:dyDescent="0.25">
      <c r="A1401">
        <v>1400</v>
      </c>
      <c r="B1401">
        <v>21234820</v>
      </c>
      <c r="C1401">
        <v>0.44</v>
      </c>
      <c r="D1401">
        <v>0</v>
      </c>
      <c r="E1401">
        <v>0.56000000000000005</v>
      </c>
      <c r="F1401">
        <v>2580</v>
      </c>
      <c r="G1401">
        <v>0</v>
      </c>
      <c r="H1401">
        <v>-0.32</v>
      </c>
      <c r="I1401">
        <v>0.05</v>
      </c>
      <c r="J1401">
        <v>0</v>
      </c>
      <c r="K1401">
        <v>10</v>
      </c>
      <c r="L1401">
        <v>0</v>
      </c>
      <c r="M1401">
        <v>0</v>
      </c>
      <c r="N1401">
        <v>829</v>
      </c>
      <c r="O1401">
        <v>54</v>
      </c>
      <c r="P1401">
        <v>1</v>
      </c>
      <c r="Q1401">
        <v>2.3E-2</v>
      </c>
      <c r="R1401">
        <v>1E-3</v>
      </c>
      <c r="S1401">
        <v>1</v>
      </c>
      <c r="T1401">
        <v>1.0000000000000001E-9</v>
      </c>
      <c r="U1401">
        <v>8.0000000000000002E-3</v>
      </c>
      <c r="V1401">
        <v>0.05</v>
      </c>
      <c r="W1401">
        <v>0.05</v>
      </c>
      <c r="X1401">
        <v>0</v>
      </c>
      <c r="Y1401">
        <v>0</v>
      </c>
      <c r="Z1401">
        <v>0.79</v>
      </c>
      <c r="AA1401">
        <v>0.1</v>
      </c>
      <c r="AB1401">
        <v>0.2</v>
      </c>
      <c r="AC1401">
        <v>1</v>
      </c>
      <c r="AD1401">
        <v>-0.4</v>
      </c>
    </row>
    <row r="1402" spans="1:30" x14ac:dyDescent="0.25">
      <c r="A1402">
        <v>1401</v>
      </c>
      <c r="B1402">
        <v>19169133</v>
      </c>
      <c r="C1402">
        <v>0.5</v>
      </c>
      <c r="D1402">
        <v>0</v>
      </c>
      <c r="E1402">
        <v>0.5</v>
      </c>
      <c r="F1402">
        <v>2190</v>
      </c>
      <c r="G1402">
        <v>0</v>
      </c>
      <c r="H1402">
        <v>-0.79</v>
      </c>
      <c r="I1402">
        <v>0.05</v>
      </c>
      <c r="J1402">
        <v>0</v>
      </c>
      <c r="K1402">
        <v>10</v>
      </c>
      <c r="L1402">
        <v>0</v>
      </c>
      <c r="M1402">
        <v>0</v>
      </c>
      <c r="N1402">
        <v>829</v>
      </c>
      <c r="O1402">
        <v>65</v>
      </c>
      <c r="P1402">
        <v>1</v>
      </c>
      <c r="Q1402">
        <v>2.3E-2</v>
      </c>
      <c r="R1402">
        <v>1E-3</v>
      </c>
      <c r="S1402">
        <v>1</v>
      </c>
      <c r="T1402">
        <v>1.0000000000000001E-9</v>
      </c>
      <c r="U1402">
        <v>8.0000000000000002E-3</v>
      </c>
      <c r="V1402">
        <v>0.05</v>
      </c>
      <c r="W1402">
        <v>0.05</v>
      </c>
      <c r="X1402">
        <v>0</v>
      </c>
      <c r="Y1402">
        <v>0</v>
      </c>
      <c r="Z1402">
        <v>0.3</v>
      </c>
      <c r="AA1402">
        <v>0.1</v>
      </c>
      <c r="AB1402">
        <v>0.2</v>
      </c>
      <c r="AC1402">
        <v>1</v>
      </c>
      <c r="AD1402">
        <v>-0.4</v>
      </c>
    </row>
    <row r="1403" spans="1:30" x14ac:dyDescent="0.25">
      <c r="A1403">
        <v>1402</v>
      </c>
      <c r="B1403">
        <v>22120499</v>
      </c>
      <c r="C1403">
        <v>0.24</v>
      </c>
      <c r="D1403">
        <v>0</v>
      </c>
      <c r="E1403">
        <v>0.76</v>
      </c>
      <c r="F1403">
        <v>3580</v>
      </c>
      <c r="G1403">
        <v>0</v>
      </c>
      <c r="H1403">
        <v>-0.5</v>
      </c>
      <c r="I1403">
        <v>0.05</v>
      </c>
      <c r="J1403">
        <v>0</v>
      </c>
      <c r="K1403">
        <v>10</v>
      </c>
      <c r="L1403">
        <v>0</v>
      </c>
      <c r="M1403">
        <v>0</v>
      </c>
      <c r="N1403">
        <v>829</v>
      </c>
      <c r="O1403">
        <v>54</v>
      </c>
      <c r="P1403">
        <v>1</v>
      </c>
      <c r="Q1403">
        <v>2.3E-2</v>
      </c>
      <c r="R1403">
        <v>1E-3</v>
      </c>
      <c r="S1403">
        <v>1</v>
      </c>
      <c r="T1403">
        <v>1.0000000000000001E-9</v>
      </c>
      <c r="U1403">
        <v>8.0000000000000002E-3</v>
      </c>
      <c r="V1403">
        <v>0.05</v>
      </c>
      <c r="W1403">
        <v>0.05</v>
      </c>
      <c r="X1403">
        <v>0</v>
      </c>
      <c r="Y1403">
        <v>0</v>
      </c>
      <c r="Z1403">
        <v>0.9</v>
      </c>
      <c r="AA1403">
        <v>0.1</v>
      </c>
      <c r="AB1403">
        <v>0.2</v>
      </c>
      <c r="AC1403">
        <v>1</v>
      </c>
      <c r="AD1403">
        <v>-0.4</v>
      </c>
    </row>
    <row r="1404" spans="1:30" x14ac:dyDescent="0.25">
      <c r="A1404">
        <v>1403</v>
      </c>
      <c r="B1404">
        <v>23729524</v>
      </c>
      <c r="C1404">
        <v>0.02</v>
      </c>
      <c r="D1404">
        <v>0</v>
      </c>
      <c r="E1404">
        <v>0.98</v>
      </c>
      <c r="F1404">
        <v>4780</v>
      </c>
      <c r="G1404">
        <v>0</v>
      </c>
      <c r="H1404">
        <v>0.26</v>
      </c>
      <c r="I1404">
        <v>0.05</v>
      </c>
      <c r="J1404">
        <v>0</v>
      </c>
      <c r="K1404">
        <v>10</v>
      </c>
      <c r="L1404">
        <v>0</v>
      </c>
      <c r="M1404">
        <v>0</v>
      </c>
      <c r="N1404">
        <v>829</v>
      </c>
      <c r="O1404">
        <v>54</v>
      </c>
      <c r="P1404">
        <v>1</v>
      </c>
      <c r="Q1404">
        <v>2.3E-2</v>
      </c>
      <c r="R1404">
        <v>1E-3</v>
      </c>
      <c r="S1404">
        <v>1</v>
      </c>
      <c r="T1404">
        <v>1.0000000000000001E-9</v>
      </c>
      <c r="U1404">
        <v>8.0000000000000002E-3</v>
      </c>
      <c r="V1404">
        <v>0.05</v>
      </c>
      <c r="W1404">
        <v>0.05</v>
      </c>
      <c r="X1404">
        <v>0</v>
      </c>
      <c r="Y1404">
        <v>0</v>
      </c>
      <c r="Z1404">
        <v>1.21</v>
      </c>
      <c r="AA1404">
        <v>0.1</v>
      </c>
      <c r="AB1404">
        <v>0.2</v>
      </c>
      <c r="AC1404">
        <v>1</v>
      </c>
      <c r="AD1404">
        <v>-0.4</v>
      </c>
    </row>
    <row r="1405" spans="1:30" x14ac:dyDescent="0.25">
      <c r="A1405">
        <v>1404</v>
      </c>
      <c r="B1405">
        <v>784946</v>
      </c>
      <c r="C1405">
        <v>0.01</v>
      </c>
      <c r="D1405">
        <v>0</v>
      </c>
      <c r="E1405">
        <v>0.99</v>
      </c>
      <c r="F1405">
        <v>877</v>
      </c>
      <c r="G1405">
        <v>0</v>
      </c>
      <c r="H1405">
        <v>-0.25</v>
      </c>
      <c r="I1405">
        <v>0.05</v>
      </c>
      <c r="J1405">
        <v>0</v>
      </c>
      <c r="K1405">
        <v>10</v>
      </c>
      <c r="L1405">
        <v>0</v>
      </c>
      <c r="M1405">
        <v>0</v>
      </c>
      <c r="N1405">
        <v>809</v>
      </c>
      <c r="O1405">
        <v>65</v>
      </c>
      <c r="P1405">
        <v>1</v>
      </c>
      <c r="Q1405">
        <v>2.3E-2</v>
      </c>
      <c r="R1405">
        <v>1E-3</v>
      </c>
      <c r="S1405">
        <v>1</v>
      </c>
      <c r="T1405">
        <v>1.0000000000000001E-9</v>
      </c>
      <c r="U1405">
        <v>8.0000000000000002E-3</v>
      </c>
      <c r="V1405">
        <v>0.05</v>
      </c>
      <c r="W1405">
        <v>0.05</v>
      </c>
      <c r="X1405">
        <v>0</v>
      </c>
      <c r="Y1405">
        <v>0</v>
      </c>
      <c r="Z1405">
        <v>0.72</v>
      </c>
      <c r="AA1405">
        <v>0.1</v>
      </c>
      <c r="AB1405">
        <v>0.2</v>
      </c>
      <c r="AC1405">
        <v>1</v>
      </c>
      <c r="AD1405">
        <v>-0.4</v>
      </c>
    </row>
    <row r="1406" spans="1:30" x14ac:dyDescent="0.25">
      <c r="A1406">
        <v>1405</v>
      </c>
      <c r="B1406">
        <v>40219703</v>
      </c>
      <c r="C1406">
        <v>0.09</v>
      </c>
      <c r="D1406">
        <v>0</v>
      </c>
      <c r="E1406">
        <v>0.91</v>
      </c>
      <c r="F1406">
        <v>5770</v>
      </c>
      <c r="G1406">
        <v>0</v>
      </c>
      <c r="H1406">
        <v>0.23</v>
      </c>
      <c r="I1406">
        <v>0.05</v>
      </c>
      <c r="J1406">
        <v>0</v>
      </c>
      <c r="K1406">
        <v>10</v>
      </c>
      <c r="L1406">
        <v>0</v>
      </c>
      <c r="M1406">
        <v>0</v>
      </c>
      <c r="N1406">
        <v>809</v>
      </c>
      <c r="O1406">
        <v>65</v>
      </c>
      <c r="P1406">
        <v>1</v>
      </c>
      <c r="Q1406">
        <v>2.3E-2</v>
      </c>
      <c r="R1406">
        <v>1E-3</v>
      </c>
      <c r="S1406">
        <v>1</v>
      </c>
      <c r="T1406">
        <v>1.0000000000000001E-9</v>
      </c>
      <c r="U1406">
        <v>8.0000000000000002E-3</v>
      </c>
      <c r="V1406">
        <v>0.05</v>
      </c>
      <c r="W1406">
        <v>0.05</v>
      </c>
      <c r="X1406">
        <v>0</v>
      </c>
      <c r="Y1406">
        <v>0</v>
      </c>
      <c r="Z1406">
        <v>0.51</v>
      </c>
      <c r="AA1406">
        <v>0.1</v>
      </c>
      <c r="AB1406">
        <v>0.2</v>
      </c>
      <c r="AC1406">
        <v>1</v>
      </c>
      <c r="AD1406">
        <v>-0.4</v>
      </c>
    </row>
    <row r="1407" spans="1:30" x14ac:dyDescent="0.25">
      <c r="A1407">
        <v>1406</v>
      </c>
      <c r="B1407">
        <v>6514687</v>
      </c>
      <c r="C1407">
        <v>0.08</v>
      </c>
      <c r="D1407">
        <v>0</v>
      </c>
      <c r="E1407">
        <v>0.92</v>
      </c>
      <c r="F1407">
        <v>2350</v>
      </c>
      <c r="G1407">
        <v>0</v>
      </c>
      <c r="H1407">
        <v>0.14000000000000001</v>
      </c>
      <c r="I1407">
        <v>0.05</v>
      </c>
      <c r="J1407">
        <v>0</v>
      </c>
      <c r="K1407">
        <v>10</v>
      </c>
      <c r="L1407">
        <v>0</v>
      </c>
      <c r="M1407">
        <v>0</v>
      </c>
      <c r="N1407">
        <v>809</v>
      </c>
      <c r="O1407">
        <v>65</v>
      </c>
      <c r="P1407">
        <v>1</v>
      </c>
      <c r="Q1407">
        <v>2.3E-2</v>
      </c>
      <c r="R1407">
        <v>1E-3</v>
      </c>
      <c r="S1407">
        <v>1</v>
      </c>
      <c r="T1407">
        <v>1.0000000000000001E-9</v>
      </c>
      <c r="U1407">
        <v>8.0000000000000002E-3</v>
      </c>
      <c r="V1407">
        <v>0.05</v>
      </c>
      <c r="W1407">
        <v>0.05</v>
      </c>
      <c r="X1407">
        <v>0</v>
      </c>
      <c r="Y1407">
        <v>0</v>
      </c>
      <c r="Z1407">
        <v>0.39</v>
      </c>
      <c r="AA1407">
        <v>0.1</v>
      </c>
      <c r="AB1407">
        <v>0.2</v>
      </c>
      <c r="AC1407">
        <v>1</v>
      </c>
      <c r="AD1407">
        <v>-0.4</v>
      </c>
    </row>
    <row r="1408" spans="1:30" x14ac:dyDescent="0.25">
      <c r="A1408">
        <v>1407</v>
      </c>
      <c r="B1408">
        <v>23945727</v>
      </c>
      <c r="C1408">
        <v>0.11</v>
      </c>
      <c r="D1408">
        <v>0</v>
      </c>
      <c r="E1408">
        <v>0.89</v>
      </c>
      <c r="F1408">
        <v>4360</v>
      </c>
      <c r="G1408">
        <v>0</v>
      </c>
      <c r="H1408">
        <v>0.01</v>
      </c>
      <c r="I1408">
        <v>0.05</v>
      </c>
      <c r="J1408">
        <v>0</v>
      </c>
      <c r="K1408">
        <v>10</v>
      </c>
      <c r="L1408">
        <v>0</v>
      </c>
      <c r="M1408">
        <v>0</v>
      </c>
      <c r="N1408">
        <v>809</v>
      </c>
      <c r="O1408">
        <v>75</v>
      </c>
      <c r="P1408">
        <v>1</v>
      </c>
      <c r="Q1408">
        <v>2.3E-2</v>
      </c>
      <c r="R1408">
        <v>1E-3</v>
      </c>
      <c r="S1408">
        <v>1</v>
      </c>
      <c r="T1408">
        <v>1.0000000000000001E-9</v>
      </c>
      <c r="U1408">
        <v>8.0000000000000002E-3</v>
      </c>
      <c r="V1408">
        <v>0.05</v>
      </c>
      <c r="W1408">
        <v>0.05</v>
      </c>
      <c r="X1408">
        <v>0</v>
      </c>
      <c r="Y1408">
        <v>0</v>
      </c>
      <c r="Z1408">
        <v>0.69</v>
      </c>
      <c r="AA1408">
        <v>0.1</v>
      </c>
      <c r="AB1408">
        <v>0.2</v>
      </c>
      <c r="AC1408">
        <v>1</v>
      </c>
      <c r="AD1408">
        <v>-0.4</v>
      </c>
    </row>
    <row r="1409" spans="1:30" x14ac:dyDescent="0.25">
      <c r="A1409">
        <v>1408</v>
      </c>
      <c r="B1409">
        <v>16048107</v>
      </c>
      <c r="C1409">
        <v>0.05</v>
      </c>
      <c r="D1409">
        <v>0</v>
      </c>
      <c r="E1409">
        <v>0.95</v>
      </c>
      <c r="F1409">
        <v>3810</v>
      </c>
      <c r="G1409">
        <v>0</v>
      </c>
      <c r="H1409">
        <v>0.18</v>
      </c>
      <c r="I1409">
        <v>0.05</v>
      </c>
      <c r="J1409">
        <v>0</v>
      </c>
      <c r="K1409">
        <v>10</v>
      </c>
      <c r="L1409">
        <v>0</v>
      </c>
      <c r="M1409">
        <v>0</v>
      </c>
      <c r="N1409">
        <v>809</v>
      </c>
      <c r="O1409">
        <v>75</v>
      </c>
      <c r="P1409">
        <v>1</v>
      </c>
      <c r="Q1409">
        <v>2.3E-2</v>
      </c>
      <c r="R1409">
        <v>1E-3</v>
      </c>
      <c r="S1409">
        <v>1</v>
      </c>
      <c r="T1409">
        <v>1.0000000000000001E-9</v>
      </c>
      <c r="U1409">
        <v>8.0000000000000002E-3</v>
      </c>
      <c r="V1409">
        <v>0.05</v>
      </c>
      <c r="W1409">
        <v>0.05</v>
      </c>
      <c r="X1409">
        <v>0</v>
      </c>
      <c r="Y1409">
        <v>0</v>
      </c>
      <c r="Z1409">
        <v>0.66</v>
      </c>
      <c r="AA1409">
        <v>0.1</v>
      </c>
      <c r="AB1409">
        <v>0.2</v>
      </c>
      <c r="AC1409">
        <v>1</v>
      </c>
      <c r="AD1409">
        <v>-0.4</v>
      </c>
    </row>
    <row r="1410" spans="1:30" x14ac:dyDescent="0.25">
      <c r="A1410">
        <v>1409</v>
      </c>
      <c r="B1410">
        <v>27168147</v>
      </c>
      <c r="C1410">
        <v>0.25</v>
      </c>
      <c r="D1410">
        <v>0</v>
      </c>
      <c r="E1410">
        <v>0.75</v>
      </c>
      <c r="F1410">
        <v>3910</v>
      </c>
      <c r="G1410">
        <v>0</v>
      </c>
      <c r="H1410">
        <v>0.17</v>
      </c>
      <c r="I1410">
        <v>0.05</v>
      </c>
      <c r="J1410">
        <v>0</v>
      </c>
      <c r="K1410">
        <v>10</v>
      </c>
      <c r="L1410">
        <v>0</v>
      </c>
      <c r="M1410">
        <v>0</v>
      </c>
      <c r="N1410">
        <v>809</v>
      </c>
      <c r="O1410">
        <v>75</v>
      </c>
      <c r="P1410">
        <v>1</v>
      </c>
      <c r="Q1410">
        <v>2.3E-2</v>
      </c>
      <c r="R1410">
        <v>1E-3</v>
      </c>
      <c r="S1410">
        <v>1</v>
      </c>
      <c r="T1410">
        <v>1.0000000000000001E-9</v>
      </c>
      <c r="U1410">
        <v>8.0000000000000002E-3</v>
      </c>
      <c r="V1410">
        <v>0.05</v>
      </c>
      <c r="W1410">
        <v>0.05</v>
      </c>
      <c r="X1410">
        <v>0</v>
      </c>
      <c r="Y1410">
        <v>0</v>
      </c>
      <c r="Z1410">
        <v>0.65</v>
      </c>
      <c r="AA1410">
        <v>0.1</v>
      </c>
      <c r="AB1410">
        <v>0.2</v>
      </c>
      <c r="AC1410">
        <v>1</v>
      </c>
      <c r="AD1410">
        <v>-0.4</v>
      </c>
    </row>
    <row r="1411" spans="1:30" x14ac:dyDescent="0.25">
      <c r="A1411">
        <v>1410</v>
      </c>
      <c r="B1411">
        <v>8427728</v>
      </c>
      <c r="C1411">
        <v>0.01</v>
      </c>
      <c r="D1411">
        <v>0</v>
      </c>
      <c r="E1411">
        <v>0.99</v>
      </c>
      <c r="F1411">
        <v>2880</v>
      </c>
      <c r="G1411">
        <v>0</v>
      </c>
      <c r="H1411">
        <v>0.56000000000000005</v>
      </c>
      <c r="I1411">
        <v>0.05</v>
      </c>
      <c r="J1411">
        <v>0</v>
      </c>
      <c r="K1411">
        <v>10</v>
      </c>
      <c r="L1411">
        <v>0</v>
      </c>
      <c r="M1411">
        <v>0</v>
      </c>
      <c r="N1411">
        <v>830</v>
      </c>
      <c r="O1411">
        <v>54</v>
      </c>
      <c r="P1411">
        <v>1</v>
      </c>
      <c r="Q1411">
        <v>2.3E-2</v>
      </c>
      <c r="R1411">
        <v>1E-3</v>
      </c>
      <c r="S1411">
        <v>1</v>
      </c>
      <c r="T1411">
        <v>1.0000000000000001E-9</v>
      </c>
      <c r="U1411">
        <v>8.0000000000000002E-3</v>
      </c>
      <c r="V1411">
        <v>0.05</v>
      </c>
      <c r="W1411">
        <v>0.05</v>
      </c>
      <c r="X1411">
        <v>0</v>
      </c>
      <c r="Y1411">
        <v>0</v>
      </c>
      <c r="Z1411">
        <v>1.57</v>
      </c>
      <c r="AA1411">
        <v>0.1</v>
      </c>
      <c r="AB1411">
        <v>0.2</v>
      </c>
      <c r="AC1411">
        <v>1</v>
      </c>
      <c r="AD1411">
        <v>-0.4</v>
      </c>
    </row>
    <row r="1412" spans="1:30" x14ac:dyDescent="0.25">
      <c r="A1412">
        <v>1411</v>
      </c>
      <c r="B1412">
        <v>3586289</v>
      </c>
      <c r="C1412">
        <v>0.01</v>
      </c>
      <c r="D1412">
        <v>0</v>
      </c>
      <c r="E1412">
        <v>0.99</v>
      </c>
      <c r="F1412">
        <v>1880</v>
      </c>
      <c r="G1412">
        <v>0</v>
      </c>
      <c r="H1412">
        <v>-0.09</v>
      </c>
      <c r="I1412">
        <v>0.05</v>
      </c>
      <c r="J1412">
        <v>0</v>
      </c>
      <c r="K1412">
        <v>10</v>
      </c>
      <c r="L1412">
        <v>0</v>
      </c>
      <c r="M1412">
        <v>0</v>
      </c>
      <c r="N1412">
        <v>830</v>
      </c>
      <c r="O1412">
        <v>54</v>
      </c>
      <c r="P1412">
        <v>1</v>
      </c>
      <c r="Q1412">
        <v>2.3E-2</v>
      </c>
      <c r="R1412">
        <v>1E-3</v>
      </c>
      <c r="S1412">
        <v>1</v>
      </c>
      <c r="T1412">
        <v>1.0000000000000001E-9</v>
      </c>
      <c r="U1412">
        <v>8.0000000000000002E-3</v>
      </c>
      <c r="V1412">
        <v>0.05</v>
      </c>
      <c r="W1412">
        <v>0.05</v>
      </c>
      <c r="X1412">
        <v>0</v>
      </c>
      <c r="Y1412">
        <v>0</v>
      </c>
      <c r="Z1412">
        <v>1.26</v>
      </c>
      <c r="AA1412">
        <v>0.1</v>
      </c>
      <c r="AB1412">
        <v>0.2</v>
      </c>
      <c r="AC1412">
        <v>1</v>
      </c>
      <c r="AD1412">
        <v>-0.4</v>
      </c>
    </row>
    <row r="1413" spans="1:30" x14ac:dyDescent="0.25">
      <c r="A1413">
        <v>1412</v>
      </c>
      <c r="B1413">
        <v>111616510</v>
      </c>
      <c r="C1413">
        <v>0</v>
      </c>
      <c r="D1413">
        <v>0</v>
      </c>
      <c r="E1413">
        <v>1</v>
      </c>
      <c r="F1413">
        <v>10600</v>
      </c>
      <c r="G1413">
        <v>0</v>
      </c>
      <c r="H1413">
        <v>2.98</v>
      </c>
      <c r="I1413">
        <v>0.05</v>
      </c>
      <c r="J1413">
        <v>0</v>
      </c>
      <c r="K1413">
        <v>10</v>
      </c>
      <c r="L1413">
        <v>0</v>
      </c>
      <c r="M1413">
        <v>0</v>
      </c>
      <c r="N1413">
        <v>822</v>
      </c>
      <c r="O1413">
        <v>66</v>
      </c>
      <c r="P1413">
        <v>1</v>
      </c>
      <c r="Q1413">
        <v>2.3E-2</v>
      </c>
      <c r="R1413">
        <v>1E-3</v>
      </c>
      <c r="S1413">
        <v>1</v>
      </c>
      <c r="T1413">
        <v>1.0000000000000001E-9</v>
      </c>
      <c r="U1413">
        <v>8.0000000000000002E-3</v>
      </c>
      <c r="V1413">
        <v>0.05</v>
      </c>
      <c r="W1413">
        <v>0.05</v>
      </c>
      <c r="X1413">
        <v>0</v>
      </c>
      <c r="Y1413">
        <v>0</v>
      </c>
      <c r="Z1413">
        <v>3.13</v>
      </c>
      <c r="AA1413">
        <v>0.1</v>
      </c>
      <c r="AB1413">
        <v>0.2</v>
      </c>
      <c r="AC1413">
        <v>1</v>
      </c>
      <c r="AD1413">
        <v>-0.4</v>
      </c>
    </row>
    <row r="1414" spans="1:30" x14ac:dyDescent="0.25">
      <c r="A1414">
        <v>1413</v>
      </c>
      <c r="B1414">
        <v>82588700</v>
      </c>
      <c r="C1414">
        <v>0.01</v>
      </c>
      <c r="D1414">
        <v>0</v>
      </c>
      <c r="E1414">
        <v>0.99</v>
      </c>
      <c r="F1414">
        <v>9000</v>
      </c>
      <c r="G1414">
        <v>0</v>
      </c>
      <c r="H1414">
        <v>0.22</v>
      </c>
      <c r="I1414">
        <v>0.05</v>
      </c>
      <c r="J1414">
        <v>0</v>
      </c>
      <c r="K1414">
        <v>10</v>
      </c>
      <c r="L1414">
        <v>0</v>
      </c>
      <c r="M1414">
        <v>0</v>
      </c>
      <c r="N1414">
        <v>809</v>
      </c>
      <c r="O1414">
        <v>65</v>
      </c>
      <c r="P1414">
        <v>1</v>
      </c>
      <c r="Q1414">
        <v>2.3E-2</v>
      </c>
      <c r="R1414">
        <v>1E-3</v>
      </c>
      <c r="S1414">
        <v>1</v>
      </c>
      <c r="T1414">
        <v>1.0000000000000001E-9</v>
      </c>
      <c r="U1414">
        <v>8.0000000000000002E-3</v>
      </c>
      <c r="V1414">
        <v>0.05</v>
      </c>
      <c r="W1414">
        <v>0.05</v>
      </c>
      <c r="X1414">
        <v>0</v>
      </c>
      <c r="Y1414">
        <v>0</v>
      </c>
      <c r="Z1414">
        <v>0.76</v>
      </c>
      <c r="AA1414">
        <v>0.1</v>
      </c>
      <c r="AB1414">
        <v>0.2</v>
      </c>
      <c r="AC1414">
        <v>1</v>
      </c>
      <c r="AD1414">
        <v>-0.4</v>
      </c>
    </row>
    <row r="1415" spans="1:30" x14ac:dyDescent="0.25">
      <c r="A1415">
        <v>1414</v>
      </c>
      <c r="B1415">
        <v>37728194</v>
      </c>
      <c r="C1415">
        <v>0</v>
      </c>
      <c r="D1415">
        <v>0</v>
      </c>
      <c r="E1415">
        <v>1</v>
      </c>
      <c r="F1415">
        <v>6140</v>
      </c>
      <c r="G1415">
        <v>0</v>
      </c>
      <c r="H1415">
        <v>0.34</v>
      </c>
      <c r="I1415">
        <v>0.05</v>
      </c>
      <c r="J1415">
        <v>0</v>
      </c>
      <c r="K1415">
        <v>10</v>
      </c>
      <c r="L1415">
        <v>0</v>
      </c>
      <c r="M1415">
        <v>0</v>
      </c>
      <c r="N1415">
        <v>829</v>
      </c>
      <c r="O1415">
        <v>65</v>
      </c>
      <c r="P1415">
        <v>1</v>
      </c>
      <c r="Q1415">
        <v>2.3E-2</v>
      </c>
      <c r="R1415">
        <v>1E-3</v>
      </c>
      <c r="S1415">
        <v>1</v>
      </c>
      <c r="T1415">
        <v>1.0000000000000001E-9</v>
      </c>
      <c r="U1415">
        <v>8.0000000000000002E-3</v>
      </c>
      <c r="V1415">
        <v>0.05</v>
      </c>
      <c r="W1415">
        <v>0.05</v>
      </c>
      <c r="X1415">
        <v>0</v>
      </c>
      <c r="Y1415">
        <v>0</v>
      </c>
      <c r="Z1415">
        <v>1.8</v>
      </c>
      <c r="AA1415">
        <v>0.1</v>
      </c>
      <c r="AB1415">
        <v>0.2</v>
      </c>
      <c r="AC1415">
        <v>1</v>
      </c>
      <c r="AD1415">
        <v>-0.4</v>
      </c>
    </row>
    <row r="1416" spans="1:30" x14ac:dyDescent="0.25">
      <c r="A1416">
        <v>1415</v>
      </c>
      <c r="B1416">
        <v>9242878</v>
      </c>
      <c r="C1416">
        <v>0.15</v>
      </c>
      <c r="D1416">
        <v>0</v>
      </c>
      <c r="E1416">
        <v>0.85</v>
      </c>
      <c r="F1416">
        <v>2590</v>
      </c>
      <c r="G1416">
        <v>0</v>
      </c>
      <c r="H1416">
        <v>0.22</v>
      </c>
      <c r="I1416">
        <v>0.05</v>
      </c>
      <c r="J1416">
        <v>0</v>
      </c>
      <c r="K1416">
        <v>10</v>
      </c>
      <c r="L1416">
        <v>0</v>
      </c>
      <c r="M1416">
        <v>0</v>
      </c>
      <c r="N1416">
        <v>809</v>
      </c>
      <c r="O1416">
        <v>65</v>
      </c>
      <c r="P1416">
        <v>1</v>
      </c>
      <c r="Q1416">
        <v>2.3E-2</v>
      </c>
      <c r="R1416">
        <v>1E-3</v>
      </c>
      <c r="S1416">
        <v>1</v>
      </c>
      <c r="T1416">
        <v>1.0000000000000001E-9</v>
      </c>
      <c r="U1416">
        <v>8.0000000000000002E-3</v>
      </c>
      <c r="V1416">
        <v>0.05</v>
      </c>
      <c r="W1416">
        <v>0.05</v>
      </c>
      <c r="X1416">
        <v>0</v>
      </c>
      <c r="Y1416">
        <v>0</v>
      </c>
      <c r="Z1416">
        <v>0.59</v>
      </c>
      <c r="AA1416">
        <v>0.1</v>
      </c>
      <c r="AB1416">
        <v>0.2</v>
      </c>
      <c r="AC1416">
        <v>1</v>
      </c>
      <c r="AD1416">
        <v>-0.4</v>
      </c>
    </row>
    <row r="1417" spans="1:30" x14ac:dyDescent="0.25">
      <c r="A1417">
        <v>1416</v>
      </c>
      <c r="B1417">
        <v>9921236</v>
      </c>
      <c r="C1417">
        <v>0.14000000000000001</v>
      </c>
      <c r="D1417">
        <v>0</v>
      </c>
      <c r="E1417">
        <v>0.86</v>
      </c>
      <c r="F1417">
        <v>2710</v>
      </c>
      <c r="G1417">
        <v>0</v>
      </c>
      <c r="H1417">
        <v>0.26</v>
      </c>
      <c r="I1417">
        <v>0.05</v>
      </c>
      <c r="J1417">
        <v>0</v>
      </c>
      <c r="K1417">
        <v>10</v>
      </c>
      <c r="L1417">
        <v>0</v>
      </c>
      <c r="M1417">
        <v>0</v>
      </c>
      <c r="N1417">
        <v>809</v>
      </c>
      <c r="O1417">
        <v>65</v>
      </c>
      <c r="P1417">
        <v>1</v>
      </c>
      <c r="Q1417">
        <v>2.3E-2</v>
      </c>
      <c r="R1417">
        <v>1E-3</v>
      </c>
      <c r="S1417">
        <v>1</v>
      </c>
      <c r="T1417">
        <v>1.0000000000000001E-9</v>
      </c>
      <c r="U1417">
        <v>8.0000000000000002E-3</v>
      </c>
      <c r="V1417">
        <v>0.05</v>
      </c>
      <c r="W1417">
        <v>0.05</v>
      </c>
      <c r="X1417">
        <v>0</v>
      </c>
      <c r="Y1417">
        <v>0</v>
      </c>
      <c r="Z1417">
        <v>0.49</v>
      </c>
      <c r="AA1417">
        <v>0.1</v>
      </c>
      <c r="AB1417">
        <v>0.2</v>
      </c>
      <c r="AC1417">
        <v>1</v>
      </c>
      <c r="AD1417">
        <v>-0.4</v>
      </c>
    </row>
    <row r="1418" spans="1:30" x14ac:dyDescent="0.25">
      <c r="A1418">
        <v>1417</v>
      </c>
      <c r="B1418">
        <v>8418886</v>
      </c>
      <c r="C1418">
        <v>0.03</v>
      </c>
      <c r="D1418">
        <v>0</v>
      </c>
      <c r="E1418">
        <v>0.97</v>
      </c>
      <c r="F1418">
        <v>2820</v>
      </c>
      <c r="G1418">
        <v>0</v>
      </c>
      <c r="H1418">
        <v>0.04</v>
      </c>
      <c r="I1418">
        <v>0.05</v>
      </c>
      <c r="J1418">
        <v>0</v>
      </c>
      <c r="K1418">
        <v>10</v>
      </c>
      <c r="L1418">
        <v>0</v>
      </c>
      <c r="M1418">
        <v>0</v>
      </c>
      <c r="N1418">
        <v>809</v>
      </c>
      <c r="O1418">
        <v>65</v>
      </c>
      <c r="P1418">
        <v>1</v>
      </c>
      <c r="Q1418">
        <v>2.3E-2</v>
      </c>
      <c r="R1418">
        <v>1E-3</v>
      </c>
      <c r="S1418">
        <v>1</v>
      </c>
      <c r="T1418">
        <v>1.0000000000000001E-9</v>
      </c>
      <c r="U1418">
        <v>8.0000000000000002E-3</v>
      </c>
      <c r="V1418">
        <v>0.05</v>
      </c>
      <c r="W1418">
        <v>0.05</v>
      </c>
      <c r="X1418">
        <v>0</v>
      </c>
      <c r="Y1418">
        <v>0</v>
      </c>
      <c r="Z1418">
        <v>0.34</v>
      </c>
      <c r="AA1418">
        <v>0.1</v>
      </c>
      <c r="AB1418">
        <v>0.2</v>
      </c>
      <c r="AC1418">
        <v>1</v>
      </c>
      <c r="AD1418">
        <v>-0.4</v>
      </c>
    </row>
    <row r="1419" spans="1:30" x14ac:dyDescent="0.25">
      <c r="A1419">
        <v>1418</v>
      </c>
      <c r="B1419">
        <v>429013156</v>
      </c>
      <c r="C1419">
        <v>1</v>
      </c>
      <c r="D1419">
        <v>0</v>
      </c>
      <c r="E1419">
        <v>0</v>
      </c>
      <c r="F1419">
        <v>0</v>
      </c>
      <c r="G1419">
        <v>0</v>
      </c>
      <c r="H1419">
        <v>-21.19</v>
      </c>
      <c r="I1419">
        <v>0.05</v>
      </c>
      <c r="J1419">
        <v>0</v>
      </c>
      <c r="K1419">
        <v>10</v>
      </c>
      <c r="L1419">
        <v>0</v>
      </c>
      <c r="M1419">
        <v>0</v>
      </c>
      <c r="N1419">
        <v>902</v>
      </c>
      <c r="O1419">
        <v>80</v>
      </c>
      <c r="P1419">
        <v>1</v>
      </c>
      <c r="Q1419">
        <v>2.3E-2</v>
      </c>
      <c r="R1419">
        <v>1E-3</v>
      </c>
      <c r="S1419">
        <v>1</v>
      </c>
      <c r="T1419">
        <v>1.0000000000000001E-9</v>
      </c>
      <c r="U1419">
        <v>8.0000000000000002E-3</v>
      </c>
      <c r="V1419">
        <v>0.05</v>
      </c>
      <c r="W1419">
        <v>0.05</v>
      </c>
      <c r="X1419">
        <v>0</v>
      </c>
      <c r="Y1419">
        <v>0</v>
      </c>
      <c r="Z1419">
        <v>0</v>
      </c>
      <c r="AA1419">
        <v>0.1</v>
      </c>
      <c r="AB1419">
        <v>0.2</v>
      </c>
      <c r="AC1419">
        <v>1</v>
      </c>
      <c r="AD1419">
        <v>-0.4</v>
      </c>
    </row>
    <row r="1420" spans="1:30" x14ac:dyDescent="0.25">
      <c r="A1420">
        <v>1419</v>
      </c>
      <c r="B1420">
        <v>533628950</v>
      </c>
      <c r="C1420">
        <v>1</v>
      </c>
      <c r="D1420">
        <v>0</v>
      </c>
      <c r="E1420">
        <v>0</v>
      </c>
      <c r="F1420">
        <v>0</v>
      </c>
      <c r="G1420">
        <v>0</v>
      </c>
      <c r="H1420">
        <v>-15.91</v>
      </c>
      <c r="I1420">
        <v>0.05</v>
      </c>
      <c r="J1420">
        <v>0</v>
      </c>
      <c r="K1420">
        <v>10</v>
      </c>
      <c r="L1420">
        <v>0</v>
      </c>
      <c r="M1420">
        <v>0</v>
      </c>
      <c r="N1420">
        <v>946</v>
      </c>
      <c r="O1420">
        <v>9</v>
      </c>
      <c r="P1420">
        <v>1</v>
      </c>
      <c r="Q1420">
        <v>2.3E-2</v>
      </c>
      <c r="R1420">
        <v>1E-3</v>
      </c>
      <c r="S1420">
        <v>1</v>
      </c>
      <c r="T1420">
        <v>1.0000000000000001E-9</v>
      </c>
      <c r="U1420">
        <v>8.0000000000000002E-3</v>
      </c>
      <c r="V1420">
        <v>0.05</v>
      </c>
      <c r="W1420">
        <v>0.05</v>
      </c>
      <c r="X1420">
        <v>0</v>
      </c>
      <c r="Y1420">
        <v>0</v>
      </c>
      <c r="Z1420">
        <v>0</v>
      </c>
      <c r="AA1420">
        <v>0.1</v>
      </c>
      <c r="AB1420">
        <v>0.2</v>
      </c>
      <c r="AC1420">
        <v>1</v>
      </c>
      <c r="AD1420">
        <v>-0.4</v>
      </c>
    </row>
    <row r="1421" spans="1:30" x14ac:dyDescent="0.25">
      <c r="A1421">
        <v>1420</v>
      </c>
      <c r="B1421">
        <v>382138094</v>
      </c>
      <c r="C1421">
        <v>1</v>
      </c>
      <c r="D1421">
        <v>0</v>
      </c>
      <c r="E1421">
        <v>0</v>
      </c>
      <c r="F1421">
        <v>0</v>
      </c>
      <c r="G1421">
        <v>0</v>
      </c>
      <c r="H1421">
        <v>-17.559999999999999</v>
      </c>
      <c r="I1421">
        <v>0.05</v>
      </c>
      <c r="J1421">
        <v>0</v>
      </c>
      <c r="K1421">
        <v>10</v>
      </c>
      <c r="L1421">
        <v>0</v>
      </c>
      <c r="M1421">
        <v>0</v>
      </c>
      <c r="N1421">
        <v>902</v>
      </c>
      <c r="O1421">
        <v>50</v>
      </c>
      <c r="P1421">
        <v>1</v>
      </c>
      <c r="Q1421">
        <v>2.3E-2</v>
      </c>
      <c r="R1421">
        <v>1E-3</v>
      </c>
      <c r="S1421">
        <v>1</v>
      </c>
      <c r="T1421">
        <v>1.0000000000000001E-9</v>
      </c>
      <c r="U1421">
        <v>8.0000000000000002E-3</v>
      </c>
      <c r="V1421">
        <v>0.05</v>
      </c>
      <c r="W1421">
        <v>0.05</v>
      </c>
      <c r="X1421">
        <v>0</v>
      </c>
      <c r="Y1421">
        <v>0</v>
      </c>
      <c r="Z1421">
        <v>0</v>
      </c>
      <c r="AA1421">
        <v>0.1</v>
      </c>
      <c r="AB1421">
        <v>0.2</v>
      </c>
      <c r="AC1421">
        <v>1</v>
      </c>
      <c r="AD1421">
        <v>-0.4</v>
      </c>
    </row>
    <row r="1422" spans="1:30" x14ac:dyDescent="0.25">
      <c r="A1422">
        <v>1421</v>
      </c>
      <c r="B1422">
        <v>610994339</v>
      </c>
      <c r="C1422">
        <v>1</v>
      </c>
      <c r="D1422">
        <v>0</v>
      </c>
      <c r="E1422">
        <v>0</v>
      </c>
      <c r="F1422">
        <v>0</v>
      </c>
      <c r="G1422">
        <v>0</v>
      </c>
      <c r="H1422">
        <v>-20.420000000000002</v>
      </c>
      <c r="I1422">
        <v>0.05</v>
      </c>
      <c r="J1422">
        <v>0</v>
      </c>
      <c r="K1422">
        <v>10</v>
      </c>
      <c r="L1422">
        <v>0</v>
      </c>
      <c r="M1422">
        <v>0</v>
      </c>
      <c r="N1422">
        <v>946</v>
      </c>
      <c r="O1422">
        <v>15</v>
      </c>
      <c r="P1422">
        <v>1</v>
      </c>
      <c r="Q1422">
        <v>2.3E-2</v>
      </c>
      <c r="R1422">
        <v>1E-3</v>
      </c>
      <c r="S1422">
        <v>1</v>
      </c>
      <c r="T1422">
        <v>1.0000000000000001E-9</v>
      </c>
      <c r="U1422">
        <v>8.0000000000000002E-3</v>
      </c>
      <c r="V1422">
        <v>0.05</v>
      </c>
      <c r="W1422">
        <v>0.05</v>
      </c>
      <c r="X1422">
        <v>0</v>
      </c>
      <c r="Y1422">
        <v>0</v>
      </c>
      <c r="Z1422">
        <v>0</v>
      </c>
      <c r="AA1422">
        <v>0.1</v>
      </c>
      <c r="AB1422">
        <v>0.2</v>
      </c>
      <c r="AC1422">
        <v>1</v>
      </c>
      <c r="AD1422">
        <v>-0.4</v>
      </c>
    </row>
    <row r="1423" spans="1:30" x14ac:dyDescent="0.25">
      <c r="A1423">
        <v>1422</v>
      </c>
      <c r="B1423">
        <v>485653092</v>
      </c>
      <c r="C1423">
        <v>1</v>
      </c>
      <c r="D1423">
        <v>0</v>
      </c>
      <c r="E1423">
        <v>0</v>
      </c>
      <c r="F1423">
        <v>0</v>
      </c>
      <c r="G1423">
        <v>0</v>
      </c>
      <c r="H1423">
        <v>-22.44</v>
      </c>
      <c r="I1423">
        <v>0.05</v>
      </c>
      <c r="J1423">
        <v>0</v>
      </c>
      <c r="K1423">
        <v>10</v>
      </c>
      <c r="L1423">
        <v>0</v>
      </c>
      <c r="M1423">
        <v>0</v>
      </c>
      <c r="N1423">
        <v>918</v>
      </c>
      <c r="O1423">
        <v>49</v>
      </c>
      <c r="P1423">
        <v>1</v>
      </c>
      <c r="Q1423">
        <v>2.3E-2</v>
      </c>
      <c r="R1423">
        <v>1E-3</v>
      </c>
      <c r="S1423">
        <v>1</v>
      </c>
      <c r="T1423">
        <v>1.0000000000000001E-9</v>
      </c>
      <c r="U1423">
        <v>8.0000000000000002E-3</v>
      </c>
      <c r="V1423">
        <v>0.05</v>
      </c>
      <c r="W1423">
        <v>0.05</v>
      </c>
      <c r="X1423">
        <v>0</v>
      </c>
      <c r="Y1423">
        <v>0</v>
      </c>
      <c r="Z1423">
        <v>0</v>
      </c>
      <c r="AA1423">
        <v>0.1</v>
      </c>
      <c r="AB1423">
        <v>0.2</v>
      </c>
      <c r="AC1423">
        <v>1</v>
      </c>
      <c r="AD1423">
        <v>-0.4</v>
      </c>
    </row>
    <row r="1424" spans="1:30" x14ac:dyDescent="0.25">
      <c r="A1424">
        <v>1423</v>
      </c>
      <c r="B1424">
        <v>302946156</v>
      </c>
      <c r="C1424">
        <v>1</v>
      </c>
      <c r="D1424">
        <v>0</v>
      </c>
      <c r="E1424">
        <v>0</v>
      </c>
      <c r="F1424">
        <v>0</v>
      </c>
      <c r="G1424">
        <v>0</v>
      </c>
      <c r="H1424">
        <v>-9.2200000000000006</v>
      </c>
      <c r="I1424">
        <v>0.05</v>
      </c>
      <c r="J1424">
        <v>0</v>
      </c>
      <c r="K1424">
        <v>10</v>
      </c>
      <c r="L1424">
        <v>0</v>
      </c>
      <c r="M1424">
        <v>0</v>
      </c>
      <c r="N1424">
        <v>834</v>
      </c>
      <c r="O1424">
        <v>82</v>
      </c>
      <c r="P1424">
        <v>1</v>
      </c>
      <c r="Q1424">
        <v>2.3E-2</v>
      </c>
      <c r="R1424">
        <v>1E-3</v>
      </c>
      <c r="S1424">
        <v>1</v>
      </c>
      <c r="T1424">
        <v>1.0000000000000001E-9</v>
      </c>
      <c r="U1424">
        <v>8.0000000000000002E-3</v>
      </c>
      <c r="V1424">
        <v>0.05</v>
      </c>
      <c r="W1424">
        <v>0.05</v>
      </c>
      <c r="X1424">
        <v>0</v>
      </c>
      <c r="Y1424">
        <v>0</v>
      </c>
      <c r="Z1424">
        <v>0</v>
      </c>
      <c r="AA1424">
        <v>0.1</v>
      </c>
      <c r="AB1424">
        <v>0.2</v>
      </c>
      <c r="AC1424">
        <v>1</v>
      </c>
      <c r="AD1424">
        <v>-0.4</v>
      </c>
    </row>
    <row r="1425" spans="1:30" x14ac:dyDescent="0.25">
      <c r="A1425">
        <v>1424</v>
      </c>
      <c r="B1425">
        <v>531635553</v>
      </c>
      <c r="C1425">
        <v>1</v>
      </c>
      <c r="D1425">
        <v>0</v>
      </c>
      <c r="E1425">
        <v>0</v>
      </c>
      <c r="F1425">
        <v>0</v>
      </c>
      <c r="G1425">
        <v>0</v>
      </c>
      <c r="H1425">
        <v>-22.98</v>
      </c>
      <c r="I1425">
        <v>0.05</v>
      </c>
      <c r="J1425">
        <v>0</v>
      </c>
      <c r="K1425">
        <v>10</v>
      </c>
      <c r="L1425">
        <v>0</v>
      </c>
      <c r="M1425">
        <v>0</v>
      </c>
      <c r="N1425">
        <v>918</v>
      </c>
      <c r="O1425">
        <v>60</v>
      </c>
      <c r="P1425">
        <v>1</v>
      </c>
      <c r="Q1425">
        <v>2.3E-2</v>
      </c>
      <c r="R1425">
        <v>1E-3</v>
      </c>
      <c r="S1425">
        <v>1</v>
      </c>
      <c r="T1425">
        <v>1.0000000000000001E-9</v>
      </c>
      <c r="U1425">
        <v>8.0000000000000002E-3</v>
      </c>
      <c r="V1425">
        <v>0.05</v>
      </c>
      <c r="W1425">
        <v>0.05</v>
      </c>
      <c r="X1425">
        <v>0</v>
      </c>
      <c r="Y1425">
        <v>0</v>
      </c>
      <c r="Z1425">
        <v>0</v>
      </c>
      <c r="AA1425">
        <v>0.1</v>
      </c>
      <c r="AB1425">
        <v>0.2</v>
      </c>
      <c r="AC1425">
        <v>1</v>
      </c>
      <c r="AD1425">
        <v>-0.4</v>
      </c>
    </row>
    <row r="1426" spans="1:30" x14ac:dyDescent="0.25">
      <c r="A1426">
        <v>1425</v>
      </c>
      <c r="B1426">
        <v>193544993</v>
      </c>
      <c r="C1426">
        <v>1</v>
      </c>
      <c r="D1426">
        <v>0</v>
      </c>
      <c r="E1426">
        <v>0</v>
      </c>
      <c r="F1426">
        <v>0</v>
      </c>
      <c r="G1426">
        <v>0</v>
      </c>
      <c r="H1426">
        <v>-9.75</v>
      </c>
      <c r="I1426">
        <v>0.05</v>
      </c>
      <c r="J1426">
        <v>0</v>
      </c>
      <c r="K1426">
        <v>10</v>
      </c>
      <c r="L1426">
        <v>0</v>
      </c>
      <c r="M1426">
        <v>0</v>
      </c>
      <c r="N1426">
        <v>944</v>
      </c>
      <c r="O1426">
        <v>24</v>
      </c>
      <c r="P1426">
        <v>1</v>
      </c>
      <c r="Q1426">
        <v>2.3E-2</v>
      </c>
      <c r="R1426">
        <v>1E-3</v>
      </c>
      <c r="S1426">
        <v>1</v>
      </c>
      <c r="T1426">
        <v>1.0000000000000001E-9</v>
      </c>
      <c r="U1426">
        <v>8.0000000000000002E-3</v>
      </c>
      <c r="V1426">
        <v>0.05</v>
      </c>
      <c r="W1426">
        <v>0.05</v>
      </c>
      <c r="X1426">
        <v>0</v>
      </c>
      <c r="Y1426">
        <v>0</v>
      </c>
      <c r="Z1426">
        <v>0</v>
      </c>
      <c r="AA1426">
        <v>0.1</v>
      </c>
      <c r="AB1426">
        <v>0.2</v>
      </c>
      <c r="AC1426">
        <v>1</v>
      </c>
      <c r="AD1426">
        <v>-0.4</v>
      </c>
    </row>
    <row r="1427" spans="1:30" x14ac:dyDescent="0.25">
      <c r="A1427">
        <v>1426</v>
      </c>
      <c r="B1427">
        <v>326309650</v>
      </c>
      <c r="C1427">
        <v>1</v>
      </c>
      <c r="D1427">
        <v>0</v>
      </c>
      <c r="E1427">
        <v>0</v>
      </c>
      <c r="F1427">
        <v>0</v>
      </c>
      <c r="G1427">
        <v>0</v>
      </c>
      <c r="H1427">
        <v>-14.22</v>
      </c>
      <c r="I1427">
        <v>0.05</v>
      </c>
      <c r="J1427">
        <v>0</v>
      </c>
      <c r="K1427">
        <v>10</v>
      </c>
      <c r="L1427">
        <v>0</v>
      </c>
      <c r="M1427">
        <v>0</v>
      </c>
      <c r="N1427">
        <v>902</v>
      </c>
      <c r="O1427">
        <v>82</v>
      </c>
      <c r="P1427">
        <v>1</v>
      </c>
      <c r="Q1427">
        <v>2.3E-2</v>
      </c>
      <c r="R1427">
        <v>1E-3</v>
      </c>
      <c r="S1427">
        <v>1</v>
      </c>
      <c r="T1427">
        <v>1.0000000000000001E-9</v>
      </c>
      <c r="U1427">
        <v>8.0000000000000002E-3</v>
      </c>
      <c r="V1427">
        <v>0.05</v>
      </c>
      <c r="W1427">
        <v>0.05</v>
      </c>
      <c r="X1427">
        <v>0</v>
      </c>
      <c r="Y1427">
        <v>0</v>
      </c>
      <c r="Z1427">
        <v>0</v>
      </c>
      <c r="AA1427">
        <v>0.1</v>
      </c>
      <c r="AB1427">
        <v>0.2</v>
      </c>
      <c r="AC1427">
        <v>1</v>
      </c>
      <c r="AD1427">
        <v>-0.4</v>
      </c>
    </row>
    <row r="1428" spans="1:30" x14ac:dyDescent="0.25">
      <c r="A1428">
        <v>1427</v>
      </c>
      <c r="B1428">
        <v>458882344</v>
      </c>
      <c r="C1428">
        <v>1</v>
      </c>
      <c r="D1428">
        <v>0</v>
      </c>
      <c r="E1428">
        <v>0</v>
      </c>
      <c r="F1428">
        <v>0</v>
      </c>
      <c r="G1428">
        <v>0</v>
      </c>
      <c r="H1428">
        <v>-17.57</v>
      </c>
      <c r="I1428">
        <v>0.05</v>
      </c>
      <c r="J1428">
        <v>0</v>
      </c>
      <c r="K1428">
        <v>10</v>
      </c>
      <c r="L1428">
        <v>0</v>
      </c>
      <c r="M1428">
        <v>0</v>
      </c>
      <c r="N1428">
        <v>902</v>
      </c>
      <c r="O1428">
        <v>71</v>
      </c>
      <c r="P1428">
        <v>1</v>
      </c>
      <c r="Q1428">
        <v>2.3E-2</v>
      </c>
      <c r="R1428">
        <v>1E-3</v>
      </c>
      <c r="S1428">
        <v>1</v>
      </c>
      <c r="T1428">
        <v>1.0000000000000001E-9</v>
      </c>
      <c r="U1428">
        <v>8.0000000000000002E-3</v>
      </c>
      <c r="V1428">
        <v>0.05</v>
      </c>
      <c r="W1428">
        <v>0.05</v>
      </c>
      <c r="X1428">
        <v>0</v>
      </c>
      <c r="Y1428">
        <v>0</v>
      </c>
      <c r="Z1428">
        <v>0</v>
      </c>
      <c r="AA1428">
        <v>0.1</v>
      </c>
      <c r="AB1428">
        <v>0.2</v>
      </c>
      <c r="AC1428">
        <v>1</v>
      </c>
      <c r="AD1428">
        <v>-0.4</v>
      </c>
    </row>
    <row r="1429" spans="1:30" x14ac:dyDescent="0.25">
      <c r="A1429">
        <v>1428</v>
      </c>
      <c r="B1429">
        <v>378751887</v>
      </c>
      <c r="C1429">
        <v>1</v>
      </c>
      <c r="D1429">
        <v>0</v>
      </c>
      <c r="E1429">
        <v>0</v>
      </c>
      <c r="F1429">
        <v>0</v>
      </c>
      <c r="G1429">
        <v>0</v>
      </c>
      <c r="H1429">
        <v>-13.43</v>
      </c>
      <c r="I1429">
        <v>0.05</v>
      </c>
      <c r="J1429">
        <v>0</v>
      </c>
      <c r="K1429">
        <v>10</v>
      </c>
      <c r="L1429">
        <v>0</v>
      </c>
      <c r="M1429">
        <v>0</v>
      </c>
      <c r="N1429">
        <v>854</v>
      </c>
      <c r="O1429">
        <v>72</v>
      </c>
      <c r="P1429">
        <v>1</v>
      </c>
      <c r="Q1429">
        <v>2.3E-2</v>
      </c>
      <c r="R1429">
        <v>1E-3</v>
      </c>
      <c r="S1429">
        <v>1</v>
      </c>
      <c r="T1429">
        <v>1.0000000000000001E-9</v>
      </c>
      <c r="U1429">
        <v>8.0000000000000002E-3</v>
      </c>
      <c r="V1429">
        <v>0.05</v>
      </c>
      <c r="W1429">
        <v>0.05</v>
      </c>
      <c r="X1429">
        <v>0</v>
      </c>
      <c r="Y1429">
        <v>0</v>
      </c>
      <c r="Z1429">
        <v>0</v>
      </c>
      <c r="AA1429">
        <v>0.1</v>
      </c>
      <c r="AB1429">
        <v>0.2</v>
      </c>
      <c r="AC1429">
        <v>1</v>
      </c>
      <c r="AD1429">
        <v>-0.4</v>
      </c>
    </row>
    <row r="1430" spans="1:30" x14ac:dyDescent="0.25">
      <c r="A1430">
        <v>1429</v>
      </c>
      <c r="B1430">
        <v>500091829</v>
      </c>
      <c r="C1430">
        <v>1</v>
      </c>
      <c r="D1430">
        <v>0</v>
      </c>
      <c r="E1430">
        <v>0</v>
      </c>
      <c r="F1430">
        <v>0</v>
      </c>
      <c r="G1430">
        <v>0</v>
      </c>
      <c r="H1430">
        <v>-16.05</v>
      </c>
      <c r="I1430">
        <v>0.05</v>
      </c>
      <c r="J1430">
        <v>0</v>
      </c>
      <c r="K1430">
        <v>10</v>
      </c>
      <c r="L1430">
        <v>0</v>
      </c>
      <c r="M1430">
        <v>0</v>
      </c>
      <c r="N1430">
        <v>902</v>
      </c>
      <c r="O1430">
        <v>62</v>
      </c>
      <c r="P1430">
        <v>1</v>
      </c>
      <c r="Q1430">
        <v>2.3E-2</v>
      </c>
      <c r="R1430">
        <v>1E-3</v>
      </c>
      <c r="S1430">
        <v>1</v>
      </c>
      <c r="T1430">
        <v>1.0000000000000001E-9</v>
      </c>
      <c r="U1430">
        <v>8.0000000000000002E-3</v>
      </c>
      <c r="V1430">
        <v>0.05</v>
      </c>
      <c r="W1430">
        <v>0.05</v>
      </c>
      <c r="X1430">
        <v>0</v>
      </c>
      <c r="Y1430">
        <v>0</v>
      </c>
      <c r="Z1430">
        <v>0</v>
      </c>
      <c r="AA1430">
        <v>0.1</v>
      </c>
      <c r="AB1430">
        <v>0.2</v>
      </c>
      <c r="AC1430">
        <v>1</v>
      </c>
      <c r="AD1430">
        <v>-0.4</v>
      </c>
    </row>
    <row r="1431" spans="1:30" x14ac:dyDescent="0.25">
      <c r="A1431">
        <v>1430</v>
      </c>
      <c r="B1431">
        <v>352837282</v>
      </c>
      <c r="C1431">
        <v>1</v>
      </c>
      <c r="D1431">
        <v>0</v>
      </c>
      <c r="E1431">
        <v>0</v>
      </c>
      <c r="F1431">
        <v>0</v>
      </c>
      <c r="G1431">
        <v>0</v>
      </c>
      <c r="H1431">
        <v>-12.13</v>
      </c>
      <c r="I1431">
        <v>0.05</v>
      </c>
      <c r="J1431">
        <v>0</v>
      </c>
      <c r="K1431">
        <v>10</v>
      </c>
      <c r="L1431">
        <v>0</v>
      </c>
      <c r="M1431">
        <v>0</v>
      </c>
      <c r="N1431">
        <v>854</v>
      </c>
      <c r="O1431">
        <v>52</v>
      </c>
      <c r="P1431">
        <v>1</v>
      </c>
      <c r="Q1431">
        <v>2.3E-2</v>
      </c>
      <c r="R1431">
        <v>1E-3</v>
      </c>
      <c r="S1431">
        <v>1</v>
      </c>
      <c r="T1431">
        <v>1.0000000000000001E-9</v>
      </c>
      <c r="U1431">
        <v>8.0000000000000002E-3</v>
      </c>
      <c r="V1431">
        <v>0.05</v>
      </c>
      <c r="W1431">
        <v>0.05</v>
      </c>
      <c r="X1431">
        <v>0</v>
      </c>
      <c r="Y1431">
        <v>0</v>
      </c>
      <c r="Z1431">
        <v>0</v>
      </c>
      <c r="AA1431">
        <v>0.1</v>
      </c>
      <c r="AB1431">
        <v>0.2</v>
      </c>
      <c r="AC1431">
        <v>1</v>
      </c>
      <c r="AD1431">
        <v>-0.4</v>
      </c>
    </row>
    <row r="1432" spans="1:30" x14ac:dyDescent="0.25">
      <c r="A1432">
        <v>1431</v>
      </c>
      <c r="B1432">
        <v>459027365</v>
      </c>
      <c r="C1432">
        <v>1</v>
      </c>
      <c r="D1432">
        <v>0</v>
      </c>
      <c r="E1432">
        <v>0</v>
      </c>
      <c r="F1432">
        <v>0</v>
      </c>
      <c r="G1432">
        <v>0</v>
      </c>
      <c r="H1432">
        <v>-14.01</v>
      </c>
      <c r="I1432">
        <v>0.05</v>
      </c>
      <c r="J1432">
        <v>0</v>
      </c>
      <c r="K1432">
        <v>10</v>
      </c>
      <c r="L1432">
        <v>0</v>
      </c>
      <c r="M1432">
        <v>0</v>
      </c>
      <c r="N1432">
        <v>902</v>
      </c>
      <c r="O1432">
        <v>51</v>
      </c>
      <c r="P1432">
        <v>1</v>
      </c>
      <c r="Q1432">
        <v>2.3E-2</v>
      </c>
      <c r="R1432">
        <v>1E-3</v>
      </c>
      <c r="S1432">
        <v>1</v>
      </c>
      <c r="T1432">
        <v>1.0000000000000001E-9</v>
      </c>
      <c r="U1432">
        <v>8.0000000000000002E-3</v>
      </c>
      <c r="V1432">
        <v>0.05</v>
      </c>
      <c r="W1432">
        <v>0.05</v>
      </c>
      <c r="X1432">
        <v>0</v>
      </c>
      <c r="Y1432">
        <v>0</v>
      </c>
      <c r="Z1432">
        <v>0</v>
      </c>
      <c r="AA1432">
        <v>0.1</v>
      </c>
      <c r="AB1432">
        <v>0.2</v>
      </c>
      <c r="AC1432">
        <v>1</v>
      </c>
      <c r="AD1432">
        <v>-0.4</v>
      </c>
    </row>
    <row r="1433" spans="1:30" x14ac:dyDescent="0.25">
      <c r="A1433">
        <v>1432</v>
      </c>
      <c r="B1433">
        <v>416426488</v>
      </c>
      <c r="C1433">
        <v>1</v>
      </c>
      <c r="D1433">
        <v>0</v>
      </c>
      <c r="E1433">
        <v>0</v>
      </c>
      <c r="F1433">
        <v>0</v>
      </c>
      <c r="G1433">
        <v>0</v>
      </c>
      <c r="H1433">
        <v>-10.98</v>
      </c>
      <c r="I1433">
        <v>0.05</v>
      </c>
      <c r="J1433">
        <v>0</v>
      </c>
      <c r="K1433">
        <v>10</v>
      </c>
      <c r="L1433">
        <v>0</v>
      </c>
      <c r="M1433">
        <v>0</v>
      </c>
      <c r="N1433">
        <v>944</v>
      </c>
      <c r="O1433">
        <v>30</v>
      </c>
      <c r="P1433">
        <v>1</v>
      </c>
      <c r="Q1433">
        <v>2.3E-2</v>
      </c>
      <c r="R1433">
        <v>1E-3</v>
      </c>
      <c r="S1433">
        <v>1</v>
      </c>
      <c r="T1433">
        <v>1.0000000000000001E-9</v>
      </c>
      <c r="U1433">
        <v>8.0000000000000002E-3</v>
      </c>
      <c r="V1433">
        <v>0.05</v>
      </c>
      <c r="W1433">
        <v>0.05</v>
      </c>
      <c r="X1433">
        <v>0</v>
      </c>
      <c r="Y1433">
        <v>0</v>
      </c>
      <c r="Z1433">
        <v>0</v>
      </c>
      <c r="AA1433">
        <v>0.1</v>
      </c>
      <c r="AB1433">
        <v>0.2</v>
      </c>
      <c r="AC1433">
        <v>1</v>
      </c>
      <c r="AD1433">
        <v>-0.4</v>
      </c>
    </row>
    <row r="1434" spans="1:30" x14ac:dyDescent="0.25">
      <c r="A1434">
        <v>1433</v>
      </c>
      <c r="B1434">
        <v>431001594</v>
      </c>
      <c r="C1434">
        <v>1</v>
      </c>
      <c r="D1434">
        <v>0</v>
      </c>
      <c r="E1434">
        <v>0</v>
      </c>
      <c r="F1434">
        <v>0</v>
      </c>
      <c r="G1434">
        <v>0</v>
      </c>
      <c r="H1434">
        <v>-13.62</v>
      </c>
      <c r="I1434">
        <v>0.05</v>
      </c>
      <c r="J1434">
        <v>0</v>
      </c>
      <c r="K1434">
        <v>10</v>
      </c>
      <c r="L1434">
        <v>0</v>
      </c>
      <c r="M1434">
        <v>0</v>
      </c>
      <c r="N1434">
        <v>944</v>
      </c>
      <c r="O1434">
        <v>40</v>
      </c>
      <c r="P1434">
        <v>1</v>
      </c>
      <c r="Q1434">
        <v>2.3E-2</v>
      </c>
      <c r="R1434">
        <v>1E-3</v>
      </c>
      <c r="S1434">
        <v>1</v>
      </c>
      <c r="T1434">
        <v>1.0000000000000001E-9</v>
      </c>
      <c r="U1434">
        <v>8.0000000000000002E-3</v>
      </c>
      <c r="V1434">
        <v>0.05</v>
      </c>
      <c r="W1434">
        <v>0.05</v>
      </c>
      <c r="X1434">
        <v>0</v>
      </c>
      <c r="Y1434">
        <v>0</v>
      </c>
      <c r="Z1434">
        <v>0</v>
      </c>
      <c r="AA1434">
        <v>0.1</v>
      </c>
      <c r="AB1434">
        <v>0.2</v>
      </c>
      <c r="AC1434">
        <v>1</v>
      </c>
      <c r="AD1434">
        <v>-0.4</v>
      </c>
    </row>
    <row r="1435" spans="1:30" x14ac:dyDescent="0.25">
      <c r="A1435">
        <v>1434</v>
      </c>
      <c r="B1435">
        <v>349949241</v>
      </c>
      <c r="C1435">
        <v>1</v>
      </c>
      <c r="D1435">
        <v>0</v>
      </c>
      <c r="E1435">
        <v>0</v>
      </c>
      <c r="F1435">
        <v>0</v>
      </c>
      <c r="G1435">
        <v>0</v>
      </c>
      <c r="H1435">
        <v>-10.26</v>
      </c>
      <c r="I1435">
        <v>0.05</v>
      </c>
      <c r="J1435">
        <v>0</v>
      </c>
      <c r="K1435">
        <v>10</v>
      </c>
      <c r="L1435">
        <v>0</v>
      </c>
      <c r="M1435">
        <v>0</v>
      </c>
      <c r="N1435">
        <v>944</v>
      </c>
      <c r="O1435">
        <v>17</v>
      </c>
      <c r="P1435">
        <v>1</v>
      </c>
      <c r="Q1435">
        <v>2.3E-2</v>
      </c>
      <c r="R1435">
        <v>1E-3</v>
      </c>
      <c r="S1435">
        <v>1</v>
      </c>
      <c r="T1435">
        <v>1.0000000000000001E-9</v>
      </c>
      <c r="U1435">
        <v>8.0000000000000002E-3</v>
      </c>
      <c r="V1435">
        <v>0.05</v>
      </c>
      <c r="W1435">
        <v>0.05</v>
      </c>
      <c r="X1435">
        <v>0</v>
      </c>
      <c r="Y1435">
        <v>0</v>
      </c>
      <c r="Z1435">
        <v>0</v>
      </c>
      <c r="AA1435">
        <v>0.1</v>
      </c>
      <c r="AB1435">
        <v>0.2</v>
      </c>
      <c r="AC1435">
        <v>1</v>
      </c>
      <c r="AD1435">
        <v>-0.4</v>
      </c>
    </row>
    <row r="1436" spans="1:30" x14ac:dyDescent="0.25">
      <c r="A1436">
        <v>1435</v>
      </c>
      <c r="B1436">
        <v>626063119</v>
      </c>
      <c r="C1436">
        <v>1</v>
      </c>
      <c r="D1436">
        <v>0</v>
      </c>
      <c r="E1436">
        <v>0</v>
      </c>
      <c r="F1436">
        <v>0</v>
      </c>
      <c r="G1436">
        <v>0</v>
      </c>
      <c r="H1436">
        <v>-13.62</v>
      </c>
      <c r="I1436">
        <v>0.05</v>
      </c>
      <c r="J1436">
        <v>0</v>
      </c>
      <c r="K1436">
        <v>10</v>
      </c>
      <c r="L1436">
        <v>0</v>
      </c>
      <c r="M1436">
        <v>0</v>
      </c>
      <c r="N1436">
        <v>944</v>
      </c>
      <c r="O1436">
        <v>16</v>
      </c>
      <c r="P1436">
        <v>1</v>
      </c>
      <c r="Q1436">
        <v>2.3E-2</v>
      </c>
      <c r="R1436">
        <v>1E-3</v>
      </c>
      <c r="S1436">
        <v>1</v>
      </c>
      <c r="T1436">
        <v>1.0000000000000001E-9</v>
      </c>
      <c r="U1436">
        <v>8.0000000000000002E-3</v>
      </c>
      <c r="V1436">
        <v>0.05</v>
      </c>
      <c r="W1436">
        <v>0.05</v>
      </c>
      <c r="X1436">
        <v>0</v>
      </c>
      <c r="Y1436">
        <v>0</v>
      </c>
      <c r="Z1436">
        <v>0</v>
      </c>
      <c r="AA1436">
        <v>0.1</v>
      </c>
      <c r="AB1436">
        <v>0.2</v>
      </c>
      <c r="AC1436">
        <v>1</v>
      </c>
      <c r="AD1436">
        <v>-0.4</v>
      </c>
    </row>
    <row r="1437" spans="1:30" x14ac:dyDescent="0.25">
      <c r="A1437">
        <v>1436</v>
      </c>
      <c r="B1437">
        <v>577921245</v>
      </c>
      <c r="C1437">
        <v>1</v>
      </c>
      <c r="D1437">
        <v>0</v>
      </c>
      <c r="E1437">
        <v>0</v>
      </c>
      <c r="F1437">
        <v>0</v>
      </c>
      <c r="G1437">
        <v>0</v>
      </c>
      <c r="H1437">
        <v>-10.26</v>
      </c>
      <c r="I1437">
        <v>0.05</v>
      </c>
      <c r="J1437">
        <v>0</v>
      </c>
      <c r="K1437">
        <v>10</v>
      </c>
      <c r="L1437">
        <v>0</v>
      </c>
      <c r="M1437">
        <v>0</v>
      </c>
      <c r="N1437">
        <v>944</v>
      </c>
      <c r="O1437">
        <v>5</v>
      </c>
      <c r="P1437">
        <v>1</v>
      </c>
      <c r="Q1437">
        <v>2.3E-2</v>
      </c>
      <c r="R1437">
        <v>1E-3</v>
      </c>
      <c r="S1437">
        <v>1</v>
      </c>
      <c r="T1437">
        <v>1.0000000000000001E-9</v>
      </c>
      <c r="U1437">
        <v>8.0000000000000002E-3</v>
      </c>
      <c r="V1437">
        <v>0.05</v>
      </c>
      <c r="W1437">
        <v>0.05</v>
      </c>
      <c r="X1437">
        <v>0</v>
      </c>
      <c r="Y1437">
        <v>0</v>
      </c>
      <c r="Z1437">
        <v>0</v>
      </c>
      <c r="AA1437">
        <v>0.1</v>
      </c>
      <c r="AB1437">
        <v>0.2</v>
      </c>
      <c r="AC1437">
        <v>1</v>
      </c>
      <c r="AD1437">
        <v>-0.4</v>
      </c>
    </row>
    <row r="1438" spans="1:30" x14ac:dyDescent="0.25">
      <c r="A1438">
        <v>1437</v>
      </c>
      <c r="B1438">
        <v>522157931</v>
      </c>
      <c r="C1438">
        <v>1</v>
      </c>
      <c r="D1438">
        <v>0</v>
      </c>
      <c r="E1438">
        <v>0</v>
      </c>
      <c r="F1438">
        <v>0</v>
      </c>
      <c r="G1438">
        <v>0</v>
      </c>
      <c r="H1438">
        <v>-13.62</v>
      </c>
      <c r="I1438">
        <v>0.05</v>
      </c>
      <c r="J1438">
        <v>0</v>
      </c>
      <c r="K1438">
        <v>10</v>
      </c>
      <c r="L1438">
        <v>0</v>
      </c>
      <c r="M1438">
        <v>0</v>
      </c>
      <c r="N1438">
        <v>944</v>
      </c>
      <c r="O1438">
        <v>10</v>
      </c>
      <c r="P1438">
        <v>1</v>
      </c>
      <c r="Q1438">
        <v>2.3E-2</v>
      </c>
      <c r="R1438">
        <v>1E-3</v>
      </c>
      <c r="S1438">
        <v>1</v>
      </c>
      <c r="T1438">
        <v>1.0000000000000001E-9</v>
      </c>
      <c r="U1438">
        <v>8.0000000000000002E-3</v>
      </c>
      <c r="V1438">
        <v>0.05</v>
      </c>
      <c r="W1438">
        <v>0.05</v>
      </c>
      <c r="X1438">
        <v>0</v>
      </c>
      <c r="Y1438">
        <v>0</v>
      </c>
      <c r="Z1438">
        <v>0</v>
      </c>
      <c r="AA1438">
        <v>0.1</v>
      </c>
      <c r="AB1438">
        <v>0.2</v>
      </c>
      <c r="AC1438">
        <v>1</v>
      </c>
      <c r="AD1438">
        <v>-0.4</v>
      </c>
    </row>
    <row r="1439" spans="1:30" x14ac:dyDescent="0.25">
      <c r="A1439">
        <v>1438</v>
      </c>
      <c r="B1439">
        <v>247235635</v>
      </c>
      <c r="C1439">
        <v>1</v>
      </c>
      <c r="D1439">
        <v>0</v>
      </c>
      <c r="E1439">
        <v>0</v>
      </c>
      <c r="F1439">
        <v>0</v>
      </c>
      <c r="G1439">
        <v>0</v>
      </c>
      <c r="H1439">
        <v>-10.26</v>
      </c>
      <c r="I1439">
        <v>0.05</v>
      </c>
      <c r="J1439">
        <v>0</v>
      </c>
      <c r="K1439">
        <v>10</v>
      </c>
      <c r="L1439">
        <v>0</v>
      </c>
      <c r="M1439">
        <v>0</v>
      </c>
      <c r="N1439">
        <v>944</v>
      </c>
      <c r="O1439">
        <v>23</v>
      </c>
      <c r="P1439">
        <v>1</v>
      </c>
      <c r="Q1439">
        <v>2.3E-2</v>
      </c>
      <c r="R1439">
        <v>1E-3</v>
      </c>
      <c r="S1439">
        <v>1</v>
      </c>
      <c r="T1439">
        <v>1.0000000000000001E-9</v>
      </c>
      <c r="U1439">
        <v>8.0000000000000002E-3</v>
      </c>
      <c r="V1439">
        <v>0.05</v>
      </c>
      <c r="W1439">
        <v>0.05</v>
      </c>
      <c r="X1439">
        <v>0</v>
      </c>
      <c r="Y1439">
        <v>0</v>
      </c>
      <c r="Z1439">
        <v>0</v>
      </c>
      <c r="AA1439">
        <v>0.1</v>
      </c>
      <c r="AB1439">
        <v>0.2</v>
      </c>
      <c r="AC1439">
        <v>1</v>
      </c>
      <c r="AD1439">
        <v>-0.4</v>
      </c>
    </row>
    <row r="1440" spans="1:30" x14ac:dyDescent="0.25">
      <c r="A1440">
        <v>1439</v>
      </c>
      <c r="B1440">
        <v>3565695</v>
      </c>
      <c r="C1440">
        <v>0.96</v>
      </c>
      <c r="D1440">
        <v>0</v>
      </c>
      <c r="E1440">
        <v>0.04</v>
      </c>
      <c r="F1440">
        <v>75.599999999999994</v>
      </c>
      <c r="G1440">
        <v>0</v>
      </c>
      <c r="H1440">
        <v>-1.83</v>
      </c>
      <c r="I1440">
        <v>0.05</v>
      </c>
      <c r="J1440">
        <v>0</v>
      </c>
      <c r="K1440">
        <v>10</v>
      </c>
      <c r="L1440">
        <v>0</v>
      </c>
      <c r="M1440">
        <v>0</v>
      </c>
      <c r="N1440">
        <v>856</v>
      </c>
      <c r="O1440">
        <v>53</v>
      </c>
      <c r="P1440">
        <v>1</v>
      </c>
      <c r="Q1440">
        <v>2.3E-2</v>
      </c>
      <c r="R1440">
        <v>1E-3</v>
      </c>
      <c r="S1440">
        <v>1</v>
      </c>
      <c r="T1440">
        <v>1.0000000000000001E-9</v>
      </c>
      <c r="U1440">
        <v>8.0000000000000002E-3</v>
      </c>
      <c r="V1440">
        <v>0.05</v>
      </c>
      <c r="W1440">
        <v>0.05</v>
      </c>
      <c r="X1440">
        <v>0</v>
      </c>
      <c r="Y1440">
        <v>0</v>
      </c>
      <c r="Z1440">
        <v>0.6</v>
      </c>
      <c r="AA1440">
        <v>0.1</v>
      </c>
      <c r="AB1440">
        <v>0.2</v>
      </c>
      <c r="AC1440">
        <v>1</v>
      </c>
      <c r="AD1440">
        <v>-0.4</v>
      </c>
    </row>
    <row r="1441" spans="1:30" x14ac:dyDescent="0.25">
      <c r="A1441">
        <v>1440</v>
      </c>
      <c r="B1441">
        <v>19151136</v>
      </c>
      <c r="C1441">
        <v>0.26980999999999999</v>
      </c>
      <c r="D1441">
        <v>1.2933999999999999E-2</v>
      </c>
      <c r="E1441">
        <v>0.717256</v>
      </c>
      <c r="F1441">
        <v>5295600</v>
      </c>
      <c r="G1441">
        <v>0</v>
      </c>
      <c r="H1441">
        <v>-0.191662</v>
      </c>
      <c r="I1441">
        <v>0.05</v>
      </c>
      <c r="J1441">
        <v>0</v>
      </c>
      <c r="K1441">
        <v>10</v>
      </c>
      <c r="L1441">
        <v>0</v>
      </c>
      <c r="M1441">
        <v>0</v>
      </c>
      <c r="N1441">
        <v>40</v>
      </c>
      <c r="O1441">
        <v>266</v>
      </c>
      <c r="P1441">
        <v>1</v>
      </c>
      <c r="Q1441">
        <v>2.3E-2</v>
      </c>
      <c r="R1441">
        <v>1E-3</v>
      </c>
      <c r="S1441">
        <v>1</v>
      </c>
      <c r="T1441">
        <v>1.0000000000000001E-9</v>
      </c>
      <c r="U1441">
        <v>8.0000000000000002E-3</v>
      </c>
      <c r="V1441">
        <v>0</v>
      </c>
      <c r="W1441">
        <v>0.05</v>
      </c>
      <c r="X1441">
        <v>0</v>
      </c>
      <c r="Y1441">
        <v>0</v>
      </c>
      <c r="Z1441">
        <v>0.80656799999999995</v>
      </c>
      <c r="AA1441">
        <v>0.1</v>
      </c>
      <c r="AB1441">
        <v>0.2</v>
      </c>
      <c r="AC1441">
        <v>1</v>
      </c>
      <c r="AD1441">
        <v>-0.4</v>
      </c>
    </row>
    <row r="1442" spans="1:30" x14ac:dyDescent="0.25">
      <c r="A1442">
        <v>1441</v>
      </c>
      <c r="B1442">
        <v>6391015</v>
      </c>
      <c r="C1442">
        <v>0.63431000000000004</v>
      </c>
      <c r="D1442">
        <v>1.8994E-2</v>
      </c>
      <c r="E1442">
        <v>0.346696</v>
      </c>
      <c r="F1442">
        <v>1429200</v>
      </c>
      <c r="G1442">
        <v>0</v>
      </c>
      <c r="H1442">
        <v>-1.993053</v>
      </c>
      <c r="I1442">
        <v>0.05</v>
      </c>
      <c r="J1442">
        <v>0</v>
      </c>
      <c r="K1442">
        <v>10</v>
      </c>
      <c r="L1442">
        <v>0</v>
      </c>
      <c r="M1442">
        <v>0</v>
      </c>
      <c r="N1442">
        <v>373</v>
      </c>
      <c r="O1442">
        <v>235</v>
      </c>
      <c r="P1442">
        <v>1</v>
      </c>
      <c r="Q1442">
        <v>2.3E-2</v>
      </c>
      <c r="R1442">
        <v>1E-3</v>
      </c>
      <c r="S1442">
        <v>1</v>
      </c>
      <c r="T1442">
        <v>1.0000000000000001E-9</v>
      </c>
      <c r="U1442">
        <v>8.0000000000000002E-3</v>
      </c>
      <c r="V1442">
        <v>0.05</v>
      </c>
      <c r="W1442">
        <v>0.05</v>
      </c>
      <c r="X1442">
        <v>0</v>
      </c>
      <c r="Y1442">
        <v>0</v>
      </c>
      <c r="Z1442">
        <v>0.34390999999999999</v>
      </c>
      <c r="AA1442">
        <v>0.1</v>
      </c>
      <c r="AB1442">
        <v>0.2</v>
      </c>
      <c r="AC1442">
        <v>1</v>
      </c>
      <c r="AD1442">
        <v>-0.4</v>
      </c>
    </row>
    <row r="1443" spans="1:30" x14ac:dyDescent="0.25">
      <c r="A1443">
        <v>1442</v>
      </c>
      <c r="B1443">
        <v>90939318</v>
      </c>
      <c r="C1443">
        <v>0</v>
      </c>
      <c r="D1443">
        <v>1</v>
      </c>
      <c r="E1443">
        <v>0</v>
      </c>
      <c r="F1443">
        <v>0</v>
      </c>
      <c r="G1443">
        <v>0</v>
      </c>
      <c r="H1443">
        <v>7</v>
      </c>
      <c r="I1443">
        <v>0.05</v>
      </c>
      <c r="J1443">
        <v>0</v>
      </c>
      <c r="K1443">
        <v>10</v>
      </c>
      <c r="L1443">
        <v>0</v>
      </c>
      <c r="M1443">
        <v>0</v>
      </c>
      <c r="N1443">
        <v>954</v>
      </c>
      <c r="O1443">
        <v>58</v>
      </c>
      <c r="P1443">
        <v>1</v>
      </c>
      <c r="Q1443">
        <v>2.3E-2</v>
      </c>
      <c r="R1443">
        <v>1E-3</v>
      </c>
      <c r="S1443">
        <v>1</v>
      </c>
      <c r="T1443">
        <v>1.0000000000000001E-9</v>
      </c>
      <c r="U1443">
        <v>8.0000000000000002E-3</v>
      </c>
      <c r="V1443">
        <v>0</v>
      </c>
      <c r="W1443">
        <v>0.05</v>
      </c>
      <c r="X1443">
        <v>0</v>
      </c>
      <c r="Y1443">
        <v>0</v>
      </c>
      <c r="Z1443">
        <v>7</v>
      </c>
      <c r="AA1443">
        <v>0.1</v>
      </c>
      <c r="AB1443">
        <v>0.2</v>
      </c>
      <c r="AC1443">
        <v>1</v>
      </c>
      <c r="AD1443">
        <v>-0.4</v>
      </c>
    </row>
    <row r="1444" spans="1:30" x14ac:dyDescent="0.25">
      <c r="A1444">
        <v>1443</v>
      </c>
      <c r="B1444">
        <v>111417227</v>
      </c>
      <c r="C1444">
        <v>0</v>
      </c>
      <c r="D1444">
        <v>1</v>
      </c>
      <c r="E1444">
        <v>0</v>
      </c>
      <c r="F1444">
        <v>0</v>
      </c>
      <c r="G1444">
        <v>0</v>
      </c>
      <c r="H1444">
        <v>5</v>
      </c>
      <c r="I1444">
        <v>0.05</v>
      </c>
      <c r="J1444">
        <v>0</v>
      </c>
      <c r="K1444">
        <v>10</v>
      </c>
      <c r="L1444">
        <v>0</v>
      </c>
      <c r="M1444">
        <v>0</v>
      </c>
      <c r="N1444">
        <v>954</v>
      </c>
      <c r="O1444">
        <v>57</v>
      </c>
      <c r="P1444">
        <v>1</v>
      </c>
      <c r="Q1444">
        <v>2.3E-2</v>
      </c>
      <c r="R1444">
        <v>1E-3</v>
      </c>
      <c r="S1444">
        <v>1</v>
      </c>
      <c r="T1444">
        <v>1.0000000000000001E-9</v>
      </c>
      <c r="U1444">
        <v>8.0000000000000002E-3</v>
      </c>
      <c r="V1444">
        <v>0</v>
      </c>
      <c r="W1444">
        <v>0.05</v>
      </c>
      <c r="X1444">
        <v>0</v>
      </c>
      <c r="Y1444">
        <v>0</v>
      </c>
      <c r="Z1444">
        <v>5</v>
      </c>
      <c r="AA1444">
        <v>0.1</v>
      </c>
      <c r="AB1444">
        <v>0.2</v>
      </c>
      <c r="AC1444">
        <v>1</v>
      </c>
      <c r="AD1444">
        <v>-0.4</v>
      </c>
    </row>
    <row r="1445" spans="1:30" x14ac:dyDescent="0.25">
      <c r="A1445">
        <v>1444</v>
      </c>
      <c r="B1445">
        <v>74874387</v>
      </c>
      <c r="C1445">
        <v>0</v>
      </c>
      <c r="D1445">
        <v>1</v>
      </c>
      <c r="E1445">
        <v>0</v>
      </c>
      <c r="F1445">
        <v>0</v>
      </c>
      <c r="G1445">
        <v>0</v>
      </c>
      <c r="H1445">
        <v>5</v>
      </c>
      <c r="I1445">
        <v>0.05</v>
      </c>
      <c r="J1445">
        <v>0</v>
      </c>
      <c r="K1445">
        <v>10</v>
      </c>
      <c r="L1445">
        <v>0</v>
      </c>
      <c r="M1445">
        <v>0</v>
      </c>
      <c r="N1445">
        <v>954</v>
      </c>
      <c r="O1445">
        <v>57</v>
      </c>
      <c r="P1445">
        <v>1</v>
      </c>
      <c r="Q1445">
        <v>2.3E-2</v>
      </c>
      <c r="R1445">
        <v>1E-3</v>
      </c>
      <c r="S1445">
        <v>1</v>
      </c>
      <c r="T1445">
        <v>1.0000000000000001E-9</v>
      </c>
      <c r="U1445">
        <v>8.0000000000000002E-3</v>
      </c>
      <c r="V1445">
        <v>0</v>
      </c>
      <c r="W1445">
        <v>0.05</v>
      </c>
      <c r="X1445">
        <v>0</v>
      </c>
      <c r="Y1445">
        <v>0</v>
      </c>
      <c r="Z1445">
        <v>5</v>
      </c>
      <c r="AA1445">
        <v>0.1</v>
      </c>
      <c r="AB1445">
        <v>0.2</v>
      </c>
      <c r="AC1445">
        <v>1</v>
      </c>
      <c r="AD1445">
        <v>-0.4</v>
      </c>
    </row>
    <row r="1446" spans="1:30" x14ac:dyDescent="0.25">
      <c r="A1446">
        <v>1445</v>
      </c>
      <c r="B1446">
        <v>78851519</v>
      </c>
      <c r="C1446">
        <v>0</v>
      </c>
      <c r="D1446">
        <v>1</v>
      </c>
      <c r="E1446">
        <v>0</v>
      </c>
      <c r="F1446">
        <v>0</v>
      </c>
      <c r="G1446">
        <v>0</v>
      </c>
      <c r="H1446">
        <v>7</v>
      </c>
      <c r="I1446">
        <v>0.05</v>
      </c>
      <c r="J1446">
        <v>0</v>
      </c>
      <c r="K1446">
        <v>10</v>
      </c>
      <c r="L1446">
        <v>0</v>
      </c>
      <c r="M1446">
        <v>0</v>
      </c>
      <c r="N1446">
        <v>954</v>
      </c>
      <c r="O1446">
        <v>46</v>
      </c>
      <c r="P1446">
        <v>1</v>
      </c>
      <c r="Q1446">
        <v>2.3E-2</v>
      </c>
      <c r="R1446">
        <v>1E-3</v>
      </c>
      <c r="S1446">
        <v>1</v>
      </c>
      <c r="T1446">
        <v>1.0000000000000001E-9</v>
      </c>
      <c r="U1446">
        <v>8.0000000000000002E-3</v>
      </c>
      <c r="V1446">
        <v>0</v>
      </c>
      <c r="W1446">
        <v>0.05</v>
      </c>
      <c r="X1446">
        <v>0</v>
      </c>
      <c r="Y1446">
        <v>0</v>
      </c>
      <c r="Z1446">
        <v>7</v>
      </c>
      <c r="AA1446">
        <v>0.1</v>
      </c>
      <c r="AB1446">
        <v>0.2</v>
      </c>
      <c r="AC1446">
        <v>1</v>
      </c>
      <c r="AD1446">
        <v>-0.4</v>
      </c>
    </row>
    <row r="1447" spans="1:30" x14ac:dyDescent="0.25">
      <c r="A1447">
        <v>1446</v>
      </c>
      <c r="B1447">
        <v>107252652</v>
      </c>
      <c r="C1447">
        <v>0</v>
      </c>
      <c r="D1447">
        <v>1</v>
      </c>
      <c r="E1447">
        <v>0</v>
      </c>
      <c r="F1447">
        <v>0</v>
      </c>
      <c r="G1447">
        <v>0</v>
      </c>
      <c r="H1447">
        <v>3</v>
      </c>
      <c r="I1447">
        <v>0.05</v>
      </c>
      <c r="J1447">
        <v>0</v>
      </c>
      <c r="K1447">
        <v>10</v>
      </c>
      <c r="L1447">
        <v>0</v>
      </c>
      <c r="M1447">
        <v>0</v>
      </c>
      <c r="N1447">
        <v>954</v>
      </c>
      <c r="O1447">
        <v>46</v>
      </c>
      <c r="P1447">
        <v>1</v>
      </c>
      <c r="Q1447">
        <v>2.3E-2</v>
      </c>
      <c r="R1447">
        <v>1E-3</v>
      </c>
      <c r="S1447">
        <v>1</v>
      </c>
      <c r="T1447">
        <v>1.0000000000000001E-9</v>
      </c>
      <c r="U1447">
        <v>8.0000000000000002E-3</v>
      </c>
      <c r="V1447">
        <v>0</v>
      </c>
      <c r="W1447">
        <v>0.05</v>
      </c>
      <c r="X1447">
        <v>0</v>
      </c>
      <c r="Y1447">
        <v>0</v>
      </c>
      <c r="Z1447">
        <v>3</v>
      </c>
      <c r="AA1447">
        <v>0.1</v>
      </c>
      <c r="AB1447">
        <v>0.2</v>
      </c>
      <c r="AC1447">
        <v>1</v>
      </c>
      <c r="AD1447">
        <v>-0.4</v>
      </c>
    </row>
    <row r="1448" spans="1:30" x14ac:dyDescent="0.25">
      <c r="A1448">
        <v>1447</v>
      </c>
      <c r="B1448">
        <v>148780576</v>
      </c>
      <c r="C1448">
        <v>0</v>
      </c>
      <c r="D1448">
        <v>1</v>
      </c>
      <c r="E1448">
        <v>0</v>
      </c>
      <c r="F1448">
        <v>0</v>
      </c>
      <c r="G1448">
        <v>0</v>
      </c>
      <c r="H1448">
        <v>4</v>
      </c>
      <c r="I1448">
        <v>0.05</v>
      </c>
      <c r="J1448">
        <v>0</v>
      </c>
      <c r="K1448">
        <v>10</v>
      </c>
      <c r="L1448">
        <v>0</v>
      </c>
      <c r="M1448">
        <v>0</v>
      </c>
      <c r="N1448">
        <v>954</v>
      </c>
      <c r="O1448">
        <v>57</v>
      </c>
      <c r="P1448">
        <v>1</v>
      </c>
      <c r="Q1448">
        <v>2.3E-2</v>
      </c>
      <c r="R1448">
        <v>1E-3</v>
      </c>
      <c r="S1448">
        <v>1</v>
      </c>
      <c r="T1448">
        <v>1.0000000000000001E-9</v>
      </c>
      <c r="U1448">
        <v>8.0000000000000002E-3</v>
      </c>
      <c r="V1448">
        <v>0</v>
      </c>
      <c r="W1448">
        <v>0.05</v>
      </c>
      <c r="X1448">
        <v>0</v>
      </c>
      <c r="Y1448">
        <v>0</v>
      </c>
      <c r="Z1448">
        <v>4</v>
      </c>
      <c r="AA1448">
        <v>0.1</v>
      </c>
      <c r="AB1448">
        <v>0.2</v>
      </c>
      <c r="AC1448">
        <v>1</v>
      </c>
      <c r="AD1448">
        <v>-0.4</v>
      </c>
    </row>
    <row r="1449" spans="1:30" x14ac:dyDescent="0.25">
      <c r="A1449">
        <v>1448</v>
      </c>
      <c r="B1449">
        <v>63162176</v>
      </c>
      <c r="C1449">
        <v>0</v>
      </c>
      <c r="D1449">
        <v>1</v>
      </c>
      <c r="E1449">
        <v>0</v>
      </c>
      <c r="F1449">
        <v>0</v>
      </c>
      <c r="G1449">
        <v>0</v>
      </c>
      <c r="H1449">
        <v>3</v>
      </c>
      <c r="I1449">
        <v>0.05</v>
      </c>
      <c r="J1449">
        <v>0</v>
      </c>
      <c r="K1449">
        <v>10</v>
      </c>
      <c r="L1449">
        <v>0</v>
      </c>
      <c r="M1449">
        <v>0</v>
      </c>
      <c r="N1449">
        <v>954</v>
      </c>
      <c r="O1449">
        <v>57</v>
      </c>
      <c r="P1449">
        <v>1</v>
      </c>
      <c r="Q1449">
        <v>2.3E-2</v>
      </c>
      <c r="R1449">
        <v>1E-3</v>
      </c>
      <c r="S1449">
        <v>1</v>
      </c>
      <c r="T1449">
        <v>1.0000000000000001E-9</v>
      </c>
      <c r="U1449">
        <v>8.0000000000000002E-3</v>
      </c>
      <c r="V1449">
        <v>0</v>
      </c>
      <c r="W1449">
        <v>0.05</v>
      </c>
      <c r="X1449">
        <v>0</v>
      </c>
      <c r="Y1449">
        <v>0</v>
      </c>
      <c r="Z1449">
        <v>3</v>
      </c>
      <c r="AA1449">
        <v>0.1</v>
      </c>
      <c r="AB1449">
        <v>0.2</v>
      </c>
      <c r="AC1449">
        <v>1</v>
      </c>
      <c r="AD1449">
        <v>-0.4</v>
      </c>
    </row>
    <row r="1450" spans="1:30" x14ac:dyDescent="0.25">
      <c r="A1450">
        <v>1449</v>
      </c>
      <c r="B1450">
        <v>103142478</v>
      </c>
      <c r="C1450">
        <v>0</v>
      </c>
      <c r="D1450">
        <v>1</v>
      </c>
      <c r="E1450">
        <v>0</v>
      </c>
      <c r="F1450">
        <v>0</v>
      </c>
      <c r="G1450">
        <v>0</v>
      </c>
      <c r="H1450">
        <v>2.35</v>
      </c>
      <c r="I1450">
        <v>0.05</v>
      </c>
      <c r="J1450">
        <v>0</v>
      </c>
      <c r="K1450">
        <v>10</v>
      </c>
      <c r="L1450">
        <v>0</v>
      </c>
      <c r="M1450">
        <v>0</v>
      </c>
      <c r="N1450">
        <v>954</v>
      </c>
      <c r="O1450">
        <v>68</v>
      </c>
      <c r="P1450">
        <v>1</v>
      </c>
      <c r="Q1450">
        <v>2.3E-2</v>
      </c>
      <c r="R1450">
        <v>1E-3</v>
      </c>
      <c r="S1450">
        <v>1</v>
      </c>
      <c r="T1450">
        <v>1.0000000000000001E-9</v>
      </c>
      <c r="U1450">
        <v>8.0000000000000002E-3</v>
      </c>
      <c r="V1450">
        <v>0</v>
      </c>
      <c r="W1450">
        <v>0.05</v>
      </c>
      <c r="X1450">
        <v>0</v>
      </c>
      <c r="Y1450">
        <v>0</v>
      </c>
      <c r="Z1450">
        <v>6.8523310000000004</v>
      </c>
      <c r="AA1450">
        <v>0.1</v>
      </c>
      <c r="AB1450">
        <v>0.2</v>
      </c>
      <c r="AC1450">
        <v>1</v>
      </c>
      <c r="AD1450">
        <v>-0.4</v>
      </c>
    </row>
    <row r="1451" spans="1:30" x14ac:dyDescent="0.25">
      <c r="A1451">
        <v>1450</v>
      </c>
      <c r="B1451">
        <v>83365332</v>
      </c>
      <c r="C1451">
        <v>0</v>
      </c>
      <c r="D1451">
        <v>1</v>
      </c>
      <c r="E1451">
        <v>0</v>
      </c>
      <c r="F1451">
        <v>0</v>
      </c>
      <c r="G1451">
        <v>0</v>
      </c>
      <c r="H1451">
        <v>3.17</v>
      </c>
      <c r="I1451">
        <v>0.05</v>
      </c>
      <c r="J1451">
        <v>0</v>
      </c>
      <c r="K1451">
        <v>10</v>
      </c>
      <c r="L1451">
        <v>0</v>
      </c>
      <c r="M1451">
        <v>0</v>
      </c>
      <c r="N1451">
        <v>954</v>
      </c>
      <c r="O1451">
        <v>68</v>
      </c>
      <c r="P1451">
        <v>1</v>
      </c>
      <c r="Q1451">
        <v>2.3E-2</v>
      </c>
      <c r="R1451">
        <v>1E-3</v>
      </c>
      <c r="S1451">
        <v>1</v>
      </c>
      <c r="T1451">
        <v>1.0000000000000001E-9</v>
      </c>
      <c r="U1451">
        <v>8.0000000000000002E-3</v>
      </c>
      <c r="V1451">
        <v>0</v>
      </c>
      <c r="W1451">
        <v>0.05</v>
      </c>
      <c r="X1451">
        <v>0</v>
      </c>
      <c r="Y1451">
        <v>0</v>
      </c>
      <c r="Z1451">
        <v>7.5089129999999997</v>
      </c>
      <c r="AA1451">
        <v>0.1</v>
      </c>
      <c r="AB1451">
        <v>0.2</v>
      </c>
      <c r="AC1451">
        <v>1</v>
      </c>
      <c r="AD1451">
        <v>-0.4</v>
      </c>
    </row>
    <row r="1452" spans="1:30" x14ac:dyDescent="0.25">
      <c r="A1452">
        <v>1451</v>
      </c>
      <c r="B1452">
        <v>88596398</v>
      </c>
      <c r="C1452">
        <v>0</v>
      </c>
      <c r="D1452">
        <v>1</v>
      </c>
      <c r="E1452">
        <v>0</v>
      </c>
      <c r="F1452">
        <v>0</v>
      </c>
      <c r="G1452">
        <v>0</v>
      </c>
      <c r="H1452">
        <v>3.68</v>
      </c>
      <c r="I1452">
        <v>0.05</v>
      </c>
      <c r="J1452">
        <v>0</v>
      </c>
      <c r="K1452">
        <v>10</v>
      </c>
      <c r="L1452">
        <v>0</v>
      </c>
      <c r="M1452">
        <v>0</v>
      </c>
      <c r="N1452">
        <v>954</v>
      </c>
      <c r="O1452">
        <v>68</v>
      </c>
      <c r="P1452">
        <v>1</v>
      </c>
      <c r="Q1452">
        <v>2.3E-2</v>
      </c>
      <c r="R1452">
        <v>1E-3</v>
      </c>
      <c r="S1452">
        <v>1</v>
      </c>
      <c r="T1452">
        <v>1.0000000000000001E-9</v>
      </c>
      <c r="U1452">
        <v>8.0000000000000002E-3</v>
      </c>
      <c r="V1452">
        <v>0</v>
      </c>
      <c r="W1452">
        <v>0.05</v>
      </c>
      <c r="X1452">
        <v>0</v>
      </c>
      <c r="Y1452">
        <v>0</v>
      </c>
      <c r="Z1452">
        <v>8.3569270000000007</v>
      </c>
      <c r="AA1452">
        <v>0.1</v>
      </c>
      <c r="AB1452">
        <v>0.2</v>
      </c>
      <c r="AC1452">
        <v>1</v>
      </c>
      <c r="AD1452">
        <v>-0.4</v>
      </c>
    </row>
    <row r="1453" spans="1:30" x14ac:dyDescent="0.25">
      <c r="A1453">
        <v>1452</v>
      </c>
      <c r="B1453">
        <v>44454586</v>
      </c>
      <c r="C1453">
        <v>0</v>
      </c>
      <c r="D1453">
        <v>1</v>
      </c>
      <c r="E1453">
        <v>0</v>
      </c>
      <c r="F1453">
        <v>0</v>
      </c>
      <c r="G1453">
        <v>0</v>
      </c>
      <c r="H1453">
        <v>3</v>
      </c>
      <c r="I1453">
        <v>0.05</v>
      </c>
      <c r="J1453">
        <v>0</v>
      </c>
      <c r="K1453">
        <v>10</v>
      </c>
      <c r="L1453">
        <v>0</v>
      </c>
      <c r="M1453">
        <v>0</v>
      </c>
      <c r="N1453">
        <v>954</v>
      </c>
      <c r="O1453">
        <v>57</v>
      </c>
      <c r="P1453">
        <v>1</v>
      </c>
      <c r="Q1453">
        <v>2.3E-2</v>
      </c>
      <c r="R1453">
        <v>1E-3</v>
      </c>
      <c r="S1453">
        <v>1</v>
      </c>
      <c r="T1453">
        <v>1.0000000000000001E-9</v>
      </c>
      <c r="U1453">
        <v>8.0000000000000002E-3</v>
      </c>
      <c r="V1453">
        <v>0</v>
      </c>
      <c r="W1453">
        <v>0.05</v>
      </c>
      <c r="X1453">
        <v>0</v>
      </c>
      <c r="Y1453">
        <v>0</v>
      </c>
      <c r="Z1453">
        <v>3</v>
      </c>
      <c r="AA1453">
        <v>0.1</v>
      </c>
      <c r="AB1453">
        <v>0.2</v>
      </c>
      <c r="AC1453">
        <v>1</v>
      </c>
      <c r="AD1453">
        <v>-0.4</v>
      </c>
    </row>
    <row r="1454" spans="1:30" x14ac:dyDescent="0.25">
      <c r="A1454">
        <v>1453</v>
      </c>
      <c r="B1454">
        <v>46125693</v>
      </c>
      <c r="C1454">
        <v>0</v>
      </c>
      <c r="D1454">
        <v>1</v>
      </c>
      <c r="E1454">
        <v>0</v>
      </c>
      <c r="F1454">
        <v>0</v>
      </c>
      <c r="G1454">
        <v>0</v>
      </c>
      <c r="H1454">
        <v>3</v>
      </c>
      <c r="I1454">
        <v>0.05</v>
      </c>
      <c r="J1454">
        <v>0</v>
      </c>
      <c r="K1454">
        <v>10</v>
      </c>
      <c r="L1454">
        <v>0</v>
      </c>
      <c r="M1454">
        <v>0</v>
      </c>
      <c r="N1454">
        <v>954</v>
      </c>
      <c r="O1454">
        <v>46</v>
      </c>
      <c r="P1454">
        <v>1</v>
      </c>
      <c r="Q1454">
        <v>2.3E-2</v>
      </c>
      <c r="R1454">
        <v>1E-3</v>
      </c>
      <c r="S1454">
        <v>1</v>
      </c>
      <c r="T1454">
        <v>1.0000000000000001E-9</v>
      </c>
      <c r="U1454">
        <v>8.0000000000000002E-3</v>
      </c>
      <c r="V1454">
        <v>0</v>
      </c>
      <c r="W1454">
        <v>0.05</v>
      </c>
      <c r="X1454">
        <v>0</v>
      </c>
      <c r="Y1454">
        <v>0</v>
      </c>
      <c r="Z1454">
        <v>3</v>
      </c>
      <c r="AA1454">
        <v>0.1</v>
      </c>
      <c r="AB1454">
        <v>0.2</v>
      </c>
      <c r="AC1454">
        <v>1</v>
      </c>
      <c r="AD1454">
        <v>-0.4</v>
      </c>
    </row>
    <row r="1455" spans="1:30" x14ac:dyDescent="0.25">
      <c r="A1455">
        <v>1454</v>
      </c>
      <c r="B1455">
        <v>104616133</v>
      </c>
      <c r="C1455">
        <v>0</v>
      </c>
      <c r="D1455">
        <v>1</v>
      </c>
      <c r="E1455">
        <v>0</v>
      </c>
      <c r="F1455">
        <v>0</v>
      </c>
      <c r="G1455">
        <v>0</v>
      </c>
      <c r="H1455">
        <v>5</v>
      </c>
      <c r="I1455">
        <v>0.05</v>
      </c>
      <c r="J1455">
        <v>0</v>
      </c>
      <c r="K1455">
        <v>10</v>
      </c>
      <c r="L1455">
        <v>0</v>
      </c>
      <c r="M1455">
        <v>0</v>
      </c>
      <c r="N1455">
        <v>954</v>
      </c>
      <c r="O1455">
        <v>36</v>
      </c>
      <c r="P1455">
        <v>1</v>
      </c>
      <c r="Q1455">
        <v>2.3E-2</v>
      </c>
      <c r="R1455">
        <v>1E-3</v>
      </c>
      <c r="S1455">
        <v>1</v>
      </c>
      <c r="T1455">
        <v>1.0000000000000001E-9</v>
      </c>
      <c r="U1455">
        <v>8.0000000000000002E-3</v>
      </c>
      <c r="V1455">
        <v>0</v>
      </c>
      <c r="W1455">
        <v>0.05</v>
      </c>
      <c r="X1455">
        <v>0</v>
      </c>
      <c r="Y1455">
        <v>0</v>
      </c>
      <c r="Z1455">
        <v>5</v>
      </c>
      <c r="AA1455">
        <v>0.1</v>
      </c>
      <c r="AB1455">
        <v>0.2</v>
      </c>
      <c r="AC1455">
        <v>1</v>
      </c>
      <c r="AD1455">
        <v>-0.4</v>
      </c>
    </row>
    <row r="1456" spans="1:30" x14ac:dyDescent="0.25">
      <c r="A1456">
        <v>1455</v>
      </c>
      <c r="B1456">
        <v>83074106</v>
      </c>
      <c r="C1456">
        <v>0</v>
      </c>
      <c r="D1456">
        <v>1</v>
      </c>
      <c r="E1456">
        <v>0</v>
      </c>
      <c r="F1456">
        <v>0</v>
      </c>
      <c r="G1456">
        <v>0</v>
      </c>
      <c r="H1456">
        <v>3</v>
      </c>
      <c r="I1456">
        <v>0.05</v>
      </c>
      <c r="J1456">
        <v>0</v>
      </c>
      <c r="K1456">
        <v>10</v>
      </c>
      <c r="L1456">
        <v>0</v>
      </c>
      <c r="M1456">
        <v>0</v>
      </c>
      <c r="N1456">
        <v>954</v>
      </c>
      <c r="O1456">
        <v>35</v>
      </c>
      <c r="P1456">
        <v>1</v>
      </c>
      <c r="Q1456">
        <v>2.3E-2</v>
      </c>
      <c r="R1456">
        <v>1E-3</v>
      </c>
      <c r="S1456">
        <v>1</v>
      </c>
      <c r="T1456">
        <v>1.0000000000000001E-9</v>
      </c>
      <c r="U1456">
        <v>8.0000000000000002E-3</v>
      </c>
      <c r="V1456">
        <v>0</v>
      </c>
      <c r="W1456">
        <v>0.05</v>
      </c>
      <c r="X1456">
        <v>0</v>
      </c>
      <c r="Y1456">
        <v>0</v>
      </c>
      <c r="Z1456">
        <v>3</v>
      </c>
      <c r="AA1456">
        <v>0.1</v>
      </c>
      <c r="AB1456">
        <v>0.2</v>
      </c>
      <c r="AC1456">
        <v>1</v>
      </c>
      <c r="AD1456">
        <v>-0.4</v>
      </c>
    </row>
    <row r="1457" spans="1:30" x14ac:dyDescent="0.25">
      <c r="A1457">
        <v>1456</v>
      </c>
      <c r="B1457">
        <v>118646469</v>
      </c>
      <c r="C1457">
        <v>0</v>
      </c>
      <c r="D1457">
        <v>1</v>
      </c>
      <c r="E1457">
        <v>0</v>
      </c>
      <c r="F1457">
        <v>0</v>
      </c>
      <c r="G1457">
        <v>0</v>
      </c>
      <c r="H1457">
        <v>1.01</v>
      </c>
      <c r="I1457">
        <v>0.05</v>
      </c>
      <c r="J1457">
        <v>0</v>
      </c>
      <c r="K1457">
        <v>10</v>
      </c>
      <c r="L1457">
        <v>0</v>
      </c>
      <c r="M1457">
        <v>0</v>
      </c>
      <c r="N1457">
        <v>954</v>
      </c>
      <c r="O1457">
        <v>78</v>
      </c>
      <c r="P1457">
        <v>1</v>
      </c>
      <c r="Q1457">
        <v>2.3E-2</v>
      </c>
      <c r="R1457">
        <v>1E-3</v>
      </c>
      <c r="S1457">
        <v>1</v>
      </c>
      <c r="T1457">
        <v>1.0000000000000001E-9</v>
      </c>
      <c r="U1457">
        <v>8.0000000000000002E-3</v>
      </c>
      <c r="V1457">
        <v>0</v>
      </c>
      <c r="W1457">
        <v>0.05</v>
      </c>
      <c r="X1457">
        <v>0</v>
      </c>
      <c r="Y1457">
        <v>0</v>
      </c>
      <c r="Z1457">
        <v>6.6773439999999997</v>
      </c>
      <c r="AA1457">
        <v>0.1</v>
      </c>
      <c r="AB1457">
        <v>0.2</v>
      </c>
      <c r="AC1457">
        <v>1</v>
      </c>
      <c r="AD1457">
        <v>-0.4</v>
      </c>
    </row>
    <row r="1458" spans="1:30" x14ac:dyDescent="0.25">
      <c r="A1458">
        <v>1457</v>
      </c>
      <c r="B1458">
        <v>55709367</v>
      </c>
      <c r="C1458">
        <v>0</v>
      </c>
      <c r="D1458">
        <v>1</v>
      </c>
      <c r="E1458">
        <v>0</v>
      </c>
      <c r="F1458">
        <v>0</v>
      </c>
      <c r="G1458">
        <v>0</v>
      </c>
      <c r="H1458">
        <v>5</v>
      </c>
      <c r="I1458">
        <v>0.05</v>
      </c>
      <c r="J1458">
        <v>0</v>
      </c>
      <c r="K1458">
        <v>10</v>
      </c>
      <c r="L1458">
        <v>0</v>
      </c>
      <c r="M1458">
        <v>0</v>
      </c>
      <c r="N1458">
        <v>954</v>
      </c>
      <c r="O1458">
        <v>87</v>
      </c>
      <c r="P1458">
        <v>1</v>
      </c>
      <c r="Q1458">
        <v>2.3E-2</v>
      </c>
      <c r="R1458">
        <v>1E-3</v>
      </c>
      <c r="S1458">
        <v>1</v>
      </c>
      <c r="T1458">
        <v>1.0000000000000001E-9</v>
      </c>
      <c r="U1458">
        <v>8.0000000000000002E-3</v>
      </c>
      <c r="V1458">
        <v>0</v>
      </c>
      <c r="W1458">
        <v>0.05</v>
      </c>
      <c r="X1458">
        <v>0</v>
      </c>
      <c r="Y1458">
        <v>0</v>
      </c>
      <c r="Z1458">
        <v>5</v>
      </c>
      <c r="AA1458">
        <v>0.1</v>
      </c>
      <c r="AB1458">
        <v>0.2</v>
      </c>
      <c r="AC1458">
        <v>1</v>
      </c>
      <c r="AD1458">
        <v>-0.4</v>
      </c>
    </row>
    <row r="1459" spans="1:30" x14ac:dyDescent="0.25">
      <c r="A1459">
        <v>1458</v>
      </c>
      <c r="B1459">
        <v>85909032</v>
      </c>
      <c r="C1459">
        <v>0</v>
      </c>
      <c r="D1459">
        <v>1</v>
      </c>
      <c r="E1459">
        <v>0</v>
      </c>
      <c r="F1459">
        <v>0</v>
      </c>
      <c r="G1459">
        <v>0</v>
      </c>
      <c r="H1459">
        <v>0.46</v>
      </c>
      <c r="I1459">
        <v>0.05</v>
      </c>
      <c r="J1459">
        <v>0</v>
      </c>
      <c r="K1459">
        <v>10</v>
      </c>
      <c r="L1459">
        <v>0</v>
      </c>
      <c r="M1459">
        <v>0</v>
      </c>
      <c r="N1459">
        <v>954</v>
      </c>
      <c r="O1459">
        <v>56</v>
      </c>
      <c r="P1459">
        <v>1</v>
      </c>
      <c r="Q1459">
        <v>2.3E-2</v>
      </c>
      <c r="R1459">
        <v>1E-3</v>
      </c>
      <c r="S1459">
        <v>1</v>
      </c>
      <c r="T1459">
        <v>1.0000000000000001E-9</v>
      </c>
      <c r="U1459">
        <v>8.0000000000000002E-3</v>
      </c>
      <c r="V1459">
        <v>0</v>
      </c>
      <c r="W1459">
        <v>0.05</v>
      </c>
      <c r="X1459">
        <v>0</v>
      </c>
      <c r="Y1459">
        <v>0</v>
      </c>
      <c r="Z1459">
        <v>7.0616570000000003</v>
      </c>
      <c r="AA1459">
        <v>0.1</v>
      </c>
      <c r="AB1459">
        <v>0.2</v>
      </c>
      <c r="AC1459">
        <v>1</v>
      </c>
      <c r="AD1459">
        <v>-0.4</v>
      </c>
    </row>
    <row r="1460" spans="1:30" x14ac:dyDescent="0.25">
      <c r="A1460">
        <v>1459</v>
      </c>
      <c r="B1460">
        <v>105523613</v>
      </c>
      <c r="C1460">
        <v>0</v>
      </c>
      <c r="D1460">
        <v>1</v>
      </c>
      <c r="E1460">
        <v>0</v>
      </c>
      <c r="F1460">
        <v>0</v>
      </c>
      <c r="G1460">
        <v>0</v>
      </c>
      <c r="H1460">
        <v>1.33</v>
      </c>
      <c r="I1460">
        <v>0.05</v>
      </c>
      <c r="J1460">
        <v>0</v>
      </c>
      <c r="K1460">
        <v>10</v>
      </c>
      <c r="L1460">
        <v>0</v>
      </c>
      <c r="M1460">
        <v>0</v>
      </c>
      <c r="N1460">
        <v>954</v>
      </c>
      <c r="O1460">
        <v>45</v>
      </c>
      <c r="P1460">
        <v>1</v>
      </c>
      <c r="Q1460">
        <v>2.3E-2</v>
      </c>
      <c r="R1460">
        <v>1E-3</v>
      </c>
      <c r="S1460">
        <v>1</v>
      </c>
      <c r="T1460">
        <v>1.0000000000000001E-9</v>
      </c>
      <c r="U1460">
        <v>8.0000000000000002E-3</v>
      </c>
      <c r="V1460">
        <v>0</v>
      </c>
      <c r="W1460">
        <v>0.05</v>
      </c>
      <c r="X1460">
        <v>0</v>
      </c>
      <c r="Y1460">
        <v>0</v>
      </c>
      <c r="Z1460">
        <v>7.4029179999999997</v>
      </c>
      <c r="AA1460">
        <v>0.1</v>
      </c>
      <c r="AB1460">
        <v>0.2</v>
      </c>
      <c r="AC1460">
        <v>1</v>
      </c>
      <c r="AD1460">
        <v>-0.4</v>
      </c>
    </row>
    <row r="1461" spans="1:30" x14ac:dyDescent="0.25">
      <c r="A1461">
        <v>1460</v>
      </c>
      <c r="B1461">
        <v>59820285</v>
      </c>
      <c r="C1461">
        <v>0</v>
      </c>
      <c r="D1461">
        <v>1</v>
      </c>
      <c r="E1461">
        <v>0</v>
      </c>
      <c r="F1461">
        <v>0</v>
      </c>
      <c r="G1461">
        <v>0</v>
      </c>
      <c r="H1461">
        <v>4.62</v>
      </c>
      <c r="I1461">
        <v>0.05</v>
      </c>
      <c r="J1461">
        <v>0</v>
      </c>
      <c r="K1461">
        <v>10</v>
      </c>
      <c r="L1461">
        <v>0</v>
      </c>
      <c r="M1461">
        <v>0</v>
      </c>
      <c r="N1461">
        <v>954</v>
      </c>
      <c r="O1461">
        <v>45</v>
      </c>
      <c r="P1461">
        <v>1</v>
      </c>
      <c r="Q1461">
        <v>2.3E-2</v>
      </c>
      <c r="R1461">
        <v>1E-3</v>
      </c>
      <c r="S1461">
        <v>1</v>
      </c>
      <c r="T1461">
        <v>1.0000000000000001E-9</v>
      </c>
      <c r="U1461">
        <v>8.0000000000000002E-3</v>
      </c>
      <c r="V1461">
        <v>0</v>
      </c>
      <c r="W1461">
        <v>0.05</v>
      </c>
      <c r="X1461">
        <v>0</v>
      </c>
      <c r="Y1461">
        <v>0</v>
      </c>
      <c r="Z1461">
        <v>8.8774320000000007</v>
      </c>
      <c r="AA1461">
        <v>0.1</v>
      </c>
      <c r="AB1461">
        <v>0.2</v>
      </c>
      <c r="AC1461">
        <v>1</v>
      </c>
      <c r="AD1461">
        <v>-0.4</v>
      </c>
    </row>
    <row r="1462" spans="1:30" x14ac:dyDescent="0.25">
      <c r="A1462">
        <v>1461</v>
      </c>
      <c r="B1462">
        <v>58346597</v>
      </c>
      <c r="C1462">
        <v>0</v>
      </c>
      <c r="D1462">
        <v>1</v>
      </c>
      <c r="E1462">
        <v>0</v>
      </c>
      <c r="F1462">
        <v>0</v>
      </c>
      <c r="G1462">
        <v>0</v>
      </c>
      <c r="H1462">
        <v>0.46</v>
      </c>
      <c r="I1462">
        <v>0.05</v>
      </c>
      <c r="J1462">
        <v>0</v>
      </c>
      <c r="K1462">
        <v>10</v>
      </c>
      <c r="L1462">
        <v>0</v>
      </c>
      <c r="M1462">
        <v>0</v>
      </c>
      <c r="N1462">
        <v>954</v>
      </c>
      <c r="O1462">
        <v>56</v>
      </c>
      <c r="P1462">
        <v>1</v>
      </c>
      <c r="Q1462">
        <v>2.3E-2</v>
      </c>
      <c r="R1462">
        <v>1E-3</v>
      </c>
      <c r="S1462">
        <v>1</v>
      </c>
      <c r="T1462">
        <v>1.0000000000000001E-9</v>
      </c>
      <c r="U1462">
        <v>8.0000000000000002E-3</v>
      </c>
      <c r="V1462">
        <v>0</v>
      </c>
      <c r="W1462">
        <v>0.05</v>
      </c>
      <c r="X1462">
        <v>0</v>
      </c>
      <c r="Y1462">
        <v>0</v>
      </c>
      <c r="Z1462">
        <v>7.1904969999999997</v>
      </c>
      <c r="AA1462">
        <v>0.1</v>
      </c>
      <c r="AB1462">
        <v>0.2</v>
      </c>
      <c r="AC1462">
        <v>1</v>
      </c>
      <c r="AD1462">
        <v>-0.4</v>
      </c>
    </row>
    <row r="1463" spans="1:30" x14ac:dyDescent="0.25">
      <c r="A1463">
        <v>1462</v>
      </c>
      <c r="B1463">
        <v>78167609</v>
      </c>
      <c r="C1463">
        <v>0</v>
      </c>
      <c r="D1463">
        <v>1</v>
      </c>
      <c r="E1463">
        <v>0</v>
      </c>
      <c r="F1463">
        <v>0</v>
      </c>
      <c r="G1463">
        <v>0</v>
      </c>
      <c r="H1463">
        <v>-7.0000000000000007E-2</v>
      </c>
      <c r="I1463">
        <v>0.05</v>
      </c>
      <c r="J1463">
        <v>0</v>
      </c>
      <c r="K1463">
        <v>10</v>
      </c>
      <c r="L1463">
        <v>0</v>
      </c>
      <c r="M1463">
        <v>0</v>
      </c>
      <c r="N1463">
        <v>954</v>
      </c>
      <c r="O1463">
        <v>56</v>
      </c>
      <c r="P1463">
        <v>1</v>
      </c>
      <c r="Q1463">
        <v>2.3E-2</v>
      </c>
      <c r="R1463">
        <v>1E-3</v>
      </c>
      <c r="S1463">
        <v>1</v>
      </c>
      <c r="T1463">
        <v>1.0000000000000001E-9</v>
      </c>
      <c r="U1463">
        <v>8.0000000000000002E-3</v>
      </c>
      <c r="V1463">
        <v>0</v>
      </c>
      <c r="W1463">
        <v>0.05</v>
      </c>
      <c r="X1463">
        <v>0</v>
      </c>
      <c r="Y1463">
        <v>0</v>
      </c>
      <c r="Z1463">
        <v>7.1020079999999997</v>
      </c>
      <c r="AA1463">
        <v>0.1</v>
      </c>
      <c r="AB1463">
        <v>0.2</v>
      </c>
      <c r="AC1463">
        <v>1</v>
      </c>
      <c r="AD1463">
        <v>-0.4</v>
      </c>
    </row>
    <row r="1464" spans="1:30" x14ac:dyDescent="0.25">
      <c r="A1464">
        <v>1463</v>
      </c>
      <c r="B1464">
        <v>102585738</v>
      </c>
      <c r="C1464">
        <v>0</v>
      </c>
      <c r="D1464">
        <v>1</v>
      </c>
      <c r="E1464">
        <v>0</v>
      </c>
      <c r="F1464">
        <v>0</v>
      </c>
      <c r="G1464">
        <v>0</v>
      </c>
      <c r="H1464">
        <v>1.01</v>
      </c>
      <c r="I1464">
        <v>0.05</v>
      </c>
      <c r="J1464">
        <v>0</v>
      </c>
      <c r="K1464">
        <v>10</v>
      </c>
      <c r="L1464">
        <v>0</v>
      </c>
      <c r="M1464">
        <v>0</v>
      </c>
      <c r="N1464">
        <v>954</v>
      </c>
      <c r="O1464">
        <v>67</v>
      </c>
      <c r="P1464">
        <v>1</v>
      </c>
      <c r="Q1464">
        <v>2.3E-2</v>
      </c>
      <c r="R1464">
        <v>1E-3</v>
      </c>
      <c r="S1464">
        <v>1</v>
      </c>
      <c r="T1464">
        <v>1.0000000000000001E-9</v>
      </c>
      <c r="U1464">
        <v>8.0000000000000002E-3</v>
      </c>
      <c r="V1464">
        <v>0</v>
      </c>
      <c r="W1464">
        <v>0.05</v>
      </c>
      <c r="X1464">
        <v>0</v>
      </c>
      <c r="Y1464">
        <v>0</v>
      </c>
      <c r="Z1464">
        <v>7.1578400000000002</v>
      </c>
      <c r="AA1464">
        <v>0.1</v>
      </c>
      <c r="AB1464">
        <v>0.2</v>
      </c>
      <c r="AC1464">
        <v>1</v>
      </c>
      <c r="AD1464">
        <v>-0.4</v>
      </c>
    </row>
    <row r="1465" spans="1:30" x14ac:dyDescent="0.25">
      <c r="A1465">
        <v>1464</v>
      </c>
      <c r="B1465">
        <v>154420721</v>
      </c>
      <c r="C1465">
        <v>0</v>
      </c>
      <c r="D1465">
        <v>1</v>
      </c>
      <c r="E1465">
        <v>0</v>
      </c>
      <c r="F1465">
        <v>0</v>
      </c>
      <c r="G1465">
        <v>0</v>
      </c>
      <c r="H1465">
        <v>0.22</v>
      </c>
      <c r="I1465">
        <v>0.05</v>
      </c>
      <c r="J1465">
        <v>0</v>
      </c>
      <c r="K1465">
        <v>10</v>
      </c>
      <c r="L1465">
        <v>0</v>
      </c>
      <c r="M1465">
        <v>0</v>
      </c>
      <c r="N1465">
        <v>954</v>
      </c>
      <c r="O1465">
        <v>77</v>
      </c>
      <c r="P1465">
        <v>1</v>
      </c>
      <c r="Q1465">
        <v>2.3E-2</v>
      </c>
      <c r="R1465">
        <v>1E-3</v>
      </c>
      <c r="S1465">
        <v>1</v>
      </c>
      <c r="T1465">
        <v>1.0000000000000001E-9</v>
      </c>
      <c r="U1465">
        <v>8.0000000000000002E-3</v>
      </c>
      <c r="V1465">
        <v>0</v>
      </c>
      <c r="W1465">
        <v>0.05</v>
      </c>
      <c r="X1465">
        <v>0</v>
      </c>
      <c r="Y1465">
        <v>0</v>
      </c>
      <c r="Z1465">
        <v>7.5828300000000004</v>
      </c>
      <c r="AA1465">
        <v>0.1</v>
      </c>
      <c r="AB1465">
        <v>0.2</v>
      </c>
      <c r="AC1465">
        <v>1</v>
      </c>
      <c r="AD1465">
        <v>-0.4</v>
      </c>
    </row>
    <row r="1466" spans="1:30" x14ac:dyDescent="0.25">
      <c r="A1466">
        <v>1465</v>
      </c>
      <c r="B1466">
        <v>90316269</v>
      </c>
      <c r="C1466">
        <v>0</v>
      </c>
      <c r="D1466">
        <v>1</v>
      </c>
      <c r="E1466">
        <v>0</v>
      </c>
      <c r="F1466">
        <v>0</v>
      </c>
      <c r="G1466">
        <v>0</v>
      </c>
      <c r="H1466">
        <v>0.05</v>
      </c>
      <c r="I1466">
        <v>0.05</v>
      </c>
      <c r="J1466">
        <v>0</v>
      </c>
      <c r="K1466">
        <v>10</v>
      </c>
      <c r="L1466">
        <v>0</v>
      </c>
      <c r="M1466">
        <v>0</v>
      </c>
      <c r="N1466">
        <v>954</v>
      </c>
      <c r="O1466">
        <v>45</v>
      </c>
      <c r="P1466">
        <v>1</v>
      </c>
      <c r="Q1466">
        <v>2.3E-2</v>
      </c>
      <c r="R1466">
        <v>1E-3</v>
      </c>
      <c r="S1466">
        <v>1</v>
      </c>
      <c r="T1466">
        <v>1.0000000000000001E-9</v>
      </c>
      <c r="U1466">
        <v>8.0000000000000002E-3</v>
      </c>
      <c r="V1466">
        <v>0</v>
      </c>
      <c r="W1466">
        <v>0.05</v>
      </c>
      <c r="X1466">
        <v>0</v>
      </c>
      <c r="Y1466">
        <v>0</v>
      </c>
      <c r="Z1466">
        <v>6.7396180000000001</v>
      </c>
      <c r="AA1466">
        <v>0.1</v>
      </c>
      <c r="AB1466">
        <v>0.2</v>
      </c>
      <c r="AC1466">
        <v>1</v>
      </c>
      <c r="AD1466">
        <v>-0.4</v>
      </c>
    </row>
    <row r="1467" spans="1:30" x14ac:dyDescent="0.25">
      <c r="A1467">
        <v>1466</v>
      </c>
      <c r="B1467">
        <v>145734619</v>
      </c>
      <c r="C1467">
        <v>0</v>
      </c>
      <c r="D1467">
        <v>1</v>
      </c>
      <c r="E1467">
        <v>0</v>
      </c>
      <c r="F1467">
        <v>0</v>
      </c>
      <c r="G1467">
        <v>0</v>
      </c>
      <c r="H1467">
        <v>1</v>
      </c>
      <c r="I1467">
        <v>0.05</v>
      </c>
      <c r="J1467">
        <v>0</v>
      </c>
      <c r="K1467">
        <v>10</v>
      </c>
      <c r="L1467">
        <v>0</v>
      </c>
      <c r="M1467">
        <v>0</v>
      </c>
      <c r="N1467">
        <v>954</v>
      </c>
      <c r="O1467">
        <v>77</v>
      </c>
      <c r="P1467">
        <v>1</v>
      </c>
      <c r="Q1467">
        <v>2.3E-2</v>
      </c>
      <c r="R1467">
        <v>1E-3</v>
      </c>
      <c r="S1467">
        <v>1</v>
      </c>
      <c r="T1467">
        <v>1.0000000000000001E-9</v>
      </c>
      <c r="U1467">
        <v>8.0000000000000002E-3</v>
      </c>
      <c r="V1467">
        <v>0</v>
      </c>
      <c r="W1467">
        <v>0.05</v>
      </c>
      <c r="X1467">
        <v>0</v>
      </c>
      <c r="Y1467">
        <v>0</v>
      </c>
      <c r="Z1467">
        <v>9.3128890000000002</v>
      </c>
      <c r="AA1467">
        <v>0.1</v>
      </c>
      <c r="AB1467">
        <v>0.2</v>
      </c>
      <c r="AC1467">
        <v>1</v>
      </c>
      <c r="AD1467">
        <v>-0.4</v>
      </c>
    </row>
    <row r="1468" spans="1:30" x14ac:dyDescent="0.25">
      <c r="A1468">
        <v>1467</v>
      </c>
      <c r="B1468">
        <v>64369013</v>
      </c>
      <c r="C1468">
        <v>0</v>
      </c>
      <c r="D1468">
        <v>1</v>
      </c>
      <c r="E1468">
        <v>0</v>
      </c>
      <c r="F1468">
        <v>0</v>
      </c>
      <c r="G1468">
        <v>0</v>
      </c>
      <c r="H1468">
        <v>3</v>
      </c>
      <c r="I1468">
        <v>0.05</v>
      </c>
      <c r="J1468">
        <v>0</v>
      </c>
      <c r="K1468">
        <v>10</v>
      </c>
      <c r="L1468">
        <v>0</v>
      </c>
      <c r="M1468">
        <v>0</v>
      </c>
      <c r="N1468">
        <v>954</v>
      </c>
      <c r="O1468">
        <v>35</v>
      </c>
      <c r="P1468">
        <v>1</v>
      </c>
      <c r="Q1468">
        <v>2.3E-2</v>
      </c>
      <c r="R1468">
        <v>1E-3</v>
      </c>
      <c r="S1468">
        <v>1</v>
      </c>
      <c r="T1468">
        <v>1.0000000000000001E-9</v>
      </c>
      <c r="U1468">
        <v>8.0000000000000002E-3</v>
      </c>
      <c r="V1468">
        <v>0</v>
      </c>
      <c r="W1468">
        <v>0.05</v>
      </c>
      <c r="X1468">
        <v>0</v>
      </c>
      <c r="Y1468">
        <v>0</v>
      </c>
      <c r="Z1468">
        <v>3</v>
      </c>
      <c r="AA1468">
        <v>0.1</v>
      </c>
      <c r="AB1468">
        <v>0.2</v>
      </c>
      <c r="AC1468">
        <v>1</v>
      </c>
      <c r="AD1468">
        <v>-0.4</v>
      </c>
    </row>
    <row r="1469" spans="1:30" x14ac:dyDescent="0.25">
      <c r="A1469">
        <v>1468</v>
      </c>
      <c r="B1469">
        <v>102130214</v>
      </c>
      <c r="C1469">
        <v>0</v>
      </c>
      <c r="D1469">
        <v>1</v>
      </c>
      <c r="E1469">
        <v>0</v>
      </c>
      <c r="F1469">
        <v>0</v>
      </c>
      <c r="G1469">
        <v>0</v>
      </c>
      <c r="H1469">
        <v>-0.12</v>
      </c>
      <c r="I1469">
        <v>0.05</v>
      </c>
      <c r="J1469">
        <v>0</v>
      </c>
      <c r="K1469">
        <v>10</v>
      </c>
      <c r="L1469">
        <v>0</v>
      </c>
      <c r="M1469">
        <v>0</v>
      </c>
      <c r="N1469">
        <v>954</v>
      </c>
      <c r="O1469">
        <v>67</v>
      </c>
      <c r="P1469">
        <v>1</v>
      </c>
      <c r="Q1469">
        <v>2.3E-2</v>
      </c>
      <c r="R1469">
        <v>1E-3</v>
      </c>
      <c r="S1469">
        <v>1</v>
      </c>
      <c r="T1469">
        <v>1.0000000000000001E-9</v>
      </c>
      <c r="U1469">
        <v>8.0000000000000002E-3</v>
      </c>
      <c r="V1469">
        <v>0</v>
      </c>
      <c r="W1469">
        <v>0.05</v>
      </c>
      <c r="X1469">
        <v>0</v>
      </c>
      <c r="Y1469">
        <v>0</v>
      </c>
      <c r="Z1469">
        <v>4.6932280000000004</v>
      </c>
      <c r="AA1469">
        <v>0.1</v>
      </c>
      <c r="AB1469">
        <v>0.2</v>
      </c>
      <c r="AC1469">
        <v>1</v>
      </c>
      <c r="AD1469">
        <v>-0.4</v>
      </c>
    </row>
    <row r="1470" spans="1:30" x14ac:dyDescent="0.25">
      <c r="A1470">
        <v>1469</v>
      </c>
      <c r="B1470">
        <v>54876236</v>
      </c>
      <c r="C1470">
        <v>0</v>
      </c>
      <c r="D1470">
        <v>1</v>
      </c>
      <c r="E1470">
        <v>0</v>
      </c>
      <c r="F1470">
        <v>0</v>
      </c>
      <c r="G1470">
        <v>0</v>
      </c>
      <c r="H1470">
        <v>1.67</v>
      </c>
      <c r="I1470">
        <v>0.05</v>
      </c>
      <c r="J1470">
        <v>0</v>
      </c>
      <c r="K1470">
        <v>10</v>
      </c>
      <c r="L1470">
        <v>0</v>
      </c>
      <c r="M1470">
        <v>0</v>
      </c>
      <c r="N1470">
        <v>954</v>
      </c>
      <c r="O1470">
        <v>35</v>
      </c>
      <c r="P1470">
        <v>1</v>
      </c>
      <c r="Q1470">
        <v>2.3E-2</v>
      </c>
      <c r="R1470">
        <v>1E-3</v>
      </c>
      <c r="S1470">
        <v>1</v>
      </c>
      <c r="T1470">
        <v>1.0000000000000001E-9</v>
      </c>
      <c r="U1470">
        <v>8.0000000000000002E-3</v>
      </c>
      <c r="V1470">
        <v>0</v>
      </c>
      <c r="W1470">
        <v>0.05</v>
      </c>
      <c r="X1470">
        <v>0</v>
      </c>
      <c r="Y1470">
        <v>0</v>
      </c>
      <c r="Z1470">
        <v>7.8257180000000002</v>
      </c>
      <c r="AA1470">
        <v>0.1</v>
      </c>
      <c r="AB1470">
        <v>0.2</v>
      </c>
      <c r="AC1470">
        <v>1</v>
      </c>
      <c r="AD1470">
        <v>-0.4</v>
      </c>
    </row>
    <row r="1471" spans="1:30" x14ac:dyDescent="0.25">
      <c r="A1471">
        <v>1470</v>
      </c>
      <c r="B1471">
        <v>51549207</v>
      </c>
      <c r="C1471">
        <v>0</v>
      </c>
      <c r="D1471">
        <v>1</v>
      </c>
      <c r="E1471">
        <v>0</v>
      </c>
      <c r="F1471">
        <v>0</v>
      </c>
      <c r="G1471">
        <v>0</v>
      </c>
      <c r="H1471">
        <v>-7.0000000000000007E-2</v>
      </c>
      <c r="I1471">
        <v>0.05</v>
      </c>
      <c r="J1471">
        <v>0</v>
      </c>
      <c r="K1471">
        <v>10</v>
      </c>
      <c r="L1471">
        <v>0</v>
      </c>
      <c r="M1471">
        <v>0</v>
      </c>
      <c r="N1471">
        <v>954</v>
      </c>
      <c r="O1471">
        <v>56</v>
      </c>
      <c r="P1471">
        <v>1</v>
      </c>
      <c r="Q1471">
        <v>2.3E-2</v>
      </c>
      <c r="R1471">
        <v>1E-3</v>
      </c>
      <c r="S1471">
        <v>1</v>
      </c>
      <c r="T1471">
        <v>1.0000000000000001E-9</v>
      </c>
      <c r="U1471">
        <v>8.0000000000000002E-3</v>
      </c>
      <c r="V1471">
        <v>0</v>
      </c>
      <c r="W1471">
        <v>0.05</v>
      </c>
      <c r="X1471">
        <v>0</v>
      </c>
      <c r="Y1471">
        <v>0</v>
      </c>
      <c r="Z1471">
        <v>7.7963209999999998</v>
      </c>
      <c r="AA1471">
        <v>0.1</v>
      </c>
      <c r="AB1471">
        <v>0.2</v>
      </c>
      <c r="AC1471">
        <v>1</v>
      </c>
      <c r="AD1471">
        <v>-0.4</v>
      </c>
    </row>
    <row r="1472" spans="1:30" x14ac:dyDescent="0.25">
      <c r="A1472">
        <v>1471</v>
      </c>
      <c r="B1472">
        <v>60073749</v>
      </c>
      <c r="C1472">
        <v>0</v>
      </c>
      <c r="D1472">
        <v>1</v>
      </c>
      <c r="E1472">
        <v>0</v>
      </c>
      <c r="F1472">
        <v>0</v>
      </c>
      <c r="G1472">
        <v>0</v>
      </c>
      <c r="H1472">
        <v>-0.08</v>
      </c>
      <c r="I1472">
        <v>0.05</v>
      </c>
      <c r="J1472">
        <v>0</v>
      </c>
      <c r="K1472">
        <v>10</v>
      </c>
      <c r="L1472">
        <v>0</v>
      </c>
      <c r="M1472">
        <v>0</v>
      </c>
      <c r="N1472">
        <v>954</v>
      </c>
      <c r="O1472">
        <v>56</v>
      </c>
      <c r="P1472">
        <v>1</v>
      </c>
      <c r="Q1472">
        <v>2.3E-2</v>
      </c>
      <c r="R1472">
        <v>1E-3</v>
      </c>
      <c r="S1472">
        <v>1</v>
      </c>
      <c r="T1472">
        <v>1.0000000000000001E-9</v>
      </c>
      <c r="U1472">
        <v>8.0000000000000002E-3</v>
      </c>
      <c r="V1472">
        <v>0</v>
      </c>
      <c r="W1472">
        <v>0.05</v>
      </c>
      <c r="X1472">
        <v>0</v>
      </c>
      <c r="Y1472">
        <v>0</v>
      </c>
      <c r="Z1472">
        <v>4.6280219999999996</v>
      </c>
      <c r="AA1472">
        <v>0.1</v>
      </c>
      <c r="AB1472">
        <v>0.2</v>
      </c>
      <c r="AC1472">
        <v>1</v>
      </c>
      <c r="AD1472">
        <v>-0.4</v>
      </c>
    </row>
    <row r="1473" spans="1:30" x14ac:dyDescent="0.25">
      <c r="A1473">
        <v>1472</v>
      </c>
      <c r="B1473">
        <v>68283625</v>
      </c>
      <c r="C1473">
        <v>0</v>
      </c>
      <c r="D1473">
        <v>1</v>
      </c>
      <c r="E1473">
        <v>0</v>
      </c>
      <c r="F1473">
        <v>0</v>
      </c>
      <c r="G1473">
        <v>0</v>
      </c>
      <c r="H1473">
        <v>2.0499999999999998</v>
      </c>
      <c r="I1473">
        <v>0.05</v>
      </c>
      <c r="J1473">
        <v>0</v>
      </c>
      <c r="K1473">
        <v>10</v>
      </c>
      <c r="L1473">
        <v>0</v>
      </c>
      <c r="M1473">
        <v>0</v>
      </c>
      <c r="N1473">
        <v>954</v>
      </c>
      <c r="O1473">
        <v>77</v>
      </c>
      <c r="P1473">
        <v>1</v>
      </c>
      <c r="Q1473">
        <v>2.3E-2</v>
      </c>
      <c r="R1473">
        <v>1E-3</v>
      </c>
      <c r="S1473">
        <v>1</v>
      </c>
      <c r="T1473">
        <v>1.0000000000000001E-9</v>
      </c>
      <c r="U1473">
        <v>8.0000000000000002E-3</v>
      </c>
      <c r="V1473">
        <v>0</v>
      </c>
      <c r="W1473">
        <v>0.05</v>
      </c>
      <c r="X1473">
        <v>0</v>
      </c>
      <c r="Y1473">
        <v>0</v>
      </c>
      <c r="Z1473">
        <v>8.7643679999999993</v>
      </c>
      <c r="AA1473">
        <v>0.1</v>
      </c>
      <c r="AB1473">
        <v>0.2</v>
      </c>
      <c r="AC1473">
        <v>1</v>
      </c>
      <c r="AD1473">
        <v>-0.4</v>
      </c>
    </row>
    <row r="1474" spans="1:30" x14ac:dyDescent="0.25">
      <c r="A1474">
        <v>1473</v>
      </c>
      <c r="B1474">
        <v>120215186</v>
      </c>
      <c r="C1474">
        <v>0</v>
      </c>
      <c r="D1474">
        <v>1</v>
      </c>
      <c r="E1474">
        <v>0</v>
      </c>
      <c r="F1474">
        <v>0</v>
      </c>
      <c r="G1474">
        <v>0</v>
      </c>
      <c r="H1474">
        <v>-7.0000000000000007E-2</v>
      </c>
      <c r="I1474">
        <v>0.05</v>
      </c>
      <c r="J1474">
        <v>0</v>
      </c>
      <c r="K1474">
        <v>10</v>
      </c>
      <c r="L1474">
        <v>0</v>
      </c>
      <c r="M1474">
        <v>0</v>
      </c>
      <c r="N1474">
        <v>954</v>
      </c>
      <c r="O1474">
        <v>45</v>
      </c>
      <c r="P1474">
        <v>1</v>
      </c>
      <c r="Q1474">
        <v>2.3E-2</v>
      </c>
      <c r="R1474">
        <v>1E-3</v>
      </c>
      <c r="S1474">
        <v>1</v>
      </c>
      <c r="T1474">
        <v>1.0000000000000001E-9</v>
      </c>
      <c r="U1474">
        <v>8.0000000000000002E-3</v>
      </c>
      <c r="V1474">
        <v>0</v>
      </c>
      <c r="W1474">
        <v>0.05</v>
      </c>
      <c r="X1474">
        <v>0</v>
      </c>
      <c r="Y1474">
        <v>0</v>
      </c>
      <c r="Z1474">
        <v>5.5084860000000004</v>
      </c>
      <c r="AA1474">
        <v>0.1</v>
      </c>
      <c r="AB1474">
        <v>0.2</v>
      </c>
      <c r="AC1474">
        <v>1</v>
      </c>
      <c r="AD1474">
        <v>-0.4</v>
      </c>
    </row>
    <row r="1475" spans="1:30" x14ac:dyDescent="0.25">
      <c r="A1475">
        <v>1474</v>
      </c>
      <c r="B1475">
        <v>89850732</v>
      </c>
      <c r="C1475">
        <v>0</v>
      </c>
      <c r="D1475">
        <v>1</v>
      </c>
      <c r="E1475">
        <v>0</v>
      </c>
      <c r="F1475">
        <v>0</v>
      </c>
      <c r="G1475">
        <v>0</v>
      </c>
      <c r="H1475">
        <v>1.33</v>
      </c>
      <c r="I1475">
        <v>0.05</v>
      </c>
      <c r="J1475">
        <v>0</v>
      </c>
      <c r="K1475">
        <v>10</v>
      </c>
      <c r="L1475">
        <v>0</v>
      </c>
      <c r="M1475">
        <v>0</v>
      </c>
      <c r="N1475">
        <v>954</v>
      </c>
      <c r="O1475">
        <v>35</v>
      </c>
      <c r="P1475">
        <v>1</v>
      </c>
      <c r="Q1475">
        <v>2.3E-2</v>
      </c>
      <c r="R1475">
        <v>1E-3</v>
      </c>
      <c r="S1475">
        <v>1</v>
      </c>
      <c r="T1475">
        <v>1.0000000000000001E-9</v>
      </c>
      <c r="U1475">
        <v>8.0000000000000002E-3</v>
      </c>
      <c r="V1475">
        <v>0</v>
      </c>
      <c r="W1475">
        <v>0.05</v>
      </c>
      <c r="X1475">
        <v>0</v>
      </c>
      <c r="Y1475">
        <v>0</v>
      </c>
      <c r="Z1475">
        <v>8.4141910000000006</v>
      </c>
      <c r="AA1475">
        <v>0.1</v>
      </c>
      <c r="AB1475">
        <v>0.2</v>
      </c>
      <c r="AC1475">
        <v>1</v>
      </c>
      <c r="AD1475">
        <v>-0.4</v>
      </c>
    </row>
    <row r="1476" spans="1:30" x14ac:dyDescent="0.25">
      <c r="A1476">
        <v>1475</v>
      </c>
      <c r="B1476">
        <v>60160849</v>
      </c>
      <c r="C1476">
        <v>0</v>
      </c>
      <c r="D1476">
        <v>1</v>
      </c>
      <c r="E1476">
        <v>0</v>
      </c>
      <c r="F1476">
        <v>0</v>
      </c>
      <c r="G1476">
        <v>0</v>
      </c>
      <c r="H1476">
        <v>-0.12</v>
      </c>
      <c r="I1476">
        <v>0.05</v>
      </c>
      <c r="J1476">
        <v>0</v>
      </c>
      <c r="K1476">
        <v>10</v>
      </c>
      <c r="L1476">
        <v>0</v>
      </c>
      <c r="M1476">
        <v>0</v>
      </c>
      <c r="N1476">
        <v>954</v>
      </c>
      <c r="O1476">
        <v>56</v>
      </c>
      <c r="P1476">
        <v>1</v>
      </c>
      <c r="Q1476">
        <v>2.3E-2</v>
      </c>
      <c r="R1476">
        <v>1E-3</v>
      </c>
      <c r="S1476">
        <v>1</v>
      </c>
      <c r="T1476">
        <v>1.0000000000000001E-9</v>
      </c>
      <c r="U1476">
        <v>8.0000000000000002E-3</v>
      </c>
      <c r="V1476">
        <v>0</v>
      </c>
      <c r="W1476">
        <v>0.05</v>
      </c>
      <c r="X1476">
        <v>0</v>
      </c>
      <c r="Y1476">
        <v>0</v>
      </c>
      <c r="Z1476">
        <v>4.0381939999999998</v>
      </c>
      <c r="AA1476">
        <v>0.1</v>
      </c>
      <c r="AB1476">
        <v>0.2</v>
      </c>
      <c r="AC1476">
        <v>1</v>
      </c>
      <c r="AD1476">
        <v>-0.4</v>
      </c>
    </row>
    <row r="1477" spans="1:30" x14ac:dyDescent="0.25">
      <c r="A1477">
        <v>1476</v>
      </c>
      <c r="B1477">
        <v>120996356</v>
      </c>
      <c r="C1477">
        <v>0</v>
      </c>
      <c r="D1477">
        <v>1</v>
      </c>
      <c r="E1477">
        <v>0</v>
      </c>
      <c r="F1477">
        <v>0</v>
      </c>
      <c r="G1477">
        <v>0</v>
      </c>
      <c r="H1477">
        <v>0.34</v>
      </c>
      <c r="I1477">
        <v>0.05</v>
      </c>
      <c r="J1477">
        <v>0</v>
      </c>
      <c r="K1477">
        <v>10</v>
      </c>
      <c r="L1477">
        <v>0</v>
      </c>
      <c r="M1477">
        <v>0</v>
      </c>
      <c r="N1477">
        <v>954</v>
      </c>
      <c r="O1477">
        <v>67</v>
      </c>
      <c r="P1477">
        <v>1</v>
      </c>
      <c r="Q1477">
        <v>2.3E-2</v>
      </c>
      <c r="R1477">
        <v>1E-3</v>
      </c>
      <c r="S1477">
        <v>1</v>
      </c>
      <c r="T1477">
        <v>1.0000000000000001E-9</v>
      </c>
      <c r="U1477">
        <v>8.0000000000000002E-3</v>
      </c>
      <c r="V1477">
        <v>0</v>
      </c>
      <c r="W1477">
        <v>0.05</v>
      </c>
      <c r="X1477">
        <v>0</v>
      </c>
      <c r="Y1477">
        <v>0</v>
      </c>
      <c r="Z1477">
        <v>6.8276469999999998</v>
      </c>
      <c r="AA1477">
        <v>0.1</v>
      </c>
      <c r="AB1477">
        <v>0.2</v>
      </c>
      <c r="AC1477">
        <v>1</v>
      </c>
      <c r="AD1477">
        <v>-0.4</v>
      </c>
    </row>
    <row r="1478" spans="1:30" x14ac:dyDescent="0.25">
      <c r="A1478">
        <v>1477</v>
      </c>
      <c r="B1478">
        <v>145583675</v>
      </c>
      <c r="C1478">
        <v>0</v>
      </c>
      <c r="D1478">
        <v>1</v>
      </c>
      <c r="E1478">
        <v>0</v>
      </c>
      <c r="F1478">
        <v>0</v>
      </c>
      <c r="G1478">
        <v>0</v>
      </c>
      <c r="H1478">
        <v>-7.0000000000000007E-2</v>
      </c>
      <c r="I1478">
        <v>0.05</v>
      </c>
      <c r="J1478">
        <v>0</v>
      </c>
      <c r="K1478">
        <v>10</v>
      </c>
      <c r="L1478">
        <v>0</v>
      </c>
      <c r="M1478">
        <v>0</v>
      </c>
      <c r="N1478">
        <v>954</v>
      </c>
      <c r="O1478">
        <v>66</v>
      </c>
      <c r="P1478">
        <v>1</v>
      </c>
      <c r="Q1478">
        <v>2.3E-2</v>
      </c>
      <c r="R1478">
        <v>1E-3</v>
      </c>
      <c r="S1478">
        <v>1</v>
      </c>
      <c r="T1478">
        <v>1.0000000000000001E-9</v>
      </c>
      <c r="U1478">
        <v>8.0000000000000002E-3</v>
      </c>
      <c r="V1478">
        <v>0</v>
      </c>
      <c r="W1478">
        <v>0.05</v>
      </c>
      <c r="X1478">
        <v>0</v>
      </c>
      <c r="Y1478">
        <v>0</v>
      </c>
      <c r="Z1478">
        <v>5.097658</v>
      </c>
      <c r="AA1478">
        <v>0.1</v>
      </c>
      <c r="AB1478">
        <v>0.2</v>
      </c>
      <c r="AC1478">
        <v>1</v>
      </c>
      <c r="AD1478">
        <v>-0.4</v>
      </c>
    </row>
    <row r="1479" spans="1:30" x14ac:dyDescent="0.25">
      <c r="A1479">
        <v>1478</v>
      </c>
      <c r="B1479">
        <v>68982350</v>
      </c>
      <c r="C1479">
        <v>0</v>
      </c>
      <c r="D1479">
        <v>1</v>
      </c>
      <c r="E1479">
        <v>0</v>
      </c>
      <c r="F1479">
        <v>0</v>
      </c>
      <c r="G1479">
        <v>0</v>
      </c>
      <c r="H1479">
        <v>-7.0000000000000007E-2</v>
      </c>
      <c r="I1479">
        <v>0.05</v>
      </c>
      <c r="J1479">
        <v>0</v>
      </c>
      <c r="K1479">
        <v>10</v>
      </c>
      <c r="L1479">
        <v>0</v>
      </c>
      <c r="M1479">
        <v>0</v>
      </c>
      <c r="N1479">
        <v>954</v>
      </c>
      <c r="O1479">
        <v>66</v>
      </c>
      <c r="P1479">
        <v>1</v>
      </c>
      <c r="Q1479">
        <v>2.3E-2</v>
      </c>
      <c r="R1479">
        <v>1E-3</v>
      </c>
      <c r="S1479">
        <v>1</v>
      </c>
      <c r="T1479">
        <v>1.0000000000000001E-9</v>
      </c>
      <c r="U1479">
        <v>8.0000000000000002E-3</v>
      </c>
      <c r="V1479">
        <v>0</v>
      </c>
      <c r="W1479">
        <v>0.05</v>
      </c>
      <c r="X1479">
        <v>0</v>
      </c>
      <c r="Y1479">
        <v>0</v>
      </c>
      <c r="Z1479">
        <v>4.1738559999999998</v>
      </c>
      <c r="AA1479">
        <v>0.1</v>
      </c>
      <c r="AB1479">
        <v>0.2</v>
      </c>
      <c r="AC1479">
        <v>1</v>
      </c>
      <c r="AD1479">
        <v>-0.4</v>
      </c>
    </row>
    <row r="1480" spans="1:30" x14ac:dyDescent="0.25">
      <c r="A1480">
        <v>1479</v>
      </c>
      <c r="B1480">
        <v>105033321</v>
      </c>
      <c r="C1480">
        <v>0</v>
      </c>
      <c r="D1480">
        <v>1</v>
      </c>
      <c r="E1480">
        <v>0</v>
      </c>
      <c r="F1480">
        <v>0</v>
      </c>
      <c r="G1480">
        <v>0</v>
      </c>
      <c r="H1480">
        <v>14</v>
      </c>
      <c r="I1480">
        <v>0.05</v>
      </c>
      <c r="J1480">
        <v>0</v>
      </c>
      <c r="K1480">
        <v>10</v>
      </c>
      <c r="L1480">
        <v>0</v>
      </c>
      <c r="M1480">
        <v>0</v>
      </c>
      <c r="N1480">
        <v>950</v>
      </c>
      <c r="O1480">
        <v>255</v>
      </c>
      <c r="P1480">
        <v>1</v>
      </c>
      <c r="Q1480">
        <v>2.3E-2</v>
      </c>
      <c r="R1480">
        <v>1E-3</v>
      </c>
      <c r="S1480">
        <v>1</v>
      </c>
      <c r="T1480">
        <v>1.0000000000000001E-9</v>
      </c>
      <c r="U1480">
        <v>8.0000000000000002E-3</v>
      </c>
      <c r="V1480">
        <v>0</v>
      </c>
      <c r="W1480">
        <v>0.05</v>
      </c>
      <c r="X1480">
        <v>0</v>
      </c>
      <c r="Y1480">
        <v>0</v>
      </c>
      <c r="Z1480">
        <v>80.396758000000005</v>
      </c>
      <c r="AA1480">
        <v>0.1</v>
      </c>
      <c r="AB1480">
        <v>0.2</v>
      </c>
      <c r="AC1480">
        <v>1</v>
      </c>
      <c r="AD1480">
        <v>-0.4</v>
      </c>
    </row>
    <row r="1481" spans="1:30" x14ac:dyDescent="0.25">
      <c r="A1481">
        <v>1480</v>
      </c>
      <c r="B1481">
        <v>103051598</v>
      </c>
      <c r="C1481">
        <v>0</v>
      </c>
      <c r="D1481">
        <v>1</v>
      </c>
      <c r="E1481">
        <v>0</v>
      </c>
      <c r="F1481">
        <v>0</v>
      </c>
      <c r="G1481">
        <v>0</v>
      </c>
      <c r="H1481">
        <v>5</v>
      </c>
      <c r="I1481">
        <v>0.05</v>
      </c>
      <c r="J1481">
        <v>0</v>
      </c>
      <c r="K1481">
        <v>10</v>
      </c>
      <c r="L1481">
        <v>0</v>
      </c>
      <c r="M1481">
        <v>0</v>
      </c>
      <c r="N1481">
        <v>948</v>
      </c>
      <c r="O1481">
        <v>200</v>
      </c>
      <c r="P1481">
        <v>1</v>
      </c>
      <c r="Q1481">
        <v>2.3E-2</v>
      </c>
      <c r="R1481">
        <v>1E-3</v>
      </c>
      <c r="S1481">
        <v>1</v>
      </c>
      <c r="T1481">
        <v>1.0000000000000001E-9</v>
      </c>
      <c r="U1481">
        <v>8.0000000000000002E-3</v>
      </c>
      <c r="V1481">
        <v>0</v>
      </c>
      <c r="W1481">
        <v>0.05</v>
      </c>
      <c r="X1481">
        <v>0</v>
      </c>
      <c r="Y1481">
        <v>0</v>
      </c>
      <c r="Z1481">
        <v>5</v>
      </c>
      <c r="AA1481">
        <v>0.1</v>
      </c>
      <c r="AB1481">
        <v>0.2</v>
      </c>
      <c r="AC1481">
        <v>1</v>
      </c>
      <c r="AD1481">
        <v>-0.4</v>
      </c>
    </row>
    <row r="1482" spans="1:30" x14ac:dyDescent="0.25">
      <c r="A1482">
        <v>1481</v>
      </c>
      <c r="B1482">
        <v>122454542</v>
      </c>
      <c r="C1482">
        <v>0</v>
      </c>
      <c r="D1482">
        <v>1</v>
      </c>
      <c r="E1482">
        <v>0</v>
      </c>
      <c r="F1482">
        <v>0</v>
      </c>
      <c r="G1482">
        <v>0</v>
      </c>
      <c r="H1482">
        <v>7</v>
      </c>
      <c r="I1482">
        <v>0.05</v>
      </c>
      <c r="J1482">
        <v>0</v>
      </c>
      <c r="K1482">
        <v>10</v>
      </c>
      <c r="L1482">
        <v>0</v>
      </c>
      <c r="M1482">
        <v>0</v>
      </c>
      <c r="N1482">
        <v>949</v>
      </c>
      <c r="O1482">
        <v>241</v>
      </c>
      <c r="P1482">
        <v>1</v>
      </c>
      <c r="Q1482">
        <v>2.3E-2</v>
      </c>
      <c r="R1482">
        <v>1E-3</v>
      </c>
      <c r="S1482">
        <v>1</v>
      </c>
      <c r="T1482">
        <v>1.0000000000000001E-9</v>
      </c>
      <c r="U1482">
        <v>8.0000000000000002E-3</v>
      </c>
      <c r="V1482">
        <v>0</v>
      </c>
      <c r="W1482">
        <v>0.05</v>
      </c>
      <c r="X1482">
        <v>0</v>
      </c>
      <c r="Y1482">
        <v>0</v>
      </c>
      <c r="Z1482">
        <v>7</v>
      </c>
      <c r="AA1482">
        <v>0.1</v>
      </c>
      <c r="AB1482">
        <v>0.2</v>
      </c>
      <c r="AC1482">
        <v>1</v>
      </c>
      <c r="AD1482">
        <v>-0.4</v>
      </c>
    </row>
    <row r="1483" spans="1:30" x14ac:dyDescent="0.25">
      <c r="A1483">
        <v>1482</v>
      </c>
      <c r="B1483">
        <v>127350925</v>
      </c>
      <c r="C1483">
        <v>0</v>
      </c>
      <c r="D1483">
        <v>1</v>
      </c>
      <c r="E1483">
        <v>0</v>
      </c>
      <c r="F1483">
        <v>0</v>
      </c>
      <c r="G1483">
        <v>0</v>
      </c>
      <c r="H1483">
        <v>5</v>
      </c>
      <c r="I1483">
        <v>0.05</v>
      </c>
      <c r="J1483">
        <v>0</v>
      </c>
      <c r="K1483">
        <v>10</v>
      </c>
      <c r="L1483">
        <v>0</v>
      </c>
      <c r="M1483">
        <v>0</v>
      </c>
      <c r="N1483">
        <v>948</v>
      </c>
      <c r="O1483">
        <v>213</v>
      </c>
      <c r="P1483">
        <v>1</v>
      </c>
      <c r="Q1483">
        <v>2.3E-2</v>
      </c>
      <c r="R1483">
        <v>1E-3</v>
      </c>
      <c r="S1483">
        <v>1</v>
      </c>
      <c r="T1483">
        <v>1.0000000000000001E-9</v>
      </c>
      <c r="U1483">
        <v>8.0000000000000002E-3</v>
      </c>
      <c r="V1483">
        <v>0</v>
      </c>
      <c r="W1483">
        <v>0.05</v>
      </c>
      <c r="X1483">
        <v>0</v>
      </c>
      <c r="Y1483">
        <v>0</v>
      </c>
      <c r="Z1483">
        <v>5</v>
      </c>
      <c r="AA1483">
        <v>0.1</v>
      </c>
      <c r="AB1483">
        <v>0.2</v>
      </c>
      <c r="AC1483">
        <v>1</v>
      </c>
      <c r="AD1483">
        <v>-0.4</v>
      </c>
    </row>
    <row r="1484" spans="1:30" x14ac:dyDescent="0.25">
      <c r="A1484">
        <v>1483</v>
      </c>
      <c r="B1484">
        <v>48004196</v>
      </c>
      <c r="C1484">
        <v>0</v>
      </c>
      <c r="D1484">
        <v>1</v>
      </c>
      <c r="E1484">
        <v>0</v>
      </c>
      <c r="F1484">
        <v>0</v>
      </c>
      <c r="G1484">
        <v>0</v>
      </c>
      <c r="H1484">
        <v>7</v>
      </c>
      <c r="I1484">
        <v>0.05</v>
      </c>
      <c r="J1484">
        <v>0</v>
      </c>
      <c r="K1484">
        <v>10</v>
      </c>
      <c r="L1484">
        <v>0</v>
      </c>
      <c r="M1484">
        <v>0</v>
      </c>
      <c r="N1484">
        <v>948</v>
      </c>
      <c r="O1484">
        <v>199</v>
      </c>
      <c r="P1484">
        <v>1</v>
      </c>
      <c r="Q1484">
        <v>2.3E-2</v>
      </c>
      <c r="R1484">
        <v>1E-3</v>
      </c>
      <c r="S1484">
        <v>1</v>
      </c>
      <c r="T1484">
        <v>1.0000000000000001E-9</v>
      </c>
      <c r="U1484">
        <v>8.0000000000000002E-3</v>
      </c>
      <c r="V1484">
        <v>0</v>
      </c>
      <c r="W1484">
        <v>0.05</v>
      </c>
      <c r="X1484">
        <v>0</v>
      </c>
      <c r="Y1484">
        <v>0</v>
      </c>
      <c r="Z1484">
        <v>7</v>
      </c>
      <c r="AA1484">
        <v>0.1</v>
      </c>
      <c r="AB1484">
        <v>0.2</v>
      </c>
      <c r="AC1484">
        <v>1</v>
      </c>
      <c r="AD1484">
        <v>-0.4</v>
      </c>
    </row>
    <row r="1485" spans="1:30" x14ac:dyDescent="0.25">
      <c r="A1485">
        <v>1484</v>
      </c>
      <c r="B1485">
        <v>54396750</v>
      </c>
      <c r="C1485">
        <v>0</v>
      </c>
      <c r="D1485">
        <v>1</v>
      </c>
      <c r="E1485">
        <v>0</v>
      </c>
      <c r="F1485">
        <v>0</v>
      </c>
      <c r="G1485">
        <v>0</v>
      </c>
      <c r="H1485">
        <v>5</v>
      </c>
      <c r="I1485">
        <v>0.05</v>
      </c>
      <c r="J1485">
        <v>0</v>
      </c>
      <c r="K1485">
        <v>10</v>
      </c>
      <c r="L1485">
        <v>0</v>
      </c>
      <c r="M1485">
        <v>0</v>
      </c>
      <c r="N1485">
        <v>949</v>
      </c>
      <c r="O1485">
        <v>240</v>
      </c>
      <c r="P1485">
        <v>1</v>
      </c>
      <c r="Q1485">
        <v>2.3E-2</v>
      </c>
      <c r="R1485">
        <v>1E-3</v>
      </c>
      <c r="S1485">
        <v>1</v>
      </c>
      <c r="T1485">
        <v>1.0000000000000001E-9</v>
      </c>
      <c r="U1485">
        <v>8.0000000000000002E-3</v>
      </c>
      <c r="V1485">
        <v>0</v>
      </c>
      <c r="W1485">
        <v>0.05</v>
      </c>
      <c r="X1485">
        <v>0</v>
      </c>
      <c r="Y1485">
        <v>0</v>
      </c>
      <c r="Z1485">
        <v>5</v>
      </c>
      <c r="AA1485">
        <v>0.1</v>
      </c>
      <c r="AB1485">
        <v>0.2</v>
      </c>
      <c r="AC1485">
        <v>1</v>
      </c>
      <c r="AD1485">
        <v>-0.4</v>
      </c>
    </row>
    <row r="1486" spans="1:30" x14ac:dyDescent="0.25">
      <c r="A1486">
        <v>1485</v>
      </c>
      <c r="B1486">
        <v>54986795</v>
      </c>
      <c r="C1486">
        <v>0</v>
      </c>
      <c r="D1486">
        <v>1</v>
      </c>
      <c r="E1486">
        <v>0</v>
      </c>
      <c r="F1486">
        <v>0</v>
      </c>
      <c r="G1486">
        <v>0</v>
      </c>
      <c r="H1486">
        <v>5</v>
      </c>
      <c r="I1486">
        <v>0.05</v>
      </c>
      <c r="J1486">
        <v>0</v>
      </c>
      <c r="K1486">
        <v>10</v>
      </c>
      <c r="L1486">
        <v>0</v>
      </c>
      <c r="M1486">
        <v>0</v>
      </c>
      <c r="N1486">
        <v>949</v>
      </c>
      <c r="O1486">
        <v>254</v>
      </c>
      <c r="P1486">
        <v>1</v>
      </c>
      <c r="Q1486">
        <v>2.3E-2</v>
      </c>
      <c r="R1486">
        <v>1E-3</v>
      </c>
      <c r="S1486">
        <v>1</v>
      </c>
      <c r="T1486">
        <v>1.0000000000000001E-9</v>
      </c>
      <c r="U1486">
        <v>8.0000000000000002E-3</v>
      </c>
      <c r="V1486">
        <v>0</v>
      </c>
      <c r="W1486">
        <v>0.05</v>
      </c>
      <c r="X1486">
        <v>0</v>
      </c>
      <c r="Y1486">
        <v>0</v>
      </c>
      <c r="Z1486">
        <v>40.890484999999998</v>
      </c>
      <c r="AA1486">
        <v>0.1</v>
      </c>
      <c r="AB1486">
        <v>0.2</v>
      </c>
      <c r="AC1486">
        <v>1</v>
      </c>
      <c r="AD1486">
        <v>-0.4</v>
      </c>
    </row>
    <row r="1487" spans="1:30" x14ac:dyDescent="0.25">
      <c r="A1487">
        <v>1486</v>
      </c>
      <c r="B1487">
        <v>99327562</v>
      </c>
      <c r="C1487">
        <v>0</v>
      </c>
      <c r="D1487">
        <v>1</v>
      </c>
      <c r="E1487">
        <v>0</v>
      </c>
      <c r="F1487">
        <v>0</v>
      </c>
      <c r="G1487">
        <v>0</v>
      </c>
      <c r="H1487">
        <v>3</v>
      </c>
      <c r="I1487">
        <v>0.05</v>
      </c>
      <c r="J1487">
        <v>0</v>
      </c>
      <c r="K1487">
        <v>10</v>
      </c>
      <c r="L1487">
        <v>0</v>
      </c>
      <c r="M1487">
        <v>0</v>
      </c>
      <c r="N1487">
        <v>949</v>
      </c>
      <c r="O1487">
        <v>254</v>
      </c>
      <c r="P1487">
        <v>1</v>
      </c>
      <c r="Q1487">
        <v>2.3E-2</v>
      </c>
      <c r="R1487">
        <v>1E-3</v>
      </c>
      <c r="S1487">
        <v>1</v>
      </c>
      <c r="T1487">
        <v>1.0000000000000001E-9</v>
      </c>
      <c r="U1487">
        <v>8.0000000000000002E-3</v>
      </c>
      <c r="V1487">
        <v>0</v>
      </c>
      <c r="W1487">
        <v>0.05</v>
      </c>
      <c r="X1487">
        <v>0</v>
      </c>
      <c r="Y1487">
        <v>0</v>
      </c>
      <c r="Z1487">
        <v>3</v>
      </c>
      <c r="AA1487">
        <v>0.1</v>
      </c>
      <c r="AB1487">
        <v>0.2</v>
      </c>
      <c r="AC1487">
        <v>1</v>
      </c>
      <c r="AD1487">
        <v>-0.4</v>
      </c>
    </row>
    <row r="1488" spans="1:30" x14ac:dyDescent="0.25">
      <c r="A1488">
        <v>1487</v>
      </c>
      <c r="B1488">
        <v>58842732</v>
      </c>
      <c r="C1488">
        <v>0</v>
      </c>
      <c r="D1488">
        <v>1</v>
      </c>
      <c r="E1488">
        <v>0</v>
      </c>
      <c r="F1488">
        <v>0</v>
      </c>
      <c r="G1488">
        <v>0</v>
      </c>
      <c r="H1488">
        <v>0.51</v>
      </c>
      <c r="I1488">
        <v>0.05</v>
      </c>
      <c r="J1488">
        <v>0</v>
      </c>
      <c r="K1488">
        <v>10</v>
      </c>
      <c r="L1488">
        <v>0</v>
      </c>
      <c r="M1488">
        <v>0</v>
      </c>
      <c r="N1488">
        <v>947</v>
      </c>
      <c r="O1488">
        <v>198</v>
      </c>
      <c r="P1488">
        <v>1</v>
      </c>
      <c r="Q1488">
        <v>2.3E-2</v>
      </c>
      <c r="R1488">
        <v>1E-3</v>
      </c>
      <c r="S1488">
        <v>1</v>
      </c>
      <c r="T1488">
        <v>1.0000000000000001E-9</v>
      </c>
      <c r="U1488">
        <v>8.0000000000000002E-3</v>
      </c>
      <c r="V1488">
        <v>0</v>
      </c>
      <c r="W1488">
        <v>0.05</v>
      </c>
      <c r="X1488">
        <v>0</v>
      </c>
      <c r="Y1488">
        <v>0</v>
      </c>
      <c r="Z1488">
        <v>6.6610360000000002</v>
      </c>
      <c r="AA1488">
        <v>0.1</v>
      </c>
      <c r="AB1488">
        <v>0.2</v>
      </c>
      <c r="AC1488">
        <v>1</v>
      </c>
      <c r="AD1488">
        <v>-0.4</v>
      </c>
    </row>
    <row r="1489" spans="1:30" x14ac:dyDescent="0.25">
      <c r="A1489">
        <v>1488</v>
      </c>
      <c r="B1489">
        <v>64745402</v>
      </c>
      <c r="C1489">
        <v>0</v>
      </c>
      <c r="D1489">
        <v>1</v>
      </c>
      <c r="E1489">
        <v>0</v>
      </c>
      <c r="F1489">
        <v>0</v>
      </c>
      <c r="G1489">
        <v>0</v>
      </c>
      <c r="H1489">
        <v>3</v>
      </c>
      <c r="I1489">
        <v>0.05</v>
      </c>
      <c r="J1489">
        <v>0</v>
      </c>
      <c r="K1489">
        <v>10</v>
      </c>
      <c r="L1489">
        <v>0</v>
      </c>
      <c r="M1489">
        <v>0</v>
      </c>
      <c r="N1489">
        <v>947</v>
      </c>
      <c r="O1489">
        <v>199</v>
      </c>
      <c r="P1489">
        <v>1</v>
      </c>
      <c r="Q1489">
        <v>2.3E-2</v>
      </c>
      <c r="R1489">
        <v>1E-3</v>
      </c>
      <c r="S1489">
        <v>1</v>
      </c>
      <c r="T1489">
        <v>1.0000000000000001E-9</v>
      </c>
      <c r="U1489">
        <v>8.0000000000000002E-3</v>
      </c>
      <c r="V1489">
        <v>0</v>
      </c>
      <c r="W1489">
        <v>0.05</v>
      </c>
      <c r="X1489">
        <v>0</v>
      </c>
      <c r="Y1489">
        <v>0</v>
      </c>
      <c r="Z1489">
        <v>3</v>
      </c>
      <c r="AA1489">
        <v>0.1</v>
      </c>
      <c r="AB1489">
        <v>0.2</v>
      </c>
      <c r="AC1489">
        <v>1</v>
      </c>
      <c r="AD1489">
        <v>-0.4</v>
      </c>
    </row>
    <row r="1490" spans="1:30" x14ac:dyDescent="0.25">
      <c r="A1490">
        <v>1489</v>
      </c>
      <c r="B1490">
        <v>57879538</v>
      </c>
      <c r="C1490">
        <v>0</v>
      </c>
      <c r="D1490">
        <v>1</v>
      </c>
      <c r="E1490">
        <v>0</v>
      </c>
      <c r="F1490">
        <v>0</v>
      </c>
      <c r="G1490">
        <v>0</v>
      </c>
      <c r="H1490">
        <v>5</v>
      </c>
      <c r="I1490">
        <v>0.05</v>
      </c>
      <c r="J1490">
        <v>0</v>
      </c>
      <c r="K1490">
        <v>10</v>
      </c>
      <c r="L1490">
        <v>0</v>
      </c>
      <c r="M1490">
        <v>0</v>
      </c>
      <c r="N1490">
        <v>949</v>
      </c>
      <c r="O1490">
        <v>240</v>
      </c>
      <c r="P1490">
        <v>1</v>
      </c>
      <c r="Q1490">
        <v>2.3E-2</v>
      </c>
      <c r="R1490">
        <v>1E-3</v>
      </c>
      <c r="S1490">
        <v>1</v>
      </c>
      <c r="T1490">
        <v>1.0000000000000001E-9</v>
      </c>
      <c r="U1490">
        <v>8.0000000000000002E-3</v>
      </c>
      <c r="V1490">
        <v>0</v>
      </c>
      <c r="W1490">
        <v>0.05</v>
      </c>
      <c r="X1490">
        <v>0</v>
      </c>
      <c r="Y1490">
        <v>0</v>
      </c>
      <c r="Z1490">
        <v>5</v>
      </c>
      <c r="AA1490">
        <v>0.1</v>
      </c>
      <c r="AB1490">
        <v>0.2</v>
      </c>
      <c r="AC1490">
        <v>1</v>
      </c>
      <c r="AD1490">
        <v>-0.4</v>
      </c>
    </row>
    <row r="1491" spans="1:30" x14ac:dyDescent="0.25">
      <c r="A1491">
        <v>1490</v>
      </c>
      <c r="B1491">
        <v>110076267</v>
      </c>
      <c r="C1491">
        <v>0</v>
      </c>
      <c r="D1491">
        <v>1</v>
      </c>
      <c r="E1491">
        <v>0</v>
      </c>
      <c r="F1491">
        <v>0</v>
      </c>
      <c r="G1491">
        <v>0</v>
      </c>
      <c r="H1491">
        <v>3</v>
      </c>
      <c r="I1491">
        <v>0.05</v>
      </c>
      <c r="J1491">
        <v>0</v>
      </c>
      <c r="K1491">
        <v>10</v>
      </c>
      <c r="L1491">
        <v>0</v>
      </c>
      <c r="M1491">
        <v>0</v>
      </c>
      <c r="N1491">
        <v>948</v>
      </c>
      <c r="O1491">
        <v>199</v>
      </c>
      <c r="P1491">
        <v>1</v>
      </c>
      <c r="Q1491">
        <v>2.3E-2</v>
      </c>
      <c r="R1491">
        <v>1E-3</v>
      </c>
      <c r="S1491">
        <v>1</v>
      </c>
      <c r="T1491">
        <v>1.0000000000000001E-9</v>
      </c>
      <c r="U1491">
        <v>8.0000000000000002E-3</v>
      </c>
      <c r="V1491">
        <v>0</v>
      </c>
      <c r="W1491">
        <v>0.05</v>
      </c>
      <c r="X1491">
        <v>0</v>
      </c>
      <c r="Y1491">
        <v>0</v>
      </c>
      <c r="Z1491">
        <v>3</v>
      </c>
      <c r="AA1491">
        <v>0.1</v>
      </c>
      <c r="AB1491">
        <v>0.2</v>
      </c>
      <c r="AC1491">
        <v>1</v>
      </c>
      <c r="AD1491">
        <v>-0.4</v>
      </c>
    </row>
    <row r="1492" spans="1:30" x14ac:dyDescent="0.25">
      <c r="A1492">
        <v>1491</v>
      </c>
      <c r="B1492">
        <v>79290955</v>
      </c>
      <c r="C1492">
        <v>0</v>
      </c>
      <c r="D1492">
        <v>1</v>
      </c>
      <c r="E1492">
        <v>0</v>
      </c>
      <c r="F1492">
        <v>0</v>
      </c>
      <c r="G1492">
        <v>0</v>
      </c>
      <c r="H1492">
        <v>0.34</v>
      </c>
      <c r="I1492">
        <v>0.05</v>
      </c>
      <c r="J1492">
        <v>0</v>
      </c>
      <c r="K1492">
        <v>10</v>
      </c>
      <c r="L1492">
        <v>0</v>
      </c>
      <c r="M1492">
        <v>0</v>
      </c>
      <c r="N1492">
        <v>948</v>
      </c>
      <c r="O1492">
        <v>211</v>
      </c>
      <c r="P1492">
        <v>1</v>
      </c>
      <c r="Q1492">
        <v>2.3E-2</v>
      </c>
      <c r="R1492">
        <v>1E-3</v>
      </c>
      <c r="S1492">
        <v>1</v>
      </c>
      <c r="T1492">
        <v>1.0000000000000001E-9</v>
      </c>
      <c r="U1492">
        <v>8.0000000000000002E-3</v>
      </c>
      <c r="V1492">
        <v>0</v>
      </c>
      <c r="W1492">
        <v>0.05</v>
      </c>
      <c r="X1492">
        <v>0</v>
      </c>
      <c r="Y1492">
        <v>0</v>
      </c>
      <c r="Z1492">
        <v>4.9923929999999999</v>
      </c>
      <c r="AA1492">
        <v>0.1</v>
      </c>
      <c r="AB1492">
        <v>0.2</v>
      </c>
      <c r="AC1492">
        <v>1</v>
      </c>
      <c r="AD1492">
        <v>-0.4</v>
      </c>
    </row>
    <row r="1493" spans="1:30" x14ac:dyDescent="0.25">
      <c r="A1493">
        <v>1492</v>
      </c>
      <c r="B1493">
        <v>78964926</v>
      </c>
      <c r="C1493">
        <v>0</v>
      </c>
      <c r="D1493">
        <v>1</v>
      </c>
      <c r="E1493">
        <v>0</v>
      </c>
      <c r="F1493">
        <v>0</v>
      </c>
      <c r="G1493">
        <v>0</v>
      </c>
      <c r="H1493">
        <v>3</v>
      </c>
      <c r="I1493">
        <v>0.05</v>
      </c>
      <c r="J1493">
        <v>0</v>
      </c>
      <c r="K1493">
        <v>10</v>
      </c>
      <c r="L1493">
        <v>0</v>
      </c>
      <c r="M1493">
        <v>0</v>
      </c>
      <c r="N1493">
        <v>949</v>
      </c>
      <c r="O1493">
        <v>254</v>
      </c>
      <c r="P1493">
        <v>1</v>
      </c>
      <c r="Q1493">
        <v>2.3E-2</v>
      </c>
      <c r="R1493">
        <v>1E-3</v>
      </c>
      <c r="S1493">
        <v>1</v>
      </c>
      <c r="T1493">
        <v>1.0000000000000001E-9</v>
      </c>
      <c r="U1493">
        <v>8.0000000000000002E-3</v>
      </c>
      <c r="V1493">
        <v>0</v>
      </c>
      <c r="W1493">
        <v>0.05</v>
      </c>
      <c r="X1493">
        <v>0</v>
      </c>
      <c r="Y1493">
        <v>0</v>
      </c>
      <c r="Z1493">
        <v>3</v>
      </c>
      <c r="AA1493">
        <v>0.1</v>
      </c>
      <c r="AB1493">
        <v>0.2</v>
      </c>
      <c r="AC1493">
        <v>1</v>
      </c>
      <c r="AD1493">
        <v>-0.4</v>
      </c>
    </row>
    <row r="1494" spans="1:30" x14ac:dyDescent="0.25">
      <c r="A1494">
        <v>1493</v>
      </c>
      <c r="B1494">
        <v>45541569</v>
      </c>
      <c r="C1494">
        <v>0</v>
      </c>
      <c r="D1494">
        <v>1</v>
      </c>
      <c r="E1494">
        <v>0</v>
      </c>
      <c r="F1494">
        <v>0</v>
      </c>
      <c r="G1494">
        <v>0</v>
      </c>
      <c r="H1494">
        <v>3</v>
      </c>
      <c r="I1494">
        <v>0.05</v>
      </c>
      <c r="J1494">
        <v>0</v>
      </c>
      <c r="K1494">
        <v>10</v>
      </c>
      <c r="L1494">
        <v>0</v>
      </c>
      <c r="M1494">
        <v>0</v>
      </c>
      <c r="N1494">
        <v>949</v>
      </c>
      <c r="O1494">
        <v>254</v>
      </c>
      <c r="P1494">
        <v>1</v>
      </c>
      <c r="Q1494">
        <v>2.3E-2</v>
      </c>
      <c r="R1494">
        <v>1E-3</v>
      </c>
      <c r="S1494">
        <v>1</v>
      </c>
      <c r="T1494">
        <v>1.0000000000000001E-9</v>
      </c>
      <c r="U1494">
        <v>8.0000000000000002E-3</v>
      </c>
      <c r="V1494">
        <v>0</v>
      </c>
      <c r="W1494">
        <v>0.05</v>
      </c>
      <c r="X1494">
        <v>0</v>
      </c>
      <c r="Y1494">
        <v>0</v>
      </c>
      <c r="Z1494">
        <v>3</v>
      </c>
      <c r="AA1494">
        <v>0.1</v>
      </c>
      <c r="AB1494">
        <v>0.2</v>
      </c>
      <c r="AC1494">
        <v>1</v>
      </c>
      <c r="AD1494">
        <v>-0.4</v>
      </c>
    </row>
    <row r="1495" spans="1:30" x14ac:dyDescent="0.25">
      <c r="A1495">
        <v>1494</v>
      </c>
      <c r="B1495">
        <v>58850490</v>
      </c>
      <c r="C1495">
        <v>0</v>
      </c>
      <c r="D1495">
        <v>1</v>
      </c>
      <c r="E1495">
        <v>0</v>
      </c>
      <c r="F1495">
        <v>0</v>
      </c>
      <c r="G1495">
        <v>0</v>
      </c>
      <c r="H1495">
        <v>1.59</v>
      </c>
      <c r="I1495">
        <v>0.05</v>
      </c>
      <c r="J1495">
        <v>0</v>
      </c>
      <c r="K1495">
        <v>10</v>
      </c>
      <c r="L1495">
        <v>0</v>
      </c>
      <c r="M1495">
        <v>0</v>
      </c>
      <c r="N1495">
        <v>949</v>
      </c>
      <c r="O1495">
        <v>240</v>
      </c>
      <c r="P1495">
        <v>1</v>
      </c>
      <c r="Q1495">
        <v>2.3E-2</v>
      </c>
      <c r="R1495">
        <v>1E-3</v>
      </c>
      <c r="S1495">
        <v>1</v>
      </c>
      <c r="T1495">
        <v>1.0000000000000001E-9</v>
      </c>
      <c r="U1495">
        <v>8.0000000000000002E-3</v>
      </c>
      <c r="V1495">
        <v>0</v>
      </c>
      <c r="W1495">
        <v>0.05</v>
      </c>
      <c r="X1495">
        <v>0</v>
      </c>
      <c r="Y1495">
        <v>0</v>
      </c>
      <c r="Z1495">
        <v>8.7465220000000006</v>
      </c>
      <c r="AA1495">
        <v>0.1</v>
      </c>
      <c r="AB1495">
        <v>0.2</v>
      </c>
      <c r="AC1495">
        <v>1</v>
      </c>
      <c r="AD1495">
        <v>-0.4</v>
      </c>
    </row>
    <row r="1496" spans="1:30" x14ac:dyDescent="0.25">
      <c r="A1496">
        <v>1495</v>
      </c>
      <c r="B1496">
        <v>40571876</v>
      </c>
      <c r="C1496">
        <v>0</v>
      </c>
      <c r="D1496">
        <v>1</v>
      </c>
      <c r="E1496">
        <v>0</v>
      </c>
      <c r="F1496">
        <v>0</v>
      </c>
      <c r="G1496">
        <v>0</v>
      </c>
      <c r="H1496">
        <v>5</v>
      </c>
      <c r="I1496">
        <v>0.05</v>
      </c>
      <c r="J1496">
        <v>0</v>
      </c>
      <c r="K1496">
        <v>10</v>
      </c>
      <c r="L1496">
        <v>0</v>
      </c>
      <c r="M1496">
        <v>0</v>
      </c>
      <c r="N1496">
        <v>948</v>
      </c>
      <c r="O1496">
        <v>226</v>
      </c>
      <c r="P1496">
        <v>1</v>
      </c>
      <c r="Q1496">
        <v>2.3E-2</v>
      </c>
      <c r="R1496">
        <v>1E-3</v>
      </c>
      <c r="S1496">
        <v>1</v>
      </c>
      <c r="T1496">
        <v>1.0000000000000001E-9</v>
      </c>
      <c r="U1496">
        <v>8.0000000000000002E-3</v>
      </c>
      <c r="V1496">
        <v>0</v>
      </c>
      <c r="W1496">
        <v>0.05</v>
      </c>
      <c r="X1496">
        <v>0</v>
      </c>
      <c r="Y1496">
        <v>0</v>
      </c>
      <c r="Z1496">
        <v>5</v>
      </c>
      <c r="AA1496">
        <v>0.1</v>
      </c>
      <c r="AB1496">
        <v>0.2</v>
      </c>
      <c r="AC1496">
        <v>1</v>
      </c>
      <c r="AD1496">
        <v>-0.4</v>
      </c>
    </row>
    <row r="1497" spans="1:30" x14ac:dyDescent="0.25">
      <c r="A1497">
        <v>1496</v>
      </c>
      <c r="B1497">
        <v>99158882</v>
      </c>
      <c r="C1497">
        <v>0</v>
      </c>
      <c r="D1497">
        <v>1</v>
      </c>
      <c r="E1497">
        <v>0</v>
      </c>
      <c r="F1497">
        <v>0</v>
      </c>
      <c r="G1497">
        <v>0</v>
      </c>
      <c r="H1497">
        <v>0.19</v>
      </c>
      <c r="I1497">
        <v>0.05</v>
      </c>
      <c r="J1497">
        <v>0</v>
      </c>
      <c r="K1497">
        <v>10</v>
      </c>
      <c r="L1497">
        <v>0</v>
      </c>
      <c r="M1497">
        <v>0</v>
      </c>
      <c r="N1497">
        <v>949</v>
      </c>
      <c r="O1497">
        <v>240</v>
      </c>
      <c r="P1497">
        <v>1</v>
      </c>
      <c r="Q1497">
        <v>2.3E-2</v>
      </c>
      <c r="R1497">
        <v>1E-3</v>
      </c>
      <c r="S1497">
        <v>1</v>
      </c>
      <c r="T1497">
        <v>1.0000000000000001E-9</v>
      </c>
      <c r="U1497">
        <v>8.0000000000000002E-3</v>
      </c>
      <c r="V1497">
        <v>0</v>
      </c>
      <c r="W1497">
        <v>0.05</v>
      </c>
      <c r="X1497">
        <v>0</v>
      </c>
      <c r="Y1497">
        <v>0</v>
      </c>
      <c r="Z1497">
        <v>6.4887030000000001</v>
      </c>
      <c r="AA1497">
        <v>0.1</v>
      </c>
      <c r="AB1497">
        <v>0.2</v>
      </c>
      <c r="AC1497">
        <v>1</v>
      </c>
      <c r="AD1497">
        <v>-0.4</v>
      </c>
    </row>
    <row r="1498" spans="1:30" x14ac:dyDescent="0.25">
      <c r="A1498">
        <v>1497</v>
      </c>
      <c r="B1498">
        <v>48472273</v>
      </c>
      <c r="C1498">
        <v>0</v>
      </c>
      <c r="D1498">
        <v>1</v>
      </c>
      <c r="E1498">
        <v>0</v>
      </c>
      <c r="F1498">
        <v>0</v>
      </c>
      <c r="G1498">
        <v>0</v>
      </c>
      <c r="H1498">
        <v>1.61</v>
      </c>
      <c r="I1498">
        <v>0.05</v>
      </c>
      <c r="J1498">
        <v>0</v>
      </c>
      <c r="K1498">
        <v>10</v>
      </c>
      <c r="L1498">
        <v>0</v>
      </c>
      <c r="M1498">
        <v>0</v>
      </c>
      <c r="N1498">
        <v>948</v>
      </c>
      <c r="O1498">
        <v>199</v>
      </c>
      <c r="P1498">
        <v>1</v>
      </c>
      <c r="Q1498">
        <v>2.3E-2</v>
      </c>
      <c r="R1498">
        <v>1E-3</v>
      </c>
      <c r="S1498">
        <v>1</v>
      </c>
      <c r="T1498">
        <v>1.0000000000000001E-9</v>
      </c>
      <c r="U1498">
        <v>8.0000000000000002E-3</v>
      </c>
      <c r="V1498">
        <v>0</v>
      </c>
      <c r="W1498">
        <v>0.05</v>
      </c>
      <c r="X1498">
        <v>0</v>
      </c>
      <c r="Y1498">
        <v>0</v>
      </c>
      <c r="Z1498">
        <v>8.2464370000000002</v>
      </c>
      <c r="AA1498">
        <v>0.1</v>
      </c>
      <c r="AB1498">
        <v>0.2</v>
      </c>
      <c r="AC1498">
        <v>1</v>
      </c>
      <c r="AD1498">
        <v>-0.4</v>
      </c>
    </row>
    <row r="1499" spans="1:30" x14ac:dyDescent="0.25">
      <c r="A1499">
        <v>1498</v>
      </c>
      <c r="B1499">
        <v>49139219</v>
      </c>
      <c r="C1499">
        <v>0</v>
      </c>
      <c r="D1499">
        <v>1</v>
      </c>
      <c r="E1499">
        <v>0</v>
      </c>
      <c r="F1499">
        <v>0</v>
      </c>
      <c r="G1499">
        <v>0</v>
      </c>
      <c r="H1499">
        <v>3</v>
      </c>
      <c r="I1499">
        <v>0.05</v>
      </c>
      <c r="J1499">
        <v>0</v>
      </c>
      <c r="K1499">
        <v>10</v>
      </c>
      <c r="L1499">
        <v>0</v>
      </c>
      <c r="M1499">
        <v>0</v>
      </c>
      <c r="N1499">
        <v>949</v>
      </c>
      <c r="O1499">
        <v>268</v>
      </c>
      <c r="P1499">
        <v>1</v>
      </c>
      <c r="Q1499">
        <v>2.3E-2</v>
      </c>
      <c r="R1499">
        <v>1E-3</v>
      </c>
      <c r="S1499">
        <v>1</v>
      </c>
      <c r="T1499">
        <v>1.0000000000000001E-9</v>
      </c>
      <c r="U1499">
        <v>8.0000000000000002E-3</v>
      </c>
      <c r="V1499">
        <v>0</v>
      </c>
      <c r="W1499">
        <v>0.05</v>
      </c>
      <c r="X1499">
        <v>0</v>
      </c>
      <c r="Y1499">
        <v>0</v>
      </c>
      <c r="Z1499">
        <v>3</v>
      </c>
      <c r="AA1499">
        <v>0.1</v>
      </c>
      <c r="AB1499">
        <v>0.2</v>
      </c>
      <c r="AC1499">
        <v>1</v>
      </c>
      <c r="AD1499">
        <v>-0.4</v>
      </c>
    </row>
    <row r="1500" spans="1:30" x14ac:dyDescent="0.25">
      <c r="A1500">
        <v>1499</v>
      </c>
      <c r="B1500">
        <v>80547334</v>
      </c>
      <c r="C1500">
        <v>0</v>
      </c>
      <c r="D1500">
        <v>1</v>
      </c>
      <c r="E1500">
        <v>0</v>
      </c>
      <c r="F1500">
        <v>0</v>
      </c>
      <c r="G1500">
        <v>0</v>
      </c>
      <c r="H1500">
        <v>0.66</v>
      </c>
      <c r="I1500">
        <v>0.05</v>
      </c>
      <c r="J1500">
        <v>0</v>
      </c>
      <c r="K1500">
        <v>10</v>
      </c>
      <c r="L1500">
        <v>0</v>
      </c>
      <c r="M1500">
        <v>0</v>
      </c>
      <c r="N1500">
        <v>948</v>
      </c>
      <c r="O1500">
        <v>226</v>
      </c>
      <c r="P1500">
        <v>1</v>
      </c>
      <c r="Q1500">
        <v>2.3E-2</v>
      </c>
      <c r="R1500">
        <v>1E-3</v>
      </c>
      <c r="S1500">
        <v>1</v>
      </c>
      <c r="T1500">
        <v>1.0000000000000001E-9</v>
      </c>
      <c r="U1500">
        <v>8.0000000000000002E-3</v>
      </c>
      <c r="V1500">
        <v>0</v>
      </c>
      <c r="W1500">
        <v>0.05</v>
      </c>
      <c r="X1500">
        <v>0</v>
      </c>
      <c r="Y1500">
        <v>0</v>
      </c>
      <c r="Z1500">
        <v>6.140339</v>
      </c>
      <c r="AA1500">
        <v>0.1</v>
      </c>
      <c r="AB1500">
        <v>0.2</v>
      </c>
      <c r="AC1500">
        <v>1</v>
      </c>
      <c r="AD1500">
        <v>-0.4</v>
      </c>
    </row>
    <row r="1501" spans="1:30" x14ac:dyDescent="0.25">
      <c r="A1501">
        <v>1500</v>
      </c>
      <c r="B1501">
        <v>88302961</v>
      </c>
      <c r="C1501">
        <v>0</v>
      </c>
      <c r="D1501">
        <v>1</v>
      </c>
      <c r="E1501">
        <v>0</v>
      </c>
      <c r="F1501">
        <v>0</v>
      </c>
      <c r="G1501">
        <v>0</v>
      </c>
      <c r="H1501">
        <v>0.9</v>
      </c>
      <c r="I1501">
        <v>0.05</v>
      </c>
      <c r="J1501">
        <v>0</v>
      </c>
      <c r="K1501">
        <v>10</v>
      </c>
      <c r="L1501">
        <v>0</v>
      </c>
      <c r="M1501">
        <v>0</v>
      </c>
      <c r="N1501">
        <v>947</v>
      </c>
      <c r="O1501">
        <v>198</v>
      </c>
      <c r="P1501">
        <v>1</v>
      </c>
      <c r="Q1501">
        <v>2.3E-2</v>
      </c>
      <c r="R1501">
        <v>1E-3</v>
      </c>
      <c r="S1501">
        <v>1</v>
      </c>
      <c r="T1501">
        <v>1.0000000000000001E-9</v>
      </c>
      <c r="U1501">
        <v>8.0000000000000002E-3</v>
      </c>
      <c r="V1501">
        <v>0</v>
      </c>
      <c r="W1501">
        <v>0.05</v>
      </c>
      <c r="X1501">
        <v>0</v>
      </c>
      <c r="Y1501">
        <v>0</v>
      </c>
      <c r="Z1501">
        <v>5.8951750000000001</v>
      </c>
      <c r="AA1501">
        <v>0.1</v>
      </c>
      <c r="AB1501">
        <v>0.2</v>
      </c>
      <c r="AC1501">
        <v>1</v>
      </c>
      <c r="AD1501">
        <v>-0.4</v>
      </c>
    </row>
    <row r="1502" spans="1:30" x14ac:dyDescent="0.25">
      <c r="A1502">
        <v>1501</v>
      </c>
      <c r="B1502">
        <v>46579114</v>
      </c>
      <c r="C1502">
        <v>0</v>
      </c>
      <c r="D1502">
        <v>1</v>
      </c>
      <c r="E1502">
        <v>0</v>
      </c>
      <c r="F1502">
        <v>0</v>
      </c>
      <c r="G1502">
        <v>0</v>
      </c>
      <c r="H1502">
        <v>-0.12</v>
      </c>
      <c r="I1502">
        <v>0.05</v>
      </c>
      <c r="J1502">
        <v>0</v>
      </c>
      <c r="K1502">
        <v>10</v>
      </c>
      <c r="L1502">
        <v>0</v>
      </c>
      <c r="M1502">
        <v>0</v>
      </c>
      <c r="N1502">
        <v>948</v>
      </c>
      <c r="O1502">
        <v>226</v>
      </c>
      <c r="P1502">
        <v>1</v>
      </c>
      <c r="Q1502">
        <v>2.3E-2</v>
      </c>
      <c r="R1502">
        <v>1E-3</v>
      </c>
      <c r="S1502">
        <v>1</v>
      </c>
      <c r="T1502">
        <v>1.0000000000000001E-9</v>
      </c>
      <c r="U1502">
        <v>8.0000000000000002E-3</v>
      </c>
      <c r="V1502">
        <v>0</v>
      </c>
      <c r="W1502">
        <v>0.05</v>
      </c>
      <c r="X1502">
        <v>0</v>
      </c>
      <c r="Y1502">
        <v>0</v>
      </c>
      <c r="Z1502">
        <v>7.433986</v>
      </c>
      <c r="AA1502">
        <v>0.1</v>
      </c>
      <c r="AB1502">
        <v>0.2</v>
      </c>
      <c r="AC1502">
        <v>1</v>
      </c>
      <c r="AD1502">
        <v>-0.4</v>
      </c>
    </row>
    <row r="1503" spans="1:30" x14ac:dyDescent="0.25">
      <c r="A1503">
        <v>1502</v>
      </c>
      <c r="B1503">
        <v>80640872</v>
      </c>
      <c r="C1503">
        <v>0</v>
      </c>
      <c r="D1503">
        <v>1</v>
      </c>
      <c r="E1503">
        <v>0</v>
      </c>
      <c r="F1503">
        <v>0</v>
      </c>
      <c r="G1503">
        <v>0</v>
      </c>
      <c r="H1503">
        <v>0.51</v>
      </c>
      <c r="I1503">
        <v>0.05</v>
      </c>
      <c r="J1503">
        <v>0</v>
      </c>
      <c r="K1503">
        <v>10</v>
      </c>
      <c r="L1503">
        <v>0</v>
      </c>
      <c r="M1503">
        <v>0</v>
      </c>
      <c r="N1503">
        <v>948</v>
      </c>
      <c r="O1503">
        <v>198</v>
      </c>
      <c r="P1503">
        <v>1</v>
      </c>
      <c r="Q1503">
        <v>2.3E-2</v>
      </c>
      <c r="R1503">
        <v>1E-3</v>
      </c>
      <c r="S1503">
        <v>1</v>
      </c>
      <c r="T1503">
        <v>1.0000000000000001E-9</v>
      </c>
      <c r="U1503">
        <v>8.0000000000000002E-3</v>
      </c>
      <c r="V1503">
        <v>0</v>
      </c>
      <c r="W1503">
        <v>0.05</v>
      </c>
      <c r="X1503">
        <v>0</v>
      </c>
      <c r="Y1503">
        <v>0</v>
      </c>
      <c r="Z1503">
        <v>6.6909960000000002</v>
      </c>
      <c r="AA1503">
        <v>0.1</v>
      </c>
      <c r="AB1503">
        <v>0.2</v>
      </c>
      <c r="AC1503">
        <v>1</v>
      </c>
      <c r="AD1503">
        <v>-0.4</v>
      </c>
    </row>
    <row r="1504" spans="1:30" x14ac:dyDescent="0.25">
      <c r="A1504">
        <v>1503</v>
      </c>
      <c r="B1504">
        <v>117348041</v>
      </c>
      <c r="C1504">
        <v>0</v>
      </c>
      <c r="D1504">
        <v>1</v>
      </c>
      <c r="E1504">
        <v>0</v>
      </c>
      <c r="F1504">
        <v>0</v>
      </c>
      <c r="G1504">
        <v>0</v>
      </c>
      <c r="H1504">
        <v>1.9</v>
      </c>
      <c r="I1504">
        <v>0.05</v>
      </c>
      <c r="J1504">
        <v>0</v>
      </c>
      <c r="K1504">
        <v>10</v>
      </c>
      <c r="L1504">
        <v>0</v>
      </c>
      <c r="M1504">
        <v>0</v>
      </c>
      <c r="N1504">
        <v>947</v>
      </c>
      <c r="O1504">
        <v>186</v>
      </c>
      <c r="P1504">
        <v>1</v>
      </c>
      <c r="Q1504">
        <v>2.3E-2</v>
      </c>
      <c r="R1504">
        <v>1E-3</v>
      </c>
      <c r="S1504">
        <v>1</v>
      </c>
      <c r="T1504">
        <v>1.0000000000000001E-9</v>
      </c>
      <c r="U1504">
        <v>8.0000000000000002E-3</v>
      </c>
      <c r="V1504">
        <v>0</v>
      </c>
      <c r="W1504">
        <v>0.05</v>
      </c>
      <c r="X1504">
        <v>0</v>
      </c>
      <c r="Y1504">
        <v>0</v>
      </c>
      <c r="Z1504">
        <v>8.0683939999999996</v>
      </c>
      <c r="AA1504">
        <v>0.1</v>
      </c>
      <c r="AB1504">
        <v>0.2</v>
      </c>
      <c r="AC1504">
        <v>1</v>
      </c>
      <c r="AD1504">
        <v>-0.4</v>
      </c>
    </row>
    <row r="1505" spans="1:30" x14ac:dyDescent="0.25">
      <c r="A1505">
        <v>1504</v>
      </c>
      <c r="B1505">
        <v>62818809</v>
      </c>
      <c r="C1505">
        <v>0</v>
      </c>
      <c r="D1505">
        <v>1</v>
      </c>
      <c r="E1505">
        <v>0</v>
      </c>
      <c r="F1505">
        <v>0</v>
      </c>
      <c r="G1505">
        <v>0</v>
      </c>
      <c r="H1505">
        <v>2.1</v>
      </c>
      <c r="I1505">
        <v>0.05</v>
      </c>
      <c r="J1505">
        <v>0</v>
      </c>
      <c r="K1505">
        <v>10</v>
      </c>
      <c r="L1505">
        <v>0</v>
      </c>
      <c r="M1505">
        <v>0</v>
      </c>
      <c r="N1505">
        <v>947</v>
      </c>
      <c r="O1505">
        <v>186</v>
      </c>
      <c r="P1505">
        <v>1</v>
      </c>
      <c r="Q1505">
        <v>2.3E-2</v>
      </c>
      <c r="R1505">
        <v>1E-3</v>
      </c>
      <c r="S1505">
        <v>1</v>
      </c>
      <c r="T1505">
        <v>1.0000000000000001E-9</v>
      </c>
      <c r="U1505">
        <v>8.0000000000000002E-3</v>
      </c>
      <c r="V1505">
        <v>0</v>
      </c>
      <c r="W1505">
        <v>0.05</v>
      </c>
      <c r="X1505">
        <v>0</v>
      </c>
      <c r="Y1505">
        <v>0</v>
      </c>
      <c r="Z1505">
        <v>6.8965959999999997</v>
      </c>
      <c r="AA1505">
        <v>0.1</v>
      </c>
      <c r="AB1505">
        <v>0.2</v>
      </c>
      <c r="AC1505">
        <v>1</v>
      </c>
      <c r="AD1505">
        <v>-0.4</v>
      </c>
    </row>
    <row r="1506" spans="1:30" x14ac:dyDescent="0.25">
      <c r="A1506">
        <v>1505</v>
      </c>
      <c r="B1506">
        <v>93517432</v>
      </c>
      <c r="C1506">
        <v>0</v>
      </c>
      <c r="D1506">
        <v>1</v>
      </c>
      <c r="E1506">
        <v>0</v>
      </c>
      <c r="F1506">
        <v>0</v>
      </c>
      <c r="G1506">
        <v>0</v>
      </c>
      <c r="H1506">
        <v>0.48</v>
      </c>
      <c r="I1506">
        <v>0.05</v>
      </c>
      <c r="J1506">
        <v>0</v>
      </c>
      <c r="K1506">
        <v>10</v>
      </c>
      <c r="L1506">
        <v>0</v>
      </c>
      <c r="M1506">
        <v>0</v>
      </c>
      <c r="N1506">
        <v>948</v>
      </c>
      <c r="O1506">
        <v>211</v>
      </c>
      <c r="P1506">
        <v>1</v>
      </c>
      <c r="Q1506">
        <v>2.3E-2</v>
      </c>
      <c r="R1506">
        <v>1E-3</v>
      </c>
      <c r="S1506">
        <v>1</v>
      </c>
      <c r="T1506">
        <v>1.0000000000000001E-9</v>
      </c>
      <c r="U1506">
        <v>8.0000000000000002E-3</v>
      </c>
      <c r="V1506">
        <v>0</v>
      </c>
      <c r="W1506">
        <v>0.05</v>
      </c>
      <c r="X1506">
        <v>0</v>
      </c>
      <c r="Y1506">
        <v>0</v>
      </c>
      <c r="Z1506">
        <v>4.9038570000000004</v>
      </c>
      <c r="AA1506">
        <v>0.1</v>
      </c>
      <c r="AB1506">
        <v>0.2</v>
      </c>
      <c r="AC1506">
        <v>1</v>
      </c>
      <c r="AD1506">
        <v>-0.4</v>
      </c>
    </row>
    <row r="1507" spans="1:30" x14ac:dyDescent="0.25">
      <c r="A1507">
        <v>1506</v>
      </c>
      <c r="B1507">
        <v>63379074</v>
      </c>
      <c r="C1507">
        <v>0</v>
      </c>
      <c r="D1507">
        <v>1</v>
      </c>
      <c r="E1507">
        <v>0</v>
      </c>
      <c r="F1507">
        <v>0</v>
      </c>
      <c r="G1507">
        <v>0</v>
      </c>
      <c r="H1507">
        <v>0.9</v>
      </c>
      <c r="I1507">
        <v>0.05</v>
      </c>
      <c r="J1507">
        <v>0</v>
      </c>
      <c r="K1507">
        <v>10</v>
      </c>
      <c r="L1507">
        <v>0</v>
      </c>
      <c r="M1507">
        <v>0</v>
      </c>
      <c r="N1507">
        <v>947</v>
      </c>
      <c r="O1507">
        <v>186</v>
      </c>
      <c r="P1507">
        <v>1</v>
      </c>
      <c r="Q1507">
        <v>2.3E-2</v>
      </c>
      <c r="R1507">
        <v>1E-3</v>
      </c>
      <c r="S1507">
        <v>1</v>
      </c>
      <c r="T1507">
        <v>1.0000000000000001E-9</v>
      </c>
      <c r="U1507">
        <v>8.0000000000000002E-3</v>
      </c>
      <c r="V1507">
        <v>0</v>
      </c>
      <c r="W1507">
        <v>0.05</v>
      </c>
      <c r="X1507">
        <v>0</v>
      </c>
      <c r="Y1507">
        <v>0</v>
      </c>
      <c r="Z1507">
        <v>6.2405359999999996</v>
      </c>
      <c r="AA1507">
        <v>0.1</v>
      </c>
      <c r="AB1507">
        <v>0.2</v>
      </c>
      <c r="AC1507">
        <v>1</v>
      </c>
      <c r="AD1507">
        <v>-0.4</v>
      </c>
    </row>
    <row r="1508" spans="1:30" x14ac:dyDescent="0.25">
      <c r="A1508">
        <v>1507</v>
      </c>
      <c r="B1508">
        <v>47534105</v>
      </c>
      <c r="C1508">
        <v>0</v>
      </c>
      <c r="D1508">
        <v>1</v>
      </c>
      <c r="E1508">
        <v>0</v>
      </c>
      <c r="F1508">
        <v>0</v>
      </c>
      <c r="G1508">
        <v>0</v>
      </c>
      <c r="H1508">
        <v>-0.16</v>
      </c>
      <c r="I1508">
        <v>0.05</v>
      </c>
      <c r="J1508">
        <v>0</v>
      </c>
      <c r="K1508">
        <v>10</v>
      </c>
      <c r="L1508">
        <v>0</v>
      </c>
      <c r="M1508">
        <v>0</v>
      </c>
      <c r="N1508">
        <v>949</v>
      </c>
      <c r="O1508">
        <v>253</v>
      </c>
      <c r="P1508">
        <v>1</v>
      </c>
      <c r="Q1508">
        <v>2.3E-2</v>
      </c>
      <c r="R1508">
        <v>1E-3</v>
      </c>
      <c r="S1508">
        <v>1</v>
      </c>
      <c r="T1508">
        <v>1.0000000000000001E-9</v>
      </c>
      <c r="U1508">
        <v>8.0000000000000002E-3</v>
      </c>
      <c r="V1508">
        <v>0</v>
      </c>
      <c r="W1508">
        <v>0.05</v>
      </c>
      <c r="X1508">
        <v>0</v>
      </c>
      <c r="Y1508">
        <v>0</v>
      </c>
      <c r="Z1508">
        <v>5.7929839999999997</v>
      </c>
      <c r="AA1508">
        <v>0.1</v>
      </c>
      <c r="AB1508">
        <v>0.2</v>
      </c>
      <c r="AC1508">
        <v>1</v>
      </c>
      <c r="AD1508">
        <v>-0.4</v>
      </c>
    </row>
    <row r="1509" spans="1:30" x14ac:dyDescent="0.25">
      <c r="A1509">
        <v>1508</v>
      </c>
      <c r="B1509">
        <v>19941834</v>
      </c>
      <c r="C1509">
        <v>0</v>
      </c>
      <c r="D1509">
        <v>1</v>
      </c>
      <c r="E1509">
        <v>0</v>
      </c>
      <c r="F1509">
        <v>0</v>
      </c>
      <c r="G1509">
        <v>0</v>
      </c>
      <c r="H1509">
        <v>0.42</v>
      </c>
      <c r="I1509">
        <v>0.05</v>
      </c>
      <c r="J1509">
        <v>0</v>
      </c>
      <c r="K1509">
        <v>10</v>
      </c>
      <c r="L1509">
        <v>0</v>
      </c>
      <c r="M1509">
        <v>0</v>
      </c>
      <c r="N1509">
        <v>949</v>
      </c>
      <c r="O1509">
        <v>239</v>
      </c>
      <c r="P1509">
        <v>1</v>
      </c>
      <c r="Q1509">
        <v>2.3E-2</v>
      </c>
      <c r="R1509">
        <v>1E-3</v>
      </c>
      <c r="S1509">
        <v>1</v>
      </c>
      <c r="T1509">
        <v>1.0000000000000001E-9</v>
      </c>
      <c r="U1509">
        <v>8.0000000000000002E-3</v>
      </c>
      <c r="V1509">
        <v>0</v>
      </c>
      <c r="W1509">
        <v>0.05</v>
      </c>
      <c r="X1509">
        <v>0</v>
      </c>
      <c r="Y1509">
        <v>0</v>
      </c>
      <c r="Z1509">
        <v>5.0925739999999999</v>
      </c>
      <c r="AA1509">
        <v>0.1</v>
      </c>
      <c r="AB1509">
        <v>0.2</v>
      </c>
      <c r="AC1509">
        <v>1</v>
      </c>
      <c r="AD1509">
        <v>-0.4</v>
      </c>
    </row>
    <row r="1510" spans="1:30" x14ac:dyDescent="0.25">
      <c r="A1510">
        <v>1509</v>
      </c>
      <c r="B1510">
        <v>32134850</v>
      </c>
      <c r="C1510">
        <v>0</v>
      </c>
      <c r="D1510">
        <v>1</v>
      </c>
      <c r="E1510">
        <v>0</v>
      </c>
      <c r="F1510">
        <v>0</v>
      </c>
      <c r="G1510">
        <v>0</v>
      </c>
      <c r="H1510">
        <v>0.28999999999999998</v>
      </c>
      <c r="I1510">
        <v>0.05</v>
      </c>
      <c r="J1510">
        <v>0</v>
      </c>
      <c r="K1510">
        <v>10</v>
      </c>
      <c r="L1510">
        <v>0</v>
      </c>
      <c r="M1510">
        <v>0</v>
      </c>
      <c r="N1510">
        <v>950</v>
      </c>
      <c r="O1510">
        <v>253</v>
      </c>
      <c r="P1510">
        <v>1</v>
      </c>
      <c r="Q1510">
        <v>2.3E-2</v>
      </c>
      <c r="R1510">
        <v>1E-3</v>
      </c>
      <c r="S1510">
        <v>1</v>
      </c>
      <c r="T1510">
        <v>1.0000000000000001E-9</v>
      </c>
      <c r="U1510">
        <v>8.0000000000000002E-3</v>
      </c>
      <c r="V1510">
        <v>0</v>
      </c>
      <c r="W1510">
        <v>0.05</v>
      </c>
      <c r="X1510">
        <v>0</v>
      </c>
      <c r="Y1510">
        <v>0</v>
      </c>
      <c r="Z1510">
        <v>7.96896</v>
      </c>
      <c r="AA1510">
        <v>0.1</v>
      </c>
      <c r="AB1510">
        <v>0.2</v>
      </c>
      <c r="AC1510">
        <v>1</v>
      </c>
      <c r="AD1510">
        <v>-0.4</v>
      </c>
    </row>
    <row r="1511" spans="1:30" x14ac:dyDescent="0.25">
      <c r="A1511">
        <v>1510</v>
      </c>
      <c r="B1511">
        <v>68431503</v>
      </c>
      <c r="C1511">
        <v>0</v>
      </c>
      <c r="D1511">
        <v>1</v>
      </c>
      <c r="E1511">
        <v>0</v>
      </c>
      <c r="F1511">
        <v>0</v>
      </c>
      <c r="G1511">
        <v>0</v>
      </c>
      <c r="H1511">
        <v>-0.2</v>
      </c>
      <c r="I1511">
        <v>0.05</v>
      </c>
      <c r="J1511">
        <v>0</v>
      </c>
      <c r="K1511">
        <v>10</v>
      </c>
      <c r="L1511">
        <v>0</v>
      </c>
      <c r="M1511">
        <v>0</v>
      </c>
      <c r="N1511">
        <v>949</v>
      </c>
      <c r="O1511">
        <v>267</v>
      </c>
      <c r="P1511">
        <v>1</v>
      </c>
      <c r="Q1511">
        <v>2.3E-2</v>
      </c>
      <c r="R1511">
        <v>1E-3</v>
      </c>
      <c r="S1511">
        <v>1</v>
      </c>
      <c r="T1511">
        <v>1.0000000000000001E-9</v>
      </c>
      <c r="U1511">
        <v>8.0000000000000002E-3</v>
      </c>
      <c r="V1511">
        <v>0</v>
      </c>
      <c r="W1511">
        <v>0.05</v>
      </c>
      <c r="X1511">
        <v>0</v>
      </c>
      <c r="Y1511">
        <v>0</v>
      </c>
      <c r="Z1511">
        <v>6.5422079999999996</v>
      </c>
      <c r="AA1511">
        <v>0.1</v>
      </c>
      <c r="AB1511">
        <v>0.2</v>
      </c>
      <c r="AC1511">
        <v>1</v>
      </c>
      <c r="AD1511">
        <v>-0.4</v>
      </c>
    </row>
    <row r="1512" spans="1:30" x14ac:dyDescent="0.25">
      <c r="A1512">
        <v>1511</v>
      </c>
      <c r="B1512">
        <v>111479189</v>
      </c>
      <c r="C1512">
        <v>0</v>
      </c>
      <c r="D1512">
        <v>1</v>
      </c>
      <c r="E1512">
        <v>0</v>
      </c>
      <c r="F1512">
        <v>0</v>
      </c>
      <c r="G1512">
        <v>0</v>
      </c>
      <c r="H1512">
        <v>1.9</v>
      </c>
      <c r="I1512">
        <v>0.05</v>
      </c>
      <c r="J1512">
        <v>0</v>
      </c>
      <c r="K1512">
        <v>10</v>
      </c>
      <c r="L1512">
        <v>0</v>
      </c>
      <c r="M1512">
        <v>0</v>
      </c>
      <c r="N1512">
        <v>947</v>
      </c>
      <c r="O1512">
        <v>174</v>
      </c>
      <c r="P1512">
        <v>1</v>
      </c>
      <c r="Q1512">
        <v>2.3E-2</v>
      </c>
      <c r="R1512">
        <v>1E-3</v>
      </c>
      <c r="S1512">
        <v>1</v>
      </c>
      <c r="T1512">
        <v>1.0000000000000001E-9</v>
      </c>
      <c r="U1512">
        <v>8.0000000000000002E-3</v>
      </c>
      <c r="V1512">
        <v>0</v>
      </c>
      <c r="W1512">
        <v>0.05</v>
      </c>
      <c r="X1512">
        <v>0</v>
      </c>
      <c r="Y1512">
        <v>0</v>
      </c>
      <c r="Z1512">
        <v>6.2171329999999996</v>
      </c>
      <c r="AA1512">
        <v>0.1</v>
      </c>
      <c r="AB1512">
        <v>0.2</v>
      </c>
      <c r="AC1512">
        <v>1</v>
      </c>
      <c r="AD1512">
        <v>-0.4</v>
      </c>
    </row>
    <row r="1513" spans="1:30" x14ac:dyDescent="0.25">
      <c r="A1513">
        <v>1512</v>
      </c>
      <c r="B1513">
        <v>44085691</v>
      </c>
      <c r="C1513">
        <v>0</v>
      </c>
      <c r="D1513">
        <v>1</v>
      </c>
      <c r="E1513">
        <v>0</v>
      </c>
      <c r="F1513">
        <v>0</v>
      </c>
      <c r="G1513">
        <v>0</v>
      </c>
      <c r="H1513">
        <v>-0.3</v>
      </c>
      <c r="I1513">
        <v>0.05</v>
      </c>
      <c r="J1513">
        <v>0</v>
      </c>
      <c r="K1513">
        <v>10</v>
      </c>
      <c r="L1513">
        <v>0</v>
      </c>
      <c r="M1513">
        <v>0</v>
      </c>
      <c r="N1513">
        <v>949</v>
      </c>
      <c r="O1513">
        <v>267</v>
      </c>
      <c r="P1513">
        <v>1</v>
      </c>
      <c r="Q1513">
        <v>2.3E-2</v>
      </c>
      <c r="R1513">
        <v>1E-3</v>
      </c>
      <c r="S1513">
        <v>1</v>
      </c>
      <c r="T1513">
        <v>1.0000000000000001E-9</v>
      </c>
      <c r="U1513">
        <v>8.0000000000000002E-3</v>
      </c>
      <c r="V1513">
        <v>0</v>
      </c>
      <c r="W1513">
        <v>0.05</v>
      </c>
      <c r="X1513">
        <v>0</v>
      </c>
      <c r="Y1513">
        <v>0</v>
      </c>
      <c r="Z1513">
        <v>6.9968649999999997</v>
      </c>
      <c r="AA1513">
        <v>0.1</v>
      </c>
      <c r="AB1513">
        <v>0.2</v>
      </c>
      <c r="AC1513">
        <v>1</v>
      </c>
      <c r="AD1513">
        <v>-0.4</v>
      </c>
    </row>
    <row r="1514" spans="1:30" x14ac:dyDescent="0.25">
      <c r="A1514">
        <v>1513</v>
      </c>
      <c r="B1514">
        <v>46615835</v>
      </c>
      <c r="C1514">
        <v>0</v>
      </c>
      <c r="D1514">
        <v>1</v>
      </c>
      <c r="E1514">
        <v>0</v>
      </c>
      <c r="F1514">
        <v>0</v>
      </c>
      <c r="G1514">
        <v>0</v>
      </c>
      <c r="H1514">
        <v>0.03</v>
      </c>
      <c r="I1514">
        <v>0.05</v>
      </c>
      <c r="J1514">
        <v>0</v>
      </c>
      <c r="K1514">
        <v>10</v>
      </c>
      <c r="L1514">
        <v>0</v>
      </c>
      <c r="M1514">
        <v>0</v>
      </c>
      <c r="N1514">
        <v>949</v>
      </c>
      <c r="O1514">
        <v>253</v>
      </c>
      <c r="P1514">
        <v>1</v>
      </c>
      <c r="Q1514">
        <v>2.3E-2</v>
      </c>
      <c r="R1514">
        <v>1E-3</v>
      </c>
      <c r="S1514">
        <v>1</v>
      </c>
      <c r="T1514">
        <v>1.0000000000000001E-9</v>
      </c>
      <c r="U1514">
        <v>8.0000000000000002E-3</v>
      </c>
      <c r="V1514">
        <v>0</v>
      </c>
      <c r="W1514">
        <v>0.05</v>
      </c>
      <c r="X1514">
        <v>0</v>
      </c>
      <c r="Y1514">
        <v>0</v>
      </c>
      <c r="Z1514">
        <v>6.3217080000000001</v>
      </c>
      <c r="AA1514">
        <v>0.1</v>
      </c>
      <c r="AB1514">
        <v>0.2</v>
      </c>
      <c r="AC1514">
        <v>1</v>
      </c>
      <c r="AD1514">
        <v>-0.4</v>
      </c>
    </row>
    <row r="1515" spans="1:30" x14ac:dyDescent="0.25">
      <c r="A1515">
        <v>1514</v>
      </c>
      <c r="B1515">
        <v>27124350</v>
      </c>
      <c r="C1515">
        <v>0</v>
      </c>
      <c r="D1515">
        <v>1</v>
      </c>
      <c r="E1515">
        <v>0</v>
      </c>
      <c r="F1515">
        <v>0</v>
      </c>
      <c r="G1515">
        <v>0</v>
      </c>
      <c r="H1515">
        <v>0.28999999999999998</v>
      </c>
      <c r="I1515">
        <v>0.05</v>
      </c>
      <c r="J1515">
        <v>0</v>
      </c>
      <c r="K1515">
        <v>10</v>
      </c>
      <c r="L1515">
        <v>0</v>
      </c>
      <c r="M1515">
        <v>0</v>
      </c>
      <c r="N1515">
        <v>947</v>
      </c>
      <c r="O1515">
        <v>211</v>
      </c>
      <c r="P1515">
        <v>1</v>
      </c>
      <c r="Q1515">
        <v>2.3E-2</v>
      </c>
      <c r="R1515">
        <v>1E-3</v>
      </c>
      <c r="S1515">
        <v>1</v>
      </c>
      <c r="T1515">
        <v>1.0000000000000001E-9</v>
      </c>
      <c r="U1515">
        <v>8.0000000000000002E-3</v>
      </c>
      <c r="V1515">
        <v>0</v>
      </c>
      <c r="W1515">
        <v>0.05</v>
      </c>
      <c r="X1515">
        <v>0</v>
      </c>
      <c r="Y1515">
        <v>0</v>
      </c>
      <c r="Z1515">
        <v>3.1021670000000001</v>
      </c>
      <c r="AA1515">
        <v>0.1</v>
      </c>
      <c r="AB1515">
        <v>0.2</v>
      </c>
      <c r="AC1515">
        <v>1</v>
      </c>
      <c r="AD1515">
        <v>-0.4</v>
      </c>
    </row>
    <row r="1516" spans="1:30" x14ac:dyDescent="0.25">
      <c r="A1516">
        <v>1515</v>
      </c>
      <c r="B1516">
        <v>67120822</v>
      </c>
      <c r="C1516">
        <v>0</v>
      </c>
      <c r="D1516">
        <v>1</v>
      </c>
      <c r="E1516">
        <v>0</v>
      </c>
      <c r="F1516">
        <v>0</v>
      </c>
      <c r="G1516">
        <v>0</v>
      </c>
      <c r="H1516">
        <v>0.26</v>
      </c>
      <c r="I1516">
        <v>0.05</v>
      </c>
      <c r="J1516">
        <v>0</v>
      </c>
      <c r="K1516">
        <v>10</v>
      </c>
      <c r="L1516">
        <v>0</v>
      </c>
      <c r="M1516">
        <v>0</v>
      </c>
      <c r="N1516">
        <v>947</v>
      </c>
      <c r="O1516">
        <v>211</v>
      </c>
      <c r="P1516">
        <v>1</v>
      </c>
      <c r="Q1516">
        <v>2.3E-2</v>
      </c>
      <c r="R1516">
        <v>1E-3</v>
      </c>
      <c r="S1516">
        <v>1</v>
      </c>
      <c r="T1516">
        <v>1.0000000000000001E-9</v>
      </c>
      <c r="U1516">
        <v>8.0000000000000002E-3</v>
      </c>
      <c r="V1516">
        <v>0</v>
      </c>
      <c r="W1516">
        <v>0.05</v>
      </c>
      <c r="X1516">
        <v>0</v>
      </c>
      <c r="Y1516">
        <v>0</v>
      </c>
      <c r="Z1516">
        <v>3.9325109999999999</v>
      </c>
      <c r="AA1516">
        <v>0.1</v>
      </c>
      <c r="AB1516">
        <v>0.2</v>
      </c>
      <c r="AC1516">
        <v>1</v>
      </c>
      <c r="AD1516">
        <v>-0.4</v>
      </c>
    </row>
    <row r="1517" spans="1:30" x14ac:dyDescent="0.25">
      <c r="A1517">
        <v>1516</v>
      </c>
      <c r="B1517">
        <v>38213539</v>
      </c>
      <c r="C1517">
        <v>0</v>
      </c>
      <c r="D1517">
        <v>1</v>
      </c>
      <c r="E1517">
        <v>0</v>
      </c>
      <c r="F1517">
        <v>0</v>
      </c>
      <c r="G1517">
        <v>0</v>
      </c>
      <c r="H1517">
        <v>-0.18</v>
      </c>
      <c r="I1517">
        <v>0.05</v>
      </c>
      <c r="J1517">
        <v>0</v>
      </c>
      <c r="K1517">
        <v>10</v>
      </c>
      <c r="L1517">
        <v>0</v>
      </c>
      <c r="M1517">
        <v>0</v>
      </c>
      <c r="N1517">
        <v>949</v>
      </c>
      <c r="O1517">
        <v>267</v>
      </c>
      <c r="P1517">
        <v>1</v>
      </c>
      <c r="Q1517">
        <v>2.3E-2</v>
      </c>
      <c r="R1517">
        <v>1E-3</v>
      </c>
      <c r="S1517">
        <v>1</v>
      </c>
      <c r="T1517">
        <v>1.0000000000000001E-9</v>
      </c>
      <c r="U1517">
        <v>8.0000000000000002E-3</v>
      </c>
      <c r="V1517">
        <v>0</v>
      </c>
      <c r="W1517">
        <v>0.05</v>
      </c>
      <c r="X1517">
        <v>0</v>
      </c>
      <c r="Y1517">
        <v>0</v>
      </c>
      <c r="Z1517">
        <v>6.1916460000000004</v>
      </c>
      <c r="AA1517">
        <v>0.1</v>
      </c>
      <c r="AB1517">
        <v>0.2</v>
      </c>
      <c r="AC1517">
        <v>1</v>
      </c>
      <c r="AD1517">
        <v>-0.4</v>
      </c>
    </row>
    <row r="1518" spans="1:30" x14ac:dyDescent="0.25">
      <c r="A1518">
        <v>1517</v>
      </c>
      <c r="B1518">
        <v>28697427</v>
      </c>
      <c r="C1518">
        <v>0</v>
      </c>
      <c r="D1518">
        <v>1</v>
      </c>
      <c r="E1518">
        <v>0</v>
      </c>
      <c r="F1518">
        <v>0</v>
      </c>
      <c r="G1518">
        <v>0</v>
      </c>
      <c r="H1518">
        <v>0.65</v>
      </c>
      <c r="I1518">
        <v>0.05</v>
      </c>
      <c r="J1518">
        <v>0</v>
      </c>
      <c r="K1518">
        <v>10</v>
      </c>
      <c r="L1518">
        <v>0</v>
      </c>
      <c r="M1518">
        <v>0</v>
      </c>
      <c r="N1518">
        <v>947</v>
      </c>
      <c r="O1518">
        <v>198</v>
      </c>
      <c r="P1518">
        <v>1</v>
      </c>
      <c r="Q1518">
        <v>2.3E-2</v>
      </c>
      <c r="R1518">
        <v>1E-3</v>
      </c>
      <c r="S1518">
        <v>1</v>
      </c>
      <c r="T1518">
        <v>1.0000000000000001E-9</v>
      </c>
      <c r="U1518">
        <v>8.0000000000000002E-3</v>
      </c>
      <c r="V1518">
        <v>0</v>
      </c>
      <c r="W1518">
        <v>0.05</v>
      </c>
      <c r="X1518">
        <v>0</v>
      </c>
      <c r="Y1518">
        <v>0</v>
      </c>
      <c r="Z1518">
        <v>3.8305189999999998</v>
      </c>
      <c r="AA1518">
        <v>0.1</v>
      </c>
      <c r="AB1518">
        <v>0.2</v>
      </c>
      <c r="AC1518">
        <v>1</v>
      </c>
      <c r="AD1518">
        <v>-0.4</v>
      </c>
    </row>
    <row r="1519" spans="1:30" x14ac:dyDescent="0.25">
      <c r="A1519">
        <v>1518</v>
      </c>
      <c r="B1519">
        <v>110829604</v>
      </c>
      <c r="C1519">
        <v>0</v>
      </c>
      <c r="D1519">
        <v>1</v>
      </c>
      <c r="E1519">
        <v>0</v>
      </c>
      <c r="F1519">
        <v>0</v>
      </c>
      <c r="G1519">
        <v>0</v>
      </c>
      <c r="H1519">
        <v>1.99</v>
      </c>
      <c r="I1519">
        <v>0.05</v>
      </c>
      <c r="J1519">
        <v>0</v>
      </c>
      <c r="K1519">
        <v>10</v>
      </c>
      <c r="L1519">
        <v>0</v>
      </c>
      <c r="M1519">
        <v>0</v>
      </c>
      <c r="N1519">
        <v>947</v>
      </c>
      <c r="O1519">
        <v>186</v>
      </c>
      <c r="P1519">
        <v>1</v>
      </c>
      <c r="Q1519">
        <v>2.3E-2</v>
      </c>
      <c r="R1519">
        <v>1E-3</v>
      </c>
      <c r="S1519">
        <v>1</v>
      </c>
      <c r="T1519">
        <v>1.0000000000000001E-9</v>
      </c>
      <c r="U1519">
        <v>8.0000000000000002E-3</v>
      </c>
      <c r="V1519">
        <v>0</v>
      </c>
      <c r="W1519">
        <v>0.05</v>
      </c>
      <c r="X1519">
        <v>0</v>
      </c>
      <c r="Y1519">
        <v>0</v>
      </c>
      <c r="Z1519">
        <v>4.2189069999999997</v>
      </c>
      <c r="AA1519">
        <v>0.1</v>
      </c>
      <c r="AB1519">
        <v>0.2</v>
      </c>
      <c r="AC1519">
        <v>1</v>
      </c>
      <c r="AD1519">
        <v>-0.4</v>
      </c>
    </row>
    <row r="1520" spans="1:30" x14ac:dyDescent="0.25">
      <c r="A1520">
        <v>1519</v>
      </c>
      <c r="B1520">
        <v>51567392</v>
      </c>
      <c r="C1520">
        <v>0</v>
      </c>
      <c r="D1520">
        <v>1</v>
      </c>
      <c r="E1520">
        <v>0</v>
      </c>
      <c r="F1520">
        <v>0</v>
      </c>
      <c r="G1520">
        <v>0</v>
      </c>
      <c r="H1520">
        <v>0.39</v>
      </c>
      <c r="I1520">
        <v>0.05</v>
      </c>
      <c r="J1520">
        <v>0</v>
      </c>
      <c r="K1520">
        <v>10</v>
      </c>
      <c r="L1520">
        <v>0</v>
      </c>
      <c r="M1520">
        <v>0</v>
      </c>
      <c r="N1520">
        <v>947</v>
      </c>
      <c r="O1520">
        <v>197</v>
      </c>
      <c r="P1520">
        <v>1</v>
      </c>
      <c r="Q1520">
        <v>2.3E-2</v>
      </c>
      <c r="R1520">
        <v>1E-3</v>
      </c>
      <c r="S1520">
        <v>1</v>
      </c>
      <c r="T1520">
        <v>1.0000000000000001E-9</v>
      </c>
      <c r="U1520">
        <v>8.0000000000000002E-3</v>
      </c>
      <c r="V1520">
        <v>0</v>
      </c>
      <c r="W1520">
        <v>0.05</v>
      </c>
      <c r="X1520">
        <v>0</v>
      </c>
      <c r="Y1520">
        <v>0</v>
      </c>
      <c r="Z1520">
        <v>3.810365</v>
      </c>
      <c r="AA1520">
        <v>0.1</v>
      </c>
      <c r="AB1520">
        <v>0.2</v>
      </c>
      <c r="AC1520">
        <v>1</v>
      </c>
      <c r="AD1520">
        <v>-0.4</v>
      </c>
    </row>
    <row r="1521" spans="1:30" x14ac:dyDescent="0.25">
      <c r="A1521">
        <v>1520</v>
      </c>
      <c r="B1521">
        <v>51025646</v>
      </c>
      <c r="C1521">
        <v>0</v>
      </c>
      <c r="D1521">
        <v>1</v>
      </c>
      <c r="E1521">
        <v>0</v>
      </c>
      <c r="F1521">
        <v>0</v>
      </c>
      <c r="G1521">
        <v>0</v>
      </c>
      <c r="H1521">
        <v>0.76</v>
      </c>
      <c r="I1521">
        <v>0.05</v>
      </c>
      <c r="J1521">
        <v>0</v>
      </c>
      <c r="K1521">
        <v>10</v>
      </c>
      <c r="L1521">
        <v>0</v>
      </c>
      <c r="M1521">
        <v>0</v>
      </c>
      <c r="N1521">
        <v>947</v>
      </c>
      <c r="O1521">
        <v>185</v>
      </c>
      <c r="P1521">
        <v>1</v>
      </c>
      <c r="Q1521">
        <v>2.3E-2</v>
      </c>
      <c r="R1521">
        <v>1E-3</v>
      </c>
      <c r="S1521">
        <v>1</v>
      </c>
      <c r="T1521">
        <v>1.0000000000000001E-9</v>
      </c>
      <c r="U1521">
        <v>8.0000000000000002E-3</v>
      </c>
      <c r="V1521">
        <v>0</v>
      </c>
      <c r="W1521">
        <v>0.05</v>
      </c>
      <c r="X1521">
        <v>0</v>
      </c>
      <c r="Y1521">
        <v>0</v>
      </c>
      <c r="Z1521">
        <v>5.0616209999999997</v>
      </c>
      <c r="AA1521">
        <v>0.1</v>
      </c>
      <c r="AB1521">
        <v>0.2</v>
      </c>
      <c r="AC1521">
        <v>1</v>
      </c>
      <c r="AD1521">
        <v>-0.4</v>
      </c>
    </row>
    <row r="1522" spans="1:30" x14ac:dyDescent="0.25">
      <c r="A1522">
        <v>1521</v>
      </c>
      <c r="B1522">
        <v>56016420</v>
      </c>
      <c r="C1522">
        <v>0</v>
      </c>
      <c r="D1522">
        <v>1</v>
      </c>
      <c r="E1522">
        <v>0</v>
      </c>
      <c r="F1522">
        <v>0</v>
      </c>
      <c r="G1522">
        <v>0</v>
      </c>
      <c r="H1522">
        <v>1.99</v>
      </c>
      <c r="I1522">
        <v>0.05</v>
      </c>
      <c r="J1522">
        <v>0</v>
      </c>
      <c r="K1522">
        <v>10</v>
      </c>
      <c r="L1522">
        <v>0</v>
      </c>
      <c r="M1522">
        <v>0</v>
      </c>
      <c r="N1522">
        <v>947</v>
      </c>
      <c r="O1522">
        <v>173</v>
      </c>
      <c r="P1522">
        <v>1</v>
      </c>
      <c r="Q1522">
        <v>2.3E-2</v>
      </c>
      <c r="R1522">
        <v>1E-3</v>
      </c>
      <c r="S1522">
        <v>1</v>
      </c>
      <c r="T1522">
        <v>1.0000000000000001E-9</v>
      </c>
      <c r="U1522">
        <v>8.0000000000000002E-3</v>
      </c>
      <c r="V1522">
        <v>0</v>
      </c>
      <c r="W1522">
        <v>0.05</v>
      </c>
      <c r="X1522">
        <v>0</v>
      </c>
      <c r="Y1522">
        <v>0</v>
      </c>
      <c r="Z1522">
        <v>4.8595920000000001</v>
      </c>
      <c r="AA1522">
        <v>0.1</v>
      </c>
      <c r="AB1522">
        <v>0.2</v>
      </c>
      <c r="AC1522">
        <v>1</v>
      </c>
      <c r="AD1522">
        <v>-0.4</v>
      </c>
    </row>
    <row r="1523" spans="1:30" x14ac:dyDescent="0.25">
      <c r="A1523">
        <v>1522</v>
      </c>
      <c r="B1523">
        <v>47549830</v>
      </c>
      <c r="C1523">
        <v>0</v>
      </c>
      <c r="D1523">
        <v>1</v>
      </c>
      <c r="E1523">
        <v>0</v>
      </c>
      <c r="F1523">
        <v>0</v>
      </c>
      <c r="G1523">
        <v>0</v>
      </c>
      <c r="H1523">
        <v>0.55000000000000004</v>
      </c>
      <c r="I1523">
        <v>0.05</v>
      </c>
      <c r="J1523">
        <v>0</v>
      </c>
      <c r="K1523">
        <v>10</v>
      </c>
      <c r="L1523">
        <v>0</v>
      </c>
      <c r="M1523">
        <v>0</v>
      </c>
      <c r="N1523">
        <v>947</v>
      </c>
      <c r="O1523">
        <v>185</v>
      </c>
      <c r="P1523">
        <v>1</v>
      </c>
      <c r="Q1523">
        <v>2.3E-2</v>
      </c>
      <c r="R1523">
        <v>1E-3</v>
      </c>
      <c r="S1523">
        <v>1</v>
      </c>
      <c r="T1523">
        <v>1.0000000000000001E-9</v>
      </c>
      <c r="U1523">
        <v>8.0000000000000002E-3</v>
      </c>
      <c r="V1523">
        <v>0</v>
      </c>
      <c r="W1523">
        <v>0.05</v>
      </c>
      <c r="X1523">
        <v>0</v>
      </c>
      <c r="Y1523">
        <v>0</v>
      </c>
      <c r="Z1523">
        <v>3.3559109999999999</v>
      </c>
      <c r="AA1523">
        <v>0.1</v>
      </c>
      <c r="AB1523">
        <v>0.2</v>
      </c>
      <c r="AC1523">
        <v>1</v>
      </c>
      <c r="AD1523">
        <v>-0.4</v>
      </c>
    </row>
    <row r="1524" spans="1:30" x14ac:dyDescent="0.25">
      <c r="A1524">
        <v>1523</v>
      </c>
      <c r="B1524">
        <v>72382178</v>
      </c>
      <c r="C1524">
        <v>0</v>
      </c>
      <c r="D1524">
        <v>1</v>
      </c>
      <c r="E1524">
        <v>0</v>
      </c>
      <c r="F1524">
        <v>0</v>
      </c>
      <c r="G1524">
        <v>0</v>
      </c>
      <c r="H1524">
        <v>-0.12967999999999999</v>
      </c>
      <c r="I1524">
        <v>0.05</v>
      </c>
      <c r="J1524">
        <v>0</v>
      </c>
      <c r="K1524">
        <v>10</v>
      </c>
      <c r="L1524">
        <v>0</v>
      </c>
      <c r="M1524">
        <v>0</v>
      </c>
      <c r="N1524">
        <v>947</v>
      </c>
      <c r="O1524">
        <v>185</v>
      </c>
      <c r="P1524">
        <v>1</v>
      </c>
      <c r="Q1524">
        <v>2.3E-2</v>
      </c>
      <c r="R1524">
        <v>1E-3</v>
      </c>
      <c r="S1524">
        <v>1</v>
      </c>
      <c r="T1524">
        <v>1.0000000000000001E-9</v>
      </c>
      <c r="U1524">
        <v>8.0000000000000002E-3</v>
      </c>
      <c r="V1524">
        <v>0</v>
      </c>
      <c r="W1524">
        <v>0.05</v>
      </c>
      <c r="X1524">
        <v>0</v>
      </c>
      <c r="Y1524">
        <v>0</v>
      </c>
      <c r="Z1524">
        <v>3.7410890000000001</v>
      </c>
      <c r="AA1524">
        <v>0.1</v>
      </c>
      <c r="AB1524">
        <v>0.2</v>
      </c>
      <c r="AC1524">
        <v>1</v>
      </c>
      <c r="AD1524">
        <v>-0.4</v>
      </c>
    </row>
    <row r="1525" spans="1:30" x14ac:dyDescent="0.25">
      <c r="A1525">
        <v>1524</v>
      </c>
      <c r="B1525">
        <v>16390495</v>
      </c>
      <c r="C1525">
        <v>0</v>
      </c>
      <c r="D1525">
        <v>1</v>
      </c>
      <c r="E1525">
        <v>0</v>
      </c>
      <c r="F1525">
        <v>0</v>
      </c>
      <c r="G1525">
        <v>0</v>
      </c>
      <c r="H1525">
        <v>1.1499999999999999</v>
      </c>
      <c r="I1525">
        <v>0.05</v>
      </c>
      <c r="J1525">
        <v>0</v>
      </c>
      <c r="K1525">
        <v>10</v>
      </c>
      <c r="L1525">
        <v>0</v>
      </c>
      <c r="M1525">
        <v>0</v>
      </c>
      <c r="N1525">
        <v>947</v>
      </c>
      <c r="O1525">
        <v>197</v>
      </c>
      <c r="P1525">
        <v>1</v>
      </c>
      <c r="Q1525">
        <v>2.3E-2</v>
      </c>
      <c r="R1525">
        <v>1E-3</v>
      </c>
      <c r="S1525">
        <v>1</v>
      </c>
      <c r="T1525">
        <v>1.0000000000000001E-9</v>
      </c>
      <c r="U1525">
        <v>8.0000000000000002E-3</v>
      </c>
      <c r="V1525">
        <v>0</v>
      </c>
      <c r="W1525">
        <v>0.05</v>
      </c>
      <c r="X1525">
        <v>0</v>
      </c>
      <c r="Y1525">
        <v>0</v>
      </c>
      <c r="Z1525">
        <v>3.4320460000000002</v>
      </c>
      <c r="AA1525">
        <v>0.1</v>
      </c>
      <c r="AB1525">
        <v>0.2</v>
      </c>
      <c r="AC1525">
        <v>1</v>
      </c>
      <c r="AD1525">
        <v>-0.4</v>
      </c>
    </row>
    <row r="1526" spans="1:30" x14ac:dyDescent="0.25">
      <c r="A1526">
        <v>1525</v>
      </c>
      <c r="B1526">
        <v>94253219</v>
      </c>
      <c r="C1526">
        <v>0</v>
      </c>
      <c r="D1526">
        <v>1</v>
      </c>
      <c r="E1526">
        <v>0</v>
      </c>
      <c r="F1526">
        <v>0</v>
      </c>
      <c r="G1526">
        <v>0</v>
      </c>
      <c r="H1526">
        <v>12</v>
      </c>
      <c r="I1526">
        <v>0.05</v>
      </c>
      <c r="J1526">
        <v>0</v>
      </c>
      <c r="K1526">
        <v>10</v>
      </c>
      <c r="L1526">
        <v>0</v>
      </c>
      <c r="M1526">
        <v>0</v>
      </c>
      <c r="N1526">
        <v>950</v>
      </c>
      <c r="O1526">
        <v>269</v>
      </c>
      <c r="P1526">
        <v>1</v>
      </c>
      <c r="Q1526">
        <v>2.3E-2</v>
      </c>
      <c r="R1526">
        <v>1E-3</v>
      </c>
      <c r="S1526">
        <v>1</v>
      </c>
      <c r="T1526">
        <v>1.0000000000000001E-9</v>
      </c>
      <c r="U1526">
        <v>8.0000000000000002E-3</v>
      </c>
      <c r="V1526">
        <v>0</v>
      </c>
      <c r="W1526">
        <v>0.05</v>
      </c>
      <c r="X1526">
        <v>0</v>
      </c>
      <c r="Y1526">
        <v>0</v>
      </c>
      <c r="Z1526">
        <v>12</v>
      </c>
      <c r="AA1526">
        <v>0.1</v>
      </c>
      <c r="AB1526">
        <v>0.2</v>
      </c>
      <c r="AC1526">
        <v>1</v>
      </c>
      <c r="AD1526">
        <v>-0.4</v>
      </c>
    </row>
    <row r="1527" spans="1:30" x14ac:dyDescent="0.25">
      <c r="A1527">
        <v>1526</v>
      </c>
      <c r="B1527">
        <v>63827092</v>
      </c>
      <c r="C1527">
        <v>0</v>
      </c>
      <c r="D1527">
        <v>1</v>
      </c>
      <c r="E1527">
        <v>0</v>
      </c>
      <c r="F1527">
        <v>0</v>
      </c>
      <c r="G1527">
        <v>0</v>
      </c>
      <c r="H1527">
        <v>10</v>
      </c>
      <c r="I1527">
        <v>0.05</v>
      </c>
      <c r="J1527">
        <v>0</v>
      </c>
      <c r="K1527">
        <v>10</v>
      </c>
      <c r="L1527">
        <v>0</v>
      </c>
      <c r="M1527">
        <v>0</v>
      </c>
      <c r="N1527">
        <v>950</v>
      </c>
      <c r="O1527">
        <v>269</v>
      </c>
      <c r="P1527">
        <v>1</v>
      </c>
      <c r="Q1527">
        <v>2.3E-2</v>
      </c>
      <c r="R1527">
        <v>1E-3</v>
      </c>
      <c r="S1527">
        <v>1</v>
      </c>
      <c r="T1527">
        <v>1.0000000000000001E-9</v>
      </c>
      <c r="U1527">
        <v>8.0000000000000002E-3</v>
      </c>
      <c r="V1527">
        <v>0</v>
      </c>
      <c r="W1527">
        <v>0.05</v>
      </c>
      <c r="X1527">
        <v>0</v>
      </c>
      <c r="Y1527">
        <v>0</v>
      </c>
      <c r="Z1527">
        <v>10</v>
      </c>
      <c r="AA1527">
        <v>0.1</v>
      </c>
      <c r="AB1527">
        <v>0.2</v>
      </c>
      <c r="AC1527">
        <v>1</v>
      </c>
      <c r="AD1527">
        <v>-0.4</v>
      </c>
    </row>
    <row r="1528" spans="1:30" x14ac:dyDescent="0.25">
      <c r="A1528">
        <v>1527</v>
      </c>
      <c r="B1528">
        <v>87697122</v>
      </c>
      <c r="C1528">
        <v>0</v>
      </c>
      <c r="D1528">
        <v>1</v>
      </c>
      <c r="E1528">
        <v>0</v>
      </c>
      <c r="F1528">
        <v>0</v>
      </c>
      <c r="G1528">
        <v>0</v>
      </c>
      <c r="H1528">
        <v>10</v>
      </c>
      <c r="I1528">
        <v>0.05</v>
      </c>
      <c r="J1528">
        <v>0</v>
      </c>
      <c r="K1528">
        <v>10</v>
      </c>
      <c r="L1528">
        <v>0</v>
      </c>
      <c r="M1528">
        <v>0</v>
      </c>
      <c r="N1528">
        <v>950</v>
      </c>
      <c r="O1528">
        <v>269</v>
      </c>
      <c r="P1528">
        <v>1</v>
      </c>
      <c r="Q1528">
        <v>2.3E-2</v>
      </c>
      <c r="R1528">
        <v>1E-3</v>
      </c>
      <c r="S1528">
        <v>1</v>
      </c>
      <c r="T1528">
        <v>1.0000000000000001E-9</v>
      </c>
      <c r="U1528">
        <v>8.0000000000000002E-3</v>
      </c>
      <c r="V1528">
        <v>0</v>
      </c>
      <c r="W1528">
        <v>0.05</v>
      </c>
      <c r="X1528">
        <v>0</v>
      </c>
      <c r="Y1528">
        <v>0</v>
      </c>
      <c r="Z1528">
        <v>10</v>
      </c>
      <c r="AA1528">
        <v>0.1</v>
      </c>
      <c r="AB1528">
        <v>0.2</v>
      </c>
      <c r="AC1528">
        <v>1</v>
      </c>
      <c r="AD1528">
        <v>-0.4</v>
      </c>
    </row>
    <row r="1529" spans="1:30" x14ac:dyDescent="0.25">
      <c r="A1529">
        <v>1528</v>
      </c>
      <c r="B1529">
        <v>127228814</v>
      </c>
      <c r="C1529">
        <v>0</v>
      </c>
      <c r="D1529">
        <v>1</v>
      </c>
      <c r="E1529">
        <v>0</v>
      </c>
      <c r="F1529">
        <v>0</v>
      </c>
      <c r="G1529">
        <v>0</v>
      </c>
      <c r="H1529">
        <v>8</v>
      </c>
      <c r="I1529">
        <v>0.05</v>
      </c>
      <c r="J1529">
        <v>0</v>
      </c>
      <c r="K1529">
        <v>10</v>
      </c>
      <c r="L1529">
        <v>0</v>
      </c>
      <c r="M1529">
        <v>0</v>
      </c>
      <c r="N1529">
        <v>950</v>
      </c>
      <c r="O1529">
        <v>269</v>
      </c>
      <c r="P1529">
        <v>1</v>
      </c>
      <c r="Q1529">
        <v>2.3E-2</v>
      </c>
      <c r="R1529">
        <v>1E-3</v>
      </c>
      <c r="S1529">
        <v>1</v>
      </c>
      <c r="T1529">
        <v>1.0000000000000001E-9</v>
      </c>
      <c r="U1529">
        <v>8.0000000000000002E-3</v>
      </c>
      <c r="V1529">
        <v>0</v>
      </c>
      <c r="W1529">
        <v>0.05</v>
      </c>
      <c r="X1529">
        <v>0</v>
      </c>
      <c r="Y1529">
        <v>0</v>
      </c>
      <c r="Z1529">
        <v>8</v>
      </c>
      <c r="AA1529">
        <v>0.1</v>
      </c>
      <c r="AB1529">
        <v>0.2</v>
      </c>
      <c r="AC1529">
        <v>1</v>
      </c>
      <c r="AD1529">
        <v>-0.4</v>
      </c>
    </row>
    <row r="1530" spans="1:30" x14ac:dyDescent="0.25">
      <c r="A1530">
        <v>1529</v>
      </c>
      <c r="B1530">
        <v>116901046</v>
      </c>
      <c r="C1530">
        <v>0</v>
      </c>
      <c r="D1530">
        <v>1</v>
      </c>
      <c r="E1530">
        <v>0</v>
      </c>
      <c r="F1530">
        <v>0</v>
      </c>
      <c r="G1530">
        <v>0</v>
      </c>
      <c r="H1530">
        <v>5</v>
      </c>
      <c r="I1530">
        <v>0.05</v>
      </c>
      <c r="J1530">
        <v>0</v>
      </c>
      <c r="K1530">
        <v>10</v>
      </c>
      <c r="L1530">
        <v>0</v>
      </c>
      <c r="M1530">
        <v>0</v>
      </c>
      <c r="N1530">
        <v>950</v>
      </c>
      <c r="O1530">
        <v>268</v>
      </c>
      <c r="P1530">
        <v>1</v>
      </c>
      <c r="Q1530">
        <v>2.3E-2</v>
      </c>
      <c r="R1530">
        <v>1E-3</v>
      </c>
      <c r="S1530">
        <v>1</v>
      </c>
      <c r="T1530">
        <v>1.0000000000000001E-9</v>
      </c>
      <c r="U1530">
        <v>8.0000000000000002E-3</v>
      </c>
      <c r="V1530">
        <v>0</v>
      </c>
      <c r="W1530">
        <v>0.05</v>
      </c>
      <c r="X1530">
        <v>0</v>
      </c>
      <c r="Y1530">
        <v>0</v>
      </c>
      <c r="Z1530">
        <v>5</v>
      </c>
      <c r="AA1530">
        <v>0.1</v>
      </c>
      <c r="AB1530">
        <v>0.2</v>
      </c>
      <c r="AC1530">
        <v>1</v>
      </c>
      <c r="AD1530">
        <v>-0.4</v>
      </c>
    </row>
    <row r="1531" spans="1:30" x14ac:dyDescent="0.25">
      <c r="A1531">
        <v>1530</v>
      </c>
      <c r="B1531">
        <v>53213910</v>
      </c>
      <c r="C1531">
        <v>0</v>
      </c>
      <c r="D1531">
        <v>1</v>
      </c>
      <c r="E1531">
        <v>0</v>
      </c>
      <c r="F1531">
        <v>0</v>
      </c>
      <c r="G1531">
        <v>0</v>
      </c>
      <c r="H1531">
        <v>5</v>
      </c>
      <c r="I1531">
        <v>0.05</v>
      </c>
      <c r="J1531">
        <v>0</v>
      </c>
      <c r="K1531">
        <v>10</v>
      </c>
      <c r="L1531">
        <v>0</v>
      </c>
      <c r="M1531">
        <v>0</v>
      </c>
      <c r="N1531">
        <v>950</v>
      </c>
      <c r="O1531">
        <v>268</v>
      </c>
      <c r="P1531">
        <v>1</v>
      </c>
      <c r="Q1531">
        <v>2.3E-2</v>
      </c>
      <c r="R1531">
        <v>1E-3</v>
      </c>
      <c r="S1531">
        <v>1</v>
      </c>
      <c r="T1531">
        <v>1.0000000000000001E-9</v>
      </c>
      <c r="U1531">
        <v>8.0000000000000002E-3</v>
      </c>
      <c r="V1531">
        <v>0</v>
      </c>
      <c r="W1531">
        <v>0.05</v>
      </c>
      <c r="X1531">
        <v>0</v>
      </c>
      <c r="Y1531">
        <v>0</v>
      </c>
      <c r="Z1531">
        <v>5</v>
      </c>
      <c r="AA1531">
        <v>0.1</v>
      </c>
      <c r="AB1531">
        <v>0.2</v>
      </c>
      <c r="AC1531">
        <v>1</v>
      </c>
      <c r="AD1531">
        <v>-0.4</v>
      </c>
    </row>
    <row r="1532" spans="1:30" x14ac:dyDescent="0.25">
      <c r="A1532">
        <v>1531</v>
      </c>
      <c r="B1532">
        <v>77205485</v>
      </c>
      <c r="C1532">
        <v>0</v>
      </c>
      <c r="D1532">
        <v>1</v>
      </c>
      <c r="E1532">
        <v>0</v>
      </c>
      <c r="F1532">
        <v>0</v>
      </c>
      <c r="G1532">
        <v>0</v>
      </c>
      <c r="H1532">
        <v>3.85</v>
      </c>
      <c r="I1532">
        <v>0.05</v>
      </c>
      <c r="J1532">
        <v>0</v>
      </c>
      <c r="K1532">
        <v>10</v>
      </c>
      <c r="L1532">
        <v>0</v>
      </c>
      <c r="M1532">
        <v>0</v>
      </c>
      <c r="N1532">
        <v>950</v>
      </c>
      <c r="O1532">
        <v>268</v>
      </c>
      <c r="P1532">
        <v>1</v>
      </c>
      <c r="Q1532">
        <v>2.3E-2</v>
      </c>
      <c r="R1532">
        <v>1E-3</v>
      </c>
      <c r="S1532">
        <v>1</v>
      </c>
      <c r="T1532">
        <v>1.0000000000000001E-9</v>
      </c>
      <c r="U1532">
        <v>8.0000000000000002E-3</v>
      </c>
      <c r="V1532">
        <v>0</v>
      </c>
      <c r="W1532">
        <v>0.05</v>
      </c>
      <c r="X1532">
        <v>0</v>
      </c>
      <c r="Y1532">
        <v>0</v>
      </c>
      <c r="Z1532">
        <v>8.0347519999999992</v>
      </c>
      <c r="AA1532">
        <v>0.1</v>
      </c>
      <c r="AB1532">
        <v>0.2</v>
      </c>
      <c r="AC1532">
        <v>1</v>
      </c>
      <c r="AD1532">
        <v>-0.4</v>
      </c>
    </row>
    <row r="1533" spans="1:30" x14ac:dyDescent="0.25">
      <c r="A1533">
        <v>1532</v>
      </c>
      <c r="B1533">
        <v>83458279</v>
      </c>
      <c r="C1533">
        <v>0</v>
      </c>
      <c r="D1533">
        <v>1</v>
      </c>
      <c r="E1533">
        <v>0</v>
      </c>
      <c r="F1533">
        <v>0</v>
      </c>
      <c r="G1533">
        <v>0</v>
      </c>
      <c r="H1533">
        <v>3</v>
      </c>
      <c r="I1533">
        <v>0.05</v>
      </c>
      <c r="J1533">
        <v>0</v>
      </c>
      <c r="K1533">
        <v>10</v>
      </c>
      <c r="L1533">
        <v>0</v>
      </c>
      <c r="M1533">
        <v>0</v>
      </c>
      <c r="N1533">
        <v>950</v>
      </c>
      <c r="O1533">
        <v>267</v>
      </c>
      <c r="P1533">
        <v>1</v>
      </c>
      <c r="Q1533">
        <v>2.3E-2</v>
      </c>
      <c r="R1533">
        <v>1E-3</v>
      </c>
      <c r="S1533">
        <v>1</v>
      </c>
      <c r="T1533">
        <v>1.0000000000000001E-9</v>
      </c>
      <c r="U1533">
        <v>8.0000000000000002E-3</v>
      </c>
      <c r="V1533">
        <v>0</v>
      </c>
      <c r="W1533">
        <v>0.05</v>
      </c>
      <c r="X1533">
        <v>0</v>
      </c>
      <c r="Y1533">
        <v>0</v>
      </c>
      <c r="Z1533">
        <v>3</v>
      </c>
      <c r="AA1533">
        <v>0.1</v>
      </c>
      <c r="AB1533">
        <v>0.2</v>
      </c>
      <c r="AC1533">
        <v>1</v>
      </c>
      <c r="AD1533">
        <v>-0.4</v>
      </c>
    </row>
    <row r="1534" spans="1:30" x14ac:dyDescent="0.25">
      <c r="A1534">
        <v>1533</v>
      </c>
      <c r="B1534">
        <v>50708276</v>
      </c>
      <c r="C1534">
        <v>0</v>
      </c>
      <c r="D1534">
        <v>1</v>
      </c>
      <c r="E1534">
        <v>0</v>
      </c>
      <c r="F1534">
        <v>0</v>
      </c>
      <c r="G1534">
        <v>0</v>
      </c>
      <c r="H1534">
        <v>3</v>
      </c>
      <c r="I1534">
        <v>0.05</v>
      </c>
      <c r="J1534">
        <v>0</v>
      </c>
      <c r="K1534">
        <v>10</v>
      </c>
      <c r="L1534">
        <v>0</v>
      </c>
      <c r="M1534">
        <v>0</v>
      </c>
      <c r="N1534">
        <v>950</v>
      </c>
      <c r="O1534">
        <v>281</v>
      </c>
      <c r="P1534">
        <v>1</v>
      </c>
      <c r="Q1534">
        <v>2.3E-2</v>
      </c>
      <c r="R1534">
        <v>1E-3</v>
      </c>
      <c r="S1534">
        <v>1</v>
      </c>
      <c r="T1534">
        <v>1.0000000000000001E-9</v>
      </c>
      <c r="U1534">
        <v>8.0000000000000002E-3</v>
      </c>
      <c r="V1534">
        <v>0</v>
      </c>
      <c r="W1534">
        <v>0.05</v>
      </c>
      <c r="X1534">
        <v>0</v>
      </c>
      <c r="Y1534">
        <v>0</v>
      </c>
      <c r="Z1534">
        <v>3</v>
      </c>
      <c r="AA1534">
        <v>0.1</v>
      </c>
      <c r="AB1534">
        <v>0.2</v>
      </c>
      <c r="AC1534">
        <v>1</v>
      </c>
      <c r="AD1534">
        <v>-0.4</v>
      </c>
    </row>
    <row r="1535" spans="1:30" x14ac:dyDescent="0.25">
      <c r="A1535">
        <v>1534</v>
      </c>
      <c r="B1535">
        <v>60229381</v>
      </c>
      <c r="C1535">
        <v>0</v>
      </c>
      <c r="D1535">
        <v>1</v>
      </c>
      <c r="E1535">
        <v>0</v>
      </c>
      <c r="F1535">
        <v>0</v>
      </c>
      <c r="G1535">
        <v>0</v>
      </c>
      <c r="H1535">
        <v>8</v>
      </c>
      <c r="I1535">
        <v>0.05</v>
      </c>
      <c r="J1535">
        <v>0</v>
      </c>
      <c r="K1535">
        <v>10</v>
      </c>
      <c r="L1535">
        <v>0</v>
      </c>
      <c r="M1535">
        <v>0</v>
      </c>
      <c r="N1535">
        <v>950</v>
      </c>
      <c r="O1535">
        <v>282</v>
      </c>
      <c r="P1535">
        <v>1</v>
      </c>
      <c r="Q1535">
        <v>2.3E-2</v>
      </c>
      <c r="R1535">
        <v>1E-3</v>
      </c>
      <c r="S1535">
        <v>1</v>
      </c>
      <c r="T1535">
        <v>1.0000000000000001E-9</v>
      </c>
      <c r="U1535">
        <v>8.0000000000000002E-3</v>
      </c>
      <c r="V1535">
        <v>0</v>
      </c>
      <c r="W1535">
        <v>0.05</v>
      </c>
      <c r="X1535">
        <v>0</v>
      </c>
      <c r="Y1535">
        <v>0</v>
      </c>
      <c r="Z1535">
        <v>8</v>
      </c>
      <c r="AA1535">
        <v>0.1</v>
      </c>
      <c r="AB1535">
        <v>0.2</v>
      </c>
      <c r="AC1535">
        <v>1</v>
      </c>
      <c r="AD1535">
        <v>-0.4</v>
      </c>
    </row>
    <row r="1536" spans="1:30" x14ac:dyDescent="0.25">
      <c r="A1536">
        <v>1535</v>
      </c>
      <c r="B1536">
        <v>66916642</v>
      </c>
      <c r="C1536">
        <v>0</v>
      </c>
      <c r="D1536">
        <v>1</v>
      </c>
      <c r="E1536">
        <v>0</v>
      </c>
      <c r="F1536">
        <v>0</v>
      </c>
      <c r="G1536">
        <v>0</v>
      </c>
      <c r="H1536">
        <v>5</v>
      </c>
      <c r="I1536">
        <v>0.05</v>
      </c>
      <c r="J1536">
        <v>0</v>
      </c>
      <c r="K1536">
        <v>10</v>
      </c>
      <c r="L1536">
        <v>0</v>
      </c>
      <c r="M1536">
        <v>0</v>
      </c>
      <c r="N1536">
        <v>950</v>
      </c>
      <c r="O1536">
        <v>282</v>
      </c>
      <c r="P1536">
        <v>1</v>
      </c>
      <c r="Q1536">
        <v>2.3E-2</v>
      </c>
      <c r="R1536">
        <v>1E-3</v>
      </c>
      <c r="S1536">
        <v>1</v>
      </c>
      <c r="T1536">
        <v>1.0000000000000001E-9</v>
      </c>
      <c r="U1536">
        <v>8.0000000000000002E-3</v>
      </c>
      <c r="V1536">
        <v>0</v>
      </c>
      <c r="W1536">
        <v>0.05</v>
      </c>
      <c r="X1536">
        <v>0</v>
      </c>
      <c r="Y1536">
        <v>0</v>
      </c>
      <c r="Z1536">
        <v>5</v>
      </c>
      <c r="AA1536">
        <v>0.1</v>
      </c>
      <c r="AB1536">
        <v>0.2</v>
      </c>
      <c r="AC1536">
        <v>1</v>
      </c>
      <c r="AD1536">
        <v>-0.4</v>
      </c>
    </row>
    <row r="1537" spans="1:30" x14ac:dyDescent="0.25">
      <c r="A1537">
        <v>1536</v>
      </c>
      <c r="B1537">
        <v>60440839</v>
      </c>
      <c r="C1537">
        <v>0</v>
      </c>
      <c r="D1537">
        <v>1</v>
      </c>
      <c r="E1537">
        <v>0</v>
      </c>
      <c r="F1537">
        <v>0</v>
      </c>
      <c r="G1537">
        <v>0</v>
      </c>
      <c r="H1537">
        <v>8</v>
      </c>
      <c r="I1537">
        <v>0.05</v>
      </c>
      <c r="J1537">
        <v>0</v>
      </c>
      <c r="K1537">
        <v>10</v>
      </c>
      <c r="L1537">
        <v>0</v>
      </c>
      <c r="M1537">
        <v>0</v>
      </c>
      <c r="N1537">
        <v>950</v>
      </c>
      <c r="O1537">
        <v>282</v>
      </c>
      <c r="P1537">
        <v>1</v>
      </c>
      <c r="Q1537">
        <v>2.3E-2</v>
      </c>
      <c r="R1537">
        <v>1E-3</v>
      </c>
      <c r="S1537">
        <v>1</v>
      </c>
      <c r="T1537">
        <v>1.0000000000000001E-9</v>
      </c>
      <c r="U1537">
        <v>8.0000000000000002E-3</v>
      </c>
      <c r="V1537">
        <v>0</v>
      </c>
      <c r="W1537">
        <v>0.05</v>
      </c>
      <c r="X1537">
        <v>0</v>
      </c>
      <c r="Y1537">
        <v>0</v>
      </c>
      <c r="Z1537">
        <v>8</v>
      </c>
      <c r="AA1537">
        <v>0.1</v>
      </c>
      <c r="AB1537">
        <v>0.2</v>
      </c>
      <c r="AC1537">
        <v>1</v>
      </c>
      <c r="AD1537">
        <v>-0.4</v>
      </c>
    </row>
    <row r="1538" spans="1:30" x14ac:dyDescent="0.25">
      <c r="A1538">
        <v>1537</v>
      </c>
      <c r="B1538">
        <v>85555875</v>
      </c>
      <c r="C1538">
        <v>0</v>
      </c>
      <c r="D1538">
        <v>1</v>
      </c>
      <c r="E1538">
        <v>0</v>
      </c>
      <c r="F1538">
        <v>0</v>
      </c>
      <c r="G1538">
        <v>0</v>
      </c>
      <c r="H1538">
        <v>10</v>
      </c>
      <c r="I1538">
        <v>0.05</v>
      </c>
      <c r="J1538">
        <v>0</v>
      </c>
      <c r="K1538">
        <v>10</v>
      </c>
      <c r="L1538">
        <v>0</v>
      </c>
      <c r="M1538">
        <v>0</v>
      </c>
      <c r="N1538">
        <v>950</v>
      </c>
      <c r="O1538">
        <v>282</v>
      </c>
      <c r="P1538">
        <v>1</v>
      </c>
      <c r="Q1538">
        <v>2.3E-2</v>
      </c>
      <c r="R1538">
        <v>1E-3</v>
      </c>
      <c r="S1538">
        <v>1</v>
      </c>
      <c r="T1538">
        <v>1.0000000000000001E-9</v>
      </c>
      <c r="U1538">
        <v>8.0000000000000002E-3</v>
      </c>
      <c r="V1538">
        <v>0</v>
      </c>
      <c r="W1538">
        <v>0.05</v>
      </c>
      <c r="X1538">
        <v>0</v>
      </c>
      <c r="Y1538">
        <v>0</v>
      </c>
      <c r="Z1538">
        <v>10</v>
      </c>
      <c r="AA1538">
        <v>0.1</v>
      </c>
      <c r="AB1538">
        <v>0.2</v>
      </c>
      <c r="AC1538">
        <v>1</v>
      </c>
      <c r="AD1538">
        <v>-0.4</v>
      </c>
    </row>
    <row r="1539" spans="1:30" x14ac:dyDescent="0.25">
      <c r="A1539">
        <v>1538</v>
      </c>
      <c r="B1539">
        <v>122483733</v>
      </c>
      <c r="C1539">
        <v>0</v>
      </c>
      <c r="D1539">
        <v>1</v>
      </c>
      <c r="E1539">
        <v>0</v>
      </c>
      <c r="F1539">
        <v>0</v>
      </c>
      <c r="G1539">
        <v>0</v>
      </c>
      <c r="H1539">
        <v>5</v>
      </c>
      <c r="I1539">
        <v>0.05</v>
      </c>
      <c r="J1539">
        <v>0</v>
      </c>
      <c r="K1539">
        <v>10</v>
      </c>
      <c r="L1539">
        <v>0</v>
      </c>
      <c r="M1539">
        <v>0</v>
      </c>
      <c r="N1539">
        <v>954</v>
      </c>
      <c r="O1539">
        <v>47</v>
      </c>
      <c r="P1539">
        <v>1</v>
      </c>
      <c r="Q1539">
        <v>2.3E-2</v>
      </c>
      <c r="R1539">
        <v>1E-3</v>
      </c>
      <c r="S1539">
        <v>1</v>
      </c>
      <c r="T1539">
        <v>1.0000000000000001E-9</v>
      </c>
      <c r="U1539">
        <v>8.0000000000000002E-3</v>
      </c>
      <c r="V1539">
        <v>0</v>
      </c>
      <c r="W1539">
        <v>0.05</v>
      </c>
      <c r="X1539">
        <v>0</v>
      </c>
      <c r="Y1539">
        <v>0</v>
      </c>
      <c r="Z1539">
        <v>5</v>
      </c>
      <c r="AA1539">
        <v>0.1</v>
      </c>
      <c r="AB1539">
        <v>0.2</v>
      </c>
      <c r="AC1539">
        <v>1</v>
      </c>
      <c r="AD1539">
        <v>-0.4</v>
      </c>
    </row>
    <row r="1540" spans="1:30" x14ac:dyDescent="0.25">
      <c r="A1540">
        <v>1539</v>
      </c>
      <c r="B1540">
        <v>116821270</v>
      </c>
      <c r="C1540">
        <v>0</v>
      </c>
      <c r="D1540">
        <v>1</v>
      </c>
      <c r="E1540">
        <v>0</v>
      </c>
      <c r="F1540">
        <v>0</v>
      </c>
      <c r="G1540">
        <v>0</v>
      </c>
      <c r="H1540">
        <v>12</v>
      </c>
      <c r="I1540">
        <v>0.05</v>
      </c>
      <c r="J1540">
        <v>0</v>
      </c>
      <c r="K1540">
        <v>10</v>
      </c>
      <c r="L1540">
        <v>0</v>
      </c>
      <c r="M1540">
        <v>0</v>
      </c>
      <c r="N1540">
        <v>950</v>
      </c>
      <c r="O1540">
        <v>296</v>
      </c>
      <c r="P1540">
        <v>1</v>
      </c>
      <c r="Q1540">
        <v>2.3E-2</v>
      </c>
      <c r="R1540">
        <v>1E-3</v>
      </c>
      <c r="S1540">
        <v>1</v>
      </c>
      <c r="T1540">
        <v>1.0000000000000001E-9</v>
      </c>
      <c r="U1540">
        <v>8.0000000000000002E-3</v>
      </c>
      <c r="V1540">
        <v>0</v>
      </c>
      <c r="W1540">
        <v>0.05</v>
      </c>
      <c r="X1540">
        <v>0</v>
      </c>
      <c r="Y1540">
        <v>0</v>
      </c>
      <c r="Z1540">
        <v>12</v>
      </c>
      <c r="AA1540">
        <v>0.1</v>
      </c>
      <c r="AB1540">
        <v>0.2</v>
      </c>
      <c r="AC1540">
        <v>1</v>
      </c>
      <c r="AD1540">
        <v>-0.4</v>
      </c>
    </row>
    <row r="1541" spans="1:30" x14ac:dyDescent="0.25">
      <c r="A1541">
        <v>1540</v>
      </c>
      <c r="B1541">
        <v>127016904</v>
      </c>
      <c r="C1541">
        <v>0</v>
      </c>
      <c r="D1541">
        <v>1</v>
      </c>
      <c r="E1541">
        <v>0</v>
      </c>
      <c r="F1541">
        <v>0</v>
      </c>
      <c r="G1541">
        <v>0</v>
      </c>
      <c r="H1541">
        <v>10</v>
      </c>
      <c r="I1541">
        <v>0.05</v>
      </c>
      <c r="J1541">
        <v>0</v>
      </c>
      <c r="K1541">
        <v>10</v>
      </c>
      <c r="L1541">
        <v>0</v>
      </c>
      <c r="M1541">
        <v>0</v>
      </c>
      <c r="N1541">
        <v>950</v>
      </c>
      <c r="O1541">
        <v>296</v>
      </c>
      <c r="P1541">
        <v>1</v>
      </c>
      <c r="Q1541">
        <v>2.3E-2</v>
      </c>
      <c r="R1541">
        <v>1E-3</v>
      </c>
      <c r="S1541">
        <v>1</v>
      </c>
      <c r="T1541">
        <v>1.0000000000000001E-9</v>
      </c>
      <c r="U1541">
        <v>8.0000000000000002E-3</v>
      </c>
      <c r="V1541">
        <v>0</v>
      </c>
      <c r="W1541">
        <v>0.05</v>
      </c>
      <c r="X1541">
        <v>0</v>
      </c>
      <c r="Y1541">
        <v>0</v>
      </c>
      <c r="Z1541">
        <v>10</v>
      </c>
      <c r="AA1541">
        <v>0.1</v>
      </c>
      <c r="AB1541">
        <v>0.2</v>
      </c>
      <c r="AC1541">
        <v>1</v>
      </c>
      <c r="AD1541">
        <v>-0.4</v>
      </c>
    </row>
    <row r="1542" spans="1:30" x14ac:dyDescent="0.25">
      <c r="A1542">
        <v>1541</v>
      </c>
      <c r="B1542">
        <v>116762211</v>
      </c>
      <c r="C1542">
        <v>0</v>
      </c>
      <c r="D1542">
        <v>1</v>
      </c>
      <c r="E1542">
        <v>0</v>
      </c>
      <c r="F1542">
        <v>0</v>
      </c>
      <c r="G1542">
        <v>0</v>
      </c>
      <c r="H1542">
        <v>13</v>
      </c>
      <c r="I1542">
        <v>0.05</v>
      </c>
      <c r="J1542">
        <v>0</v>
      </c>
      <c r="K1542">
        <v>10</v>
      </c>
      <c r="L1542">
        <v>0</v>
      </c>
      <c r="M1542">
        <v>0</v>
      </c>
      <c r="N1542">
        <v>950</v>
      </c>
      <c r="O1542">
        <v>283</v>
      </c>
      <c r="P1542">
        <v>1</v>
      </c>
      <c r="Q1542">
        <v>2.3E-2</v>
      </c>
      <c r="R1542">
        <v>1E-3</v>
      </c>
      <c r="S1542">
        <v>1</v>
      </c>
      <c r="T1542">
        <v>1.0000000000000001E-9</v>
      </c>
      <c r="U1542">
        <v>8.0000000000000002E-3</v>
      </c>
      <c r="V1542">
        <v>0</v>
      </c>
      <c r="W1542">
        <v>0.05</v>
      </c>
      <c r="X1542">
        <v>0</v>
      </c>
      <c r="Y1542">
        <v>0</v>
      </c>
      <c r="Z1542">
        <v>13</v>
      </c>
      <c r="AA1542">
        <v>0.1</v>
      </c>
      <c r="AB1542">
        <v>0.2</v>
      </c>
      <c r="AC1542">
        <v>1</v>
      </c>
      <c r="AD1542">
        <v>-0.4</v>
      </c>
    </row>
    <row r="1543" spans="1:30" x14ac:dyDescent="0.25">
      <c r="A1543">
        <v>1542</v>
      </c>
      <c r="B1543">
        <v>134972501</v>
      </c>
      <c r="C1543">
        <v>0</v>
      </c>
      <c r="D1543">
        <v>1</v>
      </c>
      <c r="E1543">
        <v>0</v>
      </c>
      <c r="F1543">
        <v>0</v>
      </c>
      <c r="G1543">
        <v>0</v>
      </c>
      <c r="H1543">
        <v>14</v>
      </c>
      <c r="I1543">
        <v>0.05</v>
      </c>
      <c r="J1543">
        <v>0</v>
      </c>
      <c r="K1543">
        <v>10</v>
      </c>
      <c r="L1543">
        <v>0</v>
      </c>
      <c r="M1543">
        <v>0</v>
      </c>
      <c r="N1543">
        <v>950</v>
      </c>
      <c r="O1543">
        <v>284</v>
      </c>
      <c r="P1543">
        <v>1</v>
      </c>
      <c r="Q1543">
        <v>2.3E-2</v>
      </c>
      <c r="R1543">
        <v>1E-3</v>
      </c>
      <c r="S1543">
        <v>1</v>
      </c>
      <c r="T1543">
        <v>1.0000000000000001E-9</v>
      </c>
      <c r="U1543">
        <v>8.0000000000000002E-3</v>
      </c>
      <c r="V1543">
        <v>0</v>
      </c>
      <c r="W1543">
        <v>0.05</v>
      </c>
      <c r="X1543">
        <v>0</v>
      </c>
      <c r="Y1543">
        <v>0</v>
      </c>
      <c r="Z1543">
        <v>14</v>
      </c>
      <c r="AA1543">
        <v>0.1</v>
      </c>
      <c r="AB1543">
        <v>0.2</v>
      </c>
      <c r="AC1543">
        <v>1</v>
      </c>
      <c r="AD1543">
        <v>-0.4</v>
      </c>
    </row>
    <row r="1544" spans="1:30" x14ac:dyDescent="0.25">
      <c r="A1544">
        <v>1543</v>
      </c>
      <c r="B1544">
        <v>111514062</v>
      </c>
      <c r="C1544">
        <v>0</v>
      </c>
      <c r="D1544">
        <v>1</v>
      </c>
      <c r="E1544">
        <v>0</v>
      </c>
      <c r="F1544">
        <v>0</v>
      </c>
      <c r="G1544">
        <v>0</v>
      </c>
      <c r="H1544">
        <v>15</v>
      </c>
      <c r="I1544">
        <v>0.05</v>
      </c>
      <c r="J1544">
        <v>0</v>
      </c>
      <c r="K1544">
        <v>10</v>
      </c>
      <c r="L1544">
        <v>0</v>
      </c>
      <c r="M1544">
        <v>0</v>
      </c>
      <c r="N1544">
        <v>950</v>
      </c>
      <c r="O1544">
        <v>284</v>
      </c>
      <c r="P1544">
        <v>1</v>
      </c>
      <c r="Q1544">
        <v>2.3E-2</v>
      </c>
      <c r="R1544">
        <v>1E-3</v>
      </c>
      <c r="S1544">
        <v>1</v>
      </c>
      <c r="T1544">
        <v>1.0000000000000001E-9</v>
      </c>
      <c r="U1544">
        <v>8.0000000000000002E-3</v>
      </c>
      <c r="V1544">
        <v>0</v>
      </c>
      <c r="W1544">
        <v>0.05</v>
      </c>
      <c r="X1544">
        <v>0</v>
      </c>
      <c r="Y1544">
        <v>0</v>
      </c>
      <c r="Z1544">
        <v>15</v>
      </c>
      <c r="AA1544">
        <v>0.1</v>
      </c>
      <c r="AB1544">
        <v>0.2</v>
      </c>
      <c r="AC1544">
        <v>1</v>
      </c>
      <c r="AD1544">
        <v>-0.4</v>
      </c>
    </row>
    <row r="1545" spans="1:30" x14ac:dyDescent="0.25">
      <c r="A1545">
        <v>1544</v>
      </c>
      <c r="B1545">
        <v>71455493</v>
      </c>
      <c r="C1545">
        <v>0</v>
      </c>
      <c r="D1545">
        <v>1</v>
      </c>
      <c r="E1545">
        <v>0</v>
      </c>
      <c r="F1545">
        <v>0</v>
      </c>
      <c r="G1545">
        <v>0</v>
      </c>
      <c r="H1545">
        <v>3.96</v>
      </c>
      <c r="I1545">
        <v>0.05</v>
      </c>
      <c r="J1545">
        <v>0</v>
      </c>
      <c r="K1545">
        <v>10</v>
      </c>
      <c r="L1545">
        <v>0</v>
      </c>
      <c r="M1545">
        <v>0</v>
      </c>
      <c r="N1545">
        <v>950</v>
      </c>
      <c r="O1545">
        <v>281</v>
      </c>
      <c r="P1545">
        <v>1</v>
      </c>
      <c r="Q1545">
        <v>2.3E-2</v>
      </c>
      <c r="R1545">
        <v>1E-3</v>
      </c>
      <c r="S1545">
        <v>1</v>
      </c>
      <c r="T1545">
        <v>1.0000000000000001E-9</v>
      </c>
      <c r="U1545">
        <v>8.0000000000000002E-3</v>
      </c>
      <c r="V1545">
        <v>0</v>
      </c>
      <c r="W1545">
        <v>0.05</v>
      </c>
      <c r="X1545">
        <v>0</v>
      </c>
      <c r="Y1545">
        <v>0</v>
      </c>
      <c r="Z1545">
        <v>6.81175</v>
      </c>
      <c r="AA1545">
        <v>0.1</v>
      </c>
      <c r="AB1545">
        <v>0.2</v>
      </c>
      <c r="AC1545">
        <v>1</v>
      </c>
      <c r="AD1545">
        <v>-0.4</v>
      </c>
    </row>
    <row r="1546" spans="1:30" x14ac:dyDescent="0.25">
      <c r="A1546">
        <v>1545</v>
      </c>
      <c r="B1546">
        <v>19245273</v>
      </c>
      <c r="C1546">
        <v>0</v>
      </c>
      <c r="D1546">
        <v>1</v>
      </c>
      <c r="E1546">
        <v>0</v>
      </c>
      <c r="F1546">
        <v>0</v>
      </c>
      <c r="G1546">
        <v>0</v>
      </c>
      <c r="H1546">
        <v>2</v>
      </c>
      <c r="I1546">
        <v>0.05</v>
      </c>
      <c r="J1546">
        <v>0</v>
      </c>
      <c r="K1546">
        <v>10</v>
      </c>
      <c r="L1546">
        <v>0</v>
      </c>
      <c r="M1546">
        <v>0</v>
      </c>
      <c r="N1546">
        <v>950</v>
      </c>
      <c r="O1546">
        <v>282</v>
      </c>
      <c r="P1546">
        <v>1</v>
      </c>
      <c r="Q1546">
        <v>2.3E-2</v>
      </c>
      <c r="R1546">
        <v>1E-3</v>
      </c>
      <c r="S1546">
        <v>1</v>
      </c>
      <c r="T1546">
        <v>1.0000000000000001E-9</v>
      </c>
      <c r="U1546">
        <v>8.0000000000000002E-3</v>
      </c>
      <c r="V1546">
        <v>0</v>
      </c>
      <c r="W1546">
        <v>0.05</v>
      </c>
      <c r="X1546">
        <v>0</v>
      </c>
      <c r="Y1546">
        <v>0</v>
      </c>
      <c r="Z1546">
        <v>2</v>
      </c>
      <c r="AA1546">
        <v>0.1</v>
      </c>
      <c r="AB1546">
        <v>0.2</v>
      </c>
      <c r="AC1546">
        <v>1</v>
      </c>
      <c r="AD1546">
        <v>-0.4</v>
      </c>
    </row>
    <row r="1547" spans="1:30" x14ac:dyDescent="0.25">
      <c r="A1547">
        <v>1546</v>
      </c>
      <c r="B1547">
        <v>73685449</v>
      </c>
      <c r="C1547">
        <v>0</v>
      </c>
      <c r="D1547">
        <v>1</v>
      </c>
      <c r="E1547">
        <v>0</v>
      </c>
      <c r="F1547">
        <v>0</v>
      </c>
      <c r="G1547">
        <v>0</v>
      </c>
      <c r="H1547">
        <v>1</v>
      </c>
      <c r="I1547">
        <v>0.05</v>
      </c>
      <c r="J1547">
        <v>0</v>
      </c>
      <c r="K1547">
        <v>10</v>
      </c>
      <c r="L1547">
        <v>0</v>
      </c>
      <c r="M1547">
        <v>0</v>
      </c>
      <c r="N1547">
        <v>952</v>
      </c>
      <c r="O1547">
        <v>103</v>
      </c>
      <c r="P1547">
        <v>1</v>
      </c>
      <c r="Q1547">
        <v>2.3E-2</v>
      </c>
      <c r="R1547">
        <v>1E-3</v>
      </c>
      <c r="S1547">
        <v>1</v>
      </c>
      <c r="T1547">
        <v>1.0000000000000001E-9</v>
      </c>
      <c r="U1547">
        <v>8.0000000000000002E-3</v>
      </c>
      <c r="V1547">
        <v>0</v>
      </c>
      <c r="W1547">
        <v>0.05</v>
      </c>
      <c r="X1547">
        <v>0</v>
      </c>
      <c r="Y1547">
        <v>0</v>
      </c>
      <c r="Z1547">
        <v>4.465954</v>
      </c>
      <c r="AA1547">
        <v>0.1</v>
      </c>
      <c r="AB1547">
        <v>0.2</v>
      </c>
      <c r="AC1547">
        <v>1</v>
      </c>
      <c r="AD1547">
        <v>-0.4</v>
      </c>
    </row>
    <row r="1548" spans="1:30" x14ac:dyDescent="0.25">
      <c r="A1548">
        <v>1547</v>
      </c>
      <c r="B1548">
        <v>105239762</v>
      </c>
      <c r="C1548">
        <v>0</v>
      </c>
      <c r="D1548">
        <v>1</v>
      </c>
      <c r="E1548">
        <v>0</v>
      </c>
      <c r="F1548">
        <v>0</v>
      </c>
      <c r="G1548">
        <v>0</v>
      </c>
      <c r="H1548">
        <v>3.95</v>
      </c>
      <c r="I1548">
        <v>0.05</v>
      </c>
      <c r="J1548">
        <v>0</v>
      </c>
      <c r="K1548">
        <v>10</v>
      </c>
      <c r="L1548">
        <v>0</v>
      </c>
      <c r="M1548">
        <v>0</v>
      </c>
      <c r="N1548">
        <v>951</v>
      </c>
      <c r="O1548">
        <v>121</v>
      </c>
      <c r="P1548">
        <v>1</v>
      </c>
      <c r="Q1548">
        <v>2.3E-2</v>
      </c>
      <c r="R1548">
        <v>1E-3</v>
      </c>
      <c r="S1548">
        <v>1</v>
      </c>
      <c r="T1548">
        <v>1.0000000000000001E-9</v>
      </c>
      <c r="U1548">
        <v>8.0000000000000002E-3</v>
      </c>
      <c r="V1548">
        <v>0</v>
      </c>
      <c r="W1548">
        <v>0.05</v>
      </c>
      <c r="X1548">
        <v>0</v>
      </c>
      <c r="Y1548">
        <v>0</v>
      </c>
      <c r="Z1548">
        <v>7.5656359999999996</v>
      </c>
      <c r="AA1548">
        <v>0.1</v>
      </c>
      <c r="AB1548">
        <v>0.2</v>
      </c>
      <c r="AC1548">
        <v>1</v>
      </c>
      <c r="AD1548">
        <v>-0.4</v>
      </c>
    </row>
    <row r="1549" spans="1:30" x14ac:dyDescent="0.25">
      <c r="A1549">
        <v>1548</v>
      </c>
      <c r="B1549">
        <v>96095289</v>
      </c>
      <c r="C1549">
        <v>0</v>
      </c>
      <c r="D1549">
        <v>1</v>
      </c>
      <c r="E1549">
        <v>0</v>
      </c>
      <c r="F1549">
        <v>0</v>
      </c>
      <c r="G1549">
        <v>0</v>
      </c>
      <c r="H1549">
        <v>0.64</v>
      </c>
      <c r="I1549">
        <v>0.05</v>
      </c>
      <c r="J1549">
        <v>0</v>
      </c>
      <c r="K1549">
        <v>10</v>
      </c>
      <c r="L1549">
        <v>0</v>
      </c>
      <c r="M1549">
        <v>0</v>
      </c>
      <c r="N1549">
        <v>952</v>
      </c>
      <c r="O1549">
        <v>95</v>
      </c>
      <c r="P1549">
        <v>1</v>
      </c>
      <c r="Q1549">
        <v>2.3E-2</v>
      </c>
      <c r="R1549">
        <v>1E-3</v>
      </c>
      <c r="S1549">
        <v>1</v>
      </c>
      <c r="T1549">
        <v>1.0000000000000001E-9</v>
      </c>
      <c r="U1549">
        <v>8.0000000000000002E-3</v>
      </c>
      <c r="V1549">
        <v>0</v>
      </c>
      <c r="W1549">
        <v>0.05</v>
      </c>
      <c r="X1549">
        <v>0</v>
      </c>
      <c r="Y1549">
        <v>0</v>
      </c>
      <c r="Z1549">
        <v>2.6422750000000002</v>
      </c>
      <c r="AA1549">
        <v>0.1</v>
      </c>
      <c r="AB1549">
        <v>0.2</v>
      </c>
      <c r="AC1549">
        <v>1</v>
      </c>
      <c r="AD1549">
        <v>-0.4</v>
      </c>
    </row>
    <row r="1550" spans="1:30" x14ac:dyDescent="0.25">
      <c r="A1550">
        <v>1549</v>
      </c>
      <c r="B1550">
        <v>136712969</v>
      </c>
      <c r="C1550">
        <v>0</v>
      </c>
      <c r="D1550">
        <v>1</v>
      </c>
      <c r="E1550">
        <v>0</v>
      </c>
      <c r="F1550">
        <v>0</v>
      </c>
      <c r="G1550">
        <v>0</v>
      </c>
      <c r="H1550">
        <v>1.47</v>
      </c>
      <c r="I1550">
        <v>0.05</v>
      </c>
      <c r="J1550">
        <v>0</v>
      </c>
      <c r="K1550">
        <v>10</v>
      </c>
      <c r="L1550">
        <v>0</v>
      </c>
      <c r="M1550">
        <v>0</v>
      </c>
      <c r="N1550">
        <v>955</v>
      </c>
      <c r="O1550">
        <v>87</v>
      </c>
      <c r="P1550">
        <v>1</v>
      </c>
      <c r="Q1550">
        <v>2.3E-2</v>
      </c>
      <c r="R1550">
        <v>1E-3</v>
      </c>
      <c r="S1550">
        <v>1</v>
      </c>
      <c r="T1550">
        <v>1.0000000000000001E-9</v>
      </c>
      <c r="U1550">
        <v>8.0000000000000002E-3</v>
      </c>
      <c r="V1550">
        <v>0</v>
      </c>
      <c r="W1550">
        <v>0.05</v>
      </c>
      <c r="X1550">
        <v>0</v>
      </c>
      <c r="Y1550">
        <v>0</v>
      </c>
      <c r="Z1550">
        <v>7.9070260000000001</v>
      </c>
      <c r="AA1550">
        <v>0.1</v>
      </c>
      <c r="AB1550">
        <v>0.2</v>
      </c>
      <c r="AC1550">
        <v>1</v>
      </c>
      <c r="AD1550">
        <v>-0.4</v>
      </c>
    </row>
    <row r="1551" spans="1:30" x14ac:dyDescent="0.25">
      <c r="A1551">
        <v>1550</v>
      </c>
      <c r="B1551">
        <v>145513930</v>
      </c>
      <c r="C1551">
        <v>0</v>
      </c>
      <c r="D1551">
        <v>1</v>
      </c>
      <c r="E1551">
        <v>0</v>
      </c>
      <c r="F1551">
        <v>0</v>
      </c>
      <c r="G1551">
        <v>0</v>
      </c>
      <c r="H1551">
        <v>0.64</v>
      </c>
      <c r="I1551">
        <v>0.05</v>
      </c>
      <c r="J1551">
        <v>0</v>
      </c>
      <c r="K1551">
        <v>10</v>
      </c>
      <c r="L1551">
        <v>0</v>
      </c>
      <c r="M1551">
        <v>0</v>
      </c>
      <c r="N1551">
        <v>955</v>
      </c>
      <c r="O1551">
        <v>76</v>
      </c>
      <c r="P1551">
        <v>1</v>
      </c>
      <c r="Q1551">
        <v>2.3E-2</v>
      </c>
      <c r="R1551">
        <v>1E-3</v>
      </c>
      <c r="S1551">
        <v>1</v>
      </c>
      <c r="T1551">
        <v>1.0000000000000001E-9</v>
      </c>
      <c r="U1551">
        <v>8.0000000000000002E-3</v>
      </c>
      <c r="V1551">
        <v>0</v>
      </c>
      <c r="W1551">
        <v>0.05</v>
      </c>
      <c r="X1551">
        <v>0</v>
      </c>
      <c r="Y1551">
        <v>0</v>
      </c>
      <c r="Z1551">
        <v>5.5976249999999999</v>
      </c>
      <c r="AA1551">
        <v>0.1</v>
      </c>
      <c r="AB1551">
        <v>0.2</v>
      </c>
      <c r="AC1551">
        <v>1</v>
      </c>
      <c r="AD1551">
        <v>-0.4</v>
      </c>
    </row>
    <row r="1552" spans="1:30" x14ac:dyDescent="0.25">
      <c r="A1552">
        <v>1551</v>
      </c>
      <c r="B1552">
        <v>58701800</v>
      </c>
      <c r="C1552">
        <v>0</v>
      </c>
      <c r="D1552">
        <v>1</v>
      </c>
      <c r="E1552">
        <v>0</v>
      </c>
      <c r="F1552">
        <v>0</v>
      </c>
      <c r="G1552">
        <v>0</v>
      </c>
      <c r="H1552">
        <v>3.49</v>
      </c>
      <c r="I1552">
        <v>0.05</v>
      </c>
      <c r="J1552">
        <v>0</v>
      </c>
      <c r="K1552">
        <v>10</v>
      </c>
      <c r="L1552">
        <v>0</v>
      </c>
      <c r="M1552">
        <v>0</v>
      </c>
      <c r="N1552">
        <v>951</v>
      </c>
      <c r="O1552">
        <v>111</v>
      </c>
      <c r="P1552">
        <v>1</v>
      </c>
      <c r="Q1552">
        <v>2.3E-2</v>
      </c>
      <c r="R1552">
        <v>1E-3</v>
      </c>
      <c r="S1552">
        <v>1</v>
      </c>
      <c r="T1552">
        <v>1.0000000000000001E-9</v>
      </c>
      <c r="U1552">
        <v>8.0000000000000002E-3</v>
      </c>
      <c r="V1552">
        <v>0</v>
      </c>
      <c r="W1552">
        <v>0.05</v>
      </c>
      <c r="X1552">
        <v>0</v>
      </c>
      <c r="Y1552">
        <v>0</v>
      </c>
      <c r="Z1552">
        <v>9.0539120000000004</v>
      </c>
      <c r="AA1552">
        <v>0.1</v>
      </c>
      <c r="AB1552">
        <v>0.2</v>
      </c>
      <c r="AC1552">
        <v>1</v>
      </c>
      <c r="AD1552">
        <v>-0.4</v>
      </c>
    </row>
    <row r="1553" spans="1:30" x14ac:dyDescent="0.25">
      <c r="A1553">
        <v>1552</v>
      </c>
      <c r="B1553">
        <v>184813215</v>
      </c>
      <c r="C1553">
        <v>0</v>
      </c>
      <c r="D1553">
        <v>1</v>
      </c>
      <c r="E1553">
        <v>0</v>
      </c>
      <c r="F1553">
        <v>0</v>
      </c>
      <c r="G1553">
        <v>0</v>
      </c>
      <c r="H1553">
        <v>2</v>
      </c>
      <c r="I1553">
        <v>0.05</v>
      </c>
      <c r="J1553">
        <v>0</v>
      </c>
      <c r="K1553">
        <v>10</v>
      </c>
      <c r="L1553">
        <v>0</v>
      </c>
      <c r="M1553">
        <v>0</v>
      </c>
      <c r="N1553">
        <v>952</v>
      </c>
      <c r="O1553">
        <v>111</v>
      </c>
      <c r="P1553">
        <v>1</v>
      </c>
      <c r="Q1553">
        <v>2.3E-2</v>
      </c>
      <c r="R1553">
        <v>1E-3</v>
      </c>
      <c r="S1553">
        <v>1</v>
      </c>
      <c r="T1553">
        <v>1.0000000000000001E-9</v>
      </c>
      <c r="U1553">
        <v>8.0000000000000002E-3</v>
      </c>
      <c r="V1553">
        <v>0</v>
      </c>
      <c r="W1553">
        <v>0.05</v>
      </c>
      <c r="X1553">
        <v>0</v>
      </c>
      <c r="Y1553">
        <v>0</v>
      </c>
      <c r="Z1553">
        <v>7.6181939999999999</v>
      </c>
      <c r="AA1553">
        <v>0.1</v>
      </c>
      <c r="AB1553">
        <v>0.2</v>
      </c>
      <c r="AC1553">
        <v>1</v>
      </c>
      <c r="AD1553">
        <v>-0.4</v>
      </c>
    </row>
    <row r="1554" spans="1:30" x14ac:dyDescent="0.25">
      <c r="A1554">
        <v>1553</v>
      </c>
      <c r="B1554">
        <v>145504992</v>
      </c>
      <c r="C1554">
        <v>0</v>
      </c>
      <c r="D1554">
        <v>1</v>
      </c>
      <c r="E1554">
        <v>0</v>
      </c>
      <c r="F1554">
        <v>0</v>
      </c>
      <c r="G1554">
        <v>0</v>
      </c>
      <c r="H1554">
        <v>0.64</v>
      </c>
      <c r="I1554">
        <v>0.05</v>
      </c>
      <c r="J1554">
        <v>0</v>
      </c>
      <c r="K1554">
        <v>10</v>
      </c>
      <c r="L1554">
        <v>0</v>
      </c>
      <c r="M1554">
        <v>0</v>
      </c>
      <c r="N1554">
        <v>955</v>
      </c>
      <c r="O1554">
        <v>76</v>
      </c>
      <c r="P1554">
        <v>1</v>
      </c>
      <c r="Q1554">
        <v>2.3E-2</v>
      </c>
      <c r="R1554">
        <v>1E-3</v>
      </c>
      <c r="S1554">
        <v>1</v>
      </c>
      <c r="T1554">
        <v>1.0000000000000001E-9</v>
      </c>
      <c r="U1554">
        <v>8.0000000000000002E-3</v>
      </c>
      <c r="V1554">
        <v>0</v>
      </c>
      <c r="W1554">
        <v>0.05</v>
      </c>
      <c r="X1554">
        <v>0</v>
      </c>
      <c r="Y1554">
        <v>0</v>
      </c>
      <c r="Z1554">
        <v>5.1284580000000002</v>
      </c>
      <c r="AA1554">
        <v>0.1</v>
      </c>
      <c r="AB1554">
        <v>0.2</v>
      </c>
      <c r="AC1554">
        <v>1</v>
      </c>
      <c r="AD1554">
        <v>-0.4</v>
      </c>
    </row>
    <row r="1555" spans="1:30" x14ac:dyDescent="0.25">
      <c r="A1555">
        <v>1554</v>
      </c>
      <c r="B1555">
        <v>36498070</v>
      </c>
      <c r="C1555">
        <v>0</v>
      </c>
      <c r="D1555">
        <v>1</v>
      </c>
      <c r="E1555">
        <v>0</v>
      </c>
      <c r="F1555">
        <v>0</v>
      </c>
      <c r="G1555">
        <v>0</v>
      </c>
      <c r="H1555">
        <v>2</v>
      </c>
      <c r="I1555">
        <v>0.05</v>
      </c>
      <c r="J1555">
        <v>0</v>
      </c>
      <c r="K1555">
        <v>10</v>
      </c>
      <c r="L1555">
        <v>0</v>
      </c>
      <c r="M1555">
        <v>0</v>
      </c>
      <c r="N1555">
        <v>954</v>
      </c>
      <c r="O1555">
        <v>45</v>
      </c>
      <c r="P1555">
        <v>1</v>
      </c>
      <c r="Q1555">
        <v>2.3E-2</v>
      </c>
      <c r="R1555">
        <v>1E-3</v>
      </c>
      <c r="S1555">
        <v>1</v>
      </c>
      <c r="T1555">
        <v>1.0000000000000001E-9</v>
      </c>
      <c r="U1555">
        <v>8.0000000000000002E-3</v>
      </c>
      <c r="V1555">
        <v>0</v>
      </c>
      <c r="W1555">
        <v>0.05</v>
      </c>
      <c r="X1555">
        <v>0</v>
      </c>
      <c r="Y1555">
        <v>0</v>
      </c>
      <c r="Z1555">
        <v>2</v>
      </c>
      <c r="AA1555">
        <v>0.1</v>
      </c>
      <c r="AB1555">
        <v>0.2</v>
      </c>
      <c r="AC1555">
        <v>1</v>
      </c>
      <c r="AD1555">
        <v>-0.4</v>
      </c>
    </row>
    <row r="1556" spans="1:30" x14ac:dyDescent="0.25">
      <c r="A1556">
        <v>1555</v>
      </c>
      <c r="B1556">
        <v>131775984</v>
      </c>
      <c r="C1556">
        <v>0</v>
      </c>
      <c r="D1556">
        <v>1</v>
      </c>
      <c r="E1556">
        <v>0</v>
      </c>
      <c r="F1556">
        <v>0</v>
      </c>
      <c r="G1556">
        <v>0</v>
      </c>
      <c r="H1556">
        <v>3.49</v>
      </c>
      <c r="I1556">
        <v>0.05</v>
      </c>
      <c r="J1556">
        <v>0</v>
      </c>
      <c r="K1556">
        <v>10</v>
      </c>
      <c r="L1556">
        <v>0</v>
      </c>
      <c r="M1556">
        <v>0</v>
      </c>
      <c r="N1556">
        <v>951</v>
      </c>
      <c r="O1556">
        <v>111</v>
      </c>
      <c r="P1556">
        <v>1</v>
      </c>
      <c r="Q1556">
        <v>2.3E-2</v>
      </c>
      <c r="R1556">
        <v>1E-3</v>
      </c>
      <c r="S1556">
        <v>1</v>
      </c>
      <c r="T1556">
        <v>1.0000000000000001E-9</v>
      </c>
      <c r="U1556">
        <v>8.0000000000000002E-3</v>
      </c>
      <c r="V1556">
        <v>0</v>
      </c>
      <c r="W1556">
        <v>0.05</v>
      </c>
      <c r="X1556">
        <v>0</v>
      </c>
      <c r="Y1556">
        <v>0</v>
      </c>
      <c r="Z1556">
        <v>7.3027009999999999</v>
      </c>
      <c r="AA1556">
        <v>0.1</v>
      </c>
      <c r="AB1556">
        <v>0.2</v>
      </c>
      <c r="AC1556">
        <v>1</v>
      </c>
      <c r="AD1556">
        <v>-0.4</v>
      </c>
    </row>
    <row r="1557" spans="1:30" x14ac:dyDescent="0.25">
      <c r="A1557">
        <v>1556</v>
      </c>
      <c r="B1557">
        <v>90209174</v>
      </c>
      <c r="C1557">
        <v>0</v>
      </c>
      <c r="D1557">
        <v>1</v>
      </c>
      <c r="E1557">
        <v>0</v>
      </c>
      <c r="F1557">
        <v>0</v>
      </c>
      <c r="G1557">
        <v>0</v>
      </c>
      <c r="H1557">
        <v>-0.14000000000000001</v>
      </c>
      <c r="I1557">
        <v>0.05</v>
      </c>
      <c r="J1557">
        <v>0</v>
      </c>
      <c r="K1557">
        <v>10</v>
      </c>
      <c r="L1557">
        <v>0</v>
      </c>
      <c r="M1557">
        <v>0</v>
      </c>
      <c r="N1557">
        <v>954</v>
      </c>
      <c r="O1557">
        <v>55</v>
      </c>
      <c r="P1557">
        <v>1</v>
      </c>
      <c r="Q1557">
        <v>2.3E-2</v>
      </c>
      <c r="R1557">
        <v>1E-3</v>
      </c>
      <c r="S1557">
        <v>1</v>
      </c>
      <c r="T1557">
        <v>1.0000000000000001E-9</v>
      </c>
      <c r="U1557">
        <v>8.0000000000000002E-3</v>
      </c>
      <c r="V1557">
        <v>0</v>
      </c>
      <c r="W1557">
        <v>0.05</v>
      </c>
      <c r="X1557">
        <v>0</v>
      </c>
      <c r="Y1557">
        <v>0</v>
      </c>
      <c r="Z1557">
        <v>4.0196889999999996</v>
      </c>
      <c r="AA1557">
        <v>0.1</v>
      </c>
      <c r="AB1557">
        <v>0.2</v>
      </c>
      <c r="AC1557">
        <v>1</v>
      </c>
      <c r="AD1557">
        <v>-0.4</v>
      </c>
    </row>
    <row r="1558" spans="1:30" x14ac:dyDescent="0.25">
      <c r="A1558">
        <v>1557</v>
      </c>
      <c r="B1558">
        <v>127721221</v>
      </c>
      <c r="C1558">
        <v>0</v>
      </c>
      <c r="D1558">
        <v>1</v>
      </c>
      <c r="E1558">
        <v>0</v>
      </c>
      <c r="F1558">
        <v>0</v>
      </c>
      <c r="G1558">
        <v>0</v>
      </c>
      <c r="H1558">
        <v>0.6</v>
      </c>
      <c r="I1558">
        <v>0.05</v>
      </c>
      <c r="J1558">
        <v>0</v>
      </c>
      <c r="K1558">
        <v>10</v>
      </c>
      <c r="L1558">
        <v>0</v>
      </c>
      <c r="M1558">
        <v>0</v>
      </c>
      <c r="N1558">
        <v>955</v>
      </c>
      <c r="O1558">
        <v>86</v>
      </c>
      <c r="P1558">
        <v>1</v>
      </c>
      <c r="Q1558">
        <v>2.3E-2</v>
      </c>
      <c r="R1558">
        <v>1E-3</v>
      </c>
      <c r="S1558">
        <v>1</v>
      </c>
      <c r="T1558">
        <v>1.0000000000000001E-9</v>
      </c>
      <c r="U1558">
        <v>8.0000000000000002E-3</v>
      </c>
      <c r="V1558">
        <v>0</v>
      </c>
      <c r="W1558">
        <v>0.05</v>
      </c>
      <c r="X1558">
        <v>0</v>
      </c>
      <c r="Y1558">
        <v>0</v>
      </c>
      <c r="Z1558">
        <v>4.7228199999999996</v>
      </c>
      <c r="AA1558">
        <v>0.1</v>
      </c>
      <c r="AB1558">
        <v>0.2</v>
      </c>
      <c r="AC1558">
        <v>1</v>
      </c>
      <c r="AD1558">
        <v>-0.4</v>
      </c>
    </row>
    <row r="1559" spans="1:30" x14ac:dyDescent="0.25">
      <c r="A1559">
        <v>1558</v>
      </c>
      <c r="B1559">
        <v>115797417</v>
      </c>
      <c r="C1559">
        <v>0</v>
      </c>
      <c r="D1559">
        <v>1</v>
      </c>
      <c r="E1559">
        <v>0</v>
      </c>
      <c r="F1559">
        <v>0</v>
      </c>
      <c r="G1559">
        <v>0</v>
      </c>
      <c r="H1559">
        <v>0.8</v>
      </c>
      <c r="I1559">
        <v>0.05</v>
      </c>
      <c r="J1559">
        <v>0</v>
      </c>
      <c r="K1559">
        <v>10</v>
      </c>
      <c r="L1559">
        <v>0</v>
      </c>
      <c r="M1559">
        <v>0</v>
      </c>
      <c r="N1559">
        <v>954</v>
      </c>
      <c r="O1559">
        <v>44</v>
      </c>
      <c r="P1559">
        <v>1</v>
      </c>
      <c r="Q1559">
        <v>2.3E-2</v>
      </c>
      <c r="R1559">
        <v>1E-3</v>
      </c>
      <c r="S1559">
        <v>1</v>
      </c>
      <c r="T1559">
        <v>1.0000000000000001E-9</v>
      </c>
      <c r="U1559">
        <v>8.0000000000000002E-3</v>
      </c>
      <c r="V1559">
        <v>0</v>
      </c>
      <c r="W1559">
        <v>0.05</v>
      </c>
      <c r="X1559">
        <v>0</v>
      </c>
      <c r="Y1559">
        <v>0</v>
      </c>
      <c r="Z1559">
        <v>4.5258219999999998</v>
      </c>
      <c r="AA1559">
        <v>0.1</v>
      </c>
      <c r="AB1559">
        <v>0.2</v>
      </c>
      <c r="AC1559">
        <v>1</v>
      </c>
      <c r="AD1559">
        <v>-0.4</v>
      </c>
    </row>
    <row r="1560" spans="1:30" x14ac:dyDescent="0.25">
      <c r="A1560">
        <v>1559</v>
      </c>
      <c r="B1560">
        <v>142620278</v>
      </c>
      <c r="C1560">
        <v>0</v>
      </c>
      <c r="D1560">
        <v>1</v>
      </c>
      <c r="E1560">
        <v>0</v>
      </c>
      <c r="F1560">
        <v>0</v>
      </c>
      <c r="G1560">
        <v>0</v>
      </c>
      <c r="H1560">
        <v>3.49</v>
      </c>
      <c r="I1560">
        <v>0.05</v>
      </c>
      <c r="J1560">
        <v>0</v>
      </c>
      <c r="K1560">
        <v>10</v>
      </c>
      <c r="L1560">
        <v>0</v>
      </c>
      <c r="M1560">
        <v>0</v>
      </c>
      <c r="N1560">
        <v>951</v>
      </c>
      <c r="O1560">
        <v>111</v>
      </c>
      <c r="P1560">
        <v>1</v>
      </c>
      <c r="Q1560">
        <v>2.3E-2</v>
      </c>
      <c r="R1560">
        <v>1E-3</v>
      </c>
      <c r="S1560">
        <v>1</v>
      </c>
      <c r="T1560">
        <v>1.0000000000000001E-9</v>
      </c>
      <c r="U1560">
        <v>8.0000000000000002E-3</v>
      </c>
      <c r="V1560">
        <v>0</v>
      </c>
      <c r="W1560">
        <v>0.05</v>
      </c>
      <c r="X1560">
        <v>0</v>
      </c>
      <c r="Y1560">
        <v>0</v>
      </c>
      <c r="Z1560">
        <v>7.7500739999999997</v>
      </c>
      <c r="AA1560">
        <v>0.1</v>
      </c>
      <c r="AB1560">
        <v>0.2</v>
      </c>
      <c r="AC1560">
        <v>1</v>
      </c>
      <c r="AD1560">
        <v>-0.4</v>
      </c>
    </row>
    <row r="1561" spans="1:30" x14ac:dyDescent="0.25">
      <c r="A1561">
        <v>1560</v>
      </c>
      <c r="B1561">
        <v>149373169</v>
      </c>
      <c r="C1561">
        <v>0</v>
      </c>
      <c r="D1561">
        <v>1</v>
      </c>
      <c r="E1561">
        <v>0</v>
      </c>
      <c r="F1561">
        <v>0</v>
      </c>
      <c r="G1561">
        <v>0</v>
      </c>
      <c r="H1561">
        <v>0.8</v>
      </c>
      <c r="I1561">
        <v>0.05</v>
      </c>
      <c r="J1561">
        <v>0</v>
      </c>
      <c r="K1561">
        <v>10</v>
      </c>
      <c r="L1561">
        <v>0</v>
      </c>
      <c r="M1561">
        <v>0</v>
      </c>
      <c r="N1561">
        <v>952</v>
      </c>
      <c r="O1561">
        <v>103</v>
      </c>
      <c r="P1561">
        <v>1</v>
      </c>
      <c r="Q1561">
        <v>2.3E-2</v>
      </c>
      <c r="R1561">
        <v>1E-3</v>
      </c>
      <c r="S1561">
        <v>1</v>
      </c>
      <c r="T1561">
        <v>1.0000000000000001E-9</v>
      </c>
      <c r="U1561">
        <v>8.0000000000000002E-3</v>
      </c>
      <c r="V1561">
        <v>0</v>
      </c>
      <c r="W1561">
        <v>0.05</v>
      </c>
      <c r="X1561">
        <v>0</v>
      </c>
      <c r="Y1561">
        <v>0</v>
      </c>
      <c r="Z1561">
        <v>3.9179330000000001</v>
      </c>
      <c r="AA1561">
        <v>0.1</v>
      </c>
      <c r="AB1561">
        <v>0.2</v>
      </c>
      <c r="AC1561">
        <v>1</v>
      </c>
      <c r="AD1561">
        <v>-0.4</v>
      </c>
    </row>
    <row r="1562" spans="1:30" x14ac:dyDescent="0.25">
      <c r="A1562">
        <v>1561</v>
      </c>
      <c r="B1562">
        <v>192496049</v>
      </c>
      <c r="C1562">
        <v>0</v>
      </c>
      <c r="D1562">
        <v>1</v>
      </c>
      <c r="E1562">
        <v>0</v>
      </c>
      <c r="F1562">
        <v>0</v>
      </c>
      <c r="G1562">
        <v>0</v>
      </c>
      <c r="H1562">
        <v>0.23275000000000001</v>
      </c>
      <c r="I1562">
        <v>0.05</v>
      </c>
      <c r="J1562">
        <v>0</v>
      </c>
      <c r="K1562">
        <v>10</v>
      </c>
      <c r="L1562">
        <v>0</v>
      </c>
      <c r="M1562">
        <v>0</v>
      </c>
      <c r="N1562">
        <v>955</v>
      </c>
      <c r="O1562">
        <v>76</v>
      </c>
      <c r="P1562">
        <v>1</v>
      </c>
      <c r="Q1562">
        <v>2.3E-2</v>
      </c>
      <c r="R1562">
        <v>1E-3</v>
      </c>
      <c r="S1562">
        <v>1</v>
      </c>
      <c r="T1562">
        <v>1.0000000000000001E-9</v>
      </c>
      <c r="U1562">
        <v>8.0000000000000002E-3</v>
      </c>
      <c r="V1562">
        <v>0</v>
      </c>
      <c r="W1562">
        <v>0.05</v>
      </c>
      <c r="X1562">
        <v>0</v>
      </c>
      <c r="Y1562">
        <v>0</v>
      </c>
      <c r="Z1562">
        <v>2.0762510000000001</v>
      </c>
      <c r="AA1562">
        <v>0.1</v>
      </c>
      <c r="AB1562">
        <v>0.2</v>
      </c>
      <c r="AC1562">
        <v>1</v>
      </c>
      <c r="AD1562">
        <v>-0.4</v>
      </c>
    </row>
    <row r="1563" spans="1:30" x14ac:dyDescent="0.25">
      <c r="A1563">
        <v>1562</v>
      </c>
      <c r="B1563">
        <v>89880515</v>
      </c>
      <c r="C1563">
        <v>0</v>
      </c>
      <c r="D1563">
        <v>1</v>
      </c>
      <c r="E1563">
        <v>0</v>
      </c>
      <c r="F1563">
        <v>0</v>
      </c>
      <c r="G1563">
        <v>0</v>
      </c>
      <c r="H1563">
        <v>12</v>
      </c>
      <c r="I1563">
        <v>0.05</v>
      </c>
      <c r="J1563">
        <v>0</v>
      </c>
      <c r="K1563">
        <v>10</v>
      </c>
      <c r="L1563">
        <v>0</v>
      </c>
      <c r="M1563">
        <v>0</v>
      </c>
      <c r="N1563">
        <v>950</v>
      </c>
      <c r="O1563">
        <v>283</v>
      </c>
      <c r="P1563">
        <v>1</v>
      </c>
      <c r="Q1563">
        <v>2.3E-2</v>
      </c>
      <c r="R1563">
        <v>1E-3</v>
      </c>
      <c r="S1563">
        <v>1</v>
      </c>
      <c r="T1563">
        <v>1.0000000000000001E-9</v>
      </c>
      <c r="U1563">
        <v>8.0000000000000002E-3</v>
      </c>
      <c r="V1563">
        <v>0</v>
      </c>
      <c r="W1563">
        <v>0.05</v>
      </c>
      <c r="X1563">
        <v>0</v>
      </c>
      <c r="Y1563">
        <v>0</v>
      </c>
      <c r="Z1563">
        <v>12</v>
      </c>
      <c r="AA1563">
        <v>0.1</v>
      </c>
      <c r="AB1563">
        <v>0.2</v>
      </c>
      <c r="AC1563">
        <v>1</v>
      </c>
      <c r="AD1563">
        <v>-0.4</v>
      </c>
    </row>
    <row r="1564" spans="1:30" x14ac:dyDescent="0.25">
      <c r="A1564">
        <v>1563</v>
      </c>
      <c r="B1564">
        <v>104918790</v>
      </c>
      <c r="C1564">
        <v>0</v>
      </c>
      <c r="D1564">
        <v>1</v>
      </c>
      <c r="E1564">
        <v>0</v>
      </c>
      <c r="F1564">
        <v>0</v>
      </c>
      <c r="G1564">
        <v>0</v>
      </c>
      <c r="H1564">
        <v>0.34</v>
      </c>
      <c r="I1564">
        <v>0.05</v>
      </c>
      <c r="J1564">
        <v>0</v>
      </c>
      <c r="K1564">
        <v>10</v>
      </c>
      <c r="L1564">
        <v>0</v>
      </c>
      <c r="M1564">
        <v>0</v>
      </c>
      <c r="N1564">
        <v>955</v>
      </c>
      <c r="O1564">
        <v>66</v>
      </c>
      <c r="P1564">
        <v>1</v>
      </c>
      <c r="Q1564">
        <v>2.3E-2</v>
      </c>
      <c r="R1564">
        <v>1E-3</v>
      </c>
      <c r="S1564">
        <v>1</v>
      </c>
      <c r="T1564">
        <v>1.0000000000000001E-9</v>
      </c>
      <c r="U1564">
        <v>8.0000000000000002E-3</v>
      </c>
      <c r="V1564">
        <v>0</v>
      </c>
      <c r="W1564">
        <v>0.05</v>
      </c>
      <c r="X1564">
        <v>0</v>
      </c>
      <c r="Y1564">
        <v>0</v>
      </c>
      <c r="Z1564">
        <v>2.2415240000000001</v>
      </c>
      <c r="AA1564">
        <v>0.1</v>
      </c>
      <c r="AB1564">
        <v>0.2</v>
      </c>
      <c r="AC1564">
        <v>1</v>
      </c>
      <c r="AD1564">
        <v>-0.4</v>
      </c>
    </row>
    <row r="1565" spans="1:30" x14ac:dyDescent="0.25">
      <c r="A1565">
        <v>1564</v>
      </c>
      <c r="B1565">
        <v>152763338</v>
      </c>
      <c r="C1565">
        <v>0</v>
      </c>
      <c r="D1565">
        <v>1</v>
      </c>
      <c r="E1565">
        <v>0</v>
      </c>
      <c r="F1565">
        <v>0</v>
      </c>
      <c r="G1565">
        <v>0</v>
      </c>
      <c r="H1565">
        <v>1</v>
      </c>
      <c r="I1565">
        <v>0.05</v>
      </c>
      <c r="J1565">
        <v>0</v>
      </c>
      <c r="K1565">
        <v>10</v>
      </c>
      <c r="L1565">
        <v>0</v>
      </c>
      <c r="M1565">
        <v>0</v>
      </c>
      <c r="N1565">
        <v>952</v>
      </c>
      <c r="O1565">
        <v>102</v>
      </c>
      <c r="P1565">
        <v>1</v>
      </c>
      <c r="Q1565">
        <v>2.3E-2</v>
      </c>
      <c r="R1565">
        <v>1E-3</v>
      </c>
      <c r="S1565">
        <v>1</v>
      </c>
      <c r="T1565">
        <v>1.0000000000000001E-9</v>
      </c>
      <c r="U1565">
        <v>8.0000000000000002E-3</v>
      </c>
      <c r="V1565">
        <v>0</v>
      </c>
      <c r="W1565">
        <v>0.05</v>
      </c>
      <c r="X1565">
        <v>0</v>
      </c>
      <c r="Y1565">
        <v>0</v>
      </c>
      <c r="Z1565">
        <v>4.477087</v>
      </c>
      <c r="AA1565">
        <v>0.1</v>
      </c>
      <c r="AB1565">
        <v>0.2</v>
      </c>
      <c r="AC1565">
        <v>1</v>
      </c>
      <c r="AD1565">
        <v>-0.4</v>
      </c>
    </row>
    <row r="1566" spans="1:30" x14ac:dyDescent="0.25">
      <c r="A1566">
        <v>1565</v>
      </c>
      <c r="B1566">
        <v>106303810</v>
      </c>
      <c r="C1566">
        <v>0</v>
      </c>
      <c r="D1566">
        <v>1</v>
      </c>
      <c r="E1566">
        <v>0</v>
      </c>
      <c r="F1566">
        <v>0</v>
      </c>
      <c r="G1566">
        <v>0</v>
      </c>
      <c r="H1566">
        <v>0.64</v>
      </c>
      <c r="I1566">
        <v>0.05</v>
      </c>
      <c r="J1566">
        <v>0</v>
      </c>
      <c r="K1566">
        <v>10</v>
      </c>
      <c r="L1566">
        <v>0</v>
      </c>
      <c r="M1566">
        <v>0</v>
      </c>
      <c r="N1566">
        <v>953</v>
      </c>
      <c r="O1566">
        <v>75</v>
      </c>
      <c r="P1566">
        <v>1</v>
      </c>
      <c r="Q1566">
        <v>2.3E-2</v>
      </c>
      <c r="R1566">
        <v>1E-3</v>
      </c>
      <c r="S1566">
        <v>1</v>
      </c>
      <c r="T1566">
        <v>1.0000000000000001E-9</v>
      </c>
      <c r="U1566">
        <v>8.0000000000000002E-3</v>
      </c>
      <c r="V1566">
        <v>0</v>
      </c>
      <c r="W1566">
        <v>0.05</v>
      </c>
      <c r="X1566">
        <v>0</v>
      </c>
      <c r="Y1566">
        <v>0</v>
      </c>
      <c r="Z1566">
        <v>1.68923</v>
      </c>
      <c r="AA1566">
        <v>0.1</v>
      </c>
      <c r="AB1566">
        <v>0.2</v>
      </c>
      <c r="AC1566">
        <v>1</v>
      </c>
      <c r="AD1566">
        <v>-0.4</v>
      </c>
    </row>
    <row r="1567" spans="1:30" x14ac:dyDescent="0.25">
      <c r="A1567">
        <v>1566</v>
      </c>
      <c r="B1567">
        <v>132747847</v>
      </c>
      <c r="C1567">
        <v>0</v>
      </c>
      <c r="D1567">
        <v>1</v>
      </c>
      <c r="E1567">
        <v>0</v>
      </c>
      <c r="F1567">
        <v>0</v>
      </c>
      <c r="G1567">
        <v>0</v>
      </c>
      <c r="H1567">
        <v>1.63</v>
      </c>
      <c r="I1567">
        <v>0.05</v>
      </c>
      <c r="J1567">
        <v>0</v>
      </c>
      <c r="K1567">
        <v>10</v>
      </c>
      <c r="L1567">
        <v>0</v>
      </c>
      <c r="M1567">
        <v>0</v>
      </c>
      <c r="N1567">
        <v>951</v>
      </c>
      <c r="O1567">
        <v>110</v>
      </c>
      <c r="P1567">
        <v>1</v>
      </c>
      <c r="Q1567">
        <v>2.3E-2</v>
      </c>
      <c r="R1567">
        <v>1E-3</v>
      </c>
      <c r="S1567">
        <v>1</v>
      </c>
      <c r="T1567">
        <v>1.0000000000000001E-9</v>
      </c>
      <c r="U1567">
        <v>8.0000000000000002E-3</v>
      </c>
      <c r="V1567">
        <v>0</v>
      </c>
      <c r="W1567">
        <v>0.05</v>
      </c>
      <c r="X1567">
        <v>0</v>
      </c>
      <c r="Y1567">
        <v>0</v>
      </c>
      <c r="Z1567">
        <v>4.4596809999999998</v>
      </c>
      <c r="AA1567">
        <v>0.1</v>
      </c>
      <c r="AB1567">
        <v>0.2</v>
      </c>
      <c r="AC1567">
        <v>1</v>
      </c>
      <c r="AD1567">
        <v>-0.4</v>
      </c>
    </row>
    <row r="1568" spans="1:30" x14ac:dyDescent="0.25">
      <c r="A1568">
        <v>1567</v>
      </c>
      <c r="B1568">
        <v>144025106</v>
      </c>
      <c r="C1568">
        <v>0</v>
      </c>
      <c r="D1568">
        <v>1</v>
      </c>
      <c r="E1568">
        <v>0</v>
      </c>
      <c r="F1568">
        <v>0</v>
      </c>
      <c r="G1568">
        <v>0</v>
      </c>
      <c r="H1568">
        <v>0.57999999999999996</v>
      </c>
      <c r="I1568">
        <v>0.05</v>
      </c>
      <c r="J1568">
        <v>0</v>
      </c>
      <c r="K1568">
        <v>10</v>
      </c>
      <c r="L1568">
        <v>0</v>
      </c>
      <c r="M1568">
        <v>0</v>
      </c>
      <c r="N1568">
        <v>951</v>
      </c>
      <c r="O1568">
        <v>110</v>
      </c>
      <c r="P1568">
        <v>1</v>
      </c>
      <c r="Q1568">
        <v>2.3E-2</v>
      </c>
      <c r="R1568">
        <v>1E-3</v>
      </c>
      <c r="S1568">
        <v>1</v>
      </c>
      <c r="T1568">
        <v>1.0000000000000001E-9</v>
      </c>
      <c r="U1568">
        <v>8.0000000000000002E-3</v>
      </c>
      <c r="V1568">
        <v>0</v>
      </c>
      <c r="W1568">
        <v>0.05</v>
      </c>
      <c r="X1568">
        <v>0</v>
      </c>
      <c r="Y1568">
        <v>0</v>
      </c>
      <c r="Z1568">
        <v>3.3860190000000001</v>
      </c>
      <c r="AA1568">
        <v>0.1</v>
      </c>
      <c r="AB1568">
        <v>0.2</v>
      </c>
      <c r="AC1568">
        <v>1</v>
      </c>
      <c r="AD1568">
        <v>-0.4</v>
      </c>
    </row>
    <row r="1569" spans="1:30" x14ac:dyDescent="0.25">
      <c r="A1569">
        <v>1568</v>
      </c>
      <c r="B1569">
        <v>113830499</v>
      </c>
      <c r="C1569">
        <v>0</v>
      </c>
      <c r="D1569">
        <v>1</v>
      </c>
      <c r="E1569">
        <v>0</v>
      </c>
      <c r="F1569">
        <v>0</v>
      </c>
      <c r="G1569">
        <v>0</v>
      </c>
      <c r="H1569">
        <v>0.06</v>
      </c>
      <c r="I1569">
        <v>0.05</v>
      </c>
      <c r="J1569">
        <v>0</v>
      </c>
      <c r="K1569">
        <v>10</v>
      </c>
      <c r="L1569">
        <v>0</v>
      </c>
      <c r="M1569">
        <v>0</v>
      </c>
      <c r="N1569">
        <v>951</v>
      </c>
      <c r="O1569">
        <v>120</v>
      </c>
      <c r="P1569">
        <v>1</v>
      </c>
      <c r="Q1569">
        <v>2.3E-2</v>
      </c>
      <c r="R1569">
        <v>1E-3</v>
      </c>
      <c r="S1569">
        <v>1</v>
      </c>
      <c r="T1569">
        <v>1.0000000000000001E-9</v>
      </c>
      <c r="U1569">
        <v>8.0000000000000002E-3</v>
      </c>
      <c r="V1569">
        <v>0</v>
      </c>
      <c r="W1569">
        <v>0.05</v>
      </c>
      <c r="X1569">
        <v>0</v>
      </c>
      <c r="Y1569">
        <v>0</v>
      </c>
      <c r="Z1569">
        <v>4.2539280000000002</v>
      </c>
      <c r="AA1569">
        <v>0.1</v>
      </c>
      <c r="AB1569">
        <v>0.2</v>
      </c>
      <c r="AC1569">
        <v>1</v>
      </c>
      <c r="AD1569">
        <v>-0.4</v>
      </c>
    </row>
    <row r="1570" spans="1:30" x14ac:dyDescent="0.25">
      <c r="A1570">
        <v>1569</v>
      </c>
      <c r="B1570">
        <v>83163394</v>
      </c>
      <c r="C1570">
        <v>0</v>
      </c>
      <c r="D1570">
        <v>1</v>
      </c>
      <c r="E1570">
        <v>0</v>
      </c>
      <c r="F1570">
        <v>0</v>
      </c>
      <c r="G1570">
        <v>0</v>
      </c>
      <c r="H1570">
        <v>-0.05</v>
      </c>
      <c r="I1570">
        <v>0.05</v>
      </c>
      <c r="J1570">
        <v>0</v>
      </c>
      <c r="K1570">
        <v>10</v>
      </c>
      <c r="L1570">
        <v>0</v>
      </c>
      <c r="M1570">
        <v>0</v>
      </c>
      <c r="N1570">
        <v>951</v>
      </c>
      <c r="O1570">
        <v>120</v>
      </c>
      <c r="P1570">
        <v>1</v>
      </c>
      <c r="Q1570">
        <v>2.3E-2</v>
      </c>
      <c r="R1570">
        <v>1E-3</v>
      </c>
      <c r="S1570">
        <v>1</v>
      </c>
      <c r="T1570">
        <v>1.0000000000000001E-9</v>
      </c>
      <c r="U1570">
        <v>8.0000000000000002E-3</v>
      </c>
      <c r="V1570">
        <v>0</v>
      </c>
      <c r="W1570">
        <v>0.05</v>
      </c>
      <c r="X1570">
        <v>0</v>
      </c>
      <c r="Y1570">
        <v>0</v>
      </c>
      <c r="Z1570">
        <v>3.044387</v>
      </c>
      <c r="AA1570">
        <v>0.1</v>
      </c>
      <c r="AB1570">
        <v>0.2</v>
      </c>
      <c r="AC1570">
        <v>1</v>
      </c>
      <c r="AD1570">
        <v>-0.4</v>
      </c>
    </row>
    <row r="1571" spans="1:30" x14ac:dyDescent="0.25">
      <c r="A1571">
        <v>1570</v>
      </c>
      <c r="B1571">
        <v>99535015</v>
      </c>
      <c r="C1571">
        <v>0</v>
      </c>
      <c r="D1571">
        <v>1</v>
      </c>
      <c r="E1571">
        <v>0</v>
      </c>
      <c r="F1571">
        <v>0</v>
      </c>
      <c r="G1571">
        <v>0</v>
      </c>
      <c r="H1571">
        <v>1.02</v>
      </c>
      <c r="I1571">
        <v>0.05</v>
      </c>
      <c r="J1571">
        <v>0</v>
      </c>
      <c r="K1571">
        <v>10</v>
      </c>
      <c r="L1571">
        <v>0</v>
      </c>
      <c r="M1571">
        <v>0</v>
      </c>
      <c r="N1571">
        <v>952</v>
      </c>
      <c r="O1571">
        <v>94</v>
      </c>
      <c r="P1571">
        <v>1</v>
      </c>
      <c r="Q1571">
        <v>2.3E-2</v>
      </c>
      <c r="R1571">
        <v>1E-3</v>
      </c>
      <c r="S1571">
        <v>1</v>
      </c>
      <c r="T1571">
        <v>1.0000000000000001E-9</v>
      </c>
      <c r="U1571">
        <v>8.0000000000000002E-3</v>
      </c>
      <c r="V1571">
        <v>0</v>
      </c>
      <c r="W1571">
        <v>0.05</v>
      </c>
      <c r="X1571">
        <v>0</v>
      </c>
      <c r="Y1571">
        <v>0</v>
      </c>
      <c r="Z1571">
        <v>1.9374169999999999</v>
      </c>
      <c r="AA1571">
        <v>0.1</v>
      </c>
      <c r="AB1571">
        <v>0.2</v>
      </c>
      <c r="AC1571">
        <v>1</v>
      </c>
      <c r="AD1571">
        <v>-0.4</v>
      </c>
    </row>
    <row r="1572" spans="1:30" x14ac:dyDescent="0.25">
      <c r="A1572">
        <v>1571</v>
      </c>
      <c r="B1572">
        <v>111782090</v>
      </c>
      <c r="C1572">
        <v>0</v>
      </c>
      <c r="D1572">
        <v>1</v>
      </c>
      <c r="E1572">
        <v>0</v>
      </c>
      <c r="F1572">
        <v>0</v>
      </c>
      <c r="G1572">
        <v>0</v>
      </c>
      <c r="H1572">
        <v>2.17</v>
      </c>
      <c r="I1572">
        <v>0.05</v>
      </c>
      <c r="J1572">
        <v>0</v>
      </c>
      <c r="K1572">
        <v>10</v>
      </c>
      <c r="L1572">
        <v>0</v>
      </c>
      <c r="M1572">
        <v>0</v>
      </c>
      <c r="N1572">
        <v>951</v>
      </c>
      <c r="O1572">
        <v>101</v>
      </c>
      <c r="P1572">
        <v>1</v>
      </c>
      <c r="Q1572">
        <v>2.3E-2</v>
      </c>
      <c r="R1572">
        <v>1E-3</v>
      </c>
      <c r="S1572">
        <v>1</v>
      </c>
      <c r="T1572">
        <v>1.0000000000000001E-9</v>
      </c>
      <c r="U1572">
        <v>8.0000000000000002E-3</v>
      </c>
      <c r="V1572">
        <v>0</v>
      </c>
      <c r="W1572">
        <v>0.05</v>
      </c>
      <c r="X1572">
        <v>0</v>
      </c>
      <c r="Y1572">
        <v>0</v>
      </c>
      <c r="Z1572">
        <v>2.3251680000000001</v>
      </c>
      <c r="AA1572">
        <v>0.1</v>
      </c>
      <c r="AB1572">
        <v>0.2</v>
      </c>
      <c r="AC1572">
        <v>1</v>
      </c>
      <c r="AD1572">
        <v>-0.4</v>
      </c>
    </row>
    <row r="1573" spans="1:30" x14ac:dyDescent="0.25">
      <c r="A1573">
        <v>1572</v>
      </c>
      <c r="B1573">
        <v>65002098</v>
      </c>
      <c r="C1573">
        <v>0</v>
      </c>
      <c r="D1573">
        <v>1</v>
      </c>
      <c r="E1573">
        <v>0</v>
      </c>
      <c r="F1573">
        <v>0</v>
      </c>
      <c r="G1573">
        <v>0</v>
      </c>
      <c r="H1573">
        <v>1.02</v>
      </c>
      <c r="I1573">
        <v>0.05</v>
      </c>
      <c r="J1573">
        <v>0</v>
      </c>
      <c r="K1573">
        <v>10</v>
      </c>
      <c r="L1573">
        <v>0</v>
      </c>
      <c r="M1573">
        <v>0</v>
      </c>
      <c r="N1573">
        <v>952</v>
      </c>
      <c r="O1573">
        <v>102</v>
      </c>
      <c r="P1573">
        <v>1</v>
      </c>
      <c r="Q1573">
        <v>2.3E-2</v>
      </c>
      <c r="R1573">
        <v>1E-3</v>
      </c>
      <c r="S1573">
        <v>1</v>
      </c>
      <c r="T1573">
        <v>1.0000000000000001E-9</v>
      </c>
      <c r="U1573">
        <v>8.0000000000000002E-3</v>
      </c>
      <c r="V1573">
        <v>0</v>
      </c>
      <c r="W1573">
        <v>0.05</v>
      </c>
      <c r="X1573">
        <v>0</v>
      </c>
      <c r="Y1573">
        <v>0</v>
      </c>
      <c r="Z1573">
        <v>2.4428779999999999</v>
      </c>
      <c r="AA1573">
        <v>0.1</v>
      </c>
      <c r="AB1573">
        <v>0.2</v>
      </c>
      <c r="AC1573">
        <v>1</v>
      </c>
      <c r="AD1573">
        <v>-0.4</v>
      </c>
    </row>
    <row r="1574" spans="1:30" x14ac:dyDescent="0.25">
      <c r="A1574">
        <v>1573</v>
      </c>
      <c r="B1574">
        <v>143232678</v>
      </c>
      <c r="C1574">
        <v>0</v>
      </c>
      <c r="D1574">
        <v>1</v>
      </c>
      <c r="E1574">
        <v>0</v>
      </c>
      <c r="F1574">
        <v>0</v>
      </c>
      <c r="G1574">
        <v>0</v>
      </c>
      <c r="H1574">
        <v>1.02</v>
      </c>
      <c r="I1574">
        <v>0.05</v>
      </c>
      <c r="J1574">
        <v>0</v>
      </c>
      <c r="K1574">
        <v>10</v>
      </c>
      <c r="L1574">
        <v>0</v>
      </c>
      <c r="M1574">
        <v>0</v>
      </c>
      <c r="N1574">
        <v>952</v>
      </c>
      <c r="O1574">
        <v>101</v>
      </c>
      <c r="P1574">
        <v>1</v>
      </c>
      <c r="Q1574">
        <v>2.3E-2</v>
      </c>
      <c r="R1574">
        <v>1E-3</v>
      </c>
      <c r="S1574">
        <v>1</v>
      </c>
      <c r="T1574">
        <v>1.0000000000000001E-9</v>
      </c>
      <c r="U1574">
        <v>8.0000000000000002E-3</v>
      </c>
      <c r="V1574">
        <v>0</v>
      </c>
      <c r="W1574">
        <v>0.05</v>
      </c>
      <c r="X1574">
        <v>0</v>
      </c>
      <c r="Y1574">
        <v>0</v>
      </c>
      <c r="Z1574">
        <v>1.701106</v>
      </c>
      <c r="AA1574">
        <v>0.1</v>
      </c>
      <c r="AB1574">
        <v>0.2</v>
      </c>
      <c r="AC1574">
        <v>1</v>
      </c>
      <c r="AD1574">
        <v>-0.4</v>
      </c>
    </row>
    <row r="1575" spans="1:30" x14ac:dyDescent="0.25">
      <c r="A1575">
        <v>1574</v>
      </c>
      <c r="B1575">
        <v>34645874</v>
      </c>
      <c r="C1575">
        <v>0</v>
      </c>
      <c r="D1575">
        <v>1</v>
      </c>
      <c r="E1575">
        <v>0</v>
      </c>
      <c r="F1575">
        <v>0</v>
      </c>
      <c r="G1575">
        <v>0</v>
      </c>
      <c r="H1575">
        <v>0.64</v>
      </c>
      <c r="I1575">
        <v>0.05</v>
      </c>
      <c r="J1575">
        <v>0</v>
      </c>
      <c r="K1575">
        <v>10</v>
      </c>
      <c r="L1575">
        <v>0</v>
      </c>
      <c r="M1575">
        <v>0</v>
      </c>
      <c r="N1575">
        <v>953</v>
      </c>
      <c r="O1575">
        <v>85</v>
      </c>
      <c r="P1575">
        <v>1</v>
      </c>
      <c r="Q1575">
        <v>2.3E-2</v>
      </c>
      <c r="R1575">
        <v>1E-3</v>
      </c>
      <c r="S1575">
        <v>1</v>
      </c>
      <c r="T1575">
        <v>1.0000000000000001E-9</v>
      </c>
      <c r="U1575">
        <v>8.0000000000000002E-3</v>
      </c>
      <c r="V1575">
        <v>0</v>
      </c>
      <c r="W1575">
        <v>0.05</v>
      </c>
      <c r="X1575">
        <v>0</v>
      </c>
      <c r="Y1575">
        <v>0</v>
      </c>
      <c r="Z1575">
        <v>1.420517</v>
      </c>
      <c r="AA1575">
        <v>0.1</v>
      </c>
      <c r="AB1575">
        <v>0.2</v>
      </c>
      <c r="AC1575">
        <v>1</v>
      </c>
      <c r="AD1575">
        <v>-0.4</v>
      </c>
    </row>
    <row r="1576" spans="1:30" x14ac:dyDescent="0.25">
      <c r="A1576">
        <v>1575</v>
      </c>
      <c r="B1576">
        <v>63240432</v>
      </c>
      <c r="C1576">
        <v>0</v>
      </c>
      <c r="D1576">
        <v>1</v>
      </c>
      <c r="E1576">
        <v>0</v>
      </c>
      <c r="F1576">
        <v>0</v>
      </c>
      <c r="G1576">
        <v>0</v>
      </c>
      <c r="H1576">
        <v>-1.6003700000000001</v>
      </c>
      <c r="I1576">
        <v>0.05</v>
      </c>
      <c r="J1576">
        <v>0</v>
      </c>
      <c r="K1576">
        <v>10</v>
      </c>
      <c r="L1576">
        <v>0</v>
      </c>
      <c r="M1576">
        <v>0</v>
      </c>
      <c r="N1576">
        <v>952</v>
      </c>
      <c r="O1576">
        <v>94</v>
      </c>
      <c r="P1576">
        <v>1</v>
      </c>
      <c r="Q1576">
        <v>2.3E-2</v>
      </c>
      <c r="R1576">
        <v>1E-3</v>
      </c>
      <c r="S1576">
        <v>1</v>
      </c>
      <c r="T1576">
        <v>1.0000000000000001E-9</v>
      </c>
      <c r="U1576">
        <v>8.0000000000000002E-3</v>
      </c>
      <c r="V1576">
        <v>0</v>
      </c>
      <c r="W1576">
        <v>0.05</v>
      </c>
      <c r="X1576">
        <v>0</v>
      </c>
      <c r="Y1576">
        <v>0</v>
      </c>
      <c r="Z1576">
        <v>0.59638800000000003</v>
      </c>
      <c r="AA1576">
        <v>0.1</v>
      </c>
      <c r="AB1576">
        <v>0.2</v>
      </c>
      <c r="AC1576">
        <v>1</v>
      </c>
      <c r="AD1576">
        <v>-0.4</v>
      </c>
    </row>
    <row r="1577" spans="1:30" x14ac:dyDescent="0.25">
      <c r="A1577">
        <v>1576</v>
      </c>
      <c r="B1577">
        <v>47436494</v>
      </c>
      <c r="C1577">
        <v>0</v>
      </c>
      <c r="D1577">
        <v>1</v>
      </c>
      <c r="E1577">
        <v>0</v>
      </c>
      <c r="F1577">
        <v>0</v>
      </c>
      <c r="G1577">
        <v>0</v>
      </c>
      <c r="H1577">
        <v>0.33633999999999997</v>
      </c>
      <c r="I1577">
        <v>0.05</v>
      </c>
      <c r="J1577">
        <v>0</v>
      </c>
      <c r="K1577">
        <v>10</v>
      </c>
      <c r="L1577">
        <v>0</v>
      </c>
      <c r="M1577">
        <v>0</v>
      </c>
      <c r="N1577">
        <v>952</v>
      </c>
      <c r="O1577">
        <v>94</v>
      </c>
      <c r="P1577">
        <v>1</v>
      </c>
      <c r="Q1577">
        <v>2.3E-2</v>
      </c>
      <c r="R1577">
        <v>1E-3</v>
      </c>
      <c r="S1577">
        <v>1</v>
      </c>
      <c r="T1577">
        <v>1.0000000000000001E-9</v>
      </c>
      <c r="U1577">
        <v>8.0000000000000002E-3</v>
      </c>
      <c r="V1577">
        <v>0</v>
      </c>
      <c r="W1577">
        <v>0.05</v>
      </c>
      <c r="X1577">
        <v>0</v>
      </c>
      <c r="Y1577">
        <v>0</v>
      </c>
      <c r="Z1577">
        <v>0.65163300000000002</v>
      </c>
      <c r="AA1577">
        <v>0.1</v>
      </c>
      <c r="AB1577">
        <v>0.2</v>
      </c>
      <c r="AC1577">
        <v>1</v>
      </c>
      <c r="AD1577">
        <v>-0.4</v>
      </c>
    </row>
    <row r="1578" spans="1:30" x14ac:dyDescent="0.25">
      <c r="A1578">
        <v>1577</v>
      </c>
      <c r="B1578">
        <v>50916495</v>
      </c>
      <c r="C1578">
        <v>0</v>
      </c>
      <c r="D1578">
        <v>1</v>
      </c>
      <c r="E1578">
        <v>0</v>
      </c>
      <c r="F1578">
        <v>0</v>
      </c>
      <c r="G1578">
        <v>0</v>
      </c>
      <c r="H1578">
        <v>-0.05</v>
      </c>
      <c r="I1578">
        <v>0.05</v>
      </c>
      <c r="J1578">
        <v>0</v>
      </c>
      <c r="K1578">
        <v>10</v>
      </c>
      <c r="L1578">
        <v>0</v>
      </c>
      <c r="M1578">
        <v>0</v>
      </c>
      <c r="N1578">
        <v>951</v>
      </c>
      <c r="O1578">
        <v>110</v>
      </c>
      <c r="P1578">
        <v>1</v>
      </c>
      <c r="Q1578">
        <v>2.3E-2</v>
      </c>
      <c r="R1578">
        <v>1E-3</v>
      </c>
      <c r="S1578">
        <v>1</v>
      </c>
      <c r="T1578">
        <v>1.0000000000000001E-9</v>
      </c>
      <c r="U1578">
        <v>8.0000000000000002E-3</v>
      </c>
      <c r="V1578">
        <v>0</v>
      </c>
      <c r="W1578">
        <v>0.05</v>
      </c>
      <c r="X1578">
        <v>0</v>
      </c>
      <c r="Y1578">
        <v>0</v>
      </c>
      <c r="Z1578">
        <v>2.741028</v>
      </c>
      <c r="AA1578">
        <v>0.1</v>
      </c>
      <c r="AB1578">
        <v>0.2</v>
      </c>
      <c r="AC1578">
        <v>1</v>
      </c>
      <c r="AD1578">
        <v>-0.4</v>
      </c>
    </row>
    <row r="1579" spans="1:30" x14ac:dyDescent="0.25">
      <c r="A1579">
        <v>1578</v>
      </c>
      <c r="B1579">
        <v>90614043</v>
      </c>
      <c r="C1579">
        <v>0</v>
      </c>
      <c r="D1579">
        <v>1</v>
      </c>
      <c r="E1579">
        <v>0</v>
      </c>
      <c r="F1579">
        <v>0</v>
      </c>
      <c r="G1579">
        <v>0</v>
      </c>
      <c r="H1579">
        <v>1.40432</v>
      </c>
      <c r="I1579">
        <v>0.05</v>
      </c>
      <c r="J1579">
        <v>0</v>
      </c>
      <c r="K1579">
        <v>10</v>
      </c>
      <c r="L1579">
        <v>0</v>
      </c>
      <c r="M1579">
        <v>0</v>
      </c>
      <c r="N1579">
        <v>951</v>
      </c>
      <c r="O1579">
        <v>133</v>
      </c>
      <c r="P1579">
        <v>1</v>
      </c>
      <c r="Q1579">
        <v>2.3E-2</v>
      </c>
      <c r="R1579">
        <v>1E-3</v>
      </c>
      <c r="S1579">
        <v>1</v>
      </c>
      <c r="T1579">
        <v>1.0000000000000001E-9</v>
      </c>
      <c r="U1579">
        <v>8.0000000000000002E-3</v>
      </c>
      <c r="V1579">
        <v>0</v>
      </c>
      <c r="W1579">
        <v>0.05</v>
      </c>
      <c r="X1579">
        <v>0</v>
      </c>
      <c r="Y1579">
        <v>0</v>
      </c>
      <c r="Z1579">
        <v>2.9263159999999999</v>
      </c>
      <c r="AA1579">
        <v>0.1</v>
      </c>
      <c r="AB1579">
        <v>0.2</v>
      </c>
      <c r="AC1579">
        <v>1</v>
      </c>
      <c r="AD1579">
        <v>-0.4</v>
      </c>
    </row>
    <row r="1580" spans="1:30" x14ac:dyDescent="0.25">
      <c r="A1580">
        <v>1579</v>
      </c>
      <c r="B1580">
        <v>26998761</v>
      </c>
      <c r="C1580">
        <v>0</v>
      </c>
      <c r="D1580">
        <v>1</v>
      </c>
      <c r="E1580">
        <v>0</v>
      </c>
      <c r="F1580">
        <v>0</v>
      </c>
      <c r="G1580">
        <v>0</v>
      </c>
      <c r="H1580">
        <v>0.72992999999999997</v>
      </c>
      <c r="I1580">
        <v>0.05</v>
      </c>
      <c r="J1580">
        <v>0</v>
      </c>
      <c r="K1580">
        <v>10</v>
      </c>
      <c r="L1580">
        <v>0</v>
      </c>
      <c r="M1580">
        <v>0</v>
      </c>
      <c r="N1580">
        <v>951</v>
      </c>
      <c r="O1580">
        <v>133</v>
      </c>
      <c r="P1580">
        <v>1</v>
      </c>
      <c r="Q1580">
        <v>2.3E-2</v>
      </c>
      <c r="R1580">
        <v>1E-3</v>
      </c>
      <c r="S1580">
        <v>1</v>
      </c>
      <c r="T1580">
        <v>1.0000000000000001E-9</v>
      </c>
      <c r="U1580">
        <v>8.0000000000000002E-3</v>
      </c>
      <c r="V1580">
        <v>0</v>
      </c>
      <c r="W1580">
        <v>0.05</v>
      </c>
      <c r="X1580">
        <v>0</v>
      </c>
      <c r="Y1580">
        <v>0</v>
      </c>
      <c r="Z1580">
        <v>2.823064</v>
      </c>
      <c r="AA1580">
        <v>0.1</v>
      </c>
      <c r="AB1580">
        <v>0.2</v>
      </c>
      <c r="AC1580">
        <v>1</v>
      </c>
      <c r="AD1580">
        <v>-0.4</v>
      </c>
    </row>
    <row r="1581" spans="1:30" x14ac:dyDescent="0.25">
      <c r="A1581">
        <v>1580</v>
      </c>
      <c r="B1581">
        <v>75395151</v>
      </c>
      <c r="C1581">
        <v>0</v>
      </c>
      <c r="D1581">
        <v>1</v>
      </c>
      <c r="E1581">
        <v>0</v>
      </c>
      <c r="F1581">
        <v>0</v>
      </c>
      <c r="G1581">
        <v>0</v>
      </c>
      <c r="H1581">
        <v>-0.09</v>
      </c>
      <c r="I1581">
        <v>0.05</v>
      </c>
      <c r="J1581">
        <v>0</v>
      </c>
      <c r="K1581">
        <v>10</v>
      </c>
      <c r="L1581">
        <v>0</v>
      </c>
      <c r="M1581">
        <v>0</v>
      </c>
      <c r="N1581">
        <v>951</v>
      </c>
      <c r="O1581">
        <v>109</v>
      </c>
      <c r="P1581">
        <v>1</v>
      </c>
      <c r="Q1581">
        <v>2.3E-2</v>
      </c>
      <c r="R1581">
        <v>1E-3</v>
      </c>
      <c r="S1581">
        <v>1</v>
      </c>
      <c r="T1581">
        <v>1.0000000000000001E-9</v>
      </c>
      <c r="U1581">
        <v>8.0000000000000002E-3</v>
      </c>
      <c r="V1581">
        <v>0</v>
      </c>
      <c r="W1581">
        <v>0.05</v>
      </c>
      <c r="X1581">
        <v>0</v>
      </c>
      <c r="Y1581">
        <v>0</v>
      </c>
      <c r="Z1581">
        <v>1.093415</v>
      </c>
      <c r="AA1581">
        <v>0.1</v>
      </c>
      <c r="AB1581">
        <v>0.2</v>
      </c>
      <c r="AC1581">
        <v>1</v>
      </c>
      <c r="AD1581">
        <v>-0.4</v>
      </c>
    </row>
    <row r="1582" spans="1:30" x14ac:dyDescent="0.25">
      <c r="A1582">
        <v>1581</v>
      </c>
      <c r="B1582">
        <v>68575206</v>
      </c>
      <c r="C1582">
        <v>0</v>
      </c>
      <c r="D1582">
        <v>1</v>
      </c>
      <c r="E1582">
        <v>0</v>
      </c>
      <c r="F1582">
        <v>0</v>
      </c>
      <c r="G1582">
        <v>0</v>
      </c>
      <c r="H1582">
        <v>0.57999999999999996</v>
      </c>
      <c r="I1582">
        <v>0.05</v>
      </c>
      <c r="J1582">
        <v>0</v>
      </c>
      <c r="K1582">
        <v>10</v>
      </c>
      <c r="L1582">
        <v>0</v>
      </c>
      <c r="M1582">
        <v>0</v>
      </c>
      <c r="N1582">
        <v>951</v>
      </c>
      <c r="O1582">
        <v>109</v>
      </c>
      <c r="P1582">
        <v>1</v>
      </c>
      <c r="Q1582">
        <v>2.3E-2</v>
      </c>
      <c r="R1582">
        <v>1E-3</v>
      </c>
      <c r="S1582">
        <v>1</v>
      </c>
      <c r="T1582">
        <v>1.0000000000000001E-9</v>
      </c>
      <c r="U1582">
        <v>8.0000000000000002E-3</v>
      </c>
      <c r="V1582">
        <v>0</v>
      </c>
      <c r="W1582">
        <v>0.05</v>
      </c>
      <c r="X1582">
        <v>0</v>
      </c>
      <c r="Y1582">
        <v>0</v>
      </c>
      <c r="Z1582">
        <v>0.99109599999999998</v>
      </c>
      <c r="AA1582">
        <v>0.1</v>
      </c>
      <c r="AB1582">
        <v>0.2</v>
      </c>
      <c r="AC1582">
        <v>1</v>
      </c>
      <c r="AD1582">
        <v>-0.4</v>
      </c>
    </row>
    <row r="1583" spans="1:30" x14ac:dyDescent="0.25">
      <c r="A1583">
        <v>1582</v>
      </c>
      <c r="B1583">
        <v>54585138</v>
      </c>
      <c r="C1583">
        <v>0</v>
      </c>
      <c r="D1583">
        <v>1</v>
      </c>
      <c r="E1583">
        <v>0</v>
      </c>
      <c r="F1583">
        <v>0</v>
      </c>
      <c r="G1583">
        <v>0</v>
      </c>
      <c r="H1583">
        <v>1.3292999999999999</v>
      </c>
      <c r="I1583">
        <v>0.05</v>
      </c>
      <c r="J1583">
        <v>0</v>
      </c>
      <c r="K1583">
        <v>10</v>
      </c>
      <c r="L1583">
        <v>0</v>
      </c>
      <c r="M1583">
        <v>0</v>
      </c>
      <c r="N1583">
        <v>951</v>
      </c>
      <c r="O1583">
        <v>145</v>
      </c>
      <c r="P1583">
        <v>1</v>
      </c>
      <c r="Q1583">
        <v>2.3E-2</v>
      </c>
      <c r="R1583">
        <v>1E-3</v>
      </c>
      <c r="S1583">
        <v>1</v>
      </c>
      <c r="T1583">
        <v>1.0000000000000001E-9</v>
      </c>
      <c r="U1583">
        <v>8.0000000000000002E-3</v>
      </c>
      <c r="V1583">
        <v>0</v>
      </c>
      <c r="W1583">
        <v>0.05</v>
      </c>
      <c r="X1583">
        <v>0</v>
      </c>
      <c r="Y1583">
        <v>0</v>
      </c>
      <c r="Z1583">
        <v>2.376665</v>
      </c>
      <c r="AA1583">
        <v>0.1</v>
      </c>
      <c r="AB1583">
        <v>0.2</v>
      </c>
      <c r="AC1583">
        <v>1</v>
      </c>
      <c r="AD1583">
        <v>-0.4</v>
      </c>
    </row>
    <row r="1584" spans="1:30" x14ac:dyDescent="0.25">
      <c r="A1584">
        <v>1583</v>
      </c>
      <c r="B1584">
        <v>55024302</v>
      </c>
      <c r="C1584">
        <v>0</v>
      </c>
      <c r="D1584">
        <v>1</v>
      </c>
      <c r="E1584">
        <v>0</v>
      </c>
      <c r="F1584">
        <v>0</v>
      </c>
      <c r="G1584">
        <v>0</v>
      </c>
      <c r="H1584">
        <v>0.64</v>
      </c>
      <c r="I1584">
        <v>0.05</v>
      </c>
      <c r="J1584">
        <v>0</v>
      </c>
      <c r="K1584">
        <v>10</v>
      </c>
      <c r="L1584">
        <v>0</v>
      </c>
      <c r="M1584">
        <v>0</v>
      </c>
      <c r="N1584">
        <v>952</v>
      </c>
      <c r="O1584">
        <v>95</v>
      </c>
      <c r="P1584">
        <v>1</v>
      </c>
      <c r="Q1584">
        <v>2.3E-2</v>
      </c>
      <c r="R1584">
        <v>1E-3</v>
      </c>
      <c r="S1584">
        <v>1</v>
      </c>
      <c r="T1584">
        <v>1.0000000000000001E-9</v>
      </c>
      <c r="U1584">
        <v>8.0000000000000002E-3</v>
      </c>
      <c r="V1584">
        <v>0</v>
      </c>
      <c r="W1584">
        <v>0.05</v>
      </c>
      <c r="X1584">
        <v>0</v>
      </c>
      <c r="Y1584">
        <v>0</v>
      </c>
      <c r="Z1584">
        <v>2.6764489999999999</v>
      </c>
      <c r="AA1584">
        <v>0.1</v>
      </c>
      <c r="AB1584">
        <v>0.2</v>
      </c>
      <c r="AC1584">
        <v>1</v>
      </c>
      <c r="AD1584">
        <v>-0.4</v>
      </c>
    </row>
    <row r="1585" spans="1:30" x14ac:dyDescent="0.25">
      <c r="A1585">
        <v>1584</v>
      </c>
      <c r="B1585">
        <v>59462204</v>
      </c>
      <c r="C1585">
        <v>0</v>
      </c>
      <c r="D1585">
        <v>1</v>
      </c>
      <c r="E1585">
        <v>0</v>
      </c>
      <c r="F1585">
        <v>0</v>
      </c>
      <c r="G1585">
        <v>0</v>
      </c>
      <c r="H1585">
        <v>0.64</v>
      </c>
      <c r="I1585">
        <v>0.05</v>
      </c>
      <c r="J1585">
        <v>0</v>
      </c>
      <c r="K1585">
        <v>10</v>
      </c>
      <c r="L1585">
        <v>0</v>
      </c>
      <c r="M1585">
        <v>0</v>
      </c>
      <c r="N1585">
        <v>953</v>
      </c>
      <c r="O1585">
        <v>86</v>
      </c>
      <c r="P1585">
        <v>1</v>
      </c>
      <c r="Q1585">
        <v>2.3E-2</v>
      </c>
      <c r="R1585">
        <v>1E-3</v>
      </c>
      <c r="S1585">
        <v>1</v>
      </c>
      <c r="T1585">
        <v>1.0000000000000001E-9</v>
      </c>
      <c r="U1585">
        <v>8.0000000000000002E-3</v>
      </c>
      <c r="V1585">
        <v>0</v>
      </c>
      <c r="W1585">
        <v>0.05</v>
      </c>
      <c r="X1585">
        <v>0</v>
      </c>
      <c r="Y1585">
        <v>0</v>
      </c>
      <c r="Z1585">
        <v>3.4689570000000001</v>
      </c>
      <c r="AA1585">
        <v>0.1</v>
      </c>
      <c r="AB1585">
        <v>0.2</v>
      </c>
      <c r="AC1585">
        <v>1</v>
      </c>
      <c r="AD1585">
        <v>-0.4</v>
      </c>
    </row>
    <row r="1586" spans="1:30" x14ac:dyDescent="0.25">
      <c r="A1586">
        <v>1585</v>
      </c>
      <c r="B1586">
        <v>80045813</v>
      </c>
      <c r="C1586">
        <v>0</v>
      </c>
      <c r="D1586">
        <v>1</v>
      </c>
      <c r="E1586">
        <v>0</v>
      </c>
      <c r="F1586">
        <v>0</v>
      </c>
      <c r="G1586">
        <v>0</v>
      </c>
      <c r="H1586">
        <v>0.97838999999999998</v>
      </c>
      <c r="I1586">
        <v>0.05</v>
      </c>
      <c r="J1586">
        <v>0</v>
      </c>
      <c r="K1586">
        <v>10</v>
      </c>
      <c r="L1586">
        <v>0</v>
      </c>
      <c r="M1586">
        <v>0</v>
      </c>
      <c r="N1586">
        <v>951</v>
      </c>
      <c r="O1586">
        <v>145</v>
      </c>
      <c r="P1586">
        <v>1</v>
      </c>
      <c r="Q1586">
        <v>2.3E-2</v>
      </c>
      <c r="R1586">
        <v>1E-3</v>
      </c>
      <c r="S1586">
        <v>1</v>
      </c>
      <c r="T1586">
        <v>1.0000000000000001E-9</v>
      </c>
      <c r="U1586">
        <v>8.0000000000000002E-3</v>
      </c>
      <c r="V1586">
        <v>0</v>
      </c>
      <c r="W1586">
        <v>0.05</v>
      </c>
      <c r="X1586">
        <v>0</v>
      </c>
      <c r="Y1586">
        <v>0</v>
      </c>
      <c r="Z1586">
        <v>1.4900949999999999</v>
      </c>
      <c r="AA1586">
        <v>0.1</v>
      </c>
      <c r="AB1586">
        <v>0.2</v>
      </c>
      <c r="AC1586">
        <v>1</v>
      </c>
      <c r="AD1586">
        <v>-0.4</v>
      </c>
    </row>
    <row r="1587" spans="1:30" x14ac:dyDescent="0.25">
      <c r="A1587">
        <v>1586</v>
      </c>
      <c r="B1587">
        <v>15198052</v>
      </c>
      <c r="C1587">
        <v>0</v>
      </c>
      <c r="D1587">
        <v>1</v>
      </c>
      <c r="E1587">
        <v>0</v>
      </c>
      <c r="F1587">
        <v>0</v>
      </c>
      <c r="G1587">
        <v>0</v>
      </c>
      <c r="H1587">
        <v>1.37212</v>
      </c>
      <c r="I1587">
        <v>0.05</v>
      </c>
      <c r="J1587">
        <v>0</v>
      </c>
      <c r="K1587">
        <v>10</v>
      </c>
      <c r="L1587">
        <v>0</v>
      </c>
      <c r="M1587">
        <v>0</v>
      </c>
      <c r="N1587">
        <v>951</v>
      </c>
      <c r="O1587">
        <v>120</v>
      </c>
      <c r="P1587">
        <v>1</v>
      </c>
      <c r="Q1587">
        <v>2.3E-2</v>
      </c>
      <c r="R1587">
        <v>1E-3</v>
      </c>
      <c r="S1587">
        <v>1</v>
      </c>
      <c r="T1587">
        <v>1.0000000000000001E-9</v>
      </c>
      <c r="U1587">
        <v>8.0000000000000002E-3</v>
      </c>
      <c r="V1587">
        <v>0</v>
      </c>
      <c r="W1587">
        <v>0.05</v>
      </c>
      <c r="X1587">
        <v>0</v>
      </c>
      <c r="Y1587">
        <v>0</v>
      </c>
      <c r="Z1587">
        <v>1.0676870000000001</v>
      </c>
      <c r="AA1587">
        <v>0.1</v>
      </c>
      <c r="AB1587">
        <v>0.2</v>
      </c>
      <c r="AC1587">
        <v>1</v>
      </c>
      <c r="AD1587">
        <v>-0.4</v>
      </c>
    </row>
    <row r="1588" spans="1:30" x14ac:dyDescent="0.25">
      <c r="A1588">
        <v>1587</v>
      </c>
      <c r="B1588">
        <v>103849621</v>
      </c>
      <c r="C1588">
        <v>0</v>
      </c>
      <c r="D1588">
        <v>1</v>
      </c>
      <c r="E1588">
        <v>0</v>
      </c>
      <c r="F1588">
        <v>0</v>
      </c>
      <c r="G1588">
        <v>0</v>
      </c>
      <c r="H1588">
        <v>0.17313999999999999</v>
      </c>
      <c r="I1588">
        <v>0.05</v>
      </c>
      <c r="J1588">
        <v>0</v>
      </c>
      <c r="K1588">
        <v>10</v>
      </c>
      <c r="L1588">
        <v>0</v>
      </c>
      <c r="M1588">
        <v>0</v>
      </c>
      <c r="N1588">
        <v>951</v>
      </c>
      <c r="O1588">
        <v>133</v>
      </c>
      <c r="P1588">
        <v>1</v>
      </c>
      <c r="Q1588">
        <v>2.3E-2</v>
      </c>
      <c r="R1588">
        <v>1E-3</v>
      </c>
      <c r="S1588">
        <v>1</v>
      </c>
      <c r="T1588">
        <v>1.0000000000000001E-9</v>
      </c>
      <c r="U1588">
        <v>8.0000000000000002E-3</v>
      </c>
      <c r="V1588">
        <v>0</v>
      </c>
      <c r="W1588">
        <v>0.05</v>
      </c>
      <c r="X1588">
        <v>0</v>
      </c>
      <c r="Y1588">
        <v>0</v>
      </c>
      <c r="Z1588">
        <v>2.6247440000000002</v>
      </c>
      <c r="AA1588">
        <v>0.1</v>
      </c>
      <c r="AB1588">
        <v>0.2</v>
      </c>
      <c r="AC1588">
        <v>1</v>
      </c>
      <c r="AD1588">
        <v>-0.4</v>
      </c>
    </row>
    <row r="1589" spans="1:30" x14ac:dyDescent="0.25">
      <c r="A1589">
        <v>1588</v>
      </c>
      <c r="B1589">
        <v>64347793</v>
      </c>
      <c r="C1589">
        <v>0</v>
      </c>
      <c r="D1589">
        <v>1</v>
      </c>
      <c r="E1589">
        <v>0</v>
      </c>
      <c r="F1589">
        <v>0</v>
      </c>
      <c r="G1589">
        <v>0</v>
      </c>
      <c r="H1589">
        <v>0.32</v>
      </c>
      <c r="I1589">
        <v>0.05</v>
      </c>
      <c r="J1589">
        <v>0</v>
      </c>
      <c r="K1589">
        <v>10</v>
      </c>
      <c r="L1589">
        <v>0</v>
      </c>
      <c r="M1589">
        <v>0</v>
      </c>
      <c r="N1589">
        <v>955</v>
      </c>
      <c r="O1589">
        <v>65</v>
      </c>
      <c r="P1589">
        <v>1</v>
      </c>
      <c r="Q1589">
        <v>2.3E-2</v>
      </c>
      <c r="R1589">
        <v>1E-3</v>
      </c>
      <c r="S1589">
        <v>1</v>
      </c>
      <c r="T1589">
        <v>1.0000000000000001E-9</v>
      </c>
      <c r="U1589">
        <v>8.0000000000000002E-3</v>
      </c>
      <c r="V1589">
        <v>0</v>
      </c>
      <c r="W1589">
        <v>0.05</v>
      </c>
      <c r="X1589">
        <v>0</v>
      </c>
      <c r="Y1589">
        <v>0</v>
      </c>
      <c r="Z1589">
        <v>2.1604160000000001</v>
      </c>
      <c r="AA1589">
        <v>0.1</v>
      </c>
      <c r="AB1589">
        <v>0.2</v>
      </c>
      <c r="AC1589">
        <v>1</v>
      </c>
      <c r="AD1589">
        <v>-0.4</v>
      </c>
    </row>
    <row r="1590" spans="1:30" x14ac:dyDescent="0.25">
      <c r="A1590">
        <v>1589</v>
      </c>
      <c r="B1590">
        <v>33217634</v>
      </c>
      <c r="C1590">
        <v>0</v>
      </c>
      <c r="D1590">
        <v>1</v>
      </c>
      <c r="E1590">
        <v>0</v>
      </c>
      <c r="F1590">
        <v>0</v>
      </c>
      <c r="G1590">
        <v>0</v>
      </c>
      <c r="H1590">
        <v>0.2</v>
      </c>
      <c r="I1590">
        <v>0.05</v>
      </c>
      <c r="J1590">
        <v>0</v>
      </c>
      <c r="K1590">
        <v>10</v>
      </c>
      <c r="L1590">
        <v>0</v>
      </c>
      <c r="M1590">
        <v>0</v>
      </c>
      <c r="N1590">
        <v>953</v>
      </c>
      <c r="O1590">
        <v>75</v>
      </c>
      <c r="P1590">
        <v>1</v>
      </c>
      <c r="Q1590">
        <v>2.3E-2</v>
      </c>
      <c r="R1590">
        <v>1E-3</v>
      </c>
      <c r="S1590">
        <v>1</v>
      </c>
      <c r="T1590">
        <v>1.0000000000000001E-9</v>
      </c>
      <c r="U1590">
        <v>8.0000000000000002E-3</v>
      </c>
      <c r="V1590">
        <v>0</v>
      </c>
      <c r="W1590">
        <v>0.05</v>
      </c>
      <c r="X1590">
        <v>0</v>
      </c>
      <c r="Y1590">
        <v>0</v>
      </c>
      <c r="Z1590">
        <v>0.475773</v>
      </c>
      <c r="AA1590">
        <v>0.1</v>
      </c>
      <c r="AB1590">
        <v>0.2</v>
      </c>
      <c r="AC1590">
        <v>1</v>
      </c>
      <c r="AD1590">
        <v>-0.4</v>
      </c>
    </row>
    <row r="1591" spans="1:30" x14ac:dyDescent="0.25">
      <c r="A1591">
        <v>1590</v>
      </c>
      <c r="B1591">
        <v>28402205</v>
      </c>
      <c r="C1591">
        <v>0</v>
      </c>
      <c r="D1591">
        <v>1</v>
      </c>
      <c r="E1591">
        <v>0</v>
      </c>
      <c r="F1591">
        <v>0</v>
      </c>
      <c r="G1591">
        <v>0</v>
      </c>
      <c r="H1591">
        <v>-0.14810000000000001</v>
      </c>
      <c r="I1591">
        <v>0.05</v>
      </c>
      <c r="J1591">
        <v>0</v>
      </c>
      <c r="K1591">
        <v>10</v>
      </c>
      <c r="L1591">
        <v>0</v>
      </c>
      <c r="M1591">
        <v>0</v>
      </c>
      <c r="N1591">
        <v>953</v>
      </c>
      <c r="O1591">
        <v>85</v>
      </c>
      <c r="P1591">
        <v>1</v>
      </c>
      <c r="Q1591">
        <v>2.3E-2</v>
      </c>
      <c r="R1591">
        <v>1E-3</v>
      </c>
      <c r="S1591">
        <v>1</v>
      </c>
      <c r="T1591">
        <v>1.0000000000000001E-9</v>
      </c>
      <c r="U1591">
        <v>8.0000000000000002E-3</v>
      </c>
      <c r="V1591">
        <v>0</v>
      </c>
      <c r="W1591">
        <v>0.05</v>
      </c>
      <c r="X1591">
        <v>0</v>
      </c>
      <c r="Y1591">
        <v>0</v>
      </c>
      <c r="Z1591">
        <v>0.33034400000000003</v>
      </c>
      <c r="AA1591">
        <v>0.1</v>
      </c>
      <c r="AB1591">
        <v>0.2</v>
      </c>
      <c r="AC1591">
        <v>1</v>
      </c>
      <c r="AD1591">
        <v>-0.4</v>
      </c>
    </row>
    <row r="1592" spans="1:30" x14ac:dyDescent="0.25">
      <c r="A1592">
        <v>1591</v>
      </c>
      <c r="B1592">
        <v>24843225</v>
      </c>
      <c r="C1592">
        <v>0</v>
      </c>
      <c r="D1592">
        <v>1</v>
      </c>
      <c r="E1592">
        <v>0</v>
      </c>
      <c r="F1592">
        <v>0</v>
      </c>
      <c r="G1592">
        <v>0</v>
      </c>
      <c r="H1592">
        <v>0.64</v>
      </c>
      <c r="I1592">
        <v>0.05</v>
      </c>
      <c r="J1592">
        <v>0</v>
      </c>
      <c r="K1592">
        <v>10</v>
      </c>
      <c r="L1592">
        <v>0</v>
      </c>
      <c r="M1592">
        <v>0</v>
      </c>
      <c r="N1592">
        <v>953</v>
      </c>
      <c r="O1592">
        <v>85</v>
      </c>
      <c r="P1592">
        <v>1</v>
      </c>
      <c r="Q1592">
        <v>2.3E-2</v>
      </c>
      <c r="R1592">
        <v>1E-3</v>
      </c>
      <c r="S1592">
        <v>1</v>
      </c>
      <c r="T1592">
        <v>1.0000000000000001E-9</v>
      </c>
      <c r="U1592">
        <v>8.0000000000000002E-3</v>
      </c>
      <c r="V1592">
        <v>0</v>
      </c>
      <c r="W1592">
        <v>0.05</v>
      </c>
      <c r="X1592">
        <v>0</v>
      </c>
      <c r="Y1592">
        <v>0</v>
      </c>
      <c r="Z1592">
        <v>0.91745200000000005</v>
      </c>
      <c r="AA1592">
        <v>0.1</v>
      </c>
      <c r="AB1592">
        <v>0.2</v>
      </c>
      <c r="AC1592">
        <v>1</v>
      </c>
      <c r="AD1592">
        <v>-0.4</v>
      </c>
    </row>
    <row r="1593" spans="1:30" x14ac:dyDescent="0.25">
      <c r="A1593">
        <v>1592</v>
      </c>
      <c r="B1593">
        <v>57908896</v>
      </c>
      <c r="C1593">
        <v>0</v>
      </c>
      <c r="D1593">
        <v>1</v>
      </c>
      <c r="E1593">
        <v>0</v>
      </c>
      <c r="F1593">
        <v>0</v>
      </c>
      <c r="G1593">
        <v>0</v>
      </c>
      <c r="H1593">
        <v>0.8</v>
      </c>
      <c r="I1593">
        <v>0.05</v>
      </c>
      <c r="J1593">
        <v>0</v>
      </c>
      <c r="K1593">
        <v>10</v>
      </c>
      <c r="L1593">
        <v>0</v>
      </c>
      <c r="M1593">
        <v>0</v>
      </c>
      <c r="N1593">
        <v>952</v>
      </c>
      <c r="O1593">
        <v>94</v>
      </c>
      <c r="P1593">
        <v>1</v>
      </c>
      <c r="Q1593">
        <v>2.3E-2</v>
      </c>
      <c r="R1593">
        <v>1E-3</v>
      </c>
      <c r="S1593">
        <v>1</v>
      </c>
      <c r="T1593">
        <v>1.0000000000000001E-9</v>
      </c>
      <c r="U1593">
        <v>8.0000000000000002E-3</v>
      </c>
      <c r="V1593">
        <v>0</v>
      </c>
      <c r="W1593">
        <v>0.05</v>
      </c>
      <c r="X1593">
        <v>0</v>
      </c>
      <c r="Y1593">
        <v>0</v>
      </c>
      <c r="Z1593">
        <v>1.6216010000000001</v>
      </c>
      <c r="AA1593">
        <v>0.1</v>
      </c>
      <c r="AB1593">
        <v>0.2</v>
      </c>
      <c r="AC1593">
        <v>1</v>
      </c>
      <c r="AD1593">
        <v>-0.4</v>
      </c>
    </row>
    <row r="1594" spans="1:30" x14ac:dyDescent="0.25">
      <c r="A1594">
        <v>1593</v>
      </c>
      <c r="B1594">
        <v>59632541</v>
      </c>
      <c r="C1594">
        <v>0</v>
      </c>
      <c r="D1594">
        <v>1</v>
      </c>
      <c r="E1594">
        <v>0</v>
      </c>
      <c r="F1594">
        <v>0</v>
      </c>
      <c r="G1594">
        <v>0</v>
      </c>
      <c r="H1594">
        <v>0.52</v>
      </c>
      <c r="I1594">
        <v>0.05</v>
      </c>
      <c r="J1594">
        <v>0</v>
      </c>
      <c r="K1594">
        <v>10</v>
      </c>
      <c r="L1594">
        <v>0</v>
      </c>
      <c r="M1594">
        <v>0</v>
      </c>
      <c r="N1594">
        <v>952</v>
      </c>
      <c r="O1594">
        <v>94</v>
      </c>
      <c r="P1594">
        <v>1</v>
      </c>
      <c r="Q1594">
        <v>2.3E-2</v>
      </c>
      <c r="R1594">
        <v>1E-3</v>
      </c>
      <c r="S1594">
        <v>1</v>
      </c>
      <c r="T1594">
        <v>1.0000000000000001E-9</v>
      </c>
      <c r="U1594">
        <v>8.0000000000000002E-3</v>
      </c>
      <c r="V1594">
        <v>0</v>
      </c>
      <c r="W1594">
        <v>0.05</v>
      </c>
      <c r="X1594">
        <v>0</v>
      </c>
      <c r="Y1594">
        <v>0</v>
      </c>
      <c r="Z1594">
        <v>0.68550699999999998</v>
      </c>
      <c r="AA1594">
        <v>0.1</v>
      </c>
      <c r="AB1594">
        <v>0.2</v>
      </c>
      <c r="AC1594">
        <v>1</v>
      </c>
      <c r="AD1594">
        <v>-0.4</v>
      </c>
    </row>
    <row r="1595" spans="1:30" x14ac:dyDescent="0.25">
      <c r="A1595">
        <v>1594</v>
      </c>
      <c r="B1595">
        <v>33432504</v>
      </c>
      <c r="C1595">
        <v>0</v>
      </c>
      <c r="D1595">
        <v>1</v>
      </c>
      <c r="E1595">
        <v>0</v>
      </c>
      <c r="F1595">
        <v>0</v>
      </c>
      <c r="G1595">
        <v>0</v>
      </c>
      <c r="H1595">
        <v>0.57999999999999996</v>
      </c>
      <c r="I1595">
        <v>0.05</v>
      </c>
      <c r="J1595">
        <v>0</v>
      </c>
      <c r="K1595">
        <v>10</v>
      </c>
      <c r="L1595">
        <v>0</v>
      </c>
      <c r="M1595">
        <v>0</v>
      </c>
      <c r="N1595">
        <v>951</v>
      </c>
      <c r="O1595">
        <v>110</v>
      </c>
      <c r="P1595">
        <v>1</v>
      </c>
      <c r="Q1595">
        <v>2.3E-2</v>
      </c>
      <c r="R1595">
        <v>1E-3</v>
      </c>
      <c r="S1595">
        <v>1</v>
      </c>
      <c r="T1595">
        <v>1.0000000000000001E-9</v>
      </c>
      <c r="U1595">
        <v>8.0000000000000002E-3</v>
      </c>
      <c r="V1595">
        <v>0</v>
      </c>
      <c r="W1595">
        <v>0.05</v>
      </c>
      <c r="X1595">
        <v>0</v>
      </c>
      <c r="Y1595">
        <v>0</v>
      </c>
      <c r="Z1595">
        <v>1.7680610000000001</v>
      </c>
      <c r="AA1595">
        <v>0.1</v>
      </c>
      <c r="AB1595">
        <v>0.2</v>
      </c>
      <c r="AC1595">
        <v>1</v>
      </c>
      <c r="AD1595">
        <v>-0.4</v>
      </c>
    </row>
    <row r="1596" spans="1:30" x14ac:dyDescent="0.25">
      <c r="A1596">
        <v>1595</v>
      </c>
      <c r="B1596">
        <v>46317811</v>
      </c>
      <c r="C1596">
        <v>0</v>
      </c>
      <c r="D1596">
        <v>1</v>
      </c>
      <c r="E1596">
        <v>0</v>
      </c>
      <c r="F1596">
        <v>0</v>
      </c>
      <c r="G1596">
        <v>0</v>
      </c>
      <c r="H1596">
        <v>-0.09</v>
      </c>
      <c r="I1596">
        <v>0.05</v>
      </c>
      <c r="J1596">
        <v>0</v>
      </c>
      <c r="K1596">
        <v>10</v>
      </c>
      <c r="L1596">
        <v>0</v>
      </c>
      <c r="M1596">
        <v>0</v>
      </c>
      <c r="N1596">
        <v>951</v>
      </c>
      <c r="O1596">
        <v>109</v>
      </c>
      <c r="P1596">
        <v>1</v>
      </c>
      <c r="Q1596">
        <v>2.3E-2</v>
      </c>
      <c r="R1596">
        <v>1E-3</v>
      </c>
      <c r="S1596">
        <v>1</v>
      </c>
      <c r="T1596">
        <v>1.0000000000000001E-9</v>
      </c>
      <c r="U1596">
        <v>8.0000000000000002E-3</v>
      </c>
      <c r="V1596">
        <v>0</v>
      </c>
      <c r="W1596">
        <v>0.05</v>
      </c>
      <c r="X1596">
        <v>0</v>
      </c>
      <c r="Y1596">
        <v>0</v>
      </c>
      <c r="Z1596">
        <v>0.34952</v>
      </c>
      <c r="AA1596">
        <v>0.1</v>
      </c>
      <c r="AB1596">
        <v>0.2</v>
      </c>
      <c r="AC1596">
        <v>1</v>
      </c>
      <c r="AD1596">
        <v>-0.4</v>
      </c>
    </row>
    <row r="1597" spans="1:30" x14ac:dyDescent="0.25">
      <c r="A1597">
        <v>1596</v>
      </c>
      <c r="B1597">
        <v>35413886</v>
      </c>
      <c r="C1597">
        <v>0</v>
      </c>
      <c r="D1597">
        <v>1</v>
      </c>
      <c r="E1597">
        <v>0</v>
      </c>
      <c r="F1597">
        <v>0</v>
      </c>
      <c r="G1597">
        <v>0</v>
      </c>
      <c r="H1597">
        <v>-0.05</v>
      </c>
      <c r="I1597">
        <v>0.05</v>
      </c>
      <c r="J1597">
        <v>0</v>
      </c>
      <c r="K1597">
        <v>10</v>
      </c>
      <c r="L1597">
        <v>0</v>
      </c>
      <c r="M1597">
        <v>0</v>
      </c>
      <c r="N1597">
        <v>951</v>
      </c>
      <c r="O1597">
        <v>120</v>
      </c>
      <c r="P1597">
        <v>1</v>
      </c>
      <c r="Q1597">
        <v>2.3E-2</v>
      </c>
      <c r="R1597">
        <v>1E-3</v>
      </c>
      <c r="S1597">
        <v>1</v>
      </c>
      <c r="T1597">
        <v>1.0000000000000001E-9</v>
      </c>
      <c r="U1597">
        <v>8.0000000000000002E-3</v>
      </c>
      <c r="V1597">
        <v>0</v>
      </c>
      <c r="W1597">
        <v>0.05</v>
      </c>
      <c r="X1597">
        <v>0</v>
      </c>
      <c r="Y1597">
        <v>0</v>
      </c>
      <c r="Z1597">
        <v>1.514073</v>
      </c>
      <c r="AA1597">
        <v>0.1</v>
      </c>
      <c r="AB1597">
        <v>0.2</v>
      </c>
      <c r="AC1597">
        <v>1</v>
      </c>
      <c r="AD1597">
        <v>-0.4</v>
      </c>
    </row>
    <row r="1598" spans="1:30" x14ac:dyDescent="0.25">
      <c r="A1598">
        <v>1597</v>
      </c>
      <c r="B1598">
        <v>41264968</v>
      </c>
      <c r="C1598">
        <v>0</v>
      </c>
      <c r="D1598">
        <v>1</v>
      </c>
      <c r="E1598">
        <v>0</v>
      </c>
      <c r="F1598">
        <v>0</v>
      </c>
      <c r="G1598">
        <v>0</v>
      </c>
      <c r="H1598">
        <v>0.9</v>
      </c>
      <c r="I1598">
        <v>0.05</v>
      </c>
      <c r="J1598">
        <v>0</v>
      </c>
      <c r="K1598">
        <v>10</v>
      </c>
      <c r="L1598">
        <v>0</v>
      </c>
      <c r="M1598">
        <v>0</v>
      </c>
      <c r="N1598">
        <v>947</v>
      </c>
      <c r="O1598">
        <v>186</v>
      </c>
      <c r="P1598">
        <v>1</v>
      </c>
      <c r="Q1598">
        <v>2.3E-2</v>
      </c>
      <c r="R1598">
        <v>1E-3</v>
      </c>
      <c r="S1598">
        <v>1</v>
      </c>
      <c r="T1598">
        <v>1.0000000000000001E-9</v>
      </c>
      <c r="U1598">
        <v>8.0000000000000002E-3</v>
      </c>
      <c r="V1598">
        <v>0</v>
      </c>
      <c r="W1598">
        <v>0.05</v>
      </c>
      <c r="X1598">
        <v>0</v>
      </c>
      <c r="Y1598">
        <v>0</v>
      </c>
      <c r="Z1598">
        <v>5.7675369999999999</v>
      </c>
      <c r="AA1598">
        <v>0.1</v>
      </c>
      <c r="AB1598">
        <v>0.2</v>
      </c>
      <c r="AC1598">
        <v>1</v>
      </c>
      <c r="AD1598">
        <v>-0.4</v>
      </c>
    </row>
    <row r="1599" spans="1:30" x14ac:dyDescent="0.25">
      <c r="A1599">
        <v>1598</v>
      </c>
      <c r="B1599">
        <v>34410810</v>
      </c>
      <c r="C1599">
        <v>0</v>
      </c>
      <c r="D1599">
        <v>1</v>
      </c>
      <c r="E1599">
        <v>0</v>
      </c>
      <c r="F1599">
        <v>0</v>
      </c>
      <c r="G1599">
        <v>0</v>
      </c>
      <c r="H1599">
        <v>0.14000000000000001</v>
      </c>
      <c r="I1599">
        <v>0.05</v>
      </c>
      <c r="J1599">
        <v>0</v>
      </c>
      <c r="K1599">
        <v>10</v>
      </c>
      <c r="L1599">
        <v>0</v>
      </c>
      <c r="M1599">
        <v>0</v>
      </c>
      <c r="N1599">
        <v>947</v>
      </c>
      <c r="O1599">
        <v>197</v>
      </c>
      <c r="P1599">
        <v>1</v>
      </c>
      <c r="Q1599">
        <v>2.3E-2</v>
      </c>
      <c r="R1599">
        <v>1E-3</v>
      </c>
      <c r="S1599">
        <v>1</v>
      </c>
      <c r="T1599">
        <v>1.0000000000000001E-9</v>
      </c>
      <c r="U1599">
        <v>8.0000000000000002E-3</v>
      </c>
      <c r="V1599">
        <v>0</v>
      </c>
      <c r="W1599">
        <v>0.05</v>
      </c>
      <c r="X1599">
        <v>0</v>
      </c>
      <c r="Y1599">
        <v>0</v>
      </c>
      <c r="Z1599">
        <v>1.3835740000000001</v>
      </c>
      <c r="AA1599">
        <v>0.1</v>
      </c>
      <c r="AB1599">
        <v>0.2</v>
      </c>
      <c r="AC1599">
        <v>1</v>
      </c>
      <c r="AD1599">
        <v>-0.4</v>
      </c>
    </row>
    <row r="1600" spans="1:30" x14ac:dyDescent="0.25">
      <c r="A1600">
        <v>1599</v>
      </c>
      <c r="B1600">
        <v>17348943</v>
      </c>
      <c r="C1600">
        <v>0</v>
      </c>
      <c r="D1600">
        <v>1</v>
      </c>
      <c r="E1600">
        <v>0</v>
      </c>
      <c r="F1600">
        <v>0</v>
      </c>
      <c r="G1600">
        <v>0</v>
      </c>
      <c r="H1600">
        <v>0.55000000000000004</v>
      </c>
      <c r="I1600">
        <v>0.05</v>
      </c>
      <c r="J1600">
        <v>0</v>
      </c>
      <c r="K1600">
        <v>10</v>
      </c>
      <c r="L1600">
        <v>0</v>
      </c>
      <c r="M1600">
        <v>0</v>
      </c>
      <c r="N1600">
        <v>947</v>
      </c>
      <c r="O1600">
        <v>197</v>
      </c>
      <c r="P1600">
        <v>1</v>
      </c>
      <c r="Q1600">
        <v>2.3E-2</v>
      </c>
      <c r="R1600">
        <v>1E-3</v>
      </c>
      <c r="S1600">
        <v>1</v>
      </c>
      <c r="T1600">
        <v>1.0000000000000001E-9</v>
      </c>
      <c r="U1600">
        <v>8.0000000000000002E-3</v>
      </c>
      <c r="V1600">
        <v>0</v>
      </c>
      <c r="W1600">
        <v>0.05</v>
      </c>
      <c r="X1600">
        <v>0</v>
      </c>
      <c r="Y1600">
        <v>0</v>
      </c>
      <c r="Z1600">
        <v>1.1007709999999999</v>
      </c>
      <c r="AA1600">
        <v>0.1</v>
      </c>
      <c r="AB1600">
        <v>0.2</v>
      </c>
      <c r="AC1600">
        <v>1</v>
      </c>
      <c r="AD1600">
        <v>-0.4</v>
      </c>
    </row>
    <row r="1601" spans="1:30" x14ac:dyDescent="0.25">
      <c r="A1601">
        <v>1600</v>
      </c>
      <c r="B1601">
        <v>37399218</v>
      </c>
      <c r="C1601">
        <v>0</v>
      </c>
      <c r="D1601">
        <v>1</v>
      </c>
      <c r="E1601">
        <v>0</v>
      </c>
      <c r="F1601">
        <v>0</v>
      </c>
      <c r="G1601">
        <v>0</v>
      </c>
      <c r="H1601">
        <v>-0.12967999999999999</v>
      </c>
      <c r="I1601">
        <v>0.05</v>
      </c>
      <c r="J1601">
        <v>0</v>
      </c>
      <c r="K1601">
        <v>10</v>
      </c>
      <c r="L1601">
        <v>0</v>
      </c>
      <c r="M1601">
        <v>0</v>
      </c>
      <c r="N1601">
        <v>947</v>
      </c>
      <c r="O1601">
        <v>197</v>
      </c>
      <c r="P1601">
        <v>1</v>
      </c>
      <c r="Q1601">
        <v>2.3E-2</v>
      </c>
      <c r="R1601">
        <v>1E-3</v>
      </c>
      <c r="S1601">
        <v>1</v>
      </c>
      <c r="T1601">
        <v>1.0000000000000001E-9</v>
      </c>
      <c r="U1601">
        <v>8.0000000000000002E-3</v>
      </c>
      <c r="V1601">
        <v>0</v>
      </c>
      <c r="W1601">
        <v>0.05</v>
      </c>
      <c r="X1601">
        <v>0</v>
      </c>
      <c r="Y1601">
        <v>0</v>
      </c>
      <c r="Z1601">
        <v>1.889464</v>
      </c>
      <c r="AA1601">
        <v>0.1</v>
      </c>
      <c r="AB1601">
        <v>0.2</v>
      </c>
      <c r="AC1601">
        <v>1</v>
      </c>
      <c r="AD1601">
        <v>-0.4</v>
      </c>
    </row>
    <row r="1602" spans="1:30" x14ac:dyDescent="0.25">
      <c r="A1602">
        <v>1601</v>
      </c>
      <c r="B1602">
        <v>12261681</v>
      </c>
      <c r="C1602">
        <v>0</v>
      </c>
      <c r="D1602">
        <v>1</v>
      </c>
      <c r="E1602">
        <v>0</v>
      </c>
      <c r="F1602">
        <v>0</v>
      </c>
      <c r="G1602">
        <v>0</v>
      </c>
      <c r="H1602">
        <v>0.51</v>
      </c>
      <c r="I1602">
        <v>0.05</v>
      </c>
      <c r="J1602">
        <v>0</v>
      </c>
      <c r="K1602">
        <v>10</v>
      </c>
      <c r="L1602">
        <v>0</v>
      </c>
      <c r="M1602">
        <v>0</v>
      </c>
      <c r="N1602">
        <v>947</v>
      </c>
      <c r="O1602">
        <v>198</v>
      </c>
      <c r="P1602">
        <v>1</v>
      </c>
      <c r="Q1602">
        <v>2.3E-2</v>
      </c>
      <c r="R1602">
        <v>1E-3</v>
      </c>
      <c r="S1602">
        <v>1</v>
      </c>
      <c r="T1602">
        <v>1.0000000000000001E-9</v>
      </c>
      <c r="U1602">
        <v>8.0000000000000002E-3</v>
      </c>
      <c r="V1602">
        <v>0</v>
      </c>
      <c r="W1602">
        <v>0.05</v>
      </c>
      <c r="X1602">
        <v>0</v>
      </c>
      <c r="Y1602">
        <v>0</v>
      </c>
      <c r="Z1602">
        <v>4.2043739999999996</v>
      </c>
      <c r="AA1602">
        <v>0.1</v>
      </c>
      <c r="AB1602">
        <v>0.2</v>
      </c>
      <c r="AC1602">
        <v>1</v>
      </c>
      <c r="AD1602">
        <v>-0.4</v>
      </c>
    </row>
    <row r="1603" spans="1:30" x14ac:dyDescent="0.25">
      <c r="A1603">
        <v>1602</v>
      </c>
      <c r="B1603">
        <v>48742984</v>
      </c>
      <c r="C1603">
        <v>0</v>
      </c>
      <c r="D1603">
        <v>1</v>
      </c>
      <c r="E1603">
        <v>0</v>
      </c>
      <c r="F1603">
        <v>0</v>
      </c>
      <c r="G1603">
        <v>0</v>
      </c>
      <c r="H1603">
        <v>0.51</v>
      </c>
      <c r="I1603">
        <v>0.05</v>
      </c>
      <c r="J1603">
        <v>0</v>
      </c>
      <c r="K1603">
        <v>10</v>
      </c>
      <c r="L1603">
        <v>0</v>
      </c>
      <c r="M1603">
        <v>0</v>
      </c>
      <c r="N1603">
        <v>947</v>
      </c>
      <c r="O1603">
        <v>198</v>
      </c>
      <c r="P1603">
        <v>1</v>
      </c>
      <c r="Q1603">
        <v>2.3E-2</v>
      </c>
      <c r="R1603">
        <v>1E-3</v>
      </c>
      <c r="S1603">
        <v>1</v>
      </c>
      <c r="T1603">
        <v>1.0000000000000001E-9</v>
      </c>
      <c r="U1603">
        <v>8.0000000000000002E-3</v>
      </c>
      <c r="V1603">
        <v>0</v>
      </c>
      <c r="W1603">
        <v>0.05</v>
      </c>
      <c r="X1603">
        <v>0</v>
      </c>
      <c r="Y1603">
        <v>0</v>
      </c>
      <c r="Z1603">
        <v>3.7938749999999999</v>
      </c>
      <c r="AA1603">
        <v>0.1</v>
      </c>
      <c r="AB1603">
        <v>0.2</v>
      </c>
      <c r="AC1603">
        <v>1</v>
      </c>
      <c r="AD1603">
        <v>-0.4</v>
      </c>
    </row>
    <row r="1604" spans="1:30" x14ac:dyDescent="0.25">
      <c r="A1604">
        <v>1603</v>
      </c>
      <c r="B1604">
        <v>32473891</v>
      </c>
      <c r="C1604">
        <v>0</v>
      </c>
      <c r="D1604">
        <v>1</v>
      </c>
      <c r="E1604">
        <v>0</v>
      </c>
      <c r="F1604">
        <v>0</v>
      </c>
      <c r="G1604">
        <v>0</v>
      </c>
      <c r="H1604">
        <v>2.1</v>
      </c>
      <c r="I1604">
        <v>0.05</v>
      </c>
      <c r="J1604">
        <v>0</v>
      </c>
      <c r="K1604">
        <v>10</v>
      </c>
      <c r="L1604">
        <v>0</v>
      </c>
      <c r="M1604">
        <v>0</v>
      </c>
      <c r="N1604">
        <v>947</v>
      </c>
      <c r="O1604">
        <v>186</v>
      </c>
      <c r="P1604">
        <v>1</v>
      </c>
      <c r="Q1604">
        <v>2.3E-2</v>
      </c>
      <c r="R1604">
        <v>1E-3</v>
      </c>
      <c r="S1604">
        <v>1</v>
      </c>
      <c r="T1604">
        <v>1.0000000000000001E-9</v>
      </c>
      <c r="U1604">
        <v>8.0000000000000002E-3</v>
      </c>
      <c r="V1604">
        <v>0</v>
      </c>
      <c r="W1604">
        <v>0.05</v>
      </c>
      <c r="X1604">
        <v>0</v>
      </c>
      <c r="Y1604">
        <v>0</v>
      </c>
      <c r="Z1604">
        <v>6.6882409999999997</v>
      </c>
      <c r="AA1604">
        <v>0.1</v>
      </c>
      <c r="AB1604">
        <v>0.2</v>
      </c>
      <c r="AC1604">
        <v>1</v>
      </c>
      <c r="AD1604">
        <v>-0.4</v>
      </c>
    </row>
    <row r="1605" spans="1:30" x14ac:dyDescent="0.25">
      <c r="A1605">
        <v>1604</v>
      </c>
      <c r="B1605">
        <v>49397308</v>
      </c>
      <c r="C1605">
        <v>0</v>
      </c>
      <c r="D1605">
        <v>1</v>
      </c>
      <c r="E1605">
        <v>0</v>
      </c>
      <c r="F1605">
        <v>0</v>
      </c>
      <c r="G1605">
        <v>0</v>
      </c>
      <c r="H1605">
        <v>0.51</v>
      </c>
      <c r="I1605">
        <v>0.05</v>
      </c>
      <c r="J1605">
        <v>0</v>
      </c>
      <c r="K1605">
        <v>10</v>
      </c>
      <c r="L1605">
        <v>0</v>
      </c>
      <c r="M1605">
        <v>0</v>
      </c>
      <c r="N1605">
        <v>947</v>
      </c>
      <c r="O1605">
        <v>198</v>
      </c>
      <c r="P1605">
        <v>1</v>
      </c>
      <c r="Q1605">
        <v>2.3E-2</v>
      </c>
      <c r="R1605">
        <v>1E-3</v>
      </c>
      <c r="S1605">
        <v>1</v>
      </c>
      <c r="T1605">
        <v>1.0000000000000001E-9</v>
      </c>
      <c r="U1605">
        <v>8.0000000000000002E-3</v>
      </c>
      <c r="V1605">
        <v>0</v>
      </c>
      <c r="W1605">
        <v>0.05</v>
      </c>
      <c r="X1605">
        <v>0</v>
      </c>
      <c r="Y1605">
        <v>0</v>
      </c>
      <c r="Z1605">
        <v>7.0551940000000002</v>
      </c>
      <c r="AA1605">
        <v>0.1</v>
      </c>
      <c r="AB1605">
        <v>0.2</v>
      </c>
      <c r="AC1605">
        <v>1</v>
      </c>
      <c r="AD1605">
        <v>-0.4</v>
      </c>
    </row>
    <row r="1606" spans="1:30" x14ac:dyDescent="0.25">
      <c r="A1606">
        <v>1605</v>
      </c>
      <c r="B1606">
        <v>38746635</v>
      </c>
      <c r="C1606">
        <v>0</v>
      </c>
      <c r="D1606">
        <v>1</v>
      </c>
      <c r="E1606">
        <v>0</v>
      </c>
      <c r="F1606">
        <v>0</v>
      </c>
      <c r="G1606">
        <v>0</v>
      </c>
      <c r="H1606">
        <v>3</v>
      </c>
      <c r="I1606">
        <v>0.05</v>
      </c>
      <c r="J1606">
        <v>0</v>
      </c>
      <c r="K1606">
        <v>10</v>
      </c>
      <c r="L1606">
        <v>0</v>
      </c>
      <c r="M1606">
        <v>0</v>
      </c>
      <c r="N1606">
        <v>947</v>
      </c>
      <c r="O1606">
        <v>199</v>
      </c>
      <c r="P1606">
        <v>1</v>
      </c>
      <c r="Q1606">
        <v>2.3E-2</v>
      </c>
      <c r="R1606">
        <v>1E-3</v>
      </c>
      <c r="S1606">
        <v>1</v>
      </c>
      <c r="T1606">
        <v>1.0000000000000001E-9</v>
      </c>
      <c r="U1606">
        <v>8.0000000000000002E-3</v>
      </c>
      <c r="V1606">
        <v>0</v>
      </c>
      <c r="W1606">
        <v>0.05</v>
      </c>
      <c r="X1606">
        <v>0</v>
      </c>
      <c r="Y1606">
        <v>0</v>
      </c>
      <c r="Z1606">
        <v>3</v>
      </c>
      <c r="AA1606">
        <v>0.1</v>
      </c>
      <c r="AB1606">
        <v>0.2</v>
      </c>
      <c r="AC1606">
        <v>1</v>
      </c>
      <c r="AD1606">
        <v>-0.4</v>
      </c>
    </row>
    <row r="1607" spans="1:30" x14ac:dyDescent="0.25">
      <c r="A1607">
        <v>1606</v>
      </c>
      <c r="B1607">
        <v>56450985</v>
      </c>
      <c r="C1607">
        <v>0</v>
      </c>
      <c r="D1607">
        <v>1</v>
      </c>
      <c r="E1607">
        <v>0</v>
      </c>
      <c r="F1607">
        <v>0</v>
      </c>
      <c r="G1607">
        <v>0</v>
      </c>
      <c r="H1607">
        <v>0.51</v>
      </c>
      <c r="I1607">
        <v>0.05</v>
      </c>
      <c r="J1607">
        <v>0</v>
      </c>
      <c r="K1607">
        <v>10</v>
      </c>
      <c r="L1607">
        <v>0</v>
      </c>
      <c r="M1607">
        <v>0</v>
      </c>
      <c r="N1607">
        <v>947</v>
      </c>
      <c r="O1607">
        <v>198</v>
      </c>
      <c r="P1607">
        <v>1</v>
      </c>
      <c r="Q1607">
        <v>2.3E-2</v>
      </c>
      <c r="R1607">
        <v>1E-3</v>
      </c>
      <c r="S1607">
        <v>1</v>
      </c>
      <c r="T1607">
        <v>1.0000000000000001E-9</v>
      </c>
      <c r="U1607">
        <v>8.0000000000000002E-3</v>
      </c>
      <c r="V1607">
        <v>0</v>
      </c>
      <c r="W1607">
        <v>0.05</v>
      </c>
      <c r="X1607">
        <v>0</v>
      </c>
      <c r="Y1607">
        <v>0</v>
      </c>
      <c r="Z1607">
        <v>3.7431640000000002</v>
      </c>
      <c r="AA1607">
        <v>0.1</v>
      </c>
      <c r="AB1607">
        <v>0.2</v>
      </c>
      <c r="AC1607">
        <v>1</v>
      </c>
      <c r="AD1607">
        <v>-0.4</v>
      </c>
    </row>
    <row r="1608" spans="1:30" x14ac:dyDescent="0.25">
      <c r="A1608">
        <v>1607</v>
      </c>
      <c r="B1608">
        <v>38753929</v>
      </c>
      <c r="C1608">
        <v>0</v>
      </c>
      <c r="D1608">
        <v>1</v>
      </c>
      <c r="E1608">
        <v>0</v>
      </c>
      <c r="F1608">
        <v>0</v>
      </c>
      <c r="G1608">
        <v>0</v>
      </c>
      <c r="H1608">
        <v>3</v>
      </c>
      <c r="I1608">
        <v>0.05</v>
      </c>
      <c r="J1608">
        <v>0</v>
      </c>
      <c r="K1608">
        <v>10</v>
      </c>
      <c r="L1608">
        <v>0</v>
      </c>
      <c r="M1608">
        <v>0</v>
      </c>
      <c r="N1608">
        <v>948</v>
      </c>
      <c r="O1608">
        <v>212</v>
      </c>
      <c r="P1608">
        <v>1</v>
      </c>
      <c r="Q1608">
        <v>2.3E-2</v>
      </c>
      <c r="R1608">
        <v>1E-3</v>
      </c>
      <c r="S1608">
        <v>1</v>
      </c>
      <c r="T1608">
        <v>1.0000000000000001E-9</v>
      </c>
      <c r="U1608">
        <v>8.0000000000000002E-3</v>
      </c>
      <c r="V1608">
        <v>0</v>
      </c>
      <c r="W1608">
        <v>0.05</v>
      </c>
      <c r="X1608">
        <v>0</v>
      </c>
      <c r="Y1608">
        <v>0</v>
      </c>
      <c r="Z1608">
        <v>3</v>
      </c>
      <c r="AA1608">
        <v>0.1</v>
      </c>
      <c r="AB1608">
        <v>0.2</v>
      </c>
      <c r="AC1608">
        <v>1</v>
      </c>
      <c r="AD1608">
        <v>-0.4</v>
      </c>
    </row>
    <row r="1609" spans="1:30" x14ac:dyDescent="0.25">
      <c r="A1609">
        <v>1608</v>
      </c>
      <c r="B1609">
        <v>46533428</v>
      </c>
      <c r="C1609">
        <v>0</v>
      </c>
      <c r="D1609">
        <v>1</v>
      </c>
      <c r="E1609">
        <v>0</v>
      </c>
      <c r="F1609">
        <v>0</v>
      </c>
      <c r="G1609">
        <v>0</v>
      </c>
      <c r="H1609">
        <v>0.15</v>
      </c>
      <c r="I1609">
        <v>0.05</v>
      </c>
      <c r="J1609">
        <v>0</v>
      </c>
      <c r="K1609">
        <v>10</v>
      </c>
      <c r="L1609">
        <v>0</v>
      </c>
      <c r="M1609">
        <v>0</v>
      </c>
      <c r="N1609">
        <v>948</v>
      </c>
      <c r="O1609">
        <v>225</v>
      </c>
      <c r="P1609">
        <v>1</v>
      </c>
      <c r="Q1609">
        <v>2.3E-2</v>
      </c>
      <c r="R1609">
        <v>1E-3</v>
      </c>
      <c r="S1609">
        <v>1</v>
      </c>
      <c r="T1609">
        <v>1.0000000000000001E-9</v>
      </c>
      <c r="U1609">
        <v>8.0000000000000002E-3</v>
      </c>
      <c r="V1609">
        <v>0</v>
      </c>
      <c r="W1609">
        <v>0.05</v>
      </c>
      <c r="X1609">
        <v>0</v>
      </c>
      <c r="Y1609">
        <v>0</v>
      </c>
      <c r="Z1609">
        <v>5.7463309999999996</v>
      </c>
      <c r="AA1609">
        <v>0.1</v>
      </c>
      <c r="AB1609">
        <v>0.2</v>
      </c>
      <c r="AC1609">
        <v>1</v>
      </c>
      <c r="AD1609">
        <v>-0.4</v>
      </c>
    </row>
    <row r="1610" spans="1:30" x14ac:dyDescent="0.25">
      <c r="A1610">
        <v>1609</v>
      </c>
      <c r="B1610">
        <v>9959761</v>
      </c>
      <c r="C1610">
        <v>0</v>
      </c>
      <c r="D1610">
        <v>1</v>
      </c>
      <c r="E1610">
        <v>0</v>
      </c>
      <c r="F1610">
        <v>0</v>
      </c>
      <c r="G1610">
        <v>0</v>
      </c>
      <c r="H1610">
        <v>0.24</v>
      </c>
      <c r="I1610">
        <v>0.05</v>
      </c>
      <c r="J1610">
        <v>0</v>
      </c>
      <c r="K1610">
        <v>10</v>
      </c>
      <c r="L1610">
        <v>0</v>
      </c>
      <c r="M1610">
        <v>0</v>
      </c>
      <c r="N1610">
        <v>948</v>
      </c>
      <c r="O1610">
        <v>225</v>
      </c>
      <c r="P1610">
        <v>1</v>
      </c>
      <c r="Q1610">
        <v>2.3E-2</v>
      </c>
      <c r="R1610">
        <v>1E-3</v>
      </c>
      <c r="S1610">
        <v>1</v>
      </c>
      <c r="T1610">
        <v>1.0000000000000001E-9</v>
      </c>
      <c r="U1610">
        <v>8.0000000000000002E-3</v>
      </c>
      <c r="V1610">
        <v>0</v>
      </c>
      <c r="W1610">
        <v>0.05</v>
      </c>
      <c r="X1610">
        <v>0</v>
      </c>
      <c r="Y1610">
        <v>0</v>
      </c>
      <c r="Z1610">
        <v>6.4679339999999996</v>
      </c>
      <c r="AA1610">
        <v>0.1</v>
      </c>
      <c r="AB1610">
        <v>0.2</v>
      </c>
      <c r="AC1610">
        <v>1</v>
      </c>
      <c r="AD1610">
        <v>-0.4</v>
      </c>
    </row>
    <row r="1611" spans="1:30" x14ac:dyDescent="0.25">
      <c r="A1611">
        <v>1610</v>
      </c>
      <c r="B1611">
        <v>20401908</v>
      </c>
      <c r="C1611">
        <v>0</v>
      </c>
      <c r="D1611">
        <v>1</v>
      </c>
      <c r="E1611">
        <v>0</v>
      </c>
      <c r="F1611">
        <v>0</v>
      </c>
      <c r="G1611">
        <v>0</v>
      </c>
      <c r="H1611">
        <v>2.23</v>
      </c>
      <c r="I1611">
        <v>0.05</v>
      </c>
      <c r="J1611">
        <v>0</v>
      </c>
      <c r="K1611">
        <v>10</v>
      </c>
      <c r="L1611">
        <v>0</v>
      </c>
      <c r="M1611">
        <v>0</v>
      </c>
      <c r="N1611">
        <v>948</v>
      </c>
      <c r="O1611">
        <v>226</v>
      </c>
      <c r="P1611">
        <v>1</v>
      </c>
      <c r="Q1611">
        <v>2.3E-2</v>
      </c>
      <c r="R1611">
        <v>1E-3</v>
      </c>
      <c r="S1611">
        <v>1</v>
      </c>
      <c r="T1611">
        <v>1.0000000000000001E-9</v>
      </c>
      <c r="U1611">
        <v>8.0000000000000002E-3</v>
      </c>
      <c r="V1611">
        <v>0</v>
      </c>
      <c r="W1611">
        <v>0.05</v>
      </c>
      <c r="X1611">
        <v>0</v>
      </c>
      <c r="Y1611">
        <v>0</v>
      </c>
      <c r="Z1611">
        <v>6.3474199999999996</v>
      </c>
      <c r="AA1611">
        <v>0.1</v>
      </c>
      <c r="AB1611">
        <v>0.2</v>
      </c>
      <c r="AC1611">
        <v>1</v>
      </c>
      <c r="AD1611">
        <v>-0.4</v>
      </c>
    </row>
    <row r="1612" spans="1:30" x14ac:dyDescent="0.25">
      <c r="A1612">
        <v>1611</v>
      </c>
      <c r="B1612">
        <v>24486875</v>
      </c>
      <c r="C1612">
        <v>0</v>
      </c>
      <c r="D1612">
        <v>1</v>
      </c>
      <c r="E1612">
        <v>0</v>
      </c>
      <c r="F1612">
        <v>0</v>
      </c>
      <c r="G1612">
        <v>0</v>
      </c>
      <c r="H1612">
        <v>1.8371999999999999</v>
      </c>
      <c r="I1612">
        <v>0.05</v>
      </c>
      <c r="J1612">
        <v>0</v>
      </c>
      <c r="K1612">
        <v>10</v>
      </c>
      <c r="L1612">
        <v>0</v>
      </c>
      <c r="M1612">
        <v>0</v>
      </c>
      <c r="N1612">
        <v>949</v>
      </c>
      <c r="O1612">
        <v>239</v>
      </c>
      <c r="P1612">
        <v>1</v>
      </c>
      <c r="Q1612">
        <v>2.3E-2</v>
      </c>
      <c r="R1612">
        <v>1E-3</v>
      </c>
      <c r="S1612">
        <v>1</v>
      </c>
      <c r="T1612">
        <v>1.0000000000000001E-9</v>
      </c>
      <c r="U1612">
        <v>8.0000000000000002E-3</v>
      </c>
      <c r="V1612">
        <v>0</v>
      </c>
      <c r="W1612">
        <v>0.05</v>
      </c>
      <c r="X1612">
        <v>0</v>
      </c>
      <c r="Y1612">
        <v>0</v>
      </c>
      <c r="Z1612">
        <v>3.207849</v>
      </c>
      <c r="AA1612">
        <v>0.1</v>
      </c>
      <c r="AB1612">
        <v>0.2</v>
      </c>
      <c r="AC1612">
        <v>1</v>
      </c>
      <c r="AD1612">
        <v>-0.4</v>
      </c>
    </row>
    <row r="1613" spans="1:30" x14ac:dyDescent="0.25">
      <c r="A1613">
        <v>1612</v>
      </c>
      <c r="B1613">
        <v>28183459</v>
      </c>
      <c r="C1613">
        <v>0</v>
      </c>
      <c r="D1613">
        <v>1</v>
      </c>
      <c r="E1613">
        <v>0</v>
      </c>
      <c r="F1613">
        <v>0</v>
      </c>
      <c r="G1613">
        <v>0</v>
      </c>
      <c r="H1613">
        <v>0.91</v>
      </c>
      <c r="I1613">
        <v>0.05</v>
      </c>
      <c r="J1613">
        <v>0</v>
      </c>
      <c r="K1613">
        <v>10</v>
      </c>
      <c r="L1613">
        <v>0</v>
      </c>
      <c r="M1613">
        <v>0</v>
      </c>
      <c r="N1613">
        <v>949</v>
      </c>
      <c r="O1613">
        <v>240</v>
      </c>
      <c r="P1613">
        <v>1</v>
      </c>
      <c r="Q1613">
        <v>2.3E-2</v>
      </c>
      <c r="R1613">
        <v>1E-3</v>
      </c>
      <c r="S1613">
        <v>1</v>
      </c>
      <c r="T1613">
        <v>1.0000000000000001E-9</v>
      </c>
      <c r="U1613">
        <v>8.0000000000000002E-3</v>
      </c>
      <c r="V1613">
        <v>0</v>
      </c>
      <c r="W1613">
        <v>0.05</v>
      </c>
      <c r="X1613">
        <v>0</v>
      </c>
      <c r="Y1613">
        <v>0</v>
      </c>
      <c r="Z1613">
        <v>7.5405119999999997</v>
      </c>
      <c r="AA1613">
        <v>0.1</v>
      </c>
      <c r="AB1613">
        <v>0.2</v>
      </c>
      <c r="AC1613">
        <v>1</v>
      </c>
      <c r="AD1613">
        <v>-0.4</v>
      </c>
    </row>
    <row r="1614" spans="1:30" x14ac:dyDescent="0.25">
      <c r="A1614">
        <v>1613</v>
      </c>
      <c r="B1614">
        <v>34689680</v>
      </c>
      <c r="C1614">
        <v>0</v>
      </c>
      <c r="D1614">
        <v>1</v>
      </c>
      <c r="E1614">
        <v>0</v>
      </c>
      <c r="F1614">
        <v>0</v>
      </c>
      <c r="G1614">
        <v>0</v>
      </c>
      <c r="H1614">
        <v>2.23</v>
      </c>
      <c r="I1614">
        <v>0.05</v>
      </c>
      <c r="J1614">
        <v>0</v>
      </c>
      <c r="K1614">
        <v>10</v>
      </c>
      <c r="L1614">
        <v>0</v>
      </c>
      <c r="M1614">
        <v>0</v>
      </c>
      <c r="N1614">
        <v>949</v>
      </c>
      <c r="O1614">
        <v>240</v>
      </c>
      <c r="P1614">
        <v>1</v>
      </c>
      <c r="Q1614">
        <v>2.3E-2</v>
      </c>
      <c r="R1614">
        <v>1E-3</v>
      </c>
      <c r="S1614">
        <v>1</v>
      </c>
      <c r="T1614">
        <v>1.0000000000000001E-9</v>
      </c>
      <c r="U1614">
        <v>8.0000000000000002E-3</v>
      </c>
      <c r="V1614">
        <v>0</v>
      </c>
      <c r="W1614">
        <v>0.05</v>
      </c>
      <c r="X1614">
        <v>0</v>
      </c>
      <c r="Y1614">
        <v>0</v>
      </c>
      <c r="Z1614">
        <v>8.2998130000000003</v>
      </c>
      <c r="AA1614">
        <v>0.1</v>
      </c>
      <c r="AB1614">
        <v>0.2</v>
      </c>
      <c r="AC1614">
        <v>1</v>
      </c>
      <c r="AD1614">
        <v>-0.4</v>
      </c>
    </row>
    <row r="1615" spans="1:30" x14ac:dyDescent="0.25">
      <c r="A1615">
        <v>1614</v>
      </c>
      <c r="B1615">
        <v>52710589</v>
      </c>
      <c r="C1615">
        <v>0</v>
      </c>
      <c r="D1615">
        <v>1</v>
      </c>
      <c r="E1615">
        <v>0</v>
      </c>
      <c r="F1615">
        <v>0</v>
      </c>
      <c r="G1615">
        <v>0</v>
      </c>
      <c r="H1615">
        <v>-0.16</v>
      </c>
      <c r="I1615">
        <v>0.05</v>
      </c>
      <c r="J1615">
        <v>0</v>
      </c>
      <c r="K1615">
        <v>10</v>
      </c>
      <c r="L1615">
        <v>0</v>
      </c>
      <c r="M1615">
        <v>0</v>
      </c>
      <c r="N1615">
        <v>949</v>
      </c>
      <c r="O1615">
        <v>254</v>
      </c>
      <c r="P1615">
        <v>1</v>
      </c>
      <c r="Q1615">
        <v>2.3E-2</v>
      </c>
      <c r="R1615">
        <v>1E-3</v>
      </c>
      <c r="S1615">
        <v>1</v>
      </c>
      <c r="T1615">
        <v>1.0000000000000001E-9</v>
      </c>
      <c r="U1615">
        <v>8.0000000000000002E-3</v>
      </c>
      <c r="V1615">
        <v>0</v>
      </c>
      <c r="W1615">
        <v>0.05</v>
      </c>
      <c r="X1615">
        <v>0</v>
      </c>
      <c r="Y1615">
        <v>0</v>
      </c>
      <c r="Z1615">
        <v>6.6030530000000001</v>
      </c>
      <c r="AA1615">
        <v>0.1</v>
      </c>
      <c r="AB1615">
        <v>0.2</v>
      </c>
      <c r="AC1615">
        <v>1</v>
      </c>
      <c r="AD1615">
        <v>-0.4</v>
      </c>
    </row>
    <row r="1616" spans="1:30" x14ac:dyDescent="0.25">
      <c r="A1616">
        <v>1615</v>
      </c>
      <c r="B1616">
        <v>26839410</v>
      </c>
      <c r="C1616">
        <v>0</v>
      </c>
      <c r="D1616">
        <v>1</v>
      </c>
      <c r="E1616">
        <v>0</v>
      </c>
      <c r="F1616">
        <v>0</v>
      </c>
      <c r="G1616">
        <v>0</v>
      </c>
      <c r="H1616">
        <v>-0.16</v>
      </c>
      <c r="I1616">
        <v>0.05</v>
      </c>
      <c r="J1616">
        <v>0</v>
      </c>
      <c r="K1616">
        <v>10</v>
      </c>
      <c r="L1616">
        <v>0</v>
      </c>
      <c r="M1616">
        <v>0</v>
      </c>
      <c r="N1616">
        <v>949</v>
      </c>
      <c r="O1616">
        <v>254</v>
      </c>
      <c r="P1616">
        <v>1</v>
      </c>
      <c r="Q1616">
        <v>2.3E-2</v>
      </c>
      <c r="R1616">
        <v>1E-3</v>
      </c>
      <c r="S1616">
        <v>1</v>
      </c>
      <c r="T1616">
        <v>1.0000000000000001E-9</v>
      </c>
      <c r="U1616">
        <v>8.0000000000000002E-3</v>
      </c>
      <c r="V1616">
        <v>0</v>
      </c>
      <c r="W1616">
        <v>0.05</v>
      </c>
      <c r="X1616">
        <v>0</v>
      </c>
      <c r="Y1616">
        <v>0</v>
      </c>
      <c r="Z1616">
        <v>6.6577950000000001</v>
      </c>
      <c r="AA1616">
        <v>0.1</v>
      </c>
      <c r="AB1616">
        <v>0.2</v>
      </c>
      <c r="AC1616">
        <v>1</v>
      </c>
      <c r="AD1616">
        <v>-0.4</v>
      </c>
    </row>
    <row r="1617" spans="1:30" x14ac:dyDescent="0.25">
      <c r="A1617">
        <v>1616</v>
      </c>
      <c r="B1617">
        <v>35818895</v>
      </c>
      <c r="C1617">
        <v>0</v>
      </c>
      <c r="D1617">
        <v>1</v>
      </c>
      <c r="E1617">
        <v>0</v>
      </c>
      <c r="F1617">
        <v>0</v>
      </c>
      <c r="G1617">
        <v>0</v>
      </c>
      <c r="H1617">
        <v>-0.14000000000000001</v>
      </c>
      <c r="I1617">
        <v>0.05</v>
      </c>
      <c r="J1617">
        <v>0</v>
      </c>
      <c r="K1617">
        <v>10</v>
      </c>
      <c r="L1617">
        <v>0</v>
      </c>
      <c r="M1617">
        <v>0</v>
      </c>
      <c r="N1617">
        <v>949</v>
      </c>
      <c r="O1617">
        <v>254</v>
      </c>
      <c r="P1617">
        <v>1</v>
      </c>
      <c r="Q1617">
        <v>2.3E-2</v>
      </c>
      <c r="R1617">
        <v>1E-3</v>
      </c>
      <c r="S1617">
        <v>1</v>
      </c>
      <c r="T1617">
        <v>1.0000000000000001E-9</v>
      </c>
      <c r="U1617">
        <v>8.0000000000000002E-3</v>
      </c>
      <c r="V1617">
        <v>0</v>
      </c>
      <c r="W1617">
        <v>0.05</v>
      </c>
      <c r="X1617">
        <v>0</v>
      </c>
      <c r="Y1617">
        <v>0</v>
      </c>
      <c r="Z1617">
        <v>7.6546919999999998</v>
      </c>
      <c r="AA1617">
        <v>0.1</v>
      </c>
      <c r="AB1617">
        <v>0.2</v>
      </c>
      <c r="AC1617">
        <v>1</v>
      </c>
      <c r="AD1617">
        <v>-0.4</v>
      </c>
    </row>
    <row r="1618" spans="1:30" x14ac:dyDescent="0.25">
      <c r="A1618">
        <v>1617</v>
      </c>
      <c r="B1618">
        <v>14976060</v>
      </c>
      <c r="C1618">
        <v>0</v>
      </c>
      <c r="D1618">
        <v>1</v>
      </c>
      <c r="E1618">
        <v>0</v>
      </c>
      <c r="F1618">
        <v>0</v>
      </c>
      <c r="G1618">
        <v>0</v>
      </c>
      <c r="H1618">
        <v>-0.1</v>
      </c>
      <c r="I1618">
        <v>0.05</v>
      </c>
      <c r="J1618">
        <v>0</v>
      </c>
      <c r="K1618">
        <v>10</v>
      </c>
      <c r="L1618">
        <v>0</v>
      </c>
      <c r="M1618">
        <v>0</v>
      </c>
      <c r="N1618">
        <v>949</v>
      </c>
      <c r="O1618">
        <v>253</v>
      </c>
      <c r="P1618">
        <v>1</v>
      </c>
      <c r="Q1618">
        <v>2.3E-2</v>
      </c>
      <c r="R1618">
        <v>1E-3</v>
      </c>
      <c r="S1618">
        <v>1</v>
      </c>
      <c r="T1618">
        <v>1.0000000000000001E-9</v>
      </c>
      <c r="U1618">
        <v>8.0000000000000002E-3</v>
      </c>
      <c r="V1618">
        <v>0</v>
      </c>
      <c r="W1618">
        <v>0.05</v>
      </c>
      <c r="X1618">
        <v>0</v>
      </c>
      <c r="Y1618">
        <v>0</v>
      </c>
      <c r="Z1618">
        <v>4.1874200000000004</v>
      </c>
      <c r="AA1618">
        <v>0.1</v>
      </c>
      <c r="AB1618">
        <v>0.2</v>
      </c>
      <c r="AC1618">
        <v>1</v>
      </c>
      <c r="AD1618">
        <v>-0.4</v>
      </c>
    </row>
    <row r="1619" spans="1:30" x14ac:dyDescent="0.25">
      <c r="A1619">
        <v>1618</v>
      </c>
      <c r="B1619">
        <v>25344723</v>
      </c>
      <c r="C1619">
        <v>0</v>
      </c>
      <c r="D1619">
        <v>1</v>
      </c>
      <c r="E1619">
        <v>0</v>
      </c>
      <c r="F1619">
        <v>0</v>
      </c>
      <c r="G1619">
        <v>0</v>
      </c>
      <c r="H1619">
        <v>1.67</v>
      </c>
      <c r="I1619">
        <v>0.05</v>
      </c>
      <c r="J1619">
        <v>0</v>
      </c>
      <c r="K1619">
        <v>10</v>
      </c>
      <c r="L1619">
        <v>0</v>
      </c>
      <c r="M1619">
        <v>0</v>
      </c>
      <c r="N1619">
        <v>949</v>
      </c>
      <c r="O1619">
        <v>253</v>
      </c>
      <c r="P1619">
        <v>1</v>
      </c>
      <c r="Q1619">
        <v>2.3E-2</v>
      </c>
      <c r="R1619">
        <v>1E-3</v>
      </c>
      <c r="S1619">
        <v>1</v>
      </c>
      <c r="T1619">
        <v>1.0000000000000001E-9</v>
      </c>
      <c r="U1619">
        <v>8.0000000000000002E-3</v>
      </c>
      <c r="V1619">
        <v>0</v>
      </c>
      <c r="W1619">
        <v>0.05</v>
      </c>
      <c r="X1619">
        <v>0</v>
      </c>
      <c r="Y1619">
        <v>0</v>
      </c>
      <c r="Z1619">
        <v>9.0322899999999997</v>
      </c>
      <c r="AA1619">
        <v>0.1</v>
      </c>
      <c r="AB1619">
        <v>0.2</v>
      </c>
      <c r="AC1619">
        <v>1</v>
      </c>
      <c r="AD1619">
        <v>-0.4</v>
      </c>
    </row>
    <row r="1620" spans="1:30" x14ac:dyDescent="0.25">
      <c r="A1620">
        <v>1619</v>
      </c>
      <c r="B1620">
        <v>15919627</v>
      </c>
      <c r="C1620">
        <v>0</v>
      </c>
      <c r="D1620">
        <v>1</v>
      </c>
      <c r="E1620">
        <v>0</v>
      </c>
      <c r="F1620">
        <v>0</v>
      </c>
      <c r="G1620">
        <v>0</v>
      </c>
      <c r="H1620">
        <v>0.28999999999999998</v>
      </c>
      <c r="I1620">
        <v>0.05</v>
      </c>
      <c r="J1620">
        <v>0</v>
      </c>
      <c r="K1620">
        <v>10</v>
      </c>
      <c r="L1620">
        <v>0</v>
      </c>
      <c r="M1620">
        <v>0</v>
      </c>
      <c r="N1620">
        <v>949</v>
      </c>
      <c r="O1620">
        <v>253</v>
      </c>
      <c r="P1620">
        <v>1</v>
      </c>
      <c r="Q1620">
        <v>2.3E-2</v>
      </c>
      <c r="R1620">
        <v>1E-3</v>
      </c>
      <c r="S1620">
        <v>1</v>
      </c>
      <c r="T1620">
        <v>1.0000000000000001E-9</v>
      </c>
      <c r="U1620">
        <v>8.0000000000000002E-3</v>
      </c>
      <c r="V1620">
        <v>0</v>
      </c>
      <c r="W1620">
        <v>0.05</v>
      </c>
      <c r="X1620">
        <v>0</v>
      </c>
      <c r="Y1620">
        <v>0</v>
      </c>
      <c r="Z1620">
        <v>4.5348689999999996</v>
      </c>
      <c r="AA1620">
        <v>0.1</v>
      </c>
      <c r="AB1620">
        <v>0.2</v>
      </c>
      <c r="AC1620">
        <v>1</v>
      </c>
      <c r="AD1620">
        <v>-0.4</v>
      </c>
    </row>
    <row r="1621" spans="1:30" x14ac:dyDescent="0.25">
      <c r="A1621">
        <v>1620</v>
      </c>
      <c r="B1621">
        <v>20896242</v>
      </c>
      <c r="C1621">
        <v>0</v>
      </c>
      <c r="D1621">
        <v>1</v>
      </c>
      <c r="E1621">
        <v>0</v>
      </c>
      <c r="F1621">
        <v>0</v>
      </c>
      <c r="G1621">
        <v>0</v>
      </c>
      <c r="H1621">
        <v>0.03</v>
      </c>
      <c r="I1621">
        <v>0.05</v>
      </c>
      <c r="J1621">
        <v>0</v>
      </c>
      <c r="K1621">
        <v>10</v>
      </c>
      <c r="L1621">
        <v>0</v>
      </c>
      <c r="M1621">
        <v>0</v>
      </c>
      <c r="N1621">
        <v>949</v>
      </c>
      <c r="O1621">
        <v>253</v>
      </c>
      <c r="P1621">
        <v>1</v>
      </c>
      <c r="Q1621">
        <v>2.3E-2</v>
      </c>
      <c r="R1621">
        <v>1E-3</v>
      </c>
      <c r="S1621">
        <v>1</v>
      </c>
      <c r="T1621">
        <v>1.0000000000000001E-9</v>
      </c>
      <c r="U1621">
        <v>8.0000000000000002E-3</v>
      </c>
      <c r="V1621">
        <v>0</v>
      </c>
      <c r="W1621">
        <v>0.05</v>
      </c>
      <c r="X1621">
        <v>0</v>
      </c>
      <c r="Y1621">
        <v>0</v>
      </c>
      <c r="Z1621">
        <v>3.8769939999999998</v>
      </c>
      <c r="AA1621">
        <v>0.1</v>
      </c>
      <c r="AB1621">
        <v>0.2</v>
      </c>
      <c r="AC1621">
        <v>1</v>
      </c>
      <c r="AD1621">
        <v>-0.4</v>
      </c>
    </row>
    <row r="1622" spans="1:30" x14ac:dyDescent="0.25">
      <c r="A1622">
        <v>1621</v>
      </c>
      <c r="B1622">
        <v>11225283</v>
      </c>
      <c r="C1622">
        <v>0</v>
      </c>
      <c r="D1622">
        <v>1</v>
      </c>
      <c r="E1622">
        <v>0</v>
      </c>
      <c r="F1622">
        <v>0</v>
      </c>
      <c r="G1622">
        <v>0</v>
      </c>
      <c r="H1622">
        <v>-0.3</v>
      </c>
      <c r="I1622">
        <v>0.05</v>
      </c>
      <c r="J1622">
        <v>0</v>
      </c>
      <c r="K1622">
        <v>10</v>
      </c>
      <c r="L1622">
        <v>0</v>
      </c>
      <c r="M1622">
        <v>0</v>
      </c>
      <c r="N1622">
        <v>949</v>
      </c>
      <c r="O1622">
        <v>267</v>
      </c>
      <c r="P1622">
        <v>1</v>
      </c>
      <c r="Q1622">
        <v>2.3E-2</v>
      </c>
      <c r="R1622">
        <v>1E-3</v>
      </c>
      <c r="S1622">
        <v>1</v>
      </c>
      <c r="T1622">
        <v>1.0000000000000001E-9</v>
      </c>
      <c r="U1622">
        <v>8.0000000000000002E-3</v>
      </c>
      <c r="V1622">
        <v>0</v>
      </c>
      <c r="W1622">
        <v>0.05</v>
      </c>
      <c r="X1622">
        <v>0</v>
      </c>
      <c r="Y1622">
        <v>0</v>
      </c>
      <c r="Z1622">
        <v>2.397017</v>
      </c>
      <c r="AA1622">
        <v>0.1</v>
      </c>
      <c r="AB1622">
        <v>0.2</v>
      </c>
      <c r="AC1622">
        <v>1</v>
      </c>
      <c r="AD1622">
        <v>-0.4</v>
      </c>
    </row>
    <row r="1623" spans="1:30" x14ac:dyDescent="0.25">
      <c r="A1623">
        <v>1622</v>
      </c>
      <c r="B1623">
        <v>43407464</v>
      </c>
      <c r="C1623">
        <v>0</v>
      </c>
      <c r="D1623">
        <v>1</v>
      </c>
      <c r="E1623">
        <v>0</v>
      </c>
      <c r="F1623">
        <v>0</v>
      </c>
      <c r="G1623">
        <v>0</v>
      </c>
      <c r="H1623">
        <v>-0.27</v>
      </c>
      <c r="I1623">
        <v>0.05</v>
      </c>
      <c r="J1623">
        <v>0</v>
      </c>
      <c r="K1623">
        <v>10</v>
      </c>
      <c r="L1623">
        <v>0</v>
      </c>
      <c r="M1623">
        <v>0</v>
      </c>
      <c r="N1623">
        <v>949</v>
      </c>
      <c r="O1623">
        <v>267</v>
      </c>
      <c r="P1623">
        <v>1</v>
      </c>
      <c r="Q1623">
        <v>2.3E-2</v>
      </c>
      <c r="R1623">
        <v>1E-3</v>
      </c>
      <c r="S1623">
        <v>1</v>
      </c>
      <c r="T1623">
        <v>1.0000000000000001E-9</v>
      </c>
      <c r="U1623">
        <v>8.0000000000000002E-3</v>
      </c>
      <c r="V1623">
        <v>0</v>
      </c>
      <c r="W1623">
        <v>0.05</v>
      </c>
      <c r="X1623">
        <v>0</v>
      </c>
      <c r="Y1623">
        <v>0</v>
      </c>
      <c r="Z1623">
        <v>7.0635859999999999</v>
      </c>
      <c r="AA1623">
        <v>0.1</v>
      </c>
      <c r="AB1623">
        <v>0.2</v>
      </c>
      <c r="AC1623">
        <v>1</v>
      </c>
      <c r="AD1623">
        <v>-0.4</v>
      </c>
    </row>
    <row r="1624" spans="1:30" x14ac:dyDescent="0.25">
      <c r="A1624">
        <v>1623</v>
      </c>
      <c r="B1624">
        <v>22278377</v>
      </c>
      <c r="C1624">
        <v>0</v>
      </c>
      <c r="D1624">
        <v>1</v>
      </c>
      <c r="E1624">
        <v>0</v>
      </c>
      <c r="F1624">
        <v>0</v>
      </c>
      <c r="G1624">
        <v>0</v>
      </c>
      <c r="H1624">
        <v>-0.3</v>
      </c>
      <c r="I1624">
        <v>0.05</v>
      </c>
      <c r="J1624">
        <v>0</v>
      </c>
      <c r="K1624">
        <v>10</v>
      </c>
      <c r="L1624">
        <v>0</v>
      </c>
      <c r="M1624">
        <v>0</v>
      </c>
      <c r="N1624">
        <v>949</v>
      </c>
      <c r="O1624">
        <v>267</v>
      </c>
      <c r="P1624">
        <v>1</v>
      </c>
      <c r="Q1624">
        <v>2.3E-2</v>
      </c>
      <c r="R1624">
        <v>1E-3</v>
      </c>
      <c r="S1624">
        <v>1</v>
      </c>
      <c r="T1624">
        <v>1.0000000000000001E-9</v>
      </c>
      <c r="U1624">
        <v>8.0000000000000002E-3</v>
      </c>
      <c r="V1624">
        <v>0</v>
      </c>
      <c r="W1624">
        <v>0.05</v>
      </c>
      <c r="X1624">
        <v>0</v>
      </c>
      <c r="Y1624">
        <v>0</v>
      </c>
      <c r="Z1624">
        <v>2.1110169999999999</v>
      </c>
      <c r="AA1624">
        <v>0.1</v>
      </c>
      <c r="AB1624">
        <v>0.2</v>
      </c>
      <c r="AC1624">
        <v>1</v>
      </c>
      <c r="AD1624">
        <v>-0.4</v>
      </c>
    </row>
    <row r="1625" spans="1:30" x14ac:dyDescent="0.25">
      <c r="A1625">
        <v>1624</v>
      </c>
      <c r="B1625">
        <v>27601275</v>
      </c>
      <c r="C1625">
        <v>0</v>
      </c>
      <c r="D1625">
        <v>1</v>
      </c>
      <c r="E1625">
        <v>0</v>
      </c>
      <c r="F1625">
        <v>0</v>
      </c>
      <c r="G1625">
        <v>0</v>
      </c>
      <c r="H1625">
        <v>-0.25</v>
      </c>
      <c r="I1625">
        <v>0.05</v>
      </c>
      <c r="J1625">
        <v>0</v>
      </c>
      <c r="K1625">
        <v>10</v>
      </c>
      <c r="L1625">
        <v>0</v>
      </c>
      <c r="M1625">
        <v>0</v>
      </c>
      <c r="N1625">
        <v>949</v>
      </c>
      <c r="O1625">
        <v>267</v>
      </c>
      <c r="P1625">
        <v>1</v>
      </c>
      <c r="Q1625">
        <v>2.3E-2</v>
      </c>
      <c r="R1625">
        <v>1E-3</v>
      </c>
      <c r="S1625">
        <v>1</v>
      </c>
      <c r="T1625">
        <v>1.0000000000000001E-9</v>
      </c>
      <c r="U1625">
        <v>8.0000000000000002E-3</v>
      </c>
      <c r="V1625">
        <v>0</v>
      </c>
      <c r="W1625">
        <v>0.05</v>
      </c>
      <c r="X1625">
        <v>0</v>
      </c>
      <c r="Y1625">
        <v>0</v>
      </c>
      <c r="Z1625">
        <v>2.5708839999999999</v>
      </c>
      <c r="AA1625">
        <v>0.1</v>
      </c>
      <c r="AB1625">
        <v>0.2</v>
      </c>
      <c r="AC1625">
        <v>1</v>
      </c>
      <c r="AD1625">
        <v>-0.4</v>
      </c>
    </row>
    <row r="1626" spans="1:30" x14ac:dyDescent="0.25">
      <c r="A1626">
        <v>1625</v>
      </c>
      <c r="B1626">
        <v>14984493</v>
      </c>
      <c r="C1626">
        <v>0</v>
      </c>
      <c r="D1626">
        <v>1</v>
      </c>
      <c r="E1626">
        <v>0</v>
      </c>
      <c r="F1626">
        <v>0</v>
      </c>
      <c r="G1626">
        <v>0</v>
      </c>
      <c r="H1626">
        <v>-0.18</v>
      </c>
      <c r="I1626">
        <v>0.05</v>
      </c>
      <c r="J1626">
        <v>0</v>
      </c>
      <c r="K1626">
        <v>10</v>
      </c>
      <c r="L1626">
        <v>0</v>
      </c>
      <c r="M1626">
        <v>0</v>
      </c>
      <c r="N1626">
        <v>949</v>
      </c>
      <c r="O1626">
        <v>266</v>
      </c>
      <c r="P1626">
        <v>1</v>
      </c>
      <c r="Q1626">
        <v>2.3E-2</v>
      </c>
      <c r="R1626">
        <v>1E-3</v>
      </c>
      <c r="S1626">
        <v>1</v>
      </c>
      <c r="T1626">
        <v>1.0000000000000001E-9</v>
      </c>
      <c r="U1626">
        <v>8.0000000000000002E-3</v>
      </c>
      <c r="V1626">
        <v>0</v>
      </c>
      <c r="W1626">
        <v>0.05</v>
      </c>
      <c r="X1626">
        <v>0</v>
      </c>
      <c r="Y1626">
        <v>0</v>
      </c>
      <c r="Z1626">
        <v>1.4855419999999999</v>
      </c>
      <c r="AA1626">
        <v>0.1</v>
      </c>
      <c r="AB1626">
        <v>0.2</v>
      </c>
      <c r="AC1626">
        <v>1</v>
      </c>
      <c r="AD1626">
        <v>-0.4</v>
      </c>
    </row>
    <row r="1627" spans="1:30" x14ac:dyDescent="0.25">
      <c r="A1627">
        <v>1626</v>
      </c>
      <c r="B1627">
        <v>53632386</v>
      </c>
      <c r="C1627">
        <v>0</v>
      </c>
      <c r="D1627">
        <v>1</v>
      </c>
      <c r="E1627">
        <v>0</v>
      </c>
      <c r="F1627">
        <v>0</v>
      </c>
      <c r="G1627">
        <v>0</v>
      </c>
      <c r="H1627">
        <v>5</v>
      </c>
      <c r="I1627">
        <v>0.05</v>
      </c>
      <c r="J1627">
        <v>0</v>
      </c>
      <c r="K1627">
        <v>10</v>
      </c>
      <c r="L1627">
        <v>0</v>
      </c>
      <c r="M1627">
        <v>0</v>
      </c>
      <c r="N1627">
        <v>949</v>
      </c>
      <c r="O1627">
        <v>268</v>
      </c>
      <c r="P1627">
        <v>1</v>
      </c>
      <c r="Q1627">
        <v>2.3E-2</v>
      </c>
      <c r="R1627">
        <v>1E-3</v>
      </c>
      <c r="S1627">
        <v>1</v>
      </c>
      <c r="T1627">
        <v>1.0000000000000001E-9</v>
      </c>
      <c r="U1627">
        <v>8.0000000000000002E-3</v>
      </c>
      <c r="V1627">
        <v>0</v>
      </c>
      <c r="W1627">
        <v>0.05</v>
      </c>
      <c r="X1627">
        <v>0</v>
      </c>
      <c r="Y1627">
        <v>0</v>
      </c>
      <c r="Z1627">
        <v>5</v>
      </c>
      <c r="AA1627">
        <v>0.1</v>
      </c>
      <c r="AB1627">
        <v>0.2</v>
      </c>
      <c r="AC1627">
        <v>1</v>
      </c>
      <c r="AD1627">
        <v>-0.4</v>
      </c>
    </row>
    <row r="1628" spans="1:30" x14ac:dyDescent="0.25">
      <c r="A1628">
        <v>1627</v>
      </c>
      <c r="B1628">
        <v>55904788</v>
      </c>
      <c r="C1628">
        <v>0</v>
      </c>
      <c r="D1628">
        <v>1</v>
      </c>
      <c r="E1628">
        <v>0</v>
      </c>
      <c r="F1628">
        <v>0</v>
      </c>
      <c r="G1628">
        <v>0</v>
      </c>
      <c r="H1628">
        <v>3.85</v>
      </c>
      <c r="I1628">
        <v>0.05</v>
      </c>
      <c r="J1628">
        <v>0</v>
      </c>
      <c r="K1628">
        <v>10</v>
      </c>
      <c r="L1628">
        <v>0</v>
      </c>
      <c r="M1628">
        <v>0</v>
      </c>
      <c r="N1628">
        <v>949</v>
      </c>
      <c r="O1628">
        <v>282</v>
      </c>
      <c r="P1628">
        <v>1</v>
      </c>
      <c r="Q1628">
        <v>2.3E-2</v>
      </c>
      <c r="R1628">
        <v>1E-3</v>
      </c>
      <c r="S1628">
        <v>1</v>
      </c>
      <c r="T1628">
        <v>1.0000000000000001E-9</v>
      </c>
      <c r="U1628">
        <v>8.0000000000000002E-3</v>
      </c>
      <c r="V1628">
        <v>0</v>
      </c>
      <c r="W1628">
        <v>0.05</v>
      </c>
      <c r="X1628">
        <v>0</v>
      </c>
      <c r="Y1628">
        <v>0</v>
      </c>
      <c r="Z1628">
        <v>5.892989</v>
      </c>
      <c r="AA1628">
        <v>0.1</v>
      </c>
      <c r="AB1628">
        <v>0.2</v>
      </c>
      <c r="AC1628">
        <v>1</v>
      </c>
      <c r="AD1628">
        <v>-0.4</v>
      </c>
    </row>
    <row r="1629" spans="1:30" x14ac:dyDescent="0.25">
      <c r="A1629">
        <v>1628</v>
      </c>
      <c r="B1629">
        <v>728119549</v>
      </c>
      <c r="C1629">
        <v>0</v>
      </c>
      <c r="D1629">
        <v>1</v>
      </c>
      <c r="E1629">
        <v>0</v>
      </c>
      <c r="F1629">
        <v>0</v>
      </c>
      <c r="G1629">
        <v>0</v>
      </c>
      <c r="H1629">
        <v>2.9</v>
      </c>
      <c r="I1629">
        <v>0.05</v>
      </c>
      <c r="J1629">
        <v>0</v>
      </c>
      <c r="K1629">
        <v>10</v>
      </c>
      <c r="L1629">
        <v>0</v>
      </c>
      <c r="M1629">
        <v>0</v>
      </c>
      <c r="N1629">
        <v>951</v>
      </c>
      <c r="O1629">
        <v>121</v>
      </c>
      <c r="P1629">
        <v>1</v>
      </c>
      <c r="Q1629">
        <v>2.3E-2</v>
      </c>
      <c r="R1629">
        <v>1E-3</v>
      </c>
      <c r="S1629">
        <v>1</v>
      </c>
      <c r="T1629">
        <v>1.0000000000000001E-9</v>
      </c>
      <c r="U1629">
        <v>8.0000000000000002E-3</v>
      </c>
      <c r="V1629">
        <v>0</v>
      </c>
      <c r="W1629">
        <v>0.05</v>
      </c>
      <c r="X1629">
        <v>0</v>
      </c>
      <c r="Y1629">
        <v>0</v>
      </c>
      <c r="Z1629">
        <v>5.1950000000000003</v>
      </c>
      <c r="AA1629">
        <v>0.1</v>
      </c>
      <c r="AB1629">
        <v>0.2</v>
      </c>
      <c r="AC1629">
        <v>1</v>
      </c>
      <c r="AD1629">
        <v>-0.4</v>
      </c>
    </row>
    <row r="1630" spans="1:30" x14ac:dyDescent="0.25">
      <c r="A1630">
        <v>1629</v>
      </c>
      <c r="B1630">
        <v>21044028</v>
      </c>
      <c r="C1630">
        <v>0</v>
      </c>
      <c r="D1630">
        <v>1</v>
      </c>
      <c r="E1630">
        <v>0</v>
      </c>
      <c r="F1630">
        <v>0</v>
      </c>
      <c r="G1630">
        <v>0</v>
      </c>
      <c r="H1630">
        <v>2.8570000000000002</v>
      </c>
      <c r="I1630">
        <v>0.05</v>
      </c>
      <c r="J1630">
        <v>0</v>
      </c>
      <c r="K1630">
        <v>10</v>
      </c>
      <c r="L1630">
        <v>0</v>
      </c>
      <c r="M1630">
        <v>0</v>
      </c>
      <c r="N1630">
        <v>948</v>
      </c>
      <c r="O1630">
        <v>212</v>
      </c>
      <c r="P1630">
        <v>1</v>
      </c>
      <c r="Q1630">
        <v>2.3E-2</v>
      </c>
      <c r="R1630">
        <v>1E-3</v>
      </c>
      <c r="S1630">
        <v>1</v>
      </c>
      <c r="T1630">
        <v>1.0000000000000001E-9</v>
      </c>
      <c r="U1630">
        <v>8.0000000000000002E-3</v>
      </c>
      <c r="V1630">
        <v>0</v>
      </c>
      <c r="W1630">
        <v>0.05</v>
      </c>
      <c r="X1630">
        <v>0</v>
      </c>
      <c r="Y1630">
        <v>0</v>
      </c>
      <c r="Z1630">
        <v>8.2859999999999996</v>
      </c>
      <c r="AA1630">
        <v>0.1</v>
      </c>
      <c r="AB1630">
        <v>0.2</v>
      </c>
      <c r="AC1630">
        <v>1</v>
      </c>
      <c r="AD1630">
        <v>-0.4</v>
      </c>
    </row>
    <row r="1631" spans="1:30" x14ac:dyDescent="0.25">
      <c r="A1631">
        <v>1630</v>
      </c>
      <c r="B1631">
        <v>105980924</v>
      </c>
      <c r="C1631">
        <v>0</v>
      </c>
      <c r="D1631">
        <v>1</v>
      </c>
      <c r="E1631">
        <v>0</v>
      </c>
      <c r="F1631">
        <v>0</v>
      </c>
      <c r="G1631">
        <v>0</v>
      </c>
      <c r="H1631">
        <v>5</v>
      </c>
      <c r="I1631">
        <v>0.05</v>
      </c>
      <c r="J1631">
        <v>0</v>
      </c>
      <c r="K1631">
        <v>10</v>
      </c>
      <c r="L1631">
        <v>0</v>
      </c>
      <c r="M1631">
        <v>0</v>
      </c>
      <c r="N1631">
        <v>948</v>
      </c>
      <c r="O1631">
        <v>212</v>
      </c>
      <c r="P1631">
        <v>1</v>
      </c>
      <c r="Q1631">
        <v>2.3E-2</v>
      </c>
      <c r="R1631">
        <v>1E-3</v>
      </c>
      <c r="S1631">
        <v>1</v>
      </c>
      <c r="T1631">
        <v>1.0000000000000001E-9</v>
      </c>
      <c r="U1631">
        <v>8.0000000000000002E-3</v>
      </c>
      <c r="V1631">
        <v>0</v>
      </c>
      <c r="W1631">
        <v>0.05</v>
      </c>
      <c r="X1631">
        <v>0</v>
      </c>
      <c r="Y1631">
        <v>0</v>
      </c>
      <c r="Z1631">
        <v>5</v>
      </c>
      <c r="AA1631">
        <v>0.1</v>
      </c>
      <c r="AB1631">
        <v>0.2</v>
      </c>
      <c r="AC1631">
        <v>1</v>
      </c>
      <c r="AD1631">
        <v>-0.4</v>
      </c>
    </row>
    <row r="1632" spans="1:30" x14ac:dyDescent="0.25">
      <c r="A1632">
        <v>1631</v>
      </c>
      <c r="B1632">
        <v>138340819</v>
      </c>
      <c r="C1632">
        <v>0</v>
      </c>
      <c r="D1632">
        <v>1</v>
      </c>
      <c r="E1632">
        <v>0</v>
      </c>
      <c r="F1632">
        <v>0</v>
      </c>
      <c r="G1632">
        <v>0</v>
      </c>
      <c r="H1632">
        <v>10</v>
      </c>
      <c r="I1632">
        <v>0.05</v>
      </c>
      <c r="J1632">
        <v>0</v>
      </c>
      <c r="K1632">
        <v>10</v>
      </c>
      <c r="L1632">
        <v>0</v>
      </c>
      <c r="M1632">
        <v>0</v>
      </c>
      <c r="N1632">
        <v>949</v>
      </c>
      <c r="O1632">
        <v>241</v>
      </c>
      <c r="P1632">
        <v>1</v>
      </c>
      <c r="Q1632">
        <v>2.3E-2</v>
      </c>
      <c r="R1632">
        <v>1E-3</v>
      </c>
      <c r="S1632">
        <v>1</v>
      </c>
      <c r="T1632">
        <v>1.0000000000000001E-9</v>
      </c>
      <c r="U1632">
        <v>8.0000000000000002E-3</v>
      </c>
      <c r="V1632">
        <v>0</v>
      </c>
      <c r="W1632">
        <v>0.05</v>
      </c>
      <c r="X1632">
        <v>0</v>
      </c>
      <c r="Y1632">
        <v>0</v>
      </c>
      <c r="Z1632">
        <v>10</v>
      </c>
      <c r="AA1632">
        <v>0.1</v>
      </c>
      <c r="AB1632">
        <v>0.2</v>
      </c>
      <c r="AC1632">
        <v>1</v>
      </c>
      <c r="AD1632">
        <v>-0.4</v>
      </c>
    </row>
    <row r="1633" spans="1:30" x14ac:dyDescent="0.25">
      <c r="A1633">
        <v>1632</v>
      </c>
      <c r="B1633">
        <v>130957847</v>
      </c>
      <c r="C1633">
        <v>0</v>
      </c>
      <c r="D1633">
        <v>1</v>
      </c>
      <c r="E1633">
        <v>0</v>
      </c>
      <c r="F1633">
        <v>0</v>
      </c>
      <c r="G1633">
        <v>0</v>
      </c>
      <c r="H1633">
        <v>7</v>
      </c>
      <c r="I1633">
        <v>0.05</v>
      </c>
      <c r="J1633">
        <v>0</v>
      </c>
      <c r="K1633">
        <v>10</v>
      </c>
      <c r="L1633">
        <v>0</v>
      </c>
      <c r="M1633">
        <v>0</v>
      </c>
      <c r="N1633">
        <v>949</v>
      </c>
      <c r="O1633">
        <v>241</v>
      </c>
      <c r="P1633">
        <v>1</v>
      </c>
      <c r="Q1633">
        <v>2.3E-2</v>
      </c>
      <c r="R1633">
        <v>1E-3</v>
      </c>
      <c r="S1633">
        <v>1</v>
      </c>
      <c r="T1633">
        <v>1.0000000000000001E-9</v>
      </c>
      <c r="U1633">
        <v>8.0000000000000002E-3</v>
      </c>
      <c r="V1633">
        <v>0</v>
      </c>
      <c r="W1633">
        <v>0.05</v>
      </c>
      <c r="X1633">
        <v>0</v>
      </c>
      <c r="Y1633">
        <v>0</v>
      </c>
      <c r="Z1633">
        <v>7</v>
      </c>
      <c r="AA1633">
        <v>0.1</v>
      </c>
      <c r="AB1633">
        <v>0.2</v>
      </c>
      <c r="AC1633">
        <v>1</v>
      </c>
      <c r="AD1633">
        <v>-0.4</v>
      </c>
    </row>
    <row r="1634" spans="1:30" x14ac:dyDescent="0.25">
      <c r="A1634">
        <v>1633</v>
      </c>
      <c r="B1634">
        <v>144242136</v>
      </c>
      <c r="C1634">
        <v>0</v>
      </c>
      <c r="D1634">
        <v>1</v>
      </c>
      <c r="E1634">
        <v>0</v>
      </c>
      <c r="F1634">
        <v>0</v>
      </c>
      <c r="G1634">
        <v>0</v>
      </c>
      <c r="H1634">
        <v>7</v>
      </c>
      <c r="I1634">
        <v>0.05</v>
      </c>
      <c r="J1634">
        <v>0</v>
      </c>
      <c r="K1634">
        <v>10</v>
      </c>
      <c r="L1634">
        <v>0</v>
      </c>
      <c r="M1634">
        <v>0</v>
      </c>
      <c r="N1634">
        <v>948</v>
      </c>
      <c r="O1634">
        <v>213</v>
      </c>
      <c r="P1634">
        <v>1</v>
      </c>
      <c r="Q1634">
        <v>2.3E-2</v>
      </c>
      <c r="R1634">
        <v>1E-3</v>
      </c>
      <c r="S1634">
        <v>1</v>
      </c>
      <c r="T1634">
        <v>1.0000000000000001E-9</v>
      </c>
      <c r="U1634">
        <v>8.0000000000000002E-3</v>
      </c>
      <c r="V1634">
        <v>0</v>
      </c>
      <c r="W1634">
        <v>0.05</v>
      </c>
      <c r="X1634">
        <v>0</v>
      </c>
      <c r="Y1634">
        <v>0</v>
      </c>
      <c r="Z1634">
        <v>7</v>
      </c>
      <c r="AA1634">
        <v>0.1</v>
      </c>
      <c r="AB1634">
        <v>0.2</v>
      </c>
      <c r="AC1634">
        <v>1</v>
      </c>
      <c r="AD1634">
        <v>-0.4</v>
      </c>
    </row>
    <row r="1635" spans="1:30" x14ac:dyDescent="0.25">
      <c r="A1635">
        <v>1634</v>
      </c>
      <c r="B1635">
        <v>13992144</v>
      </c>
      <c r="C1635">
        <v>0</v>
      </c>
      <c r="D1635">
        <v>1</v>
      </c>
      <c r="E1635">
        <v>0</v>
      </c>
      <c r="F1635">
        <v>0</v>
      </c>
      <c r="G1635">
        <v>0</v>
      </c>
      <c r="H1635">
        <v>3.3119999999999998</v>
      </c>
      <c r="I1635">
        <v>0.05</v>
      </c>
      <c r="J1635">
        <v>0</v>
      </c>
      <c r="K1635">
        <v>10</v>
      </c>
      <c r="L1635">
        <v>0</v>
      </c>
      <c r="M1635">
        <v>0</v>
      </c>
      <c r="N1635">
        <v>954</v>
      </c>
      <c r="O1635">
        <v>55</v>
      </c>
      <c r="P1635">
        <v>1</v>
      </c>
      <c r="Q1635">
        <v>2.3E-2</v>
      </c>
      <c r="R1635">
        <v>1E-3</v>
      </c>
      <c r="S1635">
        <v>1</v>
      </c>
      <c r="T1635">
        <v>1.0000000000000001E-9</v>
      </c>
      <c r="U1635">
        <v>8.0000000000000002E-3</v>
      </c>
      <c r="V1635">
        <v>0</v>
      </c>
      <c r="W1635">
        <v>0.05</v>
      </c>
      <c r="X1635">
        <v>0</v>
      </c>
      <c r="Y1635">
        <v>0</v>
      </c>
      <c r="Z1635">
        <v>4.4619999999999997</v>
      </c>
      <c r="AA1635">
        <v>0.1</v>
      </c>
      <c r="AB1635">
        <v>0.2</v>
      </c>
      <c r="AC1635">
        <v>1</v>
      </c>
      <c r="AD1635">
        <v>-0.4</v>
      </c>
    </row>
    <row r="1636" spans="1:30" x14ac:dyDescent="0.25">
      <c r="A1636">
        <v>1635</v>
      </c>
      <c r="B1636">
        <v>35874705</v>
      </c>
      <c r="C1636">
        <v>0</v>
      </c>
      <c r="D1636">
        <v>1</v>
      </c>
      <c r="E1636">
        <v>0</v>
      </c>
      <c r="F1636">
        <v>0</v>
      </c>
      <c r="G1636">
        <v>0</v>
      </c>
      <c r="H1636">
        <v>0.52700000000000002</v>
      </c>
      <c r="I1636">
        <v>0.05</v>
      </c>
      <c r="J1636">
        <v>0</v>
      </c>
      <c r="K1636">
        <v>10</v>
      </c>
      <c r="L1636">
        <v>0</v>
      </c>
      <c r="M1636">
        <v>0</v>
      </c>
      <c r="N1636">
        <v>954</v>
      </c>
      <c r="O1636">
        <v>55</v>
      </c>
      <c r="P1636">
        <v>1</v>
      </c>
      <c r="Q1636">
        <v>2.3E-2</v>
      </c>
      <c r="R1636">
        <v>1E-3</v>
      </c>
      <c r="S1636">
        <v>1</v>
      </c>
      <c r="T1636">
        <v>1.0000000000000001E-9</v>
      </c>
      <c r="U1636">
        <v>8.0000000000000002E-3</v>
      </c>
      <c r="V1636">
        <v>0</v>
      </c>
      <c r="W1636">
        <v>0.05</v>
      </c>
      <c r="X1636">
        <v>0</v>
      </c>
      <c r="Y1636">
        <v>0</v>
      </c>
      <c r="Z1636">
        <v>4.008</v>
      </c>
      <c r="AA1636">
        <v>0.1</v>
      </c>
      <c r="AB1636">
        <v>0.2</v>
      </c>
      <c r="AC1636">
        <v>1</v>
      </c>
      <c r="AD1636">
        <v>-0.4</v>
      </c>
    </row>
    <row r="1637" spans="1:30" x14ac:dyDescent="0.25">
      <c r="A1637">
        <v>1636</v>
      </c>
      <c r="B1637">
        <v>52152504</v>
      </c>
      <c r="C1637">
        <v>0</v>
      </c>
      <c r="D1637">
        <v>1</v>
      </c>
      <c r="E1637">
        <v>0</v>
      </c>
      <c r="F1637">
        <v>0</v>
      </c>
      <c r="G1637">
        <v>0</v>
      </c>
      <c r="H1637">
        <v>-0.313</v>
      </c>
      <c r="I1637">
        <v>0.05</v>
      </c>
      <c r="J1637">
        <v>0</v>
      </c>
      <c r="K1637">
        <v>10</v>
      </c>
      <c r="L1637">
        <v>0</v>
      </c>
      <c r="M1637">
        <v>0</v>
      </c>
      <c r="N1637">
        <v>953</v>
      </c>
      <c r="O1637">
        <v>75</v>
      </c>
      <c r="P1637">
        <v>1</v>
      </c>
      <c r="Q1637">
        <v>2.3E-2</v>
      </c>
      <c r="R1637">
        <v>1E-3</v>
      </c>
      <c r="S1637">
        <v>1</v>
      </c>
      <c r="T1637">
        <v>1.0000000000000001E-9</v>
      </c>
      <c r="U1637">
        <v>8.0000000000000002E-3</v>
      </c>
      <c r="V1637">
        <v>0</v>
      </c>
      <c r="W1637">
        <v>0.05</v>
      </c>
      <c r="X1637">
        <v>0</v>
      </c>
      <c r="Y1637">
        <v>0</v>
      </c>
      <c r="Z1637">
        <v>0.42299999999999999</v>
      </c>
      <c r="AA1637">
        <v>0.1</v>
      </c>
      <c r="AB1637">
        <v>0.2</v>
      </c>
      <c r="AC1637">
        <v>1</v>
      </c>
      <c r="AD1637">
        <v>-0.4</v>
      </c>
    </row>
    <row r="1638" spans="1:30" x14ac:dyDescent="0.25">
      <c r="A1638">
        <v>1637</v>
      </c>
      <c r="B1638">
        <v>54078459</v>
      </c>
      <c r="C1638">
        <v>0</v>
      </c>
      <c r="D1638">
        <v>1</v>
      </c>
      <c r="E1638">
        <v>0</v>
      </c>
      <c r="F1638">
        <v>0</v>
      </c>
      <c r="G1638">
        <v>0</v>
      </c>
      <c r="H1638">
        <v>-4.4999999999999998E-2</v>
      </c>
      <c r="I1638">
        <v>0.05</v>
      </c>
      <c r="J1638">
        <v>0</v>
      </c>
      <c r="K1638">
        <v>10</v>
      </c>
      <c r="L1638">
        <v>0</v>
      </c>
      <c r="M1638">
        <v>0</v>
      </c>
      <c r="N1638">
        <v>953</v>
      </c>
      <c r="O1638">
        <v>86</v>
      </c>
      <c r="P1638">
        <v>1</v>
      </c>
      <c r="Q1638">
        <v>2.3E-2</v>
      </c>
      <c r="R1638">
        <v>1E-3</v>
      </c>
      <c r="S1638">
        <v>1</v>
      </c>
      <c r="T1638">
        <v>1.0000000000000001E-9</v>
      </c>
      <c r="U1638">
        <v>8.0000000000000002E-3</v>
      </c>
      <c r="V1638">
        <v>0</v>
      </c>
      <c r="W1638">
        <v>0.05</v>
      </c>
      <c r="X1638">
        <v>0</v>
      </c>
      <c r="Y1638">
        <v>0</v>
      </c>
      <c r="Z1638">
        <v>2.0049999999999999</v>
      </c>
      <c r="AA1638">
        <v>0.1</v>
      </c>
      <c r="AB1638">
        <v>0.2</v>
      </c>
      <c r="AC1638">
        <v>1</v>
      </c>
      <c r="AD1638">
        <v>-0.4</v>
      </c>
    </row>
    <row r="1639" spans="1:30" x14ac:dyDescent="0.25">
      <c r="A1639">
        <v>1638</v>
      </c>
      <c r="B1639">
        <v>94027530</v>
      </c>
      <c r="C1639">
        <v>0</v>
      </c>
      <c r="D1639">
        <v>1</v>
      </c>
      <c r="E1639">
        <v>0</v>
      </c>
      <c r="F1639">
        <v>0</v>
      </c>
      <c r="G1639">
        <v>0</v>
      </c>
      <c r="H1639">
        <v>-0.42299999999999999</v>
      </c>
      <c r="I1639">
        <v>0.05</v>
      </c>
      <c r="J1639">
        <v>0</v>
      </c>
      <c r="K1639">
        <v>10</v>
      </c>
      <c r="L1639">
        <v>0</v>
      </c>
      <c r="M1639">
        <v>0</v>
      </c>
      <c r="N1639">
        <v>953</v>
      </c>
      <c r="O1639">
        <v>75</v>
      </c>
      <c r="P1639">
        <v>1</v>
      </c>
      <c r="Q1639">
        <v>2.3E-2</v>
      </c>
      <c r="R1639">
        <v>1E-3</v>
      </c>
      <c r="S1639">
        <v>1</v>
      </c>
      <c r="T1639">
        <v>1.0000000000000001E-9</v>
      </c>
      <c r="U1639">
        <v>8.0000000000000002E-3</v>
      </c>
      <c r="V1639">
        <v>0</v>
      </c>
      <c r="W1639">
        <v>0.05</v>
      </c>
      <c r="X1639">
        <v>0</v>
      </c>
      <c r="Y1639">
        <v>0</v>
      </c>
      <c r="Z1639">
        <v>0.90200000000000002</v>
      </c>
      <c r="AA1639">
        <v>0.1</v>
      </c>
      <c r="AB1639">
        <v>0.2</v>
      </c>
      <c r="AC1639">
        <v>1</v>
      </c>
      <c r="AD1639">
        <v>-0.4</v>
      </c>
    </row>
    <row r="1640" spans="1:30" x14ac:dyDescent="0.25">
      <c r="A1640">
        <v>1639</v>
      </c>
      <c r="B1640">
        <v>53930913</v>
      </c>
      <c r="C1640">
        <v>0</v>
      </c>
      <c r="D1640">
        <v>1</v>
      </c>
      <c r="E1640">
        <v>0</v>
      </c>
      <c r="F1640">
        <v>0</v>
      </c>
      <c r="G1640">
        <v>0</v>
      </c>
      <c r="H1640">
        <v>-5.3999999999999999E-2</v>
      </c>
      <c r="I1640">
        <v>0.05</v>
      </c>
      <c r="J1640">
        <v>0</v>
      </c>
      <c r="K1640">
        <v>10</v>
      </c>
      <c r="L1640">
        <v>0</v>
      </c>
      <c r="M1640">
        <v>0</v>
      </c>
      <c r="N1640">
        <v>953</v>
      </c>
      <c r="O1640">
        <v>85</v>
      </c>
      <c r="P1640">
        <v>1</v>
      </c>
      <c r="Q1640">
        <v>2.3E-2</v>
      </c>
      <c r="R1640">
        <v>1E-3</v>
      </c>
      <c r="S1640">
        <v>1</v>
      </c>
      <c r="T1640">
        <v>1.0000000000000001E-9</v>
      </c>
      <c r="U1640">
        <v>8.0000000000000002E-3</v>
      </c>
      <c r="V1640">
        <v>0</v>
      </c>
      <c r="W1640">
        <v>0.05</v>
      </c>
      <c r="X1640">
        <v>0</v>
      </c>
      <c r="Y1640">
        <v>0</v>
      </c>
      <c r="Z1640">
        <v>0.60299999999999998</v>
      </c>
      <c r="AA1640">
        <v>0.1</v>
      </c>
      <c r="AB1640">
        <v>0.2</v>
      </c>
      <c r="AC1640">
        <v>1</v>
      </c>
      <c r="AD1640">
        <v>-0.4</v>
      </c>
    </row>
    <row r="1641" spans="1:30" x14ac:dyDescent="0.25">
      <c r="A1641">
        <v>1640</v>
      </c>
      <c r="B1641">
        <v>26619248</v>
      </c>
      <c r="C1641">
        <v>0</v>
      </c>
      <c r="D1641">
        <v>1</v>
      </c>
      <c r="E1641">
        <v>0</v>
      </c>
      <c r="F1641">
        <v>0</v>
      </c>
      <c r="G1641">
        <v>0</v>
      </c>
      <c r="H1641">
        <v>4.7E-2</v>
      </c>
      <c r="I1641">
        <v>0.05</v>
      </c>
      <c r="J1641">
        <v>0</v>
      </c>
      <c r="K1641">
        <v>10</v>
      </c>
      <c r="L1641">
        <v>0</v>
      </c>
      <c r="M1641">
        <v>0</v>
      </c>
      <c r="N1641">
        <v>951</v>
      </c>
      <c r="O1641">
        <v>101</v>
      </c>
      <c r="P1641">
        <v>1</v>
      </c>
      <c r="Q1641">
        <v>2.3E-2</v>
      </c>
      <c r="R1641">
        <v>1E-3</v>
      </c>
      <c r="S1641">
        <v>1</v>
      </c>
      <c r="T1641">
        <v>1.0000000000000001E-9</v>
      </c>
      <c r="U1641">
        <v>8.0000000000000002E-3</v>
      </c>
      <c r="V1641">
        <v>0</v>
      </c>
      <c r="W1641">
        <v>0.05</v>
      </c>
      <c r="X1641">
        <v>0</v>
      </c>
      <c r="Y1641">
        <v>0</v>
      </c>
      <c r="Z1641">
        <v>0.42299999999999999</v>
      </c>
      <c r="AA1641">
        <v>0.1</v>
      </c>
      <c r="AB1641">
        <v>0.2</v>
      </c>
      <c r="AC1641">
        <v>1</v>
      </c>
      <c r="AD1641">
        <v>-0.4</v>
      </c>
    </row>
    <row r="1642" spans="1:30" x14ac:dyDescent="0.25">
      <c r="A1642">
        <v>1641</v>
      </c>
      <c r="B1642">
        <v>85090340</v>
      </c>
      <c r="C1642">
        <v>0</v>
      </c>
      <c r="D1642">
        <v>1</v>
      </c>
      <c r="E1642">
        <v>0</v>
      </c>
      <c r="F1642">
        <v>0</v>
      </c>
      <c r="G1642">
        <v>0</v>
      </c>
      <c r="H1642">
        <v>2.8000000000000001E-2</v>
      </c>
      <c r="I1642">
        <v>0.05</v>
      </c>
      <c r="J1642">
        <v>0</v>
      </c>
      <c r="K1642">
        <v>10</v>
      </c>
      <c r="L1642">
        <v>0</v>
      </c>
      <c r="M1642">
        <v>0</v>
      </c>
      <c r="N1642">
        <v>952</v>
      </c>
      <c r="O1642">
        <v>94</v>
      </c>
      <c r="P1642">
        <v>1</v>
      </c>
      <c r="Q1642">
        <v>2.3E-2</v>
      </c>
      <c r="R1642">
        <v>1E-3</v>
      </c>
      <c r="S1642">
        <v>1</v>
      </c>
      <c r="T1642">
        <v>1.0000000000000001E-9</v>
      </c>
      <c r="U1642">
        <v>8.0000000000000002E-3</v>
      </c>
      <c r="V1642">
        <v>0</v>
      </c>
      <c r="W1642">
        <v>0.05</v>
      </c>
      <c r="X1642">
        <v>0</v>
      </c>
      <c r="Y1642">
        <v>0</v>
      </c>
      <c r="Z1642">
        <v>0.26</v>
      </c>
      <c r="AA1642">
        <v>0.1</v>
      </c>
      <c r="AB1642">
        <v>0.2</v>
      </c>
      <c r="AC1642">
        <v>1</v>
      </c>
      <c r="AD1642">
        <v>-0.4</v>
      </c>
    </row>
    <row r="1643" spans="1:30" x14ac:dyDescent="0.25">
      <c r="A1643">
        <v>1642</v>
      </c>
      <c r="B1643">
        <v>15332889</v>
      </c>
      <c r="C1643">
        <v>0</v>
      </c>
      <c r="D1643">
        <v>1</v>
      </c>
      <c r="E1643">
        <v>0</v>
      </c>
      <c r="F1643">
        <v>0</v>
      </c>
      <c r="G1643">
        <v>0</v>
      </c>
      <c r="H1643">
        <v>-0.128</v>
      </c>
      <c r="I1643">
        <v>0.05</v>
      </c>
      <c r="J1643">
        <v>0</v>
      </c>
      <c r="K1643">
        <v>10</v>
      </c>
      <c r="L1643">
        <v>0</v>
      </c>
      <c r="M1643">
        <v>0</v>
      </c>
      <c r="N1643">
        <v>947</v>
      </c>
      <c r="O1643">
        <v>198</v>
      </c>
      <c r="P1643">
        <v>1</v>
      </c>
      <c r="Q1643">
        <v>2.3E-2</v>
      </c>
      <c r="R1643">
        <v>1E-3</v>
      </c>
      <c r="S1643">
        <v>1</v>
      </c>
      <c r="T1643">
        <v>1.0000000000000001E-9</v>
      </c>
      <c r="U1643">
        <v>8.0000000000000002E-3</v>
      </c>
      <c r="V1643">
        <v>0</v>
      </c>
      <c r="W1643">
        <v>0.05</v>
      </c>
      <c r="X1643">
        <v>0</v>
      </c>
      <c r="Y1643">
        <v>0</v>
      </c>
      <c r="Z1643">
        <v>1.097</v>
      </c>
      <c r="AA1643">
        <v>0.1</v>
      </c>
      <c r="AB1643">
        <v>0.2</v>
      </c>
      <c r="AC1643">
        <v>1</v>
      </c>
      <c r="AD1643">
        <v>-0.4</v>
      </c>
    </row>
    <row r="1644" spans="1:30" x14ac:dyDescent="0.25">
      <c r="A1644">
        <v>1643</v>
      </c>
      <c r="B1644">
        <v>38347943</v>
      </c>
      <c r="C1644">
        <v>0</v>
      </c>
      <c r="D1644">
        <v>1</v>
      </c>
      <c r="E1644">
        <v>0</v>
      </c>
      <c r="F1644">
        <v>0</v>
      </c>
      <c r="G1644">
        <v>0</v>
      </c>
      <c r="H1644">
        <v>-2</v>
      </c>
      <c r="I1644">
        <v>0.05</v>
      </c>
      <c r="J1644">
        <v>0</v>
      </c>
      <c r="K1644">
        <v>10</v>
      </c>
      <c r="L1644">
        <v>0</v>
      </c>
      <c r="M1644">
        <v>0</v>
      </c>
      <c r="N1644">
        <v>947</v>
      </c>
      <c r="O1644">
        <v>197</v>
      </c>
      <c r="P1644">
        <v>1</v>
      </c>
      <c r="Q1644">
        <v>2.3E-2</v>
      </c>
      <c r="R1644">
        <v>1E-3</v>
      </c>
      <c r="S1644">
        <v>1</v>
      </c>
      <c r="T1644">
        <v>1.0000000000000001E-9</v>
      </c>
      <c r="U1644">
        <v>8.0000000000000002E-3</v>
      </c>
      <c r="V1644">
        <v>0</v>
      </c>
      <c r="W1644">
        <v>0.05</v>
      </c>
      <c r="X1644">
        <v>0</v>
      </c>
      <c r="Y1644">
        <v>0</v>
      </c>
      <c r="Z1644">
        <v>1.518</v>
      </c>
      <c r="AA1644">
        <v>0.1</v>
      </c>
      <c r="AB1644">
        <v>0.2</v>
      </c>
      <c r="AC1644">
        <v>1</v>
      </c>
      <c r="AD1644">
        <v>-0.4</v>
      </c>
    </row>
    <row r="1645" spans="1:30" x14ac:dyDescent="0.25">
      <c r="A1645">
        <v>1644</v>
      </c>
      <c r="B1645">
        <v>62767672</v>
      </c>
      <c r="C1645">
        <v>0</v>
      </c>
      <c r="D1645">
        <v>1</v>
      </c>
      <c r="E1645">
        <v>0</v>
      </c>
      <c r="F1645">
        <v>0</v>
      </c>
      <c r="G1645">
        <v>0</v>
      </c>
      <c r="H1645">
        <v>5</v>
      </c>
      <c r="I1645">
        <v>0.05</v>
      </c>
      <c r="J1645">
        <v>0</v>
      </c>
      <c r="K1645">
        <v>10</v>
      </c>
      <c r="L1645">
        <v>0</v>
      </c>
      <c r="M1645">
        <v>0</v>
      </c>
      <c r="N1645">
        <v>948</v>
      </c>
      <c r="O1645">
        <v>212</v>
      </c>
      <c r="P1645">
        <v>1</v>
      </c>
      <c r="Q1645">
        <v>2.3E-2</v>
      </c>
      <c r="R1645">
        <v>1E-3</v>
      </c>
      <c r="S1645">
        <v>1</v>
      </c>
      <c r="T1645">
        <v>1.0000000000000001E-9</v>
      </c>
      <c r="U1645">
        <v>8.0000000000000002E-3</v>
      </c>
      <c r="V1645">
        <v>0</v>
      </c>
      <c r="W1645">
        <v>0.05</v>
      </c>
      <c r="X1645">
        <v>0</v>
      </c>
      <c r="Y1645">
        <v>0</v>
      </c>
      <c r="Z1645">
        <v>5</v>
      </c>
      <c r="AA1645">
        <v>0.1</v>
      </c>
      <c r="AB1645">
        <v>0.2</v>
      </c>
      <c r="AC1645">
        <v>1</v>
      </c>
      <c r="AD1645">
        <v>-0.4</v>
      </c>
    </row>
    <row r="1646" spans="1:30" x14ac:dyDescent="0.25">
      <c r="A1646">
        <v>1645</v>
      </c>
      <c r="B1646">
        <v>18328237</v>
      </c>
      <c r="C1646">
        <v>0</v>
      </c>
      <c r="D1646">
        <v>1</v>
      </c>
      <c r="E1646">
        <v>0</v>
      </c>
      <c r="F1646">
        <v>0</v>
      </c>
      <c r="G1646">
        <v>0</v>
      </c>
      <c r="H1646">
        <v>5.8780000000000001</v>
      </c>
      <c r="I1646">
        <v>0.05</v>
      </c>
      <c r="J1646">
        <v>0</v>
      </c>
      <c r="K1646">
        <v>10</v>
      </c>
      <c r="L1646">
        <v>0</v>
      </c>
      <c r="M1646">
        <v>0</v>
      </c>
      <c r="N1646">
        <v>949</v>
      </c>
      <c r="O1646">
        <v>281</v>
      </c>
      <c r="P1646">
        <v>1</v>
      </c>
      <c r="Q1646">
        <v>2.3E-2</v>
      </c>
      <c r="R1646">
        <v>1E-3</v>
      </c>
      <c r="S1646">
        <v>1</v>
      </c>
      <c r="T1646">
        <v>1.0000000000000001E-9</v>
      </c>
      <c r="U1646">
        <v>8.0000000000000002E-3</v>
      </c>
      <c r="V1646">
        <v>0</v>
      </c>
      <c r="W1646">
        <v>0.05</v>
      </c>
      <c r="X1646">
        <v>0</v>
      </c>
      <c r="Y1646">
        <v>0</v>
      </c>
      <c r="Z1646">
        <v>7.2439999999999998</v>
      </c>
      <c r="AA1646">
        <v>0.1</v>
      </c>
      <c r="AB1646">
        <v>0.2</v>
      </c>
      <c r="AC1646">
        <v>1</v>
      </c>
      <c r="AD1646">
        <v>-0.4</v>
      </c>
    </row>
    <row r="1647" spans="1:30" x14ac:dyDescent="0.25">
      <c r="A1647">
        <v>1646</v>
      </c>
      <c r="B1647">
        <v>18202544</v>
      </c>
      <c r="C1647">
        <v>0</v>
      </c>
      <c r="D1647">
        <v>1</v>
      </c>
      <c r="E1647">
        <v>0</v>
      </c>
      <c r="F1647">
        <v>0</v>
      </c>
      <c r="G1647">
        <v>0</v>
      </c>
      <c r="H1647">
        <v>2.4119999999999999</v>
      </c>
      <c r="I1647">
        <v>0.05</v>
      </c>
      <c r="J1647">
        <v>0</v>
      </c>
      <c r="K1647">
        <v>10</v>
      </c>
      <c r="L1647">
        <v>0</v>
      </c>
      <c r="M1647">
        <v>0</v>
      </c>
      <c r="N1647">
        <v>949</v>
      </c>
      <c r="O1647">
        <v>281</v>
      </c>
      <c r="P1647">
        <v>1</v>
      </c>
      <c r="Q1647">
        <v>2.3E-2</v>
      </c>
      <c r="R1647">
        <v>1E-3</v>
      </c>
      <c r="S1647">
        <v>1</v>
      </c>
      <c r="T1647">
        <v>1.0000000000000001E-9</v>
      </c>
      <c r="U1647">
        <v>8.0000000000000002E-3</v>
      </c>
      <c r="V1647">
        <v>0</v>
      </c>
      <c r="W1647">
        <v>0.05</v>
      </c>
      <c r="X1647">
        <v>0</v>
      </c>
      <c r="Y1647">
        <v>0</v>
      </c>
      <c r="Z1647">
        <v>3.7810000000000001</v>
      </c>
      <c r="AA1647">
        <v>0.1</v>
      </c>
      <c r="AB1647">
        <v>0.2</v>
      </c>
      <c r="AC1647">
        <v>1</v>
      </c>
      <c r="AD1647">
        <v>-0.4</v>
      </c>
    </row>
    <row r="1648" spans="1:30" x14ac:dyDescent="0.25">
      <c r="A1648">
        <v>1647</v>
      </c>
      <c r="B1648">
        <v>47774287</v>
      </c>
      <c r="C1648">
        <v>0</v>
      </c>
      <c r="D1648">
        <v>1</v>
      </c>
      <c r="E1648">
        <v>0</v>
      </c>
      <c r="F1648">
        <v>0</v>
      </c>
      <c r="G1648">
        <v>0</v>
      </c>
      <c r="H1648">
        <v>0.65</v>
      </c>
      <c r="I1648">
        <v>0.05</v>
      </c>
      <c r="J1648">
        <v>0</v>
      </c>
      <c r="K1648">
        <v>10</v>
      </c>
      <c r="L1648">
        <v>0</v>
      </c>
      <c r="M1648">
        <v>0</v>
      </c>
      <c r="N1648">
        <v>947</v>
      </c>
      <c r="O1648">
        <v>198</v>
      </c>
      <c r="P1648">
        <v>1</v>
      </c>
      <c r="Q1648">
        <v>2.3E-2</v>
      </c>
      <c r="R1648">
        <v>1E-3</v>
      </c>
      <c r="S1648">
        <v>1</v>
      </c>
      <c r="T1648">
        <v>1.0000000000000001E-9</v>
      </c>
      <c r="U1648">
        <v>8.0000000000000002E-3</v>
      </c>
      <c r="V1648">
        <v>0</v>
      </c>
      <c r="W1648">
        <v>0.05</v>
      </c>
      <c r="X1648">
        <v>0</v>
      </c>
      <c r="Y1648">
        <v>0</v>
      </c>
      <c r="Z1648">
        <v>3.8305189999999998</v>
      </c>
      <c r="AA1648">
        <v>0.1</v>
      </c>
      <c r="AB1648">
        <v>0.2</v>
      </c>
      <c r="AC1648">
        <v>1</v>
      </c>
      <c r="AD1648">
        <v>-0.4</v>
      </c>
    </row>
    <row r="1649" spans="1:30" x14ac:dyDescent="0.25">
      <c r="A1649">
        <v>1648</v>
      </c>
      <c r="B1649">
        <v>25146850</v>
      </c>
      <c r="C1649">
        <v>0</v>
      </c>
      <c r="D1649">
        <v>1</v>
      </c>
      <c r="E1649">
        <v>0</v>
      </c>
      <c r="F1649">
        <v>0</v>
      </c>
      <c r="G1649">
        <v>0</v>
      </c>
      <c r="H1649">
        <v>0.26</v>
      </c>
      <c r="I1649">
        <v>0.05</v>
      </c>
      <c r="J1649">
        <v>0</v>
      </c>
      <c r="K1649">
        <v>10</v>
      </c>
      <c r="L1649">
        <v>0</v>
      </c>
      <c r="M1649">
        <v>0</v>
      </c>
      <c r="N1649">
        <v>947</v>
      </c>
      <c r="O1649">
        <v>211</v>
      </c>
      <c r="P1649">
        <v>1</v>
      </c>
      <c r="Q1649">
        <v>2.3E-2</v>
      </c>
      <c r="R1649">
        <v>1E-3</v>
      </c>
      <c r="S1649">
        <v>1</v>
      </c>
      <c r="T1649">
        <v>1.0000000000000001E-9</v>
      </c>
      <c r="U1649">
        <v>8.0000000000000002E-3</v>
      </c>
      <c r="V1649">
        <v>0</v>
      </c>
      <c r="W1649">
        <v>0.05</v>
      </c>
      <c r="X1649">
        <v>0</v>
      </c>
      <c r="Y1649">
        <v>0</v>
      </c>
      <c r="Z1649">
        <v>3.9325109999999999</v>
      </c>
      <c r="AA1649">
        <v>0.1</v>
      </c>
      <c r="AB1649">
        <v>0.2</v>
      </c>
      <c r="AC1649">
        <v>1</v>
      </c>
      <c r="AD1649">
        <v>-0.4</v>
      </c>
    </row>
    <row r="1650" spans="1:30" x14ac:dyDescent="0.25">
      <c r="A1650">
        <v>1649</v>
      </c>
      <c r="B1650">
        <v>10080711</v>
      </c>
      <c r="C1650">
        <v>0</v>
      </c>
      <c r="D1650">
        <v>1</v>
      </c>
      <c r="E1650">
        <v>0</v>
      </c>
      <c r="F1650">
        <v>0</v>
      </c>
      <c r="G1650">
        <v>0</v>
      </c>
      <c r="H1650">
        <v>0.34</v>
      </c>
      <c r="I1650">
        <v>0.05</v>
      </c>
      <c r="J1650">
        <v>0</v>
      </c>
      <c r="K1650">
        <v>10</v>
      </c>
      <c r="L1650">
        <v>0</v>
      </c>
      <c r="M1650">
        <v>0</v>
      </c>
      <c r="N1650">
        <v>947</v>
      </c>
      <c r="O1650">
        <v>211</v>
      </c>
      <c r="P1650">
        <v>1</v>
      </c>
      <c r="Q1650">
        <v>2.3E-2</v>
      </c>
      <c r="R1650">
        <v>1E-3</v>
      </c>
      <c r="S1650">
        <v>1</v>
      </c>
      <c r="T1650">
        <v>1.0000000000000001E-9</v>
      </c>
      <c r="U1650">
        <v>8.0000000000000002E-3</v>
      </c>
      <c r="V1650">
        <v>0</v>
      </c>
      <c r="W1650">
        <v>0.05</v>
      </c>
      <c r="X1650">
        <v>0</v>
      </c>
      <c r="Y1650">
        <v>0</v>
      </c>
      <c r="Z1650">
        <v>4.9923929999999999</v>
      </c>
      <c r="AA1650">
        <v>0.1</v>
      </c>
      <c r="AB1650">
        <v>0.2</v>
      </c>
      <c r="AC1650">
        <v>1</v>
      </c>
      <c r="AD1650">
        <v>-0.4</v>
      </c>
    </row>
    <row r="1651" spans="1:30" x14ac:dyDescent="0.25">
      <c r="A1651">
        <v>1650</v>
      </c>
      <c r="B1651">
        <v>10961603</v>
      </c>
      <c r="C1651">
        <v>0</v>
      </c>
      <c r="D1651">
        <v>1</v>
      </c>
      <c r="E1651">
        <v>0</v>
      </c>
      <c r="F1651">
        <v>0</v>
      </c>
      <c r="G1651">
        <v>0</v>
      </c>
      <c r="H1651">
        <v>0.28999999999999998</v>
      </c>
      <c r="I1651">
        <v>0.05</v>
      </c>
      <c r="J1651">
        <v>0</v>
      </c>
      <c r="K1651">
        <v>10</v>
      </c>
      <c r="L1651">
        <v>0</v>
      </c>
      <c r="M1651">
        <v>0</v>
      </c>
      <c r="N1651">
        <v>947</v>
      </c>
      <c r="O1651">
        <v>211</v>
      </c>
      <c r="P1651">
        <v>1</v>
      </c>
      <c r="Q1651">
        <v>2.3E-2</v>
      </c>
      <c r="R1651">
        <v>1E-3</v>
      </c>
      <c r="S1651">
        <v>1</v>
      </c>
      <c r="T1651">
        <v>1.0000000000000001E-9</v>
      </c>
      <c r="U1651">
        <v>8.0000000000000002E-3</v>
      </c>
      <c r="V1651">
        <v>0</v>
      </c>
      <c r="W1651">
        <v>0.05</v>
      </c>
      <c r="X1651">
        <v>0</v>
      </c>
      <c r="Y1651">
        <v>0</v>
      </c>
      <c r="Z1651">
        <v>3.1021670000000001</v>
      </c>
      <c r="AA1651">
        <v>0.1</v>
      </c>
      <c r="AB1651">
        <v>0.2</v>
      </c>
      <c r="AC1651">
        <v>1</v>
      </c>
      <c r="AD1651">
        <v>-0.4</v>
      </c>
    </row>
    <row r="1652" spans="1:30" x14ac:dyDescent="0.25">
      <c r="A1652">
        <v>1651</v>
      </c>
      <c r="B1652">
        <v>12596193</v>
      </c>
      <c r="C1652">
        <v>0</v>
      </c>
      <c r="D1652">
        <v>1</v>
      </c>
      <c r="E1652">
        <v>0</v>
      </c>
      <c r="F1652">
        <v>0</v>
      </c>
      <c r="G1652">
        <v>0</v>
      </c>
      <c r="H1652">
        <v>5.2610000000000001</v>
      </c>
      <c r="I1652">
        <v>0.05</v>
      </c>
      <c r="J1652">
        <v>0</v>
      </c>
      <c r="K1652">
        <v>10</v>
      </c>
      <c r="L1652">
        <v>0</v>
      </c>
      <c r="M1652">
        <v>0</v>
      </c>
      <c r="N1652">
        <v>948</v>
      </c>
      <c r="O1652">
        <v>225</v>
      </c>
      <c r="P1652">
        <v>1</v>
      </c>
      <c r="Q1652">
        <v>2.3E-2</v>
      </c>
      <c r="R1652">
        <v>1E-3</v>
      </c>
      <c r="S1652">
        <v>1</v>
      </c>
      <c r="T1652">
        <v>1.0000000000000001E-9</v>
      </c>
      <c r="U1652">
        <v>8.0000000000000002E-3</v>
      </c>
      <c r="V1652">
        <v>0</v>
      </c>
      <c r="W1652">
        <v>0.05</v>
      </c>
      <c r="X1652">
        <v>0</v>
      </c>
      <c r="Y1652">
        <v>0</v>
      </c>
      <c r="Z1652">
        <v>5.2610000000000001</v>
      </c>
      <c r="AA1652">
        <v>0.1</v>
      </c>
      <c r="AB1652">
        <v>0.2</v>
      </c>
      <c r="AC1652">
        <v>1</v>
      </c>
      <c r="AD1652">
        <v>-0.4</v>
      </c>
    </row>
    <row r="1653" spans="1:30" x14ac:dyDescent="0.25">
      <c r="A1653">
        <v>1652</v>
      </c>
      <c r="B1653">
        <v>5696980</v>
      </c>
      <c r="C1653">
        <v>0</v>
      </c>
      <c r="D1653">
        <v>1</v>
      </c>
      <c r="E1653">
        <v>0</v>
      </c>
      <c r="F1653">
        <v>0</v>
      </c>
      <c r="G1653">
        <v>0</v>
      </c>
      <c r="H1653">
        <v>2.23</v>
      </c>
      <c r="I1653">
        <v>0.05</v>
      </c>
      <c r="J1653">
        <v>0</v>
      </c>
      <c r="K1653">
        <v>10</v>
      </c>
      <c r="L1653">
        <v>0</v>
      </c>
      <c r="M1653">
        <v>0</v>
      </c>
      <c r="N1653">
        <v>949</v>
      </c>
      <c r="O1653">
        <v>239</v>
      </c>
      <c r="P1653">
        <v>1</v>
      </c>
      <c r="Q1653">
        <v>2.3E-2</v>
      </c>
      <c r="R1653">
        <v>1E-3</v>
      </c>
      <c r="S1653">
        <v>1</v>
      </c>
      <c r="T1653">
        <v>1.0000000000000001E-9</v>
      </c>
      <c r="U1653">
        <v>8.0000000000000002E-3</v>
      </c>
      <c r="V1653">
        <v>0</v>
      </c>
      <c r="W1653">
        <v>0.05</v>
      </c>
      <c r="X1653">
        <v>0</v>
      </c>
      <c r="Y1653">
        <v>0</v>
      </c>
      <c r="Z1653">
        <v>6.3474199999999996</v>
      </c>
      <c r="AA1653">
        <v>0.1</v>
      </c>
      <c r="AB1653">
        <v>0.2</v>
      </c>
      <c r="AC1653">
        <v>1</v>
      </c>
      <c r="AD1653">
        <v>-0.4</v>
      </c>
    </row>
    <row r="1654" spans="1:30" x14ac:dyDescent="0.25">
      <c r="A1654">
        <v>1653</v>
      </c>
      <c r="B1654">
        <v>8135012</v>
      </c>
      <c r="C1654">
        <v>0</v>
      </c>
      <c r="D1654">
        <v>1</v>
      </c>
      <c r="E1654">
        <v>0</v>
      </c>
      <c r="F1654">
        <v>0</v>
      </c>
      <c r="G1654">
        <v>0</v>
      </c>
      <c r="H1654">
        <v>-0.1</v>
      </c>
      <c r="I1654">
        <v>0.05</v>
      </c>
      <c r="J1654">
        <v>0</v>
      </c>
      <c r="K1654">
        <v>10</v>
      </c>
      <c r="L1654">
        <v>0</v>
      </c>
      <c r="M1654">
        <v>0</v>
      </c>
      <c r="N1654">
        <v>949</v>
      </c>
      <c r="O1654">
        <v>253</v>
      </c>
      <c r="P1654">
        <v>1</v>
      </c>
      <c r="Q1654">
        <v>2.3E-2</v>
      </c>
      <c r="R1654">
        <v>1E-3</v>
      </c>
      <c r="S1654">
        <v>1</v>
      </c>
      <c r="T1654">
        <v>1.0000000000000001E-9</v>
      </c>
      <c r="U1654">
        <v>8.0000000000000002E-3</v>
      </c>
      <c r="V1654">
        <v>0</v>
      </c>
      <c r="W1654">
        <v>0.05</v>
      </c>
      <c r="X1654">
        <v>0</v>
      </c>
      <c r="Y1654">
        <v>0</v>
      </c>
      <c r="Z1654">
        <v>4.1874200000000004</v>
      </c>
      <c r="AA1654">
        <v>0.1</v>
      </c>
      <c r="AB1654">
        <v>0.2</v>
      </c>
      <c r="AC1654">
        <v>1</v>
      </c>
      <c r="AD1654">
        <v>-0.4</v>
      </c>
    </row>
    <row r="1655" spans="1:30" x14ac:dyDescent="0.25">
      <c r="A1655">
        <v>1654</v>
      </c>
      <c r="B1655">
        <v>5722997</v>
      </c>
      <c r="C1655">
        <v>0.289989</v>
      </c>
      <c r="D1655">
        <v>2.2411E-2</v>
      </c>
      <c r="E1655">
        <v>0.68759999999999999</v>
      </c>
      <c r="F1655">
        <v>6032700</v>
      </c>
      <c r="G1655">
        <v>0</v>
      </c>
      <c r="H1655">
        <v>-0.3</v>
      </c>
      <c r="I1655">
        <v>0.05</v>
      </c>
      <c r="J1655">
        <v>0</v>
      </c>
      <c r="K1655">
        <v>10</v>
      </c>
      <c r="L1655">
        <v>0</v>
      </c>
      <c r="M1655">
        <v>0</v>
      </c>
      <c r="N1655">
        <v>949</v>
      </c>
      <c r="O1655">
        <v>266</v>
      </c>
      <c r="P1655">
        <v>1</v>
      </c>
      <c r="Q1655">
        <v>2.3E-2</v>
      </c>
      <c r="R1655">
        <v>1E-3</v>
      </c>
      <c r="S1655">
        <v>1</v>
      </c>
      <c r="T1655">
        <v>1.0000000000000001E-9</v>
      </c>
      <c r="U1655">
        <v>8.0000000000000002E-3</v>
      </c>
      <c r="V1655">
        <v>0</v>
      </c>
      <c r="W1655">
        <v>0.05</v>
      </c>
      <c r="X1655">
        <v>0</v>
      </c>
      <c r="Y1655">
        <v>0</v>
      </c>
      <c r="Z1655">
        <v>2.397017</v>
      </c>
      <c r="AA1655">
        <v>0.1</v>
      </c>
      <c r="AB1655">
        <v>0.2</v>
      </c>
      <c r="AC1655">
        <v>1</v>
      </c>
      <c r="AD1655">
        <v>-0.4</v>
      </c>
    </row>
    <row r="1656" spans="1:30" x14ac:dyDescent="0.25">
      <c r="A1656">
        <v>1655</v>
      </c>
      <c r="B1656">
        <v>73667502</v>
      </c>
      <c r="C1656">
        <v>0</v>
      </c>
      <c r="D1656">
        <v>1</v>
      </c>
      <c r="E1656">
        <v>0</v>
      </c>
      <c r="F1656">
        <v>0</v>
      </c>
      <c r="G1656">
        <v>0</v>
      </c>
      <c r="H1656">
        <v>5</v>
      </c>
      <c r="I1656">
        <v>0.05</v>
      </c>
      <c r="J1656">
        <v>0</v>
      </c>
      <c r="K1656">
        <v>10</v>
      </c>
      <c r="L1656">
        <v>0</v>
      </c>
      <c r="M1656">
        <v>0</v>
      </c>
      <c r="N1656">
        <v>948</v>
      </c>
      <c r="O1656">
        <v>226</v>
      </c>
      <c r="P1656">
        <v>1</v>
      </c>
      <c r="Q1656">
        <v>2.3E-2</v>
      </c>
      <c r="R1656">
        <v>1E-3</v>
      </c>
      <c r="S1656">
        <v>1</v>
      </c>
      <c r="T1656">
        <v>1.0000000000000001E-9</v>
      </c>
      <c r="U1656">
        <v>8.0000000000000002E-3</v>
      </c>
      <c r="V1656">
        <v>0</v>
      </c>
      <c r="W1656">
        <v>0.05</v>
      </c>
      <c r="X1656">
        <v>0</v>
      </c>
      <c r="Y1656">
        <v>0</v>
      </c>
      <c r="Z1656">
        <v>5</v>
      </c>
      <c r="AA1656">
        <v>0.1</v>
      </c>
      <c r="AB1656">
        <v>0.2</v>
      </c>
      <c r="AC1656">
        <v>1</v>
      </c>
      <c r="AD1656">
        <v>-0.4</v>
      </c>
    </row>
    <row r="1657" spans="1:30" x14ac:dyDescent="0.25">
      <c r="A1657">
        <v>1656</v>
      </c>
      <c r="B1657">
        <v>80414665</v>
      </c>
      <c r="C1657">
        <v>0</v>
      </c>
      <c r="D1657">
        <v>1</v>
      </c>
      <c r="E1657">
        <v>0</v>
      </c>
      <c r="F1657">
        <v>0</v>
      </c>
      <c r="G1657">
        <v>0</v>
      </c>
      <c r="H1657">
        <v>7</v>
      </c>
      <c r="I1657">
        <v>0.05</v>
      </c>
      <c r="J1657">
        <v>0</v>
      </c>
      <c r="K1657">
        <v>10</v>
      </c>
      <c r="L1657">
        <v>0</v>
      </c>
      <c r="M1657">
        <v>0</v>
      </c>
      <c r="N1657">
        <v>954</v>
      </c>
      <c r="O1657">
        <v>58</v>
      </c>
      <c r="P1657">
        <v>1</v>
      </c>
      <c r="Q1657">
        <v>2.3E-2</v>
      </c>
      <c r="R1657">
        <v>1E-3</v>
      </c>
      <c r="S1657">
        <v>1</v>
      </c>
      <c r="T1657">
        <v>1.0000000000000001E-9</v>
      </c>
      <c r="U1657">
        <v>8.0000000000000002E-3</v>
      </c>
      <c r="V1657">
        <v>0</v>
      </c>
      <c r="W1657">
        <v>0.05</v>
      </c>
      <c r="X1657">
        <v>0</v>
      </c>
      <c r="Y1657">
        <v>0</v>
      </c>
      <c r="Z1657">
        <v>7</v>
      </c>
      <c r="AA1657">
        <v>0.1</v>
      </c>
      <c r="AB1657">
        <v>0.2</v>
      </c>
      <c r="AC1657">
        <v>1</v>
      </c>
      <c r="AD1657">
        <v>-0.4</v>
      </c>
    </row>
    <row r="1658" spans="1:30" x14ac:dyDescent="0.25">
      <c r="A1658">
        <v>1657</v>
      </c>
      <c r="B1658">
        <v>109655824</v>
      </c>
      <c r="C1658">
        <v>0</v>
      </c>
      <c r="D1658">
        <v>1</v>
      </c>
      <c r="E1658">
        <v>0</v>
      </c>
      <c r="F1658">
        <v>0</v>
      </c>
      <c r="G1658">
        <v>0</v>
      </c>
      <c r="H1658">
        <v>8</v>
      </c>
      <c r="I1658">
        <v>0.05</v>
      </c>
      <c r="J1658">
        <v>0</v>
      </c>
      <c r="K1658">
        <v>10</v>
      </c>
      <c r="L1658">
        <v>0</v>
      </c>
      <c r="M1658">
        <v>0</v>
      </c>
      <c r="N1658">
        <v>954</v>
      </c>
      <c r="O1658">
        <v>47</v>
      </c>
      <c r="P1658">
        <v>1</v>
      </c>
      <c r="Q1658">
        <v>2.3E-2</v>
      </c>
      <c r="R1658">
        <v>1E-3</v>
      </c>
      <c r="S1658">
        <v>1</v>
      </c>
      <c r="T1658">
        <v>1.0000000000000001E-9</v>
      </c>
      <c r="U1658">
        <v>8.0000000000000002E-3</v>
      </c>
      <c r="V1658">
        <v>0</v>
      </c>
      <c r="W1658">
        <v>0.05</v>
      </c>
      <c r="X1658">
        <v>0</v>
      </c>
      <c r="Y1658">
        <v>0</v>
      </c>
      <c r="Z1658">
        <v>8</v>
      </c>
      <c r="AA1658">
        <v>0.1</v>
      </c>
      <c r="AB1658">
        <v>0.2</v>
      </c>
      <c r="AC1658">
        <v>1</v>
      </c>
      <c r="AD1658">
        <v>-0.4</v>
      </c>
    </row>
    <row r="1659" spans="1:30" x14ac:dyDescent="0.25">
      <c r="A1659">
        <v>1658</v>
      </c>
      <c r="B1659">
        <v>10000000000</v>
      </c>
      <c r="C1659">
        <v>1</v>
      </c>
      <c r="D1659">
        <v>0</v>
      </c>
      <c r="E1659">
        <v>0</v>
      </c>
      <c r="F1659">
        <v>0</v>
      </c>
      <c r="G1659">
        <v>0</v>
      </c>
      <c r="H1659">
        <v>-100</v>
      </c>
      <c r="I1659">
        <v>0.05</v>
      </c>
      <c r="J1659">
        <v>0</v>
      </c>
      <c r="K1659">
        <v>10</v>
      </c>
      <c r="L1659">
        <v>0</v>
      </c>
      <c r="M1659">
        <v>0</v>
      </c>
      <c r="N1659">
        <v>956</v>
      </c>
      <c r="O1659">
        <v>387</v>
      </c>
      <c r="P1659">
        <v>2</v>
      </c>
      <c r="Q1659">
        <v>2.3E-2</v>
      </c>
      <c r="R1659">
        <v>1E-3</v>
      </c>
      <c r="S1659">
        <v>1</v>
      </c>
      <c r="T1659">
        <v>1.0000000000000001E-9</v>
      </c>
      <c r="U1659">
        <v>8.0000000000000002E-3</v>
      </c>
      <c r="V1659">
        <v>0.05</v>
      </c>
      <c r="W1659">
        <v>0.05</v>
      </c>
      <c r="X1659">
        <v>0</v>
      </c>
      <c r="Y1659">
        <v>0</v>
      </c>
      <c r="Z1659">
        <v>0</v>
      </c>
      <c r="AA1659">
        <v>0.1</v>
      </c>
      <c r="AB1659">
        <v>0.2</v>
      </c>
      <c r="AC1659">
        <v>1</v>
      </c>
      <c r="AD1659">
        <v>-0.4</v>
      </c>
    </row>
    <row r="1660" spans="1:30" x14ac:dyDescent="0.25">
      <c r="A1660">
        <v>1659</v>
      </c>
      <c r="B1660">
        <v>10000000000</v>
      </c>
      <c r="C1660">
        <v>1</v>
      </c>
      <c r="D1660">
        <v>0</v>
      </c>
      <c r="E1660">
        <v>0</v>
      </c>
      <c r="F1660">
        <v>0</v>
      </c>
      <c r="G1660">
        <v>0</v>
      </c>
      <c r="H1660">
        <v>-100</v>
      </c>
      <c r="I1660">
        <v>0.05</v>
      </c>
      <c r="J1660">
        <v>0</v>
      </c>
      <c r="K1660">
        <v>10</v>
      </c>
      <c r="L1660">
        <v>0</v>
      </c>
      <c r="M1660">
        <v>0</v>
      </c>
      <c r="N1660">
        <v>956</v>
      </c>
      <c r="O1660">
        <v>387</v>
      </c>
      <c r="P1660">
        <v>2</v>
      </c>
      <c r="Q1660">
        <v>2.3E-2</v>
      </c>
      <c r="R1660">
        <v>1E-3</v>
      </c>
      <c r="S1660">
        <v>1</v>
      </c>
      <c r="T1660">
        <v>1.0000000000000001E-9</v>
      </c>
      <c r="U1660">
        <v>8.0000000000000002E-3</v>
      </c>
      <c r="V1660">
        <v>0.05</v>
      </c>
      <c r="W1660">
        <v>0.05</v>
      </c>
      <c r="X1660">
        <v>0</v>
      </c>
      <c r="Y1660">
        <v>0</v>
      </c>
      <c r="Z1660">
        <v>0</v>
      </c>
      <c r="AA1660">
        <v>0.1</v>
      </c>
      <c r="AB1660">
        <v>0.2</v>
      </c>
      <c r="AC1660">
        <v>1</v>
      </c>
      <c r="AD1660">
        <v>-0.4</v>
      </c>
    </row>
    <row r="1661" spans="1:30" x14ac:dyDescent="0.25">
      <c r="A1661">
        <v>1660</v>
      </c>
      <c r="B1661">
        <v>10000000000</v>
      </c>
      <c r="C1661">
        <v>1</v>
      </c>
      <c r="D1661">
        <v>0</v>
      </c>
      <c r="E1661">
        <v>0</v>
      </c>
      <c r="F1661">
        <v>0</v>
      </c>
      <c r="G1661">
        <v>0</v>
      </c>
      <c r="H1661">
        <v>-100</v>
      </c>
      <c r="I1661">
        <v>0.05</v>
      </c>
      <c r="J1661">
        <v>0</v>
      </c>
      <c r="K1661">
        <v>10</v>
      </c>
      <c r="L1661">
        <v>0</v>
      </c>
      <c r="M1661">
        <v>0</v>
      </c>
      <c r="N1661">
        <v>956</v>
      </c>
      <c r="O1661">
        <v>387</v>
      </c>
      <c r="P1661">
        <v>2</v>
      </c>
      <c r="Q1661">
        <v>2.3E-2</v>
      </c>
      <c r="R1661">
        <v>1E-3</v>
      </c>
      <c r="S1661">
        <v>1</v>
      </c>
      <c r="T1661">
        <v>1.0000000000000001E-9</v>
      </c>
      <c r="U1661">
        <v>8.0000000000000002E-3</v>
      </c>
      <c r="V1661">
        <v>0.05</v>
      </c>
      <c r="W1661">
        <v>0.05</v>
      </c>
      <c r="X1661">
        <v>0</v>
      </c>
      <c r="Y1661">
        <v>0</v>
      </c>
      <c r="Z1661">
        <v>0</v>
      </c>
      <c r="AA1661">
        <v>0.1</v>
      </c>
      <c r="AB1661">
        <v>0.2</v>
      </c>
      <c r="AC1661">
        <v>1</v>
      </c>
      <c r="AD1661">
        <v>-0.4</v>
      </c>
    </row>
    <row r="1662" spans="1:30" x14ac:dyDescent="0.25">
      <c r="A1662">
        <v>1661</v>
      </c>
      <c r="B1662">
        <v>10000000000</v>
      </c>
      <c r="C1662">
        <v>1</v>
      </c>
      <c r="D1662">
        <v>0</v>
      </c>
      <c r="E1662">
        <v>0</v>
      </c>
      <c r="F1662">
        <v>0</v>
      </c>
      <c r="G1662">
        <v>0</v>
      </c>
      <c r="H1662">
        <v>-100</v>
      </c>
      <c r="I1662">
        <v>0.05</v>
      </c>
      <c r="J1662">
        <v>0</v>
      </c>
      <c r="K1662">
        <v>10</v>
      </c>
      <c r="L1662">
        <v>0</v>
      </c>
      <c r="M1662">
        <v>0</v>
      </c>
      <c r="N1662">
        <v>956</v>
      </c>
      <c r="O1662">
        <v>387</v>
      </c>
      <c r="P1662">
        <v>2</v>
      </c>
      <c r="Q1662">
        <v>2.3E-2</v>
      </c>
      <c r="R1662">
        <v>1E-3</v>
      </c>
      <c r="S1662">
        <v>1</v>
      </c>
      <c r="T1662">
        <v>1.0000000000000001E-9</v>
      </c>
      <c r="U1662">
        <v>8.0000000000000002E-3</v>
      </c>
      <c r="V1662">
        <v>0.05</v>
      </c>
      <c r="W1662">
        <v>0.05</v>
      </c>
      <c r="X1662">
        <v>0</v>
      </c>
      <c r="Y1662">
        <v>0</v>
      </c>
      <c r="Z1662">
        <v>0</v>
      </c>
      <c r="AA1662">
        <v>0.1</v>
      </c>
      <c r="AB1662">
        <v>0.2</v>
      </c>
      <c r="AC1662">
        <v>1</v>
      </c>
      <c r="AD1662">
        <v>-0.4</v>
      </c>
    </row>
    <row r="1663" spans="1:30" x14ac:dyDescent="0.25">
      <c r="A1663">
        <v>1662</v>
      </c>
      <c r="B1663">
        <v>10000000000</v>
      </c>
      <c r="C1663">
        <v>1</v>
      </c>
      <c r="D1663">
        <v>0</v>
      </c>
      <c r="E1663">
        <v>0</v>
      </c>
      <c r="F1663">
        <v>0</v>
      </c>
      <c r="G1663">
        <v>0</v>
      </c>
      <c r="H1663">
        <v>-100</v>
      </c>
      <c r="I1663">
        <v>0.05</v>
      </c>
      <c r="J1663">
        <v>0</v>
      </c>
      <c r="K1663">
        <v>10</v>
      </c>
      <c r="L1663">
        <v>0</v>
      </c>
      <c r="M1663">
        <v>0</v>
      </c>
      <c r="N1663">
        <v>956</v>
      </c>
      <c r="O1663">
        <v>387</v>
      </c>
      <c r="P1663">
        <v>2</v>
      </c>
      <c r="Q1663">
        <v>2.3E-2</v>
      </c>
      <c r="R1663">
        <v>1E-3</v>
      </c>
      <c r="S1663">
        <v>1</v>
      </c>
      <c r="T1663">
        <v>1.0000000000000001E-9</v>
      </c>
      <c r="U1663">
        <v>8.0000000000000002E-3</v>
      </c>
      <c r="V1663">
        <v>0.05</v>
      </c>
      <c r="W1663">
        <v>0.05</v>
      </c>
      <c r="X1663">
        <v>0</v>
      </c>
      <c r="Y1663">
        <v>0</v>
      </c>
      <c r="Z1663">
        <v>0</v>
      </c>
      <c r="AA1663">
        <v>0.1</v>
      </c>
      <c r="AB1663">
        <v>0.2</v>
      </c>
      <c r="AC1663">
        <v>1</v>
      </c>
      <c r="AD1663">
        <v>-0.4</v>
      </c>
    </row>
    <row r="1664" spans="1:30" x14ac:dyDescent="0.25">
      <c r="A1664">
        <v>1663</v>
      </c>
      <c r="B1664">
        <v>10000000000</v>
      </c>
      <c r="C1664">
        <v>1</v>
      </c>
      <c r="D1664">
        <v>0</v>
      </c>
      <c r="E1664">
        <v>0</v>
      </c>
      <c r="F1664">
        <v>0</v>
      </c>
      <c r="G1664">
        <v>0</v>
      </c>
      <c r="H1664">
        <v>-100</v>
      </c>
      <c r="I1664">
        <v>0.05</v>
      </c>
      <c r="J1664">
        <v>0</v>
      </c>
      <c r="K1664">
        <v>10</v>
      </c>
      <c r="L1664">
        <v>0</v>
      </c>
      <c r="M1664">
        <v>0</v>
      </c>
      <c r="N1664">
        <v>956</v>
      </c>
      <c r="O1664">
        <v>387</v>
      </c>
      <c r="P1664">
        <v>2</v>
      </c>
      <c r="Q1664">
        <v>2.3E-2</v>
      </c>
      <c r="R1664">
        <v>1E-3</v>
      </c>
      <c r="S1664">
        <v>1</v>
      </c>
      <c r="T1664">
        <v>1.0000000000000001E-9</v>
      </c>
      <c r="U1664">
        <v>8.0000000000000002E-3</v>
      </c>
      <c r="V1664">
        <v>0.05</v>
      </c>
      <c r="W1664">
        <v>0.05</v>
      </c>
      <c r="X1664">
        <v>0</v>
      </c>
      <c r="Y1664">
        <v>0</v>
      </c>
      <c r="Z1664">
        <v>0</v>
      </c>
      <c r="AA1664">
        <v>0.1</v>
      </c>
      <c r="AB1664">
        <v>0.2</v>
      </c>
      <c r="AC1664">
        <v>1</v>
      </c>
      <c r="AD1664">
        <v>-0.4</v>
      </c>
    </row>
    <row r="1665" spans="1:30" x14ac:dyDescent="0.25">
      <c r="A1665">
        <v>1664</v>
      </c>
      <c r="B1665">
        <v>10000000000</v>
      </c>
      <c r="C1665">
        <v>1</v>
      </c>
      <c r="D1665">
        <v>0</v>
      </c>
      <c r="E1665">
        <v>0</v>
      </c>
      <c r="F1665">
        <v>0</v>
      </c>
      <c r="G1665">
        <v>0</v>
      </c>
      <c r="H1665">
        <v>-100</v>
      </c>
      <c r="I1665">
        <v>0.05</v>
      </c>
      <c r="J1665">
        <v>0</v>
      </c>
      <c r="K1665">
        <v>10</v>
      </c>
      <c r="L1665">
        <v>0</v>
      </c>
      <c r="M1665">
        <v>0</v>
      </c>
      <c r="N1665">
        <v>956</v>
      </c>
      <c r="O1665">
        <v>387</v>
      </c>
      <c r="P1665">
        <v>2</v>
      </c>
      <c r="Q1665">
        <v>2.3E-2</v>
      </c>
      <c r="R1665">
        <v>1E-3</v>
      </c>
      <c r="S1665">
        <v>1</v>
      </c>
      <c r="T1665">
        <v>1.0000000000000001E-9</v>
      </c>
      <c r="U1665">
        <v>8.0000000000000002E-3</v>
      </c>
      <c r="V1665">
        <v>0.05</v>
      </c>
      <c r="W1665">
        <v>0.05</v>
      </c>
      <c r="X1665">
        <v>0</v>
      </c>
      <c r="Y1665">
        <v>0</v>
      </c>
      <c r="Z1665">
        <v>0</v>
      </c>
      <c r="AA1665">
        <v>0.1</v>
      </c>
      <c r="AB1665">
        <v>0.2</v>
      </c>
      <c r="AC1665">
        <v>1</v>
      </c>
      <c r="AD1665">
        <v>-0.4</v>
      </c>
    </row>
    <row r="1666" spans="1:30" x14ac:dyDescent="0.25">
      <c r="A1666">
        <v>1665</v>
      </c>
      <c r="B1666">
        <v>10000000000</v>
      </c>
      <c r="C1666">
        <v>1</v>
      </c>
      <c r="D1666">
        <v>0</v>
      </c>
      <c r="E1666">
        <v>0</v>
      </c>
      <c r="F1666">
        <v>0</v>
      </c>
      <c r="G1666">
        <v>0</v>
      </c>
      <c r="H1666">
        <v>-100</v>
      </c>
      <c r="I1666">
        <v>0.05</v>
      </c>
      <c r="J1666">
        <v>0</v>
      </c>
      <c r="K1666">
        <v>10</v>
      </c>
      <c r="L1666">
        <v>0</v>
      </c>
      <c r="M1666">
        <v>0</v>
      </c>
      <c r="N1666">
        <v>956</v>
      </c>
      <c r="O1666">
        <v>387</v>
      </c>
      <c r="P1666">
        <v>2</v>
      </c>
      <c r="Q1666">
        <v>2.3E-2</v>
      </c>
      <c r="R1666">
        <v>1E-3</v>
      </c>
      <c r="S1666">
        <v>1</v>
      </c>
      <c r="T1666">
        <v>1.0000000000000001E-9</v>
      </c>
      <c r="U1666">
        <v>8.0000000000000002E-3</v>
      </c>
      <c r="V1666">
        <v>0.05</v>
      </c>
      <c r="W1666">
        <v>0.05</v>
      </c>
      <c r="X1666">
        <v>0</v>
      </c>
      <c r="Y1666">
        <v>0</v>
      </c>
      <c r="Z1666">
        <v>0</v>
      </c>
      <c r="AA1666">
        <v>0.1</v>
      </c>
      <c r="AB1666">
        <v>0.2</v>
      </c>
      <c r="AC1666">
        <v>1</v>
      </c>
      <c r="AD1666">
        <v>-0.4</v>
      </c>
    </row>
    <row r="1667" spans="1:30" x14ac:dyDescent="0.25">
      <c r="A1667">
        <v>1666</v>
      </c>
      <c r="B1667">
        <v>10000000000</v>
      </c>
      <c r="C1667">
        <v>1</v>
      </c>
      <c r="D1667">
        <v>0</v>
      </c>
      <c r="E1667">
        <v>0</v>
      </c>
      <c r="F1667">
        <v>0</v>
      </c>
      <c r="G1667">
        <v>0</v>
      </c>
      <c r="H1667">
        <v>-100</v>
      </c>
      <c r="I1667">
        <v>0.05</v>
      </c>
      <c r="J1667">
        <v>0</v>
      </c>
      <c r="K1667">
        <v>10</v>
      </c>
      <c r="L1667">
        <v>0</v>
      </c>
      <c r="M1667">
        <v>0</v>
      </c>
      <c r="N1667">
        <v>956</v>
      </c>
      <c r="O1667">
        <v>387</v>
      </c>
      <c r="P1667">
        <v>2</v>
      </c>
      <c r="Q1667">
        <v>2.3E-2</v>
      </c>
      <c r="R1667">
        <v>1E-3</v>
      </c>
      <c r="S1667">
        <v>1</v>
      </c>
      <c r="T1667">
        <v>1.0000000000000001E-9</v>
      </c>
      <c r="U1667">
        <v>8.0000000000000002E-3</v>
      </c>
      <c r="V1667">
        <v>0.05</v>
      </c>
      <c r="W1667">
        <v>0.05</v>
      </c>
      <c r="X1667">
        <v>0</v>
      </c>
      <c r="Y1667">
        <v>0</v>
      </c>
      <c r="Z1667">
        <v>0</v>
      </c>
      <c r="AA1667">
        <v>0.1</v>
      </c>
      <c r="AB1667">
        <v>0.2</v>
      </c>
      <c r="AC1667">
        <v>1</v>
      </c>
      <c r="AD1667">
        <v>-0.4</v>
      </c>
    </row>
    <row r="1668" spans="1:30" x14ac:dyDescent="0.25">
      <c r="A1668">
        <v>1667</v>
      </c>
      <c r="B1668">
        <v>10000000000</v>
      </c>
      <c r="C1668">
        <v>1</v>
      </c>
      <c r="D1668">
        <v>0</v>
      </c>
      <c r="E1668">
        <v>0</v>
      </c>
      <c r="F1668">
        <v>0</v>
      </c>
      <c r="G1668">
        <v>0</v>
      </c>
      <c r="H1668">
        <v>-100</v>
      </c>
      <c r="I1668">
        <v>0.05</v>
      </c>
      <c r="J1668">
        <v>0</v>
      </c>
      <c r="K1668">
        <v>10</v>
      </c>
      <c r="L1668">
        <v>0</v>
      </c>
      <c r="M1668">
        <v>0</v>
      </c>
      <c r="N1668">
        <v>956</v>
      </c>
      <c r="O1668">
        <v>387</v>
      </c>
      <c r="P1668">
        <v>2</v>
      </c>
      <c r="Q1668">
        <v>2.3E-2</v>
      </c>
      <c r="R1668">
        <v>1E-3</v>
      </c>
      <c r="S1668">
        <v>1</v>
      </c>
      <c r="T1668">
        <v>1.0000000000000001E-9</v>
      </c>
      <c r="U1668">
        <v>8.0000000000000002E-3</v>
      </c>
      <c r="V1668">
        <v>0.05</v>
      </c>
      <c r="W1668">
        <v>0.05</v>
      </c>
      <c r="X1668">
        <v>0</v>
      </c>
      <c r="Y1668">
        <v>0</v>
      </c>
      <c r="Z1668">
        <v>0</v>
      </c>
      <c r="AA1668">
        <v>0.1</v>
      </c>
      <c r="AB1668">
        <v>0.2</v>
      </c>
      <c r="AC1668">
        <v>1</v>
      </c>
      <c r="AD1668">
        <v>-0.4</v>
      </c>
    </row>
    <row r="1669" spans="1:30" x14ac:dyDescent="0.25">
      <c r="A1669">
        <v>1668</v>
      </c>
      <c r="B1669">
        <v>10000000000</v>
      </c>
      <c r="C1669">
        <v>1</v>
      </c>
      <c r="D1669">
        <v>0</v>
      </c>
      <c r="E1669">
        <v>0</v>
      </c>
      <c r="F1669">
        <v>0</v>
      </c>
      <c r="G1669">
        <v>0</v>
      </c>
      <c r="H1669">
        <v>-100</v>
      </c>
      <c r="I1669">
        <v>0.05</v>
      </c>
      <c r="J1669">
        <v>0</v>
      </c>
      <c r="K1669">
        <v>10</v>
      </c>
      <c r="L1669">
        <v>0</v>
      </c>
      <c r="M1669">
        <v>0</v>
      </c>
      <c r="N1669">
        <v>956</v>
      </c>
      <c r="O1669">
        <v>387</v>
      </c>
      <c r="P1669">
        <v>2</v>
      </c>
      <c r="Q1669">
        <v>2.3E-2</v>
      </c>
      <c r="R1669">
        <v>1E-3</v>
      </c>
      <c r="S1669">
        <v>1</v>
      </c>
      <c r="T1669">
        <v>1.0000000000000001E-9</v>
      </c>
      <c r="U1669">
        <v>8.0000000000000002E-3</v>
      </c>
      <c r="V1669">
        <v>0.05</v>
      </c>
      <c r="W1669">
        <v>0.05</v>
      </c>
      <c r="X1669">
        <v>0</v>
      </c>
      <c r="Y1669">
        <v>0</v>
      </c>
      <c r="Z1669">
        <v>0</v>
      </c>
      <c r="AA1669">
        <v>0.1</v>
      </c>
      <c r="AB1669">
        <v>0.2</v>
      </c>
      <c r="AC1669">
        <v>1</v>
      </c>
      <c r="AD1669">
        <v>-0.4</v>
      </c>
    </row>
    <row r="1670" spans="1:30" x14ac:dyDescent="0.25">
      <c r="A1670">
        <v>1669</v>
      </c>
      <c r="B1670">
        <v>10000000000</v>
      </c>
      <c r="C1670">
        <v>1</v>
      </c>
      <c r="D1670">
        <v>0</v>
      </c>
      <c r="E1670">
        <v>0</v>
      </c>
      <c r="F1670">
        <v>0</v>
      </c>
      <c r="G1670">
        <v>0</v>
      </c>
      <c r="H1670">
        <v>-100</v>
      </c>
      <c r="I1670">
        <v>0.05</v>
      </c>
      <c r="J1670">
        <v>0</v>
      </c>
      <c r="K1670">
        <v>10</v>
      </c>
      <c r="L1670">
        <v>0</v>
      </c>
      <c r="M1670">
        <v>0</v>
      </c>
      <c r="N1670">
        <v>956</v>
      </c>
      <c r="O1670">
        <v>387</v>
      </c>
      <c r="P1670">
        <v>2</v>
      </c>
      <c r="Q1670">
        <v>2.3E-2</v>
      </c>
      <c r="R1670">
        <v>1E-3</v>
      </c>
      <c r="S1670">
        <v>1</v>
      </c>
      <c r="T1670">
        <v>1.0000000000000001E-9</v>
      </c>
      <c r="U1670">
        <v>8.0000000000000002E-3</v>
      </c>
      <c r="V1670">
        <v>0.05</v>
      </c>
      <c r="W1670">
        <v>0.05</v>
      </c>
      <c r="X1670">
        <v>0</v>
      </c>
      <c r="Y1670">
        <v>0</v>
      </c>
      <c r="Z1670">
        <v>0</v>
      </c>
      <c r="AA1670">
        <v>0.1</v>
      </c>
      <c r="AB1670">
        <v>0.2</v>
      </c>
      <c r="AC1670">
        <v>1</v>
      </c>
      <c r="AD1670">
        <v>-0.4</v>
      </c>
    </row>
    <row r="1671" spans="1:30" x14ac:dyDescent="0.25">
      <c r="A1671">
        <v>1670</v>
      </c>
      <c r="B1671">
        <v>10000000000</v>
      </c>
      <c r="C1671">
        <v>1</v>
      </c>
      <c r="D1671">
        <v>0</v>
      </c>
      <c r="E1671">
        <v>0</v>
      </c>
      <c r="F1671">
        <v>0</v>
      </c>
      <c r="G1671">
        <v>0</v>
      </c>
      <c r="H1671">
        <v>-100</v>
      </c>
      <c r="I1671">
        <v>0.05</v>
      </c>
      <c r="J1671">
        <v>0</v>
      </c>
      <c r="K1671">
        <v>10</v>
      </c>
      <c r="L1671">
        <v>0</v>
      </c>
      <c r="M1671">
        <v>0</v>
      </c>
      <c r="N1671">
        <v>956</v>
      </c>
      <c r="O1671">
        <v>387</v>
      </c>
      <c r="P1671">
        <v>2</v>
      </c>
      <c r="Q1671">
        <v>2.3E-2</v>
      </c>
      <c r="R1671">
        <v>1E-3</v>
      </c>
      <c r="S1671">
        <v>1</v>
      </c>
      <c r="T1671">
        <v>1.0000000000000001E-9</v>
      </c>
      <c r="U1671">
        <v>8.0000000000000002E-3</v>
      </c>
      <c r="V1671">
        <v>0.05</v>
      </c>
      <c r="W1671">
        <v>0.05</v>
      </c>
      <c r="X1671">
        <v>0</v>
      </c>
      <c r="Y1671">
        <v>0</v>
      </c>
      <c r="Z1671">
        <v>0</v>
      </c>
      <c r="AA1671">
        <v>0.1</v>
      </c>
      <c r="AB1671">
        <v>0.2</v>
      </c>
      <c r="AC1671">
        <v>1</v>
      </c>
      <c r="AD1671">
        <v>-0.4</v>
      </c>
    </row>
    <row r="1672" spans="1:30" x14ac:dyDescent="0.25">
      <c r="A1672">
        <v>1671</v>
      </c>
      <c r="B1672">
        <v>10000000000</v>
      </c>
      <c r="C1672">
        <v>1</v>
      </c>
      <c r="D1672">
        <v>0</v>
      </c>
      <c r="E1672">
        <v>0</v>
      </c>
      <c r="F1672">
        <v>0</v>
      </c>
      <c r="G1672">
        <v>0</v>
      </c>
      <c r="H1672">
        <v>-100</v>
      </c>
      <c r="I1672">
        <v>0.05</v>
      </c>
      <c r="J1672">
        <v>0</v>
      </c>
      <c r="K1672">
        <v>10</v>
      </c>
      <c r="L1672">
        <v>0</v>
      </c>
      <c r="M1672">
        <v>0</v>
      </c>
      <c r="N1672">
        <v>956</v>
      </c>
      <c r="O1672">
        <v>387</v>
      </c>
      <c r="P1672">
        <v>2</v>
      </c>
      <c r="Q1672">
        <v>2.3E-2</v>
      </c>
      <c r="R1672">
        <v>1E-3</v>
      </c>
      <c r="S1672">
        <v>1</v>
      </c>
      <c r="T1672">
        <v>1.0000000000000001E-9</v>
      </c>
      <c r="U1672">
        <v>8.0000000000000002E-3</v>
      </c>
      <c r="V1672">
        <v>0.05</v>
      </c>
      <c r="W1672">
        <v>0.05</v>
      </c>
      <c r="X1672">
        <v>0</v>
      </c>
      <c r="Y1672">
        <v>0</v>
      </c>
      <c r="Z1672">
        <v>0</v>
      </c>
      <c r="AA1672">
        <v>0.1</v>
      </c>
      <c r="AB1672">
        <v>0.2</v>
      </c>
      <c r="AC1672">
        <v>1</v>
      </c>
      <c r="AD1672">
        <v>-0.4</v>
      </c>
    </row>
    <row r="1673" spans="1:30" x14ac:dyDescent="0.25">
      <c r="A1673">
        <v>1672</v>
      </c>
      <c r="B1673">
        <v>10000000000</v>
      </c>
      <c r="C1673">
        <v>1</v>
      </c>
      <c r="D1673">
        <v>0</v>
      </c>
      <c r="E1673">
        <v>0</v>
      </c>
      <c r="F1673">
        <v>0</v>
      </c>
      <c r="G1673">
        <v>0</v>
      </c>
      <c r="H1673">
        <v>-100</v>
      </c>
      <c r="I1673">
        <v>0.05</v>
      </c>
      <c r="J1673">
        <v>0</v>
      </c>
      <c r="K1673">
        <v>10</v>
      </c>
      <c r="L1673">
        <v>0</v>
      </c>
      <c r="M1673">
        <v>0</v>
      </c>
      <c r="N1673">
        <v>956</v>
      </c>
      <c r="O1673">
        <v>387</v>
      </c>
      <c r="P1673">
        <v>2</v>
      </c>
      <c r="Q1673">
        <v>2.3E-2</v>
      </c>
      <c r="R1673">
        <v>1E-3</v>
      </c>
      <c r="S1673">
        <v>1</v>
      </c>
      <c r="T1673">
        <v>1.0000000000000001E-9</v>
      </c>
      <c r="U1673">
        <v>8.0000000000000002E-3</v>
      </c>
      <c r="V1673">
        <v>0.05</v>
      </c>
      <c r="W1673">
        <v>0.05</v>
      </c>
      <c r="X1673">
        <v>0</v>
      </c>
      <c r="Y1673">
        <v>0</v>
      </c>
      <c r="Z1673">
        <v>0</v>
      </c>
      <c r="AA1673">
        <v>0.1</v>
      </c>
      <c r="AB1673">
        <v>0.2</v>
      </c>
      <c r="AC1673">
        <v>1</v>
      </c>
      <c r="AD1673">
        <v>-0.4</v>
      </c>
    </row>
    <row r="1674" spans="1:30" x14ac:dyDescent="0.25">
      <c r="A1674">
        <v>1673</v>
      </c>
      <c r="B1674">
        <v>10000000000</v>
      </c>
      <c r="C1674">
        <v>1</v>
      </c>
      <c r="D1674">
        <v>0</v>
      </c>
      <c r="E1674">
        <v>0</v>
      </c>
      <c r="F1674">
        <v>0</v>
      </c>
      <c r="G1674">
        <v>0</v>
      </c>
      <c r="H1674">
        <v>-100</v>
      </c>
      <c r="I1674">
        <v>0.05</v>
      </c>
      <c r="J1674">
        <v>0</v>
      </c>
      <c r="K1674">
        <v>10</v>
      </c>
      <c r="L1674">
        <v>0</v>
      </c>
      <c r="M1674">
        <v>0</v>
      </c>
      <c r="N1674">
        <v>956</v>
      </c>
      <c r="O1674">
        <v>387</v>
      </c>
      <c r="P1674">
        <v>2</v>
      </c>
      <c r="Q1674">
        <v>2.3E-2</v>
      </c>
      <c r="R1674">
        <v>1E-3</v>
      </c>
      <c r="S1674">
        <v>1</v>
      </c>
      <c r="T1674">
        <v>1.0000000000000001E-9</v>
      </c>
      <c r="U1674">
        <v>8.0000000000000002E-3</v>
      </c>
      <c r="V1674">
        <v>0.05</v>
      </c>
      <c r="W1674">
        <v>0.05</v>
      </c>
      <c r="X1674">
        <v>0</v>
      </c>
      <c r="Y1674">
        <v>0</v>
      </c>
      <c r="Z1674">
        <v>0</v>
      </c>
      <c r="AA1674">
        <v>0.1</v>
      </c>
      <c r="AB1674">
        <v>0.2</v>
      </c>
      <c r="AC1674">
        <v>1</v>
      </c>
      <c r="AD1674">
        <v>-0.4</v>
      </c>
    </row>
    <row r="1675" spans="1:30" x14ac:dyDescent="0.25">
      <c r="A1675">
        <v>1674</v>
      </c>
      <c r="B1675">
        <v>10000000000</v>
      </c>
      <c r="C1675">
        <v>1</v>
      </c>
      <c r="D1675">
        <v>0</v>
      </c>
      <c r="E1675">
        <v>0</v>
      </c>
      <c r="F1675">
        <v>0</v>
      </c>
      <c r="G1675">
        <v>0</v>
      </c>
      <c r="H1675">
        <v>-100</v>
      </c>
      <c r="I1675">
        <v>0.05</v>
      </c>
      <c r="J1675">
        <v>0</v>
      </c>
      <c r="K1675">
        <v>10</v>
      </c>
      <c r="L1675">
        <v>0</v>
      </c>
      <c r="M1675">
        <v>0</v>
      </c>
      <c r="N1675">
        <v>956</v>
      </c>
      <c r="O1675">
        <v>387</v>
      </c>
      <c r="P1675">
        <v>2</v>
      </c>
      <c r="Q1675">
        <v>2.3E-2</v>
      </c>
      <c r="R1675">
        <v>1E-3</v>
      </c>
      <c r="S1675">
        <v>1</v>
      </c>
      <c r="T1675">
        <v>1.0000000000000001E-9</v>
      </c>
      <c r="U1675">
        <v>8.0000000000000002E-3</v>
      </c>
      <c r="V1675">
        <v>0.05</v>
      </c>
      <c r="W1675">
        <v>0.05</v>
      </c>
      <c r="X1675">
        <v>0</v>
      </c>
      <c r="Y1675">
        <v>0</v>
      </c>
      <c r="Z1675">
        <v>0</v>
      </c>
      <c r="AA1675">
        <v>0.1</v>
      </c>
      <c r="AB1675">
        <v>0.2</v>
      </c>
      <c r="AC1675">
        <v>1</v>
      </c>
      <c r="AD1675">
        <v>-0.4</v>
      </c>
    </row>
    <row r="1676" spans="1:30" x14ac:dyDescent="0.25">
      <c r="A1676">
        <v>1675</v>
      </c>
      <c r="B1676">
        <v>10000000000</v>
      </c>
      <c r="C1676">
        <v>1</v>
      </c>
      <c r="D1676">
        <v>0</v>
      </c>
      <c r="E1676">
        <v>0</v>
      </c>
      <c r="F1676">
        <v>0</v>
      </c>
      <c r="G1676">
        <v>0</v>
      </c>
      <c r="H1676">
        <v>-100</v>
      </c>
      <c r="I1676">
        <v>0.05</v>
      </c>
      <c r="J1676">
        <v>0</v>
      </c>
      <c r="K1676">
        <v>10</v>
      </c>
      <c r="L1676">
        <v>0</v>
      </c>
      <c r="M1676">
        <v>0</v>
      </c>
      <c r="N1676">
        <v>956</v>
      </c>
      <c r="O1676">
        <v>387</v>
      </c>
      <c r="P1676">
        <v>2</v>
      </c>
      <c r="Q1676">
        <v>2.3E-2</v>
      </c>
      <c r="R1676">
        <v>1E-3</v>
      </c>
      <c r="S1676">
        <v>1</v>
      </c>
      <c r="T1676">
        <v>1.0000000000000001E-9</v>
      </c>
      <c r="U1676">
        <v>8.0000000000000002E-3</v>
      </c>
      <c r="V1676">
        <v>0.05</v>
      </c>
      <c r="W1676">
        <v>0.05</v>
      </c>
      <c r="X1676">
        <v>0</v>
      </c>
      <c r="Y1676">
        <v>0</v>
      </c>
      <c r="Z1676">
        <v>0</v>
      </c>
      <c r="AA1676">
        <v>0.1</v>
      </c>
      <c r="AB1676">
        <v>0.2</v>
      </c>
      <c r="AC1676">
        <v>1</v>
      </c>
      <c r="AD1676">
        <v>-0.4</v>
      </c>
    </row>
    <row r="1677" spans="1:30" x14ac:dyDescent="0.25">
      <c r="A1677">
        <v>1676</v>
      </c>
      <c r="B1677">
        <v>10000000000</v>
      </c>
      <c r="C1677">
        <v>1</v>
      </c>
      <c r="D1677">
        <v>0</v>
      </c>
      <c r="E1677">
        <v>0</v>
      </c>
      <c r="F1677">
        <v>0</v>
      </c>
      <c r="G1677">
        <v>0</v>
      </c>
      <c r="H1677">
        <v>-100</v>
      </c>
      <c r="I1677">
        <v>0.05</v>
      </c>
      <c r="J1677">
        <v>0</v>
      </c>
      <c r="K1677">
        <v>10</v>
      </c>
      <c r="L1677">
        <v>0</v>
      </c>
      <c r="M1677">
        <v>0</v>
      </c>
      <c r="N1677">
        <v>956</v>
      </c>
      <c r="O1677">
        <v>387</v>
      </c>
      <c r="P1677">
        <v>2</v>
      </c>
      <c r="Q1677">
        <v>2.3E-2</v>
      </c>
      <c r="R1677">
        <v>1E-3</v>
      </c>
      <c r="S1677">
        <v>1</v>
      </c>
      <c r="T1677">
        <v>1.0000000000000001E-9</v>
      </c>
      <c r="U1677">
        <v>8.0000000000000002E-3</v>
      </c>
      <c r="V1677">
        <v>0.05</v>
      </c>
      <c r="W1677">
        <v>0.05</v>
      </c>
      <c r="X1677">
        <v>0</v>
      </c>
      <c r="Y1677">
        <v>0</v>
      </c>
      <c r="Z1677">
        <v>0</v>
      </c>
      <c r="AA1677">
        <v>0.1</v>
      </c>
      <c r="AB1677">
        <v>0.2</v>
      </c>
      <c r="AC1677">
        <v>1</v>
      </c>
      <c r="AD1677">
        <v>-0.4</v>
      </c>
    </row>
    <row r="1678" spans="1:30" x14ac:dyDescent="0.25">
      <c r="A1678">
        <v>1677</v>
      </c>
      <c r="B1678">
        <v>10000000000</v>
      </c>
      <c r="C1678">
        <v>1</v>
      </c>
      <c r="D1678">
        <v>0</v>
      </c>
      <c r="E1678">
        <v>0</v>
      </c>
      <c r="F1678">
        <v>0</v>
      </c>
      <c r="G1678">
        <v>0</v>
      </c>
      <c r="H1678">
        <v>-100</v>
      </c>
      <c r="I1678">
        <v>0.05</v>
      </c>
      <c r="J1678">
        <v>0</v>
      </c>
      <c r="K1678">
        <v>10</v>
      </c>
      <c r="L1678">
        <v>0</v>
      </c>
      <c r="M1678">
        <v>0</v>
      </c>
      <c r="N1678">
        <v>956</v>
      </c>
      <c r="O1678">
        <v>387</v>
      </c>
      <c r="P1678">
        <v>2</v>
      </c>
      <c r="Q1678">
        <v>2.3E-2</v>
      </c>
      <c r="R1678">
        <v>1E-3</v>
      </c>
      <c r="S1678">
        <v>1</v>
      </c>
      <c r="T1678">
        <v>1.0000000000000001E-9</v>
      </c>
      <c r="U1678">
        <v>8.0000000000000002E-3</v>
      </c>
      <c r="V1678">
        <v>0.05</v>
      </c>
      <c r="W1678">
        <v>0.05</v>
      </c>
      <c r="X1678">
        <v>0</v>
      </c>
      <c r="Y1678">
        <v>0</v>
      </c>
      <c r="Z1678">
        <v>0</v>
      </c>
      <c r="AA1678">
        <v>0.1</v>
      </c>
      <c r="AB1678">
        <v>0.2</v>
      </c>
      <c r="AC1678">
        <v>1</v>
      </c>
      <c r="AD1678">
        <v>-0.4</v>
      </c>
    </row>
    <row r="1679" spans="1:30" x14ac:dyDescent="0.25">
      <c r="A1679">
        <v>1678</v>
      </c>
      <c r="B1679">
        <v>10000000000</v>
      </c>
      <c r="C1679">
        <v>1</v>
      </c>
      <c r="D1679">
        <v>0</v>
      </c>
      <c r="E1679">
        <v>0</v>
      </c>
      <c r="F1679">
        <v>0</v>
      </c>
      <c r="G1679">
        <v>0</v>
      </c>
      <c r="H1679">
        <v>-100</v>
      </c>
      <c r="I1679">
        <v>0.05</v>
      </c>
      <c r="J1679">
        <v>0</v>
      </c>
      <c r="K1679">
        <v>10</v>
      </c>
      <c r="L1679">
        <v>0</v>
      </c>
      <c r="M1679">
        <v>0</v>
      </c>
      <c r="N1679">
        <v>956</v>
      </c>
      <c r="O1679">
        <v>387</v>
      </c>
      <c r="P1679">
        <v>2</v>
      </c>
      <c r="Q1679">
        <v>2.3E-2</v>
      </c>
      <c r="R1679">
        <v>1E-3</v>
      </c>
      <c r="S1679">
        <v>1</v>
      </c>
      <c r="T1679">
        <v>1.0000000000000001E-9</v>
      </c>
      <c r="U1679">
        <v>8.0000000000000002E-3</v>
      </c>
      <c r="V1679">
        <v>0.05</v>
      </c>
      <c r="W1679">
        <v>0.05</v>
      </c>
      <c r="X1679">
        <v>0</v>
      </c>
      <c r="Y1679">
        <v>0</v>
      </c>
      <c r="Z1679">
        <v>0</v>
      </c>
      <c r="AA1679">
        <v>0.1</v>
      </c>
      <c r="AB1679">
        <v>0.2</v>
      </c>
      <c r="AC1679">
        <v>1</v>
      </c>
      <c r="AD1679">
        <v>-0.4</v>
      </c>
    </row>
    <row r="1680" spans="1:30" x14ac:dyDescent="0.25">
      <c r="A1680">
        <v>1679</v>
      </c>
      <c r="B1680">
        <v>10000000000</v>
      </c>
      <c r="C1680">
        <v>1</v>
      </c>
      <c r="D1680">
        <v>0</v>
      </c>
      <c r="E1680">
        <v>0</v>
      </c>
      <c r="F1680">
        <v>0</v>
      </c>
      <c r="G1680">
        <v>0</v>
      </c>
      <c r="H1680">
        <v>-100</v>
      </c>
      <c r="I1680">
        <v>0.05</v>
      </c>
      <c r="J1680">
        <v>0</v>
      </c>
      <c r="K1680">
        <v>10</v>
      </c>
      <c r="L1680">
        <v>0</v>
      </c>
      <c r="M1680">
        <v>0</v>
      </c>
      <c r="N1680">
        <v>956</v>
      </c>
      <c r="O1680">
        <v>387</v>
      </c>
      <c r="P1680">
        <v>2</v>
      </c>
      <c r="Q1680">
        <v>2.3E-2</v>
      </c>
      <c r="R1680">
        <v>1E-3</v>
      </c>
      <c r="S1680">
        <v>1</v>
      </c>
      <c r="T1680">
        <v>1.0000000000000001E-9</v>
      </c>
      <c r="U1680">
        <v>8.0000000000000002E-3</v>
      </c>
      <c r="V1680">
        <v>0.05</v>
      </c>
      <c r="W1680">
        <v>0.05</v>
      </c>
      <c r="X1680">
        <v>0</v>
      </c>
      <c r="Y1680">
        <v>0</v>
      </c>
      <c r="Z1680">
        <v>0</v>
      </c>
      <c r="AA1680">
        <v>0.1</v>
      </c>
      <c r="AB1680">
        <v>0.2</v>
      </c>
      <c r="AC1680">
        <v>1</v>
      </c>
      <c r="AD1680">
        <v>-0.4</v>
      </c>
    </row>
    <row r="1681" spans="1:30" x14ac:dyDescent="0.25">
      <c r="A1681">
        <v>1680</v>
      </c>
      <c r="B1681">
        <v>10000000000</v>
      </c>
      <c r="C1681">
        <v>1</v>
      </c>
      <c r="D1681">
        <v>0</v>
      </c>
      <c r="E1681">
        <v>0</v>
      </c>
      <c r="F1681">
        <v>0</v>
      </c>
      <c r="G1681">
        <v>0</v>
      </c>
      <c r="H1681">
        <v>-100</v>
      </c>
      <c r="I1681">
        <v>0.05</v>
      </c>
      <c r="J1681">
        <v>0</v>
      </c>
      <c r="K1681">
        <v>10</v>
      </c>
      <c r="L1681">
        <v>0</v>
      </c>
      <c r="M1681">
        <v>0</v>
      </c>
      <c r="N1681">
        <v>956</v>
      </c>
      <c r="O1681">
        <v>387</v>
      </c>
      <c r="P1681">
        <v>2</v>
      </c>
      <c r="Q1681">
        <v>2.3E-2</v>
      </c>
      <c r="R1681">
        <v>1E-3</v>
      </c>
      <c r="S1681">
        <v>1</v>
      </c>
      <c r="T1681">
        <v>1.0000000000000001E-9</v>
      </c>
      <c r="U1681">
        <v>8.0000000000000002E-3</v>
      </c>
      <c r="V1681">
        <v>0.05</v>
      </c>
      <c r="W1681">
        <v>0.05</v>
      </c>
      <c r="X1681">
        <v>0</v>
      </c>
      <c r="Y1681">
        <v>0</v>
      </c>
      <c r="Z1681">
        <v>0</v>
      </c>
      <c r="AA1681">
        <v>0.1</v>
      </c>
      <c r="AB1681">
        <v>0.2</v>
      </c>
      <c r="AC1681">
        <v>1</v>
      </c>
      <c r="AD1681">
        <v>-0.4</v>
      </c>
    </row>
    <row r="1682" spans="1:30" x14ac:dyDescent="0.25">
      <c r="A1682">
        <v>1681</v>
      </c>
      <c r="B1682">
        <v>10000000000</v>
      </c>
      <c r="C1682">
        <v>1</v>
      </c>
      <c r="D1682">
        <v>0</v>
      </c>
      <c r="E1682">
        <v>0</v>
      </c>
      <c r="F1682">
        <v>0</v>
      </c>
      <c r="G1682">
        <v>0</v>
      </c>
      <c r="H1682">
        <v>-100</v>
      </c>
      <c r="I1682">
        <v>0.05</v>
      </c>
      <c r="J1682">
        <v>0</v>
      </c>
      <c r="K1682">
        <v>10</v>
      </c>
      <c r="L1682">
        <v>0</v>
      </c>
      <c r="M1682">
        <v>0</v>
      </c>
      <c r="N1682">
        <v>956</v>
      </c>
      <c r="O1682">
        <v>387</v>
      </c>
      <c r="P1682">
        <v>2</v>
      </c>
      <c r="Q1682">
        <v>2.3E-2</v>
      </c>
      <c r="R1682">
        <v>1E-3</v>
      </c>
      <c r="S1682">
        <v>1</v>
      </c>
      <c r="T1682">
        <v>1.0000000000000001E-9</v>
      </c>
      <c r="U1682">
        <v>8.0000000000000002E-3</v>
      </c>
      <c r="V1682">
        <v>0.05</v>
      </c>
      <c r="W1682">
        <v>0.05</v>
      </c>
      <c r="X1682">
        <v>0</v>
      </c>
      <c r="Y1682">
        <v>0</v>
      </c>
      <c r="Z1682">
        <v>0</v>
      </c>
      <c r="AA1682">
        <v>0.1</v>
      </c>
      <c r="AB1682">
        <v>0.2</v>
      </c>
      <c r="AC1682">
        <v>1</v>
      </c>
      <c r="AD1682">
        <v>-0.4</v>
      </c>
    </row>
    <row r="1683" spans="1:30" x14ac:dyDescent="0.25">
      <c r="A1683">
        <v>1682</v>
      </c>
      <c r="B1683">
        <v>10000000000</v>
      </c>
      <c r="C1683">
        <v>1</v>
      </c>
      <c r="D1683">
        <v>0</v>
      </c>
      <c r="E1683">
        <v>0</v>
      </c>
      <c r="F1683">
        <v>0</v>
      </c>
      <c r="G1683">
        <v>0</v>
      </c>
      <c r="H1683">
        <v>-100</v>
      </c>
      <c r="I1683">
        <v>0.05</v>
      </c>
      <c r="J1683">
        <v>0</v>
      </c>
      <c r="K1683">
        <v>10</v>
      </c>
      <c r="L1683">
        <v>0</v>
      </c>
      <c r="M1683">
        <v>0</v>
      </c>
      <c r="N1683">
        <v>956</v>
      </c>
      <c r="O1683">
        <v>387</v>
      </c>
      <c r="P1683">
        <v>2</v>
      </c>
      <c r="Q1683">
        <v>2.3E-2</v>
      </c>
      <c r="R1683">
        <v>1E-3</v>
      </c>
      <c r="S1683">
        <v>1</v>
      </c>
      <c r="T1683">
        <v>1.0000000000000001E-9</v>
      </c>
      <c r="U1683">
        <v>8.0000000000000002E-3</v>
      </c>
      <c r="V1683">
        <v>0.05</v>
      </c>
      <c r="W1683">
        <v>0.05</v>
      </c>
      <c r="X1683">
        <v>0</v>
      </c>
      <c r="Y1683">
        <v>0</v>
      </c>
      <c r="Z1683">
        <v>0</v>
      </c>
      <c r="AA1683">
        <v>0.1</v>
      </c>
      <c r="AB1683">
        <v>0.2</v>
      </c>
      <c r="AC1683">
        <v>1</v>
      </c>
      <c r="AD1683">
        <v>-0.4</v>
      </c>
    </row>
    <row r="1684" spans="1:30" x14ac:dyDescent="0.25">
      <c r="A1684">
        <v>1683</v>
      </c>
      <c r="B1684">
        <v>10000000000</v>
      </c>
      <c r="C1684">
        <v>1</v>
      </c>
      <c r="D1684">
        <v>0</v>
      </c>
      <c r="E1684">
        <v>0</v>
      </c>
      <c r="F1684">
        <v>0</v>
      </c>
      <c r="G1684">
        <v>0</v>
      </c>
      <c r="H1684">
        <v>-100</v>
      </c>
      <c r="I1684">
        <v>0.05</v>
      </c>
      <c r="J1684">
        <v>0</v>
      </c>
      <c r="K1684">
        <v>10</v>
      </c>
      <c r="L1684">
        <v>0</v>
      </c>
      <c r="M1684">
        <v>0</v>
      </c>
      <c r="N1684">
        <v>956</v>
      </c>
      <c r="O1684">
        <v>387</v>
      </c>
      <c r="P1684">
        <v>2</v>
      </c>
      <c r="Q1684">
        <v>2.3E-2</v>
      </c>
      <c r="R1684">
        <v>1E-3</v>
      </c>
      <c r="S1684">
        <v>1</v>
      </c>
      <c r="T1684">
        <v>1.0000000000000001E-9</v>
      </c>
      <c r="U1684">
        <v>8.0000000000000002E-3</v>
      </c>
      <c r="V1684">
        <v>0.05</v>
      </c>
      <c r="W1684">
        <v>0.05</v>
      </c>
      <c r="X1684">
        <v>0</v>
      </c>
      <c r="Y1684">
        <v>0</v>
      </c>
      <c r="Z1684">
        <v>0</v>
      </c>
      <c r="AA1684">
        <v>0.1</v>
      </c>
      <c r="AB1684">
        <v>0.2</v>
      </c>
      <c r="AC1684">
        <v>1</v>
      </c>
      <c r="AD1684">
        <v>-0.4</v>
      </c>
    </row>
    <row r="1685" spans="1:30" x14ac:dyDescent="0.25">
      <c r="A1685">
        <v>1684</v>
      </c>
      <c r="B1685">
        <v>10000000000</v>
      </c>
      <c r="C1685">
        <v>1</v>
      </c>
      <c r="D1685">
        <v>0</v>
      </c>
      <c r="E1685">
        <v>0</v>
      </c>
      <c r="F1685">
        <v>0</v>
      </c>
      <c r="G1685">
        <v>0</v>
      </c>
      <c r="H1685">
        <v>-100</v>
      </c>
      <c r="I1685">
        <v>0.05</v>
      </c>
      <c r="J1685">
        <v>0</v>
      </c>
      <c r="K1685">
        <v>10</v>
      </c>
      <c r="L1685">
        <v>0</v>
      </c>
      <c r="M1685">
        <v>0</v>
      </c>
      <c r="N1685">
        <v>956</v>
      </c>
      <c r="O1685">
        <v>387</v>
      </c>
      <c r="P1685">
        <v>2</v>
      </c>
      <c r="Q1685">
        <v>2.3E-2</v>
      </c>
      <c r="R1685">
        <v>1E-3</v>
      </c>
      <c r="S1685">
        <v>1</v>
      </c>
      <c r="T1685">
        <v>1.0000000000000001E-9</v>
      </c>
      <c r="U1685">
        <v>8.0000000000000002E-3</v>
      </c>
      <c r="V1685">
        <v>0.05</v>
      </c>
      <c r="W1685">
        <v>0.05</v>
      </c>
      <c r="X1685">
        <v>0</v>
      </c>
      <c r="Y1685">
        <v>0</v>
      </c>
      <c r="Z1685">
        <v>0</v>
      </c>
      <c r="AA1685">
        <v>0.1</v>
      </c>
      <c r="AB1685">
        <v>0.2</v>
      </c>
      <c r="AC1685">
        <v>1</v>
      </c>
      <c r="AD1685">
        <v>-0.4</v>
      </c>
    </row>
    <row r="1686" spans="1:30" x14ac:dyDescent="0.25">
      <c r="A1686">
        <v>1685</v>
      </c>
      <c r="B1686">
        <v>10000000000</v>
      </c>
      <c r="C1686">
        <v>1</v>
      </c>
      <c r="D1686">
        <v>0</v>
      </c>
      <c r="E1686">
        <v>0</v>
      </c>
      <c r="F1686">
        <v>0</v>
      </c>
      <c r="G1686">
        <v>0</v>
      </c>
      <c r="H1686">
        <v>-100</v>
      </c>
      <c r="I1686">
        <v>0.05</v>
      </c>
      <c r="J1686">
        <v>0</v>
      </c>
      <c r="K1686">
        <v>10</v>
      </c>
      <c r="L1686">
        <v>0</v>
      </c>
      <c r="M1686">
        <v>0</v>
      </c>
      <c r="N1686">
        <v>956</v>
      </c>
      <c r="O1686">
        <v>387</v>
      </c>
      <c r="P1686">
        <v>2</v>
      </c>
      <c r="Q1686">
        <v>2.3E-2</v>
      </c>
      <c r="R1686">
        <v>1E-3</v>
      </c>
      <c r="S1686">
        <v>1</v>
      </c>
      <c r="T1686">
        <v>1.0000000000000001E-9</v>
      </c>
      <c r="U1686">
        <v>8.0000000000000002E-3</v>
      </c>
      <c r="V1686">
        <v>0.05</v>
      </c>
      <c r="W1686">
        <v>0.05</v>
      </c>
      <c r="X1686">
        <v>0</v>
      </c>
      <c r="Y1686">
        <v>0</v>
      </c>
      <c r="Z1686">
        <v>0</v>
      </c>
      <c r="AA1686">
        <v>0.1</v>
      </c>
      <c r="AB1686">
        <v>0.2</v>
      </c>
      <c r="AC1686">
        <v>1</v>
      </c>
      <c r="AD1686">
        <v>-0.4</v>
      </c>
    </row>
    <row r="1687" spans="1:30" x14ac:dyDescent="0.25">
      <c r="A1687">
        <v>1686</v>
      </c>
      <c r="B1687">
        <v>10000000000</v>
      </c>
      <c r="C1687">
        <v>1</v>
      </c>
      <c r="D1687">
        <v>0</v>
      </c>
      <c r="E1687">
        <v>0</v>
      </c>
      <c r="F1687">
        <v>0</v>
      </c>
      <c r="G1687">
        <v>0</v>
      </c>
      <c r="H1687">
        <v>-100</v>
      </c>
      <c r="I1687">
        <v>0.05</v>
      </c>
      <c r="J1687">
        <v>0</v>
      </c>
      <c r="K1687">
        <v>10</v>
      </c>
      <c r="L1687">
        <v>0</v>
      </c>
      <c r="M1687">
        <v>0</v>
      </c>
      <c r="N1687">
        <v>956</v>
      </c>
      <c r="O1687">
        <v>387</v>
      </c>
      <c r="P1687">
        <v>2</v>
      </c>
      <c r="Q1687">
        <v>2.3E-2</v>
      </c>
      <c r="R1687">
        <v>1E-3</v>
      </c>
      <c r="S1687">
        <v>1</v>
      </c>
      <c r="T1687">
        <v>1.0000000000000001E-9</v>
      </c>
      <c r="U1687">
        <v>8.0000000000000002E-3</v>
      </c>
      <c r="V1687">
        <v>0.05</v>
      </c>
      <c r="W1687">
        <v>0.05</v>
      </c>
      <c r="X1687">
        <v>0</v>
      </c>
      <c r="Y1687">
        <v>0</v>
      </c>
      <c r="Z1687">
        <v>0</v>
      </c>
      <c r="AA1687">
        <v>0.1</v>
      </c>
      <c r="AB1687">
        <v>0.2</v>
      </c>
      <c r="AC1687">
        <v>1</v>
      </c>
      <c r="AD1687">
        <v>-0.4</v>
      </c>
    </row>
    <row r="1688" spans="1:30" x14ac:dyDescent="0.25">
      <c r="A1688">
        <v>1687</v>
      </c>
      <c r="B1688">
        <v>10000000000</v>
      </c>
      <c r="C1688">
        <v>1</v>
      </c>
      <c r="D1688">
        <v>0</v>
      </c>
      <c r="E1688">
        <v>0</v>
      </c>
      <c r="F1688">
        <v>0</v>
      </c>
      <c r="G1688">
        <v>0</v>
      </c>
      <c r="H1688">
        <v>-100</v>
      </c>
      <c r="I1688">
        <v>0.05</v>
      </c>
      <c r="J1688">
        <v>0</v>
      </c>
      <c r="K1688">
        <v>10</v>
      </c>
      <c r="L1688">
        <v>0</v>
      </c>
      <c r="M1688">
        <v>0</v>
      </c>
      <c r="N1688">
        <v>956</v>
      </c>
      <c r="O1688">
        <v>387</v>
      </c>
      <c r="P1688">
        <v>2</v>
      </c>
      <c r="Q1688">
        <v>2.3E-2</v>
      </c>
      <c r="R1688">
        <v>1E-3</v>
      </c>
      <c r="S1688">
        <v>1</v>
      </c>
      <c r="T1688">
        <v>1.0000000000000001E-9</v>
      </c>
      <c r="U1688">
        <v>8.0000000000000002E-3</v>
      </c>
      <c r="V1688">
        <v>0.05</v>
      </c>
      <c r="W1688">
        <v>0.05</v>
      </c>
      <c r="X1688">
        <v>0</v>
      </c>
      <c r="Y1688">
        <v>0</v>
      </c>
      <c r="Z1688">
        <v>0</v>
      </c>
      <c r="AA1688">
        <v>0.1</v>
      </c>
      <c r="AB1688">
        <v>0.2</v>
      </c>
      <c r="AC1688">
        <v>1</v>
      </c>
      <c r="AD1688">
        <v>-0.4</v>
      </c>
    </row>
    <row r="1689" spans="1:30" x14ac:dyDescent="0.25">
      <c r="A1689">
        <v>1688</v>
      </c>
      <c r="B1689">
        <v>10000000000</v>
      </c>
      <c r="C1689">
        <v>1</v>
      </c>
      <c r="D1689">
        <v>0</v>
      </c>
      <c r="E1689">
        <v>0</v>
      </c>
      <c r="F1689">
        <v>0</v>
      </c>
      <c r="G1689">
        <v>0</v>
      </c>
      <c r="H1689">
        <v>-100</v>
      </c>
      <c r="I1689">
        <v>0.05</v>
      </c>
      <c r="J1689">
        <v>0</v>
      </c>
      <c r="K1689">
        <v>10</v>
      </c>
      <c r="L1689">
        <v>0</v>
      </c>
      <c r="M1689">
        <v>0</v>
      </c>
      <c r="N1689">
        <v>956</v>
      </c>
      <c r="O1689">
        <v>387</v>
      </c>
      <c r="P1689">
        <v>2</v>
      </c>
      <c r="Q1689">
        <v>2.3E-2</v>
      </c>
      <c r="R1689">
        <v>1E-3</v>
      </c>
      <c r="S1689">
        <v>1</v>
      </c>
      <c r="T1689">
        <v>1.0000000000000001E-9</v>
      </c>
      <c r="U1689">
        <v>8.0000000000000002E-3</v>
      </c>
      <c r="V1689">
        <v>0.05</v>
      </c>
      <c r="W1689">
        <v>0.05</v>
      </c>
      <c r="X1689">
        <v>0</v>
      </c>
      <c r="Y1689">
        <v>0</v>
      </c>
      <c r="Z1689">
        <v>0</v>
      </c>
      <c r="AA1689">
        <v>0.1</v>
      </c>
      <c r="AB1689">
        <v>0.2</v>
      </c>
      <c r="AC1689">
        <v>1</v>
      </c>
      <c r="AD1689">
        <v>-0.4</v>
      </c>
    </row>
    <row r="1690" spans="1:30" x14ac:dyDescent="0.25">
      <c r="A1690">
        <v>1689</v>
      </c>
      <c r="B1690">
        <v>10000000000</v>
      </c>
      <c r="C1690">
        <v>1</v>
      </c>
      <c r="D1690">
        <v>0</v>
      </c>
      <c r="E1690">
        <v>0</v>
      </c>
      <c r="F1690">
        <v>0</v>
      </c>
      <c r="G1690">
        <v>0</v>
      </c>
      <c r="H1690">
        <v>-100</v>
      </c>
      <c r="I1690">
        <v>0.05</v>
      </c>
      <c r="J1690">
        <v>0</v>
      </c>
      <c r="K1690">
        <v>10</v>
      </c>
      <c r="L1690">
        <v>0</v>
      </c>
      <c r="M1690">
        <v>0</v>
      </c>
      <c r="N1690">
        <v>956</v>
      </c>
      <c r="O1690">
        <v>387</v>
      </c>
      <c r="P1690">
        <v>2</v>
      </c>
      <c r="Q1690">
        <v>2.3E-2</v>
      </c>
      <c r="R1690">
        <v>1E-3</v>
      </c>
      <c r="S1690">
        <v>1</v>
      </c>
      <c r="T1690">
        <v>1.0000000000000001E-9</v>
      </c>
      <c r="U1690">
        <v>8.0000000000000002E-3</v>
      </c>
      <c r="V1690">
        <v>0.05</v>
      </c>
      <c r="W1690">
        <v>0.05</v>
      </c>
      <c r="X1690">
        <v>0</v>
      </c>
      <c r="Y1690">
        <v>0</v>
      </c>
      <c r="Z1690">
        <v>0</v>
      </c>
      <c r="AA1690">
        <v>0.1</v>
      </c>
      <c r="AB1690">
        <v>0.2</v>
      </c>
      <c r="AC1690">
        <v>1</v>
      </c>
      <c r="AD1690">
        <v>-0.4</v>
      </c>
    </row>
    <row r="1691" spans="1:30" x14ac:dyDescent="0.25">
      <c r="A1691">
        <v>1690</v>
      </c>
      <c r="B1691">
        <v>10000000000</v>
      </c>
      <c r="C1691">
        <v>1</v>
      </c>
      <c r="D1691">
        <v>0</v>
      </c>
      <c r="E1691">
        <v>0</v>
      </c>
      <c r="F1691">
        <v>0</v>
      </c>
      <c r="G1691">
        <v>0</v>
      </c>
      <c r="H1691">
        <v>-100</v>
      </c>
      <c r="I1691">
        <v>0.05</v>
      </c>
      <c r="J1691">
        <v>0</v>
      </c>
      <c r="K1691">
        <v>10</v>
      </c>
      <c r="L1691">
        <v>0</v>
      </c>
      <c r="M1691">
        <v>0</v>
      </c>
      <c r="N1691">
        <v>956</v>
      </c>
      <c r="O1691">
        <v>387</v>
      </c>
      <c r="P1691">
        <v>2</v>
      </c>
      <c r="Q1691">
        <v>2.3E-2</v>
      </c>
      <c r="R1691">
        <v>1E-3</v>
      </c>
      <c r="S1691">
        <v>1</v>
      </c>
      <c r="T1691">
        <v>1.0000000000000001E-9</v>
      </c>
      <c r="U1691">
        <v>8.0000000000000002E-3</v>
      </c>
      <c r="V1691">
        <v>0.05</v>
      </c>
      <c r="W1691">
        <v>0.05</v>
      </c>
      <c r="X1691">
        <v>0</v>
      </c>
      <c r="Y1691">
        <v>0</v>
      </c>
      <c r="Z1691">
        <v>0</v>
      </c>
      <c r="AA1691">
        <v>0.1</v>
      </c>
      <c r="AB1691">
        <v>0.2</v>
      </c>
      <c r="AC1691">
        <v>1</v>
      </c>
      <c r="AD1691">
        <v>-0.4</v>
      </c>
    </row>
    <row r="1692" spans="1:30" x14ac:dyDescent="0.25">
      <c r="A1692">
        <v>1691</v>
      </c>
      <c r="B1692">
        <v>10000000000</v>
      </c>
      <c r="C1692">
        <v>1</v>
      </c>
      <c r="D1692">
        <v>0</v>
      </c>
      <c r="E1692">
        <v>0</v>
      </c>
      <c r="F1692">
        <v>0</v>
      </c>
      <c r="G1692">
        <v>0</v>
      </c>
      <c r="H1692">
        <v>-100</v>
      </c>
      <c r="I1692">
        <v>0.05</v>
      </c>
      <c r="J1692">
        <v>0</v>
      </c>
      <c r="K1692">
        <v>10</v>
      </c>
      <c r="L1692">
        <v>0</v>
      </c>
      <c r="M1692">
        <v>0</v>
      </c>
      <c r="N1692">
        <v>956</v>
      </c>
      <c r="O1692">
        <v>387</v>
      </c>
      <c r="P1692">
        <v>2</v>
      </c>
      <c r="Q1692">
        <v>2.3E-2</v>
      </c>
      <c r="R1692">
        <v>1E-3</v>
      </c>
      <c r="S1692">
        <v>1</v>
      </c>
      <c r="T1692">
        <v>1.0000000000000001E-9</v>
      </c>
      <c r="U1692">
        <v>8.0000000000000002E-3</v>
      </c>
      <c r="V1692">
        <v>0.05</v>
      </c>
      <c r="W1692">
        <v>0.05</v>
      </c>
      <c r="X1692">
        <v>0</v>
      </c>
      <c r="Y1692">
        <v>0</v>
      </c>
      <c r="Z1692">
        <v>0</v>
      </c>
      <c r="AA1692">
        <v>0.1</v>
      </c>
      <c r="AB1692">
        <v>0.2</v>
      </c>
      <c r="AC1692">
        <v>1</v>
      </c>
      <c r="AD1692">
        <v>-0.4</v>
      </c>
    </row>
    <row r="1693" spans="1:30" x14ac:dyDescent="0.25">
      <c r="A1693">
        <v>1692</v>
      </c>
      <c r="B1693">
        <v>10000000000</v>
      </c>
      <c r="C1693">
        <v>1</v>
      </c>
      <c r="D1693">
        <v>0</v>
      </c>
      <c r="E1693">
        <v>0</v>
      </c>
      <c r="F1693">
        <v>0</v>
      </c>
      <c r="G1693">
        <v>0</v>
      </c>
      <c r="H1693">
        <v>-100</v>
      </c>
      <c r="I1693">
        <v>0.05</v>
      </c>
      <c r="J1693">
        <v>0</v>
      </c>
      <c r="K1693">
        <v>10</v>
      </c>
      <c r="L1693">
        <v>0</v>
      </c>
      <c r="M1693">
        <v>0</v>
      </c>
      <c r="N1693">
        <v>956</v>
      </c>
      <c r="O1693">
        <v>387</v>
      </c>
      <c r="P1693">
        <v>2</v>
      </c>
      <c r="Q1693">
        <v>2.3E-2</v>
      </c>
      <c r="R1693">
        <v>1E-3</v>
      </c>
      <c r="S1693">
        <v>1</v>
      </c>
      <c r="T1693">
        <v>1.0000000000000001E-9</v>
      </c>
      <c r="U1693">
        <v>8.0000000000000002E-3</v>
      </c>
      <c r="V1693">
        <v>0.05</v>
      </c>
      <c r="W1693">
        <v>0.05</v>
      </c>
      <c r="X1693">
        <v>0</v>
      </c>
      <c r="Y1693">
        <v>0</v>
      </c>
      <c r="Z1693">
        <v>0</v>
      </c>
      <c r="AA1693">
        <v>0.1</v>
      </c>
      <c r="AB1693">
        <v>0.2</v>
      </c>
      <c r="AC1693">
        <v>1</v>
      </c>
      <c r="AD1693">
        <v>-0.4</v>
      </c>
    </row>
    <row r="1694" spans="1:30" x14ac:dyDescent="0.25">
      <c r="A1694">
        <v>1693</v>
      </c>
      <c r="B1694">
        <v>10000000000</v>
      </c>
      <c r="C1694">
        <v>1</v>
      </c>
      <c r="D1694">
        <v>0</v>
      </c>
      <c r="E1694">
        <v>0</v>
      </c>
      <c r="F1694">
        <v>0</v>
      </c>
      <c r="G1694">
        <v>0</v>
      </c>
      <c r="H1694">
        <v>-100</v>
      </c>
      <c r="I1694">
        <v>0.05</v>
      </c>
      <c r="J1694">
        <v>0</v>
      </c>
      <c r="K1694">
        <v>10</v>
      </c>
      <c r="L1694">
        <v>0</v>
      </c>
      <c r="M1694">
        <v>0</v>
      </c>
      <c r="N1694">
        <v>956</v>
      </c>
      <c r="O1694">
        <v>387</v>
      </c>
      <c r="P1694">
        <v>2</v>
      </c>
      <c r="Q1694">
        <v>2.3E-2</v>
      </c>
      <c r="R1694">
        <v>1E-3</v>
      </c>
      <c r="S1694">
        <v>1</v>
      </c>
      <c r="T1694">
        <v>1.0000000000000001E-9</v>
      </c>
      <c r="U1694">
        <v>8.0000000000000002E-3</v>
      </c>
      <c r="V1694">
        <v>0.05</v>
      </c>
      <c r="W1694">
        <v>0.05</v>
      </c>
      <c r="X1694">
        <v>0</v>
      </c>
      <c r="Y1694">
        <v>0</v>
      </c>
      <c r="Z1694">
        <v>0</v>
      </c>
      <c r="AA1694">
        <v>0.1</v>
      </c>
      <c r="AB1694">
        <v>0.2</v>
      </c>
      <c r="AC1694">
        <v>1</v>
      </c>
      <c r="AD1694">
        <v>-0.4</v>
      </c>
    </row>
    <row r="1695" spans="1:30" x14ac:dyDescent="0.25">
      <c r="A1695">
        <v>1694</v>
      </c>
      <c r="B1695">
        <v>10000000000</v>
      </c>
      <c r="C1695">
        <v>1</v>
      </c>
      <c r="D1695">
        <v>0</v>
      </c>
      <c r="E1695">
        <v>0</v>
      </c>
      <c r="F1695">
        <v>0</v>
      </c>
      <c r="G1695">
        <v>0</v>
      </c>
      <c r="H1695">
        <v>-100</v>
      </c>
      <c r="I1695">
        <v>0.05</v>
      </c>
      <c r="J1695">
        <v>0</v>
      </c>
      <c r="K1695">
        <v>10</v>
      </c>
      <c r="L1695">
        <v>0</v>
      </c>
      <c r="M1695">
        <v>0</v>
      </c>
      <c r="N1695">
        <v>956</v>
      </c>
      <c r="O1695">
        <v>387</v>
      </c>
      <c r="P1695">
        <v>2</v>
      </c>
      <c r="Q1695">
        <v>2.3E-2</v>
      </c>
      <c r="R1695">
        <v>1E-3</v>
      </c>
      <c r="S1695">
        <v>1</v>
      </c>
      <c r="T1695">
        <v>1.0000000000000001E-9</v>
      </c>
      <c r="U1695">
        <v>8.0000000000000002E-3</v>
      </c>
      <c r="V1695">
        <v>0.05</v>
      </c>
      <c r="W1695">
        <v>0.05</v>
      </c>
      <c r="X1695">
        <v>0</v>
      </c>
      <c r="Y1695">
        <v>0</v>
      </c>
      <c r="Z1695">
        <v>0</v>
      </c>
      <c r="AA1695">
        <v>0.1</v>
      </c>
      <c r="AB1695">
        <v>0.2</v>
      </c>
      <c r="AC1695">
        <v>1</v>
      </c>
      <c r="AD1695">
        <v>-0.4</v>
      </c>
    </row>
    <row r="1696" spans="1:30" x14ac:dyDescent="0.25">
      <c r="A1696">
        <v>1695</v>
      </c>
      <c r="B1696">
        <v>10000000000</v>
      </c>
      <c r="C1696">
        <v>1</v>
      </c>
      <c r="D1696">
        <v>0</v>
      </c>
      <c r="E1696">
        <v>0</v>
      </c>
      <c r="F1696">
        <v>0</v>
      </c>
      <c r="G1696">
        <v>0</v>
      </c>
      <c r="H1696">
        <v>-100</v>
      </c>
      <c r="I1696">
        <v>0.05</v>
      </c>
      <c r="J1696">
        <v>0</v>
      </c>
      <c r="K1696">
        <v>10</v>
      </c>
      <c r="L1696">
        <v>0</v>
      </c>
      <c r="M1696">
        <v>0</v>
      </c>
      <c r="N1696">
        <v>956</v>
      </c>
      <c r="O1696">
        <v>387</v>
      </c>
      <c r="P1696">
        <v>2</v>
      </c>
      <c r="Q1696">
        <v>2.3E-2</v>
      </c>
      <c r="R1696">
        <v>1E-3</v>
      </c>
      <c r="S1696">
        <v>1</v>
      </c>
      <c r="T1696">
        <v>1.0000000000000001E-9</v>
      </c>
      <c r="U1696">
        <v>8.0000000000000002E-3</v>
      </c>
      <c r="V1696">
        <v>0.05</v>
      </c>
      <c r="W1696">
        <v>0.05</v>
      </c>
      <c r="X1696">
        <v>0</v>
      </c>
      <c r="Y1696">
        <v>0</v>
      </c>
      <c r="Z1696">
        <v>0</v>
      </c>
      <c r="AA1696">
        <v>0.1</v>
      </c>
      <c r="AB1696">
        <v>0.2</v>
      </c>
      <c r="AC1696">
        <v>1</v>
      </c>
      <c r="AD1696">
        <v>-0.4</v>
      </c>
    </row>
    <row r="1697" spans="1:30" x14ac:dyDescent="0.25">
      <c r="A1697">
        <v>1696</v>
      </c>
      <c r="B1697">
        <v>10000000000</v>
      </c>
      <c r="C1697">
        <v>1</v>
      </c>
      <c r="D1697">
        <v>0</v>
      </c>
      <c r="E1697">
        <v>0</v>
      </c>
      <c r="F1697">
        <v>0</v>
      </c>
      <c r="G1697">
        <v>0</v>
      </c>
      <c r="H1697">
        <v>-100</v>
      </c>
      <c r="I1697">
        <v>0.05</v>
      </c>
      <c r="J1697">
        <v>0</v>
      </c>
      <c r="K1697">
        <v>10</v>
      </c>
      <c r="L1697">
        <v>0</v>
      </c>
      <c r="M1697">
        <v>0</v>
      </c>
      <c r="N1697">
        <v>956</v>
      </c>
      <c r="O1697">
        <v>387</v>
      </c>
      <c r="P1697">
        <v>2</v>
      </c>
      <c r="Q1697">
        <v>2.3E-2</v>
      </c>
      <c r="R1697">
        <v>1E-3</v>
      </c>
      <c r="S1697">
        <v>1</v>
      </c>
      <c r="T1697">
        <v>1.0000000000000001E-9</v>
      </c>
      <c r="U1697">
        <v>8.0000000000000002E-3</v>
      </c>
      <c r="V1697">
        <v>0.05</v>
      </c>
      <c r="W1697">
        <v>0.05</v>
      </c>
      <c r="X1697">
        <v>0</v>
      </c>
      <c r="Y1697">
        <v>0</v>
      </c>
      <c r="Z1697">
        <v>0</v>
      </c>
      <c r="AA1697">
        <v>0.1</v>
      </c>
      <c r="AB1697">
        <v>0.2</v>
      </c>
      <c r="AC1697">
        <v>1</v>
      </c>
      <c r="AD1697">
        <v>-0.4</v>
      </c>
    </row>
    <row r="1698" spans="1:30" x14ac:dyDescent="0.25">
      <c r="A1698">
        <v>1697</v>
      </c>
      <c r="B1698">
        <v>10000000000</v>
      </c>
      <c r="C1698">
        <v>1</v>
      </c>
      <c r="D1698">
        <v>0</v>
      </c>
      <c r="E1698">
        <v>0</v>
      </c>
      <c r="F1698">
        <v>0</v>
      </c>
      <c r="G1698">
        <v>0</v>
      </c>
      <c r="H1698">
        <v>-100</v>
      </c>
      <c r="I1698">
        <v>0.05</v>
      </c>
      <c r="J1698">
        <v>0</v>
      </c>
      <c r="K1698">
        <v>10</v>
      </c>
      <c r="L1698">
        <v>0</v>
      </c>
      <c r="M1698">
        <v>0</v>
      </c>
      <c r="N1698">
        <v>956</v>
      </c>
      <c r="O1698">
        <v>387</v>
      </c>
      <c r="P1698">
        <v>2</v>
      </c>
      <c r="Q1698">
        <v>2.3E-2</v>
      </c>
      <c r="R1698">
        <v>1E-3</v>
      </c>
      <c r="S1698">
        <v>1</v>
      </c>
      <c r="T1698">
        <v>1.0000000000000001E-9</v>
      </c>
      <c r="U1698">
        <v>8.0000000000000002E-3</v>
      </c>
      <c r="V1698">
        <v>0.05</v>
      </c>
      <c r="W1698">
        <v>0.05</v>
      </c>
      <c r="X1698">
        <v>0</v>
      </c>
      <c r="Y1698">
        <v>0</v>
      </c>
      <c r="Z1698">
        <v>0</v>
      </c>
      <c r="AA1698">
        <v>0.1</v>
      </c>
      <c r="AB1698">
        <v>0.2</v>
      </c>
      <c r="AC1698">
        <v>1</v>
      </c>
      <c r="AD1698">
        <v>-0.4</v>
      </c>
    </row>
    <row r="1699" spans="1:30" x14ac:dyDescent="0.25">
      <c r="A1699">
        <v>1698</v>
      </c>
      <c r="B1699">
        <v>10000000000</v>
      </c>
      <c r="C1699">
        <v>1</v>
      </c>
      <c r="D1699">
        <v>0</v>
      </c>
      <c r="E1699">
        <v>0</v>
      </c>
      <c r="F1699">
        <v>0</v>
      </c>
      <c r="G1699">
        <v>0</v>
      </c>
      <c r="H1699">
        <v>-100</v>
      </c>
      <c r="I1699">
        <v>0.05</v>
      </c>
      <c r="J1699">
        <v>0</v>
      </c>
      <c r="K1699">
        <v>10</v>
      </c>
      <c r="L1699">
        <v>0</v>
      </c>
      <c r="M1699">
        <v>0</v>
      </c>
      <c r="N1699">
        <v>956</v>
      </c>
      <c r="O1699">
        <v>387</v>
      </c>
      <c r="P1699">
        <v>2</v>
      </c>
      <c r="Q1699">
        <v>2.3E-2</v>
      </c>
      <c r="R1699">
        <v>1E-3</v>
      </c>
      <c r="S1699">
        <v>1</v>
      </c>
      <c r="T1699">
        <v>1.0000000000000001E-9</v>
      </c>
      <c r="U1699">
        <v>8.0000000000000002E-3</v>
      </c>
      <c r="V1699">
        <v>0.05</v>
      </c>
      <c r="W1699">
        <v>0.05</v>
      </c>
      <c r="X1699">
        <v>0</v>
      </c>
      <c r="Y1699">
        <v>0</v>
      </c>
      <c r="Z1699">
        <v>0</v>
      </c>
      <c r="AA1699">
        <v>0.1</v>
      </c>
      <c r="AB1699">
        <v>0.2</v>
      </c>
      <c r="AC1699">
        <v>1</v>
      </c>
      <c r="AD1699">
        <v>-0.4</v>
      </c>
    </row>
    <row r="1700" spans="1:30" x14ac:dyDescent="0.25">
      <c r="A1700">
        <v>1699</v>
      </c>
      <c r="B1700">
        <v>10000000000</v>
      </c>
      <c r="C1700">
        <v>1</v>
      </c>
      <c r="D1700">
        <v>0</v>
      </c>
      <c r="E1700">
        <v>0</v>
      </c>
      <c r="F1700">
        <v>0</v>
      </c>
      <c r="G1700">
        <v>0</v>
      </c>
      <c r="H1700">
        <v>-100</v>
      </c>
      <c r="I1700">
        <v>0.05</v>
      </c>
      <c r="J1700">
        <v>0</v>
      </c>
      <c r="K1700">
        <v>10</v>
      </c>
      <c r="L1700">
        <v>0</v>
      </c>
      <c r="M1700">
        <v>0</v>
      </c>
      <c r="N1700">
        <v>956</v>
      </c>
      <c r="O1700">
        <v>387</v>
      </c>
      <c r="P1700">
        <v>2</v>
      </c>
      <c r="Q1700">
        <v>2.3E-2</v>
      </c>
      <c r="R1700">
        <v>1E-3</v>
      </c>
      <c r="S1700">
        <v>1</v>
      </c>
      <c r="T1700">
        <v>1.0000000000000001E-9</v>
      </c>
      <c r="U1700">
        <v>8.0000000000000002E-3</v>
      </c>
      <c r="V1700">
        <v>0.05</v>
      </c>
      <c r="W1700">
        <v>0.05</v>
      </c>
      <c r="X1700">
        <v>0</v>
      </c>
      <c r="Y1700">
        <v>0</v>
      </c>
      <c r="Z1700">
        <v>0</v>
      </c>
      <c r="AA1700">
        <v>0.1</v>
      </c>
      <c r="AB1700">
        <v>0.2</v>
      </c>
      <c r="AC1700">
        <v>1</v>
      </c>
      <c r="AD1700">
        <v>-0.4</v>
      </c>
    </row>
    <row r="1701" spans="1:30" x14ac:dyDescent="0.25">
      <c r="A1701">
        <v>1700</v>
      </c>
      <c r="B1701">
        <v>10000000000</v>
      </c>
      <c r="C1701">
        <v>1</v>
      </c>
      <c r="D1701">
        <v>0</v>
      </c>
      <c r="E1701">
        <v>0</v>
      </c>
      <c r="F1701">
        <v>0</v>
      </c>
      <c r="G1701">
        <v>0</v>
      </c>
      <c r="H1701">
        <v>-100</v>
      </c>
      <c r="I1701">
        <v>0.05</v>
      </c>
      <c r="J1701">
        <v>0</v>
      </c>
      <c r="K1701">
        <v>10</v>
      </c>
      <c r="L1701">
        <v>0</v>
      </c>
      <c r="M1701">
        <v>0</v>
      </c>
      <c r="N1701">
        <v>956</v>
      </c>
      <c r="O1701">
        <v>387</v>
      </c>
      <c r="P1701">
        <v>2</v>
      </c>
      <c r="Q1701">
        <v>2.3E-2</v>
      </c>
      <c r="R1701">
        <v>1E-3</v>
      </c>
      <c r="S1701">
        <v>1</v>
      </c>
      <c r="T1701">
        <v>1.0000000000000001E-9</v>
      </c>
      <c r="U1701">
        <v>8.0000000000000002E-3</v>
      </c>
      <c r="V1701">
        <v>0.05</v>
      </c>
      <c r="W1701">
        <v>0.05</v>
      </c>
      <c r="X1701">
        <v>0</v>
      </c>
      <c r="Y1701">
        <v>0</v>
      </c>
      <c r="Z1701">
        <v>0</v>
      </c>
      <c r="AA1701">
        <v>0.1</v>
      </c>
      <c r="AB1701">
        <v>0.2</v>
      </c>
      <c r="AC1701">
        <v>1</v>
      </c>
      <c r="AD1701">
        <v>-0.4</v>
      </c>
    </row>
    <row r="1702" spans="1:30" x14ac:dyDescent="0.25">
      <c r="A1702">
        <v>1701</v>
      </c>
      <c r="B1702">
        <v>10000000000</v>
      </c>
      <c r="C1702">
        <v>1</v>
      </c>
      <c r="D1702">
        <v>0</v>
      </c>
      <c r="E1702">
        <v>0</v>
      </c>
      <c r="F1702">
        <v>0</v>
      </c>
      <c r="G1702">
        <v>0</v>
      </c>
      <c r="H1702">
        <v>-100</v>
      </c>
      <c r="I1702">
        <v>0.05</v>
      </c>
      <c r="J1702">
        <v>0</v>
      </c>
      <c r="K1702">
        <v>10</v>
      </c>
      <c r="L1702">
        <v>0</v>
      </c>
      <c r="M1702">
        <v>0</v>
      </c>
      <c r="N1702">
        <v>956</v>
      </c>
      <c r="O1702">
        <v>387</v>
      </c>
      <c r="P1702">
        <v>2</v>
      </c>
      <c r="Q1702">
        <v>2.3E-2</v>
      </c>
      <c r="R1702">
        <v>1E-3</v>
      </c>
      <c r="S1702">
        <v>1</v>
      </c>
      <c r="T1702">
        <v>1.0000000000000001E-9</v>
      </c>
      <c r="U1702">
        <v>8.0000000000000002E-3</v>
      </c>
      <c r="V1702">
        <v>0.05</v>
      </c>
      <c r="W1702">
        <v>0.05</v>
      </c>
      <c r="X1702">
        <v>0</v>
      </c>
      <c r="Y1702">
        <v>0</v>
      </c>
      <c r="Z1702">
        <v>0</v>
      </c>
      <c r="AA1702">
        <v>0.1</v>
      </c>
      <c r="AB1702">
        <v>0.2</v>
      </c>
      <c r="AC1702">
        <v>1</v>
      </c>
      <c r="AD1702">
        <v>-0.4</v>
      </c>
    </row>
    <row r="1703" spans="1:30" x14ac:dyDescent="0.25">
      <c r="A1703">
        <v>1702</v>
      </c>
      <c r="B1703">
        <v>10000000000</v>
      </c>
      <c r="C1703">
        <v>1</v>
      </c>
      <c r="D1703">
        <v>0</v>
      </c>
      <c r="E1703">
        <v>0</v>
      </c>
      <c r="F1703">
        <v>0</v>
      </c>
      <c r="G1703">
        <v>0</v>
      </c>
      <c r="H1703">
        <v>-100</v>
      </c>
      <c r="I1703">
        <v>0.05</v>
      </c>
      <c r="J1703">
        <v>0</v>
      </c>
      <c r="K1703">
        <v>10</v>
      </c>
      <c r="L1703">
        <v>0</v>
      </c>
      <c r="M1703">
        <v>0</v>
      </c>
      <c r="N1703">
        <v>956</v>
      </c>
      <c r="O1703">
        <v>387</v>
      </c>
      <c r="P1703">
        <v>2</v>
      </c>
      <c r="Q1703">
        <v>2.3E-2</v>
      </c>
      <c r="R1703">
        <v>1E-3</v>
      </c>
      <c r="S1703">
        <v>1</v>
      </c>
      <c r="T1703">
        <v>1.0000000000000001E-9</v>
      </c>
      <c r="U1703">
        <v>8.0000000000000002E-3</v>
      </c>
      <c r="V1703">
        <v>0.05</v>
      </c>
      <c r="W1703">
        <v>0.05</v>
      </c>
      <c r="X1703">
        <v>0</v>
      </c>
      <c r="Y1703">
        <v>0</v>
      </c>
      <c r="Z1703">
        <v>0</v>
      </c>
      <c r="AA1703">
        <v>0.1</v>
      </c>
      <c r="AB1703">
        <v>0.2</v>
      </c>
      <c r="AC1703">
        <v>1</v>
      </c>
      <c r="AD1703">
        <v>-0.4</v>
      </c>
    </row>
    <row r="1704" spans="1:30" x14ac:dyDescent="0.25">
      <c r="A1704">
        <v>1703</v>
      </c>
      <c r="B1704">
        <v>10000000000</v>
      </c>
      <c r="C1704">
        <v>1</v>
      </c>
      <c r="D1704">
        <v>0</v>
      </c>
      <c r="E1704">
        <v>0</v>
      </c>
      <c r="F1704">
        <v>0</v>
      </c>
      <c r="G1704">
        <v>0</v>
      </c>
      <c r="H1704">
        <v>-100</v>
      </c>
      <c r="I1704">
        <v>0.05</v>
      </c>
      <c r="J1704">
        <v>0</v>
      </c>
      <c r="K1704">
        <v>10</v>
      </c>
      <c r="L1704">
        <v>0</v>
      </c>
      <c r="M1704">
        <v>0</v>
      </c>
      <c r="N1704">
        <v>956</v>
      </c>
      <c r="O1704">
        <v>387</v>
      </c>
      <c r="P1704">
        <v>2</v>
      </c>
      <c r="Q1704">
        <v>2.3E-2</v>
      </c>
      <c r="R1704">
        <v>1E-3</v>
      </c>
      <c r="S1704">
        <v>1</v>
      </c>
      <c r="T1704">
        <v>1.0000000000000001E-9</v>
      </c>
      <c r="U1704">
        <v>8.0000000000000002E-3</v>
      </c>
      <c r="V1704">
        <v>0.05</v>
      </c>
      <c r="W1704">
        <v>0.05</v>
      </c>
      <c r="X1704">
        <v>0</v>
      </c>
      <c r="Y1704">
        <v>0</v>
      </c>
      <c r="Z1704">
        <v>0</v>
      </c>
      <c r="AA1704">
        <v>0.1</v>
      </c>
      <c r="AB1704">
        <v>0.2</v>
      </c>
      <c r="AC1704">
        <v>1</v>
      </c>
      <c r="AD1704">
        <v>-0.4</v>
      </c>
    </row>
    <row r="1705" spans="1:30" x14ac:dyDescent="0.25">
      <c r="A1705">
        <v>1704</v>
      </c>
      <c r="B1705">
        <v>10000000000</v>
      </c>
      <c r="C1705">
        <v>1</v>
      </c>
      <c r="D1705">
        <v>0</v>
      </c>
      <c r="E1705">
        <v>0</v>
      </c>
      <c r="F1705">
        <v>0</v>
      </c>
      <c r="G1705">
        <v>0</v>
      </c>
      <c r="H1705">
        <v>-100</v>
      </c>
      <c r="I1705">
        <v>0.05</v>
      </c>
      <c r="J1705">
        <v>0</v>
      </c>
      <c r="K1705">
        <v>10</v>
      </c>
      <c r="L1705">
        <v>0</v>
      </c>
      <c r="M1705">
        <v>0</v>
      </c>
      <c r="N1705">
        <v>956</v>
      </c>
      <c r="O1705">
        <v>387</v>
      </c>
      <c r="P1705">
        <v>2</v>
      </c>
      <c r="Q1705">
        <v>2.3E-2</v>
      </c>
      <c r="R1705">
        <v>1E-3</v>
      </c>
      <c r="S1705">
        <v>1</v>
      </c>
      <c r="T1705">
        <v>1.0000000000000001E-9</v>
      </c>
      <c r="U1705">
        <v>8.0000000000000002E-3</v>
      </c>
      <c r="V1705">
        <v>0.05</v>
      </c>
      <c r="W1705">
        <v>0.05</v>
      </c>
      <c r="X1705">
        <v>0</v>
      </c>
      <c r="Y1705">
        <v>0</v>
      </c>
      <c r="Z1705">
        <v>0</v>
      </c>
      <c r="AA1705">
        <v>0.1</v>
      </c>
      <c r="AB1705">
        <v>0.2</v>
      </c>
      <c r="AC1705">
        <v>1</v>
      </c>
      <c r="AD1705">
        <v>-0.4</v>
      </c>
    </row>
    <row r="1706" spans="1:30" x14ac:dyDescent="0.25">
      <c r="A1706">
        <v>1705</v>
      </c>
      <c r="B1706">
        <v>10000000000</v>
      </c>
      <c r="C1706">
        <v>1</v>
      </c>
      <c r="D1706">
        <v>0</v>
      </c>
      <c r="E1706">
        <v>0</v>
      </c>
      <c r="F1706">
        <v>0</v>
      </c>
      <c r="G1706">
        <v>0</v>
      </c>
      <c r="H1706">
        <v>-100</v>
      </c>
      <c r="I1706">
        <v>0.05</v>
      </c>
      <c r="J1706">
        <v>0</v>
      </c>
      <c r="K1706">
        <v>10</v>
      </c>
      <c r="L1706">
        <v>0</v>
      </c>
      <c r="M1706">
        <v>0</v>
      </c>
      <c r="N1706">
        <v>956</v>
      </c>
      <c r="O1706">
        <v>387</v>
      </c>
      <c r="P1706">
        <v>2</v>
      </c>
      <c r="Q1706">
        <v>2.3E-2</v>
      </c>
      <c r="R1706">
        <v>1E-3</v>
      </c>
      <c r="S1706">
        <v>1</v>
      </c>
      <c r="T1706">
        <v>1.0000000000000001E-9</v>
      </c>
      <c r="U1706">
        <v>8.0000000000000002E-3</v>
      </c>
      <c r="V1706">
        <v>0.05</v>
      </c>
      <c r="W1706">
        <v>0.05</v>
      </c>
      <c r="X1706">
        <v>0</v>
      </c>
      <c r="Y1706">
        <v>0</v>
      </c>
      <c r="Z1706">
        <v>0</v>
      </c>
      <c r="AA1706">
        <v>0.1</v>
      </c>
      <c r="AB1706">
        <v>0.2</v>
      </c>
      <c r="AC1706">
        <v>1</v>
      </c>
      <c r="AD1706">
        <v>-0.4</v>
      </c>
    </row>
    <row r="1707" spans="1:30" x14ac:dyDescent="0.25">
      <c r="A1707">
        <v>1706</v>
      </c>
      <c r="B1707">
        <v>10000000000</v>
      </c>
      <c r="C1707">
        <v>1</v>
      </c>
      <c r="D1707">
        <v>0</v>
      </c>
      <c r="E1707">
        <v>0</v>
      </c>
      <c r="F1707">
        <v>0</v>
      </c>
      <c r="G1707">
        <v>0</v>
      </c>
      <c r="H1707">
        <v>-100</v>
      </c>
      <c r="I1707">
        <v>0.05</v>
      </c>
      <c r="J1707">
        <v>0</v>
      </c>
      <c r="K1707">
        <v>10</v>
      </c>
      <c r="L1707">
        <v>0</v>
      </c>
      <c r="M1707">
        <v>0</v>
      </c>
      <c r="N1707">
        <v>956</v>
      </c>
      <c r="O1707">
        <v>387</v>
      </c>
      <c r="P1707">
        <v>2</v>
      </c>
      <c r="Q1707">
        <v>2.3E-2</v>
      </c>
      <c r="R1707">
        <v>1E-3</v>
      </c>
      <c r="S1707">
        <v>1</v>
      </c>
      <c r="T1707">
        <v>1.0000000000000001E-9</v>
      </c>
      <c r="U1707">
        <v>8.0000000000000002E-3</v>
      </c>
      <c r="V1707">
        <v>0.05</v>
      </c>
      <c r="W1707">
        <v>0.05</v>
      </c>
      <c r="X1707">
        <v>0</v>
      </c>
      <c r="Y1707">
        <v>0</v>
      </c>
      <c r="Z1707">
        <v>0</v>
      </c>
      <c r="AA1707">
        <v>0.1</v>
      </c>
      <c r="AB1707">
        <v>0.2</v>
      </c>
      <c r="AC1707">
        <v>1</v>
      </c>
      <c r="AD1707">
        <v>-0.4</v>
      </c>
    </row>
    <row r="1708" spans="1:30" x14ac:dyDescent="0.25">
      <c r="A1708">
        <v>1707</v>
      </c>
      <c r="B1708">
        <v>10000000000</v>
      </c>
      <c r="C1708">
        <v>1</v>
      </c>
      <c r="D1708">
        <v>0</v>
      </c>
      <c r="E1708">
        <v>0</v>
      </c>
      <c r="F1708">
        <v>0</v>
      </c>
      <c r="G1708">
        <v>0</v>
      </c>
      <c r="H1708">
        <v>-100</v>
      </c>
      <c r="I1708">
        <v>0.05</v>
      </c>
      <c r="J1708">
        <v>0</v>
      </c>
      <c r="K1708">
        <v>10</v>
      </c>
      <c r="L1708">
        <v>0</v>
      </c>
      <c r="M1708">
        <v>0</v>
      </c>
      <c r="N1708">
        <v>956</v>
      </c>
      <c r="O1708">
        <v>387</v>
      </c>
      <c r="P1708">
        <v>2</v>
      </c>
      <c r="Q1708">
        <v>2.3E-2</v>
      </c>
      <c r="R1708">
        <v>1E-3</v>
      </c>
      <c r="S1708">
        <v>1</v>
      </c>
      <c r="T1708">
        <v>1.0000000000000001E-9</v>
      </c>
      <c r="U1708">
        <v>8.0000000000000002E-3</v>
      </c>
      <c r="V1708">
        <v>0.05</v>
      </c>
      <c r="W1708">
        <v>0.05</v>
      </c>
      <c r="X1708">
        <v>0</v>
      </c>
      <c r="Y1708">
        <v>0</v>
      </c>
      <c r="Z1708">
        <v>0</v>
      </c>
      <c r="AA1708">
        <v>0.1</v>
      </c>
      <c r="AB1708">
        <v>0.2</v>
      </c>
      <c r="AC1708">
        <v>1</v>
      </c>
      <c r="AD1708">
        <v>-0.4</v>
      </c>
    </row>
    <row r="1709" spans="1:30" x14ac:dyDescent="0.25">
      <c r="A1709">
        <v>1708</v>
      </c>
      <c r="B1709">
        <v>10000000000</v>
      </c>
      <c r="C1709">
        <v>1</v>
      </c>
      <c r="D1709">
        <v>0</v>
      </c>
      <c r="E1709">
        <v>0</v>
      </c>
      <c r="F1709">
        <v>0</v>
      </c>
      <c r="G1709">
        <v>0</v>
      </c>
      <c r="H1709">
        <v>-100</v>
      </c>
      <c r="I1709">
        <v>0.05</v>
      </c>
      <c r="J1709">
        <v>0</v>
      </c>
      <c r="K1709">
        <v>10</v>
      </c>
      <c r="L1709">
        <v>0</v>
      </c>
      <c r="M1709">
        <v>0</v>
      </c>
      <c r="N1709">
        <v>956</v>
      </c>
      <c r="O1709">
        <v>387</v>
      </c>
      <c r="P1709">
        <v>2</v>
      </c>
      <c r="Q1709">
        <v>2.3E-2</v>
      </c>
      <c r="R1709">
        <v>1E-3</v>
      </c>
      <c r="S1709">
        <v>1</v>
      </c>
      <c r="T1709">
        <v>1.0000000000000001E-9</v>
      </c>
      <c r="U1709">
        <v>8.0000000000000002E-3</v>
      </c>
      <c r="V1709">
        <v>0.05</v>
      </c>
      <c r="W1709">
        <v>0.05</v>
      </c>
      <c r="X1709">
        <v>0</v>
      </c>
      <c r="Y1709">
        <v>0</v>
      </c>
      <c r="Z1709">
        <v>0</v>
      </c>
      <c r="AA1709">
        <v>0.1</v>
      </c>
      <c r="AB1709">
        <v>0.2</v>
      </c>
      <c r="AC1709">
        <v>1</v>
      </c>
      <c r="AD1709">
        <v>-0.4</v>
      </c>
    </row>
    <row r="1710" spans="1:30" x14ac:dyDescent="0.25">
      <c r="A1710">
        <v>1709</v>
      </c>
      <c r="B1710">
        <v>10000000000</v>
      </c>
      <c r="C1710">
        <v>1</v>
      </c>
      <c r="D1710">
        <v>0</v>
      </c>
      <c r="E1710">
        <v>0</v>
      </c>
      <c r="F1710">
        <v>0</v>
      </c>
      <c r="G1710">
        <v>0</v>
      </c>
      <c r="H1710">
        <v>-100</v>
      </c>
      <c r="I1710">
        <v>0.05</v>
      </c>
      <c r="J1710">
        <v>0</v>
      </c>
      <c r="K1710">
        <v>10</v>
      </c>
      <c r="L1710">
        <v>0</v>
      </c>
      <c r="M1710">
        <v>0</v>
      </c>
      <c r="N1710">
        <v>956</v>
      </c>
      <c r="O1710">
        <v>387</v>
      </c>
      <c r="P1710">
        <v>2</v>
      </c>
      <c r="Q1710">
        <v>2.3E-2</v>
      </c>
      <c r="R1710">
        <v>1E-3</v>
      </c>
      <c r="S1710">
        <v>1</v>
      </c>
      <c r="T1710">
        <v>1.0000000000000001E-9</v>
      </c>
      <c r="U1710">
        <v>8.0000000000000002E-3</v>
      </c>
      <c r="V1710">
        <v>0.05</v>
      </c>
      <c r="W1710">
        <v>0.05</v>
      </c>
      <c r="X1710">
        <v>0</v>
      </c>
      <c r="Y1710">
        <v>0</v>
      </c>
      <c r="Z1710">
        <v>0</v>
      </c>
      <c r="AA1710">
        <v>0.1</v>
      </c>
      <c r="AB1710">
        <v>0.2</v>
      </c>
      <c r="AC1710">
        <v>1</v>
      </c>
      <c r="AD1710">
        <v>-0.4</v>
      </c>
    </row>
    <row r="1711" spans="1:30" x14ac:dyDescent="0.25">
      <c r="A1711">
        <v>1710</v>
      </c>
      <c r="B1711">
        <v>10000000000</v>
      </c>
      <c r="C1711">
        <v>1</v>
      </c>
      <c r="D1711">
        <v>0</v>
      </c>
      <c r="E1711">
        <v>0</v>
      </c>
      <c r="F1711">
        <v>0</v>
      </c>
      <c r="G1711">
        <v>0</v>
      </c>
      <c r="H1711">
        <v>-100</v>
      </c>
      <c r="I1711">
        <v>0.05</v>
      </c>
      <c r="J1711">
        <v>0</v>
      </c>
      <c r="K1711">
        <v>10</v>
      </c>
      <c r="L1711">
        <v>0</v>
      </c>
      <c r="M1711">
        <v>0</v>
      </c>
      <c r="N1711">
        <v>956</v>
      </c>
      <c r="O1711">
        <v>387</v>
      </c>
      <c r="P1711">
        <v>2</v>
      </c>
      <c r="Q1711">
        <v>2.3E-2</v>
      </c>
      <c r="R1711">
        <v>1E-3</v>
      </c>
      <c r="S1711">
        <v>1</v>
      </c>
      <c r="T1711">
        <v>1.0000000000000001E-9</v>
      </c>
      <c r="U1711">
        <v>8.0000000000000002E-3</v>
      </c>
      <c r="V1711">
        <v>0.05</v>
      </c>
      <c r="W1711">
        <v>0.05</v>
      </c>
      <c r="X1711">
        <v>0</v>
      </c>
      <c r="Y1711">
        <v>0</v>
      </c>
      <c r="Z1711">
        <v>0</v>
      </c>
      <c r="AA1711">
        <v>0.1</v>
      </c>
      <c r="AB1711">
        <v>0.2</v>
      </c>
      <c r="AC1711">
        <v>1</v>
      </c>
      <c r="AD1711">
        <v>-0.4</v>
      </c>
    </row>
    <row r="1712" spans="1:30" x14ac:dyDescent="0.25">
      <c r="A1712">
        <v>1711</v>
      </c>
      <c r="B1712">
        <v>10000000000</v>
      </c>
      <c r="C1712">
        <v>1</v>
      </c>
      <c r="D1712">
        <v>0</v>
      </c>
      <c r="E1712">
        <v>0</v>
      </c>
      <c r="F1712">
        <v>0</v>
      </c>
      <c r="G1712">
        <v>0</v>
      </c>
      <c r="H1712">
        <v>-100</v>
      </c>
      <c r="I1712">
        <v>0.05</v>
      </c>
      <c r="J1712">
        <v>0</v>
      </c>
      <c r="K1712">
        <v>10</v>
      </c>
      <c r="L1712">
        <v>0</v>
      </c>
      <c r="M1712">
        <v>0</v>
      </c>
      <c r="N1712">
        <v>956</v>
      </c>
      <c r="O1712">
        <v>387</v>
      </c>
      <c r="P1712">
        <v>2</v>
      </c>
      <c r="Q1712">
        <v>2.3E-2</v>
      </c>
      <c r="R1712">
        <v>1E-3</v>
      </c>
      <c r="S1712">
        <v>1</v>
      </c>
      <c r="T1712">
        <v>1.0000000000000001E-9</v>
      </c>
      <c r="U1712">
        <v>8.0000000000000002E-3</v>
      </c>
      <c r="V1712">
        <v>0.05</v>
      </c>
      <c r="W1712">
        <v>0.05</v>
      </c>
      <c r="X1712">
        <v>0</v>
      </c>
      <c r="Y1712">
        <v>0</v>
      </c>
      <c r="Z1712">
        <v>0</v>
      </c>
      <c r="AA1712">
        <v>0.1</v>
      </c>
      <c r="AB1712">
        <v>0.2</v>
      </c>
      <c r="AC1712">
        <v>1</v>
      </c>
      <c r="AD1712">
        <v>-0.4</v>
      </c>
    </row>
    <row r="1713" spans="1:30" x14ac:dyDescent="0.25">
      <c r="A1713">
        <v>1712</v>
      </c>
      <c r="B1713">
        <v>10000000000</v>
      </c>
      <c r="C1713">
        <v>1</v>
      </c>
      <c r="D1713">
        <v>0</v>
      </c>
      <c r="E1713">
        <v>0</v>
      </c>
      <c r="F1713">
        <v>0</v>
      </c>
      <c r="G1713">
        <v>0</v>
      </c>
      <c r="H1713">
        <v>-100</v>
      </c>
      <c r="I1713">
        <v>0.05</v>
      </c>
      <c r="J1713">
        <v>0</v>
      </c>
      <c r="K1713">
        <v>10</v>
      </c>
      <c r="L1713">
        <v>0</v>
      </c>
      <c r="M1713">
        <v>0</v>
      </c>
      <c r="N1713">
        <v>956</v>
      </c>
      <c r="O1713">
        <v>387</v>
      </c>
      <c r="P1713">
        <v>2</v>
      </c>
      <c r="Q1713">
        <v>2.3E-2</v>
      </c>
      <c r="R1713">
        <v>1E-3</v>
      </c>
      <c r="S1713">
        <v>1</v>
      </c>
      <c r="T1713">
        <v>1.0000000000000001E-9</v>
      </c>
      <c r="U1713">
        <v>8.0000000000000002E-3</v>
      </c>
      <c r="V1713">
        <v>0.05</v>
      </c>
      <c r="W1713">
        <v>0.05</v>
      </c>
      <c r="X1713">
        <v>0</v>
      </c>
      <c r="Y1713">
        <v>0</v>
      </c>
      <c r="Z1713">
        <v>0</v>
      </c>
      <c r="AA1713">
        <v>0.1</v>
      </c>
      <c r="AB1713">
        <v>0.2</v>
      </c>
      <c r="AC1713">
        <v>1</v>
      </c>
      <c r="AD1713">
        <v>-0.4</v>
      </c>
    </row>
    <row r="1714" spans="1:30" x14ac:dyDescent="0.25">
      <c r="A1714">
        <v>1713</v>
      </c>
      <c r="B1714">
        <v>10000000000</v>
      </c>
      <c r="C1714">
        <v>1</v>
      </c>
      <c r="D1714">
        <v>0</v>
      </c>
      <c r="E1714">
        <v>0</v>
      </c>
      <c r="F1714">
        <v>0</v>
      </c>
      <c r="G1714">
        <v>0</v>
      </c>
      <c r="H1714">
        <v>-100</v>
      </c>
      <c r="I1714">
        <v>0.05</v>
      </c>
      <c r="J1714">
        <v>0</v>
      </c>
      <c r="K1714">
        <v>10</v>
      </c>
      <c r="L1714">
        <v>0</v>
      </c>
      <c r="M1714">
        <v>0</v>
      </c>
      <c r="N1714">
        <v>956</v>
      </c>
      <c r="O1714">
        <v>387</v>
      </c>
      <c r="P1714">
        <v>2</v>
      </c>
      <c r="Q1714">
        <v>2.3E-2</v>
      </c>
      <c r="R1714">
        <v>1E-3</v>
      </c>
      <c r="S1714">
        <v>1</v>
      </c>
      <c r="T1714">
        <v>1.0000000000000001E-9</v>
      </c>
      <c r="U1714">
        <v>8.0000000000000002E-3</v>
      </c>
      <c r="V1714">
        <v>0.05</v>
      </c>
      <c r="W1714">
        <v>0.05</v>
      </c>
      <c r="X1714">
        <v>0</v>
      </c>
      <c r="Y1714">
        <v>0</v>
      </c>
      <c r="Z1714">
        <v>0</v>
      </c>
      <c r="AA1714">
        <v>0.1</v>
      </c>
      <c r="AB1714">
        <v>0.2</v>
      </c>
      <c r="AC1714">
        <v>1</v>
      </c>
      <c r="AD1714">
        <v>-0.4</v>
      </c>
    </row>
    <row r="1715" spans="1:30" x14ac:dyDescent="0.25">
      <c r="A1715">
        <v>1714</v>
      </c>
      <c r="B1715">
        <v>10000000000</v>
      </c>
      <c r="C1715">
        <v>1</v>
      </c>
      <c r="D1715">
        <v>0</v>
      </c>
      <c r="E1715">
        <v>0</v>
      </c>
      <c r="F1715">
        <v>0</v>
      </c>
      <c r="G1715">
        <v>0</v>
      </c>
      <c r="H1715">
        <v>-100</v>
      </c>
      <c r="I1715">
        <v>0.05</v>
      </c>
      <c r="J1715">
        <v>0</v>
      </c>
      <c r="K1715">
        <v>10</v>
      </c>
      <c r="L1715">
        <v>0</v>
      </c>
      <c r="M1715">
        <v>0</v>
      </c>
      <c r="N1715">
        <v>956</v>
      </c>
      <c r="O1715">
        <v>387</v>
      </c>
      <c r="P1715">
        <v>2</v>
      </c>
      <c r="Q1715">
        <v>2.3E-2</v>
      </c>
      <c r="R1715">
        <v>1E-3</v>
      </c>
      <c r="S1715">
        <v>1</v>
      </c>
      <c r="T1715">
        <v>1.0000000000000001E-9</v>
      </c>
      <c r="U1715">
        <v>8.0000000000000002E-3</v>
      </c>
      <c r="V1715">
        <v>0.05</v>
      </c>
      <c r="W1715">
        <v>0.05</v>
      </c>
      <c r="X1715">
        <v>0</v>
      </c>
      <c r="Y1715">
        <v>0</v>
      </c>
      <c r="Z1715">
        <v>0</v>
      </c>
      <c r="AA1715">
        <v>0.1</v>
      </c>
      <c r="AB1715">
        <v>0.2</v>
      </c>
      <c r="AC1715">
        <v>1</v>
      </c>
      <c r="AD1715">
        <v>-0.4</v>
      </c>
    </row>
    <row r="1716" spans="1:30" x14ac:dyDescent="0.25">
      <c r="A1716">
        <v>1715</v>
      </c>
      <c r="B1716">
        <v>10000000000</v>
      </c>
      <c r="C1716">
        <v>1</v>
      </c>
      <c r="D1716">
        <v>0</v>
      </c>
      <c r="E1716">
        <v>0</v>
      </c>
      <c r="F1716">
        <v>0</v>
      </c>
      <c r="G1716">
        <v>0</v>
      </c>
      <c r="H1716">
        <v>-100</v>
      </c>
      <c r="I1716">
        <v>0.05</v>
      </c>
      <c r="J1716">
        <v>0</v>
      </c>
      <c r="K1716">
        <v>10</v>
      </c>
      <c r="L1716">
        <v>0</v>
      </c>
      <c r="M1716">
        <v>0</v>
      </c>
      <c r="N1716">
        <v>956</v>
      </c>
      <c r="O1716">
        <v>387</v>
      </c>
      <c r="P1716">
        <v>2</v>
      </c>
      <c r="Q1716">
        <v>2.3E-2</v>
      </c>
      <c r="R1716">
        <v>1E-3</v>
      </c>
      <c r="S1716">
        <v>1</v>
      </c>
      <c r="T1716">
        <v>1.0000000000000001E-9</v>
      </c>
      <c r="U1716">
        <v>8.0000000000000002E-3</v>
      </c>
      <c r="V1716">
        <v>0.05</v>
      </c>
      <c r="W1716">
        <v>0.05</v>
      </c>
      <c r="X1716">
        <v>0</v>
      </c>
      <c r="Y1716">
        <v>0</v>
      </c>
      <c r="Z1716">
        <v>0</v>
      </c>
      <c r="AA1716">
        <v>0.1</v>
      </c>
      <c r="AB1716">
        <v>0.2</v>
      </c>
      <c r="AC1716">
        <v>1</v>
      </c>
      <c r="AD1716">
        <v>-0.4</v>
      </c>
    </row>
    <row r="1717" spans="1:30" x14ac:dyDescent="0.25">
      <c r="A1717">
        <v>1716</v>
      </c>
      <c r="B1717">
        <v>10000000000</v>
      </c>
      <c r="C1717">
        <v>1</v>
      </c>
      <c r="D1717">
        <v>0</v>
      </c>
      <c r="E1717">
        <v>0</v>
      </c>
      <c r="F1717">
        <v>0</v>
      </c>
      <c r="G1717">
        <v>0</v>
      </c>
      <c r="H1717">
        <v>-100</v>
      </c>
      <c r="I1717">
        <v>0.05</v>
      </c>
      <c r="J1717">
        <v>0</v>
      </c>
      <c r="K1717">
        <v>10</v>
      </c>
      <c r="L1717">
        <v>0</v>
      </c>
      <c r="M1717">
        <v>0</v>
      </c>
      <c r="N1717">
        <v>956</v>
      </c>
      <c r="O1717">
        <v>387</v>
      </c>
      <c r="P1717">
        <v>2</v>
      </c>
      <c r="Q1717">
        <v>2.3E-2</v>
      </c>
      <c r="R1717">
        <v>1E-3</v>
      </c>
      <c r="S1717">
        <v>1</v>
      </c>
      <c r="T1717">
        <v>1.0000000000000001E-9</v>
      </c>
      <c r="U1717">
        <v>8.0000000000000002E-3</v>
      </c>
      <c r="V1717">
        <v>0.05</v>
      </c>
      <c r="W1717">
        <v>0.05</v>
      </c>
      <c r="X1717">
        <v>0</v>
      </c>
      <c r="Y1717">
        <v>0</v>
      </c>
      <c r="Z1717">
        <v>0</v>
      </c>
      <c r="AA1717">
        <v>0.1</v>
      </c>
      <c r="AB1717">
        <v>0.2</v>
      </c>
      <c r="AC1717">
        <v>1</v>
      </c>
      <c r="AD1717">
        <v>-0.4</v>
      </c>
    </row>
    <row r="1718" spans="1:30" x14ac:dyDescent="0.25">
      <c r="A1718">
        <v>1717</v>
      </c>
      <c r="B1718">
        <v>10000000000</v>
      </c>
      <c r="C1718">
        <v>1</v>
      </c>
      <c r="D1718">
        <v>0</v>
      </c>
      <c r="E1718">
        <v>0</v>
      </c>
      <c r="F1718">
        <v>0</v>
      </c>
      <c r="G1718">
        <v>0</v>
      </c>
      <c r="H1718">
        <v>-100</v>
      </c>
      <c r="I1718">
        <v>0.05</v>
      </c>
      <c r="J1718">
        <v>0</v>
      </c>
      <c r="K1718">
        <v>10</v>
      </c>
      <c r="L1718">
        <v>0</v>
      </c>
      <c r="M1718">
        <v>0</v>
      </c>
      <c r="N1718">
        <v>956</v>
      </c>
      <c r="O1718">
        <v>387</v>
      </c>
      <c r="P1718">
        <v>2</v>
      </c>
      <c r="Q1718">
        <v>2.3E-2</v>
      </c>
      <c r="R1718">
        <v>1E-3</v>
      </c>
      <c r="S1718">
        <v>1</v>
      </c>
      <c r="T1718">
        <v>1.0000000000000001E-9</v>
      </c>
      <c r="U1718">
        <v>8.0000000000000002E-3</v>
      </c>
      <c r="V1718">
        <v>0.05</v>
      </c>
      <c r="W1718">
        <v>0.05</v>
      </c>
      <c r="X1718">
        <v>0</v>
      </c>
      <c r="Y1718">
        <v>0</v>
      </c>
      <c r="Z1718">
        <v>0</v>
      </c>
      <c r="AA1718">
        <v>0.1</v>
      </c>
      <c r="AB1718">
        <v>0.2</v>
      </c>
      <c r="AC1718">
        <v>1</v>
      </c>
      <c r="AD1718">
        <v>-0.4</v>
      </c>
    </row>
    <row r="1719" spans="1:30" x14ac:dyDescent="0.25">
      <c r="A1719">
        <v>1718</v>
      </c>
      <c r="B1719">
        <v>10000000000</v>
      </c>
      <c r="C1719">
        <v>1</v>
      </c>
      <c r="D1719">
        <v>0</v>
      </c>
      <c r="E1719">
        <v>0</v>
      </c>
      <c r="F1719">
        <v>0</v>
      </c>
      <c r="G1719">
        <v>0</v>
      </c>
      <c r="H1719">
        <v>-100</v>
      </c>
      <c r="I1719">
        <v>0.05</v>
      </c>
      <c r="J1719">
        <v>0</v>
      </c>
      <c r="K1719">
        <v>10</v>
      </c>
      <c r="L1719">
        <v>0</v>
      </c>
      <c r="M1719">
        <v>0</v>
      </c>
      <c r="N1719">
        <v>956</v>
      </c>
      <c r="O1719">
        <v>387</v>
      </c>
      <c r="P1719">
        <v>2</v>
      </c>
      <c r="Q1719">
        <v>2.3E-2</v>
      </c>
      <c r="R1719">
        <v>1E-3</v>
      </c>
      <c r="S1719">
        <v>1</v>
      </c>
      <c r="T1719">
        <v>1.0000000000000001E-9</v>
      </c>
      <c r="U1719">
        <v>8.0000000000000002E-3</v>
      </c>
      <c r="V1719">
        <v>0.05</v>
      </c>
      <c r="W1719">
        <v>0.05</v>
      </c>
      <c r="X1719">
        <v>0</v>
      </c>
      <c r="Y1719">
        <v>0</v>
      </c>
      <c r="Z1719">
        <v>0</v>
      </c>
      <c r="AA1719">
        <v>0.1</v>
      </c>
      <c r="AB1719">
        <v>0.2</v>
      </c>
      <c r="AC1719">
        <v>1</v>
      </c>
      <c r="AD1719">
        <v>-0.4</v>
      </c>
    </row>
    <row r="1720" spans="1:30" x14ac:dyDescent="0.25">
      <c r="A1720">
        <v>1719</v>
      </c>
      <c r="B1720">
        <v>10000000000</v>
      </c>
      <c r="C1720">
        <v>1</v>
      </c>
      <c r="D1720">
        <v>0</v>
      </c>
      <c r="E1720">
        <v>0</v>
      </c>
      <c r="F1720">
        <v>0</v>
      </c>
      <c r="G1720">
        <v>0</v>
      </c>
      <c r="H1720">
        <v>-100</v>
      </c>
      <c r="I1720">
        <v>0.05</v>
      </c>
      <c r="J1720">
        <v>0</v>
      </c>
      <c r="K1720">
        <v>10</v>
      </c>
      <c r="L1720">
        <v>0</v>
      </c>
      <c r="M1720">
        <v>0</v>
      </c>
      <c r="N1720">
        <v>956</v>
      </c>
      <c r="O1720">
        <v>387</v>
      </c>
      <c r="P1720">
        <v>2</v>
      </c>
      <c r="Q1720">
        <v>2.3E-2</v>
      </c>
      <c r="R1720">
        <v>1E-3</v>
      </c>
      <c r="S1720">
        <v>1</v>
      </c>
      <c r="T1720">
        <v>1.0000000000000001E-9</v>
      </c>
      <c r="U1720">
        <v>8.0000000000000002E-3</v>
      </c>
      <c r="V1720">
        <v>0.05</v>
      </c>
      <c r="W1720">
        <v>0.05</v>
      </c>
      <c r="X1720">
        <v>0</v>
      </c>
      <c r="Y1720">
        <v>0</v>
      </c>
      <c r="Z1720">
        <v>0</v>
      </c>
      <c r="AA1720">
        <v>0.1</v>
      </c>
      <c r="AB1720">
        <v>0.2</v>
      </c>
      <c r="AC1720">
        <v>1</v>
      </c>
      <c r="AD1720">
        <v>-0.4</v>
      </c>
    </row>
    <row r="1721" spans="1:30" x14ac:dyDescent="0.25">
      <c r="A1721">
        <v>1720</v>
      </c>
      <c r="B1721">
        <v>10000000000</v>
      </c>
      <c r="C1721">
        <v>1</v>
      </c>
      <c r="D1721">
        <v>0</v>
      </c>
      <c r="E1721">
        <v>0</v>
      </c>
      <c r="F1721">
        <v>0</v>
      </c>
      <c r="G1721">
        <v>0</v>
      </c>
      <c r="H1721">
        <v>-100</v>
      </c>
      <c r="I1721">
        <v>0.05</v>
      </c>
      <c r="J1721">
        <v>0</v>
      </c>
      <c r="K1721">
        <v>10</v>
      </c>
      <c r="L1721">
        <v>0</v>
      </c>
      <c r="M1721">
        <v>0</v>
      </c>
      <c r="N1721">
        <v>956</v>
      </c>
      <c r="O1721">
        <v>387</v>
      </c>
      <c r="P1721">
        <v>2</v>
      </c>
      <c r="Q1721">
        <v>2.3E-2</v>
      </c>
      <c r="R1721">
        <v>1E-3</v>
      </c>
      <c r="S1721">
        <v>1</v>
      </c>
      <c r="T1721">
        <v>1.0000000000000001E-9</v>
      </c>
      <c r="U1721">
        <v>8.0000000000000002E-3</v>
      </c>
      <c r="V1721">
        <v>0.05</v>
      </c>
      <c r="W1721">
        <v>0.05</v>
      </c>
      <c r="X1721">
        <v>0</v>
      </c>
      <c r="Y1721">
        <v>0</v>
      </c>
      <c r="Z1721">
        <v>0</v>
      </c>
      <c r="AA1721">
        <v>0.1</v>
      </c>
      <c r="AB1721">
        <v>0.2</v>
      </c>
      <c r="AC1721">
        <v>1</v>
      </c>
      <c r="AD1721">
        <v>-0.4</v>
      </c>
    </row>
    <row r="1722" spans="1:30" x14ac:dyDescent="0.25">
      <c r="A1722">
        <v>1721</v>
      </c>
      <c r="B1722">
        <v>10000000000</v>
      </c>
      <c r="C1722">
        <v>1</v>
      </c>
      <c r="D1722">
        <v>0</v>
      </c>
      <c r="E1722">
        <v>0</v>
      </c>
      <c r="F1722">
        <v>0</v>
      </c>
      <c r="G1722">
        <v>0</v>
      </c>
      <c r="H1722">
        <v>-100</v>
      </c>
      <c r="I1722">
        <v>0.05</v>
      </c>
      <c r="J1722">
        <v>0</v>
      </c>
      <c r="K1722">
        <v>10</v>
      </c>
      <c r="L1722">
        <v>0</v>
      </c>
      <c r="M1722">
        <v>0</v>
      </c>
      <c r="N1722">
        <v>956</v>
      </c>
      <c r="O1722">
        <v>387</v>
      </c>
      <c r="P1722">
        <v>2</v>
      </c>
      <c r="Q1722">
        <v>2.3E-2</v>
      </c>
      <c r="R1722">
        <v>1E-3</v>
      </c>
      <c r="S1722">
        <v>1</v>
      </c>
      <c r="T1722">
        <v>1.0000000000000001E-9</v>
      </c>
      <c r="U1722">
        <v>8.0000000000000002E-3</v>
      </c>
      <c r="V1722">
        <v>0.05</v>
      </c>
      <c r="W1722">
        <v>0.05</v>
      </c>
      <c r="X1722">
        <v>0</v>
      </c>
      <c r="Y1722">
        <v>0</v>
      </c>
      <c r="Z1722">
        <v>0</v>
      </c>
      <c r="AA1722">
        <v>0.1</v>
      </c>
      <c r="AB1722">
        <v>0.2</v>
      </c>
      <c r="AC1722">
        <v>1</v>
      </c>
      <c r="AD1722">
        <v>-0.4</v>
      </c>
    </row>
    <row r="1723" spans="1:30" x14ac:dyDescent="0.25">
      <c r="A1723">
        <v>1722</v>
      </c>
      <c r="B1723">
        <v>10000000000</v>
      </c>
      <c r="C1723">
        <v>1</v>
      </c>
      <c r="D1723">
        <v>0</v>
      </c>
      <c r="E1723">
        <v>0</v>
      </c>
      <c r="F1723">
        <v>0</v>
      </c>
      <c r="G1723">
        <v>0</v>
      </c>
      <c r="H1723">
        <v>-100</v>
      </c>
      <c r="I1723">
        <v>0.05</v>
      </c>
      <c r="J1723">
        <v>0</v>
      </c>
      <c r="K1723">
        <v>10</v>
      </c>
      <c r="L1723">
        <v>0</v>
      </c>
      <c r="M1723">
        <v>0</v>
      </c>
      <c r="N1723">
        <v>956</v>
      </c>
      <c r="O1723">
        <v>387</v>
      </c>
      <c r="P1723">
        <v>2</v>
      </c>
      <c r="Q1723">
        <v>2.3E-2</v>
      </c>
      <c r="R1723">
        <v>1E-3</v>
      </c>
      <c r="S1723">
        <v>1</v>
      </c>
      <c r="T1723">
        <v>1.0000000000000001E-9</v>
      </c>
      <c r="U1723">
        <v>8.0000000000000002E-3</v>
      </c>
      <c r="V1723">
        <v>0.05</v>
      </c>
      <c r="W1723">
        <v>0.05</v>
      </c>
      <c r="X1723">
        <v>0</v>
      </c>
      <c r="Y1723">
        <v>0</v>
      </c>
      <c r="Z1723">
        <v>0</v>
      </c>
      <c r="AA1723">
        <v>0.1</v>
      </c>
      <c r="AB1723">
        <v>0.2</v>
      </c>
      <c r="AC1723">
        <v>1</v>
      </c>
      <c r="AD1723">
        <v>-0.4</v>
      </c>
    </row>
    <row r="1724" spans="1:30" x14ac:dyDescent="0.25">
      <c r="A1724">
        <v>1723</v>
      </c>
      <c r="B1724">
        <v>10000000000</v>
      </c>
      <c r="C1724">
        <v>1</v>
      </c>
      <c r="D1724">
        <v>0</v>
      </c>
      <c r="E1724">
        <v>0</v>
      </c>
      <c r="F1724">
        <v>0</v>
      </c>
      <c r="G1724">
        <v>0</v>
      </c>
      <c r="H1724">
        <v>-100</v>
      </c>
      <c r="I1724">
        <v>0.05</v>
      </c>
      <c r="J1724">
        <v>0</v>
      </c>
      <c r="K1724">
        <v>10</v>
      </c>
      <c r="L1724">
        <v>0</v>
      </c>
      <c r="M1724">
        <v>0</v>
      </c>
      <c r="N1724">
        <v>956</v>
      </c>
      <c r="O1724">
        <v>387</v>
      </c>
      <c r="P1724">
        <v>2</v>
      </c>
      <c r="Q1724">
        <v>2.3E-2</v>
      </c>
      <c r="R1724">
        <v>1E-3</v>
      </c>
      <c r="S1724">
        <v>1</v>
      </c>
      <c r="T1724">
        <v>1.0000000000000001E-9</v>
      </c>
      <c r="U1724">
        <v>8.0000000000000002E-3</v>
      </c>
      <c r="V1724">
        <v>0.05</v>
      </c>
      <c r="W1724">
        <v>0.05</v>
      </c>
      <c r="X1724">
        <v>0</v>
      </c>
      <c r="Y1724">
        <v>0</v>
      </c>
      <c r="Z1724">
        <v>0</v>
      </c>
      <c r="AA1724">
        <v>0.1</v>
      </c>
      <c r="AB1724">
        <v>0.2</v>
      </c>
      <c r="AC1724">
        <v>1</v>
      </c>
      <c r="AD1724">
        <v>-0.4</v>
      </c>
    </row>
    <row r="1725" spans="1:30" x14ac:dyDescent="0.25">
      <c r="A1725">
        <v>1724</v>
      </c>
      <c r="B1725">
        <v>10000000000</v>
      </c>
      <c r="C1725">
        <v>1</v>
      </c>
      <c r="D1725">
        <v>0</v>
      </c>
      <c r="E1725">
        <v>0</v>
      </c>
      <c r="F1725">
        <v>0</v>
      </c>
      <c r="G1725">
        <v>0</v>
      </c>
      <c r="H1725">
        <v>-100</v>
      </c>
      <c r="I1725">
        <v>0.05</v>
      </c>
      <c r="J1725">
        <v>0</v>
      </c>
      <c r="K1725">
        <v>10</v>
      </c>
      <c r="L1725">
        <v>0</v>
      </c>
      <c r="M1725">
        <v>0</v>
      </c>
      <c r="N1725">
        <v>956</v>
      </c>
      <c r="O1725">
        <v>387</v>
      </c>
      <c r="P1725">
        <v>2</v>
      </c>
      <c r="Q1725">
        <v>2.3E-2</v>
      </c>
      <c r="R1725">
        <v>1E-3</v>
      </c>
      <c r="S1725">
        <v>1</v>
      </c>
      <c r="T1725">
        <v>1.0000000000000001E-9</v>
      </c>
      <c r="U1725">
        <v>8.0000000000000002E-3</v>
      </c>
      <c r="V1725">
        <v>0.05</v>
      </c>
      <c r="W1725">
        <v>0.05</v>
      </c>
      <c r="X1725">
        <v>0</v>
      </c>
      <c r="Y1725">
        <v>0</v>
      </c>
      <c r="Z1725">
        <v>0</v>
      </c>
      <c r="AA1725">
        <v>0.1</v>
      </c>
      <c r="AB1725">
        <v>0.2</v>
      </c>
      <c r="AC1725">
        <v>1</v>
      </c>
      <c r="AD1725">
        <v>-0.4</v>
      </c>
    </row>
    <row r="1726" spans="1:30" x14ac:dyDescent="0.25">
      <c r="A1726">
        <v>1725</v>
      </c>
      <c r="B1726">
        <v>10000000000</v>
      </c>
      <c r="C1726">
        <v>1</v>
      </c>
      <c r="D1726">
        <v>0</v>
      </c>
      <c r="E1726">
        <v>0</v>
      </c>
      <c r="F1726">
        <v>0</v>
      </c>
      <c r="G1726">
        <v>0</v>
      </c>
      <c r="H1726">
        <v>-100</v>
      </c>
      <c r="I1726">
        <v>0.05</v>
      </c>
      <c r="J1726">
        <v>0</v>
      </c>
      <c r="K1726">
        <v>10</v>
      </c>
      <c r="L1726">
        <v>0</v>
      </c>
      <c r="M1726">
        <v>0</v>
      </c>
      <c r="N1726">
        <v>956</v>
      </c>
      <c r="O1726">
        <v>387</v>
      </c>
      <c r="P1726">
        <v>2</v>
      </c>
      <c r="Q1726">
        <v>2.3E-2</v>
      </c>
      <c r="R1726">
        <v>1E-3</v>
      </c>
      <c r="S1726">
        <v>1</v>
      </c>
      <c r="T1726">
        <v>1.0000000000000001E-9</v>
      </c>
      <c r="U1726">
        <v>8.0000000000000002E-3</v>
      </c>
      <c r="V1726">
        <v>0.05</v>
      </c>
      <c r="W1726">
        <v>0.05</v>
      </c>
      <c r="X1726">
        <v>0</v>
      </c>
      <c r="Y1726">
        <v>0</v>
      </c>
      <c r="Z1726">
        <v>0</v>
      </c>
      <c r="AA1726">
        <v>0.1</v>
      </c>
      <c r="AB1726">
        <v>0.2</v>
      </c>
      <c r="AC1726">
        <v>1</v>
      </c>
      <c r="AD1726">
        <v>-0.4</v>
      </c>
    </row>
    <row r="1727" spans="1:30" x14ac:dyDescent="0.25">
      <c r="A1727">
        <v>1726</v>
      </c>
      <c r="B1727">
        <v>10000000000</v>
      </c>
      <c r="C1727">
        <v>1</v>
      </c>
      <c r="D1727">
        <v>0</v>
      </c>
      <c r="E1727">
        <v>0</v>
      </c>
      <c r="F1727">
        <v>0</v>
      </c>
      <c r="G1727">
        <v>0</v>
      </c>
      <c r="H1727">
        <v>-100</v>
      </c>
      <c r="I1727">
        <v>0.05</v>
      </c>
      <c r="J1727">
        <v>0</v>
      </c>
      <c r="K1727">
        <v>10</v>
      </c>
      <c r="L1727">
        <v>0</v>
      </c>
      <c r="M1727">
        <v>0</v>
      </c>
      <c r="N1727">
        <v>956</v>
      </c>
      <c r="O1727">
        <v>387</v>
      </c>
      <c r="P1727">
        <v>2</v>
      </c>
      <c r="Q1727">
        <v>2.3E-2</v>
      </c>
      <c r="R1727">
        <v>1E-3</v>
      </c>
      <c r="S1727">
        <v>1</v>
      </c>
      <c r="T1727">
        <v>1.0000000000000001E-9</v>
      </c>
      <c r="U1727">
        <v>8.0000000000000002E-3</v>
      </c>
      <c r="V1727">
        <v>0.05</v>
      </c>
      <c r="W1727">
        <v>0.05</v>
      </c>
      <c r="X1727">
        <v>0</v>
      </c>
      <c r="Y1727">
        <v>0</v>
      </c>
      <c r="Z1727">
        <v>0</v>
      </c>
      <c r="AA1727">
        <v>0.1</v>
      </c>
      <c r="AB1727">
        <v>0.2</v>
      </c>
      <c r="AC1727">
        <v>1</v>
      </c>
      <c r="AD1727">
        <v>-0.4</v>
      </c>
    </row>
    <row r="1728" spans="1:30" x14ac:dyDescent="0.25">
      <c r="A1728">
        <v>1727</v>
      </c>
      <c r="B1728">
        <v>10000000000</v>
      </c>
      <c r="C1728">
        <v>1</v>
      </c>
      <c r="D1728">
        <v>0</v>
      </c>
      <c r="E1728">
        <v>0</v>
      </c>
      <c r="F1728">
        <v>0</v>
      </c>
      <c r="G1728">
        <v>0</v>
      </c>
      <c r="H1728">
        <v>-100</v>
      </c>
      <c r="I1728">
        <v>0.05</v>
      </c>
      <c r="J1728">
        <v>0</v>
      </c>
      <c r="K1728">
        <v>10</v>
      </c>
      <c r="L1728">
        <v>0</v>
      </c>
      <c r="M1728">
        <v>0</v>
      </c>
      <c r="N1728">
        <v>956</v>
      </c>
      <c r="O1728">
        <v>387</v>
      </c>
      <c r="P1728">
        <v>2</v>
      </c>
      <c r="Q1728">
        <v>2.3E-2</v>
      </c>
      <c r="R1728">
        <v>1E-3</v>
      </c>
      <c r="S1728">
        <v>1</v>
      </c>
      <c r="T1728">
        <v>1.0000000000000001E-9</v>
      </c>
      <c r="U1728">
        <v>8.0000000000000002E-3</v>
      </c>
      <c r="V1728">
        <v>0.05</v>
      </c>
      <c r="W1728">
        <v>0.05</v>
      </c>
      <c r="X1728">
        <v>0</v>
      </c>
      <c r="Y1728">
        <v>0</v>
      </c>
      <c r="Z1728">
        <v>0</v>
      </c>
      <c r="AA1728">
        <v>0.1</v>
      </c>
      <c r="AB1728">
        <v>0.2</v>
      </c>
      <c r="AC1728">
        <v>1</v>
      </c>
      <c r="AD1728">
        <v>-0.4</v>
      </c>
    </row>
    <row r="1729" spans="1:30" x14ac:dyDescent="0.25">
      <c r="A1729">
        <v>1728</v>
      </c>
      <c r="B1729">
        <v>10000000000</v>
      </c>
      <c r="C1729">
        <v>1</v>
      </c>
      <c r="D1729">
        <v>0</v>
      </c>
      <c r="E1729">
        <v>0</v>
      </c>
      <c r="F1729">
        <v>0</v>
      </c>
      <c r="G1729">
        <v>0</v>
      </c>
      <c r="H1729">
        <v>-100</v>
      </c>
      <c r="I1729">
        <v>0.05</v>
      </c>
      <c r="J1729">
        <v>0</v>
      </c>
      <c r="K1729">
        <v>10</v>
      </c>
      <c r="L1729">
        <v>0</v>
      </c>
      <c r="M1729">
        <v>0</v>
      </c>
      <c r="N1729">
        <v>956</v>
      </c>
      <c r="O1729">
        <v>387</v>
      </c>
      <c r="P1729">
        <v>2</v>
      </c>
      <c r="Q1729">
        <v>2.3E-2</v>
      </c>
      <c r="R1729">
        <v>1E-3</v>
      </c>
      <c r="S1729">
        <v>1</v>
      </c>
      <c r="T1729">
        <v>1.0000000000000001E-9</v>
      </c>
      <c r="U1729">
        <v>8.0000000000000002E-3</v>
      </c>
      <c r="V1729">
        <v>0.05</v>
      </c>
      <c r="W1729">
        <v>0.05</v>
      </c>
      <c r="X1729">
        <v>0</v>
      </c>
      <c r="Y1729">
        <v>0</v>
      </c>
      <c r="Z1729">
        <v>0</v>
      </c>
      <c r="AA1729">
        <v>0.1</v>
      </c>
      <c r="AB1729">
        <v>0.2</v>
      </c>
      <c r="AC1729">
        <v>1</v>
      </c>
      <c r="AD1729">
        <v>-0.4</v>
      </c>
    </row>
    <row r="1730" spans="1:30" x14ac:dyDescent="0.25">
      <c r="A1730">
        <v>1729</v>
      </c>
      <c r="B1730">
        <v>10000000000</v>
      </c>
      <c r="C1730">
        <v>1</v>
      </c>
      <c r="D1730">
        <v>0</v>
      </c>
      <c r="E1730">
        <v>0</v>
      </c>
      <c r="F1730">
        <v>0</v>
      </c>
      <c r="G1730">
        <v>0</v>
      </c>
      <c r="H1730">
        <v>-100</v>
      </c>
      <c r="I1730">
        <v>0.05</v>
      </c>
      <c r="J1730">
        <v>0</v>
      </c>
      <c r="K1730">
        <v>10</v>
      </c>
      <c r="L1730">
        <v>0</v>
      </c>
      <c r="M1730">
        <v>0</v>
      </c>
      <c r="N1730">
        <v>956</v>
      </c>
      <c r="O1730">
        <v>387</v>
      </c>
      <c r="P1730">
        <v>2</v>
      </c>
      <c r="Q1730">
        <v>2.3E-2</v>
      </c>
      <c r="R1730">
        <v>1E-3</v>
      </c>
      <c r="S1730">
        <v>1</v>
      </c>
      <c r="T1730">
        <v>1.0000000000000001E-9</v>
      </c>
      <c r="U1730">
        <v>8.0000000000000002E-3</v>
      </c>
      <c r="V1730">
        <v>0.05</v>
      </c>
      <c r="W1730">
        <v>0.05</v>
      </c>
      <c r="X1730">
        <v>0</v>
      </c>
      <c r="Y1730">
        <v>0</v>
      </c>
      <c r="Z1730">
        <v>0</v>
      </c>
      <c r="AA1730">
        <v>0.1</v>
      </c>
      <c r="AB1730">
        <v>0.2</v>
      </c>
      <c r="AC1730">
        <v>1</v>
      </c>
      <c r="AD1730">
        <v>-0.4</v>
      </c>
    </row>
    <row r="1731" spans="1:30" x14ac:dyDescent="0.25">
      <c r="A1731">
        <v>1730</v>
      </c>
      <c r="B1731">
        <v>10000000000</v>
      </c>
      <c r="C1731">
        <v>1</v>
      </c>
      <c r="D1731">
        <v>0</v>
      </c>
      <c r="E1731">
        <v>0</v>
      </c>
      <c r="F1731">
        <v>0</v>
      </c>
      <c r="G1731">
        <v>0</v>
      </c>
      <c r="H1731">
        <v>-100</v>
      </c>
      <c r="I1731">
        <v>0.05</v>
      </c>
      <c r="J1731">
        <v>0</v>
      </c>
      <c r="K1731">
        <v>10</v>
      </c>
      <c r="L1731">
        <v>0</v>
      </c>
      <c r="M1731">
        <v>0</v>
      </c>
      <c r="N1731">
        <v>956</v>
      </c>
      <c r="O1731">
        <v>387</v>
      </c>
      <c r="P1731">
        <v>2</v>
      </c>
      <c r="Q1731">
        <v>2.3E-2</v>
      </c>
      <c r="R1731">
        <v>1E-3</v>
      </c>
      <c r="S1731">
        <v>1</v>
      </c>
      <c r="T1731">
        <v>1.0000000000000001E-9</v>
      </c>
      <c r="U1731">
        <v>8.0000000000000002E-3</v>
      </c>
      <c r="V1731">
        <v>0.05</v>
      </c>
      <c r="W1731">
        <v>0.05</v>
      </c>
      <c r="X1731">
        <v>0</v>
      </c>
      <c r="Y1731">
        <v>0</v>
      </c>
      <c r="Z1731">
        <v>0</v>
      </c>
      <c r="AA1731">
        <v>0.1</v>
      </c>
      <c r="AB1731">
        <v>0.2</v>
      </c>
      <c r="AC1731">
        <v>1</v>
      </c>
      <c r="AD1731">
        <v>-0.4</v>
      </c>
    </row>
    <row r="1732" spans="1:30" x14ac:dyDescent="0.25">
      <c r="A1732">
        <v>1731</v>
      </c>
      <c r="B1732">
        <v>10000000000</v>
      </c>
      <c r="C1732">
        <v>1</v>
      </c>
      <c r="D1732">
        <v>0</v>
      </c>
      <c r="E1732">
        <v>0</v>
      </c>
      <c r="F1732">
        <v>0</v>
      </c>
      <c r="G1732">
        <v>0</v>
      </c>
      <c r="H1732">
        <v>-100</v>
      </c>
      <c r="I1732">
        <v>0.05</v>
      </c>
      <c r="J1732">
        <v>0</v>
      </c>
      <c r="K1732">
        <v>10</v>
      </c>
      <c r="L1732">
        <v>0</v>
      </c>
      <c r="M1732">
        <v>0</v>
      </c>
      <c r="N1732">
        <v>956</v>
      </c>
      <c r="O1732">
        <v>387</v>
      </c>
      <c r="P1732">
        <v>2</v>
      </c>
      <c r="Q1732">
        <v>2.3E-2</v>
      </c>
      <c r="R1732">
        <v>1E-3</v>
      </c>
      <c r="S1732">
        <v>1</v>
      </c>
      <c r="T1732">
        <v>1.0000000000000001E-9</v>
      </c>
      <c r="U1732">
        <v>8.0000000000000002E-3</v>
      </c>
      <c r="V1732">
        <v>0.05</v>
      </c>
      <c r="W1732">
        <v>0.05</v>
      </c>
      <c r="X1732">
        <v>0</v>
      </c>
      <c r="Y1732">
        <v>0</v>
      </c>
      <c r="Z1732">
        <v>0</v>
      </c>
      <c r="AA1732">
        <v>0.1</v>
      </c>
      <c r="AB1732">
        <v>0.2</v>
      </c>
      <c r="AC1732">
        <v>1</v>
      </c>
      <c r="AD1732">
        <v>-0.4</v>
      </c>
    </row>
    <row r="1733" spans="1:30" x14ac:dyDescent="0.25">
      <c r="A1733">
        <v>1732</v>
      </c>
      <c r="B1733">
        <v>10000000000</v>
      </c>
      <c r="C1733">
        <v>1</v>
      </c>
      <c r="D1733">
        <v>0</v>
      </c>
      <c r="E1733">
        <v>0</v>
      </c>
      <c r="F1733">
        <v>0</v>
      </c>
      <c r="G1733">
        <v>0</v>
      </c>
      <c r="H1733">
        <v>-100</v>
      </c>
      <c r="I1733">
        <v>0.05</v>
      </c>
      <c r="J1733">
        <v>0</v>
      </c>
      <c r="K1733">
        <v>10</v>
      </c>
      <c r="L1733">
        <v>0</v>
      </c>
      <c r="M1733">
        <v>0</v>
      </c>
      <c r="N1733">
        <v>956</v>
      </c>
      <c r="O1733">
        <v>387</v>
      </c>
      <c r="P1733">
        <v>2</v>
      </c>
      <c r="Q1733">
        <v>2.3E-2</v>
      </c>
      <c r="R1733">
        <v>1E-3</v>
      </c>
      <c r="S1733">
        <v>1</v>
      </c>
      <c r="T1733">
        <v>1.0000000000000001E-9</v>
      </c>
      <c r="U1733">
        <v>8.0000000000000002E-3</v>
      </c>
      <c r="V1733">
        <v>0.05</v>
      </c>
      <c r="W1733">
        <v>0.05</v>
      </c>
      <c r="X1733">
        <v>0</v>
      </c>
      <c r="Y1733">
        <v>0</v>
      </c>
      <c r="Z1733">
        <v>0</v>
      </c>
      <c r="AA1733">
        <v>0.1</v>
      </c>
      <c r="AB1733">
        <v>0.2</v>
      </c>
      <c r="AC1733">
        <v>1</v>
      </c>
      <c r="AD1733">
        <v>-0.4</v>
      </c>
    </row>
    <row r="1734" spans="1:30" x14ac:dyDescent="0.25">
      <c r="A1734">
        <v>1733</v>
      </c>
      <c r="B1734">
        <v>10000000000</v>
      </c>
      <c r="C1734">
        <v>1</v>
      </c>
      <c r="D1734">
        <v>0</v>
      </c>
      <c r="E1734">
        <v>0</v>
      </c>
      <c r="F1734">
        <v>0</v>
      </c>
      <c r="G1734">
        <v>0</v>
      </c>
      <c r="H1734">
        <v>-100</v>
      </c>
      <c r="I1734">
        <v>0.05</v>
      </c>
      <c r="J1734">
        <v>0</v>
      </c>
      <c r="K1734">
        <v>10</v>
      </c>
      <c r="L1734">
        <v>0</v>
      </c>
      <c r="M1734">
        <v>0</v>
      </c>
      <c r="N1734">
        <v>956</v>
      </c>
      <c r="O1734">
        <v>387</v>
      </c>
      <c r="P1734">
        <v>2</v>
      </c>
      <c r="Q1734">
        <v>2.3E-2</v>
      </c>
      <c r="R1734">
        <v>1E-3</v>
      </c>
      <c r="S1734">
        <v>1</v>
      </c>
      <c r="T1734">
        <v>1.0000000000000001E-9</v>
      </c>
      <c r="U1734">
        <v>8.0000000000000002E-3</v>
      </c>
      <c r="V1734">
        <v>0.05</v>
      </c>
      <c r="W1734">
        <v>0.05</v>
      </c>
      <c r="X1734">
        <v>0</v>
      </c>
      <c r="Y1734">
        <v>0</v>
      </c>
      <c r="Z1734">
        <v>0</v>
      </c>
      <c r="AA1734">
        <v>0.1</v>
      </c>
      <c r="AB1734">
        <v>0.2</v>
      </c>
      <c r="AC1734">
        <v>1</v>
      </c>
      <c r="AD1734">
        <v>-0.4</v>
      </c>
    </row>
    <row r="1735" spans="1:30" x14ac:dyDescent="0.25">
      <c r="A1735">
        <v>1734</v>
      </c>
      <c r="B1735">
        <v>10000000000</v>
      </c>
      <c r="C1735">
        <v>1</v>
      </c>
      <c r="D1735">
        <v>0</v>
      </c>
      <c r="E1735">
        <v>0</v>
      </c>
      <c r="F1735">
        <v>0</v>
      </c>
      <c r="G1735">
        <v>0</v>
      </c>
      <c r="H1735">
        <v>-100</v>
      </c>
      <c r="I1735">
        <v>0.05</v>
      </c>
      <c r="J1735">
        <v>0</v>
      </c>
      <c r="K1735">
        <v>10</v>
      </c>
      <c r="L1735">
        <v>0</v>
      </c>
      <c r="M1735">
        <v>0</v>
      </c>
      <c r="N1735">
        <v>956</v>
      </c>
      <c r="O1735">
        <v>387</v>
      </c>
      <c r="P1735">
        <v>2</v>
      </c>
      <c r="Q1735">
        <v>2.3E-2</v>
      </c>
      <c r="R1735">
        <v>1E-3</v>
      </c>
      <c r="S1735">
        <v>1</v>
      </c>
      <c r="T1735">
        <v>1.0000000000000001E-9</v>
      </c>
      <c r="U1735">
        <v>8.0000000000000002E-3</v>
      </c>
      <c r="V1735">
        <v>0.05</v>
      </c>
      <c r="W1735">
        <v>0.05</v>
      </c>
      <c r="X1735">
        <v>0</v>
      </c>
      <c r="Y1735">
        <v>0</v>
      </c>
      <c r="Z1735">
        <v>0</v>
      </c>
      <c r="AA1735">
        <v>0.1</v>
      </c>
      <c r="AB1735">
        <v>0.2</v>
      </c>
      <c r="AC1735">
        <v>1</v>
      </c>
      <c r="AD1735">
        <v>-0.4</v>
      </c>
    </row>
    <row r="1736" spans="1:30" x14ac:dyDescent="0.25">
      <c r="A1736">
        <v>1735</v>
      </c>
      <c r="B1736">
        <v>10000000000</v>
      </c>
      <c r="C1736">
        <v>1</v>
      </c>
      <c r="D1736">
        <v>0</v>
      </c>
      <c r="E1736">
        <v>0</v>
      </c>
      <c r="F1736">
        <v>0</v>
      </c>
      <c r="G1736">
        <v>0</v>
      </c>
      <c r="H1736">
        <v>-100</v>
      </c>
      <c r="I1736">
        <v>0</v>
      </c>
      <c r="J1736">
        <v>0</v>
      </c>
      <c r="K1736">
        <v>10</v>
      </c>
      <c r="L1736">
        <v>0</v>
      </c>
      <c r="M1736">
        <v>0</v>
      </c>
      <c r="N1736">
        <v>956</v>
      </c>
      <c r="O1736">
        <v>387</v>
      </c>
      <c r="P1736">
        <v>2</v>
      </c>
      <c r="Q1736">
        <v>2.3E-2</v>
      </c>
      <c r="R1736">
        <v>1E-3</v>
      </c>
      <c r="S1736">
        <v>1</v>
      </c>
      <c r="T1736">
        <v>1.0000000000000001E-9</v>
      </c>
      <c r="U1736">
        <v>8.0000000000000002E-3</v>
      </c>
      <c r="V1736">
        <v>0</v>
      </c>
      <c r="W1736">
        <v>0.05</v>
      </c>
      <c r="X1736">
        <v>0</v>
      </c>
      <c r="Y1736">
        <v>0</v>
      </c>
      <c r="Z1736">
        <v>0</v>
      </c>
      <c r="AA1736">
        <v>0.1</v>
      </c>
      <c r="AB1736">
        <v>0.2</v>
      </c>
      <c r="AC1736">
        <v>1</v>
      </c>
      <c r="AD1736">
        <v>-0.4</v>
      </c>
    </row>
    <row r="1737" spans="1:30" x14ac:dyDescent="0.25">
      <c r="A1737">
        <v>1736</v>
      </c>
      <c r="B1737">
        <v>10000000000</v>
      </c>
      <c r="C1737">
        <v>1</v>
      </c>
      <c r="D1737">
        <v>0</v>
      </c>
      <c r="E1737">
        <v>0</v>
      </c>
      <c r="F1737">
        <v>0</v>
      </c>
      <c r="G1737">
        <v>0</v>
      </c>
      <c r="H1737">
        <v>-100</v>
      </c>
      <c r="I1737">
        <v>0</v>
      </c>
      <c r="J1737">
        <v>0</v>
      </c>
      <c r="K1737">
        <v>10</v>
      </c>
      <c r="L1737">
        <v>0</v>
      </c>
      <c r="M1737">
        <v>0</v>
      </c>
      <c r="N1737">
        <v>956</v>
      </c>
      <c r="O1737">
        <v>387</v>
      </c>
      <c r="P1737">
        <v>2</v>
      </c>
      <c r="Q1737">
        <v>2.3E-2</v>
      </c>
      <c r="R1737">
        <v>1E-3</v>
      </c>
      <c r="S1737">
        <v>1</v>
      </c>
      <c r="T1737">
        <v>1.0000000000000001E-9</v>
      </c>
      <c r="U1737">
        <v>8.0000000000000002E-3</v>
      </c>
      <c r="V1737">
        <v>0</v>
      </c>
      <c r="W1737">
        <v>0.05</v>
      </c>
      <c r="X1737">
        <v>0</v>
      </c>
      <c r="Y1737">
        <v>0</v>
      </c>
      <c r="Z1737">
        <v>0</v>
      </c>
      <c r="AA1737">
        <v>0.1</v>
      </c>
      <c r="AB1737">
        <v>0.2</v>
      </c>
      <c r="AC1737">
        <v>1</v>
      </c>
      <c r="AD1737">
        <v>-0.4</v>
      </c>
    </row>
    <row r="1738" spans="1:30" x14ac:dyDescent="0.25">
      <c r="A1738">
        <v>1737</v>
      </c>
      <c r="B1738">
        <v>10000000000</v>
      </c>
      <c r="C1738">
        <v>1</v>
      </c>
      <c r="D1738">
        <v>0</v>
      </c>
      <c r="E1738">
        <v>0</v>
      </c>
      <c r="F1738">
        <v>0</v>
      </c>
      <c r="G1738">
        <v>0</v>
      </c>
      <c r="H1738">
        <v>-100</v>
      </c>
      <c r="I1738">
        <v>0</v>
      </c>
      <c r="J1738">
        <v>0</v>
      </c>
      <c r="K1738">
        <v>10</v>
      </c>
      <c r="L1738">
        <v>0</v>
      </c>
      <c r="M1738">
        <v>0</v>
      </c>
      <c r="N1738">
        <v>956</v>
      </c>
      <c r="O1738">
        <v>387</v>
      </c>
      <c r="P1738">
        <v>2</v>
      </c>
      <c r="Q1738">
        <v>2.3E-2</v>
      </c>
      <c r="R1738">
        <v>1E-3</v>
      </c>
      <c r="S1738">
        <v>1</v>
      </c>
      <c r="T1738">
        <v>1.0000000000000001E-9</v>
      </c>
      <c r="U1738">
        <v>8.0000000000000002E-3</v>
      </c>
      <c r="V1738">
        <v>0</v>
      </c>
      <c r="W1738">
        <v>0.05</v>
      </c>
      <c r="X1738">
        <v>0</v>
      </c>
      <c r="Y1738">
        <v>0</v>
      </c>
      <c r="Z1738">
        <v>0</v>
      </c>
      <c r="AA1738">
        <v>0.1</v>
      </c>
      <c r="AB1738">
        <v>0.2</v>
      </c>
      <c r="AC1738">
        <v>1</v>
      </c>
      <c r="AD1738">
        <v>-0.4</v>
      </c>
    </row>
    <row r="1739" spans="1:30" x14ac:dyDescent="0.25">
      <c r="A1739">
        <v>1738</v>
      </c>
      <c r="B1739">
        <v>10000000000</v>
      </c>
      <c r="C1739">
        <v>1</v>
      </c>
      <c r="D1739">
        <v>0</v>
      </c>
      <c r="E1739">
        <v>0</v>
      </c>
      <c r="F1739">
        <v>0</v>
      </c>
      <c r="G1739">
        <v>0</v>
      </c>
      <c r="H1739">
        <v>-100</v>
      </c>
      <c r="I1739">
        <v>0</v>
      </c>
      <c r="J1739">
        <v>0</v>
      </c>
      <c r="K1739">
        <v>10</v>
      </c>
      <c r="L1739">
        <v>0</v>
      </c>
      <c r="M1739">
        <v>0</v>
      </c>
      <c r="N1739">
        <v>956</v>
      </c>
      <c r="O1739">
        <v>387</v>
      </c>
      <c r="P1739">
        <v>2</v>
      </c>
      <c r="Q1739">
        <v>2.3E-2</v>
      </c>
      <c r="R1739">
        <v>1E-3</v>
      </c>
      <c r="S1739">
        <v>1</v>
      </c>
      <c r="T1739">
        <v>1.0000000000000001E-9</v>
      </c>
      <c r="U1739">
        <v>8.0000000000000002E-3</v>
      </c>
      <c r="V1739">
        <v>0</v>
      </c>
      <c r="W1739">
        <v>0.05</v>
      </c>
      <c r="X1739">
        <v>0</v>
      </c>
      <c r="Y1739">
        <v>0</v>
      </c>
      <c r="Z1739">
        <v>0</v>
      </c>
      <c r="AA1739">
        <v>0.1</v>
      </c>
      <c r="AB1739">
        <v>0.2</v>
      </c>
      <c r="AC1739">
        <v>1</v>
      </c>
      <c r="AD1739">
        <v>-0.4</v>
      </c>
    </row>
    <row r="1740" spans="1:30" x14ac:dyDescent="0.25">
      <c r="A1740">
        <v>1739</v>
      </c>
      <c r="B1740">
        <v>10000000000</v>
      </c>
      <c r="C1740">
        <v>1</v>
      </c>
      <c r="D1740">
        <v>0</v>
      </c>
      <c r="E1740">
        <v>0</v>
      </c>
      <c r="F1740">
        <v>0</v>
      </c>
      <c r="G1740">
        <v>0</v>
      </c>
      <c r="H1740">
        <v>-100</v>
      </c>
      <c r="I1740">
        <v>0</v>
      </c>
      <c r="J1740">
        <v>0</v>
      </c>
      <c r="K1740">
        <v>10</v>
      </c>
      <c r="L1740">
        <v>0</v>
      </c>
      <c r="M1740">
        <v>0</v>
      </c>
      <c r="N1740">
        <v>956</v>
      </c>
      <c r="O1740">
        <v>387</v>
      </c>
      <c r="P1740">
        <v>2</v>
      </c>
      <c r="Q1740">
        <v>2.3E-2</v>
      </c>
      <c r="R1740">
        <v>1E-3</v>
      </c>
      <c r="S1740">
        <v>1</v>
      </c>
      <c r="T1740">
        <v>1.0000000000000001E-9</v>
      </c>
      <c r="U1740">
        <v>8.0000000000000002E-3</v>
      </c>
      <c r="V1740">
        <v>0</v>
      </c>
      <c r="W1740">
        <v>0.05</v>
      </c>
      <c r="X1740">
        <v>0</v>
      </c>
      <c r="Y1740">
        <v>0</v>
      </c>
      <c r="Z1740">
        <v>0</v>
      </c>
      <c r="AA1740">
        <v>0.1</v>
      </c>
      <c r="AB1740">
        <v>0.2</v>
      </c>
      <c r="AC1740">
        <v>1</v>
      </c>
      <c r="AD1740">
        <v>-0.4</v>
      </c>
    </row>
    <row r="1741" spans="1:30" x14ac:dyDescent="0.25">
      <c r="A1741">
        <v>1740</v>
      </c>
      <c r="B1741">
        <v>10000000000</v>
      </c>
      <c r="C1741">
        <v>1</v>
      </c>
      <c r="D1741">
        <v>0</v>
      </c>
      <c r="E1741">
        <v>0</v>
      </c>
      <c r="F1741">
        <v>0</v>
      </c>
      <c r="G1741">
        <v>0</v>
      </c>
      <c r="H1741">
        <v>-100</v>
      </c>
      <c r="I1741">
        <v>0</v>
      </c>
      <c r="J1741">
        <v>0</v>
      </c>
      <c r="K1741">
        <v>10</v>
      </c>
      <c r="L1741">
        <v>0</v>
      </c>
      <c r="M1741">
        <v>0</v>
      </c>
      <c r="N1741">
        <v>956</v>
      </c>
      <c r="O1741">
        <v>387</v>
      </c>
      <c r="P1741">
        <v>2</v>
      </c>
      <c r="Q1741">
        <v>2.3E-2</v>
      </c>
      <c r="R1741">
        <v>1E-3</v>
      </c>
      <c r="S1741">
        <v>1</v>
      </c>
      <c r="T1741">
        <v>1.0000000000000001E-9</v>
      </c>
      <c r="U1741">
        <v>8.0000000000000002E-3</v>
      </c>
      <c r="V1741">
        <v>0</v>
      </c>
      <c r="W1741">
        <v>0.05</v>
      </c>
      <c r="X1741">
        <v>0</v>
      </c>
      <c r="Y1741">
        <v>0</v>
      </c>
      <c r="Z1741">
        <v>0</v>
      </c>
      <c r="AA1741">
        <v>0.1</v>
      </c>
      <c r="AB1741">
        <v>0.2</v>
      </c>
      <c r="AC1741">
        <v>1</v>
      </c>
      <c r="AD1741">
        <v>-0.4</v>
      </c>
    </row>
    <row r="1742" spans="1:30" x14ac:dyDescent="0.25">
      <c r="A1742">
        <v>1741</v>
      </c>
      <c r="B1742">
        <v>10000000000</v>
      </c>
      <c r="C1742">
        <v>1</v>
      </c>
      <c r="D1742">
        <v>0</v>
      </c>
      <c r="E1742">
        <v>0</v>
      </c>
      <c r="F1742">
        <v>0</v>
      </c>
      <c r="G1742">
        <v>0</v>
      </c>
      <c r="H1742">
        <v>-100</v>
      </c>
      <c r="I1742">
        <v>0</v>
      </c>
      <c r="J1742">
        <v>0</v>
      </c>
      <c r="K1742">
        <v>10</v>
      </c>
      <c r="L1742">
        <v>0</v>
      </c>
      <c r="M1742">
        <v>0</v>
      </c>
      <c r="N1742">
        <v>956</v>
      </c>
      <c r="O1742">
        <v>387</v>
      </c>
      <c r="P1742">
        <v>2</v>
      </c>
      <c r="Q1742">
        <v>2.3E-2</v>
      </c>
      <c r="R1742">
        <v>1E-3</v>
      </c>
      <c r="S1742">
        <v>1</v>
      </c>
      <c r="T1742">
        <v>1.0000000000000001E-9</v>
      </c>
      <c r="U1742">
        <v>8.0000000000000002E-3</v>
      </c>
      <c r="V1742">
        <v>0</v>
      </c>
      <c r="W1742">
        <v>0.05</v>
      </c>
      <c r="X1742">
        <v>0</v>
      </c>
      <c r="Y1742">
        <v>0</v>
      </c>
      <c r="Z1742">
        <v>0</v>
      </c>
      <c r="AA1742">
        <v>0.1</v>
      </c>
      <c r="AB1742">
        <v>0.2</v>
      </c>
      <c r="AC1742">
        <v>1</v>
      </c>
      <c r="AD1742">
        <v>-0.4</v>
      </c>
    </row>
    <row r="1743" spans="1:30" x14ac:dyDescent="0.25">
      <c r="A1743">
        <v>1742</v>
      </c>
      <c r="B1743">
        <v>10000000000</v>
      </c>
      <c r="C1743">
        <v>1</v>
      </c>
      <c r="D1743">
        <v>0</v>
      </c>
      <c r="E1743">
        <v>0</v>
      </c>
      <c r="F1743">
        <v>0</v>
      </c>
      <c r="G1743">
        <v>0</v>
      </c>
      <c r="H1743">
        <v>-100</v>
      </c>
      <c r="I1743">
        <v>0</v>
      </c>
      <c r="J1743">
        <v>0</v>
      </c>
      <c r="K1743">
        <v>10</v>
      </c>
      <c r="L1743">
        <v>0</v>
      </c>
      <c r="M1743">
        <v>0</v>
      </c>
      <c r="N1743">
        <v>956</v>
      </c>
      <c r="O1743">
        <v>387</v>
      </c>
      <c r="P1743">
        <v>2</v>
      </c>
      <c r="Q1743">
        <v>2.3E-2</v>
      </c>
      <c r="R1743">
        <v>1E-3</v>
      </c>
      <c r="S1743">
        <v>1</v>
      </c>
      <c r="T1743">
        <v>1.0000000000000001E-9</v>
      </c>
      <c r="U1743">
        <v>8.0000000000000002E-3</v>
      </c>
      <c r="V1743">
        <v>0</v>
      </c>
      <c r="W1743">
        <v>0.05</v>
      </c>
      <c r="X1743">
        <v>0</v>
      </c>
      <c r="Y1743">
        <v>0</v>
      </c>
      <c r="Z1743">
        <v>0</v>
      </c>
      <c r="AA1743">
        <v>0.1</v>
      </c>
      <c r="AB1743">
        <v>0.2</v>
      </c>
      <c r="AC1743">
        <v>1</v>
      </c>
      <c r="AD1743">
        <v>-0.4</v>
      </c>
    </row>
    <row r="1744" spans="1:30" x14ac:dyDescent="0.25">
      <c r="A1744">
        <v>1743</v>
      </c>
      <c r="B1744">
        <v>10000000000</v>
      </c>
      <c r="C1744">
        <v>1</v>
      </c>
      <c r="D1744">
        <v>0</v>
      </c>
      <c r="E1744">
        <v>0</v>
      </c>
      <c r="F1744">
        <v>0</v>
      </c>
      <c r="G1744">
        <v>0</v>
      </c>
      <c r="H1744">
        <v>-100</v>
      </c>
      <c r="I1744">
        <v>0</v>
      </c>
      <c r="J1744">
        <v>0</v>
      </c>
      <c r="K1744">
        <v>10</v>
      </c>
      <c r="L1744">
        <v>0</v>
      </c>
      <c r="M1744">
        <v>0</v>
      </c>
      <c r="N1744">
        <v>956</v>
      </c>
      <c r="O1744">
        <v>387</v>
      </c>
      <c r="P1744">
        <v>2</v>
      </c>
      <c r="Q1744">
        <v>2.3E-2</v>
      </c>
      <c r="R1744">
        <v>1E-3</v>
      </c>
      <c r="S1744">
        <v>1</v>
      </c>
      <c r="T1744">
        <v>1.0000000000000001E-9</v>
      </c>
      <c r="U1744">
        <v>8.0000000000000002E-3</v>
      </c>
      <c r="V1744">
        <v>0</v>
      </c>
      <c r="W1744">
        <v>0.05</v>
      </c>
      <c r="X1744">
        <v>0</v>
      </c>
      <c r="Y1744">
        <v>0</v>
      </c>
      <c r="Z1744">
        <v>0</v>
      </c>
      <c r="AA1744">
        <v>0.1</v>
      </c>
      <c r="AB1744">
        <v>0.2</v>
      </c>
      <c r="AC1744">
        <v>1</v>
      </c>
      <c r="AD1744">
        <v>-0.4</v>
      </c>
    </row>
    <row r="1745" spans="1:30" x14ac:dyDescent="0.25">
      <c r="A1745">
        <v>1744</v>
      </c>
      <c r="B1745">
        <v>10000000000</v>
      </c>
      <c r="C1745">
        <v>1</v>
      </c>
      <c r="D1745">
        <v>0</v>
      </c>
      <c r="E1745">
        <v>0</v>
      </c>
      <c r="F1745">
        <v>0</v>
      </c>
      <c r="G1745">
        <v>0</v>
      </c>
      <c r="H1745">
        <v>-100</v>
      </c>
      <c r="I1745">
        <v>0</v>
      </c>
      <c r="J1745">
        <v>0</v>
      </c>
      <c r="K1745">
        <v>10</v>
      </c>
      <c r="L1745">
        <v>0</v>
      </c>
      <c r="M1745">
        <v>0</v>
      </c>
      <c r="N1745">
        <v>956</v>
      </c>
      <c r="O1745">
        <v>387</v>
      </c>
      <c r="P1745">
        <v>2</v>
      </c>
      <c r="Q1745">
        <v>2.3E-2</v>
      </c>
      <c r="R1745">
        <v>1E-3</v>
      </c>
      <c r="S1745">
        <v>1</v>
      </c>
      <c r="T1745">
        <v>1.0000000000000001E-9</v>
      </c>
      <c r="U1745">
        <v>8.0000000000000002E-3</v>
      </c>
      <c r="V1745">
        <v>0</v>
      </c>
      <c r="W1745">
        <v>0.05</v>
      </c>
      <c r="X1745">
        <v>0</v>
      </c>
      <c r="Y1745">
        <v>0</v>
      </c>
      <c r="Z1745">
        <v>0</v>
      </c>
      <c r="AA1745">
        <v>0.1</v>
      </c>
      <c r="AB1745">
        <v>0.2</v>
      </c>
      <c r="AC1745">
        <v>1</v>
      </c>
      <c r="AD1745">
        <v>-0.4</v>
      </c>
    </row>
    <row r="1746" spans="1:30" x14ac:dyDescent="0.25">
      <c r="A1746">
        <v>1745</v>
      </c>
      <c r="B1746">
        <v>10000000000</v>
      </c>
      <c r="C1746">
        <v>1</v>
      </c>
      <c r="D1746">
        <v>0</v>
      </c>
      <c r="E1746">
        <v>0</v>
      </c>
      <c r="F1746">
        <v>0</v>
      </c>
      <c r="G1746">
        <v>0</v>
      </c>
      <c r="H1746">
        <v>-100</v>
      </c>
      <c r="I1746">
        <v>0</v>
      </c>
      <c r="J1746">
        <v>0</v>
      </c>
      <c r="K1746">
        <v>10</v>
      </c>
      <c r="L1746">
        <v>0</v>
      </c>
      <c r="M1746">
        <v>0</v>
      </c>
      <c r="N1746">
        <v>956</v>
      </c>
      <c r="O1746">
        <v>387</v>
      </c>
      <c r="P1746">
        <v>2</v>
      </c>
      <c r="Q1746">
        <v>2.3E-2</v>
      </c>
      <c r="R1746">
        <v>1E-3</v>
      </c>
      <c r="S1746">
        <v>1</v>
      </c>
      <c r="T1746">
        <v>1.0000000000000001E-9</v>
      </c>
      <c r="U1746">
        <v>8.0000000000000002E-3</v>
      </c>
      <c r="V1746">
        <v>0</v>
      </c>
      <c r="W1746">
        <v>0.05</v>
      </c>
      <c r="X1746">
        <v>0</v>
      </c>
      <c r="Y1746">
        <v>0</v>
      </c>
      <c r="Z1746">
        <v>0</v>
      </c>
      <c r="AA1746">
        <v>0.1</v>
      </c>
      <c r="AB1746">
        <v>0.2</v>
      </c>
      <c r="AC1746">
        <v>1</v>
      </c>
      <c r="AD1746">
        <v>-0.4</v>
      </c>
    </row>
    <row r="1747" spans="1:30" x14ac:dyDescent="0.25">
      <c r="A1747">
        <v>1746</v>
      </c>
      <c r="B1747">
        <v>10000000000</v>
      </c>
      <c r="C1747">
        <v>1</v>
      </c>
      <c r="D1747">
        <v>0</v>
      </c>
      <c r="E1747">
        <v>0</v>
      </c>
      <c r="F1747">
        <v>0</v>
      </c>
      <c r="G1747">
        <v>0</v>
      </c>
      <c r="H1747">
        <v>-100</v>
      </c>
      <c r="I1747">
        <v>0</v>
      </c>
      <c r="J1747">
        <v>0</v>
      </c>
      <c r="K1747">
        <v>10</v>
      </c>
      <c r="L1747">
        <v>0</v>
      </c>
      <c r="M1747">
        <v>0</v>
      </c>
      <c r="N1747">
        <v>956</v>
      </c>
      <c r="O1747">
        <v>387</v>
      </c>
      <c r="P1747">
        <v>2</v>
      </c>
      <c r="Q1747">
        <v>2.3E-2</v>
      </c>
      <c r="R1747">
        <v>1E-3</v>
      </c>
      <c r="S1747">
        <v>1</v>
      </c>
      <c r="T1747">
        <v>1.0000000000000001E-9</v>
      </c>
      <c r="U1747">
        <v>8.0000000000000002E-3</v>
      </c>
      <c r="V1747">
        <v>0</v>
      </c>
      <c r="W1747">
        <v>0.05</v>
      </c>
      <c r="X1747">
        <v>0</v>
      </c>
      <c r="Y1747">
        <v>0</v>
      </c>
      <c r="Z1747">
        <v>0</v>
      </c>
      <c r="AA1747">
        <v>0.1</v>
      </c>
      <c r="AB1747">
        <v>0.2</v>
      </c>
      <c r="AC1747">
        <v>1</v>
      </c>
      <c r="AD1747">
        <v>-0.4</v>
      </c>
    </row>
    <row r="1748" spans="1:30" x14ac:dyDescent="0.25">
      <c r="A1748">
        <v>1747</v>
      </c>
      <c r="B1748">
        <v>10000000000</v>
      </c>
      <c r="C1748">
        <v>1</v>
      </c>
      <c r="D1748">
        <v>0</v>
      </c>
      <c r="E1748">
        <v>0</v>
      </c>
      <c r="F1748">
        <v>0</v>
      </c>
      <c r="G1748">
        <v>0</v>
      </c>
      <c r="H1748">
        <v>-100</v>
      </c>
      <c r="I1748">
        <v>0</v>
      </c>
      <c r="J1748">
        <v>0</v>
      </c>
      <c r="K1748">
        <v>10</v>
      </c>
      <c r="L1748">
        <v>0</v>
      </c>
      <c r="M1748">
        <v>0</v>
      </c>
      <c r="N1748">
        <v>956</v>
      </c>
      <c r="O1748">
        <v>387</v>
      </c>
      <c r="P1748">
        <v>2</v>
      </c>
      <c r="Q1748">
        <v>2.3E-2</v>
      </c>
      <c r="R1748">
        <v>1E-3</v>
      </c>
      <c r="S1748">
        <v>1</v>
      </c>
      <c r="T1748">
        <v>1.0000000000000001E-9</v>
      </c>
      <c r="U1748">
        <v>8.0000000000000002E-3</v>
      </c>
      <c r="V1748">
        <v>0</v>
      </c>
      <c r="W1748">
        <v>0.05</v>
      </c>
      <c r="X1748">
        <v>0</v>
      </c>
      <c r="Y1748">
        <v>0</v>
      </c>
      <c r="Z1748">
        <v>0</v>
      </c>
      <c r="AA1748">
        <v>0.1</v>
      </c>
      <c r="AB1748">
        <v>0.2</v>
      </c>
      <c r="AC1748">
        <v>1</v>
      </c>
      <c r="AD1748">
        <v>-0.4</v>
      </c>
    </row>
    <row r="1749" spans="1:30" x14ac:dyDescent="0.25">
      <c r="A1749">
        <v>1748</v>
      </c>
      <c r="B1749">
        <v>10000000000</v>
      </c>
      <c r="C1749">
        <v>1</v>
      </c>
      <c r="D1749">
        <v>0</v>
      </c>
      <c r="E1749">
        <v>0</v>
      </c>
      <c r="F1749">
        <v>0</v>
      </c>
      <c r="G1749">
        <v>0</v>
      </c>
      <c r="H1749">
        <v>-100</v>
      </c>
      <c r="I1749">
        <v>0</v>
      </c>
      <c r="J1749">
        <v>0</v>
      </c>
      <c r="K1749">
        <v>10</v>
      </c>
      <c r="L1749">
        <v>0</v>
      </c>
      <c r="M1749">
        <v>0</v>
      </c>
      <c r="N1749">
        <v>956</v>
      </c>
      <c r="O1749">
        <v>387</v>
      </c>
      <c r="P1749">
        <v>2</v>
      </c>
      <c r="Q1749">
        <v>2.3E-2</v>
      </c>
      <c r="R1749">
        <v>1E-3</v>
      </c>
      <c r="S1749">
        <v>1</v>
      </c>
      <c r="T1749">
        <v>1.0000000000000001E-9</v>
      </c>
      <c r="U1749">
        <v>8.0000000000000002E-3</v>
      </c>
      <c r="V1749">
        <v>0</v>
      </c>
      <c r="W1749">
        <v>0.05</v>
      </c>
      <c r="X1749">
        <v>0</v>
      </c>
      <c r="Y1749">
        <v>0</v>
      </c>
      <c r="Z1749">
        <v>0</v>
      </c>
      <c r="AA1749">
        <v>0.1</v>
      </c>
      <c r="AB1749">
        <v>0.2</v>
      </c>
      <c r="AC1749">
        <v>1</v>
      </c>
      <c r="AD1749">
        <v>-0.4</v>
      </c>
    </row>
    <row r="1750" spans="1:30" x14ac:dyDescent="0.25">
      <c r="A1750">
        <v>1749</v>
      </c>
      <c r="B1750">
        <v>10000000000</v>
      </c>
      <c r="C1750">
        <v>1</v>
      </c>
      <c r="D1750">
        <v>0</v>
      </c>
      <c r="E1750">
        <v>0</v>
      </c>
      <c r="F1750">
        <v>0</v>
      </c>
      <c r="G1750">
        <v>0</v>
      </c>
      <c r="H1750">
        <v>-100</v>
      </c>
      <c r="I1750">
        <v>0</v>
      </c>
      <c r="J1750">
        <v>0</v>
      </c>
      <c r="K1750">
        <v>10</v>
      </c>
      <c r="L1750">
        <v>0</v>
      </c>
      <c r="M1750">
        <v>0</v>
      </c>
      <c r="N1750">
        <v>956</v>
      </c>
      <c r="O1750">
        <v>387</v>
      </c>
      <c r="P1750">
        <v>2</v>
      </c>
      <c r="Q1750">
        <v>2.3E-2</v>
      </c>
      <c r="R1750">
        <v>1E-3</v>
      </c>
      <c r="S1750">
        <v>1</v>
      </c>
      <c r="T1750">
        <v>1.0000000000000001E-9</v>
      </c>
      <c r="U1750">
        <v>8.0000000000000002E-3</v>
      </c>
      <c r="V1750">
        <v>0</v>
      </c>
      <c r="W1750">
        <v>0.05</v>
      </c>
      <c r="X1750">
        <v>0</v>
      </c>
      <c r="Y1750">
        <v>0</v>
      </c>
      <c r="Z1750">
        <v>0</v>
      </c>
      <c r="AA1750">
        <v>0.1</v>
      </c>
      <c r="AB1750">
        <v>0.2</v>
      </c>
      <c r="AC1750">
        <v>1</v>
      </c>
      <c r="AD1750">
        <v>-0.4</v>
      </c>
    </row>
    <row r="1751" spans="1:30" x14ac:dyDescent="0.25">
      <c r="A1751">
        <v>1750</v>
      </c>
      <c r="B1751">
        <v>10000000000</v>
      </c>
      <c r="C1751">
        <v>1</v>
      </c>
      <c r="D1751">
        <v>0</v>
      </c>
      <c r="E1751">
        <v>0</v>
      </c>
      <c r="F1751">
        <v>0</v>
      </c>
      <c r="G1751">
        <v>0</v>
      </c>
      <c r="H1751">
        <v>-100</v>
      </c>
      <c r="I1751">
        <v>0</v>
      </c>
      <c r="J1751">
        <v>0</v>
      </c>
      <c r="K1751">
        <v>10</v>
      </c>
      <c r="L1751">
        <v>0</v>
      </c>
      <c r="M1751">
        <v>0</v>
      </c>
      <c r="N1751">
        <v>956</v>
      </c>
      <c r="O1751">
        <v>387</v>
      </c>
      <c r="P1751">
        <v>2</v>
      </c>
      <c r="Q1751">
        <v>2.3E-2</v>
      </c>
      <c r="R1751">
        <v>1E-3</v>
      </c>
      <c r="S1751">
        <v>1</v>
      </c>
      <c r="T1751">
        <v>1.0000000000000001E-9</v>
      </c>
      <c r="U1751">
        <v>8.0000000000000002E-3</v>
      </c>
      <c r="V1751">
        <v>0</v>
      </c>
      <c r="W1751">
        <v>0.05</v>
      </c>
      <c r="X1751">
        <v>0</v>
      </c>
      <c r="Y1751">
        <v>0</v>
      </c>
      <c r="Z1751">
        <v>0</v>
      </c>
      <c r="AA1751">
        <v>0.1</v>
      </c>
      <c r="AB1751">
        <v>0.2</v>
      </c>
      <c r="AC1751">
        <v>1</v>
      </c>
      <c r="AD1751">
        <v>-0.4</v>
      </c>
    </row>
    <row r="1752" spans="1:30" x14ac:dyDescent="0.25">
      <c r="A1752">
        <v>1751</v>
      </c>
      <c r="B1752">
        <v>10000000000</v>
      </c>
      <c r="C1752">
        <v>1</v>
      </c>
      <c r="D1752">
        <v>0</v>
      </c>
      <c r="E1752">
        <v>0</v>
      </c>
      <c r="F1752">
        <v>0</v>
      </c>
      <c r="G1752">
        <v>0</v>
      </c>
      <c r="H1752">
        <v>-100</v>
      </c>
      <c r="I1752">
        <v>0</v>
      </c>
      <c r="J1752">
        <v>0</v>
      </c>
      <c r="K1752">
        <v>10</v>
      </c>
      <c r="L1752">
        <v>0</v>
      </c>
      <c r="M1752">
        <v>0</v>
      </c>
      <c r="N1752">
        <v>956</v>
      </c>
      <c r="O1752">
        <v>387</v>
      </c>
      <c r="P1752">
        <v>2</v>
      </c>
      <c r="Q1752">
        <v>2.3E-2</v>
      </c>
      <c r="R1752">
        <v>1E-3</v>
      </c>
      <c r="S1752">
        <v>1</v>
      </c>
      <c r="T1752">
        <v>1.0000000000000001E-9</v>
      </c>
      <c r="U1752">
        <v>8.0000000000000002E-3</v>
      </c>
      <c r="V1752">
        <v>0</v>
      </c>
      <c r="W1752">
        <v>0.05</v>
      </c>
      <c r="X1752">
        <v>0</v>
      </c>
      <c r="Y1752">
        <v>0</v>
      </c>
      <c r="Z1752">
        <v>0</v>
      </c>
      <c r="AA1752">
        <v>0.1</v>
      </c>
      <c r="AB1752">
        <v>0.2</v>
      </c>
      <c r="AC1752">
        <v>1</v>
      </c>
      <c r="AD1752">
        <v>-0.4</v>
      </c>
    </row>
    <row r="1753" spans="1:30" x14ac:dyDescent="0.25">
      <c r="A1753">
        <v>1752</v>
      </c>
      <c r="B1753">
        <v>10000000000</v>
      </c>
      <c r="C1753">
        <v>1</v>
      </c>
      <c r="D1753">
        <v>0</v>
      </c>
      <c r="E1753">
        <v>0</v>
      </c>
      <c r="F1753">
        <v>0</v>
      </c>
      <c r="G1753">
        <v>0</v>
      </c>
      <c r="H1753">
        <v>-100</v>
      </c>
      <c r="I1753">
        <v>0</v>
      </c>
      <c r="J1753">
        <v>0</v>
      </c>
      <c r="K1753">
        <v>10</v>
      </c>
      <c r="L1753">
        <v>0</v>
      </c>
      <c r="M1753">
        <v>0</v>
      </c>
      <c r="N1753">
        <v>956</v>
      </c>
      <c r="O1753">
        <v>387</v>
      </c>
      <c r="P1753">
        <v>2</v>
      </c>
      <c r="Q1753">
        <v>2.3E-2</v>
      </c>
      <c r="R1753">
        <v>1E-3</v>
      </c>
      <c r="S1753">
        <v>1</v>
      </c>
      <c r="T1753">
        <v>1.0000000000000001E-9</v>
      </c>
      <c r="U1753">
        <v>8.0000000000000002E-3</v>
      </c>
      <c r="V1753">
        <v>0</v>
      </c>
      <c r="W1753">
        <v>0.05</v>
      </c>
      <c r="X1753">
        <v>0</v>
      </c>
      <c r="Y1753">
        <v>0</v>
      </c>
      <c r="Z1753">
        <v>0</v>
      </c>
      <c r="AA1753">
        <v>0.1</v>
      </c>
      <c r="AB1753">
        <v>0.2</v>
      </c>
      <c r="AC1753">
        <v>1</v>
      </c>
      <c r="AD1753">
        <v>-0.4</v>
      </c>
    </row>
    <row r="1754" spans="1:30" x14ac:dyDescent="0.25">
      <c r="A1754">
        <v>1753</v>
      </c>
      <c r="B1754">
        <v>10000000000</v>
      </c>
      <c r="C1754">
        <v>1</v>
      </c>
      <c r="D1754">
        <v>0</v>
      </c>
      <c r="E1754">
        <v>0</v>
      </c>
      <c r="F1754">
        <v>0</v>
      </c>
      <c r="G1754">
        <v>0</v>
      </c>
      <c r="H1754">
        <v>-100</v>
      </c>
      <c r="I1754">
        <v>0</v>
      </c>
      <c r="J1754">
        <v>0</v>
      </c>
      <c r="K1754">
        <v>10</v>
      </c>
      <c r="L1754">
        <v>0</v>
      </c>
      <c r="M1754">
        <v>0</v>
      </c>
      <c r="N1754">
        <v>956</v>
      </c>
      <c r="O1754">
        <v>387</v>
      </c>
      <c r="P1754">
        <v>2</v>
      </c>
      <c r="Q1754">
        <v>2.3E-2</v>
      </c>
      <c r="R1754">
        <v>1E-3</v>
      </c>
      <c r="S1754">
        <v>1</v>
      </c>
      <c r="T1754">
        <v>1.0000000000000001E-9</v>
      </c>
      <c r="U1754">
        <v>8.0000000000000002E-3</v>
      </c>
      <c r="V1754">
        <v>0</v>
      </c>
      <c r="W1754">
        <v>0.05</v>
      </c>
      <c r="X1754">
        <v>0</v>
      </c>
      <c r="Y1754">
        <v>0</v>
      </c>
      <c r="Z1754">
        <v>0</v>
      </c>
      <c r="AA1754">
        <v>0.1</v>
      </c>
      <c r="AB1754">
        <v>0.2</v>
      </c>
      <c r="AC1754">
        <v>1</v>
      </c>
      <c r="AD1754">
        <v>-0.4</v>
      </c>
    </row>
    <row r="1755" spans="1:30" x14ac:dyDescent="0.25">
      <c r="A1755">
        <v>1754</v>
      </c>
      <c r="B1755">
        <v>10000000000</v>
      </c>
      <c r="C1755">
        <v>1</v>
      </c>
      <c r="D1755">
        <v>0</v>
      </c>
      <c r="E1755">
        <v>0</v>
      </c>
      <c r="F1755">
        <v>0</v>
      </c>
      <c r="G1755">
        <v>0</v>
      </c>
      <c r="H1755">
        <v>-100</v>
      </c>
      <c r="I1755">
        <v>0</v>
      </c>
      <c r="J1755">
        <v>0</v>
      </c>
      <c r="K1755">
        <v>10</v>
      </c>
      <c r="L1755">
        <v>0</v>
      </c>
      <c r="M1755">
        <v>0</v>
      </c>
      <c r="N1755">
        <v>956</v>
      </c>
      <c r="O1755">
        <v>387</v>
      </c>
      <c r="P1755">
        <v>2</v>
      </c>
      <c r="Q1755">
        <v>2.3E-2</v>
      </c>
      <c r="R1755">
        <v>1E-3</v>
      </c>
      <c r="S1755">
        <v>1</v>
      </c>
      <c r="T1755">
        <v>1.0000000000000001E-9</v>
      </c>
      <c r="U1755">
        <v>8.0000000000000002E-3</v>
      </c>
      <c r="V1755">
        <v>0</v>
      </c>
      <c r="W1755">
        <v>0.05</v>
      </c>
      <c r="X1755">
        <v>0</v>
      </c>
      <c r="Y1755">
        <v>0</v>
      </c>
      <c r="Z1755">
        <v>0</v>
      </c>
      <c r="AA1755">
        <v>0.1</v>
      </c>
      <c r="AB1755">
        <v>0.2</v>
      </c>
      <c r="AC1755">
        <v>1</v>
      </c>
      <c r="AD1755">
        <v>-0.4</v>
      </c>
    </row>
    <row r="1756" spans="1:30" x14ac:dyDescent="0.25">
      <c r="A1756">
        <v>1755</v>
      </c>
      <c r="B1756">
        <v>10000000000</v>
      </c>
      <c r="C1756">
        <v>1</v>
      </c>
      <c r="D1756">
        <v>0</v>
      </c>
      <c r="E1756">
        <v>0</v>
      </c>
      <c r="F1756">
        <v>0</v>
      </c>
      <c r="G1756">
        <v>0</v>
      </c>
      <c r="H1756">
        <v>-100</v>
      </c>
      <c r="I1756">
        <v>0</v>
      </c>
      <c r="J1756">
        <v>0</v>
      </c>
      <c r="K1756">
        <v>10</v>
      </c>
      <c r="L1756">
        <v>0</v>
      </c>
      <c r="M1756">
        <v>0</v>
      </c>
      <c r="N1756">
        <v>956</v>
      </c>
      <c r="O1756">
        <v>387</v>
      </c>
      <c r="P1756">
        <v>2</v>
      </c>
      <c r="Q1756">
        <v>2.3E-2</v>
      </c>
      <c r="R1756">
        <v>1E-3</v>
      </c>
      <c r="S1756">
        <v>1</v>
      </c>
      <c r="T1756">
        <v>1.0000000000000001E-9</v>
      </c>
      <c r="U1756">
        <v>8.0000000000000002E-3</v>
      </c>
      <c r="V1756">
        <v>0</v>
      </c>
      <c r="W1756">
        <v>0.05</v>
      </c>
      <c r="X1756">
        <v>0</v>
      </c>
      <c r="Y1756">
        <v>0</v>
      </c>
      <c r="Z1756">
        <v>0</v>
      </c>
      <c r="AA1756">
        <v>0.1</v>
      </c>
      <c r="AB1756">
        <v>0.2</v>
      </c>
      <c r="AC1756">
        <v>1</v>
      </c>
      <c r="AD1756">
        <v>-0.4</v>
      </c>
    </row>
    <row r="1757" spans="1:30" x14ac:dyDescent="0.25">
      <c r="A1757">
        <v>1756</v>
      </c>
      <c r="B1757">
        <v>10000000000</v>
      </c>
      <c r="C1757">
        <v>1</v>
      </c>
      <c r="D1757">
        <v>0</v>
      </c>
      <c r="E1757">
        <v>0</v>
      </c>
      <c r="F1757">
        <v>0</v>
      </c>
      <c r="G1757">
        <v>0</v>
      </c>
      <c r="H1757">
        <v>-100</v>
      </c>
      <c r="I1757">
        <v>0</v>
      </c>
      <c r="J1757">
        <v>0</v>
      </c>
      <c r="K1757">
        <v>10</v>
      </c>
      <c r="L1757">
        <v>0</v>
      </c>
      <c r="M1757">
        <v>0</v>
      </c>
      <c r="N1757">
        <v>956</v>
      </c>
      <c r="O1757">
        <v>387</v>
      </c>
      <c r="P1757">
        <v>2</v>
      </c>
      <c r="Q1757">
        <v>2.3E-2</v>
      </c>
      <c r="R1757">
        <v>1E-3</v>
      </c>
      <c r="S1757">
        <v>1</v>
      </c>
      <c r="T1757">
        <v>1.0000000000000001E-9</v>
      </c>
      <c r="U1757">
        <v>8.0000000000000002E-3</v>
      </c>
      <c r="V1757">
        <v>0</v>
      </c>
      <c r="W1757">
        <v>0.05</v>
      </c>
      <c r="X1757">
        <v>0</v>
      </c>
      <c r="Y1757">
        <v>0</v>
      </c>
      <c r="Z1757">
        <v>0</v>
      </c>
      <c r="AA1757">
        <v>0.1</v>
      </c>
      <c r="AB1757">
        <v>0.2</v>
      </c>
      <c r="AC1757">
        <v>1</v>
      </c>
      <c r="AD1757">
        <v>-0.4</v>
      </c>
    </row>
    <row r="1758" spans="1:30" x14ac:dyDescent="0.25">
      <c r="A1758">
        <v>1757</v>
      </c>
      <c r="B1758">
        <v>10000000000</v>
      </c>
      <c r="C1758">
        <v>1</v>
      </c>
      <c r="D1758">
        <v>0</v>
      </c>
      <c r="E1758">
        <v>0</v>
      </c>
      <c r="F1758">
        <v>0</v>
      </c>
      <c r="G1758">
        <v>0</v>
      </c>
      <c r="H1758">
        <v>-100</v>
      </c>
      <c r="I1758">
        <v>0</v>
      </c>
      <c r="J1758">
        <v>0</v>
      </c>
      <c r="K1758">
        <v>10</v>
      </c>
      <c r="L1758">
        <v>0</v>
      </c>
      <c r="M1758">
        <v>0</v>
      </c>
      <c r="N1758">
        <v>956</v>
      </c>
      <c r="O1758">
        <v>387</v>
      </c>
      <c r="P1758">
        <v>2</v>
      </c>
      <c r="Q1758">
        <v>2.3E-2</v>
      </c>
      <c r="R1758">
        <v>1E-3</v>
      </c>
      <c r="S1758">
        <v>1</v>
      </c>
      <c r="T1758">
        <v>1.0000000000000001E-9</v>
      </c>
      <c r="U1758">
        <v>8.0000000000000002E-3</v>
      </c>
      <c r="V1758">
        <v>0</v>
      </c>
      <c r="W1758">
        <v>0.05</v>
      </c>
      <c r="X1758">
        <v>0</v>
      </c>
      <c r="Y1758">
        <v>0</v>
      </c>
      <c r="Z1758">
        <v>0</v>
      </c>
      <c r="AA1758">
        <v>0.1</v>
      </c>
      <c r="AB1758">
        <v>0.2</v>
      </c>
      <c r="AC1758">
        <v>1</v>
      </c>
      <c r="AD1758">
        <v>-0.4</v>
      </c>
    </row>
    <row r="1759" spans="1:30" x14ac:dyDescent="0.25">
      <c r="A1759">
        <v>1758</v>
      </c>
      <c r="B1759">
        <v>10000000000</v>
      </c>
      <c r="C1759">
        <v>1</v>
      </c>
      <c r="D1759">
        <v>0</v>
      </c>
      <c r="E1759">
        <v>0</v>
      </c>
      <c r="F1759">
        <v>0</v>
      </c>
      <c r="G1759">
        <v>0</v>
      </c>
      <c r="H1759">
        <v>-100</v>
      </c>
      <c r="I1759">
        <v>0</v>
      </c>
      <c r="J1759">
        <v>0</v>
      </c>
      <c r="K1759">
        <v>10</v>
      </c>
      <c r="L1759">
        <v>0</v>
      </c>
      <c r="M1759">
        <v>0</v>
      </c>
      <c r="N1759">
        <v>956</v>
      </c>
      <c r="O1759">
        <v>387</v>
      </c>
      <c r="P1759">
        <v>2</v>
      </c>
      <c r="Q1759">
        <v>2.3E-2</v>
      </c>
      <c r="R1759">
        <v>1E-3</v>
      </c>
      <c r="S1759">
        <v>1</v>
      </c>
      <c r="T1759">
        <v>1.0000000000000001E-9</v>
      </c>
      <c r="U1759">
        <v>8.0000000000000002E-3</v>
      </c>
      <c r="V1759">
        <v>0</v>
      </c>
      <c r="W1759">
        <v>0.05</v>
      </c>
      <c r="X1759">
        <v>0</v>
      </c>
      <c r="Y1759">
        <v>0</v>
      </c>
      <c r="Z1759">
        <v>0</v>
      </c>
      <c r="AA1759">
        <v>0.1</v>
      </c>
      <c r="AB1759">
        <v>0.2</v>
      </c>
      <c r="AC1759">
        <v>1</v>
      </c>
      <c r="AD1759">
        <v>-0.4</v>
      </c>
    </row>
    <row r="1760" spans="1:30" x14ac:dyDescent="0.25">
      <c r="A1760">
        <v>1759</v>
      </c>
      <c r="B1760">
        <v>10000000000</v>
      </c>
      <c r="C1760">
        <v>1</v>
      </c>
      <c r="D1760">
        <v>0</v>
      </c>
      <c r="E1760">
        <v>0</v>
      </c>
      <c r="F1760">
        <v>0</v>
      </c>
      <c r="G1760">
        <v>0</v>
      </c>
      <c r="H1760">
        <v>-100</v>
      </c>
      <c r="I1760">
        <v>0</v>
      </c>
      <c r="J1760">
        <v>0</v>
      </c>
      <c r="K1760">
        <v>10</v>
      </c>
      <c r="L1760">
        <v>0</v>
      </c>
      <c r="M1760">
        <v>0</v>
      </c>
      <c r="N1760">
        <v>956</v>
      </c>
      <c r="O1760">
        <v>387</v>
      </c>
      <c r="P1760">
        <v>2</v>
      </c>
      <c r="Q1760">
        <v>2.3E-2</v>
      </c>
      <c r="R1760">
        <v>1E-3</v>
      </c>
      <c r="S1760">
        <v>1</v>
      </c>
      <c r="T1760">
        <v>1.0000000000000001E-9</v>
      </c>
      <c r="U1760">
        <v>8.0000000000000002E-3</v>
      </c>
      <c r="V1760">
        <v>0</v>
      </c>
      <c r="W1760">
        <v>0.05</v>
      </c>
      <c r="X1760">
        <v>0</v>
      </c>
      <c r="Y1760">
        <v>0</v>
      </c>
      <c r="Z1760">
        <v>0</v>
      </c>
      <c r="AA1760">
        <v>0.1</v>
      </c>
      <c r="AB1760">
        <v>0.2</v>
      </c>
      <c r="AC1760">
        <v>1</v>
      </c>
      <c r="AD1760">
        <v>-0.4</v>
      </c>
    </row>
    <row r="1761" spans="1:30" x14ac:dyDescent="0.25">
      <c r="A1761">
        <v>1760</v>
      </c>
      <c r="B1761">
        <v>10000000000</v>
      </c>
      <c r="C1761">
        <v>1</v>
      </c>
      <c r="D1761">
        <v>0</v>
      </c>
      <c r="E1761">
        <v>0</v>
      </c>
      <c r="F1761">
        <v>0</v>
      </c>
      <c r="G1761">
        <v>0</v>
      </c>
      <c r="H1761">
        <v>-100</v>
      </c>
      <c r="I1761">
        <v>0</v>
      </c>
      <c r="J1761">
        <v>0</v>
      </c>
      <c r="K1761">
        <v>10</v>
      </c>
      <c r="L1761">
        <v>0</v>
      </c>
      <c r="M1761">
        <v>0</v>
      </c>
      <c r="N1761">
        <v>956</v>
      </c>
      <c r="O1761">
        <v>387</v>
      </c>
      <c r="P1761">
        <v>2</v>
      </c>
      <c r="Q1761">
        <v>2.3E-2</v>
      </c>
      <c r="R1761">
        <v>1E-3</v>
      </c>
      <c r="S1761">
        <v>1</v>
      </c>
      <c r="T1761">
        <v>1.0000000000000001E-9</v>
      </c>
      <c r="U1761">
        <v>8.0000000000000002E-3</v>
      </c>
      <c r="V1761">
        <v>0</v>
      </c>
      <c r="W1761">
        <v>0.05</v>
      </c>
      <c r="X1761">
        <v>0</v>
      </c>
      <c r="Y1761">
        <v>0</v>
      </c>
      <c r="Z1761">
        <v>0</v>
      </c>
      <c r="AA1761">
        <v>0.1</v>
      </c>
      <c r="AB1761">
        <v>0.2</v>
      </c>
      <c r="AC1761">
        <v>1</v>
      </c>
      <c r="AD1761">
        <v>-0.4</v>
      </c>
    </row>
    <row r="1762" spans="1:30" x14ac:dyDescent="0.25">
      <c r="A1762">
        <v>1761</v>
      </c>
      <c r="B1762">
        <v>10000000000</v>
      </c>
      <c r="C1762">
        <v>1</v>
      </c>
      <c r="D1762">
        <v>0</v>
      </c>
      <c r="E1762">
        <v>0</v>
      </c>
      <c r="F1762">
        <v>0</v>
      </c>
      <c r="G1762">
        <v>0</v>
      </c>
      <c r="H1762">
        <v>-100</v>
      </c>
      <c r="I1762">
        <v>0</v>
      </c>
      <c r="J1762">
        <v>0</v>
      </c>
      <c r="K1762">
        <v>10</v>
      </c>
      <c r="L1762">
        <v>0</v>
      </c>
      <c r="M1762">
        <v>0</v>
      </c>
      <c r="N1762">
        <v>956</v>
      </c>
      <c r="O1762">
        <v>387</v>
      </c>
      <c r="P1762">
        <v>2</v>
      </c>
      <c r="Q1762">
        <v>2.3E-2</v>
      </c>
      <c r="R1762">
        <v>1E-3</v>
      </c>
      <c r="S1762">
        <v>1</v>
      </c>
      <c r="T1762">
        <v>1.0000000000000001E-9</v>
      </c>
      <c r="U1762">
        <v>8.0000000000000002E-3</v>
      </c>
      <c r="V1762">
        <v>0</v>
      </c>
      <c r="W1762">
        <v>0.05</v>
      </c>
      <c r="X1762">
        <v>0</v>
      </c>
      <c r="Y1762">
        <v>0</v>
      </c>
      <c r="Z1762">
        <v>0</v>
      </c>
      <c r="AA1762">
        <v>0.1</v>
      </c>
      <c r="AB1762">
        <v>0.2</v>
      </c>
      <c r="AC1762">
        <v>1</v>
      </c>
      <c r="AD1762">
        <v>-0.4</v>
      </c>
    </row>
    <row r="1763" spans="1:30" x14ac:dyDescent="0.25">
      <c r="A1763">
        <v>1762</v>
      </c>
      <c r="B1763">
        <v>10000000000</v>
      </c>
      <c r="C1763">
        <v>1</v>
      </c>
      <c r="D1763">
        <v>0</v>
      </c>
      <c r="E1763">
        <v>0</v>
      </c>
      <c r="F1763">
        <v>0</v>
      </c>
      <c r="G1763">
        <v>0</v>
      </c>
      <c r="H1763">
        <v>-100</v>
      </c>
      <c r="I1763">
        <v>0</v>
      </c>
      <c r="J1763">
        <v>0</v>
      </c>
      <c r="K1763">
        <v>10</v>
      </c>
      <c r="L1763">
        <v>0</v>
      </c>
      <c r="M1763">
        <v>0</v>
      </c>
      <c r="N1763">
        <v>956</v>
      </c>
      <c r="O1763">
        <v>387</v>
      </c>
      <c r="P1763">
        <v>2</v>
      </c>
      <c r="Q1763">
        <v>2.3E-2</v>
      </c>
      <c r="R1763">
        <v>1E-3</v>
      </c>
      <c r="S1763">
        <v>1</v>
      </c>
      <c r="T1763">
        <v>1.0000000000000001E-9</v>
      </c>
      <c r="U1763">
        <v>8.0000000000000002E-3</v>
      </c>
      <c r="V1763">
        <v>0</v>
      </c>
      <c r="W1763">
        <v>0.05</v>
      </c>
      <c r="X1763">
        <v>0</v>
      </c>
      <c r="Y1763">
        <v>0</v>
      </c>
      <c r="Z1763">
        <v>0</v>
      </c>
      <c r="AA1763">
        <v>0.1</v>
      </c>
      <c r="AB1763">
        <v>0.2</v>
      </c>
      <c r="AC1763">
        <v>1</v>
      </c>
      <c r="AD1763">
        <v>-0.4</v>
      </c>
    </row>
    <row r="1764" spans="1:30" x14ac:dyDescent="0.25">
      <c r="A1764">
        <v>1763</v>
      </c>
      <c r="B1764">
        <v>10000000000</v>
      </c>
      <c r="C1764">
        <v>1</v>
      </c>
      <c r="D1764">
        <v>0</v>
      </c>
      <c r="E1764">
        <v>0</v>
      </c>
      <c r="F1764">
        <v>0</v>
      </c>
      <c r="G1764">
        <v>0</v>
      </c>
      <c r="H1764">
        <v>-100</v>
      </c>
      <c r="I1764">
        <v>0</v>
      </c>
      <c r="J1764">
        <v>0</v>
      </c>
      <c r="K1764">
        <v>10</v>
      </c>
      <c r="L1764">
        <v>0</v>
      </c>
      <c r="M1764">
        <v>0</v>
      </c>
      <c r="N1764">
        <v>956</v>
      </c>
      <c r="O1764">
        <v>387</v>
      </c>
      <c r="P1764">
        <v>2</v>
      </c>
      <c r="Q1764">
        <v>2.3E-2</v>
      </c>
      <c r="R1764">
        <v>1E-3</v>
      </c>
      <c r="S1764">
        <v>1</v>
      </c>
      <c r="T1764">
        <v>1.0000000000000001E-9</v>
      </c>
      <c r="U1764">
        <v>8.0000000000000002E-3</v>
      </c>
      <c r="V1764">
        <v>0</v>
      </c>
      <c r="W1764">
        <v>0.05</v>
      </c>
      <c r="X1764">
        <v>0</v>
      </c>
      <c r="Y1764">
        <v>0</v>
      </c>
      <c r="Z1764">
        <v>0</v>
      </c>
      <c r="AA1764">
        <v>0.1</v>
      </c>
      <c r="AB1764">
        <v>0.2</v>
      </c>
      <c r="AC1764">
        <v>1</v>
      </c>
      <c r="AD1764">
        <v>-0.4</v>
      </c>
    </row>
    <row r="1765" spans="1:30" x14ac:dyDescent="0.25">
      <c r="A1765">
        <v>1764</v>
      </c>
      <c r="B1765">
        <v>10000000000</v>
      </c>
      <c r="C1765">
        <v>1</v>
      </c>
      <c r="D1765">
        <v>0</v>
      </c>
      <c r="E1765">
        <v>0</v>
      </c>
      <c r="F1765">
        <v>0</v>
      </c>
      <c r="G1765">
        <v>0</v>
      </c>
      <c r="H1765">
        <v>-100</v>
      </c>
      <c r="I1765">
        <v>0</v>
      </c>
      <c r="J1765">
        <v>0</v>
      </c>
      <c r="K1765">
        <v>10</v>
      </c>
      <c r="L1765">
        <v>0</v>
      </c>
      <c r="M1765">
        <v>0</v>
      </c>
      <c r="N1765">
        <v>956</v>
      </c>
      <c r="O1765">
        <v>387</v>
      </c>
      <c r="P1765">
        <v>2</v>
      </c>
      <c r="Q1765">
        <v>2.3E-2</v>
      </c>
      <c r="R1765">
        <v>1E-3</v>
      </c>
      <c r="S1765">
        <v>1</v>
      </c>
      <c r="T1765">
        <v>1.0000000000000001E-9</v>
      </c>
      <c r="U1765">
        <v>8.0000000000000002E-3</v>
      </c>
      <c r="V1765">
        <v>0</v>
      </c>
      <c r="W1765">
        <v>0.05</v>
      </c>
      <c r="X1765">
        <v>0</v>
      </c>
      <c r="Y1765">
        <v>0</v>
      </c>
      <c r="Z1765">
        <v>0</v>
      </c>
      <c r="AA1765">
        <v>0.1</v>
      </c>
      <c r="AB1765">
        <v>0.2</v>
      </c>
      <c r="AC1765">
        <v>1</v>
      </c>
      <c r="AD1765">
        <v>-0.4</v>
      </c>
    </row>
    <row r="1766" spans="1:30" x14ac:dyDescent="0.25">
      <c r="A1766">
        <v>1765</v>
      </c>
      <c r="B1766">
        <v>10000000000</v>
      </c>
      <c r="C1766">
        <v>1</v>
      </c>
      <c r="D1766">
        <v>0</v>
      </c>
      <c r="E1766">
        <v>0</v>
      </c>
      <c r="F1766">
        <v>0</v>
      </c>
      <c r="G1766">
        <v>0</v>
      </c>
      <c r="H1766">
        <v>-100</v>
      </c>
      <c r="I1766">
        <v>0</v>
      </c>
      <c r="J1766">
        <v>0</v>
      </c>
      <c r="K1766">
        <v>10</v>
      </c>
      <c r="L1766">
        <v>0</v>
      </c>
      <c r="M1766">
        <v>0</v>
      </c>
      <c r="N1766">
        <v>956</v>
      </c>
      <c r="O1766">
        <v>387</v>
      </c>
      <c r="P1766">
        <v>2</v>
      </c>
      <c r="Q1766">
        <v>2.3E-2</v>
      </c>
      <c r="R1766">
        <v>1E-3</v>
      </c>
      <c r="S1766">
        <v>1</v>
      </c>
      <c r="T1766">
        <v>1.0000000000000001E-9</v>
      </c>
      <c r="U1766">
        <v>8.0000000000000002E-3</v>
      </c>
      <c r="V1766">
        <v>0</v>
      </c>
      <c r="W1766">
        <v>0.05</v>
      </c>
      <c r="X1766">
        <v>0</v>
      </c>
      <c r="Y1766">
        <v>0</v>
      </c>
      <c r="Z1766">
        <v>0</v>
      </c>
      <c r="AA1766">
        <v>0.1</v>
      </c>
      <c r="AB1766">
        <v>0.2</v>
      </c>
      <c r="AC1766">
        <v>1</v>
      </c>
      <c r="AD1766">
        <v>-0.4</v>
      </c>
    </row>
    <row r="1767" spans="1:30" x14ac:dyDescent="0.25">
      <c r="A1767">
        <v>1766</v>
      </c>
      <c r="B1767">
        <v>10000000000</v>
      </c>
      <c r="C1767">
        <v>1</v>
      </c>
      <c r="D1767">
        <v>0</v>
      </c>
      <c r="E1767">
        <v>0</v>
      </c>
      <c r="F1767">
        <v>0</v>
      </c>
      <c r="G1767">
        <v>0</v>
      </c>
      <c r="H1767">
        <v>-100</v>
      </c>
      <c r="I1767">
        <v>0</v>
      </c>
      <c r="J1767">
        <v>0</v>
      </c>
      <c r="K1767">
        <v>10</v>
      </c>
      <c r="L1767">
        <v>0</v>
      </c>
      <c r="M1767">
        <v>0</v>
      </c>
      <c r="N1767">
        <v>956</v>
      </c>
      <c r="O1767">
        <v>387</v>
      </c>
      <c r="P1767">
        <v>2</v>
      </c>
      <c r="Q1767">
        <v>2.3E-2</v>
      </c>
      <c r="R1767">
        <v>1E-3</v>
      </c>
      <c r="S1767">
        <v>1</v>
      </c>
      <c r="T1767">
        <v>1.0000000000000001E-9</v>
      </c>
      <c r="U1767">
        <v>8.0000000000000002E-3</v>
      </c>
      <c r="V1767">
        <v>0</v>
      </c>
      <c r="W1767">
        <v>0.05</v>
      </c>
      <c r="X1767">
        <v>0</v>
      </c>
      <c r="Y1767">
        <v>0</v>
      </c>
      <c r="Z1767">
        <v>0</v>
      </c>
      <c r="AA1767">
        <v>0.1</v>
      </c>
      <c r="AB1767">
        <v>0.2</v>
      </c>
      <c r="AC1767">
        <v>1</v>
      </c>
      <c r="AD1767">
        <v>-0.4</v>
      </c>
    </row>
    <row r="1768" spans="1:30" x14ac:dyDescent="0.25">
      <c r="A1768">
        <v>1767</v>
      </c>
      <c r="B1768">
        <v>10000000000</v>
      </c>
      <c r="C1768">
        <v>1</v>
      </c>
      <c r="D1768">
        <v>0</v>
      </c>
      <c r="E1768">
        <v>0</v>
      </c>
      <c r="F1768">
        <v>0</v>
      </c>
      <c r="G1768">
        <v>0</v>
      </c>
      <c r="H1768">
        <v>-100</v>
      </c>
      <c r="I1768">
        <v>0</v>
      </c>
      <c r="J1768">
        <v>0</v>
      </c>
      <c r="K1768">
        <v>10</v>
      </c>
      <c r="L1768">
        <v>0</v>
      </c>
      <c r="M1768">
        <v>0</v>
      </c>
      <c r="N1768">
        <v>956</v>
      </c>
      <c r="O1768">
        <v>387</v>
      </c>
      <c r="P1768">
        <v>2</v>
      </c>
      <c r="Q1768">
        <v>2.3E-2</v>
      </c>
      <c r="R1768">
        <v>1E-3</v>
      </c>
      <c r="S1768">
        <v>1</v>
      </c>
      <c r="T1768">
        <v>1.0000000000000001E-9</v>
      </c>
      <c r="U1768">
        <v>8.0000000000000002E-3</v>
      </c>
      <c r="V1768">
        <v>0</v>
      </c>
      <c r="W1768">
        <v>0.05</v>
      </c>
      <c r="X1768">
        <v>0</v>
      </c>
      <c r="Y1768">
        <v>0</v>
      </c>
      <c r="Z1768">
        <v>0</v>
      </c>
      <c r="AA1768">
        <v>0.1</v>
      </c>
      <c r="AB1768">
        <v>0.2</v>
      </c>
      <c r="AC1768">
        <v>1</v>
      </c>
      <c r="AD1768">
        <v>-0.4</v>
      </c>
    </row>
    <row r="1769" spans="1:30" x14ac:dyDescent="0.25">
      <c r="A1769">
        <v>1768</v>
      </c>
      <c r="B1769">
        <v>10000000000</v>
      </c>
      <c r="C1769">
        <v>1</v>
      </c>
      <c r="D1769">
        <v>0</v>
      </c>
      <c r="E1769">
        <v>0</v>
      </c>
      <c r="F1769">
        <v>0</v>
      </c>
      <c r="G1769">
        <v>0</v>
      </c>
      <c r="H1769">
        <v>-100</v>
      </c>
      <c r="I1769">
        <v>0</v>
      </c>
      <c r="J1769">
        <v>0</v>
      </c>
      <c r="K1769">
        <v>10</v>
      </c>
      <c r="L1769">
        <v>0</v>
      </c>
      <c r="M1769">
        <v>0</v>
      </c>
      <c r="N1769">
        <v>956</v>
      </c>
      <c r="O1769">
        <v>387</v>
      </c>
      <c r="P1769">
        <v>2</v>
      </c>
      <c r="Q1769">
        <v>2.3E-2</v>
      </c>
      <c r="R1769">
        <v>1E-3</v>
      </c>
      <c r="S1769">
        <v>1</v>
      </c>
      <c r="T1769">
        <v>1.0000000000000001E-9</v>
      </c>
      <c r="U1769">
        <v>8.0000000000000002E-3</v>
      </c>
      <c r="V1769">
        <v>0</v>
      </c>
      <c r="W1769">
        <v>0.05</v>
      </c>
      <c r="X1769">
        <v>0</v>
      </c>
      <c r="Y1769">
        <v>0</v>
      </c>
      <c r="Z1769">
        <v>0</v>
      </c>
      <c r="AA1769">
        <v>0.1</v>
      </c>
      <c r="AB1769">
        <v>0.2</v>
      </c>
      <c r="AC1769">
        <v>1</v>
      </c>
      <c r="AD1769">
        <v>-0.4</v>
      </c>
    </row>
    <row r="1770" spans="1:30" x14ac:dyDescent="0.25">
      <c r="A1770">
        <v>1769</v>
      </c>
      <c r="B1770">
        <v>10000000000</v>
      </c>
      <c r="C1770">
        <v>1</v>
      </c>
      <c r="D1770">
        <v>0</v>
      </c>
      <c r="E1770">
        <v>0</v>
      </c>
      <c r="F1770">
        <v>0</v>
      </c>
      <c r="G1770">
        <v>0</v>
      </c>
      <c r="H1770">
        <v>-100</v>
      </c>
      <c r="I1770">
        <v>0</v>
      </c>
      <c r="J1770">
        <v>0</v>
      </c>
      <c r="K1770">
        <v>10</v>
      </c>
      <c r="L1770">
        <v>0</v>
      </c>
      <c r="M1770">
        <v>0</v>
      </c>
      <c r="N1770">
        <v>956</v>
      </c>
      <c r="O1770">
        <v>387</v>
      </c>
      <c r="P1770">
        <v>2</v>
      </c>
      <c r="Q1770">
        <v>2.3E-2</v>
      </c>
      <c r="R1770">
        <v>1E-3</v>
      </c>
      <c r="S1770">
        <v>1</v>
      </c>
      <c r="T1770">
        <v>1.0000000000000001E-9</v>
      </c>
      <c r="U1770">
        <v>8.0000000000000002E-3</v>
      </c>
      <c r="V1770">
        <v>0</v>
      </c>
      <c r="W1770">
        <v>0.05</v>
      </c>
      <c r="X1770">
        <v>0</v>
      </c>
      <c r="Y1770">
        <v>0</v>
      </c>
      <c r="Z1770">
        <v>0</v>
      </c>
      <c r="AA1770">
        <v>0.1</v>
      </c>
      <c r="AB1770">
        <v>0.2</v>
      </c>
      <c r="AC1770">
        <v>1</v>
      </c>
      <c r="AD1770">
        <v>-0.4</v>
      </c>
    </row>
    <row r="1771" spans="1:30" x14ac:dyDescent="0.25">
      <c r="A1771">
        <v>1770</v>
      </c>
      <c r="B1771">
        <v>10000000000</v>
      </c>
      <c r="C1771">
        <v>1</v>
      </c>
      <c r="D1771">
        <v>0</v>
      </c>
      <c r="E1771">
        <v>0</v>
      </c>
      <c r="F1771">
        <v>0</v>
      </c>
      <c r="G1771">
        <v>0</v>
      </c>
      <c r="H1771">
        <v>-100</v>
      </c>
      <c r="I1771">
        <v>0</v>
      </c>
      <c r="J1771">
        <v>0</v>
      </c>
      <c r="K1771">
        <v>10</v>
      </c>
      <c r="L1771">
        <v>0</v>
      </c>
      <c r="M1771">
        <v>0</v>
      </c>
      <c r="N1771">
        <v>956</v>
      </c>
      <c r="O1771">
        <v>387</v>
      </c>
      <c r="P1771">
        <v>2</v>
      </c>
      <c r="Q1771">
        <v>2.3E-2</v>
      </c>
      <c r="R1771">
        <v>1E-3</v>
      </c>
      <c r="S1771">
        <v>1</v>
      </c>
      <c r="T1771">
        <v>1.0000000000000001E-9</v>
      </c>
      <c r="U1771">
        <v>8.0000000000000002E-3</v>
      </c>
      <c r="V1771">
        <v>0</v>
      </c>
      <c r="W1771">
        <v>0.05</v>
      </c>
      <c r="X1771">
        <v>0</v>
      </c>
      <c r="Y1771">
        <v>0</v>
      </c>
      <c r="Z1771">
        <v>0</v>
      </c>
      <c r="AA1771">
        <v>0.1</v>
      </c>
      <c r="AB1771">
        <v>0.2</v>
      </c>
      <c r="AC1771">
        <v>1</v>
      </c>
      <c r="AD1771">
        <v>-0.4</v>
      </c>
    </row>
    <row r="1772" spans="1:30" x14ac:dyDescent="0.25">
      <c r="A1772">
        <v>1771</v>
      </c>
      <c r="B1772">
        <v>10000000000</v>
      </c>
      <c r="C1772">
        <v>1</v>
      </c>
      <c r="D1772">
        <v>0</v>
      </c>
      <c r="E1772">
        <v>0</v>
      </c>
      <c r="F1772">
        <v>0</v>
      </c>
      <c r="G1772">
        <v>0</v>
      </c>
      <c r="H1772">
        <v>-100</v>
      </c>
      <c r="I1772">
        <v>0</v>
      </c>
      <c r="J1772">
        <v>0</v>
      </c>
      <c r="K1772">
        <v>10</v>
      </c>
      <c r="L1772">
        <v>0</v>
      </c>
      <c r="M1772">
        <v>0</v>
      </c>
      <c r="N1772">
        <v>956</v>
      </c>
      <c r="O1772">
        <v>387</v>
      </c>
      <c r="P1772">
        <v>2</v>
      </c>
      <c r="Q1772">
        <v>2.3E-2</v>
      </c>
      <c r="R1772">
        <v>1E-3</v>
      </c>
      <c r="S1772">
        <v>1</v>
      </c>
      <c r="T1772">
        <v>1.0000000000000001E-9</v>
      </c>
      <c r="U1772">
        <v>8.0000000000000002E-3</v>
      </c>
      <c r="V1772">
        <v>0</v>
      </c>
      <c r="W1772">
        <v>0.05</v>
      </c>
      <c r="X1772">
        <v>0</v>
      </c>
      <c r="Y1772">
        <v>0</v>
      </c>
      <c r="Z1772">
        <v>0</v>
      </c>
      <c r="AA1772">
        <v>0.1</v>
      </c>
      <c r="AB1772">
        <v>0.2</v>
      </c>
      <c r="AC1772">
        <v>1</v>
      </c>
      <c r="AD1772">
        <v>-0.4</v>
      </c>
    </row>
    <row r="1773" spans="1:30" x14ac:dyDescent="0.25">
      <c r="A1773">
        <v>1772</v>
      </c>
      <c r="B1773">
        <v>10000000000</v>
      </c>
      <c r="C1773">
        <v>1</v>
      </c>
      <c r="D1773">
        <v>0</v>
      </c>
      <c r="E1773">
        <v>0</v>
      </c>
      <c r="F1773">
        <v>0</v>
      </c>
      <c r="G1773">
        <v>0</v>
      </c>
      <c r="H1773">
        <v>-100</v>
      </c>
      <c r="I1773">
        <v>0</v>
      </c>
      <c r="J1773">
        <v>0</v>
      </c>
      <c r="K1773">
        <v>10</v>
      </c>
      <c r="L1773">
        <v>0</v>
      </c>
      <c r="M1773">
        <v>0</v>
      </c>
      <c r="N1773">
        <v>956</v>
      </c>
      <c r="O1773">
        <v>387</v>
      </c>
      <c r="P1773">
        <v>2</v>
      </c>
      <c r="Q1773">
        <v>2.3E-2</v>
      </c>
      <c r="R1773">
        <v>1E-3</v>
      </c>
      <c r="S1773">
        <v>1</v>
      </c>
      <c r="T1773">
        <v>1.0000000000000001E-9</v>
      </c>
      <c r="U1773">
        <v>8.0000000000000002E-3</v>
      </c>
      <c r="V1773">
        <v>0</v>
      </c>
      <c r="W1773">
        <v>0.05</v>
      </c>
      <c r="X1773">
        <v>0</v>
      </c>
      <c r="Y1773">
        <v>0</v>
      </c>
      <c r="Z1773">
        <v>0</v>
      </c>
      <c r="AA1773">
        <v>0.1</v>
      </c>
      <c r="AB1773">
        <v>0.2</v>
      </c>
      <c r="AC1773">
        <v>1</v>
      </c>
      <c r="AD1773">
        <v>-0.4</v>
      </c>
    </row>
    <row r="1774" spans="1:30" x14ac:dyDescent="0.25">
      <c r="A1774">
        <v>1773</v>
      </c>
      <c r="B1774">
        <v>10000000000</v>
      </c>
      <c r="C1774">
        <v>1</v>
      </c>
      <c r="D1774">
        <v>0</v>
      </c>
      <c r="E1774">
        <v>0</v>
      </c>
      <c r="F1774">
        <v>0</v>
      </c>
      <c r="G1774">
        <v>0</v>
      </c>
      <c r="H1774">
        <v>-100</v>
      </c>
      <c r="I1774">
        <v>0</v>
      </c>
      <c r="J1774">
        <v>0</v>
      </c>
      <c r="K1774">
        <v>10</v>
      </c>
      <c r="L1774">
        <v>0</v>
      </c>
      <c r="M1774">
        <v>0</v>
      </c>
      <c r="N1774">
        <v>956</v>
      </c>
      <c r="O1774">
        <v>387</v>
      </c>
      <c r="P1774">
        <v>2</v>
      </c>
      <c r="Q1774">
        <v>2.3E-2</v>
      </c>
      <c r="R1774">
        <v>1E-3</v>
      </c>
      <c r="S1774">
        <v>1</v>
      </c>
      <c r="T1774">
        <v>1.0000000000000001E-9</v>
      </c>
      <c r="U1774">
        <v>8.0000000000000002E-3</v>
      </c>
      <c r="V1774">
        <v>0</v>
      </c>
      <c r="W1774">
        <v>0.05</v>
      </c>
      <c r="X1774">
        <v>0</v>
      </c>
      <c r="Y1774">
        <v>0</v>
      </c>
      <c r="Z1774">
        <v>0</v>
      </c>
      <c r="AA1774">
        <v>0.1</v>
      </c>
      <c r="AB1774">
        <v>0.2</v>
      </c>
      <c r="AC1774">
        <v>1</v>
      </c>
      <c r="AD1774">
        <v>-0.4</v>
      </c>
    </row>
    <row r="1775" spans="1:30" x14ac:dyDescent="0.25">
      <c r="A1775">
        <v>1774</v>
      </c>
      <c r="B1775">
        <v>10000000000</v>
      </c>
      <c r="C1775">
        <v>1</v>
      </c>
      <c r="D1775">
        <v>0</v>
      </c>
      <c r="E1775">
        <v>0</v>
      </c>
      <c r="F1775">
        <v>0</v>
      </c>
      <c r="G1775">
        <v>0</v>
      </c>
      <c r="H1775">
        <v>-100</v>
      </c>
      <c r="I1775">
        <v>0</v>
      </c>
      <c r="J1775">
        <v>0</v>
      </c>
      <c r="K1775">
        <v>10</v>
      </c>
      <c r="L1775">
        <v>0</v>
      </c>
      <c r="M1775">
        <v>0</v>
      </c>
      <c r="N1775">
        <v>956</v>
      </c>
      <c r="O1775">
        <v>387</v>
      </c>
      <c r="P1775">
        <v>2</v>
      </c>
      <c r="Q1775">
        <v>2.3E-2</v>
      </c>
      <c r="R1775">
        <v>1E-3</v>
      </c>
      <c r="S1775">
        <v>1</v>
      </c>
      <c r="T1775">
        <v>1.0000000000000001E-9</v>
      </c>
      <c r="U1775">
        <v>8.0000000000000002E-3</v>
      </c>
      <c r="V1775">
        <v>0</v>
      </c>
      <c r="W1775">
        <v>0.05</v>
      </c>
      <c r="X1775">
        <v>0</v>
      </c>
      <c r="Y1775">
        <v>0</v>
      </c>
      <c r="Z1775">
        <v>0</v>
      </c>
      <c r="AA1775">
        <v>0.1</v>
      </c>
      <c r="AB1775">
        <v>0.2</v>
      </c>
      <c r="AC1775">
        <v>1</v>
      </c>
      <c r="AD1775">
        <v>-0.4</v>
      </c>
    </row>
    <row r="1776" spans="1:30" x14ac:dyDescent="0.25">
      <c r="A1776">
        <v>1775</v>
      </c>
      <c r="B1776">
        <v>10000000000</v>
      </c>
      <c r="C1776">
        <v>1</v>
      </c>
      <c r="D1776">
        <v>0</v>
      </c>
      <c r="E1776">
        <v>0</v>
      </c>
      <c r="F1776">
        <v>0</v>
      </c>
      <c r="G1776">
        <v>0</v>
      </c>
      <c r="H1776">
        <v>-100</v>
      </c>
      <c r="I1776">
        <v>0</v>
      </c>
      <c r="J1776">
        <v>0</v>
      </c>
      <c r="K1776">
        <v>10</v>
      </c>
      <c r="L1776">
        <v>0</v>
      </c>
      <c r="M1776">
        <v>0</v>
      </c>
      <c r="N1776">
        <v>956</v>
      </c>
      <c r="O1776">
        <v>387</v>
      </c>
      <c r="P1776">
        <v>2</v>
      </c>
      <c r="Q1776">
        <v>2.3E-2</v>
      </c>
      <c r="R1776">
        <v>1E-3</v>
      </c>
      <c r="S1776">
        <v>1</v>
      </c>
      <c r="T1776">
        <v>1.0000000000000001E-9</v>
      </c>
      <c r="U1776">
        <v>8.0000000000000002E-3</v>
      </c>
      <c r="V1776">
        <v>0</v>
      </c>
      <c r="W1776">
        <v>0.05</v>
      </c>
      <c r="X1776">
        <v>0</v>
      </c>
      <c r="Y1776">
        <v>0</v>
      </c>
      <c r="Z1776">
        <v>0</v>
      </c>
      <c r="AA1776">
        <v>0.1</v>
      </c>
      <c r="AB1776">
        <v>0.2</v>
      </c>
      <c r="AC1776">
        <v>1</v>
      </c>
      <c r="AD1776">
        <v>-0.4</v>
      </c>
    </row>
    <row r="1777" spans="1:30" x14ac:dyDescent="0.25">
      <c r="A1777">
        <v>1776</v>
      </c>
      <c r="B1777">
        <v>10000000000</v>
      </c>
      <c r="C1777">
        <v>1</v>
      </c>
      <c r="D1777">
        <v>0</v>
      </c>
      <c r="E1777">
        <v>0</v>
      </c>
      <c r="F1777">
        <v>0</v>
      </c>
      <c r="G1777">
        <v>0</v>
      </c>
      <c r="H1777">
        <v>-100</v>
      </c>
      <c r="I1777">
        <v>0</v>
      </c>
      <c r="J1777">
        <v>0</v>
      </c>
      <c r="K1777">
        <v>10</v>
      </c>
      <c r="L1777">
        <v>0</v>
      </c>
      <c r="M1777">
        <v>0</v>
      </c>
      <c r="N1777">
        <v>956</v>
      </c>
      <c r="O1777">
        <v>387</v>
      </c>
      <c r="P1777">
        <v>2</v>
      </c>
      <c r="Q1777">
        <v>2.3E-2</v>
      </c>
      <c r="R1777">
        <v>1E-3</v>
      </c>
      <c r="S1777">
        <v>1</v>
      </c>
      <c r="T1777">
        <v>1.0000000000000001E-9</v>
      </c>
      <c r="U1777">
        <v>8.0000000000000002E-3</v>
      </c>
      <c r="V1777">
        <v>0</v>
      </c>
      <c r="W1777">
        <v>0.05</v>
      </c>
      <c r="X1777">
        <v>0</v>
      </c>
      <c r="Y1777">
        <v>0</v>
      </c>
      <c r="Z1777">
        <v>0</v>
      </c>
      <c r="AA1777">
        <v>0.1</v>
      </c>
      <c r="AB1777">
        <v>0.2</v>
      </c>
      <c r="AC1777">
        <v>1</v>
      </c>
      <c r="AD1777">
        <v>-0.4</v>
      </c>
    </row>
    <row r="1778" spans="1:30" x14ac:dyDescent="0.25">
      <c r="A1778">
        <v>1777</v>
      </c>
      <c r="B1778">
        <v>10000000000</v>
      </c>
      <c r="C1778">
        <v>1</v>
      </c>
      <c r="D1778">
        <v>0</v>
      </c>
      <c r="E1778">
        <v>0</v>
      </c>
      <c r="F1778">
        <v>0</v>
      </c>
      <c r="G1778">
        <v>0</v>
      </c>
      <c r="H1778">
        <v>-100</v>
      </c>
      <c r="I1778">
        <v>0</v>
      </c>
      <c r="J1778">
        <v>0</v>
      </c>
      <c r="K1778">
        <v>10</v>
      </c>
      <c r="L1778">
        <v>0</v>
      </c>
      <c r="M1778">
        <v>0</v>
      </c>
      <c r="N1778">
        <v>956</v>
      </c>
      <c r="O1778">
        <v>387</v>
      </c>
      <c r="P1778">
        <v>2</v>
      </c>
      <c r="Q1778">
        <v>2.3E-2</v>
      </c>
      <c r="R1778">
        <v>1E-3</v>
      </c>
      <c r="S1778">
        <v>1</v>
      </c>
      <c r="T1778">
        <v>1.0000000000000001E-9</v>
      </c>
      <c r="U1778">
        <v>8.0000000000000002E-3</v>
      </c>
      <c r="V1778">
        <v>0</v>
      </c>
      <c r="W1778">
        <v>0.05</v>
      </c>
      <c r="X1778">
        <v>0</v>
      </c>
      <c r="Y1778">
        <v>0</v>
      </c>
      <c r="Z1778">
        <v>0</v>
      </c>
      <c r="AA1778">
        <v>0.1</v>
      </c>
      <c r="AB1778">
        <v>0.2</v>
      </c>
      <c r="AC1778">
        <v>1</v>
      </c>
      <c r="AD1778">
        <v>-0.4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295"/>
  <sheetViews>
    <sheetView workbookViewId="0">
      <pane ySplit="1" topLeftCell="A2" activePane="bottomLeft" state="frozen"/>
      <selection pane="bottomLeft" activeCell="T24" sqref="T24"/>
    </sheetView>
  </sheetViews>
  <sheetFormatPr defaultColWidth="11.28515625" defaultRowHeight="15" x14ac:dyDescent="0.25"/>
  <cols>
    <col min="1" max="1" width="27.5703125" bestFit="1" customWidth="1"/>
    <col min="2" max="19" width="11.28515625" style="1"/>
  </cols>
  <sheetData>
    <row r="1" spans="1:19" ht="30" x14ac:dyDescent="0.25">
      <c r="A1" s="3" t="s">
        <v>61</v>
      </c>
      <c r="B1" s="1" t="s">
        <v>18</v>
      </c>
      <c r="C1" s="4" t="s">
        <v>17</v>
      </c>
      <c r="D1" s="4" t="s">
        <v>21</v>
      </c>
      <c r="E1" s="4" t="s">
        <v>22</v>
      </c>
      <c r="F1" s="4" t="s">
        <v>23</v>
      </c>
      <c r="G1" s="4" t="s">
        <v>24</v>
      </c>
      <c r="H1" s="4" t="s">
        <v>25</v>
      </c>
      <c r="I1" s="4" t="s">
        <v>26</v>
      </c>
      <c r="J1" s="4" t="s">
        <v>27</v>
      </c>
      <c r="K1" s="4" t="s">
        <v>28</v>
      </c>
      <c r="L1" s="4" t="s">
        <v>29</v>
      </c>
      <c r="M1" s="4" t="s">
        <v>30</v>
      </c>
      <c r="N1" s="4" t="s">
        <v>31</v>
      </c>
      <c r="O1" s="4" t="s">
        <v>32</v>
      </c>
      <c r="P1" s="1" t="s">
        <v>34</v>
      </c>
      <c r="Q1" s="1" t="s">
        <v>35</v>
      </c>
      <c r="R1" s="1" t="s">
        <v>36</v>
      </c>
      <c r="S1" s="6" t="s">
        <v>65</v>
      </c>
    </row>
    <row r="2" spans="1:19" x14ac:dyDescent="0.25">
      <c r="A2" s="3" t="s">
        <v>62</v>
      </c>
      <c r="B2" s="1">
        <v>12</v>
      </c>
      <c r="C2" s="4">
        <v>78208238</v>
      </c>
      <c r="D2" s="4">
        <v>67</v>
      </c>
      <c r="E2" s="4">
        <v>69156</v>
      </c>
      <c r="F2" s="4">
        <v>10016</v>
      </c>
      <c r="G2" s="4">
        <v>4722</v>
      </c>
      <c r="H2" s="4">
        <v>2859</v>
      </c>
      <c r="I2" s="4">
        <v>68</v>
      </c>
      <c r="J2" s="4">
        <v>86888</v>
      </c>
      <c r="K2" s="4">
        <v>0.26402819430664398</v>
      </c>
      <c r="L2" s="4">
        <v>0.245651684701443</v>
      </c>
      <c r="M2" s="4">
        <v>0.36665285580519202</v>
      </c>
      <c r="N2" s="4">
        <v>-1.04228603839874</v>
      </c>
      <c r="O2" s="4">
        <v>6.2046618461608798</v>
      </c>
      <c r="P2" s="5">
        <f>F2/SUM(E2,F2,G2,H2,I2)</f>
        <v>0.11536379447368725</v>
      </c>
      <c r="Q2" s="5">
        <f>H2/SUM(E2,F2,G2,H2,I2)</f>
        <v>3.2929821126225223E-2</v>
      </c>
      <c r="R2" s="5">
        <f>SUM(E2,G2,I2)/SUM(E2,F2,G2,H2,I2)</f>
        <v>0.8517063844000875</v>
      </c>
      <c r="S2" s="1" t="s">
        <v>64</v>
      </c>
    </row>
    <row r="3" spans="1:19" x14ac:dyDescent="0.25">
      <c r="A3" t="s">
        <v>63</v>
      </c>
      <c r="B3" s="1">
        <v>15</v>
      </c>
      <c r="C3" s="1" t="s">
        <v>64</v>
      </c>
      <c r="D3" s="1" t="s">
        <v>64</v>
      </c>
      <c r="E3" s="1" t="s">
        <v>64</v>
      </c>
      <c r="F3" s="1" t="s">
        <v>64</v>
      </c>
      <c r="G3" s="1" t="s">
        <v>64</v>
      </c>
      <c r="H3" s="1" t="s">
        <v>64</v>
      </c>
      <c r="I3" s="1" t="s">
        <v>64</v>
      </c>
      <c r="J3" s="1" t="s">
        <v>64</v>
      </c>
      <c r="K3" s="1" t="s">
        <v>64</v>
      </c>
      <c r="L3" s="1" t="s">
        <v>64</v>
      </c>
      <c r="M3" s="1" t="s">
        <v>64</v>
      </c>
      <c r="N3" s="1" t="s">
        <v>64</v>
      </c>
      <c r="O3" s="1" t="s">
        <v>64</v>
      </c>
      <c r="P3" s="1" t="s">
        <v>64</v>
      </c>
      <c r="Q3" s="1" t="s">
        <v>64</v>
      </c>
      <c r="R3" s="1" t="s">
        <v>64</v>
      </c>
      <c r="S3" s="1">
        <v>-2.86</v>
      </c>
    </row>
    <row r="4" spans="1:19" x14ac:dyDescent="0.25">
      <c r="A4" t="s">
        <v>63</v>
      </c>
      <c r="B4" s="1">
        <v>18</v>
      </c>
      <c r="C4" s="1" t="s">
        <v>64</v>
      </c>
      <c r="D4" s="1" t="s">
        <v>64</v>
      </c>
      <c r="E4" s="1" t="s">
        <v>64</v>
      </c>
      <c r="F4" s="1" t="s">
        <v>64</v>
      </c>
      <c r="G4" s="1" t="s">
        <v>64</v>
      </c>
      <c r="H4" s="1" t="s">
        <v>64</v>
      </c>
      <c r="I4" s="1" t="s">
        <v>64</v>
      </c>
      <c r="J4" s="1" t="s">
        <v>64</v>
      </c>
      <c r="K4" s="1" t="s">
        <v>64</v>
      </c>
      <c r="L4" s="1" t="s">
        <v>64</v>
      </c>
      <c r="M4" s="1" t="s">
        <v>64</v>
      </c>
      <c r="N4" s="1" t="s">
        <v>64</v>
      </c>
      <c r="O4" s="1" t="s">
        <v>64</v>
      </c>
      <c r="P4" s="1" t="s">
        <v>64</v>
      </c>
      <c r="Q4" s="1" t="s">
        <v>64</v>
      </c>
      <c r="R4" s="1" t="s">
        <v>64</v>
      </c>
      <c r="S4" s="1">
        <v>-7.55</v>
      </c>
    </row>
    <row r="5" spans="1:19" x14ac:dyDescent="0.25">
      <c r="A5" t="s">
        <v>63</v>
      </c>
      <c r="B5" s="1">
        <v>34</v>
      </c>
      <c r="C5" s="1" t="s">
        <v>64</v>
      </c>
      <c r="D5" s="1" t="s">
        <v>64</v>
      </c>
      <c r="E5" s="1" t="s">
        <v>64</v>
      </c>
      <c r="F5" s="1" t="s">
        <v>64</v>
      </c>
      <c r="G5" s="1" t="s">
        <v>64</v>
      </c>
      <c r="H5" s="1" t="s">
        <v>64</v>
      </c>
      <c r="I5" s="1" t="s">
        <v>64</v>
      </c>
      <c r="J5" s="1" t="s">
        <v>64</v>
      </c>
      <c r="K5" s="1" t="s">
        <v>64</v>
      </c>
      <c r="L5" s="1" t="s">
        <v>64</v>
      </c>
      <c r="M5" s="1" t="s">
        <v>64</v>
      </c>
      <c r="N5" s="1" t="s">
        <v>64</v>
      </c>
      <c r="O5" s="1" t="s">
        <v>64</v>
      </c>
      <c r="P5" s="1" t="s">
        <v>64</v>
      </c>
      <c r="Q5" s="1" t="s">
        <v>64</v>
      </c>
      <c r="R5" s="1" t="s">
        <v>64</v>
      </c>
      <c r="S5" s="1">
        <v>-5.33</v>
      </c>
    </row>
    <row r="6" spans="1:19" x14ac:dyDescent="0.25">
      <c r="A6" s="3" t="s">
        <v>62</v>
      </c>
      <c r="B6" s="1">
        <v>35</v>
      </c>
      <c r="C6" s="4">
        <v>65793914</v>
      </c>
      <c r="D6" s="4">
        <v>132</v>
      </c>
      <c r="E6" s="4">
        <v>63526</v>
      </c>
      <c r="F6" s="4">
        <v>6541</v>
      </c>
      <c r="G6" s="4">
        <v>815</v>
      </c>
      <c r="H6" s="4">
        <v>1833</v>
      </c>
      <c r="I6" s="4">
        <v>285</v>
      </c>
      <c r="J6" s="4">
        <v>73132</v>
      </c>
      <c r="K6" s="4">
        <v>0.353532646275526</v>
      </c>
      <c r="L6" s="4">
        <v>0.377008736133575</v>
      </c>
      <c r="M6" s="4">
        <v>0.29200823333470999</v>
      </c>
      <c r="N6" s="4">
        <v>-6.3271999359130797</v>
      </c>
      <c r="O6" s="4">
        <v>3.6900265216827299</v>
      </c>
      <c r="P6" s="5">
        <f t="shared" ref="P6:P13" si="0">F6/SUM(E6,F6,G6,H6,I6)</f>
        <v>8.9602739726027392E-2</v>
      </c>
      <c r="Q6" s="5">
        <f t="shared" ref="Q6:Q13" si="1">H6/SUM(E6,F6,G6,H6,I6)</f>
        <v>2.5109589041095889E-2</v>
      </c>
      <c r="R6" s="5">
        <f t="shared" ref="R6:R13" si="2">SUM(E6,G6,I6)/SUM(E6,F6,G6,H6,I6)</f>
        <v>0.88528767123287666</v>
      </c>
      <c r="S6" s="1" t="s">
        <v>64</v>
      </c>
    </row>
    <row r="7" spans="1:19" x14ac:dyDescent="0.25">
      <c r="A7" s="3" t="s">
        <v>62</v>
      </c>
      <c r="B7" s="1">
        <v>41</v>
      </c>
      <c r="C7" s="4">
        <v>79950734</v>
      </c>
      <c r="D7" s="4">
        <v>33</v>
      </c>
      <c r="E7" s="4">
        <v>63017</v>
      </c>
      <c r="F7" s="4">
        <v>16942</v>
      </c>
      <c r="G7" s="4">
        <v>2709</v>
      </c>
      <c r="H7" s="4">
        <v>5728</v>
      </c>
      <c r="I7" s="4">
        <v>402</v>
      </c>
      <c r="J7" s="4">
        <v>88831</v>
      </c>
      <c r="K7" s="4">
        <v>-0.29642528999139001</v>
      </c>
      <c r="L7" s="4">
        <v>-3.7885773926973003E-2</v>
      </c>
      <c r="M7" s="4">
        <v>1.03380896150513</v>
      </c>
      <c r="N7" s="4">
        <v>-2.7001640796661301</v>
      </c>
      <c r="O7" s="4">
        <v>16.496955871581999</v>
      </c>
      <c r="P7" s="5">
        <f t="shared" si="0"/>
        <v>0.19079258541859051</v>
      </c>
      <c r="Q7" s="5">
        <f t="shared" si="1"/>
        <v>6.4505957341381565E-2</v>
      </c>
      <c r="R7" s="5">
        <f t="shared" si="2"/>
        <v>0.7447014572400279</v>
      </c>
      <c r="S7" s="1" t="s">
        <v>64</v>
      </c>
    </row>
    <row r="8" spans="1:19" x14ac:dyDescent="0.25">
      <c r="A8" s="3" t="s">
        <v>62</v>
      </c>
      <c r="B8" s="1">
        <v>42</v>
      </c>
      <c r="C8" s="4">
        <v>186198923</v>
      </c>
      <c r="D8" s="4">
        <v>2</v>
      </c>
      <c r="E8" s="4">
        <v>31719</v>
      </c>
      <c r="F8" s="4">
        <v>141039</v>
      </c>
      <c r="G8" s="4">
        <v>4539</v>
      </c>
      <c r="H8" s="4">
        <v>29563</v>
      </c>
      <c r="I8" s="4">
        <v>25</v>
      </c>
      <c r="J8" s="4">
        <v>206887</v>
      </c>
      <c r="K8" s="4">
        <v>0.25456802509288301</v>
      </c>
      <c r="L8" s="4">
        <v>0</v>
      </c>
      <c r="M8" s="4">
        <v>0.75556972354711704</v>
      </c>
      <c r="N8" s="4">
        <v>-11.6296377182006</v>
      </c>
      <c r="O8" s="4">
        <v>18.209825515746999</v>
      </c>
      <c r="P8" s="5">
        <f t="shared" si="0"/>
        <v>0.68172656306643786</v>
      </c>
      <c r="Q8" s="5">
        <f t="shared" si="1"/>
        <v>0.14289581168281895</v>
      </c>
      <c r="R8" s="5">
        <f t="shared" si="2"/>
        <v>0.17537762525074316</v>
      </c>
      <c r="S8" s="1" t="s">
        <v>64</v>
      </c>
    </row>
    <row r="9" spans="1:19" x14ac:dyDescent="0.25">
      <c r="A9" s="3" t="s">
        <v>62</v>
      </c>
      <c r="B9" s="1">
        <v>43</v>
      </c>
      <c r="C9" s="4">
        <v>68295693</v>
      </c>
      <c r="D9" s="4">
        <v>0</v>
      </c>
      <c r="E9" s="4">
        <v>21864</v>
      </c>
      <c r="F9" s="4">
        <v>51614</v>
      </c>
      <c r="G9" s="4">
        <v>1004</v>
      </c>
      <c r="H9" s="4">
        <v>1422</v>
      </c>
      <c r="I9" s="4">
        <v>3</v>
      </c>
      <c r="J9" s="4">
        <v>75907</v>
      </c>
      <c r="K9" s="4">
        <v>0.105210092148009</v>
      </c>
      <c r="L9" s="4">
        <v>0</v>
      </c>
      <c r="M9" s="4">
        <v>0.256656443137733</v>
      </c>
      <c r="N9" s="4">
        <v>-7.5600471496581996</v>
      </c>
      <c r="O9" s="4">
        <v>3.3556096553802401</v>
      </c>
      <c r="P9" s="5">
        <f t="shared" si="0"/>
        <v>0.67996363971702212</v>
      </c>
      <c r="Q9" s="5">
        <f t="shared" si="1"/>
        <v>1.873345014293807E-2</v>
      </c>
      <c r="R9" s="5">
        <f t="shared" si="2"/>
        <v>0.30130291014003979</v>
      </c>
      <c r="S9" s="1" t="s">
        <v>64</v>
      </c>
    </row>
    <row r="10" spans="1:19" x14ac:dyDescent="0.25">
      <c r="A10" s="3" t="s">
        <v>62</v>
      </c>
      <c r="B10" s="1">
        <v>45</v>
      </c>
      <c r="C10" s="4">
        <v>45710221</v>
      </c>
      <c r="D10" s="4">
        <v>46</v>
      </c>
      <c r="E10" s="4">
        <v>18125</v>
      </c>
      <c r="F10" s="4">
        <v>10743</v>
      </c>
      <c r="G10" s="4">
        <v>2043</v>
      </c>
      <c r="H10" s="4">
        <v>19715</v>
      </c>
      <c r="I10" s="4">
        <v>108</v>
      </c>
      <c r="J10" s="4">
        <v>50780</v>
      </c>
      <c r="K10" s="4">
        <v>0.79862864988541105</v>
      </c>
      <c r="L10" s="4">
        <v>0.365559712052345</v>
      </c>
      <c r="M10" s="4">
        <v>0.91252931960999895</v>
      </c>
      <c r="N10" s="4">
        <v>-1.1877787113189699</v>
      </c>
      <c r="O10" s="4">
        <v>10.7658290863037</v>
      </c>
      <c r="P10" s="5">
        <f t="shared" si="0"/>
        <v>0.21175148815390074</v>
      </c>
      <c r="Q10" s="5">
        <f t="shared" si="1"/>
        <v>0.38859541924547641</v>
      </c>
      <c r="R10" s="5">
        <f t="shared" si="2"/>
        <v>0.39965309260062287</v>
      </c>
      <c r="S10" s="1" t="s">
        <v>64</v>
      </c>
    </row>
    <row r="11" spans="1:19" x14ac:dyDescent="0.25">
      <c r="A11" s="3" t="s">
        <v>62</v>
      </c>
      <c r="B11" s="1">
        <v>55</v>
      </c>
      <c r="C11" s="4">
        <v>82921002</v>
      </c>
      <c r="D11" s="4">
        <v>39</v>
      </c>
      <c r="E11" s="4">
        <v>49181</v>
      </c>
      <c r="F11" s="4">
        <v>35732</v>
      </c>
      <c r="G11" s="4">
        <v>6704</v>
      </c>
      <c r="H11" s="4">
        <v>469</v>
      </c>
      <c r="I11" s="4">
        <v>2</v>
      </c>
      <c r="J11" s="4">
        <v>92127</v>
      </c>
      <c r="K11" s="4">
        <v>0.27413054484045601</v>
      </c>
      <c r="L11" s="4">
        <v>0.196993008255959</v>
      </c>
      <c r="M11" s="4">
        <v>0.46231718233513203</v>
      </c>
      <c r="N11" s="4">
        <v>-12.9432973861694</v>
      </c>
      <c r="O11" s="4">
        <v>5.0821938514709402</v>
      </c>
      <c r="P11" s="5">
        <f t="shared" si="0"/>
        <v>0.38802015463469725</v>
      </c>
      <c r="Q11" s="5">
        <f t="shared" si="1"/>
        <v>5.0929545651985054E-3</v>
      </c>
      <c r="R11" s="5">
        <f t="shared" si="2"/>
        <v>0.60688689080010427</v>
      </c>
      <c r="S11" s="1" t="s">
        <v>64</v>
      </c>
    </row>
    <row r="12" spans="1:19" x14ac:dyDescent="0.25">
      <c r="A12" s="3" t="s">
        <v>62</v>
      </c>
      <c r="B12" s="1">
        <v>58</v>
      </c>
      <c r="C12" s="4">
        <v>32786454</v>
      </c>
      <c r="D12" s="4">
        <v>0</v>
      </c>
      <c r="E12" s="4">
        <v>10645</v>
      </c>
      <c r="F12" s="4">
        <v>12955</v>
      </c>
      <c r="G12" s="4">
        <v>12794</v>
      </c>
      <c r="H12" s="4">
        <v>28</v>
      </c>
      <c r="I12" s="4">
        <v>1</v>
      </c>
      <c r="J12" s="4">
        <v>36423</v>
      </c>
      <c r="K12" s="4">
        <v>0.31076998398801903</v>
      </c>
      <c r="L12" s="4">
        <v>0.316784828901291</v>
      </c>
      <c r="M12" s="4">
        <v>0.29139667989361001</v>
      </c>
      <c r="N12" s="4">
        <v>-4.5767068862915004</v>
      </c>
      <c r="O12" s="4">
        <v>2.71558189392089</v>
      </c>
      <c r="P12" s="5">
        <f t="shared" si="0"/>
        <v>0.35568184938088571</v>
      </c>
      <c r="Q12" s="5">
        <f t="shared" si="1"/>
        <v>7.6874502374873024E-4</v>
      </c>
      <c r="R12" s="5">
        <f t="shared" si="2"/>
        <v>0.64354940559536555</v>
      </c>
      <c r="S12" s="1" t="s">
        <v>64</v>
      </c>
    </row>
    <row r="13" spans="1:19" x14ac:dyDescent="0.25">
      <c r="A13" s="3" t="s">
        <v>62</v>
      </c>
      <c r="B13" s="1">
        <v>59</v>
      </c>
      <c r="C13" s="4">
        <v>196197474</v>
      </c>
      <c r="D13" s="4">
        <v>0</v>
      </c>
      <c r="E13" s="4">
        <v>146441</v>
      </c>
      <c r="F13" s="4">
        <v>68579</v>
      </c>
      <c r="G13" s="4">
        <v>2966</v>
      </c>
      <c r="H13" s="4">
        <v>6</v>
      </c>
      <c r="I13" s="4">
        <v>1</v>
      </c>
      <c r="J13" s="4">
        <v>217993</v>
      </c>
      <c r="K13" s="4">
        <v>0.225566238369554</v>
      </c>
      <c r="L13" s="4">
        <v>0.23004063963890101</v>
      </c>
      <c r="M13" s="4">
        <v>0.21225398595825801</v>
      </c>
      <c r="N13" s="4">
        <v>-0.59332990646362305</v>
      </c>
      <c r="O13" s="4">
        <v>1.9613015651702801</v>
      </c>
      <c r="P13" s="5">
        <f t="shared" si="0"/>
        <v>0.31459267040684791</v>
      </c>
      <c r="Q13" s="5">
        <f t="shared" si="1"/>
        <v>2.7523819572188097E-5</v>
      </c>
      <c r="R13" s="5">
        <f t="shared" si="2"/>
        <v>0.68537980577357993</v>
      </c>
      <c r="S13" s="1" t="s">
        <v>64</v>
      </c>
    </row>
    <row r="14" spans="1:19" x14ac:dyDescent="0.25">
      <c r="A14" t="s">
        <v>63</v>
      </c>
      <c r="B14" s="1">
        <v>189</v>
      </c>
      <c r="C14" s="1" t="s">
        <v>64</v>
      </c>
      <c r="D14" s="1" t="s">
        <v>64</v>
      </c>
      <c r="E14" s="1" t="s">
        <v>64</v>
      </c>
      <c r="F14" s="1" t="s">
        <v>64</v>
      </c>
      <c r="G14" s="1" t="s">
        <v>64</v>
      </c>
      <c r="H14" s="1" t="s">
        <v>64</v>
      </c>
      <c r="I14" s="1" t="s">
        <v>64</v>
      </c>
      <c r="J14" s="1" t="s">
        <v>64</v>
      </c>
      <c r="K14" s="1" t="s">
        <v>64</v>
      </c>
      <c r="L14" s="1" t="s">
        <v>64</v>
      </c>
      <c r="M14" s="1" t="s">
        <v>64</v>
      </c>
      <c r="N14" s="1" t="s">
        <v>64</v>
      </c>
      <c r="O14" s="1" t="s">
        <v>64</v>
      </c>
      <c r="P14" s="1" t="s">
        <v>64</v>
      </c>
      <c r="Q14" s="1" t="s">
        <v>64</v>
      </c>
      <c r="R14" s="1" t="s">
        <v>64</v>
      </c>
      <c r="S14" s="1">
        <v>-2.63</v>
      </c>
    </row>
    <row r="15" spans="1:19" x14ac:dyDescent="0.25">
      <c r="A15" s="3" t="s">
        <v>62</v>
      </c>
      <c r="B15" s="1">
        <v>208</v>
      </c>
      <c r="C15" s="4">
        <v>56976871</v>
      </c>
      <c r="D15" s="4">
        <v>0</v>
      </c>
      <c r="E15" s="4">
        <v>27004</v>
      </c>
      <c r="F15" s="4">
        <v>34358</v>
      </c>
      <c r="G15" s="4">
        <v>1920</v>
      </c>
      <c r="H15" s="4">
        <v>28</v>
      </c>
      <c r="I15" s="4">
        <v>2</v>
      </c>
      <c r="J15" s="4">
        <v>63312</v>
      </c>
      <c r="K15" s="4">
        <v>9.0862556804375993E-2</v>
      </c>
      <c r="L15" s="4">
        <v>0</v>
      </c>
      <c r="M15" s="4">
        <v>0.24136371380045199</v>
      </c>
      <c r="N15" s="4">
        <v>-5.8427429199218697</v>
      </c>
      <c r="O15" s="4">
        <v>2.8522646427154501</v>
      </c>
      <c r="P15" s="5">
        <f t="shared" ref="P15:P24" si="3">F15/SUM(E15,F15,G15,H15,I15)</f>
        <v>0.54267753348496339</v>
      </c>
      <c r="Q15" s="5">
        <f t="shared" ref="Q15:Q24" si="4">H15/SUM(E15,F15,G15,H15,I15)</f>
        <v>4.4225423300480159E-4</v>
      </c>
      <c r="R15" s="5">
        <f t="shared" ref="R15:R24" si="5">SUM(E15,G15,I15)/SUM(E15,F15,G15,H15,I15)</f>
        <v>0.45688021228203185</v>
      </c>
      <c r="S15" s="1" t="s">
        <v>64</v>
      </c>
    </row>
    <row r="16" spans="1:19" x14ac:dyDescent="0.25">
      <c r="A16" s="3" t="s">
        <v>62</v>
      </c>
      <c r="B16" s="1">
        <v>210</v>
      </c>
      <c r="C16" s="4">
        <v>11191026</v>
      </c>
      <c r="D16" s="4">
        <v>0</v>
      </c>
      <c r="E16" s="4">
        <v>6700</v>
      </c>
      <c r="F16" s="4">
        <v>3721</v>
      </c>
      <c r="G16" s="4">
        <v>1998</v>
      </c>
      <c r="H16" s="4">
        <v>13</v>
      </c>
      <c r="I16" s="4">
        <v>5</v>
      </c>
      <c r="J16" s="4">
        <v>12437</v>
      </c>
      <c r="K16" s="4">
        <v>0.236203318287103</v>
      </c>
      <c r="L16" s="4">
        <v>0.26808387041091902</v>
      </c>
      <c r="M16" s="4">
        <v>0.27120045140348198</v>
      </c>
      <c r="N16" s="4">
        <v>-3.2305173873901301</v>
      </c>
      <c r="O16" s="4">
        <v>1.8217539787292401</v>
      </c>
      <c r="P16" s="5">
        <f t="shared" si="3"/>
        <v>0.29918790705153975</v>
      </c>
      <c r="Q16" s="5">
        <f t="shared" si="4"/>
        <v>1.0452681514834768E-3</v>
      </c>
      <c r="R16" s="5">
        <f t="shared" si="5"/>
        <v>0.69976682479697672</v>
      </c>
      <c r="S16" s="1" t="s">
        <v>64</v>
      </c>
    </row>
    <row r="17" spans="1:19" x14ac:dyDescent="0.25">
      <c r="A17" s="3" t="s">
        <v>62</v>
      </c>
      <c r="B17" s="1">
        <v>219</v>
      </c>
      <c r="C17" s="4">
        <v>54842018</v>
      </c>
      <c r="D17" s="4">
        <v>16</v>
      </c>
      <c r="E17" s="4">
        <v>21964</v>
      </c>
      <c r="F17" s="4">
        <v>29255</v>
      </c>
      <c r="G17" s="4">
        <v>8183</v>
      </c>
      <c r="H17" s="4">
        <v>1518</v>
      </c>
      <c r="I17" s="4">
        <v>2</v>
      </c>
      <c r="J17" s="4">
        <v>60938</v>
      </c>
      <c r="K17" s="4">
        <v>0.18455494119185401</v>
      </c>
      <c r="L17" s="4">
        <v>0</v>
      </c>
      <c r="M17" s="4">
        <v>0.33305415822685203</v>
      </c>
      <c r="N17" s="4">
        <v>-4.4707827568054199</v>
      </c>
      <c r="O17" s="4">
        <v>3.1621170043945299</v>
      </c>
      <c r="P17" s="5">
        <f t="shared" si="3"/>
        <v>0.48020419552870885</v>
      </c>
      <c r="Q17" s="5">
        <f t="shared" si="4"/>
        <v>2.4917107120580415E-2</v>
      </c>
      <c r="R17" s="5">
        <f t="shared" si="5"/>
        <v>0.49487869735071077</v>
      </c>
      <c r="S17" s="1" t="s">
        <v>64</v>
      </c>
    </row>
    <row r="18" spans="1:19" x14ac:dyDescent="0.25">
      <c r="A18" s="3" t="s">
        <v>62</v>
      </c>
      <c r="B18" s="1">
        <v>225</v>
      </c>
      <c r="C18" s="4">
        <v>60520862</v>
      </c>
      <c r="D18" s="4">
        <v>10</v>
      </c>
      <c r="E18" s="4">
        <v>26376</v>
      </c>
      <c r="F18" s="4">
        <v>26891</v>
      </c>
      <c r="G18" s="4">
        <v>12181</v>
      </c>
      <c r="H18" s="4">
        <v>1746</v>
      </c>
      <c r="I18" s="4">
        <v>37</v>
      </c>
      <c r="J18" s="4">
        <v>67241</v>
      </c>
      <c r="K18" s="4">
        <v>0.14816420721467</v>
      </c>
      <c r="L18" s="4">
        <v>0</v>
      </c>
      <c r="M18" s="4">
        <v>0.26964599495785502</v>
      </c>
      <c r="N18" s="4">
        <v>-2.3757333755493102</v>
      </c>
      <c r="O18" s="4">
        <v>2.5941860675811701</v>
      </c>
      <c r="P18" s="5">
        <f t="shared" si="3"/>
        <v>0.39997917627285035</v>
      </c>
      <c r="Q18" s="5">
        <f t="shared" si="4"/>
        <v>2.5970162573812676E-2</v>
      </c>
      <c r="R18" s="5">
        <f t="shared" si="5"/>
        <v>0.57405066115333703</v>
      </c>
      <c r="S18" s="1" t="s">
        <v>64</v>
      </c>
    </row>
    <row r="19" spans="1:19" x14ac:dyDescent="0.25">
      <c r="A19" s="3" t="s">
        <v>62</v>
      </c>
      <c r="B19" s="1">
        <v>226</v>
      </c>
      <c r="C19" s="4">
        <v>85128183</v>
      </c>
      <c r="D19" s="4">
        <v>7</v>
      </c>
      <c r="E19" s="4">
        <v>33588</v>
      </c>
      <c r="F19" s="4">
        <v>55303</v>
      </c>
      <c r="G19" s="4">
        <v>5425</v>
      </c>
      <c r="H19" s="4">
        <v>255</v>
      </c>
      <c r="I19" s="4">
        <v>19</v>
      </c>
      <c r="J19" s="4">
        <v>94597</v>
      </c>
      <c r="K19" s="4">
        <v>8.3737978870979002E-2</v>
      </c>
      <c r="L19" s="4">
        <v>0</v>
      </c>
      <c r="M19" s="4">
        <v>0.22670425979026099</v>
      </c>
      <c r="N19" s="4">
        <v>-1.84045910835266</v>
      </c>
      <c r="O19" s="4">
        <v>3.3487462997436501</v>
      </c>
      <c r="P19" s="5">
        <f t="shared" si="3"/>
        <v>0.58466011206258595</v>
      </c>
      <c r="Q19" s="5">
        <f t="shared" si="4"/>
        <v>2.6958452267681573E-3</v>
      </c>
      <c r="R19" s="5">
        <f t="shared" si="5"/>
        <v>0.41264404271064592</v>
      </c>
      <c r="S19" s="1" t="s">
        <v>64</v>
      </c>
    </row>
    <row r="20" spans="1:19" x14ac:dyDescent="0.25">
      <c r="A20" s="3" t="s">
        <v>62</v>
      </c>
      <c r="B20" s="1">
        <v>250</v>
      </c>
      <c r="C20" s="4">
        <v>49245592</v>
      </c>
      <c r="D20" s="4">
        <v>0</v>
      </c>
      <c r="E20" s="4">
        <v>1490</v>
      </c>
      <c r="F20" s="4">
        <v>51823</v>
      </c>
      <c r="G20" s="4">
        <v>1166</v>
      </c>
      <c r="H20" s="4">
        <v>245</v>
      </c>
      <c r="I20" s="4">
        <v>0</v>
      </c>
      <c r="J20" s="4">
        <v>54724</v>
      </c>
      <c r="K20" s="4">
        <v>4.5398310490931001E-2</v>
      </c>
      <c r="L20" s="4">
        <v>0</v>
      </c>
      <c r="M20" s="4">
        <v>0.30460456030712701</v>
      </c>
      <c r="N20" s="4">
        <v>-10.0464429855346</v>
      </c>
      <c r="O20" s="4">
        <v>2.7400000095367401</v>
      </c>
      <c r="P20" s="5">
        <f t="shared" si="3"/>
        <v>0.94698852423068491</v>
      </c>
      <c r="Q20" s="5">
        <f t="shared" si="4"/>
        <v>4.477011914333748E-3</v>
      </c>
      <c r="R20" s="5">
        <f t="shared" si="5"/>
        <v>4.8534463854981363E-2</v>
      </c>
      <c r="S20" s="1" t="s">
        <v>64</v>
      </c>
    </row>
    <row r="21" spans="1:19" x14ac:dyDescent="0.25">
      <c r="A21" s="3" t="s">
        <v>62</v>
      </c>
      <c r="B21" s="1">
        <v>258</v>
      </c>
      <c r="C21" s="4">
        <v>152608752</v>
      </c>
      <c r="D21" s="4">
        <v>0</v>
      </c>
      <c r="E21" s="4">
        <v>15719</v>
      </c>
      <c r="F21" s="4">
        <v>150073</v>
      </c>
      <c r="G21" s="4">
        <v>3176</v>
      </c>
      <c r="H21" s="4">
        <v>618</v>
      </c>
      <c r="I21" s="4">
        <v>0</v>
      </c>
      <c r="J21" s="4">
        <v>169586</v>
      </c>
      <c r="K21" s="4">
        <v>3.3642489783530002E-2</v>
      </c>
      <c r="L21" s="4">
        <v>0</v>
      </c>
      <c r="M21" s="4">
        <v>0.18678026232275799</v>
      </c>
      <c r="N21" s="4">
        <v>-4.15508604049682</v>
      </c>
      <c r="O21" s="4">
        <v>3.9325785636901802</v>
      </c>
      <c r="P21" s="5">
        <f t="shared" si="3"/>
        <v>0.88493743587324425</v>
      </c>
      <c r="Q21" s="5">
        <f t="shared" si="4"/>
        <v>3.6441687403441321E-3</v>
      </c>
      <c r="R21" s="5">
        <f t="shared" si="5"/>
        <v>0.11141839538641161</v>
      </c>
      <c r="S21" s="1" t="s">
        <v>64</v>
      </c>
    </row>
    <row r="22" spans="1:19" x14ac:dyDescent="0.25">
      <c r="A22" s="3" t="s">
        <v>62</v>
      </c>
      <c r="B22" s="1">
        <v>261</v>
      </c>
      <c r="C22" s="4">
        <v>6329513</v>
      </c>
      <c r="D22" s="4">
        <v>0</v>
      </c>
      <c r="E22" s="4">
        <v>483</v>
      </c>
      <c r="F22" s="4">
        <v>2473</v>
      </c>
      <c r="G22" s="4">
        <v>4058</v>
      </c>
      <c r="H22" s="4">
        <v>28</v>
      </c>
      <c r="I22" s="4">
        <v>0</v>
      </c>
      <c r="J22" s="4">
        <v>7042</v>
      </c>
      <c r="K22" s="4">
        <v>0.32689944866274201</v>
      </c>
      <c r="L22" s="4">
        <v>0.46000000834464999</v>
      </c>
      <c r="M22" s="4">
        <v>0.35919288381824199</v>
      </c>
      <c r="N22" s="4">
        <v>-1.06282746791839</v>
      </c>
      <c r="O22" s="4">
        <v>1.85892534255981</v>
      </c>
      <c r="P22" s="5">
        <f t="shared" si="3"/>
        <v>0.35117864243112751</v>
      </c>
      <c r="Q22" s="5">
        <f t="shared" si="4"/>
        <v>3.9761431411530811E-3</v>
      </c>
      <c r="R22" s="5">
        <f t="shared" si="5"/>
        <v>0.64484521442771936</v>
      </c>
      <c r="S22" s="1" t="s">
        <v>64</v>
      </c>
    </row>
    <row r="23" spans="1:19" x14ac:dyDescent="0.25">
      <c r="A23" s="3" t="s">
        <v>62</v>
      </c>
      <c r="B23" s="1">
        <v>262</v>
      </c>
      <c r="C23" s="4">
        <v>29486730</v>
      </c>
      <c r="D23" s="4">
        <v>0</v>
      </c>
      <c r="E23" s="4">
        <v>9851</v>
      </c>
      <c r="F23" s="4">
        <v>20400</v>
      </c>
      <c r="G23" s="4">
        <v>2498</v>
      </c>
      <c r="H23" s="4">
        <v>4</v>
      </c>
      <c r="I23" s="4">
        <v>0</v>
      </c>
      <c r="J23" s="4">
        <v>32753</v>
      </c>
      <c r="K23" s="4">
        <v>7.5655650343805003E-2</v>
      </c>
      <c r="L23" s="4">
        <v>0</v>
      </c>
      <c r="M23" s="4">
        <v>0.223047416532901</v>
      </c>
      <c r="N23" s="4">
        <v>-1.14135670661926</v>
      </c>
      <c r="O23" s="4">
        <v>1.5240000486373899</v>
      </c>
      <c r="P23" s="5">
        <f t="shared" si="3"/>
        <v>0.62284370897322383</v>
      </c>
      <c r="Q23" s="5">
        <f t="shared" si="4"/>
        <v>1.2212621744573017E-4</v>
      </c>
      <c r="R23" s="5">
        <f t="shared" si="5"/>
        <v>0.37703416480933044</v>
      </c>
      <c r="S23" s="1" t="s">
        <v>64</v>
      </c>
    </row>
    <row r="24" spans="1:19" x14ac:dyDescent="0.25">
      <c r="A24" s="3" t="s">
        <v>62</v>
      </c>
      <c r="B24" s="1">
        <v>263</v>
      </c>
      <c r="C24" s="4">
        <v>23927310</v>
      </c>
      <c r="D24" s="4">
        <v>0</v>
      </c>
      <c r="E24" s="4">
        <v>12216</v>
      </c>
      <c r="F24" s="4">
        <v>11053</v>
      </c>
      <c r="G24" s="4">
        <v>2707</v>
      </c>
      <c r="H24" s="4">
        <v>574</v>
      </c>
      <c r="I24" s="4">
        <v>25</v>
      </c>
      <c r="J24" s="4">
        <v>26575</v>
      </c>
      <c r="K24" s="4">
        <v>0.113514605905172</v>
      </c>
      <c r="L24" s="4">
        <v>0</v>
      </c>
      <c r="M24" s="4">
        <v>0.40475543754753801</v>
      </c>
      <c r="N24" s="4">
        <v>-1.2477717399597099</v>
      </c>
      <c r="O24" s="4">
        <v>6.1374931335449201</v>
      </c>
      <c r="P24" s="5">
        <f t="shared" si="3"/>
        <v>0.41591721542803389</v>
      </c>
      <c r="Q24" s="5">
        <f t="shared" si="4"/>
        <v>2.1599247412982126E-2</v>
      </c>
      <c r="R24" s="5">
        <f t="shared" si="5"/>
        <v>0.56248353715898403</v>
      </c>
      <c r="S24" s="1" t="s">
        <v>64</v>
      </c>
    </row>
    <row r="25" spans="1:19" x14ac:dyDescent="0.25">
      <c r="A25" t="s">
        <v>63</v>
      </c>
      <c r="B25" s="1">
        <v>355</v>
      </c>
      <c r="C25" s="1" t="s">
        <v>64</v>
      </c>
      <c r="D25" s="1" t="s">
        <v>64</v>
      </c>
      <c r="E25" s="1" t="s">
        <v>64</v>
      </c>
      <c r="F25" s="1" t="s">
        <v>64</v>
      </c>
      <c r="G25" s="1" t="s">
        <v>64</v>
      </c>
      <c r="H25" s="1" t="s">
        <v>64</v>
      </c>
      <c r="I25" s="1" t="s">
        <v>64</v>
      </c>
      <c r="J25" s="1" t="s">
        <v>64</v>
      </c>
      <c r="K25" s="1" t="s">
        <v>64</v>
      </c>
      <c r="L25" s="1" t="s">
        <v>64</v>
      </c>
      <c r="M25" s="1" t="s">
        <v>64</v>
      </c>
      <c r="N25" s="1" t="s">
        <v>64</v>
      </c>
      <c r="O25" s="1" t="s">
        <v>64</v>
      </c>
      <c r="P25" s="1" t="s">
        <v>64</v>
      </c>
      <c r="Q25" s="1" t="s">
        <v>64</v>
      </c>
      <c r="R25" s="1" t="s">
        <v>64</v>
      </c>
      <c r="S25" s="1">
        <v>-7.86</v>
      </c>
    </row>
    <row r="26" spans="1:19" x14ac:dyDescent="0.25">
      <c r="A26" t="s">
        <v>63</v>
      </c>
      <c r="B26" s="1">
        <v>358</v>
      </c>
      <c r="C26" s="1" t="s">
        <v>64</v>
      </c>
      <c r="D26" s="1" t="s">
        <v>64</v>
      </c>
      <c r="E26" s="1" t="s">
        <v>64</v>
      </c>
      <c r="F26" s="1" t="s">
        <v>64</v>
      </c>
      <c r="G26" s="1" t="s">
        <v>64</v>
      </c>
      <c r="H26" s="1" t="s">
        <v>64</v>
      </c>
      <c r="I26" s="1" t="s">
        <v>64</v>
      </c>
      <c r="J26" s="1" t="s">
        <v>64</v>
      </c>
      <c r="K26" s="1" t="s">
        <v>64</v>
      </c>
      <c r="L26" s="1" t="s">
        <v>64</v>
      </c>
      <c r="M26" s="1" t="s">
        <v>64</v>
      </c>
      <c r="N26" s="1" t="s">
        <v>64</v>
      </c>
      <c r="O26" s="1" t="s">
        <v>64</v>
      </c>
      <c r="P26" s="1" t="s">
        <v>64</v>
      </c>
      <c r="Q26" s="1" t="s">
        <v>64</v>
      </c>
      <c r="R26" s="1" t="s">
        <v>64</v>
      </c>
      <c r="S26" s="1">
        <v>-2.48</v>
      </c>
    </row>
    <row r="27" spans="1:19" x14ac:dyDescent="0.25">
      <c r="A27" t="s">
        <v>63</v>
      </c>
      <c r="B27" s="1">
        <v>359</v>
      </c>
      <c r="C27" s="1" t="s">
        <v>64</v>
      </c>
      <c r="D27" s="1" t="s">
        <v>64</v>
      </c>
      <c r="E27" s="1" t="s">
        <v>64</v>
      </c>
      <c r="F27" s="1" t="s">
        <v>64</v>
      </c>
      <c r="G27" s="1" t="s">
        <v>64</v>
      </c>
      <c r="H27" s="1" t="s">
        <v>64</v>
      </c>
      <c r="I27" s="1" t="s">
        <v>64</v>
      </c>
      <c r="J27" s="1" t="s">
        <v>64</v>
      </c>
      <c r="K27" s="1" t="s">
        <v>64</v>
      </c>
      <c r="L27" s="1" t="s">
        <v>64</v>
      </c>
      <c r="M27" s="1" t="s">
        <v>64</v>
      </c>
      <c r="N27" s="1" t="s">
        <v>64</v>
      </c>
      <c r="O27" s="1" t="s">
        <v>64</v>
      </c>
      <c r="P27" s="1" t="s">
        <v>64</v>
      </c>
      <c r="Q27" s="1" t="s">
        <v>64</v>
      </c>
      <c r="R27" s="1" t="s">
        <v>64</v>
      </c>
      <c r="S27" s="1">
        <v>-4.83</v>
      </c>
    </row>
    <row r="28" spans="1:19" x14ac:dyDescent="0.25">
      <c r="A28" t="s">
        <v>63</v>
      </c>
      <c r="B28" s="1">
        <v>370</v>
      </c>
      <c r="C28" s="1" t="s">
        <v>64</v>
      </c>
      <c r="D28" s="1" t="s">
        <v>64</v>
      </c>
      <c r="E28" s="1" t="s">
        <v>64</v>
      </c>
      <c r="F28" s="1" t="s">
        <v>64</v>
      </c>
      <c r="G28" s="1" t="s">
        <v>64</v>
      </c>
      <c r="H28" s="1" t="s">
        <v>64</v>
      </c>
      <c r="I28" s="1" t="s">
        <v>64</v>
      </c>
      <c r="J28" s="1" t="s">
        <v>64</v>
      </c>
      <c r="K28" s="1" t="s">
        <v>64</v>
      </c>
      <c r="L28" s="1" t="s">
        <v>64</v>
      </c>
      <c r="M28" s="1" t="s">
        <v>64</v>
      </c>
      <c r="N28" s="1" t="s">
        <v>64</v>
      </c>
      <c r="O28" s="1" t="s">
        <v>64</v>
      </c>
      <c r="P28" s="1" t="s">
        <v>64</v>
      </c>
      <c r="Q28" s="1" t="s">
        <v>64</v>
      </c>
      <c r="R28" s="1" t="s">
        <v>64</v>
      </c>
      <c r="S28" s="1">
        <v>-2.96</v>
      </c>
    </row>
    <row r="29" spans="1:19" x14ac:dyDescent="0.25">
      <c r="A29" t="s">
        <v>63</v>
      </c>
      <c r="B29" s="1">
        <v>373</v>
      </c>
      <c r="C29" s="1" t="s">
        <v>64</v>
      </c>
      <c r="D29" s="1" t="s">
        <v>64</v>
      </c>
      <c r="E29" s="1" t="s">
        <v>64</v>
      </c>
      <c r="F29" s="1" t="s">
        <v>64</v>
      </c>
      <c r="G29" s="1" t="s">
        <v>64</v>
      </c>
      <c r="H29" s="1" t="s">
        <v>64</v>
      </c>
      <c r="I29" s="1" t="s">
        <v>64</v>
      </c>
      <c r="J29" s="1" t="s">
        <v>64</v>
      </c>
      <c r="K29" s="1" t="s">
        <v>64</v>
      </c>
      <c r="L29" s="1" t="s">
        <v>64</v>
      </c>
      <c r="M29" s="1" t="s">
        <v>64</v>
      </c>
      <c r="N29" s="1" t="s">
        <v>64</v>
      </c>
      <c r="O29" s="1" t="s">
        <v>64</v>
      </c>
      <c r="P29" s="1" t="s">
        <v>64</v>
      </c>
      <c r="Q29" s="1" t="s">
        <v>64</v>
      </c>
      <c r="R29" s="1" t="s">
        <v>64</v>
      </c>
      <c r="S29" s="1">
        <v>-2.2799999999999998</v>
      </c>
    </row>
    <row r="30" spans="1:19" x14ac:dyDescent="0.25">
      <c r="A30" s="3" t="s">
        <v>62</v>
      </c>
      <c r="B30" s="1">
        <v>375</v>
      </c>
      <c r="C30" s="4">
        <v>5680432</v>
      </c>
      <c r="D30" s="4">
        <v>0</v>
      </c>
      <c r="E30" s="4">
        <v>3556</v>
      </c>
      <c r="F30" s="4">
        <v>189</v>
      </c>
      <c r="G30" s="4">
        <v>2561</v>
      </c>
      <c r="H30" s="4">
        <v>1</v>
      </c>
      <c r="I30" s="4">
        <v>11</v>
      </c>
      <c r="J30" s="4">
        <v>6318</v>
      </c>
      <c r="K30" s="4">
        <v>0.33839160447565297</v>
      </c>
      <c r="L30" s="4">
        <v>0.30383193492889399</v>
      </c>
      <c r="M30" s="4">
        <v>0.13778980910892999</v>
      </c>
      <c r="N30" s="4">
        <v>-0.383821040391922</v>
      </c>
      <c r="O30" s="4">
        <v>2.1032726764678902</v>
      </c>
      <c r="P30" s="5">
        <f>F30/SUM(E30,F30,G30,H30,I30)</f>
        <v>2.9914529914529916E-2</v>
      </c>
      <c r="Q30" s="5">
        <f>H30/SUM(E30,F30,G30,H30,I30)</f>
        <v>1.5827793605571383E-4</v>
      </c>
      <c r="R30" s="5">
        <f>SUM(E30,G30,I30)/SUM(E30,F30,G30,H30,I30)</f>
        <v>0.96992719214941436</v>
      </c>
      <c r="S30" s="1" t="s">
        <v>64</v>
      </c>
    </row>
    <row r="31" spans="1:19" x14ac:dyDescent="0.25">
      <c r="A31" t="s">
        <v>63</v>
      </c>
      <c r="B31" s="1">
        <v>402</v>
      </c>
      <c r="C31" s="1" t="s">
        <v>64</v>
      </c>
      <c r="D31" s="1" t="s">
        <v>64</v>
      </c>
      <c r="E31" s="1" t="s">
        <v>64</v>
      </c>
      <c r="F31" s="1" t="s">
        <v>64</v>
      </c>
      <c r="G31" s="1" t="s">
        <v>64</v>
      </c>
      <c r="H31" s="1" t="s">
        <v>64</v>
      </c>
      <c r="I31" s="1" t="s">
        <v>64</v>
      </c>
      <c r="J31" s="1" t="s">
        <v>64</v>
      </c>
      <c r="K31" s="1" t="s">
        <v>64</v>
      </c>
      <c r="L31" s="1" t="s">
        <v>64</v>
      </c>
      <c r="M31" s="1" t="s">
        <v>64</v>
      </c>
      <c r="N31" s="1" t="s">
        <v>64</v>
      </c>
      <c r="O31" s="1" t="s">
        <v>64</v>
      </c>
      <c r="P31" s="1" t="s">
        <v>64</v>
      </c>
      <c r="Q31" s="1" t="s">
        <v>64</v>
      </c>
      <c r="R31" s="1" t="s">
        <v>64</v>
      </c>
      <c r="S31" s="1">
        <v>-0.13</v>
      </c>
    </row>
    <row r="32" spans="1:19" x14ac:dyDescent="0.25">
      <c r="A32" t="s">
        <v>63</v>
      </c>
      <c r="B32" s="24">
        <v>409</v>
      </c>
      <c r="C32" s="24" t="s">
        <v>64</v>
      </c>
      <c r="D32" s="24" t="s">
        <v>64</v>
      </c>
      <c r="E32" s="24" t="s">
        <v>64</v>
      </c>
      <c r="F32" s="24" t="s">
        <v>64</v>
      </c>
      <c r="G32" s="24" t="s">
        <v>64</v>
      </c>
      <c r="H32" s="24" t="s">
        <v>64</v>
      </c>
      <c r="I32" s="24" t="s">
        <v>64</v>
      </c>
      <c r="J32" s="24" t="s">
        <v>64</v>
      </c>
      <c r="K32" s="24" t="s">
        <v>64</v>
      </c>
      <c r="L32" s="1" t="s">
        <v>64</v>
      </c>
      <c r="M32" s="1" t="s">
        <v>64</v>
      </c>
      <c r="N32" s="1" t="s">
        <v>64</v>
      </c>
      <c r="O32" s="1" t="s">
        <v>64</v>
      </c>
      <c r="P32" s="1" t="s">
        <v>64</v>
      </c>
      <c r="Q32" s="1" t="s">
        <v>64</v>
      </c>
      <c r="R32" s="1" t="s">
        <v>64</v>
      </c>
      <c r="S32" s="1">
        <v>-5.84</v>
      </c>
    </row>
    <row r="33" spans="1:19" x14ac:dyDescent="0.25">
      <c r="A33" t="s">
        <v>63</v>
      </c>
      <c r="B33" s="1">
        <v>442</v>
      </c>
      <c r="C33" s="1" t="s">
        <v>64</v>
      </c>
      <c r="D33" s="1" t="s">
        <v>64</v>
      </c>
      <c r="E33" s="1" t="s">
        <v>64</v>
      </c>
      <c r="F33" s="1" t="s">
        <v>64</v>
      </c>
      <c r="G33" s="1" t="s">
        <v>64</v>
      </c>
      <c r="H33" s="1" t="s">
        <v>64</v>
      </c>
      <c r="I33" s="1" t="s">
        <v>64</v>
      </c>
      <c r="J33" s="1" t="s">
        <v>64</v>
      </c>
      <c r="K33" s="1" t="s">
        <v>64</v>
      </c>
      <c r="L33" s="1" t="s">
        <v>64</v>
      </c>
      <c r="M33" s="1" t="s">
        <v>64</v>
      </c>
      <c r="N33" s="1" t="s">
        <v>64</v>
      </c>
      <c r="O33" s="1" t="s">
        <v>64</v>
      </c>
      <c r="P33" s="1" t="s">
        <v>64</v>
      </c>
      <c r="Q33" s="1" t="s">
        <v>64</v>
      </c>
      <c r="R33" s="1" t="s">
        <v>64</v>
      </c>
      <c r="S33" s="1">
        <v>-0.83</v>
      </c>
    </row>
    <row r="34" spans="1:19" x14ac:dyDescent="0.25">
      <c r="A34" t="s">
        <v>63</v>
      </c>
      <c r="B34" s="1">
        <v>465</v>
      </c>
      <c r="C34" s="1" t="s">
        <v>64</v>
      </c>
      <c r="D34" s="1" t="s">
        <v>64</v>
      </c>
      <c r="E34" s="1" t="s">
        <v>64</v>
      </c>
      <c r="F34" s="1" t="s">
        <v>64</v>
      </c>
      <c r="G34" s="1" t="s">
        <v>64</v>
      </c>
      <c r="H34" s="1" t="s">
        <v>64</v>
      </c>
      <c r="I34" s="1" t="s">
        <v>64</v>
      </c>
      <c r="J34" s="1" t="s">
        <v>64</v>
      </c>
      <c r="K34" s="1" t="s">
        <v>64</v>
      </c>
      <c r="L34" s="1" t="s">
        <v>64</v>
      </c>
      <c r="M34" s="1" t="s">
        <v>64</v>
      </c>
      <c r="N34" s="1" t="s">
        <v>64</v>
      </c>
      <c r="O34" s="1" t="s">
        <v>64</v>
      </c>
      <c r="P34" s="1" t="s">
        <v>64</v>
      </c>
      <c r="Q34" s="1" t="s">
        <v>64</v>
      </c>
      <c r="R34" s="1" t="s">
        <v>64</v>
      </c>
      <c r="S34" s="1">
        <v>-1.06</v>
      </c>
    </row>
    <row r="35" spans="1:19" x14ac:dyDescent="0.25">
      <c r="A35" s="3" t="s">
        <v>62</v>
      </c>
      <c r="B35" s="1">
        <v>476</v>
      </c>
      <c r="C35" s="4">
        <v>15563495</v>
      </c>
      <c r="D35" s="4">
        <v>0</v>
      </c>
      <c r="E35" s="4">
        <v>7376</v>
      </c>
      <c r="F35" s="4">
        <v>7055</v>
      </c>
      <c r="G35" s="4">
        <v>2830</v>
      </c>
      <c r="H35" s="4">
        <v>2</v>
      </c>
      <c r="I35" s="4">
        <v>37</v>
      </c>
      <c r="J35" s="4">
        <v>17300</v>
      </c>
      <c r="K35" s="4">
        <v>0.17263142805484399</v>
      </c>
      <c r="L35" s="4">
        <v>5.4220223799348002E-2</v>
      </c>
      <c r="M35" s="4">
        <v>0.25819356839168001</v>
      </c>
      <c r="N35" s="4">
        <v>-1.76570320129394</v>
      </c>
      <c r="O35" s="4">
        <v>1.9953966140746999</v>
      </c>
      <c r="P35" s="5">
        <f>F35/SUM(E35,F35,G35,H35,I35)</f>
        <v>0.40780346820809249</v>
      </c>
      <c r="Q35" s="5">
        <f>H35/SUM(E35,F35,G35,H35,I35)</f>
        <v>1.1560693641618497E-4</v>
      </c>
      <c r="R35" s="5">
        <f>SUM(E35,G35,I35)/SUM(E35,F35,G35,H35,I35)</f>
        <v>0.59208092485549135</v>
      </c>
      <c r="S35" s="1" t="s">
        <v>64</v>
      </c>
    </row>
    <row r="36" spans="1:19" x14ac:dyDescent="0.25">
      <c r="A36" s="3" t="s">
        <v>62</v>
      </c>
      <c r="B36" s="1">
        <v>478</v>
      </c>
      <c r="C36" s="4">
        <v>158859083</v>
      </c>
      <c r="D36" s="4">
        <v>0</v>
      </c>
      <c r="E36" s="4">
        <v>11182</v>
      </c>
      <c r="F36" s="4">
        <v>159163</v>
      </c>
      <c r="G36" s="4">
        <v>5999</v>
      </c>
      <c r="H36" s="4">
        <v>162</v>
      </c>
      <c r="I36" s="4">
        <v>1</v>
      </c>
      <c r="J36" s="4">
        <v>176507</v>
      </c>
      <c r="K36" s="4">
        <v>4.2149427752009999E-2</v>
      </c>
      <c r="L36" s="4">
        <v>0</v>
      </c>
      <c r="M36" s="4">
        <v>0.154396645444769</v>
      </c>
      <c r="N36" s="4">
        <v>-1.7475501298904399</v>
      </c>
      <c r="O36" s="4">
        <v>2.82533836364746</v>
      </c>
      <c r="P36" s="5">
        <f>F36/SUM(E36,F36,G36,H36,I36)</f>
        <v>0.90173760814018711</v>
      </c>
      <c r="Q36" s="5">
        <f>H36/SUM(E36,F36,G36,H36,I36)</f>
        <v>9.178106250743597E-4</v>
      </c>
      <c r="R36" s="5">
        <f>SUM(E36,G36,I36)/SUM(E36,F36,G36,H36,I36)</f>
        <v>9.7344581234738561E-2</v>
      </c>
      <c r="S36" s="1" t="s">
        <v>64</v>
      </c>
    </row>
    <row r="37" spans="1:19" x14ac:dyDescent="0.25">
      <c r="A37" s="3" t="s">
        <v>62</v>
      </c>
      <c r="B37" s="1">
        <v>508</v>
      </c>
      <c r="C37" s="4">
        <v>15588746</v>
      </c>
      <c r="D37" s="4">
        <v>0</v>
      </c>
      <c r="E37" s="4">
        <v>4941</v>
      </c>
      <c r="F37" s="4">
        <v>9285</v>
      </c>
      <c r="G37" s="4">
        <v>3012</v>
      </c>
      <c r="H37" s="4">
        <v>79</v>
      </c>
      <c r="I37" s="4">
        <v>2</v>
      </c>
      <c r="J37" s="4">
        <v>17319</v>
      </c>
      <c r="K37" s="4">
        <v>0.13098699351221399</v>
      </c>
      <c r="L37" s="4">
        <v>0</v>
      </c>
      <c r="M37" s="4">
        <v>0.26446574114154198</v>
      </c>
      <c r="N37" s="4">
        <v>-0.45916473865509</v>
      </c>
      <c r="O37" s="4">
        <v>3.4097325801849299</v>
      </c>
      <c r="P37" s="5">
        <f>F37/SUM(E37,F37,G37,H37,I37)</f>
        <v>0.53611640394941973</v>
      </c>
      <c r="Q37" s="5">
        <f>H37/SUM(E37,F37,G37,H37,I37)</f>
        <v>4.5614642877764306E-3</v>
      </c>
      <c r="R37" s="5">
        <f>SUM(E37,G37,I37)/SUM(E37,F37,G37,H37,I37)</f>
        <v>0.45932213176280384</v>
      </c>
      <c r="S37" s="1" t="s">
        <v>64</v>
      </c>
    </row>
    <row r="38" spans="1:19" x14ac:dyDescent="0.25">
      <c r="A38" s="3" t="s">
        <v>62</v>
      </c>
      <c r="B38" s="1">
        <v>510</v>
      </c>
      <c r="C38" s="4">
        <v>36973685</v>
      </c>
      <c r="D38" s="4">
        <v>0</v>
      </c>
      <c r="E38" s="4">
        <v>7237</v>
      </c>
      <c r="F38" s="4">
        <v>27121</v>
      </c>
      <c r="G38" s="4">
        <v>6554</v>
      </c>
      <c r="H38" s="4">
        <v>161</v>
      </c>
      <c r="I38" s="4">
        <v>4</v>
      </c>
      <c r="J38" s="4">
        <v>41077</v>
      </c>
      <c r="K38" s="4">
        <v>0.11062377469499</v>
      </c>
      <c r="L38" s="4">
        <v>0</v>
      </c>
      <c r="M38" s="4">
        <v>0.25348316846270302</v>
      </c>
      <c r="N38" s="4">
        <v>-3.3822457790374698</v>
      </c>
      <c r="O38" s="4">
        <v>4.8717064857482901</v>
      </c>
      <c r="P38" s="5">
        <f>F38/SUM(E38,F38,G38,H38,I38)</f>
        <v>0.66024782725125986</v>
      </c>
      <c r="Q38" s="5">
        <f>H38/SUM(E38,F38,G38,H38,I38)</f>
        <v>3.9194683156024051E-3</v>
      </c>
      <c r="R38" s="5">
        <f>SUM(E38,G38,I38)/SUM(E38,F38,G38,H38,I38)</f>
        <v>0.33583270443313779</v>
      </c>
      <c r="S38" s="1" t="s">
        <v>64</v>
      </c>
    </row>
    <row r="39" spans="1:19" x14ac:dyDescent="0.25">
      <c r="A39" s="3" t="s">
        <v>62</v>
      </c>
      <c r="B39" s="1">
        <v>543</v>
      </c>
      <c r="C39" s="4">
        <v>17691004</v>
      </c>
      <c r="D39" s="4">
        <v>0</v>
      </c>
      <c r="E39" s="4">
        <v>15491</v>
      </c>
      <c r="F39" s="4">
        <v>2226</v>
      </c>
      <c r="G39" s="4">
        <v>1938</v>
      </c>
      <c r="H39" s="4">
        <v>0</v>
      </c>
      <c r="I39" s="4">
        <v>0</v>
      </c>
      <c r="J39" s="4">
        <v>19655</v>
      </c>
      <c r="K39" s="4">
        <v>0.53770255088482499</v>
      </c>
      <c r="L39" s="4">
        <v>0.61541932821273804</v>
      </c>
      <c r="M39" s="4">
        <v>0.29162622697693302</v>
      </c>
      <c r="N39" s="4">
        <v>-1.0737612247467001</v>
      </c>
      <c r="O39" s="4">
        <v>2.89573645591735</v>
      </c>
      <c r="P39" s="5">
        <f>F39/SUM(E39,F39,G39,H39,I39)</f>
        <v>0.11325362503179852</v>
      </c>
      <c r="Q39" s="5">
        <f>H39/SUM(E39,F39,G39,H39,I39)</f>
        <v>0</v>
      </c>
      <c r="R39" s="5">
        <f>SUM(E39,G39,I39)/SUM(E39,F39,G39,H39,I39)</f>
        <v>0.88674637496820152</v>
      </c>
      <c r="S39" s="1" t="s">
        <v>64</v>
      </c>
    </row>
    <row r="40" spans="1:19" x14ac:dyDescent="0.25">
      <c r="A40" t="s">
        <v>63</v>
      </c>
      <c r="B40" s="1">
        <v>584</v>
      </c>
      <c r="C40" s="1" t="s">
        <v>64</v>
      </c>
      <c r="D40" s="1" t="s">
        <v>64</v>
      </c>
      <c r="E40" s="1" t="s">
        <v>64</v>
      </c>
      <c r="F40" s="1" t="s">
        <v>64</v>
      </c>
      <c r="G40" s="1" t="s">
        <v>64</v>
      </c>
      <c r="H40" s="1" t="s">
        <v>64</v>
      </c>
      <c r="I40" s="1" t="s">
        <v>64</v>
      </c>
      <c r="J40" s="1" t="s">
        <v>64</v>
      </c>
      <c r="K40" s="1" t="s">
        <v>64</v>
      </c>
      <c r="L40" s="1" t="s">
        <v>64</v>
      </c>
      <c r="M40" s="1" t="s">
        <v>64</v>
      </c>
      <c r="N40" s="1" t="s">
        <v>64</v>
      </c>
      <c r="O40" s="1" t="s">
        <v>64</v>
      </c>
      <c r="P40" s="1" t="s">
        <v>64</v>
      </c>
      <c r="Q40" s="1" t="s">
        <v>64</v>
      </c>
      <c r="R40" s="1" t="s">
        <v>64</v>
      </c>
      <c r="S40" s="1">
        <v>-1.31</v>
      </c>
    </row>
    <row r="41" spans="1:19" x14ac:dyDescent="0.25">
      <c r="A41" s="3" t="s">
        <v>62</v>
      </c>
      <c r="B41" s="1">
        <v>652</v>
      </c>
      <c r="C41" s="4">
        <v>14702409</v>
      </c>
      <c r="D41" s="4">
        <v>0</v>
      </c>
      <c r="E41" s="4">
        <v>11936</v>
      </c>
      <c r="F41" s="4">
        <v>1115</v>
      </c>
      <c r="G41" s="4">
        <v>2540</v>
      </c>
      <c r="H41" s="4">
        <v>22</v>
      </c>
      <c r="I41" s="4">
        <v>719</v>
      </c>
      <c r="J41" s="4">
        <v>16332</v>
      </c>
      <c r="K41" s="4">
        <v>0.228933369432227</v>
      </c>
      <c r="L41" s="4">
        <v>0.26703399419784501</v>
      </c>
      <c r="M41" s="4">
        <v>0.28505180106839301</v>
      </c>
      <c r="N41" s="4">
        <v>-0.60935461521148704</v>
      </c>
      <c r="O41" s="4">
        <v>1.98897945880889</v>
      </c>
      <c r="P41" s="5">
        <f>F41/SUM(E41,F41,G41,H41,I41)</f>
        <v>6.8270879255449418E-2</v>
      </c>
      <c r="Q41" s="5">
        <f>H41/SUM(E41,F41,G41,H41,I41)</f>
        <v>1.3470487386725448E-3</v>
      </c>
      <c r="R41" s="5">
        <f>SUM(E41,G41,I41)/SUM(E41,F41,G41,H41,I41)</f>
        <v>0.93038207200587808</v>
      </c>
      <c r="S41" s="1" t="s">
        <v>64</v>
      </c>
    </row>
    <row r="42" spans="1:19" x14ac:dyDescent="0.25">
      <c r="A42" s="3" t="s">
        <v>62</v>
      </c>
      <c r="B42" s="1">
        <v>662</v>
      </c>
      <c r="C42" s="4">
        <v>31420445</v>
      </c>
      <c r="D42" s="4">
        <v>0</v>
      </c>
      <c r="E42" s="4">
        <v>19813</v>
      </c>
      <c r="F42" s="4">
        <v>12130</v>
      </c>
      <c r="G42" s="4">
        <v>2343</v>
      </c>
      <c r="H42" s="4">
        <v>0</v>
      </c>
      <c r="I42" s="4">
        <v>618</v>
      </c>
      <c r="J42" s="4">
        <v>34904</v>
      </c>
      <c r="K42" s="4">
        <v>0.15591570536857599</v>
      </c>
      <c r="L42" s="4">
        <v>7.7426388859749007E-2</v>
      </c>
      <c r="M42" s="4">
        <v>0.20521406545839599</v>
      </c>
      <c r="N42" s="4">
        <v>-1.1538498401641799</v>
      </c>
      <c r="O42" s="4">
        <v>1.4674890041351301</v>
      </c>
      <c r="P42" s="5">
        <f>F42/SUM(E42,F42,G42,H42,I42)</f>
        <v>0.34752463900985558</v>
      </c>
      <c r="Q42" s="5">
        <f>H42/SUM(E42,F42,G42,H42,I42)</f>
        <v>0</v>
      </c>
      <c r="R42" s="5">
        <f>SUM(E42,G42,I42)/SUM(E42,F42,G42,H42,I42)</f>
        <v>0.65247536099014436</v>
      </c>
      <c r="S42" s="1" t="s">
        <v>64</v>
      </c>
    </row>
    <row r="43" spans="1:19" x14ac:dyDescent="0.25">
      <c r="A43" s="3" t="s">
        <v>62</v>
      </c>
      <c r="B43" s="1">
        <v>701</v>
      </c>
      <c r="C43" s="4">
        <v>52101506</v>
      </c>
      <c r="D43" s="4">
        <v>0</v>
      </c>
      <c r="E43" s="4">
        <v>5472</v>
      </c>
      <c r="F43" s="4">
        <v>46222</v>
      </c>
      <c r="G43" s="4">
        <v>5916</v>
      </c>
      <c r="H43" s="4">
        <v>262</v>
      </c>
      <c r="I43" s="4">
        <v>1</v>
      </c>
      <c r="J43" s="4">
        <v>57873</v>
      </c>
      <c r="K43" s="4">
        <v>7.5577478181818994E-2</v>
      </c>
      <c r="L43" s="4">
        <v>0</v>
      </c>
      <c r="M43" s="4">
        <v>0.194799540047116</v>
      </c>
      <c r="N43" s="4">
        <v>-1.1598085165023799</v>
      </c>
      <c r="O43" s="4">
        <v>3.1702861785888601</v>
      </c>
      <c r="P43" s="5">
        <f>F43/SUM(E43,F43,G43,H43,I43)</f>
        <v>0.79867986798679869</v>
      </c>
      <c r="Q43" s="5">
        <f>H43/SUM(E43,F43,G43,H43,I43)</f>
        <v>4.527154286109239E-3</v>
      </c>
      <c r="R43" s="5">
        <f>SUM(E43,G43,I43)/SUM(E43,F43,G43,H43,I43)</f>
        <v>0.19679297772709209</v>
      </c>
      <c r="S43" s="1" t="s">
        <v>64</v>
      </c>
    </row>
    <row r="44" spans="1:19" x14ac:dyDescent="0.25">
      <c r="A44" s="3" t="s">
        <v>62</v>
      </c>
      <c r="B44" s="1">
        <v>710</v>
      </c>
      <c r="C44" s="4">
        <v>164903485</v>
      </c>
      <c r="D44" s="4">
        <v>0</v>
      </c>
      <c r="E44" s="4">
        <v>13379</v>
      </c>
      <c r="F44" s="4">
        <v>164244</v>
      </c>
      <c r="G44" s="4">
        <v>5589</v>
      </c>
      <c r="H44" s="4">
        <v>1</v>
      </c>
      <c r="I44" s="4">
        <v>0</v>
      </c>
      <c r="J44" s="4">
        <v>183213</v>
      </c>
      <c r="K44" s="4">
        <v>2.885247063647E-2</v>
      </c>
      <c r="L44" s="4">
        <v>0</v>
      </c>
      <c r="M44" s="4">
        <v>0.10478902071643</v>
      </c>
      <c r="N44" s="4">
        <v>-3.6664588451385498</v>
      </c>
      <c r="O44" s="4">
        <v>2.1472711563110298</v>
      </c>
      <c r="P44" s="5">
        <f>F44/SUM(E44,F44,G44,H44,I44)</f>
        <v>0.89646477051300943</v>
      </c>
      <c r="Q44" s="5">
        <f>H44/SUM(E44,F44,G44,H44,I44)</f>
        <v>5.458127971268414E-6</v>
      </c>
      <c r="R44" s="5">
        <f>SUM(E44,G44,I44)/SUM(E44,F44,G44,H44,I44)</f>
        <v>0.10352977135901928</v>
      </c>
      <c r="S44" s="1" t="s">
        <v>64</v>
      </c>
    </row>
    <row r="45" spans="1:19" x14ac:dyDescent="0.25">
      <c r="A45" t="s">
        <v>63</v>
      </c>
      <c r="B45" s="1">
        <v>832</v>
      </c>
      <c r="C45" s="1" t="s">
        <v>64</v>
      </c>
      <c r="D45" s="1" t="s">
        <v>64</v>
      </c>
      <c r="E45" s="1" t="s">
        <v>64</v>
      </c>
      <c r="F45" s="1" t="s">
        <v>64</v>
      </c>
      <c r="G45" s="1" t="s">
        <v>64</v>
      </c>
      <c r="H45" s="1" t="s">
        <v>64</v>
      </c>
      <c r="I45" s="1" t="s">
        <v>64</v>
      </c>
      <c r="J45" s="1" t="s">
        <v>64</v>
      </c>
      <c r="K45" s="1" t="s">
        <v>64</v>
      </c>
      <c r="L45" s="1" t="s">
        <v>64</v>
      </c>
      <c r="M45" s="1" t="s">
        <v>64</v>
      </c>
      <c r="N45" s="1" t="s">
        <v>64</v>
      </c>
      <c r="O45" s="1" t="s">
        <v>64</v>
      </c>
      <c r="P45" s="1" t="s">
        <v>64</v>
      </c>
      <c r="Q45" s="1" t="s">
        <v>64</v>
      </c>
      <c r="R45" s="1" t="s">
        <v>64</v>
      </c>
      <c r="S45" s="1">
        <v>-2.96</v>
      </c>
    </row>
    <row r="46" spans="1:19" x14ac:dyDescent="0.25">
      <c r="A46" t="s">
        <v>63</v>
      </c>
      <c r="B46" s="1">
        <v>870</v>
      </c>
      <c r="C46" s="1" t="s">
        <v>64</v>
      </c>
      <c r="D46" s="1" t="s">
        <v>64</v>
      </c>
      <c r="E46" s="1" t="s">
        <v>64</v>
      </c>
      <c r="F46" s="1" t="s">
        <v>64</v>
      </c>
      <c r="G46" s="1" t="s">
        <v>64</v>
      </c>
      <c r="H46" s="1" t="s">
        <v>64</v>
      </c>
      <c r="I46" s="1" t="s">
        <v>64</v>
      </c>
      <c r="J46" s="1" t="s">
        <v>64</v>
      </c>
      <c r="K46" s="1" t="s">
        <v>64</v>
      </c>
      <c r="L46" s="1" t="s">
        <v>64</v>
      </c>
      <c r="M46" s="1" t="s">
        <v>64</v>
      </c>
      <c r="N46" s="1" t="s">
        <v>64</v>
      </c>
      <c r="O46" s="1" t="s">
        <v>64</v>
      </c>
      <c r="P46" s="1" t="s">
        <v>64</v>
      </c>
      <c r="Q46" s="1" t="s">
        <v>64</v>
      </c>
      <c r="R46" s="1" t="s">
        <v>64</v>
      </c>
      <c r="S46" s="1">
        <v>-3.84</v>
      </c>
    </row>
    <row r="47" spans="1:19" x14ac:dyDescent="0.25">
      <c r="A47" t="s">
        <v>63</v>
      </c>
      <c r="B47" s="1">
        <v>889</v>
      </c>
      <c r="C47" s="1" t="s">
        <v>64</v>
      </c>
      <c r="D47" s="1" t="s">
        <v>64</v>
      </c>
      <c r="E47" s="1" t="s">
        <v>64</v>
      </c>
      <c r="F47" s="1" t="s">
        <v>64</v>
      </c>
      <c r="G47" s="1" t="s">
        <v>64</v>
      </c>
      <c r="H47" s="1" t="s">
        <v>64</v>
      </c>
      <c r="I47" s="1" t="s">
        <v>64</v>
      </c>
      <c r="J47" s="1" t="s">
        <v>64</v>
      </c>
      <c r="K47" s="1" t="s">
        <v>64</v>
      </c>
      <c r="L47" s="1" t="s">
        <v>64</v>
      </c>
      <c r="M47" s="1" t="s">
        <v>64</v>
      </c>
      <c r="N47" s="1" t="s">
        <v>64</v>
      </c>
      <c r="O47" s="1" t="s">
        <v>64</v>
      </c>
      <c r="P47" s="1" t="s">
        <v>64</v>
      </c>
      <c r="Q47" s="1" t="s">
        <v>64</v>
      </c>
      <c r="R47" s="1" t="s">
        <v>64</v>
      </c>
      <c r="S47" s="1">
        <v>-11.91</v>
      </c>
    </row>
    <row r="48" spans="1:19" x14ac:dyDescent="0.25">
      <c r="A48" t="s">
        <v>63</v>
      </c>
      <c r="B48" s="1">
        <v>993</v>
      </c>
      <c r="C48" s="1" t="s">
        <v>64</v>
      </c>
      <c r="D48" s="1" t="s">
        <v>64</v>
      </c>
      <c r="E48" s="1" t="s">
        <v>64</v>
      </c>
      <c r="F48" s="1" t="s">
        <v>64</v>
      </c>
      <c r="G48" s="1" t="s">
        <v>64</v>
      </c>
      <c r="H48" s="1" t="s">
        <v>64</v>
      </c>
      <c r="I48" s="1" t="s">
        <v>64</v>
      </c>
      <c r="J48" s="1" t="s">
        <v>64</v>
      </c>
      <c r="K48" s="1" t="s">
        <v>64</v>
      </c>
      <c r="L48" s="1" t="s">
        <v>64</v>
      </c>
      <c r="M48" s="1" t="s">
        <v>64</v>
      </c>
      <c r="N48" s="1" t="s">
        <v>64</v>
      </c>
      <c r="O48" s="1" t="s">
        <v>64</v>
      </c>
      <c r="P48" s="1" t="s">
        <v>64</v>
      </c>
      <c r="Q48" s="1" t="s">
        <v>64</v>
      </c>
      <c r="R48" s="1" t="s">
        <v>64</v>
      </c>
      <c r="S48" s="1">
        <v>-5.43</v>
      </c>
    </row>
    <row r="49" spans="1:19" x14ac:dyDescent="0.25">
      <c r="A49" t="s">
        <v>63</v>
      </c>
      <c r="B49" s="1">
        <v>1008</v>
      </c>
      <c r="C49" s="1" t="s">
        <v>64</v>
      </c>
      <c r="D49" s="1" t="s">
        <v>64</v>
      </c>
      <c r="E49" s="1" t="s">
        <v>64</v>
      </c>
      <c r="F49" s="1" t="s">
        <v>64</v>
      </c>
      <c r="G49" s="1" t="s">
        <v>64</v>
      </c>
      <c r="H49" s="1" t="s">
        <v>64</v>
      </c>
      <c r="I49" s="1" t="s">
        <v>64</v>
      </c>
      <c r="J49" s="1" t="s">
        <v>64</v>
      </c>
      <c r="K49" s="1" t="s">
        <v>64</v>
      </c>
      <c r="L49" s="1" t="s">
        <v>64</v>
      </c>
      <c r="M49" s="1" t="s">
        <v>64</v>
      </c>
      <c r="N49" s="1" t="s">
        <v>64</v>
      </c>
      <c r="O49" s="1" t="s">
        <v>64</v>
      </c>
      <c r="P49" s="1" t="s">
        <v>64</v>
      </c>
      <c r="Q49" s="1" t="s">
        <v>64</v>
      </c>
      <c r="R49" s="1" t="s">
        <v>64</v>
      </c>
      <c r="S49" s="1">
        <v>-6.05</v>
      </c>
    </row>
    <row r="50" spans="1:19" x14ac:dyDescent="0.25">
      <c r="A50" t="s">
        <v>63</v>
      </c>
      <c r="B50" s="1">
        <v>1012</v>
      </c>
      <c r="C50" s="1" t="s">
        <v>64</v>
      </c>
      <c r="D50" s="1" t="s">
        <v>64</v>
      </c>
      <c r="E50" s="1" t="s">
        <v>64</v>
      </c>
      <c r="F50" s="1" t="s">
        <v>64</v>
      </c>
      <c r="G50" s="1" t="s">
        <v>64</v>
      </c>
      <c r="H50" s="1" t="s">
        <v>64</v>
      </c>
      <c r="I50" s="1" t="s">
        <v>64</v>
      </c>
      <c r="J50" s="1" t="s">
        <v>64</v>
      </c>
      <c r="K50" s="1" t="s">
        <v>64</v>
      </c>
      <c r="L50" s="1" t="s">
        <v>64</v>
      </c>
      <c r="M50" s="1" t="s">
        <v>64</v>
      </c>
      <c r="N50" s="1" t="s">
        <v>64</v>
      </c>
      <c r="O50" s="1" t="s">
        <v>64</v>
      </c>
      <c r="P50" s="1" t="s">
        <v>64</v>
      </c>
      <c r="Q50" s="1" t="s">
        <v>64</v>
      </c>
      <c r="R50" s="1" t="s">
        <v>64</v>
      </c>
      <c r="S50" s="1">
        <v>-8.0500000000000007</v>
      </c>
    </row>
    <row r="51" spans="1:19" x14ac:dyDescent="0.25">
      <c r="A51" t="s">
        <v>63</v>
      </c>
      <c r="B51" s="1">
        <v>1014</v>
      </c>
      <c r="C51" s="1" t="s">
        <v>64</v>
      </c>
      <c r="D51" s="1" t="s">
        <v>64</v>
      </c>
      <c r="E51" s="1" t="s">
        <v>64</v>
      </c>
      <c r="F51" s="1" t="s">
        <v>64</v>
      </c>
      <c r="G51" s="1" t="s">
        <v>64</v>
      </c>
      <c r="H51" s="1" t="s">
        <v>64</v>
      </c>
      <c r="I51" s="1" t="s">
        <v>64</v>
      </c>
      <c r="J51" s="1" t="s">
        <v>64</v>
      </c>
      <c r="K51" s="1" t="s">
        <v>64</v>
      </c>
      <c r="L51" s="1" t="s">
        <v>64</v>
      </c>
      <c r="M51" s="1" t="s">
        <v>64</v>
      </c>
      <c r="N51" s="1" t="s">
        <v>64</v>
      </c>
      <c r="O51" s="1" t="s">
        <v>64</v>
      </c>
      <c r="P51" s="1" t="s">
        <v>64</v>
      </c>
      <c r="Q51" s="1" t="s">
        <v>64</v>
      </c>
      <c r="R51" s="1" t="s">
        <v>64</v>
      </c>
      <c r="S51" s="1">
        <v>-7.19</v>
      </c>
    </row>
    <row r="52" spans="1:19" x14ac:dyDescent="0.25">
      <c r="A52" t="s">
        <v>63</v>
      </c>
      <c r="B52" s="24">
        <v>1016</v>
      </c>
      <c r="C52" s="24" t="s">
        <v>64</v>
      </c>
      <c r="D52" s="24" t="s">
        <v>64</v>
      </c>
      <c r="E52" s="24" t="s">
        <v>64</v>
      </c>
      <c r="F52" s="24" t="s">
        <v>64</v>
      </c>
      <c r="G52" s="24" t="s">
        <v>64</v>
      </c>
      <c r="H52" s="24" t="s">
        <v>64</v>
      </c>
      <c r="I52" s="24" t="s">
        <v>64</v>
      </c>
      <c r="J52" s="24" t="s">
        <v>64</v>
      </c>
      <c r="K52" s="24" t="s">
        <v>64</v>
      </c>
      <c r="L52" s="1" t="s">
        <v>64</v>
      </c>
      <c r="M52" s="1" t="s">
        <v>64</v>
      </c>
      <c r="N52" s="1" t="s">
        <v>64</v>
      </c>
      <c r="O52" s="1" t="s">
        <v>64</v>
      </c>
      <c r="P52" s="1" t="s">
        <v>64</v>
      </c>
      <c r="Q52" s="1" t="s">
        <v>64</v>
      </c>
      <c r="R52" s="1" t="s">
        <v>64</v>
      </c>
      <c r="S52" s="1">
        <v>-12.11</v>
      </c>
    </row>
    <row r="53" spans="1:19" x14ac:dyDescent="0.25">
      <c r="A53" t="s">
        <v>63</v>
      </c>
      <c r="B53" s="24">
        <v>1017</v>
      </c>
      <c r="C53" s="24" t="s">
        <v>64</v>
      </c>
      <c r="D53" s="24" t="s">
        <v>64</v>
      </c>
      <c r="E53" s="24" t="s">
        <v>64</v>
      </c>
      <c r="F53" s="24" t="s">
        <v>64</v>
      </c>
      <c r="G53" s="24" t="s">
        <v>64</v>
      </c>
      <c r="H53" s="24" t="s">
        <v>64</v>
      </c>
      <c r="I53" s="24" t="s">
        <v>64</v>
      </c>
      <c r="J53" s="24" t="s">
        <v>64</v>
      </c>
      <c r="K53" s="24" t="s">
        <v>64</v>
      </c>
      <c r="L53" s="1" t="s">
        <v>64</v>
      </c>
      <c r="M53" s="1" t="s">
        <v>64</v>
      </c>
      <c r="N53" s="1" t="s">
        <v>64</v>
      </c>
      <c r="O53" s="1" t="s">
        <v>64</v>
      </c>
      <c r="P53" s="1" t="s">
        <v>64</v>
      </c>
      <c r="Q53" s="1" t="s">
        <v>64</v>
      </c>
      <c r="R53" s="1" t="s">
        <v>64</v>
      </c>
      <c r="S53" s="1">
        <v>-13.5</v>
      </c>
    </row>
    <row r="54" spans="1:19" x14ac:dyDescent="0.25">
      <c r="A54" t="s">
        <v>62</v>
      </c>
      <c r="B54" s="23">
        <v>1022</v>
      </c>
      <c r="C54" s="23">
        <f>30*30*SUM(D54:I54)</f>
        <v>2599200</v>
      </c>
      <c r="D54" s="23">
        <v>0</v>
      </c>
      <c r="E54" s="23">
        <v>2271</v>
      </c>
      <c r="F54" s="23">
        <v>9</v>
      </c>
      <c r="G54" s="23">
        <v>105</v>
      </c>
      <c r="H54" s="23">
        <v>503</v>
      </c>
      <c r="I54" s="23">
        <v>0</v>
      </c>
      <c r="J54" s="1" t="s">
        <v>64</v>
      </c>
      <c r="K54" s="1" t="s">
        <v>64</v>
      </c>
      <c r="L54" s="1" t="s">
        <v>64</v>
      </c>
      <c r="M54" s="1" t="s">
        <v>64</v>
      </c>
      <c r="N54" s="1" t="s">
        <v>64</v>
      </c>
      <c r="O54" s="1" t="s">
        <v>64</v>
      </c>
      <c r="P54" s="5">
        <f>F54/SUM(E54,F54,G54,H54,I54)</f>
        <v>3.1163434903047093E-3</v>
      </c>
      <c r="Q54" s="5">
        <f>H54/SUM(E54,F54,G54,H54,I54)</f>
        <v>0.17416897506925208</v>
      </c>
      <c r="R54" s="5">
        <f>SUM(E54,G54,I54)/SUM(E54,F54,G54,H54,I54)</f>
        <v>0.82271468144044324</v>
      </c>
      <c r="S54" s="1" t="s">
        <v>64</v>
      </c>
    </row>
    <row r="55" spans="1:19" x14ac:dyDescent="0.25">
      <c r="A55" t="s">
        <v>62</v>
      </c>
      <c r="B55" s="23">
        <v>1044</v>
      </c>
      <c r="C55" s="23">
        <f>30*30*SUM(D55:I55)</f>
        <v>12760200</v>
      </c>
      <c r="D55" s="23">
        <v>0</v>
      </c>
      <c r="E55" s="23">
        <v>3675</v>
      </c>
      <c r="F55" s="23">
        <v>54</v>
      </c>
      <c r="G55" s="23">
        <v>126</v>
      </c>
      <c r="H55" s="23">
        <v>10317</v>
      </c>
      <c r="I55" s="23">
        <v>6</v>
      </c>
      <c r="J55" s="1" t="s">
        <v>64</v>
      </c>
      <c r="K55" s="1" t="s">
        <v>64</v>
      </c>
      <c r="L55" s="1" t="s">
        <v>64</v>
      </c>
      <c r="M55" s="1" t="s">
        <v>64</v>
      </c>
      <c r="N55" s="1" t="s">
        <v>64</v>
      </c>
      <c r="O55" s="1" t="s">
        <v>64</v>
      </c>
      <c r="P55" s="5">
        <f>F55/SUM(E55,F55,G55,H55,I55)</f>
        <v>3.8087177316969952E-3</v>
      </c>
      <c r="Q55" s="5">
        <f>H55/SUM(E55,F55,G55,H55,I55)</f>
        <v>0.72767668218366488</v>
      </c>
      <c r="R55" s="5">
        <f>SUM(E55,G55,I55)/SUM(E55,F55,G55,H55,I55)</f>
        <v>0.26851460008463818</v>
      </c>
      <c r="S55" s="1" t="s">
        <v>64</v>
      </c>
    </row>
    <row r="56" spans="1:19" x14ac:dyDescent="0.25">
      <c r="A56" s="3" t="s">
        <v>62</v>
      </c>
      <c r="B56" s="22">
        <v>1082</v>
      </c>
      <c r="C56" s="22">
        <f>30*30*SUM(D56:I56)</f>
        <v>4369500</v>
      </c>
      <c r="D56" s="22">
        <v>0</v>
      </c>
      <c r="E56" s="22">
        <v>4843</v>
      </c>
      <c r="F56" s="22">
        <v>11</v>
      </c>
      <c r="G56" s="22">
        <v>1</v>
      </c>
      <c r="H56" s="22">
        <v>0</v>
      </c>
      <c r="I56" s="22">
        <v>0</v>
      </c>
      <c r="J56" s="1" t="s">
        <v>64</v>
      </c>
      <c r="K56" s="1" t="s">
        <v>64</v>
      </c>
      <c r="L56" s="1" t="s">
        <v>64</v>
      </c>
      <c r="M56" s="1" t="s">
        <v>64</v>
      </c>
      <c r="N56" s="1" t="s">
        <v>64</v>
      </c>
      <c r="O56" s="1" t="s">
        <v>64</v>
      </c>
      <c r="P56" s="21">
        <f>F56/SUM(E56,F56,G56,H56,I56)</f>
        <v>2.2657054582904223E-3</v>
      </c>
      <c r="Q56" s="21">
        <f>H56/SUM(E56,F56,G56,H56,I56)</f>
        <v>0</v>
      </c>
      <c r="R56" s="21">
        <f>SUM(E56,G56,I56)/SUM(E56,F56,G56,H56,I56)</f>
        <v>0.99773429454170959</v>
      </c>
      <c r="S56" s="1" t="s">
        <v>64</v>
      </c>
    </row>
    <row r="57" spans="1:19" x14ac:dyDescent="0.25">
      <c r="A57" t="s">
        <v>62</v>
      </c>
      <c r="B57" s="23">
        <v>1113</v>
      </c>
      <c r="C57" s="23">
        <f>30*30*SUM(D57:I57)</f>
        <v>1510200</v>
      </c>
      <c r="D57" s="23">
        <v>0</v>
      </c>
      <c r="E57" s="23">
        <v>225</v>
      </c>
      <c r="F57" s="23">
        <v>1</v>
      </c>
      <c r="G57" s="23">
        <v>7</v>
      </c>
      <c r="H57" s="23">
        <v>1445</v>
      </c>
      <c r="I57" s="23">
        <v>0</v>
      </c>
      <c r="J57" s="1" t="s">
        <v>64</v>
      </c>
      <c r="K57" s="1" t="s">
        <v>64</v>
      </c>
      <c r="L57" s="1" t="s">
        <v>64</v>
      </c>
      <c r="M57" s="1" t="s">
        <v>64</v>
      </c>
      <c r="N57" s="1" t="s">
        <v>64</v>
      </c>
      <c r="O57" s="1" t="s">
        <v>64</v>
      </c>
      <c r="P57" s="5">
        <f>F57/SUM(E57,F57,G57,H57,I57)</f>
        <v>5.9594755661501785E-4</v>
      </c>
      <c r="Q57" s="5">
        <f>H57/SUM(E57,F57,G57,H57,I57)</f>
        <v>0.86114421930870089</v>
      </c>
      <c r="R57" s="5">
        <f>SUM(E57,G57,I57)/SUM(E57,F57,G57,H57,I57)</f>
        <v>0.13825983313468415</v>
      </c>
      <c r="S57" s="1" t="s">
        <v>64</v>
      </c>
    </row>
    <row r="58" spans="1:19" x14ac:dyDescent="0.25">
      <c r="A58" t="s">
        <v>63</v>
      </c>
      <c r="B58" s="1">
        <v>1231</v>
      </c>
      <c r="C58" s="1" t="s">
        <v>64</v>
      </c>
      <c r="D58" s="1" t="s">
        <v>64</v>
      </c>
      <c r="E58" s="1" t="s">
        <v>64</v>
      </c>
      <c r="F58" s="1" t="s">
        <v>64</v>
      </c>
      <c r="G58" s="1" t="s">
        <v>64</v>
      </c>
      <c r="H58" s="1" t="s">
        <v>64</v>
      </c>
      <c r="I58" s="1" t="s">
        <v>64</v>
      </c>
      <c r="J58" s="1" t="s">
        <v>64</v>
      </c>
      <c r="K58" s="1" t="s">
        <v>64</v>
      </c>
      <c r="L58" s="1" t="s">
        <v>64</v>
      </c>
      <c r="M58" s="1" t="s">
        <v>64</v>
      </c>
      <c r="N58" s="1" t="s">
        <v>64</v>
      </c>
      <c r="O58" s="1" t="s">
        <v>64</v>
      </c>
      <c r="P58" s="1" t="s">
        <v>64</v>
      </c>
      <c r="Q58" s="1" t="s">
        <v>64</v>
      </c>
      <c r="R58" s="1" t="s">
        <v>64</v>
      </c>
      <c r="S58" s="1">
        <v>-2.09</v>
      </c>
    </row>
    <row r="59" spans="1:19" x14ac:dyDescent="0.25">
      <c r="A59" t="s">
        <v>62</v>
      </c>
      <c r="B59" s="23">
        <v>1234</v>
      </c>
      <c r="C59" s="23">
        <f>30*30*SUM(D59:I59)</f>
        <v>11659500</v>
      </c>
      <c r="D59" s="23">
        <v>0</v>
      </c>
      <c r="E59" s="23">
        <v>12219</v>
      </c>
      <c r="F59" s="23">
        <v>31</v>
      </c>
      <c r="G59" s="23">
        <v>297</v>
      </c>
      <c r="H59" s="23">
        <v>24</v>
      </c>
      <c r="I59" s="23">
        <v>384</v>
      </c>
      <c r="J59" s="1" t="s">
        <v>64</v>
      </c>
      <c r="K59" s="1" t="s">
        <v>64</v>
      </c>
      <c r="L59" s="1" t="s">
        <v>64</v>
      </c>
      <c r="M59" s="1" t="s">
        <v>64</v>
      </c>
      <c r="N59" s="1" t="s">
        <v>64</v>
      </c>
      <c r="O59" s="1" t="s">
        <v>64</v>
      </c>
      <c r="P59" s="5">
        <f t="shared" ref="P59:P66" si="6">F59/SUM(E59,F59,G59,H59,I59)</f>
        <v>2.3928984947896564E-3</v>
      </c>
      <c r="Q59" s="5">
        <f t="shared" ref="Q59:Q66" si="7">H59/SUM(E59,F59,G59,H59,I59)</f>
        <v>1.8525665766113469E-3</v>
      </c>
      <c r="R59" s="5">
        <f t="shared" ref="R59:R66" si="8">SUM(E59,G59,I59)/SUM(E59,F59,G59,H59,I59)</f>
        <v>0.995754534928599</v>
      </c>
      <c r="S59" s="1" t="s">
        <v>64</v>
      </c>
    </row>
    <row r="60" spans="1:19" x14ac:dyDescent="0.25">
      <c r="A60" t="s">
        <v>62</v>
      </c>
      <c r="B60" s="23">
        <v>1256</v>
      </c>
      <c r="C60" s="23">
        <f>30*30*SUM(D60:I60)</f>
        <v>10041300</v>
      </c>
      <c r="D60" s="23">
        <v>0</v>
      </c>
      <c r="E60" s="23">
        <v>10650</v>
      </c>
      <c r="F60" s="23">
        <v>0</v>
      </c>
      <c r="G60" s="23">
        <v>3</v>
      </c>
      <c r="H60" s="23">
        <v>502</v>
      </c>
      <c r="I60" s="23">
        <v>2</v>
      </c>
      <c r="J60" s="1" t="s">
        <v>64</v>
      </c>
      <c r="K60" s="1" t="s">
        <v>64</v>
      </c>
      <c r="L60" s="1" t="s">
        <v>64</v>
      </c>
      <c r="M60" s="1" t="s">
        <v>64</v>
      </c>
      <c r="N60" s="1" t="s">
        <v>64</v>
      </c>
      <c r="O60" s="1" t="s">
        <v>64</v>
      </c>
      <c r="P60" s="5">
        <f t="shared" si="6"/>
        <v>0</v>
      </c>
      <c r="Q60" s="5">
        <f t="shared" si="7"/>
        <v>4.4994174061127545E-2</v>
      </c>
      <c r="R60" s="5">
        <f t="shared" si="8"/>
        <v>0.95500582593887251</v>
      </c>
      <c r="S60" s="1" t="s">
        <v>64</v>
      </c>
    </row>
    <row r="61" spans="1:19" x14ac:dyDescent="0.25">
      <c r="A61" s="3" t="s">
        <v>62</v>
      </c>
      <c r="B61" s="22">
        <v>1257</v>
      </c>
      <c r="C61" s="22">
        <f>30*30*SUM(D61:I61)</f>
        <v>11071800</v>
      </c>
      <c r="D61" s="22">
        <v>0</v>
      </c>
      <c r="E61" s="22">
        <v>10757</v>
      </c>
      <c r="F61" s="22">
        <v>50</v>
      </c>
      <c r="G61" s="22">
        <v>42</v>
      </c>
      <c r="H61" s="22">
        <v>1414</v>
      </c>
      <c r="I61" s="22">
        <v>39</v>
      </c>
      <c r="J61" s="1" t="s">
        <v>64</v>
      </c>
      <c r="K61" s="1" t="s">
        <v>64</v>
      </c>
      <c r="L61" s="1" t="s">
        <v>64</v>
      </c>
      <c r="M61" s="1" t="s">
        <v>64</v>
      </c>
      <c r="N61" s="1" t="s">
        <v>64</v>
      </c>
      <c r="O61" s="1" t="s">
        <v>64</v>
      </c>
      <c r="P61" s="21">
        <f t="shared" si="6"/>
        <v>4.0643797756462364E-3</v>
      </c>
      <c r="Q61" s="21">
        <f t="shared" si="7"/>
        <v>0.11494066005527556</v>
      </c>
      <c r="R61" s="21">
        <f t="shared" si="8"/>
        <v>0.88099496016907819</v>
      </c>
      <c r="S61" s="1" t="s">
        <v>64</v>
      </c>
    </row>
    <row r="62" spans="1:19" x14ac:dyDescent="0.25">
      <c r="A62" t="s">
        <v>62</v>
      </c>
      <c r="B62" s="23">
        <v>1258</v>
      </c>
      <c r="C62" s="23">
        <f>30*30*SUM(D62:I62)</f>
        <v>8274600</v>
      </c>
      <c r="D62" s="23">
        <v>0</v>
      </c>
      <c r="E62" s="23">
        <v>8683</v>
      </c>
      <c r="F62" s="23">
        <v>165</v>
      </c>
      <c r="G62" s="23">
        <v>28</v>
      </c>
      <c r="H62" s="23">
        <v>288</v>
      </c>
      <c r="I62" s="23">
        <v>30</v>
      </c>
      <c r="J62" s="1" t="s">
        <v>64</v>
      </c>
      <c r="K62" s="1" t="s">
        <v>64</v>
      </c>
      <c r="L62" s="1" t="s">
        <v>64</v>
      </c>
      <c r="M62" s="1" t="s">
        <v>64</v>
      </c>
      <c r="N62" s="1" t="s">
        <v>64</v>
      </c>
      <c r="O62" s="1" t="s">
        <v>64</v>
      </c>
      <c r="P62" s="5">
        <f t="shared" si="6"/>
        <v>1.7946486839242985E-2</v>
      </c>
      <c r="Q62" s="5">
        <f t="shared" si="7"/>
        <v>3.1324777028496849E-2</v>
      </c>
      <c r="R62" s="5">
        <f t="shared" si="8"/>
        <v>0.95072873613226017</v>
      </c>
      <c r="S62" s="1" t="s">
        <v>64</v>
      </c>
    </row>
    <row r="63" spans="1:19" x14ac:dyDescent="0.25">
      <c r="A63" t="s">
        <v>62</v>
      </c>
      <c r="B63" s="23">
        <v>1259</v>
      </c>
      <c r="C63" s="23">
        <f>30*30*SUM(D63:I63)</f>
        <v>4711500</v>
      </c>
      <c r="D63" s="23">
        <v>0</v>
      </c>
      <c r="E63" s="23">
        <v>4929</v>
      </c>
      <c r="F63" s="23">
        <v>1</v>
      </c>
      <c r="G63" s="23">
        <v>0</v>
      </c>
      <c r="H63" s="23">
        <v>304</v>
      </c>
      <c r="I63" s="23">
        <v>1</v>
      </c>
      <c r="J63" s="1" t="s">
        <v>64</v>
      </c>
      <c r="K63" s="1" t="s">
        <v>64</v>
      </c>
      <c r="L63" s="1" t="s">
        <v>64</v>
      </c>
      <c r="M63" s="1" t="s">
        <v>64</v>
      </c>
      <c r="N63" s="1" t="s">
        <v>64</v>
      </c>
      <c r="O63" s="1" t="s">
        <v>64</v>
      </c>
      <c r="P63" s="5">
        <f t="shared" si="6"/>
        <v>1.9102196752626553E-4</v>
      </c>
      <c r="Q63" s="5">
        <f t="shared" si="7"/>
        <v>5.8070678127984721E-2</v>
      </c>
      <c r="R63" s="5">
        <f t="shared" si="8"/>
        <v>0.94173829990448898</v>
      </c>
      <c r="S63" s="1" t="s">
        <v>64</v>
      </c>
    </row>
    <row r="64" spans="1:19" x14ac:dyDescent="0.25">
      <c r="A64" s="3" t="s">
        <v>62</v>
      </c>
      <c r="B64" s="1">
        <v>1271</v>
      </c>
      <c r="C64" s="4">
        <v>10464674</v>
      </c>
      <c r="D64" s="4">
        <v>0</v>
      </c>
      <c r="E64" s="4">
        <v>5316</v>
      </c>
      <c r="F64" s="4">
        <v>5629</v>
      </c>
      <c r="G64" s="4">
        <v>539</v>
      </c>
      <c r="H64" s="4">
        <v>75</v>
      </c>
      <c r="I64" s="4">
        <v>62</v>
      </c>
      <c r="J64" s="4">
        <v>11621</v>
      </c>
      <c r="K64" s="4">
        <v>0.38573251589643098</v>
      </c>
      <c r="L64" s="4">
        <v>0.21952420473098799</v>
      </c>
      <c r="M64" s="4">
        <v>0.57002701666657296</v>
      </c>
      <c r="N64" s="4">
        <v>-0.65346401929855302</v>
      </c>
      <c r="O64" s="4">
        <v>6.5376043319702104</v>
      </c>
      <c r="P64" s="5">
        <f t="shared" si="6"/>
        <v>0.48438172274330954</v>
      </c>
      <c r="Q64" s="5">
        <f t="shared" si="7"/>
        <v>6.4538335771448241E-3</v>
      </c>
      <c r="R64" s="5">
        <f t="shared" si="8"/>
        <v>0.50916444367954561</v>
      </c>
      <c r="S64" s="1" t="s">
        <v>64</v>
      </c>
    </row>
    <row r="65" spans="1:19" x14ac:dyDescent="0.25">
      <c r="A65" s="3" t="s">
        <v>62</v>
      </c>
      <c r="B65" s="1">
        <v>1274</v>
      </c>
      <c r="C65" s="4">
        <v>35713724</v>
      </c>
      <c r="D65" s="4">
        <v>0</v>
      </c>
      <c r="E65" s="4">
        <v>26030</v>
      </c>
      <c r="F65" s="4">
        <v>6467</v>
      </c>
      <c r="G65" s="4">
        <v>5951</v>
      </c>
      <c r="H65" s="4">
        <v>1222</v>
      </c>
      <c r="I65" s="4">
        <v>0</v>
      </c>
      <c r="J65" s="4">
        <v>39670</v>
      </c>
      <c r="K65" s="4">
        <v>0.32867326667700397</v>
      </c>
      <c r="L65" s="4">
        <v>0.322214335203171</v>
      </c>
      <c r="M65" s="4">
        <v>0.29402075010649598</v>
      </c>
      <c r="N65" s="4">
        <v>-0.58110928535461404</v>
      </c>
      <c r="O65" s="4">
        <v>4.8200211524963299</v>
      </c>
      <c r="P65" s="5">
        <f t="shared" si="6"/>
        <v>0.16301991429291657</v>
      </c>
      <c r="Q65" s="5">
        <f t="shared" si="7"/>
        <v>3.0804134106377615E-2</v>
      </c>
      <c r="R65" s="5">
        <f t="shared" si="8"/>
        <v>0.80617595160070588</v>
      </c>
      <c r="S65" s="1" t="s">
        <v>64</v>
      </c>
    </row>
    <row r="66" spans="1:19" x14ac:dyDescent="0.25">
      <c r="A66" t="s">
        <v>62</v>
      </c>
      <c r="B66" s="23">
        <v>1280</v>
      </c>
      <c r="C66" s="23">
        <f>30*30*SUM(D66:I66)</f>
        <v>767700</v>
      </c>
      <c r="D66" s="23">
        <v>0</v>
      </c>
      <c r="E66" s="23">
        <v>644</v>
      </c>
      <c r="F66" s="23">
        <v>70</v>
      </c>
      <c r="G66" s="23">
        <v>41</v>
      </c>
      <c r="H66" s="23">
        <v>98</v>
      </c>
      <c r="I66" s="23">
        <v>0</v>
      </c>
      <c r="J66" s="1" t="s">
        <v>64</v>
      </c>
      <c r="K66" s="1" t="s">
        <v>64</v>
      </c>
      <c r="L66" s="1" t="s">
        <v>64</v>
      </c>
      <c r="M66" s="1" t="s">
        <v>64</v>
      </c>
      <c r="N66" s="1" t="s">
        <v>64</v>
      </c>
      <c r="O66" s="1" t="s">
        <v>64</v>
      </c>
      <c r="P66" s="5">
        <f t="shared" si="6"/>
        <v>8.2063305978898007E-2</v>
      </c>
      <c r="Q66" s="5">
        <f t="shared" si="7"/>
        <v>0.11488862837045721</v>
      </c>
      <c r="R66" s="5">
        <f t="shared" si="8"/>
        <v>0.80304806565064479</v>
      </c>
      <c r="S66" s="1" t="s">
        <v>64</v>
      </c>
    </row>
    <row r="67" spans="1:19" x14ac:dyDescent="0.25">
      <c r="A67" t="s">
        <v>63</v>
      </c>
      <c r="B67" s="1">
        <v>1281</v>
      </c>
      <c r="C67" s="1" t="s">
        <v>64</v>
      </c>
      <c r="D67" s="1" t="s">
        <v>64</v>
      </c>
      <c r="E67" s="1" t="s">
        <v>64</v>
      </c>
      <c r="F67" s="1" t="s">
        <v>64</v>
      </c>
      <c r="G67" s="1" t="s">
        <v>64</v>
      </c>
      <c r="H67" s="1" t="s">
        <v>64</v>
      </c>
      <c r="I67" s="1" t="s">
        <v>64</v>
      </c>
      <c r="J67" s="1" t="s">
        <v>64</v>
      </c>
      <c r="K67" s="1" t="s">
        <v>64</v>
      </c>
      <c r="L67" s="1" t="s">
        <v>64</v>
      </c>
      <c r="M67" s="1" t="s">
        <v>64</v>
      </c>
      <c r="N67" s="1" t="s">
        <v>64</v>
      </c>
      <c r="O67" s="1" t="s">
        <v>64</v>
      </c>
      <c r="P67" s="1" t="s">
        <v>64</v>
      </c>
      <c r="Q67" s="1" t="s">
        <v>64</v>
      </c>
      <c r="R67" s="1" t="s">
        <v>64</v>
      </c>
      <c r="S67" s="1">
        <v>-7.17</v>
      </c>
    </row>
    <row r="68" spans="1:19" x14ac:dyDescent="0.25">
      <c r="A68" s="3" t="s">
        <v>62</v>
      </c>
      <c r="B68" s="23">
        <v>1287</v>
      </c>
      <c r="C68" s="23">
        <f>30*30*SUM(D68:I68)</f>
        <v>6905700</v>
      </c>
      <c r="D68" s="23">
        <v>0</v>
      </c>
      <c r="E68" s="23">
        <v>7672</v>
      </c>
      <c r="F68" s="23">
        <v>1</v>
      </c>
      <c r="G68" s="23">
        <v>0</v>
      </c>
      <c r="H68" s="23">
        <v>0</v>
      </c>
      <c r="I68" s="23">
        <v>0</v>
      </c>
      <c r="J68" s="24" t="s">
        <v>64</v>
      </c>
      <c r="K68" s="24" t="s">
        <v>64</v>
      </c>
      <c r="L68" s="1" t="s">
        <v>64</v>
      </c>
      <c r="M68" s="1" t="s">
        <v>64</v>
      </c>
      <c r="N68" s="1" t="s">
        <v>64</v>
      </c>
      <c r="O68" s="1" t="s">
        <v>64</v>
      </c>
      <c r="P68" s="21">
        <f>F68/SUM(E68,F68,G68,H68,I68)</f>
        <v>1.3032712107389547E-4</v>
      </c>
      <c r="Q68" s="21">
        <f>H68/SUM(E68,F68,G68,H68,I68)</f>
        <v>0</v>
      </c>
      <c r="R68" s="21">
        <f>SUM(E68,G68,I68)/SUM(E68,F68,G68,H68,I68)</f>
        <v>0.99986967287892614</v>
      </c>
      <c r="S68" s="1" t="s">
        <v>64</v>
      </c>
    </row>
    <row r="69" spans="1:19" x14ac:dyDescent="0.25">
      <c r="A69" s="3" t="s">
        <v>62</v>
      </c>
      <c r="B69" s="23">
        <v>1296</v>
      </c>
      <c r="C69" s="23">
        <f>30*30*SUM(D69:I69)</f>
        <v>531900</v>
      </c>
      <c r="D69" s="23">
        <v>0</v>
      </c>
      <c r="E69" s="23">
        <v>584</v>
      </c>
      <c r="F69" s="23">
        <v>7</v>
      </c>
      <c r="G69" s="23">
        <v>0</v>
      </c>
      <c r="H69" s="23">
        <v>0</v>
      </c>
      <c r="I69" s="23">
        <v>0</v>
      </c>
      <c r="J69" s="24" t="s">
        <v>64</v>
      </c>
      <c r="K69" s="24" t="s">
        <v>64</v>
      </c>
      <c r="L69" s="1" t="s">
        <v>64</v>
      </c>
      <c r="M69" s="1" t="s">
        <v>64</v>
      </c>
      <c r="N69" s="1" t="s">
        <v>64</v>
      </c>
      <c r="O69" s="1" t="s">
        <v>64</v>
      </c>
      <c r="P69" s="21">
        <f>F69/SUM(E69,F69,G69,H69,I69)</f>
        <v>1.1844331641285956E-2</v>
      </c>
      <c r="Q69" s="21">
        <f>H69/SUM(E69,F69,G69,H69,I69)</f>
        <v>0</v>
      </c>
      <c r="R69" s="21">
        <f>SUM(E69,G69,I69)/SUM(E69,F69,G69,H69,I69)</f>
        <v>0.98815566835871405</v>
      </c>
      <c r="S69" s="1" t="s">
        <v>64</v>
      </c>
    </row>
    <row r="70" spans="1:19" x14ac:dyDescent="0.25">
      <c r="A70" t="s">
        <v>62</v>
      </c>
      <c r="B70" s="23">
        <v>1305</v>
      </c>
      <c r="C70" s="23">
        <f>30*30*SUM(D70:I70)</f>
        <v>455400</v>
      </c>
      <c r="D70" s="23">
        <v>0</v>
      </c>
      <c r="E70" s="23">
        <v>501</v>
      </c>
      <c r="F70" s="23">
        <v>5</v>
      </c>
      <c r="G70" s="23">
        <v>0</v>
      </c>
      <c r="H70" s="23">
        <v>0</v>
      </c>
      <c r="I70" s="23">
        <v>0</v>
      </c>
      <c r="J70" s="1" t="s">
        <v>64</v>
      </c>
      <c r="K70" s="1" t="s">
        <v>64</v>
      </c>
      <c r="L70" s="1" t="s">
        <v>64</v>
      </c>
      <c r="M70" s="1" t="s">
        <v>64</v>
      </c>
      <c r="N70" s="1" t="s">
        <v>64</v>
      </c>
      <c r="O70" s="1" t="s">
        <v>64</v>
      </c>
      <c r="P70" s="5">
        <f>F70/SUM(E70,F70,G70,H70,I70)</f>
        <v>9.881422924901186E-3</v>
      </c>
      <c r="Q70" s="5">
        <f>H70/SUM(E70,F70,G70,H70,I70)</f>
        <v>0</v>
      </c>
      <c r="R70" s="5">
        <f>SUM(E70,G70,I70)/SUM(E70,F70,G70,H70,I70)</f>
        <v>0.99011857707509876</v>
      </c>
      <c r="S70" s="1" t="s">
        <v>64</v>
      </c>
    </row>
    <row r="71" spans="1:19" x14ac:dyDescent="0.25">
      <c r="A71" s="3" t="s">
        <v>62</v>
      </c>
      <c r="B71" s="1">
        <v>1311</v>
      </c>
      <c r="C71" s="4">
        <v>71973863</v>
      </c>
      <c r="D71" s="4">
        <v>0</v>
      </c>
      <c r="E71" s="4">
        <v>57969</v>
      </c>
      <c r="F71" s="4">
        <v>13028</v>
      </c>
      <c r="G71" s="4">
        <v>1669</v>
      </c>
      <c r="H71" s="4">
        <v>6925</v>
      </c>
      <c r="I71" s="4">
        <v>395</v>
      </c>
      <c r="J71" s="4">
        <v>79986</v>
      </c>
      <c r="K71" s="4">
        <v>0.34248776971213002</v>
      </c>
      <c r="L71" s="4">
        <v>0.28009912371635398</v>
      </c>
      <c r="M71" s="4">
        <v>0.33470216440224798</v>
      </c>
      <c r="N71" s="4">
        <v>-0.40434929728508001</v>
      </c>
      <c r="O71" s="4">
        <v>4.18629598617553</v>
      </c>
      <c r="P71" s="5">
        <f>F71/SUM(E71,F71,G71,H71,I71)</f>
        <v>0.16287850373815418</v>
      </c>
      <c r="Q71" s="5">
        <f>H71/SUM(E71,F71,G71,H71,I71)</f>
        <v>8.6577651088940569E-2</v>
      </c>
      <c r="R71" s="5">
        <f>SUM(E71,G71,I71)/SUM(E71,F71,G71,H71,I71)</f>
        <v>0.75054384517290529</v>
      </c>
      <c r="S71" s="1" t="s">
        <v>64</v>
      </c>
    </row>
    <row r="72" spans="1:19" x14ac:dyDescent="0.25">
      <c r="A72" t="s">
        <v>63</v>
      </c>
      <c r="B72" s="1">
        <v>1342</v>
      </c>
      <c r="C72" s="1" t="s">
        <v>64</v>
      </c>
      <c r="D72" s="1" t="s">
        <v>64</v>
      </c>
      <c r="E72" s="1" t="s">
        <v>64</v>
      </c>
      <c r="F72" s="1" t="s">
        <v>64</v>
      </c>
      <c r="G72" s="1" t="s">
        <v>64</v>
      </c>
      <c r="H72" s="1" t="s">
        <v>64</v>
      </c>
      <c r="I72" s="1" t="s">
        <v>64</v>
      </c>
      <c r="J72" s="1" t="s">
        <v>64</v>
      </c>
      <c r="K72" s="1" t="s">
        <v>64</v>
      </c>
      <c r="L72" s="1" t="s">
        <v>64</v>
      </c>
      <c r="M72" s="1" t="s">
        <v>64</v>
      </c>
      <c r="N72" s="1" t="s">
        <v>64</v>
      </c>
      <c r="O72" s="1" t="s">
        <v>64</v>
      </c>
      <c r="P72" s="1" t="s">
        <v>64</v>
      </c>
      <c r="Q72" s="1" t="s">
        <v>64</v>
      </c>
      <c r="R72" s="1" t="s">
        <v>64</v>
      </c>
      <c r="S72" s="1">
        <v>-10.039999999999999</v>
      </c>
    </row>
    <row r="73" spans="1:19" x14ac:dyDescent="0.25">
      <c r="A73" t="s">
        <v>63</v>
      </c>
      <c r="B73" s="1">
        <v>1367</v>
      </c>
      <c r="C73" s="1" t="s">
        <v>64</v>
      </c>
      <c r="D73" s="1" t="s">
        <v>64</v>
      </c>
      <c r="E73" s="1" t="s">
        <v>64</v>
      </c>
      <c r="F73" s="1" t="s">
        <v>64</v>
      </c>
      <c r="G73" s="1" t="s">
        <v>64</v>
      </c>
      <c r="H73" s="1" t="s">
        <v>64</v>
      </c>
      <c r="I73" s="1" t="s">
        <v>64</v>
      </c>
      <c r="J73" s="1" t="s">
        <v>64</v>
      </c>
      <c r="K73" s="1" t="s">
        <v>64</v>
      </c>
      <c r="L73" s="1" t="s">
        <v>64</v>
      </c>
      <c r="M73" s="1" t="s">
        <v>64</v>
      </c>
      <c r="N73" s="1" t="s">
        <v>64</v>
      </c>
      <c r="O73" s="1" t="s">
        <v>64</v>
      </c>
      <c r="P73" s="1" t="s">
        <v>64</v>
      </c>
      <c r="Q73" s="1" t="s">
        <v>64</v>
      </c>
      <c r="R73" s="1" t="s">
        <v>64</v>
      </c>
      <c r="S73" s="1">
        <v>-7.07</v>
      </c>
    </row>
    <row r="74" spans="1:19" x14ac:dyDescent="0.25">
      <c r="A74" t="s">
        <v>63</v>
      </c>
      <c r="B74" s="1">
        <v>1368</v>
      </c>
      <c r="C74" s="1" t="s">
        <v>64</v>
      </c>
      <c r="D74" s="1" t="s">
        <v>64</v>
      </c>
      <c r="E74" s="1" t="s">
        <v>64</v>
      </c>
      <c r="F74" s="1" t="s">
        <v>64</v>
      </c>
      <c r="G74" s="1" t="s">
        <v>64</v>
      </c>
      <c r="H74" s="1" t="s">
        <v>64</v>
      </c>
      <c r="I74" s="1" t="s">
        <v>64</v>
      </c>
      <c r="J74" s="1" t="s">
        <v>64</v>
      </c>
      <c r="K74" s="1" t="s">
        <v>64</v>
      </c>
      <c r="L74" s="1" t="s">
        <v>64</v>
      </c>
      <c r="M74" s="1" t="s">
        <v>64</v>
      </c>
      <c r="N74" s="1" t="s">
        <v>64</v>
      </c>
      <c r="O74" s="1" t="s">
        <v>64</v>
      </c>
      <c r="P74" s="1" t="s">
        <v>64</v>
      </c>
      <c r="Q74" s="1" t="s">
        <v>64</v>
      </c>
      <c r="R74" s="1" t="s">
        <v>64</v>
      </c>
      <c r="S74" s="1">
        <v>-7.66</v>
      </c>
    </row>
    <row r="75" spans="1:19" x14ac:dyDescent="0.25">
      <c r="A75" t="s">
        <v>63</v>
      </c>
      <c r="B75" s="1">
        <v>1371</v>
      </c>
      <c r="C75" s="1" t="s">
        <v>64</v>
      </c>
      <c r="D75" s="1" t="s">
        <v>64</v>
      </c>
      <c r="E75" s="1" t="s">
        <v>64</v>
      </c>
      <c r="F75" s="1" t="s">
        <v>64</v>
      </c>
      <c r="G75" s="1" t="s">
        <v>64</v>
      </c>
      <c r="H75" s="1" t="s">
        <v>64</v>
      </c>
      <c r="I75" s="1" t="s">
        <v>64</v>
      </c>
      <c r="J75" s="1" t="s">
        <v>64</v>
      </c>
      <c r="K75" s="1" t="s">
        <v>64</v>
      </c>
      <c r="L75" s="1" t="s">
        <v>64</v>
      </c>
      <c r="M75" s="1" t="s">
        <v>64</v>
      </c>
      <c r="N75" s="1" t="s">
        <v>64</v>
      </c>
      <c r="O75" s="1" t="s">
        <v>64</v>
      </c>
      <c r="P75" s="1" t="s">
        <v>64</v>
      </c>
      <c r="Q75" s="1" t="s">
        <v>64</v>
      </c>
      <c r="R75" s="1" t="s">
        <v>64</v>
      </c>
      <c r="S75" s="1">
        <v>-7.37</v>
      </c>
    </row>
    <row r="76" spans="1:19" x14ac:dyDescent="0.25">
      <c r="A76" s="3" t="s">
        <v>62</v>
      </c>
      <c r="B76" s="22">
        <v>1412</v>
      </c>
      <c r="C76" s="22">
        <f>30*30*SUM(D76:I76)</f>
        <v>111621600</v>
      </c>
      <c r="D76" s="22">
        <v>74</v>
      </c>
      <c r="E76" s="22">
        <v>2402</v>
      </c>
      <c r="F76" s="22">
        <v>321</v>
      </c>
      <c r="G76" s="22">
        <v>5081</v>
      </c>
      <c r="H76" s="22">
        <v>116140</v>
      </c>
      <c r="I76" s="22">
        <v>6</v>
      </c>
      <c r="J76" s="1" t="s">
        <v>64</v>
      </c>
      <c r="K76" s="1" t="s">
        <v>64</v>
      </c>
      <c r="L76" s="1" t="s">
        <v>64</v>
      </c>
      <c r="M76" s="1" t="s">
        <v>64</v>
      </c>
      <c r="N76" s="1" t="s">
        <v>64</v>
      </c>
      <c r="O76" s="1" t="s">
        <v>64</v>
      </c>
      <c r="P76" s="21">
        <f>F76/SUM(E76,F76,G76,H76,I76)</f>
        <v>2.5897539330375151E-3</v>
      </c>
      <c r="Q76" s="21">
        <f>H76/SUM(E76,F76,G76,H76,I76)</f>
        <v>0.93699072206534895</v>
      </c>
      <c r="R76" s="21">
        <f>SUM(E76,G76,I76)/SUM(E76,F76,G76,H76,I76)</f>
        <v>6.0419524001613552E-2</v>
      </c>
      <c r="S76" s="1" t="s">
        <v>64</v>
      </c>
    </row>
    <row r="77" spans="1:19" x14ac:dyDescent="0.25">
      <c r="A77" t="s">
        <v>62</v>
      </c>
      <c r="B77" s="23">
        <v>1414</v>
      </c>
      <c r="C77" s="23">
        <f>30*30*SUM(D77:I77)</f>
        <v>37733400</v>
      </c>
      <c r="D77" s="23">
        <v>9</v>
      </c>
      <c r="E77" s="23">
        <v>2694</v>
      </c>
      <c r="F77" s="23">
        <v>538</v>
      </c>
      <c r="G77" s="23">
        <v>1778</v>
      </c>
      <c r="H77" s="23">
        <v>36905</v>
      </c>
      <c r="I77" s="23">
        <v>2</v>
      </c>
      <c r="J77" s="1" t="s">
        <v>64</v>
      </c>
      <c r="K77" s="1" t="s">
        <v>64</v>
      </c>
      <c r="L77" s="1" t="s">
        <v>64</v>
      </c>
      <c r="M77" s="1" t="s">
        <v>64</v>
      </c>
      <c r="N77" s="1" t="s">
        <v>64</v>
      </c>
      <c r="O77" s="1" t="s">
        <v>64</v>
      </c>
      <c r="P77" s="5">
        <f>F77/SUM(E77,F77,G77,H77,I77)</f>
        <v>1.2834887992938426E-2</v>
      </c>
      <c r="Q77" s="5">
        <f>H77/SUM(E77,F77,G77,H77,I77)</f>
        <v>0.88043037431113869</v>
      </c>
      <c r="R77" s="5">
        <f>SUM(E77,G77,I77)/SUM(E77,F77,G77,H77,I77)</f>
        <v>0.1067347376959229</v>
      </c>
      <c r="S77" s="1" t="s">
        <v>64</v>
      </c>
    </row>
    <row r="78" spans="1:19" x14ac:dyDescent="0.25">
      <c r="A78" t="s">
        <v>63</v>
      </c>
      <c r="B78" s="1">
        <v>1440</v>
      </c>
      <c r="C78" s="4">
        <v>19151136</v>
      </c>
      <c r="D78" s="4">
        <v>0</v>
      </c>
      <c r="E78" s="4">
        <v>7651</v>
      </c>
      <c r="F78" s="4">
        <v>5574</v>
      </c>
      <c r="G78" s="4">
        <v>7240</v>
      </c>
      <c r="H78" s="4">
        <v>806</v>
      </c>
      <c r="I78" s="4">
        <v>1</v>
      </c>
      <c r="J78" s="4">
        <v>21272</v>
      </c>
      <c r="K78" s="1">
        <v>0.23</v>
      </c>
      <c r="L78" s="4">
        <v>0.30000001192092901</v>
      </c>
      <c r="M78" s="1">
        <v>0.19</v>
      </c>
      <c r="N78" s="4">
        <v>-0.60696566104888905</v>
      </c>
      <c r="O78" s="4">
        <v>4.2314548492431596</v>
      </c>
      <c r="P78" s="5">
        <f>F78/SUM(E78,F78,G78,H78,I78)</f>
        <v>0.26203459947348628</v>
      </c>
      <c r="Q78" s="5">
        <f>H78/SUM(E78,F78,G78,H78,I78)</f>
        <v>3.7890184279804437E-2</v>
      </c>
      <c r="R78" s="5">
        <f>SUM(E78,G78,I78)/SUM(E78,F78,G78,H78,I78)</f>
        <v>0.70007521624670932</v>
      </c>
      <c r="S78" s="1">
        <f>--2</f>
        <v>2</v>
      </c>
    </row>
    <row r="79" spans="1:19" x14ac:dyDescent="0.25">
      <c r="A79" t="s">
        <v>63</v>
      </c>
      <c r="B79" s="1">
        <v>1442</v>
      </c>
      <c r="C79" s="1" t="s">
        <v>64</v>
      </c>
      <c r="D79" s="1" t="s">
        <v>64</v>
      </c>
      <c r="E79" s="1" t="s">
        <v>64</v>
      </c>
      <c r="F79" s="1" t="s">
        <v>64</v>
      </c>
      <c r="G79" s="1" t="s">
        <v>64</v>
      </c>
      <c r="H79" s="1" t="s">
        <v>64</v>
      </c>
      <c r="I79" s="1" t="s">
        <v>64</v>
      </c>
      <c r="J79" s="1" t="s">
        <v>64</v>
      </c>
      <c r="K79" s="1">
        <v>39.770000000000003</v>
      </c>
      <c r="L79" s="1" t="s">
        <v>64</v>
      </c>
      <c r="M79" s="1">
        <v>7.79</v>
      </c>
      <c r="N79" s="1" t="s">
        <v>64</v>
      </c>
      <c r="O79" s="1" t="s">
        <v>64</v>
      </c>
      <c r="P79" s="1" t="s">
        <v>64</v>
      </c>
      <c r="Q79" s="1" t="s">
        <v>64</v>
      </c>
      <c r="R79" s="1" t="s">
        <v>64</v>
      </c>
      <c r="S79" s="1">
        <v>7</v>
      </c>
    </row>
    <row r="80" spans="1:19" x14ac:dyDescent="0.25">
      <c r="A80" t="s">
        <v>63</v>
      </c>
      <c r="B80" s="1">
        <v>1443</v>
      </c>
      <c r="C80" s="1" t="s">
        <v>64</v>
      </c>
      <c r="D80" s="1" t="s">
        <v>64</v>
      </c>
      <c r="E80" s="1" t="s">
        <v>64</v>
      </c>
      <c r="F80" s="1" t="s">
        <v>64</v>
      </c>
      <c r="G80" s="1" t="s">
        <v>64</v>
      </c>
      <c r="H80" s="1" t="s">
        <v>64</v>
      </c>
      <c r="I80" s="1" t="s">
        <v>64</v>
      </c>
      <c r="J80" s="1" t="s">
        <v>64</v>
      </c>
      <c r="K80" s="1">
        <v>32.78</v>
      </c>
      <c r="L80" s="1" t="s">
        <v>64</v>
      </c>
      <c r="M80" s="1">
        <v>8.39</v>
      </c>
      <c r="N80" s="1" t="s">
        <v>64</v>
      </c>
      <c r="O80" s="1" t="s">
        <v>64</v>
      </c>
      <c r="P80" s="1" t="s">
        <v>64</v>
      </c>
      <c r="Q80" s="1" t="s">
        <v>64</v>
      </c>
      <c r="R80" s="1" t="s">
        <v>64</v>
      </c>
      <c r="S80" s="1">
        <v>5</v>
      </c>
    </row>
    <row r="81" spans="1:19" x14ac:dyDescent="0.25">
      <c r="A81" t="s">
        <v>63</v>
      </c>
      <c r="B81" s="1">
        <v>1444</v>
      </c>
      <c r="C81" s="1" t="s">
        <v>64</v>
      </c>
      <c r="D81" s="1" t="s">
        <v>64</v>
      </c>
      <c r="E81" s="1" t="s">
        <v>64</v>
      </c>
      <c r="F81" s="1" t="s">
        <v>64</v>
      </c>
      <c r="G81" s="1" t="s">
        <v>64</v>
      </c>
      <c r="H81" s="1" t="s">
        <v>64</v>
      </c>
      <c r="I81" s="1" t="s">
        <v>64</v>
      </c>
      <c r="J81" s="1" t="s">
        <v>64</v>
      </c>
      <c r="K81" s="1">
        <v>25.75</v>
      </c>
      <c r="L81" s="1" t="s">
        <v>64</v>
      </c>
      <c r="M81" s="1">
        <v>8.6999999999999993</v>
      </c>
      <c r="N81" s="1" t="s">
        <v>64</v>
      </c>
      <c r="O81" s="1" t="s">
        <v>64</v>
      </c>
      <c r="P81" s="1" t="s">
        <v>64</v>
      </c>
      <c r="Q81" s="1" t="s">
        <v>64</v>
      </c>
      <c r="R81" s="1" t="s">
        <v>64</v>
      </c>
      <c r="S81" s="1">
        <v>5</v>
      </c>
    </row>
    <row r="82" spans="1:19" x14ac:dyDescent="0.25">
      <c r="A82" t="s">
        <v>63</v>
      </c>
      <c r="B82" s="1">
        <v>1445</v>
      </c>
      <c r="C82" s="1" t="s">
        <v>64</v>
      </c>
      <c r="D82" s="1" t="s">
        <v>64</v>
      </c>
      <c r="E82" s="1" t="s">
        <v>64</v>
      </c>
      <c r="F82" s="1" t="s">
        <v>64</v>
      </c>
      <c r="G82" s="1" t="s">
        <v>64</v>
      </c>
      <c r="H82" s="1" t="s">
        <v>64</v>
      </c>
      <c r="I82" s="1" t="s">
        <v>64</v>
      </c>
      <c r="J82" s="1" t="s">
        <v>64</v>
      </c>
      <c r="K82" s="1">
        <v>28.65</v>
      </c>
      <c r="L82" s="1" t="s">
        <v>64</v>
      </c>
      <c r="M82" s="1">
        <v>4.38</v>
      </c>
      <c r="N82" s="1" t="s">
        <v>64</v>
      </c>
      <c r="O82" s="1" t="s">
        <v>64</v>
      </c>
      <c r="P82" s="1" t="s">
        <v>64</v>
      </c>
      <c r="Q82" s="1" t="s">
        <v>64</v>
      </c>
      <c r="R82" s="1" t="s">
        <v>64</v>
      </c>
      <c r="S82" s="1">
        <v>7</v>
      </c>
    </row>
    <row r="83" spans="1:19" x14ac:dyDescent="0.25">
      <c r="A83" t="s">
        <v>63</v>
      </c>
      <c r="B83" s="1">
        <v>1446</v>
      </c>
      <c r="C83" s="1" t="s">
        <v>64</v>
      </c>
      <c r="D83" s="1" t="s">
        <v>64</v>
      </c>
      <c r="E83" s="1" t="s">
        <v>64</v>
      </c>
      <c r="F83" s="1" t="s">
        <v>64</v>
      </c>
      <c r="G83" s="1" t="s">
        <v>64</v>
      </c>
      <c r="H83" s="1" t="s">
        <v>64</v>
      </c>
      <c r="I83" s="1" t="s">
        <v>64</v>
      </c>
      <c r="J83" s="1" t="s">
        <v>64</v>
      </c>
      <c r="K83" s="1">
        <v>23.29</v>
      </c>
      <c r="L83" s="1" t="s">
        <v>64</v>
      </c>
      <c r="M83" s="1">
        <v>5.59</v>
      </c>
      <c r="N83" s="1" t="s">
        <v>64</v>
      </c>
      <c r="O83" s="1" t="s">
        <v>64</v>
      </c>
      <c r="P83" s="1" t="s">
        <v>64</v>
      </c>
      <c r="Q83" s="1" t="s">
        <v>64</v>
      </c>
      <c r="R83" s="1" t="s">
        <v>64</v>
      </c>
      <c r="S83" s="1">
        <v>3</v>
      </c>
    </row>
    <row r="84" spans="1:19" x14ac:dyDescent="0.25">
      <c r="A84" t="s">
        <v>63</v>
      </c>
      <c r="B84" s="1">
        <v>1447</v>
      </c>
      <c r="C84" s="1" t="s">
        <v>64</v>
      </c>
      <c r="D84" s="1" t="s">
        <v>64</v>
      </c>
      <c r="E84" s="1" t="s">
        <v>64</v>
      </c>
      <c r="F84" s="1" t="s">
        <v>64</v>
      </c>
      <c r="G84" s="1" t="s">
        <v>64</v>
      </c>
      <c r="H84" s="1" t="s">
        <v>64</v>
      </c>
      <c r="I84" s="1" t="s">
        <v>64</v>
      </c>
      <c r="J84" s="1" t="s">
        <v>64</v>
      </c>
      <c r="K84" s="1">
        <v>19.48</v>
      </c>
      <c r="L84" s="1" t="s">
        <v>64</v>
      </c>
      <c r="M84" s="1">
        <v>6.35</v>
      </c>
      <c r="N84" s="1" t="s">
        <v>64</v>
      </c>
      <c r="O84" s="1" t="s">
        <v>64</v>
      </c>
      <c r="P84" s="1" t="s">
        <v>64</v>
      </c>
      <c r="Q84" s="1" t="s">
        <v>64</v>
      </c>
      <c r="R84" s="1" t="s">
        <v>64</v>
      </c>
      <c r="S84" s="1">
        <v>4</v>
      </c>
    </row>
    <row r="85" spans="1:19" x14ac:dyDescent="0.25">
      <c r="A85" t="s">
        <v>63</v>
      </c>
      <c r="B85" s="1">
        <v>1448</v>
      </c>
      <c r="C85" s="1" t="s">
        <v>64</v>
      </c>
      <c r="D85" s="1" t="s">
        <v>64</v>
      </c>
      <c r="E85" s="1" t="s">
        <v>64</v>
      </c>
      <c r="F85" s="1" t="s">
        <v>64</v>
      </c>
      <c r="G85" s="1" t="s">
        <v>64</v>
      </c>
      <c r="H85" s="1" t="s">
        <v>64</v>
      </c>
      <c r="I85" s="1" t="s">
        <v>64</v>
      </c>
      <c r="J85" s="1" t="s">
        <v>64</v>
      </c>
      <c r="K85" s="1">
        <v>20.86</v>
      </c>
      <c r="L85" s="1" t="s">
        <v>64</v>
      </c>
      <c r="M85" s="1">
        <v>7.64</v>
      </c>
      <c r="N85" s="1" t="s">
        <v>64</v>
      </c>
      <c r="O85" s="1" t="s">
        <v>64</v>
      </c>
      <c r="P85" s="1" t="s">
        <v>64</v>
      </c>
      <c r="Q85" s="1" t="s">
        <v>64</v>
      </c>
      <c r="R85" s="1" t="s">
        <v>64</v>
      </c>
      <c r="S85" s="1">
        <v>3</v>
      </c>
    </row>
    <row r="86" spans="1:19" x14ac:dyDescent="0.25">
      <c r="A86" t="s">
        <v>63</v>
      </c>
      <c r="B86" s="1">
        <v>1449</v>
      </c>
      <c r="C86" s="1" t="s">
        <v>64</v>
      </c>
      <c r="D86" s="1" t="s">
        <v>64</v>
      </c>
      <c r="E86" s="1" t="s">
        <v>64</v>
      </c>
      <c r="F86" s="1" t="s">
        <v>64</v>
      </c>
      <c r="G86" s="1" t="s">
        <v>64</v>
      </c>
      <c r="H86" s="1" t="s">
        <v>64</v>
      </c>
      <c r="I86" s="1" t="s">
        <v>64</v>
      </c>
      <c r="J86" s="1" t="s">
        <v>64</v>
      </c>
      <c r="K86" s="1">
        <v>8.4600000000000009</v>
      </c>
      <c r="L86" s="1" t="s">
        <v>64</v>
      </c>
      <c r="M86" s="1">
        <v>6.18</v>
      </c>
      <c r="N86" s="1" t="s">
        <v>64</v>
      </c>
      <c r="O86" s="1" t="s">
        <v>64</v>
      </c>
      <c r="P86" s="1" t="s">
        <v>64</v>
      </c>
      <c r="Q86" s="1" t="s">
        <v>64</v>
      </c>
      <c r="R86" s="1" t="s">
        <v>64</v>
      </c>
      <c r="S86" s="1">
        <v>2.4</v>
      </c>
    </row>
    <row r="87" spans="1:19" x14ac:dyDescent="0.25">
      <c r="A87" t="s">
        <v>63</v>
      </c>
      <c r="B87" s="1">
        <v>1450</v>
      </c>
      <c r="C87" s="1" t="s">
        <v>64</v>
      </c>
      <c r="D87" s="1" t="s">
        <v>64</v>
      </c>
      <c r="E87" s="1" t="s">
        <v>64</v>
      </c>
      <c r="F87" s="1" t="s">
        <v>64</v>
      </c>
      <c r="G87" s="1" t="s">
        <v>64</v>
      </c>
      <c r="H87" s="1" t="s">
        <v>64</v>
      </c>
      <c r="I87" s="1" t="s">
        <v>64</v>
      </c>
      <c r="J87" s="1" t="s">
        <v>64</v>
      </c>
      <c r="K87" s="1">
        <v>12.44</v>
      </c>
      <c r="L87" s="1" t="s">
        <v>64</v>
      </c>
      <c r="M87" s="1">
        <v>5.14</v>
      </c>
      <c r="N87" s="1" t="s">
        <v>64</v>
      </c>
      <c r="O87" s="1" t="s">
        <v>64</v>
      </c>
      <c r="P87" s="1" t="s">
        <v>64</v>
      </c>
      <c r="Q87" s="1" t="s">
        <v>64</v>
      </c>
      <c r="R87" s="1" t="s">
        <v>64</v>
      </c>
      <c r="S87" s="1">
        <v>3.2</v>
      </c>
    </row>
    <row r="88" spans="1:19" x14ac:dyDescent="0.25">
      <c r="A88" t="s">
        <v>63</v>
      </c>
      <c r="B88" s="1">
        <v>1451</v>
      </c>
      <c r="C88" s="1" t="s">
        <v>64</v>
      </c>
      <c r="D88" s="1" t="s">
        <v>64</v>
      </c>
      <c r="E88" s="1" t="s">
        <v>64</v>
      </c>
      <c r="F88" s="1" t="s">
        <v>64</v>
      </c>
      <c r="G88" s="1" t="s">
        <v>64</v>
      </c>
      <c r="H88" s="1" t="s">
        <v>64</v>
      </c>
      <c r="I88" s="1" t="s">
        <v>64</v>
      </c>
      <c r="J88" s="1" t="s">
        <v>64</v>
      </c>
      <c r="K88" s="1">
        <v>15.87</v>
      </c>
      <c r="L88" s="1" t="s">
        <v>64</v>
      </c>
      <c r="M88" s="1">
        <v>7.16</v>
      </c>
      <c r="N88" s="1" t="s">
        <v>64</v>
      </c>
      <c r="O88" s="1" t="s">
        <v>64</v>
      </c>
      <c r="P88" s="1" t="s">
        <v>64</v>
      </c>
      <c r="Q88" s="1" t="s">
        <v>64</v>
      </c>
      <c r="R88" s="1" t="s">
        <v>64</v>
      </c>
      <c r="S88" s="1">
        <v>3.7</v>
      </c>
    </row>
    <row r="89" spans="1:19" x14ac:dyDescent="0.25">
      <c r="A89" t="s">
        <v>63</v>
      </c>
      <c r="B89" s="1">
        <v>1452</v>
      </c>
      <c r="C89" s="1" t="s">
        <v>64</v>
      </c>
      <c r="D89" s="1" t="s">
        <v>64</v>
      </c>
      <c r="E89" s="1" t="s">
        <v>64</v>
      </c>
      <c r="F89" s="1" t="s">
        <v>64</v>
      </c>
      <c r="G89" s="1" t="s">
        <v>64</v>
      </c>
      <c r="H89" s="1" t="s">
        <v>64</v>
      </c>
      <c r="I89" s="1" t="s">
        <v>64</v>
      </c>
      <c r="J89" s="1" t="s">
        <v>64</v>
      </c>
      <c r="K89" s="1">
        <v>20.96</v>
      </c>
      <c r="L89" s="1" t="s">
        <v>64</v>
      </c>
      <c r="M89" s="1">
        <v>8.2100000000000009</v>
      </c>
      <c r="N89" s="1" t="s">
        <v>64</v>
      </c>
      <c r="O89" s="1" t="s">
        <v>64</v>
      </c>
      <c r="P89" s="1" t="s">
        <v>64</v>
      </c>
      <c r="Q89" s="1" t="s">
        <v>64</v>
      </c>
      <c r="R89" s="1" t="s">
        <v>64</v>
      </c>
      <c r="S89" s="1">
        <v>5</v>
      </c>
    </row>
    <row r="90" spans="1:19" x14ac:dyDescent="0.25">
      <c r="A90" t="s">
        <v>63</v>
      </c>
      <c r="B90" s="1">
        <v>1453</v>
      </c>
      <c r="C90" s="1" t="s">
        <v>64</v>
      </c>
      <c r="D90" s="1" t="s">
        <v>64</v>
      </c>
      <c r="E90" s="1" t="s">
        <v>64</v>
      </c>
      <c r="F90" s="1" t="s">
        <v>64</v>
      </c>
      <c r="G90" s="1" t="s">
        <v>64</v>
      </c>
      <c r="H90" s="1" t="s">
        <v>64</v>
      </c>
      <c r="I90" s="1" t="s">
        <v>64</v>
      </c>
      <c r="J90" s="1" t="s">
        <v>64</v>
      </c>
      <c r="K90" s="1">
        <v>24.07</v>
      </c>
      <c r="L90" s="1" t="s">
        <v>64</v>
      </c>
      <c r="M90" s="1">
        <v>6.53</v>
      </c>
      <c r="N90" s="1" t="s">
        <v>64</v>
      </c>
      <c r="O90" s="1" t="s">
        <v>64</v>
      </c>
      <c r="P90" s="1" t="s">
        <v>64</v>
      </c>
      <c r="Q90" s="1" t="s">
        <v>64</v>
      </c>
      <c r="R90" s="1" t="s">
        <v>64</v>
      </c>
      <c r="S90" s="1">
        <v>3</v>
      </c>
    </row>
    <row r="91" spans="1:19" x14ac:dyDescent="0.25">
      <c r="A91" t="s">
        <v>63</v>
      </c>
      <c r="B91" s="1">
        <v>1454</v>
      </c>
      <c r="C91" s="1" t="s">
        <v>64</v>
      </c>
      <c r="D91" s="1" t="s">
        <v>64</v>
      </c>
      <c r="E91" s="1" t="s">
        <v>64</v>
      </c>
      <c r="F91" s="1" t="s">
        <v>64</v>
      </c>
      <c r="G91" s="1" t="s">
        <v>64</v>
      </c>
      <c r="H91" s="1" t="s">
        <v>64</v>
      </c>
      <c r="I91" s="1" t="s">
        <v>64</v>
      </c>
      <c r="J91" s="1" t="s">
        <v>64</v>
      </c>
      <c r="K91" s="1">
        <v>22.3</v>
      </c>
      <c r="L91" s="1" t="s">
        <v>64</v>
      </c>
      <c r="M91" s="1">
        <v>4.0999999999999996</v>
      </c>
      <c r="N91" s="1" t="s">
        <v>64</v>
      </c>
      <c r="O91" s="1" t="s">
        <v>64</v>
      </c>
      <c r="P91" s="1" t="s">
        <v>64</v>
      </c>
      <c r="Q91" s="1" t="s">
        <v>64</v>
      </c>
      <c r="R91" s="1" t="s">
        <v>64</v>
      </c>
      <c r="S91" s="1">
        <v>5</v>
      </c>
    </row>
    <row r="92" spans="1:19" x14ac:dyDescent="0.25">
      <c r="A92" t="s">
        <v>63</v>
      </c>
      <c r="B92" s="1">
        <v>1455</v>
      </c>
      <c r="C92" s="1" t="s">
        <v>64</v>
      </c>
      <c r="D92" s="1" t="s">
        <v>64</v>
      </c>
      <c r="E92" s="1" t="s">
        <v>64</v>
      </c>
      <c r="F92" s="1" t="s">
        <v>64</v>
      </c>
      <c r="G92" s="1" t="s">
        <v>64</v>
      </c>
      <c r="H92" s="1" t="s">
        <v>64</v>
      </c>
      <c r="I92" s="1" t="s">
        <v>64</v>
      </c>
      <c r="J92" s="1" t="s">
        <v>64</v>
      </c>
      <c r="K92" s="1">
        <v>14.41</v>
      </c>
      <c r="L92" s="1" t="s">
        <v>64</v>
      </c>
      <c r="M92" s="1">
        <v>3.46</v>
      </c>
      <c r="N92" s="1" t="s">
        <v>64</v>
      </c>
      <c r="O92" s="1" t="s">
        <v>64</v>
      </c>
      <c r="P92" s="1" t="s">
        <v>64</v>
      </c>
      <c r="Q92" s="1" t="s">
        <v>64</v>
      </c>
      <c r="R92" s="1" t="s">
        <v>64</v>
      </c>
      <c r="S92" s="1">
        <v>3</v>
      </c>
    </row>
    <row r="93" spans="1:19" x14ac:dyDescent="0.25">
      <c r="A93" t="s">
        <v>63</v>
      </c>
      <c r="B93" s="1">
        <v>1456</v>
      </c>
      <c r="C93" s="1" t="s">
        <v>64</v>
      </c>
      <c r="D93" s="1" t="s">
        <v>64</v>
      </c>
      <c r="E93" s="1" t="s">
        <v>64</v>
      </c>
      <c r="F93" s="1" t="s">
        <v>64</v>
      </c>
      <c r="G93" s="1" t="s">
        <v>64</v>
      </c>
      <c r="H93" s="1" t="s">
        <v>64</v>
      </c>
      <c r="I93" s="1" t="s">
        <v>64</v>
      </c>
      <c r="J93" s="1" t="s">
        <v>64</v>
      </c>
      <c r="K93" s="1">
        <v>8.48</v>
      </c>
      <c r="L93" s="1" t="s">
        <v>64</v>
      </c>
      <c r="M93" s="1">
        <v>3.67</v>
      </c>
      <c r="N93" s="1" t="s">
        <v>64</v>
      </c>
      <c r="O93" s="1" t="s">
        <v>64</v>
      </c>
      <c r="P93" s="1" t="s">
        <v>64</v>
      </c>
      <c r="Q93" s="1" t="s">
        <v>64</v>
      </c>
      <c r="R93" s="1" t="s">
        <v>64</v>
      </c>
      <c r="S93" s="1">
        <v>-2</v>
      </c>
    </row>
    <row r="94" spans="1:19" x14ac:dyDescent="0.25">
      <c r="A94" t="s">
        <v>63</v>
      </c>
      <c r="B94" s="1">
        <v>1457</v>
      </c>
      <c r="C94" s="1" t="s">
        <v>64</v>
      </c>
      <c r="D94" s="1" t="s">
        <v>64</v>
      </c>
      <c r="E94" s="1" t="s">
        <v>64</v>
      </c>
      <c r="F94" s="1" t="s">
        <v>64</v>
      </c>
      <c r="G94" s="1" t="s">
        <v>64</v>
      </c>
      <c r="H94" s="1" t="s">
        <v>64</v>
      </c>
      <c r="I94" s="1" t="s">
        <v>64</v>
      </c>
      <c r="J94" s="1" t="s">
        <v>64</v>
      </c>
      <c r="K94" s="1">
        <v>13.69</v>
      </c>
      <c r="L94" s="1" t="s">
        <v>64</v>
      </c>
      <c r="M94" s="1">
        <v>0.97</v>
      </c>
      <c r="N94" s="1" t="s">
        <v>64</v>
      </c>
      <c r="O94" s="1" t="s">
        <v>64</v>
      </c>
      <c r="P94" s="1" t="s">
        <v>64</v>
      </c>
      <c r="Q94" s="1" t="s">
        <v>64</v>
      </c>
      <c r="R94" s="1" t="s">
        <v>64</v>
      </c>
      <c r="S94" s="1">
        <v>5</v>
      </c>
    </row>
    <row r="95" spans="1:19" x14ac:dyDescent="0.25">
      <c r="A95" t="s">
        <v>63</v>
      </c>
      <c r="B95" s="1">
        <v>1458</v>
      </c>
      <c r="C95" s="1" t="s">
        <v>64</v>
      </c>
      <c r="D95" s="1" t="s">
        <v>64</v>
      </c>
      <c r="E95" s="1" t="s">
        <v>64</v>
      </c>
      <c r="F95" s="1" t="s">
        <v>64</v>
      </c>
      <c r="G95" s="1" t="s">
        <v>64</v>
      </c>
      <c r="H95" s="1" t="s">
        <v>64</v>
      </c>
      <c r="I95" s="1" t="s">
        <v>64</v>
      </c>
      <c r="J95" s="1" t="s">
        <v>64</v>
      </c>
      <c r="K95" s="1">
        <v>9.8699999999999992</v>
      </c>
      <c r="L95" s="1" t="s">
        <v>64</v>
      </c>
      <c r="M95" s="1">
        <v>6.52</v>
      </c>
      <c r="N95" s="1" t="s">
        <v>64</v>
      </c>
      <c r="O95" s="1" t="s">
        <v>64</v>
      </c>
      <c r="P95" s="1" t="s">
        <v>64</v>
      </c>
      <c r="Q95" s="1" t="s">
        <v>64</v>
      </c>
      <c r="R95" s="1" t="s">
        <v>64</v>
      </c>
      <c r="S95" s="1">
        <v>0.5</v>
      </c>
    </row>
    <row r="96" spans="1:19" x14ac:dyDescent="0.25">
      <c r="A96" t="s">
        <v>63</v>
      </c>
      <c r="B96" s="1">
        <v>1459</v>
      </c>
      <c r="C96" s="1" t="s">
        <v>64</v>
      </c>
      <c r="D96" s="1" t="s">
        <v>64</v>
      </c>
      <c r="E96" s="1" t="s">
        <v>64</v>
      </c>
      <c r="F96" s="1" t="s">
        <v>64</v>
      </c>
      <c r="G96" s="1" t="s">
        <v>64</v>
      </c>
      <c r="H96" s="1" t="s">
        <v>64</v>
      </c>
      <c r="I96" s="1" t="s">
        <v>64</v>
      </c>
      <c r="J96" s="1" t="s">
        <v>64</v>
      </c>
      <c r="K96" s="1">
        <v>11.88</v>
      </c>
      <c r="L96" s="1" t="s">
        <v>64</v>
      </c>
      <c r="M96" s="1">
        <v>6.76</v>
      </c>
      <c r="N96" s="1" t="s">
        <v>64</v>
      </c>
      <c r="O96" s="1" t="s">
        <v>64</v>
      </c>
      <c r="P96" s="1" t="s">
        <v>64</v>
      </c>
      <c r="Q96" s="1" t="s">
        <v>64</v>
      </c>
      <c r="R96" s="1" t="s">
        <v>64</v>
      </c>
      <c r="S96" s="1">
        <v>1.3</v>
      </c>
    </row>
    <row r="97" spans="1:19" x14ac:dyDescent="0.25">
      <c r="A97" t="s">
        <v>63</v>
      </c>
      <c r="B97" s="1">
        <v>1460</v>
      </c>
      <c r="C97" s="1" t="s">
        <v>64</v>
      </c>
      <c r="D97" s="1" t="s">
        <v>64</v>
      </c>
      <c r="E97" s="1" t="s">
        <v>64</v>
      </c>
      <c r="F97" s="1" t="s">
        <v>64</v>
      </c>
      <c r="G97" s="1" t="s">
        <v>64</v>
      </c>
      <c r="H97" s="1" t="s">
        <v>64</v>
      </c>
      <c r="I97" s="1" t="s">
        <v>64</v>
      </c>
      <c r="J97" s="1" t="s">
        <v>64</v>
      </c>
      <c r="K97" s="1">
        <v>16</v>
      </c>
      <c r="L97" s="1" t="s">
        <v>64</v>
      </c>
      <c r="M97" s="1">
        <v>5.36</v>
      </c>
      <c r="N97" s="1" t="s">
        <v>64</v>
      </c>
      <c r="O97" s="1" t="s">
        <v>64</v>
      </c>
      <c r="P97" s="1" t="s">
        <v>64</v>
      </c>
      <c r="Q97" s="1" t="s">
        <v>64</v>
      </c>
      <c r="R97" s="1" t="s">
        <v>64</v>
      </c>
      <c r="S97" s="1">
        <v>4.5999999999999996</v>
      </c>
    </row>
    <row r="98" spans="1:19" x14ac:dyDescent="0.25">
      <c r="A98" t="s">
        <v>63</v>
      </c>
      <c r="B98" s="1">
        <v>1461</v>
      </c>
      <c r="C98" s="1" t="s">
        <v>64</v>
      </c>
      <c r="D98" s="1" t="s">
        <v>64</v>
      </c>
      <c r="E98" s="1" t="s">
        <v>64</v>
      </c>
      <c r="F98" s="1" t="s">
        <v>64</v>
      </c>
      <c r="G98" s="1" t="s">
        <v>64</v>
      </c>
      <c r="H98" s="1" t="s">
        <v>64</v>
      </c>
      <c r="I98" s="1" t="s">
        <v>64</v>
      </c>
      <c r="J98" s="1" t="s">
        <v>64</v>
      </c>
      <c r="K98" s="1">
        <v>9.7100000000000009</v>
      </c>
      <c r="L98" s="1" t="s">
        <v>64</v>
      </c>
      <c r="M98" s="1">
        <v>4.67</v>
      </c>
      <c r="N98" s="1" t="s">
        <v>64</v>
      </c>
      <c r="O98" s="1" t="s">
        <v>64</v>
      </c>
      <c r="P98" s="1" t="s">
        <v>64</v>
      </c>
      <c r="Q98" s="1" t="s">
        <v>64</v>
      </c>
      <c r="R98" s="1" t="s">
        <v>64</v>
      </c>
      <c r="S98" s="1">
        <v>0.5</v>
      </c>
    </row>
    <row r="99" spans="1:19" x14ac:dyDescent="0.25">
      <c r="A99" t="s">
        <v>63</v>
      </c>
      <c r="B99" s="1">
        <v>1462</v>
      </c>
      <c r="C99" s="1" t="s">
        <v>64</v>
      </c>
      <c r="D99" s="1" t="s">
        <v>64</v>
      </c>
      <c r="E99" s="1" t="s">
        <v>64</v>
      </c>
      <c r="F99" s="1" t="s">
        <v>64</v>
      </c>
      <c r="G99" s="1" t="s">
        <v>64</v>
      </c>
      <c r="H99" s="1" t="s">
        <v>64</v>
      </c>
      <c r="I99" s="1" t="s">
        <v>64</v>
      </c>
      <c r="J99" s="1" t="s">
        <v>64</v>
      </c>
      <c r="K99" s="1">
        <v>9.11</v>
      </c>
      <c r="L99" s="1" t="s">
        <v>64</v>
      </c>
      <c r="M99" s="1">
        <v>7.53</v>
      </c>
      <c r="N99" s="1" t="s">
        <v>64</v>
      </c>
      <c r="O99" s="1" t="s">
        <v>64</v>
      </c>
      <c r="P99" s="1" t="s">
        <v>64</v>
      </c>
      <c r="Q99" s="1" t="s">
        <v>64</v>
      </c>
      <c r="R99" s="1" t="s">
        <v>64</v>
      </c>
      <c r="S99" s="1">
        <v>-0.1</v>
      </c>
    </row>
    <row r="100" spans="1:19" x14ac:dyDescent="0.25">
      <c r="A100" t="s">
        <v>63</v>
      </c>
      <c r="B100" s="1">
        <v>1463</v>
      </c>
      <c r="C100" s="1" t="s">
        <v>64</v>
      </c>
      <c r="D100" s="1" t="s">
        <v>64</v>
      </c>
      <c r="E100" s="1" t="s">
        <v>64</v>
      </c>
      <c r="F100" s="1" t="s">
        <v>64</v>
      </c>
      <c r="G100" s="1" t="s">
        <v>64</v>
      </c>
      <c r="H100" s="1" t="s">
        <v>64</v>
      </c>
      <c r="I100" s="1" t="s">
        <v>64</v>
      </c>
      <c r="J100" s="1" t="s">
        <v>64</v>
      </c>
      <c r="K100" s="1">
        <v>8.41</v>
      </c>
      <c r="L100" s="1" t="s">
        <v>64</v>
      </c>
      <c r="M100" s="1">
        <v>5</v>
      </c>
      <c r="N100" s="1" t="s">
        <v>64</v>
      </c>
      <c r="O100" s="1" t="s">
        <v>64</v>
      </c>
      <c r="P100" s="1" t="s">
        <v>64</v>
      </c>
      <c r="Q100" s="1" t="s">
        <v>64</v>
      </c>
      <c r="R100" s="1" t="s">
        <v>64</v>
      </c>
      <c r="S100" s="1">
        <v>1</v>
      </c>
    </row>
    <row r="101" spans="1:19" x14ac:dyDescent="0.25">
      <c r="A101" t="s">
        <v>63</v>
      </c>
      <c r="B101" s="1">
        <v>1464</v>
      </c>
      <c r="C101" s="1" t="s">
        <v>64</v>
      </c>
      <c r="D101" s="1" t="s">
        <v>64</v>
      </c>
      <c r="E101" s="1" t="s">
        <v>64</v>
      </c>
      <c r="F101" s="1" t="s">
        <v>64</v>
      </c>
      <c r="G101" s="1" t="s">
        <v>64</v>
      </c>
      <c r="H101" s="1" t="s">
        <v>64</v>
      </c>
      <c r="I101" s="1" t="s">
        <v>64</v>
      </c>
      <c r="J101" s="1" t="s">
        <v>64</v>
      </c>
      <c r="K101" s="1">
        <v>6.36</v>
      </c>
      <c r="L101" s="1" t="s">
        <v>64</v>
      </c>
      <c r="M101" s="1">
        <v>3.72</v>
      </c>
      <c r="N101" s="1" t="s">
        <v>64</v>
      </c>
      <c r="O101" s="1" t="s">
        <v>64</v>
      </c>
      <c r="P101" s="1" t="s">
        <v>64</v>
      </c>
      <c r="Q101" s="1" t="s">
        <v>64</v>
      </c>
      <c r="R101" s="1" t="s">
        <v>64</v>
      </c>
      <c r="S101" s="1">
        <v>0.2</v>
      </c>
    </row>
    <row r="102" spans="1:19" x14ac:dyDescent="0.25">
      <c r="A102" t="s">
        <v>63</v>
      </c>
      <c r="B102" s="1">
        <v>1465</v>
      </c>
      <c r="C102" s="1" t="s">
        <v>64</v>
      </c>
      <c r="D102" s="1" t="s">
        <v>64</v>
      </c>
      <c r="E102" s="1" t="s">
        <v>64</v>
      </c>
      <c r="F102" s="1" t="s">
        <v>64</v>
      </c>
      <c r="G102" s="1" t="s">
        <v>64</v>
      </c>
      <c r="H102" s="1" t="s">
        <v>64</v>
      </c>
      <c r="I102" s="1" t="s">
        <v>64</v>
      </c>
      <c r="J102" s="1" t="s">
        <v>64</v>
      </c>
      <c r="K102" s="1">
        <v>9.07</v>
      </c>
      <c r="L102" s="1" t="s">
        <v>64</v>
      </c>
      <c r="M102" s="1">
        <v>5.89</v>
      </c>
      <c r="N102" s="1" t="s">
        <v>64</v>
      </c>
      <c r="O102" s="1" t="s">
        <v>64</v>
      </c>
      <c r="P102" s="1" t="s">
        <v>64</v>
      </c>
      <c r="Q102" s="1" t="s">
        <v>64</v>
      </c>
      <c r="R102" s="1" t="s">
        <v>64</v>
      </c>
      <c r="S102" s="1">
        <v>0.1</v>
      </c>
    </row>
    <row r="103" spans="1:19" x14ac:dyDescent="0.25">
      <c r="A103" t="s">
        <v>63</v>
      </c>
      <c r="B103" s="1">
        <v>1466</v>
      </c>
      <c r="C103" s="1" t="s">
        <v>64</v>
      </c>
      <c r="D103" s="1" t="s">
        <v>64</v>
      </c>
      <c r="E103" s="1" t="s">
        <v>64</v>
      </c>
      <c r="F103" s="1" t="s">
        <v>64</v>
      </c>
      <c r="G103" s="1" t="s">
        <v>64</v>
      </c>
      <c r="H103" s="1" t="s">
        <v>64</v>
      </c>
      <c r="I103" s="1" t="s">
        <v>64</v>
      </c>
      <c r="J103" s="1" t="s">
        <v>64</v>
      </c>
      <c r="K103" s="1">
        <v>10.68</v>
      </c>
      <c r="L103" s="1" t="s">
        <v>64</v>
      </c>
      <c r="M103" s="1">
        <v>1.38</v>
      </c>
      <c r="N103" s="1" t="s">
        <v>64</v>
      </c>
      <c r="O103" s="1" t="s">
        <v>64</v>
      </c>
      <c r="P103" s="1" t="s">
        <v>64</v>
      </c>
      <c r="Q103" s="1" t="s">
        <v>64</v>
      </c>
      <c r="R103" s="1" t="s">
        <v>64</v>
      </c>
      <c r="S103" s="1">
        <v>1</v>
      </c>
    </row>
    <row r="104" spans="1:19" x14ac:dyDescent="0.25">
      <c r="A104" t="s">
        <v>63</v>
      </c>
      <c r="B104" s="1">
        <v>1467</v>
      </c>
      <c r="C104" s="1" t="s">
        <v>64</v>
      </c>
      <c r="D104" s="1" t="s">
        <v>64</v>
      </c>
      <c r="E104" s="1" t="s">
        <v>64</v>
      </c>
      <c r="F104" s="1" t="s">
        <v>64</v>
      </c>
      <c r="G104" s="1" t="s">
        <v>64</v>
      </c>
      <c r="H104" s="1" t="s">
        <v>64</v>
      </c>
      <c r="I104" s="1" t="s">
        <v>64</v>
      </c>
      <c r="J104" s="1" t="s">
        <v>64</v>
      </c>
      <c r="K104" s="1">
        <v>15.29</v>
      </c>
      <c r="L104" s="1" t="s">
        <v>64</v>
      </c>
      <c r="M104" s="1">
        <v>4.53</v>
      </c>
      <c r="N104" s="1" t="s">
        <v>64</v>
      </c>
      <c r="O104" s="1" t="s">
        <v>64</v>
      </c>
      <c r="P104" s="1" t="s">
        <v>64</v>
      </c>
      <c r="Q104" s="1" t="s">
        <v>64</v>
      </c>
      <c r="R104" s="1" t="s">
        <v>64</v>
      </c>
      <c r="S104" s="1">
        <v>3</v>
      </c>
    </row>
    <row r="105" spans="1:19" x14ac:dyDescent="0.25">
      <c r="A105" t="s">
        <v>63</v>
      </c>
      <c r="B105" s="1">
        <v>1468</v>
      </c>
      <c r="C105" s="1" t="s">
        <v>64</v>
      </c>
      <c r="D105" s="1" t="s">
        <v>64</v>
      </c>
      <c r="E105" s="1" t="s">
        <v>64</v>
      </c>
      <c r="F105" s="1" t="s">
        <v>64</v>
      </c>
      <c r="G105" s="1" t="s">
        <v>64</v>
      </c>
      <c r="H105" s="1" t="s">
        <v>64</v>
      </c>
      <c r="I105" s="1" t="s">
        <v>64</v>
      </c>
      <c r="J105" s="1" t="s">
        <v>64</v>
      </c>
      <c r="K105" s="1">
        <v>2.02</v>
      </c>
      <c r="L105" s="1" t="s">
        <v>64</v>
      </c>
      <c r="M105" s="1">
        <v>1.67</v>
      </c>
      <c r="N105" s="1" t="s">
        <v>64</v>
      </c>
      <c r="O105" s="1" t="s">
        <v>64</v>
      </c>
      <c r="P105" s="1" t="s">
        <v>64</v>
      </c>
      <c r="Q105" s="1" t="s">
        <v>64</v>
      </c>
      <c r="R105" s="1" t="s">
        <v>64</v>
      </c>
      <c r="S105" s="1">
        <v>-4</v>
      </c>
    </row>
    <row r="106" spans="1:19" x14ac:dyDescent="0.25">
      <c r="A106" t="s">
        <v>63</v>
      </c>
      <c r="B106" s="1">
        <v>1469</v>
      </c>
      <c r="C106" s="1" t="s">
        <v>64</v>
      </c>
      <c r="D106" s="1" t="s">
        <v>64</v>
      </c>
      <c r="E106" s="1" t="s">
        <v>64</v>
      </c>
      <c r="F106" s="1" t="s">
        <v>64</v>
      </c>
      <c r="G106" s="1" t="s">
        <v>64</v>
      </c>
      <c r="H106" s="1" t="s">
        <v>64</v>
      </c>
      <c r="I106" s="1" t="s">
        <v>64</v>
      </c>
      <c r="J106" s="1" t="s">
        <v>64</v>
      </c>
      <c r="K106" s="1">
        <v>12.04</v>
      </c>
      <c r="L106" s="1" t="s">
        <v>64</v>
      </c>
      <c r="M106" s="1">
        <v>5.76</v>
      </c>
      <c r="N106" s="1" t="s">
        <v>64</v>
      </c>
      <c r="O106" s="1" t="s">
        <v>64</v>
      </c>
      <c r="P106" s="1" t="s">
        <v>64</v>
      </c>
      <c r="Q106" s="1" t="s">
        <v>64</v>
      </c>
      <c r="R106" s="1" t="s">
        <v>64</v>
      </c>
      <c r="S106" s="1">
        <v>1.7</v>
      </c>
    </row>
    <row r="107" spans="1:19" x14ac:dyDescent="0.25">
      <c r="A107" t="s">
        <v>63</v>
      </c>
      <c r="B107" s="1">
        <v>1470</v>
      </c>
      <c r="C107" s="1" t="s">
        <v>64</v>
      </c>
      <c r="D107" s="1" t="s">
        <v>64</v>
      </c>
      <c r="E107" s="1" t="s">
        <v>64</v>
      </c>
      <c r="F107" s="1" t="s">
        <v>64</v>
      </c>
      <c r="G107" s="1" t="s">
        <v>64</v>
      </c>
      <c r="H107" s="1" t="s">
        <v>64</v>
      </c>
      <c r="I107" s="1" t="s">
        <v>64</v>
      </c>
      <c r="J107" s="1" t="s">
        <v>64</v>
      </c>
      <c r="K107" s="1">
        <v>7.14</v>
      </c>
      <c r="L107" s="1" t="s">
        <v>64</v>
      </c>
      <c r="M107" s="1">
        <v>1.1599999999999999</v>
      </c>
      <c r="N107" s="1" t="s">
        <v>64</v>
      </c>
      <c r="O107" s="1" t="s">
        <v>64</v>
      </c>
      <c r="P107" s="1" t="s">
        <v>64</v>
      </c>
      <c r="Q107" s="1" t="s">
        <v>64</v>
      </c>
      <c r="R107" s="1" t="s">
        <v>64</v>
      </c>
      <c r="S107" s="1">
        <v>0.5</v>
      </c>
    </row>
    <row r="108" spans="1:19" x14ac:dyDescent="0.25">
      <c r="A108" t="s">
        <v>63</v>
      </c>
      <c r="B108" s="1">
        <v>1471</v>
      </c>
      <c r="C108" s="1" t="s">
        <v>64</v>
      </c>
      <c r="D108" s="1" t="s">
        <v>64</v>
      </c>
      <c r="E108" s="1" t="s">
        <v>64</v>
      </c>
      <c r="F108" s="1" t="s">
        <v>64</v>
      </c>
      <c r="G108" s="1" t="s">
        <v>64</v>
      </c>
      <c r="H108" s="1" t="s">
        <v>64</v>
      </c>
      <c r="I108" s="1" t="s">
        <v>64</v>
      </c>
      <c r="J108" s="1" t="s">
        <v>64</v>
      </c>
      <c r="K108" s="1">
        <v>1.22</v>
      </c>
      <c r="L108" s="1" t="s">
        <v>64</v>
      </c>
      <c r="M108" s="1">
        <v>1.54</v>
      </c>
      <c r="N108" s="1" t="s">
        <v>64</v>
      </c>
      <c r="O108" s="1" t="s">
        <v>64</v>
      </c>
      <c r="P108" s="1" t="s">
        <v>64</v>
      </c>
      <c r="Q108" s="1" t="s">
        <v>64</v>
      </c>
      <c r="R108" s="1" t="s">
        <v>64</v>
      </c>
      <c r="S108" s="1">
        <v>-0.8</v>
      </c>
    </row>
    <row r="109" spans="1:19" x14ac:dyDescent="0.25">
      <c r="A109" t="s">
        <v>63</v>
      </c>
      <c r="B109" s="1">
        <v>1472</v>
      </c>
      <c r="C109" s="1" t="s">
        <v>64</v>
      </c>
      <c r="D109" s="1" t="s">
        <v>64</v>
      </c>
      <c r="E109" s="1" t="s">
        <v>64</v>
      </c>
      <c r="F109" s="1" t="s">
        <v>64</v>
      </c>
      <c r="G109" s="1" t="s">
        <v>64</v>
      </c>
      <c r="H109" s="1" t="s">
        <v>64</v>
      </c>
      <c r="I109" s="1" t="s">
        <v>64</v>
      </c>
      <c r="J109" s="1" t="s">
        <v>64</v>
      </c>
      <c r="K109" s="1">
        <v>9.42</v>
      </c>
      <c r="L109" s="1" t="s">
        <v>64</v>
      </c>
      <c r="M109" s="1">
        <v>1.08</v>
      </c>
      <c r="N109" s="1" t="s">
        <v>64</v>
      </c>
      <c r="O109" s="1" t="s">
        <v>64</v>
      </c>
      <c r="P109" s="1" t="s">
        <v>64</v>
      </c>
      <c r="Q109" s="1" t="s">
        <v>64</v>
      </c>
      <c r="R109" s="1" t="s">
        <v>64</v>
      </c>
      <c r="S109" s="1">
        <v>2.1</v>
      </c>
    </row>
    <row r="110" spans="1:19" x14ac:dyDescent="0.25">
      <c r="A110" t="s">
        <v>63</v>
      </c>
      <c r="B110" s="1">
        <v>1473</v>
      </c>
      <c r="C110" s="1" t="s">
        <v>64</v>
      </c>
      <c r="D110" s="1" t="s">
        <v>64</v>
      </c>
      <c r="E110" s="1" t="s">
        <v>64</v>
      </c>
      <c r="F110" s="1" t="s">
        <v>64</v>
      </c>
      <c r="G110" s="1" t="s">
        <v>64</v>
      </c>
      <c r="H110" s="1" t="s">
        <v>64</v>
      </c>
      <c r="I110" s="1" t="s">
        <v>64</v>
      </c>
      <c r="J110" s="1" t="s">
        <v>64</v>
      </c>
      <c r="K110" s="1">
        <v>3.29</v>
      </c>
      <c r="L110" s="1" t="s">
        <v>64</v>
      </c>
      <c r="M110" s="1">
        <v>2.73</v>
      </c>
      <c r="N110" s="1" t="s">
        <v>64</v>
      </c>
      <c r="O110" s="1" t="s">
        <v>64</v>
      </c>
      <c r="P110" s="1" t="s">
        <v>64</v>
      </c>
      <c r="Q110" s="1" t="s">
        <v>64</v>
      </c>
      <c r="R110" s="1" t="s">
        <v>64</v>
      </c>
      <c r="S110" s="1">
        <v>1</v>
      </c>
    </row>
    <row r="111" spans="1:19" x14ac:dyDescent="0.25">
      <c r="A111" t="s">
        <v>63</v>
      </c>
      <c r="B111" s="1">
        <v>1474</v>
      </c>
      <c r="C111" s="1" t="s">
        <v>64</v>
      </c>
      <c r="D111" s="1" t="s">
        <v>64</v>
      </c>
      <c r="E111" s="1" t="s">
        <v>64</v>
      </c>
      <c r="F111" s="1" t="s">
        <v>64</v>
      </c>
      <c r="G111" s="1" t="s">
        <v>64</v>
      </c>
      <c r="H111" s="1" t="s">
        <v>64</v>
      </c>
      <c r="I111" s="1" t="s">
        <v>64</v>
      </c>
      <c r="J111" s="1" t="s">
        <v>64</v>
      </c>
      <c r="K111" s="1">
        <v>8.89</v>
      </c>
      <c r="L111" s="1" t="s">
        <v>64</v>
      </c>
      <c r="M111" s="1">
        <v>1.95</v>
      </c>
      <c r="N111" s="1" t="s">
        <v>64</v>
      </c>
      <c r="O111" s="1" t="s">
        <v>64</v>
      </c>
      <c r="P111" s="1" t="s">
        <v>64</v>
      </c>
      <c r="Q111" s="1" t="s">
        <v>64</v>
      </c>
      <c r="R111" s="1" t="s">
        <v>64</v>
      </c>
      <c r="S111" s="1">
        <v>1.3</v>
      </c>
    </row>
    <row r="112" spans="1:19" x14ac:dyDescent="0.25">
      <c r="A112" t="s">
        <v>63</v>
      </c>
      <c r="B112" s="1">
        <v>1475</v>
      </c>
      <c r="C112" s="1" t="s">
        <v>64</v>
      </c>
      <c r="D112" s="1" t="s">
        <v>64</v>
      </c>
      <c r="E112" s="1" t="s">
        <v>64</v>
      </c>
      <c r="F112" s="1" t="s">
        <v>64</v>
      </c>
      <c r="G112" s="1" t="s">
        <v>64</v>
      </c>
      <c r="H112" s="1" t="s">
        <v>64</v>
      </c>
      <c r="I112" s="1" t="s">
        <v>64</v>
      </c>
      <c r="J112" s="1" t="s">
        <v>64</v>
      </c>
      <c r="K112" s="1">
        <v>1.31</v>
      </c>
      <c r="L112" s="1" t="s">
        <v>64</v>
      </c>
      <c r="M112" s="1">
        <v>2.0699999999999998</v>
      </c>
      <c r="N112" s="1" t="s">
        <v>64</v>
      </c>
      <c r="O112" s="1" t="s">
        <v>64</v>
      </c>
      <c r="P112" s="1" t="s">
        <v>64</v>
      </c>
      <c r="Q112" s="1" t="s">
        <v>64</v>
      </c>
      <c r="R112" s="1" t="s">
        <v>64</v>
      </c>
      <c r="S112" s="1">
        <v>-5</v>
      </c>
    </row>
    <row r="113" spans="1:19" x14ac:dyDescent="0.25">
      <c r="A113" t="s">
        <v>63</v>
      </c>
      <c r="B113" s="1">
        <v>1476</v>
      </c>
      <c r="C113" s="1" t="s">
        <v>64</v>
      </c>
      <c r="D113" s="1" t="s">
        <v>64</v>
      </c>
      <c r="E113" s="1" t="s">
        <v>64</v>
      </c>
      <c r="F113" s="1" t="s">
        <v>64</v>
      </c>
      <c r="G113" s="1" t="s">
        <v>64</v>
      </c>
      <c r="H113" s="1" t="s">
        <v>64</v>
      </c>
      <c r="I113" s="1" t="s">
        <v>64</v>
      </c>
      <c r="J113" s="1" t="s">
        <v>64</v>
      </c>
      <c r="K113" s="1">
        <v>6.89</v>
      </c>
      <c r="L113" s="1" t="s">
        <v>64</v>
      </c>
      <c r="M113" s="1">
        <v>2.29</v>
      </c>
      <c r="N113" s="1" t="s">
        <v>64</v>
      </c>
      <c r="O113" s="1" t="s">
        <v>64</v>
      </c>
      <c r="P113" s="1" t="s">
        <v>64</v>
      </c>
      <c r="Q113" s="1" t="s">
        <v>64</v>
      </c>
      <c r="R113" s="1" t="s">
        <v>64</v>
      </c>
      <c r="S113" s="1">
        <v>0.3</v>
      </c>
    </row>
    <row r="114" spans="1:19" x14ac:dyDescent="0.25">
      <c r="A114" t="s">
        <v>63</v>
      </c>
      <c r="B114" s="1">
        <v>1477</v>
      </c>
      <c r="C114" s="1" t="s">
        <v>64</v>
      </c>
      <c r="D114" s="1" t="s">
        <v>64</v>
      </c>
      <c r="E114" s="1" t="s">
        <v>64</v>
      </c>
      <c r="F114" s="1" t="s">
        <v>64</v>
      </c>
      <c r="G114" s="1" t="s">
        <v>64</v>
      </c>
      <c r="H114" s="1" t="s">
        <v>64</v>
      </c>
      <c r="I114" s="1" t="s">
        <v>64</v>
      </c>
      <c r="J114" s="1" t="s">
        <v>64</v>
      </c>
      <c r="K114" s="1">
        <v>4.28</v>
      </c>
      <c r="L114" s="1" t="s">
        <v>64</v>
      </c>
      <c r="M114" s="1">
        <v>2.08</v>
      </c>
      <c r="N114" s="1" t="s">
        <v>64</v>
      </c>
      <c r="O114" s="1" t="s">
        <v>64</v>
      </c>
      <c r="P114" s="1" t="s">
        <v>64</v>
      </c>
      <c r="Q114" s="1" t="s">
        <v>64</v>
      </c>
      <c r="R114" s="1" t="s">
        <v>64</v>
      </c>
      <c r="S114" s="1">
        <v>-0.5</v>
      </c>
    </row>
    <row r="115" spans="1:19" x14ac:dyDescent="0.25">
      <c r="A115" t="s">
        <v>63</v>
      </c>
      <c r="B115" s="1">
        <v>1478</v>
      </c>
      <c r="C115" s="1" t="s">
        <v>64</v>
      </c>
      <c r="D115" s="1" t="s">
        <v>64</v>
      </c>
      <c r="E115" s="1" t="s">
        <v>64</v>
      </c>
      <c r="F115" s="1" t="s">
        <v>64</v>
      </c>
      <c r="G115" s="1" t="s">
        <v>64</v>
      </c>
      <c r="H115" s="1" t="s">
        <v>64</v>
      </c>
      <c r="I115" s="1" t="s">
        <v>64</v>
      </c>
      <c r="J115" s="1" t="s">
        <v>64</v>
      </c>
      <c r="K115" s="1">
        <v>3.63</v>
      </c>
      <c r="L115" s="1" t="s">
        <v>64</v>
      </c>
      <c r="M115" s="1">
        <v>1.74</v>
      </c>
      <c r="N115" s="1" t="s">
        <v>64</v>
      </c>
      <c r="O115" s="1" t="s">
        <v>64</v>
      </c>
      <c r="P115" s="1" t="s">
        <v>64</v>
      </c>
      <c r="Q115" s="1" t="s">
        <v>64</v>
      </c>
      <c r="R115" s="1" t="s">
        <v>64</v>
      </c>
      <c r="S115" s="1">
        <v>-0.5</v>
      </c>
    </row>
    <row r="116" spans="1:19" x14ac:dyDescent="0.25">
      <c r="A116" t="s">
        <v>63</v>
      </c>
      <c r="B116" s="1">
        <v>1479</v>
      </c>
      <c r="C116" s="1" t="s">
        <v>64</v>
      </c>
      <c r="D116" s="1" t="s">
        <v>64</v>
      </c>
      <c r="E116" s="1" t="s">
        <v>64</v>
      </c>
      <c r="F116" s="1" t="s">
        <v>64</v>
      </c>
      <c r="G116" s="1" t="s">
        <v>64</v>
      </c>
      <c r="H116" s="1" t="s">
        <v>64</v>
      </c>
      <c r="I116" s="1" t="s">
        <v>64</v>
      </c>
      <c r="J116" s="1" t="s">
        <v>64</v>
      </c>
      <c r="K116" s="1">
        <v>80.400000000000006</v>
      </c>
      <c r="L116" s="1" t="s">
        <v>64</v>
      </c>
      <c r="M116" s="1">
        <v>0</v>
      </c>
      <c r="N116" s="1" t="s">
        <v>64</v>
      </c>
      <c r="O116" s="1" t="s">
        <v>64</v>
      </c>
      <c r="P116" s="1" t="s">
        <v>64</v>
      </c>
      <c r="Q116" s="1" t="s">
        <v>64</v>
      </c>
      <c r="R116" s="1" t="s">
        <v>64</v>
      </c>
      <c r="S116" s="1">
        <v>14</v>
      </c>
    </row>
    <row r="117" spans="1:19" x14ac:dyDescent="0.25">
      <c r="A117" t="s">
        <v>63</v>
      </c>
      <c r="B117" s="1">
        <v>1480</v>
      </c>
      <c r="C117" s="1" t="s">
        <v>64</v>
      </c>
      <c r="D117" s="1" t="s">
        <v>64</v>
      </c>
      <c r="E117" s="1" t="s">
        <v>64</v>
      </c>
      <c r="F117" s="1" t="s">
        <v>64</v>
      </c>
      <c r="G117" s="1" t="s">
        <v>64</v>
      </c>
      <c r="H117" s="1" t="s">
        <v>64</v>
      </c>
      <c r="I117" s="1" t="s">
        <v>64</v>
      </c>
      <c r="J117" s="1" t="s">
        <v>64</v>
      </c>
      <c r="K117" s="1">
        <v>28.57</v>
      </c>
      <c r="L117" s="1" t="s">
        <v>64</v>
      </c>
      <c r="M117" s="1">
        <v>11.78</v>
      </c>
      <c r="N117" s="1" t="s">
        <v>64</v>
      </c>
      <c r="O117" s="1" t="s">
        <v>64</v>
      </c>
      <c r="P117" s="1" t="s">
        <v>64</v>
      </c>
      <c r="Q117" s="1" t="s">
        <v>64</v>
      </c>
      <c r="R117" s="1" t="s">
        <v>64</v>
      </c>
      <c r="S117" s="1">
        <v>5</v>
      </c>
    </row>
    <row r="118" spans="1:19" x14ac:dyDescent="0.25">
      <c r="A118" t="s">
        <v>63</v>
      </c>
      <c r="B118" s="1">
        <v>1481</v>
      </c>
      <c r="C118" s="1" t="s">
        <v>64</v>
      </c>
      <c r="D118" s="1" t="s">
        <v>64</v>
      </c>
      <c r="E118" s="1" t="s">
        <v>64</v>
      </c>
      <c r="F118" s="1" t="s">
        <v>64</v>
      </c>
      <c r="G118" s="1" t="s">
        <v>64</v>
      </c>
      <c r="H118" s="1" t="s">
        <v>64</v>
      </c>
      <c r="I118" s="1" t="s">
        <v>64</v>
      </c>
      <c r="J118" s="1" t="s">
        <v>64</v>
      </c>
      <c r="K118" s="1">
        <v>38.67</v>
      </c>
      <c r="L118" s="1" t="s">
        <v>64</v>
      </c>
      <c r="M118" s="1">
        <v>9.1199999999999992</v>
      </c>
      <c r="N118" s="1" t="s">
        <v>64</v>
      </c>
      <c r="O118" s="1" t="s">
        <v>64</v>
      </c>
      <c r="P118" s="1" t="s">
        <v>64</v>
      </c>
      <c r="Q118" s="1" t="s">
        <v>64</v>
      </c>
      <c r="R118" s="1" t="s">
        <v>64</v>
      </c>
      <c r="S118" s="1">
        <v>7</v>
      </c>
    </row>
    <row r="119" spans="1:19" x14ac:dyDescent="0.25">
      <c r="A119" t="s">
        <v>63</v>
      </c>
      <c r="B119" s="1">
        <v>1482</v>
      </c>
      <c r="C119" s="1" t="s">
        <v>64</v>
      </c>
      <c r="D119" s="1" t="s">
        <v>64</v>
      </c>
      <c r="E119" s="1" t="s">
        <v>64</v>
      </c>
      <c r="F119" s="1" t="s">
        <v>64</v>
      </c>
      <c r="G119" s="1" t="s">
        <v>64</v>
      </c>
      <c r="H119" s="1" t="s">
        <v>64</v>
      </c>
      <c r="I119" s="1" t="s">
        <v>64</v>
      </c>
      <c r="J119" s="1" t="s">
        <v>64</v>
      </c>
      <c r="K119" s="1">
        <v>25.78</v>
      </c>
      <c r="L119" s="1" t="s">
        <v>64</v>
      </c>
      <c r="M119" s="1">
        <v>6.43</v>
      </c>
      <c r="N119" s="1" t="s">
        <v>64</v>
      </c>
      <c r="O119" s="1" t="s">
        <v>64</v>
      </c>
      <c r="P119" s="1" t="s">
        <v>64</v>
      </c>
      <c r="Q119" s="1" t="s">
        <v>64</v>
      </c>
      <c r="R119" s="1" t="s">
        <v>64</v>
      </c>
      <c r="S119" s="1">
        <v>5</v>
      </c>
    </row>
    <row r="120" spans="1:19" x14ac:dyDescent="0.25">
      <c r="A120" t="s">
        <v>63</v>
      </c>
      <c r="B120" s="1">
        <v>1483</v>
      </c>
      <c r="C120" s="1" t="s">
        <v>64</v>
      </c>
      <c r="D120" s="1" t="s">
        <v>64</v>
      </c>
      <c r="E120" s="1" t="s">
        <v>64</v>
      </c>
      <c r="F120" s="1" t="s">
        <v>64</v>
      </c>
      <c r="G120" s="1" t="s">
        <v>64</v>
      </c>
      <c r="H120" s="1" t="s">
        <v>64</v>
      </c>
      <c r="I120" s="1" t="s">
        <v>64</v>
      </c>
      <c r="J120" s="1" t="s">
        <v>64</v>
      </c>
      <c r="K120" s="1">
        <v>28.13</v>
      </c>
      <c r="L120" s="1" t="s">
        <v>64</v>
      </c>
      <c r="M120" s="1">
        <v>3.37</v>
      </c>
      <c r="N120" s="1" t="s">
        <v>64</v>
      </c>
      <c r="O120" s="1" t="s">
        <v>64</v>
      </c>
      <c r="P120" s="1" t="s">
        <v>64</v>
      </c>
      <c r="Q120" s="1" t="s">
        <v>64</v>
      </c>
      <c r="R120" s="1" t="s">
        <v>64</v>
      </c>
      <c r="S120" s="1">
        <v>7</v>
      </c>
    </row>
    <row r="121" spans="1:19" x14ac:dyDescent="0.25">
      <c r="A121" t="s">
        <v>63</v>
      </c>
      <c r="B121" s="1">
        <v>1484</v>
      </c>
      <c r="C121" s="1" t="s">
        <v>64</v>
      </c>
      <c r="D121" s="1" t="s">
        <v>64</v>
      </c>
      <c r="E121" s="1" t="s">
        <v>64</v>
      </c>
      <c r="F121" s="1" t="s">
        <v>64</v>
      </c>
      <c r="G121" s="1" t="s">
        <v>64</v>
      </c>
      <c r="H121" s="1" t="s">
        <v>64</v>
      </c>
      <c r="I121" s="1" t="s">
        <v>64</v>
      </c>
      <c r="J121" s="1" t="s">
        <v>64</v>
      </c>
      <c r="K121" s="1">
        <v>23.74</v>
      </c>
      <c r="L121" s="1" t="s">
        <v>64</v>
      </c>
      <c r="M121" s="1">
        <v>6.73</v>
      </c>
      <c r="N121" s="1" t="s">
        <v>64</v>
      </c>
      <c r="O121" s="1" t="s">
        <v>64</v>
      </c>
      <c r="P121" s="1" t="s">
        <v>64</v>
      </c>
      <c r="Q121" s="1" t="s">
        <v>64</v>
      </c>
      <c r="R121" s="1" t="s">
        <v>64</v>
      </c>
      <c r="S121" s="1">
        <v>5</v>
      </c>
    </row>
    <row r="122" spans="1:19" x14ac:dyDescent="0.25">
      <c r="A122" t="s">
        <v>63</v>
      </c>
      <c r="B122" s="1">
        <v>1485</v>
      </c>
      <c r="C122" s="1" t="s">
        <v>64</v>
      </c>
      <c r="D122" s="1" t="s">
        <v>64</v>
      </c>
      <c r="E122" s="1" t="s">
        <v>64</v>
      </c>
      <c r="F122" s="1" t="s">
        <v>64</v>
      </c>
      <c r="G122" s="1" t="s">
        <v>64</v>
      </c>
      <c r="H122" s="1" t="s">
        <v>64</v>
      </c>
      <c r="I122" s="1" t="s">
        <v>64</v>
      </c>
      <c r="J122" s="1" t="s">
        <v>64</v>
      </c>
      <c r="K122" s="1">
        <v>35.04</v>
      </c>
      <c r="L122" s="1" t="s">
        <v>64</v>
      </c>
      <c r="M122" s="1">
        <v>8.82</v>
      </c>
      <c r="N122" s="1" t="s">
        <v>64</v>
      </c>
      <c r="O122" s="1" t="s">
        <v>64</v>
      </c>
      <c r="P122" s="1" t="s">
        <v>64</v>
      </c>
      <c r="Q122" s="1" t="s">
        <v>64</v>
      </c>
      <c r="R122" s="1" t="s">
        <v>64</v>
      </c>
      <c r="S122" s="1">
        <v>5</v>
      </c>
    </row>
    <row r="123" spans="1:19" x14ac:dyDescent="0.25">
      <c r="A123" t="s">
        <v>63</v>
      </c>
      <c r="B123" s="1">
        <v>1486</v>
      </c>
      <c r="C123" s="1" t="s">
        <v>64</v>
      </c>
      <c r="D123" s="1" t="s">
        <v>64</v>
      </c>
      <c r="E123" s="1" t="s">
        <v>64</v>
      </c>
      <c r="F123" s="1" t="s">
        <v>64</v>
      </c>
      <c r="G123" s="1" t="s">
        <v>64</v>
      </c>
      <c r="H123" s="1" t="s">
        <v>64</v>
      </c>
      <c r="I123" s="1" t="s">
        <v>64</v>
      </c>
      <c r="J123" s="1" t="s">
        <v>64</v>
      </c>
      <c r="K123" s="1">
        <v>28.35</v>
      </c>
      <c r="L123" s="1" t="s">
        <v>64</v>
      </c>
      <c r="M123" s="1">
        <v>7.82</v>
      </c>
      <c r="N123" s="1" t="s">
        <v>64</v>
      </c>
      <c r="O123" s="1" t="s">
        <v>64</v>
      </c>
      <c r="P123" s="1" t="s">
        <v>64</v>
      </c>
      <c r="Q123" s="1" t="s">
        <v>64</v>
      </c>
      <c r="R123" s="1" t="s">
        <v>64</v>
      </c>
      <c r="S123" s="1">
        <v>3</v>
      </c>
    </row>
    <row r="124" spans="1:19" x14ac:dyDescent="0.25">
      <c r="A124" t="s">
        <v>63</v>
      </c>
      <c r="B124" s="1">
        <v>1487</v>
      </c>
      <c r="C124" s="1" t="s">
        <v>64</v>
      </c>
      <c r="D124" s="1" t="s">
        <v>64</v>
      </c>
      <c r="E124" s="1" t="s">
        <v>64</v>
      </c>
      <c r="F124" s="1" t="s">
        <v>64</v>
      </c>
      <c r="G124" s="1" t="s">
        <v>64</v>
      </c>
      <c r="H124" s="1" t="s">
        <v>64</v>
      </c>
      <c r="I124" s="1" t="s">
        <v>64</v>
      </c>
      <c r="J124" s="1" t="s">
        <v>64</v>
      </c>
      <c r="K124" s="1">
        <v>6.75</v>
      </c>
      <c r="L124" s="1" t="s">
        <v>64</v>
      </c>
      <c r="M124" s="1">
        <v>4.1900000000000004</v>
      </c>
      <c r="N124" s="1" t="s">
        <v>64</v>
      </c>
      <c r="O124" s="1" t="s">
        <v>64</v>
      </c>
      <c r="P124" s="1" t="s">
        <v>64</v>
      </c>
      <c r="Q124" s="1" t="s">
        <v>64</v>
      </c>
      <c r="R124" s="1" t="s">
        <v>64</v>
      </c>
      <c r="S124" s="1">
        <v>0.5</v>
      </c>
    </row>
    <row r="125" spans="1:19" x14ac:dyDescent="0.25">
      <c r="A125" t="s">
        <v>63</v>
      </c>
      <c r="B125" s="1">
        <v>1488</v>
      </c>
      <c r="C125" s="1" t="s">
        <v>64</v>
      </c>
      <c r="D125" s="1" t="s">
        <v>64</v>
      </c>
      <c r="E125" s="1" t="s">
        <v>64</v>
      </c>
      <c r="F125" s="1" t="s">
        <v>64</v>
      </c>
      <c r="G125" s="1" t="s">
        <v>64</v>
      </c>
      <c r="H125" s="1" t="s">
        <v>64</v>
      </c>
      <c r="I125" s="1" t="s">
        <v>64</v>
      </c>
      <c r="J125" s="1" t="s">
        <v>64</v>
      </c>
      <c r="K125" s="1">
        <v>19.75</v>
      </c>
      <c r="L125" s="1" t="s">
        <v>64</v>
      </c>
      <c r="M125" s="1">
        <v>2.91</v>
      </c>
      <c r="N125" s="1" t="s">
        <v>64</v>
      </c>
      <c r="O125" s="1" t="s">
        <v>64</v>
      </c>
      <c r="P125" s="1" t="s">
        <v>64</v>
      </c>
      <c r="Q125" s="1" t="s">
        <v>64</v>
      </c>
      <c r="R125" s="1" t="s">
        <v>64</v>
      </c>
      <c r="S125" s="1">
        <v>3</v>
      </c>
    </row>
    <row r="126" spans="1:19" x14ac:dyDescent="0.25">
      <c r="A126" t="s">
        <v>63</v>
      </c>
      <c r="B126" s="1">
        <v>1489</v>
      </c>
      <c r="C126" s="1" t="s">
        <v>64</v>
      </c>
      <c r="D126" s="1" t="s">
        <v>64</v>
      </c>
      <c r="E126" s="1" t="s">
        <v>64</v>
      </c>
      <c r="F126" s="1" t="s">
        <v>64</v>
      </c>
      <c r="G126" s="1" t="s">
        <v>64</v>
      </c>
      <c r="H126" s="1" t="s">
        <v>64</v>
      </c>
      <c r="I126" s="1" t="s">
        <v>64</v>
      </c>
      <c r="J126" s="1" t="s">
        <v>64</v>
      </c>
      <c r="K126" s="1">
        <v>17.440000000000001</v>
      </c>
      <c r="L126" s="1" t="s">
        <v>64</v>
      </c>
      <c r="M126" s="1">
        <v>5.4</v>
      </c>
      <c r="N126" s="1" t="s">
        <v>64</v>
      </c>
      <c r="O126" s="1" t="s">
        <v>64</v>
      </c>
      <c r="P126" s="1" t="s">
        <v>64</v>
      </c>
      <c r="Q126" s="1" t="s">
        <v>64</v>
      </c>
      <c r="R126" s="1" t="s">
        <v>64</v>
      </c>
      <c r="S126" s="1">
        <v>5</v>
      </c>
    </row>
    <row r="127" spans="1:19" x14ac:dyDescent="0.25">
      <c r="A127" t="s">
        <v>63</v>
      </c>
      <c r="B127" s="1">
        <v>1490</v>
      </c>
      <c r="C127" s="1" t="s">
        <v>64</v>
      </c>
      <c r="D127" s="1" t="s">
        <v>64</v>
      </c>
      <c r="E127" s="1" t="s">
        <v>64</v>
      </c>
      <c r="F127" s="1" t="s">
        <v>64</v>
      </c>
      <c r="G127" s="1" t="s">
        <v>64</v>
      </c>
      <c r="H127" s="1" t="s">
        <v>64</v>
      </c>
      <c r="I127" s="1" t="s">
        <v>64</v>
      </c>
      <c r="J127" s="1" t="s">
        <v>64</v>
      </c>
      <c r="K127" s="1">
        <v>17.920000000000002</v>
      </c>
      <c r="L127" s="1" t="s">
        <v>64</v>
      </c>
      <c r="M127" s="1">
        <v>3.38</v>
      </c>
      <c r="N127" s="1" t="s">
        <v>64</v>
      </c>
      <c r="O127" s="1" t="s">
        <v>64</v>
      </c>
      <c r="P127" s="1" t="s">
        <v>64</v>
      </c>
      <c r="Q127" s="1" t="s">
        <v>64</v>
      </c>
      <c r="R127" s="1" t="s">
        <v>64</v>
      </c>
      <c r="S127" s="1">
        <v>3</v>
      </c>
    </row>
    <row r="128" spans="1:19" x14ac:dyDescent="0.25">
      <c r="A128" t="s">
        <v>63</v>
      </c>
      <c r="B128" s="1">
        <v>1491</v>
      </c>
      <c r="C128" s="1" t="s">
        <v>64</v>
      </c>
      <c r="D128" s="1" t="s">
        <v>64</v>
      </c>
      <c r="E128" s="1" t="s">
        <v>64</v>
      </c>
      <c r="F128" s="1" t="s">
        <v>64</v>
      </c>
      <c r="G128" s="1" t="s">
        <v>64</v>
      </c>
      <c r="H128" s="1" t="s">
        <v>64</v>
      </c>
      <c r="I128" s="1" t="s">
        <v>64</v>
      </c>
      <c r="J128" s="1" t="s">
        <v>64</v>
      </c>
      <c r="K128" s="1">
        <v>3.19</v>
      </c>
      <c r="L128" s="1" t="s">
        <v>64</v>
      </c>
      <c r="M128" s="1">
        <v>2.44</v>
      </c>
      <c r="N128" s="1" t="s">
        <v>64</v>
      </c>
      <c r="O128" s="1" t="s">
        <v>64</v>
      </c>
      <c r="P128" s="1" t="s">
        <v>64</v>
      </c>
      <c r="Q128" s="1" t="s">
        <v>64</v>
      </c>
      <c r="R128" s="1" t="s">
        <v>64</v>
      </c>
      <c r="S128" s="1">
        <v>0.3</v>
      </c>
    </row>
    <row r="129" spans="1:19" x14ac:dyDescent="0.25">
      <c r="A129" t="s">
        <v>63</v>
      </c>
      <c r="B129" s="1">
        <v>1492</v>
      </c>
      <c r="C129" s="1" t="s">
        <v>64</v>
      </c>
      <c r="D129" s="1" t="s">
        <v>64</v>
      </c>
      <c r="E129" s="1" t="s">
        <v>64</v>
      </c>
      <c r="F129" s="1" t="s">
        <v>64</v>
      </c>
      <c r="G129" s="1" t="s">
        <v>64</v>
      </c>
      <c r="H129" s="1" t="s">
        <v>64</v>
      </c>
      <c r="I129" s="1" t="s">
        <v>64</v>
      </c>
      <c r="J129" s="1" t="s">
        <v>64</v>
      </c>
      <c r="K129" s="1">
        <v>17.53</v>
      </c>
      <c r="L129" s="1" t="s">
        <v>64</v>
      </c>
      <c r="M129" s="1">
        <v>6.16</v>
      </c>
      <c r="N129" s="1" t="s">
        <v>64</v>
      </c>
      <c r="O129" s="1" t="s">
        <v>64</v>
      </c>
      <c r="P129" s="1" t="s">
        <v>64</v>
      </c>
      <c r="Q129" s="1" t="s">
        <v>64</v>
      </c>
      <c r="R129" s="1" t="s">
        <v>64</v>
      </c>
      <c r="S129" s="1">
        <v>3</v>
      </c>
    </row>
    <row r="130" spans="1:19" x14ac:dyDescent="0.25">
      <c r="A130" t="s">
        <v>63</v>
      </c>
      <c r="B130" s="1">
        <v>1493</v>
      </c>
      <c r="C130" s="1" t="s">
        <v>64</v>
      </c>
      <c r="D130" s="1" t="s">
        <v>64</v>
      </c>
      <c r="E130" s="1" t="s">
        <v>64</v>
      </c>
      <c r="F130" s="1" t="s">
        <v>64</v>
      </c>
      <c r="G130" s="1" t="s">
        <v>64</v>
      </c>
      <c r="H130" s="1" t="s">
        <v>64</v>
      </c>
      <c r="I130" s="1" t="s">
        <v>64</v>
      </c>
      <c r="J130" s="1" t="s">
        <v>64</v>
      </c>
      <c r="K130" s="1">
        <v>21.43</v>
      </c>
      <c r="L130" s="1" t="s">
        <v>64</v>
      </c>
      <c r="M130" s="1">
        <v>7.87</v>
      </c>
      <c r="N130" s="1" t="s">
        <v>64</v>
      </c>
      <c r="O130" s="1" t="s">
        <v>64</v>
      </c>
      <c r="P130" s="1" t="s">
        <v>64</v>
      </c>
      <c r="Q130" s="1" t="s">
        <v>64</v>
      </c>
      <c r="R130" s="1" t="s">
        <v>64</v>
      </c>
      <c r="S130" s="1">
        <v>3</v>
      </c>
    </row>
    <row r="131" spans="1:19" x14ac:dyDescent="0.25">
      <c r="A131" t="s">
        <v>63</v>
      </c>
      <c r="B131" s="1">
        <v>1494</v>
      </c>
      <c r="C131" s="1" t="s">
        <v>64</v>
      </c>
      <c r="D131" s="1" t="s">
        <v>64</v>
      </c>
      <c r="E131" s="1" t="s">
        <v>64</v>
      </c>
      <c r="F131" s="1" t="s">
        <v>64</v>
      </c>
      <c r="G131" s="1" t="s">
        <v>64</v>
      </c>
      <c r="H131" s="1" t="s">
        <v>64</v>
      </c>
      <c r="I131" s="1" t="s">
        <v>64</v>
      </c>
      <c r="J131" s="1" t="s">
        <v>64</v>
      </c>
      <c r="K131" s="1">
        <v>11.57</v>
      </c>
      <c r="L131" s="1" t="s">
        <v>64</v>
      </c>
      <c r="M131" s="1">
        <v>4.42</v>
      </c>
      <c r="N131" s="1" t="s">
        <v>64</v>
      </c>
      <c r="O131" s="1" t="s">
        <v>64</v>
      </c>
      <c r="P131" s="1" t="s">
        <v>64</v>
      </c>
      <c r="Q131" s="1" t="s">
        <v>64</v>
      </c>
      <c r="R131" s="1" t="s">
        <v>64</v>
      </c>
      <c r="S131" s="1">
        <v>1.6</v>
      </c>
    </row>
    <row r="132" spans="1:19" x14ac:dyDescent="0.25">
      <c r="A132" t="s">
        <v>63</v>
      </c>
      <c r="B132" s="1">
        <v>1495</v>
      </c>
      <c r="C132" s="1" t="s">
        <v>64</v>
      </c>
      <c r="D132" s="1" t="s">
        <v>64</v>
      </c>
      <c r="E132" s="1" t="s">
        <v>64</v>
      </c>
      <c r="F132" s="1" t="s">
        <v>64</v>
      </c>
      <c r="G132" s="1" t="s">
        <v>64</v>
      </c>
      <c r="H132" s="1" t="s">
        <v>64</v>
      </c>
      <c r="I132" s="1" t="s">
        <v>64</v>
      </c>
      <c r="J132" s="1" t="s">
        <v>64</v>
      </c>
      <c r="K132" s="1">
        <v>11.5</v>
      </c>
      <c r="L132" s="1" t="s">
        <v>64</v>
      </c>
      <c r="M132" s="1">
        <v>2.54</v>
      </c>
      <c r="N132" s="1" t="s">
        <v>64</v>
      </c>
      <c r="O132" s="1" t="s">
        <v>64</v>
      </c>
      <c r="P132" s="1" t="s">
        <v>64</v>
      </c>
      <c r="Q132" s="1" t="s">
        <v>64</v>
      </c>
      <c r="R132" s="1" t="s">
        <v>64</v>
      </c>
      <c r="S132" s="1">
        <v>1.5</v>
      </c>
    </row>
    <row r="133" spans="1:19" x14ac:dyDescent="0.25">
      <c r="A133" t="s">
        <v>63</v>
      </c>
      <c r="B133" s="1">
        <v>1496</v>
      </c>
      <c r="C133" s="1" t="s">
        <v>64</v>
      </c>
      <c r="D133" s="1" t="s">
        <v>64</v>
      </c>
      <c r="E133" s="1" t="s">
        <v>64</v>
      </c>
      <c r="F133" s="1" t="s">
        <v>64</v>
      </c>
      <c r="G133" s="1" t="s">
        <v>64</v>
      </c>
      <c r="H133" s="1" t="s">
        <v>64</v>
      </c>
      <c r="I133" s="1" t="s">
        <v>64</v>
      </c>
      <c r="J133" s="1" t="s">
        <v>64</v>
      </c>
      <c r="K133" s="1">
        <v>6.65</v>
      </c>
      <c r="L133" s="1" t="s">
        <v>64</v>
      </c>
      <c r="M133" s="1">
        <v>3.57</v>
      </c>
      <c r="N133" s="1" t="s">
        <v>64</v>
      </c>
      <c r="O133" s="1" t="s">
        <v>64</v>
      </c>
      <c r="P133" s="1" t="s">
        <v>64</v>
      </c>
      <c r="Q133" s="1" t="s">
        <v>64</v>
      </c>
      <c r="R133" s="1" t="s">
        <v>64</v>
      </c>
      <c r="S133" s="1">
        <v>4.7</v>
      </c>
    </row>
    <row r="134" spans="1:19" x14ac:dyDescent="0.25">
      <c r="A134" t="s">
        <v>63</v>
      </c>
      <c r="B134" s="1">
        <v>1497</v>
      </c>
      <c r="C134" s="1" t="s">
        <v>64</v>
      </c>
      <c r="D134" s="1" t="s">
        <v>64</v>
      </c>
      <c r="E134" s="1" t="s">
        <v>64</v>
      </c>
      <c r="F134" s="1" t="s">
        <v>64</v>
      </c>
      <c r="G134" s="1" t="s">
        <v>64</v>
      </c>
      <c r="H134" s="1" t="s">
        <v>64</v>
      </c>
      <c r="I134" s="1" t="s">
        <v>64</v>
      </c>
      <c r="J134" s="1" t="s">
        <v>64</v>
      </c>
      <c r="K134" s="1">
        <v>11.18</v>
      </c>
      <c r="L134" s="1" t="s">
        <v>64</v>
      </c>
      <c r="M134" s="1">
        <v>3.12</v>
      </c>
      <c r="N134" s="1" t="s">
        <v>64</v>
      </c>
      <c r="O134" s="1" t="s">
        <v>64</v>
      </c>
      <c r="P134" s="1" t="s">
        <v>64</v>
      </c>
      <c r="Q134" s="1" t="s">
        <v>64</v>
      </c>
      <c r="R134" s="1" t="s">
        <v>64</v>
      </c>
      <c r="S134" s="1">
        <v>1.6</v>
      </c>
    </row>
    <row r="135" spans="1:19" x14ac:dyDescent="0.25">
      <c r="A135" t="s">
        <v>63</v>
      </c>
      <c r="B135" s="1">
        <v>1498</v>
      </c>
      <c r="C135" s="1" t="s">
        <v>64</v>
      </c>
      <c r="D135" s="1" t="s">
        <v>64</v>
      </c>
      <c r="E135" s="1" t="s">
        <v>64</v>
      </c>
      <c r="F135" s="1" t="s">
        <v>64</v>
      </c>
      <c r="G135" s="1" t="s">
        <v>64</v>
      </c>
      <c r="H135" s="1" t="s">
        <v>64</v>
      </c>
      <c r="I135" s="1" t="s">
        <v>64</v>
      </c>
      <c r="J135" s="1" t="s">
        <v>64</v>
      </c>
      <c r="K135" s="1">
        <v>16.14</v>
      </c>
      <c r="L135" s="1" t="s">
        <v>64</v>
      </c>
      <c r="M135" s="1">
        <v>3.91</v>
      </c>
      <c r="N135" s="1" t="s">
        <v>64</v>
      </c>
      <c r="O135" s="1" t="s">
        <v>64</v>
      </c>
      <c r="P135" s="1" t="s">
        <v>64</v>
      </c>
      <c r="Q135" s="1" t="s">
        <v>64</v>
      </c>
      <c r="R135" s="1" t="s">
        <v>64</v>
      </c>
      <c r="S135" s="1">
        <v>3</v>
      </c>
    </row>
    <row r="136" spans="1:19" x14ac:dyDescent="0.25">
      <c r="A136" t="s">
        <v>63</v>
      </c>
      <c r="B136" s="1">
        <v>1499</v>
      </c>
      <c r="C136" s="1" t="s">
        <v>64</v>
      </c>
      <c r="D136" s="1" t="s">
        <v>64</v>
      </c>
      <c r="E136" s="1" t="s">
        <v>64</v>
      </c>
      <c r="F136" s="1" t="s">
        <v>64</v>
      </c>
      <c r="G136" s="1" t="s">
        <v>64</v>
      </c>
      <c r="H136" s="1" t="s">
        <v>64</v>
      </c>
      <c r="I136" s="1" t="s">
        <v>64</v>
      </c>
      <c r="J136" s="1" t="s">
        <v>64</v>
      </c>
      <c r="K136" s="1">
        <v>5.46</v>
      </c>
      <c r="L136" s="1" t="s">
        <v>64</v>
      </c>
      <c r="M136" s="1">
        <v>2.64</v>
      </c>
      <c r="N136" s="1" t="s">
        <v>64</v>
      </c>
      <c r="O136" s="1" t="s">
        <v>64</v>
      </c>
      <c r="P136" s="1" t="s">
        <v>64</v>
      </c>
      <c r="Q136" s="1" t="s">
        <v>64</v>
      </c>
      <c r="R136" s="1" t="s">
        <v>64</v>
      </c>
      <c r="S136" s="1">
        <v>0.7</v>
      </c>
    </row>
    <row r="137" spans="1:19" x14ac:dyDescent="0.25">
      <c r="A137" t="s">
        <v>63</v>
      </c>
      <c r="B137" s="1">
        <v>1500</v>
      </c>
      <c r="C137" s="1" t="s">
        <v>64</v>
      </c>
      <c r="D137" s="1" t="s">
        <v>64</v>
      </c>
      <c r="E137" s="1" t="s">
        <v>64</v>
      </c>
      <c r="F137" s="1" t="s">
        <v>64</v>
      </c>
      <c r="G137" s="1" t="s">
        <v>64</v>
      </c>
      <c r="H137" s="1" t="s">
        <v>64</v>
      </c>
      <c r="I137" s="1" t="s">
        <v>64</v>
      </c>
      <c r="J137" s="1" t="s">
        <v>64</v>
      </c>
      <c r="K137" s="1">
        <v>4.68</v>
      </c>
      <c r="L137" s="1" t="s">
        <v>64</v>
      </c>
      <c r="M137" s="1">
        <v>3.88</v>
      </c>
      <c r="N137" s="1" t="s">
        <v>64</v>
      </c>
      <c r="O137" s="1" t="s">
        <v>64</v>
      </c>
      <c r="P137" s="1" t="s">
        <v>64</v>
      </c>
      <c r="Q137" s="1" t="s">
        <v>64</v>
      </c>
      <c r="R137" s="1" t="s">
        <v>64</v>
      </c>
      <c r="S137" s="1">
        <v>0.9</v>
      </c>
    </row>
    <row r="138" spans="1:19" x14ac:dyDescent="0.25">
      <c r="A138" t="s">
        <v>63</v>
      </c>
      <c r="B138" s="1">
        <v>1501</v>
      </c>
      <c r="C138" s="1" t="s">
        <v>64</v>
      </c>
      <c r="D138" s="1" t="s">
        <v>64</v>
      </c>
      <c r="E138" s="1" t="s">
        <v>64</v>
      </c>
      <c r="F138" s="1" t="s">
        <v>64</v>
      </c>
      <c r="G138" s="1" t="s">
        <v>64</v>
      </c>
      <c r="H138" s="1" t="s">
        <v>64</v>
      </c>
      <c r="I138" s="1" t="s">
        <v>64</v>
      </c>
      <c r="J138" s="1" t="s">
        <v>64</v>
      </c>
      <c r="K138" s="1">
        <v>5.36</v>
      </c>
      <c r="L138" s="1" t="s">
        <v>64</v>
      </c>
      <c r="M138" s="1">
        <v>3.13</v>
      </c>
      <c r="N138" s="1" t="s">
        <v>64</v>
      </c>
      <c r="O138" s="1" t="s">
        <v>64</v>
      </c>
      <c r="P138" s="1" t="s">
        <v>64</v>
      </c>
      <c r="Q138" s="1" t="s">
        <v>64</v>
      </c>
      <c r="R138" s="1" t="s">
        <v>64</v>
      </c>
      <c r="S138" s="1">
        <v>-0.1</v>
      </c>
    </row>
    <row r="139" spans="1:19" x14ac:dyDescent="0.25">
      <c r="A139" t="s">
        <v>63</v>
      </c>
      <c r="B139" s="1">
        <v>1502</v>
      </c>
      <c r="C139" s="1" t="s">
        <v>64</v>
      </c>
      <c r="D139" s="1" t="s">
        <v>64</v>
      </c>
      <c r="E139" s="1" t="s">
        <v>64</v>
      </c>
      <c r="F139" s="1" t="s">
        <v>64</v>
      </c>
      <c r="G139" s="1" t="s">
        <v>64</v>
      </c>
      <c r="H139" s="1" t="s">
        <v>64</v>
      </c>
      <c r="I139" s="1" t="s">
        <v>64</v>
      </c>
      <c r="J139" s="1" t="s">
        <v>64</v>
      </c>
      <c r="K139" s="1">
        <v>6.32</v>
      </c>
      <c r="L139" s="1" t="s">
        <v>64</v>
      </c>
      <c r="M139" s="1">
        <v>6.4</v>
      </c>
      <c r="N139" s="1" t="s">
        <v>64</v>
      </c>
      <c r="O139" s="1" t="s">
        <v>64</v>
      </c>
      <c r="P139" s="1" t="s">
        <v>64</v>
      </c>
      <c r="Q139" s="1" t="s">
        <v>64</v>
      </c>
      <c r="R139" s="1" t="s">
        <v>64</v>
      </c>
      <c r="S139" s="1">
        <v>0.5</v>
      </c>
    </row>
    <row r="140" spans="1:19" x14ac:dyDescent="0.25">
      <c r="A140" t="s">
        <v>63</v>
      </c>
      <c r="B140" s="1">
        <v>1503</v>
      </c>
      <c r="C140" s="1" t="s">
        <v>64</v>
      </c>
      <c r="D140" s="1" t="s">
        <v>64</v>
      </c>
      <c r="E140" s="1" t="s">
        <v>64</v>
      </c>
      <c r="F140" s="1" t="s">
        <v>64</v>
      </c>
      <c r="G140" s="1" t="s">
        <v>64</v>
      </c>
      <c r="H140" s="1" t="s">
        <v>64</v>
      </c>
      <c r="I140" s="1" t="s">
        <v>64</v>
      </c>
      <c r="J140" s="1" t="s">
        <v>64</v>
      </c>
      <c r="K140" s="1">
        <v>6.94</v>
      </c>
      <c r="L140" s="1" t="s">
        <v>64</v>
      </c>
      <c r="M140" s="1">
        <v>3.1</v>
      </c>
      <c r="N140" s="1" t="s">
        <v>64</v>
      </c>
      <c r="O140" s="1" t="s">
        <v>64</v>
      </c>
      <c r="P140" s="1" t="s">
        <v>64</v>
      </c>
      <c r="Q140" s="1" t="s">
        <v>64</v>
      </c>
      <c r="R140" s="1" t="s">
        <v>64</v>
      </c>
      <c r="S140" s="1">
        <v>1</v>
      </c>
    </row>
    <row r="141" spans="1:19" x14ac:dyDescent="0.25">
      <c r="A141" t="s">
        <v>63</v>
      </c>
      <c r="B141" s="1">
        <v>1504</v>
      </c>
      <c r="C141" s="1" t="s">
        <v>64</v>
      </c>
      <c r="D141" s="1" t="s">
        <v>64</v>
      </c>
      <c r="E141" s="1" t="s">
        <v>64</v>
      </c>
      <c r="F141" s="1" t="s">
        <v>64</v>
      </c>
      <c r="G141" s="1" t="s">
        <v>64</v>
      </c>
      <c r="H141" s="1" t="s">
        <v>64</v>
      </c>
      <c r="I141" s="1" t="s">
        <v>64</v>
      </c>
      <c r="J141" s="1" t="s">
        <v>64</v>
      </c>
      <c r="K141" s="1">
        <v>9</v>
      </c>
      <c r="L141" s="1" t="s">
        <v>64</v>
      </c>
      <c r="M141" s="1">
        <v>3.87</v>
      </c>
      <c r="N141" s="1" t="s">
        <v>64</v>
      </c>
      <c r="O141" s="1" t="s">
        <v>64</v>
      </c>
      <c r="P141" s="1" t="s">
        <v>64</v>
      </c>
      <c r="Q141" s="1" t="s">
        <v>64</v>
      </c>
      <c r="R141" s="1" t="s">
        <v>64</v>
      </c>
      <c r="S141" s="1">
        <v>2.1</v>
      </c>
    </row>
    <row r="142" spans="1:19" x14ac:dyDescent="0.25">
      <c r="A142" t="s">
        <v>63</v>
      </c>
      <c r="B142" s="1">
        <v>1505</v>
      </c>
      <c r="C142" s="1" t="s">
        <v>64</v>
      </c>
      <c r="D142" s="1" t="s">
        <v>64</v>
      </c>
      <c r="E142" s="1" t="s">
        <v>64</v>
      </c>
      <c r="F142" s="1" t="s">
        <v>64</v>
      </c>
      <c r="G142" s="1" t="s">
        <v>64</v>
      </c>
      <c r="H142" s="1" t="s">
        <v>64</v>
      </c>
      <c r="I142" s="1" t="s">
        <v>64</v>
      </c>
      <c r="J142" s="1" t="s">
        <v>64</v>
      </c>
      <c r="K142" s="1">
        <v>3.1</v>
      </c>
      <c r="L142" s="1" t="s">
        <v>64</v>
      </c>
      <c r="M142" s="1">
        <v>1.82</v>
      </c>
      <c r="N142" s="1" t="s">
        <v>64</v>
      </c>
      <c r="O142" s="1" t="s">
        <v>64</v>
      </c>
      <c r="P142" s="1" t="s">
        <v>64</v>
      </c>
      <c r="Q142" s="1" t="s">
        <v>64</v>
      </c>
      <c r="R142" s="1" t="s">
        <v>64</v>
      </c>
      <c r="S142" s="1">
        <v>0.5</v>
      </c>
    </row>
    <row r="143" spans="1:19" x14ac:dyDescent="0.25">
      <c r="A143" t="s">
        <v>63</v>
      </c>
      <c r="B143" s="1">
        <v>1506</v>
      </c>
      <c r="C143" s="1" t="s">
        <v>64</v>
      </c>
      <c r="D143" s="1" t="s">
        <v>64</v>
      </c>
      <c r="E143" s="1" t="s">
        <v>64</v>
      </c>
      <c r="F143" s="1" t="s">
        <v>64</v>
      </c>
      <c r="G143" s="1" t="s">
        <v>64</v>
      </c>
      <c r="H143" s="1" t="s">
        <v>64</v>
      </c>
      <c r="I143" s="1" t="s">
        <v>64</v>
      </c>
      <c r="J143" s="1" t="s">
        <v>64</v>
      </c>
      <c r="K143" s="1">
        <v>4.1399999999999997</v>
      </c>
      <c r="L143" s="1" t="s">
        <v>64</v>
      </c>
      <c r="M143" s="1">
        <v>2.0299999999999998</v>
      </c>
      <c r="N143" s="1" t="s">
        <v>64</v>
      </c>
      <c r="O143" s="1" t="s">
        <v>64</v>
      </c>
      <c r="P143" s="1" t="s">
        <v>64</v>
      </c>
      <c r="Q143" s="1" t="s">
        <v>64</v>
      </c>
      <c r="R143" s="1" t="s">
        <v>64</v>
      </c>
      <c r="S143" s="1">
        <v>-1</v>
      </c>
    </row>
    <row r="144" spans="1:19" x14ac:dyDescent="0.25">
      <c r="A144" t="s">
        <v>63</v>
      </c>
      <c r="B144" s="1">
        <v>1507</v>
      </c>
      <c r="C144" s="1" t="s">
        <v>64</v>
      </c>
      <c r="D144" s="1" t="s">
        <v>64</v>
      </c>
      <c r="E144" s="1" t="s">
        <v>64</v>
      </c>
      <c r="F144" s="1" t="s">
        <v>64</v>
      </c>
      <c r="G144" s="1" t="s">
        <v>64</v>
      </c>
      <c r="H144" s="1" t="s">
        <v>64</v>
      </c>
      <c r="I144" s="1" t="s">
        <v>64</v>
      </c>
      <c r="J144" s="1" t="s">
        <v>64</v>
      </c>
      <c r="K144" s="1">
        <v>5.24</v>
      </c>
      <c r="L144" s="1" t="s">
        <v>64</v>
      </c>
      <c r="M144" s="1">
        <v>3.12</v>
      </c>
      <c r="N144" s="1" t="s">
        <v>64</v>
      </c>
      <c r="O144" s="1" t="s">
        <v>64</v>
      </c>
      <c r="P144" s="1" t="s">
        <v>64</v>
      </c>
      <c r="Q144" s="1" t="s">
        <v>64</v>
      </c>
      <c r="R144" s="1" t="s">
        <v>64</v>
      </c>
      <c r="S144" s="1">
        <v>-0.2</v>
      </c>
    </row>
    <row r="145" spans="1:19" x14ac:dyDescent="0.25">
      <c r="A145" t="s">
        <v>63</v>
      </c>
      <c r="B145" s="1">
        <v>1508</v>
      </c>
      <c r="C145" s="1" t="s">
        <v>64</v>
      </c>
      <c r="D145" s="1" t="s">
        <v>64</v>
      </c>
      <c r="E145" s="1" t="s">
        <v>64</v>
      </c>
      <c r="F145" s="1" t="s">
        <v>64</v>
      </c>
      <c r="G145" s="1" t="s">
        <v>64</v>
      </c>
      <c r="H145" s="1" t="s">
        <v>64</v>
      </c>
      <c r="I145" s="1" t="s">
        <v>64</v>
      </c>
      <c r="J145" s="1" t="s">
        <v>64</v>
      </c>
      <c r="K145" s="1">
        <v>3.59</v>
      </c>
      <c r="L145" s="1" t="s">
        <v>64</v>
      </c>
      <c r="M145" s="1">
        <v>1.9</v>
      </c>
      <c r="N145" s="1" t="s">
        <v>64</v>
      </c>
      <c r="O145" s="1" t="s">
        <v>64</v>
      </c>
      <c r="P145" s="1" t="s">
        <v>64</v>
      </c>
      <c r="Q145" s="1" t="s">
        <v>64</v>
      </c>
      <c r="R145" s="1" t="s">
        <v>64</v>
      </c>
      <c r="S145" s="1">
        <v>1.6</v>
      </c>
    </row>
    <row r="146" spans="1:19" x14ac:dyDescent="0.25">
      <c r="A146" t="s">
        <v>63</v>
      </c>
      <c r="B146" s="1">
        <v>1509</v>
      </c>
      <c r="C146" s="1" t="s">
        <v>64</v>
      </c>
      <c r="D146" s="1" t="s">
        <v>64</v>
      </c>
      <c r="E146" s="1" t="s">
        <v>64</v>
      </c>
      <c r="F146" s="1" t="s">
        <v>64</v>
      </c>
      <c r="G146" s="1" t="s">
        <v>64</v>
      </c>
      <c r="H146" s="1" t="s">
        <v>64</v>
      </c>
      <c r="I146" s="1" t="s">
        <v>64</v>
      </c>
      <c r="J146" s="1" t="s">
        <v>64</v>
      </c>
      <c r="K146" s="1">
        <v>9.75</v>
      </c>
      <c r="L146" s="1" t="s">
        <v>64</v>
      </c>
      <c r="M146" s="1">
        <v>1.65</v>
      </c>
      <c r="N146" s="1" t="s">
        <v>64</v>
      </c>
      <c r="O146" s="1" t="s">
        <v>64</v>
      </c>
      <c r="P146" s="1" t="s">
        <v>64</v>
      </c>
      <c r="Q146" s="1" t="s">
        <v>64</v>
      </c>
      <c r="R146" s="1" t="s">
        <v>64</v>
      </c>
      <c r="S146" s="1">
        <v>7.8</v>
      </c>
    </row>
    <row r="147" spans="1:19" x14ac:dyDescent="0.25">
      <c r="A147" t="s">
        <v>63</v>
      </c>
      <c r="B147" s="1">
        <v>1510</v>
      </c>
      <c r="C147" s="1" t="s">
        <v>64</v>
      </c>
      <c r="D147" s="1" t="s">
        <v>64</v>
      </c>
      <c r="E147" s="1" t="s">
        <v>64</v>
      </c>
      <c r="F147" s="1" t="s">
        <v>64</v>
      </c>
      <c r="G147" s="1" t="s">
        <v>64</v>
      </c>
      <c r="H147" s="1" t="s">
        <v>64</v>
      </c>
      <c r="I147" s="1" t="s">
        <v>64</v>
      </c>
      <c r="J147" s="1" t="s">
        <v>64</v>
      </c>
      <c r="K147" s="1">
        <v>8.19</v>
      </c>
      <c r="L147" s="1" t="s">
        <v>64</v>
      </c>
      <c r="M147" s="1">
        <v>2.44</v>
      </c>
      <c r="N147" s="1" t="s">
        <v>64</v>
      </c>
      <c r="O147" s="1" t="s">
        <v>64</v>
      </c>
      <c r="P147" s="1" t="s">
        <v>64</v>
      </c>
      <c r="Q147" s="1" t="s">
        <v>64</v>
      </c>
      <c r="R147" s="1" t="s">
        <v>64</v>
      </c>
      <c r="S147" s="1">
        <v>6.2</v>
      </c>
    </row>
    <row r="148" spans="1:19" x14ac:dyDescent="0.25">
      <c r="A148" t="s">
        <v>63</v>
      </c>
      <c r="B148" s="1">
        <v>1511</v>
      </c>
      <c r="C148" s="1" t="s">
        <v>64</v>
      </c>
      <c r="D148" s="1" t="s">
        <v>64</v>
      </c>
      <c r="E148" s="1" t="s">
        <v>64</v>
      </c>
      <c r="F148" s="1" t="s">
        <v>64</v>
      </c>
      <c r="G148" s="1" t="s">
        <v>64</v>
      </c>
      <c r="H148" s="1" t="s">
        <v>64</v>
      </c>
      <c r="I148" s="1" t="s">
        <v>64</v>
      </c>
      <c r="J148" s="1" t="s">
        <v>64</v>
      </c>
      <c r="K148" s="1">
        <v>4.1399999999999997</v>
      </c>
      <c r="L148" s="1" t="s">
        <v>64</v>
      </c>
      <c r="M148" s="1">
        <v>2.0699999999999998</v>
      </c>
      <c r="N148" s="1" t="s">
        <v>64</v>
      </c>
      <c r="O148" s="1" t="s">
        <v>64</v>
      </c>
      <c r="P148" s="1" t="s">
        <v>64</v>
      </c>
      <c r="Q148" s="1" t="s">
        <v>64</v>
      </c>
      <c r="R148" s="1" t="s">
        <v>64</v>
      </c>
      <c r="S148" s="1">
        <v>0.6</v>
      </c>
    </row>
    <row r="149" spans="1:19" x14ac:dyDescent="0.25">
      <c r="A149" t="s">
        <v>63</v>
      </c>
      <c r="B149" s="1">
        <v>1512</v>
      </c>
      <c r="C149" s="1" t="s">
        <v>64</v>
      </c>
      <c r="D149" s="1" t="s">
        <v>64</v>
      </c>
      <c r="E149" s="1" t="s">
        <v>64</v>
      </c>
      <c r="F149" s="1" t="s">
        <v>64</v>
      </c>
      <c r="G149" s="1" t="s">
        <v>64</v>
      </c>
      <c r="H149" s="1" t="s">
        <v>64</v>
      </c>
      <c r="I149" s="1" t="s">
        <v>64</v>
      </c>
      <c r="J149" s="1" t="s">
        <v>64</v>
      </c>
      <c r="K149" s="1">
        <v>7.62</v>
      </c>
      <c r="L149" s="1" t="s">
        <v>64</v>
      </c>
      <c r="M149" s="1">
        <v>2.15</v>
      </c>
      <c r="N149" s="1" t="s">
        <v>64</v>
      </c>
      <c r="O149" s="1" t="s">
        <v>64</v>
      </c>
      <c r="P149" s="1" t="s">
        <v>64</v>
      </c>
      <c r="Q149" s="1" t="s">
        <v>64</v>
      </c>
      <c r="R149" s="1" t="s">
        <v>64</v>
      </c>
      <c r="S149" s="1">
        <v>-0.3</v>
      </c>
    </row>
    <row r="150" spans="1:19" x14ac:dyDescent="0.25">
      <c r="A150" t="s">
        <v>63</v>
      </c>
      <c r="B150" s="1">
        <v>1513</v>
      </c>
      <c r="C150" s="1" t="s">
        <v>64</v>
      </c>
      <c r="D150" s="1" t="s">
        <v>64</v>
      </c>
      <c r="E150" s="1" t="s">
        <v>64</v>
      </c>
      <c r="F150" s="1" t="s">
        <v>64</v>
      </c>
      <c r="G150" s="1" t="s">
        <v>64</v>
      </c>
      <c r="H150" s="1" t="s">
        <v>64</v>
      </c>
      <c r="I150" s="1" t="s">
        <v>64</v>
      </c>
      <c r="J150" s="1" t="s">
        <v>64</v>
      </c>
      <c r="K150" s="1">
        <v>6.57</v>
      </c>
      <c r="L150" s="1" t="s">
        <v>64</v>
      </c>
      <c r="M150" s="1">
        <v>3.37</v>
      </c>
      <c r="N150" s="1" t="s">
        <v>64</v>
      </c>
      <c r="O150" s="1" t="s">
        <v>64</v>
      </c>
      <c r="P150" s="1" t="s">
        <v>64</v>
      </c>
      <c r="Q150" s="1" t="s">
        <v>64</v>
      </c>
      <c r="R150" s="1" t="s">
        <v>64</v>
      </c>
      <c r="S150" s="1">
        <v>4.5999999999999996</v>
      </c>
    </row>
    <row r="151" spans="1:19" x14ac:dyDescent="0.25">
      <c r="A151" t="s">
        <v>63</v>
      </c>
      <c r="B151" s="1">
        <v>1514</v>
      </c>
      <c r="C151" s="1" t="s">
        <v>64</v>
      </c>
      <c r="D151" s="1" t="s">
        <v>64</v>
      </c>
      <c r="E151" s="1" t="s">
        <v>64</v>
      </c>
      <c r="F151" s="1" t="s">
        <v>64</v>
      </c>
      <c r="G151" s="1" t="s">
        <v>64</v>
      </c>
      <c r="H151" s="1" t="s">
        <v>64</v>
      </c>
      <c r="I151" s="1" t="s">
        <v>64</v>
      </c>
      <c r="J151" s="1" t="s">
        <v>64</v>
      </c>
      <c r="K151" s="1">
        <v>1.23</v>
      </c>
      <c r="L151" s="1" t="s">
        <v>64</v>
      </c>
      <c r="M151" s="1">
        <v>1.03</v>
      </c>
      <c r="N151" s="1" t="s">
        <v>64</v>
      </c>
      <c r="O151" s="1" t="s">
        <v>64</v>
      </c>
      <c r="P151" s="1" t="s">
        <v>64</v>
      </c>
      <c r="Q151" s="1" t="s">
        <v>64</v>
      </c>
      <c r="R151" s="1" t="s">
        <v>64</v>
      </c>
      <c r="S151" s="1">
        <v>0.3</v>
      </c>
    </row>
    <row r="152" spans="1:19" x14ac:dyDescent="0.25">
      <c r="A152" t="s">
        <v>63</v>
      </c>
      <c r="B152" s="1">
        <v>1515</v>
      </c>
      <c r="C152" s="1" t="s">
        <v>64</v>
      </c>
      <c r="D152" s="1" t="s">
        <v>64</v>
      </c>
      <c r="E152" s="1" t="s">
        <v>64</v>
      </c>
      <c r="F152" s="1" t="s">
        <v>64</v>
      </c>
      <c r="G152" s="1" t="s">
        <v>64</v>
      </c>
      <c r="H152" s="1" t="s">
        <v>64</v>
      </c>
      <c r="I152" s="1" t="s">
        <v>64</v>
      </c>
      <c r="J152" s="1" t="s">
        <v>64</v>
      </c>
      <c r="K152" s="1">
        <v>2.0699999999999998</v>
      </c>
      <c r="L152" s="1" t="s">
        <v>64</v>
      </c>
      <c r="M152" s="1">
        <v>1.58</v>
      </c>
      <c r="N152" s="1" t="s">
        <v>64</v>
      </c>
      <c r="O152" s="1" t="s">
        <v>64</v>
      </c>
      <c r="P152" s="1" t="s">
        <v>64</v>
      </c>
      <c r="Q152" s="1" t="s">
        <v>64</v>
      </c>
      <c r="R152" s="1" t="s">
        <v>64</v>
      </c>
      <c r="S152" s="1">
        <v>0.3</v>
      </c>
    </row>
    <row r="153" spans="1:19" x14ac:dyDescent="0.25">
      <c r="A153" t="s">
        <v>63</v>
      </c>
      <c r="B153" s="1">
        <v>1516</v>
      </c>
      <c r="C153" s="1" t="s">
        <v>64</v>
      </c>
      <c r="D153" s="1" t="s">
        <v>64</v>
      </c>
      <c r="E153" s="1" t="s">
        <v>64</v>
      </c>
      <c r="F153" s="1" t="s">
        <v>64</v>
      </c>
      <c r="G153" s="1" t="s">
        <v>64</v>
      </c>
      <c r="H153" s="1" t="s">
        <v>64</v>
      </c>
      <c r="I153" s="1" t="s">
        <v>64</v>
      </c>
      <c r="J153" s="1" t="s">
        <v>64</v>
      </c>
      <c r="K153" s="1">
        <v>6.47</v>
      </c>
      <c r="L153" s="1" t="s">
        <v>64</v>
      </c>
      <c r="M153" s="1">
        <v>2.17</v>
      </c>
      <c r="N153" s="1" t="s">
        <v>64</v>
      </c>
      <c r="O153" s="1" t="s">
        <v>64</v>
      </c>
      <c r="P153" s="1" t="s">
        <v>64</v>
      </c>
      <c r="Q153" s="1" t="s">
        <v>64</v>
      </c>
      <c r="R153" s="1" t="s">
        <v>64</v>
      </c>
      <c r="S153" s="1">
        <v>4.5</v>
      </c>
    </row>
    <row r="154" spans="1:19" x14ac:dyDescent="0.25">
      <c r="A154" t="s">
        <v>63</v>
      </c>
      <c r="B154" s="1">
        <v>1517</v>
      </c>
      <c r="C154" s="1" t="s">
        <v>64</v>
      </c>
      <c r="D154" s="1" t="s">
        <v>64</v>
      </c>
      <c r="E154" s="1" t="s">
        <v>64</v>
      </c>
      <c r="F154" s="1" t="s">
        <v>64</v>
      </c>
      <c r="G154" s="1" t="s">
        <v>64</v>
      </c>
      <c r="H154" s="1" t="s">
        <v>64</v>
      </c>
      <c r="I154" s="1" t="s">
        <v>64</v>
      </c>
      <c r="J154" s="1" t="s">
        <v>64</v>
      </c>
      <c r="K154" s="1">
        <v>2.79</v>
      </c>
      <c r="L154" s="1" t="s">
        <v>64</v>
      </c>
      <c r="M154" s="1">
        <v>1.92</v>
      </c>
      <c r="N154" s="1" t="s">
        <v>64</v>
      </c>
      <c r="O154" s="1" t="s">
        <v>64</v>
      </c>
      <c r="P154" s="1" t="s">
        <v>64</v>
      </c>
      <c r="Q154" s="1" t="s">
        <v>64</v>
      </c>
      <c r="R154" s="1" t="s">
        <v>64</v>
      </c>
      <c r="S154" s="1">
        <v>0.7</v>
      </c>
    </row>
    <row r="155" spans="1:19" x14ac:dyDescent="0.25">
      <c r="A155" t="s">
        <v>63</v>
      </c>
      <c r="B155" s="1">
        <v>1518</v>
      </c>
      <c r="C155" s="1" t="s">
        <v>64</v>
      </c>
      <c r="D155" s="1" t="s">
        <v>64</v>
      </c>
      <c r="E155" s="1" t="s">
        <v>64</v>
      </c>
      <c r="F155" s="1" t="s">
        <v>64</v>
      </c>
      <c r="G155" s="1" t="s">
        <v>64</v>
      </c>
      <c r="H155" s="1" t="s">
        <v>64</v>
      </c>
      <c r="I155" s="1" t="s">
        <v>64</v>
      </c>
      <c r="J155" s="1" t="s">
        <v>64</v>
      </c>
      <c r="K155" s="1">
        <v>2.89</v>
      </c>
      <c r="L155" s="1" t="s">
        <v>64</v>
      </c>
      <c r="M155" s="1">
        <v>2.0299999999999998</v>
      </c>
      <c r="N155" s="1" t="s">
        <v>64</v>
      </c>
      <c r="O155" s="1" t="s">
        <v>64</v>
      </c>
      <c r="P155" s="1" t="s">
        <v>64</v>
      </c>
      <c r="Q155" s="1" t="s">
        <v>64</v>
      </c>
      <c r="R155" s="1" t="s">
        <v>64</v>
      </c>
      <c r="S155" s="1">
        <v>0.9</v>
      </c>
    </row>
    <row r="156" spans="1:19" x14ac:dyDescent="0.25">
      <c r="A156" t="s">
        <v>63</v>
      </c>
      <c r="B156" s="1">
        <v>1519</v>
      </c>
      <c r="C156" s="1" t="s">
        <v>64</v>
      </c>
      <c r="D156" s="1" t="s">
        <v>64</v>
      </c>
      <c r="E156" s="1" t="s">
        <v>64</v>
      </c>
      <c r="F156" s="1" t="s">
        <v>64</v>
      </c>
      <c r="G156" s="1" t="s">
        <v>64</v>
      </c>
      <c r="H156" s="1" t="s">
        <v>64</v>
      </c>
      <c r="I156" s="1" t="s">
        <v>64</v>
      </c>
      <c r="J156" s="1" t="s">
        <v>64</v>
      </c>
      <c r="K156" s="1">
        <v>2.14</v>
      </c>
      <c r="L156" s="1" t="s">
        <v>64</v>
      </c>
      <c r="M156" s="1">
        <v>1.7</v>
      </c>
      <c r="N156" s="1" t="s">
        <v>64</v>
      </c>
      <c r="O156" s="1" t="s">
        <v>64</v>
      </c>
      <c r="P156" s="1" t="s">
        <v>64</v>
      </c>
      <c r="Q156" s="1" t="s">
        <v>64</v>
      </c>
      <c r="R156" s="1" t="s">
        <v>64</v>
      </c>
      <c r="S156" s="1">
        <v>-0.5</v>
      </c>
    </row>
    <row r="157" spans="1:19" x14ac:dyDescent="0.25">
      <c r="A157" t="s">
        <v>63</v>
      </c>
      <c r="B157" s="1">
        <v>1520</v>
      </c>
      <c r="C157" s="1" t="s">
        <v>64</v>
      </c>
      <c r="D157" s="1" t="s">
        <v>64</v>
      </c>
      <c r="E157" s="1" t="s">
        <v>64</v>
      </c>
      <c r="F157" s="1" t="s">
        <v>64</v>
      </c>
      <c r="G157" s="1" t="s">
        <v>64</v>
      </c>
      <c r="H157" s="1" t="s">
        <v>64</v>
      </c>
      <c r="I157" s="1" t="s">
        <v>64</v>
      </c>
      <c r="J157" s="1" t="s">
        <v>64</v>
      </c>
      <c r="K157" s="1">
        <v>4.71</v>
      </c>
      <c r="L157" s="1" t="s">
        <v>64</v>
      </c>
      <c r="M157" s="1">
        <v>2.42</v>
      </c>
      <c r="N157" s="1" t="s">
        <v>64</v>
      </c>
      <c r="O157" s="1" t="s">
        <v>64</v>
      </c>
      <c r="P157" s="1" t="s">
        <v>64</v>
      </c>
      <c r="Q157" s="1" t="s">
        <v>64</v>
      </c>
      <c r="R157" s="1" t="s">
        <v>64</v>
      </c>
      <c r="S157" s="1">
        <v>0.8</v>
      </c>
    </row>
    <row r="158" spans="1:19" x14ac:dyDescent="0.25">
      <c r="A158" t="s">
        <v>63</v>
      </c>
      <c r="B158" s="1">
        <v>1521</v>
      </c>
      <c r="C158" s="1" t="s">
        <v>64</v>
      </c>
      <c r="D158" s="1" t="s">
        <v>64</v>
      </c>
      <c r="E158" s="1" t="s">
        <v>64</v>
      </c>
      <c r="F158" s="1" t="s">
        <v>64</v>
      </c>
      <c r="G158" s="1" t="s">
        <v>64</v>
      </c>
      <c r="H158" s="1" t="s">
        <v>64</v>
      </c>
      <c r="I158" s="1" t="s">
        <v>64</v>
      </c>
      <c r="J158" s="1" t="s">
        <v>64</v>
      </c>
      <c r="K158" s="1">
        <v>3.89</v>
      </c>
      <c r="L158" s="1" t="s">
        <v>64</v>
      </c>
      <c r="M158" s="1">
        <v>3.96</v>
      </c>
      <c r="N158" s="1" t="s">
        <v>64</v>
      </c>
      <c r="O158" s="1" t="s">
        <v>64</v>
      </c>
      <c r="P158" s="1" t="s">
        <v>64</v>
      </c>
      <c r="Q158" s="1" t="s">
        <v>64</v>
      </c>
      <c r="R158" s="1" t="s">
        <v>64</v>
      </c>
      <c r="S158" s="1">
        <v>1</v>
      </c>
    </row>
    <row r="159" spans="1:19" x14ac:dyDescent="0.25">
      <c r="A159" t="s">
        <v>63</v>
      </c>
      <c r="B159" s="1">
        <v>1522</v>
      </c>
      <c r="C159" s="1" t="s">
        <v>64</v>
      </c>
      <c r="D159" s="1" t="s">
        <v>64</v>
      </c>
      <c r="E159" s="1" t="s">
        <v>64</v>
      </c>
      <c r="F159" s="1" t="s">
        <v>64</v>
      </c>
      <c r="G159" s="1" t="s">
        <v>64</v>
      </c>
      <c r="H159" s="1" t="s">
        <v>64</v>
      </c>
      <c r="I159" s="1" t="s">
        <v>64</v>
      </c>
      <c r="J159" s="1" t="s">
        <v>64</v>
      </c>
      <c r="K159" s="1">
        <v>2.42</v>
      </c>
      <c r="L159" s="1" t="s">
        <v>64</v>
      </c>
      <c r="M159" s="1">
        <v>1.76</v>
      </c>
      <c r="N159" s="1" t="s">
        <v>64</v>
      </c>
      <c r="O159" s="1" t="s">
        <v>64</v>
      </c>
      <c r="P159" s="1" t="s">
        <v>64</v>
      </c>
      <c r="Q159" s="1" t="s">
        <v>64</v>
      </c>
      <c r="R159" s="1" t="s">
        <v>64</v>
      </c>
      <c r="S159" s="1">
        <v>-0.5</v>
      </c>
    </row>
    <row r="160" spans="1:19" x14ac:dyDescent="0.25">
      <c r="A160" t="s">
        <v>63</v>
      </c>
      <c r="B160" s="1">
        <v>1523</v>
      </c>
      <c r="C160" s="1" t="s">
        <v>64</v>
      </c>
      <c r="D160" s="1" t="s">
        <v>64</v>
      </c>
      <c r="E160" s="1" t="s">
        <v>64</v>
      </c>
      <c r="F160" s="1" t="s">
        <v>64</v>
      </c>
      <c r="G160" s="1" t="s">
        <v>64</v>
      </c>
      <c r="H160" s="1" t="s">
        <v>64</v>
      </c>
      <c r="I160" s="1" t="s">
        <v>64</v>
      </c>
      <c r="J160" s="1" t="s">
        <v>64</v>
      </c>
      <c r="K160" s="1">
        <v>3</v>
      </c>
      <c r="L160" s="1" t="s">
        <v>64</v>
      </c>
      <c r="M160" s="1">
        <v>1.27</v>
      </c>
      <c r="N160" s="1" t="s">
        <v>64</v>
      </c>
      <c r="O160" s="1" t="s">
        <v>64</v>
      </c>
      <c r="P160" s="1" t="s">
        <v>64</v>
      </c>
      <c r="Q160" s="1" t="s">
        <v>64</v>
      </c>
      <c r="R160" s="1" t="s">
        <v>64</v>
      </c>
      <c r="S160" s="1">
        <v>-0.5</v>
      </c>
    </row>
    <row r="161" spans="1:19" x14ac:dyDescent="0.25">
      <c r="A161" t="s">
        <v>63</v>
      </c>
      <c r="B161" s="1">
        <v>1524</v>
      </c>
      <c r="C161" s="1" t="s">
        <v>64</v>
      </c>
      <c r="D161" s="1" t="s">
        <v>64</v>
      </c>
      <c r="E161" s="1" t="s">
        <v>64</v>
      </c>
      <c r="F161" s="1" t="s">
        <v>64</v>
      </c>
      <c r="G161" s="1" t="s">
        <v>64</v>
      </c>
      <c r="H161" s="1" t="s">
        <v>64</v>
      </c>
      <c r="I161" s="1" t="s">
        <v>64</v>
      </c>
      <c r="J161" s="1" t="s">
        <v>64</v>
      </c>
      <c r="K161" s="1">
        <v>1.79</v>
      </c>
      <c r="L161" s="1" t="s">
        <v>64</v>
      </c>
      <c r="M161" s="1">
        <v>1.27</v>
      </c>
      <c r="N161" s="1" t="s">
        <v>64</v>
      </c>
      <c r="O161" s="1" t="s">
        <v>64</v>
      </c>
      <c r="P161" s="1" t="s">
        <v>64</v>
      </c>
      <c r="Q161" s="1" t="s">
        <v>64</v>
      </c>
      <c r="R161" s="1" t="s">
        <v>64</v>
      </c>
      <c r="S161" s="1">
        <v>-0.2</v>
      </c>
    </row>
    <row r="162" spans="1:19" x14ac:dyDescent="0.25">
      <c r="A162" t="s">
        <v>63</v>
      </c>
      <c r="B162" s="1">
        <v>1525</v>
      </c>
      <c r="C162" s="1" t="s">
        <v>64</v>
      </c>
      <c r="D162" s="1" t="s">
        <v>64</v>
      </c>
      <c r="E162" s="1" t="s">
        <v>64</v>
      </c>
      <c r="F162" s="1" t="s">
        <v>64</v>
      </c>
      <c r="G162" s="1" t="s">
        <v>64</v>
      </c>
      <c r="H162" s="1" t="s">
        <v>64</v>
      </c>
      <c r="I162" s="1" t="s">
        <v>64</v>
      </c>
      <c r="J162" s="1" t="s">
        <v>64</v>
      </c>
      <c r="K162" s="1">
        <v>28.42</v>
      </c>
      <c r="L162" s="1" t="s">
        <v>64</v>
      </c>
      <c r="M162" s="1">
        <v>4.2</v>
      </c>
      <c r="N162" s="1" t="s">
        <v>64</v>
      </c>
      <c r="O162" s="1" t="s">
        <v>64</v>
      </c>
      <c r="P162" s="1" t="s">
        <v>64</v>
      </c>
      <c r="Q162" s="1" t="s">
        <v>64</v>
      </c>
      <c r="R162" s="1" t="s">
        <v>64</v>
      </c>
      <c r="S162" s="1">
        <v>12</v>
      </c>
    </row>
    <row r="163" spans="1:19" x14ac:dyDescent="0.25">
      <c r="A163" t="s">
        <v>63</v>
      </c>
      <c r="B163" s="1">
        <v>1526</v>
      </c>
      <c r="C163" s="1" t="s">
        <v>64</v>
      </c>
      <c r="D163" s="1" t="s">
        <v>64</v>
      </c>
      <c r="E163" s="1" t="s">
        <v>64</v>
      </c>
      <c r="F163" s="1" t="s">
        <v>64</v>
      </c>
      <c r="G163" s="1" t="s">
        <v>64</v>
      </c>
      <c r="H163" s="1" t="s">
        <v>64</v>
      </c>
      <c r="I163" s="1" t="s">
        <v>64</v>
      </c>
      <c r="J163" s="1" t="s">
        <v>64</v>
      </c>
      <c r="K163" s="1">
        <v>22</v>
      </c>
      <c r="L163" s="1" t="s">
        <v>64</v>
      </c>
      <c r="M163" s="1">
        <v>4.97</v>
      </c>
      <c r="N163" s="1" t="s">
        <v>64</v>
      </c>
      <c r="O163" s="1" t="s">
        <v>64</v>
      </c>
      <c r="P163" s="1" t="s">
        <v>64</v>
      </c>
      <c r="Q163" s="1" t="s">
        <v>64</v>
      </c>
      <c r="R163" s="1" t="s">
        <v>64</v>
      </c>
      <c r="S163" s="1">
        <v>10</v>
      </c>
    </row>
    <row r="164" spans="1:19" x14ac:dyDescent="0.25">
      <c r="A164" t="s">
        <v>63</v>
      </c>
      <c r="B164" s="1">
        <v>1527</v>
      </c>
      <c r="C164" s="1" t="s">
        <v>64</v>
      </c>
      <c r="D164" s="1" t="s">
        <v>64</v>
      </c>
      <c r="E164" s="1" t="s">
        <v>64</v>
      </c>
      <c r="F164" s="1" t="s">
        <v>64</v>
      </c>
      <c r="G164" s="1" t="s">
        <v>64</v>
      </c>
      <c r="H164" s="1" t="s">
        <v>64</v>
      </c>
      <c r="I164" s="1" t="s">
        <v>64</v>
      </c>
      <c r="J164" s="1" t="s">
        <v>64</v>
      </c>
      <c r="K164" s="1">
        <v>21.36</v>
      </c>
      <c r="L164" s="1" t="s">
        <v>64</v>
      </c>
      <c r="M164" s="1">
        <v>5.48</v>
      </c>
      <c r="N164" s="1" t="s">
        <v>64</v>
      </c>
      <c r="O164" s="1" t="s">
        <v>64</v>
      </c>
      <c r="P164" s="1" t="s">
        <v>64</v>
      </c>
      <c r="Q164" s="1" t="s">
        <v>64</v>
      </c>
      <c r="R164" s="1" t="s">
        <v>64</v>
      </c>
      <c r="S164" s="1">
        <v>10</v>
      </c>
    </row>
    <row r="165" spans="1:19" x14ac:dyDescent="0.25">
      <c r="A165" t="s">
        <v>63</v>
      </c>
      <c r="B165" s="1">
        <v>1528</v>
      </c>
      <c r="C165" s="1" t="s">
        <v>64</v>
      </c>
      <c r="D165" s="1" t="s">
        <v>64</v>
      </c>
      <c r="E165" s="1" t="s">
        <v>64</v>
      </c>
      <c r="F165" s="1" t="s">
        <v>64</v>
      </c>
      <c r="G165" s="1" t="s">
        <v>64</v>
      </c>
      <c r="H165" s="1" t="s">
        <v>64</v>
      </c>
      <c r="I165" s="1" t="s">
        <v>64</v>
      </c>
      <c r="J165" s="1" t="s">
        <v>64</v>
      </c>
      <c r="K165" s="1">
        <v>17.100000000000001</v>
      </c>
      <c r="L165" s="1" t="s">
        <v>64</v>
      </c>
      <c r="M165" s="1">
        <v>4.57</v>
      </c>
      <c r="N165" s="1" t="s">
        <v>64</v>
      </c>
      <c r="O165" s="1" t="s">
        <v>64</v>
      </c>
      <c r="P165" s="1" t="s">
        <v>64</v>
      </c>
      <c r="Q165" s="1" t="s">
        <v>64</v>
      </c>
      <c r="R165" s="1" t="s">
        <v>64</v>
      </c>
      <c r="S165" s="1">
        <v>8</v>
      </c>
    </row>
    <row r="166" spans="1:19" x14ac:dyDescent="0.25">
      <c r="A166" t="s">
        <v>63</v>
      </c>
      <c r="B166" s="1">
        <v>1529</v>
      </c>
      <c r="C166" s="1" t="s">
        <v>64</v>
      </c>
      <c r="D166" s="1" t="s">
        <v>64</v>
      </c>
      <c r="E166" s="1" t="s">
        <v>64</v>
      </c>
      <c r="F166" s="1" t="s">
        <v>64</v>
      </c>
      <c r="G166" s="1" t="s">
        <v>64</v>
      </c>
      <c r="H166" s="1" t="s">
        <v>64</v>
      </c>
      <c r="I166" s="1" t="s">
        <v>64</v>
      </c>
      <c r="J166" s="1" t="s">
        <v>64</v>
      </c>
      <c r="K166" s="1">
        <v>13.88</v>
      </c>
      <c r="L166" s="1" t="s">
        <v>64</v>
      </c>
      <c r="M166" s="1">
        <v>4.46</v>
      </c>
      <c r="N166" s="1" t="s">
        <v>64</v>
      </c>
      <c r="O166" s="1" t="s">
        <v>64</v>
      </c>
      <c r="P166" s="1" t="s">
        <v>64</v>
      </c>
      <c r="Q166" s="1" t="s">
        <v>64</v>
      </c>
      <c r="R166" s="1" t="s">
        <v>64</v>
      </c>
      <c r="S166" s="1">
        <v>5</v>
      </c>
    </row>
    <row r="167" spans="1:19" x14ac:dyDescent="0.25">
      <c r="A167" t="s">
        <v>63</v>
      </c>
      <c r="B167" s="1">
        <v>1530</v>
      </c>
      <c r="C167" s="1" t="s">
        <v>64</v>
      </c>
      <c r="D167" s="1" t="s">
        <v>64</v>
      </c>
      <c r="E167" s="1" t="s">
        <v>64</v>
      </c>
      <c r="F167" s="1" t="s">
        <v>64</v>
      </c>
      <c r="G167" s="1" t="s">
        <v>64</v>
      </c>
      <c r="H167" s="1" t="s">
        <v>64</v>
      </c>
      <c r="I167" s="1" t="s">
        <v>64</v>
      </c>
      <c r="J167" s="1" t="s">
        <v>64</v>
      </c>
      <c r="K167" s="1">
        <v>18.87</v>
      </c>
      <c r="L167" s="1" t="s">
        <v>64</v>
      </c>
      <c r="M167" s="1">
        <v>4.37</v>
      </c>
      <c r="N167" s="1" t="s">
        <v>64</v>
      </c>
      <c r="O167" s="1" t="s">
        <v>64</v>
      </c>
      <c r="P167" s="1" t="s">
        <v>64</v>
      </c>
      <c r="Q167" s="1" t="s">
        <v>64</v>
      </c>
      <c r="R167" s="1" t="s">
        <v>64</v>
      </c>
      <c r="S167" s="1">
        <v>5</v>
      </c>
    </row>
    <row r="168" spans="1:19" x14ac:dyDescent="0.25">
      <c r="A168" t="s">
        <v>63</v>
      </c>
      <c r="B168" s="1">
        <v>1531</v>
      </c>
      <c r="C168" s="1" t="s">
        <v>64</v>
      </c>
      <c r="D168" s="1" t="s">
        <v>64</v>
      </c>
      <c r="E168" s="1" t="s">
        <v>64</v>
      </c>
      <c r="F168" s="1" t="s">
        <v>64</v>
      </c>
      <c r="G168" s="1" t="s">
        <v>64</v>
      </c>
      <c r="H168" s="1" t="s">
        <v>64</v>
      </c>
      <c r="I168" s="1" t="s">
        <v>64</v>
      </c>
      <c r="J168" s="1" t="s">
        <v>64</v>
      </c>
      <c r="K168" s="1">
        <v>8.77</v>
      </c>
      <c r="L168" s="1" t="s">
        <v>64</v>
      </c>
      <c r="M168" s="1">
        <v>1.95</v>
      </c>
      <c r="N168" s="1" t="s">
        <v>64</v>
      </c>
      <c r="O168" s="1" t="s">
        <v>64</v>
      </c>
      <c r="P168" s="1" t="s">
        <v>64</v>
      </c>
      <c r="Q168" s="1" t="s">
        <v>64</v>
      </c>
      <c r="R168" s="1" t="s">
        <v>64</v>
      </c>
      <c r="S168" s="1">
        <v>3.9</v>
      </c>
    </row>
    <row r="169" spans="1:19" x14ac:dyDescent="0.25">
      <c r="A169" t="s">
        <v>63</v>
      </c>
      <c r="B169" s="1">
        <v>1532</v>
      </c>
      <c r="C169" s="1" t="s">
        <v>64</v>
      </c>
      <c r="D169" s="1" t="s">
        <v>64</v>
      </c>
      <c r="E169" s="1" t="s">
        <v>64</v>
      </c>
      <c r="F169" s="1" t="s">
        <v>64</v>
      </c>
      <c r="G169" s="1" t="s">
        <v>64</v>
      </c>
      <c r="H169" s="1" t="s">
        <v>64</v>
      </c>
      <c r="I169" s="1" t="s">
        <v>64</v>
      </c>
      <c r="J169" s="1" t="s">
        <v>64</v>
      </c>
      <c r="K169" s="1">
        <v>12.5</v>
      </c>
      <c r="L169" s="1" t="s">
        <v>64</v>
      </c>
      <c r="M169" s="1">
        <v>2.25</v>
      </c>
      <c r="N169" s="1" t="s">
        <v>64</v>
      </c>
      <c r="O169" s="1" t="s">
        <v>64</v>
      </c>
      <c r="P169" s="1" t="s">
        <v>64</v>
      </c>
      <c r="Q169" s="1" t="s">
        <v>64</v>
      </c>
      <c r="R169" s="1" t="s">
        <v>64</v>
      </c>
      <c r="S169" s="1">
        <v>3</v>
      </c>
    </row>
    <row r="170" spans="1:19" x14ac:dyDescent="0.25">
      <c r="A170" t="s">
        <v>63</v>
      </c>
      <c r="B170" s="1">
        <v>1533</v>
      </c>
      <c r="C170" s="1" t="s">
        <v>64</v>
      </c>
      <c r="D170" s="1" t="s">
        <v>64</v>
      </c>
      <c r="E170" s="1" t="s">
        <v>64</v>
      </c>
      <c r="F170" s="1" t="s">
        <v>64</v>
      </c>
      <c r="G170" s="1" t="s">
        <v>64</v>
      </c>
      <c r="H170" s="1" t="s">
        <v>64</v>
      </c>
      <c r="I170" s="1" t="s">
        <v>64</v>
      </c>
      <c r="J170" s="1" t="s">
        <v>64</v>
      </c>
      <c r="K170" s="1">
        <v>10.07</v>
      </c>
      <c r="L170" s="1" t="s">
        <v>64</v>
      </c>
      <c r="M170" s="1">
        <v>2.56</v>
      </c>
      <c r="N170" s="1" t="s">
        <v>64</v>
      </c>
      <c r="O170" s="1" t="s">
        <v>64</v>
      </c>
      <c r="P170" s="1" t="s">
        <v>64</v>
      </c>
      <c r="Q170" s="1" t="s">
        <v>64</v>
      </c>
      <c r="R170" s="1" t="s">
        <v>64</v>
      </c>
      <c r="S170" s="1">
        <v>3</v>
      </c>
    </row>
    <row r="171" spans="1:19" x14ac:dyDescent="0.25">
      <c r="A171" t="s">
        <v>63</v>
      </c>
      <c r="B171" s="1">
        <v>1534</v>
      </c>
      <c r="C171" s="1" t="s">
        <v>64</v>
      </c>
      <c r="D171" s="1" t="s">
        <v>64</v>
      </c>
      <c r="E171" s="1" t="s">
        <v>64</v>
      </c>
      <c r="F171" s="1" t="s">
        <v>64</v>
      </c>
      <c r="G171" s="1" t="s">
        <v>64</v>
      </c>
      <c r="H171" s="1" t="s">
        <v>64</v>
      </c>
      <c r="I171" s="1" t="s">
        <v>64</v>
      </c>
      <c r="J171" s="1" t="s">
        <v>64</v>
      </c>
      <c r="K171" s="1">
        <v>15.65</v>
      </c>
      <c r="L171" s="1" t="s">
        <v>64</v>
      </c>
      <c r="M171" s="1">
        <v>5.54</v>
      </c>
      <c r="N171" s="1" t="s">
        <v>64</v>
      </c>
      <c r="O171" s="1" t="s">
        <v>64</v>
      </c>
      <c r="P171" s="1" t="s">
        <v>64</v>
      </c>
      <c r="Q171" s="1" t="s">
        <v>64</v>
      </c>
      <c r="R171" s="1" t="s">
        <v>64</v>
      </c>
      <c r="S171" s="1">
        <v>8</v>
      </c>
    </row>
    <row r="172" spans="1:19" x14ac:dyDescent="0.25">
      <c r="A172" t="s">
        <v>63</v>
      </c>
      <c r="B172" s="1">
        <v>1535</v>
      </c>
      <c r="C172" s="1" t="s">
        <v>64</v>
      </c>
      <c r="D172" s="1" t="s">
        <v>64</v>
      </c>
      <c r="E172" s="1" t="s">
        <v>64</v>
      </c>
      <c r="F172" s="1" t="s">
        <v>64</v>
      </c>
      <c r="G172" s="1" t="s">
        <v>64</v>
      </c>
      <c r="H172" s="1" t="s">
        <v>64</v>
      </c>
      <c r="I172" s="1" t="s">
        <v>64</v>
      </c>
      <c r="J172" s="1" t="s">
        <v>64</v>
      </c>
      <c r="K172" s="1">
        <v>11.05</v>
      </c>
      <c r="L172" s="1" t="s">
        <v>64</v>
      </c>
      <c r="M172" s="1">
        <v>4.3899999999999997</v>
      </c>
      <c r="N172" s="1" t="s">
        <v>64</v>
      </c>
      <c r="O172" s="1" t="s">
        <v>64</v>
      </c>
      <c r="P172" s="1" t="s">
        <v>64</v>
      </c>
      <c r="Q172" s="1" t="s">
        <v>64</v>
      </c>
      <c r="R172" s="1" t="s">
        <v>64</v>
      </c>
      <c r="S172" s="1">
        <v>5</v>
      </c>
    </row>
    <row r="173" spans="1:19" x14ac:dyDescent="0.25">
      <c r="A173" t="s">
        <v>63</v>
      </c>
      <c r="B173" s="1">
        <v>1536</v>
      </c>
      <c r="C173" s="1" t="s">
        <v>64</v>
      </c>
      <c r="D173" s="1" t="s">
        <v>64</v>
      </c>
      <c r="E173" s="1" t="s">
        <v>64</v>
      </c>
      <c r="F173" s="1" t="s">
        <v>64</v>
      </c>
      <c r="G173" s="1" t="s">
        <v>64</v>
      </c>
      <c r="H173" s="1" t="s">
        <v>64</v>
      </c>
      <c r="I173" s="1" t="s">
        <v>64</v>
      </c>
      <c r="J173" s="1" t="s">
        <v>64</v>
      </c>
      <c r="K173" s="1">
        <v>26.71</v>
      </c>
      <c r="L173" s="1" t="s">
        <v>64</v>
      </c>
      <c r="M173" s="1">
        <v>13.8</v>
      </c>
      <c r="N173" s="1" t="s">
        <v>64</v>
      </c>
      <c r="O173" s="1" t="s">
        <v>64</v>
      </c>
      <c r="P173" s="1" t="s">
        <v>64</v>
      </c>
      <c r="Q173" s="1" t="s">
        <v>64</v>
      </c>
      <c r="R173" s="1" t="s">
        <v>64</v>
      </c>
      <c r="S173" s="1">
        <v>8</v>
      </c>
    </row>
    <row r="174" spans="1:19" x14ac:dyDescent="0.25">
      <c r="A174" t="s">
        <v>63</v>
      </c>
      <c r="B174" s="1">
        <v>1537</v>
      </c>
      <c r="C174" s="1" t="s">
        <v>64</v>
      </c>
      <c r="D174" s="1" t="s">
        <v>64</v>
      </c>
      <c r="E174" s="1" t="s">
        <v>64</v>
      </c>
      <c r="F174" s="1" t="s">
        <v>64</v>
      </c>
      <c r="G174" s="1" t="s">
        <v>64</v>
      </c>
      <c r="H174" s="1" t="s">
        <v>64</v>
      </c>
      <c r="I174" s="1" t="s">
        <v>64</v>
      </c>
      <c r="J174" s="1" t="s">
        <v>64</v>
      </c>
      <c r="K174" s="1">
        <v>29.08</v>
      </c>
      <c r="L174" s="1" t="s">
        <v>64</v>
      </c>
      <c r="M174" s="1">
        <v>12.61</v>
      </c>
      <c r="N174" s="1" t="s">
        <v>64</v>
      </c>
      <c r="O174" s="1" t="s">
        <v>64</v>
      </c>
      <c r="P174" s="1" t="s">
        <v>64</v>
      </c>
      <c r="Q174" s="1" t="s">
        <v>64</v>
      </c>
      <c r="R174" s="1" t="s">
        <v>64</v>
      </c>
      <c r="S174" s="1">
        <v>10</v>
      </c>
    </row>
    <row r="175" spans="1:19" x14ac:dyDescent="0.25">
      <c r="A175" t="s">
        <v>63</v>
      </c>
      <c r="B175" s="1">
        <v>1538</v>
      </c>
      <c r="C175" s="1" t="s">
        <v>64</v>
      </c>
      <c r="D175" s="1" t="s">
        <v>64</v>
      </c>
      <c r="E175" s="1" t="s">
        <v>64</v>
      </c>
      <c r="F175" s="1" t="s">
        <v>64</v>
      </c>
      <c r="G175" s="1" t="s">
        <v>64</v>
      </c>
      <c r="H175" s="1" t="s">
        <v>64</v>
      </c>
      <c r="I175" s="1" t="s">
        <v>64</v>
      </c>
      <c r="J175" s="1" t="s">
        <v>64</v>
      </c>
      <c r="K175" s="1">
        <v>39.36</v>
      </c>
      <c r="L175" s="1" t="s">
        <v>64</v>
      </c>
      <c r="M175" s="1">
        <v>8.35</v>
      </c>
      <c r="N175" s="1" t="s">
        <v>64</v>
      </c>
      <c r="O175" s="1" t="s">
        <v>64</v>
      </c>
      <c r="P175" s="1" t="s">
        <v>64</v>
      </c>
      <c r="Q175" s="1" t="s">
        <v>64</v>
      </c>
      <c r="R175" s="1" t="s">
        <v>64</v>
      </c>
      <c r="S175" s="1">
        <v>5</v>
      </c>
    </row>
    <row r="176" spans="1:19" x14ac:dyDescent="0.25">
      <c r="A176" t="s">
        <v>63</v>
      </c>
      <c r="B176" s="1">
        <v>1539</v>
      </c>
      <c r="C176" s="1" t="s">
        <v>64</v>
      </c>
      <c r="D176" s="1" t="s">
        <v>64</v>
      </c>
      <c r="E176" s="1" t="s">
        <v>64</v>
      </c>
      <c r="F176" s="1" t="s">
        <v>64</v>
      </c>
      <c r="G176" s="1" t="s">
        <v>64</v>
      </c>
      <c r="H176" s="1" t="s">
        <v>64</v>
      </c>
      <c r="I176" s="1" t="s">
        <v>64</v>
      </c>
      <c r="J176" s="1" t="s">
        <v>64</v>
      </c>
      <c r="K176" s="1">
        <v>62.91</v>
      </c>
      <c r="L176" s="1" t="s">
        <v>64</v>
      </c>
      <c r="M176" s="1">
        <v>5.75</v>
      </c>
      <c r="N176" s="1" t="s">
        <v>64</v>
      </c>
      <c r="O176" s="1" t="s">
        <v>64</v>
      </c>
      <c r="P176" s="1" t="s">
        <v>64</v>
      </c>
      <c r="Q176" s="1" t="s">
        <v>64</v>
      </c>
      <c r="R176" s="1" t="s">
        <v>64</v>
      </c>
      <c r="S176" s="1">
        <v>12</v>
      </c>
    </row>
    <row r="177" spans="1:19" x14ac:dyDescent="0.25">
      <c r="A177" t="s">
        <v>63</v>
      </c>
      <c r="B177" s="1">
        <v>1540</v>
      </c>
      <c r="C177" s="1" t="s">
        <v>64</v>
      </c>
      <c r="D177" s="1" t="s">
        <v>64</v>
      </c>
      <c r="E177" s="1" t="s">
        <v>64</v>
      </c>
      <c r="F177" s="1" t="s">
        <v>64</v>
      </c>
      <c r="G177" s="1" t="s">
        <v>64</v>
      </c>
      <c r="H177" s="1" t="s">
        <v>64</v>
      </c>
      <c r="I177" s="1" t="s">
        <v>64</v>
      </c>
      <c r="J177" s="1" t="s">
        <v>64</v>
      </c>
      <c r="K177" s="1">
        <v>70.5</v>
      </c>
      <c r="L177" s="1" t="s">
        <v>64</v>
      </c>
      <c r="M177" s="1">
        <v>11.35</v>
      </c>
      <c r="N177" s="1" t="s">
        <v>64</v>
      </c>
      <c r="O177" s="1" t="s">
        <v>64</v>
      </c>
      <c r="P177" s="1" t="s">
        <v>64</v>
      </c>
      <c r="Q177" s="1" t="s">
        <v>64</v>
      </c>
      <c r="R177" s="1" t="s">
        <v>64</v>
      </c>
      <c r="S177" s="1">
        <v>10</v>
      </c>
    </row>
    <row r="178" spans="1:19" x14ac:dyDescent="0.25">
      <c r="A178" t="s">
        <v>63</v>
      </c>
      <c r="B178" s="1">
        <v>1541</v>
      </c>
      <c r="C178" s="1" t="s">
        <v>64</v>
      </c>
      <c r="D178" s="1" t="s">
        <v>64</v>
      </c>
      <c r="E178" s="1" t="s">
        <v>64</v>
      </c>
      <c r="F178" s="1" t="s">
        <v>64</v>
      </c>
      <c r="G178" s="1" t="s">
        <v>64</v>
      </c>
      <c r="H178" s="1" t="s">
        <v>64</v>
      </c>
      <c r="I178" s="1" t="s">
        <v>64</v>
      </c>
      <c r="J178" s="1" t="s">
        <v>64</v>
      </c>
      <c r="K178" s="1">
        <v>42.43</v>
      </c>
      <c r="L178" s="1" t="s">
        <v>64</v>
      </c>
      <c r="M178" s="1">
        <v>11.25</v>
      </c>
      <c r="N178" s="1" t="s">
        <v>64</v>
      </c>
      <c r="O178" s="1" t="s">
        <v>64</v>
      </c>
      <c r="P178" s="1" t="s">
        <v>64</v>
      </c>
      <c r="Q178" s="1" t="s">
        <v>64</v>
      </c>
      <c r="R178" s="1" t="s">
        <v>64</v>
      </c>
      <c r="S178" s="1">
        <v>13</v>
      </c>
    </row>
    <row r="179" spans="1:19" x14ac:dyDescent="0.25">
      <c r="A179" t="s">
        <v>63</v>
      </c>
      <c r="B179" s="1">
        <v>1542</v>
      </c>
      <c r="C179" s="1" t="s">
        <v>64</v>
      </c>
      <c r="D179" s="1" t="s">
        <v>64</v>
      </c>
      <c r="E179" s="1" t="s">
        <v>64</v>
      </c>
      <c r="F179" s="1" t="s">
        <v>64</v>
      </c>
      <c r="G179" s="1" t="s">
        <v>64</v>
      </c>
      <c r="H179" s="1" t="s">
        <v>64</v>
      </c>
      <c r="I179" s="1" t="s">
        <v>64</v>
      </c>
      <c r="J179" s="1" t="s">
        <v>64</v>
      </c>
      <c r="K179" s="1">
        <v>59.22</v>
      </c>
      <c r="L179" s="1" t="s">
        <v>64</v>
      </c>
      <c r="M179" s="1">
        <v>13.42</v>
      </c>
      <c r="N179" s="1" t="s">
        <v>64</v>
      </c>
      <c r="O179" s="1" t="s">
        <v>64</v>
      </c>
      <c r="P179" s="1" t="s">
        <v>64</v>
      </c>
      <c r="Q179" s="1" t="s">
        <v>64</v>
      </c>
      <c r="R179" s="1" t="s">
        <v>64</v>
      </c>
      <c r="S179" s="1">
        <v>14</v>
      </c>
    </row>
    <row r="180" spans="1:19" x14ac:dyDescent="0.25">
      <c r="A180" t="s">
        <v>63</v>
      </c>
      <c r="B180" s="1">
        <v>1543</v>
      </c>
      <c r="C180" s="1" t="s">
        <v>64</v>
      </c>
      <c r="D180" s="1" t="s">
        <v>64</v>
      </c>
      <c r="E180" s="1" t="s">
        <v>64</v>
      </c>
      <c r="F180" s="1" t="s">
        <v>64</v>
      </c>
      <c r="G180" s="1" t="s">
        <v>64</v>
      </c>
      <c r="H180" s="1" t="s">
        <v>64</v>
      </c>
      <c r="I180" s="1" t="s">
        <v>64</v>
      </c>
      <c r="J180" s="1" t="s">
        <v>64</v>
      </c>
      <c r="K180" s="1">
        <v>72.61</v>
      </c>
      <c r="L180" s="1" t="s">
        <v>64</v>
      </c>
      <c r="M180" s="1">
        <v>11.01</v>
      </c>
      <c r="N180" s="1" t="s">
        <v>64</v>
      </c>
      <c r="O180" s="1" t="s">
        <v>64</v>
      </c>
      <c r="P180" s="1" t="s">
        <v>64</v>
      </c>
      <c r="Q180" s="1" t="s">
        <v>64</v>
      </c>
      <c r="R180" s="1" t="s">
        <v>64</v>
      </c>
      <c r="S180" s="1">
        <v>15</v>
      </c>
    </row>
    <row r="181" spans="1:19" x14ac:dyDescent="0.25">
      <c r="A181" t="s">
        <v>63</v>
      </c>
      <c r="B181" s="1">
        <v>1544</v>
      </c>
      <c r="C181" s="1" t="s">
        <v>64</v>
      </c>
      <c r="D181" s="1" t="s">
        <v>64</v>
      </c>
      <c r="E181" s="1" t="s">
        <v>64</v>
      </c>
      <c r="F181" s="1" t="s">
        <v>64</v>
      </c>
      <c r="G181" s="1" t="s">
        <v>64</v>
      </c>
      <c r="H181" s="1" t="s">
        <v>64</v>
      </c>
      <c r="I181" s="1" t="s">
        <v>64</v>
      </c>
      <c r="J181" s="1" t="s">
        <v>64</v>
      </c>
      <c r="K181" s="1">
        <v>6.88</v>
      </c>
      <c r="L181" s="1" t="s">
        <v>64</v>
      </c>
      <c r="M181" s="1">
        <v>2.6</v>
      </c>
      <c r="N181" s="1" t="s">
        <v>64</v>
      </c>
      <c r="O181" s="1" t="s">
        <v>64</v>
      </c>
      <c r="P181" s="1" t="s">
        <v>64</v>
      </c>
      <c r="Q181" s="1" t="s">
        <v>64</v>
      </c>
      <c r="R181" s="1" t="s">
        <v>64</v>
      </c>
      <c r="S181" s="1">
        <v>4</v>
      </c>
    </row>
    <row r="182" spans="1:19" x14ac:dyDescent="0.25">
      <c r="A182" t="s">
        <v>63</v>
      </c>
      <c r="B182" s="1">
        <v>1545</v>
      </c>
      <c r="C182" s="1" t="s">
        <v>64</v>
      </c>
      <c r="D182" s="1" t="s">
        <v>64</v>
      </c>
      <c r="E182" s="1" t="s">
        <v>64</v>
      </c>
      <c r="F182" s="1" t="s">
        <v>64</v>
      </c>
      <c r="G182" s="1" t="s">
        <v>64</v>
      </c>
      <c r="H182" s="1" t="s">
        <v>64</v>
      </c>
      <c r="I182" s="1" t="s">
        <v>64</v>
      </c>
      <c r="J182" s="1" t="s">
        <v>64</v>
      </c>
      <c r="K182" s="1">
        <v>12.44</v>
      </c>
      <c r="L182" s="1" t="s">
        <v>64</v>
      </c>
      <c r="M182" s="1">
        <v>2.5299999999999998</v>
      </c>
      <c r="N182" s="1" t="s">
        <v>64</v>
      </c>
      <c r="O182" s="1" t="s">
        <v>64</v>
      </c>
      <c r="P182" s="1" t="s">
        <v>64</v>
      </c>
      <c r="Q182" s="1" t="s">
        <v>64</v>
      </c>
      <c r="R182" s="1" t="s">
        <v>64</v>
      </c>
      <c r="S182" s="1">
        <v>2</v>
      </c>
    </row>
    <row r="183" spans="1:19" x14ac:dyDescent="0.25">
      <c r="A183" t="s">
        <v>63</v>
      </c>
      <c r="B183" s="1">
        <v>1546</v>
      </c>
      <c r="C183" s="1" t="s">
        <v>64</v>
      </c>
      <c r="D183" s="1" t="s">
        <v>64</v>
      </c>
      <c r="E183" s="1" t="s">
        <v>64</v>
      </c>
      <c r="F183" s="1" t="s">
        <v>64</v>
      </c>
      <c r="G183" s="1" t="s">
        <v>64</v>
      </c>
      <c r="H183" s="1" t="s">
        <v>64</v>
      </c>
      <c r="I183" s="1" t="s">
        <v>64</v>
      </c>
      <c r="J183" s="1" t="s">
        <v>64</v>
      </c>
      <c r="K183" s="1">
        <v>3.27</v>
      </c>
      <c r="L183" s="1" t="s">
        <v>64</v>
      </c>
      <c r="M183" s="1">
        <v>1.76</v>
      </c>
      <c r="N183" s="1" t="s">
        <v>64</v>
      </c>
      <c r="O183" s="1" t="s">
        <v>64</v>
      </c>
      <c r="P183" s="1" t="s">
        <v>64</v>
      </c>
      <c r="Q183" s="1" t="s">
        <v>64</v>
      </c>
      <c r="R183" s="1" t="s">
        <v>64</v>
      </c>
      <c r="S183" s="1">
        <v>1</v>
      </c>
    </row>
    <row r="184" spans="1:19" x14ac:dyDescent="0.25">
      <c r="A184" t="s">
        <v>63</v>
      </c>
      <c r="B184" s="1">
        <v>1547</v>
      </c>
      <c r="C184" s="1" t="s">
        <v>64</v>
      </c>
      <c r="D184" s="1" t="s">
        <v>64</v>
      </c>
      <c r="E184" s="1" t="s">
        <v>64</v>
      </c>
      <c r="F184" s="1" t="s">
        <v>64</v>
      </c>
      <c r="G184" s="1" t="s">
        <v>64</v>
      </c>
      <c r="H184" s="1" t="s">
        <v>64</v>
      </c>
      <c r="I184" s="1" t="s">
        <v>64</v>
      </c>
      <c r="J184" s="1" t="s">
        <v>64</v>
      </c>
      <c r="K184" s="1">
        <v>5.39</v>
      </c>
      <c r="L184" s="1" t="s">
        <v>64</v>
      </c>
      <c r="M184" s="1">
        <v>3.02</v>
      </c>
      <c r="N184" s="1" t="s">
        <v>64</v>
      </c>
      <c r="O184" s="1" t="s">
        <v>64</v>
      </c>
      <c r="P184" s="1" t="s">
        <v>64</v>
      </c>
      <c r="Q184" s="1" t="s">
        <v>64</v>
      </c>
      <c r="R184" s="1" t="s">
        <v>64</v>
      </c>
      <c r="S184" s="1">
        <v>3.4</v>
      </c>
    </row>
    <row r="185" spans="1:19" x14ac:dyDescent="0.25">
      <c r="A185" t="s">
        <v>63</v>
      </c>
      <c r="B185" s="1">
        <v>1548</v>
      </c>
      <c r="C185" s="1" t="s">
        <v>64</v>
      </c>
      <c r="D185" s="1" t="s">
        <v>64</v>
      </c>
      <c r="E185" s="1" t="s">
        <v>64</v>
      </c>
      <c r="F185" s="1" t="s">
        <v>64</v>
      </c>
      <c r="G185" s="1" t="s">
        <v>64</v>
      </c>
      <c r="H185" s="1" t="s">
        <v>64</v>
      </c>
      <c r="I185" s="1" t="s">
        <v>64</v>
      </c>
      <c r="J185" s="1" t="s">
        <v>64</v>
      </c>
      <c r="K185" s="1">
        <v>1.1200000000000001</v>
      </c>
      <c r="L185" s="1" t="s">
        <v>64</v>
      </c>
      <c r="M185" s="1">
        <v>1.39</v>
      </c>
      <c r="N185" s="1" t="s">
        <v>64</v>
      </c>
      <c r="O185" s="1" t="s">
        <v>64</v>
      </c>
      <c r="P185" s="1" t="s">
        <v>64</v>
      </c>
      <c r="Q185" s="1" t="s">
        <v>64</v>
      </c>
      <c r="R185" s="1" t="s">
        <v>64</v>
      </c>
      <c r="S185" s="1">
        <v>-1</v>
      </c>
    </row>
    <row r="186" spans="1:19" x14ac:dyDescent="0.25">
      <c r="A186" t="s">
        <v>63</v>
      </c>
      <c r="B186" s="1">
        <v>1549</v>
      </c>
      <c r="C186" s="1" t="s">
        <v>64</v>
      </c>
      <c r="D186" s="1" t="s">
        <v>64</v>
      </c>
      <c r="E186" s="1" t="s">
        <v>64</v>
      </c>
      <c r="F186" s="1" t="s">
        <v>64</v>
      </c>
      <c r="G186" s="1" t="s">
        <v>64</v>
      </c>
      <c r="H186" s="1" t="s">
        <v>64</v>
      </c>
      <c r="I186" s="1" t="s">
        <v>64</v>
      </c>
      <c r="J186" s="1" t="s">
        <v>64</v>
      </c>
      <c r="K186" s="1">
        <v>9.8699999999999992</v>
      </c>
      <c r="L186" s="1" t="s">
        <v>64</v>
      </c>
      <c r="M186" s="1">
        <v>2.09</v>
      </c>
      <c r="N186" s="1" t="s">
        <v>64</v>
      </c>
      <c r="O186" s="1" t="s">
        <v>64</v>
      </c>
      <c r="P186" s="1" t="s">
        <v>64</v>
      </c>
      <c r="Q186" s="1" t="s">
        <v>64</v>
      </c>
      <c r="R186" s="1" t="s">
        <v>64</v>
      </c>
      <c r="S186" s="1">
        <v>1.5</v>
      </c>
    </row>
    <row r="187" spans="1:19" x14ac:dyDescent="0.25">
      <c r="A187" t="s">
        <v>63</v>
      </c>
      <c r="B187" s="1">
        <v>1550</v>
      </c>
      <c r="C187" s="1" t="s">
        <v>64</v>
      </c>
      <c r="D187" s="1" t="s">
        <v>64</v>
      </c>
      <c r="E187" s="1" t="s">
        <v>64</v>
      </c>
      <c r="F187" s="1" t="s">
        <v>64</v>
      </c>
      <c r="G187" s="1" t="s">
        <v>64</v>
      </c>
      <c r="H187" s="1" t="s">
        <v>64</v>
      </c>
      <c r="I187" s="1" t="s">
        <v>64</v>
      </c>
      <c r="J187" s="1" t="s">
        <v>64</v>
      </c>
      <c r="K187" s="1">
        <v>6.29</v>
      </c>
      <c r="L187" s="1" t="s">
        <v>64</v>
      </c>
      <c r="M187" s="1">
        <v>3.77</v>
      </c>
      <c r="N187" s="1" t="s">
        <v>64</v>
      </c>
      <c r="O187" s="1" t="s">
        <v>64</v>
      </c>
      <c r="P187" s="1" t="s">
        <v>64</v>
      </c>
      <c r="Q187" s="1" t="s">
        <v>64</v>
      </c>
      <c r="R187" s="1" t="s">
        <v>64</v>
      </c>
      <c r="S187" s="1">
        <v>0.6</v>
      </c>
    </row>
    <row r="188" spans="1:19" x14ac:dyDescent="0.25">
      <c r="A188" t="s">
        <v>63</v>
      </c>
      <c r="B188" s="1">
        <v>1551</v>
      </c>
      <c r="C188" s="1" t="s">
        <v>64</v>
      </c>
      <c r="D188" s="1" t="s">
        <v>64</v>
      </c>
      <c r="E188" s="1" t="s">
        <v>64</v>
      </c>
      <c r="F188" s="1" t="s">
        <v>64</v>
      </c>
      <c r="G188" s="1" t="s">
        <v>64</v>
      </c>
      <c r="H188" s="1" t="s">
        <v>64</v>
      </c>
      <c r="I188" s="1" t="s">
        <v>64</v>
      </c>
      <c r="J188" s="1" t="s">
        <v>64</v>
      </c>
      <c r="K188" s="1">
        <v>11.19</v>
      </c>
      <c r="L188" s="1" t="s">
        <v>64</v>
      </c>
      <c r="M188" s="1">
        <v>2.33</v>
      </c>
      <c r="N188" s="1" t="s">
        <v>64</v>
      </c>
      <c r="O188" s="1" t="s">
        <v>64</v>
      </c>
      <c r="P188" s="1" t="s">
        <v>64</v>
      </c>
      <c r="Q188" s="1" t="s">
        <v>64</v>
      </c>
      <c r="R188" s="1" t="s">
        <v>64</v>
      </c>
      <c r="S188" s="1">
        <v>3.5</v>
      </c>
    </row>
    <row r="189" spans="1:19" x14ac:dyDescent="0.25">
      <c r="A189" t="s">
        <v>63</v>
      </c>
      <c r="B189" s="1">
        <v>1552</v>
      </c>
      <c r="C189" s="1" t="s">
        <v>64</v>
      </c>
      <c r="D189" s="1" t="s">
        <v>64</v>
      </c>
      <c r="E189" s="1" t="s">
        <v>64</v>
      </c>
      <c r="F189" s="1" t="s">
        <v>64</v>
      </c>
      <c r="G189" s="1" t="s">
        <v>64</v>
      </c>
      <c r="H189" s="1" t="s">
        <v>64</v>
      </c>
      <c r="I189" s="1" t="s">
        <v>64</v>
      </c>
      <c r="J189" s="1" t="s">
        <v>64</v>
      </c>
      <c r="K189" s="1">
        <v>7.3</v>
      </c>
      <c r="L189" s="1" t="s">
        <v>64</v>
      </c>
      <c r="M189" s="1">
        <v>1.6</v>
      </c>
      <c r="N189" s="1" t="s">
        <v>64</v>
      </c>
      <c r="O189" s="1" t="s">
        <v>64</v>
      </c>
      <c r="P189" s="1" t="s">
        <v>64</v>
      </c>
      <c r="Q189" s="1" t="s">
        <v>64</v>
      </c>
      <c r="R189" s="1" t="s">
        <v>64</v>
      </c>
      <c r="S189" s="1">
        <v>0.5</v>
      </c>
    </row>
    <row r="190" spans="1:19" x14ac:dyDescent="0.25">
      <c r="A190" t="s">
        <v>63</v>
      </c>
      <c r="B190" s="1">
        <v>1553</v>
      </c>
      <c r="C190" s="1" t="s">
        <v>64</v>
      </c>
      <c r="D190" s="1" t="s">
        <v>64</v>
      </c>
      <c r="E190" s="1" t="s">
        <v>64</v>
      </c>
      <c r="F190" s="1" t="s">
        <v>64</v>
      </c>
      <c r="G190" s="1" t="s">
        <v>64</v>
      </c>
      <c r="H190" s="1" t="s">
        <v>64</v>
      </c>
      <c r="I190" s="1" t="s">
        <v>64</v>
      </c>
      <c r="J190" s="1" t="s">
        <v>64</v>
      </c>
      <c r="K190" s="1">
        <v>4.5</v>
      </c>
      <c r="L190" s="1" t="s">
        <v>64</v>
      </c>
      <c r="M190" s="1">
        <v>3.43</v>
      </c>
      <c r="N190" s="1" t="s">
        <v>64</v>
      </c>
      <c r="O190" s="1" t="s">
        <v>64</v>
      </c>
      <c r="P190" s="1" t="s">
        <v>64</v>
      </c>
      <c r="Q190" s="1" t="s">
        <v>64</v>
      </c>
      <c r="R190" s="1" t="s">
        <v>64</v>
      </c>
      <c r="S190" s="1">
        <v>0.2</v>
      </c>
    </row>
    <row r="191" spans="1:19" x14ac:dyDescent="0.25">
      <c r="A191" t="s">
        <v>63</v>
      </c>
      <c r="B191" s="1">
        <v>1554</v>
      </c>
      <c r="C191" s="1" t="s">
        <v>64</v>
      </c>
      <c r="D191" s="1" t="s">
        <v>64</v>
      </c>
      <c r="E191" s="1" t="s">
        <v>64</v>
      </c>
      <c r="F191" s="1" t="s">
        <v>64</v>
      </c>
      <c r="G191" s="1" t="s">
        <v>64</v>
      </c>
      <c r="H191" s="1" t="s">
        <v>64</v>
      </c>
      <c r="I191" s="1" t="s">
        <v>64</v>
      </c>
      <c r="J191" s="1" t="s">
        <v>64</v>
      </c>
      <c r="K191" s="1">
        <v>6.15</v>
      </c>
      <c r="L191" s="1" t="s">
        <v>64</v>
      </c>
      <c r="M191" s="1">
        <v>0.81</v>
      </c>
      <c r="N191" s="1" t="s">
        <v>64</v>
      </c>
      <c r="O191" s="1" t="s">
        <v>64</v>
      </c>
      <c r="P191" s="1" t="s">
        <v>64</v>
      </c>
      <c r="Q191" s="1" t="s">
        <v>64</v>
      </c>
      <c r="R191" s="1" t="s">
        <v>64</v>
      </c>
      <c r="S191" s="1">
        <v>2</v>
      </c>
    </row>
    <row r="192" spans="1:19" x14ac:dyDescent="0.25">
      <c r="A192" t="s">
        <v>63</v>
      </c>
      <c r="B192" s="1">
        <v>1555</v>
      </c>
      <c r="C192" s="1" t="s">
        <v>64</v>
      </c>
      <c r="D192" s="1" t="s">
        <v>64</v>
      </c>
      <c r="E192" s="1" t="s">
        <v>64</v>
      </c>
      <c r="F192" s="1" t="s">
        <v>64</v>
      </c>
      <c r="G192" s="1" t="s">
        <v>64</v>
      </c>
      <c r="H192" s="1" t="s">
        <v>64</v>
      </c>
      <c r="I192" s="1" t="s">
        <v>64</v>
      </c>
      <c r="J192" s="1" t="s">
        <v>64</v>
      </c>
      <c r="K192" s="1">
        <v>7.29</v>
      </c>
      <c r="L192" s="1" t="s">
        <v>64</v>
      </c>
      <c r="M192" s="1">
        <v>2.13</v>
      </c>
      <c r="N192" s="1" t="s">
        <v>64</v>
      </c>
      <c r="O192" s="1" t="s">
        <v>64</v>
      </c>
      <c r="P192" s="1" t="s">
        <v>64</v>
      </c>
      <c r="Q192" s="1" t="s">
        <v>64</v>
      </c>
      <c r="R192" s="1" t="s">
        <v>64</v>
      </c>
      <c r="S192" s="1">
        <v>0.5</v>
      </c>
    </row>
    <row r="193" spans="1:19" x14ac:dyDescent="0.25">
      <c r="A193" t="s">
        <v>63</v>
      </c>
      <c r="B193" s="1">
        <v>1556</v>
      </c>
      <c r="C193" s="1" t="s">
        <v>64</v>
      </c>
      <c r="D193" s="1" t="s">
        <v>64</v>
      </c>
      <c r="E193" s="1" t="s">
        <v>64</v>
      </c>
      <c r="F193" s="1" t="s">
        <v>64</v>
      </c>
      <c r="G193" s="1" t="s">
        <v>64</v>
      </c>
      <c r="H193" s="1" t="s">
        <v>64</v>
      </c>
      <c r="I193" s="1" t="s">
        <v>64</v>
      </c>
      <c r="J193" s="1" t="s">
        <v>64</v>
      </c>
      <c r="K193" s="1">
        <v>3.06</v>
      </c>
      <c r="L193" s="1" t="s">
        <v>64</v>
      </c>
      <c r="M193" s="1">
        <v>1.6</v>
      </c>
      <c r="N193" s="1" t="s">
        <v>64</v>
      </c>
      <c r="O193" s="1" t="s">
        <v>64</v>
      </c>
      <c r="P193" s="1" t="s">
        <v>64</v>
      </c>
      <c r="Q193" s="1" t="s">
        <v>64</v>
      </c>
      <c r="R193" s="1" t="s">
        <v>64</v>
      </c>
      <c r="S193" s="1">
        <v>-0.2</v>
      </c>
    </row>
    <row r="194" spans="1:19" x14ac:dyDescent="0.25">
      <c r="A194" t="s">
        <v>63</v>
      </c>
      <c r="B194" s="1">
        <v>1557</v>
      </c>
      <c r="C194" s="1" t="s">
        <v>64</v>
      </c>
      <c r="D194" s="1" t="s">
        <v>64</v>
      </c>
      <c r="E194" s="1" t="s">
        <v>64</v>
      </c>
      <c r="F194" s="1" t="s">
        <v>64</v>
      </c>
      <c r="G194" s="1" t="s">
        <v>64</v>
      </c>
      <c r="H194" s="1" t="s">
        <v>64</v>
      </c>
      <c r="I194" s="1" t="s">
        <v>64</v>
      </c>
      <c r="J194" s="1" t="s">
        <v>64</v>
      </c>
      <c r="K194" s="1">
        <v>4.12</v>
      </c>
      <c r="L194" s="1" t="s">
        <v>64</v>
      </c>
      <c r="M194" s="1">
        <v>1.84</v>
      </c>
      <c r="N194" s="1" t="s">
        <v>64</v>
      </c>
      <c r="O194" s="1" t="s">
        <v>64</v>
      </c>
      <c r="P194" s="1" t="s">
        <v>64</v>
      </c>
      <c r="Q194" s="1" t="s">
        <v>64</v>
      </c>
      <c r="R194" s="1" t="s">
        <v>64</v>
      </c>
      <c r="S194" s="1">
        <v>-0.2</v>
      </c>
    </row>
    <row r="195" spans="1:19" x14ac:dyDescent="0.25">
      <c r="A195" t="s">
        <v>63</v>
      </c>
      <c r="B195" s="1">
        <v>1558</v>
      </c>
      <c r="C195" s="1" t="s">
        <v>64</v>
      </c>
      <c r="D195" s="1" t="s">
        <v>64</v>
      </c>
      <c r="E195" s="1" t="s">
        <v>64</v>
      </c>
      <c r="F195" s="1" t="s">
        <v>64</v>
      </c>
      <c r="G195" s="1" t="s">
        <v>64</v>
      </c>
      <c r="H195" s="1" t="s">
        <v>64</v>
      </c>
      <c r="I195" s="1" t="s">
        <v>64</v>
      </c>
      <c r="J195" s="1" t="s">
        <v>64</v>
      </c>
      <c r="K195" s="1">
        <v>4.3099999999999996</v>
      </c>
      <c r="L195" s="1" t="s">
        <v>64</v>
      </c>
      <c r="M195" s="1">
        <v>0.9</v>
      </c>
      <c r="N195" s="1" t="s">
        <v>64</v>
      </c>
      <c r="O195" s="1" t="s">
        <v>64</v>
      </c>
      <c r="P195" s="1" t="s">
        <v>64</v>
      </c>
      <c r="Q195" s="1" t="s">
        <v>64</v>
      </c>
      <c r="R195" s="1" t="s">
        <v>64</v>
      </c>
      <c r="S195" s="1">
        <v>0.2</v>
      </c>
    </row>
    <row r="196" spans="1:19" x14ac:dyDescent="0.25">
      <c r="A196" t="s">
        <v>63</v>
      </c>
      <c r="B196" s="1">
        <v>1559</v>
      </c>
      <c r="C196" s="1" t="s">
        <v>64</v>
      </c>
      <c r="D196" s="1" t="s">
        <v>64</v>
      </c>
      <c r="E196" s="1" t="s">
        <v>64</v>
      </c>
      <c r="F196" s="1" t="s">
        <v>64</v>
      </c>
      <c r="G196" s="1" t="s">
        <v>64</v>
      </c>
      <c r="H196" s="1" t="s">
        <v>64</v>
      </c>
      <c r="I196" s="1" t="s">
        <v>64</v>
      </c>
      <c r="J196" s="1" t="s">
        <v>64</v>
      </c>
      <c r="K196" s="1">
        <v>6.18</v>
      </c>
      <c r="L196" s="1" t="s">
        <v>64</v>
      </c>
      <c r="M196" s="1">
        <v>2.4900000000000002</v>
      </c>
      <c r="N196" s="1" t="s">
        <v>64</v>
      </c>
      <c r="O196" s="1" t="s">
        <v>64</v>
      </c>
      <c r="P196" s="1" t="s">
        <v>64</v>
      </c>
      <c r="Q196" s="1" t="s">
        <v>64</v>
      </c>
      <c r="R196" s="1" t="s">
        <v>64</v>
      </c>
      <c r="S196" s="1">
        <v>-1</v>
      </c>
    </row>
    <row r="197" spans="1:19" x14ac:dyDescent="0.25">
      <c r="A197" t="s">
        <v>63</v>
      </c>
      <c r="B197" s="1">
        <v>1560</v>
      </c>
      <c r="C197" s="1" t="s">
        <v>64</v>
      </c>
      <c r="D197" s="1" t="s">
        <v>64</v>
      </c>
      <c r="E197" s="1" t="s">
        <v>64</v>
      </c>
      <c r="F197" s="1" t="s">
        <v>64</v>
      </c>
      <c r="G197" s="1" t="s">
        <v>64</v>
      </c>
      <c r="H197" s="1" t="s">
        <v>64</v>
      </c>
      <c r="I197" s="1" t="s">
        <v>64</v>
      </c>
      <c r="J197" s="1" t="s">
        <v>64</v>
      </c>
      <c r="K197" s="1">
        <v>2.77</v>
      </c>
      <c r="L197" s="1" t="s">
        <v>64</v>
      </c>
      <c r="M197" s="1">
        <v>2.08</v>
      </c>
      <c r="N197" s="1" t="s">
        <v>64</v>
      </c>
      <c r="O197" s="1" t="s">
        <v>64</v>
      </c>
      <c r="P197" s="1" t="s">
        <v>64</v>
      </c>
      <c r="Q197" s="1" t="s">
        <v>64</v>
      </c>
      <c r="R197" s="1" t="s">
        <v>64</v>
      </c>
      <c r="S197" s="1">
        <v>0.8</v>
      </c>
    </row>
    <row r="198" spans="1:19" x14ac:dyDescent="0.25">
      <c r="A198" t="s">
        <v>63</v>
      </c>
      <c r="B198" s="1">
        <v>1561</v>
      </c>
      <c r="C198" s="1" t="s">
        <v>64</v>
      </c>
      <c r="D198" s="1" t="s">
        <v>64</v>
      </c>
      <c r="E198" s="1" t="s">
        <v>64</v>
      </c>
      <c r="F198" s="1" t="s">
        <v>64</v>
      </c>
      <c r="G198" s="1" t="s">
        <v>64</v>
      </c>
      <c r="H198" s="1" t="s">
        <v>64</v>
      </c>
      <c r="I198" s="1" t="s">
        <v>64</v>
      </c>
      <c r="J198" s="1" t="s">
        <v>64</v>
      </c>
      <c r="K198" s="1">
        <v>1.26</v>
      </c>
      <c r="L198" s="1" t="s">
        <v>64</v>
      </c>
      <c r="M198" s="1">
        <v>1.3</v>
      </c>
      <c r="N198" s="1" t="s">
        <v>64</v>
      </c>
      <c r="O198" s="1" t="s">
        <v>64</v>
      </c>
      <c r="P198" s="1" t="s">
        <v>64</v>
      </c>
      <c r="Q198" s="1" t="s">
        <v>64</v>
      </c>
      <c r="R198" s="1" t="s">
        <v>64</v>
      </c>
      <c r="S198" s="1">
        <v>-0.7</v>
      </c>
    </row>
    <row r="199" spans="1:19" x14ac:dyDescent="0.25">
      <c r="A199" t="s">
        <v>63</v>
      </c>
      <c r="B199" s="1">
        <v>1562</v>
      </c>
      <c r="C199" s="1" t="s">
        <v>64</v>
      </c>
      <c r="D199" s="1" t="s">
        <v>64</v>
      </c>
      <c r="E199" s="1" t="s">
        <v>64</v>
      </c>
      <c r="F199" s="1" t="s">
        <v>64</v>
      </c>
      <c r="G199" s="1" t="s">
        <v>64</v>
      </c>
      <c r="H199" s="1" t="s">
        <v>64</v>
      </c>
      <c r="I199" s="1" t="s">
        <v>64</v>
      </c>
      <c r="J199" s="1" t="s">
        <v>64</v>
      </c>
      <c r="K199" s="1">
        <v>34.67</v>
      </c>
      <c r="L199" s="1" t="s">
        <v>64</v>
      </c>
      <c r="M199" s="1">
        <v>9.15</v>
      </c>
      <c r="N199" s="1" t="s">
        <v>64</v>
      </c>
      <c r="O199" s="1" t="s">
        <v>64</v>
      </c>
      <c r="P199" s="1" t="s">
        <v>64</v>
      </c>
      <c r="Q199" s="1" t="s">
        <v>64</v>
      </c>
      <c r="R199" s="1" t="s">
        <v>64</v>
      </c>
      <c r="S199" s="1">
        <v>12</v>
      </c>
    </row>
    <row r="200" spans="1:19" x14ac:dyDescent="0.25">
      <c r="A200" t="s">
        <v>63</v>
      </c>
      <c r="B200" s="1">
        <v>1563</v>
      </c>
      <c r="C200" s="1" t="s">
        <v>64</v>
      </c>
      <c r="D200" s="1" t="s">
        <v>64</v>
      </c>
      <c r="E200" s="1" t="s">
        <v>64</v>
      </c>
      <c r="F200" s="1" t="s">
        <v>64</v>
      </c>
      <c r="G200" s="1" t="s">
        <v>64</v>
      </c>
      <c r="H200" s="1" t="s">
        <v>64</v>
      </c>
      <c r="I200" s="1" t="s">
        <v>64</v>
      </c>
      <c r="J200" s="1" t="s">
        <v>64</v>
      </c>
      <c r="K200" s="1">
        <v>1.2</v>
      </c>
      <c r="L200" s="1" t="s">
        <v>64</v>
      </c>
      <c r="M200" s="1">
        <v>1.62</v>
      </c>
      <c r="N200" s="1" t="s">
        <v>64</v>
      </c>
      <c r="O200" s="1" t="s">
        <v>64</v>
      </c>
      <c r="P200" s="1" t="s">
        <v>64</v>
      </c>
      <c r="Q200" s="1" t="s">
        <v>64</v>
      </c>
      <c r="R200" s="1" t="s">
        <v>64</v>
      </c>
      <c r="S200" s="1">
        <v>0.3</v>
      </c>
    </row>
    <row r="201" spans="1:19" x14ac:dyDescent="0.25">
      <c r="A201" t="s">
        <v>63</v>
      </c>
      <c r="B201" s="1">
        <v>1564</v>
      </c>
      <c r="C201" s="1" t="s">
        <v>64</v>
      </c>
      <c r="D201" s="1" t="s">
        <v>64</v>
      </c>
      <c r="E201" s="1" t="s">
        <v>64</v>
      </c>
      <c r="F201" s="1" t="s">
        <v>64</v>
      </c>
      <c r="G201" s="1" t="s">
        <v>64</v>
      </c>
      <c r="H201" s="1" t="s">
        <v>64</v>
      </c>
      <c r="I201" s="1" t="s">
        <v>64</v>
      </c>
      <c r="J201" s="1" t="s">
        <v>64</v>
      </c>
      <c r="K201" s="1">
        <v>4</v>
      </c>
      <c r="L201" s="1" t="s">
        <v>64</v>
      </c>
      <c r="M201" s="1">
        <v>1.69</v>
      </c>
      <c r="N201" s="1" t="s">
        <v>64</v>
      </c>
      <c r="O201" s="1" t="s">
        <v>64</v>
      </c>
      <c r="P201" s="1" t="s">
        <v>64</v>
      </c>
      <c r="Q201" s="1" t="s">
        <v>64</v>
      </c>
      <c r="R201" s="1" t="s">
        <v>64</v>
      </c>
      <c r="S201" s="1">
        <v>1</v>
      </c>
    </row>
    <row r="202" spans="1:19" x14ac:dyDescent="0.25">
      <c r="A202" t="s">
        <v>63</v>
      </c>
      <c r="B202" s="1">
        <v>1565</v>
      </c>
      <c r="C202" s="1" t="s">
        <v>64</v>
      </c>
      <c r="D202" s="1" t="s">
        <v>64</v>
      </c>
      <c r="E202" s="1" t="s">
        <v>64</v>
      </c>
      <c r="F202" s="1" t="s">
        <v>64</v>
      </c>
      <c r="G202" s="1" t="s">
        <v>64</v>
      </c>
      <c r="H202" s="1" t="s">
        <v>64</v>
      </c>
      <c r="I202" s="1" t="s">
        <v>64</v>
      </c>
      <c r="J202" s="1" t="s">
        <v>64</v>
      </c>
      <c r="K202" s="1">
        <v>1.06</v>
      </c>
      <c r="L202" s="1" t="s">
        <v>64</v>
      </c>
      <c r="M202" s="1">
        <v>1.07</v>
      </c>
      <c r="N202" s="1" t="s">
        <v>64</v>
      </c>
      <c r="O202" s="1" t="s">
        <v>64</v>
      </c>
      <c r="P202" s="1" t="s">
        <v>64</v>
      </c>
      <c r="Q202" s="1" t="s">
        <v>64</v>
      </c>
      <c r="R202" s="1" t="s">
        <v>64</v>
      </c>
      <c r="S202" s="1">
        <v>-0.5</v>
      </c>
    </row>
    <row r="203" spans="1:19" x14ac:dyDescent="0.25">
      <c r="A203" t="s">
        <v>63</v>
      </c>
      <c r="B203" s="1">
        <v>1566</v>
      </c>
      <c r="C203" s="1" t="s">
        <v>64</v>
      </c>
      <c r="D203" s="1" t="s">
        <v>64</v>
      </c>
      <c r="E203" s="1" t="s">
        <v>64</v>
      </c>
      <c r="F203" s="1" t="s">
        <v>64</v>
      </c>
      <c r="G203" s="1" t="s">
        <v>64</v>
      </c>
      <c r="H203" s="1" t="s">
        <v>64</v>
      </c>
      <c r="I203" s="1" t="s">
        <v>64</v>
      </c>
      <c r="J203" s="1" t="s">
        <v>64</v>
      </c>
      <c r="K203" s="1">
        <v>4.29</v>
      </c>
      <c r="L203" s="1" t="s">
        <v>64</v>
      </c>
      <c r="M203" s="1">
        <v>1.52</v>
      </c>
      <c r="N203" s="1" t="s">
        <v>64</v>
      </c>
      <c r="O203" s="1" t="s">
        <v>64</v>
      </c>
      <c r="P203" s="1" t="s">
        <v>64</v>
      </c>
      <c r="Q203" s="1" t="s">
        <v>64</v>
      </c>
      <c r="R203" s="1" t="s">
        <v>64</v>
      </c>
      <c r="S203" s="1">
        <v>0.4</v>
      </c>
    </row>
    <row r="204" spans="1:19" x14ac:dyDescent="0.25">
      <c r="A204" t="s">
        <v>63</v>
      </c>
      <c r="B204" s="1">
        <v>1567</v>
      </c>
      <c r="C204" s="1" t="s">
        <v>64</v>
      </c>
      <c r="D204" s="1" t="s">
        <v>64</v>
      </c>
      <c r="E204" s="1" t="s">
        <v>64</v>
      </c>
      <c r="F204" s="1" t="s">
        <v>64</v>
      </c>
      <c r="G204" s="1" t="s">
        <v>64</v>
      </c>
      <c r="H204" s="1" t="s">
        <v>64</v>
      </c>
      <c r="I204" s="1" t="s">
        <v>64</v>
      </c>
      <c r="J204" s="1" t="s">
        <v>64</v>
      </c>
      <c r="K204" s="1">
        <v>2.7</v>
      </c>
      <c r="L204" s="1" t="s">
        <v>64</v>
      </c>
      <c r="M204" s="1">
        <v>1.9</v>
      </c>
      <c r="N204" s="1" t="s">
        <v>64</v>
      </c>
      <c r="O204" s="1" t="s">
        <v>64</v>
      </c>
      <c r="P204" s="1" t="s">
        <v>64</v>
      </c>
      <c r="Q204" s="1" t="s">
        <v>64</v>
      </c>
      <c r="R204" s="1" t="s">
        <v>64</v>
      </c>
      <c r="S204" s="1">
        <v>-2</v>
      </c>
    </row>
    <row r="205" spans="1:19" x14ac:dyDescent="0.25">
      <c r="A205" t="s">
        <v>63</v>
      </c>
      <c r="B205" s="1">
        <v>1568</v>
      </c>
      <c r="C205" s="1" t="s">
        <v>64</v>
      </c>
      <c r="D205" s="1" t="s">
        <v>64</v>
      </c>
      <c r="E205" s="1" t="s">
        <v>64</v>
      </c>
      <c r="F205" s="1" t="s">
        <v>64</v>
      </c>
      <c r="G205" s="1" t="s">
        <v>64</v>
      </c>
      <c r="H205" s="1" t="s">
        <v>64</v>
      </c>
      <c r="I205" s="1" t="s">
        <v>64</v>
      </c>
      <c r="J205" s="1" t="s">
        <v>64</v>
      </c>
      <c r="K205" s="1">
        <v>3.31</v>
      </c>
      <c r="L205" s="1" t="s">
        <v>64</v>
      </c>
      <c r="M205" s="1">
        <v>2.09</v>
      </c>
      <c r="N205" s="1" t="s">
        <v>64</v>
      </c>
      <c r="O205" s="1" t="s">
        <v>64</v>
      </c>
      <c r="P205" s="1" t="s">
        <v>64</v>
      </c>
      <c r="Q205" s="1" t="s">
        <v>64</v>
      </c>
      <c r="R205" s="1" t="s">
        <v>64</v>
      </c>
      <c r="S205" s="1">
        <v>0.1</v>
      </c>
    </row>
    <row r="206" spans="1:19" x14ac:dyDescent="0.25">
      <c r="A206" t="s">
        <v>63</v>
      </c>
      <c r="B206" s="1">
        <v>1569</v>
      </c>
      <c r="C206" s="1" t="s">
        <v>64</v>
      </c>
      <c r="D206" s="1" t="s">
        <v>64</v>
      </c>
      <c r="E206" s="1" t="s">
        <v>64</v>
      </c>
      <c r="F206" s="1" t="s">
        <v>64</v>
      </c>
      <c r="G206" s="1" t="s">
        <v>64</v>
      </c>
      <c r="H206" s="1" t="s">
        <v>64</v>
      </c>
      <c r="I206" s="1" t="s">
        <v>64</v>
      </c>
      <c r="J206" s="1" t="s">
        <v>64</v>
      </c>
      <c r="K206" s="1">
        <v>2.73</v>
      </c>
      <c r="L206" s="1" t="s">
        <v>64</v>
      </c>
      <c r="M206" s="1">
        <v>1.75</v>
      </c>
      <c r="N206" s="1" t="s">
        <v>64</v>
      </c>
      <c r="O206" s="1" t="s">
        <v>64</v>
      </c>
      <c r="P206" s="1" t="s">
        <v>64</v>
      </c>
      <c r="Q206" s="1" t="s">
        <v>64</v>
      </c>
      <c r="R206" s="1" t="s">
        <v>64</v>
      </c>
      <c r="S206" s="1">
        <v>-0.1</v>
      </c>
    </row>
    <row r="207" spans="1:19" x14ac:dyDescent="0.25">
      <c r="A207" t="s">
        <v>63</v>
      </c>
      <c r="B207" s="1">
        <v>1570</v>
      </c>
      <c r="C207" s="1" t="s">
        <v>64</v>
      </c>
      <c r="D207" s="1" t="s">
        <v>64</v>
      </c>
      <c r="E207" s="1" t="s">
        <v>64</v>
      </c>
      <c r="F207" s="1" t="s">
        <v>64</v>
      </c>
      <c r="G207" s="1" t="s">
        <v>64</v>
      </c>
      <c r="H207" s="1" t="s">
        <v>64</v>
      </c>
      <c r="I207" s="1" t="s">
        <v>64</v>
      </c>
      <c r="J207" s="1" t="s">
        <v>64</v>
      </c>
      <c r="K207" s="1">
        <v>1.48</v>
      </c>
      <c r="L207" s="1" t="s">
        <v>64</v>
      </c>
      <c r="M207" s="1">
        <v>0.71</v>
      </c>
      <c r="N207" s="1" t="s">
        <v>64</v>
      </c>
      <c r="O207" s="1" t="s">
        <v>64</v>
      </c>
      <c r="P207" s="1" t="s">
        <v>64</v>
      </c>
      <c r="Q207" s="1" t="s">
        <v>64</v>
      </c>
      <c r="R207" s="1" t="s">
        <v>64</v>
      </c>
      <c r="S207" s="1">
        <v>-0.5</v>
      </c>
    </row>
    <row r="208" spans="1:19" x14ac:dyDescent="0.25">
      <c r="A208" t="s">
        <v>63</v>
      </c>
      <c r="B208" s="1">
        <v>1571</v>
      </c>
      <c r="C208" s="1" t="s">
        <v>64</v>
      </c>
      <c r="D208" s="1" t="s">
        <v>64</v>
      </c>
      <c r="E208" s="1" t="s">
        <v>64</v>
      </c>
      <c r="F208" s="1" t="s">
        <v>64</v>
      </c>
      <c r="G208" s="1" t="s">
        <v>64</v>
      </c>
      <c r="H208" s="1" t="s">
        <v>64</v>
      </c>
      <c r="I208" s="1" t="s">
        <v>64</v>
      </c>
      <c r="J208" s="1" t="s">
        <v>64</v>
      </c>
      <c r="K208" s="1">
        <v>1.93</v>
      </c>
      <c r="L208" s="1" t="s">
        <v>64</v>
      </c>
      <c r="M208" s="1">
        <v>1.19</v>
      </c>
      <c r="N208" s="1" t="s">
        <v>64</v>
      </c>
      <c r="O208" s="1" t="s">
        <v>64</v>
      </c>
      <c r="P208" s="1" t="s">
        <v>64</v>
      </c>
      <c r="Q208" s="1" t="s">
        <v>64</v>
      </c>
      <c r="R208" s="1" t="s">
        <v>64</v>
      </c>
      <c r="S208" s="1">
        <v>1</v>
      </c>
    </row>
    <row r="209" spans="1:19" x14ac:dyDescent="0.25">
      <c r="A209" t="s">
        <v>63</v>
      </c>
      <c r="B209" s="1">
        <v>1572</v>
      </c>
      <c r="C209" s="1" t="s">
        <v>64</v>
      </c>
      <c r="D209" s="1" t="s">
        <v>64</v>
      </c>
      <c r="E209" s="1" t="s">
        <v>64</v>
      </c>
      <c r="F209" s="1" t="s">
        <v>64</v>
      </c>
      <c r="G209" s="1" t="s">
        <v>64</v>
      </c>
      <c r="H209" s="1" t="s">
        <v>64</v>
      </c>
      <c r="I209" s="1" t="s">
        <v>64</v>
      </c>
      <c r="J209" s="1" t="s">
        <v>64</v>
      </c>
      <c r="K209" s="1">
        <v>1.81</v>
      </c>
      <c r="L209" s="1" t="s">
        <v>64</v>
      </c>
      <c r="M209" s="1">
        <v>1.06</v>
      </c>
      <c r="N209" s="1" t="s">
        <v>64</v>
      </c>
      <c r="O209" s="1" t="s">
        <v>64</v>
      </c>
      <c r="P209" s="1" t="s">
        <v>64</v>
      </c>
      <c r="Q209" s="1" t="s">
        <v>64</v>
      </c>
      <c r="R209" s="1" t="s">
        <v>64</v>
      </c>
      <c r="S209" s="1">
        <v>-0.2</v>
      </c>
    </row>
    <row r="210" spans="1:19" x14ac:dyDescent="0.25">
      <c r="A210" t="s">
        <v>63</v>
      </c>
      <c r="B210" s="1">
        <v>1573</v>
      </c>
      <c r="C210" s="1" t="s">
        <v>64</v>
      </c>
      <c r="D210" s="1" t="s">
        <v>64</v>
      </c>
      <c r="E210" s="1" t="s">
        <v>64</v>
      </c>
      <c r="F210" s="1" t="s">
        <v>64</v>
      </c>
      <c r="G210" s="1" t="s">
        <v>64</v>
      </c>
      <c r="H210" s="1" t="s">
        <v>64</v>
      </c>
      <c r="I210" s="1" t="s">
        <v>64</v>
      </c>
      <c r="J210" s="1" t="s">
        <v>64</v>
      </c>
      <c r="K210" s="1">
        <v>1.36</v>
      </c>
      <c r="L210" s="1" t="s">
        <v>64</v>
      </c>
      <c r="M210" s="1">
        <v>0.77</v>
      </c>
      <c r="N210" s="1" t="s">
        <v>64</v>
      </c>
      <c r="O210" s="1" t="s">
        <v>64</v>
      </c>
      <c r="P210" s="1" t="s">
        <v>64</v>
      </c>
      <c r="Q210" s="1" t="s">
        <v>64</v>
      </c>
      <c r="R210" s="1" t="s">
        <v>64</v>
      </c>
      <c r="S210" s="1">
        <v>-0.6</v>
      </c>
    </row>
    <row r="211" spans="1:19" x14ac:dyDescent="0.25">
      <c r="A211" t="s">
        <v>63</v>
      </c>
      <c r="B211" s="1">
        <v>1574</v>
      </c>
      <c r="C211" s="1" t="s">
        <v>64</v>
      </c>
      <c r="D211" s="1" t="s">
        <v>64</v>
      </c>
      <c r="E211" s="1" t="s">
        <v>64</v>
      </c>
      <c r="F211" s="1" t="s">
        <v>64</v>
      </c>
      <c r="G211" s="1" t="s">
        <v>64</v>
      </c>
      <c r="H211" s="1" t="s">
        <v>64</v>
      </c>
      <c r="I211" s="1" t="s">
        <v>64</v>
      </c>
      <c r="J211" s="1" t="s">
        <v>64</v>
      </c>
      <c r="K211" s="1">
        <v>0.95</v>
      </c>
      <c r="L211" s="1" t="s">
        <v>64</v>
      </c>
      <c r="M211" s="1">
        <v>0.84</v>
      </c>
      <c r="N211" s="1" t="s">
        <v>64</v>
      </c>
      <c r="O211" s="1" t="s">
        <v>64</v>
      </c>
      <c r="P211" s="1" t="s">
        <v>64</v>
      </c>
      <c r="Q211" s="1" t="s">
        <v>64</v>
      </c>
      <c r="R211" s="1" t="s">
        <v>64</v>
      </c>
      <c r="S211" s="1">
        <v>-0.6</v>
      </c>
    </row>
    <row r="212" spans="1:19" x14ac:dyDescent="0.25">
      <c r="A212" t="s">
        <v>63</v>
      </c>
      <c r="B212" s="1">
        <v>1575</v>
      </c>
      <c r="C212" s="1" t="s">
        <v>64</v>
      </c>
      <c r="D212" s="1" t="s">
        <v>64</v>
      </c>
      <c r="E212" s="1" t="s">
        <v>64</v>
      </c>
      <c r="F212" s="1" t="s">
        <v>64</v>
      </c>
      <c r="G212" s="1" t="s">
        <v>64</v>
      </c>
      <c r="H212" s="1" t="s">
        <v>64</v>
      </c>
      <c r="I212" s="1" t="s">
        <v>64</v>
      </c>
      <c r="J212" s="1" t="s">
        <v>64</v>
      </c>
      <c r="K212" s="1">
        <v>0.38</v>
      </c>
      <c r="L212" s="1" t="s">
        <v>64</v>
      </c>
      <c r="M212" s="1">
        <v>0.36</v>
      </c>
      <c r="N212" s="1" t="s">
        <v>64</v>
      </c>
      <c r="O212" s="1" t="s">
        <v>64</v>
      </c>
      <c r="P212" s="1" t="s">
        <v>64</v>
      </c>
      <c r="Q212" s="1" t="s">
        <v>64</v>
      </c>
      <c r="R212" s="1" t="s">
        <v>64</v>
      </c>
      <c r="S212" s="1">
        <v>-1.6</v>
      </c>
    </row>
    <row r="213" spans="1:19" x14ac:dyDescent="0.25">
      <c r="A213" t="s">
        <v>63</v>
      </c>
      <c r="B213" s="1">
        <v>1576</v>
      </c>
      <c r="C213" s="1" t="s">
        <v>64</v>
      </c>
      <c r="D213" s="1" t="s">
        <v>64</v>
      </c>
      <c r="E213" s="1" t="s">
        <v>64</v>
      </c>
      <c r="F213" s="1" t="s">
        <v>64</v>
      </c>
      <c r="G213" s="1" t="s">
        <v>64</v>
      </c>
      <c r="H213" s="1" t="s">
        <v>64</v>
      </c>
      <c r="I213" s="1" t="s">
        <v>64</v>
      </c>
      <c r="J213" s="1" t="s">
        <v>64</v>
      </c>
      <c r="K213" s="1">
        <v>0.67</v>
      </c>
      <c r="L213" s="1" t="s">
        <v>64</v>
      </c>
      <c r="M213" s="1">
        <v>0.41</v>
      </c>
      <c r="N213" s="1" t="s">
        <v>64</v>
      </c>
      <c r="O213" s="1" t="s">
        <v>64</v>
      </c>
      <c r="P213" s="1" t="s">
        <v>64</v>
      </c>
      <c r="Q213" s="1" t="s">
        <v>64</v>
      </c>
      <c r="R213" s="1" t="s">
        <v>64</v>
      </c>
      <c r="S213" s="1">
        <v>-0.5</v>
      </c>
    </row>
    <row r="214" spans="1:19" x14ac:dyDescent="0.25">
      <c r="A214" t="s">
        <v>63</v>
      </c>
      <c r="B214" s="1">
        <v>1577</v>
      </c>
      <c r="C214" s="1" t="s">
        <v>64</v>
      </c>
      <c r="D214" s="1" t="s">
        <v>64</v>
      </c>
      <c r="E214" s="1" t="s">
        <v>64</v>
      </c>
      <c r="F214" s="1" t="s">
        <v>64</v>
      </c>
      <c r="G214" s="1" t="s">
        <v>64</v>
      </c>
      <c r="H214" s="1" t="s">
        <v>64</v>
      </c>
      <c r="I214" s="1" t="s">
        <v>64</v>
      </c>
      <c r="J214" s="1" t="s">
        <v>64</v>
      </c>
      <c r="K214" s="1">
        <v>2.74</v>
      </c>
      <c r="L214" s="1" t="s">
        <v>64</v>
      </c>
      <c r="M214" s="1">
        <v>0.86</v>
      </c>
      <c r="N214" s="1" t="s">
        <v>64</v>
      </c>
      <c r="O214" s="1" t="s">
        <v>64</v>
      </c>
      <c r="P214" s="1" t="s">
        <v>64</v>
      </c>
      <c r="Q214" s="1" t="s">
        <v>64</v>
      </c>
      <c r="R214" s="1" t="s">
        <v>64</v>
      </c>
      <c r="S214" s="1">
        <v>-1</v>
      </c>
    </row>
    <row r="215" spans="1:19" x14ac:dyDescent="0.25">
      <c r="A215" t="s">
        <v>63</v>
      </c>
      <c r="B215" s="1">
        <v>1578</v>
      </c>
      <c r="C215" s="1" t="s">
        <v>64</v>
      </c>
      <c r="D215" s="1" t="s">
        <v>64</v>
      </c>
      <c r="E215" s="1" t="s">
        <v>64</v>
      </c>
      <c r="F215" s="1" t="s">
        <v>64</v>
      </c>
      <c r="G215" s="1" t="s">
        <v>64</v>
      </c>
      <c r="H215" s="1" t="s">
        <v>64</v>
      </c>
      <c r="I215" s="1" t="s">
        <v>64</v>
      </c>
      <c r="J215" s="1" t="s">
        <v>64</v>
      </c>
      <c r="K215" s="1">
        <v>2.62</v>
      </c>
      <c r="L215" s="1" t="s">
        <v>64</v>
      </c>
      <c r="M215" s="1">
        <v>1.46</v>
      </c>
      <c r="N215" s="1" t="s">
        <v>64</v>
      </c>
      <c r="O215" s="1" t="s">
        <v>64</v>
      </c>
      <c r="P215" s="1" t="s">
        <v>64</v>
      </c>
      <c r="Q215" s="1" t="s">
        <v>64</v>
      </c>
      <c r="R215" s="1" t="s">
        <v>64</v>
      </c>
      <c r="S215" s="1">
        <v>0.6</v>
      </c>
    </row>
    <row r="216" spans="1:19" x14ac:dyDescent="0.25">
      <c r="A216" t="s">
        <v>63</v>
      </c>
      <c r="B216" s="1">
        <v>1579</v>
      </c>
      <c r="C216" s="1" t="s">
        <v>64</v>
      </c>
      <c r="D216" s="1" t="s">
        <v>64</v>
      </c>
      <c r="E216" s="1" t="s">
        <v>64</v>
      </c>
      <c r="F216" s="1" t="s">
        <v>64</v>
      </c>
      <c r="G216" s="1" t="s">
        <v>64</v>
      </c>
      <c r="H216" s="1" t="s">
        <v>64</v>
      </c>
      <c r="I216" s="1" t="s">
        <v>64</v>
      </c>
      <c r="J216" s="1" t="s">
        <v>64</v>
      </c>
      <c r="K216" s="1">
        <v>2.74</v>
      </c>
      <c r="L216" s="1" t="s">
        <v>64</v>
      </c>
      <c r="M216" s="1">
        <v>1.5</v>
      </c>
      <c r="N216" s="1" t="s">
        <v>64</v>
      </c>
      <c r="O216" s="1" t="s">
        <v>64</v>
      </c>
      <c r="P216" s="1" t="s">
        <v>64</v>
      </c>
      <c r="Q216" s="1" t="s">
        <v>64</v>
      </c>
      <c r="R216" s="1" t="s">
        <v>64</v>
      </c>
      <c r="S216" s="1">
        <v>0.7</v>
      </c>
    </row>
    <row r="217" spans="1:19" x14ac:dyDescent="0.25">
      <c r="A217" t="s">
        <v>63</v>
      </c>
      <c r="B217" s="1">
        <v>1580</v>
      </c>
      <c r="C217" s="1" t="s">
        <v>64</v>
      </c>
      <c r="D217" s="1" t="s">
        <v>64</v>
      </c>
      <c r="E217" s="1" t="s">
        <v>64</v>
      </c>
      <c r="F217" s="1" t="s">
        <v>64</v>
      </c>
      <c r="G217" s="1" t="s">
        <v>64</v>
      </c>
      <c r="H217" s="1" t="s">
        <v>64</v>
      </c>
      <c r="I217" s="1" t="s">
        <v>64</v>
      </c>
      <c r="J217" s="1" t="s">
        <v>64</v>
      </c>
      <c r="K217" s="1">
        <v>0.79</v>
      </c>
      <c r="L217" s="1" t="s">
        <v>64</v>
      </c>
      <c r="M217" s="1">
        <v>0.59</v>
      </c>
      <c r="N217" s="1" t="s">
        <v>64</v>
      </c>
      <c r="O217" s="1" t="s">
        <v>64</v>
      </c>
      <c r="P217" s="1" t="s">
        <v>64</v>
      </c>
      <c r="Q217" s="1" t="s">
        <v>64</v>
      </c>
      <c r="R217" s="1" t="s">
        <v>64</v>
      </c>
      <c r="S217" s="1">
        <v>-3</v>
      </c>
    </row>
    <row r="218" spans="1:19" x14ac:dyDescent="0.25">
      <c r="A218" t="s">
        <v>63</v>
      </c>
      <c r="B218" s="1">
        <v>1581</v>
      </c>
      <c r="C218" s="1" t="s">
        <v>64</v>
      </c>
      <c r="D218" s="1" t="s">
        <v>64</v>
      </c>
      <c r="E218" s="1" t="s">
        <v>64</v>
      </c>
      <c r="F218" s="1" t="s">
        <v>64</v>
      </c>
      <c r="G218" s="1" t="s">
        <v>64</v>
      </c>
      <c r="H218" s="1" t="s">
        <v>64</v>
      </c>
      <c r="I218" s="1" t="s">
        <v>64</v>
      </c>
      <c r="J218" s="1" t="s">
        <v>64</v>
      </c>
      <c r="K218" s="1">
        <v>0.71</v>
      </c>
      <c r="L218" s="1" t="s">
        <v>64</v>
      </c>
      <c r="M218" s="1">
        <v>0.74</v>
      </c>
      <c r="N218" s="1" t="s">
        <v>64</v>
      </c>
      <c r="O218" s="1" t="s">
        <v>64</v>
      </c>
      <c r="P218" s="1" t="s">
        <v>64</v>
      </c>
      <c r="Q218" s="1" t="s">
        <v>64</v>
      </c>
      <c r="R218" s="1" t="s">
        <v>64</v>
      </c>
      <c r="S218" s="1">
        <v>0.1</v>
      </c>
    </row>
    <row r="219" spans="1:19" x14ac:dyDescent="0.25">
      <c r="A219" t="s">
        <v>63</v>
      </c>
      <c r="B219" s="1">
        <v>1582</v>
      </c>
      <c r="C219" s="1" t="s">
        <v>64</v>
      </c>
      <c r="D219" s="1" t="s">
        <v>64</v>
      </c>
      <c r="E219" s="1" t="s">
        <v>64</v>
      </c>
      <c r="F219" s="1" t="s">
        <v>64</v>
      </c>
      <c r="G219" s="1" t="s">
        <v>64</v>
      </c>
      <c r="H219" s="1" t="s">
        <v>64</v>
      </c>
      <c r="I219" s="1" t="s">
        <v>64</v>
      </c>
      <c r="J219" s="1" t="s">
        <v>64</v>
      </c>
      <c r="K219" s="1">
        <v>1.89</v>
      </c>
      <c r="L219" s="1" t="s">
        <v>64</v>
      </c>
      <c r="M219" s="1">
        <v>0.91</v>
      </c>
      <c r="N219" s="1" t="s">
        <v>64</v>
      </c>
      <c r="O219" s="1" t="s">
        <v>64</v>
      </c>
      <c r="P219" s="1" t="s">
        <v>64</v>
      </c>
      <c r="Q219" s="1" t="s">
        <v>64</v>
      </c>
      <c r="R219" s="1" t="s">
        <v>64</v>
      </c>
      <c r="S219" s="1">
        <v>0.8</v>
      </c>
    </row>
    <row r="220" spans="1:19" x14ac:dyDescent="0.25">
      <c r="A220" t="s">
        <v>63</v>
      </c>
      <c r="B220" s="1">
        <v>1583</v>
      </c>
      <c r="C220" s="1" t="s">
        <v>64</v>
      </c>
      <c r="D220" s="1" t="s">
        <v>64</v>
      </c>
      <c r="E220" s="1" t="s">
        <v>64</v>
      </c>
      <c r="F220" s="1" t="s">
        <v>64</v>
      </c>
      <c r="G220" s="1" t="s">
        <v>64</v>
      </c>
      <c r="H220" s="1" t="s">
        <v>64</v>
      </c>
      <c r="I220" s="1" t="s">
        <v>64</v>
      </c>
      <c r="J220" s="1" t="s">
        <v>64</v>
      </c>
      <c r="K220" s="1">
        <v>1.91</v>
      </c>
      <c r="L220" s="1" t="s">
        <v>64</v>
      </c>
      <c r="M220" s="1">
        <v>1.23</v>
      </c>
      <c r="N220" s="1" t="s">
        <v>64</v>
      </c>
      <c r="O220" s="1" t="s">
        <v>64</v>
      </c>
      <c r="P220" s="1" t="s">
        <v>64</v>
      </c>
      <c r="Q220" s="1" t="s">
        <v>64</v>
      </c>
      <c r="R220" s="1" t="s">
        <v>64</v>
      </c>
      <c r="S220" s="1">
        <v>0.6</v>
      </c>
    </row>
    <row r="221" spans="1:19" x14ac:dyDescent="0.25">
      <c r="A221" t="s">
        <v>63</v>
      </c>
      <c r="B221" s="1">
        <v>1584</v>
      </c>
      <c r="C221" s="1" t="s">
        <v>64</v>
      </c>
      <c r="D221" s="1" t="s">
        <v>64</v>
      </c>
      <c r="E221" s="1" t="s">
        <v>64</v>
      </c>
      <c r="F221" s="1" t="s">
        <v>64</v>
      </c>
      <c r="G221" s="1" t="s">
        <v>64</v>
      </c>
      <c r="H221" s="1" t="s">
        <v>64</v>
      </c>
      <c r="I221" s="1" t="s">
        <v>64</v>
      </c>
      <c r="J221" s="1" t="s">
        <v>64</v>
      </c>
      <c r="K221" s="1">
        <v>2.57</v>
      </c>
      <c r="L221" s="1" t="s">
        <v>64</v>
      </c>
      <c r="M221" s="1">
        <v>1.78</v>
      </c>
      <c r="N221" s="1" t="s">
        <v>64</v>
      </c>
      <c r="O221" s="1" t="s">
        <v>64</v>
      </c>
      <c r="P221" s="1" t="s">
        <v>64</v>
      </c>
      <c r="Q221" s="1" t="s">
        <v>64</v>
      </c>
      <c r="R221" s="1" t="s">
        <v>64</v>
      </c>
      <c r="S221" s="1">
        <v>-0.5</v>
      </c>
    </row>
    <row r="222" spans="1:19" x14ac:dyDescent="0.25">
      <c r="A222" t="s">
        <v>63</v>
      </c>
      <c r="B222" s="1">
        <v>1585</v>
      </c>
      <c r="C222" s="1" t="s">
        <v>64</v>
      </c>
      <c r="D222" s="1" t="s">
        <v>64</v>
      </c>
      <c r="E222" s="1" t="s">
        <v>64</v>
      </c>
      <c r="F222" s="1" t="s">
        <v>64</v>
      </c>
      <c r="G222" s="1" t="s">
        <v>64</v>
      </c>
      <c r="H222" s="1" t="s">
        <v>64</v>
      </c>
      <c r="I222" s="1" t="s">
        <v>64</v>
      </c>
      <c r="J222" s="1" t="s">
        <v>64</v>
      </c>
      <c r="K222" s="1">
        <v>0.64</v>
      </c>
      <c r="L222" s="1" t="s">
        <v>64</v>
      </c>
      <c r="M222" s="1">
        <v>1.1299999999999999</v>
      </c>
      <c r="N222" s="1" t="s">
        <v>64</v>
      </c>
      <c r="O222" s="1" t="s">
        <v>64</v>
      </c>
      <c r="P222" s="1" t="s">
        <v>64</v>
      </c>
      <c r="Q222" s="1" t="s">
        <v>64</v>
      </c>
      <c r="R222" s="1" t="s">
        <v>64</v>
      </c>
      <c r="S222" s="1">
        <v>0.3</v>
      </c>
    </row>
    <row r="223" spans="1:19" x14ac:dyDescent="0.25">
      <c r="A223" t="s">
        <v>63</v>
      </c>
      <c r="B223" s="1">
        <v>1586</v>
      </c>
      <c r="C223" s="1" t="s">
        <v>64</v>
      </c>
      <c r="D223" s="1" t="s">
        <v>64</v>
      </c>
      <c r="E223" s="1" t="s">
        <v>64</v>
      </c>
      <c r="F223" s="1" t="s">
        <v>64</v>
      </c>
      <c r="G223" s="1" t="s">
        <v>64</v>
      </c>
      <c r="H223" s="1" t="s">
        <v>64</v>
      </c>
      <c r="I223" s="1" t="s">
        <v>64</v>
      </c>
      <c r="J223" s="1" t="s">
        <v>64</v>
      </c>
      <c r="K223" s="1">
        <v>0.57999999999999996</v>
      </c>
      <c r="L223" s="1" t="s">
        <v>64</v>
      </c>
      <c r="M223" s="1">
        <v>0.74</v>
      </c>
      <c r="N223" s="1" t="s">
        <v>64</v>
      </c>
      <c r="O223" s="1" t="s">
        <v>64</v>
      </c>
      <c r="P223" s="1" t="s">
        <v>64</v>
      </c>
      <c r="Q223" s="1" t="s">
        <v>64</v>
      </c>
      <c r="R223" s="1" t="s">
        <v>64</v>
      </c>
      <c r="S223" s="1">
        <v>-0.6</v>
      </c>
    </row>
    <row r="224" spans="1:19" x14ac:dyDescent="0.25">
      <c r="A224" t="s">
        <v>63</v>
      </c>
      <c r="B224" s="1">
        <v>1587</v>
      </c>
      <c r="C224" s="1" t="s">
        <v>64</v>
      </c>
      <c r="D224" s="1" t="s">
        <v>64</v>
      </c>
      <c r="E224" s="1" t="s">
        <v>64</v>
      </c>
      <c r="F224" s="1" t="s">
        <v>64</v>
      </c>
      <c r="G224" s="1" t="s">
        <v>64</v>
      </c>
      <c r="H224" s="1" t="s">
        <v>64</v>
      </c>
      <c r="I224" s="1" t="s">
        <v>64</v>
      </c>
      <c r="J224" s="1" t="s">
        <v>64</v>
      </c>
      <c r="K224" s="1">
        <v>2.4300000000000002</v>
      </c>
      <c r="L224" s="1" t="s">
        <v>64</v>
      </c>
      <c r="M224" s="1">
        <v>1.56</v>
      </c>
      <c r="N224" s="1" t="s">
        <v>64</v>
      </c>
      <c r="O224" s="1" t="s">
        <v>64</v>
      </c>
      <c r="P224" s="1" t="s">
        <v>64</v>
      </c>
      <c r="Q224" s="1" t="s">
        <v>64</v>
      </c>
      <c r="R224" s="1" t="s">
        <v>64</v>
      </c>
      <c r="S224" s="1">
        <v>0.2</v>
      </c>
    </row>
    <row r="225" spans="1:19" x14ac:dyDescent="0.25">
      <c r="A225" t="s">
        <v>63</v>
      </c>
      <c r="B225" s="1">
        <v>1588</v>
      </c>
      <c r="C225" s="1" t="s">
        <v>64</v>
      </c>
      <c r="D225" s="1" t="s">
        <v>64</v>
      </c>
      <c r="E225" s="1" t="s">
        <v>64</v>
      </c>
      <c r="F225" s="1" t="s">
        <v>64</v>
      </c>
      <c r="G225" s="1" t="s">
        <v>64</v>
      </c>
      <c r="H225" s="1" t="s">
        <v>64</v>
      </c>
      <c r="I225" s="1" t="s">
        <v>64</v>
      </c>
      <c r="J225" s="1" t="s">
        <v>64</v>
      </c>
      <c r="K225" s="1">
        <v>1.1599999999999999</v>
      </c>
      <c r="L225" s="1" t="s">
        <v>64</v>
      </c>
      <c r="M225" s="1">
        <v>1.28</v>
      </c>
      <c r="N225" s="1" t="s">
        <v>64</v>
      </c>
      <c r="O225" s="1" t="s">
        <v>64</v>
      </c>
      <c r="P225" s="1" t="s">
        <v>64</v>
      </c>
      <c r="Q225" s="1" t="s">
        <v>64</v>
      </c>
      <c r="R225" s="1" t="s">
        <v>64</v>
      </c>
      <c r="S225" s="1">
        <v>0.3</v>
      </c>
    </row>
    <row r="226" spans="1:19" x14ac:dyDescent="0.25">
      <c r="A226" t="s">
        <v>63</v>
      </c>
      <c r="B226" s="1">
        <v>1589</v>
      </c>
      <c r="C226" s="1" t="s">
        <v>64</v>
      </c>
      <c r="D226" s="1" t="s">
        <v>64</v>
      </c>
      <c r="E226" s="1" t="s">
        <v>64</v>
      </c>
      <c r="F226" s="1" t="s">
        <v>64</v>
      </c>
      <c r="G226" s="1" t="s">
        <v>64</v>
      </c>
      <c r="H226" s="1" t="s">
        <v>64</v>
      </c>
      <c r="I226" s="1" t="s">
        <v>64</v>
      </c>
      <c r="J226" s="1" t="s">
        <v>64</v>
      </c>
      <c r="K226" s="1">
        <v>0.22</v>
      </c>
      <c r="L226" s="1" t="s">
        <v>64</v>
      </c>
      <c r="M226" s="1">
        <v>0.26</v>
      </c>
      <c r="N226" s="1" t="s">
        <v>64</v>
      </c>
      <c r="O226" s="1" t="s">
        <v>64</v>
      </c>
      <c r="P226" s="1" t="s">
        <v>64</v>
      </c>
      <c r="Q226" s="1" t="s">
        <v>64</v>
      </c>
      <c r="R226" s="1" t="s">
        <v>64</v>
      </c>
      <c r="S226" s="1">
        <v>-1</v>
      </c>
    </row>
    <row r="227" spans="1:19" x14ac:dyDescent="0.25">
      <c r="A227" t="s">
        <v>63</v>
      </c>
      <c r="B227" s="1">
        <v>1590</v>
      </c>
      <c r="C227" s="1" t="s">
        <v>64</v>
      </c>
      <c r="D227" s="1" t="s">
        <v>64</v>
      </c>
      <c r="E227" s="1" t="s">
        <v>64</v>
      </c>
      <c r="F227" s="1" t="s">
        <v>64</v>
      </c>
      <c r="G227" s="1" t="s">
        <v>64</v>
      </c>
      <c r="H227" s="1" t="s">
        <v>64</v>
      </c>
      <c r="I227" s="1" t="s">
        <v>64</v>
      </c>
      <c r="J227" s="1" t="s">
        <v>64</v>
      </c>
      <c r="K227" s="1">
        <v>0.33</v>
      </c>
      <c r="L227" s="1" t="s">
        <v>64</v>
      </c>
      <c r="M227" s="1">
        <v>0.4</v>
      </c>
      <c r="N227" s="1" t="s">
        <v>64</v>
      </c>
      <c r="O227" s="1" t="s">
        <v>64</v>
      </c>
      <c r="P227" s="1" t="s">
        <v>64</v>
      </c>
      <c r="Q227" s="1" t="s">
        <v>64</v>
      </c>
      <c r="R227" s="1" t="s">
        <v>64</v>
      </c>
      <c r="S227" s="1">
        <v>-1</v>
      </c>
    </row>
    <row r="228" spans="1:19" x14ac:dyDescent="0.25">
      <c r="A228" t="s">
        <v>63</v>
      </c>
      <c r="B228" s="1">
        <v>1591</v>
      </c>
      <c r="C228" s="1" t="s">
        <v>64</v>
      </c>
      <c r="D228" s="1" t="s">
        <v>64</v>
      </c>
      <c r="E228" s="1" t="s">
        <v>64</v>
      </c>
      <c r="F228" s="1" t="s">
        <v>64</v>
      </c>
      <c r="G228" s="1" t="s">
        <v>64</v>
      </c>
      <c r="H228" s="1" t="s">
        <v>64</v>
      </c>
      <c r="I228" s="1" t="s">
        <v>64</v>
      </c>
      <c r="J228" s="1" t="s">
        <v>64</v>
      </c>
      <c r="K228" s="1">
        <v>0.67</v>
      </c>
      <c r="L228" s="1" t="s">
        <v>64</v>
      </c>
      <c r="M228" s="1">
        <v>0.44</v>
      </c>
      <c r="N228" s="1" t="s">
        <v>64</v>
      </c>
      <c r="O228" s="1" t="s">
        <v>64</v>
      </c>
      <c r="P228" s="1" t="s">
        <v>64</v>
      </c>
      <c r="Q228" s="1" t="s">
        <v>64</v>
      </c>
      <c r="R228" s="1" t="s">
        <v>64</v>
      </c>
      <c r="S228" s="1">
        <v>-1</v>
      </c>
    </row>
    <row r="229" spans="1:19" x14ac:dyDescent="0.25">
      <c r="A229" t="s">
        <v>63</v>
      </c>
      <c r="B229" s="1">
        <v>1592</v>
      </c>
      <c r="C229" s="1" t="s">
        <v>64</v>
      </c>
      <c r="D229" s="1" t="s">
        <v>64</v>
      </c>
      <c r="E229" s="1" t="s">
        <v>64</v>
      </c>
      <c r="F229" s="1" t="s">
        <v>64</v>
      </c>
      <c r="G229" s="1" t="s">
        <v>64</v>
      </c>
      <c r="H229" s="1" t="s">
        <v>64</v>
      </c>
      <c r="I229" s="1" t="s">
        <v>64</v>
      </c>
      <c r="J229" s="1" t="s">
        <v>64</v>
      </c>
      <c r="K229" s="1">
        <v>1.23</v>
      </c>
      <c r="L229" s="1" t="s">
        <v>64</v>
      </c>
      <c r="M229" s="1">
        <v>0.66</v>
      </c>
      <c r="N229" s="1" t="s">
        <v>64</v>
      </c>
      <c r="O229" s="1" t="s">
        <v>64</v>
      </c>
      <c r="P229" s="1" t="s">
        <v>64</v>
      </c>
      <c r="Q229" s="1" t="s">
        <v>64</v>
      </c>
      <c r="R229" s="1" t="s">
        <v>64</v>
      </c>
      <c r="S229" s="1">
        <v>-0.8</v>
      </c>
    </row>
    <row r="230" spans="1:19" x14ac:dyDescent="0.25">
      <c r="A230" t="s">
        <v>63</v>
      </c>
      <c r="B230" s="1">
        <v>1593</v>
      </c>
      <c r="C230" s="1" t="s">
        <v>64</v>
      </c>
      <c r="D230" s="1" t="s">
        <v>64</v>
      </c>
      <c r="E230" s="1" t="s">
        <v>64</v>
      </c>
      <c r="F230" s="1" t="s">
        <v>64</v>
      </c>
      <c r="G230" s="1" t="s">
        <v>64</v>
      </c>
      <c r="H230" s="1" t="s">
        <v>64</v>
      </c>
      <c r="I230" s="1" t="s">
        <v>64</v>
      </c>
      <c r="J230" s="1" t="s">
        <v>64</v>
      </c>
      <c r="K230" s="1">
        <v>0.75</v>
      </c>
      <c r="L230" s="1" t="s">
        <v>64</v>
      </c>
      <c r="M230" s="1">
        <v>0.54</v>
      </c>
      <c r="N230" s="1" t="s">
        <v>64</v>
      </c>
      <c r="O230" s="1" t="s">
        <v>64</v>
      </c>
      <c r="P230" s="1" t="s">
        <v>64</v>
      </c>
      <c r="Q230" s="1" t="s">
        <v>64</v>
      </c>
      <c r="R230" s="1" t="s">
        <v>64</v>
      </c>
      <c r="S230" s="1">
        <v>-1</v>
      </c>
    </row>
    <row r="231" spans="1:19" x14ac:dyDescent="0.25">
      <c r="A231" t="s">
        <v>63</v>
      </c>
      <c r="B231" s="1">
        <v>1594</v>
      </c>
      <c r="C231" s="1" t="s">
        <v>64</v>
      </c>
      <c r="D231" s="1" t="s">
        <v>64</v>
      </c>
      <c r="E231" s="1" t="s">
        <v>64</v>
      </c>
      <c r="F231" s="1" t="s">
        <v>64</v>
      </c>
      <c r="G231" s="1" t="s">
        <v>64</v>
      </c>
      <c r="H231" s="1" t="s">
        <v>64</v>
      </c>
      <c r="I231" s="1" t="s">
        <v>64</v>
      </c>
      <c r="J231" s="1" t="s">
        <v>64</v>
      </c>
      <c r="K231" s="1">
        <v>1.41</v>
      </c>
      <c r="L231" s="1" t="s">
        <v>64</v>
      </c>
      <c r="M231" s="1">
        <v>0.72</v>
      </c>
      <c r="N231" s="1" t="s">
        <v>64</v>
      </c>
      <c r="O231" s="1" t="s">
        <v>64</v>
      </c>
      <c r="P231" s="1" t="s">
        <v>64</v>
      </c>
      <c r="Q231" s="1" t="s">
        <v>64</v>
      </c>
      <c r="R231" s="1" t="s">
        <v>64</v>
      </c>
      <c r="S231" s="1">
        <v>-1</v>
      </c>
    </row>
    <row r="232" spans="1:19" x14ac:dyDescent="0.25">
      <c r="A232" t="s">
        <v>63</v>
      </c>
      <c r="B232" s="1">
        <v>1595</v>
      </c>
      <c r="C232" s="1" t="s">
        <v>64</v>
      </c>
      <c r="D232" s="1" t="s">
        <v>64</v>
      </c>
      <c r="E232" s="1" t="s">
        <v>64</v>
      </c>
      <c r="F232" s="1" t="s">
        <v>64</v>
      </c>
      <c r="G232" s="1" t="s">
        <v>64</v>
      </c>
      <c r="H232" s="1" t="s">
        <v>64</v>
      </c>
      <c r="I232" s="1" t="s">
        <v>64</v>
      </c>
      <c r="J232" s="1" t="s">
        <v>64</v>
      </c>
      <c r="K232" s="1">
        <v>0.22</v>
      </c>
      <c r="L232" s="1" t="s">
        <v>64</v>
      </c>
      <c r="M232" s="1">
        <v>0.41</v>
      </c>
      <c r="N232" s="1" t="s">
        <v>64</v>
      </c>
      <c r="O232" s="1" t="s">
        <v>64</v>
      </c>
      <c r="P232" s="1" t="s">
        <v>64</v>
      </c>
      <c r="Q232" s="1" t="s">
        <v>64</v>
      </c>
      <c r="R232" s="1" t="s">
        <v>64</v>
      </c>
      <c r="S232" s="1">
        <v>-4</v>
      </c>
    </row>
    <row r="233" spans="1:19" x14ac:dyDescent="0.25">
      <c r="A233" t="s">
        <v>63</v>
      </c>
      <c r="B233" s="1">
        <v>1596</v>
      </c>
      <c r="C233" s="1" t="s">
        <v>64</v>
      </c>
      <c r="D233" s="1" t="s">
        <v>64</v>
      </c>
      <c r="E233" s="1" t="s">
        <v>64</v>
      </c>
      <c r="F233" s="1" t="s">
        <v>64</v>
      </c>
      <c r="G233" s="1" t="s">
        <v>64</v>
      </c>
      <c r="H233" s="1" t="s">
        <v>64</v>
      </c>
      <c r="I233" s="1" t="s">
        <v>64</v>
      </c>
      <c r="J233" s="1" t="s">
        <v>64</v>
      </c>
      <c r="K233" s="1">
        <v>1.4</v>
      </c>
      <c r="L233" s="1" t="s">
        <v>64</v>
      </c>
      <c r="M233" s="1">
        <v>0.68</v>
      </c>
      <c r="N233" s="1" t="s">
        <v>64</v>
      </c>
      <c r="O233" s="1" t="s">
        <v>64</v>
      </c>
      <c r="P233" s="1" t="s">
        <v>64</v>
      </c>
      <c r="Q233" s="1" t="s">
        <v>64</v>
      </c>
      <c r="R233" s="1" t="s">
        <v>64</v>
      </c>
      <c r="S233" s="1">
        <v>-1</v>
      </c>
    </row>
    <row r="234" spans="1:19" x14ac:dyDescent="0.25">
      <c r="A234" t="s">
        <v>63</v>
      </c>
      <c r="B234" s="1">
        <v>1597</v>
      </c>
      <c r="C234" s="1" t="s">
        <v>64</v>
      </c>
      <c r="D234" s="1" t="s">
        <v>64</v>
      </c>
      <c r="E234" s="1" t="s">
        <v>64</v>
      </c>
      <c r="F234" s="1" t="s">
        <v>64</v>
      </c>
      <c r="G234" s="1" t="s">
        <v>64</v>
      </c>
      <c r="H234" s="1" t="s">
        <v>64</v>
      </c>
      <c r="I234" s="1" t="s">
        <v>64</v>
      </c>
      <c r="J234" s="1" t="s">
        <v>64</v>
      </c>
      <c r="K234" s="1">
        <v>4.1399999999999997</v>
      </c>
      <c r="L234" s="1" t="s">
        <v>64</v>
      </c>
      <c r="M234" s="1">
        <v>2.19</v>
      </c>
      <c r="N234" s="1" t="s">
        <v>64</v>
      </c>
      <c r="O234" s="1" t="s">
        <v>64</v>
      </c>
      <c r="P234" s="1" t="s">
        <v>64</v>
      </c>
      <c r="Q234" s="1" t="s">
        <v>64</v>
      </c>
      <c r="R234" s="1" t="s">
        <v>64</v>
      </c>
      <c r="S234" s="1">
        <v>0</v>
      </c>
    </row>
    <row r="235" spans="1:19" x14ac:dyDescent="0.25">
      <c r="A235" t="s">
        <v>63</v>
      </c>
      <c r="B235" s="1">
        <v>1598</v>
      </c>
      <c r="C235" s="1" t="s">
        <v>64</v>
      </c>
      <c r="D235" s="1" t="s">
        <v>64</v>
      </c>
      <c r="E235" s="1" t="s">
        <v>64</v>
      </c>
      <c r="F235" s="1" t="s">
        <v>64</v>
      </c>
      <c r="G235" s="1" t="s">
        <v>64</v>
      </c>
      <c r="H235" s="1" t="s">
        <v>64</v>
      </c>
      <c r="I235" s="1" t="s">
        <v>64</v>
      </c>
      <c r="J235" s="1" t="s">
        <v>64</v>
      </c>
      <c r="K235" s="1">
        <v>0.54</v>
      </c>
      <c r="L235" s="1" t="s">
        <v>64</v>
      </c>
      <c r="M235" s="1">
        <v>0.48</v>
      </c>
      <c r="N235" s="1" t="s">
        <v>64</v>
      </c>
      <c r="O235" s="1" t="s">
        <v>64</v>
      </c>
      <c r="P235" s="1" t="s">
        <v>64</v>
      </c>
      <c r="Q235" s="1" t="s">
        <v>64</v>
      </c>
      <c r="R235" s="1" t="s">
        <v>64</v>
      </c>
      <c r="S235" s="1">
        <v>-1.5</v>
      </c>
    </row>
    <row r="236" spans="1:19" x14ac:dyDescent="0.25">
      <c r="A236" t="s">
        <v>63</v>
      </c>
      <c r="B236" s="1">
        <v>1599</v>
      </c>
      <c r="C236" s="1" t="s">
        <v>64</v>
      </c>
      <c r="D236" s="1" t="s">
        <v>64</v>
      </c>
      <c r="E236" s="1" t="s">
        <v>64</v>
      </c>
      <c r="F236" s="1" t="s">
        <v>64</v>
      </c>
      <c r="G236" s="1" t="s">
        <v>64</v>
      </c>
      <c r="H236" s="1" t="s">
        <v>64</v>
      </c>
      <c r="I236" s="1" t="s">
        <v>64</v>
      </c>
      <c r="J236" s="1" t="s">
        <v>64</v>
      </c>
      <c r="K236" s="1">
        <v>0.72</v>
      </c>
      <c r="L236" s="1" t="s">
        <v>64</v>
      </c>
      <c r="M236" s="1">
        <v>0.37</v>
      </c>
      <c r="N236" s="1" t="s">
        <v>64</v>
      </c>
      <c r="O236" s="1" t="s">
        <v>64</v>
      </c>
      <c r="P236" s="1" t="s">
        <v>64</v>
      </c>
      <c r="Q236" s="1" t="s">
        <v>64</v>
      </c>
      <c r="R236" s="1" t="s">
        <v>64</v>
      </c>
      <c r="S236" s="1">
        <v>-1.5</v>
      </c>
    </row>
    <row r="237" spans="1:19" x14ac:dyDescent="0.25">
      <c r="A237" t="s">
        <v>63</v>
      </c>
      <c r="B237" s="1">
        <v>1600</v>
      </c>
      <c r="C237" s="1" t="s">
        <v>64</v>
      </c>
      <c r="D237" s="1" t="s">
        <v>64</v>
      </c>
      <c r="E237" s="1" t="s">
        <v>64</v>
      </c>
      <c r="F237" s="1" t="s">
        <v>64</v>
      </c>
      <c r="G237" s="1" t="s">
        <v>64</v>
      </c>
      <c r="H237" s="1" t="s">
        <v>64</v>
      </c>
      <c r="I237" s="1" t="s">
        <v>64</v>
      </c>
      <c r="J237" s="1" t="s">
        <v>64</v>
      </c>
      <c r="K237" s="1">
        <v>1.21</v>
      </c>
      <c r="L237" s="1" t="s">
        <v>64</v>
      </c>
      <c r="M237" s="1">
        <v>1.22</v>
      </c>
      <c r="N237" s="1" t="s">
        <v>64</v>
      </c>
      <c r="O237" s="1" t="s">
        <v>64</v>
      </c>
      <c r="P237" s="1" t="s">
        <v>64</v>
      </c>
      <c r="Q237" s="1" t="s">
        <v>64</v>
      </c>
      <c r="R237" s="1" t="s">
        <v>64</v>
      </c>
      <c r="S237" s="1">
        <v>-0.8</v>
      </c>
    </row>
    <row r="238" spans="1:19" x14ac:dyDescent="0.25">
      <c r="A238" t="s">
        <v>63</v>
      </c>
      <c r="B238" s="1">
        <v>1601</v>
      </c>
      <c r="C238" s="1" t="s">
        <v>64</v>
      </c>
      <c r="D238" s="1" t="s">
        <v>64</v>
      </c>
      <c r="E238" s="1" t="s">
        <v>64</v>
      </c>
      <c r="F238" s="1" t="s">
        <v>64</v>
      </c>
      <c r="G238" s="1" t="s">
        <v>64</v>
      </c>
      <c r="H238" s="1" t="s">
        <v>64</v>
      </c>
      <c r="I238" s="1" t="s">
        <v>64</v>
      </c>
      <c r="J238" s="1" t="s">
        <v>64</v>
      </c>
      <c r="K238" s="1">
        <v>1.25</v>
      </c>
      <c r="L238" s="1" t="s">
        <v>64</v>
      </c>
      <c r="M238" s="1">
        <v>1.1000000000000001</v>
      </c>
      <c r="N238" s="1" t="s">
        <v>64</v>
      </c>
      <c r="O238" s="1" t="s">
        <v>64</v>
      </c>
      <c r="P238" s="1" t="s">
        <v>64</v>
      </c>
      <c r="Q238" s="1" t="s">
        <v>64</v>
      </c>
      <c r="R238" s="1" t="s">
        <v>64</v>
      </c>
      <c r="S238" s="1">
        <v>-0.8</v>
      </c>
    </row>
    <row r="239" spans="1:19" x14ac:dyDescent="0.25">
      <c r="A239" t="s">
        <v>63</v>
      </c>
      <c r="B239" s="1">
        <v>1602</v>
      </c>
      <c r="C239" s="1" t="s">
        <v>64</v>
      </c>
      <c r="D239" s="1" t="s">
        <v>64</v>
      </c>
      <c r="E239" s="1" t="s">
        <v>64</v>
      </c>
      <c r="F239" s="1" t="s">
        <v>64</v>
      </c>
      <c r="G239" s="1" t="s">
        <v>64</v>
      </c>
      <c r="H239" s="1" t="s">
        <v>64</v>
      </c>
      <c r="I239" s="1" t="s">
        <v>64</v>
      </c>
      <c r="J239" s="1" t="s">
        <v>64</v>
      </c>
      <c r="K239" s="1">
        <v>1.96</v>
      </c>
      <c r="L239" s="1" t="s">
        <v>64</v>
      </c>
      <c r="M239" s="1">
        <v>1.82</v>
      </c>
      <c r="N239" s="1" t="s">
        <v>64</v>
      </c>
      <c r="O239" s="1" t="s">
        <v>64</v>
      </c>
      <c r="P239" s="1" t="s">
        <v>64</v>
      </c>
      <c r="Q239" s="1" t="s">
        <v>64</v>
      </c>
      <c r="R239" s="1" t="s">
        <v>64</v>
      </c>
      <c r="S239" s="1">
        <v>-2</v>
      </c>
    </row>
    <row r="240" spans="1:19" x14ac:dyDescent="0.25">
      <c r="A240" t="s">
        <v>63</v>
      </c>
      <c r="B240" s="1">
        <v>1603</v>
      </c>
      <c r="C240" s="1" t="s">
        <v>64</v>
      </c>
      <c r="D240" s="1" t="s">
        <v>64</v>
      </c>
      <c r="E240" s="1" t="s">
        <v>64</v>
      </c>
      <c r="F240" s="1" t="s">
        <v>64</v>
      </c>
      <c r="G240" s="1" t="s">
        <v>64</v>
      </c>
      <c r="H240" s="1" t="s">
        <v>64</v>
      </c>
      <c r="I240" s="1" t="s">
        <v>64</v>
      </c>
      <c r="J240" s="1" t="s">
        <v>64</v>
      </c>
      <c r="K240" s="1">
        <v>6.12</v>
      </c>
      <c r="L240" s="1" t="s">
        <v>64</v>
      </c>
      <c r="M240" s="1">
        <v>2.2200000000000002</v>
      </c>
      <c r="N240" s="1" t="s">
        <v>64</v>
      </c>
      <c r="O240" s="1" t="s">
        <v>64</v>
      </c>
      <c r="P240" s="1" t="s">
        <v>64</v>
      </c>
      <c r="Q240" s="1" t="s">
        <v>64</v>
      </c>
      <c r="R240" s="1" t="s">
        <v>64</v>
      </c>
      <c r="S240" s="1">
        <v>-0.5</v>
      </c>
    </row>
    <row r="241" spans="1:19" x14ac:dyDescent="0.25">
      <c r="A241" t="s">
        <v>63</v>
      </c>
      <c r="B241" s="1">
        <v>1604</v>
      </c>
      <c r="C241" s="1" t="s">
        <v>64</v>
      </c>
      <c r="D241" s="1" t="s">
        <v>64</v>
      </c>
      <c r="E241" s="1" t="s">
        <v>64</v>
      </c>
      <c r="F241" s="1" t="s">
        <v>64</v>
      </c>
      <c r="G241" s="1" t="s">
        <v>64</v>
      </c>
      <c r="H241" s="1" t="s">
        <v>64</v>
      </c>
      <c r="I241" s="1" t="s">
        <v>64</v>
      </c>
      <c r="J241" s="1" t="s">
        <v>64</v>
      </c>
      <c r="K241" s="1">
        <v>7.06</v>
      </c>
      <c r="L241" s="1" t="s">
        <v>64</v>
      </c>
      <c r="M241" s="1">
        <v>3.63</v>
      </c>
      <c r="N241" s="1" t="s">
        <v>64</v>
      </c>
      <c r="O241" s="1" t="s">
        <v>64</v>
      </c>
      <c r="P241" s="1" t="s">
        <v>64</v>
      </c>
      <c r="Q241" s="1" t="s">
        <v>64</v>
      </c>
      <c r="R241" s="1" t="s">
        <v>64</v>
      </c>
      <c r="S241" s="1">
        <v>0.5</v>
      </c>
    </row>
    <row r="242" spans="1:19" x14ac:dyDescent="0.25">
      <c r="A242" t="s">
        <v>63</v>
      </c>
      <c r="B242" s="1">
        <v>1605</v>
      </c>
      <c r="C242" s="1" t="s">
        <v>64</v>
      </c>
      <c r="D242" s="1" t="s">
        <v>64</v>
      </c>
      <c r="E242" s="1" t="s">
        <v>64</v>
      </c>
      <c r="F242" s="1" t="s">
        <v>64</v>
      </c>
      <c r="G242" s="1" t="s">
        <v>64</v>
      </c>
      <c r="H242" s="1" t="s">
        <v>64</v>
      </c>
      <c r="I242" s="1" t="s">
        <v>64</v>
      </c>
      <c r="J242" s="1" t="s">
        <v>64</v>
      </c>
      <c r="K242" s="1">
        <v>20.04</v>
      </c>
      <c r="L242" s="1" t="s">
        <v>64</v>
      </c>
      <c r="M242" s="1">
        <v>3.29</v>
      </c>
      <c r="N242" s="1" t="s">
        <v>64</v>
      </c>
      <c r="O242" s="1" t="s">
        <v>64</v>
      </c>
      <c r="P242" s="1" t="s">
        <v>64</v>
      </c>
      <c r="Q242" s="1" t="s">
        <v>64</v>
      </c>
      <c r="R242" s="1" t="s">
        <v>64</v>
      </c>
      <c r="S242" s="1">
        <v>3</v>
      </c>
    </row>
    <row r="243" spans="1:19" x14ac:dyDescent="0.25">
      <c r="A243" t="s">
        <v>63</v>
      </c>
      <c r="B243" s="1">
        <v>1606</v>
      </c>
      <c r="C243" s="1" t="s">
        <v>64</v>
      </c>
      <c r="D243" s="1" t="s">
        <v>64</v>
      </c>
      <c r="E243" s="1" t="s">
        <v>64</v>
      </c>
      <c r="F243" s="1" t="s">
        <v>64</v>
      </c>
      <c r="G243" s="1" t="s">
        <v>64</v>
      </c>
      <c r="H243" s="1" t="s">
        <v>64</v>
      </c>
      <c r="I243" s="1" t="s">
        <v>64</v>
      </c>
      <c r="J243" s="1" t="s">
        <v>64</v>
      </c>
      <c r="K243" s="1">
        <v>1.4</v>
      </c>
      <c r="L243" s="1" t="s">
        <v>64</v>
      </c>
      <c r="M243" s="1">
        <v>1.4</v>
      </c>
      <c r="N243" s="1" t="s">
        <v>64</v>
      </c>
      <c r="O243" s="1" t="s">
        <v>64</v>
      </c>
      <c r="P243" s="1" t="s">
        <v>64</v>
      </c>
      <c r="Q243" s="1" t="s">
        <v>64</v>
      </c>
      <c r="R243" s="1" t="s">
        <v>64</v>
      </c>
      <c r="S243" s="1">
        <v>-0.6</v>
      </c>
    </row>
    <row r="244" spans="1:19" x14ac:dyDescent="0.25">
      <c r="A244" t="s">
        <v>63</v>
      </c>
      <c r="B244" s="1">
        <v>1607</v>
      </c>
      <c r="C244" s="1" t="s">
        <v>64</v>
      </c>
      <c r="D244" s="1" t="s">
        <v>64</v>
      </c>
      <c r="E244" s="1" t="s">
        <v>64</v>
      </c>
      <c r="F244" s="1" t="s">
        <v>64</v>
      </c>
      <c r="G244" s="1" t="s">
        <v>64</v>
      </c>
      <c r="H244" s="1" t="s">
        <v>64</v>
      </c>
      <c r="I244" s="1" t="s">
        <v>64</v>
      </c>
      <c r="J244" s="1" t="s">
        <v>64</v>
      </c>
      <c r="K244" s="1">
        <v>16</v>
      </c>
      <c r="L244" s="1" t="s">
        <v>64</v>
      </c>
      <c r="M244" s="1">
        <v>3.07</v>
      </c>
      <c r="N244" s="1" t="s">
        <v>64</v>
      </c>
      <c r="O244" s="1" t="s">
        <v>64</v>
      </c>
      <c r="P244" s="1" t="s">
        <v>64</v>
      </c>
      <c r="Q244" s="1" t="s">
        <v>64</v>
      </c>
      <c r="R244" s="1" t="s">
        <v>64</v>
      </c>
      <c r="S244" s="1">
        <v>3</v>
      </c>
    </row>
    <row r="245" spans="1:19" x14ac:dyDescent="0.25">
      <c r="A245" t="s">
        <v>63</v>
      </c>
      <c r="B245" s="1">
        <v>1608</v>
      </c>
      <c r="C245" s="1" t="s">
        <v>64</v>
      </c>
      <c r="D245" s="1" t="s">
        <v>64</v>
      </c>
      <c r="E245" s="1" t="s">
        <v>64</v>
      </c>
      <c r="F245" s="1" t="s">
        <v>64</v>
      </c>
      <c r="G245" s="1" t="s">
        <v>64</v>
      </c>
      <c r="H245" s="1" t="s">
        <v>64</v>
      </c>
      <c r="I245" s="1" t="s">
        <v>64</v>
      </c>
      <c r="J245" s="1" t="s">
        <v>64</v>
      </c>
      <c r="K245" s="1">
        <v>2.5099999999999998</v>
      </c>
      <c r="L245" s="1" t="s">
        <v>64</v>
      </c>
      <c r="M245" s="1">
        <v>2.52</v>
      </c>
      <c r="N245" s="1" t="s">
        <v>64</v>
      </c>
      <c r="O245" s="1" t="s">
        <v>64</v>
      </c>
      <c r="P245" s="1" t="s">
        <v>64</v>
      </c>
      <c r="Q245" s="1" t="s">
        <v>64</v>
      </c>
      <c r="R245" s="1" t="s">
        <v>64</v>
      </c>
      <c r="S245" s="1">
        <v>-0.2</v>
      </c>
    </row>
    <row r="246" spans="1:19" x14ac:dyDescent="0.25">
      <c r="A246" t="s">
        <v>63</v>
      </c>
      <c r="B246" s="1">
        <v>1609</v>
      </c>
      <c r="C246" s="1" t="s">
        <v>64</v>
      </c>
      <c r="D246" s="1" t="s">
        <v>64</v>
      </c>
      <c r="E246" s="1" t="s">
        <v>64</v>
      </c>
      <c r="F246" s="1" t="s">
        <v>64</v>
      </c>
      <c r="G246" s="1" t="s">
        <v>64</v>
      </c>
      <c r="H246" s="1" t="s">
        <v>64</v>
      </c>
      <c r="I246" s="1" t="s">
        <v>64</v>
      </c>
      <c r="J246" s="1" t="s">
        <v>64</v>
      </c>
      <c r="K246" s="1">
        <v>4.79</v>
      </c>
      <c r="L246" s="1" t="s">
        <v>64</v>
      </c>
      <c r="M246" s="1">
        <v>3.07</v>
      </c>
      <c r="N246" s="1" t="s">
        <v>64</v>
      </c>
      <c r="O246" s="1" t="s">
        <v>64</v>
      </c>
      <c r="P246" s="1" t="s">
        <v>64</v>
      </c>
      <c r="Q246" s="1" t="s">
        <v>64</v>
      </c>
      <c r="R246" s="1" t="s">
        <v>64</v>
      </c>
      <c r="S246" s="1">
        <v>0.2</v>
      </c>
    </row>
    <row r="247" spans="1:19" x14ac:dyDescent="0.25">
      <c r="A247" t="s">
        <v>63</v>
      </c>
      <c r="B247" s="1">
        <v>1610</v>
      </c>
      <c r="C247" s="1" t="s">
        <v>64</v>
      </c>
      <c r="D247" s="1" t="s">
        <v>64</v>
      </c>
      <c r="E247" s="1" t="s">
        <v>64</v>
      </c>
      <c r="F247" s="1" t="s">
        <v>64</v>
      </c>
      <c r="G247" s="1" t="s">
        <v>64</v>
      </c>
      <c r="H247" s="1" t="s">
        <v>64</v>
      </c>
      <c r="I247" s="1" t="s">
        <v>64</v>
      </c>
      <c r="J247" s="1" t="s">
        <v>64</v>
      </c>
      <c r="K247" s="1">
        <v>5.39</v>
      </c>
      <c r="L247" s="1" t="s">
        <v>64</v>
      </c>
      <c r="M247" s="1">
        <v>1.89</v>
      </c>
      <c r="N247" s="1" t="s">
        <v>64</v>
      </c>
      <c r="O247" s="1" t="s">
        <v>64</v>
      </c>
      <c r="P247" s="1" t="s">
        <v>64</v>
      </c>
      <c r="Q247" s="1" t="s">
        <v>64</v>
      </c>
      <c r="R247" s="1" t="s">
        <v>64</v>
      </c>
      <c r="S247" s="1">
        <v>0.3</v>
      </c>
    </row>
    <row r="248" spans="1:19" x14ac:dyDescent="0.25">
      <c r="A248" t="s">
        <v>63</v>
      </c>
      <c r="B248" s="1">
        <v>1611</v>
      </c>
      <c r="C248" s="1" t="s">
        <v>64</v>
      </c>
      <c r="D248" s="1" t="s">
        <v>64</v>
      </c>
      <c r="E248" s="1" t="s">
        <v>64</v>
      </c>
      <c r="F248" s="1" t="s">
        <v>64</v>
      </c>
      <c r="G248" s="1" t="s">
        <v>64</v>
      </c>
      <c r="H248" s="1" t="s">
        <v>64</v>
      </c>
      <c r="I248" s="1" t="s">
        <v>64</v>
      </c>
      <c r="J248" s="1" t="s">
        <v>64</v>
      </c>
      <c r="K248" s="1">
        <v>1.89</v>
      </c>
      <c r="L248" s="1" t="s">
        <v>64</v>
      </c>
      <c r="M248" s="1">
        <v>1.49</v>
      </c>
      <c r="N248" s="1" t="s">
        <v>64</v>
      </c>
      <c r="O248" s="1" t="s">
        <v>64</v>
      </c>
      <c r="P248" s="1" t="s">
        <v>64</v>
      </c>
      <c r="Q248" s="1" t="s">
        <v>64</v>
      </c>
      <c r="R248" s="1" t="s">
        <v>64</v>
      </c>
      <c r="S248" s="1">
        <v>0.5</v>
      </c>
    </row>
    <row r="249" spans="1:19" x14ac:dyDescent="0.25">
      <c r="A249" t="s">
        <v>63</v>
      </c>
      <c r="B249" s="1">
        <v>1612</v>
      </c>
      <c r="C249" s="1" t="s">
        <v>64</v>
      </c>
      <c r="D249" s="1" t="s">
        <v>64</v>
      </c>
      <c r="E249" s="1" t="s">
        <v>64</v>
      </c>
      <c r="F249" s="1" t="s">
        <v>64</v>
      </c>
      <c r="G249" s="1" t="s">
        <v>64</v>
      </c>
      <c r="H249" s="1" t="s">
        <v>64</v>
      </c>
      <c r="I249" s="1" t="s">
        <v>64</v>
      </c>
      <c r="J249" s="1" t="s">
        <v>64</v>
      </c>
      <c r="K249" s="1">
        <v>7.21</v>
      </c>
      <c r="L249" s="1" t="s">
        <v>64</v>
      </c>
      <c r="M249" s="1">
        <v>1.8</v>
      </c>
      <c r="N249" s="1" t="s">
        <v>64</v>
      </c>
      <c r="O249" s="1" t="s">
        <v>64</v>
      </c>
      <c r="P249" s="1" t="s">
        <v>64</v>
      </c>
      <c r="Q249" s="1" t="s">
        <v>64</v>
      </c>
      <c r="R249" s="1" t="s">
        <v>64</v>
      </c>
      <c r="S249" s="1">
        <v>0.9</v>
      </c>
    </row>
    <row r="250" spans="1:19" x14ac:dyDescent="0.25">
      <c r="A250" t="s">
        <v>63</v>
      </c>
      <c r="B250" s="1">
        <v>1613</v>
      </c>
      <c r="C250" s="1" t="s">
        <v>64</v>
      </c>
      <c r="D250" s="1" t="s">
        <v>64</v>
      </c>
      <c r="E250" s="1" t="s">
        <v>64</v>
      </c>
      <c r="F250" s="1" t="s">
        <v>64</v>
      </c>
      <c r="G250" s="1" t="s">
        <v>64</v>
      </c>
      <c r="H250" s="1" t="s">
        <v>64</v>
      </c>
      <c r="I250" s="1" t="s">
        <v>64</v>
      </c>
      <c r="J250" s="1" t="s">
        <v>64</v>
      </c>
      <c r="K250" s="1">
        <v>8.6199999999999992</v>
      </c>
      <c r="L250" s="1" t="s">
        <v>64</v>
      </c>
      <c r="M250" s="1">
        <v>3.19</v>
      </c>
      <c r="N250" s="1" t="s">
        <v>64</v>
      </c>
      <c r="O250" s="1" t="s">
        <v>64</v>
      </c>
      <c r="P250" s="1" t="s">
        <v>64</v>
      </c>
      <c r="Q250" s="1" t="s">
        <v>64</v>
      </c>
      <c r="R250" s="1" t="s">
        <v>64</v>
      </c>
      <c r="S250" s="1">
        <v>2.2000000000000002</v>
      </c>
    </row>
    <row r="251" spans="1:19" x14ac:dyDescent="0.25">
      <c r="A251" t="s">
        <v>63</v>
      </c>
      <c r="B251" s="1">
        <v>1614</v>
      </c>
      <c r="C251" s="1" t="s">
        <v>64</v>
      </c>
      <c r="D251" s="1" t="s">
        <v>64</v>
      </c>
      <c r="E251" s="1" t="s">
        <v>64</v>
      </c>
      <c r="F251" s="1" t="s">
        <v>64</v>
      </c>
      <c r="G251" s="1" t="s">
        <v>64</v>
      </c>
      <c r="H251" s="1" t="s">
        <v>64</v>
      </c>
      <c r="I251" s="1" t="s">
        <v>64</v>
      </c>
      <c r="J251" s="1" t="s">
        <v>64</v>
      </c>
      <c r="K251" s="1">
        <v>5.39</v>
      </c>
      <c r="L251" s="1" t="s">
        <v>64</v>
      </c>
      <c r="M251" s="1">
        <v>2.83</v>
      </c>
      <c r="N251" s="1" t="s">
        <v>64</v>
      </c>
      <c r="O251" s="1" t="s">
        <v>64</v>
      </c>
      <c r="P251" s="1" t="s">
        <v>64</v>
      </c>
      <c r="Q251" s="1" t="s">
        <v>64</v>
      </c>
      <c r="R251" s="1" t="s">
        <v>64</v>
      </c>
      <c r="S251" s="1">
        <v>-0.2</v>
      </c>
    </row>
    <row r="252" spans="1:19" x14ac:dyDescent="0.25">
      <c r="A252" t="s">
        <v>63</v>
      </c>
      <c r="B252" s="1">
        <v>1615</v>
      </c>
      <c r="C252" s="1" t="s">
        <v>64</v>
      </c>
      <c r="D252" s="1" t="s">
        <v>64</v>
      </c>
      <c r="E252" s="1" t="s">
        <v>64</v>
      </c>
      <c r="F252" s="1" t="s">
        <v>64</v>
      </c>
      <c r="G252" s="1" t="s">
        <v>64</v>
      </c>
      <c r="H252" s="1" t="s">
        <v>64</v>
      </c>
      <c r="I252" s="1" t="s">
        <v>64</v>
      </c>
      <c r="J252" s="1" t="s">
        <v>64</v>
      </c>
      <c r="K252" s="1">
        <v>3.88</v>
      </c>
      <c r="L252" s="1" t="s">
        <v>64</v>
      </c>
      <c r="M252" s="1">
        <v>3.81</v>
      </c>
      <c r="N252" s="1" t="s">
        <v>64</v>
      </c>
      <c r="O252" s="1" t="s">
        <v>64</v>
      </c>
      <c r="P252" s="1" t="s">
        <v>64</v>
      </c>
      <c r="Q252" s="1" t="s">
        <v>64</v>
      </c>
      <c r="R252" s="1" t="s">
        <v>64</v>
      </c>
      <c r="S252" s="1">
        <v>-1</v>
      </c>
    </row>
    <row r="253" spans="1:19" x14ac:dyDescent="0.25">
      <c r="A253" t="s">
        <v>63</v>
      </c>
      <c r="B253" s="1">
        <v>1616</v>
      </c>
      <c r="C253" s="1" t="s">
        <v>64</v>
      </c>
      <c r="D253" s="1" t="s">
        <v>64</v>
      </c>
      <c r="E253" s="1" t="s">
        <v>64</v>
      </c>
      <c r="F253" s="1" t="s">
        <v>64</v>
      </c>
      <c r="G253" s="1" t="s">
        <v>64</v>
      </c>
      <c r="H253" s="1" t="s">
        <v>64</v>
      </c>
      <c r="I253" s="1" t="s">
        <v>64</v>
      </c>
      <c r="J253" s="1" t="s">
        <v>64</v>
      </c>
      <c r="K253" s="1">
        <v>5.8</v>
      </c>
      <c r="L253" s="1" t="s">
        <v>64</v>
      </c>
      <c r="M253" s="1">
        <v>3.8</v>
      </c>
      <c r="N253" s="1" t="s">
        <v>64</v>
      </c>
      <c r="O253" s="1" t="s">
        <v>64</v>
      </c>
      <c r="P253" s="1" t="s">
        <v>64</v>
      </c>
      <c r="Q253" s="1" t="s">
        <v>64</v>
      </c>
      <c r="R253" s="1" t="s">
        <v>64</v>
      </c>
      <c r="S253" s="1">
        <v>-0.2</v>
      </c>
    </row>
    <row r="254" spans="1:19" x14ac:dyDescent="0.25">
      <c r="A254" t="s">
        <v>63</v>
      </c>
      <c r="B254" s="1">
        <v>1617</v>
      </c>
      <c r="C254" s="1" t="s">
        <v>64</v>
      </c>
      <c r="D254" s="1" t="s">
        <v>64</v>
      </c>
      <c r="E254" s="1" t="s">
        <v>64</v>
      </c>
      <c r="F254" s="1" t="s">
        <v>64</v>
      </c>
      <c r="G254" s="1" t="s">
        <v>64</v>
      </c>
      <c r="H254" s="1" t="s">
        <v>64</v>
      </c>
      <c r="I254" s="1" t="s">
        <v>64</v>
      </c>
      <c r="J254" s="1" t="s">
        <v>64</v>
      </c>
      <c r="K254" s="1">
        <v>2.64</v>
      </c>
      <c r="L254" s="1" t="s">
        <v>64</v>
      </c>
      <c r="M254" s="1">
        <v>2.36</v>
      </c>
      <c r="N254" s="1" t="s">
        <v>64</v>
      </c>
      <c r="O254" s="1" t="s">
        <v>64</v>
      </c>
      <c r="P254" s="1" t="s">
        <v>64</v>
      </c>
      <c r="Q254" s="1" t="s">
        <v>64</v>
      </c>
      <c r="R254" s="1" t="s">
        <v>64</v>
      </c>
      <c r="S254" s="1">
        <v>-0.1</v>
      </c>
    </row>
    <row r="255" spans="1:19" x14ac:dyDescent="0.25">
      <c r="A255" t="s">
        <v>63</v>
      </c>
      <c r="B255" s="1">
        <v>1618</v>
      </c>
      <c r="C255" s="1" t="s">
        <v>64</v>
      </c>
      <c r="D255" s="1" t="s">
        <v>64</v>
      </c>
      <c r="E255" s="1" t="s">
        <v>64</v>
      </c>
      <c r="F255" s="1" t="s">
        <v>64</v>
      </c>
      <c r="G255" s="1" t="s">
        <v>64</v>
      </c>
      <c r="H255" s="1" t="s">
        <v>64</v>
      </c>
      <c r="I255" s="1" t="s">
        <v>64</v>
      </c>
      <c r="J255" s="1" t="s">
        <v>64</v>
      </c>
      <c r="K255" s="1">
        <v>9.66</v>
      </c>
      <c r="L255" s="1" t="s">
        <v>64</v>
      </c>
      <c r="M255" s="1">
        <v>1.51</v>
      </c>
      <c r="N255" s="1" t="s">
        <v>64</v>
      </c>
      <c r="O255" s="1" t="s">
        <v>64</v>
      </c>
      <c r="P255" s="1" t="s">
        <v>64</v>
      </c>
      <c r="Q255" s="1" t="s">
        <v>64</v>
      </c>
      <c r="R255" s="1" t="s">
        <v>64</v>
      </c>
      <c r="S255" s="1">
        <v>1.7</v>
      </c>
    </row>
    <row r="256" spans="1:19" x14ac:dyDescent="0.25">
      <c r="A256" t="s">
        <v>63</v>
      </c>
      <c r="B256" s="1">
        <v>1619</v>
      </c>
      <c r="C256" s="1" t="s">
        <v>64</v>
      </c>
      <c r="D256" s="1" t="s">
        <v>64</v>
      </c>
      <c r="E256" s="1" t="s">
        <v>64</v>
      </c>
      <c r="F256" s="1" t="s">
        <v>64</v>
      </c>
      <c r="G256" s="1" t="s">
        <v>64</v>
      </c>
      <c r="H256" s="1" t="s">
        <v>64</v>
      </c>
      <c r="I256" s="1" t="s">
        <v>64</v>
      </c>
      <c r="J256" s="1" t="s">
        <v>64</v>
      </c>
      <c r="K256" s="1">
        <v>1.68</v>
      </c>
      <c r="L256" s="1" t="s">
        <v>64</v>
      </c>
      <c r="M256" s="1">
        <v>1.41</v>
      </c>
      <c r="N256" s="1" t="s">
        <v>64</v>
      </c>
      <c r="O256" s="1" t="s">
        <v>64</v>
      </c>
      <c r="P256" s="1" t="s">
        <v>64</v>
      </c>
      <c r="Q256" s="1" t="s">
        <v>64</v>
      </c>
      <c r="R256" s="1" t="s">
        <v>64</v>
      </c>
      <c r="S256" s="1">
        <v>-0.3</v>
      </c>
    </row>
    <row r="257" spans="1:19" x14ac:dyDescent="0.25">
      <c r="A257" t="s">
        <v>63</v>
      </c>
      <c r="B257" s="1">
        <v>1620</v>
      </c>
      <c r="C257" s="1" t="s">
        <v>64</v>
      </c>
      <c r="D257" s="1" t="s">
        <v>64</v>
      </c>
      <c r="E257" s="1" t="s">
        <v>64</v>
      </c>
      <c r="F257" s="1" t="s">
        <v>64</v>
      </c>
      <c r="G257" s="1" t="s">
        <v>64</v>
      </c>
      <c r="H257" s="1" t="s">
        <v>64</v>
      </c>
      <c r="I257" s="1" t="s">
        <v>64</v>
      </c>
      <c r="J257" s="1" t="s">
        <v>64</v>
      </c>
      <c r="K257" s="1">
        <v>0.83</v>
      </c>
      <c r="L257" s="1" t="s">
        <v>64</v>
      </c>
      <c r="M257" s="1">
        <v>1.1000000000000001</v>
      </c>
      <c r="N257" s="1" t="s">
        <v>64</v>
      </c>
      <c r="O257" s="1" t="s">
        <v>64</v>
      </c>
      <c r="P257" s="1" t="s">
        <v>64</v>
      </c>
      <c r="Q257" s="1" t="s">
        <v>64</v>
      </c>
      <c r="R257" s="1" t="s">
        <v>64</v>
      </c>
      <c r="S257" s="1">
        <v>-1.5</v>
      </c>
    </row>
    <row r="258" spans="1:19" x14ac:dyDescent="0.25">
      <c r="A258" t="s">
        <v>63</v>
      </c>
      <c r="B258" s="1">
        <v>1621</v>
      </c>
      <c r="C258" s="1" t="s">
        <v>64</v>
      </c>
      <c r="D258" s="1" t="s">
        <v>64</v>
      </c>
      <c r="E258" s="1" t="s">
        <v>64</v>
      </c>
      <c r="F258" s="1" t="s">
        <v>64</v>
      </c>
      <c r="G258" s="1" t="s">
        <v>64</v>
      </c>
      <c r="H258" s="1" t="s">
        <v>64</v>
      </c>
      <c r="I258" s="1" t="s">
        <v>64</v>
      </c>
      <c r="J258" s="1" t="s">
        <v>64</v>
      </c>
      <c r="K258" s="1">
        <v>0.59</v>
      </c>
      <c r="L258" s="1" t="s">
        <v>64</v>
      </c>
      <c r="M258" s="1">
        <v>0.75</v>
      </c>
      <c r="N258" s="1" t="s">
        <v>64</v>
      </c>
      <c r="O258" s="1" t="s">
        <v>64</v>
      </c>
      <c r="P258" s="1" t="s">
        <v>64</v>
      </c>
      <c r="Q258" s="1" t="s">
        <v>64</v>
      </c>
      <c r="R258" s="1" t="s">
        <v>64</v>
      </c>
      <c r="S258" s="1">
        <v>-1</v>
      </c>
    </row>
    <row r="259" spans="1:19" x14ac:dyDescent="0.25">
      <c r="A259" t="s">
        <v>63</v>
      </c>
      <c r="B259" s="1">
        <v>1622</v>
      </c>
      <c r="C259" s="1" t="s">
        <v>64</v>
      </c>
      <c r="D259" s="1" t="s">
        <v>64</v>
      </c>
      <c r="E259" s="1" t="s">
        <v>64</v>
      </c>
      <c r="F259" s="1" t="s">
        <v>64</v>
      </c>
      <c r="G259" s="1" t="s">
        <v>64</v>
      </c>
      <c r="H259" s="1" t="s">
        <v>64</v>
      </c>
      <c r="I259" s="1" t="s">
        <v>64</v>
      </c>
      <c r="J259" s="1" t="s">
        <v>64</v>
      </c>
      <c r="K259" s="1">
        <v>7.89</v>
      </c>
      <c r="L259" s="1" t="s">
        <v>64</v>
      </c>
      <c r="M259" s="1">
        <v>2.74</v>
      </c>
      <c r="N259" s="1" t="s">
        <v>64</v>
      </c>
      <c r="O259" s="1" t="s">
        <v>64</v>
      </c>
      <c r="P259" s="1" t="s">
        <v>64</v>
      </c>
      <c r="Q259" s="1" t="s">
        <v>64</v>
      </c>
      <c r="R259" s="1" t="s">
        <v>64</v>
      </c>
      <c r="S259" s="1">
        <v>-1</v>
      </c>
    </row>
    <row r="260" spans="1:19" x14ac:dyDescent="0.25">
      <c r="A260" t="s">
        <v>63</v>
      </c>
      <c r="B260" s="1">
        <v>1623</v>
      </c>
      <c r="C260" s="1" t="s">
        <v>64</v>
      </c>
      <c r="D260" s="1" t="s">
        <v>64</v>
      </c>
      <c r="E260" s="1" t="s">
        <v>64</v>
      </c>
      <c r="F260" s="1" t="s">
        <v>64</v>
      </c>
      <c r="G260" s="1" t="s">
        <v>64</v>
      </c>
      <c r="H260" s="1" t="s">
        <v>64</v>
      </c>
      <c r="I260" s="1" t="s">
        <v>64</v>
      </c>
      <c r="J260" s="1" t="s">
        <v>64</v>
      </c>
      <c r="K260" s="1">
        <v>0.56999999999999995</v>
      </c>
      <c r="L260" s="1" t="s">
        <v>64</v>
      </c>
      <c r="M260" s="1">
        <v>0.63</v>
      </c>
      <c r="N260" s="1" t="s">
        <v>64</v>
      </c>
      <c r="O260" s="1" t="s">
        <v>64</v>
      </c>
      <c r="P260" s="1" t="s">
        <v>64</v>
      </c>
      <c r="Q260" s="1" t="s">
        <v>64</v>
      </c>
      <c r="R260" s="1" t="s">
        <v>64</v>
      </c>
      <c r="S260" s="1">
        <v>-2.5</v>
      </c>
    </row>
    <row r="261" spans="1:19" x14ac:dyDescent="0.25">
      <c r="A261" t="s">
        <v>63</v>
      </c>
      <c r="B261" s="1">
        <v>1624</v>
      </c>
      <c r="C261" s="1" t="s">
        <v>64</v>
      </c>
      <c r="D261" s="1" t="s">
        <v>64</v>
      </c>
      <c r="E261" s="1" t="s">
        <v>64</v>
      </c>
      <c r="F261" s="1" t="s">
        <v>64</v>
      </c>
      <c r="G261" s="1" t="s">
        <v>64</v>
      </c>
      <c r="H261" s="1" t="s">
        <v>64</v>
      </c>
      <c r="I261" s="1" t="s">
        <v>64</v>
      </c>
      <c r="J261" s="1" t="s">
        <v>64</v>
      </c>
      <c r="K261" s="1">
        <v>1.1100000000000001</v>
      </c>
      <c r="L261" s="1" t="s">
        <v>64</v>
      </c>
      <c r="M261" s="1">
        <v>1.22</v>
      </c>
      <c r="N261" s="1" t="s">
        <v>64</v>
      </c>
      <c r="O261" s="1" t="s">
        <v>64</v>
      </c>
      <c r="P261" s="1" t="s">
        <v>64</v>
      </c>
      <c r="Q261" s="1" t="s">
        <v>64</v>
      </c>
      <c r="R261" s="1" t="s">
        <v>64</v>
      </c>
      <c r="S261" s="1">
        <v>0</v>
      </c>
    </row>
    <row r="262" spans="1:19" x14ac:dyDescent="0.25">
      <c r="A262" t="s">
        <v>63</v>
      </c>
      <c r="B262" s="1">
        <v>1625</v>
      </c>
      <c r="C262" s="1" t="s">
        <v>64</v>
      </c>
      <c r="D262" s="1" t="s">
        <v>64</v>
      </c>
      <c r="E262" s="1" t="s">
        <v>64</v>
      </c>
      <c r="F262" s="1" t="s">
        <v>64</v>
      </c>
      <c r="G262" s="1" t="s">
        <v>64</v>
      </c>
      <c r="H262" s="1" t="s">
        <v>64</v>
      </c>
      <c r="I262" s="1" t="s">
        <v>64</v>
      </c>
      <c r="J262" s="1" t="s">
        <v>64</v>
      </c>
      <c r="K262" s="1">
        <v>0.5</v>
      </c>
      <c r="L262" s="1" t="s">
        <v>64</v>
      </c>
      <c r="M262" s="1">
        <v>0.41</v>
      </c>
      <c r="N262" s="1" t="s">
        <v>64</v>
      </c>
      <c r="O262" s="1" t="s">
        <v>64</v>
      </c>
      <c r="P262" s="1" t="s">
        <v>64</v>
      </c>
      <c r="Q262" s="1" t="s">
        <v>64</v>
      </c>
      <c r="R262" s="1" t="s">
        <v>64</v>
      </c>
      <c r="S262" s="1">
        <v>-2</v>
      </c>
    </row>
    <row r="263" spans="1:19" x14ac:dyDescent="0.25">
      <c r="A263" t="s">
        <v>63</v>
      </c>
      <c r="B263" s="1">
        <v>1626</v>
      </c>
      <c r="C263" s="1" t="s">
        <v>64</v>
      </c>
      <c r="D263" s="1" t="s">
        <v>64</v>
      </c>
      <c r="E263" s="1" t="s">
        <v>64</v>
      </c>
      <c r="F263" s="1" t="s">
        <v>64</v>
      </c>
      <c r="G263" s="1" t="s">
        <v>64</v>
      </c>
      <c r="H263" s="1" t="s">
        <v>64</v>
      </c>
      <c r="I263" s="1" t="s">
        <v>64</v>
      </c>
      <c r="J263" s="1" t="s">
        <v>64</v>
      </c>
      <c r="K263" s="1">
        <v>15.26</v>
      </c>
      <c r="L263" s="1" t="s">
        <v>64</v>
      </c>
      <c r="M263" s="1">
        <v>1.94</v>
      </c>
      <c r="N263" s="1" t="s">
        <v>64</v>
      </c>
      <c r="O263" s="1" t="s">
        <v>64</v>
      </c>
      <c r="P263" s="1" t="s">
        <v>64</v>
      </c>
      <c r="Q263" s="1" t="s">
        <v>64</v>
      </c>
      <c r="R263" s="1" t="s">
        <v>64</v>
      </c>
      <c r="S263" s="1">
        <v>5</v>
      </c>
    </row>
    <row r="264" spans="1:19" x14ac:dyDescent="0.25">
      <c r="A264" t="s">
        <v>63</v>
      </c>
      <c r="B264" s="1">
        <v>1627</v>
      </c>
      <c r="C264" s="1" t="s">
        <v>64</v>
      </c>
      <c r="D264" s="1" t="s">
        <v>64</v>
      </c>
      <c r="E264" s="1" t="s">
        <v>64</v>
      </c>
      <c r="F264" s="1" t="s">
        <v>64</v>
      </c>
      <c r="G264" s="1" t="s">
        <v>64</v>
      </c>
      <c r="H264" s="1" t="s">
        <v>64</v>
      </c>
      <c r="I264" s="1" t="s">
        <v>64</v>
      </c>
      <c r="J264" s="1" t="s">
        <v>64</v>
      </c>
      <c r="K264" s="1">
        <v>6.25</v>
      </c>
      <c r="L264" s="1" t="s">
        <v>64</v>
      </c>
      <c r="M264" s="1">
        <v>2</v>
      </c>
      <c r="N264" s="1" t="s">
        <v>64</v>
      </c>
      <c r="O264" s="1" t="s">
        <v>64</v>
      </c>
      <c r="P264" s="1" t="s">
        <v>64</v>
      </c>
      <c r="Q264" s="1" t="s">
        <v>64</v>
      </c>
      <c r="R264" s="1" t="s">
        <v>64</v>
      </c>
      <c r="S264" s="1">
        <v>-2</v>
      </c>
    </row>
    <row r="265" spans="1:19" x14ac:dyDescent="0.25">
      <c r="A265" t="s">
        <v>63</v>
      </c>
      <c r="B265" s="1">
        <v>1628</v>
      </c>
      <c r="C265" s="1" t="s">
        <v>64</v>
      </c>
      <c r="D265" s="1" t="s">
        <v>64</v>
      </c>
      <c r="E265" s="1" t="s">
        <v>64</v>
      </c>
      <c r="F265" s="1" t="s">
        <v>64</v>
      </c>
      <c r="G265" s="1" t="s">
        <v>64</v>
      </c>
      <c r="H265" s="1" t="s">
        <v>64</v>
      </c>
      <c r="I265" s="1" t="s">
        <v>64</v>
      </c>
      <c r="J265" s="1" t="s">
        <v>64</v>
      </c>
      <c r="K265" s="1">
        <v>4.79</v>
      </c>
      <c r="L265" s="1" t="s">
        <v>64</v>
      </c>
      <c r="M265" s="1">
        <v>3.3</v>
      </c>
      <c r="N265" s="1" t="s">
        <v>64</v>
      </c>
      <c r="O265" s="1" t="s">
        <v>64</v>
      </c>
      <c r="P265" s="1" t="s">
        <v>64</v>
      </c>
      <c r="Q265" s="1" t="s">
        <v>64</v>
      </c>
      <c r="R265" s="1" t="s">
        <v>64</v>
      </c>
      <c r="S265" s="1">
        <v>2.8</v>
      </c>
    </row>
    <row r="266" spans="1:19" x14ac:dyDescent="0.25">
      <c r="A266" t="s">
        <v>63</v>
      </c>
      <c r="B266" s="1">
        <v>1629</v>
      </c>
      <c r="C266" s="1" t="s">
        <v>64</v>
      </c>
      <c r="D266" s="1" t="s">
        <v>64</v>
      </c>
      <c r="E266" s="1" t="s">
        <v>64</v>
      </c>
      <c r="F266" s="1" t="s">
        <v>64</v>
      </c>
      <c r="G266" s="1" t="s">
        <v>64</v>
      </c>
      <c r="H266" s="1" t="s">
        <v>64</v>
      </c>
      <c r="I266" s="1" t="s">
        <v>64</v>
      </c>
      <c r="J266" s="1" t="s">
        <v>64</v>
      </c>
      <c r="K266" s="1">
        <v>7.64</v>
      </c>
      <c r="L266" s="1" t="s">
        <v>64</v>
      </c>
      <c r="M266" s="1">
        <v>1.96</v>
      </c>
      <c r="N266" s="1" t="s">
        <v>64</v>
      </c>
      <c r="O266" s="1" t="s">
        <v>64</v>
      </c>
      <c r="P266" s="1" t="s">
        <v>64</v>
      </c>
      <c r="Q266" s="1" t="s">
        <v>64</v>
      </c>
      <c r="R266" s="1" t="s">
        <v>64</v>
      </c>
      <c r="S266" s="1">
        <v>2.9</v>
      </c>
    </row>
    <row r="267" spans="1:19" x14ac:dyDescent="0.25">
      <c r="A267" t="s">
        <v>63</v>
      </c>
      <c r="B267" s="1">
        <v>1630</v>
      </c>
      <c r="C267" s="1" t="s">
        <v>64</v>
      </c>
      <c r="D267" s="1" t="s">
        <v>64</v>
      </c>
      <c r="E267" s="1" t="s">
        <v>64</v>
      </c>
      <c r="F267" s="1" t="s">
        <v>64</v>
      </c>
      <c r="G267" s="1" t="s">
        <v>64</v>
      </c>
      <c r="H267" s="1" t="s">
        <v>64</v>
      </c>
      <c r="I267" s="1" t="s">
        <v>64</v>
      </c>
      <c r="J267" s="1" t="s">
        <v>64</v>
      </c>
      <c r="K267" s="1">
        <v>22.03</v>
      </c>
      <c r="L267" s="1" t="s">
        <v>64</v>
      </c>
      <c r="M267" s="1">
        <v>6.53</v>
      </c>
      <c r="N267" s="1" t="s">
        <v>64</v>
      </c>
      <c r="O267" s="1" t="s">
        <v>64</v>
      </c>
      <c r="P267" s="1" t="s">
        <v>64</v>
      </c>
      <c r="Q267" s="1" t="s">
        <v>64</v>
      </c>
      <c r="R267" s="1" t="s">
        <v>64</v>
      </c>
      <c r="S267" s="1">
        <v>5</v>
      </c>
    </row>
    <row r="268" spans="1:19" x14ac:dyDescent="0.25">
      <c r="A268" t="s">
        <v>63</v>
      </c>
      <c r="B268" s="1">
        <v>1631</v>
      </c>
      <c r="C268" s="1" t="s">
        <v>64</v>
      </c>
      <c r="D268" s="1" t="s">
        <v>64</v>
      </c>
      <c r="E268" s="1" t="s">
        <v>64</v>
      </c>
      <c r="F268" s="1" t="s">
        <v>64</v>
      </c>
      <c r="G268" s="1" t="s">
        <v>64</v>
      </c>
      <c r="H268" s="1" t="s">
        <v>64</v>
      </c>
      <c r="I268" s="1" t="s">
        <v>64</v>
      </c>
      <c r="J268" s="1" t="s">
        <v>64</v>
      </c>
      <c r="K268" s="1">
        <v>58.66</v>
      </c>
      <c r="L268" s="1" t="s">
        <v>64</v>
      </c>
      <c r="M268" s="1">
        <v>13.01</v>
      </c>
      <c r="N268" s="1" t="s">
        <v>64</v>
      </c>
      <c r="O268" s="1" t="s">
        <v>64</v>
      </c>
      <c r="P268" s="1" t="s">
        <v>64</v>
      </c>
      <c r="Q268" s="1" t="s">
        <v>64</v>
      </c>
      <c r="R268" s="1" t="s">
        <v>64</v>
      </c>
      <c r="S268" s="1">
        <v>10</v>
      </c>
    </row>
    <row r="269" spans="1:19" x14ac:dyDescent="0.25">
      <c r="A269" t="s">
        <v>63</v>
      </c>
      <c r="B269" s="1">
        <v>1632</v>
      </c>
      <c r="C269" s="1" t="s">
        <v>64</v>
      </c>
      <c r="D269" s="1" t="s">
        <v>64</v>
      </c>
      <c r="E269" s="1" t="s">
        <v>64</v>
      </c>
      <c r="F269" s="1" t="s">
        <v>64</v>
      </c>
      <c r="G269" s="1" t="s">
        <v>64</v>
      </c>
      <c r="H269" s="1" t="s">
        <v>64</v>
      </c>
      <c r="I269" s="1" t="s">
        <v>64</v>
      </c>
      <c r="J269" s="1" t="s">
        <v>64</v>
      </c>
      <c r="K269" s="1">
        <v>37.17</v>
      </c>
      <c r="L269" s="1" t="s">
        <v>64</v>
      </c>
      <c r="M269" s="1">
        <v>8.58</v>
      </c>
      <c r="N269" s="1" t="s">
        <v>64</v>
      </c>
      <c r="O269" s="1" t="s">
        <v>64</v>
      </c>
      <c r="P269" s="1" t="s">
        <v>64</v>
      </c>
      <c r="Q269" s="1" t="s">
        <v>64</v>
      </c>
      <c r="R269" s="1" t="s">
        <v>64</v>
      </c>
      <c r="S269" s="1">
        <v>7</v>
      </c>
    </row>
    <row r="270" spans="1:19" x14ac:dyDescent="0.25">
      <c r="A270" t="s">
        <v>63</v>
      </c>
      <c r="B270" s="1">
        <v>1633</v>
      </c>
      <c r="C270" s="1" t="s">
        <v>64</v>
      </c>
      <c r="D270" s="1" t="s">
        <v>64</v>
      </c>
      <c r="E270" s="1" t="s">
        <v>64</v>
      </c>
      <c r="F270" s="1" t="s">
        <v>64</v>
      </c>
      <c r="G270" s="1" t="s">
        <v>64</v>
      </c>
      <c r="H270" s="1" t="s">
        <v>64</v>
      </c>
      <c r="I270" s="1" t="s">
        <v>64</v>
      </c>
      <c r="J270" s="1" t="s">
        <v>64</v>
      </c>
      <c r="K270" s="1">
        <v>38.950000000000003</v>
      </c>
      <c r="L270" s="1" t="s">
        <v>64</v>
      </c>
      <c r="M270" s="1">
        <v>12.46</v>
      </c>
      <c r="N270" s="1" t="s">
        <v>64</v>
      </c>
      <c r="O270" s="1" t="s">
        <v>64</v>
      </c>
      <c r="P270" s="1" t="s">
        <v>64</v>
      </c>
      <c r="Q270" s="1" t="s">
        <v>64</v>
      </c>
      <c r="R270" s="1" t="s">
        <v>64</v>
      </c>
      <c r="S270" s="1">
        <v>7</v>
      </c>
    </row>
    <row r="271" spans="1:19" x14ac:dyDescent="0.25">
      <c r="A271" t="s">
        <v>63</v>
      </c>
      <c r="B271" s="1">
        <v>1634</v>
      </c>
      <c r="C271" s="1" t="s">
        <v>64</v>
      </c>
      <c r="D271" s="1" t="s">
        <v>64</v>
      </c>
      <c r="E271" s="1" t="s">
        <v>64</v>
      </c>
      <c r="F271" s="1" t="s">
        <v>64</v>
      </c>
      <c r="G271" s="1" t="s">
        <v>64</v>
      </c>
      <c r="H271" s="1" t="s">
        <v>64</v>
      </c>
      <c r="I271" s="1" t="s">
        <v>64</v>
      </c>
      <c r="J271" s="1" t="s">
        <v>64</v>
      </c>
      <c r="K271" s="1">
        <v>4.58</v>
      </c>
      <c r="L271" s="1" t="s">
        <v>64</v>
      </c>
      <c r="M271" s="1">
        <v>1.58</v>
      </c>
      <c r="N271" s="1" t="s">
        <v>64</v>
      </c>
      <c r="O271" s="1" t="s">
        <v>64</v>
      </c>
      <c r="P271" s="1" t="s">
        <v>64</v>
      </c>
      <c r="Q271" s="1" t="s">
        <v>64</v>
      </c>
      <c r="R271" s="1" t="s">
        <v>64</v>
      </c>
      <c r="S271" s="1">
        <v>-0.1</v>
      </c>
    </row>
    <row r="272" spans="1:19" x14ac:dyDescent="0.25">
      <c r="A272" t="s">
        <v>63</v>
      </c>
      <c r="B272" s="1">
        <v>1635</v>
      </c>
      <c r="C272" s="1" t="s">
        <v>64</v>
      </c>
      <c r="D272" s="1" t="s">
        <v>64</v>
      </c>
      <c r="E272" s="1" t="s">
        <v>64</v>
      </c>
      <c r="F272" s="1" t="s">
        <v>64</v>
      </c>
      <c r="G272" s="1" t="s">
        <v>64</v>
      </c>
      <c r="H272" s="1" t="s">
        <v>64</v>
      </c>
      <c r="I272" s="1" t="s">
        <v>64</v>
      </c>
      <c r="J272" s="1" t="s">
        <v>64</v>
      </c>
      <c r="K272" s="1">
        <v>3.1</v>
      </c>
      <c r="L272" s="1" t="s">
        <v>64</v>
      </c>
      <c r="M272" s="1">
        <v>1.64</v>
      </c>
      <c r="N272" s="1" t="s">
        <v>64</v>
      </c>
      <c r="O272" s="1" t="s">
        <v>64</v>
      </c>
      <c r="P272" s="1" t="s">
        <v>64</v>
      </c>
      <c r="Q272" s="1" t="s">
        <v>64</v>
      </c>
      <c r="R272" s="1" t="s">
        <v>64</v>
      </c>
      <c r="S272" s="1">
        <v>-1.5</v>
      </c>
    </row>
    <row r="273" spans="1:19" x14ac:dyDescent="0.25">
      <c r="A273" t="s">
        <v>63</v>
      </c>
      <c r="B273" s="1">
        <v>1636</v>
      </c>
      <c r="C273" s="1" t="s">
        <v>64</v>
      </c>
      <c r="D273" s="1" t="s">
        <v>64</v>
      </c>
      <c r="E273" s="1" t="s">
        <v>64</v>
      </c>
      <c r="F273" s="1" t="s">
        <v>64</v>
      </c>
      <c r="G273" s="1" t="s">
        <v>64</v>
      </c>
      <c r="H273" s="1" t="s">
        <v>64</v>
      </c>
      <c r="I273" s="1" t="s">
        <v>64</v>
      </c>
      <c r="J273" s="1" t="s">
        <v>64</v>
      </c>
      <c r="K273" s="1">
        <v>0.3</v>
      </c>
      <c r="L273" s="1" t="s">
        <v>64</v>
      </c>
      <c r="M273" s="1">
        <v>0.24</v>
      </c>
      <c r="N273" s="1" t="s">
        <v>64</v>
      </c>
      <c r="O273" s="1" t="s">
        <v>64</v>
      </c>
      <c r="P273" s="1" t="s">
        <v>64</v>
      </c>
      <c r="Q273" s="1" t="s">
        <v>64</v>
      </c>
      <c r="R273" s="1" t="s">
        <v>64</v>
      </c>
      <c r="S273" s="1">
        <v>-1.7</v>
      </c>
    </row>
    <row r="274" spans="1:19" x14ac:dyDescent="0.25">
      <c r="A274" t="s">
        <v>63</v>
      </c>
      <c r="B274" s="1">
        <v>1637</v>
      </c>
      <c r="C274" s="1" t="s">
        <v>64</v>
      </c>
      <c r="D274" s="1" t="s">
        <v>64</v>
      </c>
      <c r="E274" s="1" t="s">
        <v>64</v>
      </c>
      <c r="F274" s="1" t="s">
        <v>64</v>
      </c>
      <c r="G274" s="1" t="s">
        <v>64</v>
      </c>
      <c r="H274" s="1" t="s">
        <v>64</v>
      </c>
      <c r="I274" s="1" t="s">
        <v>64</v>
      </c>
      <c r="J274" s="1" t="s">
        <v>64</v>
      </c>
      <c r="K274" s="1">
        <v>0.21</v>
      </c>
      <c r="L274" s="1" t="s">
        <v>64</v>
      </c>
      <c r="M274" s="1">
        <v>0.59</v>
      </c>
      <c r="N274" s="1" t="s">
        <v>64</v>
      </c>
      <c r="O274" s="1" t="s">
        <v>64</v>
      </c>
      <c r="P274" s="1" t="s">
        <v>64</v>
      </c>
      <c r="Q274" s="1" t="s">
        <v>64</v>
      </c>
      <c r="R274" s="1" t="s">
        <v>64</v>
      </c>
      <c r="S274" s="1">
        <v>-1.8</v>
      </c>
    </row>
    <row r="275" spans="1:19" x14ac:dyDescent="0.25">
      <c r="A275" t="s">
        <v>63</v>
      </c>
      <c r="B275" s="1">
        <v>1638</v>
      </c>
      <c r="C275" s="1" t="s">
        <v>64</v>
      </c>
      <c r="D275" s="1" t="s">
        <v>64</v>
      </c>
      <c r="E275" s="1" t="s">
        <v>64</v>
      </c>
      <c r="F275" s="1" t="s">
        <v>64</v>
      </c>
      <c r="G275" s="1" t="s">
        <v>64</v>
      </c>
      <c r="H275" s="1" t="s">
        <v>64</v>
      </c>
      <c r="I275" s="1" t="s">
        <v>64</v>
      </c>
      <c r="J275" s="1" t="s">
        <v>64</v>
      </c>
      <c r="K275" s="1">
        <v>0.3</v>
      </c>
      <c r="L275" s="1" t="s">
        <v>64</v>
      </c>
      <c r="M275" s="1">
        <v>0.32</v>
      </c>
      <c r="N275" s="1" t="s">
        <v>64</v>
      </c>
      <c r="O275" s="1" t="s">
        <v>64</v>
      </c>
      <c r="P275" s="1" t="s">
        <v>64</v>
      </c>
      <c r="Q275" s="1" t="s">
        <v>64</v>
      </c>
      <c r="R275" s="1" t="s">
        <v>64</v>
      </c>
      <c r="S275" s="1">
        <v>-1.8</v>
      </c>
    </row>
    <row r="276" spans="1:19" x14ac:dyDescent="0.25">
      <c r="A276" t="s">
        <v>63</v>
      </c>
      <c r="B276" s="1">
        <v>1639</v>
      </c>
      <c r="C276" s="1" t="s">
        <v>64</v>
      </c>
      <c r="D276" s="1" t="s">
        <v>64</v>
      </c>
      <c r="E276" s="1" t="s">
        <v>64</v>
      </c>
      <c r="F276" s="1" t="s">
        <v>64</v>
      </c>
      <c r="G276" s="1" t="s">
        <v>64</v>
      </c>
      <c r="H276" s="1" t="s">
        <v>64</v>
      </c>
      <c r="I276" s="1" t="s">
        <v>64</v>
      </c>
      <c r="J276" s="1" t="s">
        <v>64</v>
      </c>
      <c r="K276" s="1">
        <v>0.59</v>
      </c>
      <c r="L276" s="1" t="s">
        <v>64</v>
      </c>
      <c r="M276" s="1">
        <v>0.2</v>
      </c>
      <c r="N276" s="1" t="s">
        <v>64</v>
      </c>
      <c r="O276" s="1" t="s">
        <v>64</v>
      </c>
      <c r="P276" s="1" t="s">
        <v>64</v>
      </c>
      <c r="Q276" s="1" t="s">
        <v>64</v>
      </c>
      <c r="R276" s="1" t="s">
        <v>64</v>
      </c>
      <c r="S276" s="1">
        <v>-1.4</v>
      </c>
    </row>
    <row r="277" spans="1:19" x14ac:dyDescent="0.25">
      <c r="A277" t="s">
        <v>63</v>
      </c>
      <c r="B277" s="1">
        <v>1640</v>
      </c>
      <c r="C277" s="1" t="s">
        <v>64</v>
      </c>
      <c r="D277" s="1" t="s">
        <v>64</v>
      </c>
      <c r="E277" s="1" t="s">
        <v>64</v>
      </c>
      <c r="F277" s="1" t="s">
        <v>64</v>
      </c>
      <c r="G277" s="1" t="s">
        <v>64</v>
      </c>
      <c r="H277" s="1" t="s">
        <v>64</v>
      </c>
      <c r="I277" s="1" t="s">
        <v>64</v>
      </c>
      <c r="J277" s="1" t="s">
        <v>64</v>
      </c>
      <c r="K277" s="1">
        <v>0.41</v>
      </c>
      <c r="L277" s="1" t="s">
        <v>64</v>
      </c>
      <c r="M277" s="1">
        <v>0.28000000000000003</v>
      </c>
      <c r="N277" s="1" t="s">
        <v>64</v>
      </c>
      <c r="O277" s="1" t="s">
        <v>64</v>
      </c>
      <c r="P277" s="1" t="s">
        <v>64</v>
      </c>
      <c r="Q277" s="1" t="s">
        <v>64</v>
      </c>
      <c r="R277" s="1" t="s">
        <v>64</v>
      </c>
      <c r="S277" s="1">
        <v>-1.6</v>
      </c>
    </row>
    <row r="278" spans="1:19" x14ac:dyDescent="0.25">
      <c r="A278" t="s">
        <v>63</v>
      </c>
      <c r="B278" s="1">
        <v>1641</v>
      </c>
      <c r="C278" s="1" t="s">
        <v>64</v>
      </c>
      <c r="D278" s="1" t="s">
        <v>64</v>
      </c>
      <c r="E278" s="1" t="s">
        <v>64</v>
      </c>
      <c r="F278" s="1" t="s">
        <v>64</v>
      </c>
      <c r="G278" s="1" t="s">
        <v>64</v>
      </c>
      <c r="H278" s="1" t="s">
        <v>64</v>
      </c>
      <c r="I278" s="1" t="s">
        <v>64</v>
      </c>
      <c r="J278" s="1" t="s">
        <v>64</v>
      </c>
      <c r="K278" s="1">
        <v>0.22</v>
      </c>
      <c r="L278" s="1" t="s">
        <v>64</v>
      </c>
      <c r="M278" s="1">
        <v>0.27</v>
      </c>
      <c r="N278" s="1" t="s">
        <v>64</v>
      </c>
      <c r="O278" s="1" t="s">
        <v>64</v>
      </c>
      <c r="P278" s="1" t="s">
        <v>64</v>
      </c>
      <c r="Q278" s="1" t="s">
        <v>64</v>
      </c>
      <c r="R278" s="1" t="s">
        <v>64</v>
      </c>
      <c r="S278" s="1">
        <v>-1.8</v>
      </c>
    </row>
    <row r="279" spans="1:19" x14ac:dyDescent="0.25">
      <c r="A279" t="s">
        <v>63</v>
      </c>
      <c r="B279" s="1">
        <v>1642</v>
      </c>
      <c r="C279" s="1" t="s">
        <v>64</v>
      </c>
      <c r="D279" s="1" t="s">
        <v>64</v>
      </c>
      <c r="E279" s="1" t="s">
        <v>64</v>
      </c>
      <c r="F279" s="1" t="s">
        <v>64</v>
      </c>
      <c r="G279" s="1" t="s">
        <v>64</v>
      </c>
      <c r="H279" s="1" t="s">
        <v>64</v>
      </c>
      <c r="I279" s="1" t="s">
        <v>64</v>
      </c>
      <c r="J279" s="1" t="s">
        <v>64</v>
      </c>
      <c r="K279" s="1">
        <v>0.64</v>
      </c>
      <c r="L279" s="1" t="s">
        <v>64</v>
      </c>
      <c r="M279" s="1">
        <v>0.44</v>
      </c>
      <c r="N279" s="1" t="s">
        <v>64</v>
      </c>
      <c r="O279" s="1" t="s">
        <v>64</v>
      </c>
      <c r="P279" s="1" t="s">
        <v>64</v>
      </c>
      <c r="Q279" s="1" t="s">
        <v>64</v>
      </c>
      <c r="R279" s="1" t="s">
        <v>64</v>
      </c>
      <c r="S279" s="1">
        <v>-4.9000000000000004</v>
      </c>
    </row>
    <row r="280" spans="1:19" x14ac:dyDescent="0.25">
      <c r="A280" t="s">
        <v>63</v>
      </c>
      <c r="B280" s="1">
        <v>1643</v>
      </c>
      <c r="C280" s="1" t="s">
        <v>64</v>
      </c>
      <c r="D280" s="1" t="s">
        <v>64</v>
      </c>
      <c r="E280" s="1" t="s">
        <v>64</v>
      </c>
      <c r="F280" s="1" t="s">
        <v>64</v>
      </c>
      <c r="G280" s="1" t="s">
        <v>64</v>
      </c>
      <c r="H280" s="1" t="s">
        <v>64</v>
      </c>
      <c r="I280" s="1" t="s">
        <v>64</v>
      </c>
      <c r="J280" s="1" t="s">
        <v>64</v>
      </c>
      <c r="K280" s="1">
        <v>0.69</v>
      </c>
      <c r="L280" s="1" t="s">
        <v>64</v>
      </c>
      <c r="M280" s="1">
        <v>0.56999999999999995</v>
      </c>
      <c r="N280" s="1" t="s">
        <v>64</v>
      </c>
      <c r="O280" s="1" t="s">
        <v>64</v>
      </c>
      <c r="P280" s="1" t="s">
        <v>64</v>
      </c>
      <c r="Q280" s="1" t="s">
        <v>64</v>
      </c>
      <c r="R280" s="1" t="s">
        <v>64</v>
      </c>
      <c r="S280" s="1">
        <v>-5.0999999999999996</v>
      </c>
    </row>
    <row r="281" spans="1:19" x14ac:dyDescent="0.25">
      <c r="A281" t="s">
        <v>63</v>
      </c>
      <c r="B281" s="1">
        <v>1644</v>
      </c>
      <c r="C281" s="1" t="s">
        <v>64</v>
      </c>
      <c r="D281" s="1" t="s">
        <v>64</v>
      </c>
      <c r="E281" s="1" t="s">
        <v>64</v>
      </c>
      <c r="F281" s="1" t="s">
        <v>64</v>
      </c>
      <c r="G281" s="1" t="s">
        <v>64</v>
      </c>
      <c r="H281" s="1" t="s">
        <v>64</v>
      </c>
      <c r="I281" s="1" t="s">
        <v>64</v>
      </c>
      <c r="J281" s="1" t="s">
        <v>64</v>
      </c>
      <c r="K281" s="1">
        <v>16.73</v>
      </c>
      <c r="L281" s="1" t="s">
        <v>64</v>
      </c>
      <c r="M281" s="1">
        <v>5.27</v>
      </c>
      <c r="N281" s="1" t="s">
        <v>64</v>
      </c>
      <c r="O281" s="1" t="s">
        <v>64</v>
      </c>
      <c r="P281" s="1" t="s">
        <v>64</v>
      </c>
      <c r="Q281" s="1" t="s">
        <v>64</v>
      </c>
      <c r="R281" s="1" t="s">
        <v>64</v>
      </c>
      <c r="S281" s="1">
        <v>5</v>
      </c>
    </row>
    <row r="282" spans="1:19" x14ac:dyDescent="0.25">
      <c r="A282" t="s">
        <v>63</v>
      </c>
      <c r="B282" s="1">
        <v>1645</v>
      </c>
      <c r="C282" s="1" t="s">
        <v>64</v>
      </c>
      <c r="D282" s="1" t="s">
        <v>64</v>
      </c>
      <c r="E282" s="1" t="s">
        <v>64</v>
      </c>
      <c r="F282" s="1" t="s">
        <v>64</v>
      </c>
      <c r="G282" s="1" t="s">
        <v>64</v>
      </c>
      <c r="H282" s="1" t="s">
        <v>64</v>
      </c>
      <c r="I282" s="1" t="s">
        <v>64</v>
      </c>
      <c r="J282" s="1" t="s">
        <v>64</v>
      </c>
      <c r="K282" s="1">
        <v>6.72</v>
      </c>
      <c r="L282" s="1" t="s">
        <v>64</v>
      </c>
      <c r="M282" s="1">
        <v>1.82</v>
      </c>
      <c r="N282" s="1" t="s">
        <v>64</v>
      </c>
      <c r="O282" s="1" t="s">
        <v>64</v>
      </c>
      <c r="P282" s="1" t="s">
        <v>64</v>
      </c>
      <c r="Q282" s="1" t="s">
        <v>64</v>
      </c>
      <c r="R282" s="1" t="s">
        <v>64</v>
      </c>
      <c r="S282" s="1">
        <v>4.7</v>
      </c>
    </row>
    <row r="283" spans="1:19" x14ac:dyDescent="0.25">
      <c r="A283" t="s">
        <v>63</v>
      </c>
      <c r="B283" s="1">
        <v>1646</v>
      </c>
      <c r="C283" s="1" t="s">
        <v>64</v>
      </c>
      <c r="D283" s="1" t="s">
        <v>64</v>
      </c>
      <c r="E283" s="1" t="s">
        <v>64</v>
      </c>
      <c r="F283" s="1" t="s">
        <v>64</v>
      </c>
      <c r="G283" s="1" t="s">
        <v>64</v>
      </c>
      <c r="H283" s="1" t="s">
        <v>64</v>
      </c>
      <c r="I283" s="1" t="s">
        <v>64</v>
      </c>
      <c r="J283" s="1" t="s">
        <v>64</v>
      </c>
      <c r="K283" s="1">
        <v>3.04</v>
      </c>
      <c r="L283" s="1" t="s">
        <v>64</v>
      </c>
      <c r="M283" s="1">
        <v>1.36</v>
      </c>
      <c r="N283" s="1" t="s">
        <v>64</v>
      </c>
      <c r="O283" s="1" t="s">
        <v>64</v>
      </c>
      <c r="P283" s="1" t="s">
        <v>64</v>
      </c>
      <c r="Q283" s="1" t="s">
        <v>64</v>
      </c>
      <c r="R283" s="1" t="s">
        <v>64</v>
      </c>
      <c r="S283" s="1">
        <v>1</v>
      </c>
    </row>
    <row r="284" spans="1:19" x14ac:dyDescent="0.25">
      <c r="A284" t="s">
        <v>63</v>
      </c>
      <c r="B284" s="1">
        <v>1647</v>
      </c>
      <c r="C284" s="1" t="s">
        <v>64</v>
      </c>
      <c r="D284" s="1" t="s">
        <v>64</v>
      </c>
      <c r="E284" s="1" t="s">
        <v>64</v>
      </c>
      <c r="F284" s="1" t="s">
        <v>64</v>
      </c>
      <c r="G284" s="1" t="s">
        <v>64</v>
      </c>
      <c r="H284" s="1" t="s">
        <v>64</v>
      </c>
      <c r="I284" s="1" t="s">
        <v>64</v>
      </c>
      <c r="J284" s="1" t="s">
        <v>64</v>
      </c>
      <c r="K284" s="1">
        <v>0.51</v>
      </c>
      <c r="L284" s="1" t="s">
        <v>64</v>
      </c>
      <c r="M284" s="1">
        <v>0.24</v>
      </c>
      <c r="N284" s="1" t="s">
        <v>64</v>
      </c>
      <c r="O284" s="1" t="s">
        <v>64</v>
      </c>
      <c r="P284" s="1" t="s">
        <v>64</v>
      </c>
      <c r="Q284" s="1" t="s">
        <v>64</v>
      </c>
      <c r="R284" s="1" t="s">
        <v>64</v>
      </c>
      <c r="S284" s="1">
        <v>-5.0999999999999996</v>
      </c>
    </row>
    <row r="285" spans="1:19" x14ac:dyDescent="0.25">
      <c r="A285" t="s">
        <v>63</v>
      </c>
      <c r="B285" s="1">
        <v>1648</v>
      </c>
      <c r="C285" s="1" t="s">
        <v>64</v>
      </c>
      <c r="D285" s="1" t="s">
        <v>64</v>
      </c>
      <c r="E285" s="1" t="s">
        <v>64</v>
      </c>
      <c r="F285" s="1" t="s">
        <v>64</v>
      </c>
      <c r="G285" s="1" t="s">
        <v>64</v>
      </c>
      <c r="H285" s="1" t="s">
        <v>64</v>
      </c>
      <c r="I285" s="1" t="s">
        <v>64</v>
      </c>
      <c r="J285" s="1" t="s">
        <v>64</v>
      </c>
      <c r="K285" s="1">
        <v>0.54</v>
      </c>
      <c r="L285" s="1" t="s">
        <v>64</v>
      </c>
      <c r="M285" s="1">
        <v>0.27</v>
      </c>
      <c r="N285" s="1" t="s">
        <v>64</v>
      </c>
      <c r="O285" s="1" t="s">
        <v>64</v>
      </c>
      <c r="P285" s="1" t="s">
        <v>64</v>
      </c>
      <c r="Q285" s="1" t="s">
        <v>64</v>
      </c>
      <c r="R285" s="1" t="s">
        <v>64</v>
      </c>
      <c r="S285" s="1">
        <v>-6.5</v>
      </c>
    </row>
    <row r="286" spans="1:19" x14ac:dyDescent="0.25">
      <c r="A286" t="s">
        <v>63</v>
      </c>
      <c r="B286" s="1">
        <v>1649</v>
      </c>
      <c r="C286" s="1" t="s">
        <v>64</v>
      </c>
      <c r="D286" s="1" t="s">
        <v>64</v>
      </c>
      <c r="E286" s="1" t="s">
        <v>64</v>
      </c>
      <c r="F286" s="1" t="s">
        <v>64</v>
      </c>
      <c r="G286" s="1" t="s">
        <v>64</v>
      </c>
      <c r="H286" s="1" t="s">
        <v>64</v>
      </c>
      <c r="I286" s="1" t="s">
        <v>64</v>
      </c>
      <c r="J286" s="1" t="s">
        <v>64</v>
      </c>
      <c r="K286" s="1">
        <v>0.41</v>
      </c>
      <c r="L286" s="1" t="s">
        <v>64</v>
      </c>
      <c r="M286" s="1">
        <v>0.25</v>
      </c>
      <c r="N286" s="1" t="s">
        <v>64</v>
      </c>
      <c r="O286" s="1" t="s">
        <v>64</v>
      </c>
      <c r="P286" s="1" t="s">
        <v>64</v>
      </c>
      <c r="Q286" s="1" t="s">
        <v>64</v>
      </c>
      <c r="R286" s="1" t="s">
        <v>64</v>
      </c>
      <c r="S286" s="1">
        <v>-1.6</v>
      </c>
    </row>
    <row r="287" spans="1:19" x14ac:dyDescent="0.25">
      <c r="A287" t="s">
        <v>63</v>
      </c>
      <c r="B287" s="1">
        <v>1650</v>
      </c>
      <c r="C287" s="1" t="s">
        <v>64</v>
      </c>
      <c r="D287" s="1" t="s">
        <v>64</v>
      </c>
      <c r="E287" s="1" t="s">
        <v>64</v>
      </c>
      <c r="F287" s="1" t="s">
        <v>64</v>
      </c>
      <c r="G287" s="1" t="s">
        <v>64</v>
      </c>
      <c r="H287" s="1" t="s">
        <v>64</v>
      </c>
      <c r="I287" s="1" t="s">
        <v>64</v>
      </c>
      <c r="J287" s="1" t="s">
        <v>64</v>
      </c>
      <c r="K287" s="1">
        <v>0.36</v>
      </c>
      <c r="L287" s="1" t="s">
        <v>64</v>
      </c>
      <c r="M287" s="1">
        <v>0.28000000000000003</v>
      </c>
      <c r="N287" s="1" t="s">
        <v>64</v>
      </c>
      <c r="O287" s="1" t="s">
        <v>64</v>
      </c>
      <c r="P287" s="1" t="s">
        <v>64</v>
      </c>
      <c r="Q287" s="1" t="s">
        <v>64</v>
      </c>
      <c r="R287" s="1" t="s">
        <v>64</v>
      </c>
      <c r="S287" s="1">
        <v>-1.1000000000000001</v>
      </c>
    </row>
    <row r="288" spans="1:19" x14ac:dyDescent="0.25">
      <c r="A288" t="s">
        <v>63</v>
      </c>
      <c r="B288" s="1">
        <v>1651</v>
      </c>
      <c r="C288" s="1" t="s">
        <v>64</v>
      </c>
      <c r="D288" s="1" t="s">
        <v>64</v>
      </c>
      <c r="E288" s="1" t="s">
        <v>64</v>
      </c>
      <c r="F288" s="1" t="s">
        <v>64</v>
      </c>
      <c r="G288" s="1" t="s">
        <v>64</v>
      </c>
      <c r="H288" s="1" t="s">
        <v>64</v>
      </c>
      <c r="I288" s="1" t="s">
        <v>64</v>
      </c>
      <c r="J288" s="1" t="s">
        <v>64</v>
      </c>
      <c r="K288" s="1">
        <v>2.21</v>
      </c>
      <c r="L288" s="1" t="s">
        <v>64</v>
      </c>
      <c r="M288" s="1">
        <v>2.1</v>
      </c>
      <c r="N288" s="1" t="s">
        <v>64</v>
      </c>
      <c r="O288" s="1" t="s">
        <v>64</v>
      </c>
      <c r="P288" s="1" t="s">
        <v>64</v>
      </c>
      <c r="Q288" s="1" t="s">
        <v>64</v>
      </c>
      <c r="R288" s="1" t="s">
        <v>64</v>
      </c>
      <c r="S288" s="1">
        <v>0.6</v>
      </c>
    </row>
    <row r="289" spans="1:19" x14ac:dyDescent="0.25">
      <c r="A289" t="s">
        <v>63</v>
      </c>
      <c r="B289" s="1">
        <v>1652</v>
      </c>
      <c r="C289" s="1" t="s">
        <v>64</v>
      </c>
      <c r="D289" s="1" t="s">
        <v>64</v>
      </c>
      <c r="E289" s="1" t="s">
        <v>64</v>
      </c>
      <c r="F289" s="1" t="s">
        <v>64</v>
      </c>
      <c r="G289" s="1" t="s">
        <v>64</v>
      </c>
      <c r="H289" s="1" t="s">
        <v>64</v>
      </c>
      <c r="I289" s="1" t="s">
        <v>64</v>
      </c>
      <c r="J289" s="1" t="s">
        <v>64</v>
      </c>
      <c r="K289" s="1">
        <v>2.8</v>
      </c>
      <c r="L289" s="1" t="s">
        <v>64</v>
      </c>
      <c r="M289" s="1">
        <v>0.95</v>
      </c>
      <c r="N289" s="1" t="s">
        <v>64</v>
      </c>
      <c r="O289" s="1" t="s">
        <v>64</v>
      </c>
      <c r="P289" s="1" t="s">
        <v>64</v>
      </c>
      <c r="Q289" s="1" t="s">
        <v>64</v>
      </c>
      <c r="R289" s="1" t="s">
        <v>64</v>
      </c>
      <c r="S289" s="1">
        <v>0.5</v>
      </c>
    </row>
    <row r="290" spans="1:19" x14ac:dyDescent="0.25">
      <c r="A290" t="s">
        <v>63</v>
      </c>
      <c r="B290" s="1">
        <v>1653</v>
      </c>
      <c r="C290" s="1" t="s">
        <v>64</v>
      </c>
      <c r="D290" s="1" t="s">
        <v>64</v>
      </c>
      <c r="E290" s="1" t="s">
        <v>64</v>
      </c>
      <c r="F290" s="1" t="s">
        <v>64</v>
      </c>
      <c r="G290" s="1" t="s">
        <v>64</v>
      </c>
      <c r="H290" s="1" t="s">
        <v>64</v>
      </c>
      <c r="I290" s="1" t="s">
        <v>64</v>
      </c>
      <c r="J290" s="1" t="s">
        <v>64</v>
      </c>
      <c r="K290" s="1">
        <v>0.37</v>
      </c>
      <c r="L290" s="1" t="s">
        <v>64</v>
      </c>
      <c r="M290" s="1">
        <v>0.8</v>
      </c>
      <c r="N290" s="1" t="s">
        <v>64</v>
      </c>
      <c r="O290" s="1" t="s">
        <v>64</v>
      </c>
      <c r="P290" s="1" t="s">
        <v>64</v>
      </c>
      <c r="Q290" s="1" t="s">
        <v>64</v>
      </c>
      <c r="R290" s="1" t="s">
        <v>64</v>
      </c>
      <c r="S290" s="1">
        <v>-6.3</v>
      </c>
    </row>
    <row r="291" spans="1:19" x14ac:dyDescent="0.25">
      <c r="A291" t="s">
        <v>63</v>
      </c>
      <c r="B291" s="1">
        <v>1654</v>
      </c>
      <c r="C291" s="1" t="s">
        <v>64</v>
      </c>
      <c r="D291" s="1" t="s">
        <v>64</v>
      </c>
      <c r="E291" s="1" t="s">
        <v>64</v>
      </c>
      <c r="F291" s="1" t="s">
        <v>64</v>
      </c>
      <c r="G291" s="1" t="s">
        <v>64</v>
      </c>
      <c r="H291" s="1" t="s">
        <v>64</v>
      </c>
      <c r="I291" s="1" t="s">
        <v>64</v>
      </c>
      <c r="J291" s="1" t="s">
        <v>64</v>
      </c>
      <c r="K291" s="1">
        <v>0.35</v>
      </c>
      <c r="L291" s="1" t="s">
        <v>64</v>
      </c>
      <c r="M291" s="1">
        <v>0.35</v>
      </c>
      <c r="N291" s="1" t="s">
        <v>64</v>
      </c>
      <c r="O291" s="1" t="s">
        <v>64</v>
      </c>
      <c r="P291" s="1" t="s">
        <v>64</v>
      </c>
      <c r="Q291" s="1" t="s">
        <v>64</v>
      </c>
      <c r="R291" s="1" t="s">
        <v>64</v>
      </c>
      <c r="S291" s="1">
        <v>-1.2</v>
      </c>
    </row>
    <row r="292" spans="1:19" x14ac:dyDescent="0.25">
      <c r="A292" t="s">
        <v>63</v>
      </c>
      <c r="B292" s="1">
        <v>1655</v>
      </c>
      <c r="C292" s="1" t="s">
        <v>64</v>
      </c>
      <c r="D292" s="1" t="s">
        <v>64</v>
      </c>
      <c r="E292" s="1" t="s">
        <v>64</v>
      </c>
      <c r="F292" s="1" t="s">
        <v>64</v>
      </c>
      <c r="G292" s="1" t="s">
        <v>64</v>
      </c>
      <c r="H292" s="1" t="s">
        <v>64</v>
      </c>
      <c r="I292" s="1" t="s">
        <v>64</v>
      </c>
      <c r="J292" s="1" t="s">
        <v>64</v>
      </c>
      <c r="K292" s="1">
        <v>21.28</v>
      </c>
      <c r="L292" s="1" t="s">
        <v>64</v>
      </c>
      <c r="M292" s="1">
        <v>4.75</v>
      </c>
      <c r="N292" s="1" t="s">
        <v>64</v>
      </c>
      <c r="O292" s="1" t="s">
        <v>64</v>
      </c>
      <c r="P292" s="1" t="s">
        <v>64</v>
      </c>
      <c r="Q292" s="1" t="s">
        <v>64</v>
      </c>
      <c r="R292" s="1" t="s">
        <v>64</v>
      </c>
      <c r="S292" s="1">
        <v>5</v>
      </c>
    </row>
    <row r="293" spans="1:19" x14ac:dyDescent="0.25">
      <c r="A293" t="s">
        <v>63</v>
      </c>
      <c r="B293" s="1">
        <v>1656</v>
      </c>
      <c r="C293" s="1" t="s">
        <v>64</v>
      </c>
      <c r="D293" s="1" t="s">
        <v>64</v>
      </c>
      <c r="E293" s="1" t="s">
        <v>64</v>
      </c>
      <c r="F293" s="1" t="s">
        <v>64</v>
      </c>
      <c r="G293" s="1" t="s">
        <v>64</v>
      </c>
      <c r="H293" s="1" t="s">
        <v>64</v>
      </c>
      <c r="I293" s="1" t="s">
        <v>64</v>
      </c>
      <c r="J293" s="1" t="s">
        <v>64</v>
      </c>
      <c r="K293" s="1">
        <v>43.23</v>
      </c>
      <c r="L293" s="1" t="s">
        <v>64</v>
      </c>
      <c r="M293" s="1">
        <v>5.85</v>
      </c>
      <c r="N293" s="1" t="s">
        <v>64</v>
      </c>
      <c r="O293" s="1" t="s">
        <v>64</v>
      </c>
      <c r="P293" s="1" t="s">
        <v>64</v>
      </c>
      <c r="Q293" s="1" t="s">
        <v>64</v>
      </c>
      <c r="R293" s="1" t="s">
        <v>64</v>
      </c>
      <c r="S293" s="1">
        <v>7</v>
      </c>
    </row>
    <row r="294" spans="1:19" x14ac:dyDescent="0.25">
      <c r="A294" t="s">
        <v>63</v>
      </c>
      <c r="B294" s="1">
        <v>1657</v>
      </c>
      <c r="C294" s="1" t="s">
        <v>64</v>
      </c>
      <c r="D294" s="1" t="s">
        <v>64</v>
      </c>
      <c r="E294" s="1" t="s">
        <v>64</v>
      </c>
      <c r="F294" s="1" t="s">
        <v>64</v>
      </c>
      <c r="G294" s="1" t="s">
        <v>64</v>
      </c>
      <c r="H294" s="1" t="s">
        <v>64</v>
      </c>
      <c r="I294" s="1" t="s">
        <v>64</v>
      </c>
      <c r="J294" s="1" t="s">
        <v>64</v>
      </c>
      <c r="K294" s="1">
        <v>40.450000000000003</v>
      </c>
      <c r="L294" s="1" t="s">
        <v>64</v>
      </c>
      <c r="M294" s="1">
        <v>7.77</v>
      </c>
      <c r="N294" s="1" t="s">
        <v>64</v>
      </c>
      <c r="O294" s="1" t="s">
        <v>64</v>
      </c>
      <c r="P294" s="1" t="s">
        <v>64</v>
      </c>
      <c r="Q294" s="1" t="s">
        <v>64</v>
      </c>
      <c r="R294" s="1" t="s">
        <v>64</v>
      </c>
      <c r="S294" s="1">
        <v>8</v>
      </c>
    </row>
    <row r="295" spans="1:19" x14ac:dyDescent="0.25">
      <c r="P295" s="5"/>
      <c r="Q295" s="5"/>
      <c r="R295" s="5"/>
    </row>
  </sheetData>
  <autoFilter ref="A1:S1" xr:uid="{00000000-0009-0000-0000-00000E000000}">
    <sortState xmlns:xlrd2="http://schemas.microsoft.com/office/spreadsheetml/2017/richdata2" ref="A2:S315">
      <sortCondition ref="B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1896"/>
  <sheetViews>
    <sheetView workbookViewId="0">
      <selection activeCell="H9" sqref="H9"/>
    </sheetView>
  </sheetViews>
  <sheetFormatPr defaultRowHeight="15" x14ac:dyDescent="0.25"/>
  <cols>
    <col min="2" max="2" width="14.140625" customWidth="1"/>
    <col min="3" max="3" width="12.28515625" bestFit="1" customWidth="1"/>
  </cols>
  <sheetData>
    <row r="1" spans="1:6" x14ac:dyDescent="0.25">
      <c r="A1" t="s">
        <v>18</v>
      </c>
      <c r="B1" t="s">
        <v>543</v>
      </c>
      <c r="C1" t="s">
        <v>544</v>
      </c>
      <c r="D1" s="7" t="s">
        <v>545</v>
      </c>
      <c r="E1" s="7" t="s">
        <v>546</v>
      </c>
      <c r="F1" t="s">
        <v>547</v>
      </c>
    </row>
    <row r="2" spans="1:6" x14ac:dyDescent="0.25">
      <c r="A2">
        <v>1</v>
      </c>
      <c r="B2">
        <v>0</v>
      </c>
      <c r="C2">
        <v>0</v>
      </c>
      <c r="D2" s="7">
        <v>0</v>
      </c>
      <c r="E2" s="7">
        <v>0</v>
      </c>
      <c r="F2">
        <v>0</v>
      </c>
    </row>
    <row r="3" spans="1:6" x14ac:dyDescent="0.25">
      <c r="A3">
        <v>2</v>
      </c>
      <c r="B3">
        <v>0</v>
      </c>
      <c r="C3">
        <v>0</v>
      </c>
      <c r="D3" s="7">
        <v>0</v>
      </c>
      <c r="E3" s="7">
        <v>0</v>
      </c>
      <c r="F3">
        <v>0</v>
      </c>
    </row>
    <row r="4" spans="1:6" x14ac:dyDescent="0.25">
      <c r="A4">
        <v>3</v>
      </c>
      <c r="B4">
        <v>0</v>
      </c>
      <c r="C4">
        <v>0</v>
      </c>
      <c r="D4" s="7">
        <v>0</v>
      </c>
      <c r="E4" s="7">
        <v>0</v>
      </c>
      <c r="F4">
        <v>0</v>
      </c>
    </row>
    <row r="5" spans="1:6" x14ac:dyDescent="0.25">
      <c r="A5">
        <v>4</v>
      </c>
      <c r="B5">
        <v>0</v>
      </c>
      <c r="C5">
        <v>0</v>
      </c>
      <c r="D5" s="7">
        <v>0</v>
      </c>
      <c r="E5" s="7">
        <v>0</v>
      </c>
      <c r="F5">
        <v>0</v>
      </c>
    </row>
    <row r="6" spans="1:6" x14ac:dyDescent="0.25">
      <c r="A6">
        <v>5</v>
      </c>
      <c r="B6">
        <v>0</v>
      </c>
      <c r="C6">
        <v>0</v>
      </c>
      <c r="D6" s="7">
        <v>0</v>
      </c>
      <c r="E6" s="7">
        <v>0</v>
      </c>
      <c r="F6">
        <v>0</v>
      </c>
    </row>
    <row r="7" spans="1:6" x14ac:dyDescent="0.25">
      <c r="A7">
        <v>6</v>
      </c>
      <c r="B7">
        <v>0</v>
      </c>
      <c r="C7">
        <v>0</v>
      </c>
      <c r="D7" s="7">
        <v>0</v>
      </c>
      <c r="E7" s="7">
        <v>0</v>
      </c>
      <c r="F7">
        <v>0</v>
      </c>
    </row>
    <row r="8" spans="1:6" x14ac:dyDescent="0.25">
      <c r="A8">
        <v>7</v>
      </c>
      <c r="B8">
        <v>0</v>
      </c>
      <c r="C8">
        <v>0</v>
      </c>
      <c r="D8" s="7">
        <v>0</v>
      </c>
      <c r="E8" s="7">
        <v>0</v>
      </c>
      <c r="F8">
        <v>0</v>
      </c>
    </row>
    <row r="9" spans="1:6" x14ac:dyDescent="0.25">
      <c r="A9">
        <v>8</v>
      </c>
      <c r="B9">
        <v>0</v>
      </c>
      <c r="C9">
        <v>0</v>
      </c>
      <c r="D9" s="7">
        <v>0</v>
      </c>
      <c r="E9" s="7">
        <v>0</v>
      </c>
      <c r="F9">
        <v>0</v>
      </c>
    </row>
    <row r="10" spans="1:6" x14ac:dyDescent="0.25">
      <c r="A10">
        <v>9</v>
      </c>
      <c r="B10">
        <v>1.4247480106647999E-2</v>
      </c>
      <c r="C10">
        <v>0</v>
      </c>
      <c r="D10" s="7">
        <v>7.0669522344873004E-2</v>
      </c>
      <c r="E10" s="7">
        <v>0</v>
      </c>
      <c r="F10">
        <v>0.65097451210021995</v>
      </c>
    </row>
    <row r="11" spans="1:6" x14ac:dyDescent="0.25">
      <c r="A11">
        <v>10</v>
      </c>
      <c r="B11">
        <v>0</v>
      </c>
      <c r="C11">
        <v>0</v>
      </c>
      <c r="D11" s="7">
        <v>0</v>
      </c>
      <c r="E11" s="7">
        <v>0</v>
      </c>
      <c r="F11">
        <v>0</v>
      </c>
    </row>
    <row r="12" spans="1:6" x14ac:dyDescent="0.25">
      <c r="A12">
        <v>11</v>
      </c>
      <c r="B12">
        <v>8.3592449411743999E-2</v>
      </c>
      <c r="C12">
        <v>0</v>
      </c>
      <c r="D12" s="7">
        <v>0.152241430209857</v>
      </c>
      <c r="E12" s="7">
        <v>0</v>
      </c>
      <c r="F12">
        <v>0.90718698501586903</v>
      </c>
    </row>
    <row r="13" spans="1:6" x14ac:dyDescent="0.25">
      <c r="A13">
        <v>12</v>
      </c>
      <c r="B13">
        <v>0.101318700016286</v>
      </c>
      <c r="C13">
        <v>0</v>
      </c>
      <c r="D13" s="7">
        <v>0.20023882013887101</v>
      </c>
      <c r="E13" s="7">
        <v>0</v>
      </c>
      <c r="F13">
        <v>1.7632933855056701</v>
      </c>
    </row>
    <row r="14" spans="1:6" x14ac:dyDescent="0.25">
      <c r="A14">
        <v>13</v>
      </c>
      <c r="B14">
        <v>4.6673125913589998E-3</v>
      </c>
      <c r="C14">
        <v>0</v>
      </c>
      <c r="D14" s="7">
        <v>8.3995041424216002E-2</v>
      </c>
      <c r="E14" s="7">
        <v>0</v>
      </c>
      <c r="F14">
        <v>3.1583433151245099</v>
      </c>
    </row>
    <row r="15" spans="1:6" x14ac:dyDescent="0.25">
      <c r="A15">
        <v>14</v>
      </c>
      <c r="B15">
        <v>4.8285300418896997E-2</v>
      </c>
      <c r="C15">
        <v>0</v>
      </c>
      <c r="D15" s="7">
        <v>0.33416905393002999</v>
      </c>
      <c r="E15" s="7">
        <v>0</v>
      </c>
      <c r="F15">
        <v>3.01030349731445</v>
      </c>
    </row>
    <row r="16" spans="1:6" x14ac:dyDescent="0.25">
      <c r="A16">
        <v>15</v>
      </c>
      <c r="B16">
        <v>7.7421269831504005E-2</v>
      </c>
      <c r="C16">
        <v>0</v>
      </c>
      <c r="D16" s="7">
        <v>0.25488646300053502</v>
      </c>
      <c r="E16" s="7">
        <v>0</v>
      </c>
      <c r="F16">
        <v>2.5855517387390101</v>
      </c>
    </row>
    <row r="17" spans="1:6" x14ac:dyDescent="0.25">
      <c r="A17">
        <v>16</v>
      </c>
      <c r="B17">
        <v>0</v>
      </c>
      <c r="C17">
        <v>0</v>
      </c>
      <c r="D17" s="7">
        <v>0</v>
      </c>
      <c r="E17" s="7">
        <v>0</v>
      </c>
      <c r="F17">
        <v>0</v>
      </c>
    </row>
    <row r="18" spans="1:6" x14ac:dyDescent="0.25">
      <c r="A18">
        <v>17</v>
      </c>
      <c r="B18">
        <v>3.9294469448437001E-2</v>
      </c>
      <c r="C18">
        <v>0</v>
      </c>
      <c r="D18" s="7">
        <v>0.12673974943195701</v>
      </c>
      <c r="E18" s="7">
        <v>0</v>
      </c>
      <c r="F18">
        <v>0.567266404628754</v>
      </c>
    </row>
    <row r="19" spans="1:6" x14ac:dyDescent="0.25">
      <c r="A19">
        <v>18</v>
      </c>
      <c r="B19">
        <v>9.1100949454062996E-2</v>
      </c>
      <c r="C19">
        <v>0</v>
      </c>
      <c r="D19" s="7">
        <v>0.21577479029555</v>
      </c>
      <c r="E19" s="7">
        <v>0</v>
      </c>
      <c r="F19">
        <v>1.18634569644928</v>
      </c>
    </row>
    <row r="20" spans="1:6" x14ac:dyDescent="0.25">
      <c r="A20">
        <v>19</v>
      </c>
      <c r="B20">
        <v>0</v>
      </c>
      <c r="C20">
        <v>0</v>
      </c>
      <c r="D20" s="7">
        <v>0</v>
      </c>
      <c r="E20" s="7">
        <v>0</v>
      </c>
      <c r="F20">
        <v>0</v>
      </c>
    </row>
    <row r="21" spans="1:6" x14ac:dyDescent="0.25">
      <c r="A21">
        <v>20</v>
      </c>
      <c r="B21">
        <v>7.0700573015133994E-2</v>
      </c>
      <c r="C21">
        <v>0</v>
      </c>
      <c r="D21" s="7">
        <v>0.221676918662992</v>
      </c>
      <c r="E21" s="7">
        <v>0</v>
      </c>
      <c r="F21">
        <v>1.1327309608459399</v>
      </c>
    </row>
    <row r="22" spans="1:6" x14ac:dyDescent="0.25">
      <c r="A22">
        <v>21</v>
      </c>
      <c r="B22">
        <v>0</v>
      </c>
      <c r="C22">
        <v>0</v>
      </c>
      <c r="D22" s="7">
        <v>0</v>
      </c>
      <c r="E22" s="7">
        <v>0</v>
      </c>
      <c r="F22">
        <v>0</v>
      </c>
    </row>
    <row r="23" spans="1:6" x14ac:dyDescent="0.25">
      <c r="A23">
        <v>22</v>
      </c>
      <c r="B23">
        <v>3.3200255805446E-2</v>
      </c>
      <c r="C23">
        <v>0</v>
      </c>
      <c r="D23" s="7">
        <v>0.114386442221658</v>
      </c>
      <c r="E23" s="7">
        <v>0</v>
      </c>
      <c r="F23">
        <v>0.63670623302459695</v>
      </c>
    </row>
    <row r="24" spans="1:6" x14ac:dyDescent="0.25">
      <c r="A24">
        <v>23</v>
      </c>
      <c r="B24">
        <v>0</v>
      </c>
      <c r="C24">
        <v>0</v>
      </c>
      <c r="D24" s="7">
        <v>0</v>
      </c>
      <c r="E24" s="7">
        <v>0</v>
      </c>
      <c r="F24">
        <v>0</v>
      </c>
    </row>
    <row r="25" spans="1:6" x14ac:dyDescent="0.25">
      <c r="A25">
        <v>24</v>
      </c>
      <c r="B25">
        <v>9.0164771366174998E-2</v>
      </c>
      <c r="C25">
        <v>0</v>
      </c>
      <c r="D25" s="7">
        <v>0.28914941996314603</v>
      </c>
      <c r="E25" s="7">
        <v>0</v>
      </c>
      <c r="F25">
        <v>2.1501686573028498</v>
      </c>
    </row>
    <row r="26" spans="1:6" x14ac:dyDescent="0.25">
      <c r="A26">
        <v>25</v>
      </c>
      <c r="B26">
        <v>9.9394040988800007E-4</v>
      </c>
      <c r="C26">
        <v>0</v>
      </c>
      <c r="D26" s="7">
        <v>1.0115049005056999E-2</v>
      </c>
      <c r="E26" s="7">
        <v>0</v>
      </c>
      <c r="F26">
        <v>0.10393191874027299</v>
      </c>
    </row>
    <row r="27" spans="1:6" x14ac:dyDescent="0.25">
      <c r="A27">
        <v>26</v>
      </c>
      <c r="B27">
        <v>0.17465357587643501</v>
      </c>
      <c r="C27">
        <v>0</v>
      </c>
      <c r="D27" s="7">
        <v>0.39064246698586602</v>
      </c>
      <c r="E27" s="7">
        <v>0</v>
      </c>
      <c r="F27">
        <v>2.1501686573028498</v>
      </c>
    </row>
    <row r="28" spans="1:6" x14ac:dyDescent="0.25">
      <c r="A28">
        <v>27</v>
      </c>
      <c r="B28">
        <v>0.16742777315366</v>
      </c>
      <c r="C28">
        <v>0</v>
      </c>
      <c r="D28" s="7">
        <v>0.40145999365917401</v>
      </c>
      <c r="E28" s="7">
        <v>0</v>
      </c>
      <c r="F28">
        <v>2.1682376861572199</v>
      </c>
    </row>
    <row r="29" spans="1:6" x14ac:dyDescent="0.25">
      <c r="A29">
        <v>28</v>
      </c>
      <c r="B29">
        <v>4.5330308180026001E-2</v>
      </c>
      <c r="C29">
        <v>0</v>
      </c>
      <c r="D29" s="7">
        <v>0.18581403948203701</v>
      </c>
      <c r="E29" s="7">
        <v>0</v>
      </c>
      <c r="F29">
        <v>1.27621114253997</v>
      </c>
    </row>
    <row r="30" spans="1:6" x14ac:dyDescent="0.25">
      <c r="A30">
        <v>29</v>
      </c>
      <c r="B30">
        <v>5.7461681237022999E-2</v>
      </c>
      <c r="C30">
        <v>0</v>
      </c>
      <c r="D30" s="7">
        <v>0.192505868921931</v>
      </c>
      <c r="E30" s="7">
        <v>0</v>
      </c>
      <c r="F30">
        <v>1.6282886266708301</v>
      </c>
    </row>
    <row r="31" spans="1:6" x14ac:dyDescent="0.25">
      <c r="A31">
        <v>30</v>
      </c>
      <c r="B31">
        <v>9.8591895449275005E-2</v>
      </c>
      <c r="C31">
        <v>0</v>
      </c>
      <c r="D31" s="7">
        <v>0.20627057598582099</v>
      </c>
      <c r="E31" s="7">
        <v>0</v>
      </c>
      <c r="F31">
        <v>1.23394274711608</v>
      </c>
    </row>
    <row r="32" spans="1:6" x14ac:dyDescent="0.25">
      <c r="A32">
        <v>31</v>
      </c>
      <c r="B32">
        <v>6.3470822951995007E-2</v>
      </c>
      <c r="C32">
        <v>0</v>
      </c>
      <c r="D32" s="7">
        <v>0.143607553075081</v>
      </c>
      <c r="E32" s="7">
        <v>0</v>
      </c>
      <c r="F32">
        <v>0.60963255167007402</v>
      </c>
    </row>
    <row r="33" spans="1:6" x14ac:dyDescent="0.25">
      <c r="A33">
        <v>32</v>
      </c>
      <c r="B33">
        <v>4.1801324945083998E-2</v>
      </c>
      <c r="C33">
        <v>0</v>
      </c>
      <c r="D33" s="7">
        <v>0.14335616998311701</v>
      </c>
      <c r="E33" s="7">
        <v>0</v>
      </c>
      <c r="F33">
        <v>0.91546136140823398</v>
      </c>
    </row>
    <row r="34" spans="1:6" x14ac:dyDescent="0.25">
      <c r="A34">
        <v>33</v>
      </c>
      <c r="B34">
        <v>4.8495984102656001E-2</v>
      </c>
      <c r="C34">
        <v>0</v>
      </c>
      <c r="D34" s="7">
        <v>0.17812898897589599</v>
      </c>
      <c r="E34" s="7">
        <v>0</v>
      </c>
      <c r="F34">
        <v>2.1501686573028498</v>
      </c>
    </row>
    <row r="35" spans="1:6" x14ac:dyDescent="0.25">
      <c r="A35">
        <v>34</v>
      </c>
      <c r="B35">
        <v>5.7158586452232998E-2</v>
      </c>
      <c r="C35">
        <v>0</v>
      </c>
      <c r="D35" s="7">
        <v>0.23722784710456701</v>
      </c>
      <c r="E35" s="7">
        <v>0</v>
      </c>
      <c r="F35">
        <v>2.70455574989318</v>
      </c>
    </row>
    <row r="36" spans="1:6" x14ac:dyDescent="0.25">
      <c r="A36">
        <v>35</v>
      </c>
      <c r="B36">
        <v>8.7835462094054004E-2</v>
      </c>
      <c r="C36">
        <v>0</v>
      </c>
      <c r="D36" s="7">
        <v>0.19274710770544901</v>
      </c>
      <c r="E36" s="7">
        <v>0</v>
      </c>
      <c r="F36">
        <v>1.4446597099304199</v>
      </c>
    </row>
    <row r="37" spans="1:6" x14ac:dyDescent="0.25">
      <c r="A37">
        <v>36</v>
      </c>
      <c r="B37">
        <v>6.2883121093246994E-2</v>
      </c>
      <c r="C37">
        <v>0</v>
      </c>
      <c r="D37" s="7">
        <v>0.16346656768759299</v>
      </c>
      <c r="E37" s="7">
        <v>0</v>
      </c>
      <c r="F37">
        <v>1.0331943035125699</v>
      </c>
    </row>
    <row r="38" spans="1:6" x14ac:dyDescent="0.25">
      <c r="A38">
        <v>37</v>
      </c>
      <c r="B38">
        <v>1.8744843448479001E-2</v>
      </c>
      <c r="C38">
        <v>0</v>
      </c>
      <c r="D38" s="7">
        <v>0.135276017777469</v>
      </c>
      <c r="E38" s="7">
        <v>0</v>
      </c>
      <c r="F38">
        <v>3.1583433151245099</v>
      </c>
    </row>
    <row r="39" spans="1:6" x14ac:dyDescent="0.25">
      <c r="A39">
        <v>38</v>
      </c>
      <c r="B39">
        <v>2.8301221786238999E-2</v>
      </c>
      <c r="C39">
        <v>0</v>
      </c>
      <c r="D39" s="7">
        <v>0.17831376291315501</v>
      </c>
      <c r="E39" s="7">
        <v>0</v>
      </c>
      <c r="F39">
        <v>3.01030349731445</v>
      </c>
    </row>
    <row r="40" spans="1:6" x14ac:dyDescent="0.25">
      <c r="A40">
        <v>39</v>
      </c>
      <c r="B40">
        <v>0.137890892350264</v>
      </c>
      <c r="C40">
        <v>0.12902261316776301</v>
      </c>
      <c r="D40" s="7">
        <v>0.15745619126927399</v>
      </c>
      <c r="E40" s="7">
        <v>0</v>
      </c>
      <c r="F40">
        <v>1.2297718524932799</v>
      </c>
    </row>
    <row r="41" spans="1:6" x14ac:dyDescent="0.25">
      <c r="A41">
        <v>40</v>
      </c>
      <c r="B41">
        <v>0.25414197566537999</v>
      </c>
      <c r="C41">
        <v>0.19002917408943201</v>
      </c>
      <c r="D41" s="7">
        <v>0.27583543391126197</v>
      </c>
      <c r="E41" s="7">
        <v>0</v>
      </c>
      <c r="F41">
        <v>1.4829400777816699</v>
      </c>
    </row>
    <row r="42" spans="1:6" x14ac:dyDescent="0.25">
      <c r="A42">
        <v>41</v>
      </c>
      <c r="B42">
        <v>0.141269418973445</v>
      </c>
      <c r="C42">
        <v>0</v>
      </c>
      <c r="D42" s="7">
        <v>0.28657860380212302</v>
      </c>
      <c r="E42" s="7">
        <v>0</v>
      </c>
      <c r="F42">
        <v>1.7982194423675499</v>
      </c>
    </row>
    <row r="43" spans="1:6" x14ac:dyDescent="0.25">
      <c r="A43">
        <v>42</v>
      </c>
      <c r="B43">
        <v>0.13670681610704799</v>
      </c>
      <c r="C43">
        <v>0</v>
      </c>
      <c r="D43" s="7">
        <v>0.29549875019539701</v>
      </c>
      <c r="E43" s="7">
        <v>0</v>
      </c>
      <c r="F43">
        <v>3.5535860061645499</v>
      </c>
    </row>
    <row r="44" spans="1:6" x14ac:dyDescent="0.25">
      <c r="A44">
        <v>43</v>
      </c>
      <c r="B44">
        <v>0.22960239480033201</v>
      </c>
      <c r="C44">
        <v>0.21911314129829401</v>
      </c>
      <c r="D44" s="7">
        <v>0.247703224773696</v>
      </c>
      <c r="E44" s="7">
        <v>0</v>
      </c>
      <c r="F44">
        <v>2.4755043983459402</v>
      </c>
    </row>
    <row r="45" spans="1:6" x14ac:dyDescent="0.25">
      <c r="A45">
        <v>44</v>
      </c>
      <c r="B45">
        <v>0.130871167420926</v>
      </c>
      <c r="C45">
        <v>0</v>
      </c>
      <c r="D45" s="7">
        <v>0.19946691397452901</v>
      </c>
      <c r="E45" s="7">
        <v>0</v>
      </c>
      <c r="F45">
        <v>1.45217144489288</v>
      </c>
    </row>
    <row r="46" spans="1:6" x14ac:dyDescent="0.25">
      <c r="A46">
        <v>45</v>
      </c>
      <c r="B46">
        <v>0.10129403551177001</v>
      </c>
      <c r="C46">
        <v>0</v>
      </c>
      <c r="D46" s="7">
        <v>0.18869144680875</v>
      </c>
      <c r="E46" s="7">
        <v>0</v>
      </c>
      <c r="F46">
        <v>1.6669883728027299</v>
      </c>
    </row>
    <row r="47" spans="1:6" x14ac:dyDescent="0.25">
      <c r="A47">
        <v>46</v>
      </c>
      <c r="B47">
        <v>3.7699802393293999E-2</v>
      </c>
      <c r="C47">
        <v>0</v>
      </c>
      <c r="D47" s="7">
        <v>0.16780552242869701</v>
      </c>
      <c r="E47" s="7">
        <v>0</v>
      </c>
      <c r="F47">
        <v>1.1174499988555899</v>
      </c>
    </row>
    <row r="48" spans="1:6" x14ac:dyDescent="0.25">
      <c r="A48">
        <v>47</v>
      </c>
      <c r="B48">
        <v>0</v>
      </c>
      <c r="C48">
        <v>0</v>
      </c>
      <c r="D48" s="7">
        <v>0</v>
      </c>
      <c r="E48" s="7">
        <v>0</v>
      </c>
      <c r="F48">
        <v>0</v>
      </c>
    </row>
    <row r="49" spans="1:6" x14ac:dyDescent="0.25">
      <c r="A49">
        <v>48</v>
      </c>
      <c r="B49">
        <v>5.2544174022070003E-3</v>
      </c>
      <c r="C49">
        <v>0</v>
      </c>
      <c r="D49" s="7">
        <v>4.1553518227727002E-2</v>
      </c>
      <c r="E49" s="7">
        <v>0</v>
      </c>
      <c r="F49">
        <v>0.56567156314849898</v>
      </c>
    </row>
    <row r="50" spans="1:6" x14ac:dyDescent="0.25">
      <c r="A50">
        <v>49</v>
      </c>
      <c r="B50">
        <v>3.5936036883416997E-2</v>
      </c>
      <c r="C50">
        <v>0</v>
      </c>
      <c r="D50" s="7">
        <v>9.3784254402371994E-2</v>
      </c>
      <c r="E50" s="7">
        <v>0</v>
      </c>
      <c r="F50">
        <v>0.68446612358093295</v>
      </c>
    </row>
    <row r="51" spans="1:6" x14ac:dyDescent="0.25">
      <c r="A51">
        <v>50</v>
      </c>
      <c r="B51">
        <v>0.14022583544002801</v>
      </c>
      <c r="C51">
        <v>0.102564103901386</v>
      </c>
      <c r="D51" s="7">
        <v>0.19514977008784401</v>
      </c>
      <c r="E51" s="7">
        <v>0</v>
      </c>
      <c r="F51">
        <v>1.87880718708038</v>
      </c>
    </row>
    <row r="52" spans="1:6" x14ac:dyDescent="0.25">
      <c r="A52">
        <v>51</v>
      </c>
      <c r="B52">
        <v>4.6146638777709997E-3</v>
      </c>
      <c r="C52">
        <v>0</v>
      </c>
      <c r="D52" s="7">
        <v>4.2200010242565998E-2</v>
      </c>
      <c r="E52" s="7">
        <v>0</v>
      </c>
      <c r="F52">
        <v>0.56567156314849898</v>
      </c>
    </row>
    <row r="53" spans="1:6" x14ac:dyDescent="0.25">
      <c r="A53">
        <v>52</v>
      </c>
      <c r="B53">
        <v>4.0698456175560001E-3</v>
      </c>
      <c r="C53">
        <v>0</v>
      </c>
      <c r="D53" s="7">
        <v>3.1978999689766002E-2</v>
      </c>
      <c r="E53" s="7">
        <v>0</v>
      </c>
      <c r="F53">
        <v>0.47220775485038802</v>
      </c>
    </row>
    <row r="54" spans="1:6" x14ac:dyDescent="0.25">
      <c r="A54">
        <v>53</v>
      </c>
      <c r="B54">
        <v>5.2009431589490002E-3</v>
      </c>
      <c r="C54">
        <v>0</v>
      </c>
      <c r="D54" s="7">
        <v>7.5707047025013005E-2</v>
      </c>
      <c r="E54" s="7">
        <v>0</v>
      </c>
      <c r="F54">
        <v>1.87880718708038</v>
      </c>
    </row>
    <row r="55" spans="1:6" x14ac:dyDescent="0.25">
      <c r="A55">
        <v>54</v>
      </c>
      <c r="B55">
        <v>2.3802968425200001E-4</v>
      </c>
      <c r="C55">
        <v>0</v>
      </c>
      <c r="D55" s="7">
        <v>7.8555688167990002E-3</v>
      </c>
      <c r="E55" s="7">
        <v>0</v>
      </c>
      <c r="F55">
        <v>0.48838174343109098</v>
      </c>
    </row>
    <row r="56" spans="1:6" x14ac:dyDescent="0.25">
      <c r="A56">
        <v>55</v>
      </c>
      <c r="B56">
        <v>0.30360276828364202</v>
      </c>
      <c r="C56">
        <v>0.24376028776168801</v>
      </c>
      <c r="D56" s="7">
        <v>0.23317268670153601</v>
      </c>
      <c r="E56" s="7">
        <v>0</v>
      </c>
      <c r="F56">
        <v>2.9053900241851802</v>
      </c>
    </row>
    <row r="57" spans="1:6" x14ac:dyDescent="0.25">
      <c r="A57">
        <v>56</v>
      </c>
      <c r="B57">
        <v>4.3202332507729001E-2</v>
      </c>
      <c r="C57">
        <v>0</v>
      </c>
      <c r="D57" s="7">
        <v>0.18748180115608001</v>
      </c>
      <c r="E57" s="7">
        <v>0</v>
      </c>
      <c r="F57">
        <v>2.1713786125183101</v>
      </c>
    </row>
    <row r="58" spans="1:6" x14ac:dyDescent="0.25">
      <c r="A58">
        <v>57</v>
      </c>
      <c r="B58">
        <v>7.4749194269732006E-2</v>
      </c>
      <c r="C58">
        <v>0</v>
      </c>
      <c r="D58" s="7">
        <v>0.222506748106446</v>
      </c>
      <c r="E58" s="7">
        <v>0</v>
      </c>
      <c r="F58">
        <v>2.21691393852233</v>
      </c>
    </row>
    <row r="59" spans="1:6" x14ac:dyDescent="0.25">
      <c r="A59">
        <v>58</v>
      </c>
      <c r="B59">
        <v>0.27156054279192599</v>
      </c>
      <c r="C59">
        <v>0.233823612332344</v>
      </c>
      <c r="D59" s="7">
        <v>0.17487720833936299</v>
      </c>
      <c r="E59" s="7">
        <v>0</v>
      </c>
      <c r="F59">
        <v>1.1007040739059399</v>
      </c>
    </row>
    <row r="60" spans="1:6" x14ac:dyDescent="0.25">
      <c r="A60">
        <v>59</v>
      </c>
      <c r="B60">
        <v>0.28676084061372098</v>
      </c>
      <c r="C60">
        <v>0.27883189916610701</v>
      </c>
      <c r="D60" s="7">
        <v>0.21146025527826801</v>
      </c>
      <c r="E60" s="7">
        <v>0</v>
      </c>
      <c r="F60">
        <v>2.21691393852233</v>
      </c>
    </row>
    <row r="61" spans="1:6" x14ac:dyDescent="0.25">
      <c r="A61">
        <v>60</v>
      </c>
      <c r="B61">
        <v>0.34978147680099098</v>
      </c>
      <c r="C61">
        <v>0.33833295106887801</v>
      </c>
      <c r="D61" s="7">
        <v>0.23289531248991099</v>
      </c>
      <c r="E61" s="7">
        <v>0</v>
      </c>
      <c r="F61">
        <v>1.21964371204376</v>
      </c>
    </row>
    <row r="62" spans="1:6" x14ac:dyDescent="0.25">
      <c r="A62">
        <v>61</v>
      </c>
      <c r="B62">
        <v>0.304276139888427</v>
      </c>
      <c r="C62">
        <v>0.298625528812408</v>
      </c>
      <c r="D62" s="7">
        <v>0.28434598986944098</v>
      </c>
      <c r="E62" s="7">
        <v>0</v>
      </c>
      <c r="F62">
        <v>1.2852813005447301</v>
      </c>
    </row>
    <row r="63" spans="1:6" x14ac:dyDescent="0.25">
      <c r="A63">
        <v>62</v>
      </c>
      <c r="B63">
        <v>0.51198877484765803</v>
      </c>
      <c r="C63">
        <v>0.48443353176116899</v>
      </c>
      <c r="D63" s="7">
        <v>0.32010047606430803</v>
      </c>
      <c r="E63" s="7">
        <v>0</v>
      </c>
      <c r="F63">
        <v>1.45254814624786</v>
      </c>
    </row>
    <row r="64" spans="1:6" x14ac:dyDescent="0.25">
      <c r="A64">
        <v>63</v>
      </c>
      <c r="B64">
        <v>0.53526432973331795</v>
      </c>
      <c r="C64">
        <v>0.51938223838806197</v>
      </c>
      <c r="D64" s="7">
        <v>0.376939533876268</v>
      </c>
      <c r="E64" s="7">
        <v>0</v>
      </c>
      <c r="F64">
        <v>3.4673335552215501</v>
      </c>
    </row>
    <row r="65" spans="1:6" x14ac:dyDescent="0.25">
      <c r="A65">
        <v>64</v>
      </c>
      <c r="B65">
        <v>0.56430726441844703</v>
      </c>
      <c r="C65">
        <v>0.54729092121124301</v>
      </c>
      <c r="D65" s="7">
        <v>0.25148660155111702</v>
      </c>
      <c r="E65" s="7">
        <v>0</v>
      </c>
      <c r="F65">
        <v>1.3582229614257799</v>
      </c>
    </row>
    <row r="66" spans="1:6" x14ac:dyDescent="0.25">
      <c r="A66">
        <v>65</v>
      </c>
      <c r="B66">
        <v>0.41886300800924398</v>
      </c>
      <c r="C66">
        <v>0.38792905211448703</v>
      </c>
      <c r="D66" s="7">
        <v>0.38947381108233098</v>
      </c>
      <c r="E66" s="7">
        <v>0</v>
      </c>
      <c r="F66">
        <v>2.15567922592163</v>
      </c>
    </row>
    <row r="67" spans="1:6" x14ac:dyDescent="0.25">
      <c r="A67">
        <v>66</v>
      </c>
      <c r="B67">
        <v>0.33062863797082198</v>
      </c>
      <c r="C67">
        <v>0</v>
      </c>
      <c r="D67" s="7">
        <v>0.44970220477846801</v>
      </c>
      <c r="E67" s="7">
        <v>0</v>
      </c>
      <c r="F67">
        <v>2.06810474395752</v>
      </c>
    </row>
    <row r="68" spans="1:6" x14ac:dyDescent="0.25">
      <c r="A68">
        <v>67</v>
      </c>
      <c r="B68">
        <v>0.26034207870949</v>
      </c>
      <c r="C68">
        <v>0</v>
      </c>
      <c r="D68" s="7">
        <v>0.36915676807125303</v>
      </c>
      <c r="E68" s="7">
        <v>0</v>
      </c>
      <c r="F68">
        <v>2.22898840904235</v>
      </c>
    </row>
    <row r="69" spans="1:6" x14ac:dyDescent="0.25">
      <c r="A69">
        <v>68</v>
      </c>
      <c r="B69">
        <v>3.3899453437730002E-3</v>
      </c>
      <c r="C69">
        <v>0</v>
      </c>
      <c r="D69" s="7">
        <v>5.5855702589785998E-2</v>
      </c>
      <c r="E69" s="7">
        <v>0</v>
      </c>
      <c r="F69">
        <v>1.96887862682342</v>
      </c>
    </row>
    <row r="70" spans="1:6" x14ac:dyDescent="0.25">
      <c r="A70">
        <v>69</v>
      </c>
      <c r="B70">
        <v>0</v>
      </c>
      <c r="C70">
        <v>0</v>
      </c>
      <c r="D70" s="7">
        <v>0</v>
      </c>
      <c r="E70" s="7">
        <v>0</v>
      </c>
      <c r="F70">
        <v>0</v>
      </c>
    </row>
    <row r="71" spans="1:6" x14ac:dyDescent="0.25">
      <c r="A71">
        <v>70</v>
      </c>
      <c r="B71">
        <v>2.4571349369715001E-2</v>
      </c>
      <c r="C71">
        <v>0</v>
      </c>
      <c r="D71" s="7">
        <v>0.13425061325642201</v>
      </c>
      <c r="E71" s="7">
        <v>0</v>
      </c>
      <c r="F71">
        <v>1.96887862682342</v>
      </c>
    </row>
    <row r="72" spans="1:6" x14ac:dyDescent="0.25">
      <c r="A72">
        <v>71</v>
      </c>
      <c r="B72">
        <v>0</v>
      </c>
      <c r="C72">
        <v>0</v>
      </c>
      <c r="D72" s="7">
        <v>0</v>
      </c>
      <c r="E72" s="7">
        <v>0</v>
      </c>
      <c r="F72">
        <v>0</v>
      </c>
    </row>
    <row r="73" spans="1:6" x14ac:dyDescent="0.25">
      <c r="A73">
        <v>72</v>
      </c>
      <c r="B73">
        <v>0</v>
      </c>
      <c r="C73">
        <v>0</v>
      </c>
      <c r="D73" s="7">
        <v>0</v>
      </c>
      <c r="E73" s="7">
        <v>0</v>
      </c>
      <c r="F73">
        <v>0</v>
      </c>
    </row>
    <row r="74" spans="1:6" x14ac:dyDescent="0.25">
      <c r="A74">
        <v>73</v>
      </c>
      <c r="B74">
        <v>9.7792374043180006E-3</v>
      </c>
      <c r="C74">
        <v>0</v>
      </c>
      <c r="D74" s="7">
        <v>0.106700647488824</v>
      </c>
      <c r="E74" s="7">
        <v>0</v>
      </c>
      <c r="F74">
        <v>1.5060800313949501</v>
      </c>
    </row>
    <row r="75" spans="1:6" x14ac:dyDescent="0.25">
      <c r="A75">
        <v>74</v>
      </c>
      <c r="B75">
        <v>0</v>
      </c>
      <c r="C75">
        <v>0</v>
      </c>
      <c r="D75" s="7">
        <v>0</v>
      </c>
      <c r="E75" s="7">
        <v>0</v>
      </c>
      <c r="F75">
        <v>0</v>
      </c>
    </row>
    <row r="76" spans="1:6" x14ac:dyDescent="0.25">
      <c r="A76">
        <v>75</v>
      </c>
      <c r="B76">
        <v>1.7559318504464998E-2</v>
      </c>
      <c r="C76">
        <v>0</v>
      </c>
      <c r="D76" s="7">
        <v>9.4027275223473997E-2</v>
      </c>
      <c r="E76" s="7">
        <v>0</v>
      </c>
      <c r="F76">
        <v>1.0654833316802901</v>
      </c>
    </row>
    <row r="77" spans="1:6" x14ac:dyDescent="0.25">
      <c r="A77">
        <v>76</v>
      </c>
      <c r="B77">
        <v>6.1813638797069996E-3</v>
      </c>
      <c r="C77">
        <v>0</v>
      </c>
      <c r="D77" s="7">
        <v>5.5219338182449999E-2</v>
      </c>
      <c r="E77" s="7">
        <v>0</v>
      </c>
      <c r="F77">
        <v>0.68909013271331798</v>
      </c>
    </row>
    <row r="78" spans="1:6" x14ac:dyDescent="0.25">
      <c r="A78">
        <v>77</v>
      </c>
      <c r="B78">
        <v>0</v>
      </c>
      <c r="C78">
        <v>0</v>
      </c>
      <c r="D78" s="7">
        <v>0</v>
      </c>
      <c r="E78" s="7">
        <v>0</v>
      </c>
      <c r="F78">
        <v>0</v>
      </c>
    </row>
    <row r="79" spans="1:6" x14ac:dyDescent="0.25">
      <c r="A79">
        <v>78</v>
      </c>
      <c r="B79">
        <v>9.8775437876999993E-4</v>
      </c>
      <c r="C79">
        <v>0</v>
      </c>
      <c r="D79" s="7">
        <v>3.2426226540580999E-2</v>
      </c>
      <c r="E79" s="7">
        <v>0</v>
      </c>
      <c r="F79">
        <v>1.0654833316802901</v>
      </c>
    </row>
    <row r="80" spans="1:6" x14ac:dyDescent="0.25">
      <c r="A80">
        <v>79</v>
      </c>
      <c r="B80">
        <v>1.5612583528664001E-2</v>
      </c>
      <c r="C80">
        <v>0</v>
      </c>
      <c r="D80" s="7">
        <v>0.13368761046987901</v>
      </c>
      <c r="E80" s="7">
        <v>0</v>
      </c>
      <c r="F80">
        <v>2.1062147617339999</v>
      </c>
    </row>
    <row r="81" spans="1:6" x14ac:dyDescent="0.25">
      <c r="A81">
        <v>80</v>
      </c>
      <c r="B81">
        <v>0.35472731652515099</v>
      </c>
      <c r="C81">
        <v>0.22989502549171401</v>
      </c>
      <c r="D81" s="7">
        <v>0.41556379123697601</v>
      </c>
      <c r="E81" s="7">
        <v>0</v>
      </c>
      <c r="F81">
        <v>2.2580082416534402</v>
      </c>
    </row>
    <row r="82" spans="1:6" x14ac:dyDescent="0.25">
      <c r="A82">
        <v>81</v>
      </c>
      <c r="B82">
        <v>0.20843124334569199</v>
      </c>
      <c r="C82">
        <v>0.14523212611675301</v>
      </c>
      <c r="D82" s="7">
        <v>0.30139190489335599</v>
      </c>
      <c r="E82" s="7">
        <v>0</v>
      </c>
      <c r="F82">
        <v>2.9053900241851802</v>
      </c>
    </row>
    <row r="83" spans="1:6" x14ac:dyDescent="0.25">
      <c r="A83">
        <v>82</v>
      </c>
      <c r="B83">
        <v>4.6978415152076999E-2</v>
      </c>
      <c r="C83">
        <v>0</v>
      </c>
      <c r="D83" s="7">
        <v>0.16761477621849999</v>
      </c>
      <c r="E83" s="7">
        <v>0</v>
      </c>
      <c r="F83">
        <v>1.63304579257965</v>
      </c>
    </row>
    <row r="84" spans="1:6" x14ac:dyDescent="0.25">
      <c r="A84">
        <v>83</v>
      </c>
      <c r="B84">
        <v>7.5897926734012994E-2</v>
      </c>
      <c r="C84">
        <v>0</v>
      </c>
      <c r="D84" s="7">
        <v>0.19652827327699801</v>
      </c>
      <c r="E84" s="7">
        <v>0</v>
      </c>
      <c r="F84">
        <v>1.2815467119216899</v>
      </c>
    </row>
    <row r="85" spans="1:6" x14ac:dyDescent="0.25">
      <c r="A85">
        <v>84</v>
      </c>
      <c r="B85">
        <v>1.0360623414137E-2</v>
      </c>
      <c r="C85">
        <v>0</v>
      </c>
      <c r="D85" s="7">
        <v>4.5620629219546002E-2</v>
      </c>
      <c r="E85" s="7">
        <v>0</v>
      </c>
      <c r="F85">
        <v>0.24052044749259899</v>
      </c>
    </row>
    <row r="86" spans="1:6" x14ac:dyDescent="0.25">
      <c r="A86">
        <v>85</v>
      </c>
      <c r="B86">
        <v>0.14517973577608401</v>
      </c>
      <c r="C86">
        <v>0</v>
      </c>
      <c r="D86" s="7">
        <v>0.20528815168171599</v>
      </c>
      <c r="E86" s="7">
        <v>0</v>
      </c>
      <c r="F86">
        <v>1.1007040739059399</v>
      </c>
    </row>
    <row r="87" spans="1:6" x14ac:dyDescent="0.25">
      <c r="A87">
        <v>86</v>
      </c>
      <c r="B87">
        <v>1.385707936341E-2</v>
      </c>
      <c r="C87">
        <v>0</v>
      </c>
      <c r="D87" s="7">
        <v>8.6498635133151994E-2</v>
      </c>
      <c r="E87" s="7">
        <v>0</v>
      </c>
      <c r="F87">
        <v>1.0556714534759499</v>
      </c>
    </row>
    <row r="88" spans="1:6" x14ac:dyDescent="0.25">
      <c r="A88">
        <v>87</v>
      </c>
      <c r="B88">
        <v>8.7145045577300003E-4</v>
      </c>
      <c r="C88">
        <v>0</v>
      </c>
      <c r="D88" s="7">
        <v>1.0889265023783E-2</v>
      </c>
      <c r="E88" s="7">
        <v>0</v>
      </c>
      <c r="F88">
        <v>0.47426283359527599</v>
      </c>
    </row>
    <row r="89" spans="1:6" x14ac:dyDescent="0.25">
      <c r="A89">
        <v>88</v>
      </c>
      <c r="B89">
        <v>8.2103843880089993E-3</v>
      </c>
      <c r="C89">
        <v>0</v>
      </c>
      <c r="D89" s="7">
        <v>2.8015836955636999E-2</v>
      </c>
      <c r="E89" s="7">
        <v>0</v>
      </c>
      <c r="F89">
        <v>0.103807263076305</v>
      </c>
    </row>
    <row r="90" spans="1:6" x14ac:dyDescent="0.25">
      <c r="A90">
        <v>89</v>
      </c>
      <c r="B90">
        <v>0</v>
      </c>
      <c r="C90">
        <v>0</v>
      </c>
      <c r="D90" s="7">
        <v>0</v>
      </c>
      <c r="E90" s="7">
        <v>0</v>
      </c>
      <c r="F90">
        <v>0</v>
      </c>
    </row>
    <row r="91" spans="1:6" x14ac:dyDescent="0.25">
      <c r="A91">
        <v>90</v>
      </c>
      <c r="B91">
        <v>1.8955759221858999E-2</v>
      </c>
      <c r="C91">
        <v>0</v>
      </c>
      <c r="D91" s="7">
        <v>0.240764918961312</v>
      </c>
      <c r="E91" s="7">
        <v>0</v>
      </c>
      <c r="F91">
        <v>3.2943086624145499</v>
      </c>
    </row>
    <row r="92" spans="1:6" x14ac:dyDescent="0.25">
      <c r="A92">
        <v>91</v>
      </c>
      <c r="B92">
        <v>3.9399628194471001E-2</v>
      </c>
      <c r="C92">
        <v>0</v>
      </c>
      <c r="D92" s="7">
        <v>0.20432015431366399</v>
      </c>
      <c r="E92" s="7">
        <v>0</v>
      </c>
      <c r="F92">
        <v>1.8627140522003101</v>
      </c>
    </row>
    <row r="93" spans="1:6" x14ac:dyDescent="0.25">
      <c r="A93">
        <v>92</v>
      </c>
      <c r="B93">
        <v>0.172522189496219</v>
      </c>
      <c r="C93">
        <v>0.15605625510215801</v>
      </c>
      <c r="D93" s="7">
        <v>0.19900811446524899</v>
      </c>
      <c r="E93" s="7">
        <v>0</v>
      </c>
      <c r="F93">
        <v>1.8627140522003101</v>
      </c>
    </row>
    <row r="94" spans="1:6" x14ac:dyDescent="0.25">
      <c r="A94">
        <v>93</v>
      </c>
      <c r="B94">
        <v>0.72868432203084199</v>
      </c>
      <c r="C94">
        <v>0.20211324095725999</v>
      </c>
      <c r="D94" s="7">
        <v>1.7777119839856901</v>
      </c>
      <c r="E94" s="7">
        <v>0</v>
      </c>
      <c r="F94">
        <v>11.4197988510131</v>
      </c>
    </row>
    <row r="95" spans="1:6" x14ac:dyDescent="0.25">
      <c r="A95">
        <v>94</v>
      </c>
      <c r="B95">
        <v>0.345691606652274</v>
      </c>
      <c r="C95">
        <v>0.20270372927188901</v>
      </c>
      <c r="D95" s="7">
        <v>0.433666433011209</v>
      </c>
      <c r="E95" s="7">
        <v>0</v>
      </c>
      <c r="F95">
        <v>2.05201888084411</v>
      </c>
    </row>
    <row r="96" spans="1:6" x14ac:dyDescent="0.25">
      <c r="A96">
        <v>95</v>
      </c>
      <c r="B96">
        <v>0.16299238521735801</v>
      </c>
      <c r="C96">
        <v>0.100781068205833</v>
      </c>
      <c r="D96" s="7">
        <v>0.24575857010208699</v>
      </c>
      <c r="E96" s="7">
        <v>0</v>
      </c>
      <c r="F96">
        <v>4.79372215270996</v>
      </c>
    </row>
    <row r="97" spans="1:6" x14ac:dyDescent="0.25">
      <c r="A97">
        <v>96</v>
      </c>
      <c r="B97">
        <v>0.31426788113328902</v>
      </c>
      <c r="C97">
        <v>0.22233954071998599</v>
      </c>
      <c r="D97" s="7">
        <v>0.245043899246533</v>
      </c>
      <c r="E97" s="7">
        <v>0</v>
      </c>
      <c r="F97">
        <v>0.99762386083602905</v>
      </c>
    </row>
    <row r="98" spans="1:6" x14ac:dyDescent="0.25">
      <c r="A98">
        <v>97</v>
      </c>
      <c r="B98">
        <v>0.19032227337735899</v>
      </c>
      <c r="C98">
        <v>0.16774433851242099</v>
      </c>
      <c r="D98" s="7">
        <v>0.18153541410552701</v>
      </c>
      <c r="E98" s="7">
        <v>0</v>
      </c>
      <c r="F98">
        <v>0.85212153196334794</v>
      </c>
    </row>
    <row r="99" spans="1:6" x14ac:dyDescent="0.25">
      <c r="A99">
        <v>98</v>
      </c>
      <c r="B99">
        <v>0.111318780064774</v>
      </c>
      <c r="C99">
        <v>9.5839910209178994E-2</v>
      </c>
      <c r="D99" s="7">
        <v>0.13975259003585899</v>
      </c>
      <c r="E99" s="7">
        <v>0</v>
      </c>
      <c r="F99">
        <v>0.85984361171722401</v>
      </c>
    </row>
    <row r="100" spans="1:6" x14ac:dyDescent="0.25">
      <c r="A100">
        <v>99</v>
      </c>
      <c r="B100">
        <v>0.18308242185062601</v>
      </c>
      <c r="C100">
        <v>0.12859578430652599</v>
      </c>
      <c r="D100" s="7">
        <v>0.220480343154352</v>
      </c>
      <c r="E100" s="7">
        <v>0</v>
      </c>
      <c r="F100">
        <v>0.97151732444763195</v>
      </c>
    </row>
    <row r="101" spans="1:6" x14ac:dyDescent="0.25">
      <c r="A101">
        <v>100</v>
      </c>
      <c r="B101">
        <v>0.15621747766177299</v>
      </c>
      <c r="C101">
        <v>0.15994311869144401</v>
      </c>
      <c r="D101" s="7">
        <v>0.10668820933261999</v>
      </c>
      <c r="E101" s="7">
        <v>0</v>
      </c>
      <c r="F101">
        <v>0.97151732444763195</v>
      </c>
    </row>
    <row r="102" spans="1:6" x14ac:dyDescent="0.25">
      <c r="A102">
        <v>101</v>
      </c>
      <c r="B102">
        <v>0.11374421731789899</v>
      </c>
      <c r="C102">
        <v>0</v>
      </c>
      <c r="D102" s="7">
        <v>0.20840532948561699</v>
      </c>
      <c r="E102" s="7">
        <v>0</v>
      </c>
      <c r="F102">
        <v>0.94544667005538896</v>
      </c>
    </row>
    <row r="103" spans="1:6" x14ac:dyDescent="0.25">
      <c r="A103">
        <v>102</v>
      </c>
      <c r="B103">
        <v>0.27563550079182503</v>
      </c>
      <c r="C103">
        <v>0.232018321752548</v>
      </c>
      <c r="D103" s="7">
        <v>0.14168857595113801</v>
      </c>
      <c r="E103" s="7">
        <v>0</v>
      </c>
      <c r="F103">
        <v>0.92808538675308205</v>
      </c>
    </row>
    <row r="104" spans="1:6" x14ac:dyDescent="0.25">
      <c r="A104">
        <v>103</v>
      </c>
      <c r="B104">
        <v>0.28518246855111701</v>
      </c>
      <c r="C104">
        <v>0.26574689149856601</v>
      </c>
      <c r="D104" s="7">
        <v>0.168317515201138</v>
      </c>
      <c r="E104" s="7">
        <v>0</v>
      </c>
      <c r="F104">
        <v>0.92808538675308205</v>
      </c>
    </row>
    <row r="105" spans="1:6" x14ac:dyDescent="0.25">
      <c r="A105">
        <v>104</v>
      </c>
      <c r="B105">
        <v>0.20655221779327901</v>
      </c>
      <c r="C105">
        <v>0.16821929812431299</v>
      </c>
      <c r="D105" s="7">
        <v>0.14176603229743201</v>
      </c>
      <c r="E105" s="7">
        <v>0</v>
      </c>
      <c r="F105">
        <v>0.68363213539123502</v>
      </c>
    </row>
    <row r="106" spans="1:6" x14ac:dyDescent="0.25">
      <c r="A106">
        <v>105</v>
      </c>
      <c r="B106">
        <v>0.139997394508561</v>
      </c>
      <c r="C106">
        <v>0.127342194318771</v>
      </c>
      <c r="D106" s="7">
        <v>0.118084002491486</v>
      </c>
      <c r="E106" s="7">
        <v>0</v>
      </c>
      <c r="F106">
        <v>0.87309288978576705</v>
      </c>
    </row>
    <row r="107" spans="1:6" x14ac:dyDescent="0.25">
      <c r="A107">
        <v>106</v>
      </c>
      <c r="B107">
        <v>0.19752448224612101</v>
      </c>
      <c r="C107">
        <v>0.19589674472808799</v>
      </c>
      <c r="D107" s="7">
        <v>7.1171827614322003E-2</v>
      </c>
      <c r="E107" s="7">
        <v>0</v>
      </c>
      <c r="F107">
        <v>0.32882472872734098</v>
      </c>
    </row>
    <row r="108" spans="1:6" x14ac:dyDescent="0.25">
      <c r="A108">
        <v>107</v>
      </c>
      <c r="B108">
        <v>0.162491419493378</v>
      </c>
      <c r="C108">
        <v>0.14523336291313199</v>
      </c>
      <c r="D108" s="7">
        <v>3.9407419417831997E-2</v>
      </c>
      <c r="E108" s="7">
        <v>9.3384608626365995E-2</v>
      </c>
      <c r="F108">
        <v>0.29547041654586798</v>
      </c>
    </row>
    <row r="109" spans="1:6" x14ac:dyDescent="0.25">
      <c r="A109">
        <v>108</v>
      </c>
      <c r="B109">
        <v>0.18959378823810799</v>
      </c>
      <c r="C109">
        <v>0.17949850857257801</v>
      </c>
      <c r="D109" s="7">
        <v>7.8614975755408004E-2</v>
      </c>
      <c r="E109" s="7">
        <v>0</v>
      </c>
      <c r="F109">
        <v>0.81068372726440396</v>
      </c>
    </row>
    <row r="110" spans="1:6" x14ac:dyDescent="0.25">
      <c r="A110">
        <v>109</v>
      </c>
      <c r="B110">
        <v>0.22244126845197501</v>
      </c>
      <c r="C110">
        <v>0.21009518206119501</v>
      </c>
      <c r="D110" s="7">
        <v>0.10849932996288</v>
      </c>
      <c r="E110" s="7">
        <v>0</v>
      </c>
      <c r="F110">
        <v>0.88372939825057995</v>
      </c>
    </row>
    <row r="111" spans="1:6" x14ac:dyDescent="0.25">
      <c r="A111">
        <v>110</v>
      </c>
      <c r="B111">
        <v>0.25077582261796799</v>
      </c>
      <c r="C111">
        <v>0.242136880755424</v>
      </c>
      <c r="D111" s="7">
        <v>7.7240135055300002E-2</v>
      </c>
      <c r="E111" s="7">
        <v>0</v>
      </c>
      <c r="F111">
        <v>0.63519370555877697</v>
      </c>
    </row>
    <row r="112" spans="1:6" x14ac:dyDescent="0.25">
      <c r="A112">
        <v>111</v>
      </c>
      <c r="B112">
        <v>0.19592096433463399</v>
      </c>
      <c r="C112">
        <v>0.1871178150177</v>
      </c>
      <c r="D112" s="7">
        <v>9.0432702778737994E-2</v>
      </c>
      <c r="E112" s="7">
        <v>0</v>
      </c>
      <c r="F112">
        <v>0.515003561973572</v>
      </c>
    </row>
    <row r="113" spans="1:6" x14ac:dyDescent="0.25">
      <c r="A113">
        <v>112</v>
      </c>
      <c r="B113">
        <v>0.242942342254167</v>
      </c>
      <c r="C113">
        <v>0.231872573494911</v>
      </c>
      <c r="D113" s="7">
        <v>4.7803896337987997E-2</v>
      </c>
      <c r="E113" s="7">
        <v>0.15335068106651301</v>
      </c>
      <c r="F113">
        <v>0.42594289779663103</v>
      </c>
    </row>
    <row r="114" spans="1:6" x14ac:dyDescent="0.25">
      <c r="A114">
        <v>113</v>
      </c>
      <c r="B114">
        <v>0.20048272275764401</v>
      </c>
      <c r="C114">
        <v>0.19949522614479101</v>
      </c>
      <c r="D114" s="7">
        <v>0.12170851274309701</v>
      </c>
      <c r="E114" s="7">
        <v>0</v>
      </c>
      <c r="F114">
        <v>0.63519370555877697</v>
      </c>
    </row>
    <row r="115" spans="1:6" x14ac:dyDescent="0.25">
      <c r="A115">
        <v>114</v>
      </c>
      <c r="B115">
        <v>0.22096668444637399</v>
      </c>
      <c r="C115">
        <v>0.229836136102676</v>
      </c>
      <c r="D115" s="7">
        <v>0.181733775984702</v>
      </c>
      <c r="E115" s="7">
        <v>0</v>
      </c>
      <c r="F115">
        <v>0.849689722061157</v>
      </c>
    </row>
    <row r="116" spans="1:6" x14ac:dyDescent="0.25">
      <c r="A116">
        <v>115</v>
      </c>
      <c r="B116">
        <v>0.21583705946685899</v>
      </c>
      <c r="C116">
        <v>0.20410037040710399</v>
      </c>
      <c r="D116" s="7">
        <v>0.106464953198204</v>
      </c>
      <c r="E116" s="7">
        <v>0</v>
      </c>
      <c r="F116">
        <v>1.21338903903961</v>
      </c>
    </row>
    <row r="117" spans="1:6" x14ac:dyDescent="0.25">
      <c r="A117">
        <v>116</v>
      </c>
      <c r="B117">
        <v>0.18392248831935401</v>
      </c>
      <c r="C117">
        <v>0.17338931560516399</v>
      </c>
      <c r="D117" s="7">
        <v>0.102246368897186</v>
      </c>
      <c r="E117" s="7">
        <v>0</v>
      </c>
      <c r="F117">
        <v>0.59469419717788696</v>
      </c>
    </row>
    <row r="118" spans="1:6" x14ac:dyDescent="0.25">
      <c r="A118">
        <v>117</v>
      </c>
      <c r="B118">
        <v>0.21014567211379701</v>
      </c>
      <c r="C118">
        <v>0.15706183016300199</v>
      </c>
      <c r="D118" s="7">
        <v>0.16203993239960601</v>
      </c>
      <c r="E118" s="7">
        <v>0</v>
      </c>
      <c r="F118">
        <v>1.4513567686080899</v>
      </c>
    </row>
    <row r="119" spans="1:6" x14ac:dyDescent="0.25">
      <c r="A119">
        <v>118</v>
      </c>
      <c r="B119">
        <v>0.222869396651421</v>
      </c>
      <c r="C119">
        <v>0.213317960500717</v>
      </c>
      <c r="D119" s="7">
        <v>0.15580676442521299</v>
      </c>
      <c r="E119" s="7">
        <v>0</v>
      </c>
      <c r="F119">
        <v>1.6328889131546001</v>
      </c>
    </row>
    <row r="120" spans="1:6" x14ac:dyDescent="0.25">
      <c r="A120">
        <v>119</v>
      </c>
      <c r="B120">
        <v>0.141340257652392</v>
      </c>
      <c r="C120">
        <v>0</v>
      </c>
      <c r="D120" s="7">
        <v>0.29086639899686301</v>
      </c>
      <c r="E120" s="7">
        <v>0</v>
      </c>
      <c r="F120">
        <v>1.4513567686080899</v>
      </c>
    </row>
    <row r="121" spans="1:6" x14ac:dyDescent="0.25">
      <c r="A121">
        <v>120</v>
      </c>
      <c r="B121">
        <v>0.101678249097126</v>
      </c>
      <c r="C121">
        <v>0.108419626951218</v>
      </c>
      <c r="D121" s="7">
        <v>0.12556834837057801</v>
      </c>
      <c r="E121" s="7">
        <v>0</v>
      </c>
      <c r="F121">
        <v>0.73460996150970503</v>
      </c>
    </row>
    <row r="122" spans="1:6" x14ac:dyDescent="0.25">
      <c r="A122">
        <v>121</v>
      </c>
      <c r="B122">
        <v>5.7112539608619997E-3</v>
      </c>
      <c r="C122">
        <v>0</v>
      </c>
      <c r="D122" s="7">
        <v>4.0352797357529002E-2</v>
      </c>
      <c r="E122" s="7">
        <v>0</v>
      </c>
      <c r="F122">
        <v>0.49268051981925998</v>
      </c>
    </row>
    <row r="123" spans="1:6" x14ac:dyDescent="0.25">
      <c r="A123">
        <v>122</v>
      </c>
      <c r="B123">
        <v>0.21059964126608299</v>
      </c>
      <c r="C123">
        <v>0.198674336075783</v>
      </c>
      <c r="D123" s="7">
        <v>9.1993323857118003E-2</v>
      </c>
      <c r="E123" s="7">
        <v>0</v>
      </c>
      <c r="F123">
        <v>0.52511513233184803</v>
      </c>
    </row>
    <row r="124" spans="1:6" x14ac:dyDescent="0.25">
      <c r="A124">
        <v>123</v>
      </c>
      <c r="B124">
        <v>0.24336351541623499</v>
      </c>
      <c r="C124">
        <v>0.23216690123081199</v>
      </c>
      <c r="D124" s="7">
        <v>8.7535190349002007E-2</v>
      </c>
      <c r="E124" s="7">
        <v>0</v>
      </c>
      <c r="F124">
        <v>0.56059885025024403</v>
      </c>
    </row>
    <row r="125" spans="1:6" x14ac:dyDescent="0.25">
      <c r="A125">
        <v>124</v>
      </c>
      <c r="B125">
        <v>0.29815762283408098</v>
      </c>
      <c r="C125">
        <v>0.26800382137298601</v>
      </c>
      <c r="D125" s="7">
        <v>0.25671328495357199</v>
      </c>
      <c r="E125" s="7">
        <v>0</v>
      </c>
      <c r="F125">
        <v>1.4574712514877299</v>
      </c>
    </row>
    <row r="126" spans="1:6" x14ac:dyDescent="0.25">
      <c r="A126">
        <v>125</v>
      </c>
      <c r="B126">
        <v>0.29338935332097099</v>
      </c>
      <c r="C126">
        <v>0.26752287149429299</v>
      </c>
      <c r="D126" s="7">
        <v>0.247619225921418</v>
      </c>
      <c r="E126" s="7">
        <v>0</v>
      </c>
      <c r="F126">
        <v>1.69847095012664</v>
      </c>
    </row>
    <row r="127" spans="1:6" x14ac:dyDescent="0.25">
      <c r="A127">
        <v>126</v>
      </c>
      <c r="B127">
        <v>0.33987182242426001</v>
      </c>
      <c r="C127">
        <v>0.313260108232498</v>
      </c>
      <c r="D127" s="7">
        <v>0.16932413558746401</v>
      </c>
      <c r="E127" s="7">
        <v>0</v>
      </c>
      <c r="F127">
        <v>0.86188554763793901</v>
      </c>
    </row>
    <row r="128" spans="1:6" x14ac:dyDescent="0.25">
      <c r="A128">
        <v>127</v>
      </c>
      <c r="B128">
        <v>0.22093650299742801</v>
      </c>
      <c r="C128">
        <v>0</v>
      </c>
      <c r="D128" s="7">
        <v>0.30054600879322901</v>
      </c>
      <c r="E128" s="7">
        <v>0</v>
      </c>
      <c r="F128">
        <v>1.28617739677429</v>
      </c>
    </row>
    <row r="129" spans="1:6" x14ac:dyDescent="0.25">
      <c r="A129">
        <v>128</v>
      </c>
      <c r="B129">
        <v>0.19547413036418301</v>
      </c>
      <c r="C129">
        <v>0.19486764073371901</v>
      </c>
      <c r="D129" s="7">
        <v>0.153811788355251</v>
      </c>
      <c r="E129" s="7">
        <v>0</v>
      </c>
      <c r="F129">
        <v>0.83228588104248002</v>
      </c>
    </row>
    <row r="130" spans="1:6" x14ac:dyDescent="0.25">
      <c r="A130">
        <v>129</v>
      </c>
      <c r="B130">
        <v>0.19041444369694199</v>
      </c>
      <c r="C130">
        <v>0</v>
      </c>
      <c r="D130" s="7">
        <v>0.33918972214038701</v>
      </c>
      <c r="E130" s="7">
        <v>0</v>
      </c>
      <c r="F130">
        <v>1.6328889131546001</v>
      </c>
    </row>
    <row r="131" spans="1:6" x14ac:dyDescent="0.25">
      <c r="A131">
        <v>130</v>
      </c>
      <c r="B131">
        <v>0.14305890371735</v>
      </c>
      <c r="C131">
        <v>0</v>
      </c>
      <c r="D131" s="7">
        <v>0.257855954132787</v>
      </c>
      <c r="E131" s="7">
        <v>0</v>
      </c>
      <c r="F131">
        <v>2.70250964164733</v>
      </c>
    </row>
    <row r="132" spans="1:6" x14ac:dyDescent="0.25">
      <c r="A132">
        <v>131</v>
      </c>
      <c r="B132">
        <v>0.29947218783801599</v>
      </c>
      <c r="C132">
        <v>0.18871010839939101</v>
      </c>
      <c r="D132" s="7">
        <v>0.41400083418436501</v>
      </c>
      <c r="E132" s="7">
        <v>0</v>
      </c>
      <c r="F132">
        <v>2.70250964164733</v>
      </c>
    </row>
    <row r="133" spans="1:6" x14ac:dyDescent="0.25">
      <c r="A133">
        <v>132</v>
      </c>
      <c r="B133">
        <v>7.8540962199802999E-2</v>
      </c>
      <c r="C133">
        <v>0</v>
      </c>
      <c r="D133" s="7">
        <v>0.29430842263187201</v>
      </c>
      <c r="E133" s="7">
        <v>0</v>
      </c>
      <c r="F133">
        <v>1.7838156223297099</v>
      </c>
    </row>
    <row r="134" spans="1:6" x14ac:dyDescent="0.25">
      <c r="A134">
        <v>133</v>
      </c>
      <c r="B134">
        <v>0.26860734945347697</v>
      </c>
      <c r="C134">
        <v>0.20941817760467499</v>
      </c>
      <c r="D134" s="7">
        <v>0.36383091449410498</v>
      </c>
      <c r="E134" s="7">
        <v>0</v>
      </c>
      <c r="F134">
        <v>2.2021889686584402</v>
      </c>
    </row>
    <row r="135" spans="1:6" x14ac:dyDescent="0.25">
      <c r="A135">
        <v>134</v>
      </c>
      <c r="B135">
        <v>0.379554994895416</v>
      </c>
      <c r="C135">
        <v>0.32314765453338601</v>
      </c>
      <c r="D135" s="7">
        <v>0.44095537513434402</v>
      </c>
      <c r="E135" s="7">
        <v>0</v>
      </c>
      <c r="F135">
        <v>3.4183974266052202</v>
      </c>
    </row>
    <row r="136" spans="1:6" x14ac:dyDescent="0.25">
      <c r="A136">
        <v>135</v>
      </c>
      <c r="B136">
        <v>0.401332989100046</v>
      </c>
      <c r="C136">
        <v>0.33785423636436501</v>
      </c>
      <c r="D136" s="7">
        <v>0.428475592428402</v>
      </c>
      <c r="E136" s="7">
        <v>0</v>
      </c>
      <c r="F136">
        <v>2.2571835517883301</v>
      </c>
    </row>
    <row r="137" spans="1:6" x14ac:dyDescent="0.25">
      <c r="A137">
        <v>136</v>
      </c>
      <c r="B137">
        <v>0.28318044528706598</v>
      </c>
      <c r="C137">
        <v>0.23314428329467801</v>
      </c>
      <c r="D137" s="7">
        <v>0.30603455641147798</v>
      </c>
      <c r="E137" s="7">
        <v>0</v>
      </c>
      <c r="F137">
        <v>1.9660604000091499</v>
      </c>
    </row>
    <row r="138" spans="1:6" x14ac:dyDescent="0.25">
      <c r="A138">
        <v>137</v>
      </c>
      <c r="B138">
        <v>0.32278475492983499</v>
      </c>
      <c r="C138">
        <v>0.25447621941566501</v>
      </c>
      <c r="D138" s="7">
        <v>0.37297661069846499</v>
      </c>
      <c r="E138" s="7">
        <v>0</v>
      </c>
      <c r="F138">
        <v>2.1106359958648602</v>
      </c>
    </row>
    <row r="139" spans="1:6" x14ac:dyDescent="0.25">
      <c r="A139">
        <v>138</v>
      </c>
      <c r="B139">
        <v>7.1785288601190003E-3</v>
      </c>
      <c r="C139">
        <v>0</v>
      </c>
      <c r="D139" s="7">
        <v>9.3110283383868994E-2</v>
      </c>
      <c r="E139" s="7">
        <v>0</v>
      </c>
      <c r="F139">
        <v>1.8549567461013701</v>
      </c>
    </row>
    <row r="140" spans="1:6" x14ac:dyDescent="0.25">
      <c r="A140">
        <v>139</v>
      </c>
      <c r="B140">
        <v>2.2660819447100002E-2</v>
      </c>
      <c r="C140">
        <v>0</v>
      </c>
      <c r="D140" s="7">
        <v>0.143756197557555</v>
      </c>
      <c r="E140" s="7">
        <v>0</v>
      </c>
      <c r="F140">
        <v>1.70016264915466</v>
      </c>
    </row>
    <row r="141" spans="1:6" x14ac:dyDescent="0.25">
      <c r="A141">
        <v>140</v>
      </c>
      <c r="B141">
        <v>0.12014948931101101</v>
      </c>
      <c r="C141">
        <v>0</v>
      </c>
      <c r="D141" s="7">
        <v>0.29369302318367302</v>
      </c>
      <c r="E141" s="7">
        <v>0</v>
      </c>
      <c r="F141">
        <v>2.2992801666259699</v>
      </c>
    </row>
    <row r="142" spans="1:6" x14ac:dyDescent="0.25">
      <c r="A142">
        <v>141</v>
      </c>
      <c r="B142">
        <v>1.5596502447575E-2</v>
      </c>
      <c r="C142">
        <v>0</v>
      </c>
      <c r="D142" s="7">
        <v>0.156270491470615</v>
      </c>
      <c r="E142" s="7">
        <v>0</v>
      </c>
      <c r="F142">
        <v>2.2021889686584402</v>
      </c>
    </row>
    <row r="143" spans="1:6" x14ac:dyDescent="0.25">
      <c r="A143">
        <v>142</v>
      </c>
      <c r="B143">
        <v>1.1368086971056001E-2</v>
      </c>
      <c r="C143">
        <v>0</v>
      </c>
      <c r="D143" s="7">
        <v>0.12808013741813901</v>
      </c>
      <c r="E143" s="7">
        <v>0</v>
      </c>
      <c r="F143">
        <v>2.2523665428161599</v>
      </c>
    </row>
    <row r="144" spans="1:6" x14ac:dyDescent="0.25">
      <c r="A144">
        <v>143</v>
      </c>
      <c r="B144" s="8">
        <v>6.7274537764000004E-5</v>
      </c>
      <c r="C144">
        <v>0</v>
      </c>
      <c r="D144" s="7">
        <v>2.4866933756069998E-3</v>
      </c>
      <c r="E144" s="7">
        <v>0</v>
      </c>
      <c r="F144">
        <v>9.1983832418918998E-2</v>
      </c>
    </row>
    <row r="145" spans="1:6" x14ac:dyDescent="0.25">
      <c r="A145">
        <v>144</v>
      </c>
      <c r="B145">
        <v>3.058353205276E-3</v>
      </c>
      <c r="C145">
        <v>0</v>
      </c>
      <c r="D145" s="7">
        <v>3.4978087028536997E-2</v>
      </c>
      <c r="E145" s="7">
        <v>0</v>
      </c>
      <c r="F145">
        <v>0.867664575576782</v>
      </c>
    </row>
    <row r="146" spans="1:6" x14ac:dyDescent="0.25">
      <c r="A146">
        <v>145</v>
      </c>
      <c r="B146" s="8">
        <v>8.1801514633000004E-5</v>
      </c>
      <c r="C146">
        <v>0</v>
      </c>
      <c r="D146" s="7">
        <v>5.1266187401499998E-3</v>
      </c>
      <c r="E146" s="7">
        <v>0</v>
      </c>
      <c r="F146">
        <v>0.32365316152572599</v>
      </c>
    </row>
    <row r="147" spans="1:6" x14ac:dyDescent="0.25">
      <c r="A147">
        <v>146</v>
      </c>
      <c r="B147">
        <v>1.9844534577580001E-3</v>
      </c>
      <c r="C147">
        <v>0</v>
      </c>
      <c r="D147" s="7">
        <v>2.0772656221294001E-2</v>
      </c>
      <c r="E147" s="7">
        <v>0</v>
      </c>
      <c r="F147">
        <v>0.44440931081771901</v>
      </c>
    </row>
    <row r="148" spans="1:6" x14ac:dyDescent="0.25">
      <c r="A148">
        <v>147</v>
      </c>
      <c r="B148">
        <v>3.1955248226804997E-2</v>
      </c>
      <c r="C148">
        <v>0</v>
      </c>
      <c r="D148" s="7">
        <v>8.9608377636495998E-2</v>
      </c>
      <c r="E148" s="7">
        <v>0</v>
      </c>
      <c r="F148">
        <v>1.3095684051513601</v>
      </c>
    </row>
    <row r="149" spans="1:6" x14ac:dyDescent="0.25">
      <c r="A149">
        <v>148</v>
      </c>
      <c r="B149">
        <v>7.6757534245832995E-2</v>
      </c>
      <c r="C149">
        <v>0</v>
      </c>
      <c r="D149" s="7">
        <v>0.19700521036431601</v>
      </c>
      <c r="E149" s="7">
        <v>0</v>
      </c>
      <c r="F149">
        <v>1.62937831878662</v>
      </c>
    </row>
    <row r="150" spans="1:6" x14ac:dyDescent="0.25">
      <c r="A150">
        <v>149</v>
      </c>
      <c r="B150">
        <v>0.23883195886286099</v>
      </c>
      <c r="C150">
        <v>0</v>
      </c>
      <c r="D150" s="7">
        <v>1.0072362365751599</v>
      </c>
      <c r="E150" s="7">
        <v>0</v>
      </c>
      <c r="F150">
        <v>15.2717723846435</v>
      </c>
    </row>
    <row r="151" spans="1:6" x14ac:dyDescent="0.25">
      <c r="A151">
        <v>150</v>
      </c>
      <c r="B151">
        <v>0.36489011028705898</v>
      </c>
      <c r="C151">
        <v>0</v>
      </c>
      <c r="D151" s="7">
        <v>0.84581159276031803</v>
      </c>
      <c r="E151" s="7">
        <v>0</v>
      </c>
      <c r="F151">
        <v>5.9091100692748997</v>
      </c>
    </row>
    <row r="152" spans="1:6" x14ac:dyDescent="0.25">
      <c r="A152">
        <v>151</v>
      </c>
      <c r="B152">
        <v>6.7192923552407996E-2</v>
      </c>
      <c r="C152">
        <v>0</v>
      </c>
      <c r="D152" s="7">
        <v>0.24062321526451799</v>
      </c>
      <c r="E152" s="7">
        <v>0</v>
      </c>
      <c r="F152">
        <v>2.25991535186767</v>
      </c>
    </row>
    <row r="153" spans="1:6" x14ac:dyDescent="0.25">
      <c r="A153">
        <v>152</v>
      </c>
      <c r="B153">
        <v>0</v>
      </c>
      <c r="C153">
        <v>0</v>
      </c>
      <c r="D153" s="7">
        <v>0</v>
      </c>
      <c r="E153" s="7">
        <v>0</v>
      </c>
      <c r="F153">
        <v>0</v>
      </c>
    </row>
    <row r="154" spans="1:6" x14ac:dyDescent="0.25">
      <c r="A154">
        <v>153</v>
      </c>
      <c r="B154">
        <v>1.3315935828117E-2</v>
      </c>
      <c r="C154">
        <v>0</v>
      </c>
      <c r="D154" s="7">
        <v>9.4689827568994994E-2</v>
      </c>
      <c r="E154" s="7">
        <v>0</v>
      </c>
      <c r="F154">
        <v>1.54135513305664</v>
      </c>
    </row>
    <row r="155" spans="1:6" x14ac:dyDescent="0.25">
      <c r="A155">
        <v>154</v>
      </c>
      <c r="B155">
        <v>0.223212361558145</v>
      </c>
      <c r="C155">
        <v>0</v>
      </c>
      <c r="D155" s="7">
        <v>0.72681449868883996</v>
      </c>
      <c r="E155" s="7">
        <v>0</v>
      </c>
      <c r="F155">
        <v>5.9091100692748997</v>
      </c>
    </row>
    <row r="156" spans="1:6" x14ac:dyDescent="0.25">
      <c r="A156">
        <v>155</v>
      </c>
      <c r="B156">
        <v>3.8669915688757002E-2</v>
      </c>
      <c r="C156">
        <v>0</v>
      </c>
      <c r="D156" s="7">
        <v>0.107402256917246</v>
      </c>
      <c r="E156" s="7">
        <v>0</v>
      </c>
      <c r="F156">
        <v>1.0788999795913701</v>
      </c>
    </row>
    <row r="157" spans="1:6" x14ac:dyDescent="0.25">
      <c r="A157">
        <v>156</v>
      </c>
      <c r="B157">
        <v>6.0682808813706003E-2</v>
      </c>
      <c r="C157">
        <v>0</v>
      </c>
      <c r="D157" s="7">
        <v>0.241372595097018</v>
      </c>
      <c r="E157" s="7">
        <v>0</v>
      </c>
      <c r="F157">
        <v>2.9873483180999698</v>
      </c>
    </row>
    <row r="158" spans="1:6" x14ac:dyDescent="0.25">
      <c r="A158">
        <v>157</v>
      </c>
      <c r="B158">
        <v>4.4437029905929999E-3</v>
      </c>
      <c r="C158">
        <v>0</v>
      </c>
      <c r="D158" s="7">
        <v>3.1554217182593998E-2</v>
      </c>
      <c r="E158" s="7">
        <v>0</v>
      </c>
      <c r="F158">
        <v>0.445080786943436</v>
      </c>
    </row>
    <row r="159" spans="1:6" x14ac:dyDescent="0.25">
      <c r="A159">
        <v>158</v>
      </c>
      <c r="B159">
        <v>4.6764814298222997E-2</v>
      </c>
      <c r="C159">
        <v>0</v>
      </c>
      <c r="D159" s="7">
        <v>0.11536543824289899</v>
      </c>
      <c r="E159" s="7">
        <v>0</v>
      </c>
      <c r="F159">
        <v>1.0788999795913701</v>
      </c>
    </row>
    <row r="160" spans="1:6" x14ac:dyDescent="0.25">
      <c r="A160">
        <v>159</v>
      </c>
      <c r="B160">
        <v>2.1128561946743001E-2</v>
      </c>
      <c r="C160">
        <v>0</v>
      </c>
      <c r="D160" s="7">
        <v>0.112974458631162</v>
      </c>
      <c r="E160" s="7">
        <v>0</v>
      </c>
      <c r="F160">
        <v>1.95234286785125</v>
      </c>
    </row>
    <row r="161" spans="1:6" x14ac:dyDescent="0.25">
      <c r="A161">
        <v>160</v>
      </c>
      <c r="B161">
        <v>2.7733397146800001E-4</v>
      </c>
      <c r="C161">
        <v>0</v>
      </c>
      <c r="D161" s="7">
        <v>7.0280051905590004E-3</v>
      </c>
      <c r="E161" s="7">
        <v>0</v>
      </c>
      <c r="F161">
        <v>0.17837616801261899</v>
      </c>
    </row>
    <row r="162" spans="1:6" x14ac:dyDescent="0.25">
      <c r="A162">
        <v>161</v>
      </c>
      <c r="B162">
        <v>0</v>
      </c>
      <c r="C162">
        <v>0</v>
      </c>
      <c r="D162" s="7">
        <v>0</v>
      </c>
      <c r="E162" s="7">
        <v>0</v>
      </c>
      <c r="F162">
        <v>0</v>
      </c>
    </row>
    <row r="163" spans="1:6" x14ac:dyDescent="0.25">
      <c r="A163">
        <v>162</v>
      </c>
      <c r="B163">
        <v>0</v>
      </c>
      <c r="C163">
        <v>0</v>
      </c>
      <c r="D163" s="7">
        <v>0</v>
      </c>
      <c r="E163" s="7">
        <v>0</v>
      </c>
      <c r="F163">
        <v>0</v>
      </c>
    </row>
    <row r="164" spans="1:6" x14ac:dyDescent="0.25">
      <c r="A164">
        <v>163</v>
      </c>
      <c r="B164">
        <v>0</v>
      </c>
      <c r="C164">
        <v>0</v>
      </c>
      <c r="D164" s="7">
        <v>0</v>
      </c>
      <c r="E164" s="7">
        <v>0</v>
      </c>
      <c r="F164">
        <v>0</v>
      </c>
    </row>
    <row r="165" spans="1:6" x14ac:dyDescent="0.25">
      <c r="A165">
        <v>164</v>
      </c>
      <c r="B165">
        <v>3.3129011630851003E-2</v>
      </c>
      <c r="C165">
        <v>0</v>
      </c>
      <c r="D165" s="7">
        <v>0.12721480977619101</v>
      </c>
      <c r="E165" s="7">
        <v>0</v>
      </c>
      <c r="F165">
        <v>1.3209868669509801</v>
      </c>
    </row>
    <row r="166" spans="1:6" x14ac:dyDescent="0.25">
      <c r="A166">
        <v>165</v>
      </c>
      <c r="B166">
        <v>2.2253594312260001E-2</v>
      </c>
      <c r="C166">
        <v>0</v>
      </c>
      <c r="D166" s="7">
        <v>0.111265523728278</v>
      </c>
      <c r="E166" s="7">
        <v>0</v>
      </c>
      <c r="F166">
        <v>1.0155718326568599</v>
      </c>
    </row>
    <row r="167" spans="1:6" x14ac:dyDescent="0.25">
      <c r="A167">
        <v>166</v>
      </c>
      <c r="B167">
        <v>0</v>
      </c>
      <c r="C167">
        <v>0</v>
      </c>
      <c r="D167" s="7">
        <v>0</v>
      </c>
      <c r="E167" s="7">
        <v>0</v>
      </c>
      <c r="F167">
        <v>0</v>
      </c>
    </row>
    <row r="168" spans="1:6" x14ac:dyDescent="0.25">
      <c r="A168">
        <v>167</v>
      </c>
      <c r="B168">
        <v>0</v>
      </c>
      <c r="C168">
        <v>0</v>
      </c>
      <c r="D168" s="7">
        <v>0</v>
      </c>
      <c r="E168" s="7">
        <v>0</v>
      </c>
      <c r="F168">
        <v>0</v>
      </c>
    </row>
    <row r="169" spans="1:6" x14ac:dyDescent="0.25">
      <c r="A169">
        <v>168</v>
      </c>
      <c r="B169">
        <v>0</v>
      </c>
      <c r="C169">
        <v>0</v>
      </c>
      <c r="D169" s="7">
        <v>0</v>
      </c>
      <c r="E169" s="7">
        <v>0</v>
      </c>
      <c r="F169">
        <v>0</v>
      </c>
    </row>
    <row r="170" spans="1:6" x14ac:dyDescent="0.25">
      <c r="A170">
        <v>169</v>
      </c>
      <c r="B170">
        <v>0</v>
      </c>
      <c r="C170">
        <v>0</v>
      </c>
      <c r="D170" s="7">
        <v>0</v>
      </c>
      <c r="E170" s="7">
        <v>0</v>
      </c>
      <c r="F170">
        <v>0</v>
      </c>
    </row>
    <row r="171" spans="1:6" x14ac:dyDescent="0.25">
      <c r="A171">
        <v>170</v>
      </c>
      <c r="B171">
        <v>7.6668408063930004E-3</v>
      </c>
      <c r="C171">
        <v>0</v>
      </c>
      <c r="D171" s="7">
        <v>3.8260413387930001E-2</v>
      </c>
      <c r="E171" s="7">
        <v>0</v>
      </c>
      <c r="F171">
        <v>0.19860066473484</v>
      </c>
    </row>
    <row r="172" spans="1:6" x14ac:dyDescent="0.25">
      <c r="A172">
        <v>171</v>
      </c>
      <c r="B172">
        <v>5.5169011203720003E-2</v>
      </c>
      <c r="C172">
        <v>0</v>
      </c>
      <c r="D172" s="7">
        <v>0.255855254796163</v>
      </c>
      <c r="E172" s="7">
        <v>0</v>
      </c>
      <c r="F172">
        <v>4.2370786666870099</v>
      </c>
    </row>
    <row r="173" spans="1:6" x14ac:dyDescent="0.25">
      <c r="A173">
        <v>172</v>
      </c>
      <c r="B173">
        <v>0</v>
      </c>
      <c r="C173">
        <v>0</v>
      </c>
      <c r="D173" s="7">
        <v>0</v>
      </c>
      <c r="E173" s="7">
        <v>0</v>
      </c>
      <c r="F173">
        <v>0</v>
      </c>
    </row>
    <row r="174" spans="1:6" x14ac:dyDescent="0.25">
      <c r="A174">
        <v>173</v>
      </c>
      <c r="B174">
        <v>0</v>
      </c>
      <c r="C174">
        <v>0</v>
      </c>
      <c r="D174" s="7">
        <v>0</v>
      </c>
      <c r="E174" s="7">
        <v>0</v>
      </c>
      <c r="F174">
        <v>0</v>
      </c>
    </row>
    <row r="175" spans="1:6" x14ac:dyDescent="0.25">
      <c r="A175">
        <v>174</v>
      </c>
      <c r="B175">
        <v>0</v>
      </c>
      <c r="C175">
        <v>0</v>
      </c>
      <c r="D175" s="7">
        <v>0</v>
      </c>
      <c r="E175" s="7">
        <v>0</v>
      </c>
      <c r="F175">
        <v>0</v>
      </c>
    </row>
    <row r="176" spans="1:6" x14ac:dyDescent="0.25">
      <c r="A176">
        <v>175</v>
      </c>
      <c r="B176">
        <v>0</v>
      </c>
      <c r="C176">
        <v>0</v>
      </c>
      <c r="D176" s="7">
        <v>0</v>
      </c>
      <c r="E176" s="7">
        <v>0</v>
      </c>
      <c r="F176">
        <v>0</v>
      </c>
    </row>
    <row r="177" spans="1:6" x14ac:dyDescent="0.25">
      <c r="A177">
        <v>176</v>
      </c>
      <c r="B177">
        <v>0</v>
      </c>
      <c r="C177">
        <v>0</v>
      </c>
      <c r="D177" s="7">
        <v>0</v>
      </c>
      <c r="E177" s="7">
        <v>0</v>
      </c>
      <c r="F177">
        <v>0</v>
      </c>
    </row>
    <row r="178" spans="1:6" x14ac:dyDescent="0.25">
      <c r="A178">
        <v>177</v>
      </c>
      <c r="B178">
        <v>0</v>
      </c>
      <c r="C178">
        <v>0</v>
      </c>
      <c r="D178" s="7">
        <v>0</v>
      </c>
      <c r="E178" s="7">
        <v>0</v>
      </c>
      <c r="F178">
        <v>0</v>
      </c>
    </row>
    <row r="179" spans="1:6" x14ac:dyDescent="0.25">
      <c r="A179">
        <v>178</v>
      </c>
      <c r="B179">
        <v>0</v>
      </c>
      <c r="C179">
        <v>0</v>
      </c>
      <c r="D179" s="7">
        <v>0</v>
      </c>
      <c r="E179" s="7">
        <v>0</v>
      </c>
      <c r="F179">
        <v>0</v>
      </c>
    </row>
    <row r="180" spans="1:6" x14ac:dyDescent="0.25">
      <c r="A180">
        <v>179</v>
      </c>
      <c r="B180">
        <v>0</v>
      </c>
      <c r="C180">
        <v>0</v>
      </c>
      <c r="D180" s="7">
        <v>0</v>
      </c>
      <c r="E180" s="7">
        <v>0</v>
      </c>
      <c r="F180">
        <v>0</v>
      </c>
    </row>
    <row r="181" spans="1:6" x14ac:dyDescent="0.25">
      <c r="A181">
        <v>180</v>
      </c>
      <c r="B181">
        <v>0</v>
      </c>
      <c r="C181">
        <v>0</v>
      </c>
      <c r="D181" s="7">
        <v>0</v>
      </c>
      <c r="E181" s="7">
        <v>0</v>
      </c>
      <c r="F181">
        <v>0</v>
      </c>
    </row>
    <row r="182" spans="1:6" x14ac:dyDescent="0.25">
      <c r="A182">
        <v>181</v>
      </c>
      <c r="B182">
        <v>7.6652482633360001E-3</v>
      </c>
      <c r="C182">
        <v>0</v>
      </c>
      <c r="D182" s="7">
        <v>8.6108784758979998E-2</v>
      </c>
      <c r="E182" s="7">
        <v>0</v>
      </c>
      <c r="F182">
        <v>1.20441842079162</v>
      </c>
    </row>
    <row r="183" spans="1:6" x14ac:dyDescent="0.25">
      <c r="A183">
        <v>182</v>
      </c>
      <c r="B183">
        <v>0</v>
      </c>
      <c r="C183">
        <v>0</v>
      </c>
      <c r="D183" s="7">
        <v>0</v>
      </c>
      <c r="E183" s="7">
        <v>0</v>
      </c>
      <c r="F183">
        <v>0</v>
      </c>
    </row>
    <row r="184" spans="1:6" x14ac:dyDescent="0.25">
      <c r="A184">
        <v>183</v>
      </c>
      <c r="B184">
        <v>2.5980198770650001E-3</v>
      </c>
      <c r="C184">
        <v>0</v>
      </c>
      <c r="D184" s="7">
        <v>5.3234226641926001E-2</v>
      </c>
      <c r="E184" s="7">
        <v>0</v>
      </c>
      <c r="F184">
        <v>1.20441842079162</v>
      </c>
    </row>
    <row r="185" spans="1:6" x14ac:dyDescent="0.25">
      <c r="A185">
        <v>184</v>
      </c>
      <c r="B185">
        <v>0</v>
      </c>
      <c r="C185">
        <v>0</v>
      </c>
      <c r="D185" s="7">
        <v>0</v>
      </c>
      <c r="E185" s="7">
        <v>0</v>
      </c>
      <c r="F185">
        <v>0</v>
      </c>
    </row>
    <row r="186" spans="1:6" x14ac:dyDescent="0.25">
      <c r="A186">
        <v>185</v>
      </c>
      <c r="B186">
        <v>0</v>
      </c>
      <c r="C186">
        <v>0</v>
      </c>
      <c r="D186" s="7">
        <v>0</v>
      </c>
      <c r="E186" s="7">
        <v>0</v>
      </c>
      <c r="F186">
        <v>0</v>
      </c>
    </row>
    <row r="187" spans="1:6" x14ac:dyDescent="0.25">
      <c r="A187">
        <v>186</v>
      </c>
      <c r="B187">
        <v>0</v>
      </c>
      <c r="C187">
        <v>0</v>
      </c>
      <c r="D187" s="7">
        <v>0</v>
      </c>
      <c r="E187" s="7">
        <v>0</v>
      </c>
      <c r="F187">
        <v>0</v>
      </c>
    </row>
    <row r="188" spans="1:6" x14ac:dyDescent="0.25">
      <c r="A188">
        <v>187</v>
      </c>
      <c r="B188">
        <v>0</v>
      </c>
      <c r="C188">
        <v>0</v>
      </c>
      <c r="D188" s="7">
        <v>0</v>
      </c>
      <c r="E188" s="7">
        <v>0</v>
      </c>
      <c r="F188">
        <v>0</v>
      </c>
    </row>
    <row r="189" spans="1:6" x14ac:dyDescent="0.25">
      <c r="A189">
        <v>188</v>
      </c>
      <c r="B189">
        <v>1.473078767484E-3</v>
      </c>
      <c r="C189">
        <v>0</v>
      </c>
      <c r="D189" s="7">
        <v>1.6019980556820999E-2</v>
      </c>
      <c r="E189" s="7">
        <v>0</v>
      </c>
      <c r="F189">
        <v>0.24091768264770499</v>
      </c>
    </row>
    <row r="190" spans="1:6" x14ac:dyDescent="0.25">
      <c r="A190">
        <v>189</v>
      </c>
      <c r="B190">
        <v>4.1102736532850001E-3</v>
      </c>
      <c r="C190">
        <v>0</v>
      </c>
      <c r="D190" s="7">
        <v>2.5989546321042001E-2</v>
      </c>
      <c r="E190" s="7">
        <v>0</v>
      </c>
      <c r="F190">
        <v>0.265315592288971</v>
      </c>
    </row>
    <row r="191" spans="1:6" x14ac:dyDescent="0.25">
      <c r="A191">
        <v>190</v>
      </c>
      <c r="B191">
        <v>5.7965669360040004E-3</v>
      </c>
      <c r="C191">
        <v>0</v>
      </c>
      <c r="D191" s="7">
        <v>3.7694444555949003E-2</v>
      </c>
      <c r="E191" s="7">
        <v>0</v>
      </c>
      <c r="F191">
        <v>0.49798360466957098</v>
      </c>
    </row>
    <row r="192" spans="1:6" x14ac:dyDescent="0.25">
      <c r="A192">
        <v>191</v>
      </c>
      <c r="B192">
        <v>1.0460801882484E-2</v>
      </c>
      <c r="C192">
        <v>0</v>
      </c>
      <c r="D192" s="7">
        <v>6.1063295493977002E-2</v>
      </c>
      <c r="E192" s="7">
        <v>0</v>
      </c>
      <c r="F192">
        <v>0.81409466266632102</v>
      </c>
    </row>
    <row r="193" spans="1:6" x14ac:dyDescent="0.25">
      <c r="A193">
        <v>192</v>
      </c>
      <c r="B193">
        <v>8.0769965324119994E-3</v>
      </c>
      <c r="C193">
        <v>0</v>
      </c>
      <c r="D193" s="7">
        <v>3.4852818512301001E-2</v>
      </c>
      <c r="E193" s="7">
        <v>0</v>
      </c>
      <c r="F193">
        <v>0.15910229086875899</v>
      </c>
    </row>
    <row r="194" spans="1:6" x14ac:dyDescent="0.25">
      <c r="A194">
        <v>193</v>
      </c>
      <c r="B194">
        <v>2.2709484858082E-2</v>
      </c>
      <c r="C194">
        <v>0</v>
      </c>
      <c r="D194" s="7">
        <v>5.9892357564414002E-2</v>
      </c>
      <c r="E194" s="7">
        <v>0</v>
      </c>
      <c r="F194">
        <v>0.225573569536209</v>
      </c>
    </row>
    <row r="195" spans="1:6" x14ac:dyDescent="0.25">
      <c r="A195">
        <v>194</v>
      </c>
      <c r="B195">
        <v>0.108885491679304</v>
      </c>
      <c r="C195">
        <v>0</v>
      </c>
      <c r="D195" s="7">
        <v>0.58290962515477196</v>
      </c>
      <c r="E195" s="7">
        <v>0</v>
      </c>
      <c r="F195">
        <v>4.9212841987609801</v>
      </c>
    </row>
    <row r="196" spans="1:6" x14ac:dyDescent="0.25">
      <c r="A196">
        <v>195</v>
      </c>
      <c r="B196">
        <v>1.4343219479731001E-2</v>
      </c>
      <c r="C196">
        <v>0</v>
      </c>
      <c r="D196" s="7">
        <v>7.3937313706347998E-2</v>
      </c>
      <c r="E196" s="7">
        <v>0</v>
      </c>
      <c r="F196">
        <v>0.87766355276107799</v>
      </c>
    </row>
    <row r="197" spans="1:6" x14ac:dyDescent="0.25">
      <c r="A197">
        <v>196</v>
      </c>
      <c r="B197">
        <v>3.0954641440429E-2</v>
      </c>
      <c r="C197">
        <v>0</v>
      </c>
      <c r="D197" s="7">
        <v>0.119953772775683</v>
      </c>
      <c r="E197" s="7">
        <v>0</v>
      </c>
      <c r="F197">
        <v>0.78818762302398704</v>
      </c>
    </row>
    <row r="198" spans="1:6" x14ac:dyDescent="0.25">
      <c r="A198">
        <v>197</v>
      </c>
      <c r="B198">
        <v>0.11935036653308299</v>
      </c>
      <c r="C198">
        <v>0</v>
      </c>
      <c r="D198" s="7">
        <v>0.334797657870954</v>
      </c>
      <c r="E198" s="7">
        <v>0</v>
      </c>
      <c r="F198">
        <v>1.85248959064483</v>
      </c>
    </row>
    <row r="199" spans="1:6" x14ac:dyDescent="0.25">
      <c r="A199">
        <v>198</v>
      </c>
      <c r="B199">
        <v>5.4091415532244003E-2</v>
      </c>
      <c r="C199">
        <v>0</v>
      </c>
      <c r="D199" s="7">
        <v>0.31086541064116602</v>
      </c>
      <c r="E199" s="7">
        <v>0</v>
      </c>
      <c r="F199">
        <v>2.2569763660430899</v>
      </c>
    </row>
    <row r="200" spans="1:6" x14ac:dyDescent="0.25">
      <c r="A200">
        <v>199</v>
      </c>
      <c r="B200">
        <v>0</v>
      </c>
      <c r="C200">
        <v>0</v>
      </c>
      <c r="D200" s="7">
        <v>0</v>
      </c>
      <c r="E200" s="7">
        <v>0</v>
      </c>
      <c r="F200">
        <v>0</v>
      </c>
    </row>
    <row r="201" spans="1:6" x14ac:dyDescent="0.25">
      <c r="A201">
        <v>200</v>
      </c>
      <c r="B201">
        <v>7.3266774676890994E-2</v>
      </c>
      <c r="C201">
        <v>0</v>
      </c>
      <c r="D201" s="7">
        <v>0.25519111683984202</v>
      </c>
      <c r="E201" s="7">
        <v>0</v>
      </c>
      <c r="F201">
        <v>1.3133744001388501</v>
      </c>
    </row>
    <row r="202" spans="1:6" x14ac:dyDescent="0.25">
      <c r="A202">
        <v>201</v>
      </c>
      <c r="B202">
        <v>3.9509112469255002E-2</v>
      </c>
      <c r="C202">
        <v>0</v>
      </c>
      <c r="D202" s="7">
        <v>0.10800603656570799</v>
      </c>
      <c r="E202" s="7">
        <v>0</v>
      </c>
      <c r="F202">
        <v>1.0762190818786599</v>
      </c>
    </row>
    <row r="203" spans="1:6" x14ac:dyDescent="0.25">
      <c r="A203">
        <v>202</v>
      </c>
      <c r="B203">
        <v>5.6121958792549999E-3</v>
      </c>
      <c r="C203">
        <v>0</v>
      </c>
      <c r="D203" s="7">
        <v>4.7566175192107998E-2</v>
      </c>
      <c r="E203" s="7">
        <v>0</v>
      </c>
      <c r="F203">
        <v>0.67197680473327603</v>
      </c>
    </row>
    <row r="204" spans="1:6" x14ac:dyDescent="0.25">
      <c r="A204">
        <v>203</v>
      </c>
      <c r="B204">
        <v>3.7510298058220003E-2</v>
      </c>
      <c r="C204">
        <v>0</v>
      </c>
      <c r="D204" s="7">
        <v>9.0591296636982996E-2</v>
      </c>
      <c r="E204" s="7">
        <v>0</v>
      </c>
      <c r="F204">
        <v>0.35846158862114003</v>
      </c>
    </row>
    <row r="205" spans="1:6" x14ac:dyDescent="0.25">
      <c r="A205">
        <v>204</v>
      </c>
      <c r="B205">
        <v>7.2767194859001003E-2</v>
      </c>
      <c r="C205">
        <v>0</v>
      </c>
      <c r="D205" s="7">
        <v>0.20342093811127401</v>
      </c>
      <c r="E205" s="7">
        <v>0</v>
      </c>
      <c r="F205">
        <v>4.2001214027404696</v>
      </c>
    </row>
    <row r="206" spans="1:6" x14ac:dyDescent="0.25">
      <c r="A206">
        <v>205</v>
      </c>
      <c r="B206">
        <v>0.25645776656541203</v>
      </c>
      <c r="C206">
        <v>0.14137421548366499</v>
      </c>
      <c r="D206" s="7">
        <v>0.36894105174830399</v>
      </c>
      <c r="E206" s="7">
        <v>0</v>
      </c>
      <c r="F206">
        <v>2.0730323791503902</v>
      </c>
    </row>
    <row r="207" spans="1:6" x14ac:dyDescent="0.25">
      <c r="A207">
        <v>206</v>
      </c>
      <c r="B207">
        <v>0.152436490283583</v>
      </c>
      <c r="C207">
        <v>0</v>
      </c>
      <c r="D207" s="7">
        <v>0.37297235474408602</v>
      </c>
      <c r="E207" s="7">
        <v>0</v>
      </c>
      <c r="F207">
        <v>4.2001214027404696</v>
      </c>
    </row>
    <row r="208" spans="1:6" x14ac:dyDescent="0.25">
      <c r="A208">
        <v>207</v>
      </c>
      <c r="B208">
        <v>0.18277924015597</v>
      </c>
      <c r="C208">
        <v>0.156816005706787</v>
      </c>
      <c r="D208" s="7">
        <v>0.17889643833456201</v>
      </c>
      <c r="E208" s="7">
        <v>0</v>
      </c>
      <c r="F208">
        <v>1.8726775646209699</v>
      </c>
    </row>
    <row r="209" spans="1:6" x14ac:dyDescent="0.25">
      <c r="A209">
        <v>208</v>
      </c>
      <c r="B209">
        <v>0.42163558216014302</v>
      </c>
      <c r="C209">
        <v>0.35659137368202198</v>
      </c>
      <c r="D209" s="7">
        <v>0.24155288076440401</v>
      </c>
      <c r="E209" s="7">
        <v>0</v>
      </c>
      <c r="F209">
        <v>1.4706447124481199</v>
      </c>
    </row>
    <row r="210" spans="1:6" x14ac:dyDescent="0.25">
      <c r="A210">
        <v>209</v>
      </c>
      <c r="B210">
        <v>9.9047381427886994E-2</v>
      </c>
      <c r="C210">
        <v>9.7737684845924003E-2</v>
      </c>
      <c r="D210" s="7">
        <v>0.133812616462643</v>
      </c>
      <c r="E210" s="7">
        <v>0</v>
      </c>
      <c r="F210">
        <v>0.86451482772827104</v>
      </c>
    </row>
    <row r="211" spans="1:6" x14ac:dyDescent="0.25">
      <c r="A211">
        <v>210</v>
      </c>
      <c r="B211">
        <v>0.29914325555128901</v>
      </c>
      <c r="C211">
        <v>0.249189853668213</v>
      </c>
      <c r="D211" s="7">
        <v>0.26671598128035401</v>
      </c>
      <c r="E211" s="7">
        <v>0</v>
      </c>
      <c r="F211">
        <v>1.26247930526733</v>
      </c>
    </row>
    <row r="212" spans="1:6" x14ac:dyDescent="0.25">
      <c r="A212">
        <v>211</v>
      </c>
      <c r="B212">
        <v>0.22105844181176601</v>
      </c>
      <c r="C212">
        <v>0</v>
      </c>
      <c r="D212" s="7">
        <v>0.40054242856162697</v>
      </c>
      <c r="E212" s="7">
        <v>0</v>
      </c>
      <c r="F212">
        <v>2.26451587677002</v>
      </c>
    </row>
    <row r="213" spans="1:6" x14ac:dyDescent="0.25">
      <c r="A213">
        <v>212</v>
      </c>
      <c r="B213">
        <v>7.9454981938667998E-2</v>
      </c>
      <c r="C213">
        <v>0</v>
      </c>
      <c r="D213" s="7">
        <v>0.17818542726954301</v>
      </c>
      <c r="E213" s="7">
        <v>0</v>
      </c>
      <c r="F213">
        <v>1.2033122777938801</v>
      </c>
    </row>
    <row r="214" spans="1:6" x14ac:dyDescent="0.25">
      <c r="A214">
        <v>213</v>
      </c>
      <c r="B214">
        <v>0.35038387274456101</v>
      </c>
      <c r="C214">
        <v>0.303100496530533</v>
      </c>
      <c r="D214" s="7">
        <v>0.28004734911540402</v>
      </c>
      <c r="E214" s="7">
        <v>0</v>
      </c>
      <c r="F214">
        <v>2.3976151943206698</v>
      </c>
    </row>
    <row r="215" spans="1:6" x14ac:dyDescent="0.25">
      <c r="A215">
        <v>214</v>
      </c>
      <c r="B215">
        <v>0.55556040642165905</v>
      </c>
      <c r="C215">
        <v>0.57166987657546997</v>
      </c>
      <c r="D215" s="7">
        <v>0.56730775662976796</v>
      </c>
      <c r="E215" s="7">
        <v>0</v>
      </c>
      <c r="F215">
        <v>3.7263526916503902</v>
      </c>
    </row>
    <row r="216" spans="1:6" x14ac:dyDescent="0.25">
      <c r="A216">
        <v>215</v>
      </c>
      <c r="B216">
        <v>0.324217449302244</v>
      </c>
      <c r="C216">
        <v>0.30759826302528398</v>
      </c>
      <c r="D216" s="7">
        <v>9.5629388143882998E-2</v>
      </c>
      <c r="E216" s="7">
        <v>0</v>
      </c>
      <c r="F216">
        <v>0.81759727001190197</v>
      </c>
    </row>
    <row r="217" spans="1:6" x14ac:dyDescent="0.25">
      <c r="A217">
        <v>216</v>
      </c>
      <c r="B217">
        <v>0.38563421153544403</v>
      </c>
      <c r="C217">
        <v>0.34384635090827897</v>
      </c>
      <c r="D217" s="7">
        <v>0.18146578628958501</v>
      </c>
      <c r="E217" s="7">
        <v>0</v>
      </c>
      <c r="F217">
        <v>1.5245153903961099</v>
      </c>
    </row>
    <row r="218" spans="1:6" x14ac:dyDescent="0.25">
      <c r="A218">
        <v>217</v>
      </c>
      <c r="B218">
        <v>0.34298318557450902</v>
      </c>
      <c r="C218">
        <v>0.33572301268577598</v>
      </c>
      <c r="D218" s="7">
        <v>0.156204708633256</v>
      </c>
      <c r="E218" s="7">
        <v>0</v>
      </c>
      <c r="F218">
        <v>1.43418800830841</v>
      </c>
    </row>
    <row r="219" spans="1:6" x14ac:dyDescent="0.25">
      <c r="A219">
        <v>218</v>
      </c>
      <c r="B219">
        <v>0.51269585573352205</v>
      </c>
      <c r="C219">
        <v>0.48967593908309898</v>
      </c>
      <c r="D219" s="7">
        <v>0.35894436171043897</v>
      </c>
      <c r="E219" s="7">
        <v>0</v>
      </c>
      <c r="F219">
        <v>1.88883852958679</v>
      </c>
    </row>
    <row r="220" spans="1:6" x14ac:dyDescent="0.25">
      <c r="A220">
        <v>219</v>
      </c>
      <c r="B220">
        <v>0.44018714088024602</v>
      </c>
      <c r="C220">
        <v>0.35023319721221902</v>
      </c>
      <c r="D220" s="7">
        <v>0.4376478349397</v>
      </c>
      <c r="E220" s="7">
        <v>0</v>
      </c>
      <c r="F220">
        <v>5.15132284164428</v>
      </c>
    </row>
    <row r="221" spans="1:6" x14ac:dyDescent="0.25">
      <c r="A221">
        <v>220</v>
      </c>
      <c r="B221">
        <v>0.40890799615172502</v>
      </c>
      <c r="C221">
        <v>0.39060521125793501</v>
      </c>
      <c r="D221" s="7">
        <v>0.29153450071246301</v>
      </c>
      <c r="E221" s="7">
        <v>0</v>
      </c>
      <c r="F221">
        <v>1.79047095775604</v>
      </c>
    </row>
    <row r="222" spans="1:6" x14ac:dyDescent="0.25">
      <c r="A222">
        <v>221</v>
      </c>
      <c r="B222">
        <v>0.21246505120682099</v>
      </c>
      <c r="C222">
        <v>0</v>
      </c>
      <c r="D222" s="7">
        <v>0.39404147240364501</v>
      </c>
      <c r="E222" s="7">
        <v>0</v>
      </c>
      <c r="F222">
        <v>1.84328973293304</v>
      </c>
    </row>
    <row r="223" spans="1:6" x14ac:dyDescent="0.25">
      <c r="A223">
        <v>222</v>
      </c>
      <c r="B223">
        <v>0.329154796723164</v>
      </c>
      <c r="C223">
        <v>0.33342045545577997</v>
      </c>
      <c r="D223" s="7">
        <v>0.15647908093941801</v>
      </c>
      <c r="E223" s="7">
        <v>0</v>
      </c>
      <c r="F223">
        <v>1.4696835279464699</v>
      </c>
    </row>
    <row r="224" spans="1:6" x14ac:dyDescent="0.25">
      <c r="A224">
        <v>223</v>
      </c>
      <c r="B224">
        <v>0.388304825727811</v>
      </c>
      <c r="C224">
        <v>0</v>
      </c>
      <c r="D224" s="7">
        <v>0.57667544660222103</v>
      </c>
      <c r="E224" s="7">
        <v>0</v>
      </c>
      <c r="F224">
        <v>3.4483969211578298</v>
      </c>
    </row>
    <row r="225" spans="1:6" x14ac:dyDescent="0.25">
      <c r="A225">
        <v>224</v>
      </c>
      <c r="B225">
        <v>0.120363231643362</v>
      </c>
      <c r="C225">
        <v>0</v>
      </c>
      <c r="D225" s="7">
        <v>0.35080684127119099</v>
      </c>
      <c r="E225" s="7">
        <v>0</v>
      </c>
      <c r="F225">
        <v>2.86558485031127</v>
      </c>
    </row>
    <row r="226" spans="1:6" x14ac:dyDescent="0.25">
      <c r="A226">
        <v>225</v>
      </c>
      <c r="B226">
        <v>0.18002286094952899</v>
      </c>
      <c r="C226">
        <v>0.104770369827747</v>
      </c>
      <c r="D226" s="7">
        <v>0.27467721279747298</v>
      </c>
      <c r="E226" s="7">
        <v>0</v>
      </c>
      <c r="F226">
        <v>1.8726775646209699</v>
      </c>
    </row>
    <row r="227" spans="1:6" x14ac:dyDescent="0.25">
      <c r="A227">
        <v>226</v>
      </c>
      <c r="B227">
        <v>0.246759556055095</v>
      </c>
      <c r="C227">
        <v>0.22696925699710799</v>
      </c>
      <c r="D227" s="7">
        <v>0.14664082373409801</v>
      </c>
      <c r="E227" s="7">
        <v>0</v>
      </c>
      <c r="F227">
        <v>1.4070618152618399</v>
      </c>
    </row>
    <row r="228" spans="1:6" x14ac:dyDescent="0.25">
      <c r="A228">
        <v>227</v>
      </c>
      <c r="B228">
        <v>0.199613147995891</v>
      </c>
      <c r="C228">
        <v>0.20587691664695701</v>
      </c>
      <c r="D228" s="7">
        <v>0.126156558186998</v>
      </c>
      <c r="E228" s="7">
        <v>0</v>
      </c>
      <c r="F228">
        <v>1.05099320411682</v>
      </c>
    </row>
    <row r="229" spans="1:6" x14ac:dyDescent="0.25">
      <c r="A229">
        <v>228</v>
      </c>
      <c r="B229">
        <v>0.49671105107576602</v>
      </c>
      <c r="C229">
        <v>0.48627868294715898</v>
      </c>
      <c r="D229" s="7">
        <v>0.35144849353664298</v>
      </c>
      <c r="E229" s="7">
        <v>0</v>
      </c>
      <c r="F229">
        <v>1.6732764244079501</v>
      </c>
    </row>
    <row r="230" spans="1:6" x14ac:dyDescent="0.25">
      <c r="A230">
        <v>229</v>
      </c>
      <c r="B230">
        <v>0.74000845275656402</v>
      </c>
      <c r="C230">
        <v>0.70629644393920898</v>
      </c>
      <c r="D230" s="7">
        <v>0.37654716249409298</v>
      </c>
      <c r="E230" s="7">
        <v>0</v>
      </c>
      <c r="F230">
        <v>2.1662318706512398</v>
      </c>
    </row>
    <row r="231" spans="1:6" x14ac:dyDescent="0.25">
      <c r="A231">
        <v>230</v>
      </c>
      <c r="B231">
        <v>0.42315173925708499</v>
      </c>
      <c r="C231">
        <v>0.41520512104034402</v>
      </c>
      <c r="D231" s="7">
        <v>0.30809669550887198</v>
      </c>
      <c r="E231" s="7">
        <v>0</v>
      </c>
      <c r="F231">
        <v>2.2461130619049001</v>
      </c>
    </row>
    <row r="232" spans="1:6" x14ac:dyDescent="0.25">
      <c r="A232">
        <v>231</v>
      </c>
      <c r="B232">
        <v>0.31614324305949898</v>
      </c>
      <c r="C232">
        <v>0.26759186387062101</v>
      </c>
      <c r="D232" s="7">
        <v>0.327808855667369</v>
      </c>
      <c r="E232" s="7">
        <v>0</v>
      </c>
      <c r="F232">
        <v>2.0066070556640598</v>
      </c>
    </row>
    <row r="233" spans="1:6" x14ac:dyDescent="0.25">
      <c r="A233">
        <v>232</v>
      </c>
      <c r="B233">
        <v>0.51937015053068003</v>
      </c>
      <c r="C233">
        <v>0.50405138731002797</v>
      </c>
      <c r="D233" s="7">
        <v>0.378906997398056</v>
      </c>
      <c r="E233" s="7">
        <v>0</v>
      </c>
      <c r="F233">
        <v>2.1662318706512398</v>
      </c>
    </row>
    <row r="234" spans="1:6" x14ac:dyDescent="0.25">
      <c r="A234">
        <v>233</v>
      </c>
      <c r="B234">
        <v>0.38474259657600302</v>
      </c>
      <c r="C234">
        <v>0.30680602788925199</v>
      </c>
      <c r="D234" s="7">
        <v>0.37443469046884498</v>
      </c>
      <c r="E234" s="7">
        <v>0</v>
      </c>
      <c r="F234">
        <v>1.9158632755279501</v>
      </c>
    </row>
    <row r="235" spans="1:6" x14ac:dyDescent="0.25">
      <c r="A235">
        <v>234</v>
      </c>
      <c r="B235">
        <v>0.26125710087133103</v>
      </c>
      <c r="C235">
        <v>0.27855211496353099</v>
      </c>
      <c r="D235" s="7">
        <v>0.141933971147816</v>
      </c>
      <c r="E235" s="7">
        <v>0</v>
      </c>
      <c r="F235">
        <v>0.80018424987793002</v>
      </c>
    </row>
    <row r="236" spans="1:6" x14ac:dyDescent="0.25">
      <c r="A236">
        <v>235</v>
      </c>
      <c r="B236">
        <v>0.159008401554109</v>
      </c>
      <c r="C236">
        <v>0.16386595368385301</v>
      </c>
      <c r="D236" s="7">
        <v>0.127205798523052</v>
      </c>
      <c r="E236" s="7">
        <v>0</v>
      </c>
      <c r="F236">
        <v>0.71731448173522905</v>
      </c>
    </row>
    <row r="237" spans="1:6" x14ac:dyDescent="0.25">
      <c r="A237">
        <v>236</v>
      </c>
      <c r="B237">
        <v>0.246590984030676</v>
      </c>
      <c r="C237">
        <v>0.21653939783573201</v>
      </c>
      <c r="D237" s="7">
        <v>0.16195918285191499</v>
      </c>
      <c r="E237" s="7">
        <v>0</v>
      </c>
      <c r="F237">
        <v>0.81462973356246904</v>
      </c>
    </row>
    <row r="238" spans="1:6" x14ac:dyDescent="0.25">
      <c r="A238">
        <v>237</v>
      </c>
      <c r="B238">
        <v>0.24643597261305</v>
      </c>
      <c r="C238">
        <v>0.24569527804851499</v>
      </c>
      <c r="D238" s="7">
        <v>0.10042380149259</v>
      </c>
      <c r="E238" s="7">
        <v>0</v>
      </c>
      <c r="F238">
        <v>0.54004031419753995</v>
      </c>
    </row>
    <row r="239" spans="1:6" x14ac:dyDescent="0.25">
      <c r="A239">
        <v>238</v>
      </c>
      <c r="B239">
        <v>0.29106658511307498</v>
      </c>
      <c r="C239">
        <v>0.265480816364288</v>
      </c>
      <c r="D239" s="7">
        <v>0.10940013083502199</v>
      </c>
      <c r="E239" s="7">
        <v>0</v>
      </c>
      <c r="F239">
        <v>0.75651067495346103</v>
      </c>
    </row>
    <row r="240" spans="1:6" x14ac:dyDescent="0.25">
      <c r="A240">
        <v>239</v>
      </c>
      <c r="B240">
        <v>0.17426635238180399</v>
      </c>
      <c r="C240">
        <v>0.22103512287139901</v>
      </c>
      <c r="D240" s="7">
        <v>0.15664433386943299</v>
      </c>
      <c r="E240" s="7">
        <v>0</v>
      </c>
      <c r="F240">
        <v>0.70216405391693104</v>
      </c>
    </row>
    <row r="241" spans="1:6" x14ac:dyDescent="0.25">
      <c r="A241">
        <v>240</v>
      </c>
      <c r="B241">
        <v>0.25979052615282699</v>
      </c>
      <c r="C241">
        <v>0.23039576411247301</v>
      </c>
      <c r="D241" s="7">
        <v>0.30278643061063298</v>
      </c>
      <c r="E241" s="7">
        <v>0</v>
      </c>
      <c r="F241">
        <v>1.2520797252655</v>
      </c>
    </row>
    <row r="242" spans="1:6" x14ac:dyDescent="0.25">
      <c r="A242">
        <v>241</v>
      </c>
      <c r="B242">
        <v>0.375461534349458</v>
      </c>
      <c r="C242">
        <v>0.32831889390945401</v>
      </c>
      <c r="D242" s="7">
        <v>0.34908512846616901</v>
      </c>
      <c r="E242" s="7">
        <v>0</v>
      </c>
      <c r="F242">
        <v>2.2205553054809499</v>
      </c>
    </row>
    <row r="243" spans="1:6" x14ac:dyDescent="0.25">
      <c r="A243">
        <v>242</v>
      </c>
      <c r="B243">
        <v>0.36641769916497002</v>
      </c>
      <c r="C243">
        <v>0.36773028969764698</v>
      </c>
      <c r="D243" s="7">
        <v>0.18483077904309</v>
      </c>
      <c r="E243" s="7">
        <v>0</v>
      </c>
      <c r="F243">
        <v>0.78738701343536399</v>
      </c>
    </row>
    <row r="244" spans="1:6" x14ac:dyDescent="0.25">
      <c r="A244">
        <v>243</v>
      </c>
      <c r="B244">
        <v>0.58810398063835401</v>
      </c>
      <c r="C244">
        <v>0.57372874021530196</v>
      </c>
      <c r="D244" s="7">
        <v>0.20046965076225401</v>
      </c>
      <c r="E244" s="7">
        <v>0</v>
      </c>
      <c r="F244">
        <v>1.6695249080657899</v>
      </c>
    </row>
    <row r="245" spans="1:6" x14ac:dyDescent="0.25">
      <c r="A245">
        <v>244</v>
      </c>
      <c r="B245">
        <v>0.56623365412736903</v>
      </c>
      <c r="C245">
        <v>0.56830757856368996</v>
      </c>
      <c r="D245" s="7">
        <v>0.15897484505928899</v>
      </c>
      <c r="E245" s="7">
        <v>0.16791929304599801</v>
      </c>
      <c r="F245">
        <v>1.11648333072662</v>
      </c>
    </row>
    <row r="246" spans="1:6" x14ac:dyDescent="0.25">
      <c r="A246">
        <v>245</v>
      </c>
      <c r="B246">
        <v>0.47371238318001602</v>
      </c>
      <c r="C246">
        <v>0.440847247838974</v>
      </c>
      <c r="D246" s="7">
        <v>0.46586566861155798</v>
      </c>
      <c r="E246" s="7">
        <v>0</v>
      </c>
      <c r="F246">
        <v>4.9212841987609801</v>
      </c>
    </row>
    <row r="247" spans="1:6" x14ac:dyDescent="0.25">
      <c r="A247">
        <v>246</v>
      </c>
      <c r="B247">
        <v>0.52832881136835497</v>
      </c>
      <c r="C247">
        <v>0.57178330421447798</v>
      </c>
      <c r="D247" s="7">
        <v>0.25958671954212797</v>
      </c>
      <c r="E247" s="7">
        <v>0</v>
      </c>
      <c r="F247">
        <v>0.97927260398864702</v>
      </c>
    </row>
    <row r="248" spans="1:6" x14ac:dyDescent="0.25">
      <c r="A248">
        <v>247</v>
      </c>
      <c r="B248">
        <v>0.15568717572021901</v>
      </c>
      <c r="C248">
        <v>0</v>
      </c>
      <c r="D248" s="7">
        <v>0.436317584179511</v>
      </c>
      <c r="E248" s="7">
        <v>0</v>
      </c>
      <c r="F248">
        <v>3.3291802406311</v>
      </c>
    </row>
    <row r="249" spans="1:6" x14ac:dyDescent="0.25">
      <c r="A249">
        <v>248</v>
      </c>
      <c r="B249">
        <v>0.26382261369272503</v>
      </c>
      <c r="C249">
        <v>0</v>
      </c>
      <c r="D249" s="7">
        <v>0.48878503953034702</v>
      </c>
      <c r="E249" s="7">
        <v>0</v>
      </c>
      <c r="F249">
        <v>4.3853163719177202</v>
      </c>
    </row>
    <row r="250" spans="1:6" x14ac:dyDescent="0.25">
      <c r="A250">
        <v>249</v>
      </c>
      <c r="B250">
        <v>9.9090688074513003E-2</v>
      </c>
      <c r="C250">
        <v>0</v>
      </c>
      <c r="D250" s="7">
        <v>0.41218639395905698</v>
      </c>
      <c r="E250" s="7">
        <v>0</v>
      </c>
      <c r="F250">
        <v>3.7263526916503902</v>
      </c>
    </row>
    <row r="251" spans="1:6" x14ac:dyDescent="0.25">
      <c r="A251">
        <v>250</v>
      </c>
      <c r="B251">
        <v>5.0359985586584E-2</v>
      </c>
      <c r="C251">
        <v>0</v>
      </c>
      <c r="D251" s="7">
        <v>0.206931448555948</v>
      </c>
      <c r="E251" s="7">
        <v>0</v>
      </c>
      <c r="F251">
        <v>3.4483969211578298</v>
      </c>
    </row>
    <row r="252" spans="1:6" x14ac:dyDescent="0.25">
      <c r="A252">
        <v>251</v>
      </c>
      <c r="B252">
        <v>9.2040447309693005E-2</v>
      </c>
      <c r="C252">
        <v>0</v>
      </c>
      <c r="D252" s="7">
        <v>0.248370587883814</v>
      </c>
      <c r="E252" s="7">
        <v>0</v>
      </c>
      <c r="F252">
        <v>1.6695249080657899</v>
      </c>
    </row>
    <row r="253" spans="1:6" x14ac:dyDescent="0.25">
      <c r="A253">
        <v>252</v>
      </c>
      <c r="B253">
        <v>0.287864324648686</v>
      </c>
      <c r="C253">
        <v>0.15651379525661499</v>
      </c>
      <c r="D253" s="7">
        <v>0.38328236121033898</v>
      </c>
      <c r="E253" s="7">
        <v>0</v>
      </c>
      <c r="F253">
        <v>2.0945985317230198</v>
      </c>
    </row>
    <row r="254" spans="1:6" x14ac:dyDescent="0.25">
      <c r="A254">
        <v>253</v>
      </c>
      <c r="B254">
        <v>0.49507008853442602</v>
      </c>
      <c r="C254">
        <v>0.474540024995804</v>
      </c>
      <c r="D254" s="7">
        <v>0.31960344158521797</v>
      </c>
      <c r="E254" s="7">
        <v>0</v>
      </c>
      <c r="F254">
        <v>1.47279453277587</v>
      </c>
    </row>
    <row r="255" spans="1:6" x14ac:dyDescent="0.25">
      <c r="A255">
        <v>254</v>
      </c>
      <c r="B255">
        <v>0.26815721287602101</v>
      </c>
      <c r="C255">
        <v>0</v>
      </c>
      <c r="D255" s="7">
        <v>0.34718569201897798</v>
      </c>
      <c r="E255" s="7">
        <v>0</v>
      </c>
      <c r="F255">
        <v>1.4977834224700901</v>
      </c>
    </row>
    <row r="256" spans="1:6" x14ac:dyDescent="0.25">
      <c r="A256">
        <v>255</v>
      </c>
      <c r="B256">
        <v>0.548914520744756</v>
      </c>
      <c r="C256">
        <v>0.58152616024017301</v>
      </c>
      <c r="D256" s="7">
        <v>0.33197009910271402</v>
      </c>
      <c r="E256" s="7">
        <v>0</v>
      </c>
      <c r="F256">
        <v>1.4977834224700901</v>
      </c>
    </row>
    <row r="257" spans="1:6" x14ac:dyDescent="0.25">
      <c r="A257">
        <v>256</v>
      </c>
      <c r="B257">
        <v>0.18978769369870699</v>
      </c>
      <c r="C257">
        <v>0</v>
      </c>
      <c r="D257" s="7">
        <v>0.28539816279869501</v>
      </c>
      <c r="E257" s="7">
        <v>0</v>
      </c>
      <c r="F257">
        <v>0.92761021852493297</v>
      </c>
    </row>
    <row r="258" spans="1:6" x14ac:dyDescent="0.25">
      <c r="A258">
        <v>257</v>
      </c>
      <c r="B258">
        <v>0.30227816498629401</v>
      </c>
      <c r="C258">
        <v>0</v>
      </c>
      <c r="D258" s="7">
        <v>0.55982110770820503</v>
      </c>
      <c r="E258" s="7">
        <v>0</v>
      </c>
      <c r="F258">
        <v>5.1534624099731401</v>
      </c>
    </row>
    <row r="259" spans="1:6" x14ac:dyDescent="0.25">
      <c r="A259">
        <v>258</v>
      </c>
      <c r="B259">
        <v>0.24598357839638299</v>
      </c>
      <c r="C259">
        <v>0</v>
      </c>
      <c r="D259" s="7">
        <v>0.38895362951017098</v>
      </c>
      <c r="E259" s="7">
        <v>0</v>
      </c>
      <c r="F259">
        <v>2.9577767848968501</v>
      </c>
    </row>
    <row r="260" spans="1:6" x14ac:dyDescent="0.25">
      <c r="A260">
        <v>259</v>
      </c>
      <c r="B260">
        <v>0.38798149557675798</v>
      </c>
      <c r="C260">
        <v>0.34661412239074701</v>
      </c>
      <c r="D260" s="7">
        <v>0.39609655827578499</v>
      </c>
      <c r="E260" s="7">
        <v>0</v>
      </c>
      <c r="F260">
        <v>2.2965397834777801</v>
      </c>
    </row>
    <row r="261" spans="1:6" x14ac:dyDescent="0.25">
      <c r="A261">
        <v>260</v>
      </c>
      <c r="B261">
        <v>0.19859480907059701</v>
      </c>
      <c r="C261">
        <v>0</v>
      </c>
      <c r="D261" s="7">
        <v>0.29228670150643499</v>
      </c>
      <c r="E261" s="7">
        <v>0</v>
      </c>
      <c r="F261">
        <v>1.37845170497894</v>
      </c>
    </row>
    <row r="262" spans="1:6" x14ac:dyDescent="0.25">
      <c r="A262">
        <v>261</v>
      </c>
      <c r="B262">
        <v>0.192843559375035</v>
      </c>
      <c r="C262">
        <v>0.215479701757431</v>
      </c>
      <c r="D262" s="7">
        <v>0.13214821627847101</v>
      </c>
      <c r="E262" s="7">
        <v>0</v>
      </c>
      <c r="F262">
        <v>0.58326208591461204</v>
      </c>
    </row>
    <row r="263" spans="1:6" x14ac:dyDescent="0.25">
      <c r="A263">
        <v>262</v>
      </c>
      <c r="B263">
        <v>0.42961396800104301</v>
      </c>
      <c r="C263">
        <v>0.41061767935752902</v>
      </c>
      <c r="D263" s="7">
        <v>0.27704213724420002</v>
      </c>
      <c r="E263" s="7">
        <v>0</v>
      </c>
      <c r="F263">
        <v>1.83559346199035</v>
      </c>
    </row>
    <row r="264" spans="1:6" x14ac:dyDescent="0.25">
      <c r="A264">
        <v>263</v>
      </c>
      <c r="B264">
        <v>0.28224147569959401</v>
      </c>
      <c r="C264">
        <v>0.30037540197372398</v>
      </c>
      <c r="D264" s="7">
        <v>0.17686928755074799</v>
      </c>
      <c r="E264" s="7">
        <v>0</v>
      </c>
      <c r="F264">
        <v>0.72224080562591597</v>
      </c>
    </row>
    <row r="265" spans="1:6" x14ac:dyDescent="0.25">
      <c r="A265">
        <v>264</v>
      </c>
      <c r="B265">
        <v>0.36288754116981797</v>
      </c>
      <c r="C265">
        <v>0.24683570861816401</v>
      </c>
      <c r="D265" s="7">
        <v>0.36271390441189799</v>
      </c>
      <c r="E265" s="7">
        <v>0</v>
      </c>
      <c r="F265">
        <v>1.8760355710983201</v>
      </c>
    </row>
    <row r="266" spans="1:6" x14ac:dyDescent="0.25">
      <c r="A266">
        <v>265</v>
      </c>
      <c r="B266">
        <v>0.37170803300862199</v>
      </c>
      <c r="C266">
        <v>0.26014053821563698</v>
      </c>
      <c r="D266" s="7">
        <v>0.32552743861871603</v>
      </c>
      <c r="E266" s="7">
        <v>0</v>
      </c>
      <c r="F266">
        <v>1.9907078742980899</v>
      </c>
    </row>
    <row r="267" spans="1:6" x14ac:dyDescent="0.25">
      <c r="A267">
        <v>266</v>
      </c>
      <c r="B267">
        <v>0.23922833378892</v>
      </c>
      <c r="C267">
        <v>0.17751568555831901</v>
      </c>
      <c r="D267" s="7">
        <v>0.26305054525162402</v>
      </c>
      <c r="E267" s="7">
        <v>0</v>
      </c>
      <c r="F267">
        <v>1.5576139688491799</v>
      </c>
    </row>
    <row r="268" spans="1:6" x14ac:dyDescent="0.25">
      <c r="A268">
        <v>267</v>
      </c>
      <c r="B268">
        <v>0.33223786691145002</v>
      </c>
      <c r="C268">
        <v>0.22082471847534199</v>
      </c>
      <c r="D268" s="7">
        <v>0.360446271150062</v>
      </c>
      <c r="E268" s="7">
        <v>0</v>
      </c>
      <c r="F268">
        <v>2.2602105140686</v>
      </c>
    </row>
    <row r="269" spans="1:6" x14ac:dyDescent="0.25">
      <c r="A269">
        <v>268</v>
      </c>
      <c r="B269">
        <v>4.3052287424574003E-2</v>
      </c>
      <c r="C269">
        <v>0</v>
      </c>
      <c r="D269" s="7">
        <v>0.226042144317574</v>
      </c>
      <c r="E269" s="7">
        <v>0</v>
      </c>
      <c r="F269">
        <v>2.2602105140686</v>
      </c>
    </row>
    <row r="270" spans="1:6" x14ac:dyDescent="0.25">
      <c r="A270">
        <v>269</v>
      </c>
      <c r="B270">
        <v>0.24426544662834601</v>
      </c>
      <c r="C270">
        <v>0.15295431017875699</v>
      </c>
      <c r="D270" s="7">
        <v>0.32947345324509703</v>
      </c>
      <c r="E270" s="7">
        <v>0</v>
      </c>
      <c r="F270">
        <v>1.6971139907836901</v>
      </c>
    </row>
    <row r="271" spans="1:6" x14ac:dyDescent="0.25">
      <c r="A271">
        <v>270</v>
      </c>
      <c r="B271">
        <v>0.42442417044935299</v>
      </c>
      <c r="C271">
        <v>0.298918217420578</v>
      </c>
      <c r="D271" s="7">
        <v>0.510098910017598</v>
      </c>
      <c r="E271" s="7">
        <v>0</v>
      </c>
      <c r="F271">
        <v>2.93761730194091</v>
      </c>
    </row>
    <row r="272" spans="1:6" x14ac:dyDescent="0.25">
      <c r="A272">
        <v>271</v>
      </c>
      <c r="B272">
        <v>0.36818039293253801</v>
      </c>
      <c r="C272">
        <v>0.26623931527137801</v>
      </c>
      <c r="D272" s="7">
        <v>0.411117485612851</v>
      </c>
      <c r="E272" s="7">
        <v>0</v>
      </c>
      <c r="F272">
        <v>2.69695997238159</v>
      </c>
    </row>
    <row r="273" spans="1:6" x14ac:dyDescent="0.25">
      <c r="A273">
        <v>272</v>
      </c>
      <c r="B273">
        <v>0.28517326822742001</v>
      </c>
      <c r="C273">
        <v>0.19547934830188801</v>
      </c>
      <c r="D273" s="7">
        <v>0.37271972327292302</v>
      </c>
      <c r="E273" s="7">
        <v>0</v>
      </c>
      <c r="F273">
        <v>2.5272991657257</v>
      </c>
    </row>
    <row r="274" spans="1:6" x14ac:dyDescent="0.25">
      <c r="A274">
        <v>273</v>
      </c>
      <c r="B274">
        <v>6.1471884568725002E-2</v>
      </c>
      <c r="C274">
        <v>0</v>
      </c>
      <c r="D274" s="7">
        <v>0.28241744108322298</v>
      </c>
      <c r="E274" s="7">
        <v>0</v>
      </c>
      <c r="F274">
        <v>4.08513975143432</v>
      </c>
    </row>
    <row r="275" spans="1:6" x14ac:dyDescent="0.25">
      <c r="A275">
        <v>274</v>
      </c>
      <c r="B275">
        <v>0.25612077537973199</v>
      </c>
      <c r="C275">
        <v>0.16202920675277699</v>
      </c>
      <c r="D275" s="7">
        <v>0.31192726975646601</v>
      </c>
      <c r="E275" s="7">
        <v>0</v>
      </c>
      <c r="F275">
        <v>1.4075396060943599</v>
      </c>
    </row>
    <row r="276" spans="1:6" x14ac:dyDescent="0.25">
      <c r="A276">
        <v>275</v>
      </c>
      <c r="B276">
        <v>0.32088572294781997</v>
      </c>
      <c r="C276">
        <v>0.21188847720623</v>
      </c>
      <c r="D276" s="7">
        <v>0.44127776984574901</v>
      </c>
      <c r="E276" s="7">
        <v>0</v>
      </c>
      <c r="F276">
        <v>2.9265837669372501</v>
      </c>
    </row>
    <row r="277" spans="1:6" x14ac:dyDescent="0.25">
      <c r="A277">
        <v>276</v>
      </c>
      <c r="B277">
        <v>0.245627960963649</v>
      </c>
      <c r="C277">
        <v>0</v>
      </c>
      <c r="D277" s="7">
        <v>0.49277450527279498</v>
      </c>
      <c r="E277" s="7">
        <v>0</v>
      </c>
      <c r="F277">
        <v>3.0465092658996502</v>
      </c>
    </row>
    <row r="278" spans="1:6" x14ac:dyDescent="0.25">
      <c r="A278">
        <v>277</v>
      </c>
      <c r="B278">
        <v>0.29795331803547498</v>
      </c>
      <c r="C278">
        <v>0.25835436582565302</v>
      </c>
      <c r="D278" s="7">
        <v>0.31213043985433597</v>
      </c>
      <c r="E278" s="7">
        <v>0</v>
      </c>
      <c r="F278">
        <v>2.4619653224945002</v>
      </c>
    </row>
    <row r="279" spans="1:6" x14ac:dyDescent="0.25">
      <c r="A279">
        <v>278</v>
      </c>
      <c r="B279">
        <v>0.34826730412812701</v>
      </c>
      <c r="C279">
        <v>0.227917060256004</v>
      </c>
      <c r="D279" s="7">
        <v>0.43971809970438402</v>
      </c>
      <c r="E279" s="7">
        <v>0</v>
      </c>
      <c r="F279">
        <v>3.19277572631835</v>
      </c>
    </row>
    <row r="280" spans="1:6" x14ac:dyDescent="0.25">
      <c r="A280">
        <v>279</v>
      </c>
      <c r="B280">
        <v>0.53164618337708602</v>
      </c>
      <c r="C280">
        <v>0.46258580684661899</v>
      </c>
      <c r="D280" s="7">
        <v>0.43531912205222001</v>
      </c>
      <c r="E280" s="7">
        <v>0</v>
      </c>
      <c r="F280">
        <v>2.2518172264099099</v>
      </c>
    </row>
    <row r="281" spans="1:6" x14ac:dyDescent="0.25">
      <c r="A281">
        <v>280</v>
      </c>
      <c r="B281">
        <v>0.247404863076055</v>
      </c>
      <c r="C281">
        <v>0</v>
      </c>
      <c r="D281" s="7">
        <v>0.44822231763563403</v>
      </c>
      <c r="E281" s="7">
        <v>0</v>
      </c>
      <c r="F281">
        <v>2.5309345722198402</v>
      </c>
    </row>
    <row r="282" spans="1:6" x14ac:dyDescent="0.25">
      <c r="A282">
        <v>281</v>
      </c>
      <c r="B282">
        <v>4.5044314557064001E-2</v>
      </c>
      <c r="C282">
        <v>0</v>
      </c>
      <c r="D282" s="7">
        <v>0.19253342443885099</v>
      </c>
      <c r="E282" s="7">
        <v>0</v>
      </c>
      <c r="F282">
        <v>2.4619653224945002</v>
      </c>
    </row>
    <row r="283" spans="1:6" x14ac:dyDescent="0.25">
      <c r="A283">
        <v>282</v>
      </c>
      <c r="B283">
        <v>0.29376932672876299</v>
      </c>
      <c r="C283">
        <v>0.188089638948441</v>
      </c>
      <c r="D283" s="7">
        <v>0.41024756096495602</v>
      </c>
      <c r="E283" s="7">
        <v>0</v>
      </c>
      <c r="F283">
        <v>2.5082552433013898</v>
      </c>
    </row>
    <row r="284" spans="1:6" x14ac:dyDescent="0.25">
      <c r="A284">
        <v>283</v>
      </c>
      <c r="B284">
        <v>0.31772366399575602</v>
      </c>
      <c r="C284">
        <v>0.115847118198872</v>
      </c>
      <c r="D284" s="7">
        <v>1.1034477592243599</v>
      </c>
      <c r="E284" s="7">
        <v>0</v>
      </c>
      <c r="F284">
        <v>13.091463088989199</v>
      </c>
    </row>
    <row r="285" spans="1:6" x14ac:dyDescent="0.25">
      <c r="A285">
        <v>284</v>
      </c>
      <c r="B285">
        <v>0.40524702196988599</v>
      </c>
      <c r="C285">
        <v>0.25713366270065302</v>
      </c>
      <c r="D285" s="7">
        <v>0.53440286849111596</v>
      </c>
      <c r="E285" s="7">
        <v>0</v>
      </c>
      <c r="F285">
        <v>4.5920100212097097</v>
      </c>
    </row>
    <row r="286" spans="1:6" x14ac:dyDescent="0.25">
      <c r="A286">
        <v>285</v>
      </c>
      <c r="B286">
        <v>1.3687333176611001</v>
      </c>
      <c r="C286">
        <v>0.89783626794815097</v>
      </c>
      <c r="D286" s="7">
        <v>1.1870846885878501</v>
      </c>
      <c r="E286" s="7">
        <v>0</v>
      </c>
      <c r="F286">
        <v>4.5620641708373997</v>
      </c>
    </row>
    <row r="287" spans="1:6" x14ac:dyDescent="0.25">
      <c r="A287">
        <v>286</v>
      </c>
      <c r="B287">
        <v>0.105176335579269</v>
      </c>
      <c r="C287">
        <v>0</v>
      </c>
      <c r="D287" s="7">
        <v>0.96288139908333903</v>
      </c>
      <c r="E287" s="7">
        <v>0</v>
      </c>
      <c r="F287">
        <v>13.091463088989199</v>
      </c>
    </row>
    <row r="288" spans="1:6" x14ac:dyDescent="0.25">
      <c r="A288">
        <v>287</v>
      </c>
      <c r="B288">
        <v>4.3112075419436E-2</v>
      </c>
      <c r="C288">
        <v>0</v>
      </c>
      <c r="D288" s="7">
        <v>0.342074270307344</v>
      </c>
      <c r="E288" s="7">
        <v>0</v>
      </c>
      <c r="F288">
        <v>4.5920100212097097</v>
      </c>
    </row>
    <row r="289" spans="1:6" x14ac:dyDescent="0.25">
      <c r="A289">
        <v>288</v>
      </c>
      <c r="B289">
        <v>0.44797877561195998</v>
      </c>
      <c r="C289">
        <v>0.40760704874992398</v>
      </c>
      <c r="D289" s="7">
        <v>0.35027843698865602</v>
      </c>
      <c r="E289" s="7">
        <v>0</v>
      </c>
      <c r="F289">
        <v>2.0006248950958199</v>
      </c>
    </row>
    <row r="290" spans="1:6" x14ac:dyDescent="0.25">
      <c r="A290">
        <v>289</v>
      </c>
      <c r="B290">
        <v>0.47767515673959599</v>
      </c>
      <c r="C290">
        <v>0.41780957579612699</v>
      </c>
      <c r="D290" s="7">
        <v>0.21759866359492</v>
      </c>
      <c r="E290" s="7">
        <v>0.16756933927536</v>
      </c>
      <c r="F290">
        <v>1.8760355710983201</v>
      </c>
    </row>
    <row r="291" spans="1:6" x14ac:dyDescent="0.25">
      <c r="A291">
        <v>290</v>
      </c>
      <c r="B291">
        <v>0.278448563534545</v>
      </c>
      <c r="C291">
        <v>0.19980320334434501</v>
      </c>
      <c r="D291" s="7">
        <v>0.43228580831489299</v>
      </c>
      <c r="E291" s="7">
        <v>0</v>
      </c>
      <c r="F291">
        <v>7.1508007049560502</v>
      </c>
    </row>
    <row r="292" spans="1:6" x14ac:dyDescent="0.25">
      <c r="A292">
        <v>291</v>
      </c>
      <c r="B292">
        <v>0.17244630488530799</v>
      </c>
      <c r="C292">
        <v>0.11835154145956001</v>
      </c>
      <c r="D292" s="7">
        <v>0.22680317097400901</v>
      </c>
      <c r="E292" s="7">
        <v>0</v>
      </c>
      <c r="F292">
        <v>1.23639440536499</v>
      </c>
    </row>
    <row r="293" spans="1:6" x14ac:dyDescent="0.25">
      <c r="A293">
        <v>292</v>
      </c>
      <c r="B293">
        <v>0.116799363553601</v>
      </c>
      <c r="C293">
        <v>0</v>
      </c>
      <c r="D293" s="7">
        <v>0.259859330273355</v>
      </c>
      <c r="E293" s="7">
        <v>0</v>
      </c>
      <c r="F293">
        <v>1.8927181959152199</v>
      </c>
    </row>
    <row r="294" spans="1:6" x14ac:dyDescent="0.25">
      <c r="A294">
        <v>293</v>
      </c>
      <c r="B294">
        <v>0.43118943637012902</v>
      </c>
      <c r="C294">
        <v>0.31697458028793302</v>
      </c>
      <c r="D294" s="7">
        <v>0.49020652805620302</v>
      </c>
      <c r="E294" s="7">
        <v>0</v>
      </c>
      <c r="F294">
        <v>2.7930982112884499</v>
      </c>
    </row>
    <row r="295" spans="1:6" x14ac:dyDescent="0.25">
      <c r="A295">
        <v>294</v>
      </c>
      <c r="B295">
        <v>0.60222544542126299</v>
      </c>
      <c r="C295">
        <v>0.422801524400711</v>
      </c>
      <c r="D295" s="7">
        <v>0.72499256010139601</v>
      </c>
      <c r="E295" s="7">
        <v>0</v>
      </c>
      <c r="F295">
        <v>3.8172416687011701</v>
      </c>
    </row>
    <row r="296" spans="1:6" x14ac:dyDescent="0.25">
      <c r="A296">
        <v>295</v>
      </c>
      <c r="B296">
        <v>0.49548689658946299</v>
      </c>
      <c r="C296">
        <v>0.33557322621345498</v>
      </c>
      <c r="D296" s="7">
        <v>0.56409456599327301</v>
      </c>
      <c r="E296" s="7">
        <v>0</v>
      </c>
      <c r="F296">
        <v>2.6888947486877401</v>
      </c>
    </row>
    <row r="297" spans="1:6" x14ac:dyDescent="0.25">
      <c r="A297">
        <v>296</v>
      </c>
      <c r="B297">
        <v>5.8708332818193001E-2</v>
      </c>
      <c r="C297">
        <v>0</v>
      </c>
      <c r="D297" s="7">
        <v>0.24180619189303201</v>
      </c>
      <c r="E297" s="7">
        <v>0</v>
      </c>
      <c r="F297">
        <v>3.6048150062561</v>
      </c>
    </row>
    <row r="298" spans="1:6" x14ac:dyDescent="0.25">
      <c r="A298">
        <v>297</v>
      </c>
      <c r="B298">
        <v>2.3812712088282E-2</v>
      </c>
      <c r="C298">
        <v>0</v>
      </c>
      <c r="D298" s="7">
        <v>0.17854735541196901</v>
      </c>
      <c r="E298" s="7">
        <v>0</v>
      </c>
      <c r="F298">
        <v>2.6888947486877401</v>
      </c>
    </row>
    <row r="299" spans="1:6" x14ac:dyDescent="0.25">
      <c r="A299">
        <v>298</v>
      </c>
      <c r="B299">
        <v>5.1594781311423997E-2</v>
      </c>
      <c r="C299">
        <v>0</v>
      </c>
      <c r="D299" s="7">
        <v>0.34764680425363798</v>
      </c>
      <c r="E299" s="7">
        <v>0</v>
      </c>
      <c r="F299">
        <v>4.5620641708373997</v>
      </c>
    </row>
    <row r="300" spans="1:6" x14ac:dyDescent="0.25">
      <c r="A300">
        <v>299</v>
      </c>
      <c r="B300">
        <v>0</v>
      </c>
      <c r="C300">
        <v>0</v>
      </c>
      <c r="D300" s="7">
        <v>0</v>
      </c>
      <c r="E300" s="7">
        <v>0</v>
      </c>
      <c r="F300">
        <v>0</v>
      </c>
    </row>
    <row r="301" spans="1:6" x14ac:dyDescent="0.25">
      <c r="A301">
        <v>300</v>
      </c>
      <c r="B301">
        <v>0</v>
      </c>
      <c r="C301">
        <v>0</v>
      </c>
      <c r="D301" s="7">
        <v>0</v>
      </c>
      <c r="E301" s="7">
        <v>0</v>
      </c>
      <c r="F301">
        <v>0</v>
      </c>
    </row>
    <row r="302" spans="1:6" x14ac:dyDescent="0.25">
      <c r="A302">
        <v>301</v>
      </c>
      <c r="D302" s="7"/>
      <c r="E302" s="7"/>
    </row>
    <row r="303" spans="1:6" x14ac:dyDescent="0.25">
      <c r="A303">
        <v>302</v>
      </c>
      <c r="B303">
        <v>0</v>
      </c>
      <c r="C303">
        <v>0</v>
      </c>
      <c r="D303" s="7">
        <v>0</v>
      </c>
      <c r="E303" s="7">
        <v>0</v>
      </c>
      <c r="F303">
        <v>0</v>
      </c>
    </row>
    <row r="304" spans="1:6" x14ac:dyDescent="0.25">
      <c r="A304">
        <v>303</v>
      </c>
      <c r="B304">
        <v>0</v>
      </c>
      <c r="C304">
        <v>0</v>
      </c>
      <c r="D304" s="7">
        <v>0</v>
      </c>
      <c r="E304" s="7">
        <v>0</v>
      </c>
      <c r="F304">
        <v>0</v>
      </c>
    </row>
    <row r="305" spans="1:6" x14ac:dyDescent="0.25">
      <c r="A305">
        <v>304</v>
      </c>
      <c r="B305">
        <v>0</v>
      </c>
      <c r="C305">
        <v>0</v>
      </c>
      <c r="D305" s="7">
        <v>0</v>
      </c>
      <c r="E305" s="7">
        <v>0</v>
      </c>
      <c r="F305">
        <v>0</v>
      </c>
    </row>
    <row r="306" spans="1:6" x14ac:dyDescent="0.25">
      <c r="A306">
        <v>305</v>
      </c>
      <c r="B306">
        <v>0</v>
      </c>
      <c r="C306">
        <v>0</v>
      </c>
      <c r="D306" s="7">
        <v>0</v>
      </c>
      <c r="E306" s="7">
        <v>0</v>
      </c>
      <c r="F306">
        <v>0</v>
      </c>
    </row>
    <row r="307" spans="1:6" x14ac:dyDescent="0.25">
      <c r="A307">
        <v>306</v>
      </c>
      <c r="B307">
        <v>0</v>
      </c>
      <c r="C307">
        <v>0</v>
      </c>
      <c r="D307" s="7">
        <v>0</v>
      </c>
      <c r="E307" s="7">
        <v>0</v>
      </c>
      <c r="F307">
        <v>0</v>
      </c>
    </row>
    <row r="308" spans="1:6" x14ac:dyDescent="0.25">
      <c r="A308">
        <v>307</v>
      </c>
      <c r="B308">
        <v>1.767347664298E-2</v>
      </c>
      <c r="C308">
        <v>0</v>
      </c>
      <c r="D308" s="7">
        <v>0.14198892916200101</v>
      </c>
      <c r="E308" s="7">
        <v>0</v>
      </c>
      <c r="F308">
        <v>2.07563924789428</v>
      </c>
    </row>
    <row r="309" spans="1:6" x14ac:dyDescent="0.25">
      <c r="A309">
        <v>308</v>
      </c>
      <c r="B309">
        <v>1.2025350370896999E-2</v>
      </c>
      <c r="C309">
        <v>0</v>
      </c>
      <c r="D309" s="7">
        <v>0.210665860370745</v>
      </c>
      <c r="E309" s="7">
        <v>0</v>
      </c>
      <c r="F309">
        <v>4.08513975143432</v>
      </c>
    </row>
    <row r="310" spans="1:6" x14ac:dyDescent="0.25">
      <c r="A310">
        <v>309</v>
      </c>
      <c r="B310">
        <v>3.2961171949039999E-3</v>
      </c>
      <c r="C310">
        <v>0</v>
      </c>
      <c r="D310" s="7">
        <v>4.5058814594378001E-2</v>
      </c>
      <c r="E310" s="7">
        <v>0</v>
      </c>
      <c r="F310">
        <v>0.65457457304000899</v>
      </c>
    </row>
    <row r="311" spans="1:6" x14ac:dyDescent="0.25">
      <c r="A311">
        <v>310</v>
      </c>
      <c r="B311">
        <v>9.8259704498409994E-3</v>
      </c>
      <c r="C311">
        <v>0</v>
      </c>
      <c r="D311" s="7">
        <v>0.10904025628893201</v>
      </c>
      <c r="E311" s="7">
        <v>0</v>
      </c>
      <c r="F311">
        <v>2.4619653224945002</v>
      </c>
    </row>
    <row r="312" spans="1:6" x14ac:dyDescent="0.25">
      <c r="A312">
        <v>311</v>
      </c>
      <c r="B312">
        <v>4.9200113139420002E-3</v>
      </c>
      <c r="C312">
        <v>0</v>
      </c>
      <c r="D312" s="7">
        <v>0.109948582209491</v>
      </c>
      <c r="E312" s="7">
        <v>0</v>
      </c>
      <c r="F312">
        <v>2.4619653224945002</v>
      </c>
    </row>
    <row r="313" spans="1:6" x14ac:dyDescent="0.25">
      <c r="A313">
        <v>312</v>
      </c>
      <c r="B313">
        <v>9.1379136170209995E-3</v>
      </c>
      <c r="C313">
        <v>0</v>
      </c>
      <c r="D313" s="7">
        <v>0.12857208669263301</v>
      </c>
      <c r="E313" s="7">
        <v>0</v>
      </c>
      <c r="F313">
        <v>2.5309345722198402</v>
      </c>
    </row>
    <row r="314" spans="1:6" x14ac:dyDescent="0.25">
      <c r="A314">
        <v>313</v>
      </c>
      <c r="B314">
        <v>6.5633355661767007E-2</v>
      </c>
      <c r="C314">
        <v>0</v>
      </c>
      <c r="D314" s="7">
        <v>0.48814721884408901</v>
      </c>
      <c r="E314" s="7">
        <v>0</v>
      </c>
      <c r="F314">
        <v>7.1508007049560502</v>
      </c>
    </row>
    <row r="315" spans="1:6" x14ac:dyDescent="0.25">
      <c r="A315">
        <v>314</v>
      </c>
      <c r="B315">
        <v>1.0048689093707999E-2</v>
      </c>
      <c r="C315">
        <v>0</v>
      </c>
      <c r="D315" s="7">
        <v>0.12012295151531301</v>
      </c>
      <c r="E315" s="7">
        <v>0</v>
      </c>
      <c r="F315">
        <v>5.1534624099731401</v>
      </c>
    </row>
    <row r="316" spans="1:6" x14ac:dyDescent="0.25">
      <c r="A316">
        <v>315</v>
      </c>
      <c r="B316">
        <v>2.7952317595649E-2</v>
      </c>
      <c r="C316">
        <v>0</v>
      </c>
      <c r="D316" s="7">
        <v>0.24797318923905901</v>
      </c>
      <c r="E316" s="7">
        <v>0</v>
      </c>
      <c r="F316">
        <v>4.3853163719177202</v>
      </c>
    </row>
    <row r="317" spans="1:6" x14ac:dyDescent="0.25">
      <c r="A317">
        <v>316</v>
      </c>
      <c r="B317">
        <v>3.0720333653118E-2</v>
      </c>
      <c r="C317">
        <v>0</v>
      </c>
      <c r="D317" s="7">
        <v>0.244132981209361</v>
      </c>
      <c r="E317" s="7">
        <v>0</v>
      </c>
      <c r="F317">
        <v>5.15132284164428</v>
      </c>
    </row>
    <row r="318" spans="1:6" x14ac:dyDescent="0.25">
      <c r="A318">
        <v>317</v>
      </c>
      <c r="B318">
        <v>0</v>
      </c>
      <c r="C318">
        <v>0</v>
      </c>
      <c r="D318" s="7">
        <v>0</v>
      </c>
      <c r="E318" s="7">
        <v>0</v>
      </c>
      <c r="F318">
        <v>0</v>
      </c>
    </row>
    <row r="319" spans="1:6" x14ac:dyDescent="0.25">
      <c r="A319">
        <v>318</v>
      </c>
      <c r="B319">
        <v>0</v>
      </c>
      <c r="C319">
        <v>0</v>
      </c>
      <c r="D319" s="7">
        <v>0</v>
      </c>
      <c r="E319" s="7">
        <v>0</v>
      </c>
      <c r="F319">
        <v>0</v>
      </c>
    </row>
    <row r="320" spans="1:6" x14ac:dyDescent="0.25">
      <c r="A320">
        <v>319</v>
      </c>
      <c r="B320">
        <v>0</v>
      </c>
      <c r="C320">
        <v>0</v>
      </c>
      <c r="D320" s="7">
        <v>0</v>
      </c>
      <c r="E320" s="7">
        <v>0</v>
      </c>
      <c r="F320">
        <v>0</v>
      </c>
    </row>
    <row r="321" spans="1:6" x14ac:dyDescent="0.25">
      <c r="A321">
        <v>320</v>
      </c>
      <c r="B321">
        <v>0</v>
      </c>
      <c r="C321">
        <v>0</v>
      </c>
      <c r="D321" s="7">
        <v>0</v>
      </c>
      <c r="E321" s="7">
        <v>0</v>
      </c>
      <c r="F321">
        <v>0</v>
      </c>
    </row>
    <row r="322" spans="1:6" x14ac:dyDescent="0.25">
      <c r="A322">
        <v>321</v>
      </c>
      <c r="B322">
        <v>0</v>
      </c>
      <c r="C322">
        <v>0</v>
      </c>
      <c r="D322" s="7">
        <v>0</v>
      </c>
      <c r="E322" s="7">
        <v>0</v>
      </c>
      <c r="F322">
        <v>0</v>
      </c>
    </row>
    <row r="323" spans="1:6" x14ac:dyDescent="0.25">
      <c r="A323">
        <v>322</v>
      </c>
      <c r="B323">
        <v>0</v>
      </c>
      <c r="C323">
        <v>0</v>
      </c>
      <c r="D323" s="7">
        <v>0</v>
      </c>
      <c r="E323" s="7">
        <v>0</v>
      </c>
      <c r="F323">
        <v>0</v>
      </c>
    </row>
    <row r="324" spans="1:6" x14ac:dyDescent="0.25">
      <c r="A324">
        <v>323</v>
      </c>
      <c r="B324">
        <v>0</v>
      </c>
      <c r="C324">
        <v>0</v>
      </c>
      <c r="D324" s="7">
        <v>0</v>
      </c>
      <c r="E324" s="7">
        <v>0</v>
      </c>
      <c r="F324">
        <v>0</v>
      </c>
    </row>
    <row r="325" spans="1:6" x14ac:dyDescent="0.25">
      <c r="A325">
        <v>324</v>
      </c>
      <c r="B325">
        <v>0</v>
      </c>
      <c r="C325">
        <v>0</v>
      </c>
      <c r="D325" s="7">
        <v>0</v>
      </c>
      <c r="E325" s="7">
        <v>0</v>
      </c>
      <c r="F325">
        <v>0</v>
      </c>
    </row>
    <row r="326" spans="1:6" x14ac:dyDescent="0.25">
      <c r="A326">
        <v>325</v>
      </c>
      <c r="B326">
        <v>0</v>
      </c>
      <c r="C326">
        <v>0</v>
      </c>
      <c r="D326" s="7">
        <v>0</v>
      </c>
      <c r="E326" s="7">
        <v>0</v>
      </c>
      <c r="F326">
        <v>0</v>
      </c>
    </row>
    <row r="327" spans="1:6" x14ac:dyDescent="0.25">
      <c r="A327">
        <v>326</v>
      </c>
      <c r="D327" s="7"/>
      <c r="E327" s="7"/>
    </row>
    <row r="328" spans="1:6" x14ac:dyDescent="0.25">
      <c r="A328">
        <v>327</v>
      </c>
      <c r="B328">
        <v>0</v>
      </c>
      <c r="C328">
        <v>0</v>
      </c>
      <c r="D328" s="7">
        <v>0</v>
      </c>
      <c r="E328" s="7">
        <v>0</v>
      </c>
      <c r="F328">
        <v>0</v>
      </c>
    </row>
    <row r="329" spans="1:6" x14ac:dyDescent="0.25">
      <c r="A329">
        <v>328</v>
      </c>
      <c r="B329">
        <v>0</v>
      </c>
      <c r="C329">
        <v>0</v>
      </c>
      <c r="D329" s="7">
        <v>0</v>
      </c>
      <c r="E329" s="7">
        <v>0</v>
      </c>
      <c r="F329">
        <v>0</v>
      </c>
    </row>
    <row r="330" spans="1:6" x14ac:dyDescent="0.25">
      <c r="A330">
        <v>329</v>
      </c>
      <c r="B330">
        <v>0</v>
      </c>
      <c r="C330">
        <v>0</v>
      </c>
      <c r="D330" s="7">
        <v>0</v>
      </c>
      <c r="E330" s="7">
        <v>0</v>
      </c>
      <c r="F330">
        <v>0</v>
      </c>
    </row>
    <row r="331" spans="1:6" x14ac:dyDescent="0.25">
      <c r="A331">
        <v>330</v>
      </c>
      <c r="B331">
        <v>0</v>
      </c>
      <c r="C331">
        <v>0</v>
      </c>
      <c r="D331" s="7">
        <v>0</v>
      </c>
      <c r="E331" s="7">
        <v>0</v>
      </c>
      <c r="F331">
        <v>0</v>
      </c>
    </row>
    <row r="332" spans="1:6" x14ac:dyDescent="0.25">
      <c r="A332">
        <v>331</v>
      </c>
      <c r="B332">
        <v>0</v>
      </c>
      <c r="C332">
        <v>0</v>
      </c>
      <c r="D332" s="7">
        <v>0</v>
      </c>
      <c r="E332" s="7">
        <v>0</v>
      </c>
      <c r="F332">
        <v>0</v>
      </c>
    </row>
    <row r="333" spans="1:6" x14ac:dyDescent="0.25">
      <c r="A333">
        <v>332</v>
      </c>
      <c r="B333">
        <v>0</v>
      </c>
      <c r="C333">
        <v>0</v>
      </c>
      <c r="D333" s="7">
        <v>0</v>
      </c>
      <c r="E333" s="7">
        <v>0</v>
      </c>
      <c r="F333">
        <v>0</v>
      </c>
    </row>
    <row r="334" spans="1:6" x14ac:dyDescent="0.25">
      <c r="A334">
        <v>333</v>
      </c>
      <c r="D334" s="7"/>
      <c r="E334" s="7"/>
    </row>
    <row r="335" spans="1:6" x14ac:dyDescent="0.25">
      <c r="A335">
        <v>334</v>
      </c>
      <c r="B335">
        <v>0</v>
      </c>
      <c r="C335">
        <v>0</v>
      </c>
      <c r="D335" s="7">
        <v>0</v>
      </c>
      <c r="E335" s="7">
        <v>0</v>
      </c>
      <c r="F335">
        <v>0</v>
      </c>
    </row>
    <row r="336" spans="1:6" x14ac:dyDescent="0.25">
      <c r="A336">
        <v>335</v>
      </c>
      <c r="B336">
        <v>0</v>
      </c>
      <c r="C336">
        <v>0</v>
      </c>
      <c r="D336" s="7">
        <v>0</v>
      </c>
      <c r="E336" s="7">
        <v>0</v>
      </c>
      <c r="F336">
        <v>0</v>
      </c>
    </row>
    <row r="337" spans="1:6" x14ac:dyDescent="0.25">
      <c r="A337">
        <v>336</v>
      </c>
      <c r="B337">
        <v>0</v>
      </c>
      <c r="C337">
        <v>0</v>
      </c>
      <c r="D337" s="7">
        <v>0</v>
      </c>
      <c r="E337" s="7">
        <v>0</v>
      </c>
      <c r="F337">
        <v>0</v>
      </c>
    </row>
    <row r="338" spans="1:6" x14ac:dyDescent="0.25">
      <c r="A338">
        <v>337</v>
      </c>
      <c r="D338" s="7"/>
      <c r="E338" s="7"/>
    </row>
    <row r="339" spans="1:6" x14ac:dyDescent="0.25">
      <c r="A339">
        <v>338</v>
      </c>
      <c r="D339" s="7"/>
      <c r="E339" s="7"/>
    </row>
    <row r="340" spans="1:6" x14ac:dyDescent="0.25">
      <c r="A340">
        <v>339</v>
      </c>
      <c r="D340" s="7"/>
      <c r="E340" s="7"/>
    </row>
    <row r="341" spans="1:6" x14ac:dyDescent="0.25">
      <c r="A341">
        <v>340</v>
      </c>
      <c r="B341">
        <v>0</v>
      </c>
      <c r="C341">
        <v>0</v>
      </c>
      <c r="D341" s="7">
        <v>0</v>
      </c>
      <c r="E341" s="7">
        <v>0</v>
      </c>
      <c r="F341">
        <v>0</v>
      </c>
    </row>
    <row r="342" spans="1:6" x14ac:dyDescent="0.25">
      <c r="A342">
        <v>341</v>
      </c>
      <c r="B342">
        <v>0</v>
      </c>
      <c r="C342">
        <v>0</v>
      </c>
      <c r="D342" s="7">
        <v>0</v>
      </c>
      <c r="E342" s="7">
        <v>0</v>
      </c>
      <c r="F342">
        <v>0</v>
      </c>
    </row>
    <row r="343" spans="1:6" x14ac:dyDescent="0.25">
      <c r="A343">
        <v>342</v>
      </c>
      <c r="B343">
        <v>0</v>
      </c>
      <c r="C343">
        <v>0</v>
      </c>
      <c r="D343" s="7">
        <v>0</v>
      </c>
      <c r="E343" s="7">
        <v>0</v>
      </c>
      <c r="F343">
        <v>0</v>
      </c>
    </row>
    <row r="344" spans="1:6" x14ac:dyDescent="0.25">
      <c r="A344">
        <v>343</v>
      </c>
      <c r="D344" s="7"/>
      <c r="E344" s="7"/>
    </row>
    <row r="345" spans="1:6" x14ac:dyDescent="0.25">
      <c r="A345">
        <v>344</v>
      </c>
      <c r="B345">
        <v>0</v>
      </c>
      <c r="C345">
        <v>0</v>
      </c>
      <c r="D345" s="7">
        <v>0</v>
      </c>
      <c r="E345" s="7">
        <v>0</v>
      </c>
      <c r="F345">
        <v>0</v>
      </c>
    </row>
    <row r="346" spans="1:6" x14ac:dyDescent="0.25">
      <c r="A346">
        <v>345</v>
      </c>
      <c r="B346">
        <v>0</v>
      </c>
      <c r="C346">
        <v>0</v>
      </c>
      <c r="D346" s="7">
        <v>0</v>
      </c>
      <c r="E346" s="7">
        <v>0</v>
      </c>
      <c r="F346">
        <v>0</v>
      </c>
    </row>
    <row r="347" spans="1:6" x14ac:dyDescent="0.25">
      <c r="A347">
        <v>346</v>
      </c>
      <c r="D347" s="7"/>
      <c r="E347" s="7"/>
    </row>
    <row r="348" spans="1:6" x14ac:dyDescent="0.25">
      <c r="A348">
        <v>347</v>
      </c>
      <c r="D348" s="7"/>
      <c r="E348" s="7"/>
    </row>
    <row r="349" spans="1:6" x14ac:dyDescent="0.25">
      <c r="A349">
        <v>348</v>
      </c>
      <c r="D349" s="7"/>
      <c r="E349" s="7"/>
    </row>
    <row r="350" spans="1:6" x14ac:dyDescent="0.25">
      <c r="A350">
        <v>349</v>
      </c>
      <c r="D350" s="7"/>
      <c r="E350" s="7"/>
    </row>
    <row r="351" spans="1:6" x14ac:dyDescent="0.25">
      <c r="A351">
        <v>350</v>
      </c>
      <c r="D351" s="7"/>
      <c r="E351" s="7"/>
    </row>
    <row r="352" spans="1:6" x14ac:dyDescent="0.25">
      <c r="A352">
        <v>351</v>
      </c>
      <c r="D352" s="7"/>
      <c r="E352" s="7"/>
    </row>
    <row r="353" spans="1:6" x14ac:dyDescent="0.25">
      <c r="A353">
        <v>352</v>
      </c>
      <c r="D353" s="7"/>
      <c r="E353" s="7"/>
    </row>
    <row r="354" spans="1:6" x14ac:dyDescent="0.25">
      <c r="A354">
        <v>353</v>
      </c>
      <c r="D354" s="7"/>
      <c r="E354" s="7"/>
    </row>
    <row r="355" spans="1:6" x14ac:dyDescent="0.25">
      <c r="A355">
        <v>354</v>
      </c>
      <c r="D355" s="7"/>
      <c r="E355" s="7"/>
    </row>
    <row r="356" spans="1:6" x14ac:dyDescent="0.25">
      <c r="A356">
        <v>355</v>
      </c>
      <c r="B356">
        <v>0.25784361778515502</v>
      </c>
      <c r="C356">
        <v>0.25451189279556302</v>
      </c>
      <c r="D356" s="7">
        <v>0.22926726843547901</v>
      </c>
      <c r="E356" s="7">
        <v>0</v>
      </c>
      <c r="F356">
        <v>0.89910358190536499</v>
      </c>
    </row>
    <row r="357" spans="1:6" x14ac:dyDescent="0.25">
      <c r="A357">
        <v>356</v>
      </c>
      <c r="B357">
        <v>0.26455581295375902</v>
      </c>
      <c r="C357">
        <v>0.24409095942974099</v>
      </c>
      <c r="D357" s="7">
        <v>9.8977586733721007E-2</v>
      </c>
      <c r="E357" s="7">
        <v>0</v>
      </c>
      <c r="F357">
        <v>0.60963255167007402</v>
      </c>
    </row>
    <row r="358" spans="1:6" x14ac:dyDescent="0.25">
      <c r="A358">
        <v>357</v>
      </c>
      <c r="B358">
        <v>7.9300961351913002E-2</v>
      </c>
      <c r="C358">
        <v>0</v>
      </c>
      <c r="D358" s="7">
        <v>0.12359262084660699</v>
      </c>
      <c r="E358" s="7">
        <v>0</v>
      </c>
      <c r="F358">
        <v>0.35971027612686202</v>
      </c>
    </row>
    <row r="359" spans="1:6" x14ac:dyDescent="0.25">
      <c r="A359">
        <v>358</v>
      </c>
      <c r="B359">
        <v>3.9906615530685002E-2</v>
      </c>
      <c r="C359">
        <v>0</v>
      </c>
      <c r="D359" s="7">
        <v>0.15840888736932801</v>
      </c>
      <c r="E359" s="7">
        <v>0</v>
      </c>
      <c r="F359">
        <v>0.73766338825225797</v>
      </c>
    </row>
    <row r="360" spans="1:6" x14ac:dyDescent="0.25">
      <c r="A360">
        <v>359</v>
      </c>
      <c r="B360">
        <v>0.22623353266225499</v>
      </c>
      <c r="C360">
        <v>0.211911201477051</v>
      </c>
      <c r="D360" s="7">
        <v>9.9359410393279002E-2</v>
      </c>
      <c r="E360" s="7">
        <v>0</v>
      </c>
      <c r="F360">
        <v>0.62773978710174605</v>
      </c>
    </row>
    <row r="361" spans="1:6" x14ac:dyDescent="0.25">
      <c r="A361">
        <v>360</v>
      </c>
      <c r="B361">
        <v>0</v>
      </c>
      <c r="C361">
        <v>0</v>
      </c>
      <c r="D361" s="7">
        <v>0</v>
      </c>
      <c r="E361" s="7">
        <v>0</v>
      </c>
      <c r="F361">
        <v>0</v>
      </c>
    </row>
    <row r="362" spans="1:6" x14ac:dyDescent="0.25">
      <c r="A362">
        <v>361</v>
      </c>
      <c r="B362">
        <v>6.5184087966025997E-2</v>
      </c>
      <c r="C362">
        <v>0</v>
      </c>
      <c r="D362" s="7">
        <v>0.101941060669535</v>
      </c>
      <c r="E362" s="7">
        <v>0</v>
      </c>
      <c r="F362">
        <v>0.30000814795494102</v>
      </c>
    </row>
    <row r="363" spans="1:6" x14ac:dyDescent="0.25">
      <c r="A363">
        <v>362</v>
      </c>
      <c r="B363">
        <v>0.171173094505361</v>
      </c>
      <c r="C363">
        <v>0.14624835550785101</v>
      </c>
      <c r="D363" s="7">
        <v>0.150176564438323</v>
      </c>
      <c r="E363" s="7">
        <v>0</v>
      </c>
      <c r="F363">
        <v>0.95750051736831698</v>
      </c>
    </row>
    <row r="364" spans="1:6" x14ac:dyDescent="0.25">
      <c r="A364">
        <v>363</v>
      </c>
      <c r="B364">
        <v>9.4160167478215998E-2</v>
      </c>
      <c r="C364">
        <v>0</v>
      </c>
      <c r="D364" s="7">
        <v>0.15965267508665601</v>
      </c>
      <c r="E364" s="7">
        <v>0</v>
      </c>
      <c r="F364">
        <v>0.56567156314849898</v>
      </c>
    </row>
    <row r="365" spans="1:6" x14ac:dyDescent="0.25">
      <c r="A365">
        <v>364</v>
      </c>
      <c r="B365">
        <v>0.175480889991881</v>
      </c>
      <c r="C365">
        <v>0.142974883317947</v>
      </c>
      <c r="D365" s="7">
        <v>0.14781304791385499</v>
      </c>
      <c r="E365" s="7">
        <v>0</v>
      </c>
      <c r="F365">
        <v>0.68446612358093295</v>
      </c>
    </row>
    <row r="366" spans="1:6" x14ac:dyDescent="0.25">
      <c r="A366">
        <v>365</v>
      </c>
      <c r="B366">
        <v>0.27819243767394902</v>
      </c>
      <c r="C366">
        <v>0.18155770003795599</v>
      </c>
      <c r="D366" s="7">
        <v>0.37943619472501</v>
      </c>
      <c r="E366" s="7">
        <v>0</v>
      </c>
      <c r="F366">
        <v>1.87880718708038</v>
      </c>
    </row>
    <row r="367" spans="1:6" x14ac:dyDescent="0.25">
      <c r="A367">
        <v>366</v>
      </c>
      <c r="B367">
        <v>0.37276620060515497</v>
      </c>
      <c r="C367">
        <v>0.322860687971115</v>
      </c>
      <c r="D367" s="7">
        <v>0.297279465366105</v>
      </c>
      <c r="E367" s="7">
        <v>0</v>
      </c>
      <c r="F367">
        <v>2.4755043983459402</v>
      </c>
    </row>
    <row r="368" spans="1:6" x14ac:dyDescent="0.25">
      <c r="A368">
        <v>367</v>
      </c>
      <c r="B368">
        <v>5.2529173143679997E-3</v>
      </c>
      <c r="C368">
        <v>0</v>
      </c>
      <c r="D368" s="7">
        <v>3.0118507395674E-2</v>
      </c>
      <c r="E368" s="7">
        <v>0</v>
      </c>
      <c r="F368">
        <v>0.1779425740242</v>
      </c>
    </row>
    <row r="369" spans="1:6" x14ac:dyDescent="0.25">
      <c r="A369">
        <v>368</v>
      </c>
      <c r="B369">
        <v>0.18680073838670599</v>
      </c>
      <c r="C369">
        <v>0.161127865314484</v>
      </c>
      <c r="D369" s="7">
        <v>0.10018666959332601</v>
      </c>
      <c r="E369" s="7">
        <v>0</v>
      </c>
      <c r="F369">
        <v>0.45351815223693798</v>
      </c>
    </row>
    <row r="370" spans="1:6" x14ac:dyDescent="0.25">
      <c r="A370">
        <v>369</v>
      </c>
      <c r="B370">
        <v>0</v>
      </c>
      <c r="C370">
        <v>0</v>
      </c>
      <c r="D370" s="7">
        <v>0</v>
      </c>
      <c r="E370" s="7">
        <v>0</v>
      </c>
      <c r="F370">
        <v>0</v>
      </c>
    </row>
    <row r="371" spans="1:6" x14ac:dyDescent="0.25">
      <c r="A371">
        <v>370</v>
      </c>
      <c r="B371">
        <v>1.2836230039417E-2</v>
      </c>
      <c r="C371">
        <v>0</v>
      </c>
      <c r="D371" s="7">
        <v>6.2605322061627999E-2</v>
      </c>
      <c r="E371" s="7">
        <v>0</v>
      </c>
      <c r="F371">
        <v>0.32365316152572599</v>
      </c>
    </row>
    <row r="372" spans="1:6" x14ac:dyDescent="0.25">
      <c r="A372">
        <v>371</v>
      </c>
      <c r="B372">
        <v>0.26526185251828799</v>
      </c>
      <c r="C372">
        <v>0.24091768264770499</v>
      </c>
      <c r="D372" s="7">
        <v>0.208307153223701</v>
      </c>
      <c r="E372" s="7">
        <v>0</v>
      </c>
      <c r="F372">
        <v>1.3095684051513601</v>
      </c>
    </row>
    <row r="373" spans="1:6" x14ac:dyDescent="0.25">
      <c r="A373">
        <v>372</v>
      </c>
      <c r="B373">
        <v>0.55562951447136699</v>
      </c>
      <c r="C373">
        <v>0.63295614719390902</v>
      </c>
      <c r="D373" s="7">
        <v>0.23552148496710301</v>
      </c>
      <c r="E373" s="7">
        <v>0.14336520433425901</v>
      </c>
      <c r="F373">
        <v>1.62937831878662</v>
      </c>
    </row>
    <row r="374" spans="1:6" x14ac:dyDescent="0.25">
      <c r="A374">
        <v>373</v>
      </c>
      <c r="B374">
        <v>0.465987511873245</v>
      </c>
      <c r="C374">
        <v>0.42632690072059598</v>
      </c>
      <c r="D374" s="7">
        <v>0.17563960859764499</v>
      </c>
      <c r="E374" s="7">
        <v>0.25570562481880199</v>
      </c>
      <c r="F374">
        <v>1.9285526275634699</v>
      </c>
    </row>
    <row r="375" spans="1:6" x14ac:dyDescent="0.25">
      <c r="A375">
        <v>374</v>
      </c>
      <c r="B375">
        <v>0.710575079554982</v>
      </c>
      <c r="C375">
        <v>0.67589956521987904</v>
      </c>
      <c r="D375" s="7">
        <v>0.33850464573573202</v>
      </c>
      <c r="E375" s="7">
        <v>0.108716875314713</v>
      </c>
      <c r="F375">
        <v>1.9907078742980899</v>
      </c>
    </row>
    <row r="376" spans="1:6" x14ac:dyDescent="0.25">
      <c r="A376">
        <v>375</v>
      </c>
      <c r="B376">
        <v>0.12602820705909001</v>
      </c>
      <c r="C376">
        <v>0</v>
      </c>
      <c r="D376" s="7">
        <v>0.20695484032478001</v>
      </c>
      <c r="E376" s="7">
        <v>0</v>
      </c>
      <c r="F376">
        <v>1.1112867593765201</v>
      </c>
    </row>
    <row r="377" spans="1:6" x14ac:dyDescent="0.25">
      <c r="A377">
        <v>376</v>
      </c>
      <c r="B377">
        <v>0.45315628003467801</v>
      </c>
      <c r="C377">
        <v>0.32766669988632202</v>
      </c>
      <c r="D377" s="7">
        <v>0.435764177647674</v>
      </c>
      <c r="E377" s="7">
        <v>0</v>
      </c>
      <c r="F377">
        <v>4.08513975143432</v>
      </c>
    </row>
    <row r="378" spans="1:6" x14ac:dyDescent="0.25">
      <c r="A378">
        <v>377</v>
      </c>
      <c r="B378">
        <v>0.44730525615353001</v>
      </c>
      <c r="C378">
        <v>0.38725224137306202</v>
      </c>
      <c r="D378" s="7">
        <v>0.411483494609512</v>
      </c>
      <c r="E378" s="7">
        <v>0</v>
      </c>
      <c r="F378">
        <v>2.4130690097808798</v>
      </c>
    </row>
    <row r="379" spans="1:6" x14ac:dyDescent="0.25">
      <c r="A379">
        <v>378</v>
      </c>
      <c r="B379">
        <v>0.53066773096336906</v>
      </c>
      <c r="C379">
        <v>0.44763359427452099</v>
      </c>
      <c r="D379" s="7">
        <v>0.38148130639671901</v>
      </c>
      <c r="E379" s="7">
        <v>0</v>
      </c>
      <c r="F379">
        <v>2.2722909450531001</v>
      </c>
    </row>
    <row r="380" spans="1:6" x14ac:dyDescent="0.25">
      <c r="A380">
        <v>379</v>
      </c>
      <c r="B380">
        <v>0.511726095333494</v>
      </c>
      <c r="C380">
        <v>0.37498402595519997</v>
      </c>
      <c r="D380" s="7">
        <v>0.44860688462259701</v>
      </c>
      <c r="E380" s="7">
        <v>0</v>
      </c>
      <c r="F380">
        <v>3.0438544750213601</v>
      </c>
    </row>
    <row r="381" spans="1:6" x14ac:dyDescent="0.25">
      <c r="A381">
        <v>380</v>
      </c>
      <c r="B381">
        <v>0.39626604262658599</v>
      </c>
      <c r="C381">
        <v>0.33958935737609902</v>
      </c>
      <c r="D381" s="7">
        <v>0.24104613047050599</v>
      </c>
      <c r="E381" s="7">
        <v>0</v>
      </c>
      <c r="F381">
        <v>1.8927181959152199</v>
      </c>
    </row>
    <row r="382" spans="1:6" x14ac:dyDescent="0.25">
      <c r="A382">
        <v>381</v>
      </c>
      <c r="B382">
        <v>0.416620212217853</v>
      </c>
      <c r="C382">
        <v>0.30304569005966198</v>
      </c>
      <c r="D382" s="7">
        <v>0.369246320998671</v>
      </c>
      <c r="E382" s="7">
        <v>0</v>
      </c>
      <c r="F382">
        <v>1.8760355710983201</v>
      </c>
    </row>
    <row r="383" spans="1:6" x14ac:dyDescent="0.25">
      <c r="A383">
        <v>382</v>
      </c>
      <c r="B383">
        <v>0.22077146189542601</v>
      </c>
      <c r="C383">
        <v>0.20059834420681</v>
      </c>
      <c r="D383" s="7">
        <v>0.24654327458446701</v>
      </c>
      <c r="E383" s="7">
        <v>0</v>
      </c>
      <c r="F383">
        <v>0.77611434459686302</v>
      </c>
    </row>
    <row r="384" spans="1:6" x14ac:dyDescent="0.25">
      <c r="A384">
        <v>383</v>
      </c>
      <c r="B384">
        <v>0</v>
      </c>
      <c r="C384">
        <v>0</v>
      </c>
      <c r="D384" s="7">
        <v>0</v>
      </c>
      <c r="E384" s="7">
        <v>0</v>
      </c>
      <c r="F384">
        <v>0</v>
      </c>
    </row>
    <row r="385" spans="1:6" x14ac:dyDescent="0.25">
      <c r="A385">
        <v>384</v>
      </c>
      <c r="B385">
        <v>0</v>
      </c>
      <c r="C385">
        <v>0</v>
      </c>
      <c r="D385" s="7">
        <v>0</v>
      </c>
      <c r="E385" s="7">
        <v>0</v>
      </c>
      <c r="F385">
        <v>0</v>
      </c>
    </row>
    <row r="386" spans="1:6" x14ac:dyDescent="0.25">
      <c r="A386">
        <v>385</v>
      </c>
      <c r="B386">
        <v>0</v>
      </c>
      <c r="C386">
        <v>0</v>
      </c>
      <c r="D386" s="7">
        <v>0</v>
      </c>
      <c r="E386" s="7">
        <v>0</v>
      </c>
      <c r="F386">
        <v>0</v>
      </c>
    </row>
    <row r="387" spans="1:6" x14ac:dyDescent="0.25">
      <c r="A387">
        <v>386</v>
      </c>
      <c r="B387">
        <v>0.13633767948793901</v>
      </c>
      <c r="C387">
        <v>0</v>
      </c>
      <c r="D387" s="7">
        <v>0.41489236830718201</v>
      </c>
      <c r="E387" s="7">
        <v>0</v>
      </c>
      <c r="F387">
        <v>2.8380217552185001</v>
      </c>
    </row>
    <row r="388" spans="1:6" x14ac:dyDescent="0.25">
      <c r="A388">
        <v>387</v>
      </c>
      <c r="B388">
        <v>0</v>
      </c>
      <c r="C388">
        <v>0</v>
      </c>
      <c r="D388" s="7">
        <v>0</v>
      </c>
      <c r="E388" s="7">
        <v>0</v>
      </c>
      <c r="F388">
        <v>0</v>
      </c>
    </row>
    <row r="389" spans="1:6" x14ac:dyDescent="0.25">
      <c r="A389">
        <v>388</v>
      </c>
      <c r="D389" s="7"/>
      <c r="E389" s="7"/>
    </row>
    <row r="390" spans="1:6" x14ac:dyDescent="0.25">
      <c r="A390">
        <v>389</v>
      </c>
      <c r="B390">
        <v>0</v>
      </c>
      <c r="C390">
        <v>0</v>
      </c>
      <c r="D390" s="7">
        <v>0</v>
      </c>
      <c r="E390" s="7">
        <v>0</v>
      </c>
      <c r="F390">
        <v>0</v>
      </c>
    </row>
    <row r="391" spans="1:6" x14ac:dyDescent="0.25">
      <c r="A391">
        <v>390</v>
      </c>
      <c r="B391">
        <v>0.26200858073330102</v>
      </c>
      <c r="C391">
        <v>0.19973930716514601</v>
      </c>
      <c r="D391" s="7">
        <v>0.14236542797813101</v>
      </c>
      <c r="E391" s="7">
        <v>0</v>
      </c>
      <c r="F391">
        <v>0.73696434497833296</v>
      </c>
    </row>
    <row r="392" spans="1:6" x14ac:dyDescent="0.25">
      <c r="A392">
        <v>391</v>
      </c>
      <c r="D392" s="7"/>
      <c r="E392" s="7"/>
    </row>
    <row r="393" spans="1:6" x14ac:dyDescent="0.25">
      <c r="A393">
        <v>392</v>
      </c>
      <c r="B393">
        <v>0</v>
      </c>
      <c r="C393">
        <v>0</v>
      </c>
      <c r="D393" s="7">
        <v>0</v>
      </c>
      <c r="E393" s="7">
        <v>0</v>
      </c>
      <c r="F393">
        <v>0</v>
      </c>
    </row>
    <row r="394" spans="1:6" x14ac:dyDescent="0.25">
      <c r="A394">
        <v>393</v>
      </c>
      <c r="D394" s="7"/>
      <c r="E394" s="7"/>
    </row>
    <row r="395" spans="1:6" x14ac:dyDescent="0.25">
      <c r="A395">
        <v>394</v>
      </c>
      <c r="B395">
        <v>0</v>
      </c>
      <c r="C395">
        <v>0</v>
      </c>
      <c r="D395" s="7">
        <v>0</v>
      </c>
      <c r="E395" s="7">
        <v>0</v>
      </c>
      <c r="F395">
        <v>0</v>
      </c>
    </row>
    <row r="396" spans="1:6" x14ac:dyDescent="0.25">
      <c r="A396">
        <v>395</v>
      </c>
      <c r="B396">
        <v>0</v>
      </c>
      <c r="C396">
        <v>0</v>
      </c>
      <c r="D396" s="7">
        <v>0</v>
      </c>
      <c r="E396" s="7">
        <v>0</v>
      </c>
      <c r="F396">
        <v>0</v>
      </c>
    </row>
    <row r="397" spans="1:6" x14ac:dyDescent="0.25">
      <c r="A397">
        <v>396</v>
      </c>
      <c r="B397">
        <v>0</v>
      </c>
      <c r="C397">
        <v>0</v>
      </c>
      <c r="D397" s="7">
        <v>0</v>
      </c>
      <c r="E397" s="7">
        <v>0</v>
      </c>
      <c r="F397">
        <v>0</v>
      </c>
    </row>
    <row r="398" spans="1:6" x14ac:dyDescent="0.25">
      <c r="A398">
        <v>397</v>
      </c>
      <c r="B398">
        <v>0</v>
      </c>
      <c r="C398">
        <v>0</v>
      </c>
      <c r="D398" s="7">
        <v>0</v>
      </c>
      <c r="E398" s="7">
        <v>0</v>
      </c>
      <c r="F398">
        <v>0</v>
      </c>
    </row>
    <row r="399" spans="1:6" x14ac:dyDescent="0.25">
      <c r="A399">
        <v>398</v>
      </c>
      <c r="B399">
        <v>0.28063539577525798</v>
      </c>
      <c r="C399">
        <v>0.22788693010807001</v>
      </c>
      <c r="D399" s="7">
        <v>0.233593230443288</v>
      </c>
      <c r="E399" s="7">
        <v>0</v>
      </c>
      <c r="F399">
        <v>1.3259458541870099</v>
      </c>
    </row>
    <row r="400" spans="1:6" x14ac:dyDescent="0.25">
      <c r="A400">
        <v>399</v>
      </c>
      <c r="B400">
        <v>0.139266712360545</v>
      </c>
      <c r="C400">
        <v>0</v>
      </c>
      <c r="D400" s="7">
        <v>0.30285305498935799</v>
      </c>
      <c r="E400" s="7">
        <v>0</v>
      </c>
      <c r="F400">
        <v>1.8555554151535001</v>
      </c>
    </row>
    <row r="401" spans="1:6" x14ac:dyDescent="0.25">
      <c r="A401">
        <v>400</v>
      </c>
      <c r="B401">
        <v>4.3777376288599998E-2</v>
      </c>
      <c r="C401">
        <v>0</v>
      </c>
      <c r="D401" s="7">
        <v>0.184797544916453</v>
      </c>
      <c r="E401" s="7">
        <v>0</v>
      </c>
      <c r="F401">
        <v>1.93339931964874</v>
      </c>
    </row>
    <row r="402" spans="1:6" x14ac:dyDescent="0.25">
      <c r="A402">
        <v>401</v>
      </c>
      <c r="B402">
        <v>0</v>
      </c>
      <c r="C402">
        <v>0</v>
      </c>
      <c r="D402" s="7">
        <v>0</v>
      </c>
      <c r="E402" s="7">
        <v>0</v>
      </c>
      <c r="F402">
        <v>0</v>
      </c>
    </row>
    <row r="403" spans="1:6" x14ac:dyDescent="0.25">
      <c r="A403">
        <v>402</v>
      </c>
      <c r="B403">
        <v>0</v>
      </c>
      <c r="C403">
        <v>0</v>
      </c>
      <c r="D403" s="7">
        <v>0</v>
      </c>
      <c r="E403" s="7">
        <v>0</v>
      </c>
      <c r="F403">
        <v>0</v>
      </c>
    </row>
    <row r="404" spans="1:6" x14ac:dyDescent="0.25">
      <c r="A404">
        <v>403</v>
      </c>
      <c r="B404">
        <v>0</v>
      </c>
      <c r="C404">
        <v>0</v>
      </c>
      <c r="D404" s="7">
        <v>0</v>
      </c>
      <c r="E404" s="7">
        <v>0</v>
      </c>
      <c r="F404">
        <v>0</v>
      </c>
    </row>
    <row r="405" spans="1:6" x14ac:dyDescent="0.25">
      <c r="A405">
        <v>404</v>
      </c>
      <c r="B405">
        <v>0</v>
      </c>
      <c r="C405">
        <v>0</v>
      </c>
      <c r="D405" s="7">
        <v>0</v>
      </c>
      <c r="E405" s="7">
        <v>0</v>
      </c>
      <c r="F405">
        <v>0</v>
      </c>
    </row>
    <row r="406" spans="1:6" x14ac:dyDescent="0.25">
      <c r="A406">
        <v>405</v>
      </c>
      <c r="B406">
        <v>0</v>
      </c>
      <c r="C406">
        <v>0</v>
      </c>
      <c r="D406" s="7">
        <v>0</v>
      </c>
      <c r="E406" s="7">
        <v>0</v>
      </c>
      <c r="F406">
        <v>0</v>
      </c>
    </row>
    <row r="407" spans="1:6" x14ac:dyDescent="0.25">
      <c r="A407">
        <v>406</v>
      </c>
      <c r="B407">
        <v>0</v>
      </c>
      <c r="C407">
        <v>0</v>
      </c>
      <c r="D407" s="7">
        <v>0</v>
      </c>
      <c r="E407" s="7">
        <v>0</v>
      </c>
      <c r="F407">
        <v>0</v>
      </c>
    </row>
    <row r="408" spans="1:6" x14ac:dyDescent="0.25">
      <c r="A408">
        <v>407</v>
      </c>
      <c r="B408">
        <v>5.5086512447759996E-3</v>
      </c>
      <c r="C408">
        <v>0</v>
      </c>
      <c r="D408" s="7">
        <v>5.2160955075792999E-2</v>
      </c>
      <c r="E408" s="7">
        <v>0</v>
      </c>
      <c r="F408">
        <v>1.14196348190307</v>
      </c>
    </row>
    <row r="409" spans="1:6" x14ac:dyDescent="0.25">
      <c r="A409">
        <v>408</v>
      </c>
      <c r="B409">
        <v>0</v>
      </c>
      <c r="C409">
        <v>0</v>
      </c>
      <c r="D409" s="7">
        <v>0</v>
      </c>
      <c r="E409" s="7">
        <v>0</v>
      </c>
      <c r="F409">
        <v>0</v>
      </c>
    </row>
    <row r="410" spans="1:6" x14ac:dyDescent="0.25">
      <c r="A410">
        <v>409</v>
      </c>
      <c r="B410">
        <v>0</v>
      </c>
      <c r="C410">
        <v>0</v>
      </c>
      <c r="D410" s="7">
        <v>0</v>
      </c>
      <c r="E410" s="7">
        <v>0</v>
      </c>
      <c r="F410">
        <v>0</v>
      </c>
    </row>
    <row r="411" spans="1:6" x14ac:dyDescent="0.25">
      <c r="A411">
        <v>410</v>
      </c>
      <c r="B411">
        <v>0</v>
      </c>
      <c r="C411">
        <v>0</v>
      </c>
      <c r="D411" s="7">
        <v>0</v>
      </c>
      <c r="E411" s="7">
        <v>0</v>
      </c>
      <c r="F411">
        <v>0</v>
      </c>
    </row>
    <row r="412" spans="1:6" x14ac:dyDescent="0.25">
      <c r="A412">
        <v>411</v>
      </c>
      <c r="B412">
        <v>0</v>
      </c>
      <c r="C412">
        <v>0</v>
      </c>
      <c r="D412" s="7">
        <v>0</v>
      </c>
      <c r="E412" s="7">
        <v>0</v>
      </c>
      <c r="F412">
        <v>0</v>
      </c>
    </row>
    <row r="413" spans="1:6" x14ac:dyDescent="0.25">
      <c r="A413">
        <v>412</v>
      </c>
      <c r="B413">
        <v>2.2649292390163001E-2</v>
      </c>
      <c r="C413">
        <v>0</v>
      </c>
      <c r="D413" s="7">
        <v>8.3799196204292006E-2</v>
      </c>
      <c r="E413" s="7">
        <v>0</v>
      </c>
      <c r="F413">
        <v>0.54220157861709595</v>
      </c>
    </row>
    <row r="414" spans="1:6" x14ac:dyDescent="0.25">
      <c r="A414">
        <v>413</v>
      </c>
      <c r="B414">
        <v>0</v>
      </c>
      <c r="C414">
        <v>0</v>
      </c>
      <c r="D414" s="7">
        <v>0</v>
      </c>
      <c r="E414" s="7">
        <v>0</v>
      </c>
      <c r="F414">
        <v>0</v>
      </c>
    </row>
    <row r="415" spans="1:6" x14ac:dyDescent="0.25">
      <c r="A415">
        <v>414</v>
      </c>
      <c r="B415">
        <v>0</v>
      </c>
      <c r="C415">
        <v>0</v>
      </c>
      <c r="D415" s="7">
        <v>0</v>
      </c>
      <c r="E415" s="7">
        <v>0</v>
      </c>
      <c r="F415">
        <v>0</v>
      </c>
    </row>
    <row r="416" spans="1:6" x14ac:dyDescent="0.25">
      <c r="A416">
        <v>415</v>
      </c>
      <c r="B416">
        <v>0</v>
      </c>
      <c r="C416">
        <v>0</v>
      </c>
      <c r="D416" s="7">
        <v>0</v>
      </c>
      <c r="E416" s="7">
        <v>0</v>
      </c>
      <c r="F416">
        <v>0</v>
      </c>
    </row>
    <row r="417" spans="1:6" x14ac:dyDescent="0.25">
      <c r="A417">
        <v>416</v>
      </c>
      <c r="B417">
        <v>0</v>
      </c>
      <c r="C417">
        <v>0</v>
      </c>
      <c r="D417" s="7">
        <v>0</v>
      </c>
      <c r="E417" s="7">
        <v>0</v>
      </c>
      <c r="F417">
        <v>0</v>
      </c>
    </row>
    <row r="418" spans="1:6" x14ac:dyDescent="0.25">
      <c r="A418">
        <v>417</v>
      </c>
      <c r="B418">
        <v>0</v>
      </c>
      <c r="C418">
        <v>0</v>
      </c>
      <c r="D418" s="7">
        <v>0</v>
      </c>
      <c r="E418" s="7">
        <v>0</v>
      </c>
      <c r="F418">
        <v>0</v>
      </c>
    </row>
    <row r="419" spans="1:6" x14ac:dyDescent="0.25">
      <c r="A419">
        <v>418</v>
      </c>
      <c r="B419">
        <v>0</v>
      </c>
      <c r="C419">
        <v>0</v>
      </c>
      <c r="D419" s="7">
        <v>0</v>
      </c>
      <c r="E419" s="7">
        <v>0</v>
      </c>
      <c r="F419">
        <v>0</v>
      </c>
    </row>
    <row r="420" spans="1:6" x14ac:dyDescent="0.25">
      <c r="A420">
        <v>419</v>
      </c>
      <c r="B420">
        <v>0</v>
      </c>
      <c r="C420">
        <v>0</v>
      </c>
      <c r="D420" s="7">
        <v>0</v>
      </c>
      <c r="E420" s="7">
        <v>0</v>
      </c>
      <c r="F420">
        <v>0</v>
      </c>
    </row>
    <row r="421" spans="1:6" x14ac:dyDescent="0.25">
      <c r="A421">
        <v>420</v>
      </c>
      <c r="B421">
        <v>0</v>
      </c>
      <c r="C421">
        <v>0</v>
      </c>
      <c r="D421" s="7">
        <v>0</v>
      </c>
      <c r="E421" s="7">
        <v>0</v>
      </c>
      <c r="F421">
        <v>0</v>
      </c>
    </row>
    <row r="422" spans="1:6" x14ac:dyDescent="0.25">
      <c r="A422">
        <v>421</v>
      </c>
      <c r="B422">
        <v>6.8114035914330004E-3</v>
      </c>
      <c r="C422">
        <v>0</v>
      </c>
      <c r="D422" s="7">
        <v>6.9101768581973005E-2</v>
      </c>
      <c r="E422" s="7">
        <v>0</v>
      </c>
      <c r="F422">
        <v>0.71342086791992199</v>
      </c>
    </row>
    <row r="423" spans="1:6" x14ac:dyDescent="0.25">
      <c r="A423">
        <v>422</v>
      </c>
      <c r="B423">
        <v>5.8169552571202002E-2</v>
      </c>
      <c r="C423">
        <v>0</v>
      </c>
      <c r="D423" s="7">
        <v>0.164349382326441</v>
      </c>
      <c r="E423" s="7">
        <v>0</v>
      </c>
      <c r="F423">
        <v>2.1336636543273899</v>
      </c>
    </row>
    <row r="424" spans="1:6" x14ac:dyDescent="0.25">
      <c r="A424">
        <v>423</v>
      </c>
      <c r="B424">
        <v>1.118343523946E-3</v>
      </c>
      <c r="C424">
        <v>0</v>
      </c>
      <c r="D424" s="7">
        <v>1.1761585854719999E-2</v>
      </c>
      <c r="E424" s="7">
        <v>0</v>
      </c>
      <c r="F424">
        <v>0.125912681221962</v>
      </c>
    </row>
    <row r="425" spans="1:6" x14ac:dyDescent="0.25">
      <c r="A425">
        <v>424</v>
      </c>
      <c r="B425">
        <v>1.5297750770443E-2</v>
      </c>
      <c r="C425">
        <v>0</v>
      </c>
      <c r="D425" s="7">
        <v>6.1033435858304001E-2</v>
      </c>
      <c r="E425" s="7">
        <v>0</v>
      </c>
      <c r="F425">
        <v>0.42052054405212402</v>
      </c>
    </row>
    <row r="426" spans="1:6" x14ac:dyDescent="0.25">
      <c r="A426">
        <v>425</v>
      </c>
      <c r="B426">
        <v>1.5036943021566E-2</v>
      </c>
      <c r="C426">
        <v>0</v>
      </c>
      <c r="D426" s="7">
        <v>8.0931796005966006E-2</v>
      </c>
      <c r="E426" s="7">
        <v>0</v>
      </c>
      <c r="F426">
        <v>1.0652543306350699</v>
      </c>
    </row>
    <row r="427" spans="1:6" x14ac:dyDescent="0.25">
      <c r="A427">
        <v>426</v>
      </c>
      <c r="B427">
        <v>0</v>
      </c>
      <c r="C427">
        <v>0</v>
      </c>
      <c r="D427" s="7">
        <v>0</v>
      </c>
      <c r="E427" s="7">
        <v>0</v>
      </c>
      <c r="F427">
        <v>0</v>
      </c>
    </row>
    <row r="428" spans="1:6" x14ac:dyDescent="0.25">
      <c r="A428">
        <v>427</v>
      </c>
      <c r="B428">
        <v>0.236772289742015</v>
      </c>
      <c r="C428">
        <v>0</v>
      </c>
      <c r="D428" s="7">
        <v>0.54879724445462796</v>
      </c>
      <c r="E428" s="7">
        <v>0</v>
      </c>
      <c r="F428">
        <v>3.0412821769714302</v>
      </c>
    </row>
    <row r="429" spans="1:6" x14ac:dyDescent="0.25">
      <c r="A429">
        <v>428</v>
      </c>
      <c r="B429">
        <v>3.4631220372816997E-2</v>
      </c>
      <c r="C429">
        <v>0</v>
      </c>
      <c r="D429" s="7">
        <v>0.105212675582185</v>
      </c>
      <c r="E429" s="7">
        <v>0</v>
      </c>
      <c r="F429">
        <v>1.371915102005</v>
      </c>
    </row>
    <row r="430" spans="1:6" x14ac:dyDescent="0.25">
      <c r="A430">
        <v>429</v>
      </c>
      <c r="B430">
        <v>0.26280551072073899</v>
      </c>
      <c r="C430">
        <v>0.245436906814575</v>
      </c>
      <c r="D430" s="7">
        <v>0.24355045706949699</v>
      </c>
      <c r="E430" s="7">
        <v>0</v>
      </c>
      <c r="F430">
        <v>1.371915102005</v>
      </c>
    </row>
    <row r="431" spans="1:6" x14ac:dyDescent="0.25">
      <c r="A431">
        <v>430</v>
      </c>
      <c r="B431">
        <v>3.5668710435001999E-2</v>
      </c>
      <c r="C431">
        <v>0</v>
      </c>
      <c r="D431" s="7">
        <v>0.134725967571898</v>
      </c>
      <c r="E431" s="7">
        <v>0</v>
      </c>
      <c r="F431">
        <v>1.1181340217590301</v>
      </c>
    </row>
    <row r="432" spans="1:6" x14ac:dyDescent="0.25">
      <c r="A432">
        <v>431</v>
      </c>
      <c r="B432">
        <v>8.6319584254610005E-2</v>
      </c>
      <c r="C432">
        <v>0</v>
      </c>
      <c r="D432" s="7">
        <v>0.285433600046542</v>
      </c>
      <c r="E432" s="7">
        <v>0</v>
      </c>
      <c r="F432">
        <v>1.7213282585144001</v>
      </c>
    </row>
    <row r="433" spans="1:6" x14ac:dyDescent="0.25">
      <c r="A433">
        <v>432</v>
      </c>
      <c r="B433">
        <v>1.2507573739022001E-2</v>
      </c>
      <c r="C433">
        <v>0</v>
      </c>
      <c r="D433" s="7">
        <v>8.3022736441494993E-2</v>
      </c>
      <c r="E433" s="7">
        <v>0</v>
      </c>
      <c r="F433">
        <v>0.65793639421463002</v>
      </c>
    </row>
    <row r="434" spans="1:6" x14ac:dyDescent="0.25">
      <c r="A434">
        <v>433</v>
      </c>
      <c r="B434">
        <v>6.2725328991069997E-3</v>
      </c>
      <c r="C434">
        <v>0</v>
      </c>
      <c r="D434" s="7">
        <v>4.926011800506E-2</v>
      </c>
      <c r="E434" s="7">
        <v>0</v>
      </c>
      <c r="F434">
        <v>0.73203486204147294</v>
      </c>
    </row>
    <row r="435" spans="1:6" x14ac:dyDescent="0.25">
      <c r="A435">
        <v>434</v>
      </c>
      <c r="B435">
        <v>0.130266775011772</v>
      </c>
      <c r="C435">
        <v>0.117696642875671</v>
      </c>
      <c r="D435" s="7">
        <v>0.15314245763370701</v>
      </c>
      <c r="E435" s="7">
        <v>0</v>
      </c>
      <c r="F435">
        <v>0.73203486204147294</v>
      </c>
    </row>
    <row r="436" spans="1:6" x14ac:dyDescent="0.25">
      <c r="A436">
        <v>435</v>
      </c>
      <c r="B436" s="8">
        <v>9.6408411445999994E-5</v>
      </c>
      <c r="C436">
        <v>0</v>
      </c>
      <c r="D436" s="7">
        <v>3.9818624724289996E-3</v>
      </c>
      <c r="E436" s="7">
        <v>0</v>
      </c>
      <c r="F436">
        <v>0.16455538570880901</v>
      </c>
    </row>
    <row r="437" spans="1:6" x14ac:dyDescent="0.25">
      <c r="A437">
        <v>436</v>
      </c>
      <c r="B437">
        <v>2.6166561241840001E-2</v>
      </c>
      <c r="C437">
        <v>0</v>
      </c>
      <c r="D437" s="7">
        <v>8.0364923414724995E-2</v>
      </c>
      <c r="E437" s="7">
        <v>0</v>
      </c>
      <c r="F437">
        <v>0.54543596506118797</v>
      </c>
    </row>
    <row r="438" spans="1:6" x14ac:dyDescent="0.25">
      <c r="A438">
        <v>437</v>
      </c>
      <c r="B438">
        <v>4.3367772091984003E-2</v>
      </c>
      <c r="C438">
        <v>0</v>
      </c>
      <c r="D438" s="7">
        <v>0.16323406358239001</v>
      </c>
      <c r="E438" s="7">
        <v>0</v>
      </c>
      <c r="F438">
        <v>1.371915102005</v>
      </c>
    </row>
    <row r="439" spans="1:6" x14ac:dyDescent="0.25">
      <c r="A439">
        <v>438</v>
      </c>
      <c r="B439">
        <v>0.130026117263802</v>
      </c>
      <c r="C439">
        <v>0</v>
      </c>
      <c r="D439" s="7">
        <v>0.241925431154286</v>
      </c>
      <c r="E439" s="7">
        <v>0</v>
      </c>
      <c r="F439">
        <v>2.69956922531127</v>
      </c>
    </row>
    <row r="440" spans="1:6" x14ac:dyDescent="0.25">
      <c r="A440">
        <v>439</v>
      </c>
      <c r="B440">
        <v>1.0900155431192E-2</v>
      </c>
      <c r="C440">
        <v>0</v>
      </c>
      <c r="D440" s="7">
        <v>8.9898609780305005E-2</v>
      </c>
      <c r="E440" s="7">
        <v>0</v>
      </c>
      <c r="F440">
        <v>1.1047556400298999</v>
      </c>
    </row>
    <row r="441" spans="1:6" x14ac:dyDescent="0.25">
      <c r="A441">
        <v>440</v>
      </c>
      <c r="B441">
        <v>1.4281626764600999E-2</v>
      </c>
      <c r="C441">
        <v>0</v>
      </c>
      <c r="D441" s="7">
        <v>9.1897143699825004E-2</v>
      </c>
      <c r="E441" s="7">
        <v>0</v>
      </c>
      <c r="F441">
        <v>1.35577464103698</v>
      </c>
    </row>
    <row r="442" spans="1:6" x14ac:dyDescent="0.25">
      <c r="A442">
        <v>441</v>
      </c>
      <c r="B442">
        <v>2.5994328472162001E-2</v>
      </c>
      <c r="C442">
        <v>0</v>
      </c>
      <c r="D442" s="7">
        <v>0.118763792653081</v>
      </c>
      <c r="E442" s="7">
        <v>0</v>
      </c>
      <c r="F442">
        <v>1.35632836818695</v>
      </c>
    </row>
    <row r="443" spans="1:6" x14ac:dyDescent="0.25">
      <c r="A443">
        <v>442</v>
      </c>
      <c r="B443">
        <v>0</v>
      </c>
      <c r="C443">
        <v>0</v>
      </c>
      <c r="D443" s="7">
        <v>0</v>
      </c>
      <c r="E443" s="7">
        <v>0</v>
      </c>
      <c r="F443">
        <v>0</v>
      </c>
    </row>
    <row r="444" spans="1:6" x14ac:dyDescent="0.25">
      <c r="A444">
        <v>443</v>
      </c>
      <c r="B444">
        <v>0.28057629567174602</v>
      </c>
      <c r="C444">
        <v>0.23223832249641399</v>
      </c>
      <c r="D444" s="7">
        <v>0.169473160296125</v>
      </c>
      <c r="E444" s="7">
        <v>0</v>
      </c>
      <c r="F444">
        <v>1.06345450878143</v>
      </c>
    </row>
    <row r="445" spans="1:6" x14ac:dyDescent="0.25">
      <c r="A445">
        <v>444</v>
      </c>
      <c r="B445">
        <v>8.8485100638342001E-2</v>
      </c>
      <c r="C445">
        <v>0</v>
      </c>
      <c r="D445" s="7">
        <v>0.23441120377144001</v>
      </c>
      <c r="E445" s="7">
        <v>0</v>
      </c>
      <c r="F445">
        <v>1.6839791536331099</v>
      </c>
    </row>
    <row r="446" spans="1:6" x14ac:dyDescent="0.25">
      <c r="A446">
        <v>445</v>
      </c>
      <c r="B446">
        <v>0.12170480644210201</v>
      </c>
      <c r="C446">
        <v>0.115384615957737</v>
      </c>
      <c r="D446" s="7">
        <v>0.14901650133460301</v>
      </c>
      <c r="E446" s="7">
        <v>0</v>
      </c>
      <c r="F446">
        <v>0.64554840326309204</v>
      </c>
    </row>
    <row r="447" spans="1:6" x14ac:dyDescent="0.25">
      <c r="A447">
        <v>446</v>
      </c>
      <c r="B447">
        <v>1.8661209595402E-2</v>
      </c>
      <c r="C447">
        <v>0</v>
      </c>
      <c r="D447" s="7">
        <v>8.0064531281253001E-2</v>
      </c>
      <c r="E447" s="7">
        <v>0</v>
      </c>
      <c r="F447">
        <v>0.54070377349853505</v>
      </c>
    </row>
    <row r="448" spans="1:6" x14ac:dyDescent="0.25">
      <c r="A448">
        <v>447</v>
      </c>
      <c r="B448">
        <v>0</v>
      </c>
      <c r="C448">
        <v>0</v>
      </c>
      <c r="D448" s="7">
        <v>0</v>
      </c>
      <c r="E448" s="7">
        <v>0</v>
      </c>
      <c r="F448">
        <v>0</v>
      </c>
    </row>
    <row r="449" spans="1:6" x14ac:dyDescent="0.25">
      <c r="A449">
        <v>448</v>
      </c>
      <c r="B449">
        <v>1.3928698431859E-2</v>
      </c>
      <c r="C449">
        <v>0</v>
      </c>
      <c r="D449" s="7">
        <v>5.8821295031412001E-2</v>
      </c>
      <c r="E449" s="7">
        <v>0</v>
      </c>
      <c r="F449">
        <v>0.354905545711517</v>
      </c>
    </row>
    <row r="450" spans="1:6" x14ac:dyDescent="0.25">
      <c r="A450">
        <v>449</v>
      </c>
      <c r="B450">
        <v>0.10277615416674001</v>
      </c>
      <c r="C450">
        <v>0</v>
      </c>
      <c r="D450" s="7">
        <v>0.253596087352296</v>
      </c>
      <c r="E450" s="7">
        <v>0</v>
      </c>
      <c r="F450">
        <v>1.5407955646514799</v>
      </c>
    </row>
    <row r="451" spans="1:6" x14ac:dyDescent="0.25">
      <c r="A451">
        <v>450</v>
      </c>
      <c r="B451">
        <v>5.4128418201926001E-2</v>
      </c>
      <c r="C451">
        <v>0</v>
      </c>
      <c r="D451" s="7">
        <v>0.284522572313675</v>
      </c>
      <c r="E451" s="7">
        <v>0</v>
      </c>
      <c r="F451">
        <v>2.4954762458801198</v>
      </c>
    </row>
    <row r="452" spans="1:6" x14ac:dyDescent="0.25">
      <c r="A452">
        <v>451</v>
      </c>
      <c r="B452">
        <v>3.1608581197671001E-2</v>
      </c>
      <c r="C452">
        <v>0</v>
      </c>
      <c r="D452" s="7">
        <v>7.4809266595275994E-2</v>
      </c>
      <c r="E452" s="7">
        <v>0</v>
      </c>
      <c r="F452">
        <v>0.57921838760375999</v>
      </c>
    </row>
    <row r="453" spans="1:6" x14ac:dyDescent="0.25">
      <c r="A453">
        <v>452</v>
      </c>
      <c r="B453">
        <v>0.109524445722759</v>
      </c>
      <c r="C453">
        <v>0</v>
      </c>
      <c r="D453" s="7">
        <v>0.25150003591891001</v>
      </c>
      <c r="E453" s="7">
        <v>0</v>
      </c>
      <c r="F453">
        <v>0.98920148611068703</v>
      </c>
    </row>
    <row r="454" spans="1:6" x14ac:dyDescent="0.25">
      <c r="A454">
        <v>453</v>
      </c>
      <c r="B454">
        <v>0.15244571549739999</v>
      </c>
      <c r="C454">
        <v>0</v>
      </c>
      <c r="D454" s="7">
        <v>0.60746813535792399</v>
      </c>
      <c r="E454" s="7">
        <v>0</v>
      </c>
      <c r="F454">
        <v>4.1356306076049796</v>
      </c>
    </row>
    <row r="455" spans="1:6" x14ac:dyDescent="0.25">
      <c r="A455">
        <v>454</v>
      </c>
      <c r="B455">
        <v>5.7542146155679999E-3</v>
      </c>
      <c r="C455">
        <v>0</v>
      </c>
      <c r="D455" s="7">
        <v>6.8555966117856998E-2</v>
      </c>
      <c r="E455" s="7">
        <v>0</v>
      </c>
      <c r="F455">
        <v>0.82253301143646196</v>
      </c>
    </row>
    <row r="456" spans="1:6" x14ac:dyDescent="0.25">
      <c r="A456">
        <v>455</v>
      </c>
      <c r="B456">
        <v>8.7107098115538004E-2</v>
      </c>
      <c r="C456">
        <v>0</v>
      </c>
      <c r="D456" s="7">
        <v>0.114694384006511</v>
      </c>
      <c r="E456" s="7">
        <v>0</v>
      </c>
      <c r="F456">
        <v>0.41717925667762801</v>
      </c>
    </row>
    <row r="457" spans="1:6" x14ac:dyDescent="0.25">
      <c r="A457">
        <v>456</v>
      </c>
      <c r="B457">
        <v>0</v>
      </c>
      <c r="C457">
        <v>0</v>
      </c>
      <c r="D457" s="7">
        <v>0</v>
      </c>
      <c r="E457" s="7">
        <v>0</v>
      </c>
      <c r="F457">
        <v>0</v>
      </c>
    </row>
    <row r="458" spans="1:6" x14ac:dyDescent="0.25">
      <c r="A458">
        <v>457</v>
      </c>
      <c r="B458">
        <v>2.3026386067190002E-3</v>
      </c>
      <c r="C458">
        <v>0</v>
      </c>
      <c r="D458" s="7">
        <v>2.4257501670742001E-2</v>
      </c>
      <c r="E458" s="7">
        <v>0</v>
      </c>
      <c r="F458">
        <v>0.41545742750167802</v>
      </c>
    </row>
    <row r="459" spans="1:6" x14ac:dyDescent="0.25">
      <c r="A459">
        <v>458</v>
      </c>
      <c r="B459">
        <v>0</v>
      </c>
      <c r="C459">
        <v>0</v>
      </c>
      <c r="D459" s="7">
        <v>0</v>
      </c>
      <c r="E459" s="7">
        <v>0</v>
      </c>
      <c r="F459">
        <v>0</v>
      </c>
    </row>
    <row r="460" spans="1:6" x14ac:dyDescent="0.25">
      <c r="A460">
        <v>459</v>
      </c>
      <c r="B460">
        <v>1.1279526600843999E-2</v>
      </c>
      <c r="C460">
        <v>0</v>
      </c>
      <c r="D460" s="7">
        <v>5.9534288929428997E-2</v>
      </c>
      <c r="E460" s="7">
        <v>0</v>
      </c>
      <c r="F460">
        <v>0.64762794971466098</v>
      </c>
    </row>
    <row r="461" spans="1:6" x14ac:dyDescent="0.25">
      <c r="A461">
        <v>460</v>
      </c>
      <c r="B461">
        <v>0</v>
      </c>
      <c r="C461">
        <v>0</v>
      </c>
      <c r="D461" s="7">
        <v>0</v>
      </c>
      <c r="E461" s="7">
        <v>0</v>
      </c>
      <c r="F461">
        <v>0</v>
      </c>
    </row>
    <row r="462" spans="1:6" x14ac:dyDescent="0.25">
      <c r="A462">
        <v>461</v>
      </c>
      <c r="B462">
        <v>0.255326649934487</v>
      </c>
      <c r="C462">
        <v>0.20236717164516399</v>
      </c>
      <c r="D462" s="7">
        <v>0.31204120136775398</v>
      </c>
      <c r="E462" s="7">
        <v>0</v>
      </c>
      <c r="F462">
        <v>2.8925044536590501</v>
      </c>
    </row>
    <row r="463" spans="1:6" x14ac:dyDescent="0.25">
      <c r="A463">
        <v>462</v>
      </c>
      <c r="B463">
        <v>0.29646779241747101</v>
      </c>
      <c r="C463">
        <v>0.26255747675895702</v>
      </c>
      <c r="D463" s="7">
        <v>0.17035597773035499</v>
      </c>
      <c r="E463" s="7">
        <v>0</v>
      </c>
      <c r="F463">
        <v>0.96314156055450395</v>
      </c>
    </row>
    <row r="464" spans="1:6" x14ac:dyDescent="0.25">
      <c r="A464">
        <v>463</v>
      </c>
      <c r="B464">
        <v>0.163969013384476</v>
      </c>
      <c r="C464">
        <v>0</v>
      </c>
      <c r="D464" s="7">
        <v>0.21543088688699299</v>
      </c>
      <c r="E464" s="7">
        <v>0</v>
      </c>
      <c r="F464">
        <v>0.65214455127716098</v>
      </c>
    </row>
    <row r="465" spans="1:6" x14ac:dyDescent="0.25">
      <c r="A465">
        <v>464</v>
      </c>
      <c r="B465">
        <v>0.34932888918986899</v>
      </c>
      <c r="C465">
        <v>0.339301288127899</v>
      </c>
      <c r="D465" s="7">
        <v>0.192444211499708</v>
      </c>
      <c r="E465" s="7">
        <v>0</v>
      </c>
      <c r="F465">
        <v>1.6839791536331099</v>
      </c>
    </row>
    <row r="466" spans="1:6" x14ac:dyDescent="0.25">
      <c r="A466">
        <v>465</v>
      </c>
      <c r="B466">
        <v>0.32717592077632002</v>
      </c>
      <c r="C466">
        <v>0.25460752844810502</v>
      </c>
      <c r="D466" s="7">
        <v>0.44371244466767101</v>
      </c>
      <c r="E466" s="7">
        <v>0</v>
      </c>
      <c r="F466">
        <v>2.1015670299529998</v>
      </c>
    </row>
    <row r="467" spans="1:6" x14ac:dyDescent="0.25">
      <c r="A467">
        <v>466</v>
      </c>
      <c r="B467">
        <v>9.8595230806554995E-2</v>
      </c>
      <c r="C467">
        <v>0</v>
      </c>
      <c r="D467" s="7">
        <v>0.15988217760710099</v>
      </c>
      <c r="E467" s="7">
        <v>0</v>
      </c>
      <c r="F467">
        <v>1.02717292308807</v>
      </c>
    </row>
    <row r="468" spans="1:6" x14ac:dyDescent="0.25">
      <c r="A468">
        <v>467</v>
      </c>
      <c r="B468">
        <v>0.32501707219085901</v>
      </c>
      <c r="C468">
        <v>0.35704055428504899</v>
      </c>
      <c r="D468" s="7">
        <v>0.16085158305027999</v>
      </c>
      <c r="E468" s="7">
        <v>0</v>
      </c>
      <c r="F468">
        <v>1.02554535865783</v>
      </c>
    </row>
    <row r="469" spans="1:6" x14ac:dyDescent="0.25">
      <c r="A469">
        <v>468</v>
      </c>
      <c r="B469">
        <v>2.996636903381E-2</v>
      </c>
      <c r="C469">
        <v>0</v>
      </c>
      <c r="D469" s="7">
        <v>9.0914910398175994E-2</v>
      </c>
      <c r="E469" s="7">
        <v>0</v>
      </c>
      <c r="F469">
        <v>0.36184653639793402</v>
      </c>
    </row>
    <row r="470" spans="1:6" x14ac:dyDescent="0.25">
      <c r="A470">
        <v>469</v>
      </c>
      <c r="B470">
        <v>0.24775664142773601</v>
      </c>
      <c r="C470">
        <v>0.134207308292389</v>
      </c>
      <c r="D470" s="7">
        <v>0.33942891751459398</v>
      </c>
      <c r="E470" s="7">
        <v>0</v>
      </c>
      <c r="F470">
        <v>2.85693359375</v>
      </c>
    </row>
    <row r="471" spans="1:6" x14ac:dyDescent="0.25">
      <c r="A471">
        <v>470</v>
      </c>
      <c r="B471">
        <v>0.41143907737840701</v>
      </c>
      <c r="C471">
        <v>0.39901077747344998</v>
      </c>
      <c r="D471" s="7">
        <v>0.201879831532047</v>
      </c>
      <c r="E471" s="7">
        <v>0.118264265358448</v>
      </c>
      <c r="F471">
        <v>0.84110361337661699</v>
      </c>
    </row>
    <row r="472" spans="1:6" x14ac:dyDescent="0.25">
      <c r="A472">
        <v>471</v>
      </c>
      <c r="B472">
        <v>0.110571206557509</v>
      </c>
      <c r="C472">
        <v>0</v>
      </c>
      <c r="D472" s="7">
        <v>0.16445701736246299</v>
      </c>
      <c r="E472" s="7">
        <v>0</v>
      </c>
      <c r="F472">
        <v>0.68210422992706299</v>
      </c>
    </row>
    <row r="473" spans="1:6" x14ac:dyDescent="0.25">
      <c r="A473">
        <v>472</v>
      </c>
      <c r="B473">
        <v>0.22319995346833199</v>
      </c>
      <c r="C473">
        <v>0.22157384455203999</v>
      </c>
      <c r="D473" s="7">
        <v>0.20551603510729399</v>
      </c>
      <c r="E473" s="7">
        <v>0</v>
      </c>
      <c r="F473">
        <v>1.0817296504974301</v>
      </c>
    </row>
    <row r="474" spans="1:6" x14ac:dyDescent="0.25">
      <c r="A474">
        <v>473</v>
      </c>
      <c r="B474">
        <v>0.29199750654841999</v>
      </c>
      <c r="C474">
        <v>0.19510753452777899</v>
      </c>
      <c r="D474" s="7">
        <v>0.33980285143887201</v>
      </c>
      <c r="E474" s="7">
        <v>0</v>
      </c>
      <c r="F474">
        <v>1.02696585655212</v>
      </c>
    </row>
    <row r="475" spans="1:6" x14ac:dyDescent="0.25">
      <c r="A475">
        <v>474</v>
      </c>
      <c r="B475">
        <v>0.29913034215717399</v>
      </c>
      <c r="C475">
        <v>0.24227365851402299</v>
      </c>
      <c r="D475" s="7">
        <v>0.269257182048112</v>
      </c>
      <c r="E475" s="7">
        <v>0</v>
      </c>
      <c r="F475">
        <v>1.4428138732910101</v>
      </c>
    </row>
    <row r="476" spans="1:6" x14ac:dyDescent="0.25">
      <c r="A476">
        <v>475</v>
      </c>
      <c r="B476">
        <v>0.21004732062512299</v>
      </c>
      <c r="C476">
        <v>0.17362469434738201</v>
      </c>
      <c r="D476" s="7">
        <v>0.20727821952568401</v>
      </c>
      <c r="E476" s="7">
        <v>0</v>
      </c>
      <c r="F476">
        <v>1.1769839525222701</v>
      </c>
    </row>
    <row r="477" spans="1:6" x14ac:dyDescent="0.25">
      <c r="A477">
        <v>476</v>
      </c>
      <c r="B477">
        <v>0.43329128278214801</v>
      </c>
      <c r="C477">
        <v>0.418423861265182</v>
      </c>
      <c r="D477" s="7">
        <v>0.30162804792678</v>
      </c>
      <c r="E477" s="7">
        <v>0</v>
      </c>
      <c r="F477">
        <v>1.4807710647582999</v>
      </c>
    </row>
    <row r="478" spans="1:6" x14ac:dyDescent="0.25">
      <c r="A478">
        <v>477</v>
      </c>
      <c r="B478">
        <v>0.33034533264068899</v>
      </c>
      <c r="C478">
        <v>0.33413571119308499</v>
      </c>
      <c r="D478" s="7">
        <v>0.16827508290766899</v>
      </c>
      <c r="E478" s="7">
        <v>0</v>
      </c>
      <c r="F478">
        <v>1.0832763910293499</v>
      </c>
    </row>
    <row r="479" spans="1:6" x14ac:dyDescent="0.25">
      <c r="A479">
        <v>478</v>
      </c>
      <c r="B479">
        <v>0.22540920976175699</v>
      </c>
      <c r="C479">
        <v>0</v>
      </c>
      <c r="D479" s="7">
        <v>0.628765711484635</v>
      </c>
      <c r="E479" s="7">
        <v>0</v>
      </c>
      <c r="F479">
        <v>6.1461482048034597</v>
      </c>
    </row>
    <row r="480" spans="1:6" x14ac:dyDescent="0.25">
      <c r="A480">
        <v>479</v>
      </c>
      <c r="B480">
        <v>5.4873859896050004E-3</v>
      </c>
      <c r="C480">
        <v>0</v>
      </c>
      <c r="D480" s="7">
        <v>3.0670875385461E-2</v>
      </c>
      <c r="E480" s="7">
        <v>0</v>
      </c>
      <c r="F480">
        <v>0.176917389035225</v>
      </c>
    </row>
    <row r="481" spans="1:6" x14ac:dyDescent="0.25">
      <c r="A481">
        <v>480</v>
      </c>
      <c r="B481">
        <v>0.19499653975100001</v>
      </c>
      <c r="C481">
        <v>0</v>
      </c>
      <c r="D481" s="7">
        <v>0.48942047205021599</v>
      </c>
      <c r="E481" s="7">
        <v>0</v>
      </c>
      <c r="F481">
        <v>2.87597632408142</v>
      </c>
    </row>
    <row r="482" spans="1:6" x14ac:dyDescent="0.25">
      <c r="A482">
        <v>481</v>
      </c>
      <c r="B482">
        <v>1.3291036149691999E-2</v>
      </c>
      <c r="C482">
        <v>0</v>
      </c>
      <c r="D482" s="7">
        <v>0.13992027582905101</v>
      </c>
      <c r="E482" s="7">
        <v>0</v>
      </c>
      <c r="F482">
        <v>1.8891799449920601</v>
      </c>
    </row>
    <row r="483" spans="1:6" x14ac:dyDescent="0.25">
      <c r="A483">
        <v>482</v>
      </c>
      <c r="B483">
        <v>6.7854772572031E-2</v>
      </c>
      <c r="C483">
        <v>0</v>
      </c>
      <c r="D483" s="7">
        <v>0.68834421370653598</v>
      </c>
      <c r="E483" s="7">
        <v>0</v>
      </c>
      <c r="F483">
        <v>13.733435630798301</v>
      </c>
    </row>
    <row r="484" spans="1:6" x14ac:dyDescent="0.25">
      <c r="A484">
        <v>483</v>
      </c>
      <c r="B484">
        <v>6.2867286990376997E-2</v>
      </c>
      <c r="C484">
        <v>0</v>
      </c>
      <c r="D484" s="7">
        <v>0.30761201349620698</v>
      </c>
      <c r="E484" s="7">
        <v>0</v>
      </c>
      <c r="F484">
        <v>3.93541359901428</v>
      </c>
    </row>
    <row r="485" spans="1:6" x14ac:dyDescent="0.25">
      <c r="A485">
        <v>484</v>
      </c>
      <c r="B485">
        <v>0.49133082667296502</v>
      </c>
      <c r="C485">
        <v>0</v>
      </c>
      <c r="D485" s="7">
        <v>0.895998558959335</v>
      </c>
      <c r="E485" s="7">
        <v>0</v>
      </c>
      <c r="F485">
        <v>5.0643711090087802</v>
      </c>
    </row>
    <row r="486" spans="1:6" x14ac:dyDescent="0.25">
      <c r="A486">
        <v>485</v>
      </c>
      <c r="B486">
        <v>1.5374165995266E-2</v>
      </c>
      <c r="C486">
        <v>0</v>
      </c>
      <c r="D486" s="7">
        <v>6.4457068248000002E-2</v>
      </c>
      <c r="E486" s="7">
        <v>0</v>
      </c>
      <c r="F486">
        <v>0.48688039183616599</v>
      </c>
    </row>
    <row r="487" spans="1:6" x14ac:dyDescent="0.25">
      <c r="A487">
        <v>486</v>
      </c>
      <c r="B487">
        <v>0.22426489330066099</v>
      </c>
      <c r="C487">
        <v>0</v>
      </c>
      <c r="D487" s="7">
        <v>0.39956075022130899</v>
      </c>
      <c r="E487" s="7">
        <v>0</v>
      </c>
      <c r="F487">
        <v>3.13687944412231</v>
      </c>
    </row>
    <row r="488" spans="1:6" x14ac:dyDescent="0.25">
      <c r="A488">
        <v>487</v>
      </c>
      <c r="B488">
        <v>0.26785093779305402</v>
      </c>
      <c r="C488">
        <v>0.30134600400924699</v>
      </c>
      <c r="D488" s="7">
        <v>0.12741727544027701</v>
      </c>
      <c r="E488" s="7">
        <v>0</v>
      </c>
      <c r="F488">
        <v>0.52962195873260498</v>
      </c>
    </row>
    <row r="489" spans="1:6" x14ac:dyDescent="0.25">
      <c r="A489">
        <v>488</v>
      </c>
      <c r="B489">
        <v>0</v>
      </c>
      <c r="C489">
        <v>0</v>
      </c>
      <c r="D489" s="7">
        <v>0</v>
      </c>
      <c r="E489" s="7">
        <v>0</v>
      </c>
      <c r="F489">
        <v>0</v>
      </c>
    </row>
    <row r="490" spans="1:6" x14ac:dyDescent="0.25">
      <c r="A490">
        <v>489</v>
      </c>
      <c r="B490">
        <v>0</v>
      </c>
      <c r="C490">
        <v>0</v>
      </c>
      <c r="D490" s="7">
        <v>0</v>
      </c>
      <c r="E490" s="7">
        <v>0</v>
      </c>
      <c r="F490">
        <v>0</v>
      </c>
    </row>
    <row r="491" spans="1:6" x14ac:dyDescent="0.25">
      <c r="A491">
        <v>490</v>
      </c>
      <c r="B491">
        <v>8.6731371745714006E-2</v>
      </c>
      <c r="C491">
        <v>0</v>
      </c>
      <c r="D491" s="7">
        <v>0.19696275760264501</v>
      </c>
      <c r="E491" s="7">
        <v>0</v>
      </c>
      <c r="F491">
        <v>1.24906730651855</v>
      </c>
    </row>
    <row r="492" spans="1:6" x14ac:dyDescent="0.25">
      <c r="A492">
        <v>491</v>
      </c>
      <c r="B492">
        <v>7.2107961243582E-2</v>
      </c>
      <c r="C492">
        <v>0</v>
      </c>
      <c r="D492" s="7">
        <v>0.27941671218048902</v>
      </c>
      <c r="E492" s="7">
        <v>0</v>
      </c>
      <c r="F492">
        <v>1.24906730651855</v>
      </c>
    </row>
    <row r="493" spans="1:6" x14ac:dyDescent="0.25">
      <c r="A493">
        <v>492</v>
      </c>
      <c r="B493">
        <v>0</v>
      </c>
      <c r="C493">
        <v>0</v>
      </c>
      <c r="D493" s="7">
        <v>0</v>
      </c>
      <c r="E493" s="7">
        <v>0</v>
      </c>
      <c r="F493">
        <v>0</v>
      </c>
    </row>
    <row r="494" spans="1:6" x14ac:dyDescent="0.25">
      <c r="A494">
        <v>493</v>
      </c>
      <c r="B494">
        <v>5.8100805043042998E-2</v>
      </c>
      <c r="C494">
        <v>0</v>
      </c>
      <c r="D494" s="7">
        <v>0.16304357516958301</v>
      </c>
      <c r="E494" s="7">
        <v>0</v>
      </c>
      <c r="F494">
        <v>1.28071200847625</v>
      </c>
    </row>
    <row r="495" spans="1:6" x14ac:dyDescent="0.25">
      <c r="A495">
        <v>494</v>
      </c>
      <c r="B495">
        <v>1.9874791293909001E-2</v>
      </c>
      <c r="C495">
        <v>0</v>
      </c>
      <c r="D495" s="7">
        <v>0.21113586170218199</v>
      </c>
      <c r="E495" s="7">
        <v>0</v>
      </c>
      <c r="F495">
        <v>3.9450192451477002</v>
      </c>
    </row>
    <row r="496" spans="1:6" x14ac:dyDescent="0.25">
      <c r="A496">
        <v>495</v>
      </c>
      <c r="B496">
        <v>0</v>
      </c>
      <c r="C496">
        <v>0</v>
      </c>
      <c r="D496" s="7">
        <v>0</v>
      </c>
      <c r="E496" s="7">
        <v>0</v>
      </c>
      <c r="F496">
        <v>0</v>
      </c>
    </row>
    <row r="497" spans="1:6" x14ac:dyDescent="0.25">
      <c r="A497">
        <v>496</v>
      </c>
      <c r="B497">
        <v>0.13186732213792701</v>
      </c>
      <c r="C497">
        <v>0</v>
      </c>
      <c r="D497" s="7">
        <v>0.333784422424243</v>
      </c>
      <c r="E497" s="7">
        <v>0</v>
      </c>
      <c r="F497">
        <v>2.16548347473144</v>
      </c>
    </row>
    <row r="498" spans="1:6" x14ac:dyDescent="0.25">
      <c r="A498">
        <v>497</v>
      </c>
      <c r="B498">
        <v>0.33704588373966798</v>
      </c>
      <c r="C498">
        <v>0.298871159553528</v>
      </c>
      <c r="D498" s="7">
        <v>0.39484508260785001</v>
      </c>
      <c r="E498" s="7">
        <v>0</v>
      </c>
      <c r="F498">
        <v>2.7389605045318599</v>
      </c>
    </row>
    <row r="499" spans="1:6" x14ac:dyDescent="0.25">
      <c r="A499">
        <v>498</v>
      </c>
      <c r="D499" s="7"/>
      <c r="E499" s="7"/>
    </row>
    <row r="500" spans="1:6" x14ac:dyDescent="0.25">
      <c r="A500">
        <v>499</v>
      </c>
      <c r="B500">
        <v>0</v>
      </c>
      <c r="C500">
        <v>0</v>
      </c>
      <c r="D500" s="7">
        <v>0</v>
      </c>
      <c r="E500" s="7">
        <v>0</v>
      </c>
      <c r="F500">
        <v>0</v>
      </c>
    </row>
    <row r="501" spans="1:6" x14ac:dyDescent="0.25">
      <c r="A501">
        <v>500</v>
      </c>
      <c r="B501">
        <v>0</v>
      </c>
      <c r="C501">
        <v>0</v>
      </c>
      <c r="D501" s="7">
        <v>0</v>
      </c>
      <c r="E501" s="7">
        <v>0</v>
      </c>
      <c r="F501">
        <v>0</v>
      </c>
    </row>
    <row r="502" spans="1:6" x14ac:dyDescent="0.25">
      <c r="A502">
        <v>501</v>
      </c>
      <c r="B502">
        <v>0</v>
      </c>
      <c r="C502">
        <v>0</v>
      </c>
      <c r="D502" s="7">
        <v>0</v>
      </c>
      <c r="E502" s="7">
        <v>0</v>
      </c>
      <c r="F502">
        <v>0</v>
      </c>
    </row>
    <row r="503" spans="1:6" x14ac:dyDescent="0.25">
      <c r="A503">
        <v>502</v>
      </c>
      <c r="B503">
        <v>0</v>
      </c>
      <c r="C503">
        <v>0</v>
      </c>
      <c r="D503" s="7">
        <v>0</v>
      </c>
      <c r="E503" s="7">
        <v>0</v>
      </c>
      <c r="F503">
        <v>0</v>
      </c>
    </row>
    <row r="504" spans="1:6" x14ac:dyDescent="0.25">
      <c r="A504">
        <v>503</v>
      </c>
      <c r="B504">
        <v>0</v>
      </c>
      <c r="C504">
        <v>0</v>
      </c>
      <c r="D504" s="7">
        <v>0</v>
      </c>
      <c r="E504" s="7">
        <v>0</v>
      </c>
      <c r="F504">
        <v>0</v>
      </c>
    </row>
    <row r="505" spans="1:6" x14ac:dyDescent="0.25">
      <c r="A505">
        <v>504</v>
      </c>
      <c r="B505">
        <v>0</v>
      </c>
      <c r="C505">
        <v>0</v>
      </c>
      <c r="D505" s="7">
        <v>0</v>
      </c>
      <c r="E505" s="7">
        <v>0</v>
      </c>
      <c r="F505">
        <v>0</v>
      </c>
    </row>
    <row r="506" spans="1:6" x14ac:dyDescent="0.25">
      <c r="A506">
        <v>505</v>
      </c>
      <c r="B506">
        <v>4.5969215250919997E-3</v>
      </c>
      <c r="C506">
        <v>0</v>
      </c>
      <c r="D506" s="7">
        <v>3.3675893851752001E-2</v>
      </c>
      <c r="E506" s="7">
        <v>0</v>
      </c>
      <c r="F506">
        <v>0.42704951763153098</v>
      </c>
    </row>
    <row r="507" spans="1:6" x14ac:dyDescent="0.25">
      <c r="A507">
        <v>506</v>
      </c>
      <c r="B507">
        <v>0</v>
      </c>
      <c r="C507">
        <v>0</v>
      </c>
      <c r="D507" s="7">
        <v>0</v>
      </c>
      <c r="E507" s="7">
        <v>0</v>
      </c>
      <c r="F507">
        <v>0</v>
      </c>
    </row>
    <row r="508" spans="1:6" x14ac:dyDescent="0.25">
      <c r="A508">
        <v>507</v>
      </c>
      <c r="B508">
        <v>0.39202057822519798</v>
      </c>
      <c r="C508">
        <v>0.36432749032974199</v>
      </c>
      <c r="D508" s="7">
        <v>0.12682207308339299</v>
      </c>
      <c r="E508" s="7">
        <v>0</v>
      </c>
      <c r="F508">
        <v>0.79843938350677501</v>
      </c>
    </row>
    <row r="509" spans="1:6" x14ac:dyDescent="0.25">
      <c r="A509">
        <v>508</v>
      </c>
      <c r="B509">
        <v>0.28807031645414999</v>
      </c>
      <c r="C509">
        <v>0.27484059333801297</v>
      </c>
      <c r="D509" s="7">
        <v>0.17112232178647099</v>
      </c>
      <c r="E509" s="7">
        <v>0</v>
      </c>
      <c r="F509">
        <v>0.87215328216552701</v>
      </c>
    </row>
    <row r="510" spans="1:6" x14ac:dyDescent="0.25">
      <c r="A510">
        <v>509</v>
      </c>
      <c r="B510">
        <v>0.50468520771949799</v>
      </c>
      <c r="C510">
        <v>0.46867114305496199</v>
      </c>
      <c r="D510" s="7">
        <v>0.200831845549334</v>
      </c>
      <c r="E510" s="7">
        <v>0</v>
      </c>
      <c r="F510">
        <v>1.3558979034423799</v>
      </c>
    </row>
    <row r="511" spans="1:6" x14ac:dyDescent="0.25">
      <c r="A511">
        <v>510</v>
      </c>
      <c r="B511">
        <v>0.32377924029121702</v>
      </c>
      <c r="C511">
        <v>0.33876606822013899</v>
      </c>
      <c r="D511" s="7">
        <v>0.177267950680743</v>
      </c>
      <c r="E511" s="7">
        <v>0</v>
      </c>
      <c r="F511">
        <v>1.0623562335968</v>
      </c>
    </row>
    <row r="512" spans="1:6" x14ac:dyDescent="0.25">
      <c r="A512">
        <v>511</v>
      </c>
      <c r="B512">
        <v>1.9439687702448999E-2</v>
      </c>
      <c r="C512">
        <v>0</v>
      </c>
      <c r="D512" s="7">
        <v>0.108197673826742</v>
      </c>
      <c r="E512" s="7">
        <v>0</v>
      </c>
      <c r="F512">
        <v>1.1278384923934901</v>
      </c>
    </row>
    <row r="513" spans="1:6" x14ac:dyDescent="0.25">
      <c r="A513">
        <v>512</v>
      </c>
      <c r="B513">
        <v>0.53501893358138097</v>
      </c>
      <c r="C513">
        <v>0.48607513308525102</v>
      </c>
      <c r="D513" s="7">
        <v>0.33779822635388002</v>
      </c>
      <c r="E513" s="7">
        <v>0</v>
      </c>
      <c r="F513">
        <v>1.6128234863281199</v>
      </c>
    </row>
    <row r="514" spans="1:6" x14ac:dyDescent="0.25">
      <c r="A514">
        <v>513</v>
      </c>
      <c r="B514">
        <v>4.8541369407484998E-2</v>
      </c>
      <c r="C514">
        <v>0</v>
      </c>
      <c r="D514" s="7">
        <v>9.7893089439051006E-2</v>
      </c>
      <c r="E514" s="7">
        <v>0</v>
      </c>
      <c r="F514">
        <v>0.49051564931869501</v>
      </c>
    </row>
    <row r="515" spans="1:6" x14ac:dyDescent="0.25">
      <c r="A515">
        <v>514</v>
      </c>
      <c r="B515">
        <v>0.275253272940995</v>
      </c>
      <c r="C515">
        <v>0.26215904951095598</v>
      </c>
      <c r="D515" s="7">
        <v>0.25773510921248199</v>
      </c>
      <c r="E515" s="7">
        <v>0</v>
      </c>
      <c r="F515">
        <v>1.4001984596252399</v>
      </c>
    </row>
    <row r="516" spans="1:6" x14ac:dyDescent="0.25">
      <c r="A516">
        <v>515</v>
      </c>
      <c r="B516">
        <v>2.7058053315149998E-3</v>
      </c>
      <c r="C516">
        <v>0</v>
      </c>
      <c r="D516" s="7">
        <v>2.0829064243358002E-2</v>
      </c>
      <c r="E516" s="7">
        <v>0</v>
      </c>
      <c r="F516">
        <v>0.28096488118171697</v>
      </c>
    </row>
    <row r="517" spans="1:6" x14ac:dyDescent="0.25">
      <c r="A517">
        <v>516</v>
      </c>
      <c r="B517">
        <v>0.14029194588973701</v>
      </c>
      <c r="C517">
        <v>0.140855878591537</v>
      </c>
      <c r="D517" s="7">
        <v>8.9094493199214003E-2</v>
      </c>
      <c r="E517" s="7">
        <v>0</v>
      </c>
      <c r="F517">
        <v>0.29083603620529203</v>
      </c>
    </row>
    <row r="518" spans="1:6" x14ac:dyDescent="0.25">
      <c r="A518">
        <v>517</v>
      </c>
      <c r="B518">
        <v>7.3030751785299998E-3</v>
      </c>
      <c r="C518">
        <v>0</v>
      </c>
      <c r="D518" s="7">
        <v>3.5771313373077998E-2</v>
      </c>
      <c r="E518" s="7">
        <v>0</v>
      </c>
      <c r="F518">
        <v>0.23249582946300501</v>
      </c>
    </row>
    <row r="519" spans="1:6" x14ac:dyDescent="0.25">
      <c r="A519">
        <v>518</v>
      </c>
      <c r="B519">
        <v>8.9268249349111997E-2</v>
      </c>
      <c r="C519">
        <v>0</v>
      </c>
      <c r="D519" s="7">
        <v>0.18590699604423899</v>
      </c>
      <c r="E519" s="7">
        <v>0</v>
      </c>
      <c r="F519">
        <v>0.79059857130050704</v>
      </c>
    </row>
    <row r="520" spans="1:6" x14ac:dyDescent="0.25">
      <c r="A520">
        <v>519</v>
      </c>
      <c r="B520">
        <v>5.0304624109995998E-2</v>
      </c>
      <c r="C520">
        <v>0</v>
      </c>
      <c r="D520" s="7">
        <v>0.11179189144452301</v>
      </c>
      <c r="E520" s="7">
        <v>0</v>
      </c>
      <c r="F520">
        <v>0.67989480495452903</v>
      </c>
    </row>
    <row r="521" spans="1:6" x14ac:dyDescent="0.25">
      <c r="A521">
        <v>520</v>
      </c>
      <c r="B521">
        <v>3.2618639256390002E-3</v>
      </c>
      <c r="C521">
        <v>0</v>
      </c>
      <c r="D521" s="7">
        <v>3.2228127067680003E-2</v>
      </c>
      <c r="E521" s="7">
        <v>0</v>
      </c>
      <c r="F521">
        <v>0.49697667360305797</v>
      </c>
    </row>
    <row r="522" spans="1:6" x14ac:dyDescent="0.25">
      <c r="A522">
        <v>521</v>
      </c>
      <c r="B522">
        <v>0</v>
      </c>
      <c r="C522">
        <v>0</v>
      </c>
      <c r="D522" s="7">
        <v>0</v>
      </c>
      <c r="E522" s="7">
        <v>0</v>
      </c>
      <c r="F522">
        <v>0</v>
      </c>
    </row>
    <row r="523" spans="1:6" x14ac:dyDescent="0.25">
      <c r="A523">
        <v>522</v>
      </c>
      <c r="B523">
        <v>0.20370825429852499</v>
      </c>
      <c r="C523">
        <v>0.19427461922168701</v>
      </c>
      <c r="D523" s="7">
        <v>0.206123372190916</v>
      </c>
      <c r="E523" s="7">
        <v>0</v>
      </c>
      <c r="F523">
        <v>2.36574053764343</v>
      </c>
    </row>
    <row r="524" spans="1:6" x14ac:dyDescent="0.25">
      <c r="A524">
        <v>523</v>
      </c>
      <c r="B524">
        <v>0</v>
      </c>
      <c r="C524">
        <v>0</v>
      </c>
      <c r="D524" s="7">
        <v>0</v>
      </c>
      <c r="E524" s="7">
        <v>0</v>
      </c>
      <c r="F524">
        <v>0</v>
      </c>
    </row>
    <row r="525" spans="1:6" x14ac:dyDescent="0.25">
      <c r="A525">
        <v>524</v>
      </c>
      <c r="B525">
        <v>0</v>
      </c>
      <c r="C525">
        <v>0</v>
      </c>
      <c r="D525" s="7">
        <v>0</v>
      </c>
      <c r="E525" s="7">
        <v>0</v>
      </c>
      <c r="F525">
        <v>0</v>
      </c>
    </row>
    <row r="526" spans="1:6" x14ac:dyDescent="0.25">
      <c r="A526">
        <v>525</v>
      </c>
      <c r="B526">
        <v>0</v>
      </c>
      <c r="C526">
        <v>0</v>
      </c>
      <c r="D526" s="7">
        <v>0</v>
      </c>
      <c r="E526" s="7">
        <v>0</v>
      </c>
      <c r="F526">
        <v>0</v>
      </c>
    </row>
    <row r="527" spans="1:6" x14ac:dyDescent="0.25">
      <c r="A527">
        <v>526</v>
      </c>
      <c r="B527">
        <v>0</v>
      </c>
      <c r="C527">
        <v>0</v>
      </c>
      <c r="D527" s="7">
        <v>0</v>
      </c>
      <c r="E527" s="7">
        <v>0</v>
      </c>
      <c r="F527">
        <v>0</v>
      </c>
    </row>
    <row r="528" spans="1:6" x14ac:dyDescent="0.25">
      <c r="A528">
        <v>527</v>
      </c>
      <c r="B528">
        <v>4.3370165104790002E-3</v>
      </c>
      <c r="C528">
        <v>0</v>
      </c>
      <c r="D528" s="7">
        <v>2.8185001740192998E-2</v>
      </c>
      <c r="E528" s="7">
        <v>0</v>
      </c>
      <c r="F528">
        <v>0.237677171826363</v>
      </c>
    </row>
    <row r="529" spans="1:6" x14ac:dyDescent="0.25">
      <c r="A529">
        <v>528</v>
      </c>
      <c r="B529">
        <v>6.7917208264933998E-2</v>
      </c>
      <c r="C529">
        <v>0</v>
      </c>
      <c r="D529" s="7">
        <v>0.12377145343208899</v>
      </c>
      <c r="E529" s="7">
        <v>0</v>
      </c>
      <c r="F529">
        <v>0.54612272977829002</v>
      </c>
    </row>
    <row r="530" spans="1:6" x14ac:dyDescent="0.25">
      <c r="A530">
        <v>529</v>
      </c>
      <c r="B530">
        <v>0</v>
      </c>
      <c r="C530">
        <v>0</v>
      </c>
      <c r="D530" s="7">
        <v>0</v>
      </c>
      <c r="E530" s="7">
        <v>0</v>
      </c>
      <c r="F530">
        <v>0</v>
      </c>
    </row>
    <row r="531" spans="1:6" x14ac:dyDescent="0.25">
      <c r="A531">
        <v>530</v>
      </c>
      <c r="B531">
        <v>0.39445559991053603</v>
      </c>
      <c r="C531">
        <v>0.33944219350814803</v>
      </c>
      <c r="D531" s="7">
        <v>0.20275537068424601</v>
      </c>
      <c r="E531" s="7">
        <v>0</v>
      </c>
      <c r="F531">
        <v>1.3334151506423899</v>
      </c>
    </row>
    <row r="532" spans="1:6" x14ac:dyDescent="0.25">
      <c r="A532">
        <v>531</v>
      </c>
      <c r="B532">
        <v>0.47567199992773301</v>
      </c>
      <c r="C532">
        <v>0.45740106701850902</v>
      </c>
      <c r="D532" s="7">
        <v>0.39229555847044101</v>
      </c>
      <c r="E532" s="7">
        <v>0</v>
      </c>
      <c r="F532">
        <v>2.14620637893676</v>
      </c>
    </row>
    <row r="533" spans="1:6" x14ac:dyDescent="0.25">
      <c r="A533">
        <v>532</v>
      </c>
      <c r="B533">
        <v>6.8827260607905005E-2</v>
      </c>
      <c r="C533">
        <v>0</v>
      </c>
      <c r="D533" s="7">
        <v>0.13145585987403399</v>
      </c>
      <c r="E533" s="7">
        <v>0</v>
      </c>
      <c r="F533">
        <v>0.72208791971206698</v>
      </c>
    </row>
    <row r="534" spans="1:6" x14ac:dyDescent="0.25">
      <c r="A534">
        <v>533</v>
      </c>
      <c r="B534">
        <v>7.7345505523236005E-2</v>
      </c>
      <c r="C534">
        <v>0</v>
      </c>
      <c r="D534" s="7">
        <v>0.13334077902041999</v>
      </c>
      <c r="E534" s="7">
        <v>0</v>
      </c>
      <c r="F534">
        <v>0.43766766786575301</v>
      </c>
    </row>
    <row r="535" spans="1:6" x14ac:dyDescent="0.25">
      <c r="A535">
        <v>534</v>
      </c>
      <c r="B535">
        <v>1.9231447377019002E-2</v>
      </c>
      <c r="C535">
        <v>0</v>
      </c>
      <c r="D535" s="7">
        <v>5.1219590304180003E-2</v>
      </c>
      <c r="E535" s="7">
        <v>0</v>
      </c>
      <c r="F535">
        <v>0.19038859009742701</v>
      </c>
    </row>
    <row r="536" spans="1:6" x14ac:dyDescent="0.25">
      <c r="A536">
        <v>535</v>
      </c>
      <c r="B536">
        <v>2.1954986058833999E-2</v>
      </c>
      <c r="C536">
        <v>0</v>
      </c>
      <c r="D536" s="7">
        <v>9.3135674596547993E-2</v>
      </c>
      <c r="E536" s="7">
        <v>0</v>
      </c>
      <c r="F536">
        <v>0.83873629570007302</v>
      </c>
    </row>
    <row r="537" spans="1:6" x14ac:dyDescent="0.25">
      <c r="A537">
        <v>536</v>
      </c>
      <c r="B537">
        <v>7.8223493145650001E-3</v>
      </c>
      <c r="C537">
        <v>0</v>
      </c>
      <c r="D537" s="7">
        <v>4.4370682703394997E-2</v>
      </c>
      <c r="E537" s="7">
        <v>0</v>
      </c>
      <c r="F537">
        <v>0.42704951763153098</v>
      </c>
    </row>
    <row r="538" spans="1:6" x14ac:dyDescent="0.25">
      <c r="A538">
        <v>537</v>
      </c>
      <c r="B538">
        <v>2.3146565076459999E-3</v>
      </c>
      <c r="C538">
        <v>0</v>
      </c>
      <c r="D538" s="7">
        <v>2.2643901608024E-2</v>
      </c>
      <c r="E538" s="7">
        <v>0</v>
      </c>
      <c r="F538">
        <v>0.83873629570007302</v>
      </c>
    </row>
    <row r="539" spans="1:6" x14ac:dyDescent="0.25">
      <c r="A539">
        <v>538</v>
      </c>
      <c r="B539">
        <v>0.41664635060279398</v>
      </c>
      <c r="C539">
        <v>0.39796605706214899</v>
      </c>
      <c r="D539" s="7">
        <v>0.14943844005270701</v>
      </c>
      <c r="E539" s="7">
        <v>0</v>
      </c>
      <c r="F539">
        <v>1.3179128170013401</v>
      </c>
    </row>
    <row r="540" spans="1:6" x14ac:dyDescent="0.25">
      <c r="A540">
        <v>539</v>
      </c>
      <c r="B540">
        <v>4.2584568443689999E-3</v>
      </c>
      <c r="C540">
        <v>0</v>
      </c>
      <c r="D540" s="7">
        <v>3.2550536934529001E-2</v>
      </c>
      <c r="E540" s="7">
        <v>0</v>
      </c>
      <c r="F540">
        <v>0.38899058103561401</v>
      </c>
    </row>
    <row r="541" spans="1:6" x14ac:dyDescent="0.25">
      <c r="A541">
        <v>540</v>
      </c>
      <c r="B541">
        <v>0.86501724762194598</v>
      </c>
      <c r="C541">
        <v>0.81211781501769997</v>
      </c>
      <c r="D541" s="7">
        <v>0.48555458050418798</v>
      </c>
      <c r="E541" s="7">
        <v>0</v>
      </c>
      <c r="F541">
        <v>2.5145413875579798</v>
      </c>
    </row>
    <row r="542" spans="1:6" x14ac:dyDescent="0.25">
      <c r="A542">
        <v>541</v>
      </c>
      <c r="B542">
        <v>1.3900311568535001E-2</v>
      </c>
      <c r="C542">
        <v>0</v>
      </c>
      <c r="D542" s="7">
        <v>7.9013644544728007E-2</v>
      </c>
      <c r="E542" s="7">
        <v>0</v>
      </c>
      <c r="F542">
        <v>1.3731728792190501</v>
      </c>
    </row>
    <row r="543" spans="1:6" x14ac:dyDescent="0.25">
      <c r="A543">
        <v>542</v>
      </c>
      <c r="B543">
        <v>1.2678587858799999E-3</v>
      </c>
      <c r="C543">
        <v>0</v>
      </c>
      <c r="D543" s="7">
        <v>2.4582612177171E-2</v>
      </c>
      <c r="E543" s="7">
        <v>0</v>
      </c>
      <c r="F543">
        <v>0.65734672546386697</v>
      </c>
    </row>
    <row r="544" spans="1:6" x14ac:dyDescent="0.25">
      <c r="A544">
        <v>543</v>
      </c>
      <c r="B544">
        <v>0.18030982767616799</v>
      </c>
      <c r="C544">
        <v>0.128147527575493</v>
      </c>
      <c r="D544" s="7">
        <v>0.24695499947150501</v>
      </c>
      <c r="E544" s="7">
        <v>0</v>
      </c>
      <c r="F544">
        <v>1.4773436784744201</v>
      </c>
    </row>
    <row r="545" spans="1:6" x14ac:dyDescent="0.25">
      <c r="A545">
        <v>544</v>
      </c>
      <c r="B545">
        <v>8.3108486700217005E-2</v>
      </c>
      <c r="C545">
        <v>0</v>
      </c>
      <c r="D545" s="7">
        <v>0.13058767021266801</v>
      </c>
      <c r="E545" s="7">
        <v>0</v>
      </c>
      <c r="F545">
        <v>0.83677357435226396</v>
      </c>
    </row>
    <row r="546" spans="1:6" x14ac:dyDescent="0.25">
      <c r="A546">
        <v>545</v>
      </c>
      <c r="B546">
        <v>0.27821069782833702</v>
      </c>
      <c r="C546">
        <v>0</v>
      </c>
      <c r="D546" s="7">
        <v>0.404760437118872</v>
      </c>
      <c r="E546" s="7">
        <v>0</v>
      </c>
      <c r="F546">
        <v>2.8881194591522199</v>
      </c>
    </row>
    <row r="547" spans="1:6" x14ac:dyDescent="0.25">
      <c r="A547">
        <v>546</v>
      </c>
      <c r="B547">
        <v>0.25701744368303803</v>
      </c>
      <c r="C547">
        <v>0.197865009307861</v>
      </c>
      <c r="D547" s="7">
        <v>0.25250792346279199</v>
      </c>
      <c r="E547" s="7">
        <v>0</v>
      </c>
      <c r="F547">
        <v>1.2363821268081601</v>
      </c>
    </row>
    <row r="548" spans="1:6" x14ac:dyDescent="0.25">
      <c r="A548">
        <v>547</v>
      </c>
      <c r="B548">
        <v>0.16181026217880701</v>
      </c>
      <c r="C548">
        <v>0</v>
      </c>
      <c r="D548" s="7">
        <v>0.45371456204366201</v>
      </c>
      <c r="E548" s="7">
        <v>0</v>
      </c>
      <c r="F548">
        <v>4.3756685256957999</v>
      </c>
    </row>
    <row r="549" spans="1:6" x14ac:dyDescent="0.25">
      <c r="A549">
        <v>548</v>
      </c>
      <c r="B549">
        <v>9.4569952161000002E-4</v>
      </c>
      <c r="C549">
        <v>0</v>
      </c>
      <c r="D549" s="7">
        <v>2.8057750598447E-2</v>
      </c>
      <c r="E549" s="7">
        <v>0</v>
      </c>
      <c r="F549">
        <v>1.19828009605407</v>
      </c>
    </row>
    <row r="550" spans="1:6" x14ac:dyDescent="0.25">
      <c r="A550">
        <v>549</v>
      </c>
      <c r="B550">
        <v>5.0856714809976E-2</v>
      </c>
      <c r="C550">
        <v>0</v>
      </c>
      <c r="D550" s="7">
        <v>0.10579235831703</v>
      </c>
      <c r="E550" s="7">
        <v>0</v>
      </c>
      <c r="F550">
        <v>0.446909219026566</v>
      </c>
    </row>
    <row r="551" spans="1:6" x14ac:dyDescent="0.25">
      <c r="A551">
        <v>550</v>
      </c>
      <c r="B551">
        <v>0.141496824160671</v>
      </c>
      <c r="C551">
        <v>0</v>
      </c>
      <c r="D551" s="7">
        <v>0.289093998551533</v>
      </c>
      <c r="E551" s="7">
        <v>0</v>
      </c>
      <c r="F551">
        <v>1.7698236703872601</v>
      </c>
    </row>
    <row r="552" spans="1:6" x14ac:dyDescent="0.25">
      <c r="A552">
        <v>551</v>
      </c>
      <c r="B552">
        <v>8.2405703003426006E-2</v>
      </c>
      <c r="C552">
        <v>0</v>
      </c>
      <c r="D552" s="7">
        <v>0.28692914084884602</v>
      </c>
      <c r="E552" s="7">
        <v>0</v>
      </c>
      <c r="F552">
        <v>2.3369724750518799</v>
      </c>
    </row>
    <row r="553" spans="1:6" x14ac:dyDescent="0.25">
      <c r="A553">
        <v>552</v>
      </c>
      <c r="B553">
        <v>0.321842890881335</v>
      </c>
      <c r="C553">
        <v>0.24228684604167899</v>
      </c>
      <c r="D553" s="7">
        <v>0.36056405565129701</v>
      </c>
      <c r="E553" s="7">
        <v>0</v>
      </c>
      <c r="F553">
        <v>1.9882779121398899</v>
      </c>
    </row>
    <row r="554" spans="1:6" x14ac:dyDescent="0.25">
      <c r="A554">
        <v>553</v>
      </c>
      <c r="B554">
        <v>5.6330969671051001E-2</v>
      </c>
      <c r="C554">
        <v>0</v>
      </c>
      <c r="D554" s="7">
        <v>0.12929862326848099</v>
      </c>
      <c r="E554" s="7">
        <v>0</v>
      </c>
      <c r="F554">
        <v>0.57146257162094105</v>
      </c>
    </row>
    <row r="555" spans="1:6" x14ac:dyDescent="0.25">
      <c r="A555">
        <v>554</v>
      </c>
      <c r="B555">
        <v>0</v>
      </c>
      <c r="C555">
        <v>0</v>
      </c>
      <c r="D555" s="7">
        <v>0</v>
      </c>
      <c r="E555" s="7">
        <v>0</v>
      </c>
      <c r="F555">
        <v>0</v>
      </c>
    </row>
    <row r="556" spans="1:6" x14ac:dyDescent="0.25">
      <c r="A556">
        <v>555</v>
      </c>
      <c r="B556">
        <v>1.8190178372100001E-4</v>
      </c>
      <c r="C556">
        <v>0</v>
      </c>
      <c r="D556" s="7">
        <v>7.1530303192209998E-3</v>
      </c>
      <c r="E556" s="7">
        <v>0</v>
      </c>
      <c r="F556">
        <v>0.28845274448394798</v>
      </c>
    </row>
    <row r="557" spans="1:6" x14ac:dyDescent="0.25">
      <c r="A557">
        <v>556</v>
      </c>
      <c r="B557">
        <v>2.0990103185952E-2</v>
      </c>
      <c r="C557">
        <v>0</v>
      </c>
      <c r="D557" s="7">
        <v>0.13836038447789101</v>
      </c>
      <c r="E557" s="7">
        <v>0</v>
      </c>
      <c r="F557">
        <v>1.5800915956497099</v>
      </c>
    </row>
    <row r="558" spans="1:6" x14ac:dyDescent="0.25">
      <c r="A558">
        <v>557</v>
      </c>
      <c r="B558">
        <v>3.8357034424400002E-4</v>
      </c>
      <c r="C558">
        <v>0</v>
      </c>
      <c r="D558" s="7">
        <v>5.8062354163149997E-3</v>
      </c>
      <c r="E558" s="7">
        <v>0</v>
      </c>
      <c r="F558">
        <v>9.7907230257988004E-2</v>
      </c>
    </row>
    <row r="559" spans="1:6" x14ac:dyDescent="0.25">
      <c r="A559">
        <v>558</v>
      </c>
      <c r="B559">
        <v>9.9292196884828002E-2</v>
      </c>
      <c r="C559">
        <v>0</v>
      </c>
      <c r="D559" s="7">
        <v>0.27809726729115702</v>
      </c>
      <c r="E559" s="7">
        <v>0</v>
      </c>
      <c r="F559">
        <v>1.9369379281997601</v>
      </c>
    </row>
    <row r="560" spans="1:6" x14ac:dyDescent="0.25">
      <c r="A560">
        <v>559</v>
      </c>
      <c r="B560">
        <v>9.5984253024788996E-2</v>
      </c>
      <c r="C560">
        <v>0</v>
      </c>
      <c r="D560" s="7">
        <v>0.26321874399625</v>
      </c>
      <c r="E560" s="7">
        <v>0</v>
      </c>
      <c r="F560">
        <v>1.0363793373107899</v>
      </c>
    </row>
    <row r="561" spans="1:6" x14ac:dyDescent="0.25">
      <c r="A561">
        <v>560</v>
      </c>
      <c r="B561">
        <v>0.31364093243716101</v>
      </c>
      <c r="C561">
        <v>0.247281968593597</v>
      </c>
      <c r="D561" s="7">
        <v>0.34486914722601603</v>
      </c>
      <c r="E561" s="7">
        <v>0</v>
      </c>
      <c r="F561">
        <v>1.86748671531677</v>
      </c>
    </row>
    <row r="562" spans="1:6" x14ac:dyDescent="0.25">
      <c r="A562">
        <v>561</v>
      </c>
      <c r="B562">
        <v>0.10832074115142599</v>
      </c>
      <c r="C562">
        <v>0</v>
      </c>
      <c r="D562" s="7">
        <v>0.35858052642835198</v>
      </c>
      <c r="E562" s="7">
        <v>0</v>
      </c>
      <c r="F562">
        <v>2.3595924377441402</v>
      </c>
    </row>
    <row r="563" spans="1:6" x14ac:dyDescent="0.25">
      <c r="A563">
        <v>562</v>
      </c>
      <c r="B563">
        <v>9.2058329501785996E-2</v>
      </c>
      <c r="C563">
        <v>0</v>
      </c>
      <c r="D563" s="7">
        <v>0.15670102877425601</v>
      </c>
      <c r="E563" s="7">
        <v>0</v>
      </c>
      <c r="F563">
        <v>1.0429772138595499</v>
      </c>
    </row>
    <row r="564" spans="1:6" x14ac:dyDescent="0.25">
      <c r="A564">
        <v>563</v>
      </c>
      <c r="B564">
        <v>9.4823460234064003E-2</v>
      </c>
      <c r="C564">
        <v>0</v>
      </c>
      <c r="D564" s="7">
        <v>0.27757389533195698</v>
      </c>
      <c r="E564" s="7">
        <v>0</v>
      </c>
      <c r="F564">
        <v>1.73949003219604</v>
      </c>
    </row>
    <row r="565" spans="1:6" x14ac:dyDescent="0.25">
      <c r="A565">
        <v>564</v>
      </c>
      <c r="B565">
        <v>0.28001116081736699</v>
      </c>
      <c r="C565">
        <v>0.15558387339115101</v>
      </c>
      <c r="D565" s="7">
        <v>0.438064983983319</v>
      </c>
      <c r="E565" s="7">
        <v>0</v>
      </c>
      <c r="F565">
        <v>2.4954762458801198</v>
      </c>
    </row>
    <row r="566" spans="1:6" x14ac:dyDescent="0.25">
      <c r="A566">
        <v>565</v>
      </c>
      <c r="B566">
        <v>3.6451667133075003E-2</v>
      </c>
      <c r="C566">
        <v>0</v>
      </c>
      <c r="D566" s="7">
        <v>8.1937012833978001E-2</v>
      </c>
      <c r="E566" s="7">
        <v>0</v>
      </c>
      <c r="F566">
        <v>0.47620910406112699</v>
      </c>
    </row>
    <row r="567" spans="1:6" x14ac:dyDescent="0.25">
      <c r="A567">
        <v>566</v>
      </c>
      <c r="B567">
        <v>0.19231225771842</v>
      </c>
      <c r="C567">
        <v>0</v>
      </c>
      <c r="D567" s="7">
        <v>0.328154556550173</v>
      </c>
      <c r="E567" s="7">
        <v>0</v>
      </c>
      <c r="F567">
        <v>2.2337298393249498</v>
      </c>
    </row>
    <row r="568" spans="1:6" x14ac:dyDescent="0.25">
      <c r="A568">
        <v>567</v>
      </c>
      <c r="B568">
        <v>0.15617413067986199</v>
      </c>
      <c r="C568">
        <v>0</v>
      </c>
      <c r="D568" s="7">
        <v>0.60525765401193099</v>
      </c>
      <c r="E568" s="7">
        <v>0</v>
      </c>
      <c r="F568">
        <v>4.3007431030273402</v>
      </c>
    </row>
    <row r="569" spans="1:6" x14ac:dyDescent="0.25">
      <c r="A569">
        <v>568</v>
      </c>
      <c r="B569">
        <v>7.2513358944667997E-2</v>
      </c>
      <c r="C569">
        <v>0</v>
      </c>
      <c r="D569" s="7">
        <v>0.26621286409535799</v>
      </c>
      <c r="E569" s="7">
        <v>0</v>
      </c>
      <c r="F569">
        <v>1.86748671531677</v>
      </c>
    </row>
    <row r="570" spans="1:6" x14ac:dyDescent="0.25">
      <c r="A570">
        <v>569</v>
      </c>
      <c r="B570">
        <v>0.14204730506969901</v>
      </c>
      <c r="C570">
        <v>0</v>
      </c>
      <c r="D570" s="7">
        <v>0.28029194515834999</v>
      </c>
      <c r="E570" s="7">
        <v>0</v>
      </c>
      <c r="F570">
        <v>1.42081654071807</v>
      </c>
    </row>
    <row r="571" spans="1:6" x14ac:dyDescent="0.25">
      <c r="A571">
        <v>570</v>
      </c>
      <c r="B571">
        <v>0.146756943108004</v>
      </c>
      <c r="C571">
        <v>0</v>
      </c>
      <c r="D571" s="7">
        <v>0.353786080860574</v>
      </c>
      <c r="E571" s="7">
        <v>0</v>
      </c>
      <c r="F571">
        <v>1.8337435722351001</v>
      </c>
    </row>
    <row r="572" spans="1:6" x14ac:dyDescent="0.25">
      <c r="A572">
        <v>571</v>
      </c>
      <c r="B572">
        <v>0.356218477638654</v>
      </c>
      <c r="C572">
        <v>8.2550615072250005E-2</v>
      </c>
      <c r="D572" s="7">
        <v>0.52789916243004198</v>
      </c>
      <c r="E572" s="7">
        <v>0</v>
      </c>
      <c r="F572">
        <v>2.4405541419982901</v>
      </c>
    </row>
    <row r="573" spans="1:6" x14ac:dyDescent="0.25">
      <c r="A573">
        <v>572</v>
      </c>
      <c r="D573" s="7"/>
      <c r="E573" s="7"/>
    </row>
    <row r="574" spans="1:6" x14ac:dyDescent="0.25">
      <c r="A574">
        <v>573</v>
      </c>
      <c r="B574">
        <v>0</v>
      </c>
      <c r="C574">
        <v>0</v>
      </c>
      <c r="D574" s="7">
        <v>0</v>
      </c>
      <c r="E574" s="7">
        <v>0</v>
      </c>
      <c r="F574">
        <v>0</v>
      </c>
    </row>
    <row r="575" spans="1:6" x14ac:dyDescent="0.25">
      <c r="A575">
        <v>574</v>
      </c>
      <c r="B575">
        <v>0.14384477231440401</v>
      </c>
      <c r="C575">
        <v>0</v>
      </c>
      <c r="D575" s="7">
        <v>0.26441040562310703</v>
      </c>
      <c r="E575" s="7">
        <v>0</v>
      </c>
      <c r="F575">
        <v>1.20533883571624</v>
      </c>
    </row>
    <row r="576" spans="1:6" x14ac:dyDescent="0.25">
      <c r="A576">
        <v>575</v>
      </c>
      <c r="B576">
        <v>0.246873383695461</v>
      </c>
      <c r="C576">
        <v>0</v>
      </c>
      <c r="D576" s="7">
        <v>0.65265839872656695</v>
      </c>
      <c r="E576" s="7">
        <v>0</v>
      </c>
      <c r="F576">
        <v>4.2900972366332999</v>
      </c>
    </row>
    <row r="577" spans="1:6" x14ac:dyDescent="0.25">
      <c r="A577">
        <v>576</v>
      </c>
      <c r="B577">
        <v>0.10181550456303699</v>
      </c>
      <c r="C577">
        <v>0</v>
      </c>
      <c r="D577" s="7">
        <v>0.29222335539991301</v>
      </c>
      <c r="E577" s="7">
        <v>0</v>
      </c>
      <c r="F577">
        <v>2.1336636543273899</v>
      </c>
    </row>
    <row r="578" spans="1:6" x14ac:dyDescent="0.25">
      <c r="A578">
        <v>577</v>
      </c>
      <c r="B578">
        <v>7.1704954499715007E-2</v>
      </c>
      <c r="C578">
        <v>0</v>
      </c>
      <c r="D578" s="7">
        <v>0.173278334443283</v>
      </c>
      <c r="E578" s="7">
        <v>0</v>
      </c>
      <c r="F578">
        <v>0.64590865373611495</v>
      </c>
    </row>
    <row r="579" spans="1:6" x14ac:dyDescent="0.25">
      <c r="A579">
        <v>578</v>
      </c>
      <c r="B579">
        <v>0.131946128564294</v>
      </c>
      <c r="C579">
        <v>0</v>
      </c>
      <c r="D579" s="7">
        <v>0.50259628537830703</v>
      </c>
      <c r="E579" s="7">
        <v>0</v>
      </c>
      <c r="F579">
        <v>3.9873876571655198</v>
      </c>
    </row>
    <row r="580" spans="1:6" x14ac:dyDescent="0.25">
      <c r="A580">
        <v>579</v>
      </c>
      <c r="B580">
        <v>0.24790702149162699</v>
      </c>
      <c r="C580">
        <v>0.110515706241131</v>
      </c>
      <c r="D580" s="7">
        <v>0.57570401781676594</v>
      </c>
      <c r="E580" s="7">
        <v>0</v>
      </c>
      <c r="F580">
        <v>4.0311560630798304</v>
      </c>
    </row>
    <row r="581" spans="1:6" x14ac:dyDescent="0.25">
      <c r="A581">
        <v>580</v>
      </c>
      <c r="B581">
        <v>2.1756824579357001E-2</v>
      </c>
      <c r="C581">
        <v>0</v>
      </c>
      <c r="D581" s="7">
        <v>6.6192992061160999E-2</v>
      </c>
      <c r="E581" s="7">
        <v>0</v>
      </c>
      <c r="F581">
        <v>0.338109850883484</v>
      </c>
    </row>
    <row r="582" spans="1:6" x14ac:dyDescent="0.25">
      <c r="A582">
        <v>581</v>
      </c>
      <c r="B582">
        <v>9.8913768666787E-2</v>
      </c>
      <c r="C582">
        <v>0</v>
      </c>
      <c r="D582" s="7">
        <v>0.23037231951494899</v>
      </c>
      <c r="E582" s="7">
        <v>0</v>
      </c>
      <c r="F582">
        <v>1.20624268054962</v>
      </c>
    </row>
    <row r="583" spans="1:6" x14ac:dyDescent="0.25">
      <c r="A583">
        <v>582</v>
      </c>
      <c r="B583">
        <v>0</v>
      </c>
      <c r="C583">
        <v>0</v>
      </c>
      <c r="D583" s="7">
        <v>0</v>
      </c>
      <c r="E583" s="7">
        <v>0</v>
      </c>
      <c r="F583">
        <v>0</v>
      </c>
    </row>
    <row r="584" spans="1:6" x14ac:dyDescent="0.25">
      <c r="A584">
        <v>583</v>
      </c>
      <c r="B584">
        <v>0</v>
      </c>
      <c r="C584">
        <v>0</v>
      </c>
      <c r="D584" s="7">
        <v>0</v>
      </c>
      <c r="E584" s="7">
        <v>0</v>
      </c>
      <c r="F584">
        <v>0</v>
      </c>
    </row>
    <row r="585" spans="1:6" x14ac:dyDescent="0.25">
      <c r="A585">
        <v>584</v>
      </c>
      <c r="B585">
        <v>0</v>
      </c>
      <c r="C585">
        <v>0</v>
      </c>
      <c r="D585" s="7">
        <v>0</v>
      </c>
      <c r="E585" s="7">
        <v>0</v>
      </c>
      <c r="F585">
        <v>0</v>
      </c>
    </row>
    <row r="586" spans="1:6" x14ac:dyDescent="0.25">
      <c r="A586">
        <v>585</v>
      </c>
      <c r="B586">
        <v>0</v>
      </c>
      <c r="C586">
        <v>0</v>
      </c>
      <c r="D586" s="7">
        <v>0</v>
      </c>
      <c r="E586" s="7">
        <v>0</v>
      </c>
      <c r="F586">
        <v>0</v>
      </c>
    </row>
    <row r="587" spans="1:6" x14ac:dyDescent="0.25">
      <c r="A587">
        <v>586</v>
      </c>
      <c r="B587">
        <v>0</v>
      </c>
      <c r="C587">
        <v>0</v>
      </c>
      <c r="D587" s="7">
        <v>0</v>
      </c>
      <c r="E587" s="7">
        <v>0</v>
      </c>
      <c r="F587">
        <v>0</v>
      </c>
    </row>
    <row r="588" spans="1:6" x14ac:dyDescent="0.25">
      <c r="A588">
        <v>587</v>
      </c>
      <c r="B588">
        <v>3.4892904802594001E-2</v>
      </c>
      <c r="C588">
        <v>0</v>
      </c>
      <c r="D588" s="7">
        <v>0.13431044427957201</v>
      </c>
      <c r="E588" s="7">
        <v>0</v>
      </c>
      <c r="F588">
        <v>1.17074871063232</v>
      </c>
    </row>
    <row r="589" spans="1:6" x14ac:dyDescent="0.25">
      <c r="A589">
        <v>588</v>
      </c>
      <c r="B589">
        <v>0</v>
      </c>
      <c r="C589">
        <v>0</v>
      </c>
      <c r="D589" s="7">
        <v>0</v>
      </c>
      <c r="E589" s="7">
        <v>0</v>
      </c>
      <c r="F589">
        <v>0</v>
      </c>
    </row>
    <row r="590" spans="1:6" x14ac:dyDescent="0.25">
      <c r="A590">
        <v>589</v>
      </c>
      <c r="B590">
        <v>0</v>
      </c>
      <c r="C590">
        <v>0</v>
      </c>
      <c r="D590" s="7">
        <v>0</v>
      </c>
      <c r="E590" s="7">
        <v>0</v>
      </c>
      <c r="F590">
        <v>0</v>
      </c>
    </row>
    <row r="591" spans="1:6" x14ac:dyDescent="0.25">
      <c r="A591">
        <v>590</v>
      </c>
      <c r="B591">
        <v>1.9680201550604001E-2</v>
      </c>
      <c r="C591">
        <v>0</v>
      </c>
      <c r="D591" s="7">
        <v>7.5085588514333002E-2</v>
      </c>
      <c r="E591" s="7">
        <v>0</v>
      </c>
      <c r="F591">
        <v>0.46858751773834201</v>
      </c>
    </row>
    <row r="592" spans="1:6" x14ac:dyDescent="0.25">
      <c r="A592">
        <v>591</v>
      </c>
      <c r="B592">
        <v>0.11401109869710201</v>
      </c>
      <c r="C592">
        <v>0</v>
      </c>
      <c r="D592" s="7">
        <v>0.25561120697051098</v>
      </c>
      <c r="E592" s="7">
        <v>0</v>
      </c>
      <c r="F592">
        <v>2.33172178268432</v>
      </c>
    </row>
    <row r="593" spans="1:6" x14ac:dyDescent="0.25">
      <c r="A593">
        <v>592</v>
      </c>
      <c r="B593">
        <v>0.14906678990424099</v>
      </c>
      <c r="C593">
        <v>0</v>
      </c>
      <c r="D593" s="7">
        <v>0.30407065426123903</v>
      </c>
      <c r="E593" s="7">
        <v>0</v>
      </c>
      <c r="F593">
        <v>1.74692714214325</v>
      </c>
    </row>
    <row r="594" spans="1:6" x14ac:dyDescent="0.25">
      <c r="A594">
        <v>593</v>
      </c>
      <c r="B594">
        <v>0.35631877073953799</v>
      </c>
      <c r="C594">
        <v>0.34814971685409501</v>
      </c>
      <c r="D594" s="7">
        <v>0.21804467712973699</v>
      </c>
      <c r="E594" s="7">
        <v>0</v>
      </c>
      <c r="F594">
        <v>1.49772477149963</v>
      </c>
    </row>
    <row r="595" spans="1:6" x14ac:dyDescent="0.25">
      <c r="A595">
        <v>594</v>
      </c>
      <c r="B595">
        <v>5.7782410672019002E-2</v>
      </c>
      <c r="C595">
        <v>0</v>
      </c>
      <c r="D595" s="7">
        <v>0.23582296145388301</v>
      </c>
      <c r="E595" s="7">
        <v>0</v>
      </c>
      <c r="F595">
        <v>1.3661258220672601</v>
      </c>
    </row>
    <row r="596" spans="1:6" x14ac:dyDescent="0.25">
      <c r="A596">
        <v>595</v>
      </c>
      <c r="B596">
        <v>0.12539188570940399</v>
      </c>
      <c r="C596">
        <v>0</v>
      </c>
      <c r="D596" s="7">
        <v>0.22737965838058599</v>
      </c>
      <c r="E596" s="7">
        <v>0</v>
      </c>
      <c r="F596">
        <v>1.2290521860122601</v>
      </c>
    </row>
    <row r="597" spans="1:6" x14ac:dyDescent="0.25">
      <c r="A597">
        <v>596</v>
      </c>
      <c r="B597">
        <v>0.190952933936299</v>
      </c>
      <c r="C597">
        <v>0</v>
      </c>
      <c r="D597" s="7">
        <v>0.30291110364808899</v>
      </c>
      <c r="E597" s="7">
        <v>0</v>
      </c>
      <c r="F597">
        <v>1.5952177047729399</v>
      </c>
    </row>
    <row r="598" spans="1:6" x14ac:dyDescent="0.25">
      <c r="A598">
        <v>597</v>
      </c>
      <c r="B598">
        <v>0</v>
      </c>
      <c r="C598">
        <v>0</v>
      </c>
      <c r="D598" s="7">
        <v>0</v>
      </c>
      <c r="E598" s="7">
        <v>0</v>
      </c>
      <c r="F598">
        <v>0</v>
      </c>
    </row>
    <row r="599" spans="1:6" x14ac:dyDescent="0.25">
      <c r="A599">
        <v>598</v>
      </c>
      <c r="B599">
        <v>0.121517027312605</v>
      </c>
      <c r="C599">
        <v>0.130101233720779</v>
      </c>
      <c r="D599" s="7">
        <v>0.104614097040499</v>
      </c>
      <c r="E599" s="7">
        <v>0</v>
      </c>
      <c r="F599">
        <v>0.31220126152038602</v>
      </c>
    </row>
    <row r="600" spans="1:6" x14ac:dyDescent="0.25">
      <c r="A600">
        <v>599</v>
      </c>
      <c r="B600">
        <v>0.11275399399337201</v>
      </c>
      <c r="C600">
        <v>0</v>
      </c>
      <c r="D600" s="7">
        <v>0.33347964462735102</v>
      </c>
      <c r="E600" s="7">
        <v>0</v>
      </c>
      <c r="F600">
        <v>1.7575892210006701</v>
      </c>
    </row>
    <row r="601" spans="1:6" x14ac:dyDescent="0.25">
      <c r="A601">
        <v>600</v>
      </c>
      <c r="B601">
        <v>7.2277228318148007E-2</v>
      </c>
      <c r="C601">
        <v>0</v>
      </c>
      <c r="D601" s="7">
        <v>0.26887352016507099</v>
      </c>
      <c r="E601" s="7">
        <v>0</v>
      </c>
      <c r="F601">
        <v>1.5280134677886901</v>
      </c>
    </row>
    <row r="602" spans="1:6" x14ac:dyDescent="0.25">
      <c r="A602">
        <v>601</v>
      </c>
      <c r="B602">
        <v>6.3800690810815006E-2</v>
      </c>
      <c r="C602">
        <v>0</v>
      </c>
      <c r="D602" s="7">
        <v>7.8775346498315996E-2</v>
      </c>
      <c r="E602" s="7">
        <v>0</v>
      </c>
      <c r="F602">
        <v>0.32286265492439298</v>
      </c>
    </row>
    <row r="603" spans="1:6" x14ac:dyDescent="0.25">
      <c r="A603">
        <v>602</v>
      </c>
      <c r="B603">
        <v>0</v>
      </c>
      <c r="C603">
        <v>0</v>
      </c>
      <c r="D603" s="7">
        <v>0</v>
      </c>
      <c r="E603" s="7">
        <v>0</v>
      </c>
      <c r="F603">
        <v>0</v>
      </c>
    </row>
    <row r="604" spans="1:6" x14ac:dyDescent="0.25">
      <c r="A604">
        <v>603</v>
      </c>
      <c r="B604">
        <v>5.8007390459349998E-3</v>
      </c>
      <c r="C604">
        <v>0</v>
      </c>
      <c r="D604" s="7">
        <v>4.7745019292478999E-2</v>
      </c>
      <c r="E604" s="7">
        <v>0</v>
      </c>
      <c r="F604">
        <v>0.44080346822738598</v>
      </c>
    </row>
    <row r="605" spans="1:6" x14ac:dyDescent="0.25">
      <c r="A605">
        <v>604</v>
      </c>
      <c r="B605">
        <v>2.9422590427957002E-2</v>
      </c>
      <c r="C605">
        <v>0</v>
      </c>
      <c r="D605" s="7">
        <v>0.102375285967804</v>
      </c>
      <c r="E605" s="7">
        <v>0</v>
      </c>
      <c r="F605">
        <v>0.666517734527588</v>
      </c>
    </row>
    <row r="606" spans="1:6" x14ac:dyDescent="0.25">
      <c r="A606">
        <v>605</v>
      </c>
      <c r="B606">
        <v>4.2005669227359998E-3</v>
      </c>
      <c r="C606">
        <v>0</v>
      </c>
      <c r="D606" s="7">
        <v>1.9955885551675E-2</v>
      </c>
      <c r="E606" s="7">
        <v>0</v>
      </c>
      <c r="F606">
        <v>9.9006190896034005E-2</v>
      </c>
    </row>
    <row r="607" spans="1:6" x14ac:dyDescent="0.25">
      <c r="A607">
        <v>606</v>
      </c>
      <c r="B607">
        <v>0.15609692776779399</v>
      </c>
      <c r="C607">
        <v>0.12989126145839699</v>
      </c>
      <c r="D607" s="7">
        <v>0.16074453099398101</v>
      </c>
      <c r="E607" s="7">
        <v>0</v>
      </c>
      <c r="F607">
        <v>0.66922301054000899</v>
      </c>
    </row>
    <row r="608" spans="1:6" x14ac:dyDescent="0.25">
      <c r="A608">
        <v>607</v>
      </c>
      <c r="B608">
        <v>0.11686859752386999</v>
      </c>
      <c r="C608">
        <v>0</v>
      </c>
      <c r="D608" s="7">
        <v>0.28850614790852702</v>
      </c>
      <c r="E608" s="7">
        <v>0</v>
      </c>
      <c r="F608">
        <v>1.80064392089843</v>
      </c>
    </row>
    <row r="609" spans="1:6" x14ac:dyDescent="0.25">
      <c r="A609">
        <v>608</v>
      </c>
      <c r="B609">
        <v>0.164925928101891</v>
      </c>
      <c r="C609">
        <v>0</v>
      </c>
      <c r="D609" s="7">
        <v>0.367838449347691</v>
      </c>
      <c r="E609" s="7">
        <v>0</v>
      </c>
      <c r="F609">
        <v>1.66631019115448</v>
      </c>
    </row>
    <row r="610" spans="1:6" x14ac:dyDescent="0.25">
      <c r="A610">
        <v>609</v>
      </c>
      <c r="B610">
        <v>0.134189324176757</v>
      </c>
      <c r="C610">
        <v>0</v>
      </c>
      <c r="D610" s="7">
        <v>0.239927412872698</v>
      </c>
      <c r="E610" s="7">
        <v>0</v>
      </c>
      <c r="F610">
        <v>1.24678218364715</v>
      </c>
    </row>
    <row r="611" spans="1:6" x14ac:dyDescent="0.25">
      <c r="A611">
        <v>610</v>
      </c>
      <c r="B611">
        <v>2.8404041806413E-2</v>
      </c>
      <c r="C611">
        <v>0</v>
      </c>
      <c r="D611" s="7">
        <v>6.9813228524818999E-2</v>
      </c>
      <c r="E611" s="7">
        <v>0</v>
      </c>
      <c r="F611">
        <v>0.314809650182724</v>
      </c>
    </row>
    <row r="612" spans="1:6" x14ac:dyDescent="0.25">
      <c r="A612">
        <v>611</v>
      </c>
      <c r="B612">
        <v>0.134462073560183</v>
      </c>
      <c r="C612">
        <v>0</v>
      </c>
      <c r="D612" s="7">
        <v>0.41731814262443701</v>
      </c>
      <c r="E612" s="7">
        <v>0</v>
      </c>
      <c r="F612">
        <v>2.3088743686675999</v>
      </c>
    </row>
    <row r="613" spans="1:6" x14ac:dyDescent="0.25">
      <c r="A613">
        <v>612</v>
      </c>
      <c r="B613">
        <v>7.5653446787454004E-2</v>
      </c>
      <c r="C613">
        <v>0</v>
      </c>
      <c r="D613" s="7">
        <v>0.191881055759377</v>
      </c>
      <c r="E613" s="7">
        <v>0</v>
      </c>
      <c r="F613">
        <v>1.05655145645141</v>
      </c>
    </row>
    <row r="614" spans="1:6" x14ac:dyDescent="0.25">
      <c r="A614">
        <v>613</v>
      </c>
      <c r="B614">
        <v>0.10815797637919999</v>
      </c>
      <c r="C614">
        <v>0</v>
      </c>
      <c r="D614" s="7">
        <v>0.17410678466372501</v>
      </c>
      <c r="E614" s="7">
        <v>0</v>
      </c>
      <c r="F614">
        <v>0.80785357952117898</v>
      </c>
    </row>
    <row r="615" spans="1:6" x14ac:dyDescent="0.25">
      <c r="A615">
        <v>614</v>
      </c>
      <c r="B615">
        <v>0</v>
      </c>
      <c r="C615">
        <v>0</v>
      </c>
      <c r="D615" s="7">
        <v>0</v>
      </c>
      <c r="E615" s="7">
        <v>0</v>
      </c>
      <c r="F615">
        <v>0</v>
      </c>
    </row>
    <row r="616" spans="1:6" x14ac:dyDescent="0.25">
      <c r="A616">
        <v>615</v>
      </c>
      <c r="B616">
        <v>0.13673236502612399</v>
      </c>
      <c r="C616">
        <v>0</v>
      </c>
      <c r="D616" s="7">
        <v>0.21219835385041999</v>
      </c>
      <c r="E616" s="7">
        <v>0</v>
      </c>
      <c r="F616">
        <v>0.94696795940399203</v>
      </c>
    </row>
    <row r="617" spans="1:6" x14ac:dyDescent="0.25">
      <c r="A617">
        <v>616</v>
      </c>
      <c r="B617">
        <v>3.6205491889588999E-2</v>
      </c>
      <c r="C617">
        <v>0</v>
      </c>
      <c r="D617" s="7">
        <v>0.108291349177595</v>
      </c>
      <c r="E617" s="7">
        <v>0</v>
      </c>
      <c r="F617">
        <v>0.76616930961608898</v>
      </c>
    </row>
    <row r="618" spans="1:6" x14ac:dyDescent="0.25">
      <c r="A618">
        <v>617</v>
      </c>
      <c r="B618">
        <v>0.129225415895869</v>
      </c>
      <c r="C618">
        <v>0</v>
      </c>
      <c r="D618" s="7">
        <v>0.54178423253497798</v>
      </c>
      <c r="E618" s="7">
        <v>0</v>
      </c>
      <c r="F618">
        <v>2.8576178550720202</v>
      </c>
    </row>
    <row r="619" spans="1:6" x14ac:dyDescent="0.25">
      <c r="A619">
        <v>618</v>
      </c>
      <c r="B619">
        <v>0</v>
      </c>
      <c r="C619">
        <v>0</v>
      </c>
      <c r="D619" s="7">
        <v>0</v>
      </c>
      <c r="E619" s="7">
        <v>0</v>
      </c>
      <c r="F619">
        <v>0</v>
      </c>
    </row>
    <row r="620" spans="1:6" x14ac:dyDescent="0.25">
      <c r="A620">
        <v>619</v>
      </c>
      <c r="B620">
        <v>6.7970757529384002E-2</v>
      </c>
      <c r="C620">
        <v>0</v>
      </c>
      <c r="D620" s="7">
        <v>0.23229331616354501</v>
      </c>
      <c r="E620" s="7">
        <v>0</v>
      </c>
      <c r="F620">
        <v>1.41661477088928</v>
      </c>
    </row>
    <row r="621" spans="1:6" x14ac:dyDescent="0.25">
      <c r="A621">
        <v>620</v>
      </c>
      <c r="B621">
        <v>7.8092433447295995E-2</v>
      </c>
      <c r="C621">
        <v>0</v>
      </c>
      <c r="D621" s="7">
        <v>0.14625979615384699</v>
      </c>
      <c r="E621" s="7">
        <v>0</v>
      </c>
      <c r="F621">
        <v>1.09919953346252</v>
      </c>
    </row>
    <row r="622" spans="1:6" x14ac:dyDescent="0.25">
      <c r="A622">
        <v>621</v>
      </c>
      <c r="B622">
        <v>0</v>
      </c>
      <c r="C622">
        <v>0</v>
      </c>
      <c r="D622" s="7">
        <v>0</v>
      </c>
      <c r="E622" s="7">
        <v>0</v>
      </c>
      <c r="F622">
        <v>0</v>
      </c>
    </row>
    <row r="623" spans="1:6" x14ac:dyDescent="0.25">
      <c r="A623">
        <v>622</v>
      </c>
      <c r="B623">
        <v>0</v>
      </c>
      <c r="C623">
        <v>0</v>
      </c>
      <c r="D623" s="7">
        <v>0</v>
      </c>
      <c r="E623" s="7">
        <v>0</v>
      </c>
      <c r="F623">
        <v>0</v>
      </c>
    </row>
    <row r="624" spans="1:6" x14ac:dyDescent="0.25">
      <c r="A624">
        <v>623</v>
      </c>
      <c r="B624">
        <v>0.11054442227887901</v>
      </c>
      <c r="C624">
        <v>0</v>
      </c>
      <c r="D624" s="7">
        <v>0.28387073855150402</v>
      </c>
      <c r="E624" s="7">
        <v>0</v>
      </c>
      <c r="F624">
        <v>1.09919953346252</v>
      </c>
    </row>
    <row r="625" spans="1:6" x14ac:dyDescent="0.25">
      <c r="A625">
        <v>624</v>
      </c>
      <c r="B625">
        <v>0.236741961073544</v>
      </c>
      <c r="C625">
        <v>0</v>
      </c>
      <c r="D625" s="7">
        <v>0.56027775636809896</v>
      </c>
      <c r="E625" s="7">
        <v>0</v>
      </c>
      <c r="F625">
        <v>3.3052415847778298</v>
      </c>
    </row>
    <row r="626" spans="1:6" x14ac:dyDescent="0.25">
      <c r="A626">
        <v>625</v>
      </c>
      <c r="B626">
        <v>0.16817750707451601</v>
      </c>
      <c r="C626">
        <v>0</v>
      </c>
      <c r="D626" s="7">
        <v>0.35509829681779997</v>
      </c>
      <c r="E626" s="7">
        <v>0</v>
      </c>
      <c r="F626">
        <v>2.3088743686675999</v>
      </c>
    </row>
    <row r="627" spans="1:6" x14ac:dyDescent="0.25">
      <c r="A627">
        <v>626</v>
      </c>
      <c r="B627">
        <v>5.0531430625602003E-2</v>
      </c>
      <c r="C627">
        <v>0</v>
      </c>
      <c r="D627" s="7">
        <v>0.12643032240511901</v>
      </c>
      <c r="E627" s="7">
        <v>0</v>
      </c>
      <c r="F627">
        <v>1.2791709899902299</v>
      </c>
    </row>
    <row r="628" spans="1:6" x14ac:dyDescent="0.25">
      <c r="A628">
        <v>627</v>
      </c>
      <c r="B628">
        <v>0.140415539188117</v>
      </c>
      <c r="C628">
        <v>0</v>
      </c>
      <c r="D628" s="7">
        <v>0.39387134375643001</v>
      </c>
      <c r="E628" s="7">
        <v>0</v>
      </c>
      <c r="F628">
        <v>2.61532235145568</v>
      </c>
    </row>
    <row r="629" spans="1:6" x14ac:dyDescent="0.25">
      <c r="A629">
        <v>628</v>
      </c>
      <c r="B629">
        <v>0.26655671497031103</v>
      </c>
      <c r="C629">
        <v>9.8351001739501995E-2</v>
      </c>
      <c r="D629" s="7">
        <v>0.38042903317323101</v>
      </c>
      <c r="E629" s="7">
        <v>0</v>
      </c>
      <c r="F629">
        <v>2.3053088188171298</v>
      </c>
    </row>
    <row r="630" spans="1:6" x14ac:dyDescent="0.25">
      <c r="A630">
        <v>629</v>
      </c>
      <c r="B630">
        <v>4.1879574759905003E-2</v>
      </c>
      <c r="C630">
        <v>0</v>
      </c>
      <c r="D630" s="7">
        <v>0.12857899134819001</v>
      </c>
      <c r="E630" s="7">
        <v>0</v>
      </c>
      <c r="F630">
        <v>0.70198810100555398</v>
      </c>
    </row>
    <row r="631" spans="1:6" x14ac:dyDescent="0.25">
      <c r="A631">
        <v>630</v>
      </c>
      <c r="B631">
        <v>0.40358558806249301</v>
      </c>
      <c r="C631">
        <v>0.29120194911956798</v>
      </c>
      <c r="D631" s="7">
        <v>0.31476790781191</v>
      </c>
      <c r="E631" s="7">
        <v>0</v>
      </c>
      <c r="F631">
        <v>1.24678218364715</v>
      </c>
    </row>
    <row r="632" spans="1:6" x14ac:dyDescent="0.25">
      <c r="A632">
        <v>631</v>
      </c>
      <c r="B632">
        <v>1.4615580090599999E-4</v>
      </c>
      <c r="C632">
        <v>0</v>
      </c>
      <c r="D632" s="7">
        <v>4.8907627150999999E-3</v>
      </c>
      <c r="E632" s="7">
        <v>0</v>
      </c>
      <c r="F632">
        <v>0.16380411386489899</v>
      </c>
    </row>
    <row r="633" spans="1:6" x14ac:dyDescent="0.25">
      <c r="A633">
        <v>632</v>
      </c>
      <c r="B633">
        <v>3.1735890382656E-2</v>
      </c>
      <c r="C633">
        <v>0</v>
      </c>
      <c r="D633" s="7">
        <v>8.1350427446057E-2</v>
      </c>
      <c r="E633" s="7">
        <v>0</v>
      </c>
      <c r="F633">
        <v>0.29083603620529203</v>
      </c>
    </row>
    <row r="634" spans="1:6" x14ac:dyDescent="0.25">
      <c r="A634">
        <v>633</v>
      </c>
      <c r="B634">
        <v>1.0723306608474001E-2</v>
      </c>
      <c r="C634">
        <v>0</v>
      </c>
      <c r="D634" s="7">
        <v>5.6271629030577003E-2</v>
      </c>
      <c r="E634" s="7">
        <v>0</v>
      </c>
      <c r="F634">
        <v>0.42245835065841703</v>
      </c>
    </row>
    <row r="635" spans="1:6" x14ac:dyDescent="0.25">
      <c r="A635">
        <v>634</v>
      </c>
      <c r="B635">
        <v>1.2955879864004E-2</v>
      </c>
      <c r="C635">
        <v>0</v>
      </c>
      <c r="D635" s="7">
        <v>6.2658551588649997E-2</v>
      </c>
      <c r="E635" s="7">
        <v>0</v>
      </c>
      <c r="F635">
        <v>0.38786280155181901</v>
      </c>
    </row>
    <row r="636" spans="1:6" x14ac:dyDescent="0.25">
      <c r="A636">
        <v>635</v>
      </c>
      <c r="B636">
        <v>5.2460768672946002E-2</v>
      </c>
      <c r="C636">
        <v>0</v>
      </c>
      <c r="D636" s="7">
        <v>0.15986355840444799</v>
      </c>
      <c r="E636" s="7">
        <v>0</v>
      </c>
      <c r="F636">
        <v>0.83311235904693604</v>
      </c>
    </row>
    <row r="637" spans="1:6" x14ac:dyDescent="0.25">
      <c r="A637">
        <v>636</v>
      </c>
      <c r="B637">
        <v>2.2442278132229999E-3</v>
      </c>
      <c r="C637">
        <v>0</v>
      </c>
      <c r="D637" s="7">
        <v>2.3273165686176E-2</v>
      </c>
      <c r="E637" s="7">
        <v>0</v>
      </c>
      <c r="F637">
        <v>0.27441996335983299</v>
      </c>
    </row>
    <row r="638" spans="1:6" x14ac:dyDescent="0.25">
      <c r="A638">
        <v>637</v>
      </c>
      <c r="B638">
        <v>0.31632118844763701</v>
      </c>
      <c r="C638">
        <v>0.23800952732562999</v>
      </c>
      <c r="D638" s="7">
        <v>0.16434666655597599</v>
      </c>
      <c r="E638" s="7">
        <v>0.14983068406581901</v>
      </c>
      <c r="F638">
        <v>0.93860948085784901</v>
      </c>
    </row>
    <row r="639" spans="1:6" x14ac:dyDescent="0.25">
      <c r="A639">
        <v>638</v>
      </c>
      <c r="B639">
        <v>5.4147330425000001E-2</v>
      </c>
      <c r="C639">
        <v>0</v>
      </c>
      <c r="D639" s="7">
        <v>0.140224036336313</v>
      </c>
      <c r="E639" s="7">
        <v>0</v>
      </c>
      <c r="F639">
        <v>0.97228908538818404</v>
      </c>
    </row>
    <row r="640" spans="1:6" x14ac:dyDescent="0.25">
      <c r="A640">
        <v>639</v>
      </c>
      <c r="B640">
        <v>1.0293611048947999</v>
      </c>
      <c r="C640">
        <v>0.25939825177192699</v>
      </c>
      <c r="D640" s="7">
        <v>3.30225535322257</v>
      </c>
      <c r="E640" s="7">
        <v>0</v>
      </c>
      <c r="F640">
        <v>31.583555221557599</v>
      </c>
    </row>
    <row r="641" spans="1:6" x14ac:dyDescent="0.25">
      <c r="A641">
        <v>640</v>
      </c>
      <c r="B641">
        <v>7.7105650769723005E-2</v>
      </c>
      <c r="C641">
        <v>0</v>
      </c>
      <c r="D641" s="7">
        <v>0.19208297863990001</v>
      </c>
      <c r="E641" s="7">
        <v>0</v>
      </c>
      <c r="F641">
        <v>0.97213995456695601</v>
      </c>
    </row>
    <row r="642" spans="1:6" x14ac:dyDescent="0.25">
      <c r="A642">
        <v>641</v>
      </c>
      <c r="B642">
        <v>7.9096323168403995E-2</v>
      </c>
      <c r="C642">
        <v>0</v>
      </c>
      <c r="D642" s="7">
        <v>0.23308633047107</v>
      </c>
      <c r="E642" s="7">
        <v>0</v>
      </c>
      <c r="F642">
        <v>1.9841717481613099</v>
      </c>
    </row>
    <row r="643" spans="1:6" x14ac:dyDescent="0.25">
      <c r="A643">
        <v>642</v>
      </c>
      <c r="B643">
        <v>0.15703010105947299</v>
      </c>
      <c r="C643">
        <v>0</v>
      </c>
      <c r="D643" s="7">
        <v>0.30705561996548603</v>
      </c>
      <c r="E643" s="7">
        <v>0</v>
      </c>
      <c r="F643">
        <v>2.69956922531127</v>
      </c>
    </row>
    <row r="644" spans="1:6" x14ac:dyDescent="0.25">
      <c r="A644">
        <v>643</v>
      </c>
      <c r="B644">
        <v>0.107974285688723</v>
      </c>
      <c r="C644">
        <v>0</v>
      </c>
      <c r="D644" s="7">
        <v>0.153216448440672</v>
      </c>
      <c r="E644" s="7">
        <v>0</v>
      </c>
      <c r="F644">
        <v>0.69470840692520097</v>
      </c>
    </row>
    <row r="645" spans="1:6" x14ac:dyDescent="0.25">
      <c r="A645">
        <v>644</v>
      </c>
      <c r="B645">
        <v>5.0733085964598003E-2</v>
      </c>
      <c r="C645">
        <v>0</v>
      </c>
      <c r="D645" s="7">
        <v>0.18632835540770701</v>
      </c>
      <c r="E645" s="7">
        <v>0</v>
      </c>
      <c r="F645">
        <v>1.2791709899902299</v>
      </c>
    </row>
    <row r="646" spans="1:6" x14ac:dyDescent="0.25">
      <c r="A646">
        <v>645</v>
      </c>
      <c r="B646">
        <v>0.29014006568887302</v>
      </c>
      <c r="C646">
        <v>0.187099203467369</v>
      </c>
      <c r="D646" s="7">
        <v>0.39944619911745699</v>
      </c>
      <c r="E646" s="7">
        <v>0</v>
      </c>
      <c r="F646">
        <v>1.80357336997985</v>
      </c>
    </row>
    <row r="647" spans="1:6" x14ac:dyDescent="0.25">
      <c r="A647">
        <v>646</v>
      </c>
      <c r="B647">
        <v>4.4253381021274997E-2</v>
      </c>
      <c r="C647">
        <v>0</v>
      </c>
      <c r="D647" s="7">
        <v>9.4347647039794993E-2</v>
      </c>
      <c r="E647" s="7">
        <v>0</v>
      </c>
      <c r="F647">
        <v>0.78995192050933805</v>
      </c>
    </row>
    <row r="648" spans="1:6" x14ac:dyDescent="0.25">
      <c r="A648">
        <v>647</v>
      </c>
      <c r="B648">
        <v>0.85496314906581905</v>
      </c>
      <c r="C648">
        <v>0.33576333522796598</v>
      </c>
      <c r="D648" s="7">
        <v>2.1869223155249302</v>
      </c>
      <c r="E648" s="7">
        <v>0</v>
      </c>
      <c r="F648">
        <v>18.4708137512207</v>
      </c>
    </row>
    <row r="649" spans="1:6" x14ac:dyDescent="0.25">
      <c r="A649">
        <v>648</v>
      </c>
      <c r="B649">
        <v>0</v>
      </c>
      <c r="C649">
        <v>0</v>
      </c>
      <c r="D649" s="7">
        <v>0</v>
      </c>
      <c r="E649" s="7">
        <v>0</v>
      </c>
      <c r="F649">
        <v>0</v>
      </c>
    </row>
    <row r="650" spans="1:6" x14ac:dyDescent="0.25">
      <c r="A650">
        <v>649</v>
      </c>
      <c r="B650">
        <v>3.6400798559706002E-2</v>
      </c>
      <c r="C650">
        <v>0</v>
      </c>
      <c r="D650" s="7">
        <v>0.12484786001973799</v>
      </c>
      <c r="E650" s="7">
        <v>0</v>
      </c>
      <c r="F650">
        <v>0.67938995361328103</v>
      </c>
    </row>
    <row r="651" spans="1:6" x14ac:dyDescent="0.25">
      <c r="A651">
        <v>650</v>
      </c>
      <c r="B651">
        <v>0.17143416289930999</v>
      </c>
      <c r="C651">
        <v>0</v>
      </c>
      <c r="D651" s="7">
        <v>0.269501241101127</v>
      </c>
      <c r="E651" s="7">
        <v>0</v>
      </c>
      <c r="F651">
        <v>1.4801545143127399</v>
      </c>
    </row>
    <row r="652" spans="1:6" x14ac:dyDescent="0.25">
      <c r="A652">
        <v>651</v>
      </c>
      <c r="B652">
        <v>0.42405487741410203</v>
      </c>
      <c r="C652">
        <v>0.39932125806808499</v>
      </c>
      <c r="D652" s="7">
        <v>0.14563281226361099</v>
      </c>
      <c r="E652" s="7">
        <v>0.177775382995605</v>
      </c>
      <c r="F652">
        <v>0.80104351043701205</v>
      </c>
    </row>
    <row r="653" spans="1:6" x14ac:dyDescent="0.25">
      <c r="A653">
        <v>652</v>
      </c>
      <c r="B653">
        <v>0.126296122143505</v>
      </c>
      <c r="C653">
        <v>0</v>
      </c>
      <c r="D653" s="7">
        <v>0.204963474884576</v>
      </c>
      <c r="E653" s="7">
        <v>0</v>
      </c>
      <c r="F653">
        <v>0.88279920816421498</v>
      </c>
    </row>
    <row r="654" spans="1:6" x14ac:dyDescent="0.25">
      <c r="A654">
        <v>653</v>
      </c>
      <c r="B654">
        <v>4.7636151749429999E-2</v>
      </c>
      <c r="C654">
        <v>0</v>
      </c>
      <c r="D654" s="7">
        <v>0.101361409994074</v>
      </c>
      <c r="E654" s="7">
        <v>0</v>
      </c>
      <c r="F654">
        <v>0.40806540846824602</v>
      </c>
    </row>
    <row r="655" spans="1:6" x14ac:dyDescent="0.25">
      <c r="A655">
        <v>654</v>
      </c>
      <c r="B655">
        <v>0.26641592766507</v>
      </c>
      <c r="C655">
        <v>0.26568305492401101</v>
      </c>
      <c r="D655" s="7">
        <v>9.6974953911110995E-2</v>
      </c>
      <c r="E655" s="7">
        <v>0</v>
      </c>
      <c r="F655">
        <v>0.68210422992706299</v>
      </c>
    </row>
    <row r="656" spans="1:6" x14ac:dyDescent="0.25">
      <c r="A656">
        <v>655</v>
      </c>
      <c r="B656">
        <v>5.2423422949107998E-2</v>
      </c>
      <c r="C656">
        <v>0</v>
      </c>
      <c r="D656" s="7">
        <v>0.10795522639638</v>
      </c>
      <c r="E656" s="7">
        <v>0</v>
      </c>
      <c r="F656">
        <v>0.66959953308105502</v>
      </c>
    </row>
    <row r="657" spans="1:6" x14ac:dyDescent="0.25">
      <c r="A657">
        <v>656</v>
      </c>
      <c r="B657">
        <v>0.138976623316</v>
      </c>
      <c r="C657">
        <v>0</v>
      </c>
      <c r="D657" s="7">
        <v>0.27730068419507298</v>
      </c>
      <c r="E657" s="7">
        <v>0</v>
      </c>
      <c r="F657">
        <v>1.36885833740234</v>
      </c>
    </row>
    <row r="658" spans="1:6" x14ac:dyDescent="0.25">
      <c r="A658">
        <v>657</v>
      </c>
      <c r="B658">
        <v>3.5878392849982003E-2</v>
      </c>
      <c r="C658">
        <v>0</v>
      </c>
      <c r="D658" s="7">
        <v>7.9714058666672999E-2</v>
      </c>
      <c r="E658" s="7">
        <v>0</v>
      </c>
      <c r="F658">
        <v>0.30307513475418102</v>
      </c>
    </row>
    <row r="659" spans="1:6" x14ac:dyDescent="0.25">
      <c r="A659">
        <v>658</v>
      </c>
      <c r="B659">
        <v>0.21370842754205599</v>
      </c>
      <c r="C659">
        <v>0</v>
      </c>
      <c r="D659" s="7">
        <v>0.37027333420802999</v>
      </c>
      <c r="E659" s="7">
        <v>0</v>
      </c>
      <c r="F659">
        <v>1.9077242612838701</v>
      </c>
    </row>
    <row r="660" spans="1:6" x14ac:dyDescent="0.25">
      <c r="A660">
        <v>659</v>
      </c>
      <c r="B660">
        <v>2.0419203076545999E-2</v>
      </c>
      <c r="C660">
        <v>0</v>
      </c>
      <c r="D660" s="7">
        <v>6.3157047593973004E-2</v>
      </c>
      <c r="E660" s="7">
        <v>0</v>
      </c>
      <c r="F660">
        <v>0.35341551899910001</v>
      </c>
    </row>
    <row r="661" spans="1:6" x14ac:dyDescent="0.25">
      <c r="A661">
        <v>660</v>
      </c>
      <c r="B661">
        <v>0.18500619184057601</v>
      </c>
      <c r="C661">
        <v>0.110665783286095</v>
      </c>
      <c r="D661" s="7">
        <v>0.27714137321184701</v>
      </c>
      <c r="E661" s="7">
        <v>0</v>
      </c>
      <c r="F661">
        <v>1.5084744691848699</v>
      </c>
    </row>
    <row r="662" spans="1:6" x14ac:dyDescent="0.25">
      <c r="A662">
        <v>661</v>
      </c>
      <c r="B662">
        <v>1.3202740489779E-2</v>
      </c>
      <c r="C662">
        <v>0</v>
      </c>
      <c r="D662" s="7">
        <v>0.123189802203082</v>
      </c>
      <c r="E662" s="7">
        <v>0</v>
      </c>
      <c r="F662">
        <v>1.27107810974121</v>
      </c>
    </row>
    <row r="663" spans="1:6" x14ac:dyDescent="0.25">
      <c r="A663">
        <v>662</v>
      </c>
      <c r="B663">
        <v>0.185012482304349</v>
      </c>
      <c r="C663">
        <v>0.16743224859237699</v>
      </c>
      <c r="D663" s="7">
        <v>0.16465602441461899</v>
      </c>
      <c r="E663" s="7">
        <v>0</v>
      </c>
      <c r="F663">
        <v>1.0352426767349201</v>
      </c>
    </row>
    <row r="664" spans="1:6" x14ac:dyDescent="0.25">
      <c r="A664">
        <v>663</v>
      </c>
      <c r="B664">
        <v>0.15073825636306601</v>
      </c>
      <c r="C664">
        <v>0</v>
      </c>
      <c r="D664" s="7">
        <v>0.236274254601611</v>
      </c>
      <c r="E664" s="7">
        <v>0</v>
      </c>
      <c r="F664">
        <v>0.99946296215057395</v>
      </c>
    </row>
    <row r="665" spans="1:6" x14ac:dyDescent="0.25">
      <c r="A665">
        <v>664</v>
      </c>
      <c r="B665">
        <v>0.21940441478581499</v>
      </c>
      <c r="C665">
        <v>0</v>
      </c>
      <c r="D665" s="7">
        <v>0.36520781328153901</v>
      </c>
      <c r="E665" s="7">
        <v>0</v>
      </c>
      <c r="F665">
        <v>1.17960011959075</v>
      </c>
    </row>
    <row r="666" spans="1:6" x14ac:dyDescent="0.25">
      <c r="A666">
        <v>665</v>
      </c>
      <c r="B666">
        <v>0.15863285491906501</v>
      </c>
      <c r="C666">
        <v>0</v>
      </c>
      <c r="D666" s="7">
        <v>0.26197053801876802</v>
      </c>
      <c r="E666" s="7">
        <v>0</v>
      </c>
      <c r="F666">
        <v>1.66516137123107</v>
      </c>
    </row>
    <row r="667" spans="1:6" x14ac:dyDescent="0.25">
      <c r="A667">
        <v>666</v>
      </c>
      <c r="B667">
        <v>4.5736939518298998E-2</v>
      </c>
      <c r="C667">
        <v>0</v>
      </c>
      <c r="D667" s="7">
        <v>0.16272604303337501</v>
      </c>
      <c r="E667" s="7">
        <v>0</v>
      </c>
      <c r="F667">
        <v>1.1382256746292101</v>
      </c>
    </row>
    <row r="668" spans="1:6" x14ac:dyDescent="0.25">
      <c r="A668">
        <v>667</v>
      </c>
      <c r="B668">
        <v>0.22204320910796699</v>
      </c>
      <c r="C668">
        <v>0</v>
      </c>
      <c r="D668" s="7">
        <v>0.49752128814642599</v>
      </c>
      <c r="E668" s="7">
        <v>0</v>
      </c>
      <c r="F668">
        <v>3.5015807151794398</v>
      </c>
    </row>
    <row r="669" spans="1:6" x14ac:dyDescent="0.25">
      <c r="A669">
        <v>668</v>
      </c>
      <c r="B669">
        <v>0.29750387434271103</v>
      </c>
      <c r="C669">
        <v>0.27001816034317</v>
      </c>
      <c r="D669" s="7">
        <v>0.227961199322087</v>
      </c>
      <c r="E669" s="7">
        <v>0</v>
      </c>
      <c r="F669">
        <v>1.1847014427185001</v>
      </c>
    </row>
    <row r="670" spans="1:6" x14ac:dyDescent="0.25">
      <c r="A670">
        <v>669</v>
      </c>
      <c r="B670">
        <v>2.8694024229370002E-3</v>
      </c>
      <c r="C670">
        <v>0</v>
      </c>
      <c r="D670" s="7">
        <v>5.4904938915068001E-2</v>
      </c>
      <c r="E670" s="7">
        <v>0</v>
      </c>
      <c r="F670">
        <v>1.1278384923934901</v>
      </c>
    </row>
    <row r="671" spans="1:6" x14ac:dyDescent="0.25">
      <c r="A671">
        <v>670</v>
      </c>
      <c r="B671">
        <v>0.46679669386562</v>
      </c>
      <c r="C671">
        <v>0.386328876018524</v>
      </c>
      <c r="D671" s="7">
        <v>0.54583910744549302</v>
      </c>
      <c r="E671" s="7">
        <v>0</v>
      </c>
      <c r="F671">
        <v>6.2923555374145499</v>
      </c>
    </row>
    <row r="672" spans="1:6" x14ac:dyDescent="0.25">
      <c r="A672">
        <v>671</v>
      </c>
      <c r="B672">
        <v>2.588164623635E-3</v>
      </c>
      <c r="C672">
        <v>0</v>
      </c>
      <c r="D672" s="7">
        <v>6.5219198549646001E-2</v>
      </c>
      <c r="E672" s="7">
        <v>0</v>
      </c>
      <c r="F672">
        <v>2.7386183738708501</v>
      </c>
    </row>
    <row r="673" spans="1:6" x14ac:dyDescent="0.25">
      <c r="A673">
        <v>672</v>
      </c>
      <c r="B673">
        <v>0.15344913562579601</v>
      </c>
      <c r="C673">
        <v>0.14338643848895999</v>
      </c>
      <c r="D673" s="7">
        <v>0.13475265668653999</v>
      </c>
      <c r="E673" s="7">
        <v>0</v>
      </c>
      <c r="F673">
        <v>0.70412760972976696</v>
      </c>
    </row>
    <row r="674" spans="1:6" x14ac:dyDescent="0.25">
      <c r="A674">
        <v>673</v>
      </c>
      <c r="B674">
        <v>5.8519602219950999E-2</v>
      </c>
      <c r="C674">
        <v>0</v>
      </c>
      <c r="D674" s="7">
        <v>0.13096331680382001</v>
      </c>
      <c r="E674" s="7">
        <v>0</v>
      </c>
      <c r="F674">
        <v>1.41661477088928</v>
      </c>
    </row>
    <row r="675" spans="1:6" x14ac:dyDescent="0.25">
      <c r="A675">
        <v>674</v>
      </c>
      <c r="B675">
        <v>0.15947503432982801</v>
      </c>
      <c r="C675">
        <v>0.142558798193932</v>
      </c>
      <c r="D675" s="7">
        <v>0.201135468093564</v>
      </c>
      <c r="E675" s="7">
        <v>0</v>
      </c>
      <c r="F675">
        <v>1.6888955831527701</v>
      </c>
    </row>
    <row r="676" spans="1:6" x14ac:dyDescent="0.25">
      <c r="A676">
        <v>675</v>
      </c>
      <c r="B676">
        <v>2.8045365944632E-2</v>
      </c>
      <c r="C676">
        <v>0</v>
      </c>
      <c r="D676" s="7">
        <v>5.3049768419407999E-2</v>
      </c>
      <c r="E676" s="7">
        <v>0</v>
      </c>
      <c r="F676">
        <v>0.39983043074607799</v>
      </c>
    </row>
    <row r="677" spans="1:6" x14ac:dyDescent="0.25">
      <c r="A677">
        <v>676</v>
      </c>
      <c r="B677">
        <v>0</v>
      </c>
      <c r="C677">
        <v>0</v>
      </c>
      <c r="D677" s="7">
        <v>0</v>
      </c>
      <c r="E677" s="7">
        <v>0</v>
      </c>
      <c r="F677">
        <v>0</v>
      </c>
    </row>
    <row r="678" spans="1:6" x14ac:dyDescent="0.25">
      <c r="A678">
        <v>677</v>
      </c>
      <c r="B678">
        <v>0</v>
      </c>
      <c r="C678">
        <v>0</v>
      </c>
      <c r="D678" s="7">
        <v>0</v>
      </c>
      <c r="E678" s="7">
        <v>0</v>
      </c>
      <c r="F678">
        <v>0</v>
      </c>
    </row>
    <row r="679" spans="1:6" x14ac:dyDescent="0.25">
      <c r="A679">
        <v>678</v>
      </c>
      <c r="B679">
        <v>0.15061054960835499</v>
      </c>
      <c r="C679">
        <v>0</v>
      </c>
      <c r="D679" s="7">
        <v>0.76580144679488205</v>
      </c>
      <c r="E679" s="7">
        <v>0</v>
      </c>
      <c r="F679">
        <v>5.60298252105712</v>
      </c>
    </row>
    <row r="680" spans="1:6" x14ac:dyDescent="0.25">
      <c r="A680">
        <v>679</v>
      </c>
      <c r="B680">
        <v>6.2090533999308001E-2</v>
      </c>
      <c r="C680">
        <v>0</v>
      </c>
      <c r="D680" s="7">
        <v>0.25487998183028299</v>
      </c>
      <c r="E680" s="7">
        <v>0</v>
      </c>
      <c r="F680">
        <v>1.6306399106979299</v>
      </c>
    </row>
    <row r="681" spans="1:6" x14ac:dyDescent="0.25">
      <c r="A681">
        <v>680</v>
      </c>
      <c r="B681">
        <v>0.43495257270208898</v>
      </c>
      <c r="C681">
        <v>0</v>
      </c>
      <c r="D681" s="7">
        <v>1.25086307885662</v>
      </c>
      <c r="E681" s="7">
        <v>0</v>
      </c>
      <c r="F681">
        <v>5.6073045730590803</v>
      </c>
    </row>
    <row r="682" spans="1:6" x14ac:dyDescent="0.25">
      <c r="A682">
        <v>681</v>
      </c>
      <c r="B682">
        <v>0</v>
      </c>
      <c r="C682">
        <v>0</v>
      </c>
      <c r="D682" s="7">
        <v>0</v>
      </c>
      <c r="E682" s="7">
        <v>0</v>
      </c>
      <c r="F682">
        <v>0</v>
      </c>
    </row>
    <row r="683" spans="1:6" x14ac:dyDescent="0.25">
      <c r="A683">
        <v>682</v>
      </c>
      <c r="B683">
        <v>0</v>
      </c>
      <c r="C683">
        <v>0</v>
      </c>
      <c r="D683" s="7">
        <v>0</v>
      </c>
      <c r="E683" s="7">
        <v>0</v>
      </c>
      <c r="F683">
        <v>0</v>
      </c>
    </row>
    <row r="684" spans="1:6" x14ac:dyDescent="0.25">
      <c r="A684">
        <v>683</v>
      </c>
      <c r="B684">
        <v>0</v>
      </c>
      <c r="C684">
        <v>0</v>
      </c>
      <c r="D684" s="7">
        <v>0</v>
      </c>
      <c r="E684" s="7">
        <v>0</v>
      </c>
      <c r="F684">
        <v>0</v>
      </c>
    </row>
    <row r="685" spans="1:6" x14ac:dyDescent="0.25">
      <c r="A685">
        <v>684</v>
      </c>
      <c r="B685">
        <v>0.349162179528971</v>
      </c>
      <c r="C685">
        <v>0.39698734879493702</v>
      </c>
      <c r="D685" s="7">
        <v>0.266662318375265</v>
      </c>
      <c r="E685" s="7">
        <v>0</v>
      </c>
      <c r="F685">
        <v>1.0296657085418699</v>
      </c>
    </row>
    <row r="686" spans="1:6" x14ac:dyDescent="0.25">
      <c r="A686">
        <v>685</v>
      </c>
      <c r="B686">
        <v>0.47147125558217101</v>
      </c>
      <c r="C686">
        <v>0.49523162841796903</v>
      </c>
      <c r="D686" s="7">
        <v>0.25751197678321402</v>
      </c>
      <c r="E686" s="7">
        <v>0</v>
      </c>
      <c r="F686">
        <v>1.0843436717987001</v>
      </c>
    </row>
    <row r="687" spans="1:6" x14ac:dyDescent="0.25">
      <c r="A687">
        <v>686</v>
      </c>
      <c r="B687">
        <v>7.3712097909961999E-2</v>
      </c>
      <c r="C687">
        <v>0</v>
      </c>
      <c r="D687" s="7">
        <v>0.154571041105343</v>
      </c>
      <c r="E687" s="7">
        <v>0</v>
      </c>
      <c r="F687">
        <v>0.67938995361328103</v>
      </c>
    </row>
    <row r="688" spans="1:6" x14ac:dyDescent="0.25">
      <c r="A688">
        <v>687</v>
      </c>
      <c r="B688">
        <v>2.3207936416894E-2</v>
      </c>
      <c r="C688">
        <v>0</v>
      </c>
      <c r="D688" s="7">
        <v>7.6027341766187001E-2</v>
      </c>
      <c r="E688" s="7">
        <v>0</v>
      </c>
      <c r="F688">
        <v>0.51429164409637496</v>
      </c>
    </row>
    <row r="689" spans="1:6" x14ac:dyDescent="0.25">
      <c r="A689">
        <v>688</v>
      </c>
      <c r="B689">
        <v>0</v>
      </c>
      <c r="C689">
        <v>0</v>
      </c>
      <c r="D689" s="7">
        <v>0</v>
      </c>
      <c r="E689" s="7">
        <v>0</v>
      </c>
      <c r="F689">
        <v>0</v>
      </c>
    </row>
    <row r="690" spans="1:6" x14ac:dyDescent="0.25">
      <c r="A690">
        <v>689</v>
      </c>
      <c r="B690">
        <v>0.23382849799066799</v>
      </c>
      <c r="C690">
        <v>0.25745341181755099</v>
      </c>
      <c r="D690" s="7">
        <v>0.150048804219934</v>
      </c>
      <c r="E690" s="7">
        <v>0</v>
      </c>
      <c r="F690">
        <v>0.78769218921661399</v>
      </c>
    </row>
    <row r="691" spans="1:6" x14ac:dyDescent="0.25">
      <c r="A691">
        <v>690</v>
      </c>
      <c r="B691">
        <v>0.100495203742942</v>
      </c>
      <c r="C691">
        <v>0</v>
      </c>
      <c r="D691" s="7">
        <v>0.176575381898189</v>
      </c>
      <c r="E691" s="7">
        <v>0</v>
      </c>
      <c r="F691">
        <v>0.69363069534301802</v>
      </c>
    </row>
    <row r="692" spans="1:6" x14ac:dyDescent="0.25">
      <c r="A692">
        <v>691</v>
      </c>
      <c r="B692">
        <v>0.22296377020185501</v>
      </c>
      <c r="C692">
        <v>0.18749132752418499</v>
      </c>
      <c r="D692" s="7">
        <v>0.13631873128614</v>
      </c>
      <c r="E692" s="7">
        <v>0</v>
      </c>
      <c r="F692">
        <v>0.54387390613555897</v>
      </c>
    </row>
    <row r="693" spans="1:6" x14ac:dyDescent="0.25">
      <c r="A693">
        <v>692</v>
      </c>
      <c r="B693">
        <v>0.13023504425960999</v>
      </c>
      <c r="C693">
        <v>0</v>
      </c>
      <c r="D693" s="7">
        <v>0.19403187289076099</v>
      </c>
      <c r="E693" s="7">
        <v>0</v>
      </c>
      <c r="F693">
        <v>0.63826537132263195</v>
      </c>
    </row>
    <row r="694" spans="1:6" x14ac:dyDescent="0.25">
      <c r="A694">
        <v>693</v>
      </c>
      <c r="B694">
        <v>4.5922703624035999E-2</v>
      </c>
      <c r="C694">
        <v>0</v>
      </c>
      <c r="D694" s="7">
        <v>0.14127862659676199</v>
      </c>
      <c r="E694" s="7">
        <v>0</v>
      </c>
      <c r="F694">
        <v>1.21050465106964</v>
      </c>
    </row>
    <row r="695" spans="1:6" x14ac:dyDescent="0.25">
      <c r="A695">
        <v>694</v>
      </c>
      <c r="B695">
        <v>0.41981142416567402</v>
      </c>
      <c r="C695">
        <v>0.37703430652618403</v>
      </c>
      <c r="D695" s="7">
        <v>0.34006483006299998</v>
      </c>
      <c r="E695" s="7">
        <v>0</v>
      </c>
      <c r="F695">
        <v>2.65956330299377</v>
      </c>
    </row>
    <row r="696" spans="1:6" x14ac:dyDescent="0.25">
      <c r="A696">
        <v>695</v>
      </c>
      <c r="B696">
        <v>0.29220600599198998</v>
      </c>
      <c r="C696">
        <v>0.27394011616706798</v>
      </c>
      <c r="D696" s="7">
        <v>0.22558950237943501</v>
      </c>
      <c r="E696" s="7">
        <v>0</v>
      </c>
      <c r="F696">
        <v>0.84110361337661699</v>
      </c>
    </row>
    <row r="697" spans="1:6" x14ac:dyDescent="0.25">
      <c r="A697">
        <v>696</v>
      </c>
      <c r="B697">
        <v>0.38224147560911598</v>
      </c>
      <c r="C697">
        <v>0</v>
      </c>
      <c r="D697" s="7">
        <v>0.62673603658500998</v>
      </c>
      <c r="E697" s="7">
        <v>0</v>
      </c>
      <c r="F697">
        <v>3.6515130996704102</v>
      </c>
    </row>
    <row r="698" spans="1:6" x14ac:dyDescent="0.25">
      <c r="A698">
        <v>697</v>
      </c>
      <c r="B698">
        <v>0.24640052769159601</v>
      </c>
      <c r="C698">
        <v>0.19510753452777899</v>
      </c>
      <c r="D698" s="7">
        <v>0.26462560763006998</v>
      </c>
      <c r="E698" s="7">
        <v>0</v>
      </c>
      <c r="F698">
        <v>0.96314156055450395</v>
      </c>
    </row>
    <row r="699" spans="1:6" x14ac:dyDescent="0.25">
      <c r="A699">
        <v>698</v>
      </c>
      <c r="B699">
        <v>0.29825939539061602</v>
      </c>
      <c r="C699">
        <v>0.29758340120315602</v>
      </c>
      <c r="D699" s="7">
        <v>0.185461968580519</v>
      </c>
      <c r="E699" s="7">
        <v>0</v>
      </c>
      <c r="F699">
        <v>0.67227137088775601</v>
      </c>
    </row>
    <row r="700" spans="1:6" x14ac:dyDescent="0.25">
      <c r="A700">
        <v>699</v>
      </c>
      <c r="B700">
        <v>8.8529497484230002E-2</v>
      </c>
      <c r="C700">
        <v>0</v>
      </c>
      <c r="D700" s="7">
        <v>0.108524363101746</v>
      </c>
      <c r="E700" s="7">
        <v>0</v>
      </c>
      <c r="F700">
        <v>0.44067588448524497</v>
      </c>
    </row>
    <row r="701" spans="1:6" x14ac:dyDescent="0.25">
      <c r="A701">
        <v>700</v>
      </c>
      <c r="B701">
        <v>0.12332938644693101</v>
      </c>
      <c r="C701">
        <v>0</v>
      </c>
      <c r="D701" s="7">
        <v>0.16356137720927599</v>
      </c>
      <c r="E701" s="7">
        <v>0</v>
      </c>
      <c r="F701">
        <v>0.47731000185012801</v>
      </c>
    </row>
    <row r="702" spans="1:6" x14ac:dyDescent="0.25">
      <c r="A702">
        <v>701</v>
      </c>
      <c r="B702">
        <v>0.399096226071878</v>
      </c>
      <c r="C702">
        <v>0.37282323837280301</v>
      </c>
      <c r="D702" s="7">
        <v>0.38171324645558002</v>
      </c>
      <c r="E702" s="7">
        <v>0</v>
      </c>
      <c r="F702">
        <v>1.8476424217224099</v>
      </c>
    </row>
    <row r="703" spans="1:6" x14ac:dyDescent="0.25">
      <c r="A703">
        <v>702</v>
      </c>
      <c r="D703" s="7"/>
      <c r="E703" s="7"/>
    </row>
    <row r="704" spans="1:6" x14ac:dyDescent="0.25">
      <c r="A704">
        <v>703</v>
      </c>
      <c r="D704" s="7"/>
      <c r="E704" s="7"/>
    </row>
    <row r="705" spans="1:6" x14ac:dyDescent="0.25">
      <c r="A705">
        <v>704</v>
      </c>
      <c r="B705">
        <v>0.56240110454860204</v>
      </c>
      <c r="C705">
        <v>0.546730816364288</v>
      </c>
      <c r="D705" s="7">
        <v>0.22962510148468299</v>
      </c>
      <c r="E705" s="7">
        <v>0</v>
      </c>
      <c r="F705">
        <v>1.8891799449920601</v>
      </c>
    </row>
    <row r="706" spans="1:6" x14ac:dyDescent="0.25">
      <c r="A706">
        <v>705</v>
      </c>
      <c r="D706" s="7"/>
      <c r="E706" s="7"/>
    </row>
    <row r="707" spans="1:6" x14ac:dyDescent="0.25">
      <c r="A707">
        <v>706</v>
      </c>
      <c r="B707">
        <v>3.5581776170510997E-2</v>
      </c>
      <c r="C707">
        <v>0</v>
      </c>
      <c r="D707" s="7">
        <v>0.21604290735715501</v>
      </c>
      <c r="E707" s="7">
        <v>0</v>
      </c>
      <c r="F707">
        <v>2.7386183738708501</v>
      </c>
    </row>
    <row r="708" spans="1:6" x14ac:dyDescent="0.25">
      <c r="A708">
        <v>707</v>
      </c>
      <c r="D708" s="7"/>
      <c r="E708" s="7"/>
    </row>
    <row r="709" spans="1:6" x14ac:dyDescent="0.25">
      <c r="A709">
        <v>708</v>
      </c>
      <c r="B709">
        <v>0.476975709587801</v>
      </c>
      <c r="C709">
        <v>0.410612523555756</v>
      </c>
      <c r="D709" s="7">
        <v>0.24440580565954501</v>
      </c>
      <c r="E709" s="7">
        <v>0</v>
      </c>
      <c r="F709">
        <v>1.3484935760498</v>
      </c>
    </row>
    <row r="710" spans="1:6" x14ac:dyDescent="0.25">
      <c r="A710">
        <v>709</v>
      </c>
      <c r="B710">
        <v>0.234731312252457</v>
      </c>
      <c r="C710">
        <v>0.21770809590816501</v>
      </c>
      <c r="D710" s="7">
        <v>0.17678725939539</v>
      </c>
      <c r="E710" s="7">
        <v>0</v>
      </c>
      <c r="F710">
        <v>0.89727377891540505</v>
      </c>
    </row>
    <row r="711" spans="1:6" x14ac:dyDescent="0.25">
      <c r="A711">
        <v>710</v>
      </c>
      <c r="B711">
        <v>0.33919297324034398</v>
      </c>
      <c r="C711">
        <v>0</v>
      </c>
      <c r="D711" s="7">
        <v>0.50312269105368301</v>
      </c>
      <c r="E711" s="7">
        <v>0</v>
      </c>
      <c r="F711">
        <v>3.0303509235382</v>
      </c>
    </row>
    <row r="712" spans="1:6" x14ac:dyDescent="0.25">
      <c r="A712">
        <v>711</v>
      </c>
      <c r="B712">
        <v>0.16396736764429401</v>
      </c>
      <c r="C712">
        <v>0.15138427913188901</v>
      </c>
      <c r="D712" s="7">
        <v>0.147816009953042</v>
      </c>
      <c r="E712" s="7">
        <v>0</v>
      </c>
      <c r="F712">
        <v>0.60164076089858998</v>
      </c>
    </row>
    <row r="713" spans="1:6" x14ac:dyDescent="0.25">
      <c r="A713">
        <v>712</v>
      </c>
      <c r="B713">
        <v>0.281742282092662</v>
      </c>
      <c r="C713">
        <v>0.246837928891182</v>
      </c>
      <c r="D713" s="7">
        <v>0.15143426617366701</v>
      </c>
      <c r="E713" s="7">
        <v>0</v>
      </c>
      <c r="F713">
        <v>0.85964065790176403</v>
      </c>
    </row>
    <row r="714" spans="1:6" x14ac:dyDescent="0.25">
      <c r="A714">
        <v>713</v>
      </c>
      <c r="B714">
        <v>1.4603727717062E-2</v>
      </c>
      <c r="C714">
        <v>0</v>
      </c>
      <c r="D714" s="7">
        <v>0.135619433862539</v>
      </c>
      <c r="E714" s="7">
        <v>0</v>
      </c>
      <c r="F714">
        <v>1.77804279327392</v>
      </c>
    </row>
    <row r="715" spans="1:6" x14ac:dyDescent="0.25">
      <c r="A715">
        <v>714</v>
      </c>
      <c r="D715" s="7"/>
      <c r="E715" s="7"/>
    </row>
    <row r="716" spans="1:6" x14ac:dyDescent="0.25">
      <c r="A716">
        <v>715</v>
      </c>
      <c r="B716">
        <v>0.42907174298865303</v>
      </c>
      <c r="C716">
        <v>0</v>
      </c>
      <c r="D716" s="7">
        <v>0.79352115427344505</v>
      </c>
      <c r="E716" s="7">
        <v>0</v>
      </c>
      <c r="F716">
        <v>5.0643711090087802</v>
      </c>
    </row>
    <row r="717" spans="1:6" x14ac:dyDescent="0.25">
      <c r="A717">
        <v>716</v>
      </c>
      <c r="B717">
        <v>0.53702079276270398</v>
      </c>
      <c r="C717">
        <v>0.47250241041183499</v>
      </c>
      <c r="D717" s="7">
        <v>0.23602608974799</v>
      </c>
      <c r="E717" s="7">
        <v>0</v>
      </c>
      <c r="F717">
        <v>1.47268986701965</v>
      </c>
    </row>
    <row r="718" spans="1:6" x14ac:dyDescent="0.25">
      <c r="A718">
        <v>717</v>
      </c>
      <c r="B718">
        <v>5.7527493802397002E-2</v>
      </c>
      <c r="C718">
        <v>0</v>
      </c>
      <c r="D718" s="7">
        <v>9.0913728249480005E-2</v>
      </c>
      <c r="E718" s="7">
        <v>0</v>
      </c>
      <c r="F718">
        <v>0.39066499471664401</v>
      </c>
    </row>
    <row r="719" spans="1:6" x14ac:dyDescent="0.25">
      <c r="A719">
        <v>718</v>
      </c>
      <c r="B719">
        <v>0</v>
      </c>
      <c r="C719">
        <v>0</v>
      </c>
      <c r="D719" s="7">
        <v>0</v>
      </c>
      <c r="E719" s="7">
        <v>0</v>
      </c>
      <c r="F719">
        <v>0</v>
      </c>
    </row>
    <row r="720" spans="1:6" x14ac:dyDescent="0.25">
      <c r="A720">
        <v>719</v>
      </c>
      <c r="B720">
        <v>0.364716473696028</v>
      </c>
      <c r="C720">
        <v>0.36448502540588401</v>
      </c>
      <c r="D720" s="7">
        <v>0.205539698462681</v>
      </c>
      <c r="E720" s="7">
        <v>0</v>
      </c>
      <c r="F720">
        <v>1.02258777618408</v>
      </c>
    </row>
    <row r="721" spans="1:6" x14ac:dyDescent="0.25">
      <c r="A721">
        <v>720</v>
      </c>
      <c r="B721">
        <v>8.2187127918563002E-2</v>
      </c>
      <c r="C721">
        <v>0</v>
      </c>
      <c r="D721" s="7">
        <v>0.19683468741919499</v>
      </c>
      <c r="E721" s="7">
        <v>0</v>
      </c>
      <c r="F721">
        <v>1.28071200847625</v>
      </c>
    </row>
    <row r="722" spans="1:6" x14ac:dyDescent="0.25">
      <c r="A722">
        <v>721</v>
      </c>
      <c r="B722">
        <v>0</v>
      </c>
      <c r="C722">
        <v>0</v>
      </c>
      <c r="D722" s="7">
        <v>0</v>
      </c>
      <c r="E722" s="7">
        <v>0</v>
      </c>
      <c r="F722">
        <v>0</v>
      </c>
    </row>
    <row r="723" spans="1:6" x14ac:dyDescent="0.25">
      <c r="A723">
        <v>722</v>
      </c>
      <c r="B723">
        <v>0</v>
      </c>
      <c r="C723">
        <v>0</v>
      </c>
      <c r="D723" s="7">
        <v>0</v>
      </c>
      <c r="E723" s="7">
        <v>0</v>
      </c>
      <c r="F723">
        <v>0</v>
      </c>
    </row>
    <row r="724" spans="1:6" x14ac:dyDescent="0.25">
      <c r="A724">
        <v>723</v>
      </c>
      <c r="B724">
        <v>4.393345457516E-2</v>
      </c>
      <c r="C724">
        <v>0</v>
      </c>
      <c r="D724" s="7">
        <v>0.29602003045023201</v>
      </c>
      <c r="E724" s="7">
        <v>0</v>
      </c>
      <c r="F724">
        <v>2.30315661430358</v>
      </c>
    </row>
    <row r="725" spans="1:6" x14ac:dyDescent="0.25">
      <c r="A725">
        <v>724</v>
      </c>
      <c r="B725">
        <v>3.8220059922443997E-2</v>
      </c>
      <c r="C725">
        <v>0</v>
      </c>
      <c r="D725" s="7">
        <v>7.2180480151462001E-2</v>
      </c>
      <c r="E725" s="7">
        <v>0</v>
      </c>
      <c r="F725">
        <v>0.242971882224083</v>
      </c>
    </row>
    <row r="726" spans="1:6" x14ac:dyDescent="0.25">
      <c r="A726">
        <v>725</v>
      </c>
      <c r="B726">
        <v>1.0419663217891E-2</v>
      </c>
      <c r="C726">
        <v>0</v>
      </c>
      <c r="D726" s="7">
        <v>3.3859980636481997E-2</v>
      </c>
      <c r="E726" s="7">
        <v>0</v>
      </c>
      <c r="F726">
        <v>0.15671777725219699</v>
      </c>
    </row>
    <row r="727" spans="1:6" x14ac:dyDescent="0.25">
      <c r="A727">
        <v>726</v>
      </c>
      <c r="D727" s="7"/>
      <c r="E727" s="7"/>
    </row>
    <row r="728" spans="1:6" x14ac:dyDescent="0.25">
      <c r="A728">
        <v>727</v>
      </c>
      <c r="B728">
        <v>2.6930731681811999E-2</v>
      </c>
      <c r="C728">
        <v>0</v>
      </c>
      <c r="D728" s="7">
        <v>0.16824325598947501</v>
      </c>
      <c r="E728" s="7">
        <v>0</v>
      </c>
      <c r="F728">
        <v>3.0676941871643</v>
      </c>
    </row>
    <row r="729" spans="1:6" x14ac:dyDescent="0.25">
      <c r="A729">
        <v>728</v>
      </c>
      <c r="B729">
        <v>0.101969482934977</v>
      </c>
      <c r="C729">
        <v>0</v>
      </c>
      <c r="D729" s="7">
        <v>0.14471162047896599</v>
      </c>
      <c r="E729" s="7">
        <v>0</v>
      </c>
      <c r="F729">
        <v>0.57371282577514604</v>
      </c>
    </row>
    <row r="730" spans="1:6" x14ac:dyDescent="0.25">
      <c r="A730">
        <v>729</v>
      </c>
      <c r="B730">
        <v>1.7495418200456001E-2</v>
      </c>
      <c r="C730">
        <v>0</v>
      </c>
      <c r="D730" s="7">
        <v>0.14276405366802999</v>
      </c>
      <c r="E730" s="7">
        <v>0</v>
      </c>
      <c r="F730">
        <v>2.4623758792877202</v>
      </c>
    </row>
    <row r="731" spans="1:6" x14ac:dyDescent="0.25">
      <c r="A731">
        <v>730</v>
      </c>
      <c r="B731">
        <v>0</v>
      </c>
      <c r="C731">
        <v>0</v>
      </c>
      <c r="D731" s="7">
        <v>0</v>
      </c>
      <c r="E731" s="7">
        <v>0</v>
      </c>
      <c r="F731">
        <v>0</v>
      </c>
    </row>
    <row r="732" spans="1:6" x14ac:dyDescent="0.25">
      <c r="A732">
        <v>731</v>
      </c>
      <c r="B732">
        <v>8.1263085855640006E-3</v>
      </c>
      <c r="C732">
        <v>0</v>
      </c>
      <c r="D732" s="7">
        <v>2.9034758222190999E-2</v>
      </c>
      <c r="E732" s="7">
        <v>0</v>
      </c>
      <c r="F732">
        <v>0.23387056589126601</v>
      </c>
    </row>
    <row r="733" spans="1:6" x14ac:dyDescent="0.25">
      <c r="A733">
        <v>732</v>
      </c>
      <c r="B733">
        <v>4.6532393528768E-2</v>
      </c>
      <c r="C733">
        <v>0</v>
      </c>
      <c r="D733" s="7">
        <v>0.18744898541994501</v>
      </c>
      <c r="E733" s="7">
        <v>0</v>
      </c>
      <c r="F733">
        <v>0.99418091773986805</v>
      </c>
    </row>
    <row r="734" spans="1:6" x14ac:dyDescent="0.25">
      <c r="A734">
        <v>733</v>
      </c>
      <c r="B734">
        <v>0.61263599191060003</v>
      </c>
      <c r="C734">
        <v>0.543390393257141</v>
      </c>
      <c r="D734" s="7">
        <v>0.53584864943757404</v>
      </c>
      <c r="E734" s="7">
        <v>0</v>
      </c>
      <c r="F734">
        <v>6.2923555374145499</v>
      </c>
    </row>
    <row r="735" spans="1:6" x14ac:dyDescent="0.25">
      <c r="A735">
        <v>734</v>
      </c>
      <c r="B735">
        <v>0</v>
      </c>
      <c r="C735">
        <v>0</v>
      </c>
      <c r="D735" s="7">
        <v>0</v>
      </c>
      <c r="E735" s="7">
        <v>0</v>
      </c>
      <c r="F735">
        <v>0</v>
      </c>
    </row>
    <row r="736" spans="1:6" x14ac:dyDescent="0.25">
      <c r="A736">
        <v>735</v>
      </c>
      <c r="B736">
        <v>0</v>
      </c>
      <c r="C736">
        <v>0</v>
      </c>
      <c r="D736" s="7">
        <v>0</v>
      </c>
      <c r="E736" s="7">
        <v>0</v>
      </c>
      <c r="F736">
        <v>0</v>
      </c>
    </row>
    <row r="737" spans="1:6" x14ac:dyDescent="0.25">
      <c r="A737">
        <v>736</v>
      </c>
      <c r="B737">
        <v>2.9960469054079999E-3</v>
      </c>
      <c r="C737">
        <v>0</v>
      </c>
      <c r="D737" s="7">
        <v>3.6954981772948002E-2</v>
      </c>
      <c r="E737" s="7">
        <v>0</v>
      </c>
      <c r="F737">
        <v>0.77455133199691795</v>
      </c>
    </row>
    <row r="738" spans="1:6" x14ac:dyDescent="0.25">
      <c r="A738">
        <v>737</v>
      </c>
      <c r="B738">
        <v>0</v>
      </c>
      <c r="C738">
        <v>0</v>
      </c>
      <c r="D738" s="7">
        <v>0</v>
      </c>
      <c r="E738" s="7">
        <v>0</v>
      </c>
      <c r="F738">
        <v>0</v>
      </c>
    </row>
    <row r="739" spans="1:6" x14ac:dyDescent="0.25">
      <c r="A739">
        <v>738</v>
      </c>
      <c r="B739">
        <v>0</v>
      </c>
      <c r="C739">
        <v>0</v>
      </c>
      <c r="D739" s="7">
        <v>0</v>
      </c>
      <c r="E739" s="7">
        <v>0</v>
      </c>
      <c r="F739">
        <v>0</v>
      </c>
    </row>
    <row r="740" spans="1:6" x14ac:dyDescent="0.25">
      <c r="A740">
        <v>739</v>
      </c>
      <c r="B740">
        <v>1.4426575862770999E-2</v>
      </c>
      <c r="C740">
        <v>0</v>
      </c>
      <c r="D740" s="7">
        <v>3.6414801249614999E-2</v>
      </c>
      <c r="E740" s="7">
        <v>0</v>
      </c>
      <c r="F740">
        <v>0.18489716947078699</v>
      </c>
    </row>
    <row r="741" spans="1:6" x14ac:dyDescent="0.25">
      <c r="A741">
        <v>740</v>
      </c>
      <c r="B741">
        <v>4.0891812611449996E-3</v>
      </c>
      <c r="C741">
        <v>0</v>
      </c>
      <c r="D741" s="7">
        <v>2.1231545331165998E-2</v>
      </c>
      <c r="E741" s="7">
        <v>0</v>
      </c>
      <c r="F741">
        <v>0.114326044917107</v>
      </c>
    </row>
    <row r="742" spans="1:6" x14ac:dyDescent="0.25">
      <c r="A742">
        <v>741</v>
      </c>
      <c r="B742">
        <v>2.5770945452168001E-2</v>
      </c>
      <c r="C742">
        <v>0</v>
      </c>
      <c r="D742" s="7">
        <v>4.9525533752926003E-2</v>
      </c>
      <c r="E742" s="7">
        <v>0</v>
      </c>
      <c r="F742">
        <v>0.14312726259231601</v>
      </c>
    </row>
    <row r="743" spans="1:6" x14ac:dyDescent="0.25">
      <c r="A743">
        <v>742</v>
      </c>
      <c r="B743">
        <v>4.48067103986E-4</v>
      </c>
      <c r="C743">
        <v>0</v>
      </c>
      <c r="D743" s="7">
        <v>7.14317686513E-3</v>
      </c>
      <c r="E743" s="7">
        <v>0</v>
      </c>
      <c r="F743">
        <v>0.114326044917107</v>
      </c>
    </row>
    <row r="744" spans="1:6" x14ac:dyDescent="0.25">
      <c r="A744">
        <v>743</v>
      </c>
      <c r="B744">
        <v>1.071059096571E-3</v>
      </c>
      <c r="C744">
        <v>0</v>
      </c>
      <c r="D744" s="7">
        <v>9.2799371518320004E-3</v>
      </c>
      <c r="E744" s="7">
        <v>0</v>
      </c>
      <c r="F744">
        <v>8.1474870443344005E-2</v>
      </c>
    </row>
    <row r="745" spans="1:6" x14ac:dyDescent="0.25">
      <c r="A745">
        <v>744</v>
      </c>
      <c r="B745">
        <v>0.12749394223334901</v>
      </c>
      <c r="C745">
        <v>0</v>
      </c>
      <c r="D745" s="7">
        <v>0.246396154447624</v>
      </c>
      <c r="E745" s="7">
        <v>0</v>
      </c>
      <c r="F745">
        <v>1.2804589271545399</v>
      </c>
    </row>
    <row r="746" spans="1:6" x14ac:dyDescent="0.25">
      <c r="A746">
        <v>745</v>
      </c>
      <c r="B746">
        <v>6.9863818973906006E-2</v>
      </c>
      <c r="C746">
        <v>0</v>
      </c>
      <c r="D746" s="7">
        <v>0.124838149500069</v>
      </c>
      <c r="E746" s="7">
        <v>0</v>
      </c>
      <c r="F746">
        <v>0.44449916481971702</v>
      </c>
    </row>
    <row r="747" spans="1:6" x14ac:dyDescent="0.25">
      <c r="A747">
        <v>746</v>
      </c>
      <c r="B747">
        <v>2.967609346193E-3</v>
      </c>
      <c r="C747">
        <v>0</v>
      </c>
      <c r="D747" s="7">
        <v>2.1617551754265999E-2</v>
      </c>
      <c r="E747" s="7">
        <v>0</v>
      </c>
      <c r="F747">
        <v>0.17838239669799799</v>
      </c>
    </row>
    <row r="748" spans="1:6" x14ac:dyDescent="0.25">
      <c r="A748">
        <v>747</v>
      </c>
      <c r="B748">
        <v>1.01357355713439</v>
      </c>
      <c r="C748">
        <v>0.89754402637481701</v>
      </c>
      <c r="D748" s="7">
        <v>0.47188703311404401</v>
      </c>
      <c r="E748" s="7">
        <v>0.27741000056266801</v>
      </c>
      <c r="F748">
        <v>2.0668749809265101</v>
      </c>
    </row>
    <row r="749" spans="1:6" x14ac:dyDescent="0.25">
      <c r="A749">
        <v>748</v>
      </c>
      <c r="B749">
        <v>6.1085483354433E-2</v>
      </c>
      <c r="C749">
        <v>0</v>
      </c>
      <c r="D749" s="7">
        <v>0.14680049653183</v>
      </c>
      <c r="E749" s="7">
        <v>0</v>
      </c>
      <c r="F749">
        <v>0.91439616680145297</v>
      </c>
    </row>
    <row r="750" spans="1:6" x14ac:dyDescent="0.25">
      <c r="A750">
        <v>749</v>
      </c>
      <c r="B750">
        <v>3.0909856067199998E-4</v>
      </c>
      <c r="C750">
        <v>0</v>
      </c>
      <c r="D750" s="7">
        <v>6.2979254524019998E-3</v>
      </c>
      <c r="E750" s="7">
        <v>0</v>
      </c>
      <c r="F750">
        <v>0.128630191087723</v>
      </c>
    </row>
    <row r="751" spans="1:6" x14ac:dyDescent="0.25">
      <c r="A751">
        <v>750</v>
      </c>
      <c r="B751">
        <v>1.03120091236009</v>
      </c>
      <c r="C751">
        <v>1.0439152717590301</v>
      </c>
      <c r="D751" s="7">
        <v>0.58290440208701799</v>
      </c>
      <c r="E751" s="7">
        <v>0</v>
      </c>
      <c r="F751">
        <v>2.9105100631713801</v>
      </c>
    </row>
    <row r="752" spans="1:6" x14ac:dyDescent="0.25">
      <c r="A752">
        <v>751</v>
      </c>
      <c r="B752">
        <v>0.25655667560593798</v>
      </c>
      <c r="C752">
        <v>0.25162312388420099</v>
      </c>
      <c r="D752" s="7">
        <v>0.13368733871035901</v>
      </c>
      <c r="E752" s="7">
        <v>0</v>
      </c>
      <c r="F752">
        <v>1.34215223789215</v>
      </c>
    </row>
    <row r="753" spans="1:6" x14ac:dyDescent="0.25">
      <c r="A753">
        <v>752</v>
      </c>
      <c r="B753">
        <v>0</v>
      </c>
      <c r="C753">
        <v>0</v>
      </c>
      <c r="D753" s="7">
        <v>0</v>
      </c>
      <c r="E753" s="7">
        <v>0</v>
      </c>
      <c r="F753">
        <v>0</v>
      </c>
    </row>
    <row r="754" spans="1:6" x14ac:dyDescent="0.25">
      <c r="A754">
        <v>753</v>
      </c>
      <c r="B754">
        <v>0</v>
      </c>
      <c r="C754">
        <v>0</v>
      </c>
      <c r="D754" s="7">
        <v>0</v>
      </c>
      <c r="E754" s="7">
        <v>0</v>
      </c>
      <c r="F754">
        <v>0</v>
      </c>
    </row>
    <row r="755" spans="1:6" x14ac:dyDescent="0.25">
      <c r="A755">
        <v>754</v>
      </c>
      <c r="B755">
        <v>0</v>
      </c>
      <c r="C755">
        <v>0</v>
      </c>
      <c r="D755" s="7">
        <v>0</v>
      </c>
      <c r="E755" s="7">
        <v>0</v>
      </c>
      <c r="F755">
        <v>0</v>
      </c>
    </row>
    <row r="756" spans="1:6" x14ac:dyDescent="0.25">
      <c r="A756">
        <v>755</v>
      </c>
      <c r="B756">
        <v>0.29879678303791002</v>
      </c>
      <c r="C756">
        <v>0.19896920025348699</v>
      </c>
      <c r="D756" s="7">
        <v>0.227739846264672</v>
      </c>
      <c r="E756" s="7">
        <v>0</v>
      </c>
      <c r="F756">
        <v>0.89361411333084095</v>
      </c>
    </row>
    <row r="757" spans="1:6" x14ac:dyDescent="0.25">
      <c r="A757">
        <v>756</v>
      </c>
      <c r="B757">
        <v>7.2790279245491002E-2</v>
      </c>
      <c r="C757">
        <v>0</v>
      </c>
      <c r="D757" s="7">
        <v>0.16568228472242899</v>
      </c>
      <c r="E757" s="7">
        <v>0</v>
      </c>
      <c r="F757">
        <v>0.89361411333084095</v>
      </c>
    </row>
    <row r="758" spans="1:6" x14ac:dyDescent="0.25">
      <c r="A758">
        <v>757</v>
      </c>
      <c r="B758">
        <v>8.5718170286522996E-2</v>
      </c>
      <c r="C758">
        <v>0</v>
      </c>
      <c r="D758" s="7">
        <v>0.17408405596079801</v>
      </c>
      <c r="E758" s="7">
        <v>0</v>
      </c>
      <c r="F758">
        <v>0.75898677110671997</v>
      </c>
    </row>
    <row r="759" spans="1:6" x14ac:dyDescent="0.25">
      <c r="A759">
        <v>758</v>
      </c>
      <c r="B759">
        <v>0.144873731427414</v>
      </c>
      <c r="C759">
        <v>0.18041072785854301</v>
      </c>
      <c r="D759" s="7">
        <v>0.131524925561781</v>
      </c>
      <c r="E759" s="7">
        <v>0</v>
      </c>
      <c r="F759">
        <v>0.71106332540512096</v>
      </c>
    </row>
    <row r="760" spans="1:6" x14ac:dyDescent="0.25">
      <c r="A760">
        <v>759</v>
      </c>
      <c r="B760">
        <v>0</v>
      </c>
      <c r="C760">
        <v>0</v>
      </c>
      <c r="D760" s="7">
        <v>0</v>
      </c>
      <c r="E760" s="7">
        <v>0</v>
      </c>
      <c r="F760">
        <v>0</v>
      </c>
    </row>
    <row r="761" spans="1:6" x14ac:dyDescent="0.25">
      <c r="A761">
        <v>760</v>
      </c>
      <c r="B761">
        <v>0.14194397834221001</v>
      </c>
      <c r="C761">
        <v>0</v>
      </c>
      <c r="D761">
        <v>0.33928220556870098</v>
      </c>
      <c r="E761">
        <v>0</v>
      </c>
      <c r="F761">
        <v>1.80941426753997</v>
      </c>
    </row>
    <row r="762" spans="1:6" x14ac:dyDescent="0.25">
      <c r="A762">
        <v>761</v>
      </c>
      <c r="B762">
        <v>2.7537063906227999E-2</v>
      </c>
      <c r="C762">
        <v>0</v>
      </c>
      <c r="D762">
        <v>7.5562341395700006E-2</v>
      </c>
      <c r="E762">
        <v>0</v>
      </c>
      <c r="F762">
        <v>0.71746242046356201</v>
      </c>
    </row>
    <row r="763" spans="1:6" x14ac:dyDescent="0.25">
      <c r="A763">
        <v>762</v>
      </c>
      <c r="B763">
        <v>5.1980469788040003E-2</v>
      </c>
      <c r="C763">
        <v>0</v>
      </c>
      <c r="D763">
        <v>0.12574831657882499</v>
      </c>
      <c r="E763">
        <v>0</v>
      </c>
      <c r="F763">
        <v>0.71746242046356201</v>
      </c>
    </row>
    <row r="764" spans="1:6" x14ac:dyDescent="0.25">
      <c r="A764">
        <v>763</v>
      </c>
      <c r="B764">
        <v>0.13932678834342599</v>
      </c>
      <c r="C764">
        <v>0</v>
      </c>
      <c r="D764">
        <v>0.22762005225455501</v>
      </c>
      <c r="E764">
        <v>0</v>
      </c>
      <c r="F764">
        <v>0.75118231773376498</v>
      </c>
    </row>
    <row r="765" spans="1:6" x14ac:dyDescent="0.25">
      <c r="A765">
        <v>764</v>
      </c>
      <c r="B765">
        <v>0.18283529143431099</v>
      </c>
      <c r="C765">
        <v>0</v>
      </c>
      <c r="D765">
        <v>0.24775172596203501</v>
      </c>
      <c r="E765">
        <v>0</v>
      </c>
      <c r="F765">
        <v>0.75118231773376498</v>
      </c>
    </row>
    <row r="766" spans="1:6" x14ac:dyDescent="0.25">
      <c r="A766">
        <v>765</v>
      </c>
      <c r="B766">
        <v>0.23831437654997201</v>
      </c>
      <c r="C766">
        <v>0.13568271696567499</v>
      </c>
      <c r="D766">
        <v>0.36385131458123798</v>
      </c>
      <c r="E766">
        <v>0</v>
      </c>
      <c r="F766">
        <v>1.80016434192657</v>
      </c>
    </row>
    <row r="767" spans="1:6" x14ac:dyDescent="0.25">
      <c r="A767">
        <v>766</v>
      </c>
      <c r="B767">
        <v>0.25247855593266799</v>
      </c>
      <c r="C767">
        <v>0.33310103416442899</v>
      </c>
      <c r="D767">
        <v>0.24972773926668901</v>
      </c>
      <c r="E767">
        <v>0</v>
      </c>
      <c r="F767">
        <v>0.88612037897109996</v>
      </c>
    </row>
    <row r="768" spans="1:6" x14ac:dyDescent="0.25">
      <c r="A768">
        <v>767</v>
      </c>
      <c r="B768">
        <v>0.19211314542188099</v>
      </c>
      <c r="C768">
        <v>0</v>
      </c>
      <c r="D768">
        <v>0.33049354927118402</v>
      </c>
      <c r="E768">
        <v>0</v>
      </c>
      <c r="F768">
        <v>1.36239457130432</v>
      </c>
    </row>
    <row r="769" spans="1:6" x14ac:dyDescent="0.25">
      <c r="A769">
        <v>768</v>
      </c>
      <c r="B769">
        <v>6.4547046497857002E-2</v>
      </c>
      <c r="C769">
        <v>0</v>
      </c>
      <c r="D769">
        <v>0.16930094987368</v>
      </c>
      <c r="E769">
        <v>0</v>
      </c>
      <c r="F769">
        <v>1.371915102005</v>
      </c>
    </row>
    <row r="770" spans="1:6" x14ac:dyDescent="0.25">
      <c r="A770">
        <v>769</v>
      </c>
      <c r="B770">
        <v>7.9474145224074005E-2</v>
      </c>
      <c r="C770">
        <v>0</v>
      </c>
      <c r="D770">
        <v>0.17831849442980399</v>
      </c>
      <c r="E770">
        <v>0</v>
      </c>
      <c r="F770">
        <v>1.1221177577972401</v>
      </c>
    </row>
    <row r="771" spans="1:6" x14ac:dyDescent="0.25">
      <c r="A771">
        <v>770</v>
      </c>
      <c r="B771">
        <v>8.3964334447381994E-2</v>
      </c>
      <c r="C771">
        <v>0</v>
      </c>
      <c r="D771">
        <v>0.21594463960513399</v>
      </c>
      <c r="E771">
        <v>0</v>
      </c>
      <c r="F771">
        <v>1.0095244646072301</v>
      </c>
    </row>
    <row r="772" spans="1:6" x14ac:dyDescent="0.25">
      <c r="A772">
        <v>771</v>
      </c>
      <c r="B772">
        <v>0.25997720734116903</v>
      </c>
      <c r="C772">
        <v>0.22237378358840901</v>
      </c>
      <c r="D772">
        <v>0.27635654938336901</v>
      </c>
      <c r="E772">
        <v>0</v>
      </c>
      <c r="F772">
        <v>1.0095244646072301</v>
      </c>
    </row>
    <row r="773" spans="1:6" x14ac:dyDescent="0.25">
      <c r="A773">
        <v>772</v>
      </c>
      <c r="B773">
        <v>4.5686156353040998E-2</v>
      </c>
      <c r="C773">
        <v>0</v>
      </c>
      <c r="D773">
        <v>9.9486493252297997E-2</v>
      </c>
      <c r="E773">
        <v>0</v>
      </c>
      <c r="F773">
        <v>0.71392452716827404</v>
      </c>
    </row>
    <row r="774" spans="1:6" x14ac:dyDescent="0.25">
      <c r="A774">
        <v>773</v>
      </c>
      <c r="B774">
        <v>0.101348637219855</v>
      </c>
      <c r="C774">
        <v>0</v>
      </c>
      <c r="D774">
        <v>0.11251986742568799</v>
      </c>
      <c r="E774">
        <v>0</v>
      </c>
      <c r="F774">
        <v>0.304715275764465</v>
      </c>
    </row>
    <row r="775" spans="1:6" x14ac:dyDescent="0.25">
      <c r="A775">
        <v>774</v>
      </c>
      <c r="B775">
        <v>0.103313299093232</v>
      </c>
      <c r="C775">
        <v>0</v>
      </c>
      <c r="D775">
        <v>0.15465296823059199</v>
      </c>
      <c r="E775">
        <v>0</v>
      </c>
      <c r="F775">
        <v>0.46613079309463501</v>
      </c>
    </row>
    <row r="776" spans="1:6" x14ac:dyDescent="0.25">
      <c r="A776">
        <v>775</v>
      </c>
      <c r="B776">
        <v>4.0754597575069003E-2</v>
      </c>
      <c r="C776">
        <v>0</v>
      </c>
      <c r="D776">
        <v>0.12984724602964001</v>
      </c>
      <c r="E776">
        <v>0</v>
      </c>
      <c r="F776">
        <v>1.0012390613555899</v>
      </c>
    </row>
    <row r="777" spans="1:6" x14ac:dyDescent="0.25">
      <c r="A777">
        <v>776</v>
      </c>
      <c r="B777">
        <v>0.36024080327806901</v>
      </c>
      <c r="C777">
        <v>0.372340857982635</v>
      </c>
      <c r="D777">
        <v>0.15742081153704299</v>
      </c>
      <c r="E777">
        <v>0</v>
      </c>
      <c r="F777">
        <v>0.918063044548035</v>
      </c>
    </row>
    <row r="778" spans="1:6" x14ac:dyDescent="0.25">
      <c r="A778">
        <v>777</v>
      </c>
      <c r="B778">
        <v>0.34283157040934797</v>
      </c>
      <c r="C778">
        <v>0.33127272129058799</v>
      </c>
      <c r="D778">
        <v>0.16791139677777001</v>
      </c>
      <c r="E778">
        <v>0</v>
      </c>
      <c r="F778">
        <v>1.1847014427185001</v>
      </c>
    </row>
    <row r="779" spans="1:6" x14ac:dyDescent="0.25">
      <c r="A779">
        <v>778</v>
      </c>
      <c r="B779">
        <v>5.8729404038008998E-2</v>
      </c>
      <c r="C779">
        <v>0</v>
      </c>
      <c r="D779">
        <v>0.14167442725547999</v>
      </c>
      <c r="E779">
        <v>0</v>
      </c>
      <c r="F779">
        <v>0.91457277536392201</v>
      </c>
    </row>
    <row r="780" spans="1:6" x14ac:dyDescent="0.25">
      <c r="A780">
        <v>779</v>
      </c>
      <c r="B780">
        <v>1.9658461001018E-2</v>
      </c>
      <c r="C780">
        <v>0</v>
      </c>
      <c r="D780">
        <v>6.9041016890194998E-2</v>
      </c>
      <c r="E780">
        <v>0</v>
      </c>
      <c r="F780">
        <v>0.34604376554489102</v>
      </c>
    </row>
    <row r="781" spans="1:6" x14ac:dyDescent="0.25">
      <c r="A781">
        <v>780</v>
      </c>
      <c r="B781">
        <v>0</v>
      </c>
      <c r="C781">
        <v>0</v>
      </c>
      <c r="D781">
        <v>0</v>
      </c>
      <c r="E781">
        <v>0</v>
      </c>
      <c r="F781">
        <v>0</v>
      </c>
    </row>
    <row r="782" spans="1:6" x14ac:dyDescent="0.25">
      <c r="A782">
        <v>781</v>
      </c>
      <c r="B782">
        <v>0.200985312101671</v>
      </c>
      <c r="C782">
        <v>0</v>
      </c>
      <c r="D782">
        <v>0.30883064745546701</v>
      </c>
      <c r="E782">
        <v>0</v>
      </c>
      <c r="F782">
        <v>1.2901865243911701</v>
      </c>
    </row>
    <row r="783" spans="1:6" x14ac:dyDescent="0.25">
      <c r="A783">
        <v>782</v>
      </c>
      <c r="B783">
        <v>0.12591309632838199</v>
      </c>
      <c r="C783">
        <v>0</v>
      </c>
      <c r="D783">
        <v>0.21341244988774499</v>
      </c>
      <c r="E783">
        <v>0</v>
      </c>
      <c r="F783">
        <v>0.980452120304108</v>
      </c>
    </row>
    <row r="784" spans="1:6" x14ac:dyDescent="0.25">
      <c r="A784">
        <v>783</v>
      </c>
      <c r="B784">
        <v>0.294975022562454</v>
      </c>
      <c r="C784">
        <v>0.24456346035003701</v>
      </c>
      <c r="D784">
        <v>0.192560650323048</v>
      </c>
      <c r="E784">
        <v>0</v>
      </c>
      <c r="F784">
        <v>1.17960011959075</v>
      </c>
    </row>
    <row r="785" spans="1:6" x14ac:dyDescent="0.25">
      <c r="A785">
        <v>784</v>
      </c>
      <c r="B785">
        <v>0.194069000895606</v>
      </c>
      <c r="C785">
        <v>0.179128557443619</v>
      </c>
      <c r="D785">
        <v>0.194298232983902</v>
      </c>
      <c r="E785">
        <v>0</v>
      </c>
      <c r="F785">
        <v>0.98544317483902</v>
      </c>
    </row>
    <row r="786" spans="1:6" x14ac:dyDescent="0.25">
      <c r="A786">
        <v>785</v>
      </c>
      <c r="B786">
        <v>0</v>
      </c>
      <c r="C786">
        <v>0</v>
      </c>
      <c r="D786">
        <v>0</v>
      </c>
      <c r="E786">
        <v>0</v>
      </c>
      <c r="F786">
        <v>0</v>
      </c>
    </row>
    <row r="787" spans="1:6" x14ac:dyDescent="0.25">
      <c r="A787">
        <v>786</v>
      </c>
      <c r="B787">
        <v>0</v>
      </c>
      <c r="C787">
        <v>0</v>
      </c>
      <c r="D787">
        <v>0</v>
      </c>
      <c r="E787">
        <v>0</v>
      </c>
      <c r="F787">
        <v>0</v>
      </c>
    </row>
    <row r="788" spans="1:6" x14ac:dyDescent="0.25">
      <c r="A788">
        <v>787</v>
      </c>
      <c r="B788">
        <v>3.2345977114841003E-2</v>
      </c>
      <c r="C788">
        <v>0</v>
      </c>
      <c r="D788">
        <v>0.123387641800108</v>
      </c>
      <c r="E788">
        <v>0</v>
      </c>
      <c r="F788">
        <v>0.72878694534301802</v>
      </c>
    </row>
    <row r="789" spans="1:6" x14ac:dyDescent="0.25">
      <c r="A789">
        <v>788</v>
      </c>
      <c r="B789">
        <v>0.119284832112718</v>
      </c>
      <c r="C789">
        <v>0</v>
      </c>
      <c r="D789">
        <v>0.16179684718856699</v>
      </c>
      <c r="E789">
        <v>0</v>
      </c>
      <c r="F789">
        <v>0.70551300048828103</v>
      </c>
    </row>
    <row r="790" spans="1:6" x14ac:dyDescent="0.25">
      <c r="A790">
        <v>789</v>
      </c>
      <c r="B790">
        <v>5.0609905801916003E-2</v>
      </c>
      <c r="C790">
        <v>0</v>
      </c>
      <c r="D790">
        <v>0.111592612705068</v>
      </c>
      <c r="E790">
        <v>0</v>
      </c>
      <c r="F790">
        <v>0.44673651456832902</v>
      </c>
    </row>
    <row r="791" spans="1:6" x14ac:dyDescent="0.25">
      <c r="A791">
        <v>790</v>
      </c>
      <c r="B791">
        <v>0.21823738126542</v>
      </c>
      <c r="C791">
        <v>0.172328695654869</v>
      </c>
      <c r="D791">
        <v>0.18513239014189101</v>
      </c>
      <c r="E791">
        <v>0</v>
      </c>
      <c r="F791">
        <v>0.75898677110671997</v>
      </c>
    </row>
    <row r="792" spans="1:6" x14ac:dyDescent="0.25">
      <c r="A792">
        <v>791</v>
      </c>
      <c r="B792">
        <v>4.4776635051220004E-3</v>
      </c>
      <c r="C792">
        <v>0</v>
      </c>
      <c r="D792">
        <v>2.6862867527991E-2</v>
      </c>
      <c r="E792">
        <v>0</v>
      </c>
      <c r="F792">
        <v>0.17525026202201799</v>
      </c>
    </row>
    <row r="793" spans="1:6" x14ac:dyDescent="0.25">
      <c r="A793">
        <v>792</v>
      </c>
      <c r="B793">
        <v>1.0505863937928E-2</v>
      </c>
      <c r="C793">
        <v>0</v>
      </c>
      <c r="D793">
        <v>4.0522665246437002E-2</v>
      </c>
      <c r="E793">
        <v>0</v>
      </c>
      <c r="F793">
        <v>0.27393296360969499</v>
      </c>
    </row>
    <row r="794" spans="1:6" x14ac:dyDescent="0.25">
      <c r="A794">
        <v>793</v>
      </c>
      <c r="B794">
        <v>1.9089745706707E-2</v>
      </c>
      <c r="C794">
        <v>0</v>
      </c>
      <c r="D794">
        <v>8.7340175751788998E-2</v>
      </c>
      <c r="E794">
        <v>0</v>
      </c>
      <c r="F794">
        <v>0.78995192050933805</v>
      </c>
    </row>
    <row r="795" spans="1:6" x14ac:dyDescent="0.25">
      <c r="A795">
        <v>794</v>
      </c>
      <c r="B795">
        <v>0.18434285525065</v>
      </c>
      <c r="C795">
        <v>0.14709562063217199</v>
      </c>
      <c r="D795">
        <v>0.210223821458381</v>
      </c>
      <c r="E795">
        <v>0</v>
      </c>
      <c r="F795">
        <v>0.76596724987029996</v>
      </c>
    </row>
    <row r="796" spans="1:6" x14ac:dyDescent="0.25">
      <c r="A796">
        <v>795</v>
      </c>
      <c r="B796">
        <v>6.9952921701103996E-2</v>
      </c>
      <c r="C796">
        <v>0</v>
      </c>
      <c r="D796">
        <v>0.16671426524000801</v>
      </c>
      <c r="E796">
        <v>0</v>
      </c>
      <c r="F796">
        <v>0.89242517948150601</v>
      </c>
    </row>
    <row r="797" spans="1:6" x14ac:dyDescent="0.25">
      <c r="A797">
        <v>796</v>
      </c>
      <c r="B797">
        <v>3.7164689595064998E-2</v>
      </c>
      <c r="C797">
        <v>0</v>
      </c>
      <c r="D797">
        <v>0.13549800512740401</v>
      </c>
      <c r="E797">
        <v>0</v>
      </c>
      <c r="F797">
        <v>0.99946296215057395</v>
      </c>
    </row>
    <row r="798" spans="1:6" x14ac:dyDescent="0.25">
      <c r="A798">
        <v>797</v>
      </c>
      <c r="B798">
        <v>0.20112647306519599</v>
      </c>
      <c r="C798">
        <v>0.177782356739044</v>
      </c>
      <c r="D798">
        <v>8.9179041738797996E-2</v>
      </c>
      <c r="E798">
        <v>0.114977352321148</v>
      </c>
      <c r="F798">
        <v>0.64160895347595204</v>
      </c>
    </row>
    <row r="799" spans="1:6" x14ac:dyDescent="0.25">
      <c r="A799">
        <v>798</v>
      </c>
      <c r="B799">
        <v>4.4915678227593001E-2</v>
      </c>
      <c r="C799">
        <v>0</v>
      </c>
      <c r="D799">
        <v>9.4529111689146003E-2</v>
      </c>
      <c r="E799">
        <v>0</v>
      </c>
      <c r="F799">
        <v>0.64160895347595204</v>
      </c>
    </row>
    <row r="800" spans="1:6" x14ac:dyDescent="0.25">
      <c r="A800">
        <v>799</v>
      </c>
      <c r="B800">
        <v>3.7859258496883999E-2</v>
      </c>
      <c r="C800">
        <v>0</v>
      </c>
      <c r="D800">
        <v>8.8873294158976004E-2</v>
      </c>
      <c r="E800">
        <v>0</v>
      </c>
      <c r="F800">
        <v>0.37665748596191401</v>
      </c>
    </row>
    <row r="801" spans="1:6" x14ac:dyDescent="0.25">
      <c r="A801">
        <v>800</v>
      </c>
      <c r="B801">
        <v>6.9176135918920002E-3</v>
      </c>
      <c r="C801">
        <v>0</v>
      </c>
      <c r="D801">
        <v>3.3817587099824999E-2</v>
      </c>
      <c r="E801">
        <v>0</v>
      </c>
      <c r="F801">
        <v>0.233817934989929</v>
      </c>
    </row>
    <row r="802" spans="1:6" x14ac:dyDescent="0.25">
      <c r="A802">
        <v>801</v>
      </c>
      <c r="B802">
        <v>2.7602921901596002E-2</v>
      </c>
      <c r="C802">
        <v>0</v>
      </c>
      <c r="D802">
        <v>0.117673418923304</v>
      </c>
      <c r="E802">
        <v>0</v>
      </c>
      <c r="F802">
        <v>0.68068301677703902</v>
      </c>
    </row>
    <row r="803" spans="1:6" x14ac:dyDescent="0.25">
      <c r="A803">
        <v>802</v>
      </c>
      <c r="B803">
        <v>1.2058678520874E-2</v>
      </c>
      <c r="C803">
        <v>0</v>
      </c>
      <c r="D803">
        <v>4.2986058076218997E-2</v>
      </c>
      <c r="E803">
        <v>0</v>
      </c>
      <c r="F803">
        <v>0.38270357251167297</v>
      </c>
    </row>
    <row r="804" spans="1:6" x14ac:dyDescent="0.25">
      <c r="A804">
        <v>803</v>
      </c>
      <c r="B804">
        <v>8.0746345575372996E-2</v>
      </c>
      <c r="C804">
        <v>0</v>
      </c>
      <c r="D804">
        <v>0.19093648333529001</v>
      </c>
      <c r="E804">
        <v>0</v>
      </c>
      <c r="F804">
        <v>1.17458271980285</v>
      </c>
    </row>
    <row r="805" spans="1:6" x14ac:dyDescent="0.25">
      <c r="A805">
        <v>804</v>
      </c>
      <c r="B805">
        <v>0.133366032059376</v>
      </c>
      <c r="C805">
        <v>0.14709562063217199</v>
      </c>
      <c r="D805">
        <v>9.5503989959835001E-2</v>
      </c>
      <c r="E805">
        <v>0</v>
      </c>
      <c r="F805">
        <v>0.35341551899910001</v>
      </c>
    </row>
    <row r="806" spans="1:6" x14ac:dyDescent="0.25">
      <c r="A806">
        <v>805</v>
      </c>
      <c r="B806">
        <v>0.10052482585226</v>
      </c>
      <c r="C806">
        <v>0</v>
      </c>
      <c r="D806">
        <v>0.191874421269565</v>
      </c>
      <c r="E806">
        <v>0</v>
      </c>
      <c r="F806">
        <v>0.80478388071060203</v>
      </c>
    </row>
    <row r="807" spans="1:6" x14ac:dyDescent="0.25">
      <c r="A807">
        <v>806</v>
      </c>
      <c r="B807">
        <v>3.3990627511500002E-4</v>
      </c>
      <c r="C807">
        <v>0</v>
      </c>
      <c r="D807">
        <v>8.6889415136309992E-3</v>
      </c>
      <c r="E807">
        <v>0</v>
      </c>
      <c r="F807">
        <v>0.22245320677757299</v>
      </c>
    </row>
    <row r="808" spans="1:6" x14ac:dyDescent="0.25">
      <c r="A808">
        <v>807</v>
      </c>
      <c r="B808">
        <v>0.15294892591444201</v>
      </c>
      <c r="C808">
        <v>0.16052705049514801</v>
      </c>
      <c r="D808">
        <v>0.12875422095796299</v>
      </c>
      <c r="E808">
        <v>0</v>
      </c>
      <c r="F808">
        <v>0.80478388071060203</v>
      </c>
    </row>
    <row r="809" spans="1:6" x14ac:dyDescent="0.25">
      <c r="A809">
        <v>808</v>
      </c>
      <c r="B809">
        <v>8.1174478876282999E-2</v>
      </c>
      <c r="C809">
        <v>0.102814346551895</v>
      </c>
      <c r="D809">
        <v>7.2377465969059002E-2</v>
      </c>
      <c r="E809">
        <v>0</v>
      </c>
      <c r="F809">
        <v>0.18602657318115201</v>
      </c>
    </row>
    <row r="810" spans="1:6" x14ac:dyDescent="0.25">
      <c r="A810">
        <v>809</v>
      </c>
      <c r="B810">
        <v>3.6650213225487997E-2</v>
      </c>
      <c r="C810">
        <v>0</v>
      </c>
      <c r="D810">
        <v>5.7118122618084001E-2</v>
      </c>
      <c r="E810">
        <v>0</v>
      </c>
      <c r="F810">
        <v>0.165305972099304</v>
      </c>
    </row>
    <row r="811" spans="1:6" x14ac:dyDescent="0.25">
      <c r="A811">
        <v>810</v>
      </c>
      <c r="B811">
        <v>0.16457244177059499</v>
      </c>
      <c r="C811">
        <v>0.115059539675713</v>
      </c>
      <c r="D811">
        <v>0.225707750679778</v>
      </c>
      <c r="E811">
        <v>0</v>
      </c>
      <c r="F811">
        <v>1.1717377901077199</v>
      </c>
    </row>
    <row r="812" spans="1:6" x14ac:dyDescent="0.25">
      <c r="A812">
        <v>811</v>
      </c>
      <c r="B812">
        <v>0.113107373737579</v>
      </c>
      <c r="C812">
        <v>0</v>
      </c>
      <c r="D812">
        <v>0.30608147880559999</v>
      </c>
      <c r="E812">
        <v>0</v>
      </c>
      <c r="F812">
        <v>1.8104337453842101</v>
      </c>
    </row>
    <row r="813" spans="1:6" x14ac:dyDescent="0.25">
      <c r="A813">
        <v>812</v>
      </c>
      <c r="B813">
        <v>0.24192338620718501</v>
      </c>
      <c r="C813">
        <v>0.22418187558651001</v>
      </c>
      <c r="D813">
        <v>0.10647419162114601</v>
      </c>
      <c r="E813">
        <v>0.114190548658371</v>
      </c>
      <c r="F813">
        <v>0.77545416355133101</v>
      </c>
    </row>
    <row r="814" spans="1:6" x14ac:dyDescent="0.25">
      <c r="A814">
        <v>813</v>
      </c>
      <c r="B814">
        <v>0.24291497017288799</v>
      </c>
      <c r="C814">
        <v>0.18209201097488401</v>
      </c>
      <c r="D814">
        <v>0.21159620893766101</v>
      </c>
      <c r="E814">
        <v>0</v>
      </c>
      <c r="F814">
        <v>1.1694709062576201</v>
      </c>
    </row>
    <row r="815" spans="1:6" x14ac:dyDescent="0.25">
      <c r="A815">
        <v>814</v>
      </c>
      <c r="B815">
        <v>0.23977134813756701</v>
      </c>
      <c r="C815">
        <v>0.148202404379845</v>
      </c>
      <c r="D815">
        <v>0.31152354235363999</v>
      </c>
      <c r="E815">
        <v>0</v>
      </c>
      <c r="F815">
        <v>1.4337244033813401</v>
      </c>
    </row>
    <row r="816" spans="1:6" x14ac:dyDescent="0.25">
      <c r="A816">
        <v>815</v>
      </c>
      <c r="B816">
        <v>0.28533154096285201</v>
      </c>
      <c r="C816">
        <v>0.293995350599289</v>
      </c>
      <c r="D816">
        <v>0.24139663483182999</v>
      </c>
      <c r="E816">
        <v>0</v>
      </c>
      <c r="F816">
        <v>1.1991375684738099</v>
      </c>
    </row>
    <row r="817" spans="1:6" x14ac:dyDescent="0.25">
      <c r="A817">
        <v>816</v>
      </c>
      <c r="B817">
        <v>0.17043516169724099</v>
      </c>
      <c r="C817">
        <v>0.154238730669022</v>
      </c>
      <c r="D817">
        <v>0.210608752349732</v>
      </c>
      <c r="E817">
        <v>0</v>
      </c>
      <c r="F817">
        <v>0.91237193346023604</v>
      </c>
    </row>
    <row r="818" spans="1:6" x14ac:dyDescent="0.25">
      <c r="A818">
        <v>817</v>
      </c>
      <c r="B818">
        <v>0.155240087757681</v>
      </c>
      <c r="C818">
        <v>0</v>
      </c>
      <c r="D818">
        <v>0.33462852004419302</v>
      </c>
      <c r="E818">
        <v>0</v>
      </c>
      <c r="F818">
        <v>3.0676941871643</v>
      </c>
    </row>
    <row r="819" spans="1:6" x14ac:dyDescent="0.25">
      <c r="A819">
        <v>818</v>
      </c>
      <c r="B819">
        <v>0.106161892447345</v>
      </c>
      <c r="C819">
        <v>0</v>
      </c>
      <c r="D819">
        <v>0.138859183967905</v>
      </c>
      <c r="E819">
        <v>0</v>
      </c>
      <c r="F819">
        <v>0.55681920051574696</v>
      </c>
    </row>
    <row r="820" spans="1:6" x14ac:dyDescent="0.25">
      <c r="A820">
        <v>819</v>
      </c>
      <c r="B820">
        <v>7.4588262414649997E-2</v>
      </c>
      <c r="C820">
        <v>0</v>
      </c>
      <c r="D820">
        <v>0.143189768154876</v>
      </c>
      <c r="E820">
        <v>0</v>
      </c>
      <c r="F820">
        <v>0.89361411333084095</v>
      </c>
    </row>
    <row r="821" spans="1:6" x14ac:dyDescent="0.25">
      <c r="A821">
        <v>820</v>
      </c>
      <c r="B821">
        <v>5.0309594219339997E-2</v>
      </c>
      <c r="C821">
        <v>0</v>
      </c>
      <c r="D821">
        <v>0.16386492038443901</v>
      </c>
      <c r="E821">
        <v>0</v>
      </c>
      <c r="F821">
        <v>0.89361411333084095</v>
      </c>
    </row>
    <row r="822" spans="1:6" x14ac:dyDescent="0.25">
      <c r="A822">
        <v>821</v>
      </c>
      <c r="B822">
        <v>2.3548835109760001E-3</v>
      </c>
      <c r="C822">
        <v>0</v>
      </c>
      <c r="D822">
        <v>2.1798158140685E-2</v>
      </c>
      <c r="E822">
        <v>0</v>
      </c>
      <c r="F822">
        <v>0.28766864538192699</v>
      </c>
    </row>
    <row r="823" spans="1:6" x14ac:dyDescent="0.25">
      <c r="A823">
        <v>822</v>
      </c>
      <c r="B823">
        <v>8.5489842882035996E-2</v>
      </c>
      <c r="C823">
        <v>0</v>
      </c>
      <c r="D823">
        <v>0.18716576275389299</v>
      </c>
      <c r="E823">
        <v>0</v>
      </c>
      <c r="F823">
        <v>1.26519238948822</v>
      </c>
    </row>
    <row r="824" spans="1:6" x14ac:dyDescent="0.25">
      <c r="A824">
        <v>823</v>
      </c>
      <c r="B824">
        <v>6.2550999078438002E-2</v>
      </c>
      <c r="C824">
        <v>0</v>
      </c>
      <c r="D824">
        <v>0.1410263756215</v>
      </c>
      <c r="E824">
        <v>0</v>
      </c>
      <c r="F824">
        <v>0.71106332540512096</v>
      </c>
    </row>
    <row r="825" spans="1:6" x14ac:dyDescent="0.25">
      <c r="A825">
        <v>824</v>
      </c>
      <c r="B825">
        <v>0.10478509941776799</v>
      </c>
      <c r="C825">
        <v>0</v>
      </c>
      <c r="D825">
        <v>0.19092017406213899</v>
      </c>
      <c r="E825">
        <v>0</v>
      </c>
      <c r="F825">
        <v>0.92491906881332397</v>
      </c>
    </row>
    <row r="826" spans="1:6" x14ac:dyDescent="0.25">
      <c r="A826">
        <v>825</v>
      </c>
      <c r="B826">
        <v>3.473755368763E-3</v>
      </c>
      <c r="C826">
        <v>0</v>
      </c>
      <c r="D826">
        <v>1.6143541867971001E-2</v>
      </c>
      <c r="E826">
        <v>0</v>
      </c>
      <c r="F826">
        <v>0.11024447530508</v>
      </c>
    </row>
    <row r="827" spans="1:6" x14ac:dyDescent="0.25">
      <c r="A827">
        <v>826</v>
      </c>
      <c r="B827">
        <v>7.2727063562112004E-2</v>
      </c>
      <c r="C827">
        <v>0</v>
      </c>
      <c r="D827">
        <v>9.6538631228575006E-2</v>
      </c>
      <c r="E827">
        <v>0</v>
      </c>
      <c r="F827">
        <v>0.31220126152038602</v>
      </c>
    </row>
    <row r="828" spans="1:6" x14ac:dyDescent="0.25">
      <c r="A828">
        <v>827</v>
      </c>
      <c r="B828">
        <v>5.724277291396E-3</v>
      </c>
      <c r="C828">
        <v>0</v>
      </c>
      <c r="D828">
        <v>2.4239355656028E-2</v>
      </c>
      <c r="E828">
        <v>0</v>
      </c>
      <c r="F828">
        <v>0.14734342694282501</v>
      </c>
    </row>
    <row r="829" spans="1:6" x14ac:dyDescent="0.25">
      <c r="A829">
        <v>828</v>
      </c>
      <c r="B829">
        <v>1.0979752909474999E-2</v>
      </c>
      <c r="C829">
        <v>0</v>
      </c>
      <c r="D829">
        <v>4.4614475159967998E-2</v>
      </c>
      <c r="E829">
        <v>0</v>
      </c>
      <c r="F829">
        <v>0.2423255443573</v>
      </c>
    </row>
    <row r="830" spans="1:6" x14ac:dyDescent="0.25">
      <c r="A830">
        <v>829</v>
      </c>
      <c r="B830">
        <v>0.11102418184287299</v>
      </c>
      <c r="C830">
        <v>0</v>
      </c>
      <c r="D830">
        <v>0.16129659610925101</v>
      </c>
      <c r="E830">
        <v>0</v>
      </c>
      <c r="F830">
        <v>0.52387356758117698</v>
      </c>
    </row>
    <row r="831" spans="1:6" x14ac:dyDescent="0.25">
      <c r="A831">
        <v>830</v>
      </c>
      <c r="B831">
        <v>8.6400214751666995E-2</v>
      </c>
      <c r="C831">
        <v>0</v>
      </c>
      <c r="D831">
        <v>0.27653588718401201</v>
      </c>
      <c r="E831">
        <v>0</v>
      </c>
      <c r="F831">
        <v>1.71864485740661</v>
      </c>
    </row>
    <row r="832" spans="1:6" x14ac:dyDescent="0.25">
      <c r="A832">
        <v>831</v>
      </c>
      <c r="B832">
        <v>0.17451097168028401</v>
      </c>
      <c r="C832">
        <v>0.15271295607089999</v>
      </c>
      <c r="D832">
        <v>0.142236120468827</v>
      </c>
      <c r="E832">
        <v>0</v>
      </c>
      <c r="F832">
        <v>0.480592131614685</v>
      </c>
    </row>
    <row r="833" spans="1:6" x14ac:dyDescent="0.25">
      <c r="A833">
        <v>832</v>
      </c>
      <c r="B833">
        <v>5.0401762585355003E-2</v>
      </c>
      <c r="C833">
        <v>0</v>
      </c>
      <c r="D833">
        <v>0.136889752876619</v>
      </c>
      <c r="E833">
        <v>0</v>
      </c>
      <c r="F833">
        <v>0.73696434497833296</v>
      </c>
    </row>
    <row r="834" spans="1:6" x14ac:dyDescent="0.25">
      <c r="A834">
        <v>833</v>
      </c>
      <c r="B834">
        <v>7.0542406660834001E-2</v>
      </c>
      <c r="C834">
        <v>0</v>
      </c>
      <c r="D834">
        <v>0.28956690753553499</v>
      </c>
      <c r="E834">
        <v>0</v>
      </c>
      <c r="F834">
        <v>2.2337298393249498</v>
      </c>
    </row>
    <row r="835" spans="1:6" x14ac:dyDescent="0.25">
      <c r="A835">
        <v>834</v>
      </c>
      <c r="B835">
        <v>0.221184562130428</v>
      </c>
      <c r="C835">
        <v>0.17511624097824099</v>
      </c>
      <c r="D835">
        <v>0.20216578483068701</v>
      </c>
      <c r="E835">
        <v>0</v>
      </c>
      <c r="F835">
        <v>1.18176805973053</v>
      </c>
    </row>
    <row r="836" spans="1:6" x14ac:dyDescent="0.25">
      <c r="A836">
        <v>835</v>
      </c>
      <c r="B836">
        <v>0.390426332358637</v>
      </c>
      <c r="C836">
        <v>0.36210888624191301</v>
      </c>
      <c r="D836">
        <v>0.142224745615394</v>
      </c>
      <c r="E836">
        <v>0</v>
      </c>
      <c r="F836">
        <v>0.89046049118042003</v>
      </c>
    </row>
    <row r="837" spans="1:6" x14ac:dyDescent="0.25">
      <c r="A837">
        <v>836</v>
      </c>
      <c r="B837">
        <v>0.53824206583879797</v>
      </c>
      <c r="C837">
        <v>0.539689540863037</v>
      </c>
      <c r="D837">
        <v>0.26128573473962702</v>
      </c>
      <c r="E837">
        <v>0</v>
      </c>
      <c r="F837">
        <v>1.1544663906097401</v>
      </c>
    </row>
    <row r="838" spans="1:6" x14ac:dyDescent="0.25">
      <c r="A838">
        <v>837</v>
      </c>
      <c r="B838">
        <v>0.74174003607426398</v>
      </c>
      <c r="C838">
        <v>0.66679722070694003</v>
      </c>
      <c r="D838">
        <v>0.429659248552201</v>
      </c>
      <c r="E838">
        <v>0</v>
      </c>
      <c r="F838">
        <v>3.6515130996704102</v>
      </c>
    </row>
    <row r="839" spans="1:6" x14ac:dyDescent="0.25">
      <c r="A839">
        <v>838</v>
      </c>
      <c r="B839">
        <v>0.44684055461034</v>
      </c>
      <c r="C839">
        <v>0.48894399404525801</v>
      </c>
      <c r="D839">
        <v>0.221679901529962</v>
      </c>
      <c r="E839">
        <v>0</v>
      </c>
      <c r="F839">
        <v>0.97606492042541504</v>
      </c>
    </row>
    <row r="840" spans="1:6" x14ac:dyDescent="0.25">
      <c r="A840">
        <v>839</v>
      </c>
      <c r="B840">
        <v>0.56531815093656501</v>
      </c>
      <c r="C840">
        <v>0.49567046761512801</v>
      </c>
      <c r="D840">
        <v>0.27914042157464902</v>
      </c>
      <c r="E840">
        <v>0</v>
      </c>
      <c r="F840">
        <v>1.4148972034454299</v>
      </c>
    </row>
    <row r="841" spans="1:6" x14ac:dyDescent="0.25">
      <c r="A841">
        <v>840</v>
      </c>
      <c r="B841">
        <v>0.44032630617788499</v>
      </c>
      <c r="C841">
        <v>0.37212502956390398</v>
      </c>
      <c r="D841">
        <v>0.36212930815340899</v>
      </c>
      <c r="E841">
        <v>0</v>
      </c>
      <c r="F841">
        <v>1.6189596652984599</v>
      </c>
    </row>
    <row r="842" spans="1:6" x14ac:dyDescent="0.25">
      <c r="A842">
        <v>841</v>
      </c>
      <c r="B842">
        <v>0</v>
      </c>
      <c r="C842">
        <v>0</v>
      </c>
      <c r="D842">
        <v>0</v>
      </c>
      <c r="E842">
        <v>0</v>
      </c>
      <c r="F842">
        <v>0</v>
      </c>
    </row>
    <row r="843" spans="1:6" x14ac:dyDescent="0.25">
      <c r="A843">
        <v>842</v>
      </c>
      <c r="B843">
        <v>0.248919010160667</v>
      </c>
      <c r="C843">
        <v>0.257150769233704</v>
      </c>
      <c r="D843">
        <v>0.17192610270900199</v>
      </c>
      <c r="E843">
        <v>0</v>
      </c>
      <c r="F843">
        <v>0.60790711641311601</v>
      </c>
    </row>
    <row r="844" spans="1:6" x14ac:dyDescent="0.25">
      <c r="A844">
        <v>843</v>
      </c>
      <c r="B844">
        <v>0.24762472626857801</v>
      </c>
      <c r="C844">
        <v>0</v>
      </c>
      <c r="D844">
        <v>0.73930539712089405</v>
      </c>
      <c r="E844">
        <v>0</v>
      </c>
      <c r="F844">
        <v>4.0311560630798304</v>
      </c>
    </row>
    <row r="845" spans="1:6" x14ac:dyDescent="0.25">
      <c r="A845">
        <v>844</v>
      </c>
      <c r="B845">
        <v>6.4431422212106002E-2</v>
      </c>
      <c r="C845">
        <v>0</v>
      </c>
      <c r="D845">
        <v>0.318950829134723</v>
      </c>
      <c r="E845">
        <v>0</v>
      </c>
      <c r="F845">
        <v>4.3756685256957999</v>
      </c>
    </row>
    <row r="846" spans="1:6" x14ac:dyDescent="0.25">
      <c r="A846">
        <v>845</v>
      </c>
      <c r="B846">
        <v>0.10474604253594499</v>
      </c>
      <c r="C846">
        <v>0</v>
      </c>
      <c r="D846">
        <v>0.37815050816177198</v>
      </c>
      <c r="E846">
        <v>0</v>
      </c>
      <c r="F846">
        <v>3.0412821769714302</v>
      </c>
    </row>
    <row r="847" spans="1:6" x14ac:dyDescent="0.25">
      <c r="A847">
        <v>846</v>
      </c>
      <c r="B847">
        <v>0.12646085350168501</v>
      </c>
      <c r="C847">
        <v>0</v>
      </c>
      <c r="D847">
        <v>0.26367733884495598</v>
      </c>
      <c r="E847">
        <v>0</v>
      </c>
      <c r="F847">
        <v>1.5685451030731199</v>
      </c>
    </row>
    <row r="848" spans="1:6" x14ac:dyDescent="0.25">
      <c r="A848">
        <v>847</v>
      </c>
      <c r="B848">
        <v>7.0800644867397997E-2</v>
      </c>
      <c r="C848">
        <v>0</v>
      </c>
      <c r="D848">
        <v>0.324069781046401</v>
      </c>
      <c r="E848">
        <v>0</v>
      </c>
      <c r="F848">
        <v>2.8925044536590501</v>
      </c>
    </row>
    <row r="849" spans="1:6" x14ac:dyDescent="0.25">
      <c r="A849">
        <v>848</v>
      </c>
      <c r="B849">
        <v>0.153580724105253</v>
      </c>
      <c r="C849">
        <v>0.17200444638729101</v>
      </c>
      <c r="D849">
        <v>0.103348225616825</v>
      </c>
      <c r="E849">
        <v>0</v>
      </c>
      <c r="F849">
        <v>0.572867631912231</v>
      </c>
    </row>
    <row r="850" spans="1:6" x14ac:dyDescent="0.25">
      <c r="A850">
        <v>849</v>
      </c>
      <c r="B850">
        <v>5.0019990730359003E-2</v>
      </c>
      <c r="C850">
        <v>0</v>
      </c>
      <c r="D850">
        <v>0.18933678637822199</v>
      </c>
      <c r="E850">
        <v>0</v>
      </c>
      <c r="F850">
        <v>1.9882779121398899</v>
      </c>
    </row>
    <row r="851" spans="1:6" x14ac:dyDescent="0.25">
      <c r="A851">
        <v>850</v>
      </c>
      <c r="B851">
        <v>0.10361644006003599</v>
      </c>
      <c r="C851">
        <v>0</v>
      </c>
      <c r="D851">
        <v>0.19846246721781399</v>
      </c>
      <c r="E851">
        <v>0</v>
      </c>
      <c r="F851">
        <v>1.2052099704742401</v>
      </c>
    </row>
    <row r="852" spans="1:6" x14ac:dyDescent="0.25">
      <c r="A852">
        <v>851</v>
      </c>
      <c r="B852">
        <v>3.0433500862579999E-2</v>
      </c>
      <c r="C852">
        <v>0</v>
      </c>
      <c r="D852">
        <v>0.12709985496208001</v>
      </c>
      <c r="E852">
        <v>0</v>
      </c>
      <c r="F852">
        <v>0.89352190494537398</v>
      </c>
    </row>
    <row r="853" spans="1:6" x14ac:dyDescent="0.25">
      <c r="A853">
        <v>852</v>
      </c>
      <c r="B853">
        <v>9.0812555221979993E-2</v>
      </c>
      <c r="C853">
        <v>0.105358846485615</v>
      </c>
      <c r="D853">
        <v>9.2110798272218006E-2</v>
      </c>
      <c r="E853">
        <v>0</v>
      </c>
      <c r="F853">
        <v>0.34184145927429199</v>
      </c>
    </row>
    <row r="854" spans="1:6" x14ac:dyDescent="0.25">
      <c r="A854">
        <v>853</v>
      </c>
      <c r="B854">
        <v>0.14864247881398601</v>
      </c>
      <c r="C854">
        <v>0</v>
      </c>
      <c r="D854">
        <v>0.44623900879225498</v>
      </c>
      <c r="E854">
        <v>0</v>
      </c>
      <c r="F854">
        <v>2.1081852912902801</v>
      </c>
    </row>
    <row r="855" spans="1:6" x14ac:dyDescent="0.25">
      <c r="A855">
        <v>854</v>
      </c>
      <c r="B855">
        <v>0.37887176725670302</v>
      </c>
      <c r="C855">
        <v>0.171510964632034</v>
      </c>
      <c r="D855">
        <v>0.57754796155862897</v>
      </c>
      <c r="E855">
        <v>0</v>
      </c>
      <c r="F855">
        <v>2.8576178550720202</v>
      </c>
    </row>
    <row r="856" spans="1:6" x14ac:dyDescent="0.25">
      <c r="A856">
        <v>855</v>
      </c>
      <c r="B856">
        <v>7.7472655336731006E-2</v>
      </c>
      <c r="C856">
        <v>0</v>
      </c>
      <c r="D856">
        <v>0.21542731098686499</v>
      </c>
      <c r="E856">
        <v>0</v>
      </c>
      <c r="F856">
        <v>1.3081028461456301</v>
      </c>
    </row>
    <row r="857" spans="1:6" x14ac:dyDescent="0.25">
      <c r="A857">
        <v>856</v>
      </c>
      <c r="B857">
        <v>1.2990744588731E-2</v>
      </c>
      <c r="C857">
        <v>0</v>
      </c>
      <c r="D857">
        <v>5.9031674743076003E-2</v>
      </c>
      <c r="E857">
        <v>0</v>
      </c>
      <c r="F857">
        <v>0.53370493650436401</v>
      </c>
    </row>
    <row r="858" spans="1:6" x14ac:dyDescent="0.25">
      <c r="A858">
        <v>857</v>
      </c>
      <c r="B858">
        <v>0</v>
      </c>
      <c r="C858">
        <v>0</v>
      </c>
      <c r="D858">
        <v>0</v>
      </c>
      <c r="E858">
        <v>0</v>
      </c>
      <c r="F858">
        <v>0</v>
      </c>
    </row>
    <row r="859" spans="1:6" x14ac:dyDescent="0.25">
      <c r="A859">
        <v>858</v>
      </c>
      <c r="B859">
        <v>0</v>
      </c>
      <c r="C859">
        <v>0</v>
      </c>
      <c r="D859">
        <v>0</v>
      </c>
      <c r="E859">
        <v>0</v>
      </c>
      <c r="F859">
        <v>0</v>
      </c>
    </row>
    <row r="860" spans="1:6" x14ac:dyDescent="0.25">
      <c r="A860">
        <v>859</v>
      </c>
      <c r="B860">
        <v>0.57780295954925798</v>
      </c>
      <c r="C860">
        <v>0.57496744394302401</v>
      </c>
      <c r="D860">
        <v>0.170838116395328</v>
      </c>
      <c r="E860">
        <v>0.243027448654175</v>
      </c>
      <c r="F860">
        <v>0.85964065790176403</v>
      </c>
    </row>
    <row r="861" spans="1:6" x14ac:dyDescent="0.25">
      <c r="A861">
        <v>860</v>
      </c>
      <c r="B861">
        <v>0.16593735473193</v>
      </c>
      <c r="C861">
        <v>0</v>
      </c>
      <c r="D861">
        <v>0.25976134194297201</v>
      </c>
      <c r="E861">
        <v>0</v>
      </c>
      <c r="F861">
        <v>1.6839791536331099</v>
      </c>
    </row>
    <row r="862" spans="1:6" x14ac:dyDescent="0.25">
      <c r="A862">
        <v>861</v>
      </c>
      <c r="B862">
        <v>0.173661844761965</v>
      </c>
      <c r="C862">
        <v>0.14407664537429801</v>
      </c>
      <c r="D862">
        <v>0.17286577877656401</v>
      </c>
      <c r="E862">
        <v>0</v>
      </c>
      <c r="F862">
        <v>0.72977769374847401</v>
      </c>
    </row>
    <row r="863" spans="1:6" x14ac:dyDescent="0.25">
      <c r="A863">
        <v>862</v>
      </c>
      <c r="B863">
        <v>4.7449698948922002E-2</v>
      </c>
      <c r="C863">
        <v>0</v>
      </c>
      <c r="D863">
        <v>9.977092561532E-2</v>
      </c>
      <c r="E863">
        <v>0</v>
      </c>
      <c r="F863">
        <v>0.51960080862045299</v>
      </c>
    </row>
    <row r="864" spans="1:6" x14ac:dyDescent="0.25">
      <c r="A864">
        <v>863</v>
      </c>
      <c r="B864">
        <v>0.198465325035829</v>
      </c>
      <c r="C864">
        <v>0.25837311148643499</v>
      </c>
      <c r="D864">
        <v>0.24191570245396901</v>
      </c>
      <c r="E864">
        <v>0</v>
      </c>
      <c r="F864">
        <v>0.97213995456695601</v>
      </c>
    </row>
    <row r="865" spans="1:6" x14ac:dyDescent="0.25">
      <c r="A865">
        <v>864</v>
      </c>
      <c r="B865">
        <v>0.103852744800405</v>
      </c>
      <c r="C865">
        <v>0</v>
      </c>
      <c r="D865">
        <v>0.1989397991438</v>
      </c>
      <c r="E865">
        <v>0</v>
      </c>
      <c r="F865">
        <v>1.27107810974121</v>
      </c>
    </row>
    <row r="866" spans="1:6" x14ac:dyDescent="0.25">
      <c r="A866">
        <v>865</v>
      </c>
      <c r="B866">
        <v>5.3697404298457999E-2</v>
      </c>
      <c r="C866">
        <v>0</v>
      </c>
      <c r="D866">
        <v>9.0985105716439002E-2</v>
      </c>
      <c r="E866">
        <v>0</v>
      </c>
      <c r="F866">
        <v>0.41777971386909502</v>
      </c>
    </row>
    <row r="867" spans="1:6" x14ac:dyDescent="0.25">
      <c r="A867">
        <v>866</v>
      </c>
      <c r="B867" s="8">
        <v>9.6591405752000003E-5</v>
      </c>
      <c r="C867">
        <v>0</v>
      </c>
      <c r="D867">
        <v>3.0909249840710001E-3</v>
      </c>
      <c r="E867">
        <v>0</v>
      </c>
      <c r="F867">
        <v>9.9006190896034005E-2</v>
      </c>
    </row>
    <row r="868" spans="1:6" x14ac:dyDescent="0.25">
      <c r="A868">
        <v>867</v>
      </c>
      <c r="B868">
        <v>5.5099940950107E-2</v>
      </c>
      <c r="C868">
        <v>0</v>
      </c>
      <c r="D868">
        <v>0.178641955322798</v>
      </c>
      <c r="E868">
        <v>0</v>
      </c>
      <c r="F868">
        <v>1.20624268054962</v>
      </c>
    </row>
    <row r="869" spans="1:6" x14ac:dyDescent="0.25">
      <c r="A869">
        <v>868</v>
      </c>
      <c r="B869">
        <v>5.0814779673364001E-2</v>
      </c>
      <c r="C869">
        <v>0</v>
      </c>
      <c r="D869">
        <v>0.12661874331161499</v>
      </c>
      <c r="E869">
        <v>0</v>
      </c>
      <c r="F869">
        <v>0.59073090553283703</v>
      </c>
    </row>
    <row r="870" spans="1:6" x14ac:dyDescent="0.25">
      <c r="A870">
        <v>869</v>
      </c>
      <c r="B870">
        <v>4.9838182900738E-2</v>
      </c>
      <c r="C870">
        <v>0</v>
      </c>
      <c r="D870">
        <v>8.2987418619338005E-2</v>
      </c>
      <c r="E870">
        <v>0</v>
      </c>
      <c r="F870">
        <v>0.277260422706604</v>
      </c>
    </row>
    <row r="871" spans="1:6" x14ac:dyDescent="0.25">
      <c r="A871">
        <v>870</v>
      </c>
      <c r="B871">
        <v>0.15680989270307599</v>
      </c>
      <c r="C871">
        <v>0.16349619626998901</v>
      </c>
      <c r="D871">
        <v>0.16289270211221901</v>
      </c>
      <c r="E871">
        <v>0</v>
      </c>
      <c r="F871">
        <v>0.70551300048828103</v>
      </c>
    </row>
    <row r="872" spans="1:6" x14ac:dyDescent="0.25">
      <c r="A872">
        <v>871</v>
      </c>
      <c r="B872">
        <v>0.187794338617226</v>
      </c>
      <c r="C872">
        <v>0.17327778041362801</v>
      </c>
      <c r="D872">
        <v>0.217085490077781</v>
      </c>
      <c r="E872">
        <v>0</v>
      </c>
      <c r="F872">
        <v>1.0351469516754099</v>
      </c>
    </row>
    <row r="873" spans="1:6" x14ac:dyDescent="0.25">
      <c r="A873">
        <v>872</v>
      </c>
      <c r="B873">
        <v>0.18209227719296101</v>
      </c>
      <c r="C873">
        <v>0.12053902447223699</v>
      </c>
      <c r="D873">
        <v>0.26135875282238202</v>
      </c>
      <c r="E873">
        <v>0</v>
      </c>
      <c r="F873">
        <v>1.0619028806686399</v>
      </c>
    </row>
    <row r="874" spans="1:6" x14ac:dyDescent="0.25">
      <c r="A874">
        <v>873</v>
      </c>
      <c r="B874">
        <v>0.14601826164259399</v>
      </c>
      <c r="C874">
        <v>0.12527695298194899</v>
      </c>
      <c r="D874">
        <v>0.150299977642459</v>
      </c>
      <c r="E874">
        <v>0</v>
      </c>
      <c r="F874">
        <v>0.67852747440338101</v>
      </c>
    </row>
    <row r="875" spans="1:6" x14ac:dyDescent="0.25">
      <c r="A875">
        <v>874</v>
      </c>
      <c r="B875">
        <v>6.4580889422880997E-2</v>
      </c>
      <c r="C875">
        <v>0</v>
      </c>
      <c r="D875">
        <v>9.8193703284037995E-2</v>
      </c>
      <c r="E875">
        <v>0</v>
      </c>
      <c r="F875">
        <v>1.3661258220672601</v>
      </c>
    </row>
    <row r="876" spans="1:6" x14ac:dyDescent="0.25">
      <c r="A876">
        <v>875</v>
      </c>
      <c r="B876">
        <v>0.33287043338585298</v>
      </c>
      <c r="C876">
        <v>0</v>
      </c>
      <c r="D876">
        <v>0.46933443856873303</v>
      </c>
      <c r="E876">
        <v>0</v>
      </c>
      <c r="F876">
        <v>1.80941426753997</v>
      </c>
    </row>
    <row r="877" spans="1:6" x14ac:dyDescent="0.25">
      <c r="A877">
        <v>876</v>
      </c>
      <c r="B877">
        <v>0.236410819447753</v>
      </c>
      <c r="C877">
        <v>0.163016587495804</v>
      </c>
      <c r="D877">
        <v>0.28769039779411099</v>
      </c>
      <c r="E877">
        <v>0</v>
      </c>
      <c r="F877">
        <v>3.4643859863281201</v>
      </c>
    </row>
    <row r="878" spans="1:6" x14ac:dyDescent="0.25">
      <c r="A878">
        <v>877</v>
      </c>
      <c r="B878">
        <v>0.303481744573047</v>
      </c>
      <c r="C878">
        <v>9.8680213093758004E-2</v>
      </c>
      <c r="D878">
        <v>0.56886446990545103</v>
      </c>
      <c r="E878">
        <v>0</v>
      </c>
      <c r="F878">
        <v>3.4643859863281201</v>
      </c>
    </row>
    <row r="879" spans="1:6" x14ac:dyDescent="0.25">
      <c r="A879">
        <v>878</v>
      </c>
      <c r="B879">
        <v>0.45129864122007501</v>
      </c>
      <c r="C879">
        <v>0.37123033404350297</v>
      </c>
      <c r="D879">
        <v>0.54735905254286199</v>
      </c>
      <c r="E879">
        <v>0</v>
      </c>
      <c r="F879">
        <v>2.6187756061553902</v>
      </c>
    </row>
    <row r="880" spans="1:6" x14ac:dyDescent="0.25">
      <c r="A880">
        <v>879</v>
      </c>
      <c r="B880">
        <v>0.40967406761566399</v>
      </c>
      <c r="C880">
        <v>0.32219031453132602</v>
      </c>
      <c r="D880">
        <v>0.24230083695774801</v>
      </c>
      <c r="E880">
        <v>0</v>
      </c>
      <c r="F880">
        <v>1.5952177047729399</v>
      </c>
    </row>
    <row r="881" spans="1:6" x14ac:dyDescent="0.25">
      <c r="A881">
        <v>880</v>
      </c>
      <c r="B881">
        <v>0.50164732882455099</v>
      </c>
      <c r="C881">
        <v>0.48009163141250599</v>
      </c>
      <c r="D881">
        <v>0.24620239457877299</v>
      </c>
      <c r="E881">
        <v>0.15631271898746499</v>
      </c>
      <c r="F881">
        <v>1.2363821268081601</v>
      </c>
    </row>
    <row r="882" spans="1:6" x14ac:dyDescent="0.25">
      <c r="A882">
        <v>881</v>
      </c>
      <c r="B882">
        <v>0.641687807420802</v>
      </c>
      <c r="C882">
        <v>0.58698588609695401</v>
      </c>
      <c r="D882">
        <v>0.36748519419179798</v>
      </c>
      <c r="E882">
        <v>0</v>
      </c>
      <c r="F882">
        <v>1.4773436784744201</v>
      </c>
    </row>
    <row r="883" spans="1:6" x14ac:dyDescent="0.25">
      <c r="A883">
        <v>882</v>
      </c>
      <c r="B883">
        <v>0.43577680089248</v>
      </c>
      <c r="C883">
        <v>0.379773139953613</v>
      </c>
      <c r="D883">
        <v>0.19547518714652401</v>
      </c>
      <c r="E883">
        <v>0</v>
      </c>
      <c r="F883">
        <v>1.8555554151535001</v>
      </c>
    </row>
    <row r="884" spans="1:6" x14ac:dyDescent="0.25">
      <c r="A884">
        <v>883</v>
      </c>
      <c r="B884">
        <v>0.34953369750980001</v>
      </c>
      <c r="C884">
        <v>0.30583846569061302</v>
      </c>
      <c r="D884">
        <v>0.13183145455186299</v>
      </c>
      <c r="E884">
        <v>0</v>
      </c>
      <c r="F884">
        <v>1.1221177577972401</v>
      </c>
    </row>
    <row r="885" spans="1:6" x14ac:dyDescent="0.25">
      <c r="A885">
        <v>884</v>
      </c>
      <c r="B885">
        <v>0.37933271048372902</v>
      </c>
      <c r="C885">
        <v>0.352844327688217</v>
      </c>
      <c r="D885">
        <v>0.19143904048383201</v>
      </c>
      <c r="E885">
        <v>0.114653438329697</v>
      </c>
      <c r="F885">
        <v>1.5407955646514799</v>
      </c>
    </row>
    <row r="886" spans="1:6" x14ac:dyDescent="0.25">
      <c r="A886">
        <v>885</v>
      </c>
      <c r="B886">
        <v>0.15476760650318599</v>
      </c>
      <c r="C886">
        <v>0</v>
      </c>
      <c r="D886">
        <v>0.205007527557344</v>
      </c>
      <c r="E886">
        <v>0</v>
      </c>
      <c r="F886">
        <v>0.52610749006271396</v>
      </c>
    </row>
    <row r="887" spans="1:6" x14ac:dyDescent="0.25">
      <c r="A887">
        <v>886</v>
      </c>
      <c r="B887">
        <v>0.43636057376003401</v>
      </c>
      <c r="C887">
        <v>0.42150810360908503</v>
      </c>
      <c r="D887">
        <v>0.14153230120843699</v>
      </c>
      <c r="E887">
        <v>0</v>
      </c>
      <c r="F887">
        <v>0.71746242046356201</v>
      </c>
    </row>
    <row r="888" spans="1:6" x14ac:dyDescent="0.25">
      <c r="A888">
        <v>887</v>
      </c>
      <c r="B888">
        <v>0.417466859128648</v>
      </c>
      <c r="C888">
        <v>0.28982460498809798</v>
      </c>
      <c r="D888">
        <v>0.57798992940160898</v>
      </c>
      <c r="E888">
        <v>0</v>
      </c>
      <c r="F888">
        <v>2.6187756061553902</v>
      </c>
    </row>
    <row r="889" spans="1:6" x14ac:dyDescent="0.25">
      <c r="A889">
        <v>888</v>
      </c>
      <c r="B889">
        <v>0.44085539746300401</v>
      </c>
      <c r="C889">
        <v>0.39519047737121599</v>
      </c>
      <c r="D889">
        <v>0.28727051884911298</v>
      </c>
      <c r="E889">
        <v>0</v>
      </c>
      <c r="F889">
        <v>1.74692714214325</v>
      </c>
    </row>
    <row r="890" spans="1:6" x14ac:dyDescent="0.25">
      <c r="A890">
        <v>889</v>
      </c>
      <c r="B890">
        <v>3.4131998510043997E-2</v>
      </c>
      <c r="C890">
        <v>0</v>
      </c>
      <c r="D890">
        <v>8.9820838204110007E-2</v>
      </c>
      <c r="E890">
        <v>0</v>
      </c>
      <c r="F890">
        <v>0.56519687175750699</v>
      </c>
    </row>
    <row r="891" spans="1:6" x14ac:dyDescent="0.25">
      <c r="A891">
        <v>890</v>
      </c>
      <c r="B891">
        <v>0.275474607022342</v>
      </c>
      <c r="C891">
        <v>0.226478561758995</v>
      </c>
      <c r="D891">
        <v>0.26077258098352402</v>
      </c>
      <c r="E891">
        <v>0</v>
      </c>
      <c r="F891">
        <v>1.3189882040023799</v>
      </c>
    </row>
    <row r="892" spans="1:6" x14ac:dyDescent="0.25">
      <c r="A892">
        <v>891</v>
      </c>
      <c r="B892">
        <v>0.32037772833776301</v>
      </c>
      <c r="C892">
        <v>0.278562963008881</v>
      </c>
      <c r="D892">
        <v>0.22048068541948501</v>
      </c>
      <c r="E892">
        <v>0</v>
      </c>
      <c r="F892">
        <v>2.3088743686675999</v>
      </c>
    </row>
    <row r="893" spans="1:6" x14ac:dyDescent="0.25">
      <c r="A893">
        <v>892</v>
      </c>
      <c r="B893">
        <v>0.66608607365742101</v>
      </c>
      <c r="C893">
        <v>0.63143503665924094</v>
      </c>
      <c r="D893">
        <v>0.34336591979883002</v>
      </c>
      <c r="E893">
        <v>0.200477510690689</v>
      </c>
      <c r="F893">
        <v>3.6244907379150302</v>
      </c>
    </row>
    <row r="894" spans="1:6" x14ac:dyDescent="0.25">
      <c r="A894">
        <v>893</v>
      </c>
      <c r="B894">
        <v>8.2918130265878007E-2</v>
      </c>
      <c r="C894">
        <v>0</v>
      </c>
      <c r="D894">
        <v>0.234121689182551</v>
      </c>
      <c r="E894">
        <v>0</v>
      </c>
      <c r="F894">
        <v>1.24906730651855</v>
      </c>
    </row>
    <row r="895" spans="1:6" x14ac:dyDescent="0.25">
      <c r="A895">
        <v>894</v>
      </c>
      <c r="B895">
        <v>0.27189323146039901</v>
      </c>
      <c r="C895">
        <v>0.214218258857727</v>
      </c>
      <c r="D895">
        <v>0.20980657734904601</v>
      </c>
      <c r="E895">
        <v>0</v>
      </c>
      <c r="F895">
        <v>1.28071200847625</v>
      </c>
    </row>
    <row r="896" spans="1:6" x14ac:dyDescent="0.25">
      <c r="A896">
        <v>895</v>
      </c>
      <c r="B896">
        <v>0.30051177281066199</v>
      </c>
      <c r="C896">
        <v>0.29703551530838002</v>
      </c>
      <c r="D896">
        <v>0.19187805085669299</v>
      </c>
      <c r="E896">
        <v>0</v>
      </c>
      <c r="F896">
        <v>0.79059857130050704</v>
      </c>
    </row>
    <row r="897" spans="1:6" x14ac:dyDescent="0.25">
      <c r="A897">
        <v>896</v>
      </c>
      <c r="B897">
        <v>0</v>
      </c>
      <c r="C897">
        <v>0</v>
      </c>
      <c r="D897">
        <v>0</v>
      </c>
      <c r="E897">
        <v>0</v>
      </c>
      <c r="F897">
        <v>0</v>
      </c>
    </row>
    <row r="898" spans="1:6" x14ac:dyDescent="0.25">
      <c r="A898">
        <v>897</v>
      </c>
      <c r="B898">
        <v>0</v>
      </c>
      <c r="C898">
        <v>0</v>
      </c>
      <c r="D898">
        <v>0</v>
      </c>
      <c r="E898">
        <v>0</v>
      </c>
      <c r="F898">
        <v>0</v>
      </c>
    </row>
    <row r="899" spans="1:6" x14ac:dyDescent="0.25">
      <c r="A899">
        <v>898</v>
      </c>
      <c r="B899">
        <v>0</v>
      </c>
      <c r="C899">
        <v>0</v>
      </c>
      <c r="D899">
        <v>0</v>
      </c>
      <c r="E899">
        <v>0</v>
      </c>
      <c r="F899">
        <v>0</v>
      </c>
    </row>
    <row r="900" spans="1:6" x14ac:dyDescent="0.25">
      <c r="A900">
        <v>899</v>
      </c>
      <c r="B900">
        <v>0.29559461155021099</v>
      </c>
      <c r="C900">
        <v>0.25929638743400601</v>
      </c>
      <c r="D900">
        <v>0.26606469325064902</v>
      </c>
      <c r="E900">
        <v>0</v>
      </c>
      <c r="F900">
        <v>1.6872655153274501</v>
      </c>
    </row>
    <row r="901" spans="1:6" x14ac:dyDescent="0.25">
      <c r="A901">
        <v>900</v>
      </c>
      <c r="B901">
        <v>0.21783124483511801</v>
      </c>
      <c r="C901">
        <v>0</v>
      </c>
      <c r="D901">
        <v>0.34734880565350201</v>
      </c>
      <c r="E901">
        <v>0</v>
      </c>
      <c r="F901">
        <v>1.3731728792190501</v>
      </c>
    </row>
    <row r="902" spans="1:6" x14ac:dyDescent="0.25">
      <c r="A902">
        <v>901</v>
      </c>
      <c r="B902">
        <v>6.4016431923599001E-2</v>
      </c>
      <c r="C902">
        <v>0</v>
      </c>
      <c r="D902">
        <v>0.15130978048865701</v>
      </c>
      <c r="E902">
        <v>0</v>
      </c>
      <c r="F902">
        <v>0.71655476093292203</v>
      </c>
    </row>
    <row r="903" spans="1:6" x14ac:dyDescent="0.25">
      <c r="A903">
        <v>902</v>
      </c>
      <c r="B903">
        <v>0.29465293344687299</v>
      </c>
      <c r="C903">
        <v>0.24127504229545599</v>
      </c>
      <c r="D903">
        <v>0.34841347527965899</v>
      </c>
      <c r="E903">
        <v>0</v>
      </c>
      <c r="F903">
        <v>1.6872655153274501</v>
      </c>
    </row>
    <row r="904" spans="1:6" x14ac:dyDescent="0.25">
      <c r="A904">
        <v>903</v>
      </c>
      <c r="B904">
        <v>0.119916836249083</v>
      </c>
      <c r="C904">
        <v>0</v>
      </c>
      <c r="D904">
        <v>0.23649963164844501</v>
      </c>
      <c r="E904">
        <v>0</v>
      </c>
      <c r="F904">
        <v>1.2016849517822199</v>
      </c>
    </row>
    <row r="905" spans="1:6" x14ac:dyDescent="0.25">
      <c r="A905">
        <v>904</v>
      </c>
      <c r="B905">
        <v>0</v>
      </c>
      <c r="C905">
        <v>0</v>
      </c>
      <c r="D905">
        <v>0</v>
      </c>
      <c r="E905">
        <v>0</v>
      </c>
      <c r="F905">
        <v>0</v>
      </c>
    </row>
    <row r="906" spans="1:6" x14ac:dyDescent="0.25">
      <c r="A906">
        <v>905</v>
      </c>
      <c r="B906">
        <v>0</v>
      </c>
      <c r="C906">
        <v>0</v>
      </c>
      <c r="D906">
        <v>0</v>
      </c>
      <c r="E906">
        <v>0</v>
      </c>
      <c r="F906">
        <v>0</v>
      </c>
    </row>
    <row r="907" spans="1:6" x14ac:dyDescent="0.25">
      <c r="A907">
        <v>906</v>
      </c>
      <c r="B907">
        <v>0</v>
      </c>
      <c r="C907">
        <v>0</v>
      </c>
      <c r="D907">
        <v>0</v>
      </c>
      <c r="E907">
        <v>0</v>
      </c>
      <c r="F907">
        <v>0</v>
      </c>
    </row>
    <row r="908" spans="1:6" x14ac:dyDescent="0.25">
      <c r="A908">
        <v>907</v>
      </c>
      <c r="B908">
        <v>9.7859479565266E-2</v>
      </c>
      <c r="C908">
        <v>0</v>
      </c>
      <c r="D908">
        <v>0.148864743823826</v>
      </c>
      <c r="E908">
        <v>0</v>
      </c>
      <c r="F908">
        <v>0.661665499210358</v>
      </c>
    </row>
    <row r="909" spans="1:6" x14ac:dyDescent="0.25">
      <c r="A909">
        <v>908</v>
      </c>
      <c r="B909">
        <v>9.6281429829170997E-2</v>
      </c>
      <c r="C909">
        <v>0</v>
      </c>
      <c r="D909">
        <v>0.177687869064654</v>
      </c>
      <c r="E909">
        <v>0</v>
      </c>
      <c r="F909">
        <v>0.92491906881332397</v>
      </c>
    </row>
    <row r="910" spans="1:6" x14ac:dyDescent="0.25">
      <c r="A910">
        <v>909</v>
      </c>
      <c r="B910">
        <v>0.57791745170967701</v>
      </c>
      <c r="C910">
        <v>0.55407065153121904</v>
      </c>
      <c r="D910">
        <v>0.26068773336576601</v>
      </c>
      <c r="E910">
        <v>0.129511117935181</v>
      </c>
      <c r="F910">
        <v>1.1701945066452</v>
      </c>
    </row>
    <row r="911" spans="1:6" x14ac:dyDescent="0.25">
      <c r="A911">
        <v>910</v>
      </c>
      <c r="B911">
        <v>0</v>
      </c>
      <c r="C911">
        <v>0</v>
      </c>
      <c r="D911">
        <v>0</v>
      </c>
      <c r="E911">
        <v>0</v>
      </c>
      <c r="F911">
        <v>0</v>
      </c>
    </row>
    <row r="912" spans="1:6" x14ac:dyDescent="0.25">
      <c r="A912">
        <v>911</v>
      </c>
      <c r="B912">
        <v>0</v>
      </c>
      <c r="C912">
        <v>0</v>
      </c>
      <c r="D912">
        <v>0</v>
      </c>
      <c r="E912">
        <v>0</v>
      </c>
      <c r="F912">
        <v>0</v>
      </c>
    </row>
    <row r="913" spans="1:6" x14ac:dyDescent="0.25">
      <c r="A913">
        <v>912</v>
      </c>
      <c r="B913">
        <v>0.64747500603416097</v>
      </c>
      <c r="C913">
        <v>0.61039263010025002</v>
      </c>
      <c r="D913">
        <v>0.21015574251576899</v>
      </c>
      <c r="E913">
        <v>0.28732967376709001</v>
      </c>
      <c r="F913">
        <v>1.1847014427185001</v>
      </c>
    </row>
    <row r="914" spans="1:6" x14ac:dyDescent="0.25">
      <c r="A914">
        <v>913</v>
      </c>
      <c r="B914">
        <v>0.35838905229145801</v>
      </c>
      <c r="C914">
        <v>0.31442177295684798</v>
      </c>
      <c r="D914">
        <v>0.13264466668448499</v>
      </c>
      <c r="E914">
        <v>0.14768995344638799</v>
      </c>
      <c r="F914">
        <v>0.67938995361328103</v>
      </c>
    </row>
    <row r="915" spans="1:6" x14ac:dyDescent="0.25">
      <c r="A915">
        <v>914</v>
      </c>
      <c r="B915">
        <v>8.3734664367511993E-2</v>
      </c>
      <c r="C915">
        <v>0</v>
      </c>
      <c r="D915">
        <v>0.117649291382648</v>
      </c>
      <c r="E915">
        <v>0</v>
      </c>
      <c r="F915">
        <v>0.439686238765717</v>
      </c>
    </row>
    <row r="916" spans="1:6" x14ac:dyDescent="0.25">
      <c r="A916">
        <v>915</v>
      </c>
      <c r="B916">
        <v>0.207950362272881</v>
      </c>
      <c r="C916">
        <v>0.21259352564811701</v>
      </c>
      <c r="D916">
        <v>0.103592659713852</v>
      </c>
      <c r="E916">
        <v>0</v>
      </c>
      <c r="F916">
        <v>0.44673651456832902</v>
      </c>
    </row>
    <row r="917" spans="1:6" x14ac:dyDescent="0.25">
      <c r="A917">
        <v>916</v>
      </c>
      <c r="B917">
        <v>4.0891353732852E-2</v>
      </c>
      <c r="C917">
        <v>0</v>
      </c>
      <c r="D917">
        <v>6.1474892699136002E-2</v>
      </c>
      <c r="E917">
        <v>0</v>
      </c>
      <c r="F917">
        <v>0.17086337506771099</v>
      </c>
    </row>
    <row r="918" spans="1:6" x14ac:dyDescent="0.25">
      <c r="A918">
        <v>917</v>
      </c>
      <c r="B918">
        <v>5.9305992695446001E-2</v>
      </c>
      <c r="C918">
        <v>0</v>
      </c>
      <c r="D918">
        <v>0.13779088539992801</v>
      </c>
      <c r="E918">
        <v>0</v>
      </c>
      <c r="F918">
        <v>0.48537275195121798</v>
      </c>
    </row>
    <row r="919" spans="1:6" x14ac:dyDescent="0.25">
      <c r="A919">
        <v>918</v>
      </c>
      <c r="B919">
        <v>0.200577427650736</v>
      </c>
      <c r="C919">
        <v>0.18260708451271099</v>
      </c>
      <c r="D919">
        <v>6.0817136608960001E-2</v>
      </c>
      <c r="E919">
        <v>0.112349465489388</v>
      </c>
      <c r="F919">
        <v>0.36386233568191501</v>
      </c>
    </row>
    <row r="920" spans="1:6" x14ac:dyDescent="0.25">
      <c r="A920">
        <v>919</v>
      </c>
      <c r="B920">
        <v>0.58318468616421804</v>
      </c>
      <c r="C920">
        <v>0.47683972120285001</v>
      </c>
      <c r="D920">
        <v>0.300658189434867</v>
      </c>
      <c r="E920">
        <v>0</v>
      </c>
      <c r="F920">
        <v>1.7841321229934599</v>
      </c>
    </row>
    <row r="921" spans="1:6" x14ac:dyDescent="0.25">
      <c r="A921">
        <v>920</v>
      </c>
      <c r="B921">
        <v>0.113572057003112</v>
      </c>
      <c r="C921">
        <v>0</v>
      </c>
      <c r="D921">
        <v>0.20224873650224201</v>
      </c>
      <c r="E921">
        <v>0</v>
      </c>
      <c r="F921">
        <v>0.59058618545532204</v>
      </c>
    </row>
    <row r="922" spans="1:6" x14ac:dyDescent="0.25">
      <c r="A922">
        <v>921</v>
      </c>
      <c r="B922">
        <v>0.293385288203176</v>
      </c>
      <c r="C922">
        <v>0.28122350573539701</v>
      </c>
      <c r="D922">
        <v>0.176557112519275</v>
      </c>
      <c r="E922">
        <v>0</v>
      </c>
      <c r="F922">
        <v>0.84649842977523804</v>
      </c>
    </row>
    <row r="923" spans="1:6" x14ac:dyDescent="0.25">
      <c r="A923">
        <v>922</v>
      </c>
      <c r="B923">
        <v>7.4941404351012E-2</v>
      </c>
      <c r="C923">
        <v>0</v>
      </c>
      <c r="D923">
        <v>0.13235308190284401</v>
      </c>
      <c r="E923">
        <v>0</v>
      </c>
      <c r="F923">
        <v>0.63826537132263195</v>
      </c>
    </row>
    <row r="924" spans="1:6" x14ac:dyDescent="0.25">
      <c r="A924">
        <v>923</v>
      </c>
      <c r="B924">
        <v>0.31171868637195199</v>
      </c>
      <c r="C924">
        <v>0.25212147831916798</v>
      </c>
      <c r="D924">
        <v>0.168531494875021</v>
      </c>
      <c r="E924">
        <v>0</v>
      </c>
      <c r="F924">
        <v>0.63102114200591997</v>
      </c>
    </row>
    <row r="925" spans="1:6" x14ac:dyDescent="0.25">
      <c r="A925">
        <v>924</v>
      </c>
      <c r="B925">
        <v>0.33267752832636699</v>
      </c>
      <c r="C925">
        <v>0.29692131280898998</v>
      </c>
      <c r="D925">
        <v>0.15238067128875901</v>
      </c>
      <c r="E925">
        <v>0</v>
      </c>
      <c r="F925">
        <v>1.1278384923934901</v>
      </c>
    </row>
    <row r="926" spans="1:6" x14ac:dyDescent="0.25">
      <c r="A926">
        <v>925</v>
      </c>
      <c r="B926">
        <v>0.394705131601925</v>
      </c>
      <c r="C926">
        <v>0.39081165194511402</v>
      </c>
      <c r="D926">
        <v>0.15473274440048501</v>
      </c>
      <c r="E926">
        <v>0</v>
      </c>
      <c r="F926">
        <v>1.34215223789215</v>
      </c>
    </row>
    <row r="927" spans="1:6" x14ac:dyDescent="0.25">
      <c r="A927">
        <v>926</v>
      </c>
      <c r="B927">
        <v>1.2719664475328E-2</v>
      </c>
      <c r="C927">
        <v>0</v>
      </c>
      <c r="D927">
        <v>8.5209338089966002E-2</v>
      </c>
      <c r="E927">
        <v>0</v>
      </c>
      <c r="F927">
        <v>0.58353906869888295</v>
      </c>
    </row>
    <row r="928" spans="1:6" x14ac:dyDescent="0.25">
      <c r="A928">
        <v>927</v>
      </c>
      <c r="B928">
        <v>0.40480562807081999</v>
      </c>
      <c r="C928">
        <v>0.39069908857345598</v>
      </c>
      <c r="D928">
        <v>0.10111408329985801</v>
      </c>
      <c r="E928">
        <v>0</v>
      </c>
      <c r="F928">
        <v>0.64868843555450395</v>
      </c>
    </row>
    <row r="929" spans="1:6" x14ac:dyDescent="0.25">
      <c r="A929">
        <v>928</v>
      </c>
      <c r="B929">
        <v>0</v>
      </c>
      <c r="C929">
        <v>0</v>
      </c>
      <c r="D929">
        <v>0</v>
      </c>
      <c r="E929">
        <v>0</v>
      </c>
      <c r="F929">
        <v>0</v>
      </c>
    </row>
    <row r="930" spans="1:6" x14ac:dyDescent="0.25">
      <c r="A930">
        <v>929</v>
      </c>
      <c r="B930">
        <v>0</v>
      </c>
      <c r="C930">
        <v>0</v>
      </c>
      <c r="D930">
        <v>0</v>
      </c>
      <c r="E930">
        <v>0</v>
      </c>
      <c r="F930">
        <v>0</v>
      </c>
    </row>
    <row r="931" spans="1:6" x14ac:dyDescent="0.25">
      <c r="A931">
        <v>930</v>
      </c>
      <c r="B931">
        <v>0</v>
      </c>
      <c r="C931">
        <v>0</v>
      </c>
      <c r="D931">
        <v>0</v>
      </c>
      <c r="E931">
        <v>0</v>
      </c>
      <c r="F931">
        <v>0</v>
      </c>
    </row>
    <row r="932" spans="1:6" x14ac:dyDescent="0.25">
      <c r="A932">
        <v>931</v>
      </c>
      <c r="B932">
        <v>0</v>
      </c>
      <c r="C932">
        <v>0</v>
      </c>
      <c r="D932">
        <v>0</v>
      </c>
      <c r="E932">
        <v>0</v>
      </c>
      <c r="F932">
        <v>0</v>
      </c>
    </row>
    <row r="933" spans="1:6" x14ac:dyDescent="0.25">
      <c r="A933">
        <v>932</v>
      </c>
      <c r="B933">
        <v>8.9324373587008996E-2</v>
      </c>
      <c r="C933">
        <v>0</v>
      </c>
      <c r="D933">
        <v>0.237503638826501</v>
      </c>
      <c r="E933">
        <v>0</v>
      </c>
      <c r="F933">
        <v>1.2052099704742401</v>
      </c>
    </row>
    <row r="934" spans="1:6" x14ac:dyDescent="0.25">
      <c r="A934">
        <v>933</v>
      </c>
      <c r="B934">
        <v>9.7532408121950007E-2</v>
      </c>
      <c r="C934">
        <v>0</v>
      </c>
      <c r="D934">
        <v>0.20777108516301501</v>
      </c>
      <c r="E934">
        <v>0</v>
      </c>
      <c r="F934">
        <v>1.31166839599609</v>
      </c>
    </row>
    <row r="935" spans="1:6" x14ac:dyDescent="0.25">
      <c r="A935">
        <v>934</v>
      </c>
      <c r="B935">
        <v>5.6972335067308998E-2</v>
      </c>
      <c r="C935">
        <v>0</v>
      </c>
      <c r="D935">
        <v>0.134127332520002</v>
      </c>
      <c r="E935">
        <v>0</v>
      </c>
      <c r="F935">
        <v>0.77985680103302002</v>
      </c>
    </row>
    <row r="936" spans="1:6" x14ac:dyDescent="0.25">
      <c r="A936">
        <v>935</v>
      </c>
      <c r="B936">
        <v>0.200253276885558</v>
      </c>
      <c r="C936">
        <v>0</v>
      </c>
      <c r="D936">
        <v>0.380849490235175</v>
      </c>
      <c r="E936">
        <v>0</v>
      </c>
      <c r="F936">
        <v>2.8380217552185001</v>
      </c>
    </row>
    <row r="937" spans="1:6" x14ac:dyDescent="0.25">
      <c r="A937">
        <v>936</v>
      </c>
      <c r="B937">
        <v>0.36062630703836202</v>
      </c>
      <c r="C937">
        <v>0.362665235996246</v>
      </c>
      <c r="D937">
        <v>9.3826096628414998E-2</v>
      </c>
      <c r="E937">
        <v>0.19406872987747201</v>
      </c>
      <c r="F937">
        <v>0.545063257217407</v>
      </c>
    </row>
    <row r="938" spans="1:6" x14ac:dyDescent="0.25">
      <c r="A938">
        <v>937</v>
      </c>
      <c r="B938">
        <v>0.57085061945262505</v>
      </c>
      <c r="C938">
        <v>0.56288510560989402</v>
      </c>
      <c r="D938">
        <v>0.26708458152121001</v>
      </c>
      <c r="E938">
        <v>0</v>
      </c>
      <c r="F938">
        <v>1.5084744691848699</v>
      </c>
    </row>
    <row r="939" spans="1:6" x14ac:dyDescent="0.25">
      <c r="A939">
        <v>938</v>
      </c>
      <c r="B939">
        <v>0.39857089601914603</v>
      </c>
      <c r="C939">
        <v>0.38801485300064098</v>
      </c>
      <c r="D939">
        <v>0.104138702248393</v>
      </c>
      <c r="E939">
        <v>0.22204273939132699</v>
      </c>
      <c r="F939">
        <v>0.80227822065353405</v>
      </c>
    </row>
    <row r="940" spans="1:6" x14ac:dyDescent="0.25">
      <c r="A940">
        <v>939</v>
      </c>
      <c r="B940">
        <v>0.19822948345636701</v>
      </c>
      <c r="C940">
        <v>0</v>
      </c>
      <c r="D940">
        <v>0.330531616553153</v>
      </c>
      <c r="E940">
        <v>0</v>
      </c>
      <c r="F940">
        <v>1.4337244033813401</v>
      </c>
    </row>
    <row r="941" spans="1:6" x14ac:dyDescent="0.25">
      <c r="A941">
        <v>940</v>
      </c>
      <c r="B941">
        <v>0.65016455555818098</v>
      </c>
      <c r="C941">
        <v>0.64844566583633401</v>
      </c>
      <c r="D941">
        <v>0.30567606692694499</v>
      </c>
      <c r="E941">
        <v>0</v>
      </c>
      <c r="F941">
        <v>1.60575723648071</v>
      </c>
    </row>
    <row r="942" spans="1:6" x14ac:dyDescent="0.25">
      <c r="A942">
        <v>941</v>
      </c>
      <c r="B942">
        <v>0.41801268777178502</v>
      </c>
      <c r="C942">
        <v>0.22944760322570801</v>
      </c>
      <c r="D942">
        <v>0.50125995610823404</v>
      </c>
      <c r="E942">
        <v>0</v>
      </c>
      <c r="F942">
        <v>2.65956330299377</v>
      </c>
    </row>
    <row r="943" spans="1:6" x14ac:dyDescent="0.25">
      <c r="A943">
        <v>942</v>
      </c>
      <c r="B943">
        <v>0.30478992618775302</v>
      </c>
      <c r="C943">
        <v>0.28562870621681202</v>
      </c>
      <c r="D943">
        <v>6.9936096500937003E-2</v>
      </c>
      <c r="E943">
        <v>0.17104941606521601</v>
      </c>
      <c r="F943">
        <v>0.60485064983367898</v>
      </c>
    </row>
    <row r="944" spans="1:6" x14ac:dyDescent="0.25">
      <c r="A944">
        <v>943</v>
      </c>
      <c r="B944">
        <v>0.32871543133275299</v>
      </c>
      <c r="C944">
        <v>0.29900693893432601</v>
      </c>
      <c r="D944">
        <v>0.169124012921576</v>
      </c>
      <c r="E944">
        <v>0</v>
      </c>
      <c r="F944">
        <v>1.0832763910293499</v>
      </c>
    </row>
    <row r="945" spans="1:6" x14ac:dyDescent="0.25">
      <c r="A945">
        <v>944</v>
      </c>
      <c r="B945">
        <v>0.238331584707136</v>
      </c>
      <c r="C945">
        <v>0.25170174241066001</v>
      </c>
      <c r="D945">
        <v>0.11383551802595999</v>
      </c>
      <c r="E945">
        <v>0</v>
      </c>
      <c r="F945">
        <v>0.54543596506118797</v>
      </c>
    </row>
    <row r="946" spans="1:6" x14ac:dyDescent="0.25">
      <c r="A946">
        <v>945</v>
      </c>
      <c r="B946">
        <v>0.452995000056439</v>
      </c>
      <c r="C946">
        <v>0.432055294513702</v>
      </c>
      <c r="D946">
        <v>0.13165442915276401</v>
      </c>
      <c r="E946">
        <v>0.150185331702232</v>
      </c>
      <c r="F946">
        <v>1.2486978769302299</v>
      </c>
    </row>
    <row r="947" spans="1:6" x14ac:dyDescent="0.25">
      <c r="A947">
        <v>946</v>
      </c>
      <c r="B947">
        <v>0</v>
      </c>
      <c r="C947">
        <v>0</v>
      </c>
      <c r="D947">
        <v>0</v>
      </c>
      <c r="E947">
        <v>0</v>
      </c>
      <c r="F947">
        <v>0</v>
      </c>
    </row>
    <row r="948" spans="1:6" x14ac:dyDescent="0.25">
      <c r="A948">
        <v>947</v>
      </c>
      <c r="B948">
        <v>6.9780547744180002E-3</v>
      </c>
      <c r="C948">
        <v>0</v>
      </c>
      <c r="D948">
        <v>3.6618808680838999E-2</v>
      </c>
      <c r="E948">
        <v>0</v>
      </c>
      <c r="F948">
        <v>0.19914294779300701</v>
      </c>
    </row>
    <row r="949" spans="1:6" x14ac:dyDescent="0.25">
      <c r="A949">
        <v>948</v>
      </c>
      <c r="B949">
        <v>0.392247811272943</v>
      </c>
      <c r="C949">
        <v>0.386345684528351</v>
      </c>
      <c r="D949">
        <v>0.10949949312447101</v>
      </c>
      <c r="E949">
        <v>0.176917389035225</v>
      </c>
      <c r="F949">
        <v>0.64304745197296098</v>
      </c>
    </row>
    <row r="950" spans="1:6" x14ac:dyDescent="0.25">
      <c r="A950">
        <v>949</v>
      </c>
      <c r="B950">
        <v>0</v>
      </c>
      <c r="C950">
        <v>0</v>
      </c>
      <c r="D950">
        <v>0</v>
      </c>
      <c r="E950">
        <v>0</v>
      </c>
      <c r="F950">
        <v>0</v>
      </c>
    </row>
    <row r="951" spans="1:6" x14ac:dyDescent="0.25">
      <c r="A951">
        <v>950</v>
      </c>
      <c r="B951">
        <v>0</v>
      </c>
      <c r="C951">
        <v>0</v>
      </c>
      <c r="D951">
        <v>0</v>
      </c>
      <c r="E951">
        <v>0</v>
      </c>
      <c r="F951">
        <v>0</v>
      </c>
    </row>
    <row r="952" spans="1:6" x14ac:dyDescent="0.25">
      <c r="A952">
        <v>951</v>
      </c>
      <c r="B952">
        <v>9.3446020990189005E-2</v>
      </c>
      <c r="C952">
        <v>0</v>
      </c>
      <c r="D952">
        <v>0.248229701424482</v>
      </c>
      <c r="E952">
        <v>0</v>
      </c>
      <c r="F952">
        <v>0.80227512121200595</v>
      </c>
    </row>
    <row r="953" spans="1:6" x14ac:dyDescent="0.25">
      <c r="A953">
        <v>952</v>
      </c>
      <c r="B953">
        <v>4.2458605878598003E-2</v>
      </c>
      <c r="C953">
        <v>0</v>
      </c>
      <c r="D953">
        <v>0.13984638275318501</v>
      </c>
      <c r="E953">
        <v>0</v>
      </c>
      <c r="F953">
        <v>0.99832338094711304</v>
      </c>
    </row>
    <row r="954" spans="1:6" x14ac:dyDescent="0.25">
      <c r="A954">
        <v>953</v>
      </c>
      <c r="B954">
        <v>0.23063119170759999</v>
      </c>
      <c r="C954">
        <v>0</v>
      </c>
      <c r="D954">
        <v>0.28132568917068901</v>
      </c>
      <c r="E954">
        <v>0</v>
      </c>
      <c r="F954">
        <v>0.85329890251159701</v>
      </c>
    </row>
    <row r="955" spans="1:6" x14ac:dyDescent="0.25">
      <c r="A955">
        <v>954</v>
      </c>
      <c r="B955">
        <v>5.7679030987849997E-3</v>
      </c>
      <c r="C955">
        <v>0</v>
      </c>
      <c r="D955">
        <v>5.0185174436472003E-2</v>
      </c>
      <c r="E955">
        <v>0</v>
      </c>
      <c r="F955">
        <v>0.54612272977829002</v>
      </c>
    </row>
    <row r="956" spans="1:6" x14ac:dyDescent="0.25">
      <c r="A956">
        <v>955</v>
      </c>
      <c r="B956">
        <v>2.272905272029E-3</v>
      </c>
      <c r="C956">
        <v>0</v>
      </c>
      <c r="D956">
        <v>3.3427587355068997E-2</v>
      </c>
      <c r="E956">
        <v>0</v>
      </c>
      <c r="F956">
        <v>0.49389198422431901</v>
      </c>
    </row>
    <row r="957" spans="1:6" x14ac:dyDescent="0.25">
      <c r="A957">
        <v>956</v>
      </c>
      <c r="B957">
        <v>6.9621494312631996E-2</v>
      </c>
      <c r="C957">
        <v>0</v>
      </c>
      <c r="D957">
        <v>0.147027930215377</v>
      </c>
      <c r="E957">
        <v>0</v>
      </c>
      <c r="F957">
        <v>0.79059857130050704</v>
      </c>
    </row>
    <row r="958" spans="1:6" x14ac:dyDescent="0.25">
      <c r="A958">
        <v>957</v>
      </c>
      <c r="B958">
        <v>0.214634652363732</v>
      </c>
      <c r="C958">
        <v>0.18020181357860601</v>
      </c>
      <c r="D958">
        <v>0.20477606151762501</v>
      </c>
      <c r="E958">
        <v>0</v>
      </c>
      <c r="F958">
        <v>1.1290802955627399</v>
      </c>
    </row>
    <row r="959" spans="1:6" x14ac:dyDescent="0.25">
      <c r="A959">
        <v>958</v>
      </c>
      <c r="B959">
        <v>0.109382089586538</v>
      </c>
      <c r="C959">
        <v>0</v>
      </c>
      <c r="D959">
        <v>0.19043906230688401</v>
      </c>
      <c r="E959">
        <v>0</v>
      </c>
      <c r="F959">
        <v>0.74698370695114102</v>
      </c>
    </row>
    <row r="960" spans="1:6" x14ac:dyDescent="0.25">
      <c r="A960">
        <v>959</v>
      </c>
      <c r="B960">
        <v>0.11960649968532799</v>
      </c>
      <c r="C960">
        <v>0</v>
      </c>
      <c r="D960">
        <v>0.27195009676711901</v>
      </c>
      <c r="E960">
        <v>0</v>
      </c>
      <c r="F960">
        <v>0.88784956932067904</v>
      </c>
    </row>
    <row r="961" spans="1:6" x14ac:dyDescent="0.25">
      <c r="A961">
        <v>960</v>
      </c>
      <c r="B961">
        <v>0.16576858790436899</v>
      </c>
      <c r="C961">
        <v>0</v>
      </c>
      <c r="D961">
        <v>0.38324394155074498</v>
      </c>
      <c r="E961">
        <v>0</v>
      </c>
      <c r="F961">
        <v>2.2114624977111799</v>
      </c>
    </row>
    <row r="962" spans="1:6" x14ac:dyDescent="0.25">
      <c r="A962">
        <v>961</v>
      </c>
      <c r="B962">
        <v>0.25660585400647601</v>
      </c>
      <c r="C962">
        <v>0.19853116571903201</v>
      </c>
      <c r="D962">
        <v>0.42736735988962199</v>
      </c>
      <c r="E962">
        <v>0</v>
      </c>
      <c r="F962">
        <v>4.3007431030273402</v>
      </c>
    </row>
    <row r="963" spans="1:6" x14ac:dyDescent="0.25">
      <c r="A963">
        <v>962</v>
      </c>
      <c r="B963">
        <v>0.68638972465094195</v>
      </c>
      <c r="C963">
        <v>0.41441258788108798</v>
      </c>
      <c r="D963">
        <v>0.62400657363732304</v>
      </c>
      <c r="E963">
        <v>0</v>
      </c>
      <c r="F963">
        <v>2.8881194591522199</v>
      </c>
    </row>
    <row r="964" spans="1:6" x14ac:dyDescent="0.25">
      <c r="A964">
        <v>963</v>
      </c>
      <c r="B964">
        <v>0</v>
      </c>
      <c r="C964">
        <v>0</v>
      </c>
      <c r="D964">
        <v>0</v>
      </c>
      <c r="E964">
        <v>0</v>
      </c>
      <c r="F964">
        <v>0</v>
      </c>
    </row>
    <row r="965" spans="1:6" x14ac:dyDescent="0.25">
      <c r="A965">
        <v>964</v>
      </c>
      <c r="B965">
        <v>0</v>
      </c>
      <c r="C965">
        <v>0</v>
      </c>
      <c r="D965">
        <v>0</v>
      </c>
      <c r="E965">
        <v>0</v>
      </c>
      <c r="F965">
        <v>0</v>
      </c>
    </row>
    <row r="966" spans="1:6" x14ac:dyDescent="0.25">
      <c r="A966">
        <v>965</v>
      </c>
      <c r="B966">
        <v>0</v>
      </c>
      <c r="C966">
        <v>0</v>
      </c>
      <c r="D966">
        <v>0</v>
      </c>
      <c r="E966">
        <v>0</v>
      </c>
      <c r="F966">
        <v>0</v>
      </c>
    </row>
    <row r="967" spans="1:6" x14ac:dyDescent="0.25">
      <c r="A967">
        <v>966</v>
      </c>
      <c r="B967">
        <v>0</v>
      </c>
      <c r="C967">
        <v>0</v>
      </c>
      <c r="D967">
        <v>0</v>
      </c>
      <c r="E967">
        <v>0</v>
      </c>
      <c r="F967">
        <v>0</v>
      </c>
    </row>
    <row r="968" spans="1:6" x14ac:dyDescent="0.25">
      <c r="A968">
        <v>967</v>
      </c>
      <c r="B968">
        <v>0</v>
      </c>
      <c r="C968">
        <v>0</v>
      </c>
      <c r="D968">
        <v>0</v>
      </c>
      <c r="E968">
        <v>0</v>
      </c>
      <c r="F968">
        <v>0</v>
      </c>
    </row>
    <row r="969" spans="1:6" x14ac:dyDescent="0.25">
      <c r="A969">
        <v>968</v>
      </c>
      <c r="B969">
        <v>0</v>
      </c>
      <c r="C969">
        <v>0</v>
      </c>
      <c r="D969">
        <v>0</v>
      </c>
      <c r="E969">
        <v>0</v>
      </c>
      <c r="F969">
        <v>0</v>
      </c>
    </row>
    <row r="970" spans="1:6" x14ac:dyDescent="0.25">
      <c r="A970">
        <v>969</v>
      </c>
      <c r="B970">
        <v>0</v>
      </c>
      <c r="C970">
        <v>0</v>
      </c>
      <c r="D970">
        <v>0</v>
      </c>
      <c r="E970">
        <v>0</v>
      </c>
      <c r="F970">
        <v>0</v>
      </c>
    </row>
    <row r="971" spans="1:6" x14ac:dyDescent="0.25">
      <c r="A971">
        <v>970</v>
      </c>
      <c r="B971">
        <v>0</v>
      </c>
      <c r="C971">
        <v>0</v>
      </c>
      <c r="D971">
        <v>0</v>
      </c>
      <c r="E971">
        <v>0</v>
      </c>
      <c r="F971">
        <v>0</v>
      </c>
    </row>
    <row r="972" spans="1:6" x14ac:dyDescent="0.25">
      <c r="A972">
        <v>971</v>
      </c>
      <c r="B972">
        <v>0</v>
      </c>
      <c r="C972">
        <v>0</v>
      </c>
      <c r="D972">
        <v>0</v>
      </c>
      <c r="E972">
        <v>0</v>
      </c>
      <c r="F972">
        <v>0</v>
      </c>
    </row>
    <row r="973" spans="1:6" x14ac:dyDescent="0.25">
      <c r="A973">
        <v>972</v>
      </c>
    </row>
    <row r="974" spans="1:6" x14ac:dyDescent="0.25">
      <c r="A974">
        <v>973</v>
      </c>
      <c r="B974">
        <v>0</v>
      </c>
      <c r="C974">
        <v>0</v>
      </c>
      <c r="D974">
        <v>0</v>
      </c>
      <c r="E974">
        <v>0</v>
      </c>
      <c r="F974">
        <v>0</v>
      </c>
    </row>
    <row r="975" spans="1:6" x14ac:dyDescent="0.25">
      <c r="A975">
        <v>974</v>
      </c>
      <c r="B975">
        <v>0</v>
      </c>
      <c r="C975">
        <v>0</v>
      </c>
      <c r="D975">
        <v>0</v>
      </c>
      <c r="E975">
        <v>0</v>
      </c>
      <c r="F975">
        <v>0</v>
      </c>
    </row>
    <row r="976" spans="1:6" x14ac:dyDescent="0.25">
      <c r="A976">
        <v>975</v>
      </c>
      <c r="B976">
        <v>0</v>
      </c>
      <c r="C976">
        <v>0</v>
      </c>
      <c r="D976">
        <v>0</v>
      </c>
      <c r="E976">
        <v>0</v>
      </c>
      <c r="F976">
        <v>0</v>
      </c>
    </row>
    <row r="977" spans="1:6" x14ac:dyDescent="0.25">
      <c r="A977">
        <v>976</v>
      </c>
      <c r="B977">
        <v>0</v>
      </c>
      <c r="C977">
        <v>0</v>
      </c>
      <c r="D977">
        <v>0</v>
      </c>
      <c r="E977">
        <v>0</v>
      </c>
      <c r="F977">
        <v>0</v>
      </c>
    </row>
    <row r="978" spans="1:6" x14ac:dyDescent="0.25">
      <c r="A978">
        <v>977</v>
      </c>
      <c r="B978">
        <v>0</v>
      </c>
      <c r="C978">
        <v>0</v>
      </c>
      <c r="D978">
        <v>0</v>
      </c>
      <c r="E978">
        <v>0</v>
      </c>
      <c r="F978">
        <v>0</v>
      </c>
    </row>
    <row r="979" spans="1:6" x14ac:dyDescent="0.25">
      <c r="A979">
        <v>978</v>
      </c>
      <c r="B979">
        <v>0</v>
      </c>
      <c r="C979">
        <v>0</v>
      </c>
      <c r="D979">
        <v>0</v>
      </c>
      <c r="E979">
        <v>0</v>
      </c>
      <c r="F979">
        <v>0</v>
      </c>
    </row>
    <row r="980" spans="1:6" x14ac:dyDescent="0.25">
      <c r="A980">
        <v>979</v>
      </c>
      <c r="B980">
        <v>0</v>
      </c>
      <c r="C980">
        <v>0</v>
      </c>
      <c r="D980">
        <v>0</v>
      </c>
      <c r="E980">
        <v>0</v>
      </c>
      <c r="F980">
        <v>0</v>
      </c>
    </row>
    <row r="981" spans="1:6" x14ac:dyDescent="0.25">
      <c r="A981">
        <v>980</v>
      </c>
      <c r="B981">
        <v>0.106794622063313</v>
      </c>
      <c r="C981">
        <v>0</v>
      </c>
      <c r="D981">
        <v>0.13069524734614699</v>
      </c>
      <c r="E981">
        <v>0</v>
      </c>
      <c r="F981">
        <v>0.510866940021515</v>
      </c>
    </row>
    <row r="982" spans="1:6" x14ac:dyDescent="0.25">
      <c r="A982">
        <v>981</v>
      </c>
      <c r="B982">
        <v>0.55750836607495802</v>
      </c>
      <c r="C982">
        <v>0.58050560951232899</v>
      </c>
      <c r="D982">
        <v>0.175482035094461</v>
      </c>
      <c r="E982">
        <v>0</v>
      </c>
      <c r="F982">
        <v>0.98288929462432895</v>
      </c>
    </row>
    <row r="983" spans="1:6" x14ac:dyDescent="0.25">
      <c r="A983">
        <v>982</v>
      </c>
      <c r="B983">
        <v>0.28451308706665701</v>
      </c>
      <c r="C983">
        <v>0.28459408879280101</v>
      </c>
      <c r="D983">
        <v>4.4506168432187E-2</v>
      </c>
      <c r="E983">
        <v>0.16790409386158001</v>
      </c>
      <c r="F983">
        <v>0.36829203367233299</v>
      </c>
    </row>
    <row r="984" spans="1:6" x14ac:dyDescent="0.25">
      <c r="A984">
        <v>983</v>
      </c>
      <c r="B984">
        <v>0.34689017966681801</v>
      </c>
      <c r="C984">
        <v>0.34431701898574801</v>
      </c>
      <c r="D984">
        <v>8.9949235536602001E-2</v>
      </c>
      <c r="E984">
        <v>0.22877898812294001</v>
      </c>
      <c r="F984">
        <v>0.52517890930175803</v>
      </c>
    </row>
    <row r="985" spans="1:6" x14ac:dyDescent="0.25">
      <c r="A985">
        <v>984</v>
      </c>
      <c r="B985">
        <v>0.44164834929277602</v>
      </c>
      <c r="C985">
        <v>0.41496753692626998</v>
      </c>
      <c r="D985">
        <v>0.157125528470555</v>
      </c>
      <c r="E985">
        <v>0</v>
      </c>
      <c r="F985">
        <v>0.78573155403137196</v>
      </c>
    </row>
    <row r="986" spans="1:6" x14ac:dyDescent="0.25">
      <c r="A986">
        <v>985</v>
      </c>
      <c r="B986">
        <v>0.213944531442747</v>
      </c>
      <c r="C986">
        <v>0.22143766283989</v>
      </c>
      <c r="D986">
        <v>0.13621153020306201</v>
      </c>
      <c r="E986">
        <v>0</v>
      </c>
      <c r="F986">
        <v>0.53010761737823497</v>
      </c>
    </row>
    <row r="987" spans="1:6" x14ac:dyDescent="0.25">
      <c r="A987">
        <v>986</v>
      </c>
      <c r="B987">
        <v>1.4274868310670001E-3</v>
      </c>
      <c r="C987">
        <v>0</v>
      </c>
      <c r="D987">
        <v>1.5224667377772999E-2</v>
      </c>
      <c r="E987">
        <v>0</v>
      </c>
      <c r="F987">
        <v>0.16380411386489899</v>
      </c>
    </row>
    <row r="988" spans="1:6" x14ac:dyDescent="0.25">
      <c r="A988">
        <v>987</v>
      </c>
      <c r="B988">
        <v>0</v>
      </c>
      <c r="C988">
        <v>0</v>
      </c>
      <c r="D988">
        <v>0</v>
      </c>
      <c r="E988">
        <v>0</v>
      </c>
      <c r="F988">
        <v>0</v>
      </c>
    </row>
    <row r="989" spans="1:6" x14ac:dyDescent="0.25">
      <c r="A989">
        <v>988</v>
      </c>
      <c r="B989">
        <v>0</v>
      </c>
      <c r="C989">
        <v>0</v>
      </c>
      <c r="D989">
        <v>0</v>
      </c>
      <c r="E989">
        <v>0</v>
      </c>
      <c r="F989">
        <v>0</v>
      </c>
    </row>
    <row r="990" spans="1:6" x14ac:dyDescent="0.25">
      <c r="A990">
        <v>989</v>
      </c>
      <c r="B990">
        <v>0.37568318428776198</v>
      </c>
      <c r="C990">
        <v>0.31745406985282898</v>
      </c>
      <c r="D990">
        <v>0.26291301695498198</v>
      </c>
      <c r="E990">
        <v>0</v>
      </c>
      <c r="F990">
        <v>1.78190922737121</v>
      </c>
    </row>
    <row r="991" spans="1:6" x14ac:dyDescent="0.25">
      <c r="A991">
        <v>990</v>
      </c>
      <c r="B991">
        <v>0.33901698928007701</v>
      </c>
      <c r="C991">
        <v>0.32796716690063499</v>
      </c>
      <c r="D991">
        <v>9.4771722303445993E-2</v>
      </c>
      <c r="E991">
        <v>0.205553218722343</v>
      </c>
      <c r="F991">
        <v>0.54798811674117998</v>
      </c>
    </row>
    <row r="992" spans="1:6" x14ac:dyDescent="0.25">
      <c r="A992">
        <v>991</v>
      </c>
      <c r="B992">
        <v>0</v>
      </c>
      <c r="C992">
        <v>0</v>
      </c>
      <c r="D992">
        <v>0</v>
      </c>
      <c r="E992">
        <v>0</v>
      </c>
      <c r="F992">
        <v>0</v>
      </c>
    </row>
    <row r="993" spans="1:6" x14ac:dyDescent="0.25">
      <c r="A993">
        <v>992</v>
      </c>
      <c r="B993">
        <v>0</v>
      </c>
      <c r="C993">
        <v>0</v>
      </c>
      <c r="D993">
        <v>0</v>
      </c>
      <c r="E993">
        <v>0</v>
      </c>
      <c r="F993">
        <v>0</v>
      </c>
    </row>
    <row r="994" spans="1:6" x14ac:dyDescent="0.25">
      <c r="A994">
        <v>993</v>
      </c>
      <c r="B994">
        <v>0</v>
      </c>
      <c r="C994">
        <v>0</v>
      </c>
      <c r="D994">
        <v>0</v>
      </c>
      <c r="E994">
        <v>0</v>
      </c>
      <c r="F994">
        <v>0</v>
      </c>
    </row>
    <row r="995" spans="1:6" x14ac:dyDescent="0.25">
      <c r="A995">
        <v>994</v>
      </c>
      <c r="B995">
        <v>8.957226754306E-3</v>
      </c>
      <c r="C995">
        <v>0</v>
      </c>
      <c r="D995">
        <v>6.7507487335992003E-2</v>
      </c>
      <c r="E995">
        <v>0</v>
      </c>
      <c r="F995">
        <v>0.67779773473739602</v>
      </c>
    </row>
    <row r="996" spans="1:6" x14ac:dyDescent="0.25">
      <c r="A996">
        <v>995</v>
      </c>
      <c r="B996">
        <v>0</v>
      </c>
      <c r="C996">
        <v>0</v>
      </c>
      <c r="D996">
        <v>0</v>
      </c>
      <c r="E996">
        <v>0</v>
      </c>
      <c r="F996">
        <v>0</v>
      </c>
    </row>
    <row r="997" spans="1:6" x14ac:dyDescent="0.25">
      <c r="A997">
        <v>996</v>
      </c>
      <c r="B997">
        <v>0.40487899037914998</v>
      </c>
      <c r="C997">
        <v>0.33407512307167098</v>
      </c>
      <c r="D997">
        <v>0.443074239577326</v>
      </c>
      <c r="E997">
        <v>0</v>
      </c>
      <c r="F997">
        <v>2.2603402137756299</v>
      </c>
    </row>
    <row r="998" spans="1:6" x14ac:dyDescent="0.25">
      <c r="A998">
        <v>997</v>
      </c>
      <c r="B998">
        <v>2.5140205711669E-2</v>
      </c>
      <c r="C998">
        <v>0</v>
      </c>
      <c r="D998">
        <v>9.3934507076345E-2</v>
      </c>
      <c r="E998">
        <v>0</v>
      </c>
      <c r="F998">
        <v>0.60592192411422696</v>
      </c>
    </row>
    <row r="999" spans="1:6" x14ac:dyDescent="0.25">
      <c r="A999">
        <v>998</v>
      </c>
      <c r="B999">
        <v>7.9242915878246001E-2</v>
      </c>
      <c r="C999">
        <v>0</v>
      </c>
      <c r="D999">
        <v>0.14505380129525</v>
      </c>
      <c r="E999">
        <v>0</v>
      </c>
      <c r="F999">
        <v>0.60592192411422696</v>
      </c>
    </row>
    <row r="1000" spans="1:6" x14ac:dyDescent="0.25">
      <c r="A1000">
        <v>999</v>
      </c>
      <c r="B1000">
        <v>0.23063651264705201</v>
      </c>
      <c r="C1000">
        <v>0</v>
      </c>
      <c r="D1000">
        <v>0.33638822028943299</v>
      </c>
      <c r="E1000">
        <v>0</v>
      </c>
      <c r="F1000">
        <v>1.64126813411712</v>
      </c>
    </row>
    <row r="1001" spans="1:6" x14ac:dyDescent="0.25">
      <c r="A1001">
        <v>1000</v>
      </c>
      <c r="B1001">
        <v>0.350519935239335</v>
      </c>
      <c r="C1001">
        <v>0.161257013678551</v>
      </c>
      <c r="D1001">
        <v>0.478239268760136</v>
      </c>
      <c r="E1001">
        <v>0</v>
      </c>
      <c r="F1001">
        <v>1.58660948276519</v>
      </c>
    </row>
    <row r="1002" spans="1:6" x14ac:dyDescent="0.25">
      <c r="A1002">
        <v>1001</v>
      </c>
      <c r="B1002">
        <v>0.15432550966824499</v>
      </c>
      <c r="C1002">
        <v>0</v>
      </c>
      <c r="D1002">
        <v>0.298458365909132</v>
      </c>
      <c r="E1002">
        <v>0</v>
      </c>
      <c r="F1002">
        <v>1.6294366121292101</v>
      </c>
    </row>
    <row r="1003" spans="1:6" x14ac:dyDescent="0.25">
      <c r="A1003">
        <v>1002</v>
      </c>
      <c r="B1003">
        <v>0.185250902091464</v>
      </c>
      <c r="C1003">
        <v>0.191106662154198</v>
      </c>
      <c r="D1003">
        <v>0.26580207551905699</v>
      </c>
      <c r="E1003">
        <v>0</v>
      </c>
      <c r="F1003">
        <v>1.7418011426925599</v>
      </c>
    </row>
    <row r="1004" spans="1:6" x14ac:dyDescent="0.25">
      <c r="A1004">
        <v>1003</v>
      </c>
      <c r="B1004">
        <v>0.27718884643525099</v>
      </c>
      <c r="C1004">
        <v>0.23762491345405601</v>
      </c>
      <c r="D1004">
        <v>0.26293872163504001</v>
      </c>
      <c r="E1004">
        <v>0</v>
      </c>
      <c r="F1004">
        <v>1.1857371330261199</v>
      </c>
    </row>
    <row r="1005" spans="1:6" x14ac:dyDescent="0.25">
      <c r="A1005">
        <v>1004</v>
      </c>
      <c r="B1005">
        <v>0.19207329897797901</v>
      </c>
      <c r="C1005">
        <v>0</v>
      </c>
      <c r="D1005">
        <v>0.34175575554220999</v>
      </c>
      <c r="E1005">
        <v>0</v>
      </c>
      <c r="F1005">
        <v>1.7418011426925599</v>
      </c>
    </row>
    <row r="1006" spans="1:6" x14ac:dyDescent="0.25">
      <c r="A1006">
        <v>1005</v>
      </c>
      <c r="B1006">
        <v>0.45666022009583901</v>
      </c>
      <c r="C1006">
        <v>0.39212551712989802</v>
      </c>
      <c r="D1006">
        <v>0.21019427669246701</v>
      </c>
      <c r="E1006">
        <v>0</v>
      </c>
      <c r="F1006">
        <v>1.33626949787139</v>
      </c>
    </row>
    <row r="1007" spans="1:6" x14ac:dyDescent="0.25">
      <c r="A1007">
        <v>1006</v>
      </c>
      <c r="B1007">
        <v>0.17521960298400499</v>
      </c>
      <c r="C1007">
        <v>0</v>
      </c>
      <c r="D1007">
        <v>0.34597571656265003</v>
      </c>
      <c r="E1007">
        <v>0</v>
      </c>
      <c r="F1007">
        <v>1.86528515815734</v>
      </c>
    </row>
    <row r="1008" spans="1:6" x14ac:dyDescent="0.25">
      <c r="A1008">
        <v>1007</v>
      </c>
      <c r="B1008">
        <v>4.9493251706657998E-2</v>
      </c>
      <c r="C1008">
        <v>0</v>
      </c>
      <c r="D1008">
        <v>0.141265390937305</v>
      </c>
      <c r="E1008">
        <v>0</v>
      </c>
      <c r="F1008">
        <v>0.97526001930236805</v>
      </c>
    </row>
    <row r="1009" spans="1:6" x14ac:dyDescent="0.25">
      <c r="A1009">
        <v>1008</v>
      </c>
      <c r="B1009">
        <v>8.0091528191037001E-2</v>
      </c>
      <c r="C1009">
        <v>0</v>
      </c>
      <c r="D1009">
        <v>0.27268242942620302</v>
      </c>
      <c r="E1009">
        <v>0</v>
      </c>
      <c r="F1009">
        <v>1.6294366121292101</v>
      </c>
    </row>
    <row r="1010" spans="1:6" x14ac:dyDescent="0.25">
      <c r="A1010">
        <v>1009</v>
      </c>
      <c r="B1010">
        <v>0.82147436197398305</v>
      </c>
      <c r="C1010">
        <v>0.73188138008117698</v>
      </c>
      <c r="D1010">
        <v>0.35938605855711198</v>
      </c>
      <c r="E1010">
        <v>0</v>
      </c>
      <c r="F1010">
        <v>2.6744859218597399</v>
      </c>
    </row>
    <row r="1011" spans="1:6" x14ac:dyDescent="0.25">
      <c r="A1011">
        <v>1010</v>
      </c>
      <c r="B1011">
        <v>0.67796370244747695</v>
      </c>
      <c r="C1011">
        <v>0.631550252437592</v>
      </c>
      <c r="D1011">
        <v>0.376483542217183</v>
      </c>
      <c r="E1011">
        <v>0</v>
      </c>
      <c r="F1011">
        <v>3.16091585159301</v>
      </c>
    </row>
    <row r="1012" spans="1:6" x14ac:dyDescent="0.25">
      <c r="A1012">
        <v>1011</v>
      </c>
      <c r="B1012">
        <v>0.37532640021700098</v>
      </c>
      <c r="C1012">
        <v>0.233281925320625</v>
      </c>
      <c r="D1012">
        <v>0.25978323000572001</v>
      </c>
      <c r="E1012">
        <v>0.110044054687023</v>
      </c>
      <c r="F1012">
        <v>1.0882606506347601</v>
      </c>
    </row>
    <row r="1013" spans="1:6" x14ac:dyDescent="0.25">
      <c r="A1013">
        <v>1012</v>
      </c>
      <c r="B1013">
        <v>0.10056200389857201</v>
      </c>
      <c r="C1013">
        <v>0</v>
      </c>
      <c r="D1013">
        <v>0.14812855546480899</v>
      </c>
      <c r="E1013">
        <v>0</v>
      </c>
      <c r="F1013">
        <v>0.44754827022552501</v>
      </c>
    </row>
    <row r="1014" spans="1:6" x14ac:dyDescent="0.25">
      <c r="A1014">
        <v>1013</v>
      </c>
      <c r="B1014">
        <v>0.47532911510482401</v>
      </c>
      <c r="C1014">
        <v>0.44754827022552501</v>
      </c>
      <c r="D1014">
        <v>0.50504303409936502</v>
      </c>
      <c r="E1014">
        <v>0</v>
      </c>
      <c r="F1014">
        <v>1.2294342517852701</v>
      </c>
    </row>
    <row r="1015" spans="1:6" x14ac:dyDescent="0.25">
      <c r="A1015">
        <v>1014</v>
      </c>
      <c r="B1015">
        <v>0.652831501498913</v>
      </c>
      <c r="C1015">
        <v>0.62390434741973899</v>
      </c>
      <c r="D1015">
        <v>0.46821625291902402</v>
      </c>
      <c r="E1015">
        <v>0</v>
      </c>
      <c r="F1015">
        <v>1.8775531053543</v>
      </c>
    </row>
    <row r="1016" spans="1:6" x14ac:dyDescent="0.25">
      <c r="A1016">
        <v>1015</v>
      </c>
      <c r="B1016">
        <v>0.81461501826933902</v>
      </c>
      <c r="C1016">
        <v>0.53706389665603604</v>
      </c>
      <c r="D1016">
        <v>0.84229846699185895</v>
      </c>
      <c r="E1016">
        <v>0</v>
      </c>
      <c r="F1016">
        <v>4.3286566734313903</v>
      </c>
    </row>
    <row r="1017" spans="1:6" x14ac:dyDescent="0.25">
      <c r="A1017">
        <v>1016</v>
      </c>
      <c r="B1017">
        <v>0.50560386357947895</v>
      </c>
      <c r="C1017">
        <v>0.583987057209015</v>
      </c>
      <c r="D1017">
        <v>0.31699426295683403</v>
      </c>
      <c r="E1017">
        <v>0</v>
      </c>
      <c r="F1017">
        <v>2.0308232307434002</v>
      </c>
    </row>
    <row r="1018" spans="1:6" x14ac:dyDescent="0.25">
      <c r="A1018">
        <v>1017</v>
      </c>
      <c r="B1018">
        <v>0.65853061125201895</v>
      </c>
      <c r="C1018">
        <v>0.66534948348999001</v>
      </c>
      <c r="D1018">
        <v>0.219983933918001</v>
      </c>
      <c r="E1018">
        <v>0.354556113481522</v>
      </c>
      <c r="F1018">
        <v>1.14054274559021</v>
      </c>
    </row>
    <row r="1019" spans="1:6" x14ac:dyDescent="0.25">
      <c r="A1019">
        <v>1018</v>
      </c>
      <c r="B1019">
        <v>0.36876350967328902</v>
      </c>
      <c r="C1019">
        <v>0.27927103638648998</v>
      </c>
      <c r="D1019">
        <v>0.312350860006475</v>
      </c>
      <c r="E1019">
        <v>0</v>
      </c>
      <c r="F1019">
        <v>1.15298795700073</v>
      </c>
    </row>
    <row r="1020" spans="1:6" x14ac:dyDescent="0.25">
      <c r="A1020">
        <v>1019</v>
      </c>
      <c r="B1020">
        <v>0.67885352718023295</v>
      </c>
      <c r="C1020">
        <v>0.402275800704956</v>
      </c>
      <c r="D1020">
        <v>0.60092706226122905</v>
      </c>
      <c r="E1020">
        <v>0.223768010735512</v>
      </c>
      <c r="F1020">
        <v>2.2380964756011901</v>
      </c>
    </row>
    <row r="1021" spans="1:6" x14ac:dyDescent="0.25">
      <c r="A1021">
        <v>1020</v>
      </c>
      <c r="B1021">
        <v>7.6325276968777001E-2</v>
      </c>
      <c r="C1021">
        <v>0</v>
      </c>
      <c r="D1021">
        <v>0.33744110153854301</v>
      </c>
      <c r="E1021">
        <v>0</v>
      </c>
      <c r="F1021">
        <v>3.0407140254974299</v>
      </c>
    </row>
    <row r="1022" spans="1:6" x14ac:dyDescent="0.25">
      <c r="A1022">
        <v>1021</v>
      </c>
      <c r="B1022">
        <v>0.65740139637013995</v>
      </c>
      <c r="C1022">
        <v>0.34493091702461198</v>
      </c>
      <c r="D1022">
        <v>0.69353459184663502</v>
      </c>
      <c r="E1022">
        <v>0</v>
      </c>
      <c r="F1022">
        <v>3.0288767814636199</v>
      </c>
    </row>
    <row r="1023" spans="1:6" x14ac:dyDescent="0.25">
      <c r="A1023">
        <v>1022</v>
      </c>
      <c r="B1023">
        <v>0.219313278438271</v>
      </c>
      <c r="C1023">
        <v>0</v>
      </c>
      <c r="D1023">
        <v>0.31066157527127702</v>
      </c>
      <c r="E1023">
        <v>0</v>
      </c>
      <c r="F1023">
        <v>1.0215046405792201</v>
      </c>
    </row>
    <row r="1024" spans="1:6" x14ac:dyDescent="0.25">
      <c r="A1024">
        <v>1023</v>
      </c>
      <c r="B1024">
        <v>2.7473097532515998E-2</v>
      </c>
      <c r="C1024">
        <v>0</v>
      </c>
      <c r="D1024">
        <v>5.0306577233721998E-2</v>
      </c>
      <c r="E1024">
        <v>0</v>
      </c>
      <c r="F1024">
        <v>0.14246605336666099</v>
      </c>
    </row>
    <row r="1025" spans="1:6" x14ac:dyDescent="0.25">
      <c r="A1025">
        <v>1024</v>
      </c>
      <c r="B1025">
        <v>6.4801152226923994E-2</v>
      </c>
      <c r="C1025">
        <v>0</v>
      </c>
      <c r="D1025">
        <v>0.102704029514185</v>
      </c>
      <c r="E1025">
        <v>0</v>
      </c>
      <c r="F1025">
        <v>0.411056458950043</v>
      </c>
    </row>
    <row r="1026" spans="1:6" x14ac:dyDescent="0.25">
      <c r="A1026">
        <v>1025</v>
      </c>
      <c r="B1026">
        <v>1.9914686334735001E-2</v>
      </c>
      <c r="C1026">
        <v>0</v>
      </c>
      <c r="D1026">
        <v>0.13261039176299499</v>
      </c>
      <c r="E1026">
        <v>0</v>
      </c>
      <c r="F1026">
        <v>1.15298795700073</v>
      </c>
    </row>
    <row r="1027" spans="1:6" x14ac:dyDescent="0.25">
      <c r="A1027">
        <v>1026</v>
      </c>
      <c r="B1027">
        <v>0.24099318526341301</v>
      </c>
      <c r="C1027">
        <v>0.212728232145309</v>
      </c>
      <c r="D1027">
        <v>0.134577138922504</v>
      </c>
      <c r="E1027">
        <v>0</v>
      </c>
      <c r="F1027">
        <v>0.95386141538619995</v>
      </c>
    </row>
    <row r="1028" spans="1:6" x14ac:dyDescent="0.25">
      <c r="A1028">
        <v>1027</v>
      </c>
      <c r="B1028">
        <v>0.23693628853049301</v>
      </c>
      <c r="C1028">
        <v>0.20144218206405601</v>
      </c>
      <c r="D1028">
        <v>0.12507799762767499</v>
      </c>
      <c r="E1028">
        <v>0</v>
      </c>
      <c r="F1028">
        <v>1.0555635690689</v>
      </c>
    </row>
    <row r="1029" spans="1:6" x14ac:dyDescent="0.25">
      <c r="A1029">
        <v>1028</v>
      </c>
      <c r="B1029">
        <v>0.15968453507744601</v>
      </c>
      <c r="C1029">
        <v>0.160079389810562</v>
      </c>
      <c r="D1029">
        <v>8.9102034029825999E-2</v>
      </c>
      <c r="E1029">
        <v>0</v>
      </c>
      <c r="F1029">
        <v>0.34267896413803101</v>
      </c>
    </row>
    <row r="1030" spans="1:6" x14ac:dyDescent="0.25">
      <c r="A1030">
        <v>1029</v>
      </c>
      <c r="B1030">
        <v>0</v>
      </c>
      <c r="C1030">
        <v>0</v>
      </c>
      <c r="D1030">
        <v>0</v>
      </c>
      <c r="E1030">
        <v>0</v>
      </c>
      <c r="F1030">
        <v>0</v>
      </c>
    </row>
    <row r="1031" spans="1:6" x14ac:dyDescent="0.25">
      <c r="A1031">
        <v>1030</v>
      </c>
      <c r="B1031">
        <v>1.1892027884863E-2</v>
      </c>
      <c r="C1031">
        <v>0</v>
      </c>
      <c r="D1031">
        <v>5.3375413500918997E-2</v>
      </c>
      <c r="E1031">
        <v>0</v>
      </c>
      <c r="F1031">
        <v>0.36123284697532698</v>
      </c>
    </row>
    <row r="1032" spans="1:6" x14ac:dyDescent="0.25">
      <c r="A1032">
        <v>1031</v>
      </c>
      <c r="B1032">
        <v>0</v>
      </c>
      <c r="C1032">
        <v>0</v>
      </c>
      <c r="D1032">
        <v>0</v>
      </c>
      <c r="E1032">
        <v>0</v>
      </c>
      <c r="F1032">
        <v>0</v>
      </c>
    </row>
    <row r="1033" spans="1:6" x14ac:dyDescent="0.25">
      <c r="A1033">
        <v>1032</v>
      </c>
      <c r="B1033">
        <v>3.7846358774426998E-2</v>
      </c>
      <c r="C1033">
        <v>0</v>
      </c>
      <c r="D1033">
        <v>0.16934571937936799</v>
      </c>
      <c r="E1033">
        <v>0</v>
      </c>
      <c r="F1033">
        <v>1.78511261940002</v>
      </c>
    </row>
    <row r="1034" spans="1:6" x14ac:dyDescent="0.25">
      <c r="A1034">
        <v>1033</v>
      </c>
      <c r="B1034">
        <v>0.257036944439482</v>
      </c>
      <c r="C1034">
        <v>0.115715280175209</v>
      </c>
      <c r="D1034">
        <v>0.39437638103336398</v>
      </c>
      <c r="E1034">
        <v>0</v>
      </c>
      <c r="F1034">
        <v>1.78511261940002</v>
      </c>
    </row>
    <row r="1035" spans="1:6" x14ac:dyDescent="0.25">
      <c r="A1035">
        <v>1034</v>
      </c>
      <c r="B1035">
        <v>0.20284019929665301</v>
      </c>
      <c r="C1035">
        <v>0.219829171895981</v>
      </c>
      <c r="D1035">
        <v>0.121233099475425</v>
      </c>
      <c r="E1035">
        <v>0</v>
      </c>
      <c r="F1035">
        <v>0.496129810810089</v>
      </c>
    </row>
    <row r="1036" spans="1:6" x14ac:dyDescent="0.25">
      <c r="A1036">
        <v>1035</v>
      </c>
      <c r="B1036">
        <v>0.178833432937336</v>
      </c>
      <c r="C1036">
        <v>0.13391543924808499</v>
      </c>
      <c r="D1036">
        <v>0.13960534330496299</v>
      </c>
      <c r="E1036">
        <v>0</v>
      </c>
      <c r="F1036">
        <v>0.67906105518341098</v>
      </c>
    </row>
    <row r="1037" spans="1:6" x14ac:dyDescent="0.25">
      <c r="A1037">
        <v>1036</v>
      </c>
      <c r="B1037">
        <v>0.17331624616826299</v>
      </c>
      <c r="C1037">
        <v>0.12205660343170199</v>
      </c>
      <c r="D1037">
        <v>0.182878444878076</v>
      </c>
      <c r="E1037">
        <v>0</v>
      </c>
      <c r="F1037">
        <v>1.0626683235168399</v>
      </c>
    </row>
    <row r="1038" spans="1:6" x14ac:dyDescent="0.25">
      <c r="A1038">
        <v>1037</v>
      </c>
      <c r="B1038">
        <v>0.254929774476645</v>
      </c>
      <c r="C1038">
        <v>0.21336469054222101</v>
      </c>
      <c r="D1038">
        <v>0.13448991920516701</v>
      </c>
      <c r="E1038">
        <v>9.7320392727852006E-2</v>
      </c>
      <c r="F1038">
        <v>1.0626683235168399</v>
      </c>
    </row>
    <row r="1039" spans="1:6" x14ac:dyDescent="0.25">
      <c r="A1039">
        <v>1038</v>
      </c>
      <c r="B1039">
        <v>7.4387463160544995E-2</v>
      </c>
      <c r="C1039">
        <v>0</v>
      </c>
      <c r="D1039">
        <v>0.409427895303138</v>
      </c>
      <c r="E1039">
        <v>0</v>
      </c>
      <c r="F1039">
        <v>3.16091585159301</v>
      </c>
    </row>
    <row r="1040" spans="1:6" x14ac:dyDescent="0.25">
      <c r="A1040">
        <v>1039</v>
      </c>
      <c r="B1040">
        <v>0.24934778100314101</v>
      </c>
      <c r="C1040">
        <v>0.17639392614364599</v>
      </c>
      <c r="D1040">
        <v>0.32732774093150502</v>
      </c>
      <c r="E1040">
        <v>0</v>
      </c>
      <c r="F1040">
        <v>3.4948360919952299</v>
      </c>
    </row>
    <row r="1041" spans="1:6" x14ac:dyDescent="0.25">
      <c r="A1041">
        <v>1040</v>
      </c>
      <c r="B1041">
        <v>0.25041432109211997</v>
      </c>
      <c r="C1041">
        <v>0.20912139117717701</v>
      </c>
      <c r="D1041">
        <v>0.23851055899943599</v>
      </c>
      <c r="E1041">
        <v>0</v>
      </c>
      <c r="F1041">
        <v>1.18784296512603</v>
      </c>
    </row>
    <row r="1042" spans="1:6" x14ac:dyDescent="0.25">
      <c r="A1042">
        <v>1041</v>
      </c>
      <c r="B1042">
        <v>0.13737104140199</v>
      </c>
      <c r="C1042">
        <v>0.128336101770401</v>
      </c>
      <c r="D1042">
        <v>0.226964673550579</v>
      </c>
      <c r="E1042">
        <v>0</v>
      </c>
      <c r="F1042">
        <v>3.16091585159301</v>
      </c>
    </row>
    <row r="1043" spans="1:6" x14ac:dyDescent="0.25">
      <c r="A1043">
        <v>1042</v>
      </c>
      <c r="B1043">
        <v>0.320427306925327</v>
      </c>
      <c r="C1043">
        <v>0.16030713915824901</v>
      </c>
      <c r="D1043">
        <v>0.52677608761038197</v>
      </c>
      <c r="E1043">
        <v>0</v>
      </c>
      <c r="F1043">
        <v>3.4948360919952299</v>
      </c>
    </row>
    <row r="1044" spans="1:6" x14ac:dyDescent="0.25">
      <c r="A1044">
        <v>1043</v>
      </c>
      <c r="B1044">
        <v>0.21184178307902299</v>
      </c>
      <c r="C1044">
        <v>0.155901700258255</v>
      </c>
      <c r="D1044">
        <v>0.32060267501058498</v>
      </c>
      <c r="E1044">
        <v>0</v>
      </c>
      <c r="F1044">
        <v>2.8290266990661599</v>
      </c>
    </row>
    <row r="1045" spans="1:6" x14ac:dyDescent="0.25">
      <c r="A1045">
        <v>1044</v>
      </c>
      <c r="B1045">
        <v>8.2297424047593007E-2</v>
      </c>
      <c r="C1045">
        <v>0</v>
      </c>
      <c r="D1045">
        <v>0.37858654291782001</v>
      </c>
      <c r="E1045">
        <v>0</v>
      </c>
      <c r="F1045">
        <v>2.6744859218597399</v>
      </c>
    </row>
    <row r="1046" spans="1:6" x14ac:dyDescent="0.25">
      <c r="A1046">
        <v>1045</v>
      </c>
      <c r="B1046">
        <v>0.29233466719977103</v>
      </c>
      <c r="C1046">
        <v>0</v>
      </c>
      <c r="D1046">
        <v>0.51075898099706996</v>
      </c>
      <c r="E1046">
        <v>0</v>
      </c>
      <c r="F1046">
        <v>2.6744859218597399</v>
      </c>
    </row>
    <row r="1047" spans="1:6" x14ac:dyDescent="0.25">
      <c r="A1047">
        <v>1046</v>
      </c>
      <c r="B1047">
        <v>0.192367179935448</v>
      </c>
      <c r="C1047">
        <v>0</v>
      </c>
      <c r="D1047">
        <v>0.33260132339308102</v>
      </c>
      <c r="E1047">
        <v>0</v>
      </c>
      <c r="F1047">
        <v>1.86528515815734</v>
      </c>
    </row>
    <row r="1048" spans="1:6" x14ac:dyDescent="0.25">
      <c r="A1048">
        <v>1047</v>
      </c>
      <c r="B1048">
        <v>0.20316276358155699</v>
      </c>
      <c r="C1048">
        <v>0</v>
      </c>
      <c r="D1048">
        <v>0.59290932350523196</v>
      </c>
      <c r="E1048">
        <v>0</v>
      </c>
      <c r="F1048">
        <v>4.3286566734313903</v>
      </c>
    </row>
    <row r="1049" spans="1:6" x14ac:dyDescent="0.25">
      <c r="A1049">
        <v>1048</v>
      </c>
      <c r="B1049">
        <v>9.4476829071073007E-2</v>
      </c>
      <c r="C1049">
        <v>0</v>
      </c>
      <c r="D1049">
        <v>0.29087879240956799</v>
      </c>
      <c r="E1049">
        <v>0</v>
      </c>
      <c r="F1049">
        <v>2.8290266990661599</v>
      </c>
    </row>
    <row r="1050" spans="1:6" x14ac:dyDescent="0.25">
      <c r="A1050">
        <v>1049</v>
      </c>
      <c r="B1050">
        <v>7.5298046360954995E-2</v>
      </c>
      <c r="C1050">
        <v>0</v>
      </c>
      <c r="D1050">
        <v>0.29816154341656098</v>
      </c>
      <c r="E1050">
        <v>0</v>
      </c>
      <c r="F1050">
        <v>1.6891564130782999</v>
      </c>
    </row>
    <row r="1051" spans="1:6" x14ac:dyDescent="0.25">
      <c r="A1051">
        <v>1050</v>
      </c>
      <c r="B1051">
        <v>0</v>
      </c>
      <c r="C1051">
        <v>0</v>
      </c>
      <c r="D1051">
        <v>0</v>
      </c>
      <c r="E1051">
        <v>0</v>
      </c>
      <c r="F1051">
        <v>0</v>
      </c>
    </row>
    <row r="1052" spans="1:6" x14ac:dyDescent="0.25">
      <c r="A1052">
        <v>1051</v>
      </c>
      <c r="B1052">
        <v>1.1328319627425101</v>
      </c>
      <c r="C1052">
        <v>1.4216557741165099</v>
      </c>
      <c r="D1052">
        <v>1.06341010629153</v>
      </c>
      <c r="E1052">
        <v>0</v>
      </c>
      <c r="F1052">
        <v>2.8597779273986799</v>
      </c>
    </row>
    <row r="1053" spans="1:6" x14ac:dyDescent="0.25">
      <c r="A1053">
        <v>1052</v>
      </c>
      <c r="B1053">
        <v>0</v>
      </c>
      <c r="C1053">
        <v>0</v>
      </c>
      <c r="D1053">
        <v>0</v>
      </c>
      <c r="E1053">
        <v>0</v>
      </c>
      <c r="F1053">
        <v>0</v>
      </c>
    </row>
    <row r="1054" spans="1:6" x14ac:dyDescent="0.25">
      <c r="A1054">
        <v>1053</v>
      </c>
      <c r="B1054">
        <v>0</v>
      </c>
      <c r="C1054">
        <v>0</v>
      </c>
      <c r="D1054">
        <v>0</v>
      </c>
      <c r="E1054">
        <v>0</v>
      </c>
      <c r="F1054">
        <v>0</v>
      </c>
    </row>
    <row r="1055" spans="1:6" x14ac:dyDescent="0.25">
      <c r="A1055">
        <v>1054</v>
      </c>
      <c r="B1055">
        <v>1.10087322606529</v>
      </c>
      <c r="C1055">
        <v>1.03163814544677</v>
      </c>
      <c r="D1055">
        <v>1.15301869958284</v>
      </c>
      <c r="E1055">
        <v>0</v>
      </c>
      <c r="F1055">
        <v>4.5751938819885201</v>
      </c>
    </row>
    <row r="1056" spans="1:6" x14ac:dyDescent="0.25">
      <c r="A1056">
        <v>1055</v>
      </c>
      <c r="B1056">
        <v>0.33210140393021398</v>
      </c>
      <c r="C1056">
        <v>0</v>
      </c>
      <c r="D1056">
        <v>0.90977323259238796</v>
      </c>
      <c r="E1056">
        <v>0</v>
      </c>
      <c r="F1056">
        <v>3.1354804039001398</v>
      </c>
    </row>
    <row r="1057" spans="1:6" x14ac:dyDescent="0.25">
      <c r="A1057">
        <v>1056</v>
      </c>
      <c r="B1057">
        <v>0.207019178565166</v>
      </c>
      <c r="C1057">
        <v>0</v>
      </c>
      <c r="D1057">
        <v>0.53116220882819498</v>
      </c>
      <c r="E1057">
        <v>0</v>
      </c>
      <c r="F1057">
        <v>2.71488904953002</v>
      </c>
    </row>
    <row r="1058" spans="1:6" x14ac:dyDescent="0.25">
      <c r="A1058">
        <v>1057</v>
      </c>
      <c r="B1058">
        <v>0.24847759204667799</v>
      </c>
      <c r="C1058">
        <v>0</v>
      </c>
      <c r="D1058">
        <v>0.42308365541967202</v>
      </c>
      <c r="E1058">
        <v>0</v>
      </c>
      <c r="F1058">
        <v>1.2240676879882799</v>
      </c>
    </row>
    <row r="1059" spans="1:6" x14ac:dyDescent="0.25">
      <c r="A1059">
        <v>1058</v>
      </c>
      <c r="B1059">
        <v>0.125918302080331</v>
      </c>
      <c r="C1059">
        <v>0</v>
      </c>
      <c r="D1059">
        <v>0.26164851962512697</v>
      </c>
      <c r="E1059">
        <v>0</v>
      </c>
      <c r="F1059">
        <v>0.90756380558013905</v>
      </c>
    </row>
    <row r="1060" spans="1:6" x14ac:dyDescent="0.25">
      <c r="A1060">
        <v>1059</v>
      </c>
      <c r="B1060">
        <v>0.20038726015902</v>
      </c>
      <c r="C1060">
        <v>0</v>
      </c>
      <c r="D1060">
        <v>0.30221923859692801</v>
      </c>
      <c r="E1060">
        <v>0</v>
      </c>
      <c r="F1060">
        <v>0.911082923412323</v>
      </c>
    </row>
    <row r="1061" spans="1:6" x14ac:dyDescent="0.25">
      <c r="A1061">
        <v>1060</v>
      </c>
      <c r="B1061">
        <v>7.8921462459142999E-2</v>
      </c>
      <c r="C1061">
        <v>0</v>
      </c>
      <c r="D1061">
        <v>0.38010722214339698</v>
      </c>
      <c r="E1061">
        <v>0</v>
      </c>
      <c r="F1061">
        <v>2.2380964756011901</v>
      </c>
    </row>
    <row r="1062" spans="1:6" x14ac:dyDescent="0.25">
      <c r="A1062">
        <v>1061</v>
      </c>
      <c r="B1062">
        <v>0.123907772666133</v>
      </c>
      <c r="C1062">
        <v>0</v>
      </c>
      <c r="D1062">
        <v>0.29874069865585101</v>
      </c>
      <c r="E1062">
        <v>0</v>
      </c>
      <c r="F1062">
        <v>2.2380964756011901</v>
      </c>
    </row>
    <row r="1063" spans="1:6" x14ac:dyDescent="0.25">
      <c r="A1063">
        <v>1062</v>
      </c>
      <c r="B1063">
        <v>0.143070756827372</v>
      </c>
      <c r="C1063">
        <v>0</v>
      </c>
      <c r="D1063">
        <v>0.47821167921364</v>
      </c>
      <c r="E1063">
        <v>0</v>
      </c>
      <c r="F1063">
        <v>2.3555173873901301</v>
      </c>
    </row>
    <row r="1064" spans="1:6" x14ac:dyDescent="0.25">
      <c r="A1064">
        <v>1063</v>
      </c>
      <c r="B1064">
        <v>0.16309903596839201</v>
      </c>
      <c r="C1064">
        <v>0</v>
      </c>
      <c r="D1064">
        <v>0.27610488849863601</v>
      </c>
      <c r="E1064">
        <v>0</v>
      </c>
      <c r="F1064">
        <v>1.82816910743713</v>
      </c>
    </row>
    <row r="1065" spans="1:6" x14ac:dyDescent="0.25">
      <c r="A1065">
        <v>1064</v>
      </c>
      <c r="B1065">
        <v>0.40010699597036298</v>
      </c>
      <c r="C1065">
        <v>0</v>
      </c>
      <c r="D1065">
        <v>1.0388777162640299</v>
      </c>
      <c r="E1065">
        <v>0</v>
      </c>
      <c r="F1065">
        <v>5.9219970703125</v>
      </c>
    </row>
    <row r="1066" spans="1:6" x14ac:dyDescent="0.25">
      <c r="A1066">
        <v>1065</v>
      </c>
      <c r="B1066">
        <v>0.13125588676161401</v>
      </c>
      <c r="C1066">
        <v>0</v>
      </c>
      <c r="D1066">
        <v>0.29857627385334401</v>
      </c>
      <c r="E1066">
        <v>0</v>
      </c>
      <c r="F1066">
        <v>1.9316439628601001</v>
      </c>
    </row>
    <row r="1067" spans="1:6" x14ac:dyDescent="0.25">
      <c r="A1067">
        <v>1066</v>
      </c>
      <c r="B1067">
        <v>9.2619510407937006E-2</v>
      </c>
      <c r="C1067">
        <v>0</v>
      </c>
      <c r="D1067">
        <v>0.143846947849604</v>
      </c>
      <c r="E1067">
        <v>0</v>
      </c>
      <c r="F1067">
        <v>0.54969698190689098</v>
      </c>
    </row>
    <row r="1068" spans="1:6" x14ac:dyDescent="0.25">
      <c r="A1068">
        <v>1067</v>
      </c>
      <c r="B1068">
        <v>8.6744601563567003E-2</v>
      </c>
      <c r="C1068">
        <v>0</v>
      </c>
      <c r="D1068">
        <v>0.13556705985603301</v>
      </c>
      <c r="E1068">
        <v>0</v>
      </c>
      <c r="F1068">
        <v>0.54969698190689098</v>
      </c>
    </row>
    <row r="1069" spans="1:6" x14ac:dyDescent="0.25">
      <c r="A1069">
        <v>1068</v>
      </c>
      <c r="B1069">
        <v>0.23931028630899601</v>
      </c>
      <c r="C1069">
        <v>0</v>
      </c>
      <c r="D1069">
        <v>0.79549305274652105</v>
      </c>
      <c r="E1069">
        <v>0</v>
      </c>
      <c r="F1069">
        <v>4.6437835693359304</v>
      </c>
    </row>
    <row r="1070" spans="1:6" x14ac:dyDescent="0.25">
      <c r="A1070">
        <v>1069</v>
      </c>
      <c r="B1070">
        <v>0.25645277157824498</v>
      </c>
      <c r="C1070">
        <v>0.19412614405155201</v>
      </c>
      <c r="D1070">
        <v>0.27762493068087102</v>
      </c>
      <c r="E1070">
        <v>0</v>
      </c>
      <c r="F1070">
        <v>2.47619605064392</v>
      </c>
    </row>
    <row r="1071" spans="1:6" x14ac:dyDescent="0.25">
      <c r="A1071">
        <v>1070</v>
      </c>
      <c r="B1071">
        <v>0.140829077734031</v>
      </c>
      <c r="C1071">
        <v>0.13926576077938099</v>
      </c>
      <c r="D1071">
        <v>0.28897509919152897</v>
      </c>
      <c r="E1071">
        <v>0</v>
      </c>
      <c r="F1071">
        <v>4.2955684661865199</v>
      </c>
    </row>
    <row r="1072" spans="1:6" x14ac:dyDescent="0.25">
      <c r="A1072">
        <v>1071</v>
      </c>
      <c r="B1072">
        <v>0.20591921932402901</v>
      </c>
      <c r="C1072">
        <v>0.162646308541298</v>
      </c>
      <c r="D1072">
        <v>0.23199885654013899</v>
      </c>
      <c r="E1072">
        <v>0</v>
      </c>
      <c r="F1072">
        <v>1.5913437604904099</v>
      </c>
    </row>
    <row r="1073" spans="1:6" x14ac:dyDescent="0.25">
      <c r="A1073">
        <v>1072</v>
      </c>
      <c r="B1073">
        <v>0.116820630117511</v>
      </c>
      <c r="C1073">
        <v>0.10039322078228</v>
      </c>
      <c r="D1073">
        <v>8.0019945607037998E-2</v>
      </c>
      <c r="E1073">
        <v>0</v>
      </c>
      <c r="F1073">
        <v>0.269982188940048</v>
      </c>
    </row>
    <row r="1074" spans="1:6" x14ac:dyDescent="0.25">
      <c r="A1074">
        <v>1073</v>
      </c>
      <c r="B1074">
        <v>0.102257719536817</v>
      </c>
      <c r="C1074">
        <v>0.10039322078228</v>
      </c>
      <c r="D1074">
        <v>1.077899342634E-2</v>
      </c>
      <c r="E1074">
        <v>8.4888726472855003E-2</v>
      </c>
      <c r="F1074">
        <v>0.13547201454639399</v>
      </c>
    </row>
    <row r="1075" spans="1:6" x14ac:dyDescent="0.25">
      <c r="A1075">
        <v>1074</v>
      </c>
      <c r="B1075">
        <v>0.115902502001431</v>
      </c>
      <c r="C1075">
        <v>0.114738464355469</v>
      </c>
      <c r="D1075">
        <v>2.1843492475149998E-2</v>
      </c>
      <c r="E1075">
        <v>0</v>
      </c>
      <c r="F1075">
        <v>0.21490387618541701</v>
      </c>
    </row>
    <row r="1076" spans="1:6" x14ac:dyDescent="0.25">
      <c r="A1076">
        <v>1075</v>
      </c>
      <c r="B1076">
        <v>0.113552245097633</v>
      </c>
      <c r="C1076">
        <v>0.104726314544678</v>
      </c>
      <c r="D1076">
        <v>0.170482738480466</v>
      </c>
      <c r="E1076">
        <v>0</v>
      </c>
      <c r="F1076">
        <v>1.80975830554962</v>
      </c>
    </row>
    <row r="1077" spans="1:6" x14ac:dyDescent="0.25">
      <c r="A1077">
        <v>1076</v>
      </c>
      <c r="B1077">
        <v>0.16050964448743599</v>
      </c>
      <c r="C1077">
        <v>0</v>
      </c>
      <c r="D1077">
        <v>0.48227781158056199</v>
      </c>
      <c r="E1077">
        <v>0</v>
      </c>
      <c r="F1077">
        <v>1.87986123561859</v>
      </c>
    </row>
    <row r="1078" spans="1:6" x14ac:dyDescent="0.25">
      <c r="A1078">
        <v>1077</v>
      </c>
      <c r="B1078">
        <v>0.128961181275458</v>
      </c>
      <c r="C1078">
        <v>0.141173541545868</v>
      </c>
      <c r="D1078">
        <v>2.9528874360793999E-2</v>
      </c>
      <c r="E1078">
        <v>0</v>
      </c>
      <c r="F1078">
        <v>0.16001644730567899</v>
      </c>
    </row>
    <row r="1079" spans="1:6" x14ac:dyDescent="0.25">
      <c r="A1079">
        <v>1078</v>
      </c>
      <c r="B1079">
        <v>7.3109224355673005E-2</v>
      </c>
      <c r="C1079">
        <v>0</v>
      </c>
      <c r="D1079">
        <v>0.206164686554454</v>
      </c>
      <c r="E1079">
        <v>0</v>
      </c>
      <c r="F1079">
        <v>0.741377353668213</v>
      </c>
    </row>
    <row r="1080" spans="1:6" x14ac:dyDescent="0.25">
      <c r="A1080">
        <v>1079</v>
      </c>
      <c r="B1080">
        <v>2.4679554343177999E-2</v>
      </c>
      <c r="C1080">
        <v>0</v>
      </c>
      <c r="D1080">
        <v>9.7039661146754996E-2</v>
      </c>
      <c r="E1080">
        <v>0</v>
      </c>
      <c r="F1080">
        <v>0.97663700580596902</v>
      </c>
    </row>
    <row r="1081" spans="1:6" x14ac:dyDescent="0.25">
      <c r="A1081">
        <v>1080</v>
      </c>
      <c r="B1081">
        <v>0.176406817781152</v>
      </c>
      <c r="C1081">
        <v>7.9578295350075004E-2</v>
      </c>
      <c r="D1081">
        <v>0.30936425417304902</v>
      </c>
      <c r="E1081">
        <v>0</v>
      </c>
      <c r="F1081">
        <v>1.80975830554962</v>
      </c>
    </row>
    <row r="1082" spans="1:6" x14ac:dyDescent="0.25">
      <c r="A1082">
        <v>1081</v>
      </c>
      <c r="B1082">
        <v>2.2777379048886E-2</v>
      </c>
      <c r="C1082">
        <v>0</v>
      </c>
      <c r="D1082">
        <v>9.1718493631318995E-2</v>
      </c>
      <c r="E1082">
        <v>0</v>
      </c>
      <c r="F1082">
        <v>0.66148728132247903</v>
      </c>
    </row>
    <row r="1083" spans="1:6" x14ac:dyDescent="0.25">
      <c r="A1083">
        <v>1082</v>
      </c>
      <c r="B1083">
        <v>0.72170729848923598</v>
      </c>
      <c r="C1083">
        <v>0</v>
      </c>
      <c r="D1083">
        <v>1.13542873893994</v>
      </c>
      <c r="E1083">
        <v>0</v>
      </c>
      <c r="F1083">
        <v>4.6437835693359304</v>
      </c>
    </row>
    <row r="1084" spans="1:6" x14ac:dyDescent="0.25">
      <c r="A1084">
        <v>1083</v>
      </c>
      <c r="B1084">
        <v>0.63425643850958902</v>
      </c>
      <c r="C1084">
        <v>0.19004924595355999</v>
      </c>
      <c r="D1084">
        <v>0.725050376056803</v>
      </c>
      <c r="E1084">
        <v>0</v>
      </c>
      <c r="F1084">
        <v>1.80975830554962</v>
      </c>
    </row>
    <row r="1085" spans="1:6" x14ac:dyDescent="0.25">
      <c r="A1085">
        <v>1084</v>
      </c>
      <c r="B1085">
        <v>0.44703332671724899</v>
      </c>
      <c r="C1085">
        <v>0.28873747587204002</v>
      </c>
      <c r="D1085">
        <v>0.39679252288275002</v>
      </c>
      <c r="E1085">
        <v>0</v>
      </c>
      <c r="F1085">
        <v>1.3884236812591499</v>
      </c>
    </row>
    <row r="1086" spans="1:6" x14ac:dyDescent="0.25">
      <c r="A1086">
        <v>1085</v>
      </c>
      <c r="B1086">
        <v>0.22838877978987601</v>
      </c>
      <c r="C1086">
        <v>0.17319598793983501</v>
      </c>
      <c r="D1086">
        <v>0.22529706228757601</v>
      </c>
      <c r="E1086">
        <v>0</v>
      </c>
      <c r="F1086">
        <v>1.75235342979431</v>
      </c>
    </row>
    <row r="1087" spans="1:6" x14ac:dyDescent="0.25">
      <c r="A1087">
        <v>1086</v>
      </c>
      <c r="B1087">
        <v>0.147043060563739</v>
      </c>
      <c r="C1087">
        <v>0.138413220643997</v>
      </c>
      <c r="D1087">
        <v>0.18304635636909999</v>
      </c>
      <c r="E1087">
        <v>0</v>
      </c>
      <c r="F1087">
        <v>1.31119632720947</v>
      </c>
    </row>
    <row r="1088" spans="1:6" x14ac:dyDescent="0.25">
      <c r="A1088">
        <v>1087</v>
      </c>
      <c r="B1088">
        <v>0.13708121151611899</v>
      </c>
      <c r="C1088">
        <v>0</v>
      </c>
      <c r="D1088">
        <v>0.267058941023116</v>
      </c>
      <c r="E1088">
        <v>0</v>
      </c>
      <c r="F1088">
        <v>2.47619605064392</v>
      </c>
    </row>
    <row r="1089" spans="1:6" x14ac:dyDescent="0.25">
      <c r="A1089">
        <v>1088</v>
      </c>
      <c r="B1089">
        <v>6.4509624699600004E-2</v>
      </c>
      <c r="C1089">
        <v>0</v>
      </c>
      <c r="D1089">
        <v>0.13688837724120501</v>
      </c>
      <c r="E1089">
        <v>0</v>
      </c>
      <c r="F1089">
        <v>0.72752600908279397</v>
      </c>
    </row>
    <row r="1090" spans="1:6" x14ac:dyDescent="0.25">
      <c r="A1090">
        <v>1089</v>
      </c>
      <c r="B1090">
        <v>0.32458565423068603</v>
      </c>
      <c r="C1090">
        <v>0.21048758924007399</v>
      </c>
      <c r="D1090">
        <v>0.41786460906871398</v>
      </c>
      <c r="E1090">
        <v>0</v>
      </c>
      <c r="F1090">
        <v>2.47619605064392</v>
      </c>
    </row>
    <row r="1091" spans="1:6" x14ac:dyDescent="0.25">
      <c r="A1091">
        <v>1090</v>
      </c>
      <c r="B1091">
        <v>0.11731989083710501</v>
      </c>
      <c r="C1091">
        <v>0.10681526362896</v>
      </c>
      <c r="D1091">
        <v>8.5153859475933999E-2</v>
      </c>
      <c r="E1091">
        <v>0</v>
      </c>
      <c r="F1091">
        <v>0.70886558294296298</v>
      </c>
    </row>
    <row r="1092" spans="1:6" x14ac:dyDescent="0.25">
      <c r="A1092">
        <v>1091</v>
      </c>
      <c r="B1092">
        <v>0.14344152923088199</v>
      </c>
      <c r="C1092">
        <v>0.147276550531387</v>
      </c>
      <c r="D1092">
        <v>0.104003785583581</v>
      </c>
      <c r="E1092">
        <v>0</v>
      </c>
      <c r="F1092">
        <v>0.33813577890396102</v>
      </c>
    </row>
    <row r="1093" spans="1:6" x14ac:dyDescent="0.25">
      <c r="A1093">
        <v>1092</v>
      </c>
      <c r="B1093">
        <v>0.18223971942602099</v>
      </c>
      <c r="C1093">
        <v>0.15437495708465601</v>
      </c>
      <c r="D1093">
        <v>0.172421842770521</v>
      </c>
      <c r="E1093">
        <v>0</v>
      </c>
      <c r="F1093">
        <v>1.13011527061462</v>
      </c>
    </row>
    <row r="1094" spans="1:6" x14ac:dyDescent="0.25">
      <c r="A1094">
        <v>1093</v>
      </c>
      <c r="B1094">
        <v>0.12924019050121299</v>
      </c>
      <c r="C1094">
        <v>0</v>
      </c>
      <c r="D1094">
        <v>0.37762312774748202</v>
      </c>
      <c r="E1094">
        <v>0</v>
      </c>
      <c r="F1094">
        <v>5.3144683837890598</v>
      </c>
    </row>
    <row r="1095" spans="1:6" x14ac:dyDescent="0.25">
      <c r="A1095">
        <v>1094</v>
      </c>
      <c r="B1095">
        <v>9.6523513968319999E-2</v>
      </c>
      <c r="C1095">
        <v>0</v>
      </c>
      <c r="D1095">
        <v>0.21559737678160401</v>
      </c>
      <c r="E1095">
        <v>0</v>
      </c>
      <c r="F1095">
        <v>0.86744654178619396</v>
      </c>
    </row>
    <row r="1096" spans="1:6" x14ac:dyDescent="0.25">
      <c r="A1096">
        <v>1095</v>
      </c>
      <c r="B1096">
        <v>6.6669593325875007E-2</v>
      </c>
      <c r="C1096">
        <v>0</v>
      </c>
      <c r="D1096">
        <v>0.16474895596783301</v>
      </c>
      <c r="E1096">
        <v>0</v>
      </c>
      <c r="F1096">
        <v>1.22638392448425</v>
      </c>
    </row>
    <row r="1097" spans="1:6" x14ac:dyDescent="0.25">
      <c r="A1097">
        <v>1096</v>
      </c>
      <c r="B1097">
        <v>0.47286738698842101</v>
      </c>
      <c r="C1097">
        <v>0</v>
      </c>
      <c r="D1097">
        <v>1.3378712560125801</v>
      </c>
      <c r="E1097">
        <v>0</v>
      </c>
      <c r="F1097">
        <v>6.4114675521850497</v>
      </c>
    </row>
    <row r="1098" spans="1:6" x14ac:dyDescent="0.25">
      <c r="A1098">
        <v>1097</v>
      </c>
      <c r="B1098">
        <v>0.19806963589691201</v>
      </c>
      <c r="C1098">
        <v>0</v>
      </c>
      <c r="D1098">
        <v>0.59722610783670804</v>
      </c>
      <c r="E1098">
        <v>0</v>
      </c>
      <c r="F1098">
        <v>2.9043440818786599</v>
      </c>
    </row>
    <row r="1099" spans="1:6" x14ac:dyDescent="0.25">
      <c r="A1099">
        <v>1098</v>
      </c>
      <c r="B1099">
        <v>7.3952984013599996E-2</v>
      </c>
      <c r="C1099">
        <v>0</v>
      </c>
      <c r="D1099">
        <v>0.16494802716048701</v>
      </c>
      <c r="E1099">
        <v>0</v>
      </c>
      <c r="F1099">
        <v>1.9008637666702199</v>
      </c>
    </row>
    <row r="1100" spans="1:6" x14ac:dyDescent="0.25">
      <c r="A1100">
        <v>1099</v>
      </c>
      <c r="B1100">
        <v>0.21392289960283201</v>
      </c>
      <c r="C1100">
        <v>0</v>
      </c>
      <c r="D1100">
        <v>0.74409221350428301</v>
      </c>
      <c r="E1100">
        <v>0</v>
      </c>
      <c r="F1100">
        <v>10.2616167068481</v>
      </c>
    </row>
    <row r="1101" spans="1:6" x14ac:dyDescent="0.25">
      <c r="A1101">
        <v>1100</v>
      </c>
      <c r="B1101">
        <v>8.0507125694061002E-2</v>
      </c>
      <c r="C1101">
        <v>9.1589994728564994E-2</v>
      </c>
      <c r="D1101">
        <v>8.7802393093892997E-2</v>
      </c>
      <c r="E1101">
        <v>0</v>
      </c>
      <c r="F1101">
        <v>0.41277855634689298</v>
      </c>
    </row>
    <row r="1102" spans="1:6" x14ac:dyDescent="0.25">
      <c r="A1102">
        <v>1101</v>
      </c>
      <c r="B1102">
        <v>0.19366555102942401</v>
      </c>
      <c r="C1102">
        <v>0.15084683895111101</v>
      </c>
      <c r="D1102">
        <v>0.21124777021256599</v>
      </c>
      <c r="E1102">
        <v>0</v>
      </c>
      <c r="F1102">
        <v>0.76613515615463301</v>
      </c>
    </row>
    <row r="1103" spans="1:6" x14ac:dyDescent="0.25">
      <c r="A1103">
        <v>1102</v>
      </c>
      <c r="B1103">
        <v>4.9290790800927999E-2</v>
      </c>
      <c r="C1103">
        <v>0</v>
      </c>
      <c r="D1103">
        <v>0.15135907807514701</v>
      </c>
      <c r="E1103">
        <v>0</v>
      </c>
      <c r="F1103">
        <v>1.0558015108108501</v>
      </c>
    </row>
    <row r="1104" spans="1:6" x14ac:dyDescent="0.25">
      <c r="A1104">
        <v>1103</v>
      </c>
      <c r="B1104">
        <v>1.7889407890151001E-2</v>
      </c>
      <c r="C1104">
        <v>0</v>
      </c>
      <c r="D1104">
        <v>7.9317050864413E-2</v>
      </c>
      <c r="E1104">
        <v>0</v>
      </c>
      <c r="F1104">
        <v>0.88539677858352706</v>
      </c>
    </row>
    <row r="1105" spans="1:6" x14ac:dyDescent="0.25">
      <c r="A1105">
        <v>1104</v>
      </c>
      <c r="B1105">
        <v>8.5624671653344003E-2</v>
      </c>
      <c r="C1105">
        <v>0</v>
      </c>
      <c r="D1105">
        <v>0.11877008889872701</v>
      </c>
      <c r="E1105">
        <v>0</v>
      </c>
      <c r="F1105">
        <v>0.45556968450546298</v>
      </c>
    </row>
    <row r="1106" spans="1:6" x14ac:dyDescent="0.25">
      <c r="A1106">
        <v>1105</v>
      </c>
      <c r="B1106">
        <v>6.0469830594794001E-2</v>
      </c>
      <c r="C1106">
        <v>0</v>
      </c>
      <c r="D1106">
        <v>0.10170320940618</v>
      </c>
      <c r="E1106">
        <v>0</v>
      </c>
      <c r="F1106">
        <v>0.45556968450546298</v>
      </c>
    </row>
    <row r="1107" spans="1:6" x14ac:dyDescent="0.25">
      <c r="A1107">
        <v>1106</v>
      </c>
      <c r="B1107">
        <v>3.2004123457733999E-2</v>
      </c>
      <c r="C1107">
        <v>0</v>
      </c>
      <c r="D1107">
        <v>7.2431287579063003E-2</v>
      </c>
      <c r="E1107">
        <v>0</v>
      </c>
      <c r="F1107">
        <v>0.30066081881523099</v>
      </c>
    </row>
    <row r="1108" spans="1:6" x14ac:dyDescent="0.25">
      <c r="A1108">
        <v>1107</v>
      </c>
      <c r="B1108">
        <v>8.8049972467855994E-2</v>
      </c>
      <c r="C1108">
        <v>0</v>
      </c>
      <c r="D1108">
        <v>0.15922032750998599</v>
      </c>
      <c r="E1108">
        <v>0</v>
      </c>
      <c r="F1108">
        <v>0.809670209884644</v>
      </c>
    </row>
    <row r="1109" spans="1:6" x14ac:dyDescent="0.25">
      <c r="A1109">
        <v>1108</v>
      </c>
      <c r="B1109">
        <v>6.7868536447999006E-2</v>
      </c>
      <c r="C1109">
        <v>0</v>
      </c>
      <c r="D1109">
        <v>0.17990334199854099</v>
      </c>
      <c r="E1109">
        <v>0</v>
      </c>
      <c r="F1109">
        <v>1.0558015108108501</v>
      </c>
    </row>
    <row r="1110" spans="1:6" x14ac:dyDescent="0.25">
      <c r="A1110">
        <v>1109</v>
      </c>
      <c r="B1110">
        <v>0.17400329615805199</v>
      </c>
      <c r="C1110">
        <v>0.159411460161209</v>
      </c>
      <c r="D1110">
        <v>0.13926357713145701</v>
      </c>
      <c r="E1110">
        <v>0</v>
      </c>
      <c r="F1110">
        <v>0.88530248403549205</v>
      </c>
    </row>
    <row r="1111" spans="1:6" x14ac:dyDescent="0.25">
      <c r="A1111">
        <v>1110</v>
      </c>
      <c r="B1111">
        <v>0.14479253137048601</v>
      </c>
      <c r="C1111">
        <v>0.161879673600197</v>
      </c>
      <c r="D1111">
        <v>0.10314473183453</v>
      </c>
      <c r="E1111">
        <v>0</v>
      </c>
      <c r="F1111">
        <v>0.56236267089843806</v>
      </c>
    </row>
    <row r="1112" spans="1:6" x14ac:dyDescent="0.25">
      <c r="A1112">
        <v>1111</v>
      </c>
      <c r="B1112">
        <v>0.20082055532222301</v>
      </c>
      <c r="C1112">
        <v>0.183786436915398</v>
      </c>
      <c r="D1112">
        <v>0.10567708795705</v>
      </c>
      <c r="E1112">
        <v>0</v>
      </c>
      <c r="F1112">
        <v>0.65976321697235096</v>
      </c>
    </row>
    <row r="1113" spans="1:6" x14ac:dyDescent="0.25">
      <c r="A1113">
        <v>1112</v>
      </c>
      <c r="B1113">
        <v>0.17508172293778901</v>
      </c>
      <c r="C1113">
        <v>0.18007412552833599</v>
      </c>
      <c r="D1113">
        <v>9.4472569544840998E-2</v>
      </c>
      <c r="E1113">
        <v>0</v>
      </c>
      <c r="F1113">
        <v>0.553935647010803</v>
      </c>
    </row>
    <row r="1114" spans="1:6" x14ac:dyDescent="0.25">
      <c r="A1114">
        <v>1113</v>
      </c>
      <c r="B1114">
        <v>2.7014551708681001E-2</v>
      </c>
      <c r="C1114">
        <v>0</v>
      </c>
      <c r="D1114">
        <v>8.4563320727763999E-2</v>
      </c>
      <c r="E1114">
        <v>0</v>
      </c>
      <c r="F1114">
        <v>0.52403175830841098</v>
      </c>
    </row>
    <row r="1115" spans="1:6" x14ac:dyDescent="0.25">
      <c r="A1115">
        <v>1114</v>
      </c>
      <c r="B1115">
        <v>0.23796639132866901</v>
      </c>
      <c r="C1115">
        <v>0.20450092852115601</v>
      </c>
      <c r="D1115">
        <v>0.175999165305355</v>
      </c>
      <c r="E1115">
        <v>0</v>
      </c>
      <c r="F1115">
        <v>1.1881833076477</v>
      </c>
    </row>
    <row r="1116" spans="1:6" x14ac:dyDescent="0.25">
      <c r="A1116">
        <v>1115</v>
      </c>
      <c r="B1116">
        <v>2.3259582225316999E-2</v>
      </c>
      <c r="C1116">
        <v>0</v>
      </c>
      <c r="D1116">
        <v>4.9606028544838997E-2</v>
      </c>
      <c r="E1116">
        <v>0</v>
      </c>
      <c r="F1116">
        <v>0.161035001277924</v>
      </c>
    </row>
    <row r="1117" spans="1:6" x14ac:dyDescent="0.25">
      <c r="A1117">
        <v>1116</v>
      </c>
      <c r="B1117">
        <v>0.34261347739716702</v>
      </c>
      <c r="C1117">
        <v>0</v>
      </c>
      <c r="D1117">
        <v>1.11561901599099</v>
      </c>
      <c r="E1117">
        <v>0</v>
      </c>
      <c r="F1117">
        <v>5.7681813240051198</v>
      </c>
    </row>
    <row r="1118" spans="1:6" x14ac:dyDescent="0.25">
      <c r="A1118">
        <v>1117</v>
      </c>
      <c r="B1118">
        <v>0.112384836826825</v>
      </c>
      <c r="C1118">
        <v>0.138609379529953</v>
      </c>
      <c r="D1118">
        <v>8.1695009352866998E-2</v>
      </c>
      <c r="E1118">
        <v>0</v>
      </c>
      <c r="F1118">
        <v>0.27945959568023698</v>
      </c>
    </row>
    <row r="1119" spans="1:6" x14ac:dyDescent="0.25">
      <c r="A1119">
        <v>1118</v>
      </c>
      <c r="B1119">
        <v>5.7876975871589E-2</v>
      </c>
      <c r="C1119">
        <v>0</v>
      </c>
      <c r="D1119">
        <v>0.13723858839455799</v>
      </c>
      <c r="E1119">
        <v>0</v>
      </c>
      <c r="F1119">
        <v>0.79323732852935802</v>
      </c>
    </row>
    <row r="1120" spans="1:6" x14ac:dyDescent="0.25">
      <c r="A1120">
        <v>1119</v>
      </c>
      <c r="B1120">
        <v>0.22142047614399499</v>
      </c>
      <c r="C1120">
        <v>0</v>
      </c>
      <c r="D1120">
        <v>0.47390005715322198</v>
      </c>
      <c r="E1120">
        <v>0</v>
      </c>
      <c r="F1120">
        <v>2.3595924377441402</v>
      </c>
    </row>
    <row r="1121" spans="1:6" x14ac:dyDescent="0.25">
      <c r="A1121">
        <v>1120</v>
      </c>
      <c r="B1121">
        <v>5.5695734519753001E-2</v>
      </c>
      <c r="C1121">
        <v>0</v>
      </c>
      <c r="D1121">
        <v>0.10347685650435499</v>
      </c>
      <c r="E1121">
        <v>0</v>
      </c>
      <c r="F1121">
        <v>0.44024962186813399</v>
      </c>
    </row>
    <row r="1122" spans="1:6" x14ac:dyDescent="0.25">
      <c r="A1122">
        <v>1121</v>
      </c>
      <c r="B1122">
        <v>0.14392123401506099</v>
      </c>
      <c r="C1122">
        <v>0.157194688916206</v>
      </c>
      <c r="D1122">
        <v>0.13570219991792901</v>
      </c>
      <c r="E1122">
        <v>0</v>
      </c>
      <c r="F1122">
        <v>1.02087414264679</v>
      </c>
    </row>
    <row r="1123" spans="1:6" x14ac:dyDescent="0.25">
      <c r="A1123">
        <v>1122</v>
      </c>
      <c r="B1123">
        <v>5.2576848617622997E-2</v>
      </c>
      <c r="C1123">
        <v>0</v>
      </c>
      <c r="D1123">
        <v>0.15798270349865201</v>
      </c>
      <c r="E1123">
        <v>0</v>
      </c>
      <c r="F1123">
        <v>0.71981167793273904</v>
      </c>
    </row>
    <row r="1124" spans="1:6" x14ac:dyDescent="0.25">
      <c r="A1124">
        <v>1123</v>
      </c>
      <c r="B1124">
        <v>7.4640953933776996E-2</v>
      </c>
      <c r="C1124">
        <v>0</v>
      </c>
      <c r="D1124">
        <v>0.33648356932066698</v>
      </c>
      <c r="E1124">
        <v>0</v>
      </c>
      <c r="F1124">
        <v>4.2955684661865199</v>
      </c>
    </row>
    <row r="1125" spans="1:6" x14ac:dyDescent="0.25">
      <c r="A1125">
        <v>1124</v>
      </c>
      <c r="B1125">
        <v>2.5605475376470001E-3</v>
      </c>
      <c r="C1125">
        <v>0</v>
      </c>
      <c r="D1125">
        <v>1.6494646005826001E-2</v>
      </c>
      <c r="E1125">
        <v>0</v>
      </c>
      <c r="F1125">
        <v>0.18563456833362599</v>
      </c>
    </row>
    <row r="1126" spans="1:6" x14ac:dyDescent="0.25">
      <c r="A1126">
        <v>1125</v>
      </c>
      <c r="B1126">
        <v>1.9038882738654998E-2</v>
      </c>
      <c r="C1126">
        <v>0</v>
      </c>
      <c r="D1126">
        <v>6.4457566300877997E-2</v>
      </c>
      <c r="E1126">
        <v>0</v>
      </c>
      <c r="F1126">
        <v>0.497533649206161</v>
      </c>
    </row>
    <row r="1127" spans="1:6" x14ac:dyDescent="0.25">
      <c r="A1127">
        <v>1126</v>
      </c>
      <c r="B1127">
        <v>5.6888494714861002E-2</v>
      </c>
      <c r="C1127">
        <v>0</v>
      </c>
      <c r="D1127">
        <v>0.135056254362804</v>
      </c>
      <c r="E1127">
        <v>0</v>
      </c>
      <c r="F1127">
        <v>0.83677357435226396</v>
      </c>
    </row>
    <row r="1128" spans="1:6" x14ac:dyDescent="0.25">
      <c r="A1128">
        <v>1127</v>
      </c>
      <c r="B1128">
        <v>5.8671335112822999E-2</v>
      </c>
      <c r="C1128">
        <v>0</v>
      </c>
      <c r="D1128">
        <v>0.20591316254817901</v>
      </c>
      <c r="E1128">
        <v>0</v>
      </c>
      <c r="F1128">
        <v>1.4773436784744201</v>
      </c>
    </row>
    <row r="1129" spans="1:6" x14ac:dyDescent="0.25">
      <c r="A1129">
        <v>1128</v>
      </c>
      <c r="B1129">
        <v>8.6122035719169002E-2</v>
      </c>
      <c r="C1129">
        <v>0</v>
      </c>
      <c r="D1129">
        <v>0.220014899806147</v>
      </c>
      <c r="E1129">
        <v>0</v>
      </c>
      <c r="F1129">
        <v>1.39942491054534</v>
      </c>
    </row>
    <row r="1130" spans="1:6" x14ac:dyDescent="0.25">
      <c r="A1130">
        <v>1129</v>
      </c>
      <c r="B1130">
        <v>6.7103639524722994E-2</v>
      </c>
      <c r="C1130">
        <v>0</v>
      </c>
      <c r="D1130">
        <v>0.140186951136648</v>
      </c>
      <c r="E1130">
        <v>0</v>
      </c>
      <c r="F1130">
        <v>0.47196418046951299</v>
      </c>
    </row>
    <row r="1131" spans="1:6" x14ac:dyDescent="0.25">
      <c r="A1131">
        <v>1130</v>
      </c>
      <c r="B1131">
        <v>0.42167901284147302</v>
      </c>
      <c r="C1131">
        <v>0</v>
      </c>
      <c r="D1131">
        <v>0.65238031914402095</v>
      </c>
      <c r="E1131">
        <v>0</v>
      </c>
      <c r="F1131">
        <v>2.7265305519103999</v>
      </c>
    </row>
    <row r="1132" spans="1:6" x14ac:dyDescent="0.25">
      <c r="A1132">
        <v>1131</v>
      </c>
      <c r="B1132">
        <v>3.4468221190062001E-2</v>
      </c>
      <c r="C1132">
        <v>0</v>
      </c>
      <c r="D1132">
        <v>8.4301305792456996E-2</v>
      </c>
      <c r="E1132">
        <v>0</v>
      </c>
      <c r="F1132">
        <v>0.68939077854156505</v>
      </c>
    </row>
    <row r="1133" spans="1:6" x14ac:dyDescent="0.25">
      <c r="A1133">
        <v>1132</v>
      </c>
      <c r="B1133">
        <v>1.8432057773542999E-2</v>
      </c>
      <c r="C1133">
        <v>0</v>
      </c>
      <c r="D1133">
        <v>7.7251566376080993E-2</v>
      </c>
      <c r="E1133">
        <v>0</v>
      </c>
      <c r="F1133">
        <v>0.46745947003364602</v>
      </c>
    </row>
    <row r="1134" spans="1:6" x14ac:dyDescent="0.25">
      <c r="A1134">
        <v>1133</v>
      </c>
      <c r="B1134">
        <v>7.2396722999692006E-2</v>
      </c>
      <c r="C1134">
        <v>0</v>
      </c>
      <c r="D1134">
        <v>0.17683555061629699</v>
      </c>
      <c r="E1134">
        <v>0</v>
      </c>
      <c r="F1134">
        <v>0.68939077854156505</v>
      </c>
    </row>
    <row r="1135" spans="1:6" x14ac:dyDescent="0.25">
      <c r="A1135">
        <v>1134</v>
      </c>
      <c r="B1135">
        <v>6.8556425828238995E-2</v>
      </c>
      <c r="C1135">
        <v>0</v>
      </c>
      <c r="D1135">
        <v>0.14646765013412699</v>
      </c>
      <c r="E1135">
        <v>0</v>
      </c>
      <c r="F1135">
        <v>0.997070372104645</v>
      </c>
    </row>
    <row r="1136" spans="1:6" x14ac:dyDescent="0.25">
      <c r="A1136">
        <v>1135</v>
      </c>
      <c r="B1136">
        <v>0.48027300081721802</v>
      </c>
      <c r="C1136">
        <v>0.41247162222862199</v>
      </c>
      <c r="D1136">
        <v>0.21151856859938301</v>
      </c>
      <c r="E1136">
        <v>0.22943422198295599</v>
      </c>
      <c r="F1136">
        <v>0.997070372104645</v>
      </c>
    </row>
    <row r="1137" spans="1:6" x14ac:dyDescent="0.25">
      <c r="A1137">
        <v>1136</v>
      </c>
      <c r="B1137">
        <v>0</v>
      </c>
      <c r="C1137">
        <v>0</v>
      </c>
      <c r="D1137">
        <v>0</v>
      </c>
      <c r="E1137">
        <v>0</v>
      </c>
      <c r="F1137">
        <v>0</v>
      </c>
    </row>
    <row r="1138" spans="1:6" x14ac:dyDescent="0.25">
      <c r="A1138">
        <v>1137</v>
      </c>
      <c r="B1138">
        <v>0</v>
      </c>
      <c r="C1138">
        <v>0</v>
      </c>
      <c r="D1138">
        <v>0</v>
      </c>
      <c r="E1138">
        <v>0</v>
      </c>
      <c r="F1138">
        <v>0</v>
      </c>
    </row>
    <row r="1139" spans="1:6" x14ac:dyDescent="0.25">
      <c r="A1139">
        <v>1138</v>
      </c>
      <c r="B1139">
        <v>0.136373263053747</v>
      </c>
      <c r="C1139">
        <v>0</v>
      </c>
      <c r="D1139">
        <v>0.25378796370521101</v>
      </c>
      <c r="E1139">
        <v>0</v>
      </c>
      <c r="F1139">
        <v>2.2603402137756299</v>
      </c>
    </row>
    <row r="1140" spans="1:6" x14ac:dyDescent="0.25">
      <c r="A1140">
        <v>1139</v>
      </c>
      <c r="B1140">
        <v>0.28880789376743798</v>
      </c>
      <c r="C1140">
        <v>0.31867361068725603</v>
      </c>
      <c r="D1140">
        <v>0.23163697913952599</v>
      </c>
      <c r="E1140">
        <v>0</v>
      </c>
      <c r="F1140">
        <v>0.71300876140594505</v>
      </c>
    </row>
    <row r="1141" spans="1:6" x14ac:dyDescent="0.25">
      <c r="A1141">
        <v>1140</v>
      </c>
      <c r="B1141">
        <v>0.102825621019056</v>
      </c>
      <c r="C1141">
        <v>0</v>
      </c>
      <c r="D1141">
        <v>0.31146800579273898</v>
      </c>
      <c r="E1141">
        <v>0</v>
      </c>
      <c r="F1141">
        <v>2.0509562492370601</v>
      </c>
    </row>
    <row r="1142" spans="1:6" x14ac:dyDescent="0.25">
      <c r="A1142">
        <v>1141</v>
      </c>
      <c r="B1142">
        <v>0.17018209627390199</v>
      </c>
      <c r="C1142">
        <v>0</v>
      </c>
      <c r="D1142">
        <v>0.197229219878337</v>
      </c>
      <c r="E1142">
        <v>0</v>
      </c>
      <c r="F1142">
        <v>0.68939077854156505</v>
      </c>
    </row>
    <row r="1143" spans="1:6" x14ac:dyDescent="0.25">
      <c r="A1143">
        <v>1142</v>
      </c>
      <c r="B1143">
        <v>0.23990916014281</v>
      </c>
      <c r="C1143">
        <v>0.29021680355071999</v>
      </c>
      <c r="D1143">
        <v>0.17323543943914399</v>
      </c>
      <c r="E1143">
        <v>0</v>
      </c>
      <c r="F1143">
        <v>0.45980674028396601</v>
      </c>
    </row>
    <row r="1144" spans="1:6" x14ac:dyDescent="0.25">
      <c r="A1144">
        <v>1143</v>
      </c>
      <c r="B1144">
        <v>0.163146425824335</v>
      </c>
      <c r="C1144">
        <v>0</v>
      </c>
      <c r="D1144">
        <v>0.47969741744905597</v>
      </c>
      <c r="E1144">
        <v>0</v>
      </c>
      <c r="F1144">
        <v>3.5103685855865399</v>
      </c>
    </row>
    <row r="1145" spans="1:6" x14ac:dyDescent="0.25">
      <c r="A1145">
        <v>1144</v>
      </c>
      <c r="B1145">
        <v>0.118209561988723</v>
      </c>
      <c r="C1145">
        <v>0</v>
      </c>
      <c r="D1145">
        <v>0.27520512145151799</v>
      </c>
      <c r="E1145">
        <v>0</v>
      </c>
      <c r="F1145">
        <v>2.5049529075622501</v>
      </c>
    </row>
    <row r="1146" spans="1:6" x14ac:dyDescent="0.25">
      <c r="A1146">
        <v>1145</v>
      </c>
      <c r="B1146">
        <v>0.58340967810465805</v>
      </c>
      <c r="C1146">
        <v>0</v>
      </c>
      <c r="D1146">
        <v>1.7248821853407299</v>
      </c>
      <c r="E1146">
        <v>0</v>
      </c>
      <c r="F1146">
        <v>11.2715511322021</v>
      </c>
    </row>
    <row r="1147" spans="1:6" x14ac:dyDescent="0.25">
      <c r="A1147">
        <v>1146</v>
      </c>
      <c r="B1147">
        <v>6.3191374976226997E-2</v>
      </c>
      <c r="C1147">
        <v>0</v>
      </c>
      <c r="D1147">
        <v>0.173211720014845</v>
      </c>
      <c r="E1147">
        <v>0</v>
      </c>
      <c r="F1147">
        <v>1.4512017965316699</v>
      </c>
    </row>
    <row r="1148" spans="1:6" x14ac:dyDescent="0.25">
      <c r="A1148">
        <v>1147</v>
      </c>
      <c r="B1148">
        <v>0</v>
      </c>
      <c r="C1148">
        <v>0</v>
      </c>
      <c r="D1148">
        <v>0</v>
      </c>
      <c r="E1148">
        <v>0</v>
      </c>
      <c r="F1148">
        <v>0</v>
      </c>
    </row>
    <row r="1149" spans="1:6" x14ac:dyDescent="0.25">
      <c r="A1149">
        <v>1148</v>
      </c>
      <c r="B1149">
        <v>0</v>
      </c>
      <c r="C1149">
        <v>0</v>
      </c>
      <c r="D1149">
        <v>0</v>
      </c>
      <c r="E1149">
        <v>0</v>
      </c>
      <c r="F1149">
        <v>0</v>
      </c>
    </row>
    <row r="1150" spans="1:6" x14ac:dyDescent="0.25">
      <c r="A1150">
        <v>1149</v>
      </c>
      <c r="B1150">
        <v>0</v>
      </c>
      <c r="C1150">
        <v>0</v>
      </c>
      <c r="D1150">
        <v>0</v>
      </c>
      <c r="E1150">
        <v>0</v>
      </c>
      <c r="F1150">
        <v>0</v>
      </c>
    </row>
    <row r="1151" spans="1:6" x14ac:dyDescent="0.25">
      <c r="A1151">
        <v>1150</v>
      </c>
      <c r="B1151">
        <v>1.4008360423135E-2</v>
      </c>
      <c r="C1151">
        <v>0</v>
      </c>
      <c r="D1151">
        <v>8.2981352032997002E-2</v>
      </c>
      <c r="E1151">
        <v>0</v>
      </c>
      <c r="F1151">
        <v>0.65976321697235096</v>
      </c>
    </row>
    <row r="1152" spans="1:6" x14ac:dyDescent="0.25">
      <c r="A1152">
        <v>1151</v>
      </c>
      <c r="B1152">
        <v>0.11785269135835499</v>
      </c>
      <c r="C1152">
        <v>0</v>
      </c>
      <c r="D1152">
        <v>0.226785271314901</v>
      </c>
      <c r="E1152">
        <v>0</v>
      </c>
      <c r="F1152">
        <v>1.3949902057647701</v>
      </c>
    </row>
    <row r="1153" spans="1:6" x14ac:dyDescent="0.25">
      <c r="A1153">
        <v>1152</v>
      </c>
      <c r="B1153">
        <v>7.0671397938889005E-2</v>
      </c>
      <c r="C1153">
        <v>0</v>
      </c>
      <c r="D1153">
        <v>0.104687696658669</v>
      </c>
      <c r="E1153">
        <v>0</v>
      </c>
      <c r="F1153">
        <v>0.48301935195922902</v>
      </c>
    </row>
    <row r="1154" spans="1:6" x14ac:dyDescent="0.25">
      <c r="A1154">
        <v>1153</v>
      </c>
      <c r="B1154">
        <v>6.2605334645569E-2</v>
      </c>
      <c r="C1154">
        <v>0</v>
      </c>
      <c r="D1154">
        <v>0.108712844489326</v>
      </c>
      <c r="E1154">
        <v>0</v>
      </c>
      <c r="F1154">
        <v>0.87935185432434104</v>
      </c>
    </row>
    <row r="1155" spans="1:6" x14ac:dyDescent="0.25">
      <c r="A1155">
        <v>1154</v>
      </c>
      <c r="B1155">
        <v>4.5935035415747998E-2</v>
      </c>
      <c r="C1155">
        <v>0</v>
      </c>
      <c r="D1155">
        <v>0.113640500647867</v>
      </c>
      <c r="E1155">
        <v>0</v>
      </c>
      <c r="F1155">
        <v>0.65654587745666504</v>
      </c>
    </row>
    <row r="1156" spans="1:6" x14ac:dyDescent="0.25">
      <c r="A1156">
        <v>1155</v>
      </c>
      <c r="B1156">
        <v>2.990755578379E-3</v>
      </c>
      <c r="C1156">
        <v>0</v>
      </c>
      <c r="D1156">
        <v>2.5814025208142001E-2</v>
      </c>
      <c r="E1156">
        <v>0</v>
      </c>
      <c r="F1156">
        <v>0.30133581161499001</v>
      </c>
    </row>
    <row r="1157" spans="1:6" x14ac:dyDescent="0.25">
      <c r="A1157">
        <v>1156</v>
      </c>
      <c r="B1157">
        <v>4.5064896536125998E-2</v>
      </c>
      <c r="C1157">
        <v>0</v>
      </c>
      <c r="D1157">
        <v>0.13392540009019299</v>
      </c>
      <c r="E1157">
        <v>0</v>
      </c>
      <c r="F1157">
        <v>0.87935185432434104</v>
      </c>
    </row>
    <row r="1158" spans="1:6" x14ac:dyDescent="0.25">
      <c r="A1158">
        <v>1157</v>
      </c>
      <c r="B1158">
        <v>0</v>
      </c>
      <c r="C1158">
        <v>0</v>
      </c>
      <c r="D1158">
        <v>0</v>
      </c>
      <c r="E1158">
        <v>0</v>
      </c>
      <c r="F1158">
        <v>0</v>
      </c>
    </row>
    <row r="1159" spans="1:6" x14ac:dyDescent="0.25">
      <c r="A1159">
        <v>1158</v>
      </c>
      <c r="B1159">
        <v>0.122025978470817</v>
      </c>
      <c r="C1159">
        <v>0</v>
      </c>
      <c r="D1159">
        <v>0.249560990069951</v>
      </c>
      <c r="E1159">
        <v>0</v>
      </c>
      <c r="F1159">
        <v>1.31060135364532</v>
      </c>
    </row>
    <row r="1160" spans="1:6" x14ac:dyDescent="0.25">
      <c r="A1160">
        <v>1159</v>
      </c>
      <c r="B1160">
        <v>9.6038629049290003E-2</v>
      </c>
      <c r="C1160">
        <v>0</v>
      </c>
      <c r="D1160">
        <v>0.22600151991787401</v>
      </c>
      <c r="E1160">
        <v>0</v>
      </c>
      <c r="F1160">
        <v>1.74473929405212</v>
      </c>
    </row>
    <row r="1161" spans="1:6" x14ac:dyDescent="0.25">
      <c r="A1161">
        <v>1160</v>
      </c>
      <c r="B1161">
        <v>3.7609367130080002E-3</v>
      </c>
      <c r="C1161">
        <v>0</v>
      </c>
      <c r="D1161">
        <v>2.9745092267076001E-2</v>
      </c>
      <c r="E1161">
        <v>0</v>
      </c>
      <c r="F1161">
        <v>0.52926927804946899</v>
      </c>
    </row>
    <row r="1162" spans="1:6" x14ac:dyDescent="0.25">
      <c r="A1162">
        <v>1161</v>
      </c>
      <c r="B1162">
        <v>3.3218699698992001E-2</v>
      </c>
      <c r="C1162">
        <v>0</v>
      </c>
      <c r="D1162">
        <v>0.15742929712519799</v>
      </c>
      <c r="E1162">
        <v>0</v>
      </c>
      <c r="F1162">
        <v>1.1547310352325399</v>
      </c>
    </row>
    <row r="1163" spans="1:6" x14ac:dyDescent="0.25">
      <c r="A1163">
        <v>1162</v>
      </c>
      <c r="B1163">
        <v>8.3340771653190003E-3</v>
      </c>
      <c r="C1163">
        <v>0</v>
      </c>
      <c r="D1163">
        <v>0.11560371441782</v>
      </c>
      <c r="E1163">
        <v>0</v>
      </c>
      <c r="F1163">
        <v>1.92931580543518</v>
      </c>
    </row>
    <row r="1164" spans="1:6" x14ac:dyDescent="0.25">
      <c r="A1164">
        <v>1163</v>
      </c>
      <c r="B1164">
        <v>1.6421120270489999E-2</v>
      </c>
      <c r="C1164">
        <v>0</v>
      </c>
      <c r="D1164">
        <v>0.205913967964127</v>
      </c>
      <c r="E1164">
        <v>0</v>
      </c>
      <c r="F1164">
        <v>4.2074556350707999</v>
      </c>
    </row>
    <row r="1165" spans="1:6" x14ac:dyDescent="0.25">
      <c r="A1165">
        <v>1164</v>
      </c>
      <c r="B1165">
        <v>2.6608679711955002E-2</v>
      </c>
      <c r="C1165">
        <v>0</v>
      </c>
      <c r="D1165">
        <v>8.2076295245913006E-2</v>
      </c>
      <c r="E1165">
        <v>0</v>
      </c>
      <c r="F1165">
        <v>0.49927198886871299</v>
      </c>
    </row>
    <row r="1166" spans="1:6" x14ac:dyDescent="0.25">
      <c r="A1166">
        <v>1165</v>
      </c>
      <c r="B1166">
        <v>0.222184871714315</v>
      </c>
      <c r="C1166">
        <v>0.135784521698952</v>
      </c>
      <c r="D1166">
        <v>0.53349497781411004</v>
      </c>
      <c r="E1166">
        <v>0</v>
      </c>
      <c r="F1166">
        <v>4.2074556350707999</v>
      </c>
    </row>
    <row r="1167" spans="1:6" x14ac:dyDescent="0.25">
      <c r="A1167">
        <v>1166</v>
      </c>
      <c r="B1167">
        <v>0.84524985868213498</v>
      </c>
      <c r="C1167">
        <v>0</v>
      </c>
      <c r="D1167">
        <v>1.6077373635836301</v>
      </c>
      <c r="E1167">
        <v>0</v>
      </c>
      <c r="F1167">
        <v>5.2018198966979901</v>
      </c>
    </row>
    <row r="1168" spans="1:6" x14ac:dyDescent="0.25">
      <c r="A1168">
        <v>1167</v>
      </c>
      <c r="B1168">
        <v>4.2856320877189998E-3</v>
      </c>
      <c r="C1168">
        <v>0</v>
      </c>
      <c r="D1168">
        <v>2.9040771281592999E-2</v>
      </c>
      <c r="E1168">
        <v>0</v>
      </c>
      <c r="F1168">
        <v>0.26262766122817999</v>
      </c>
    </row>
    <row r="1169" spans="1:6" x14ac:dyDescent="0.25">
      <c r="A1169">
        <v>1168</v>
      </c>
      <c r="B1169">
        <v>2.0586824256668999E-2</v>
      </c>
      <c r="C1169">
        <v>0</v>
      </c>
      <c r="D1169">
        <v>0.122478948425255</v>
      </c>
      <c r="E1169">
        <v>0</v>
      </c>
      <c r="F1169">
        <v>1.92931580543518</v>
      </c>
    </row>
    <row r="1170" spans="1:6" x14ac:dyDescent="0.25">
      <c r="A1170">
        <v>1169</v>
      </c>
      <c r="B1170">
        <v>0.11204882434775</v>
      </c>
      <c r="C1170">
        <v>0</v>
      </c>
      <c r="D1170">
        <v>0.23299182419172601</v>
      </c>
      <c r="E1170">
        <v>0</v>
      </c>
      <c r="F1170">
        <v>1.22123038768768</v>
      </c>
    </row>
    <row r="1171" spans="1:6" x14ac:dyDescent="0.25">
      <c r="A1171">
        <v>1170</v>
      </c>
      <c r="B1171">
        <v>0.117498926938453</v>
      </c>
      <c r="C1171">
        <v>0</v>
      </c>
      <c r="D1171">
        <v>0.27175371595630399</v>
      </c>
      <c r="E1171">
        <v>0</v>
      </c>
      <c r="F1171">
        <v>1.45135450363159</v>
      </c>
    </row>
    <row r="1172" spans="1:6" x14ac:dyDescent="0.25">
      <c r="A1172">
        <v>1171</v>
      </c>
      <c r="B1172">
        <v>0.26979716272925902</v>
      </c>
      <c r="C1172">
        <v>0</v>
      </c>
      <c r="D1172">
        <v>0.55465383396164403</v>
      </c>
      <c r="E1172">
        <v>0</v>
      </c>
      <c r="F1172">
        <v>2.1992552280425999</v>
      </c>
    </row>
    <row r="1173" spans="1:6" x14ac:dyDescent="0.25">
      <c r="A1173">
        <v>1172</v>
      </c>
      <c r="B1173">
        <v>7.2131170963899999E-4</v>
      </c>
      <c r="C1173">
        <v>0</v>
      </c>
      <c r="D1173">
        <v>7.71762882586E-3</v>
      </c>
      <c r="E1173">
        <v>0</v>
      </c>
      <c r="F1173">
        <v>8.3295591175556002E-2</v>
      </c>
    </row>
    <row r="1174" spans="1:6" x14ac:dyDescent="0.25">
      <c r="A1174">
        <v>1173</v>
      </c>
      <c r="B1174">
        <v>0.25599741636929801</v>
      </c>
      <c r="C1174">
        <v>0</v>
      </c>
      <c r="D1174">
        <v>0.46476008620923998</v>
      </c>
      <c r="E1174">
        <v>0</v>
      </c>
      <c r="F1174">
        <v>2.5049529075622501</v>
      </c>
    </row>
    <row r="1175" spans="1:6" x14ac:dyDescent="0.25">
      <c r="A1175">
        <v>1174</v>
      </c>
      <c r="B1175">
        <v>0</v>
      </c>
      <c r="C1175">
        <v>0</v>
      </c>
      <c r="D1175">
        <v>0</v>
      </c>
      <c r="E1175">
        <v>0</v>
      </c>
      <c r="F1175">
        <v>0</v>
      </c>
    </row>
    <row r="1176" spans="1:6" x14ac:dyDescent="0.25">
      <c r="A1176">
        <v>1175</v>
      </c>
      <c r="B1176">
        <v>9.0066813873292004E-2</v>
      </c>
      <c r="C1176">
        <v>0</v>
      </c>
      <c r="D1176">
        <v>0.158601900255018</v>
      </c>
      <c r="E1176">
        <v>0</v>
      </c>
      <c r="F1176">
        <v>0.623266100883484</v>
      </c>
    </row>
    <row r="1177" spans="1:6" x14ac:dyDescent="0.25">
      <c r="A1177">
        <v>1176</v>
      </c>
      <c r="B1177">
        <v>0.24396737910723301</v>
      </c>
      <c r="C1177">
        <v>0.20625911653041801</v>
      </c>
      <c r="D1177">
        <v>0.306653364540176</v>
      </c>
      <c r="E1177">
        <v>0</v>
      </c>
      <c r="F1177">
        <v>2.71739625930786</v>
      </c>
    </row>
    <row r="1178" spans="1:6" x14ac:dyDescent="0.25">
      <c r="A1178">
        <v>1177</v>
      </c>
      <c r="B1178">
        <v>0.15177018778424001</v>
      </c>
      <c r="C1178">
        <v>0</v>
      </c>
      <c r="D1178">
        <v>0.20639108773876999</v>
      </c>
      <c r="E1178">
        <v>0</v>
      </c>
      <c r="F1178">
        <v>1.1572806835174501</v>
      </c>
    </row>
    <row r="1179" spans="1:6" x14ac:dyDescent="0.25">
      <c r="A1179">
        <v>1178</v>
      </c>
      <c r="B1179">
        <v>0.115307102511067</v>
      </c>
      <c r="C1179">
        <v>0</v>
      </c>
      <c r="D1179">
        <v>0.157148783754229</v>
      </c>
      <c r="E1179">
        <v>0</v>
      </c>
      <c r="F1179">
        <v>1.01761734485626</v>
      </c>
    </row>
    <row r="1180" spans="1:6" x14ac:dyDescent="0.25">
      <c r="A1180">
        <v>1179</v>
      </c>
      <c r="B1180">
        <v>7.5670266241738005E-2</v>
      </c>
      <c r="C1180">
        <v>0</v>
      </c>
      <c r="D1180">
        <v>0.118490462062281</v>
      </c>
      <c r="E1180">
        <v>0</v>
      </c>
      <c r="F1180">
        <v>0.95953267812728904</v>
      </c>
    </row>
    <row r="1181" spans="1:6" x14ac:dyDescent="0.25">
      <c r="A1181">
        <v>1180</v>
      </c>
      <c r="B1181">
        <v>0.21315336396968099</v>
      </c>
      <c r="C1181">
        <v>0.19375555217266099</v>
      </c>
      <c r="D1181">
        <v>0.23379477681101701</v>
      </c>
      <c r="E1181">
        <v>0</v>
      </c>
      <c r="F1181">
        <v>1.19824695587158</v>
      </c>
    </row>
    <row r="1182" spans="1:6" x14ac:dyDescent="0.25">
      <c r="A1182">
        <v>1181</v>
      </c>
      <c r="B1182">
        <v>0.20980348943951799</v>
      </c>
      <c r="C1182">
        <v>0.15227073431015001</v>
      </c>
      <c r="D1182">
        <v>0.27000338582685102</v>
      </c>
      <c r="E1182">
        <v>0</v>
      </c>
      <c r="F1182">
        <v>1.4545210599899201</v>
      </c>
    </row>
    <row r="1183" spans="1:6" x14ac:dyDescent="0.25">
      <c r="A1183">
        <v>1182</v>
      </c>
      <c r="B1183">
        <v>4.2211584022142E-2</v>
      </c>
      <c r="C1183">
        <v>0</v>
      </c>
      <c r="D1183">
        <v>0.119788400308624</v>
      </c>
      <c r="E1183">
        <v>0</v>
      </c>
      <c r="F1183">
        <v>0.70296305418014504</v>
      </c>
    </row>
    <row r="1184" spans="1:6" x14ac:dyDescent="0.25">
      <c r="A1184">
        <v>1183</v>
      </c>
      <c r="B1184">
        <v>9.7378452874988003E-2</v>
      </c>
      <c r="C1184">
        <v>0</v>
      </c>
      <c r="D1184">
        <v>0.14518477856758299</v>
      </c>
      <c r="E1184">
        <v>0</v>
      </c>
      <c r="F1184">
        <v>0.62199997901916504</v>
      </c>
    </row>
    <row r="1185" spans="1:6" x14ac:dyDescent="0.25">
      <c r="A1185">
        <v>1184</v>
      </c>
      <c r="B1185">
        <v>0.125618028633393</v>
      </c>
      <c r="C1185">
        <v>0</v>
      </c>
      <c r="D1185">
        <v>0.23979988428969501</v>
      </c>
      <c r="E1185">
        <v>0</v>
      </c>
      <c r="F1185">
        <v>0.91988486051559404</v>
      </c>
    </row>
    <row r="1186" spans="1:6" x14ac:dyDescent="0.25">
      <c r="A1186">
        <v>1185</v>
      </c>
      <c r="B1186">
        <v>6.8477297410149005E-2</v>
      </c>
      <c r="C1186">
        <v>0</v>
      </c>
      <c r="D1186">
        <v>0.28827254443849298</v>
      </c>
      <c r="E1186">
        <v>0</v>
      </c>
      <c r="F1186">
        <v>2.1992552280425999</v>
      </c>
    </row>
    <row r="1187" spans="1:6" x14ac:dyDescent="0.25">
      <c r="A1187">
        <v>1186</v>
      </c>
      <c r="B1187">
        <v>6.3728704873528996E-2</v>
      </c>
      <c r="C1187">
        <v>0</v>
      </c>
      <c r="D1187">
        <v>0.26016486576400499</v>
      </c>
      <c r="E1187">
        <v>0</v>
      </c>
      <c r="F1187">
        <v>1.60587334632873</v>
      </c>
    </row>
    <row r="1188" spans="1:6" x14ac:dyDescent="0.25">
      <c r="A1188">
        <v>1187</v>
      </c>
      <c r="B1188">
        <v>6.1462616113117E-2</v>
      </c>
      <c r="C1188">
        <v>0</v>
      </c>
      <c r="D1188">
        <v>0.197544246653615</v>
      </c>
      <c r="E1188">
        <v>0</v>
      </c>
      <c r="F1188">
        <v>1.1781080961227399</v>
      </c>
    </row>
    <row r="1189" spans="1:6" x14ac:dyDescent="0.25">
      <c r="A1189">
        <v>1188</v>
      </c>
      <c r="B1189">
        <v>5.0349484947199999E-2</v>
      </c>
      <c r="C1189">
        <v>0</v>
      </c>
      <c r="D1189">
        <v>0.11166795814579999</v>
      </c>
      <c r="E1189">
        <v>0</v>
      </c>
      <c r="F1189">
        <v>0.91988486051559404</v>
      </c>
    </row>
    <row r="1190" spans="1:6" x14ac:dyDescent="0.25">
      <c r="A1190">
        <v>1189</v>
      </c>
      <c r="B1190">
        <v>4.4448316931280001E-3</v>
      </c>
      <c r="C1190">
        <v>0</v>
      </c>
      <c r="D1190">
        <v>2.5236892430418999E-2</v>
      </c>
      <c r="E1190">
        <v>0</v>
      </c>
      <c r="F1190">
        <v>0.30445075035095198</v>
      </c>
    </row>
    <row r="1191" spans="1:6" x14ac:dyDescent="0.25">
      <c r="A1191">
        <v>1190</v>
      </c>
      <c r="B1191">
        <v>9.6261723794571E-2</v>
      </c>
      <c r="C1191">
        <v>0</v>
      </c>
      <c r="D1191">
        <v>0.45156164265263798</v>
      </c>
      <c r="E1191">
        <v>0</v>
      </c>
      <c r="F1191">
        <v>6.7933793067932102</v>
      </c>
    </row>
    <row r="1192" spans="1:6" x14ac:dyDescent="0.25">
      <c r="A1192">
        <v>1191</v>
      </c>
      <c r="B1192">
        <v>2.2877447331665999E-2</v>
      </c>
      <c r="C1192">
        <v>0</v>
      </c>
      <c r="D1192">
        <v>7.2334022080860996E-2</v>
      </c>
      <c r="E1192">
        <v>0</v>
      </c>
      <c r="F1192">
        <v>0.760645031929016</v>
      </c>
    </row>
    <row r="1193" spans="1:6" x14ac:dyDescent="0.25">
      <c r="A1193">
        <v>1192</v>
      </c>
      <c r="B1193">
        <v>9.3713262113692006E-2</v>
      </c>
      <c r="C1193">
        <v>0</v>
      </c>
      <c r="D1193">
        <v>0.14454769078218499</v>
      </c>
      <c r="E1193">
        <v>0</v>
      </c>
      <c r="F1193">
        <v>0.760645031929016</v>
      </c>
    </row>
    <row r="1194" spans="1:6" x14ac:dyDescent="0.25">
      <c r="A1194">
        <v>1193</v>
      </c>
      <c r="B1194">
        <v>0.1217139050778</v>
      </c>
      <c r="C1194">
        <v>0</v>
      </c>
      <c r="D1194">
        <v>0.35398301370208102</v>
      </c>
      <c r="E1194">
        <v>0</v>
      </c>
      <c r="F1194">
        <v>1.7663446664810101</v>
      </c>
    </row>
    <row r="1195" spans="1:6" x14ac:dyDescent="0.25">
      <c r="A1195">
        <v>1194</v>
      </c>
      <c r="B1195">
        <v>0.17975932151942101</v>
      </c>
      <c r="C1195">
        <v>0</v>
      </c>
      <c r="D1195">
        <v>0.62864765420093904</v>
      </c>
      <c r="E1195">
        <v>0</v>
      </c>
      <c r="F1195">
        <v>4.7389745712280202</v>
      </c>
    </row>
    <row r="1196" spans="1:6" x14ac:dyDescent="0.25">
      <c r="A1196">
        <v>1195</v>
      </c>
      <c r="B1196">
        <v>7.8478742410804006E-2</v>
      </c>
      <c r="C1196">
        <v>0</v>
      </c>
      <c r="D1196">
        <v>0.111647710663412</v>
      </c>
      <c r="E1196">
        <v>0</v>
      </c>
      <c r="F1196">
        <v>0.46067464351654103</v>
      </c>
    </row>
    <row r="1197" spans="1:6" x14ac:dyDescent="0.25">
      <c r="A1197">
        <v>1196</v>
      </c>
      <c r="B1197">
        <v>0.183330372957594</v>
      </c>
      <c r="C1197">
        <v>0.19082736968994099</v>
      </c>
      <c r="D1197">
        <v>0.18087090628468799</v>
      </c>
      <c r="E1197">
        <v>0</v>
      </c>
      <c r="F1197">
        <v>0.55934178829193104</v>
      </c>
    </row>
    <row r="1198" spans="1:6" x14ac:dyDescent="0.25">
      <c r="A1198">
        <v>1197</v>
      </c>
      <c r="B1198">
        <v>0.21526134172692099</v>
      </c>
      <c r="C1198">
        <v>0.23755969107151001</v>
      </c>
      <c r="D1198">
        <v>0.21516851971515599</v>
      </c>
      <c r="E1198">
        <v>0</v>
      </c>
      <c r="F1198">
        <v>0.49882110953330999</v>
      </c>
    </row>
    <row r="1199" spans="1:6" x14ac:dyDescent="0.25">
      <c r="A1199">
        <v>1198</v>
      </c>
      <c r="B1199">
        <v>1.6619303634576399</v>
      </c>
      <c r="C1199">
        <v>0.26433399319648698</v>
      </c>
      <c r="D1199">
        <v>2.1609173826344099</v>
      </c>
      <c r="E1199">
        <v>0</v>
      </c>
      <c r="F1199">
        <v>7.3196773529052699</v>
      </c>
    </row>
    <row r="1200" spans="1:6" x14ac:dyDescent="0.25">
      <c r="A1200">
        <v>1199</v>
      </c>
      <c r="B1200">
        <v>0.31081029042897002</v>
      </c>
      <c r="C1200">
        <v>0</v>
      </c>
      <c r="D1200">
        <v>0.87808289321896704</v>
      </c>
      <c r="E1200">
        <v>0</v>
      </c>
      <c r="F1200">
        <v>5.9219970703125</v>
      </c>
    </row>
    <row r="1201" spans="1:6" x14ac:dyDescent="0.25">
      <c r="A1201">
        <v>1200</v>
      </c>
      <c r="B1201">
        <v>2.2963103118562998E-2</v>
      </c>
      <c r="C1201">
        <v>0</v>
      </c>
      <c r="D1201">
        <v>5.9845417318443998E-2</v>
      </c>
      <c r="E1201">
        <v>0</v>
      </c>
      <c r="F1201">
        <v>0.26433399319648698</v>
      </c>
    </row>
    <row r="1202" spans="1:6" x14ac:dyDescent="0.25">
      <c r="A1202">
        <v>1201</v>
      </c>
      <c r="B1202">
        <v>6.6351223776119003E-2</v>
      </c>
      <c r="C1202">
        <v>0</v>
      </c>
      <c r="D1202">
        <v>0.122142539710295</v>
      </c>
      <c r="E1202">
        <v>0</v>
      </c>
      <c r="F1202">
        <v>0.86315822601318404</v>
      </c>
    </row>
    <row r="1203" spans="1:6" x14ac:dyDescent="0.25">
      <c r="A1203">
        <v>1202</v>
      </c>
      <c r="B1203">
        <v>0.196218805981759</v>
      </c>
      <c r="C1203">
        <v>0.22195252776145899</v>
      </c>
      <c r="D1203">
        <v>0.18319386869405299</v>
      </c>
      <c r="E1203">
        <v>0</v>
      </c>
      <c r="F1203">
        <v>0.66254395246505704</v>
      </c>
    </row>
    <row r="1204" spans="1:6" x14ac:dyDescent="0.25">
      <c r="A1204">
        <v>1203</v>
      </c>
      <c r="B1204">
        <v>0.26131277491931099</v>
      </c>
      <c r="C1204">
        <v>0.1123391315341</v>
      </c>
      <c r="D1204">
        <v>0.31669893042485098</v>
      </c>
      <c r="E1204">
        <v>0</v>
      </c>
      <c r="F1204">
        <v>0.86315822601318404</v>
      </c>
    </row>
    <row r="1205" spans="1:6" x14ac:dyDescent="0.25">
      <c r="A1205">
        <v>1204</v>
      </c>
      <c r="B1205">
        <v>5.2795382084942999E-2</v>
      </c>
      <c r="C1205">
        <v>0</v>
      </c>
      <c r="D1205">
        <v>0.160822672114872</v>
      </c>
      <c r="E1205">
        <v>0</v>
      </c>
      <c r="F1205">
        <v>0.66254395246505704</v>
      </c>
    </row>
    <row r="1206" spans="1:6" x14ac:dyDescent="0.25">
      <c r="A1206">
        <v>1205</v>
      </c>
      <c r="B1206">
        <v>1.8082532843981002E-2</v>
      </c>
      <c r="C1206">
        <v>0</v>
      </c>
      <c r="D1206">
        <v>6.9653639095730996E-2</v>
      </c>
      <c r="E1206">
        <v>0</v>
      </c>
      <c r="F1206">
        <v>0.50906419754028298</v>
      </c>
    </row>
    <row r="1207" spans="1:6" x14ac:dyDescent="0.25">
      <c r="A1207">
        <v>1206</v>
      </c>
      <c r="B1207">
        <v>0.738457588498596</v>
      </c>
      <c r="C1207">
        <v>0</v>
      </c>
      <c r="D1207">
        <v>1.56189756577982</v>
      </c>
      <c r="E1207">
        <v>0</v>
      </c>
      <c r="F1207">
        <v>7.3196773529052699</v>
      </c>
    </row>
    <row r="1208" spans="1:6" x14ac:dyDescent="0.25">
      <c r="A1208">
        <v>1207</v>
      </c>
      <c r="B1208">
        <v>0.14066417231210601</v>
      </c>
      <c r="C1208">
        <v>0.12967629730701399</v>
      </c>
      <c r="D1208">
        <v>0.196399566770318</v>
      </c>
      <c r="E1208">
        <v>0</v>
      </c>
      <c r="F1208">
        <v>1.1026870012283301</v>
      </c>
    </row>
    <row r="1209" spans="1:6" x14ac:dyDescent="0.25">
      <c r="A1209">
        <v>1208</v>
      </c>
      <c r="B1209">
        <v>1.2307233291752E-2</v>
      </c>
      <c r="C1209">
        <v>0</v>
      </c>
      <c r="D1209">
        <v>5.3663396146973998E-2</v>
      </c>
      <c r="E1209">
        <v>0</v>
      </c>
      <c r="F1209">
        <v>0.36618706583976701</v>
      </c>
    </row>
    <row r="1210" spans="1:6" x14ac:dyDescent="0.25">
      <c r="A1210">
        <v>1209</v>
      </c>
      <c r="B1210">
        <v>3.8255692517161002E-2</v>
      </c>
      <c r="C1210">
        <v>0</v>
      </c>
      <c r="D1210">
        <v>9.0469922267142996E-2</v>
      </c>
      <c r="E1210">
        <v>0</v>
      </c>
      <c r="F1210">
        <v>1.08021187782287</v>
      </c>
    </row>
    <row r="1211" spans="1:6" x14ac:dyDescent="0.25">
      <c r="A1211">
        <v>1210</v>
      </c>
      <c r="B1211">
        <v>3.7483479444307001E-2</v>
      </c>
      <c r="C1211">
        <v>0</v>
      </c>
      <c r="D1211">
        <v>0.11220737840927</v>
      </c>
      <c r="E1211">
        <v>0</v>
      </c>
      <c r="F1211">
        <v>0.809670209884644</v>
      </c>
    </row>
    <row r="1212" spans="1:6" x14ac:dyDescent="0.25">
      <c r="A1212">
        <v>1211</v>
      </c>
      <c r="B1212">
        <v>5.5118100975697998E-2</v>
      </c>
      <c r="C1212">
        <v>0</v>
      </c>
      <c r="D1212">
        <v>0.16306476589391</v>
      </c>
      <c r="E1212">
        <v>0</v>
      </c>
      <c r="F1212">
        <v>0.93253046274185203</v>
      </c>
    </row>
    <row r="1213" spans="1:6" x14ac:dyDescent="0.25">
      <c r="A1213">
        <v>1212</v>
      </c>
      <c r="B1213">
        <v>0.31931016053959999</v>
      </c>
      <c r="C1213">
        <v>0.27443051338195801</v>
      </c>
      <c r="D1213">
        <v>0.19924464206505699</v>
      </c>
      <c r="E1213">
        <v>0</v>
      </c>
      <c r="F1213">
        <v>0.93253046274185203</v>
      </c>
    </row>
    <row r="1214" spans="1:6" x14ac:dyDescent="0.25">
      <c r="A1214">
        <v>1213</v>
      </c>
      <c r="B1214">
        <v>6.0541328738908003E-2</v>
      </c>
      <c r="C1214">
        <v>0</v>
      </c>
      <c r="D1214">
        <v>0.19219859763730801</v>
      </c>
      <c r="E1214">
        <v>0</v>
      </c>
      <c r="F1214">
        <v>0.99621933698654197</v>
      </c>
    </row>
    <row r="1215" spans="1:6" x14ac:dyDescent="0.25">
      <c r="A1215">
        <v>1214</v>
      </c>
      <c r="B1215">
        <v>3.2431573123262003E-2</v>
      </c>
      <c r="C1215">
        <v>0</v>
      </c>
      <c r="D1215">
        <v>0.13873158090044299</v>
      </c>
      <c r="E1215">
        <v>0</v>
      </c>
      <c r="F1215">
        <v>0.90793210268020597</v>
      </c>
    </row>
    <row r="1216" spans="1:6" x14ac:dyDescent="0.25">
      <c r="A1216">
        <v>1215</v>
      </c>
      <c r="B1216">
        <v>0.338383383450717</v>
      </c>
      <c r="C1216">
        <v>0.25432074069976801</v>
      </c>
      <c r="D1216">
        <v>0.18404525582370099</v>
      </c>
      <c r="E1216">
        <v>0</v>
      </c>
      <c r="F1216">
        <v>0.90793210268020597</v>
      </c>
    </row>
    <row r="1217" spans="1:6" x14ac:dyDescent="0.25">
      <c r="A1217">
        <v>1216</v>
      </c>
      <c r="B1217">
        <v>0.241337359289505</v>
      </c>
      <c r="C1217">
        <v>0.21738448739051799</v>
      </c>
      <c r="D1217">
        <v>0.25617689023651302</v>
      </c>
      <c r="E1217">
        <v>0</v>
      </c>
      <c r="F1217">
        <v>0.87396299839019798</v>
      </c>
    </row>
    <row r="1218" spans="1:6" x14ac:dyDescent="0.25">
      <c r="A1218">
        <v>1217</v>
      </c>
      <c r="B1218">
        <v>0.110820770364718</v>
      </c>
      <c r="C1218">
        <v>0</v>
      </c>
      <c r="D1218">
        <v>0.18356815882991501</v>
      </c>
      <c r="E1218">
        <v>0</v>
      </c>
      <c r="F1218">
        <v>0.87396299839019798</v>
      </c>
    </row>
    <row r="1219" spans="1:6" x14ac:dyDescent="0.25">
      <c r="A1219">
        <v>1218</v>
      </c>
      <c r="B1219">
        <v>9.8077255251525997E-2</v>
      </c>
      <c r="C1219">
        <v>0</v>
      </c>
      <c r="D1219">
        <v>0.21084852387787301</v>
      </c>
      <c r="E1219">
        <v>0</v>
      </c>
      <c r="F1219">
        <v>1.00984251499176</v>
      </c>
    </row>
    <row r="1220" spans="1:6" x14ac:dyDescent="0.25">
      <c r="A1220">
        <v>1219</v>
      </c>
      <c r="B1220">
        <v>0.30816432422110102</v>
      </c>
      <c r="C1220">
        <v>0.348519027233124</v>
      </c>
      <c r="D1220">
        <v>0.198424816098039</v>
      </c>
      <c r="E1220">
        <v>0</v>
      </c>
      <c r="F1220">
        <v>0.763483285903931</v>
      </c>
    </row>
    <row r="1221" spans="1:6" x14ac:dyDescent="0.25">
      <c r="A1221">
        <v>1220</v>
      </c>
      <c r="B1221">
        <v>5.1837403877933001E-2</v>
      </c>
      <c r="C1221">
        <v>0</v>
      </c>
      <c r="D1221">
        <v>0.14004047099842001</v>
      </c>
      <c r="E1221">
        <v>0</v>
      </c>
      <c r="F1221">
        <v>1.00984251499176</v>
      </c>
    </row>
    <row r="1222" spans="1:6" x14ac:dyDescent="0.25">
      <c r="A1222">
        <v>1221</v>
      </c>
      <c r="B1222">
        <v>0.25957646395588901</v>
      </c>
      <c r="C1222">
        <v>0</v>
      </c>
      <c r="D1222">
        <v>0.45870237261638902</v>
      </c>
      <c r="E1222">
        <v>0</v>
      </c>
      <c r="F1222">
        <v>2.71739625930786</v>
      </c>
    </row>
    <row r="1223" spans="1:6" x14ac:dyDescent="0.25">
      <c r="A1223">
        <v>1222</v>
      </c>
      <c r="B1223">
        <v>0.16057636901845601</v>
      </c>
      <c r="C1223">
        <v>0</v>
      </c>
      <c r="D1223">
        <v>0.25463054499524301</v>
      </c>
      <c r="E1223">
        <v>0</v>
      </c>
      <c r="F1223">
        <v>0.87935924530029297</v>
      </c>
    </row>
    <row r="1224" spans="1:6" x14ac:dyDescent="0.25">
      <c r="A1224">
        <v>1223</v>
      </c>
      <c r="B1224">
        <v>3.4580142287668002E-2</v>
      </c>
      <c r="C1224">
        <v>0</v>
      </c>
      <c r="D1224">
        <v>0.13611203335389099</v>
      </c>
      <c r="E1224">
        <v>0</v>
      </c>
      <c r="F1224">
        <v>0.98083508014678999</v>
      </c>
    </row>
    <row r="1225" spans="1:6" x14ac:dyDescent="0.25">
      <c r="A1225">
        <v>1224</v>
      </c>
      <c r="B1225">
        <v>0.163943048942573</v>
      </c>
      <c r="C1225">
        <v>0</v>
      </c>
      <c r="D1225">
        <v>0.36847053315245998</v>
      </c>
      <c r="E1225">
        <v>0</v>
      </c>
      <c r="F1225">
        <v>2.5276684761047301</v>
      </c>
    </row>
    <row r="1226" spans="1:6" x14ac:dyDescent="0.25">
      <c r="A1226">
        <v>1225</v>
      </c>
      <c r="B1226">
        <v>0</v>
      </c>
      <c r="C1226">
        <v>0</v>
      </c>
      <c r="D1226">
        <v>0</v>
      </c>
      <c r="E1226">
        <v>0</v>
      </c>
      <c r="F1226">
        <v>0</v>
      </c>
    </row>
    <row r="1227" spans="1:6" x14ac:dyDescent="0.25">
      <c r="A1227">
        <v>1226</v>
      </c>
      <c r="B1227">
        <v>0.107408453728033</v>
      </c>
      <c r="C1227">
        <v>0</v>
      </c>
      <c r="D1227">
        <v>0.24186750051817099</v>
      </c>
      <c r="E1227">
        <v>0</v>
      </c>
      <c r="F1227">
        <v>1.19824695587158</v>
      </c>
    </row>
    <row r="1228" spans="1:6" x14ac:dyDescent="0.25">
      <c r="A1228">
        <v>1227</v>
      </c>
      <c r="B1228">
        <v>3.1710943739944999E-2</v>
      </c>
      <c r="C1228">
        <v>0</v>
      </c>
      <c r="D1228">
        <v>7.9776445784419003E-2</v>
      </c>
      <c r="E1228">
        <v>0</v>
      </c>
      <c r="F1228">
        <v>0.37000396847724898</v>
      </c>
    </row>
    <row r="1229" spans="1:6" x14ac:dyDescent="0.25">
      <c r="A1229">
        <v>1228</v>
      </c>
      <c r="B1229">
        <v>4.7878645907796002E-2</v>
      </c>
      <c r="C1229">
        <v>0</v>
      </c>
      <c r="D1229">
        <v>0.15515631473598299</v>
      </c>
      <c r="E1229">
        <v>0</v>
      </c>
      <c r="F1229">
        <v>0.87935924530029297</v>
      </c>
    </row>
    <row r="1230" spans="1:6" x14ac:dyDescent="0.25">
      <c r="A1230">
        <v>1229</v>
      </c>
      <c r="B1230">
        <v>0.20678125649062401</v>
      </c>
      <c r="C1230">
        <v>0</v>
      </c>
      <c r="D1230">
        <v>0.29861655112507501</v>
      </c>
      <c r="E1230">
        <v>0</v>
      </c>
      <c r="F1230">
        <v>1.34385001659393</v>
      </c>
    </row>
    <row r="1231" spans="1:6" x14ac:dyDescent="0.25">
      <c r="A1231">
        <v>1230</v>
      </c>
      <c r="B1231">
        <v>2.4266347019324001E-2</v>
      </c>
      <c r="C1231">
        <v>0</v>
      </c>
      <c r="D1231">
        <v>0.106688847319115</v>
      </c>
      <c r="E1231">
        <v>0</v>
      </c>
      <c r="F1231">
        <v>0.64901369810104403</v>
      </c>
    </row>
    <row r="1232" spans="1:6" x14ac:dyDescent="0.25">
      <c r="A1232">
        <v>1231</v>
      </c>
      <c r="B1232">
        <v>0.31720192399379699</v>
      </c>
      <c r="C1232">
        <v>0.32589945197105402</v>
      </c>
      <c r="D1232">
        <v>0.22170149452344001</v>
      </c>
      <c r="E1232">
        <v>0</v>
      </c>
      <c r="F1232">
        <v>0.86315822601318404</v>
      </c>
    </row>
    <row r="1233" spans="1:6" x14ac:dyDescent="0.25">
      <c r="A1233">
        <v>1232</v>
      </c>
      <c r="B1233">
        <v>0.28173210085745998</v>
      </c>
      <c r="C1233">
        <v>0.204541862010956</v>
      </c>
      <c r="D1233">
        <v>0.25686355043724701</v>
      </c>
      <c r="E1233">
        <v>0</v>
      </c>
      <c r="F1233">
        <v>1.08021187782287</v>
      </c>
    </row>
    <row r="1234" spans="1:6" x14ac:dyDescent="0.25">
      <c r="A1234">
        <v>1233</v>
      </c>
      <c r="B1234">
        <v>0.279989580402145</v>
      </c>
      <c r="C1234">
        <v>0.30746614933013899</v>
      </c>
      <c r="D1234">
        <v>0.31127420717793203</v>
      </c>
      <c r="E1234">
        <v>0</v>
      </c>
      <c r="F1234">
        <v>1.3307514190673799</v>
      </c>
    </row>
    <row r="1235" spans="1:6" x14ac:dyDescent="0.25">
      <c r="A1235">
        <v>1234</v>
      </c>
      <c r="B1235">
        <v>0.13828696915883401</v>
      </c>
      <c r="C1235">
        <v>0</v>
      </c>
      <c r="D1235">
        <v>0.41683920470135399</v>
      </c>
      <c r="E1235">
        <v>0</v>
      </c>
      <c r="F1235">
        <v>2.8988728523254301</v>
      </c>
    </row>
    <row r="1236" spans="1:6" x14ac:dyDescent="0.25">
      <c r="A1236">
        <v>1235</v>
      </c>
      <c r="B1236">
        <v>0.238246299169565</v>
      </c>
      <c r="C1236">
        <v>0.23484091460704801</v>
      </c>
      <c r="D1236">
        <v>0.15832148807419499</v>
      </c>
      <c r="E1236">
        <v>0</v>
      </c>
      <c r="F1236">
        <v>0.87396299839019798</v>
      </c>
    </row>
    <row r="1237" spans="1:6" x14ac:dyDescent="0.25">
      <c r="A1237">
        <v>1236</v>
      </c>
      <c r="B1237">
        <v>3.7191227322221999E-2</v>
      </c>
      <c r="C1237">
        <v>0</v>
      </c>
      <c r="D1237">
        <v>0.113749811145175</v>
      </c>
      <c r="E1237">
        <v>0</v>
      </c>
      <c r="F1237">
        <v>1.1138112545013401</v>
      </c>
    </row>
    <row r="1238" spans="1:6" x14ac:dyDescent="0.25">
      <c r="A1238">
        <v>1237</v>
      </c>
      <c r="B1238">
        <v>0.10672533611728199</v>
      </c>
      <c r="C1238">
        <v>0</v>
      </c>
      <c r="D1238">
        <v>0.42008870779341401</v>
      </c>
      <c r="E1238">
        <v>0</v>
      </c>
      <c r="F1238">
        <v>2.4912407398223801</v>
      </c>
    </row>
    <row r="1239" spans="1:6" x14ac:dyDescent="0.25">
      <c r="A1239">
        <v>1238</v>
      </c>
      <c r="B1239">
        <v>5.2110918573150004E-3</v>
      </c>
      <c r="C1239">
        <v>0</v>
      </c>
      <c r="D1239">
        <v>3.4522111807464E-2</v>
      </c>
      <c r="E1239">
        <v>0</v>
      </c>
      <c r="F1239">
        <v>1.36895251274108</v>
      </c>
    </row>
    <row r="1240" spans="1:6" x14ac:dyDescent="0.25">
      <c r="A1240">
        <v>1239</v>
      </c>
      <c r="B1240">
        <v>0.24221680468097301</v>
      </c>
      <c r="C1240">
        <v>0.17979669570922899</v>
      </c>
      <c r="D1240">
        <v>0.352668382683413</v>
      </c>
      <c r="E1240">
        <v>0</v>
      </c>
      <c r="F1240">
        <v>2.23231673240661</v>
      </c>
    </row>
    <row r="1241" spans="1:6" x14ac:dyDescent="0.25">
      <c r="A1241">
        <v>1240</v>
      </c>
      <c r="B1241">
        <v>0.19605971092476501</v>
      </c>
      <c r="C1241">
        <v>0</v>
      </c>
      <c r="D1241">
        <v>0.46290504827891399</v>
      </c>
      <c r="E1241">
        <v>0</v>
      </c>
      <c r="F1241">
        <v>2.4667909145355198</v>
      </c>
    </row>
    <row r="1242" spans="1:6" x14ac:dyDescent="0.25">
      <c r="A1242">
        <v>1241</v>
      </c>
      <c r="B1242">
        <v>3.077312572927E-2</v>
      </c>
      <c r="C1242">
        <v>0</v>
      </c>
      <c r="D1242">
        <v>8.3599734790353999E-2</v>
      </c>
      <c r="E1242">
        <v>0</v>
      </c>
      <c r="F1242">
        <v>0.50223243236541704</v>
      </c>
    </row>
    <row r="1243" spans="1:6" x14ac:dyDescent="0.25">
      <c r="A1243">
        <v>1242</v>
      </c>
      <c r="B1243">
        <v>3.7765672895750002E-2</v>
      </c>
      <c r="C1243">
        <v>0</v>
      </c>
      <c r="D1243">
        <v>0.16702949899085101</v>
      </c>
      <c r="E1243">
        <v>0</v>
      </c>
      <c r="F1243">
        <v>2.23231673240661</v>
      </c>
    </row>
    <row r="1244" spans="1:6" x14ac:dyDescent="0.25">
      <c r="A1244">
        <v>1243</v>
      </c>
      <c r="B1244">
        <v>0.27969332775997002</v>
      </c>
      <c r="C1244">
        <v>0.23305070400238001</v>
      </c>
      <c r="D1244">
        <v>0.23387482799383499</v>
      </c>
      <c r="E1244">
        <v>0</v>
      </c>
      <c r="F1244">
        <v>1.1138112545013401</v>
      </c>
    </row>
    <row r="1245" spans="1:6" x14ac:dyDescent="0.25">
      <c r="A1245">
        <v>1244</v>
      </c>
      <c r="B1245">
        <v>2.2615463901522002E-2</v>
      </c>
      <c r="C1245">
        <v>0</v>
      </c>
      <c r="D1245">
        <v>9.9510124014375007E-2</v>
      </c>
      <c r="E1245">
        <v>0</v>
      </c>
      <c r="F1245">
        <v>0.62808603048324596</v>
      </c>
    </row>
    <row r="1246" spans="1:6" x14ac:dyDescent="0.25">
      <c r="A1246">
        <v>1245</v>
      </c>
      <c r="B1246">
        <v>1.21207290204E-4</v>
      </c>
      <c r="C1246">
        <v>0</v>
      </c>
      <c r="D1246">
        <v>1.3222223349701001E-2</v>
      </c>
      <c r="E1246">
        <v>0</v>
      </c>
      <c r="F1246">
        <v>1.5928592681884699</v>
      </c>
    </row>
    <row r="1247" spans="1:6" x14ac:dyDescent="0.25">
      <c r="A1247">
        <v>1246</v>
      </c>
      <c r="B1247">
        <v>0.175690559567351</v>
      </c>
      <c r="C1247">
        <v>0</v>
      </c>
      <c r="D1247">
        <v>0.41156822401946402</v>
      </c>
      <c r="E1247">
        <v>0</v>
      </c>
      <c r="F1247">
        <v>1.7107454538345299</v>
      </c>
    </row>
    <row r="1248" spans="1:6" x14ac:dyDescent="0.25">
      <c r="A1248">
        <v>1247</v>
      </c>
      <c r="B1248">
        <v>2.9458468728158001E-2</v>
      </c>
      <c r="C1248">
        <v>0</v>
      </c>
      <c r="D1248">
        <v>8.3900849021298005E-2</v>
      </c>
      <c r="E1248">
        <v>0</v>
      </c>
      <c r="F1248">
        <v>0.48774835467338601</v>
      </c>
    </row>
    <row r="1249" spans="1:6" x14ac:dyDescent="0.25">
      <c r="A1249">
        <v>1248</v>
      </c>
      <c r="B1249">
        <v>0.18076808631400099</v>
      </c>
      <c r="C1249">
        <v>0</v>
      </c>
      <c r="D1249">
        <v>0.40822297913436301</v>
      </c>
      <c r="E1249">
        <v>0</v>
      </c>
      <c r="F1249">
        <v>2.5984711647033598</v>
      </c>
    </row>
    <row r="1250" spans="1:6" x14ac:dyDescent="0.25">
      <c r="A1250">
        <v>1249</v>
      </c>
      <c r="B1250">
        <v>3.6335569300162997E-2</v>
      </c>
      <c r="C1250">
        <v>0</v>
      </c>
      <c r="D1250">
        <v>0.168649575881475</v>
      </c>
      <c r="E1250">
        <v>0</v>
      </c>
      <c r="F1250">
        <v>1.76690697669982</v>
      </c>
    </row>
    <row r="1251" spans="1:6" x14ac:dyDescent="0.25">
      <c r="A1251">
        <v>1250</v>
      </c>
      <c r="B1251">
        <v>3.9182253627058003E-2</v>
      </c>
      <c r="C1251">
        <v>0</v>
      </c>
      <c r="D1251">
        <v>0.132311444672262</v>
      </c>
      <c r="E1251">
        <v>0</v>
      </c>
      <c r="F1251">
        <v>0.62281268835067705</v>
      </c>
    </row>
    <row r="1252" spans="1:6" x14ac:dyDescent="0.25">
      <c r="A1252">
        <v>1251</v>
      </c>
      <c r="B1252">
        <v>0.1126436309761</v>
      </c>
      <c r="C1252">
        <v>0</v>
      </c>
      <c r="D1252">
        <v>0.29467371893640598</v>
      </c>
      <c r="E1252">
        <v>0</v>
      </c>
      <c r="F1252">
        <v>2.5984711647033598</v>
      </c>
    </row>
    <row r="1253" spans="1:6" x14ac:dyDescent="0.25">
      <c r="A1253">
        <v>1252</v>
      </c>
      <c r="B1253">
        <v>0.118536528415392</v>
      </c>
      <c r="C1253">
        <v>0</v>
      </c>
      <c r="D1253">
        <v>0.43274375011352001</v>
      </c>
      <c r="E1253">
        <v>0</v>
      </c>
      <c r="F1253">
        <v>1.7107454538345299</v>
      </c>
    </row>
    <row r="1254" spans="1:6" x14ac:dyDescent="0.25">
      <c r="A1254">
        <v>1253</v>
      </c>
      <c r="B1254">
        <v>3.1372455942865002E-2</v>
      </c>
      <c r="C1254">
        <v>0</v>
      </c>
      <c r="D1254">
        <v>0.16251810743787701</v>
      </c>
      <c r="E1254">
        <v>0</v>
      </c>
      <c r="F1254">
        <v>1.82747638225555</v>
      </c>
    </row>
    <row r="1255" spans="1:6" x14ac:dyDescent="0.25">
      <c r="A1255">
        <v>1254</v>
      </c>
      <c r="B1255">
        <v>9.1472211325310006E-3</v>
      </c>
      <c r="C1255">
        <v>0</v>
      </c>
      <c r="D1255">
        <v>9.4922085505880993E-2</v>
      </c>
      <c r="E1255">
        <v>0</v>
      </c>
      <c r="F1255">
        <v>1.08919894695282</v>
      </c>
    </row>
    <row r="1256" spans="1:6" x14ac:dyDescent="0.25">
      <c r="A1256">
        <v>1255</v>
      </c>
      <c r="B1256">
        <v>1.0975003700604001E-2</v>
      </c>
      <c r="C1256">
        <v>0</v>
      </c>
      <c r="D1256">
        <v>5.4780709141137002E-2</v>
      </c>
      <c r="E1256">
        <v>0</v>
      </c>
      <c r="F1256">
        <v>0.48512032628059398</v>
      </c>
    </row>
    <row r="1257" spans="1:6" x14ac:dyDescent="0.25">
      <c r="A1257">
        <v>1256</v>
      </c>
      <c r="B1257">
        <v>6.7185713439899995E-4</v>
      </c>
      <c r="C1257">
        <v>0</v>
      </c>
      <c r="D1257">
        <v>9.4908717697340002E-3</v>
      </c>
      <c r="E1257">
        <v>0</v>
      </c>
      <c r="F1257">
        <v>0.21288131177425401</v>
      </c>
    </row>
    <row r="1258" spans="1:6" x14ac:dyDescent="0.25">
      <c r="A1258">
        <v>1257</v>
      </c>
      <c r="B1258">
        <v>1.3713815418022E-2</v>
      </c>
      <c r="C1258">
        <v>0</v>
      </c>
      <c r="D1258">
        <v>5.4080705834687E-2</v>
      </c>
      <c r="E1258">
        <v>0</v>
      </c>
      <c r="F1258">
        <v>0.31588569283485401</v>
      </c>
    </row>
    <row r="1259" spans="1:6" x14ac:dyDescent="0.25">
      <c r="A1259">
        <v>1258</v>
      </c>
      <c r="B1259">
        <v>0</v>
      </c>
      <c r="C1259">
        <v>0</v>
      </c>
      <c r="D1259">
        <v>0</v>
      </c>
      <c r="E1259">
        <v>0</v>
      </c>
      <c r="F1259">
        <v>0</v>
      </c>
    </row>
    <row r="1260" spans="1:6" x14ac:dyDescent="0.25">
      <c r="A1260">
        <v>1259</v>
      </c>
      <c r="B1260">
        <v>0</v>
      </c>
      <c r="C1260">
        <v>0</v>
      </c>
      <c r="D1260">
        <v>0</v>
      </c>
      <c r="E1260">
        <v>0</v>
      </c>
      <c r="F1260">
        <v>0</v>
      </c>
    </row>
    <row r="1261" spans="1:6" x14ac:dyDescent="0.25">
      <c r="A1261">
        <v>1260</v>
      </c>
      <c r="B1261">
        <v>4.5091308048410004E-3</v>
      </c>
      <c r="C1261">
        <v>0</v>
      </c>
      <c r="D1261">
        <v>4.1419571676316998E-2</v>
      </c>
      <c r="E1261">
        <v>0</v>
      </c>
      <c r="F1261">
        <v>0.50399035215377797</v>
      </c>
    </row>
    <row r="1262" spans="1:6" x14ac:dyDescent="0.25">
      <c r="A1262">
        <v>1261</v>
      </c>
      <c r="B1262">
        <v>0.32401430961688998</v>
      </c>
      <c r="C1262">
        <v>0.118212625384331</v>
      </c>
      <c r="D1262">
        <v>0.48959702599376398</v>
      </c>
      <c r="E1262">
        <v>0</v>
      </c>
      <c r="F1262">
        <v>1.8775531053543</v>
      </c>
    </row>
    <row r="1263" spans="1:6" x14ac:dyDescent="0.25">
      <c r="A1263">
        <v>1262</v>
      </c>
      <c r="B1263">
        <v>0.41459909432833297</v>
      </c>
      <c r="C1263">
        <v>0.29986897110938998</v>
      </c>
      <c r="D1263">
        <v>0.30012279496488098</v>
      </c>
      <c r="E1263">
        <v>0</v>
      </c>
      <c r="F1263">
        <v>1.74094450473785</v>
      </c>
    </row>
    <row r="1264" spans="1:6" x14ac:dyDescent="0.25">
      <c r="A1264">
        <v>1263</v>
      </c>
      <c r="B1264">
        <v>0.21983143073989</v>
      </c>
      <c r="C1264">
        <v>0.18959927558898901</v>
      </c>
      <c r="D1264">
        <v>0.24580661963227701</v>
      </c>
      <c r="E1264">
        <v>0</v>
      </c>
      <c r="F1264">
        <v>1.8447086811065601</v>
      </c>
    </row>
    <row r="1265" spans="1:6" x14ac:dyDescent="0.25">
      <c r="A1265">
        <v>1264</v>
      </c>
      <c r="B1265">
        <v>0.154166207395324</v>
      </c>
      <c r="C1265">
        <v>0</v>
      </c>
      <c r="D1265">
        <v>0.228249372851898</v>
      </c>
      <c r="E1265">
        <v>0</v>
      </c>
      <c r="F1265">
        <v>0.86068332195282005</v>
      </c>
    </row>
    <row r="1266" spans="1:6" x14ac:dyDescent="0.25">
      <c r="A1266">
        <v>1265</v>
      </c>
      <c r="B1266">
        <v>0.15740325064077099</v>
      </c>
      <c r="C1266">
        <v>0.178683221340179</v>
      </c>
      <c r="D1266">
        <v>0.14775023762530401</v>
      </c>
      <c r="E1266">
        <v>0</v>
      </c>
      <c r="F1266">
        <v>0.76015061140060403</v>
      </c>
    </row>
    <row r="1267" spans="1:6" x14ac:dyDescent="0.25">
      <c r="A1267">
        <v>1266</v>
      </c>
      <c r="B1267">
        <v>0.28147526837154502</v>
      </c>
      <c r="C1267">
        <v>0.20224303007125899</v>
      </c>
      <c r="D1267">
        <v>0.26963156627206802</v>
      </c>
      <c r="E1267">
        <v>0</v>
      </c>
      <c r="F1267">
        <v>1.6344037055969201</v>
      </c>
    </row>
    <row r="1268" spans="1:6" x14ac:dyDescent="0.25">
      <c r="A1268">
        <v>1267</v>
      </c>
      <c r="B1268">
        <v>8.3541161696541993E-2</v>
      </c>
      <c r="C1268">
        <v>0</v>
      </c>
      <c r="D1268">
        <v>0.14221102539976199</v>
      </c>
      <c r="E1268">
        <v>0</v>
      </c>
      <c r="F1268">
        <v>0.65846228599548295</v>
      </c>
    </row>
    <row r="1269" spans="1:6" x14ac:dyDescent="0.25">
      <c r="A1269">
        <v>1268</v>
      </c>
      <c r="B1269">
        <v>0.18204148926955299</v>
      </c>
      <c r="C1269">
        <v>0.11720669269561799</v>
      </c>
      <c r="D1269">
        <v>0.253890066918459</v>
      </c>
      <c r="E1269">
        <v>0</v>
      </c>
      <c r="F1269">
        <v>1.3861787319183301</v>
      </c>
    </row>
    <row r="1270" spans="1:6" x14ac:dyDescent="0.25">
      <c r="A1270">
        <v>1269</v>
      </c>
      <c r="B1270">
        <v>0.81580119854776101</v>
      </c>
      <c r="C1270">
        <v>0.27353572845459001</v>
      </c>
      <c r="D1270">
        <v>1.74378028286113</v>
      </c>
      <c r="E1270">
        <v>0</v>
      </c>
      <c r="F1270">
        <v>8.3293600082397408</v>
      </c>
    </row>
    <row r="1271" spans="1:6" x14ac:dyDescent="0.25">
      <c r="A1271">
        <v>1270</v>
      </c>
      <c r="B1271">
        <v>0.181496311013956</v>
      </c>
      <c r="C1271">
        <v>0.155141562223434</v>
      </c>
      <c r="D1271">
        <v>0.28090097938967101</v>
      </c>
      <c r="E1271">
        <v>0</v>
      </c>
      <c r="F1271">
        <v>8.1516742706298793</v>
      </c>
    </row>
    <row r="1272" spans="1:6" x14ac:dyDescent="0.25">
      <c r="A1272">
        <v>1271</v>
      </c>
      <c r="B1272">
        <v>0.42099149806750202</v>
      </c>
      <c r="C1272">
        <v>0.34624749422073398</v>
      </c>
      <c r="D1272">
        <v>0.90010288946972905</v>
      </c>
      <c r="E1272">
        <v>0</v>
      </c>
      <c r="F1272">
        <v>8.3293600082397408</v>
      </c>
    </row>
    <row r="1273" spans="1:6" x14ac:dyDescent="0.25">
      <c r="A1273">
        <v>1272</v>
      </c>
      <c r="B1273">
        <v>0.28148385203029702</v>
      </c>
      <c r="C1273">
        <v>0.30148190259933499</v>
      </c>
      <c r="D1273">
        <v>0.26823837346379997</v>
      </c>
      <c r="E1273">
        <v>0</v>
      </c>
      <c r="F1273">
        <v>0.94437772035598799</v>
      </c>
    </row>
    <row r="1274" spans="1:6" x14ac:dyDescent="0.25">
      <c r="A1274">
        <v>1273</v>
      </c>
      <c r="B1274">
        <v>0.20132174865758201</v>
      </c>
      <c r="C1274">
        <v>0.17362453043460799</v>
      </c>
      <c r="D1274">
        <v>0.22279688284423399</v>
      </c>
      <c r="E1274">
        <v>0</v>
      </c>
      <c r="F1274">
        <v>1.4776632785797099</v>
      </c>
    </row>
    <row r="1275" spans="1:6" x14ac:dyDescent="0.25">
      <c r="A1275">
        <v>1274</v>
      </c>
      <c r="B1275">
        <v>0.108968667654621</v>
      </c>
      <c r="C1275">
        <v>9.8680213093758004E-2</v>
      </c>
      <c r="D1275">
        <v>0.15216290692810899</v>
      </c>
      <c r="E1275">
        <v>0</v>
      </c>
      <c r="F1275">
        <v>1.8508945703506401</v>
      </c>
    </row>
    <row r="1276" spans="1:6" x14ac:dyDescent="0.25">
      <c r="A1276">
        <v>1275</v>
      </c>
      <c r="B1276">
        <v>0.24999244444797999</v>
      </c>
      <c r="C1276">
        <v>0</v>
      </c>
      <c r="D1276">
        <v>0.918260962985884</v>
      </c>
      <c r="E1276">
        <v>0</v>
      </c>
      <c r="F1276">
        <v>6.6209721565246502</v>
      </c>
    </row>
    <row r="1277" spans="1:6" x14ac:dyDescent="0.25">
      <c r="A1277">
        <v>1276</v>
      </c>
      <c r="B1277">
        <v>0.16314291093550901</v>
      </c>
      <c r="C1277">
        <v>0</v>
      </c>
      <c r="D1277">
        <v>0.27591980172912001</v>
      </c>
      <c r="E1277">
        <v>0</v>
      </c>
      <c r="F1277">
        <v>1.29745280742645</v>
      </c>
    </row>
    <row r="1278" spans="1:6" x14ac:dyDescent="0.25">
      <c r="A1278">
        <v>1277</v>
      </c>
      <c r="B1278">
        <v>0.27380570471903598</v>
      </c>
      <c r="C1278">
        <v>0</v>
      </c>
      <c r="D1278">
        <v>0.57504380021448398</v>
      </c>
      <c r="E1278">
        <v>0</v>
      </c>
      <c r="F1278">
        <v>4.5751938819885201</v>
      </c>
    </row>
    <row r="1279" spans="1:6" x14ac:dyDescent="0.25">
      <c r="A1279">
        <v>1278</v>
      </c>
      <c r="B1279">
        <v>0.43051725544200697</v>
      </c>
      <c r="C1279">
        <v>0</v>
      </c>
      <c r="D1279">
        <v>0.65085767079592205</v>
      </c>
      <c r="E1279">
        <v>0</v>
      </c>
      <c r="F1279">
        <v>2.66310358047485</v>
      </c>
    </row>
    <row r="1280" spans="1:6" x14ac:dyDescent="0.25">
      <c r="A1280">
        <v>1279</v>
      </c>
      <c r="B1280">
        <v>0.29453789154180798</v>
      </c>
      <c r="C1280">
        <v>0.214051008224487</v>
      </c>
      <c r="D1280">
        <v>0.34054508822899598</v>
      </c>
      <c r="E1280">
        <v>0</v>
      </c>
      <c r="F1280">
        <v>1.4165796041488601</v>
      </c>
    </row>
    <row r="1281" spans="1:6" x14ac:dyDescent="0.25">
      <c r="A1281">
        <v>1280</v>
      </c>
      <c r="B1281">
        <v>4.9746327809684E-2</v>
      </c>
      <c r="C1281">
        <v>0</v>
      </c>
      <c r="D1281">
        <v>8.0960177474015002E-2</v>
      </c>
      <c r="E1281">
        <v>0</v>
      </c>
      <c r="F1281">
        <v>0.37765288352966297</v>
      </c>
    </row>
    <row r="1282" spans="1:6" x14ac:dyDescent="0.25">
      <c r="A1282">
        <v>1281</v>
      </c>
      <c r="B1282">
        <v>1.24349941966414</v>
      </c>
      <c r="C1282">
        <v>1.0666522979736299</v>
      </c>
      <c r="D1282">
        <v>0.97496478803817599</v>
      </c>
      <c r="E1282">
        <v>0</v>
      </c>
      <c r="F1282">
        <v>3.0288767814636199</v>
      </c>
    </row>
    <row r="1283" spans="1:6" x14ac:dyDescent="0.25">
      <c r="A1283">
        <v>1282</v>
      </c>
      <c r="B1283">
        <v>4.0600804218058999E-2</v>
      </c>
      <c r="C1283">
        <v>0</v>
      </c>
      <c r="D1283">
        <v>0.189848335131062</v>
      </c>
      <c r="E1283">
        <v>0</v>
      </c>
      <c r="F1283">
        <v>2.66203689575195</v>
      </c>
    </row>
    <row r="1284" spans="1:6" x14ac:dyDescent="0.25">
      <c r="A1284">
        <v>1283</v>
      </c>
      <c r="B1284">
        <v>3.2865694009229E-2</v>
      </c>
      <c r="C1284">
        <v>0</v>
      </c>
      <c r="D1284">
        <v>8.0132062991352004E-2</v>
      </c>
      <c r="E1284">
        <v>0</v>
      </c>
      <c r="F1284">
        <v>0.37765288352966297</v>
      </c>
    </row>
    <row r="1285" spans="1:6" x14ac:dyDescent="0.25">
      <c r="A1285">
        <v>1284</v>
      </c>
      <c r="B1285">
        <v>0.112430777219984</v>
      </c>
      <c r="C1285">
        <v>0</v>
      </c>
      <c r="D1285">
        <v>0.16136506534259401</v>
      </c>
      <c r="E1285">
        <v>0</v>
      </c>
      <c r="F1285">
        <v>1.4165796041488601</v>
      </c>
    </row>
    <row r="1286" spans="1:6" x14ac:dyDescent="0.25">
      <c r="A1286">
        <v>1285</v>
      </c>
      <c r="B1286">
        <v>0.18033111367867299</v>
      </c>
      <c r="C1286">
        <v>0.13888660073280301</v>
      </c>
      <c r="D1286">
        <v>0.34181702917504297</v>
      </c>
      <c r="E1286">
        <v>0</v>
      </c>
      <c r="F1286">
        <v>4.0932126045226997</v>
      </c>
    </row>
    <row r="1287" spans="1:6" x14ac:dyDescent="0.25">
      <c r="A1287">
        <v>1286</v>
      </c>
      <c r="B1287">
        <v>0.177450567834086</v>
      </c>
      <c r="C1287">
        <v>0.15281939506530801</v>
      </c>
      <c r="D1287">
        <v>0.18919005789607701</v>
      </c>
      <c r="E1287">
        <v>0</v>
      </c>
      <c r="F1287">
        <v>1.4196434020996</v>
      </c>
    </row>
    <row r="1288" spans="1:6" x14ac:dyDescent="0.25">
      <c r="A1288">
        <v>1287</v>
      </c>
      <c r="B1288">
        <v>0</v>
      </c>
      <c r="C1288">
        <v>0</v>
      </c>
      <c r="D1288">
        <v>0</v>
      </c>
      <c r="E1288">
        <v>0</v>
      </c>
      <c r="F1288">
        <v>0</v>
      </c>
    </row>
    <row r="1289" spans="1:6" x14ac:dyDescent="0.25">
      <c r="A1289">
        <v>1288</v>
      </c>
      <c r="B1289">
        <v>2.7960055119729999E-3</v>
      </c>
      <c r="C1289">
        <v>0</v>
      </c>
      <c r="D1289">
        <v>2.9153742921619E-2</v>
      </c>
      <c r="E1289">
        <v>0</v>
      </c>
      <c r="F1289">
        <v>0.33608812093734702</v>
      </c>
    </row>
    <row r="1290" spans="1:6" x14ac:dyDescent="0.25">
      <c r="A1290">
        <v>1289</v>
      </c>
      <c r="B1290">
        <v>5.82688057412E-4</v>
      </c>
      <c r="C1290">
        <v>0</v>
      </c>
      <c r="D1290">
        <v>1.0249033272668E-2</v>
      </c>
      <c r="E1290">
        <v>0</v>
      </c>
      <c r="F1290">
        <v>0.18085527420043901</v>
      </c>
    </row>
    <row r="1291" spans="1:6" x14ac:dyDescent="0.25">
      <c r="A1291">
        <v>1290</v>
      </c>
      <c r="B1291">
        <v>0.14019026038597099</v>
      </c>
      <c r="C1291">
        <v>0.166705027222633</v>
      </c>
      <c r="D1291">
        <v>8.8646002394083004E-2</v>
      </c>
      <c r="E1291">
        <v>0</v>
      </c>
      <c r="F1291">
        <v>0.37765288352966297</v>
      </c>
    </row>
    <row r="1292" spans="1:6" x14ac:dyDescent="0.25">
      <c r="A1292">
        <v>1291</v>
      </c>
      <c r="B1292">
        <v>0.206267217880062</v>
      </c>
      <c r="C1292">
        <v>0.19456784427165999</v>
      </c>
      <c r="D1292">
        <v>0.14475247466844099</v>
      </c>
      <c r="E1292">
        <v>0</v>
      </c>
      <c r="F1292">
        <v>0.91030192375183105</v>
      </c>
    </row>
    <row r="1293" spans="1:6" x14ac:dyDescent="0.25">
      <c r="A1293">
        <v>1292</v>
      </c>
      <c r="B1293">
        <v>0.24783173598299499</v>
      </c>
      <c r="C1293">
        <v>0.26745313405990601</v>
      </c>
      <c r="D1293">
        <v>0.17035644364102101</v>
      </c>
      <c r="E1293">
        <v>0</v>
      </c>
      <c r="F1293">
        <v>0.59488153457641602</v>
      </c>
    </row>
    <row r="1294" spans="1:6" x14ac:dyDescent="0.25">
      <c r="A1294">
        <v>1293</v>
      </c>
      <c r="B1294">
        <v>0.170029131569125</v>
      </c>
      <c r="C1294">
        <v>0.12882813811302199</v>
      </c>
      <c r="D1294">
        <v>0.24867687008768699</v>
      </c>
      <c r="E1294">
        <v>0</v>
      </c>
      <c r="F1294">
        <v>0.89689695835113503</v>
      </c>
    </row>
    <row r="1295" spans="1:6" x14ac:dyDescent="0.25">
      <c r="A1295">
        <v>1294</v>
      </c>
      <c r="B1295">
        <v>0.10874525199344399</v>
      </c>
      <c r="C1295">
        <v>0</v>
      </c>
      <c r="D1295">
        <v>0.30687811312291502</v>
      </c>
      <c r="E1295">
        <v>0</v>
      </c>
      <c r="F1295">
        <v>1.8148384094238199</v>
      </c>
    </row>
    <row r="1296" spans="1:6" x14ac:dyDescent="0.25">
      <c r="A1296">
        <v>1295</v>
      </c>
      <c r="B1296">
        <v>1.4167970944853E-2</v>
      </c>
      <c r="C1296">
        <v>0</v>
      </c>
      <c r="D1296">
        <v>8.3566379495859003E-2</v>
      </c>
      <c r="E1296">
        <v>0</v>
      </c>
      <c r="F1296">
        <v>0.50706422328948997</v>
      </c>
    </row>
    <row r="1297" spans="1:6" x14ac:dyDescent="0.25">
      <c r="A1297">
        <v>1296</v>
      </c>
      <c r="B1297">
        <v>0.38671216726706498</v>
      </c>
      <c r="C1297">
        <v>0</v>
      </c>
      <c r="D1297">
        <v>0.65064653454868904</v>
      </c>
      <c r="E1297">
        <v>0</v>
      </c>
      <c r="F1297">
        <v>2.2192480564117401</v>
      </c>
    </row>
    <row r="1298" spans="1:6" x14ac:dyDescent="0.25">
      <c r="A1298">
        <v>1297</v>
      </c>
      <c r="B1298">
        <v>1.0355410627522E-2</v>
      </c>
      <c r="C1298">
        <v>0</v>
      </c>
      <c r="D1298">
        <v>0.10134656068094</v>
      </c>
      <c r="E1298">
        <v>0</v>
      </c>
      <c r="F1298">
        <v>1.19196152687072</v>
      </c>
    </row>
    <row r="1299" spans="1:6" x14ac:dyDescent="0.25">
      <c r="A1299">
        <v>1298</v>
      </c>
      <c r="B1299">
        <v>0.12768817004831801</v>
      </c>
      <c r="C1299">
        <v>0</v>
      </c>
      <c r="D1299">
        <v>0.41961250282208801</v>
      </c>
      <c r="E1299">
        <v>0</v>
      </c>
      <c r="F1299">
        <v>2.2192480564117401</v>
      </c>
    </row>
    <row r="1300" spans="1:6" x14ac:dyDescent="0.25">
      <c r="A1300">
        <v>1299</v>
      </c>
      <c r="B1300">
        <v>0.28572356386588599</v>
      </c>
      <c r="C1300">
        <v>0.34696558117866499</v>
      </c>
      <c r="D1300">
        <v>0.20956278082143101</v>
      </c>
      <c r="E1300">
        <v>0</v>
      </c>
      <c r="F1300">
        <v>0.71899890899658203</v>
      </c>
    </row>
    <row r="1301" spans="1:6" x14ac:dyDescent="0.25">
      <c r="A1301">
        <v>1300</v>
      </c>
      <c r="B1301">
        <v>0</v>
      </c>
      <c r="C1301">
        <v>0</v>
      </c>
      <c r="D1301">
        <v>0</v>
      </c>
      <c r="E1301">
        <v>0</v>
      </c>
      <c r="F1301">
        <v>0</v>
      </c>
    </row>
    <row r="1302" spans="1:6" x14ac:dyDescent="0.25">
      <c r="A1302">
        <v>1301</v>
      </c>
      <c r="B1302">
        <v>0.29099009999905301</v>
      </c>
      <c r="C1302">
        <v>0.280989140272141</v>
      </c>
      <c r="D1302">
        <v>6.5257425030486996E-2</v>
      </c>
      <c r="E1302">
        <v>0.15442225337028501</v>
      </c>
      <c r="F1302">
        <v>0.43268182873725902</v>
      </c>
    </row>
    <row r="1303" spans="1:6" x14ac:dyDescent="0.25">
      <c r="A1303">
        <v>1302</v>
      </c>
      <c r="B1303">
        <v>0.30664726605489301</v>
      </c>
      <c r="C1303">
        <v>0.33819201588630698</v>
      </c>
      <c r="D1303">
        <v>0.17363158256986699</v>
      </c>
      <c r="E1303">
        <v>0</v>
      </c>
      <c r="F1303">
        <v>0.70962631702423096</v>
      </c>
    </row>
    <row r="1304" spans="1:6" x14ac:dyDescent="0.25">
      <c r="A1304">
        <v>1303</v>
      </c>
      <c r="B1304">
        <v>0.20773554917318199</v>
      </c>
      <c r="C1304">
        <v>0.207672834396362</v>
      </c>
      <c r="D1304">
        <v>0.150389685361491</v>
      </c>
      <c r="E1304">
        <v>0</v>
      </c>
      <c r="F1304">
        <v>0.60903775691986095</v>
      </c>
    </row>
    <row r="1305" spans="1:6" x14ac:dyDescent="0.25">
      <c r="A1305">
        <v>1304</v>
      </c>
      <c r="B1305">
        <v>0.16844463454500699</v>
      </c>
      <c r="C1305">
        <v>0.18237200379371599</v>
      </c>
      <c r="D1305">
        <v>8.9181436859421995E-2</v>
      </c>
      <c r="E1305">
        <v>0</v>
      </c>
      <c r="F1305">
        <v>0.34340447187423701</v>
      </c>
    </row>
    <row r="1306" spans="1:6" x14ac:dyDescent="0.25">
      <c r="A1306">
        <v>1305</v>
      </c>
      <c r="B1306">
        <v>0.112728006224858</v>
      </c>
      <c r="C1306">
        <v>0</v>
      </c>
      <c r="D1306">
        <v>0.196578926234731</v>
      </c>
      <c r="E1306">
        <v>0</v>
      </c>
      <c r="F1306">
        <v>0.77944064140319802</v>
      </c>
    </row>
    <row r="1307" spans="1:6" x14ac:dyDescent="0.25">
      <c r="A1307">
        <v>1306</v>
      </c>
      <c r="B1307">
        <v>2.3145383439690002E-2</v>
      </c>
      <c r="C1307">
        <v>0</v>
      </c>
      <c r="D1307">
        <v>9.8981865089842996E-2</v>
      </c>
      <c r="E1307">
        <v>0</v>
      </c>
      <c r="F1307">
        <v>0.752666175365448</v>
      </c>
    </row>
    <row r="1308" spans="1:6" x14ac:dyDescent="0.25">
      <c r="A1308">
        <v>1307</v>
      </c>
      <c r="B1308">
        <v>0.206411125718475</v>
      </c>
      <c r="C1308">
        <v>0.19408610463142401</v>
      </c>
      <c r="D1308">
        <v>0.244499266895011</v>
      </c>
      <c r="E1308">
        <v>0</v>
      </c>
      <c r="F1308">
        <v>1.93272709846496</v>
      </c>
    </row>
    <row r="1309" spans="1:6" x14ac:dyDescent="0.25">
      <c r="A1309">
        <v>1308</v>
      </c>
      <c r="B1309">
        <v>1.6772956665250999E-2</v>
      </c>
      <c r="C1309">
        <v>0</v>
      </c>
      <c r="D1309">
        <v>7.1885046928368002E-2</v>
      </c>
      <c r="E1309">
        <v>0</v>
      </c>
      <c r="F1309">
        <v>0.56813371181488004</v>
      </c>
    </row>
    <row r="1310" spans="1:6" x14ac:dyDescent="0.25">
      <c r="A1310">
        <v>1309</v>
      </c>
      <c r="B1310">
        <v>0.27031442055175497</v>
      </c>
      <c r="C1310">
        <v>0.29454249143600503</v>
      </c>
      <c r="D1310">
        <v>0.21256537592327701</v>
      </c>
      <c r="E1310">
        <v>0</v>
      </c>
      <c r="F1310">
        <v>1.93272709846496</v>
      </c>
    </row>
    <row r="1311" spans="1:6" x14ac:dyDescent="0.25">
      <c r="A1311">
        <v>1310</v>
      </c>
      <c r="B1311">
        <v>0.241515994096484</v>
      </c>
      <c r="C1311">
        <v>0.20956680178642301</v>
      </c>
      <c r="D1311">
        <v>0.15756251567024601</v>
      </c>
      <c r="E1311">
        <v>0</v>
      </c>
      <c r="F1311">
        <v>0.70962631702423096</v>
      </c>
    </row>
    <row r="1312" spans="1:6" x14ac:dyDescent="0.25">
      <c r="A1312">
        <v>1311</v>
      </c>
      <c r="B1312">
        <v>9.4832259447282005E-2</v>
      </c>
      <c r="C1312">
        <v>0</v>
      </c>
      <c r="D1312">
        <v>0.168910696668713</v>
      </c>
      <c r="E1312">
        <v>0</v>
      </c>
      <c r="F1312">
        <v>0.89110094308853105</v>
      </c>
    </row>
    <row r="1313" spans="1:6" x14ac:dyDescent="0.25">
      <c r="A1313">
        <v>1312</v>
      </c>
      <c r="B1313">
        <v>0.13238238740643299</v>
      </c>
      <c r="C1313">
        <v>0</v>
      </c>
      <c r="D1313">
        <v>0.42795888066527099</v>
      </c>
      <c r="E1313">
        <v>0</v>
      </c>
      <c r="F1313">
        <v>2.29141044616699</v>
      </c>
    </row>
    <row r="1314" spans="1:6" x14ac:dyDescent="0.25">
      <c r="A1314">
        <v>1313</v>
      </c>
      <c r="B1314">
        <v>0.13806364778830499</v>
      </c>
      <c r="C1314">
        <v>0</v>
      </c>
      <c r="D1314">
        <v>0.32677780690876401</v>
      </c>
      <c r="E1314">
        <v>0</v>
      </c>
      <c r="F1314">
        <v>2.9457592964172301</v>
      </c>
    </row>
    <row r="1315" spans="1:6" x14ac:dyDescent="0.25">
      <c r="A1315">
        <v>1314</v>
      </c>
      <c r="B1315">
        <v>0.181102820295309</v>
      </c>
      <c r="C1315">
        <v>0.18894359469413799</v>
      </c>
      <c r="D1315">
        <v>0.15785582520004701</v>
      </c>
      <c r="E1315">
        <v>0</v>
      </c>
      <c r="F1315">
        <v>0.89543336629867598</v>
      </c>
    </row>
    <row r="1316" spans="1:6" x14ac:dyDescent="0.25">
      <c r="A1316">
        <v>1315</v>
      </c>
      <c r="B1316">
        <v>0.114690900426984</v>
      </c>
      <c r="C1316">
        <v>0</v>
      </c>
      <c r="D1316">
        <v>0.16328272661910001</v>
      </c>
      <c r="E1316">
        <v>0</v>
      </c>
      <c r="F1316">
        <v>0.67694973945617698</v>
      </c>
    </row>
    <row r="1317" spans="1:6" x14ac:dyDescent="0.25">
      <c r="A1317">
        <v>1316</v>
      </c>
      <c r="B1317">
        <v>0.115179285818095</v>
      </c>
      <c r="C1317">
        <v>0.114328168332577</v>
      </c>
      <c r="D1317">
        <v>0.142461638586065</v>
      </c>
      <c r="E1317">
        <v>0</v>
      </c>
      <c r="F1317">
        <v>0.982199907302856</v>
      </c>
    </row>
    <row r="1318" spans="1:6" x14ac:dyDescent="0.25">
      <c r="A1318">
        <v>1317</v>
      </c>
      <c r="B1318">
        <v>6.5137323701162E-2</v>
      </c>
      <c r="C1318">
        <v>0</v>
      </c>
      <c r="D1318">
        <v>0.103798365743487</v>
      </c>
      <c r="E1318">
        <v>0</v>
      </c>
      <c r="F1318">
        <v>0.33006370067596402</v>
      </c>
    </row>
    <row r="1319" spans="1:6" x14ac:dyDescent="0.25">
      <c r="A1319">
        <v>1318</v>
      </c>
      <c r="B1319">
        <v>0.21270306791666599</v>
      </c>
      <c r="C1319">
        <v>0.192410483956337</v>
      </c>
      <c r="D1319">
        <v>0.27882195681866201</v>
      </c>
      <c r="E1319">
        <v>0</v>
      </c>
      <c r="F1319">
        <v>4.00172519683837</v>
      </c>
    </row>
    <row r="1320" spans="1:6" x14ac:dyDescent="0.25">
      <c r="A1320">
        <v>1319</v>
      </c>
      <c r="B1320">
        <v>0.21528789950659999</v>
      </c>
      <c r="C1320">
        <v>0.21524643898010301</v>
      </c>
      <c r="D1320">
        <v>0.122012534693607</v>
      </c>
      <c r="E1320">
        <v>0</v>
      </c>
      <c r="F1320">
        <v>0.89689695835113503</v>
      </c>
    </row>
    <row r="1321" spans="1:6" x14ac:dyDescent="0.25">
      <c r="A1321">
        <v>1320</v>
      </c>
      <c r="B1321">
        <v>0.29284691680673403</v>
      </c>
      <c r="C1321">
        <v>0.24459922313690199</v>
      </c>
      <c r="D1321">
        <v>0.425848857092199</v>
      </c>
      <c r="E1321">
        <v>0</v>
      </c>
      <c r="F1321">
        <v>4.00172519683837</v>
      </c>
    </row>
    <row r="1322" spans="1:6" x14ac:dyDescent="0.25">
      <c r="A1322">
        <v>1321</v>
      </c>
      <c r="B1322">
        <v>0.20326421899706301</v>
      </c>
      <c r="C1322">
        <v>0</v>
      </c>
      <c r="D1322">
        <v>0.29064349078990298</v>
      </c>
      <c r="E1322">
        <v>0</v>
      </c>
      <c r="F1322">
        <v>1.8463207483291599</v>
      </c>
    </row>
    <row r="1323" spans="1:6" x14ac:dyDescent="0.25">
      <c r="A1323">
        <v>1322</v>
      </c>
      <c r="B1323">
        <v>0.17385295669760001</v>
      </c>
      <c r="C1323">
        <v>0</v>
      </c>
      <c r="D1323">
        <v>0.502872263358627</v>
      </c>
      <c r="E1323">
        <v>0</v>
      </c>
      <c r="F1323">
        <v>2.9457592964172301</v>
      </c>
    </row>
    <row r="1324" spans="1:6" x14ac:dyDescent="0.25">
      <c r="A1324">
        <v>1323</v>
      </c>
      <c r="B1324">
        <v>0.21429296027623099</v>
      </c>
      <c r="C1324">
        <v>0</v>
      </c>
      <c r="D1324">
        <v>0.468177915960936</v>
      </c>
      <c r="E1324">
        <v>0</v>
      </c>
      <c r="F1324">
        <v>2.7411112785339302</v>
      </c>
    </row>
    <row r="1325" spans="1:6" x14ac:dyDescent="0.25">
      <c r="A1325">
        <v>1324</v>
      </c>
      <c r="B1325">
        <v>9.7840557580074997E-2</v>
      </c>
      <c r="C1325">
        <v>0</v>
      </c>
      <c r="D1325">
        <v>0.30684867871010602</v>
      </c>
      <c r="E1325">
        <v>0</v>
      </c>
      <c r="F1325">
        <v>1.62883377075195</v>
      </c>
    </row>
    <row r="1326" spans="1:6" x14ac:dyDescent="0.25">
      <c r="A1326">
        <v>1325</v>
      </c>
      <c r="B1326">
        <v>0</v>
      </c>
      <c r="C1326">
        <v>0</v>
      </c>
      <c r="D1326">
        <v>0</v>
      </c>
      <c r="E1326">
        <v>0</v>
      </c>
      <c r="F1326">
        <v>0</v>
      </c>
    </row>
    <row r="1327" spans="1:6" x14ac:dyDescent="0.25">
      <c r="A1327">
        <v>1326</v>
      </c>
      <c r="B1327">
        <v>0</v>
      </c>
      <c r="C1327">
        <v>0</v>
      </c>
      <c r="D1327">
        <v>0</v>
      </c>
      <c r="E1327">
        <v>0</v>
      </c>
      <c r="F1327">
        <v>0</v>
      </c>
    </row>
    <row r="1328" spans="1:6" x14ac:dyDescent="0.25">
      <c r="A1328">
        <v>1327</v>
      </c>
      <c r="B1328">
        <v>0.13734798667482201</v>
      </c>
      <c r="C1328">
        <v>0</v>
      </c>
      <c r="D1328">
        <v>0.22350034690315701</v>
      </c>
      <c r="E1328">
        <v>0</v>
      </c>
      <c r="F1328">
        <v>2.0834078788757302</v>
      </c>
    </row>
    <row r="1329" spans="1:6" x14ac:dyDescent="0.25">
      <c r="A1329">
        <v>1328</v>
      </c>
      <c r="B1329">
        <v>0.162951796185586</v>
      </c>
      <c r="C1329">
        <v>0.114511556923389</v>
      </c>
      <c r="D1329">
        <v>0.231028267768533</v>
      </c>
      <c r="E1329">
        <v>0</v>
      </c>
      <c r="F1329">
        <v>1.6344037055969201</v>
      </c>
    </row>
    <row r="1330" spans="1:6" x14ac:dyDescent="0.25">
      <c r="A1330">
        <v>1329</v>
      </c>
      <c r="B1330">
        <v>0.18869938677859299</v>
      </c>
      <c r="C1330">
        <v>0.18291781842708599</v>
      </c>
      <c r="D1330">
        <v>0.20626401821003501</v>
      </c>
      <c r="E1330">
        <v>0</v>
      </c>
      <c r="F1330">
        <v>1.8463207483291599</v>
      </c>
    </row>
    <row r="1331" spans="1:6" x14ac:dyDescent="0.25">
      <c r="A1331">
        <v>1330</v>
      </c>
      <c r="B1331">
        <v>9.3542564476879003E-2</v>
      </c>
      <c r="C1331">
        <v>0</v>
      </c>
      <c r="D1331">
        <v>0.18776410675527999</v>
      </c>
      <c r="E1331">
        <v>0</v>
      </c>
      <c r="F1331">
        <v>1.18609142303466</v>
      </c>
    </row>
    <row r="1332" spans="1:6" x14ac:dyDescent="0.25">
      <c r="A1332">
        <v>1331</v>
      </c>
      <c r="B1332">
        <v>2.6331424733964E-2</v>
      </c>
      <c r="C1332">
        <v>0</v>
      </c>
      <c r="D1332">
        <v>6.9259457250840997E-2</v>
      </c>
      <c r="E1332">
        <v>0</v>
      </c>
      <c r="F1332">
        <v>0.38195425271987898</v>
      </c>
    </row>
    <row r="1333" spans="1:6" x14ac:dyDescent="0.25">
      <c r="A1333">
        <v>1332</v>
      </c>
      <c r="B1333">
        <v>6.3588661815251996E-2</v>
      </c>
      <c r="C1333">
        <v>0</v>
      </c>
      <c r="D1333">
        <v>0.28913770661497101</v>
      </c>
      <c r="E1333">
        <v>0</v>
      </c>
      <c r="F1333">
        <v>3.0407140254974299</v>
      </c>
    </row>
    <row r="1334" spans="1:6" x14ac:dyDescent="0.25">
      <c r="A1334">
        <v>1333</v>
      </c>
      <c r="B1334">
        <v>0</v>
      </c>
      <c r="C1334">
        <v>0</v>
      </c>
      <c r="D1334">
        <v>0</v>
      </c>
      <c r="E1334">
        <v>0</v>
      </c>
      <c r="F1334">
        <v>0</v>
      </c>
    </row>
    <row r="1335" spans="1:6" x14ac:dyDescent="0.25">
      <c r="A1335">
        <v>1334</v>
      </c>
    </row>
    <row r="1336" spans="1:6" x14ac:dyDescent="0.25">
      <c r="A1336">
        <v>1335</v>
      </c>
      <c r="B1336">
        <v>0</v>
      </c>
      <c r="C1336">
        <v>0</v>
      </c>
      <c r="D1336">
        <v>0</v>
      </c>
      <c r="E1336">
        <v>0</v>
      </c>
      <c r="F1336">
        <v>0</v>
      </c>
    </row>
    <row r="1337" spans="1:6" x14ac:dyDescent="0.25">
      <c r="A1337">
        <v>1336</v>
      </c>
      <c r="B1337" s="8">
        <v>7.1122922740000002E-6</v>
      </c>
      <c r="C1337">
        <v>0</v>
      </c>
      <c r="D1337">
        <v>7.3962750175899999E-4</v>
      </c>
      <c r="E1337">
        <v>0</v>
      </c>
      <c r="F1337">
        <v>7.6923079788684998E-2</v>
      </c>
    </row>
    <row r="1338" spans="1:6" x14ac:dyDescent="0.25">
      <c r="A1338">
        <v>1337</v>
      </c>
      <c r="B1338">
        <v>0</v>
      </c>
      <c r="C1338">
        <v>0</v>
      </c>
      <c r="D1338">
        <v>0</v>
      </c>
      <c r="E1338">
        <v>0</v>
      </c>
      <c r="F1338">
        <v>0</v>
      </c>
    </row>
    <row r="1339" spans="1:6" x14ac:dyDescent="0.25">
      <c r="A1339">
        <v>1338</v>
      </c>
      <c r="B1339">
        <v>0</v>
      </c>
      <c r="C1339">
        <v>0</v>
      </c>
      <c r="D1339">
        <v>0</v>
      </c>
      <c r="E1339">
        <v>0</v>
      </c>
      <c r="F1339">
        <v>0</v>
      </c>
    </row>
    <row r="1340" spans="1:6" x14ac:dyDescent="0.25">
      <c r="A1340">
        <v>1339</v>
      </c>
      <c r="B1340">
        <v>0</v>
      </c>
      <c r="C1340">
        <v>0</v>
      </c>
      <c r="D1340">
        <v>0</v>
      </c>
      <c r="E1340">
        <v>0</v>
      </c>
      <c r="F1340">
        <v>0</v>
      </c>
    </row>
    <row r="1341" spans="1:6" x14ac:dyDescent="0.25">
      <c r="A1341">
        <v>1340</v>
      </c>
      <c r="B1341">
        <v>0</v>
      </c>
      <c r="C1341">
        <v>0</v>
      </c>
      <c r="D1341">
        <v>0</v>
      </c>
      <c r="E1341">
        <v>0</v>
      </c>
      <c r="F1341">
        <v>0</v>
      </c>
    </row>
    <row r="1342" spans="1:6" x14ac:dyDescent="0.25">
      <c r="A1342">
        <v>1341</v>
      </c>
      <c r="B1342">
        <v>2.0443942883200901</v>
      </c>
      <c r="C1342">
        <v>1.4971337318420399</v>
      </c>
      <c r="D1342">
        <v>2.8740626616008198</v>
      </c>
      <c r="E1342">
        <v>0</v>
      </c>
      <c r="F1342">
        <v>10.2616167068481</v>
      </c>
    </row>
    <row r="1343" spans="1:6" x14ac:dyDescent="0.25">
      <c r="A1343">
        <v>1342</v>
      </c>
      <c r="B1343">
        <v>0.68729448090804501</v>
      </c>
      <c r="C1343">
        <v>0.71266901493072499</v>
      </c>
      <c r="D1343">
        <v>0.49923940534885403</v>
      </c>
      <c r="E1343">
        <v>0</v>
      </c>
      <c r="F1343">
        <v>1.8508945703506401</v>
      </c>
    </row>
    <row r="1344" spans="1:6" x14ac:dyDescent="0.25">
      <c r="A1344">
        <v>1343</v>
      </c>
      <c r="B1344">
        <v>0</v>
      </c>
      <c r="C1344">
        <v>0</v>
      </c>
      <c r="D1344">
        <v>0</v>
      </c>
      <c r="E1344">
        <v>0</v>
      </c>
      <c r="F1344">
        <v>0</v>
      </c>
    </row>
    <row r="1345" spans="1:6" x14ac:dyDescent="0.25">
      <c r="A1345">
        <v>1344</v>
      </c>
      <c r="B1345">
        <v>0.77447828314358103</v>
      </c>
      <c r="C1345">
        <v>0.724176526069641</v>
      </c>
      <c r="D1345">
        <v>0.29304273528929098</v>
      </c>
      <c r="E1345">
        <v>0</v>
      </c>
      <c r="F1345">
        <v>1.3513537645339899</v>
      </c>
    </row>
    <row r="1346" spans="1:6" x14ac:dyDescent="0.25">
      <c r="A1346">
        <v>1345</v>
      </c>
      <c r="B1346">
        <v>0</v>
      </c>
      <c r="C1346">
        <v>0</v>
      </c>
      <c r="D1346">
        <v>0</v>
      </c>
      <c r="E1346">
        <v>0</v>
      </c>
      <c r="F1346">
        <v>0</v>
      </c>
    </row>
    <row r="1347" spans="1:6" x14ac:dyDescent="0.25">
      <c r="A1347">
        <v>1346</v>
      </c>
      <c r="B1347">
        <v>0</v>
      </c>
      <c r="C1347">
        <v>0</v>
      </c>
      <c r="D1347">
        <v>0</v>
      </c>
      <c r="E1347">
        <v>0</v>
      </c>
      <c r="F1347">
        <v>0</v>
      </c>
    </row>
    <row r="1348" spans="1:6" x14ac:dyDescent="0.25">
      <c r="A1348">
        <v>1347</v>
      </c>
      <c r="B1348">
        <v>0.24361139403728899</v>
      </c>
      <c r="C1348">
        <v>0</v>
      </c>
      <c r="D1348">
        <v>0.34893508759305902</v>
      </c>
      <c r="E1348">
        <v>0</v>
      </c>
      <c r="F1348">
        <v>0.89126068353652999</v>
      </c>
    </row>
    <row r="1349" spans="1:6" x14ac:dyDescent="0.25">
      <c r="A1349">
        <v>1348</v>
      </c>
      <c r="B1349">
        <v>0.100134705530924</v>
      </c>
      <c r="C1349">
        <v>0.112118229269981</v>
      </c>
      <c r="D1349">
        <v>3.0593065596595002E-2</v>
      </c>
      <c r="E1349">
        <v>0</v>
      </c>
      <c r="F1349">
        <v>0.114816904067993</v>
      </c>
    </row>
    <row r="1350" spans="1:6" x14ac:dyDescent="0.25">
      <c r="A1350">
        <v>1349</v>
      </c>
      <c r="B1350">
        <v>2.3761904067818002E-2</v>
      </c>
      <c r="C1350">
        <v>0</v>
      </c>
      <c r="D1350">
        <v>4.6298531532901997E-2</v>
      </c>
      <c r="E1350">
        <v>0</v>
      </c>
      <c r="F1350">
        <v>0.114816904067993</v>
      </c>
    </row>
    <row r="1351" spans="1:6" x14ac:dyDescent="0.25">
      <c r="A1351">
        <v>1350</v>
      </c>
      <c r="B1351">
        <v>0.108478608573835</v>
      </c>
      <c r="C1351">
        <v>0.112866848707199</v>
      </c>
      <c r="D1351">
        <v>3.9843864381433003E-2</v>
      </c>
      <c r="E1351">
        <v>0</v>
      </c>
      <c r="F1351">
        <v>0.17252391576767001</v>
      </c>
    </row>
    <row r="1352" spans="1:6" x14ac:dyDescent="0.25">
      <c r="A1352">
        <v>1351</v>
      </c>
      <c r="B1352">
        <v>1.6311176163013998E-2</v>
      </c>
      <c r="C1352">
        <v>0</v>
      </c>
      <c r="D1352">
        <v>7.7326567296297999E-2</v>
      </c>
      <c r="E1352">
        <v>0</v>
      </c>
      <c r="F1352">
        <v>0.69842135906219505</v>
      </c>
    </row>
    <row r="1353" spans="1:6" x14ac:dyDescent="0.25">
      <c r="A1353">
        <v>1352</v>
      </c>
      <c r="B1353">
        <v>0</v>
      </c>
      <c r="C1353">
        <v>0</v>
      </c>
      <c r="D1353">
        <v>0</v>
      </c>
      <c r="E1353">
        <v>0</v>
      </c>
      <c r="F1353">
        <v>0</v>
      </c>
    </row>
    <row r="1354" spans="1:6" x14ac:dyDescent="0.25">
      <c r="A1354">
        <v>1353</v>
      </c>
      <c r="B1354">
        <v>0</v>
      </c>
      <c r="C1354">
        <v>0</v>
      </c>
      <c r="D1354">
        <v>0</v>
      </c>
      <c r="E1354">
        <v>0</v>
      </c>
      <c r="F1354">
        <v>0</v>
      </c>
    </row>
    <row r="1355" spans="1:6" x14ac:dyDescent="0.25">
      <c r="A1355">
        <v>1354</v>
      </c>
      <c r="B1355">
        <v>8.2035328979370003E-3</v>
      </c>
      <c r="C1355">
        <v>0</v>
      </c>
      <c r="D1355">
        <v>2.9483143988736998E-2</v>
      </c>
      <c r="E1355">
        <v>0</v>
      </c>
      <c r="F1355">
        <v>0.12131098657846499</v>
      </c>
    </row>
    <row r="1356" spans="1:6" x14ac:dyDescent="0.25">
      <c r="A1356">
        <v>1355</v>
      </c>
      <c r="B1356">
        <v>0.16074925921241601</v>
      </c>
      <c r="C1356">
        <v>0</v>
      </c>
      <c r="D1356">
        <v>0.30200169818800598</v>
      </c>
      <c r="E1356">
        <v>0</v>
      </c>
      <c r="F1356">
        <v>0.855674147605896</v>
      </c>
    </row>
    <row r="1357" spans="1:6" x14ac:dyDescent="0.25">
      <c r="A1357">
        <v>1356</v>
      </c>
      <c r="B1357">
        <v>0.24144641342929499</v>
      </c>
      <c r="C1357">
        <v>0.17252391576767001</v>
      </c>
      <c r="D1357">
        <v>0.29075142402644899</v>
      </c>
      <c r="E1357">
        <v>0</v>
      </c>
      <c r="F1357">
        <v>0.69842135906219505</v>
      </c>
    </row>
    <row r="1358" spans="1:6" x14ac:dyDescent="0.25">
      <c r="A1358">
        <v>1357</v>
      </c>
      <c r="B1358">
        <v>6.1860104339583999E-2</v>
      </c>
      <c r="C1358">
        <v>0</v>
      </c>
      <c r="D1358">
        <v>9.2913483891034002E-2</v>
      </c>
      <c r="E1358">
        <v>0</v>
      </c>
      <c r="F1358">
        <v>0.28038841485977201</v>
      </c>
    </row>
    <row r="1359" spans="1:6" x14ac:dyDescent="0.25">
      <c r="A1359">
        <v>1358</v>
      </c>
      <c r="B1359">
        <v>0</v>
      </c>
      <c r="C1359">
        <v>0</v>
      </c>
      <c r="D1359">
        <v>0</v>
      </c>
      <c r="E1359">
        <v>0</v>
      </c>
      <c r="F1359">
        <v>0</v>
      </c>
    </row>
    <row r="1360" spans="1:6" x14ac:dyDescent="0.25">
      <c r="A1360">
        <v>1359</v>
      </c>
      <c r="B1360">
        <v>0</v>
      </c>
      <c r="C1360">
        <v>0</v>
      </c>
      <c r="D1360">
        <v>0</v>
      </c>
      <c r="E1360">
        <v>0</v>
      </c>
      <c r="F1360">
        <v>0</v>
      </c>
    </row>
    <row r="1361" spans="1:6" x14ac:dyDescent="0.25">
      <c r="A1361">
        <v>1360</v>
      </c>
      <c r="B1361">
        <v>0</v>
      </c>
      <c r="C1361">
        <v>0</v>
      </c>
      <c r="D1361">
        <v>0</v>
      </c>
      <c r="E1361">
        <v>0</v>
      </c>
      <c r="F1361">
        <v>0</v>
      </c>
    </row>
    <row r="1362" spans="1:6" x14ac:dyDescent="0.25">
      <c r="A1362">
        <v>1361</v>
      </c>
      <c r="B1362">
        <v>0</v>
      </c>
      <c r="C1362">
        <v>0</v>
      </c>
      <c r="D1362">
        <v>0</v>
      </c>
      <c r="E1362">
        <v>0</v>
      </c>
      <c r="F1362">
        <v>0</v>
      </c>
    </row>
    <row r="1363" spans="1:6" x14ac:dyDescent="0.25">
      <c r="A1363">
        <v>1362</v>
      </c>
      <c r="B1363">
        <v>0</v>
      </c>
      <c r="C1363">
        <v>0</v>
      </c>
      <c r="D1363">
        <v>0</v>
      </c>
      <c r="E1363">
        <v>0</v>
      </c>
      <c r="F1363">
        <v>0</v>
      </c>
    </row>
    <row r="1364" spans="1:6" x14ac:dyDescent="0.25">
      <c r="A1364">
        <v>1363</v>
      </c>
      <c r="B1364">
        <v>0</v>
      </c>
      <c r="C1364">
        <v>0</v>
      </c>
      <c r="D1364">
        <v>0</v>
      </c>
      <c r="E1364">
        <v>0</v>
      </c>
      <c r="F1364">
        <v>0</v>
      </c>
    </row>
    <row r="1365" spans="1:6" x14ac:dyDescent="0.25">
      <c r="A1365">
        <v>1364</v>
      </c>
      <c r="B1365">
        <v>0</v>
      </c>
      <c r="C1365">
        <v>0</v>
      </c>
      <c r="D1365">
        <v>0</v>
      </c>
      <c r="E1365">
        <v>0</v>
      </c>
      <c r="F1365">
        <v>0</v>
      </c>
    </row>
    <row r="1366" spans="1:6" x14ac:dyDescent="0.25">
      <c r="A1366">
        <v>1365</v>
      </c>
      <c r="B1366">
        <v>0</v>
      </c>
      <c r="C1366">
        <v>0</v>
      </c>
      <c r="D1366">
        <v>0</v>
      </c>
      <c r="E1366">
        <v>0</v>
      </c>
      <c r="F1366">
        <v>0</v>
      </c>
    </row>
    <row r="1367" spans="1:6" x14ac:dyDescent="0.25">
      <c r="A1367">
        <v>1366</v>
      </c>
      <c r="B1367">
        <v>0</v>
      </c>
      <c r="C1367">
        <v>0</v>
      </c>
      <c r="D1367">
        <v>0</v>
      </c>
      <c r="E1367">
        <v>0</v>
      </c>
      <c r="F1367">
        <v>0</v>
      </c>
    </row>
    <row r="1368" spans="1:6" x14ac:dyDescent="0.25">
      <c r="A1368">
        <v>1367</v>
      </c>
      <c r="B1368">
        <v>6.8885713232545998E-2</v>
      </c>
      <c r="C1368">
        <v>0</v>
      </c>
      <c r="D1368">
        <v>8.000693993612E-2</v>
      </c>
      <c r="E1368">
        <v>0</v>
      </c>
      <c r="F1368">
        <v>0.18016451597213701</v>
      </c>
    </row>
    <row r="1369" spans="1:6" x14ac:dyDescent="0.25">
      <c r="A1369">
        <v>1368</v>
      </c>
      <c r="B1369">
        <v>3.9700459224312999E-2</v>
      </c>
      <c r="C1369">
        <v>0</v>
      </c>
      <c r="D1369">
        <v>5.4744018122112E-2</v>
      </c>
      <c r="E1369">
        <v>0</v>
      </c>
      <c r="F1369">
        <v>0.15282337367534601</v>
      </c>
    </row>
    <row r="1370" spans="1:6" x14ac:dyDescent="0.25">
      <c r="A1370">
        <v>1369</v>
      </c>
      <c r="B1370">
        <v>0</v>
      </c>
      <c r="C1370">
        <v>0</v>
      </c>
      <c r="D1370">
        <v>0</v>
      </c>
      <c r="E1370">
        <v>0</v>
      </c>
      <c r="F1370">
        <v>0</v>
      </c>
    </row>
    <row r="1371" spans="1:6" x14ac:dyDescent="0.25">
      <c r="A1371">
        <v>1370</v>
      </c>
      <c r="B1371">
        <v>8.7092223574369992E-3</v>
      </c>
      <c r="C1371">
        <v>0</v>
      </c>
      <c r="D1371">
        <v>3.4685293275758998E-2</v>
      </c>
      <c r="E1371">
        <v>0</v>
      </c>
      <c r="F1371">
        <v>0.16410088539123499</v>
      </c>
    </row>
    <row r="1372" spans="1:6" x14ac:dyDescent="0.25">
      <c r="A1372">
        <v>1371</v>
      </c>
      <c r="B1372">
        <v>5.2612756968000004E-4</v>
      </c>
      <c r="C1372">
        <v>0</v>
      </c>
      <c r="D1372">
        <v>7.6887863733040001E-3</v>
      </c>
      <c r="E1372">
        <v>0</v>
      </c>
      <c r="F1372">
        <v>0.112889438867569</v>
      </c>
    </row>
    <row r="1373" spans="1:6" x14ac:dyDescent="0.25">
      <c r="A1373">
        <v>1372</v>
      </c>
      <c r="B1373">
        <v>0</v>
      </c>
      <c r="C1373">
        <v>0</v>
      </c>
      <c r="D1373">
        <v>0</v>
      </c>
      <c r="E1373">
        <v>0</v>
      </c>
      <c r="F1373">
        <v>0</v>
      </c>
    </row>
    <row r="1374" spans="1:6" x14ac:dyDescent="0.25">
      <c r="A1374">
        <v>1373</v>
      </c>
      <c r="B1374">
        <v>0</v>
      </c>
      <c r="C1374">
        <v>0</v>
      </c>
      <c r="D1374">
        <v>0</v>
      </c>
      <c r="E1374">
        <v>0</v>
      </c>
      <c r="F1374">
        <v>0</v>
      </c>
    </row>
    <row r="1375" spans="1:6" x14ac:dyDescent="0.25">
      <c r="A1375">
        <v>1374</v>
      </c>
      <c r="B1375">
        <v>2.2861485324913E-2</v>
      </c>
      <c r="C1375">
        <v>0</v>
      </c>
      <c r="D1375">
        <v>8.4794520903599999E-2</v>
      </c>
      <c r="E1375">
        <v>0</v>
      </c>
      <c r="F1375">
        <v>0.48525205254554699</v>
      </c>
    </row>
    <row r="1376" spans="1:6" x14ac:dyDescent="0.25">
      <c r="A1376">
        <v>1375</v>
      </c>
      <c r="B1376">
        <v>0</v>
      </c>
      <c r="C1376">
        <v>0</v>
      </c>
      <c r="D1376">
        <v>0</v>
      </c>
      <c r="E1376">
        <v>0</v>
      </c>
      <c r="F1376">
        <v>0</v>
      </c>
    </row>
    <row r="1377" spans="1:6" x14ac:dyDescent="0.25">
      <c r="A1377">
        <v>1376</v>
      </c>
      <c r="B1377">
        <v>0.115159634129867</v>
      </c>
      <c r="C1377">
        <v>0</v>
      </c>
      <c r="D1377">
        <v>0.23878261285550501</v>
      </c>
      <c r="E1377">
        <v>0</v>
      </c>
      <c r="F1377">
        <v>0.71803760528564498</v>
      </c>
    </row>
    <row r="1378" spans="1:6" x14ac:dyDescent="0.25">
      <c r="A1378">
        <v>1377</v>
      </c>
      <c r="B1378">
        <v>0</v>
      </c>
      <c r="C1378">
        <v>0</v>
      </c>
      <c r="D1378">
        <v>0</v>
      </c>
      <c r="E1378">
        <v>0</v>
      </c>
      <c r="F1378">
        <v>0</v>
      </c>
    </row>
    <row r="1379" spans="1:6" x14ac:dyDescent="0.25">
      <c r="A1379">
        <v>1378</v>
      </c>
      <c r="B1379">
        <v>2.8757071813136002E-2</v>
      </c>
      <c r="C1379">
        <v>0</v>
      </c>
      <c r="D1379">
        <v>7.8709524420243995E-2</v>
      </c>
      <c r="E1379">
        <v>0</v>
      </c>
      <c r="F1379">
        <v>0.39302688837051403</v>
      </c>
    </row>
    <row r="1380" spans="1:6" x14ac:dyDescent="0.25">
      <c r="A1380">
        <v>1379</v>
      </c>
      <c r="B1380">
        <v>0.263741357220868</v>
      </c>
      <c r="C1380">
        <v>0</v>
      </c>
      <c r="D1380">
        <v>0.46008987663773299</v>
      </c>
      <c r="E1380">
        <v>0</v>
      </c>
      <c r="F1380">
        <v>1.3513537645339899</v>
      </c>
    </row>
    <row r="1381" spans="1:6" x14ac:dyDescent="0.25">
      <c r="A1381">
        <v>1380</v>
      </c>
      <c r="B1381">
        <v>0.258248389416732</v>
      </c>
      <c r="C1381">
        <v>0</v>
      </c>
      <c r="D1381">
        <v>0.96154049458804303</v>
      </c>
      <c r="E1381">
        <v>0</v>
      </c>
      <c r="F1381">
        <v>5.7681813240051198</v>
      </c>
    </row>
    <row r="1382" spans="1:6" x14ac:dyDescent="0.25">
      <c r="A1382">
        <v>1381</v>
      </c>
      <c r="B1382">
        <v>0</v>
      </c>
      <c r="C1382">
        <v>0</v>
      </c>
      <c r="D1382">
        <v>0</v>
      </c>
      <c r="E1382">
        <v>0</v>
      </c>
      <c r="F1382">
        <v>0</v>
      </c>
    </row>
    <row r="1383" spans="1:6" x14ac:dyDescent="0.25">
      <c r="A1383">
        <v>1382</v>
      </c>
      <c r="B1383">
        <v>9.2307503822604997E-2</v>
      </c>
      <c r="C1383">
        <v>0</v>
      </c>
      <c r="D1383">
        <v>0.17523728512356801</v>
      </c>
      <c r="E1383">
        <v>0</v>
      </c>
      <c r="F1383">
        <v>0.72190749645233199</v>
      </c>
    </row>
    <row r="1384" spans="1:6" x14ac:dyDescent="0.25">
      <c r="A1384">
        <v>1383</v>
      </c>
      <c r="B1384">
        <v>0.28712415048016399</v>
      </c>
      <c r="C1384">
        <v>0.28779098391532898</v>
      </c>
      <c r="D1384">
        <v>0.20395215156232999</v>
      </c>
      <c r="E1384">
        <v>0</v>
      </c>
      <c r="F1384">
        <v>0.88282167911529497</v>
      </c>
    </row>
    <row r="1385" spans="1:6" x14ac:dyDescent="0.25">
      <c r="A1385">
        <v>1384</v>
      </c>
      <c r="B1385">
        <v>0.380326347093424</v>
      </c>
      <c r="C1385">
        <v>0.334147930145264</v>
      </c>
      <c r="D1385">
        <v>0.30905999061036199</v>
      </c>
      <c r="E1385">
        <v>0</v>
      </c>
      <c r="F1385">
        <v>2.8988728523254301</v>
      </c>
    </row>
    <row r="1386" spans="1:6" x14ac:dyDescent="0.25">
      <c r="A1386">
        <v>1385</v>
      </c>
      <c r="B1386">
        <v>0.61950530596375197</v>
      </c>
      <c r="C1386">
        <v>0.54762840270996105</v>
      </c>
      <c r="D1386">
        <v>0.330715997701511</v>
      </c>
      <c r="E1386">
        <v>0</v>
      </c>
      <c r="F1386">
        <v>2.4912407398223801</v>
      </c>
    </row>
    <row r="1387" spans="1:6" x14ac:dyDescent="0.25">
      <c r="A1387">
        <v>1386</v>
      </c>
      <c r="B1387">
        <v>0</v>
      </c>
      <c r="C1387">
        <v>0</v>
      </c>
      <c r="D1387">
        <v>0</v>
      </c>
      <c r="E1387">
        <v>0</v>
      </c>
      <c r="F1387">
        <v>0</v>
      </c>
    </row>
    <row r="1388" spans="1:6" x14ac:dyDescent="0.25">
      <c r="A1388">
        <v>1387</v>
      </c>
      <c r="B1388">
        <v>3.9750814397029998E-3</v>
      </c>
      <c r="C1388">
        <v>0</v>
      </c>
      <c r="D1388">
        <v>3.7333943253872001E-2</v>
      </c>
      <c r="E1388">
        <v>0</v>
      </c>
      <c r="F1388">
        <v>0.72190749645233199</v>
      </c>
    </row>
    <row r="1389" spans="1:6" x14ac:dyDescent="0.25">
      <c r="A1389">
        <v>1388</v>
      </c>
      <c r="B1389">
        <v>0.49321473586584103</v>
      </c>
      <c r="C1389">
        <v>0.44539353251457198</v>
      </c>
      <c r="D1389">
        <v>0.30245042905778002</v>
      </c>
      <c r="E1389">
        <v>0</v>
      </c>
      <c r="F1389">
        <v>1.7558636665344201</v>
      </c>
    </row>
    <row r="1390" spans="1:6" x14ac:dyDescent="0.25">
      <c r="A1390">
        <v>1389</v>
      </c>
      <c r="B1390">
        <v>0.17919030932013599</v>
      </c>
      <c r="C1390">
        <v>0.11967349052429201</v>
      </c>
      <c r="D1390">
        <v>0.28365141596253801</v>
      </c>
      <c r="E1390">
        <v>0</v>
      </c>
      <c r="F1390">
        <v>1.74094450473785</v>
      </c>
    </row>
    <row r="1391" spans="1:6" x14ac:dyDescent="0.25">
      <c r="A1391">
        <v>1390</v>
      </c>
      <c r="B1391">
        <v>9.6760981159202994E-2</v>
      </c>
      <c r="C1391">
        <v>0</v>
      </c>
      <c r="D1391">
        <v>0.13476994414521501</v>
      </c>
      <c r="E1391">
        <v>0</v>
      </c>
      <c r="F1391">
        <v>0.46395802497863797</v>
      </c>
    </row>
    <row r="1392" spans="1:6" x14ac:dyDescent="0.25">
      <c r="A1392">
        <v>1391</v>
      </c>
      <c r="B1392">
        <v>1.8136030371772E-2</v>
      </c>
      <c r="C1392">
        <v>0</v>
      </c>
      <c r="D1392">
        <v>7.2282178749607004E-2</v>
      </c>
      <c r="E1392">
        <v>0</v>
      </c>
      <c r="F1392">
        <v>0.46493852138519298</v>
      </c>
    </row>
    <row r="1393" spans="1:6" x14ac:dyDescent="0.25">
      <c r="A1393">
        <v>1392</v>
      </c>
      <c r="B1393">
        <v>4.8484833711869998E-2</v>
      </c>
      <c r="C1393">
        <v>0</v>
      </c>
      <c r="D1393">
        <v>0.1509595028257</v>
      </c>
      <c r="E1393">
        <v>0</v>
      </c>
      <c r="F1393">
        <v>1.5063430070877</v>
      </c>
    </row>
    <row r="1394" spans="1:6" x14ac:dyDescent="0.25">
      <c r="A1394">
        <v>1393</v>
      </c>
      <c r="B1394">
        <v>0.16437772021059999</v>
      </c>
      <c r="C1394">
        <v>0</v>
      </c>
      <c r="D1394">
        <v>0.22896599746618199</v>
      </c>
      <c r="E1394">
        <v>0</v>
      </c>
      <c r="F1394">
        <v>1.4959357976913401</v>
      </c>
    </row>
    <row r="1395" spans="1:6" x14ac:dyDescent="0.25">
      <c r="A1395">
        <v>1394</v>
      </c>
      <c r="B1395">
        <v>8.6783223603500005E-4</v>
      </c>
      <c r="C1395">
        <v>0</v>
      </c>
      <c r="D1395">
        <v>1.5162349795827999E-2</v>
      </c>
      <c r="E1395">
        <v>0</v>
      </c>
      <c r="F1395">
        <v>0.36338758468627902</v>
      </c>
    </row>
    <row r="1396" spans="1:6" x14ac:dyDescent="0.25">
      <c r="A1396">
        <v>1395</v>
      </c>
      <c r="B1396">
        <v>0</v>
      </c>
      <c r="C1396">
        <v>0</v>
      </c>
      <c r="D1396">
        <v>0</v>
      </c>
      <c r="E1396">
        <v>0</v>
      </c>
      <c r="F1396">
        <v>0</v>
      </c>
    </row>
    <row r="1397" spans="1:6" x14ac:dyDescent="0.25">
      <c r="A1397">
        <v>1396</v>
      </c>
      <c r="B1397">
        <v>0</v>
      </c>
      <c r="C1397">
        <v>0</v>
      </c>
      <c r="D1397">
        <v>0</v>
      </c>
      <c r="E1397">
        <v>0</v>
      </c>
      <c r="F1397">
        <v>0</v>
      </c>
    </row>
    <row r="1398" spans="1:6" x14ac:dyDescent="0.25">
      <c r="A1398">
        <v>1397</v>
      </c>
      <c r="B1398">
        <v>0</v>
      </c>
      <c r="C1398">
        <v>0</v>
      </c>
      <c r="D1398">
        <v>0</v>
      </c>
      <c r="E1398">
        <v>0</v>
      </c>
      <c r="F1398">
        <v>0</v>
      </c>
    </row>
    <row r="1399" spans="1:6" x14ac:dyDescent="0.25">
      <c r="A1399">
        <v>1398</v>
      </c>
      <c r="B1399">
        <v>4.5093347832622997E-2</v>
      </c>
      <c r="C1399">
        <v>0</v>
      </c>
      <c r="D1399">
        <v>0.15858639220013901</v>
      </c>
      <c r="E1399">
        <v>0</v>
      </c>
      <c r="F1399">
        <v>1.12305736541748</v>
      </c>
    </row>
    <row r="1400" spans="1:6" x14ac:dyDescent="0.25">
      <c r="A1400">
        <v>1399</v>
      </c>
      <c r="B1400">
        <v>0</v>
      </c>
      <c r="C1400">
        <v>0</v>
      </c>
      <c r="D1400">
        <v>0</v>
      </c>
      <c r="E1400">
        <v>0</v>
      </c>
      <c r="F1400">
        <v>0</v>
      </c>
    </row>
    <row r="1401" spans="1:6" x14ac:dyDescent="0.25">
      <c r="A1401">
        <v>1400</v>
      </c>
      <c r="B1401">
        <v>0.26459362710795398</v>
      </c>
      <c r="C1401">
        <v>0</v>
      </c>
      <c r="D1401">
        <v>0.351833147540836</v>
      </c>
      <c r="E1401">
        <v>0</v>
      </c>
      <c r="F1401">
        <v>1.44575667381286</v>
      </c>
    </row>
    <row r="1402" spans="1:6" x14ac:dyDescent="0.25">
      <c r="A1402">
        <v>1401</v>
      </c>
      <c r="B1402">
        <v>0.22312910340245001</v>
      </c>
      <c r="C1402">
        <v>0</v>
      </c>
      <c r="D1402">
        <v>0.35888800229450601</v>
      </c>
      <c r="E1402">
        <v>0</v>
      </c>
      <c r="F1402">
        <v>1.76690697669982</v>
      </c>
    </row>
    <row r="1403" spans="1:6" x14ac:dyDescent="0.25">
      <c r="A1403">
        <v>1402</v>
      </c>
      <c r="B1403">
        <v>0.25455720760413197</v>
      </c>
      <c r="C1403">
        <v>0</v>
      </c>
      <c r="D1403">
        <v>0.38555794069049998</v>
      </c>
      <c r="E1403">
        <v>0</v>
      </c>
      <c r="F1403">
        <v>1.7039822340011599</v>
      </c>
    </row>
    <row r="1404" spans="1:6" x14ac:dyDescent="0.25">
      <c r="A1404">
        <v>1403</v>
      </c>
      <c r="B1404">
        <v>1.4142870647521E-2</v>
      </c>
      <c r="C1404">
        <v>0</v>
      </c>
      <c r="D1404">
        <v>6.6443268933251004E-2</v>
      </c>
      <c r="E1404">
        <v>0</v>
      </c>
      <c r="F1404">
        <v>0.638902068138123</v>
      </c>
    </row>
    <row r="1405" spans="1:6" x14ac:dyDescent="0.25">
      <c r="A1405">
        <v>1404</v>
      </c>
      <c r="B1405">
        <v>1.7904096827239001E-2</v>
      </c>
      <c r="C1405">
        <v>0</v>
      </c>
      <c r="D1405">
        <v>0.105262108286952</v>
      </c>
      <c r="E1405">
        <v>0</v>
      </c>
      <c r="F1405">
        <v>0.636763095855713</v>
      </c>
    </row>
    <row r="1406" spans="1:6" x14ac:dyDescent="0.25">
      <c r="A1406">
        <v>1405</v>
      </c>
      <c r="B1406">
        <v>0.101978674159921</v>
      </c>
      <c r="C1406">
        <v>0</v>
      </c>
      <c r="D1406">
        <v>0.35291545956474901</v>
      </c>
      <c r="E1406">
        <v>0</v>
      </c>
      <c r="F1406">
        <v>3.6046276092529301</v>
      </c>
    </row>
    <row r="1407" spans="1:6" x14ac:dyDescent="0.25">
      <c r="A1407">
        <v>1406</v>
      </c>
      <c r="B1407">
        <v>5.9493394212707003E-2</v>
      </c>
      <c r="C1407">
        <v>0</v>
      </c>
      <c r="D1407">
        <v>0.122524613480259</v>
      </c>
      <c r="E1407">
        <v>0</v>
      </c>
      <c r="F1407">
        <v>0.54762840270996105</v>
      </c>
    </row>
    <row r="1408" spans="1:6" x14ac:dyDescent="0.25">
      <c r="A1408">
        <v>1407</v>
      </c>
      <c r="B1408">
        <v>0.105417101056545</v>
      </c>
      <c r="C1408">
        <v>0</v>
      </c>
      <c r="D1408">
        <v>0.19412795467007299</v>
      </c>
      <c r="E1408">
        <v>0</v>
      </c>
      <c r="F1408">
        <v>1.2884595394134499</v>
      </c>
    </row>
    <row r="1409" spans="1:6" x14ac:dyDescent="0.25">
      <c r="A1409">
        <v>1408</v>
      </c>
      <c r="B1409">
        <v>4.3735996795330002E-2</v>
      </c>
      <c r="C1409">
        <v>0</v>
      </c>
      <c r="D1409">
        <v>0.15649003912529899</v>
      </c>
      <c r="E1409">
        <v>0</v>
      </c>
      <c r="F1409">
        <v>0.85444486141204801</v>
      </c>
    </row>
    <row r="1410" spans="1:6" x14ac:dyDescent="0.25">
      <c r="A1410">
        <v>1409</v>
      </c>
      <c r="B1410">
        <v>8.7394689430096997E-2</v>
      </c>
      <c r="C1410">
        <v>0</v>
      </c>
      <c r="D1410">
        <v>0.177480457038692</v>
      </c>
      <c r="E1410">
        <v>0</v>
      </c>
      <c r="F1410">
        <v>0.96928054094314597</v>
      </c>
    </row>
    <row r="1411" spans="1:6" x14ac:dyDescent="0.25">
      <c r="A1411">
        <v>1410</v>
      </c>
      <c r="B1411">
        <v>5.9473312099939998E-3</v>
      </c>
      <c r="C1411">
        <v>0</v>
      </c>
      <c r="D1411">
        <v>4.7540013116894E-2</v>
      </c>
      <c r="E1411">
        <v>0</v>
      </c>
      <c r="F1411">
        <v>0.79307305812835704</v>
      </c>
    </row>
    <row r="1412" spans="1:6" x14ac:dyDescent="0.25">
      <c r="A1412">
        <v>1411</v>
      </c>
      <c r="B1412">
        <v>9.3981154721775997E-2</v>
      </c>
      <c r="C1412">
        <v>0</v>
      </c>
      <c r="D1412">
        <v>0.218299922776683</v>
      </c>
      <c r="E1412">
        <v>0</v>
      </c>
      <c r="F1412">
        <v>0.77394706010818504</v>
      </c>
    </row>
    <row r="1413" spans="1:6" x14ac:dyDescent="0.25">
      <c r="A1413">
        <v>1412</v>
      </c>
      <c r="B1413">
        <v>0</v>
      </c>
      <c r="C1413">
        <v>0</v>
      </c>
      <c r="D1413">
        <v>0</v>
      </c>
      <c r="E1413">
        <v>0</v>
      </c>
      <c r="F1413">
        <v>0</v>
      </c>
    </row>
    <row r="1414" spans="1:6" x14ac:dyDescent="0.25">
      <c r="A1414">
        <v>1413</v>
      </c>
      <c r="B1414">
        <v>6.6287250116399995E-4</v>
      </c>
      <c r="C1414">
        <v>0</v>
      </c>
      <c r="D1414">
        <v>1.1107170000769001E-2</v>
      </c>
      <c r="E1414">
        <v>0</v>
      </c>
      <c r="F1414">
        <v>0.31732067465782199</v>
      </c>
    </row>
    <row r="1415" spans="1:6" x14ac:dyDescent="0.25">
      <c r="A1415">
        <v>1414</v>
      </c>
      <c r="B1415">
        <v>6.1095028654349999E-3</v>
      </c>
      <c r="C1415">
        <v>0</v>
      </c>
      <c r="D1415">
        <v>8.1135280714402999E-2</v>
      </c>
      <c r="E1415">
        <v>0</v>
      </c>
      <c r="F1415">
        <v>1.3071208000183101</v>
      </c>
    </row>
    <row r="1416" spans="1:6" x14ac:dyDescent="0.25">
      <c r="A1416">
        <v>1415</v>
      </c>
      <c r="B1416">
        <v>2.112071293786E-3</v>
      </c>
      <c r="C1416">
        <v>0</v>
      </c>
      <c r="D1416">
        <v>1.9290190141583001E-2</v>
      </c>
      <c r="E1416">
        <v>0</v>
      </c>
      <c r="F1416">
        <v>0.206836923956871</v>
      </c>
    </row>
    <row r="1417" spans="1:6" x14ac:dyDescent="0.25">
      <c r="A1417">
        <v>1416</v>
      </c>
      <c r="B1417">
        <v>4.8101170114130003E-2</v>
      </c>
      <c r="C1417">
        <v>0</v>
      </c>
      <c r="D1417">
        <v>0.127703653729417</v>
      </c>
      <c r="E1417">
        <v>0</v>
      </c>
      <c r="F1417">
        <v>0.60052061080932595</v>
      </c>
    </row>
    <row r="1418" spans="1:6" x14ac:dyDescent="0.25">
      <c r="A1418">
        <v>1417</v>
      </c>
      <c r="B1418">
        <v>0</v>
      </c>
      <c r="C1418">
        <v>0</v>
      </c>
      <c r="D1418">
        <v>0</v>
      </c>
      <c r="E1418">
        <v>0</v>
      </c>
      <c r="F1418">
        <v>0</v>
      </c>
    </row>
    <row r="1419" spans="1:6" x14ac:dyDescent="0.25">
      <c r="A1419">
        <v>1418</v>
      </c>
      <c r="B1419">
        <v>0</v>
      </c>
      <c r="C1419">
        <v>0</v>
      </c>
      <c r="D1419">
        <v>0</v>
      </c>
      <c r="E1419">
        <v>0</v>
      </c>
      <c r="F1419">
        <v>0</v>
      </c>
    </row>
    <row r="1420" spans="1:6" x14ac:dyDescent="0.25">
      <c r="A1420">
        <v>1419</v>
      </c>
    </row>
    <row r="1421" spans="1:6" x14ac:dyDescent="0.25">
      <c r="A1421">
        <v>1420</v>
      </c>
      <c r="B1421">
        <v>0</v>
      </c>
      <c r="C1421">
        <v>0</v>
      </c>
      <c r="D1421">
        <v>0</v>
      </c>
      <c r="E1421">
        <v>0</v>
      </c>
      <c r="F1421">
        <v>0</v>
      </c>
    </row>
    <row r="1422" spans="1:6" x14ac:dyDescent="0.25">
      <c r="A1422">
        <v>1421</v>
      </c>
    </row>
    <row r="1423" spans="1:6" x14ac:dyDescent="0.25">
      <c r="A1423">
        <v>1422</v>
      </c>
      <c r="B1423">
        <v>0</v>
      </c>
      <c r="C1423">
        <v>0</v>
      </c>
      <c r="D1423">
        <v>0</v>
      </c>
      <c r="E1423">
        <v>0</v>
      </c>
      <c r="F1423">
        <v>0</v>
      </c>
    </row>
    <row r="1424" spans="1:6" x14ac:dyDescent="0.25">
      <c r="A1424">
        <v>1423</v>
      </c>
      <c r="B1424">
        <v>0</v>
      </c>
      <c r="C1424">
        <v>0</v>
      </c>
      <c r="D1424">
        <v>0</v>
      </c>
      <c r="E1424">
        <v>0</v>
      </c>
      <c r="F1424">
        <v>0</v>
      </c>
    </row>
    <row r="1425" spans="1:6" x14ac:dyDescent="0.25">
      <c r="A1425">
        <v>1424</v>
      </c>
      <c r="B1425">
        <v>0</v>
      </c>
      <c r="C1425">
        <v>0</v>
      </c>
      <c r="D1425">
        <v>0</v>
      </c>
      <c r="E1425">
        <v>0</v>
      </c>
      <c r="F1425">
        <v>0</v>
      </c>
    </row>
    <row r="1426" spans="1:6" x14ac:dyDescent="0.25">
      <c r="A1426">
        <v>1425</v>
      </c>
      <c r="B1426">
        <v>0</v>
      </c>
      <c r="C1426">
        <v>0</v>
      </c>
      <c r="D1426">
        <v>0</v>
      </c>
      <c r="E1426">
        <v>0</v>
      </c>
      <c r="F1426">
        <v>0</v>
      </c>
    </row>
    <row r="1427" spans="1:6" x14ac:dyDescent="0.25">
      <c r="A1427">
        <v>1426</v>
      </c>
      <c r="B1427">
        <v>0</v>
      </c>
      <c r="C1427">
        <v>0</v>
      </c>
      <c r="D1427">
        <v>0</v>
      </c>
      <c r="E1427">
        <v>0</v>
      </c>
      <c r="F1427">
        <v>0</v>
      </c>
    </row>
    <row r="1428" spans="1:6" x14ac:dyDescent="0.25">
      <c r="A1428">
        <v>1427</v>
      </c>
      <c r="B1428">
        <v>0</v>
      </c>
      <c r="C1428">
        <v>0</v>
      </c>
      <c r="D1428">
        <v>0</v>
      </c>
      <c r="E1428">
        <v>0</v>
      </c>
      <c r="F1428">
        <v>0</v>
      </c>
    </row>
    <row r="1429" spans="1:6" x14ac:dyDescent="0.25">
      <c r="A1429">
        <v>1428</v>
      </c>
      <c r="B1429">
        <v>0</v>
      </c>
      <c r="C1429">
        <v>0</v>
      </c>
      <c r="D1429">
        <v>0</v>
      </c>
      <c r="E1429">
        <v>0</v>
      </c>
      <c r="F1429">
        <v>0</v>
      </c>
    </row>
    <row r="1430" spans="1:6" x14ac:dyDescent="0.25">
      <c r="A1430">
        <v>1429</v>
      </c>
      <c r="B1430">
        <v>0</v>
      </c>
      <c r="C1430">
        <v>0</v>
      </c>
      <c r="D1430">
        <v>0</v>
      </c>
      <c r="E1430">
        <v>0</v>
      </c>
      <c r="F1430">
        <v>0</v>
      </c>
    </row>
    <row r="1431" spans="1:6" x14ac:dyDescent="0.25">
      <c r="A1431">
        <v>1430</v>
      </c>
      <c r="B1431">
        <v>0</v>
      </c>
      <c r="C1431">
        <v>0</v>
      </c>
      <c r="D1431">
        <v>0</v>
      </c>
      <c r="E1431">
        <v>0</v>
      </c>
      <c r="F1431">
        <v>0</v>
      </c>
    </row>
    <row r="1432" spans="1:6" x14ac:dyDescent="0.25">
      <c r="A1432">
        <v>1431</v>
      </c>
      <c r="B1432">
        <v>0</v>
      </c>
      <c r="C1432">
        <v>0</v>
      </c>
      <c r="D1432">
        <v>0</v>
      </c>
      <c r="E1432">
        <v>0</v>
      </c>
      <c r="F1432">
        <v>0</v>
      </c>
    </row>
    <row r="1433" spans="1:6" x14ac:dyDescent="0.25">
      <c r="A1433">
        <v>1432</v>
      </c>
      <c r="B1433">
        <v>0</v>
      </c>
      <c r="C1433">
        <v>0</v>
      </c>
      <c r="D1433">
        <v>0</v>
      </c>
      <c r="E1433">
        <v>0</v>
      </c>
      <c r="F1433">
        <v>0</v>
      </c>
    </row>
    <row r="1434" spans="1:6" x14ac:dyDescent="0.25">
      <c r="A1434">
        <v>1433</v>
      </c>
      <c r="B1434">
        <v>0</v>
      </c>
      <c r="C1434">
        <v>0</v>
      </c>
      <c r="D1434">
        <v>0</v>
      </c>
      <c r="E1434">
        <v>0</v>
      </c>
      <c r="F1434">
        <v>0</v>
      </c>
    </row>
    <row r="1435" spans="1:6" x14ac:dyDescent="0.25">
      <c r="A1435">
        <v>1434</v>
      </c>
      <c r="B1435">
        <v>0</v>
      </c>
      <c r="C1435">
        <v>0</v>
      </c>
      <c r="D1435">
        <v>0</v>
      </c>
      <c r="E1435">
        <v>0</v>
      </c>
      <c r="F1435">
        <v>0</v>
      </c>
    </row>
    <row r="1436" spans="1:6" x14ac:dyDescent="0.25">
      <c r="A1436">
        <v>1435</v>
      </c>
      <c r="B1436">
        <v>0</v>
      </c>
      <c r="C1436">
        <v>0</v>
      </c>
      <c r="D1436">
        <v>0</v>
      </c>
      <c r="E1436">
        <v>0</v>
      </c>
      <c r="F1436">
        <v>0</v>
      </c>
    </row>
    <row r="1437" spans="1:6" x14ac:dyDescent="0.25">
      <c r="A1437">
        <v>1436</v>
      </c>
    </row>
    <row r="1438" spans="1:6" x14ac:dyDescent="0.25">
      <c r="A1438">
        <v>1437</v>
      </c>
    </row>
    <row r="1439" spans="1:6" x14ac:dyDescent="0.25">
      <c r="A1439">
        <v>1438</v>
      </c>
      <c r="B1439">
        <v>0</v>
      </c>
      <c r="C1439">
        <v>0</v>
      </c>
      <c r="D1439">
        <v>0</v>
      </c>
      <c r="E1439">
        <v>0</v>
      </c>
      <c r="F1439">
        <v>0</v>
      </c>
    </row>
    <row r="1440" spans="1:6" x14ac:dyDescent="0.25">
      <c r="A1440">
        <v>1439</v>
      </c>
      <c r="B1440">
        <v>0.25719127304077599</v>
      </c>
      <c r="C1440">
        <v>0</v>
      </c>
      <c r="D1440">
        <v>0.43779374045791403</v>
      </c>
      <c r="E1440">
        <v>0</v>
      </c>
      <c r="F1440">
        <v>1.2822030782699501</v>
      </c>
    </row>
    <row r="1441" spans="1:6" x14ac:dyDescent="0.25">
      <c r="A1441">
        <v>1440</v>
      </c>
      <c r="B1441">
        <v>0.19397977210305301</v>
      </c>
      <c r="C1441">
        <v>0.12558788061142001</v>
      </c>
      <c r="D1441">
        <v>0.26205663895536302</v>
      </c>
      <c r="E1441">
        <v>0</v>
      </c>
      <c r="F1441">
        <v>1.369966506958</v>
      </c>
    </row>
    <row r="1442" spans="1:6" x14ac:dyDescent="0.25">
      <c r="A1442">
        <v>1441</v>
      </c>
      <c r="B1442">
        <v>0.25301735881759002</v>
      </c>
      <c r="C1442">
        <v>0.21243724226951599</v>
      </c>
      <c r="D1442">
        <v>0.15366993372173199</v>
      </c>
      <c r="E1442">
        <v>0</v>
      </c>
      <c r="F1442">
        <v>1.9486820697784399</v>
      </c>
    </row>
    <row r="1443" spans="1:6" x14ac:dyDescent="0.25">
      <c r="A1443">
        <v>1442</v>
      </c>
    </row>
    <row r="1444" spans="1:6" x14ac:dyDescent="0.25">
      <c r="A1444">
        <v>1443</v>
      </c>
    </row>
    <row r="1445" spans="1:6" x14ac:dyDescent="0.25">
      <c r="A1445">
        <v>1444</v>
      </c>
      <c r="B1445">
        <v>0</v>
      </c>
      <c r="C1445">
        <v>0</v>
      </c>
      <c r="D1445">
        <v>0</v>
      </c>
      <c r="E1445">
        <v>0</v>
      </c>
      <c r="F1445">
        <v>0</v>
      </c>
    </row>
    <row r="1446" spans="1:6" x14ac:dyDescent="0.25">
      <c r="A1446">
        <v>1445</v>
      </c>
    </row>
    <row r="1447" spans="1:6" x14ac:dyDescent="0.25">
      <c r="A1447">
        <v>1446</v>
      </c>
      <c r="B1447">
        <v>0</v>
      </c>
      <c r="C1447">
        <v>0</v>
      </c>
      <c r="D1447">
        <v>0</v>
      </c>
      <c r="E1447">
        <v>0</v>
      </c>
      <c r="F1447">
        <v>0</v>
      </c>
    </row>
    <row r="1448" spans="1:6" x14ac:dyDescent="0.25">
      <c r="A1448">
        <v>1447</v>
      </c>
      <c r="B1448">
        <v>0</v>
      </c>
      <c r="C1448">
        <v>0</v>
      </c>
      <c r="D1448">
        <v>0</v>
      </c>
      <c r="E1448">
        <v>0</v>
      </c>
      <c r="F1448">
        <v>0</v>
      </c>
    </row>
    <row r="1449" spans="1:6" x14ac:dyDescent="0.25">
      <c r="A1449">
        <v>1448</v>
      </c>
      <c r="B1449">
        <v>0</v>
      </c>
      <c r="C1449">
        <v>0</v>
      </c>
      <c r="D1449">
        <v>0</v>
      </c>
      <c r="E1449">
        <v>0</v>
      </c>
      <c r="F1449">
        <v>0</v>
      </c>
    </row>
    <row r="1450" spans="1:6" x14ac:dyDescent="0.25">
      <c r="A1450">
        <v>1449</v>
      </c>
      <c r="B1450">
        <v>0</v>
      </c>
      <c r="C1450">
        <v>0</v>
      </c>
      <c r="D1450">
        <v>0</v>
      </c>
      <c r="E1450">
        <v>0</v>
      </c>
      <c r="F1450">
        <v>0</v>
      </c>
    </row>
    <row r="1451" spans="1:6" x14ac:dyDescent="0.25">
      <c r="A1451">
        <v>1450</v>
      </c>
      <c r="B1451">
        <v>0</v>
      </c>
      <c r="C1451">
        <v>0</v>
      </c>
      <c r="D1451">
        <v>0</v>
      </c>
      <c r="E1451">
        <v>0</v>
      </c>
      <c r="F1451">
        <v>0</v>
      </c>
    </row>
    <row r="1452" spans="1:6" x14ac:dyDescent="0.25">
      <c r="A1452">
        <v>1451</v>
      </c>
      <c r="B1452">
        <v>0</v>
      </c>
      <c r="C1452">
        <v>0</v>
      </c>
      <c r="D1452">
        <v>0</v>
      </c>
      <c r="E1452">
        <v>0</v>
      </c>
      <c r="F1452">
        <v>0</v>
      </c>
    </row>
    <row r="1453" spans="1:6" x14ac:dyDescent="0.25">
      <c r="A1453">
        <v>1452</v>
      </c>
      <c r="B1453">
        <v>0</v>
      </c>
      <c r="C1453">
        <v>0</v>
      </c>
      <c r="D1453">
        <v>0</v>
      </c>
      <c r="E1453">
        <v>0</v>
      </c>
      <c r="F1453">
        <v>0</v>
      </c>
    </row>
    <row r="1454" spans="1:6" x14ac:dyDescent="0.25">
      <c r="A1454">
        <v>1453</v>
      </c>
      <c r="B1454">
        <v>0</v>
      </c>
      <c r="C1454">
        <v>0</v>
      </c>
      <c r="D1454">
        <v>0</v>
      </c>
      <c r="E1454">
        <v>0</v>
      </c>
      <c r="F1454">
        <v>0</v>
      </c>
    </row>
    <row r="1455" spans="1:6" x14ac:dyDescent="0.25">
      <c r="A1455">
        <v>1454</v>
      </c>
      <c r="B1455">
        <v>0</v>
      </c>
      <c r="C1455">
        <v>0</v>
      </c>
      <c r="D1455">
        <v>0</v>
      </c>
      <c r="E1455">
        <v>0</v>
      </c>
      <c r="F1455">
        <v>0</v>
      </c>
    </row>
    <row r="1456" spans="1:6" x14ac:dyDescent="0.25">
      <c r="A1456">
        <v>1455</v>
      </c>
      <c r="B1456">
        <v>0</v>
      </c>
      <c r="C1456">
        <v>0</v>
      </c>
      <c r="D1456">
        <v>0</v>
      </c>
      <c r="E1456">
        <v>0</v>
      </c>
      <c r="F1456">
        <v>0</v>
      </c>
    </row>
    <row r="1457" spans="1:6" x14ac:dyDescent="0.25">
      <c r="A1457">
        <v>1456</v>
      </c>
      <c r="B1457">
        <v>0</v>
      </c>
      <c r="C1457">
        <v>0</v>
      </c>
      <c r="D1457">
        <v>0</v>
      </c>
      <c r="E1457">
        <v>0</v>
      </c>
      <c r="F1457">
        <v>0</v>
      </c>
    </row>
    <row r="1458" spans="1:6" x14ac:dyDescent="0.25">
      <c r="A1458">
        <v>1457</v>
      </c>
      <c r="B1458">
        <v>0</v>
      </c>
      <c r="C1458">
        <v>0</v>
      </c>
      <c r="D1458">
        <v>0</v>
      </c>
      <c r="E1458">
        <v>0</v>
      </c>
      <c r="F1458">
        <v>0</v>
      </c>
    </row>
    <row r="1459" spans="1:6" x14ac:dyDescent="0.25">
      <c r="A1459">
        <v>1458</v>
      </c>
      <c r="B1459">
        <v>0</v>
      </c>
      <c r="C1459">
        <v>0</v>
      </c>
      <c r="D1459">
        <v>0</v>
      </c>
      <c r="E1459">
        <v>0</v>
      </c>
      <c r="F1459">
        <v>0</v>
      </c>
    </row>
    <row r="1460" spans="1:6" x14ac:dyDescent="0.25">
      <c r="A1460">
        <v>1459</v>
      </c>
      <c r="B1460">
        <v>0</v>
      </c>
      <c r="C1460">
        <v>0</v>
      </c>
      <c r="D1460">
        <v>0</v>
      </c>
      <c r="E1460">
        <v>0</v>
      </c>
      <c r="F1460">
        <v>0</v>
      </c>
    </row>
    <row r="1461" spans="1:6" x14ac:dyDescent="0.25">
      <c r="A1461">
        <v>1460</v>
      </c>
      <c r="B1461">
        <v>0</v>
      </c>
      <c r="C1461">
        <v>0</v>
      </c>
      <c r="D1461">
        <v>0</v>
      </c>
      <c r="E1461">
        <v>0</v>
      </c>
      <c r="F1461">
        <v>0</v>
      </c>
    </row>
    <row r="1462" spans="1:6" x14ac:dyDescent="0.25">
      <c r="A1462">
        <v>1461</v>
      </c>
      <c r="B1462">
        <v>0</v>
      </c>
      <c r="C1462">
        <v>0</v>
      </c>
      <c r="D1462">
        <v>0</v>
      </c>
      <c r="E1462">
        <v>0</v>
      </c>
      <c r="F1462">
        <v>0</v>
      </c>
    </row>
    <row r="1463" spans="1:6" x14ac:dyDescent="0.25">
      <c r="A1463">
        <v>1462</v>
      </c>
      <c r="B1463">
        <v>0</v>
      </c>
      <c r="C1463">
        <v>0</v>
      </c>
      <c r="D1463">
        <v>0</v>
      </c>
      <c r="E1463">
        <v>0</v>
      </c>
      <c r="F1463">
        <v>0</v>
      </c>
    </row>
    <row r="1464" spans="1:6" x14ac:dyDescent="0.25">
      <c r="A1464">
        <v>1463</v>
      </c>
      <c r="B1464">
        <v>0</v>
      </c>
      <c r="C1464">
        <v>0</v>
      </c>
      <c r="D1464">
        <v>0</v>
      </c>
      <c r="E1464">
        <v>0</v>
      </c>
      <c r="F1464">
        <v>0</v>
      </c>
    </row>
    <row r="1465" spans="1:6" x14ac:dyDescent="0.25">
      <c r="A1465">
        <v>1464</v>
      </c>
      <c r="B1465">
        <v>0</v>
      </c>
      <c r="C1465">
        <v>0</v>
      </c>
      <c r="D1465">
        <v>0</v>
      </c>
      <c r="E1465">
        <v>0</v>
      </c>
      <c r="F1465">
        <v>0</v>
      </c>
    </row>
    <row r="1466" spans="1:6" x14ac:dyDescent="0.25">
      <c r="A1466">
        <v>1465</v>
      </c>
      <c r="B1466">
        <v>0</v>
      </c>
      <c r="C1466">
        <v>0</v>
      </c>
      <c r="D1466">
        <v>0</v>
      </c>
      <c r="E1466">
        <v>0</v>
      </c>
      <c r="F1466">
        <v>0</v>
      </c>
    </row>
    <row r="1467" spans="1:6" x14ac:dyDescent="0.25">
      <c r="A1467">
        <v>1466</v>
      </c>
      <c r="B1467">
        <v>0</v>
      </c>
      <c r="C1467">
        <v>0</v>
      </c>
      <c r="D1467">
        <v>0</v>
      </c>
      <c r="E1467">
        <v>0</v>
      </c>
      <c r="F1467">
        <v>0</v>
      </c>
    </row>
    <row r="1468" spans="1:6" x14ac:dyDescent="0.25">
      <c r="A1468">
        <v>1467</v>
      </c>
      <c r="B1468">
        <v>0</v>
      </c>
      <c r="C1468">
        <v>0</v>
      </c>
      <c r="D1468">
        <v>0</v>
      </c>
      <c r="E1468">
        <v>0</v>
      </c>
      <c r="F1468">
        <v>0</v>
      </c>
    </row>
    <row r="1469" spans="1:6" x14ac:dyDescent="0.25">
      <c r="A1469">
        <v>1468</v>
      </c>
      <c r="B1469">
        <v>0</v>
      </c>
      <c r="C1469">
        <v>0</v>
      </c>
      <c r="D1469">
        <v>0</v>
      </c>
      <c r="E1469">
        <v>0</v>
      </c>
      <c r="F1469">
        <v>0</v>
      </c>
    </row>
    <row r="1470" spans="1:6" x14ac:dyDescent="0.25">
      <c r="A1470">
        <v>1469</v>
      </c>
      <c r="B1470">
        <v>0</v>
      </c>
      <c r="C1470">
        <v>0</v>
      </c>
      <c r="D1470">
        <v>0</v>
      </c>
      <c r="E1470">
        <v>0</v>
      </c>
      <c r="F1470">
        <v>0</v>
      </c>
    </row>
    <row r="1471" spans="1:6" x14ac:dyDescent="0.25">
      <c r="A1471">
        <v>1470</v>
      </c>
      <c r="B1471">
        <v>0</v>
      </c>
      <c r="C1471">
        <v>0</v>
      </c>
      <c r="D1471">
        <v>0</v>
      </c>
      <c r="E1471">
        <v>0</v>
      </c>
      <c r="F1471">
        <v>0</v>
      </c>
    </row>
    <row r="1472" spans="1:6" x14ac:dyDescent="0.25">
      <c r="A1472">
        <v>1471</v>
      </c>
      <c r="B1472">
        <v>0</v>
      </c>
      <c r="C1472">
        <v>0</v>
      </c>
      <c r="D1472">
        <v>0</v>
      </c>
      <c r="E1472">
        <v>0</v>
      </c>
      <c r="F1472">
        <v>0</v>
      </c>
    </row>
    <row r="1473" spans="1:6" x14ac:dyDescent="0.25">
      <c r="A1473">
        <v>1472</v>
      </c>
      <c r="B1473">
        <v>0</v>
      </c>
      <c r="C1473">
        <v>0</v>
      </c>
      <c r="D1473">
        <v>0</v>
      </c>
      <c r="E1473">
        <v>0</v>
      </c>
      <c r="F1473">
        <v>0</v>
      </c>
    </row>
    <row r="1474" spans="1:6" x14ac:dyDescent="0.25">
      <c r="A1474">
        <v>1473</v>
      </c>
      <c r="B1474">
        <v>0</v>
      </c>
      <c r="C1474">
        <v>0</v>
      </c>
      <c r="D1474">
        <v>0</v>
      </c>
      <c r="E1474">
        <v>0</v>
      </c>
      <c r="F1474">
        <v>0</v>
      </c>
    </row>
    <row r="1475" spans="1:6" x14ac:dyDescent="0.25">
      <c r="A1475">
        <v>1474</v>
      </c>
      <c r="B1475">
        <v>0</v>
      </c>
      <c r="C1475">
        <v>0</v>
      </c>
      <c r="D1475">
        <v>0</v>
      </c>
      <c r="E1475">
        <v>0</v>
      </c>
      <c r="F1475">
        <v>0</v>
      </c>
    </row>
    <row r="1476" spans="1:6" x14ac:dyDescent="0.25">
      <c r="A1476">
        <v>1475</v>
      </c>
      <c r="B1476">
        <v>0</v>
      </c>
      <c r="C1476">
        <v>0</v>
      </c>
      <c r="D1476">
        <v>0</v>
      </c>
      <c r="E1476">
        <v>0</v>
      </c>
      <c r="F1476">
        <v>0</v>
      </c>
    </row>
    <row r="1477" spans="1:6" x14ac:dyDescent="0.25">
      <c r="A1477">
        <v>1476</v>
      </c>
      <c r="B1477">
        <v>0</v>
      </c>
      <c r="C1477">
        <v>0</v>
      </c>
      <c r="D1477">
        <v>0</v>
      </c>
      <c r="E1477">
        <v>0</v>
      </c>
      <c r="F1477">
        <v>0</v>
      </c>
    </row>
    <row r="1478" spans="1:6" x14ac:dyDescent="0.25">
      <c r="A1478">
        <v>1477</v>
      </c>
      <c r="B1478">
        <v>0</v>
      </c>
      <c r="C1478">
        <v>0</v>
      </c>
      <c r="D1478">
        <v>0</v>
      </c>
      <c r="E1478">
        <v>0</v>
      </c>
      <c r="F1478">
        <v>0</v>
      </c>
    </row>
    <row r="1479" spans="1:6" x14ac:dyDescent="0.25">
      <c r="A1479">
        <v>1478</v>
      </c>
      <c r="B1479">
        <v>0</v>
      </c>
      <c r="C1479">
        <v>0</v>
      </c>
      <c r="D1479">
        <v>0</v>
      </c>
      <c r="E1479">
        <v>0</v>
      </c>
      <c r="F1479">
        <v>0</v>
      </c>
    </row>
    <row r="1480" spans="1:6" x14ac:dyDescent="0.25">
      <c r="A1480">
        <v>1479</v>
      </c>
    </row>
    <row r="1481" spans="1:6" x14ac:dyDescent="0.25">
      <c r="A1481">
        <v>1480</v>
      </c>
    </row>
    <row r="1482" spans="1:6" x14ac:dyDescent="0.25">
      <c r="A1482">
        <v>1481</v>
      </c>
    </row>
    <row r="1483" spans="1:6" x14ac:dyDescent="0.25">
      <c r="A1483">
        <v>1482</v>
      </c>
    </row>
    <row r="1484" spans="1:6" x14ac:dyDescent="0.25">
      <c r="A1484">
        <v>1483</v>
      </c>
    </row>
    <row r="1485" spans="1:6" x14ac:dyDescent="0.25">
      <c r="A1485">
        <v>1484</v>
      </c>
    </row>
    <row r="1486" spans="1:6" x14ac:dyDescent="0.25">
      <c r="A1486">
        <v>1485</v>
      </c>
    </row>
    <row r="1487" spans="1:6" x14ac:dyDescent="0.25">
      <c r="A1487">
        <v>1486</v>
      </c>
    </row>
    <row r="1488" spans="1:6" x14ac:dyDescent="0.25">
      <c r="A1488">
        <v>1487</v>
      </c>
      <c r="B1488">
        <v>0</v>
      </c>
      <c r="C1488">
        <v>0</v>
      </c>
      <c r="D1488">
        <v>0</v>
      </c>
      <c r="E1488">
        <v>0</v>
      </c>
      <c r="F1488">
        <v>0</v>
      </c>
    </row>
    <row r="1489" spans="1:6" x14ac:dyDescent="0.25">
      <c r="A1489">
        <v>1488</v>
      </c>
    </row>
    <row r="1490" spans="1:6" x14ac:dyDescent="0.25">
      <c r="A1490">
        <v>1489</v>
      </c>
    </row>
    <row r="1491" spans="1:6" x14ac:dyDescent="0.25">
      <c r="A1491">
        <v>1490</v>
      </c>
      <c r="B1491">
        <v>0</v>
      </c>
      <c r="C1491">
        <v>0</v>
      </c>
      <c r="D1491">
        <v>0</v>
      </c>
      <c r="E1491">
        <v>0</v>
      </c>
      <c r="F1491">
        <v>0</v>
      </c>
    </row>
    <row r="1492" spans="1:6" x14ac:dyDescent="0.25">
      <c r="A1492">
        <v>1491</v>
      </c>
      <c r="B1492">
        <v>0</v>
      </c>
      <c r="C1492">
        <v>0</v>
      </c>
      <c r="D1492">
        <v>0</v>
      </c>
      <c r="E1492">
        <v>0</v>
      </c>
      <c r="F1492">
        <v>0</v>
      </c>
    </row>
    <row r="1493" spans="1:6" x14ac:dyDescent="0.25">
      <c r="A1493">
        <v>1492</v>
      </c>
    </row>
    <row r="1494" spans="1:6" x14ac:dyDescent="0.25">
      <c r="A1494">
        <v>1493</v>
      </c>
    </row>
    <row r="1495" spans="1:6" x14ac:dyDescent="0.25">
      <c r="A1495">
        <v>1494</v>
      </c>
    </row>
    <row r="1496" spans="1:6" x14ac:dyDescent="0.25">
      <c r="A1496">
        <v>1495</v>
      </c>
      <c r="B1496">
        <v>0</v>
      </c>
      <c r="C1496">
        <v>0</v>
      </c>
      <c r="D1496">
        <v>0</v>
      </c>
      <c r="E1496">
        <v>0</v>
      </c>
      <c r="F1496">
        <v>0</v>
      </c>
    </row>
    <row r="1497" spans="1:6" x14ac:dyDescent="0.25">
      <c r="A1497">
        <v>1496</v>
      </c>
      <c r="B1497">
        <v>0</v>
      </c>
      <c r="C1497">
        <v>0</v>
      </c>
      <c r="D1497">
        <v>0</v>
      </c>
      <c r="E1497">
        <v>0</v>
      </c>
      <c r="F1497">
        <v>0</v>
      </c>
    </row>
    <row r="1498" spans="1:6" x14ac:dyDescent="0.25">
      <c r="A1498">
        <v>1497</v>
      </c>
      <c r="B1498">
        <v>0</v>
      </c>
      <c r="C1498">
        <v>0</v>
      </c>
      <c r="D1498">
        <v>0</v>
      </c>
      <c r="E1498">
        <v>0</v>
      </c>
      <c r="F1498">
        <v>0</v>
      </c>
    </row>
    <row r="1499" spans="1:6" x14ac:dyDescent="0.25">
      <c r="A1499">
        <v>1498</v>
      </c>
      <c r="B1499">
        <v>0</v>
      </c>
      <c r="C1499">
        <v>0</v>
      </c>
      <c r="D1499">
        <v>0</v>
      </c>
      <c r="E1499">
        <v>0</v>
      </c>
      <c r="F1499">
        <v>0</v>
      </c>
    </row>
    <row r="1500" spans="1:6" x14ac:dyDescent="0.25">
      <c r="A1500">
        <v>1499</v>
      </c>
      <c r="B1500">
        <v>0</v>
      </c>
      <c r="C1500">
        <v>0</v>
      </c>
      <c r="D1500">
        <v>0</v>
      </c>
      <c r="E1500">
        <v>0</v>
      </c>
      <c r="F1500">
        <v>0</v>
      </c>
    </row>
    <row r="1501" spans="1:6" x14ac:dyDescent="0.25">
      <c r="A1501">
        <v>1500</v>
      </c>
      <c r="B1501">
        <v>0</v>
      </c>
      <c r="C1501">
        <v>0</v>
      </c>
      <c r="D1501">
        <v>0</v>
      </c>
      <c r="E1501">
        <v>0</v>
      </c>
      <c r="F1501">
        <v>0</v>
      </c>
    </row>
    <row r="1502" spans="1:6" x14ac:dyDescent="0.25">
      <c r="A1502">
        <v>1501</v>
      </c>
      <c r="B1502">
        <v>0</v>
      </c>
      <c r="C1502">
        <v>0</v>
      </c>
      <c r="D1502">
        <v>0</v>
      </c>
      <c r="E1502">
        <v>0</v>
      </c>
      <c r="F1502">
        <v>0</v>
      </c>
    </row>
    <row r="1503" spans="1:6" x14ac:dyDescent="0.25">
      <c r="A1503">
        <v>1502</v>
      </c>
      <c r="B1503">
        <v>0</v>
      </c>
      <c r="C1503">
        <v>0</v>
      </c>
      <c r="D1503">
        <v>0</v>
      </c>
      <c r="E1503">
        <v>0</v>
      </c>
      <c r="F1503">
        <v>0</v>
      </c>
    </row>
    <row r="1504" spans="1:6" x14ac:dyDescent="0.25">
      <c r="A1504">
        <v>1503</v>
      </c>
      <c r="B1504">
        <v>0</v>
      </c>
      <c r="C1504">
        <v>0</v>
      </c>
      <c r="D1504">
        <v>0</v>
      </c>
      <c r="E1504">
        <v>0</v>
      </c>
      <c r="F1504">
        <v>0</v>
      </c>
    </row>
    <row r="1505" spans="1:6" x14ac:dyDescent="0.25">
      <c r="A1505">
        <v>1504</v>
      </c>
      <c r="B1505">
        <v>0</v>
      </c>
      <c r="C1505">
        <v>0</v>
      </c>
      <c r="D1505">
        <v>0</v>
      </c>
      <c r="E1505">
        <v>0</v>
      </c>
      <c r="F1505">
        <v>0</v>
      </c>
    </row>
    <row r="1506" spans="1:6" x14ac:dyDescent="0.25">
      <c r="A1506">
        <v>1505</v>
      </c>
      <c r="B1506">
        <v>0</v>
      </c>
      <c r="C1506">
        <v>0</v>
      </c>
      <c r="D1506">
        <v>0</v>
      </c>
      <c r="E1506">
        <v>0</v>
      </c>
      <c r="F1506">
        <v>0</v>
      </c>
    </row>
    <row r="1507" spans="1:6" x14ac:dyDescent="0.25">
      <c r="A1507">
        <v>1506</v>
      </c>
      <c r="B1507">
        <v>0</v>
      </c>
      <c r="C1507">
        <v>0</v>
      </c>
      <c r="D1507">
        <v>0</v>
      </c>
      <c r="E1507">
        <v>0</v>
      </c>
      <c r="F1507">
        <v>0</v>
      </c>
    </row>
    <row r="1508" spans="1:6" x14ac:dyDescent="0.25">
      <c r="A1508">
        <v>1507</v>
      </c>
      <c r="B1508">
        <v>2.3668707696580002E-3</v>
      </c>
      <c r="C1508">
        <v>0</v>
      </c>
      <c r="D1508">
        <v>5.9717335405904001E-2</v>
      </c>
      <c r="E1508">
        <v>0</v>
      </c>
      <c r="F1508">
        <v>1.9003059864044101</v>
      </c>
    </row>
    <row r="1509" spans="1:6" x14ac:dyDescent="0.25">
      <c r="A1509">
        <v>1508</v>
      </c>
      <c r="B1509">
        <v>0</v>
      </c>
      <c r="C1509">
        <v>0</v>
      </c>
      <c r="D1509">
        <v>0</v>
      </c>
      <c r="E1509">
        <v>0</v>
      </c>
      <c r="F1509">
        <v>0</v>
      </c>
    </row>
    <row r="1510" spans="1:6" x14ac:dyDescent="0.25">
      <c r="A1510">
        <v>1509</v>
      </c>
      <c r="B1510">
        <v>0</v>
      </c>
      <c r="C1510">
        <v>0</v>
      </c>
      <c r="D1510">
        <v>0</v>
      </c>
      <c r="E1510">
        <v>0</v>
      </c>
      <c r="F1510">
        <v>0</v>
      </c>
    </row>
    <row r="1511" spans="1:6" x14ac:dyDescent="0.25">
      <c r="A1511">
        <v>1510</v>
      </c>
      <c r="B1511">
        <v>0</v>
      </c>
      <c r="C1511">
        <v>0</v>
      </c>
      <c r="D1511">
        <v>0</v>
      </c>
      <c r="E1511">
        <v>0</v>
      </c>
      <c r="F1511">
        <v>0</v>
      </c>
    </row>
    <row r="1512" spans="1:6" x14ac:dyDescent="0.25">
      <c r="A1512">
        <v>1511</v>
      </c>
      <c r="B1512">
        <v>0</v>
      </c>
      <c r="C1512">
        <v>0</v>
      </c>
      <c r="D1512">
        <v>0</v>
      </c>
      <c r="E1512">
        <v>0</v>
      </c>
      <c r="F1512">
        <v>0</v>
      </c>
    </row>
    <row r="1513" spans="1:6" x14ac:dyDescent="0.25">
      <c r="A1513">
        <v>1512</v>
      </c>
      <c r="B1513">
        <v>0</v>
      </c>
      <c r="C1513">
        <v>0</v>
      </c>
      <c r="D1513">
        <v>0</v>
      </c>
      <c r="E1513">
        <v>0</v>
      </c>
      <c r="F1513">
        <v>0</v>
      </c>
    </row>
    <row r="1514" spans="1:6" x14ac:dyDescent="0.25">
      <c r="A1514">
        <v>1513</v>
      </c>
      <c r="B1514">
        <v>1.5537571294E-4</v>
      </c>
      <c r="C1514">
        <v>0</v>
      </c>
      <c r="D1514">
        <v>4.1662483454530004E-3</v>
      </c>
      <c r="E1514">
        <v>0</v>
      </c>
      <c r="F1514">
        <v>0.116648286581039</v>
      </c>
    </row>
    <row r="1515" spans="1:6" x14ac:dyDescent="0.25">
      <c r="A1515">
        <v>1514</v>
      </c>
      <c r="B1515">
        <v>5.9036461531229998E-3</v>
      </c>
      <c r="C1515">
        <v>0</v>
      </c>
      <c r="D1515">
        <v>4.4457516920989003E-2</v>
      </c>
      <c r="E1515">
        <v>0</v>
      </c>
      <c r="F1515">
        <v>0.52683377265930198</v>
      </c>
    </row>
    <row r="1516" spans="1:6" x14ac:dyDescent="0.25">
      <c r="A1516">
        <v>1515</v>
      </c>
      <c r="B1516">
        <v>0</v>
      </c>
      <c r="C1516">
        <v>0</v>
      </c>
      <c r="D1516">
        <v>0</v>
      </c>
      <c r="E1516">
        <v>0</v>
      </c>
      <c r="F1516">
        <v>0</v>
      </c>
    </row>
    <row r="1517" spans="1:6" x14ac:dyDescent="0.25">
      <c r="A1517">
        <v>1516</v>
      </c>
      <c r="B1517">
        <v>0</v>
      </c>
      <c r="C1517">
        <v>0</v>
      </c>
      <c r="D1517">
        <v>0</v>
      </c>
      <c r="E1517">
        <v>0</v>
      </c>
      <c r="F1517">
        <v>0</v>
      </c>
    </row>
    <row r="1518" spans="1:6" x14ac:dyDescent="0.25">
      <c r="A1518">
        <v>1517</v>
      </c>
      <c r="B1518">
        <v>0</v>
      </c>
      <c r="C1518">
        <v>0</v>
      </c>
      <c r="D1518">
        <v>0</v>
      </c>
      <c r="E1518">
        <v>0</v>
      </c>
      <c r="F1518">
        <v>0</v>
      </c>
    </row>
    <row r="1519" spans="1:6" x14ac:dyDescent="0.25">
      <c r="A1519">
        <v>1518</v>
      </c>
      <c r="B1519">
        <v>0</v>
      </c>
      <c r="C1519">
        <v>0</v>
      </c>
      <c r="D1519">
        <v>0</v>
      </c>
      <c r="E1519">
        <v>0</v>
      </c>
      <c r="F1519">
        <v>0</v>
      </c>
    </row>
    <row r="1520" spans="1:6" x14ac:dyDescent="0.25">
      <c r="A1520">
        <v>1519</v>
      </c>
      <c r="B1520">
        <v>0</v>
      </c>
      <c r="C1520">
        <v>0</v>
      </c>
      <c r="D1520">
        <v>0</v>
      </c>
      <c r="E1520">
        <v>0</v>
      </c>
      <c r="F1520">
        <v>0</v>
      </c>
    </row>
    <row r="1521" spans="1:6" x14ac:dyDescent="0.25">
      <c r="A1521">
        <v>1520</v>
      </c>
      <c r="B1521">
        <v>0</v>
      </c>
      <c r="C1521">
        <v>0</v>
      </c>
      <c r="D1521">
        <v>0</v>
      </c>
      <c r="E1521">
        <v>0</v>
      </c>
      <c r="F1521">
        <v>0</v>
      </c>
    </row>
    <row r="1522" spans="1:6" x14ac:dyDescent="0.25">
      <c r="A1522">
        <v>1521</v>
      </c>
      <c r="B1522">
        <v>0</v>
      </c>
      <c r="C1522">
        <v>0</v>
      </c>
      <c r="D1522">
        <v>0</v>
      </c>
      <c r="E1522">
        <v>0</v>
      </c>
      <c r="F1522">
        <v>0</v>
      </c>
    </row>
    <row r="1523" spans="1:6" x14ac:dyDescent="0.25">
      <c r="A1523">
        <v>1522</v>
      </c>
      <c r="B1523">
        <v>0</v>
      </c>
      <c r="C1523">
        <v>0</v>
      </c>
      <c r="D1523">
        <v>0</v>
      </c>
      <c r="E1523">
        <v>0</v>
      </c>
      <c r="F1523">
        <v>0</v>
      </c>
    </row>
    <row r="1524" spans="1:6" x14ac:dyDescent="0.25">
      <c r="A1524">
        <v>1523</v>
      </c>
      <c r="B1524">
        <v>0</v>
      </c>
      <c r="C1524">
        <v>0</v>
      </c>
      <c r="D1524">
        <v>0</v>
      </c>
      <c r="E1524">
        <v>0</v>
      </c>
      <c r="F1524">
        <v>0</v>
      </c>
    </row>
    <row r="1525" spans="1:6" x14ac:dyDescent="0.25">
      <c r="A1525">
        <v>1524</v>
      </c>
      <c r="B1525">
        <v>0</v>
      </c>
      <c r="C1525">
        <v>0</v>
      </c>
      <c r="D1525">
        <v>0</v>
      </c>
      <c r="E1525">
        <v>0</v>
      </c>
      <c r="F1525">
        <v>0</v>
      </c>
    </row>
    <row r="1526" spans="1:6" x14ac:dyDescent="0.25">
      <c r="A1526">
        <v>1525</v>
      </c>
    </row>
    <row r="1527" spans="1:6" x14ac:dyDescent="0.25">
      <c r="A1527">
        <v>1526</v>
      </c>
    </row>
    <row r="1528" spans="1:6" x14ac:dyDescent="0.25">
      <c r="A1528">
        <v>1527</v>
      </c>
    </row>
    <row r="1529" spans="1:6" x14ac:dyDescent="0.25">
      <c r="A1529">
        <v>1528</v>
      </c>
    </row>
    <row r="1530" spans="1:6" x14ac:dyDescent="0.25">
      <c r="A1530">
        <v>1529</v>
      </c>
    </row>
    <row r="1531" spans="1:6" x14ac:dyDescent="0.25">
      <c r="A1531">
        <v>1530</v>
      </c>
    </row>
    <row r="1532" spans="1:6" x14ac:dyDescent="0.25">
      <c r="A1532">
        <v>1531</v>
      </c>
      <c r="B1532">
        <v>0</v>
      </c>
      <c r="C1532">
        <v>0</v>
      </c>
      <c r="D1532">
        <v>0</v>
      </c>
      <c r="E1532">
        <v>0</v>
      </c>
      <c r="F1532">
        <v>0</v>
      </c>
    </row>
    <row r="1533" spans="1:6" x14ac:dyDescent="0.25">
      <c r="A1533">
        <v>1532</v>
      </c>
      <c r="B1533">
        <v>0</v>
      </c>
      <c r="C1533">
        <v>0</v>
      </c>
      <c r="D1533">
        <v>0</v>
      </c>
      <c r="E1533">
        <v>0</v>
      </c>
      <c r="F1533">
        <v>0</v>
      </c>
    </row>
    <row r="1534" spans="1:6" x14ac:dyDescent="0.25">
      <c r="A1534">
        <v>1533</v>
      </c>
      <c r="B1534">
        <v>0</v>
      </c>
      <c r="C1534">
        <v>0</v>
      </c>
      <c r="D1534">
        <v>0</v>
      </c>
      <c r="E1534">
        <v>0</v>
      </c>
      <c r="F1534">
        <v>0</v>
      </c>
    </row>
    <row r="1535" spans="1:6" x14ac:dyDescent="0.25">
      <c r="A1535">
        <v>1534</v>
      </c>
    </row>
    <row r="1536" spans="1:6" x14ac:dyDescent="0.25">
      <c r="A1536">
        <v>1535</v>
      </c>
    </row>
    <row r="1537" spans="1:6" x14ac:dyDescent="0.25">
      <c r="A1537">
        <v>1536</v>
      </c>
    </row>
    <row r="1538" spans="1:6" x14ac:dyDescent="0.25">
      <c r="A1538">
        <v>1537</v>
      </c>
    </row>
    <row r="1539" spans="1:6" x14ac:dyDescent="0.25">
      <c r="A1539">
        <v>1538</v>
      </c>
    </row>
    <row r="1540" spans="1:6" x14ac:dyDescent="0.25">
      <c r="A1540">
        <v>1539</v>
      </c>
    </row>
    <row r="1541" spans="1:6" x14ac:dyDescent="0.25">
      <c r="A1541">
        <v>1540</v>
      </c>
    </row>
    <row r="1542" spans="1:6" x14ac:dyDescent="0.25">
      <c r="A1542">
        <v>1541</v>
      </c>
    </row>
    <row r="1543" spans="1:6" x14ac:dyDescent="0.25">
      <c r="A1543">
        <v>1542</v>
      </c>
    </row>
    <row r="1544" spans="1:6" x14ac:dyDescent="0.25">
      <c r="A1544">
        <v>1543</v>
      </c>
    </row>
    <row r="1545" spans="1:6" x14ac:dyDescent="0.25">
      <c r="A1545">
        <v>1544</v>
      </c>
      <c r="B1545">
        <v>0</v>
      </c>
      <c r="C1545">
        <v>0</v>
      </c>
      <c r="D1545">
        <v>0</v>
      </c>
      <c r="E1545">
        <v>0</v>
      </c>
      <c r="F1545">
        <v>0</v>
      </c>
    </row>
    <row r="1546" spans="1:6" x14ac:dyDescent="0.25">
      <c r="A1546">
        <v>1545</v>
      </c>
      <c r="B1546">
        <v>0</v>
      </c>
      <c r="C1546">
        <v>0</v>
      </c>
      <c r="D1546">
        <v>0</v>
      </c>
      <c r="E1546">
        <v>0</v>
      </c>
      <c r="F1546">
        <v>0</v>
      </c>
    </row>
    <row r="1547" spans="1:6" x14ac:dyDescent="0.25">
      <c r="A1547">
        <v>1546</v>
      </c>
      <c r="B1547">
        <v>0</v>
      </c>
      <c r="C1547">
        <v>0</v>
      </c>
      <c r="D1547">
        <v>0</v>
      </c>
      <c r="E1547">
        <v>0</v>
      </c>
      <c r="F1547">
        <v>0</v>
      </c>
    </row>
    <row r="1548" spans="1:6" x14ac:dyDescent="0.25">
      <c r="A1548">
        <v>1547</v>
      </c>
      <c r="B1548">
        <v>0</v>
      </c>
      <c r="C1548">
        <v>0</v>
      </c>
      <c r="D1548">
        <v>0</v>
      </c>
      <c r="E1548">
        <v>0</v>
      </c>
      <c r="F1548">
        <v>0</v>
      </c>
    </row>
    <row r="1549" spans="1:6" x14ac:dyDescent="0.25">
      <c r="A1549">
        <v>1548</v>
      </c>
      <c r="B1549">
        <v>0</v>
      </c>
      <c r="C1549">
        <v>0</v>
      </c>
      <c r="D1549">
        <v>0</v>
      </c>
      <c r="E1549">
        <v>0</v>
      </c>
      <c r="F1549">
        <v>0</v>
      </c>
    </row>
    <row r="1550" spans="1:6" x14ac:dyDescent="0.25">
      <c r="A1550">
        <v>1549</v>
      </c>
      <c r="B1550">
        <v>0</v>
      </c>
      <c r="C1550">
        <v>0</v>
      </c>
      <c r="D1550">
        <v>0</v>
      </c>
      <c r="E1550">
        <v>0</v>
      </c>
      <c r="F1550">
        <v>0</v>
      </c>
    </row>
    <row r="1551" spans="1:6" x14ac:dyDescent="0.25">
      <c r="A1551">
        <v>1550</v>
      </c>
      <c r="B1551">
        <v>0</v>
      </c>
      <c r="C1551">
        <v>0</v>
      </c>
      <c r="D1551">
        <v>0</v>
      </c>
      <c r="E1551">
        <v>0</v>
      </c>
      <c r="F1551">
        <v>0</v>
      </c>
    </row>
    <row r="1552" spans="1:6" x14ac:dyDescent="0.25">
      <c r="A1552">
        <v>1551</v>
      </c>
      <c r="B1552">
        <v>0</v>
      </c>
      <c r="C1552">
        <v>0</v>
      </c>
      <c r="D1552">
        <v>0</v>
      </c>
      <c r="E1552">
        <v>0</v>
      </c>
      <c r="F1552">
        <v>0</v>
      </c>
    </row>
    <row r="1553" spans="1:6" x14ac:dyDescent="0.25">
      <c r="A1553">
        <v>1552</v>
      </c>
      <c r="B1553">
        <v>0</v>
      </c>
      <c r="C1553">
        <v>0</v>
      </c>
      <c r="D1553">
        <v>0</v>
      </c>
      <c r="E1553">
        <v>0</v>
      </c>
      <c r="F1553">
        <v>0</v>
      </c>
    </row>
    <row r="1554" spans="1:6" x14ac:dyDescent="0.25">
      <c r="A1554">
        <v>1553</v>
      </c>
      <c r="B1554">
        <v>0</v>
      </c>
      <c r="C1554">
        <v>0</v>
      </c>
      <c r="D1554">
        <v>0</v>
      </c>
      <c r="E1554">
        <v>0</v>
      </c>
      <c r="F1554">
        <v>0</v>
      </c>
    </row>
    <row r="1555" spans="1:6" x14ac:dyDescent="0.25">
      <c r="A1555">
        <v>1554</v>
      </c>
      <c r="B1555">
        <v>0</v>
      </c>
      <c r="C1555">
        <v>0</v>
      </c>
      <c r="D1555">
        <v>0</v>
      </c>
      <c r="E1555">
        <v>0</v>
      </c>
      <c r="F1555">
        <v>0</v>
      </c>
    </row>
    <row r="1556" spans="1:6" x14ac:dyDescent="0.25">
      <c r="A1556">
        <v>1555</v>
      </c>
      <c r="B1556">
        <v>0</v>
      </c>
      <c r="C1556">
        <v>0</v>
      </c>
      <c r="D1556">
        <v>0</v>
      </c>
      <c r="E1556">
        <v>0</v>
      </c>
      <c r="F1556">
        <v>0</v>
      </c>
    </row>
    <row r="1557" spans="1:6" x14ac:dyDescent="0.25">
      <c r="A1557">
        <v>1556</v>
      </c>
      <c r="B1557">
        <v>0</v>
      </c>
      <c r="C1557">
        <v>0</v>
      </c>
      <c r="D1557">
        <v>0</v>
      </c>
      <c r="E1557">
        <v>0</v>
      </c>
      <c r="F1557">
        <v>0</v>
      </c>
    </row>
    <row r="1558" spans="1:6" x14ac:dyDescent="0.25">
      <c r="A1558">
        <v>1557</v>
      </c>
      <c r="B1558">
        <v>0</v>
      </c>
      <c r="C1558">
        <v>0</v>
      </c>
      <c r="D1558">
        <v>0</v>
      </c>
      <c r="E1558">
        <v>0</v>
      </c>
      <c r="F1558">
        <v>0</v>
      </c>
    </row>
    <row r="1559" spans="1:6" x14ac:dyDescent="0.25">
      <c r="A1559">
        <v>1558</v>
      </c>
      <c r="B1559">
        <v>0</v>
      </c>
      <c r="C1559">
        <v>0</v>
      </c>
      <c r="D1559">
        <v>0</v>
      </c>
      <c r="E1559">
        <v>0</v>
      </c>
      <c r="F1559">
        <v>0</v>
      </c>
    </row>
    <row r="1560" spans="1:6" x14ac:dyDescent="0.25">
      <c r="A1560">
        <v>1559</v>
      </c>
      <c r="B1560">
        <v>0</v>
      </c>
      <c r="C1560">
        <v>0</v>
      </c>
      <c r="D1560">
        <v>0</v>
      </c>
      <c r="E1560">
        <v>0</v>
      </c>
      <c r="F1560">
        <v>0</v>
      </c>
    </row>
    <row r="1561" spans="1:6" x14ac:dyDescent="0.25">
      <c r="A1561">
        <v>1560</v>
      </c>
      <c r="B1561">
        <v>0</v>
      </c>
      <c r="C1561">
        <v>0</v>
      </c>
      <c r="D1561">
        <v>0</v>
      </c>
      <c r="E1561">
        <v>0</v>
      </c>
      <c r="F1561">
        <v>0</v>
      </c>
    </row>
    <row r="1562" spans="1:6" x14ac:dyDescent="0.25">
      <c r="A1562">
        <v>1561</v>
      </c>
      <c r="B1562">
        <v>0</v>
      </c>
      <c r="C1562">
        <v>0</v>
      </c>
      <c r="D1562">
        <v>0</v>
      </c>
      <c r="E1562">
        <v>0</v>
      </c>
      <c r="F1562">
        <v>0</v>
      </c>
    </row>
    <row r="1563" spans="1:6" x14ac:dyDescent="0.25">
      <c r="A1563">
        <v>1562</v>
      </c>
    </row>
    <row r="1564" spans="1:6" x14ac:dyDescent="0.25">
      <c r="A1564">
        <v>1563</v>
      </c>
      <c r="B1564">
        <v>0</v>
      </c>
      <c r="C1564">
        <v>0</v>
      </c>
      <c r="D1564">
        <v>0</v>
      </c>
      <c r="E1564">
        <v>0</v>
      </c>
      <c r="F1564">
        <v>0</v>
      </c>
    </row>
    <row r="1565" spans="1:6" x14ac:dyDescent="0.25">
      <c r="A1565">
        <v>1564</v>
      </c>
      <c r="B1565">
        <v>0</v>
      </c>
      <c r="C1565">
        <v>0</v>
      </c>
      <c r="D1565">
        <v>0</v>
      </c>
      <c r="E1565">
        <v>0</v>
      </c>
      <c r="F1565">
        <v>0</v>
      </c>
    </row>
    <row r="1566" spans="1:6" x14ac:dyDescent="0.25">
      <c r="A1566">
        <v>1565</v>
      </c>
      <c r="B1566">
        <v>0</v>
      </c>
      <c r="C1566">
        <v>0</v>
      </c>
      <c r="D1566">
        <v>0</v>
      </c>
      <c r="E1566">
        <v>0</v>
      </c>
      <c r="F1566">
        <v>0</v>
      </c>
    </row>
    <row r="1567" spans="1:6" x14ac:dyDescent="0.25">
      <c r="A1567">
        <v>1566</v>
      </c>
      <c r="B1567">
        <v>0</v>
      </c>
      <c r="C1567">
        <v>0</v>
      </c>
      <c r="D1567">
        <v>0</v>
      </c>
      <c r="E1567">
        <v>0</v>
      </c>
      <c r="F1567">
        <v>0</v>
      </c>
    </row>
    <row r="1568" spans="1:6" x14ac:dyDescent="0.25">
      <c r="A1568">
        <v>1567</v>
      </c>
      <c r="B1568">
        <v>0</v>
      </c>
      <c r="C1568">
        <v>0</v>
      </c>
      <c r="D1568">
        <v>0</v>
      </c>
      <c r="E1568">
        <v>0</v>
      </c>
      <c r="F1568">
        <v>0</v>
      </c>
    </row>
    <row r="1569" spans="1:6" x14ac:dyDescent="0.25">
      <c r="A1569">
        <v>1568</v>
      </c>
      <c r="B1569">
        <v>0</v>
      </c>
      <c r="C1569">
        <v>0</v>
      </c>
      <c r="D1569">
        <v>0</v>
      </c>
      <c r="E1569">
        <v>0</v>
      </c>
      <c r="F1569">
        <v>0</v>
      </c>
    </row>
    <row r="1570" spans="1:6" x14ac:dyDescent="0.25">
      <c r="A1570">
        <v>1569</v>
      </c>
      <c r="B1570" s="8">
        <v>6.9093832828000002E-5</v>
      </c>
      <c r="C1570">
        <v>0</v>
      </c>
      <c r="D1570">
        <v>2.3043733329889998E-3</v>
      </c>
      <c r="E1570">
        <v>0</v>
      </c>
      <c r="F1570">
        <v>7.6923079788684998E-2</v>
      </c>
    </row>
    <row r="1571" spans="1:6" x14ac:dyDescent="0.25">
      <c r="A1571">
        <v>1570</v>
      </c>
      <c r="B1571">
        <v>0</v>
      </c>
      <c r="C1571">
        <v>0</v>
      </c>
      <c r="D1571">
        <v>0</v>
      </c>
      <c r="E1571">
        <v>0</v>
      </c>
      <c r="F1571">
        <v>0</v>
      </c>
    </row>
    <row r="1572" spans="1:6" x14ac:dyDescent="0.25">
      <c r="A1572">
        <v>1571</v>
      </c>
      <c r="B1572">
        <v>0</v>
      </c>
      <c r="C1572">
        <v>0</v>
      </c>
      <c r="D1572">
        <v>0</v>
      </c>
      <c r="E1572">
        <v>0</v>
      </c>
      <c r="F1572">
        <v>0</v>
      </c>
    </row>
    <row r="1573" spans="1:6" x14ac:dyDescent="0.25">
      <c r="A1573">
        <v>1572</v>
      </c>
      <c r="B1573">
        <v>0</v>
      </c>
      <c r="C1573">
        <v>0</v>
      </c>
      <c r="D1573">
        <v>0</v>
      </c>
      <c r="E1573">
        <v>0</v>
      </c>
      <c r="F1573">
        <v>0</v>
      </c>
    </row>
    <row r="1574" spans="1:6" x14ac:dyDescent="0.25">
      <c r="A1574">
        <v>1573</v>
      </c>
      <c r="B1574">
        <v>0</v>
      </c>
      <c r="C1574">
        <v>0</v>
      </c>
      <c r="D1574">
        <v>0</v>
      </c>
      <c r="E1574">
        <v>0</v>
      </c>
      <c r="F1574">
        <v>0</v>
      </c>
    </row>
    <row r="1575" spans="1:6" x14ac:dyDescent="0.25">
      <c r="A1575">
        <v>1574</v>
      </c>
      <c r="B1575">
        <v>0</v>
      </c>
      <c r="C1575">
        <v>0</v>
      </c>
      <c r="D1575">
        <v>0</v>
      </c>
      <c r="E1575">
        <v>0</v>
      </c>
      <c r="F1575">
        <v>0</v>
      </c>
    </row>
    <row r="1576" spans="1:6" x14ac:dyDescent="0.25">
      <c r="A1576">
        <v>1575</v>
      </c>
      <c r="B1576">
        <v>6.7822337125120003E-3</v>
      </c>
      <c r="C1576">
        <v>0</v>
      </c>
      <c r="D1576">
        <v>6.0814805781947999E-2</v>
      </c>
      <c r="E1576">
        <v>0</v>
      </c>
      <c r="F1576">
        <v>0.77271449565887496</v>
      </c>
    </row>
    <row r="1577" spans="1:6" x14ac:dyDescent="0.25">
      <c r="A1577">
        <v>1576</v>
      </c>
      <c r="B1577">
        <v>0</v>
      </c>
      <c r="C1577">
        <v>0</v>
      </c>
      <c r="D1577">
        <v>0</v>
      </c>
      <c r="E1577">
        <v>0</v>
      </c>
      <c r="F1577">
        <v>0</v>
      </c>
    </row>
    <row r="1578" spans="1:6" x14ac:dyDescent="0.25">
      <c r="A1578">
        <v>1577</v>
      </c>
      <c r="B1578">
        <v>0</v>
      </c>
      <c r="C1578">
        <v>0</v>
      </c>
      <c r="D1578">
        <v>0</v>
      </c>
      <c r="E1578">
        <v>0</v>
      </c>
      <c r="F1578">
        <v>0</v>
      </c>
    </row>
    <row r="1579" spans="1:6" x14ac:dyDescent="0.25">
      <c r="A1579">
        <v>1578</v>
      </c>
      <c r="B1579">
        <v>1.0893112166600001E-4</v>
      </c>
      <c r="C1579">
        <v>0</v>
      </c>
      <c r="D1579">
        <v>4.4240556575699998E-3</v>
      </c>
      <c r="E1579">
        <v>0</v>
      </c>
      <c r="F1579">
        <v>0.179784566164017</v>
      </c>
    </row>
    <row r="1580" spans="1:6" x14ac:dyDescent="0.25">
      <c r="A1580">
        <v>1579</v>
      </c>
      <c r="B1580">
        <v>7.2086876105200001E-4</v>
      </c>
      <c r="C1580">
        <v>0</v>
      </c>
      <c r="D1580">
        <v>1.5091430761078E-2</v>
      </c>
      <c r="E1580">
        <v>0</v>
      </c>
      <c r="F1580">
        <v>0.33730885386467002</v>
      </c>
    </row>
    <row r="1581" spans="1:6" x14ac:dyDescent="0.25">
      <c r="A1581">
        <v>1580</v>
      </c>
      <c r="B1581">
        <v>0</v>
      </c>
      <c r="C1581">
        <v>0</v>
      </c>
      <c r="D1581">
        <v>0</v>
      </c>
      <c r="E1581">
        <v>0</v>
      </c>
      <c r="F1581">
        <v>0</v>
      </c>
    </row>
    <row r="1582" spans="1:6" x14ac:dyDescent="0.25">
      <c r="A1582">
        <v>1581</v>
      </c>
      <c r="B1582">
        <v>4.130031697796E-3</v>
      </c>
      <c r="C1582">
        <v>0</v>
      </c>
      <c r="D1582">
        <v>3.6449361065170001E-2</v>
      </c>
      <c r="E1582">
        <v>0</v>
      </c>
      <c r="F1582">
        <v>0.78627020120620705</v>
      </c>
    </row>
    <row r="1583" spans="1:6" x14ac:dyDescent="0.25">
      <c r="A1583">
        <v>1582</v>
      </c>
      <c r="B1583">
        <v>0</v>
      </c>
      <c r="C1583">
        <v>0</v>
      </c>
      <c r="D1583">
        <v>0</v>
      </c>
      <c r="E1583">
        <v>0</v>
      </c>
      <c r="F1583">
        <v>0</v>
      </c>
    </row>
    <row r="1584" spans="1:6" x14ac:dyDescent="0.25">
      <c r="A1584">
        <v>1583</v>
      </c>
      <c r="B1584">
        <v>0</v>
      </c>
      <c r="C1584">
        <v>0</v>
      </c>
      <c r="D1584">
        <v>0</v>
      </c>
      <c r="E1584">
        <v>0</v>
      </c>
      <c r="F1584">
        <v>0</v>
      </c>
    </row>
    <row r="1585" spans="1:6" x14ac:dyDescent="0.25">
      <c r="A1585">
        <v>1584</v>
      </c>
      <c r="B1585">
        <v>0</v>
      </c>
      <c r="C1585">
        <v>0</v>
      </c>
      <c r="D1585">
        <v>0</v>
      </c>
      <c r="E1585">
        <v>0</v>
      </c>
      <c r="F1585">
        <v>0</v>
      </c>
    </row>
    <row r="1586" spans="1:6" x14ac:dyDescent="0.25">
      <c r="A1586">
        <v>1585</v>
      </c>
      <c r="B1586" s="8">
        <v>8.3221260999999995E-5</v>
      </c>
      <c r="C1586">
        <v>0</v>
      </c>
      <c r="D1586">
        <v>3.0774213757869999E-3</v>
      </c>
      <c r="E1586">
        <v>0</v>
      </c>
      <c r="F1586">
        <v>0.113882534205914</v>
      </c>
    </row>
    <row r="1587" spans="1:6" x14ac:dyDescent="0.25">
      <c r="A1587">
        <v>1586</v>
      </c>
      <c r="B1587">
        <v>5.2785454826639999E-3</v>
      </c>
      <c r="C1587">
        <v>0</v>
      </c>
      <c r="D1587">
        <v>9.2827094621120002E-2</v>
      </c>
      <c r="E1587">
        <v>0</v>
      </c>
      <c r="F1587">
        <v>1.93339931964874</v>
      </c>
    </row>
    <row r="1588" spans="1:6" x14ac:dyDescent="0.25">
      <c r="A1588">
        <v>1587</v>
      </c>
      <c r="B1588">
        <v>4.3401376641139999E-3</v>
      </c>
      <c r="C1588">
        <v>0</v>
      </c>
      <c r="D1588">
        <v>7.3008280941807002E-2</v>
      </c>
      <c r="E1588">
        <v>0</v>
      </c>
      <c r="F1588">
        <v>1.71268630027771</v>
      </c>
    </row>
    <row r="1589" spans="1:6" x14ac:dyDescent="0.25">
      <c r="A1589">
        <v>1588</v>
      </c>
      <c r="B1589">
        <v>0</v>
      </c>
      <c r="C1589">
        <v>0</v>
      </c>
      <c r="D1589">
        <v>0</v>
      </c>
      <c r="E1589">
        <v>0</v>
      </c>
      <c r="F1589">
        <v>0</v>
      </c>
    </row>
    <row r="1590" spans="1:6" x14ac:dyDescent="0.25">
      <c r="A1590">
        <v>1589</v>
      </c>
      <c r="B1590">
        <v>0</v>
      </c>
      <c r="C1590">
        <v>0</v>
      </c>
      <c r="D1590">
        <v>0</v>
      </c>
      <c r="E1590">
        <v>0</v>
      </c>
      <c r="F1590">
        <v>0</v>
      </c>
    </row>
    <row r="1591" spans="1:6" x14ac:dyDescent="0.25">
      <c r="A1591">
        <v>1590</v>
      </c>
      <c r="B1591">
        <v>0</v>
      </c>
      <c r="C1591">
        <v>0</v>
      </c>
      <c r="D1591">
        <v>0</v>
      </c>
      <c r="E1591">
        <v>0</v>
      </c>
      <c r="F1591">
        <v>0</v>
      </c>
    </row>
    <row r="1592" spans="1:6" x14ac:dyDescent="0.25">
      <c r="A1592">
        <v>1591</v>
      </c>
      <c r="B1592">
        <v>0</v>
      </c>
      <c r="C1592">
        <v>0</v>
      </c>
      <c r="D1592">
        <v>0</v>
      </c>
      <c r="E1592">
        <v>0</v>
      </c>
      <c r="F1592">
        <v>0</v>
      </c>
    </row>
    <row r="1593" spans="1:6" x14ac:dyDescent="0.25">
      <c r="A1593">
        <v>1592</v>
      </c>
      <c r="B1593">
        <v>0</v>
      </c>
      <c r="C1593">
        <v>0</v>
      </c>
      <c r="D1593">
        <v>0</v>
      </c>
      <c r="E1593">
        <v>0</v>
      </c>
      <c r="F1593">
        <v>0</v>
      </c>
    </row>
    <row r="1594" spans="1:6" x14ac:dyDescent="0.25">
      <c r="A1594">
        <v>1593</v>
      </c>
      <c r="B1594">
        <v>0</v>
      </c>
      <c r="C1594">
        <v>0</v>
      </c>
      <c r="D1594">
        <v>0</v>
      </c>
      <c r="E1594">
        <v>0</v>
      </c>
      <c r="F1594">
        <v>0</v>
      </c>
    </row>
    <row r="1595" spans="1:6" x14ac:dyDescent="0.25">
      <c r="A1595">
        <v>1594</v>
      </c>
      <c r="B1595">
        <v>0</v>
      </c>
      <c r="C1595">
        <v>0</v>
      </c>
      <c r="D1595">
        <v>0</v>
      </c>
      <c r="E1595">
        <v>0</v>
      </c>
      <c r="F1595">
        <v>0</v>
      </c>
    </row>
    <row r="1596" spans="1:6" x14ac:dyDescent="0.25">
      <c r="A1596">
        <v>1595</v>
      </c>
      <c r="B1596">
        <v>1.2262260640607E-2</v>
      </c>
      <c r="C1596">
        <v>0</v>
      </c>
      <c r="D1596">
        <v>9.9559334584348999E-2</v>
      </c>
      <c r="E1596">
        <v>0</v>
      </c>
      <c r="F1596">
        <v>1.30570971965789</v>
      </c>
    </row>
    <row r="1597" spans="1:6" x14ac:dyDescent="0.25">
      <c r="A1597">
        <v>1596</v>
      </c>
      <c r="B1597">
        <v>1.0778760719809999E-3</v>
      </c>
      <c r="C1597">
        <v>0</v>
      </c>
      <c r="D1597">
        <v>2.8266855770222001E-2</v>
      </c>
      <c r="E1597">
        <v>0</v>
      </c>
      <c r="F1597">
        <v>0.80227512121200595</v>
      </c>
    </row>
    <row r="1598" spans="1:6" x14ac:dyDescent="0.25">
      <c r="A1598">
        <v>1597</v>
      </c>
      <c r="B1598">
        <v>0</v>
      </c>
      <c r="C1598">
        <v>0</v>
      </c>
      <c r="D1598">
        <v>0</v>
      </c>
      <c r="E1598">
        <v>0</v>
      </c>
      <c r="F1598">
        <v>0</v>
      </c>
    </row>
    <row r="1599" spans="1:6" x14ac:dyDescent="0.25">
      <c r="A1599">
        <v>1598</v>
      </c>
      <c r="B1599">
        <v>3.8119716148540001E-3</v>
      </c>
      <c r="C1599">
        <v>0</v>
      </c>
      <c r="D1599">
        <v>4.9021065563410002E-2</v>
      </c>
      <c r="E1599">
        <v>0</v>
      </c>
      <c r="F1599">
        <v>1.11490678787231</v>
      </c>
    </row>
    <row r="1600" spans="1:6" x14ac:dyDescent="0.25">
      <c r="A1600">
        <v>1599</v>
      </c>
      <c r="B1600">
        <v>0</v>
      </c>
      <c r="C1600">
        <v>0</v>
      </c>
      <c r="D1600">
        <v>0</v>
      </c>
      <c r="E1600">
        <v>0</v>
      </c>
      <c r="F1600">
        <v>0</v>
      </c>
    </row>
    <row r="1601" spans="1:6" x14ac:dyDescent="0.25">
      <c r="A1601">
        <v>1600</v>
      </c>
      <c r="B1601">
        <v>0</v>
      </c>
      <c r="C1601">
        <v>0</v>
      </c>
      <c r="D1601">
        <v>0</v>
      </c>
      <c r="E1601">
        <v>0</v>
      </c>
      <c r="F1601">
        <v>0</v>
      </c>
    </row>
    <row r="1602" spans="1:6" x14ac:dyDescent="0.25">
      <c r="A1602">
        <v>1601</v>
      </c>
      <c r="B1602">
        <v>0</v>
      </c>
      <c r="C1602">
        <v>0</v>
      </c>
      <c r="D1602">
        <v>0</v>
      </c>
      <c r="E1602">
        <v>0</v>
      </c>
      <c r="F1602">
        <v>0</v>
      </c>
    </row>
    <row r="1603" spans="1:6" x14ac:dyDescent="0.25">
      <c r="A1603">
        <v>1602</v>
      </c>
      <c r="B1603">
        <v>0</v>
      </c>
      <c r="C1603">
        <v>0</v>
      </c>
      <c r="D1603">
        <v>0</v>
      </c>
      <c r="E1603">
        <v>0</v>
      </c>
      <c r="F1603">
        <v>0</v>
      </c>
    </row>
    <row r="1604" spans="1:6" x14ac:dyDescent="0.25">
      <c r="A1604">
        <v>1603</v>
      </c>
      <c r="B1604">
        <v>0</v>
      </c>
      <c r="C1604">
        <v>0</v>
      </c>
      <c r="D1604">
        <v>0</v>
      </c>
      <c r="E1604">
        <v>0</v>
      </c>
      <c r="F1604">
        <v>0</v>
      </c>
    </row>
    <row r="1605" spans="1:6" x14ac:dyDescent="0.25">
      <c r="A1605">
        <v>1604</v>
      </c>
      <c r="B1605">
        <v>0</v>
      </c>
      <c r="C1605">
        <v>0</v>
      </c>
      <c r="D1605">
        <v>0</v>
      </c>
      <c r="E1605">
        <v>0</v>
      </c>
      <c r="F1605">
        <v>0</v>
      </c>
    </row>
    <row r="1606" spans="1:6" x14ac:dyDescent="0.25">
      <c r="A1606">
        <v>1605</v>
      </c>
    </row>
    <row r="1607" spans="1:6" x14ac:dyDescent="0.25">
      <c r="A1607">
        <v>1606</v>
      </c>
      <c r="B1607">
        <v>0</v>
      </c>
      <c r="C1607">
        <v>0</v>
      </c>
      <c r="D1607">
        <v>0</v>
      </c>
      <c r="E1607">
        <v>0</v>
      </c>
      <c r="F1607">
        <v>0</v>
      </c>
    </row>
    <row r="1608" spans="1:6" x14ac:dyDescent="0.25">
      <c r="A1608">
        <v>1607</v>
      </c>
    </row>
    <row r="1609" spans="1:6" x14ac:dyDescent="0.25">
      <c r="A1609">
        <v>1608</v>
      </c>
      <c r="B1609">
        <v>0</v>
      </c>
      <c r="C1609">
        <v>0</v>
      </c>
      <c r="D1609">
        <v>0</v>
      </c>
      <c r="E1609">
        <v>0</v>
      </c>
      <c r="F1609">
        <v>0</v>
      </c>
    </row>
    <row r="1610" spans="1:6" x14ac:dyDescent="0.25">
      <c r="A1610">
        <v>1609</v>
      </c>
      <c r="B1610">
        <v>0</v>
      </c>
      <c r="C1610">
        <v>0</v>
      </c>
      <c r="D1610">
        <v>0</v>
      </c>
      <c r="E1610">
        <v>0</v>
      </c>
      <c r="F1610">
        <v>0</v>
      </c>
    </row>
    <row r="1611" spans="1:6" x14ac:dyDescent="0.25">
      <c r="A1611">
        <v>1610</v>
      </c>
      <c r="B1611">
        <v>0</v>
      </c>
      <c r="C1611">
        <v>0</v>
      </c>
      <c r="D1611">
        <v>0</v>
      </c>
      <c r="E1611">
        <v>0</v>
      </c>
      <c r="F1611">
        <v>0</v>
      </c>
    </row>
    <row r="1612" spans="1:6" x14ac:dyDescent="0.25">
      <c r="A1612">
        <v>1611</v>
      </c>
      <c r="B1612">
        <v>0</v>
      </c>
      <c r="C1612">
        <v>0</v>
      </c>
      <c r="D1612">
        <v>0</v>
      </c>
      <c r="E1612">
        <v>0</v>
      </c>
      <c r="F1612">
        <v>0</v>
      </c>
    </row>
    <row r="1613" spans="1:6" x14ac:dyDescent="0.25">
      <c r="A1613">
        <v>1612</v>
      </c>
      <c r="B1613">
        <v>0</v>
      </c>
      <c r="C1613">
        <v>0</v>
      </c>
      <c r="D1613">
        <v>0</v>
      </c>
      <c r="E1613">
        <v>0</v>
      </c>
      <c r="F1613">
        <v>0</v>
      </c>
    </row>
    <row r="1614" spans="1:6" x14ac:dyDescent="0.25">
      <c r="A1614">
        <v>1613</v>
      </c>
    </row>
    <row r="1615" spans="1:6" x14ac:dyDescent="0.25">
      <c r="A1615">
        <v>1614</v>
      </c>
      <c r="B1615">
        <v>0</v>
      </c>
      <c r="C1615">
        <v>0</v>
      </c>
      <c r="D1615">
        <v>0</v>
      </c>
      <c r="E1615">
        <v>0</v>
      </c>
      <c r="F1615">
        <v>0</v>
      </c>
    </row>
    <row r="1616" spans="1:6" x14ac:dyDescent="0.25">
      <c r="A1616">
        <v>1615</v>
      </c>
      <c r="B1616">
        <v>0</v>
      </c>
      <c r="C1616">
        <v>0</v>
      </c>
      <c r="D1616">
        <v>0</v>
      </c>
      <c r="E1616">
        <v>0</v>
      </c>
      <c r="F1616">
        <v>0</v>
      </c>
    </row>
    <row r="1617" spans="1:6" x14ac:dyDescent="0.25">
      <c r="A1617">
        <v>1616</v>
      </c>
      <c r="B1617">
        <v>0</v>
      </c>
      <c r="C1617">
        <v>0</v>
      </c>
      <c r="D1617">
        <v>0</v>
      </c>
      <c r="E1617">
        <v>0</v>
      </c>
      <c r="F1617">
        <v>0</v>
      </c>
    </row>
    <row r="1618" spans="1:6" x14ac:dyDescent="0.25">
      <c r="A1618">
        <v>1617</v>
      </c>
      <c r="B1618">
        <v>3.132044152613E-3</v>
      </c>
      <c r="C1618">
        <v>0</v>
      </c>
      <c r="D1618">
        <v>2.7728748034115999E-2</v>
      </c>
      <c r="E1618">
        <v>0</v>
      </c>
      <c r="F1618">
        <v>0.46948182582855202</v>
      </c>
    </row>
    <row r="1619" spans="1:6" x14ac:dyDescent="0.25">
      <c r="A1619">
        <v>1618</v>
      </c>
      <c r="B1619">
        <v>0</v>
      </c>
      <c r="C1619">
        <v>0</v>
      </c>
      <c r="D1619">
        <v>0</v>
      </c>
      <c r="E1619">
        <v>0</v>
      </c>
      <c r="F1619">
        <v>0</v>
      </c>
    </row>
    <row r="1620" spans="1:6" x14ac:dyDescent="0.25">
      <c r="A1620">
        <v>1619</v>
      </c>
      <c r="B1620">
        <v>4.5392477219170002E-2</v>
      </c>
      <c r="C1620">
        <v>0</v>
      </c>
      <c r="D1620">
        <v>0.21607899156302601</v>
      </c>
      <c r="E1620">
        <v>0</v>
      </c>
      <c r="F1620">
        <v>1.68182873725891</v>
      </c>
    </row>
    <row r="1621" spans="1:6" x14ac:dyDescent="0.25">
      <c r="A1621">
        <v>1620</v>
      </c>
      <c r="B1621">
        <v>2.9440101822416E-2</v>
      </c>
      <c r="C1621">
        <v>0</v>
      </c>
      <c r="D1621">
        <v>0.14203587751018901</v>
      </c>
      <c r="E1621">
        <v>0</v>
      </c>
      <c r="F1621">
        <v>1.37077641487121</v>
      </c>
    </row>
    <row r="1622" spans="1:6" x14ac:dyDescent="0.25">
      <c r="A1622">
        <v>1621</v>
      </c>
      <c r="B1622">
        <v>0</v>
      </c>
      <c r="C1622">
        <v>0</v>
      </c>
      <c r="D1622">
        <v>0</v>
      </c>
      <c r="E1622">
        <v>0</v>
      </c>
      <c r="F1622">
        <v>0</v>
      </c>
    </row>
    <row r="1623" spans="1:6" x14ac:dyDescent="0.25">
      <c r="A1623">
        <v>1622</v>
      </c>
      <c r="B1623">
        <v>0</v>
      </c>
      <c r="C1623">
        <v>0</v>
      </c>
      <c r="D1623">
        <v>0</v>
      </c>
      <c r="E1623">
        <v>0</v>
      </c>
      <c r="F1623">
        <v>0</v>
      </c>
    </row>
    <row r="1624" spans="1:6" x14ac:dyDescent="0.25">
      <c r="A1624">
        <v>1623</v>
      </c>
      <c r="B1624">
        <v>3.9786215013742E-2</v>
      </c>
      <c r="C1624">
        <v>0</v>
      </c>
      <c r="D1624">
        <v>0.130531756847349</v>
      </c>
      <c r="E1624">
        <v>0</v>
      </c>
      <c r="F1624">
        <v>1.4829400777816699</v>
      </c>
    </row>
    <row r="1625" spans="1:6" x14ac:dyDescent="0.25">
      <c r="A1625">
        <v>1624</v>
      </c>
      <c r="B1625">
        <v>2.0415276310359999E-3</v>
      </c>
      <c r="C1625">
        <v>0</v>
      </c>
      <c r="D1625">
        <v>2.8653008965065001E-2</v>
      </c>
      <c r="E1625">
        <v>0</v>
      </c>
      <c r="F1625">
        <v>0.43240302801132202</v>
      </c>
    </row>
    <row r="1626" spans="1:6" x14ac:dyDescent="0.25">
      <c r="A1626">
        <v>1625</v>
      </c>
      <c r="B1626">
        <v>3.3981035685405003E-2</v>
      </c>
      <c r="C1626">
        <v>0</v>
      </c>
      <c r="D1626">
        <v>7.1464527234049002E-2</v>
      </c>
      <c r="E1626">
        <v>0</v>
      </c>
      <c r="F1626">
        <v>0.28191378712654103</v>
      </c>
    </row>
    <row r="1627" spans="1:6" x14ac:dyDescent="0.25">
      <c r="A1627">
        <v>1626</v>
      </c>
      <c r="B1627">
        <v>0</v>
      </c>
      <c r="C1627">
        <v>0</v>
      </c>
      <c r="D1627">
        <v>0</v>
      </c>
      <c r="E1627">
        <v>0</v>
      </c>
      <c r="F1627">
        <v>0</v>
      </c>
    </row>
    <row r="1628" spans="1:6" x14ac:dyDescent="0.25">
      <c r="A1628">
        <v>1627</v>
      </c>
      <c r="B1628">
        <v>0</v>
      </c>
      <c r="C1628">
        <v>0</v>
      </c>
      <c r="D1628">
        <v>0</v>
      </c>
      <c r="E1628">
        <v>0</v>
      </c>
      <c r="F1628">
        <v>0</v>
      </c>
    </row>
    <row r="1629" spans="1:6" x14ac:dyDescent="0.25">
      <c r="A1629">
        <v>1628</v>
      </c>
      <c r="B1629">
        <v>0</v>
      </c>
      <c r="C1629">
        <v>0</v>
      </c>
      <c r="D1629">
        <v>0</v>
      </c>
      <c r="E1629">
        <v>0</v>
      </c>
      <c r="F1629">
        <v>0</v>
      </c>
    </row>
    <row r="1630" spans="1:6" x14ac:dyDescent="0.25">
      <c r="A1630">
        <v>1629</v>
      </c>
      <c r="B1630">
        <v>0</v>
      </c>
      <c r="C1630">
        <v>0</v>
      </c>
      <c r="D1630">
        <v>0</v>
      </c>
      <c r="E1630">
        <v>0</v>
      </c>
      <c r="F1630">
        <v>0</v>
      </c>
    </row>
    <row r="1631" spans="1:6" x14ac:dyDescent="0.25">
      <c r="A1631">
        <v>1630</v>
      </c>
    </row>
    <row r="1632" spans="1:6" x14ac:dyDescent="0.25">
      <c r="A1632">
        <v>1631</v>
      </c>
    </row>
    <row r="1633" spans="1:6" x14ac:dyDescent="0.25">
      <c r="A1633">
        <v>1632</v>
      </c>
    </row>
    <row r="1634" spans="1:6" x14ac:dyDescent="0.25">
      <c r="A1634">
        <v>1633</v>
      </c>
    </row>
    <row r="1635" spans="1:6" x14ac:dyDescent="0.25">
      <c r="A1635">
        <v>1634</v>
      </c>
      <c r="B1635">
        <v>0</v>
      </c>
      <c r="C1635">
        <v>0</v>
      </c>
      <c r="D1635">
        <v>0</v>
      </c>
      <c r="E1635">
        <v>0</v>
      </c>
      <c r="F1635">
        <v>0</v>
      </c>
    </row>
    <row r="1636" spans="1:6" x14ac:dyDescent="0.25">
      <c r="A1636">
        <v>1635</v>
      </c>
      <c r="B1636">
        <v>0</v>
      </c>
      <c r="C1636">
        <v>0</v>
      </c>
      <c r="D1636">
        <v>0</v>
      </c>
      <c r="E1636">
        <v>0</v>
      </c>
      <c r="F1636">
        <v>0</v>
      </c>
    </row>
    <row r="1637" spans="1:6" x14ac:dyDescent="0.25">
      <c r="A1637">
        <v>1636</v>
      </c>
      <c r="B1637">
        <v>5.656284382963E-3</v>
      </c>
      <c r="C1637">
        <v>0</v>
      </c>
      <c r="D1637">
        <v>4.6616569838444998E-2</v>
      </c>
      <c r="E1637">
        <v>0</v>
      </c>
      <c r="F1637">
        <v>0.54247522354125999</v>
      </c>
    </row>
    <row r="1638" spans="1:6" x14ac:dyDescent="0.25">
      <c r="A1638">
        <v>1637</v>
      </c>
      <c r="B1638">
        <v>0</v>
      </c>
      <c r="C1638">
        <v>0</v>
      </c>
      <c r="D1638">
        <v>0</v>
      </c>
      <c r="E1638">
        <v>0</v>
      </c>
      <c r="F1638">
        <v>0</v>
      </c>
    </row>
    <row r="1639" spans="1:6" x14ac:dyDescent="0.25">
      <c r="A1639">
        <v>1638</v>
      </c>
      <c r="B1639">
        <v>4.7295422454409998E-3</v>
      </c>
      <c r="C1639">
        <v>0</v>
      </c>
      <c r="D1639">
        <v>4.7443712707062997E-2</v>
      </c>
      <c r="E1639">
        <v>0</v>
      </c>
      <c r="F1639">
        <v>0.61625427007675204</v>
      </c>
    </row>
    <row r="1640" spans="1:6" x14ac:dyDescent="0.25">
      <c r="A1640">
        <v>1639</v>
      </c>
      <c r="B1640">
        <v>2.0572014995324999E-2</v>
      </c>
      <c r="C1640">
        <v>0</v>
      </c>
      <c r="D1640">
        <v>0.10182903358917</v>
      </c>
      <c r="E1640">
        <v>0</v>
      </c>
      <c r="F1640">
        <v>0.81914603710174605</v>
      </c>
    </row>
    <row r="1641" spans="1:6" x14ac:dyDescent="0.25">
      <c r="A1641">
        <v>1640</v>
      </c>
      <c r="B1641">
        <v>1.1409483738123E-2</v>
      </c>
      <c r="C1641">
        <v>0</v>
      </c>
      <c r="D1641">
        <v>6.2256374559346003E-2</v>
      </c>
      <c r="E1641">
        <v>0</v>
      </c>
      <c r="F1641">
        <v>0.45980674028396601</v>
      </c>
    </row>
    <row r="1642" spans="1:6" x14ac:dyDescent="0.25">
      <c r="A1642">
        <v>1641</v>
      </c>
      <c r="B1642">
        <v>1.2020038018169E-2</v>
      </c>
      <c r="C1642">
        <v>0</v>
      </c>
      <c r="D1642">
        <v>7.1081979874018E-2</v>
      </c>
      <c r="E1642">
        <v>0</v>
      </c>
      <c r="F1642">
        <v>1.0690782070159901</v>
      </c>
    </row>
    <row r="1643" spans="1:6" x14ac:dyDescent="0.25">
      <c r="A1643">
        <v>1642</v>
      </c>
      <c r="B1643">
        <v>0</v>
      </c>
      <c r="C1643">
        <v>0</v>
      </c>
      <c r="D1643">
        <v>0</v>
      </c>
      <c r="E1643">
        <v>0</v>
      </c>
      <c r="F1643">
        <v>0</v>
      </c>
    </row>
    <row r="1644" spans="1:6" x14ac:dyDescent="0.25">
      <c r="A1644">
        <v>1643</v>
      </c>
      <c r="B1644">
        <v>0</v>
      </c>
      <c r="C1644">
        <v>0</v>
      </c>
      <c r="D1644">
        <v>0</v>
      </c>
      <c r="E1644">
        <v>0</v>
      </c>
      <c r="F1644">
        <v>0</v>
      </c>
    </row>
    <row r="1645" spans="1:6" x14ac:dyDescent="0.25">
      <c r="A1645">
        <v>1644</v>
      </c>
    </row>
    <row r="1646" spans="1:6" x14ac:dyDescent="0.25">
      <c r="A1646">
        <v>1645</v>
      </c>
      <c r="B1646">
        <v>0</v>
      </c>
      <c r="C1646">
        <v>0</v>
      </c>
      <c r="D1646">
        <v>0</v>
      </c>
      <c r="E1646">
        <v>0</v>
      </c>
      <c r="F1646">
        <v>0</v>
      </c>
    </row>
    <row r="1647" spans="1:6" x14ac:dyDescent="0.25">
      <c r="A1647">
        <v>1646</v>
      </c>
      <c r="B1647">
        <v>0</v>
      </c>
      <c r="C1647">
        <v>0</v>
      </c>
      <c r="D1647">
        <v>0</v>
      </c>
      <c r="E1647">
        <v>0</v>
      </c>
      <c r="F1647">
        <v>0</v>
      </c>
    </row>
    <row r="1648" spans="1:6" x14ac:dyDescent="0.25">
      <c r="A1648">
        <v>1647</v>
      </c>
      <c r="B1648">
        <v>0</v>
      </c>
      <c r="C1648">
        <v>0</v>
      </c>
      <c r="D1648">
        <v>0</v>
      </c>
      <c r="E1648">
        <v>0</v>
      </c>
      <c r="F1648">
        <v>0</v>
      </c>
    </row>
    <row r="1649" spans="1:6" x14ac:dyDescent="0.25">
      <c r="A1649">
        <v>1648</v>
      </c>
      <c r="B1649">
        <v>1.6046941090519999E-3</v>
      </c>
      <c r="C1649">
        <v>0</v>
      </c>
      <c r="D1649">
        <v>2.1824422649950999E-2</v>
      </c>
      <c r="E1649">
        <v>0</v>
      </c>
      <c r="F1649">
        <v>0.36270588636398299</v>
      </c>
    </row>
    <row r="1650" spans="1:6" x14ac:dyDescent="0.25">
      <c r="A1650">
        <v>1649</v>
      </c>
      <c r="B1650">
        <v>0</v>
      </c>
      <c r="C1650">
        <v>0</v>
      </c>
      <c r="D1650">
        <v>0</v>
      </c>
      <c r="E1650">
        <v>0</v>
      </c>
      <c r="F1650">
        <v>0</v>
      </c>
    </row>
    <row r="1651" spans="1:6" x14ac:dyDescent="0.25">
      <c r="A1651">
        <v>1650</v>
      </c>
      <c r="B1651">
        <v>0</v>
      </c>
      <c r="C1651">
        <v>0</v>
      </c>
      <c r="D1651">
        <v>0</v>
      </c>
      <c r="E1651">
        <v>0</v>
      </c>
      <c r="F1651">
        <v>0</v>
      </c>
    </row>
    <row r="1652" spans="1:6" x14ac:dyDescent="0.25">
      <c r="A1652">
        <v>1651</v>
      </c>
      <c r="B1652">
        <v>0</v>
      </c>
      <c r="C1652">
        <v>0</v>
      </c>
      <c r="D1652">
        <v>0</v>
      </c>
      <c r="E1652">
        <v>0</v>
      </c>
      <c r="F1652">
        <v>0</v>
      </c>
    </row>
    <row r="1653" spans="1:6" x14ac:dyDescent="0.25">
      <c r="A1653">
        <v>1652</v>
      </c>
      <c r="B1653">
        <v>0</v>
      </c>
      <c r="C1653">
        <v>0</v>
      </c>
      <c r="D1653">
        <v>0</v>
      </c>
      <c r="E1653">
        <v>0</v>
      </c>
      <c r="F1653">
        <v>0</v>
      </c>
    </row>
    <row r="1654" spans="1:6" x14ac:dyDescent="0.25">
      <c r="A1654">
        <v>1653</v>
      </c>
      <c r="B1654">
        <v>2.1940141125939999E-3</v>
      </c>
      <c r="C1654">
        <v>0</v>
      </c>
      <c r="D1654">
        <v>2.2776546186153001E-2</v>
      </c>
      <c r="E1654">
        <v>0</v>
      </c>
      <c r="F1654">
        <v>0.306195259094238</v>
      </c>
    </row>
    <row r="1655" spans="1:6" x14ac:dyDescent="0.25">
      <c r="A1655">
        <v>1654</v>
      </c>
      <c r="B1655">
        <v>0</v>
      </c>
      <c r="C1655">
        <v>0</v>
      </c>
      <c r="D1655">
        <v>0</v>
      </c>
      <c r="E1655">
        <v>0</v>
      </c>
      <c r="F1655">
        <v>0</v>
      </c>
    </row>
    <row r="1656" spans="1:6" x14ac:dyDescent="0.25">
      <c r="A1656">
        <v>1655</v>
      </c>
    </row>
    <row r="1657" spans="1:6" x14ac:dyDescent="0.25">
      <c r="A1657">
        <v>1656</v>
      </c>
    </row>
    <row r="1658" spans="1:6" x14ac:dyDescent="0.25">
      <c r="A1658">
        <v>1657</v>
      </c>
    </row>
    <row r="1659" spans="1:6" x14ac:dyDescent="0.25">
      <c r="D1659" s="7"/>
      <c r="E1659" s="7"/>
    </row>
    <row r="1660" spans="1:6" x14ac:dyDescent="0.25">
      <c r="D1660" s="7"/>
      <c r="E1660" s="7"/>
    </row>
    <row r="1661" spans="1:6" x14ac:dyDescent="0.25">
      <c r="D1661" s="7"/>
      <c r="E1661" s="7"/>
    </row>
    <row r="1662" spans="1:6" x14ac:dyDescent="0.25">
      <c r="D1662" s="7"/>
      <c r="E1662" s="7"/>
    </row>
    <row r="1663" spans="1:6" x14ac:dyDescent="0.25">
      <c r="D1663" s="7"/>
      <c r="E1663" s="7"/>
    </row>
    <row r="1664" spans="1:6" x14ac:dyDescent="0.25">
      <c r="D1664" s="7"/>
      <c r="E1664" s="7"/>
    </row>
    <row r="1665" spans="4:5" x14ac:dyDescent="0.25">
      <c r="D1665" s="7"/>
      <c r="E1665" s="7"/>
    </row>
    <row r="1666" spans="4:5" x14ac:dyDescent="0.25">
      <c r="D1666" s="7"/>
      <c r="E1666" s="7"/>
    </row>
    <row r="1667" spans="4:5" x14ac:dyDescent="0.25">
      <c r="D1667" s="7"/>
      <c r="E1667" s="7"/>
    </row>
    <row r="1668" spans="4:5" x14ac:dyDescent="0.25">
      <c r="D1668" s="7"/>
      <c r="E1668" s="7"/>
    </row>
    <row r="1669" spans="4:5" x14ac:dyDescent="0.25">
      <c r="D1669" s="7"/>
      <c r="E1669" s="7"/>
    </row>
    <row r="1670" spans="4:5" x14ac:dyDescent="0.25">
      <c r="D1670" s="7"/>
      <c r="E1670" s="7"/>
    </row>
    <row r="1671" spans="4:5" x14ac:dyDescent="0.25">
      <c r="D1671" s="7"/>
      <c r="E1671" s="7"/>
    </row>
    <row r="1672" spans="4:5" x14ac:dyDescent="0.25">
      <c r="D1672" s="7"/>
      <c r="E1672" s="7"/>
    </row>
    <row r="1673" spans="4:5" x14ac:dyDescent="0.25">
      <c r="D1673" s="7"/>
      <c r="E1673" s="7"/>
    </row>
    <row r="1674" spans="4:5" x14ac:dyDescent="0.25">
      <c r="D1674" s="7"/>
      <c r="E1674" s="7"/>
    </row>
    <row r="1675" spans="4:5" x14ac:dyDescent="0.25">
      <c r="D1675" s="7"/>
      <c r="E1675" s="7"/>
    </row>
    <row r="1676" spans="4:5" x14ac:dyDescent="0.25">
      <c r="D1676" s="7"/>
      <c r="E1676" s="7"/>
    </row>
    <row r="1677" spans="4:5" x14ac:dyDescent="0.25">
      <c r="D1677" s="7"/>
      <c r="E1677" s="7"/>
    </row>
    <row r="1678" spans="4:5" x14ac:dyDescent="0.25">
      <c r="D1678" s="7"/>
      <c r="E1678" s="7"/>
    </row>
    <row r="1679" spans="4:5" x14ac:dyDescent="0.25">
      <c r="D1679" s="7"/>
      <c r="E1679" s="7"/>
    </row>
    <row r="1680" spans="4:5" x14ac:dyDescent="0.25">
      <c r="D1680" s="7"/>
      <c r="E1680" s="7"/>
    </row>
    <row r="1681" spans="4:5" x14ac:dyDescent="0.25">
      <c r="D1681" s="7"/>
      <c r="E1681" s="7"/>
    </row>
    <row r="1682" spans="4:5" x14ac:dyDescent="0.25">
      <c r="D1682" s="7"/>
      <c r="E1682" s="7"/>
    </row>
    <row r="1683" spans="4:5" x14ac:dyDescent="0.25">
      <c r="D1683" s="7"/>
      <c r="E1683" s="7"/>
    </row>
    <row r="1684" spans="4:5" x14ac:dyDescent="0.25">
      <c r="D1684" s="7"/>
      <c r="E1684" s="7"/>
    </row>
    <row r="1685" spans="4:5" x14ac:dyDescent="0.25">
      <c r="D1685" s="7"/>
      <c r="E1685" s="7"/>
    </row>
    <row r="1686" spans="4:5" x14ac:dyDescent="0.25">
      <c r="D1686" s="7"/>
      <c r="E1686" s="7"/>
    </row>
    <row r="1687" spans="4:5" x14ac:dyDescent="0.25">
      <c r="D1687" s="7"/>
      <c r="E1687" s="7"/>
    </row>
    <row r="1688" spans="4:5" x14ac:dyDescent="0.25">
      <c r="D1688" s="7"/>
      <c r="E1688" s="7"/>
    </row>
    <row r="1689" spans="4:5" x14ac:dyDescent="0.25">
      <c r="D1689" s="7"/>
      <c r="E1689" s="7"/>
    </row>
    <row r="1690" spans="4:5" x14ac:dyDescent="0.25">
      <c r="D1690" s="7"/>
      <c r="E1690" s="7"/>
    </row>
    <row r="1691" spans="4:5" x14ac:dyDescent="0.25">
      <c r="D1691" s="7"/>
      <c r="E1691" s="7"/>
    </row>
    <row r="1692" spans="4:5" x14ac:dyDescent="0.25">
      <c r="D1692" s="7"/>
      <c r="E1692" s="7"/>
    </row>
    <row r="1693" spans="4:5" x14ac:dyDescent="0.25">
      <c r="D1693" s="7"/>
      <c r="E1693" s="7"/>
    </row>
    <row r="1694" spans="4:5" x14ac:dyDescent="0.25">
      <c r="D1694" s="7"/>
      <c r="E1694" s="7"/>
    </row>
    <row r="1695" spans="4:5" x14ac:dyDescent="0.25">
      <c r="D1695" s="7"/>
      <c r="E1695" s="7"/>
    </row>
    <row r="1696" spans="4:5" x14ac:dyDescent="0.25">
      <c r="D1696" s="7"/>
      <c r="E1696" s="7"/>
    </row>
    <row r="1697" spans="4:5" x14ac:dyDescent="0.25">
      <c r="D1697" s="7"/>
      <c r="E1697" s="7"/>
    </row>
    <row r="1698" spans="4:5" x14ac:dyDescent="0.25">
      <c r="D1698" s="7"/>
      <c r="E1698" s="7"/>
    </row>
    <row r="1699" spans="4:5" x14ac:dyDescent="0.25">
      <c r="D1699" s="7"/>
      <c r="E1699" s="7"/>
    </row>
    <row r="1700" spans="4:5" x14ac:dyDescent="0.25">
      <c r="D1700" s="7"/>
      <c r="E1700" s="7"/>
    </row>
    <row r="1701" spans="4:5" x14ac:dyDescent="0.25">
      <c r="D1701" s="7"/>
      <c r="E1701" s="7"/>
    </row>
    <row r="1702" spans="4:5" x14ac:dyDescent="0.25">
      <c r="D1702" s="7"/>
      <c r="E1702" s="7"/>
    </row>
    <row r="1703" spans="4:5" x14ac:dyDescent="0.25">
      <c r="D1703" s="7"/>
      <c r="E1703" s="7"/>
    </row>
    <row r="1704" spans="4:5" x14ac:dyDescent="0.25">
      <c r="D1704" s="7"/>
      <c r="E1704" s="7"/>
    </row>
    <row r="1705" spans="4:5" x14ac:dyDescent="0.25">
      <c r="D1705" s="7"/>
      <c r="E1705" s="7"/>
    </row>
    <row r="1706" spans="4:5" x14ac:dyDescent="0.25">
      <c r="D1706" s="7"/>
      <c r="E1706" s="7"/>
    </row>
    <row r="1707" spans="4:5" x14ac:dyDescent="0.25">
      <c r="D1707" s="7"/>
      <c r="E1707" s="7"/>
    </row>
    <row r="1708" spans="4:5" x14ac:dyDescent="0.25">
      <c r="D1708" s="7"/>
      <c r="E1708" s="7"/>
    </row>
    <row r="1709" spans="4:5" x14ac:dyDescent="0.25">
      <c r="D1709" s="7"/>
      <c r="E1709" s="7"/>
    </row>
    <row r="1710" spans="4:5" x14ac:dyDescent="0.25">
      <c r="D1710" s="7"/>
      <c r="E1710" s="7"/>
    </row>
    <row r="1711" spans="4:5" x14ac:dyDescent="0.25">
      <c r="D1711" s="7"/>
      <c r="E1711" s="7"/>
    </row>
    <row r="1712" spans="4:5" x14ac:dyDescent="0.25">
      <c r="D1712" s="7"/>
      <c r="E1712" s="7"/>
    </row>
    <row r="1713" spans="4:5" x14ac:dyDescent="0.25">
      <c r="D1713" s="7"/>
      <c r="E1713" s="7"/>
    </row>
    <row r="1714" spans="4:5" x14ac:dyDescent="0.25">
      <c r="D1714" s="7"/>
      <c r="E1714" s="7"/>
    </row>
    <row r="1715" spans="4:5" x14ac:dyDescent="0.25">
      <c r="D1715" s="7"/>
      <c r="E1715" s="7"/>
    </row>
    <row r="1716" spans="4:5" x14ac:dyDescent="0.25">
      <c r="D1716" s="7"/>
      <c r="E1716" s="7"/>
    </row>
    <row r="1717" spans="4:5" x14ac:dyDescent="0.25">
      <c r="D1717" s="7"/>
      <c r="E1717" s="7"/>
    </row>
    <row r="1718" spans="4:5" x14ac:dyDescent="0.25">
      <c r="D1718" s="7"/>
      <c r="E1718" s="7"/>
    </row>
    <row r="1719" spans="4:5" x14ac:dyDescent="0.25">
      <c r="D1719" s="7"/>
      <c r="E1719" s="7"/>
    </row>
    <row r="1720" spans="4:5" x14ac:dyDescent="0.25">
      <c r="D1720" s="7"/>
      <c r="E1720" s="7"/>
    </row>
    <row r="1721" spans="4:5" x14ac:dyDescent="0.25">
      <c r="D1721" s="7"/>
      <c r="E1721" s="7"/>
    </row>
    <row r="1722" spans="4:5" x14ac:dyDescent="0.25">
      <c r="D1722" s="7"/>
      <c r="E1722" s="7"/>
    </row>
    <row r="1723" spans="4:5" x14ac:dyDescent="0.25">
      <c r="D1723" s="7"/>
      <c r="E1723" s="7"/>
    </row>
    <row r="1724" spans="4:5" x14ac:dyDescent="0.25">
      <c r="D1724" s="7"/>
      <c r="E1724" s="7"/>
    </row>
    <row r="1725" spans="4:5" x14ac:dyDescent="0.25">
      <c r="D1725" s="7"/>
      <c r="E1725" s="7"/>
    </row>
    <row r="1726" spans="4:5" x14ac:dyDescent="0.25">
      <c r="D1726" s="7"/>
      <c r="E1726" s="7"/>
    </row>
    <row r="1727" spans="4:5" x14ac:dyDescent="0.25">
      <c r="D1727" s="7"/>
      <c r="E1727" s="7"/>
    </row>
    <row r="1728" spans="4:5" x14ac:dyDescent="0.25">
      <c r="D1728" s="7"/>
      <c r="E1728" s="7"/>
    </row>
    <row r="1729" spans="4:5" x14ac:dyDescent="0.25">
      <c r="D1729" s="7"/>
      <c r="E1729" s="7"/>
    </row>
    <row r="1730" spans="4:5" x14ac:dyDescent="0.25">
      <c r="D1730" s="7"/>
      <c r="E1730" s="7"/>
    </row>
    <row r="1731" spans="4:5" x14ac:dyDescent="0.25">
      <c r="D1731" s="7"/>
      <c r="E1731" s="7"/>
    </row>
    <row r="1732" spans="4:5" x14ac:dyDescent="0.25">
      <c r="D1732" s="7"/>
      <c r="E1732" s="7"/>
    </row>
    <row r="1733" spans="4:5" x14ac:dyDescent="0.25">
      <c r="D1733" s="7"/>
      <c r="E1733" s="7"/>
    </row>
    <row r="1734" spans="4:5" x14ac:dyDescent="0.25">
      <c r="D1734" s="7"/>
      <c r="E1734" s="7"/>
    </row>
    <row r="1735" spans="4:5" x14ac:dyDescent="0.25">
      <c r="D1735" s="7"/>
      <c r="E1735" s="7"/>
    </row>
    <row r="1736" spans="4:5" x14ac:dyDescent="0.25">
      <c r="D1736" s="7"/>
      <c r="E1736" s="7"/>
    </row>
    <row r="1737" spans="4:5" x14ac:dyDescent="0.25">
      <c r="D1737" s="7"/>
      <c r="E1737" s="7"/>
    </row>
    <row r="1738" spans="4:5" x14ac:dyDescent="0.25">
      <c r="D1738" s="7"/>
      <c r="E1738" s="7"/>
    </row>
    <row r="1739" spans="4:5" x14ac:dyDescent="0.25">
      <c r="D1739" s="7"/>
      <c r="E1739" s="7"/>
    </row>
    <row r="1740" spans="4:5" x14ac:dyDescent="0.25">
      <c r="D1740" s="7"/>
      <c r="E1740" s="7"/>
    </row>
    <row r="1741" spans="4:5" x14ac:dyDescent="0.25">
      <c r="D1741" s="7"/>
      <c r="E1741" s="7"/>
    </row>
    <row r="1742" spans="4:5" x14ac:dyDescent="0.25">
      <c r="D1742" s="7"/>
      <c r="E1742" s="7"/>
    </row>
    <row r="1743" spans="4:5" x14ac:dyDescent="0.25">
      <c r="D1743" s="7"/>
      <c r="E1743" s="7"/>
    </row>
    <row r="1744" spans="4:5" x14ac:dyDescent="0.25">
      <c r="D1744" s="7"/>
      <c r="E1744" s="7"/>
    </row>
    <row r="1745" spans="4:5" x14ac:dyDescent="0.25">
      <c r="D1745" s="7"/>
      <c r="E1745" s="7"/>
    </row>
    <row r="1746" spans="4:5" x14ac:dyDescent="0.25">
      <c r="D1746" s="7"/>
      <c r="E1746" s="7"/>
    </row>
    <row r="1747" spans="4:5" x14ac:dyDescent="0.25">
      <c r="D1747" s="7"/>
      <c r="E1747" s="7"/>
    </row>
    <row r="1748" spans="4:5" x14ac:dyDescent="0.25">
      <c r="D1748" s="7"/>
      <c r="E1748" s="7"/>
    </row>
    <row r="1749" spans="4:5" x14ac:dyDescent="0.25">
      <c r="D1749" s="7"/>
      <c r="E1749" s="7"/>
    </row>
    <row r="1750" spans="4:5" x14ac:dyDescent="0.25">
      <c r="D1750" s="7"/>
      <c r="E1750" s="7"/>
    </row>
    <row r="1751" spans="4:5" x14ac:dyDescent="0.25">
      <c r="D1751" s="7"/>
      <c r="E1751" s="7"/>
    </row>
    <row r="1752" spans="4:5" x14ac:dyDescent="0.25">
      <c r="D1752" s="7"/>
      <c r="E1752" s="7"/>
    </row>
    <row r="1753" spans="4:5" x14ac:dyDescent="0.25">
      <c r="D1753" s="7"/>
      <c r="E1753" s="7"/>
    </row>
    <row r="1754" spans="4:5" x14ac:dyDescent="0.25">
      <c r="D1754" s="7"/>
      <c r="E1754" s="7"/>
    </row>
    <row r="1755" spans="4:5" x14ac:dyDescent="0.25">
      <c r="D1755" s="7"/>
      <c r="E1755" s="7"/>
    </row>
    <row r="1756" spans="4:5" x14ac:dyDescent="0.25">
      <c r="D1756" s="7"/>
      <c r="E1756" s="7"/>
    </row>
    <row r="1757" spans="4:5" x14ac:dyDescent="0.25">
      <c r="D1757" s="7"/>
      <c r="E1757" s="7"/>
    </row>
    <row r="1758" spans="4:5" x14ac:dyDescent="0.25">
      <c r="D1758" s="7"/>
      <c r="E1758" s="7"/>
    </row>
    <row r="1759" spans="4:5" x14ac:dyDescent="0.25">
      <c r="D1759" s="7"/>
      <c r="E1759" s="7"/>
    </row>
    <row r="1760" spans="4:5" x14ac:dyDescent="0.25">
      <c r="D1760" s="7"/>
      <c r="E1760" s="7"/>
    </row>
    <row r="1761" spans="4:5" x14ac:dyDescent="0.25">
      <c r="D1761" s="7"/>
      <c r="E1761" s="7"/>
    </row>
    <row r="1762" spans="4:5" x14ac:dyDescent="0.25">
      <c r="D1762" s="7"/>
      <c r="E1762" s="7"/>
    </row>
    <row r="1763" spans="4:5" x14ac:dyDescent="0.25">
      <c r="D1763" s="7"/>
      <c r="E1763" s="7"/>
    </row>
    <row r="1764" spans="4:5" x14ac:dyDescent="0.25">
      <c r="D1764" s="7"/>
      <c r="E1764" s="7"/>
    </row>
    <row r="1765" spans="4:5" x14ac:dyDescent="0.25">
      <c r="D1765" s="7"/>
      <c r="E1765" s="7"/>
    </row>
    <row r="1766" spans="4:5" x14ac:dyDescent="0.25">
      <c r="D1766" s="7"/>
      <c r="E1766" s="7"/>
    </row>
    <row r="1767" spans="4:5" x14ac:dyDescent="0.25">
      <c r="D1767" s="7"/>
      <c r="E1767" s="7"/>
    </row>
    <row r="1768" spans="4:5" x14ac:dyDescent="0.25">
      <c r="D1768" s="7"/>
      <c r="E1768" s="7"/>
    </row>
    <row r="1769" spans="4:5" x14ac:dyDescent="0.25">
      <c r="D1769" s="7"/>
      <c r="E1769" s="7"/>
    </row>
    <row r="1770" spans="4:5" x14ac:dyDescent="0.25">
      <c r="D1770" s="7"/>
      <c r="E1770" s="7"/>
    </row>
    <row r="1771" spans="4:5" x14ac:dyDescent="0.25">
      <c r="D1771" s="7"/>
      <c r="E1771" s="7"/>
    </row>
    <row r="1772" spans="4:5" x14ac:dyDescent="0.25">
      <c r="D1772" s="7"/>
      <c r="E1772" s="7"/>
    </row>
    <row r="1773" spans="4:5" x14ac:dyDescent="0.25">
      <c r="D1773" s="7"/>
      <c r="E1773" s="7"/>
    </row>
    <row r="1774" spans="4:5" x14ac:dyDescent="0.25">
      <c r="D1774" s="7"/>
      <c r="E1774" s="7"/>
    </row>
    <row r="1775" spans="4:5" x14ac:dyDescent="0.25">
      <c r="D1775" s="7"/>
      <c r="E1775" s="7"/>
    </row>
    <row r="1776" spans="4:5" x14ac:dyDescent="0.25">
      <c r="D1776" s="7"/>
      <c r="E1776" s="7"/>
    </row>
    <row r="1777" spans="4:5" x14ac:dyDescent="0.25">
      <c r="D1777" s="7"/>
      <c r="E1777" s="7"/>
    </row>
    <row r="1778" spans="4:5" x14ac:dyDescent="0.25">
      <c r="D1778" s="7"/>
      <c r="E1778" s="7"/>
    </row>
    <row r="1779" spans="4:5" x14ac:dyDescent="0.25">
      <c r="D1779" s="7"/>
      <c r="E1779" s="7"/>
    </row>
    <row r="1780" spans="4:5" x14ac:dyDescent="0.25">
      <c r="D1780" s="7"/>
      <c r="E1780" s="7"/>
    </row>
    <row r="1781" spans="4:5" x14ac:dyDescent="0.25">
      <c r="D1781" s="7"/>
      <c r="E1781" s="7"/>
    </row>
    <row r="1782" spans="4:5" x14ac:dyDescent="0.25">
      <c r="D1782" s="7"/>
      <c r="E1782" s="7"/>
    </row>
    <row r="1783" spans="4:5" x14ac:dyDescent="0.25">
      <c r="D1783" s="7"/>
      <c r="E1783" s="7"/>
    </row>
    <row r="1784" spans="4:5" x14ac:dyDescent="0.25">
      <c r="D1784" s="7"/>
      <c r="E1784" s="7"/>
    </row>
    <row r="1785" spans="4:5" x14ac:dyDescent="0.25">
      <c r="D1785" s="7"/>
      <c r="E1785" s="7"/>
    </row>
    <row r="1786" spans="4:5" x14ac:dyDescent="0.25">
      <c r="D1786" s="7"/>
      <c r="E1786" s="7"/>
    </row>
    <row r="1787" spans="4:5" x14ac:dyDescent="0.25">
      <c r="D1787" s="7"/>
      <c r="E1787" s="7"/>
    </row>
    <row r="1788" spans="4:5" x14ac:dyDescent="0.25">
      <c r="D1788" s="7"/>
      <c r="E1788" s="7"/>
    </row>
    <row r="1789" spans="4:5" x14ac:dyDescent="0.25">
      <c r="D1789" s="7"/>
      <c r="E1789" s="7"/>
    </row>
    <row r="1790" spans="4:5" x14ac:dyDescent="0.25">
      <c r="D1790" s="7"/>
      <c r="E1790" s="7"/>
    </row>
    <row r="1791" spans="4:5" x14ac:dyDescent="0.25">
      <c r="D1791" s="7"/>
      <c r="E1791" s="7"/>
    </row>
    <row r="1792" spans="4:5" x14ac:dyDescent="0.25">
      <c r="D1792" s="7"/>
      <c r="E1792" s="7"/>
    </row>
    <row r="1793" spans="4:5" x14ac:dyDescent="0.25">
      <c r="D1793" s="7"/>
      <c r="E1793" s="7"/>
    </row>
    <row r="1794" spans="4:5" x14ac:dyDescent="0.25">
      <c r="D1794" s="7"/>
      <c r="E1794" s="7"/>
    </row>
    <row r="1795" spans="4:5" x14ac:dyDescent="0.25">
      <c r="D1795" s="7"/>
      <c r="E1795" s="7"/>
    </row>
    <row r="1796" spans="4:5" x14ac:dyDescent="0.25">
      <c r="D1796" s="7"/>
      <c r="E1796" s="7"/>
    </row>
    <row r="1797" spans="4:5" x14ac:dyDescent="0.25">
      <c r="D1797" s="7"/>
      <c r="E1797" s="7"/>
    </row>
    <row r="1798" spans="4:5" x14ac:dyDescent="0.25">
      <c r="D1798" s="7"/>
      <c r="E1798" s="7"/>
    </row>
    <row r="1799" spans="4:5" x14ac:dyDescent="0.25">
      <c r="D1799" s="7"/>
      <c r="E1799" s="7"/>
    </row>
    <row r="1800" spans="4:5" x14ac:dyDescent="0.25">
      <c r="D1800" s="7"/>
      <c r="E1800" s="7"/>
    </row>
    <row r="1801" spans="4:5" x14ac:dyDescent="0.25">
      <c r="D1801" s="7"/>
      <c r="E1801" s="7"/>
    </row>
    <row r="1802" spans="4:5" x14ac:dyDescent="0.25">
      <c r="D1802" s="7"/>
      <c r="E1802" s="7"/>
    </row>
    <row r="1803" spans="4:5" x14ac:dyDescent="0.25">
      <c r="D1803" s="7"/>
      <c r="E1803" s="7"/>
    </row>
    <row r="1804" spans="4:5" x14ac:dyDescent="0.25">
      <c r="D1804" s="7"/>
      <c r="E1804" s="7"/>
    </row>
    <row r="1805" spans="4:5" x14ac:dyDescent="0.25">
      <c r="D1805" s="7"/>
      <c r="E1805" s="7"/>
    </row>
    <row r="1806" spans="4:5" x14ac:dyDescent="0.25">
      <c r="D1806" s="7"/>
      <c r="E1806" s="7"/>
    </row>
    <row r="1807" spans="4:5" x14ac:dyDescent="0.25">
      <c r="D1807" s="7"/>
      <c r="E1807" s="7"/>
    </row>
    <row r="1808" spans="4:5" x14ac:dyDescent="0.25">
      <c r="D1808" s="7"/>
      <c r="E1808" s="7"/>
    </row>
    <row r="1809" spans="4:5" x14ac:dyDescent="0.25">
      <c r="D1809" s="7"/>
      <c r="E1809" s="7"/>
    </row>
    <row r="1810" spans="4:5" x14ac:dyDescent="0.25">
      <c r="D1810" s="7"/>
      <c r="E1810" s="7"/>
    </row>
    <row r="1811" spans="4:5" x14ac:dyDescent="0.25">
      <c r="D1811" s="7"/>
      <c r="E1811" s="7"/>
    </row>
    <row r="1812" spans="4:5" x14ac:dyDescent="0.25">
      <c r="D1812" s="7"/>
      <c r="E1812" s="7"/>
    </row>
    <row r="1813" spans="4:5" x14ac:dyDescent="0.25">
      <c r="D1813" s="7"/>
      <c r="E1813" s="7"/>
    </row>
    <row r="1814" spans="4:5" x14ac:dyDescent="0.25">
      <c r="D1814" s="7"/>
      <c r="E1814" s="7"/>
    </row>
    <row r="1815" spans="4:5" x14ac:dyDescent="0.25">
      <c r="D1815" s="7"/>
      <c r="E1815" s="7"/>
    </row>
    <row r="1816" spans="4:5" x14ac:dyDescent="0.25">
      <c r="D1816" s="7"/>
      <c r="E1816" s="7"/>
    </row>
    <row r="1817" spans="4:5" x14ac:dyDescent="0.25">
      <c r="D1817" s="7"/>
      <c r="E1817" s="7"/>
    </row>
    <row r="1818" spans="4:5" x14ac:dyDescent="0.25">
      <c r="D1818" s="7"/>
      <c r="E1818" s="7"/>
    </row>
    <row r="1819" spans="4:5" x14ac:dyDescent="0.25">
      <c r="D1819" s="7"/>
      <c r="E1819" s="7"/>
    </row>
    <row r="1820" spans="4:5" x14ac:dyDescent="0.25">
      <c r="D1820" s="7"/>
      <c r="E1820" s="7"/>
    </row>
    <row r="1821" spans="4:5" x14ac:dyDescent="0.25">
      <c r="D1821" s="7"/>
      <c r="E1821" s="7"/>
    </row>
    <row r="1822" spans="4:5" x14ac:dyDescent="0.25">
      <c r="D1822" s="7"/>
      <c r="E1822" s="7"/>
    </row>
    <row r="1823" spans="4:5" x14ac:dyDescent="0.25">
      <c r="D1823" s="7"/>
      <c r="E1823" s="7"/>
    </row>
    <row r="1824" spans="4:5" x14ac:dyDescent="0.25">
      <c r="D1824" s="7"/>
      <c r="E1824" s="7"/>
    </row>
    <row r="1825" spans="4:5" x14ac:dyDescent="0.25">
      <c r="D1825" s="7"/>
      <c r="E1825" s="7"/>
    </row>
    <row r="1826" spans="4:5" x14ac:dyDescent="0.25">
      <c r="D1826" s="7"/>
      <c r="E1826" s="7"/>
    </row>
    <row r="1827" spans="4:5" x14ac:dyDescent="0.25">
      <c r="D1827" s="7"/>
      <c r="E1827" s="7"/>
    </row>
    <row r="1828" spans="4:5" x14ac:dyDescent="0.25">
      <c r="D1828" s="7"/>
      <c r="E1828" s="7"/>
    </row>
    <row r="1829" spans="4:5" x14ac:dyDescent="0.25">
      <c r="D1829" s="7"/>
      <c r="E1829" s="7"/>
    </row>
    <row r="1830" spans="4:5" x14ac:dyDescent="0.25">
      <c r="D1830" s="7"/>
      <c r="E1830" s="7"/>
    </row>
    <row r="1831" spans="4:5" x14ac:dyDescent="0.25">
      <c r="D1831" s="7"/>
      <c r="E1831" s="7"/>
    </row>
    <row r="1832" spans="4:5" x14ac:dyDescent="0.25">
      <c r="D1832" s="7"/>
      <c r="E1832" s="7"/>
    </row>
    <row r="1833" spans="4:5" x14ac:dyDescent="0.25">
      <c r="D1833" s="7"/>
      <c r="E1833" s="7"/>
    </row>
    <row r="1834" spans="4:5" x14ac:dyDescent="0.25">
      <c r="D1834" s="7"/>
      <c r="E1834" s="7"/>
    </row>
    <row r="1835" spans="4:5" x14ac:dyDescent="0.25">
      <c r="D1835" s="7"/>
      <c r="E1835" s="7"/>
    </row>
    <row r="1836" spans="4:5" x14ac:dyDescent="0.25">
      <c r="D1836" s="7"/>
      <c r="E1836" s="7"/>
    </row>
    <row r="1837" spans="4:5" x14ac:dyDescent="0.25">
      <c r="D1837" s="7"/>
      <c r="E1837" s="7"/>
    </row>
    <row r="1838" spans="4:5" x14ac:dyDescent="0.25">
      <c r="D1838" s="7"/>
      <c r="E1838" s="7"/>
    </row>
    <row r="1839" spans="4:5" x14ac:dyDescent="0.25">
      <c r="D1839" s="7"/>
      <c r="E1839" s="7"/>
    </row>
    <row r="1840" spans="4:5" x14ac:dyDescent="0.25">
      <c r="D1840" s="7"/>
      <c r="E1840" s="7"/>
    </row>
    <row r="1841" spans="4:5" x14ac:dyDescent="0.25">
      <c r="D1841" s="7"/>
      <c r="E1841" s="7"/>
    </row>
    <row r="1842" spans="4:5" x14ac:dyDescent="0.25">
      <c r="D1842" s="7"/>
      <c r="E1842" s="7"/>
    </row>
    <row r="1843" spans="4:5" x14ac:dyDescent="0.25">
      <c r="D1843" s="7"/>
      <c r="E1843" s="7"/>
    </row>
    <row r="1844" spans="4:5" x14ac:dyDescent="0.25">
      <c r="D1844" s="7"/>
      <c r="E1844" s="7"/>
    </row>
    <row r="1845" spans="4:5" x14ac:dyDescent="0.25">
      <c r="D1845" s="7"/>
      <c r="E1845" s="7"/>
    </row>
    <row r="1846" spans="4:5" x14ac:dyDescent="0.25">
      <c r="D1846" s="7"/>
      <c r="E1846" s="7"/>
    </row>
    <row r="1847" spans="4:5" x14ac:dyDescent="0.25">
      <c r="D1847" s="7"/>
      <c r="E1847" s="7"/>
    </row>
    <row r="1848" spans="4:5" x14ac:dyDescent="0.25">
      <c r="D1848" s="7"/>
      <c r="E1848" s="7"/>
    </row>
    <row r="1849" spans="4:5" x14ac:dyDescent="0.25">
      <c r="D1849" s="7"/>
      <c r="E1849" s="7"/>
    </row>
    <row r="1850" spans="4:5" x14ac:dyDescent="0.25">
      <c r="D1850" s="7"/>
      <c r="E1850" s="7"/>
    </row>
    <row r="1851" spans="4:5" x14ac:dyDescent="0.25">
      <c r="D1851" s="7"/>
      <c r="E1851" s="7"/>
    </row>
    <row r="1852" spans="4:5" x14ac:dyDescent="0.25">
      <c r="D1852" s="7"/>
      <c r="E1852" s="7"/>
    </row>
    <row r="1853" spans="4:5" x14ac:dyDescent="0.25">
      <c r="D1853" s="7"/>
      <c r="E1853" s="7"/>
    </row>
    <row r="1854" spans="4:5" x14ac:dyDescent="0.25">
      <c r="D1854" s="7"/>
      <c r="E1854" s="7"/>
    </row>
    <row r="1855" spans="4:5" x14ac:dyDescent="0.25">
      <c r="D1855" s="7"/>
      <c r="E1855" s="7"/>
    </row>
    <row r="1856" spans="4:5" x14ac:dyDescent="0.25">
      <c r="D1856" s="7"/>
      <c r="E1856" s="7"/>
    </row>
    <row r="1857" spans="4:5" x14ac:dyDescent="0.25">
      <c r="D1857" s="7"/>
      <c r="E1857" s="7"/>
    </row>
    <row r="1858" spans="4:5" x14ac:dyDescent="0.25">
      <c r="D1858" s="7"/>
      <c r="E1858" s="7"/>
    </row>
    <row r="1859" spans="4:5" x14ac:dyDescent="0.25">
      <c r="D1859" s="7"/>
      <c r="E1859" s="7"/>
    </row>
    <row r="1860" spans="4:5" x14ac:dyDescent="0.25">
      <c r="D1860" s="7"/>
      <c r="E1860" s="7"/>
    </row>
    <row r="1861" spans="4:5" x14ac:dyDescent="0.25">
      <c r="D1861" s="7"/>
      <c r="E1861" s="7"/>
    </row>
    <row r="1862" spans="4:5" x14ac:dyDescent="0.25">
      <c r="D1862" s="7"/>
      <c r="E1862" s="7"/>
    </row>
    <row r="1863" spans="4:5" x14ac:dyDescent="0.25">
      <c r="D1863" s="7"/>
      <c r="E1863" s="7"/>
    </row>
    <row r="1864" spans="4:5" x14ac:dyDescent="0.25">
      <c r="D1864" s="7"/>
      <c r="E1864" s="7"/>
    </row>
    <row r="1865" spans="4:5" x14ac:dyDescent="0.25">
      <c r="D1865" s="7"/>
      <c r="E1865" s="7"/>
    </row>
    <row r="1866" spans="4:5" x14ac:dyDescent="0.25">
      <c r="D1866" s="7"/>
      <c r="E1866" s="7"/>
    </row>
    <row r="1867" spans="4:5" x14ac:dyDescent="0.25">
      <c r="D1867" s="7"/>
      <c r="E1867" s="7"/>
    </row>
    <row r="1868" spans="4:5" x14ac:dyDescent="0.25">
      <c r="D1868" s="7"/>
      <c r="E1868" s="7"/>
    </row>
    <row r="1869" spans="4:5" x14ac:dyDescent="0.25">
      <c r="D1869" s="7"/>
      <c r="E1869" s="7"/>
    </row>
    <row r="1870" spans="4:5" x14ac:dyDescent="0.25">
      <c r="D1870" s="7"/>
      <c r="E1870" s="7"/>
    </row>
    <row r="1871" spans="4:5" x14ac:dyDescent="0.25">
      <c r="D1871" s="7"/>
      <c r="E1871" s="7"/>
    </row>
    <row r="1872" spans="4:5" x14ac:dyDescent="0.25">
      <c r="D1872" s="7"/>
      <c r="E1872" s="7"/>
    </row>
    <row r="1873" spans="4:5" x14ac:dyDescent="0.25">
      <c r="D1873" s="7"/>
      <c r="E1873" s="7"/>
    </row>
    <row r="1874" spans="4:5" x14ac:dyDescent="0.25">
      <c r="D1874" s="7"/>
      <c r="E1874" s="7"/>
    </row>
    <row r="1875" spans="4:5" x14ac:dyDescent="0.25">
      <c r="D1875" s="7"/>
      <c r="E1875" s="7"/>
    </row>
    <row r="1876" spans="4:5" x14ac:dyDescent="0.25">
      <c r="D1876" s="7"/>
      <c r="E1876" s="7"/>
    </row>
    <row r="1877" spans="4:5" x14ac:dyDescent="0.25">
      <c r="D1877" s="7"/>
      <c r="E1877" s="7"/>
    </row>
    <row r="1878" spans="4:5" x14ac:dyDescent="0.25">
      <c r="D1878" s="7"/>
      <c r="E1878" s="7"/>
    </row>
    <row r="1879" spans="4:5" x14ac:dyDescent="0.25">
      <c r="D1879" s="7"/>
      <c r="E1879" s="7"/>
    </row>
    <row r="1880" spans="4:5" x14ac:dyDescent="0.25">
      <c r="D1880" s="7"/>
      <c r="E1880" s="7"/>
    </row>
    <row r="1881" spans="4:5" x14ac:dyDescent="0.25">
      <c r="D1881" s="7"/>
      <c r="E1881" s="7"/>
    </row>
    <row r="1882" spans="4:5" x14ac:dyDescent="0.25">
      <c r="D1882" s="7"/>
      <c r="E1882" s="7"/>
    </row>
    <row r="1883" spans="4:5" x14ac:dyDescent="0.25">
      <c r="D1883" s="7"/>
      <c r="E1883" s="7"/>
    </row>
    <row r="1884" spans="4:5" x14ac:dyDescent="0.25">
      <c r="D1884" s="7"/>
      <c r="E1884" s="7"/>
    </row>
    <row r="1885" spans="4:5" x14ac:dyDescent="0.25">
      <c r="D1885" s="7"/>
      <c r="E1885" s="7"/>
    </row>
    <row r="1886" spans="4:5" x14ac:dyDescent="0.25">
      <c r="D1886" s="7"/>
      <c r="E1886" s="7"/>
    </row>
    <row r="1887" spans="4:5" x14ac:dyDescent="0.25">
      <c r="D1887" s="7"/>
      <c r="E1887" s="7"/>
    </row>
    <row r="1888" spans="4:5" x14ac:dyDescent="0.25">
      <c r="D1888" s="7"/>
      <c r="E1888" s="7"/>
    </row>
    <row r="1889" spans="4:5" x14ac:dyDescent="0.25">
      <c r="D1889" s="7"/>
      <c r="E1889" s="7"/>
    </row>
    <row r="1890" spans="4:5" x14ac:dyDescent="0.25">
      <c r="D1890" s="7"/>
      <c r="E1890" s="7"/>
    </row>
    <row r="1891" spans="4:5" x14ac:dyDescent="0.25">
      <c r="D1891" s="7"/>
      <c r="E1891" s="7"/>
    </row>
    <row r="1892" spans="4:5" x14ac:dyDescent="0.25">
      <c r="D1892" s="7"/>
      <c r="E1892" s="7"/>
    </row>
    <row r="1893" spans="4:5" x14ac:dyDescent="0.25">
      <c r="D1893" s="7"/>
      <c r="E1893" s="7"/>
    </row>
    <row r="1894" spans="4:5" x14ac:dyDescent="0.25">
      <c r="D1894" s="7"/>
      <c r="E1894" s="7"/>
    </row>
    <row r="1895" spans="4:5" x14ac:dyDescent="0.25">
      <c r="D1895" s="7"/>
      <c r="E1895" s="7"/>
    </row>
    <row r="1896" spans="4:5" x14ac:dyDescent="0.25">
      <c r="D1896" s="7"/>
      <c r="E1896"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info</vt:lpstr>
      <vt:lpstr>links</vt:lpstr>
      <vt:lpstr>cells</vt:lpstr>
      <vt:lpstr>comp_LW_update</vt:lpstr>
      <vt:lpstr>Sabine_edits</vt:lpstr>
      <vt:lpstr>1D2Dcoupling_lc</vt:lpstr>
      <vt:lpstr>1D2Dcoupling_tc</vt:lpstr>
      <vt:lpstr>1D2Dcoupling_uc</vt:lpstr>
      <vt:lpstr>CSC_XS</vt:lpstr>
      <vt:lpstr>link_attribute_definitions</vt:lpstr>
      <vt:lpstr>marsh_elv</vt:lpstr>
      <vt:lpstr>Sheet2</vt:lpstr>
      <vt:lpstr>1D links</vt:lpstr>
      <vt:lpstr>Cells_calval</vt:lpstr>
      <vt:lpstr>cells_with_new_land_stats</vt:lpstr>
      <vt:lpstr>FWOA_meer_myr</vt:lpstr>
      <vt:lpstr>link_attribute_definitions!_Ref459901873</vt:lpstr>
    </vt:vector>
  </TitlesOfParts>
  <Company>State of Louisiana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White</dc:creator>
  <cp:lastModifiedBy>Eric White</cp:lastModifiedBy>
  <dcterms:created xsi:type="dcterms:W3CDTF">2020-11-25T19:35:23Z</dcterms:created>
  <dcterms:modified xsi:type="dcterms:W3CDTF">2021-10-15T06:09:43Z</dcterms:modified>
</cp:coreProperties>
</file>